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Employee_Data" sheetId="2" state="visible" r:id="rId2"/>
    <sheet xmlns:r="http://schemas.openxmlformats.org/officeDocument/2006/relationships" name="Share_Transactions" sheetId="3" state="visible" r:id="rId3"/>
    <sheet xmlns:r="http://schemas.openxmlformats.org/officeDocument/2006/relationships" name="Payroll_Data" sheetId="4" state="visible" r:id="rId4"/>
    <sheet xmlns:r="http://schemas.openxmlformats.org/officeDocument/2006/relationships" name="Validation_Checks" sheetId="5" state="visible" r:id="rId5"/>
    <sheet xmlns:r="http://schemas.openxmlformats.org/officeDocument/2006/relationships" name="Reconciliation" sheetId="6" state="visible" r:id="rId6"/>
    <sheet xmlns:r="http://schemas.openxmlformats.org/officeDocument/2006/relationships" name="Business_Insights" sheetId="7" state="visible" r:id="rId7"/>
    <sheet xmlns:r="http://schemas.openxmlformats.org/officeDocument/2006/relationships" name="Data_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-mmm-yyyy"/>
    <numFmt numFmtId="166" formatCode="£#,##0.00"/>
  </numFmts>
  <fonts count="7">
    <font>
      <name val="Calibri"/>
      <family val="2"/>
      <color theme="1"/>
      <sz val="11"/>
      <scheme val="minor"/>
    </font>
    <font>
      <b val="1"/>
      <color rgb="00FFFFFF"/>
      <sz val="20"/>
    </font>
    <font>
      <i val="1"/>
      <color rgb="00666666"/>
    </font>
    <font>
      <b val="1"/>
      <color rgb="00FFFFFF"/>
    </font>
    <font>
      <b val="1"/>
      <sz val="18"/>
    </font>
    <font>
      <b val="1"/>
      <color rgb="0017365D"/>
      <sz val="14"/>
    </font>
    <font>
      <b val="1"/>
      <color rgb="0017365D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2F75B5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0" fontId="3" fillId="3" borderId="0" pivotButton="0" quotePrefix="0" xfId="0"/>
    <xf numFmtId="4" fontId="4" fillId="4" borderId="0" applyAlignment="1" pivotButton="0" quotePrefix="0" xfId="0">
      <alignment horizontal="center"/>
    </xf>
    <xf numFmtId="0" fontId="5" fillId="0" borderId="0" pivotButton="0" quotePrefix="0" xfId="0"/>
    <xf numFmtId="0" fontId="3" fillId="2" borderId="1" applyAlignment="1" pivotButton="0" quotePrefix="0" xfId="0">
      <alignment horizontal="center"/>
    </xf>
    <xf numFmtId="17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F4CCCC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Exceptions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'Dashboard'!$A$11:$A$14</f>
            </numRef>
          </cat>
          <val>
            <numRef>
              <f>'Dashboard'!$B$11:$B$14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Exceptions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Transactions by Country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'Dashboard'!E10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'Dashboard'!$D$11:$D$16</f>
            </numRef>
          </cat>
          <val>
            <numRef>
              <f>'Dashboard'!$E$11:$E$16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16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16</row>
      <rowOff>0</rowOff>
    </from>
    <ext cx="432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EmployeeTable" displayName="EmployeeTable" ref="A1:J2001" headerRowCount="1">
  <autoFilter ref="A1:J2001"/>
  <tableColumns count="10">
    <tableColumn id="1" name="Employee_ID"/>
    <tableColumn id="2" name="Employee_Name"/>
    <tableColumn id="3" name="Country"/>
    <tableColumn id="4" name="Department"/>
    <tableColumn id="5" name="Job_Level"/>
    <tableColumn id="6" name="Plan_Type"/>
    <tableColumn id="7" name="Employment_Status"/>
    <tableColumn id="8" name="Join_Date"/>
    <tableColumn id="9" name="Grant_Date"/>
    <tableColumn id="10" name="Vesting_Date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TransactionTable" displayName="TransactionTable" ref="A1:M6001" headerRowCount="1">
  <autoFilter ref="A1:M6001"/>
  <tableColumns count="13">
    <tableColumn id="1" name="Transaction_ID"/>
    <tableColumn id="2" name="Employee_ID"/>
    <tableColumn id="3" name="Transaction_Type"/>
    <tableColumn id="4" name="Transaction_Date"/>
    <tableColumn id="5" name="Shares"/>
    <tableColumn id="6" name="Share_Price_GBP"/>
    <tableColumn id="7" name="Country"/>
    <tableColumn id="8" name="Plan_Type"/>
    <tableColumn id="9" name="Gross_Value_GBP"/>
    <tableColumn id="10" name="Tax_Rate"/>
    <tableColumn id="11" name="Expected_Tax_GBP"/>
    <tableColumn id="12" name="Approval_Status"/>
    <tableColumn id="13" name="High_Value_Flag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PayrollTable" displayName="PayrollTable" ref="A1:C2336" headerRowCount="1">
  <autoFilter ref="A1:C2336"/>
  <tableColumns count="3">
    <tableColumn id="1" name="Transaction_ID"/>
    <tableColumn id="2" name="Employee_ID"/>
    <tableColumn id="3" name="Payroll_Tax_GBP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GLOBAL EMPLOYEE SHARE PLAN | OPERATIONS DASHBOARD</t>
        </is>
      </c>
    </row>
    <row r="2"/>
    <row r="3">
      <c r="A3" s="2" t="inlineStr">
        <is>
          <t>Portfolio simulation • 2025–2026 • Data validation, reconciliation &amp; compliance operations</t>
        </is>
      </c>
    </row>
    <row r="5">
      <c r="A5" s="3" t="inlineStr">
        <is>
          <t>Employees Covered</t>
        </is>
      </c>
      <c r="D5" s="3" t="inlineStr">
        <is>
          <t>Transactions</t>
        </is>
      </c>
      <c r="G5" s="3" t="inlineStr">
        <is>
          <t>Gross Transaction Value</t>
        </is>
      </c>
      <c r="J5" s="3" t="inlineStr">
        <is>
          <t>Exceptions</t>
        </is>
      </c>
    </row>
    <row r="6">
      <c r="A6" s="4">
        <f>COUNTA(Employee_Data!A2:A2001)</f>
        <v/>
      </c>
      <c r="D6" s="4">
        <f>COUNTA(Share_Transactions!A2:A6001)</f>
        <v/>
      </c>
      <c r="G6" s="4">
        <f>SUM(Share_Transactions!J2:J6001)</f>
        <v/>
      </c>
      <c r="J6" s="4">
        <f>COUNTIF(Validation_Checks!N2:N6001,"INVESTIGATE")</f>
        <v/>
      </c>
    </row>
    <row r="8">
      <c r="A8" s="5" t="inlineStr">
        <is>
          <t>Operational view</t>
        </is>
      </c>
    </row>
    <row r="10">
      <c r="A10" s="6" t="inlineStr">
        <is>
          <t>Exception Category</t>
        </is>
      </c>
      <c r="B10" s="6" t="inlineStr">
        <is>
          <t>Count</t>
        </is>
      </c>
      <c r="C10" s="6" t="n"/>
      <c r="D10" s="6" t="inlineStr">
        <is>
          <t>Country</t>
        </is>
      </c>
      <c r="E10" s="6" t="inlineStr">
        <is>
          <t>Transactions</t>
        </is>
      </c>
      <c r="F10" s="6" t="n"/>
      <c r="G10" s="6" t="inlineStr">
        <is>
          <t>Month</t>
        </is>
      </c>
      <c r="H10" s="6" t="inlineStr">
        <is>
          <t>Transaction Value</t>
        </is>
      </c>
      <c r="I10" s="6" t="n"/>
      <c r="J10" s="6" t="n"/>
      <c r="K10" s="6" t="n"/>
      <c r="L10" s="6" t="n"/>
      <c r="M10" s="6" t="n"/>
      <c r="N10" s="6" t="n"/>
    </row>
    <row r="11">
      <c r="A11" t="inlineStr">
        <is>
          <t>Invalid Employee ID</t>
        </is>
      </c>
      <c r="B11">
        <f>COUNTIF(Validation_Checks!K2:K6001,"Invalid Employee")</f>
        <v/>
      </c>
      <c r="D11" t="inlineStr">
        <is>
          <t>UK</t>
        </is>
      </c>
      <c r="E11">
        <f>COUNTIF(Share_Transactions!G2:G6001,D11)</f>
        <v/>
      </c>
      <c r="G11" s="7" t="n">
        <v>45658</v>
      </c>
      <c r="H11">
        <f>SUMIFS(Share_Transactions!J:J,Share_Transactions!D:D,"&gt;="&amp;G11,Share_Transactions!D:D,"&lt;"&amp;EDATE(G11,1))</f>
        <v/>
      </c>
    </row>
    <row r="12">
      <c r="A12" t="inlineStr">
        <is>
          <t>Invalid Share Quantity</t>
        </is>
      </c>
      <c r="B12">
        <f>COUNTIF(Validation_Checks!L2:L6001,"Invalid Shares")</f>
        <v/>
      </c>
      <c r="D12" t="inlineStr">
        <is>
          <t>India</t>
        </is>
      </c>
      <c r="E12">
        <f>COUNTIF(Share_Transactions!G2:G6001,D12)</f>
        <v/>
      </c>
      <c r="G12" s="7" t="n">
        <v>45689</v>
      </c>
      <c r="H12">
        <f>SUMIFS(Share_Transactions!J:J,Share_Transactions!D:D,"&gt;="&amp;G12,Share_Transactions!D:D,"&lt;"&amp;EDATE(G12,1))</f>
        <v/>
      </c>
    </row>
    <row r="13">
      <c r="A13" t="inlineStr">
        <is>
          <t>Missing/Zero Tax</t>
        </is>
      </c>
      <c r="B13">
        <f>COUNTIF(Validation_Checks!M2:M6001,"Missing/Zero Tax")</f>
        <v/>
      </c>
      <c r="D13" t="inlineStr">
        <is>
          <t>USA</t>
        </is>
      </c>
      <c r="E13">
        <f>COUNTIF(Share_Transactions!G2:G6001,D13)</f>
        <v/>
      </c>
      <c r="G13" s="7" t="n">
        <v>45717</v>
      </c>
      <c r="H13">
        <f>SUMIFS(Share_Transactions!J:J,Share_Transactions!D:D,"&gt;="&amp;G13,Share_Transactions!D:D,"&lt;"&amp;EDATE(G13,1))</f>
        <v/>
      </c>
    </row>
    <row r="14">
      <c r="A14" t="inlineStr">
        <is>
          <t>Approval Review</t>
        </is>
      </c>
      <c r="B14">
        <f>COUNTIF(Validation_Checks!O2:O6001,"Review Required")</f>
        <v/>
      </c>
      <c r="D14" t="inlineStr">
        <is>
          <t>Singapore</t>
        </is>
      </c>
      <c r="E14">
        <f>COUNTIF(Share_Transactions!G2:G6001,D14)</f>
        <v/>
      </c>
      <c r="G14" s="7" t="n">
        <v>45748</v>
      </c>
      <c r="H14">
        <f>SUMIFS(Share_Transactions!J:J,Share_Transactions!D:D,"&gt;="&amp;G14,Share_Transactions!D:D,"&lt;"&amp;EDATE(G14,1))</f>
        <v/>
      </c>
    </row>
    <row r="15">
      <c r="D15" t="inlineStr">
        <is>
          <t>Australia</t>
        </is>
      </c>
      <c r="E15">
        <f>COUNTIF(Share_Transactions!G2:G6001,D15)</f>
        <v/>
      </c>
      <c r="G15" s="7" t="n">
        <v>45778</v>
      </c>
      <c r="H15">
        <f>SUMIFS(Share_Transactions!J:J,Share_Transactions!D:D,"&gt;="&amp;G15,Share_Transactions!D:D,"&lt;"&amp;EDATE(G15,1))</f>
        <v/>
      </c>
    </row>
    <row r="16">
      <c r="D16" t="inlineStr">
        <is>
          <t>Germany</t>
        </is>
      </c>
      <c r="E16">
        <f>COUNTIF(Share_Transactions!G2:G6001,D16)</f>
        <v/>
      </c>
      <c r="G16" s="7" t="n">
        <v>45809</v>
      </c>
      <c r="H16">
        <f>SUMIFS(Share_Transactions!J:J,Share_Transactions!D:D,"&gt;="&amp;G16,Share_Transactions!D:D,"&lt;"&amp;EDATE(G16,1))</f>
        <v/>
      </c>
    </row>
    <row r="17">
      <c r="G17" s="7" t="n">
        <v>45839</v>
      </c>
      <c r="H17">
        <f>SUMIFS(Share_Transactions!J:J,Share_Transactions!D:D,"&gt;="&amp;G17,Share_Transactions!D:D,"&lt;"&amp;EDATE(G17,1))</f>
        <v/>
      </c>
    </row>
    <row r="18">
      <c r="G18" s="7" t="n">
        <v>45870</v>
      </c>
      <c r="H18">
        <f>SUMIFS(Share_Transactions!J:J,Share_Transactions!D:D,"&gt;="&amp;G18,Share_Transactions!D:D,"&lt;"&amp;EDATE(G18,1))</f>
        <v/>
      </c>
    </row>
    <row r="19">
      <c r="G19" s="7" t="n">
        <v>45901</v>
      </c>
      <c r="H19">
        <f>SUMIFS(Share_Transactions!J:J,Share_Transactions!D:D,"&gt;="&amp;G19,Share_Transactions!D:D,"&lt;"&amp;EDATE(G19,1))</f>
        <v/>
      </c>
    </row>
    <row r="20">
      <c r="G20" s="7" t="n">
        <v>45931</v>
      </c>
      <c r="H20">
        <f>SUMIFS(Share_Transactions!J:J,Share_Transactions!D:D,"&gt;="&amp;G20,Share_Transactions!D:D,"&lt;"&amp;EDATE(G20,1))</f>
        <v/>
      </c>
    </row>
    <row r="21">
      <c r="G21" s="7" t="n">
        <v>45962</v>
      </c>
      <c r="H21">
        <f>SUMIFS(Share_Transactions!J:J,Share_Transactions!D:D,"&gt;="&amp;G21,Share_Transactions!D:D,"&lt;"&amp;EDATE(G21,1))</f>
        <v/>
      </c>
    </row>
    <row r="22">
      <c r="G22" s="7" t="n">
        <v>45992</v>
      </c>
      <c r="H22">
        <f>SUMIFS(Share_Transactions!J:J,Share_Transactions!D:D,"&gt;="&amp;G22,Share_Transactions!D:D,"&lt;"&amp;EDATE(G22,1))</f>
        <v/>
      </c>
    </row>
    <row r="23">
      <c r="G23" s="7" t="n">
        <v>46023</v>
      </c>
      <c r="H23">
        <f>SUMIFS(Share_Transactions!J:J,Share_Transactions!D:D,"&gt;="&amp;G23,Share_Transactions!D:D,"&lt;"&amp;EDATE(G23,1))</f>
        <v/>
      </c>
    </row>
    <row r="24">
      <c r="G24" s="7" t="n">
        <v>46054</v>
      </c>
      <c r="H24">
        <f>SUMIFS(Share_Transactions!J:J,Share_Transactions!D:D,"&gt;="&amp;G24,Share_Transactions!D:D,"&lt;"&amp;EDATE(G24,1))</f>
        <v/>
      </c>
    </row>
    <row r="25">
      <c r="G25" s="7" t="n">
        <v>46082</v>
      </c>
      <c r="H25">
        <f>SUMIFS(Share_Transactions!J:J,Share_Transactions!D:D,"&gt;="&amp;G25,Share_Transactions!D:D,"&lt;"&amp;EDATE(G25,1))</f>
        <v/>
      </c>
    </row>
    <row r="26">
      <c r="G26" s="7" t="n">
        <v>46113</v>
      </c>
      <c r="H26">
        <f>SUMIFS(Share_Transactions!J:J,Share_Transactions!D:D,"&gt;="&amp;G26,Share_Transactions!D:D,"&lt;"&amp;EDATE(G26,1))</f>
        <v/>
      </c>
    </row>
    <row r="27">
      <c r="G27" s="7" t="n">
        <v>46143</v>
      </c>
      <c r="H27">
        <f>SUMIFS(Share_Transactions!J:J,Share_Transactions!D:D,"&gt;="&amp;G27,Share_Transactions!D:D,"&lt;"&amp;EDATE(G27,1))</f>
        <v/>
      </c>
    </row>
    <row r="28">
      <c r="G28" s="7" t="n">
        <v>46174</v>
      </c>
      <c r="H28">
        <f>SUMIFS(Share_Transactions!J:J,Share_Transactions!D:D,"&gt;="&amp;G28,Share_Transactions!D:D,"&lt;"&amp;EDATE(G28,1))</f>
        <v/>
      </c>
    </row>
    <row r="29">
      <c r="G29" s="7" t="n">
        <v>46204</v>
      </c>
      <c r="H29">
        <f>SUMIFS(Share_Transactions!J:J,Share_Transactions!D:D,"&gt;="&amp;G29,Share_Transactions!D:D,"&lt;"&amp;EDATE(G29,1))</f>
        <v/>
      </c>
    </row>
    <row r="30">
      <c r="G30" s="7" t="n">
        <v>46235</v>
      </c>
      <c r="H30">
        <f>SUMIFS(Share_Transactions!J:J,Share_Transactions!D:D,"&gt;="&amp;G30,Share_Transactions!D:D,"&lt;"&amp;EDATE(G30,1))</f>
        <v/>
      </c>
    </row>
    <row r="31">
      <c r="G31" s="7" t="n">
        <v>46266</v>
      </c>
      <c r="H31">
        <f>SUMIFS(Share_Transactions!J:J,Share_Transactions!D:D,"&gt;="&amp;G31,Share_Transactions!D:D,"&lt;"&amp;EDATE(G31,1))</f>
        <v/>
      </c>
    </row>
    <row r="32">
      <c r="G32" s="7" t="n">
        <v>46296</v>
      </c>
      <c r="H32">
        <f>SUMIFS(Share_Transactions!J:J,Share_Transactions!D:D,"&gt;="&amp;G32,Share_Transactions!D:D,"&lt;"&amp;EDATE(G32,1))</f>
        <v/>
      </c>
    </row>
    <row r="33">
      <c r="G33" s="7" t="n">
        <v>46327</v>
      </c>
      <c r="H33">
        <f>SUMIFS(Share_Transactions!J:J,Share_Transactions!D:D,"&gt;="&amp;G33,Share_Transactions!D:D,"&lt;"&amp;EDATE(G33,1))</f>
        <v/>
      </c>
    </row>
    <row r="34">
      <c r="G34" s="7" t="n">
        <v>46357</v>
      </c>
      <c r="H34">
        <f>SUMIFS(Share_Transactions!J:J,Share_Transactions!D:D,"&gt;="&amp;G34,Share_Transactions!D:D,"&lt;"&amp;EDATE(G34,1))</f>
        <v/>
      </c>
    </row>
  </sheetData>
  <mergeCells count="10">
    <mergeCell ref="A1:N2"/>
    <mergeCell ref="J5:L5"/>
    <mergeCell ref="J6:L6"/>
    <mergeCell ref="A3:N3"/>
    <mergeCell ref="D5:F5"/>
    <mergeCell ref="A5:C5"/>
    <mergeCell ref="G5:I5"/>
    <mergeCell ref="G6:I6"/>
    <mergeCell ref="A6:C6"/>
    <mergeCell ref="D6:F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1" customWidth="1" min="3" max="3"/>
    <col width="12" customWidth="1" min="4" max="4"/>
    <col width="11" customWidth="1" min="5" max="5"/>
    <col width="19" customWidth="1" min="6" max="6"/>
    <col width="19" customWidth="1" min="7" max="7"/>
    <col width="21" customWidth="1" min="8" max="8"/>
    <col width="21" customWidth="1" min="9" max="9"/>
    <col width="21" customWidth="1" min="10" max="10"/>
  </cols>
  <sheetData>
    <row r="1">
      <c r="A1" s="6" t="inlineStr">
        <is>
          <t>Employee_ID</t>
        </is>
      </c>
      <c r="B1" s="6" t="inlineStr">
        <is>
          <t>Employee_Name</t>
        </is>
      </c>
      <c r="C1" s="6" t="inlineStr">
        <is>
          <t>Country</t>
        </is>
      </c>
      <c r="D1" s="6" t="inlineStr">
        <is>
          <t>Department</t>
        </is>
      </c>
      <c r="E1" s="6" t="inlineStr">
        <is>
          <t>Job_Level</t>
        </is>
      </c>
      <c r="F1" s="6" t="inlineStr">
        <is>
          <t>Plan_Type</t>
        </is>
      </c>
      <c r="G1" s="6" t="inlineStr">
        <is>
          <t>Employment_Status</t>
        </is>
      </c>
      <c r="H1" s="6" t="inlineStr">
        <is>
          <t>Join_Date</t>
        </is>
      </c>
      <c r="I1" s="6" t="inlineStr">
        <is>
          <t>Grant_Date</t>
        </is>
      </c>
      <c r="J1" s="6" t="inlineStr">
        <is>
          <t>Vesting_Date</t>
        </is>
      </c>
    </row>
    <row r="2">
      <c r="A2" t="inlineStr">
        <is>
          <t>EMP10001</t>
        </is>
      </c>
      <c r="B2" t="inlineStr">
        <is>
          <t>Employee 1</t>
        </is>
      </c>
      <c r="C2" t="inlineStr">
        <is>
          <t>UK</t>
        </is>
      </c>
      <c r="D2" t="inlineStr">
        <is>
          <t>People</t>
        </is>
      </c>
      <c r="E2" t="inlineStr">
        <is>
          <t>L4</t>
        </is>
      </c>
      <c r="F2" t="inlineStr">
        <is>
          <t>RSU</t>
        </is>
      </c>
      <c r="G2" t="inlineStr">
        <is>
          <t>Active</t>
        </is>
      </c>
      <c r="H2" s="8" t="n">
        <v>45140</v>
      </c>
      <c r="I2" s="8" t="n">
        <v>45278</v>
      </c>
      <c r="J2" s="8" t="n">
        <v>46373</v>
      </c>
    </row>
    <row r="3">
      <c r="A3" t="inlineStr">
        <is>
          <t>EMP10002</t>
        </is>
      </c>
      <c r="B3" t="inlineStr">
        <is>
          <t>Employee 2</t>
        </is>
      </c>
      <c r="C3" t="inlineStr">
        <is>
          <t>Singapore</t>
        </is>
      </c>
      <c r="D3" t="inlineStr">
        <is>
          <t>Risk</t>
        </is>
      </c>
      <c r="E3" t="inlineStr">
        <is>
          <t>L3</t>
        </is>
      </c>
      <c r="F3" t="inlineStr">
        <is>
          <t>RSU</t>
        </is>
      </c>
      <c r="G3" t="inlineStr">
        <is>
          <t>Active</t>
        </is>
      </c>
      <c r="H3" s="8" t="n">
        <v>45483</v>
      </c>
      <c r="I3" s="8" t="n">
        <v>45624</v>
      </c>
      <c r="J3" s="8" t="n">
        <v>45989</v>
      </c>
    </row>
    <row r="4">
      <c r="A4" t="inlineStr">
        <is>
          <t>EMP10003</t>
        </is>
      </c>
      <c r="B4" t="inlineStr">
        <is>
          <t>Employee 3</t>
        </is>
      </c>
      <c r="C4" t="inlineStr">
        <is>
          <t>India</t>
        </is>
      </c>
      <c r="D4" t="inlineStr">
        <is>
          <t>People</t>
        </is>
      </c>
      <c r="E4" t="inlineStr">
        <is>
          <t>L4</t>
        </is>
      </c>
      <c r="F4" t="inlineStr">
        <is>
          <t>RSU</t>
        </is>
      </c>
      <c r="G4" t="inlineStr">
        <is>
          <t>Active</t>
        </is>
      </c>
      <c r="H4" s="8" t="n">
        <v>45004</v>
      </c>
      <c r="I4" s="8" t="n">
        <v>45044</v>
      </c>
      <c r="J4" s="8" t="n">
        <v>45409</v>
      </c>
    </row>
    <row r="5">
      <c r="A5" t="inlineStr">
        <is>
          <t>EMP10004</t>
        </is>
      </c>
      <c r="B5" t="inlineStr">
        <is>
          <t>Employee 4</t>
        </is>
      </c>
      <c r="C5" t="inlineStr">
        <is>
          <t>Singapore</t>
        </is>
      </c>
      <c r="D5" t="inlineStr">
        <is>
          <t>Sales</t>
        </is>
      </c>
      <c r="E5" t="inlineStr">
        <is>
          <t>L3</t>
        </is>
      </c>
      <c r="F5" t="inlineStr">
        <is>
          <t>RSU</t>
        </is>
      </c>
      <c r="G5" t="inlineStr">
        <is>
          <t>Active</t>
        </is>
      </c>
      <c r="H5" s="8" t="n">
        <v>46062</v>
      </c>
      <c r="I5" s="8" t="n">
        <v>46345</v>
      </c>
      <c r="J5" s="8" t="n">
        <v>46710</v>
      </c>
    </row>
    <row r="6">
      <c r="A6" t="inlineStr">
        <is>
          <t>EMP10005</t>
        </is>
      </c>
      <c r="B6" t="inlineStr">
        <is>
          <t>Employee 5</t>
        </is>
      </c>
      <c r="C6" t="inlineStr">
        <is>
          <t>Germany</t>
        </is>
      </c>
      <c r="D6" t="inlineStr">
        <is>
          <t>Technology</t>
        </is>
      </c>
      <c r="E6" t="inlineStr">
        <is>
          <t>L3</t>
        </is>
      </c>
      <c r="F6" t="inlineStr">
        <is>
          <t>RSU</t>
        </is>
      </c>
      <c r="G6" t="inlineStr">
        <is>
          <t>Active</t>
        </is>
      </c>
      <c r="H6" s="8" t="n">
        <v>46102</v>
      </c>
      <c r="I6" s="8" t="n">
        <v>46267</v>
      </c>
      <c r="J6" s="8" t="n">
        <v>47362</v>
      </c>
    </row>
    <row r="7">
      <c r="A7" t="inlineStr">
        <is>
          <t>EMP10006</t>
        </is>
      </c>
      <c r="B7" t="inlineStr">
        <is>
          <t>Employee 6</t>
        </is>
      </c>
      <c r="C7" t="inlineStr">
        <is>
          <t>USA</t>
        </is>
      </c>
      <c r="D7" t="inlineStr">
        <is>
          <t>Legal</t>
        </is>
      </c>
      <c r="E7" t="inlineStr">
        <is>
          <t>L2</t>
        </is>
      </c>
      <c r="F7" t="inlineStr">
        <is>
          <t>RSU</t>
        </is>
      </c>
      <c r="G7" t="inlineStr">
        <is>
          <t>Active</t>
        </is>
      </c>
      <c r="H7" s="8" t="n">
        <v>45647</v>
      </c>
      <c r="I7" s="8" t="n">
        <v>45877</v>
      </c>
      <c r="J7" s="8" t="n">
        <v>46607</v>
      </c>
    </row>
    <row r="8">
      <c r="A8" t="inlineStr">
        <is>
          <t>EMP10007</t>
        </is>
      </c>
      <c r="B8" t="inlineStr">
        <is>
          <t>Employee 7</t>
        </is>
      </c>
      <c r="C8" t="inlineStr">
        <is>
          <t>India</t>
        </is>
      </c>
      <c r="D8" t="inlineStr">
        <is>
          <t>Finance</t>
        </is>
      </c>
      <c r="E8" t="inlineStr">
        <is>
          <t>L3</t>
        </is>
      </c>
      <c r="F8" t="inlineStr">
        <is>
          <t>ESPP</t>
        </is>
      </c>
      <c r="G8" t="inlineStr">
        <is>
          <t>Active</t>
        </is>
      </c>
      <c r="H8" s="8" t="n">
        <v>45015</v>
      </c>
      <c r="I8" s="8" t="n">
        <v>45303</v>
      </c>
      <c r="J8" s="8" t="n">
        <v>46033</v>
      </c>
    </row>
    <row r="9">
      <c r="A9" t="inlineStr">
        <is>
          <t>EMP10008</t>
        </is>
      </c>
      <c r="B9" t="inlineStr">
        <is>
          <t>Employee 8</t>
        </is>
      </c>
      <c r="C9" t="inlineStr">
        <is>
          <t>UK</t>
        </is>
      </c>
      <c r="D9" t="inlineStr">
        <is>
          <t>Sales</t>
        </is>
      </c>
      <c r="E9" t="inlineStr">
        <is>
          <t>L4</t>
        </is>
      </c>
      <c r="F9" t="inlineStr">
        <is>
          <t>RSU</t>
        </is>
      </c>
      <c r="G9" t="inlineStr">
        <is>
          <t>Active</t>
        </is>
      </c>
      <c r="H9" s="8" t="n">
        <v>45376</v>
      </c>
      <c r="I9" s="8" t="n">
        <v>45593</v>
      </c>
      <c r="J9" s="8" t="n">
        <v>46323</v>
      </c>
    </row>
    <row r="10">
      <c r="A10" t="inlineStr">
        <is>
          <t>EMP10009</t>
        </is>
      </c>
      <c r="B10" t="inlineStr">
        <is>
          <t>Employee 9</t>
        </is>
      </c>
      <c r="C10" t="inlineStr">
        <is>
          <t>UK</t>
        </is>
      </c>
      <c r="D10" t="inlineStr">
        <is>
          <t>Sales</t>
        </is>
      </c>
      <c r="E10" t="inlineStr">
        <is>
          <t>L5</t>
        </is>
      </c>
      <c r="F10" t="inlineStr">
        <is>
          <t>Stock Option</t>
        </is>
      </c>
      <c r="G10" t="inlineStr">
        <is>
          <t>Active</t>
        </is>
      </c>
      <c r="H10" s="8" t="n">
        <v>44931</v>
      </c>
      <c r="I10" s="8" t="n">
        <v>45093</v>
      </c>
      <c r="J10" s="8" t="n">
        <v>45458</v>
      </c>
    </row>
    <row r="11">
      <c r="A11" t="inlineStr">
        <is>
          <t>EMP10010</t>
        </is>
      </c>
      <c r="B11" t="inlineStr">
        <is>
          <t>Employee 10</t>
        </is>
      </c>
      <c r="C11" t="inlineStr">
        <is>
          <t>India</t>
        </is>
      </c>
      <c r="D11" t="inlineStr">
        <is>
          <t>Sales</t>
        </is>
      </c>
      <c r="E11" t="inlineStr">
        <is>
          <t>L2</t>
        </is>
      </c>
      <c r="F11" t="inlineStr">
        <is>
          <t>Stock Option</t>
        </is>
      </c>
      <c r="G11" t="inlineStr">
        <is>
          <t>Active</t>
        </is>
      </c>
      <c r="H11" s="8" t="n">
        <v>45603</v>
      </c>
      <c r="I11" s="8" t="n">
        <v>45792</v>
      </c>
      <c r="J11" s="8" t="n">
        <v>46522</v>
      </c>
    </row>
    <row r="12">
      <c r="A12" t="inlineStr">
        <is>
          <t>EMP10011</t>
        </is>
      </c>
      <c r="B12" t="inlineStr">
        <is>
          <t>Employee 11</t>
        </is>
      </c>
      <c r="C12" t="inlineStr">
        <is>
          <t>USA</t>
        </is>
      </c>
      <c r="D12" t="inlineStr">
        <is>
          <t>Legal</t>
        </is>
      </c>
      <c r="E12" t="inlineStr">
        <is>
          <t>L4</t>
        </is>
      </c>
      <c r="F12" t="inlineStr">
        <is>
          <t>RSU</t>
        </is>
      </c>
      <c r="G12" t="inlineStr">
        <is>
          <t>Active</t>
        </is>
      </c>
      <c r="H12" s="8" t="n">
        <v>45646</v>
      </c>
      <c r="I12" s="8" t="n">
        <v>45841</v>
      </c>
      <c r="J12" s="8" t="n">
        <v>46206</v>
      </c>
    </row>
    <row r="13">
      <c r="A13" t="inlineStr">
        <is>
          <t>EMP10012</t>
        </is>
      </c>
      <c r="B13" t="inlineStr">
        <is>
          <t>Employee 12</t>
        </is>
      </c>
      <c r="C13" t="inlineStr">
        <is>
          <t>Singapore</t>
        </is>
      </c>
      <c r="D13" t="inlineStr">
        <is>
          <t>Legal</t>
        </is>
      </c>
      <c r="E13" t="inlineStr">
        <is>
          <t>L3</t>
        </is>
      </c>
      <c r="F13" t="inlineStr">
        <is>
          <t>ESPP</t>
        </is>
      </c>
      <c r="G13" t="inlineStr">
        <is>
          <t>Active</t>
        </is>
      </c>
      <c r="H13" s="8" t="n">
        <v>45678</v>
      </c>
      <c r="I13" s="8" t="n">
        <v>45844</v>
      </c>
      <c r="J13" s="8" t="n">
        <v>46574</v>
      </c>
    </row>
    <row r="14">
      <c r="A14" t="inlineStr">
        <is>
          <t>EMP10013</t>
        </is>
      </c>
      <c r="B14" t="inlineStr">
        <is>
          <t>Employee 13</t>
        </is>
      </c>
      <c r="C14" t="inlineStr">
        <is>
          <t>India</t>
        </is>
      </c>
      <c r="D14" t="inlineStr">
        <is>
          <t>Legal</t>
        </is>
      </c>
      <c r="E14" t="inlineStr">
        <is>
          <t>L4</t>
        </is>
      </c>
      <c r="F14" t="inlineStr">
        <is>
          <t>RSU</t>
        </is>
      </c>
      <c r="G14" t="inlineStr">
        <is>
          <t>Active</t>
        </is>
      </c>
      <c r="H14" s="8" t="n">
        <v>46041</v>
      </c>
      <c r="I14" s="8" t="n">
        <v>46081</v>
      </c>
      <c r="J14" s="8" t="n">
        <v>46446</v>
      </c>
    </row>
    <row r="15">
      <c r="A15" t="inlineStr">
        <is>
          <t>EMP10014</t>
        </is>
      </c>
      <c r="B15" t="inlineStr">
        <is>
          <t>Employee 14</t>
        </is>
      </c>
      <c r="C15" t="inlineStr">
        <is>
          <t>UK</t>
        </is>
      </c>
      <c r="D15" t="inlineStr">
        <is>
          <t>Strategy</t>
        </is>
      </c>
      <c r="E15" t="inlineStr">
        <is>
          <t>L3</t>
        </is>
      </c>
      <c r="F15" t="inlineStr">
        <is>
          <t>RSU</t>
        </is>
      </c>
      <c r="G15" t="inlineStr">
        <is>
          <t>Active</t>
        </is>
      </c>
      <c r="H15" s="8" t="n">
        <v>45258</v>
      </c>
      <c r="I15" s="8" t="n">
        <v>45315</v>
      </c>
      <c r="J15" s="8" t="n">
        <v>45680</v>
      </c>
    </row>
    <row r="16">
      <c r="A16" t="inlineStr">
        <is>
          <t>EMP10015</t>
        </is>
      </c>
      <c r="B16" t="inlineStr">
        <is>
          <t>Employee 15</t>
        </is>
      </c>
      <c r="C16" t="inlineStr">
        <is>
          <t>India</t>
        </is>
      </c>
      <c r="D16" t="inlineStr">
        <is>
          <t>Legal</t>
        </is>
      </c>
      <c r="E16" t="inlineStr">
        <is>
          <t>L3</t>
        </is>
      </c>
      <c r="F16" t="inlineStr">
        <is>
          <t>Performance Share</t>
        </is>
      </c>
      <c r="G16" t="inlineStr">
        <is>
          <t>Active</t>
        </is>
      </c>
      <c r="H16" s="8" t="n">
        <v>45271</v>
      </c>
      <c r="I16" s="8" t="n">
        <v>45491</v>
      </c>
      <c r="J16" s="8" t="n">
        <v>45856</v>
      </c>
    </row>
    <row r="17">
      <c r="A17" t="inlineStr">
        <is>
          <t>EMP10016</t>
        </is>
      </c>
      <c r="B17" t="inlineStr">
        <is>
          <t>Employee 16</t>
        </is>
      </c>
      <c r="C17" t="inlineStr">
        <is>
          <t>Germany</t>
        </is>
      </c>
      <c r="D17" t="inlineStr">
        <is>
          <t>Legal</t>
        </is>
      </c>
      <c r="E17" t="inlineStr">
        <is>
          <t>L2</t>
        </is>
      </c>
      <c r="F17" t="inlineStr">
        <is>
          <t>RSU</t>
        </is>
      </c>
      <c r="G17" t="inlineStr">
        <is>
          <t>Active</t>
        </is>
      </c>
      <c r="H17" s="8" t="n">
        <v>44934</v>
      </c>
      <c r="I17" s="8" t="n">
        <v>44989</v>
      </c>
      <c r="J17" s="8" t="n">
        <v>45719</v>
      </c>
    </row>
    <row r="18">
      <c r="A18" t="inlineStr">
        <is>
          <t>EMP10017</t>
        </is>
      </c>
      <c r="B18" t="inlineStr">
        <is>
          <t>Employee 17</t>
        </is>
      </c>
      <c r="C18" t="inlineStr">
        <is>
          <t>UK</t>
        </is>
      </c>
      <c r="D18" t="inlineStr">
        <is>
          <t>Legal</t>
        </is>
      </c>
      <c r="E18" t="inlineStr">
        <is>
          <t>L3</t>
        </is>
      </c>
      <c r="F18" t="inlineStr">
        <is>
          <t>RSU</t>
        </is>
      </c>
      <c r="G18" t="inlineStr">
        <is>
          <t>Terminated</t>
        </is>
      </c>
      <c r="H18" s="8" t="n">
        <v>45255</v>
      </c>
      <c r="I18" s="8" t="n">
        <v>45391</v>
      </c>
      <c r="J18" s="8" t="n">
        <v>46121</v>
      </c>
    </row>
    <row r="19">
      <c r="A19" t="inlineStr">
        <is>
          <t>EMP10018</t>
        </is>
      </c>
      <c r="B19" t="inlineStr">
        <is>
          <t>Employee 18</t>
        </is>
      </c>
      <c r="C19" t="inlineStr">
        <is>
          <t>India</t>
        </is>
      </c>
      <c r="D19" t="inlineStr">
        <is>
          <t>Operations</t>
        </is>
      </c>
      <c r="E19" t="inlineStr">
        <is>
          <t>L1</t>
        </is>
      </c>
      <c r="F19" t="inlineStr">
        <is>
          <t>ESPP</t>
        </is>
      </c>
      <c r="G19" t="inlineStr">
        <is>
          <t>Active</t>
        </is>
      </c>
      <c r="H19" s="8" t="n">
        <v>46024</v>
      </c>
      <c r="I19" s="8" t="n">
        <v>46149</v>
      </c>
      <c r="J19" s="8" t="n">
        <v>47244</v>
      </c>
    </row>
    <row r="20">
      <c r="A20" t="inlineStr">
        <is>
          <t>EMP10019</t>
        </is>
      </c>
      <c r="B20" t="inlineStr">
        <is>
          <t>Employee 19</t>
        </is>
      </c>
      <c r="C20" t="inlineStr">
        <is>
          <t>Germany</t>
        </is>
      </c>
      <c r="D20" t="inlineStr">
        <is>
          <t>Operations</t>
        </is>
      </c>
      <c r="E20" t="inlineStr">
        <is>
          <t>L4</t>
        </is>
      </c>
      <c r="F20" t="inlineStr">
        <is>
          <t>RSU</t>
        </is>
      </c>
      <c r="G20" t="inlineStr">
        <is>
          <t>Active</t>
        </is>
      </c>
      <c r="H20" s="8" t="n">
        <v>45390</v>
      </c>
      <c r="I20" s="8" t="n">
        <v>45663</v>
      </c>
      <c r="J20" s="8" t="n">
        <v>46028</v>
      </c>
    </row>
    <row r="21">
      <c r="A21" t="inlineStr">
        <is>
          <t>EMP10020</t>
        </is>
      </c>
      <c r="B21" t="inlineStr">
        <is>
          <t>Employee 20</t>
        </is>
      </c>
      <c r="C21" t="inlineStr">
        <is>
          <t>UK</t>
        </is>
      </c>
      <c r="D21" t="inlineStr">
        <is>
          <t>Risk</t>
        </is>
      </c>
      <c r="E21" t="inlineStr">
        <is>
          <t>L2</t>
        </is>
      </c>
      <c r="F21" t="inlineStr">
        <is>
          <t>Performance Share</t>
        </is>
      </c>
      <c r="G21" t="inlineStr">
        <is>
          <t>Active</t>
        </is>
      </c>
      <c r="H21" s="8" t="n">
        <v>46033</v>
      </c>
      <c r="I21" s="8" t="n">
        <v>46318</v>
      </c>
      <c r="J21" s="8" t="n">
        <v>47413</v>
      </c>
    </row>
    <row r="22">
      <c r="A22" t="inlineStr">
        <is>
          <t>EMP10021</t>
        </is>
      </c>
      <c r="B22" t="inlineStr">
        <is>
          <t>Employee 21</t>
        </is>
      </c>
      <c r="C22" t="inlineStr">
        <is>
          <t>USA</t>
        </is>
      </c>
      <c r="D22" t="inlineStr">
        <is>
          <t>Operations</t>
        </is>
      </c>
      <c r="E22" t="inlineStr">
        <is>
          <t>L3</t>
        </is>
      </c>
      <c r="F22" t="inlineStr">
        <is>
          <t>RSU</t>
        </is>
      </c>
      <c r="G22" t="inlineStr">
        <is>
          <t>Active</t>
        </is>
      </c>
      <c r="H22" s="8" t="n">
        <v>45568</v>
      </c>
      <c r="I22" s="8" t="n">
        <v>45674</v>
      </c>
      <c r="J22" s="8" t="n">
        <v>46769</v>
      </c>
    </row>
    <row r="23">
      <c r="A23" t="inlineStr">
        <is>
          <t>EMP10022</t>
        </is>
      </c>
      <c r="B23" t="inlineStr">
        <is>
          <t>Employee 22</t>
        </is>
      </c>
      <c r="C23" t="inlineStr">
        <is>
          <t>Germany</t>
        </is>
      </c>
      <c r="D23" t="inlineStr">
        <is>
          <t>Operations</t>
        </is>
      </c>
      <c r="E23" t="inlineStr">
        <is>
          <t>L3</t>
        </is>
      </c>
      <c r="F23" t="inlineStr">
        <is>
          <t>Stock Option</t>
        </is>
      </c>
      <c r="G23" t="inlineStr">
        <is>
          <t>Active</t>
        </is>
      </c>
      <c r="H23" s="8" t="n">
        <v>45590</v>
      </c>
      <c r="I23" s="8" t="n">
        <v>45667</v>
      </c>
      <c r="J23" s="8" t="n">
        <v>46032</v>
      </c>
    </row>
    <row r="24">
      <c r="A24" t="inlineStr">
        <is>
          <t>EMP10023</t>
        </is>
      </c>
      <c r="B24" t="inlineStr">
        <is>
          <t>Employee 23</t>
        </is>
      </c>
      <c r="C24" t="inlineStr">
        <is>
          <t>UK</t>
        </is>
      </c>
      <c r="D24" t="inlineStr">
        <is>
          <t>Risk</t>
        </is>
      </c>
      <c r="E24" t="inlineStr">
        <is>
          <t>L3</t>
        </is>
      </c>
      <c r="F24" t="inlineStr">
        <is>
          <t>ESPP</t>
        </is>
      </c>
      <c r="G24" t="inlineStr">
        <is>
          <t>Active</t>
        </is>
      </c>
      <c r="H24" s="8" t="n">
        <v>45610</v>
      </c>
      <c r="I24" s="8" t="n">
        <v>45798</v>
      </c>
      <c r="J24" s="8" t="n">
        <v>46528</v>
      </c>
    </row>
    <row r="25">
      <c r="A25" t="inlineStr">
        <is>
          <t>EMP10024</t>
        </is>
      </c>
      <c r="B25" t="inlineStr">
        <is>
          <t>Employee 24</t>
        </is>
      </c>
      <c r="C25" t="inlineStr">
        <is>
          <t>USA</t>
        </is>
      </c>
      <c r="D25" t="inlineStr">
        <is>
          <t>People</t>
        </is>
      </c>
      <c r="E25" t="inlineStr">
        <is>
          <t>L5</t>
        </is>
      </c>
      <c r="F25" t="inlineStr">
        <is>
          <t>Performance Share</t>
        </is>
      </c>
      <c r="G25" t="inlineStr">
        <is>
          <t>Active</t>
        </is>
      </c>
      <c r="H25" s="8" t="n">
        <v>45868</v>
      </c>
      <c r="I25" s="8" t="n">
        <v>46113</v>
      </c>
      <c r="J25" s="8" t="n">
        <v>46478</v>
      </c>
    </row>
    <row r="26">
      <c r="A26" t="inlineStr">
        <is>
          <t>EMP10025</t>
        </is>
      </c>
      <c r="B26" t="inlineStr">
        <is>
          <t>Employee 25</t>
        </is>
      </c>
      <c r="C26" t="inlineStr">
        <is>
          <t>Germany</t>
        </is>
      </c>
      <c r="D26" t="inlineStr">
        <is>
          <t>People</t>
        </is>
      </c>
      <c r="E26" t="inlineStr">
        <is>
          <t>L4</t>
        </is>
      </c>
      <c r="F26" t="inlineStr">
        <is>
          <t>Stock Option</t>
        </is>
      </c>
      <c r="G26" t="inlineStr">
        <is>
          <t>On Leave</t>
        </is>
      </c>
      <c r="H26" s="8" t="n">
        <v>46144</v>
      </c>
      <c r="I26" s="8" t="n">
        <v>46283</v>
      </c>
      <c r="J26" s="8" t="n">
        <v>47378</v>
      </c>
    </row>
    <row r="27">
      <c r="A27" t="inlineStr">
        <is>
          <t>EMP10026</t>
        </is>
      </c>
      <c r="B27" t="inlineStr">
        <is>
          <t>Employee 26</t>
        </is>
      </c>
      <c r="C27" t="inlineStr">
        <is>
          <t>UK</t>
        </is>
      </c>
      <c r="D27" t="inlineStr">
        <is>
          <t>Technology</t>
        </is>
      </c>
      <c r="E27" t="inlineStr">
        <is>
          <t>L4</t>
        </is>
      </c>
      <c r="F27" t="inlineStr">
        <is>
          <t>RSU</t>
        </is>
      </c>
      <c r="G27" t="inlineStr">
        <is>
          <t>Active</t>
        </is>
      </c>
      <c r="H27" s="8" t="n">
        <v>45630</v>
      </c>
      <c r="I27" s="8" t="n">
        <v>45791</v>
      </c>
      <c r="J27" s="8" t="n">
        <v>46156</v>
      </c>
    </row>
    <row r="28">
      <c r="A28" t="inlineStr">
        <is>
          <t>EMP10027</t>
        </is>
      </c>
      <c r="B28" t="inlineStr">
        <is>
          <t>Employee 27</t>
        </is>
      </c>
      <c r="C28" t="inlineStr">
        <is>
          <t>USA</t>
        </is>
      </c>
      <c r="D28" t="inlineStr">
        <is>
          <t>Sales</t>
        </is>
      </c>
      <c r="E28" t="inlineStr">
        <is>
          <t>L2</t>
        </is>
      </c>
      <c r="F28" t="inlineStr">
        <is>
          <t>Performance Share</t>
        </is>
      </c>
      <c r="G28" t="inlineStr">
        <is>
          <t>Active</t>
        </is>
      </c>
      <c r="H28" s="8" t="n">
        <v>45968</v>
      </c>
      <c r="I28" s="8" t="n">
        <v>46067</v>
      </c>
      <c r="J28" s="8" t="n">
        <v>46432</v>
      </c>
    </row>
    <row r="29">
      <c r="A29" t="inlineStr">
        <is>
          <t>EMP10028</t>
        </is>
      </c>
      <c r="B29" t="inlineStr">
        <is>
          <t>Employee 28</t>
        </is>
      </c>
      <c r="C29" t="inlineStr">
        <is>
          <t>Singapore</t>
        </is>
      </c>
      <c r="D29" t="inlineStr">
        <is>
          <t>Risk</t>
        </is>
      </c>
      <c r="E29" t="inlineStr">
        <is>
          <t>L3</t>
        </is>
      </c>
      <c r="F29" t="inlineStr">
        <is>
          <t>RSU</t>
        </is>
      </c>
      <c r="G29" t="inlineStr">
        <is>
          <t>Active</t>
        </is>
      </c>
      <c r="H29" s="8" t="n">
        <v>45686</v>
      </c>
      <c r="I29" s="8" t="n">
        <v>45983</v>
      </c>
      <c r="J29" s="8" t="n">
        <v>47078</v>
      </c>
    </row>
    <row r="30">
      <c r="A30" t="inlineStr">
        <is>
          <t>EMP10029</t>
        </is>
      </c>
      <c r="B30" t="inlineStr">
        <is>
          <t>Employee 29</t>
        </is>
      </c>
      <c r="C30" t="inlineStr">
        <is>
          <t>USA</t>
        </is>
      </c>
      <c r="D30" t="inlineStr">
        <is>
          <t>People</t>
        </is>
      </c>
      <c r="E30" t="inlineStr">
        <is>
          <t>L3</t>
        </is>
      </c>
      <c r="F30" t="inlineStr">
        <is>
          <t>ESPP</t>
        </is>
      </c>
      <c r="G30" t="inlineStr">
        <is>
          <t>Active</t>
        </is>
      </c>
      <c r="H30" s="8" t="n">
        <v>45158</v>
      </c>
      <c r="I30" s="8" t="n">
        <v>45448</v>
      </c>
      <c r="J30" s="8" t="n">
        <v>46178</v>
      </c>
    </row>
    <row r="31">
      <c r="A31" t="inlineStr">
        <is>
          <t>EMP10030</t>
        </is>
      </c>
      <c r="B31" t="inlineStr">
        <is>
          <t>Employee 30</t>
        </is>
      </c>
      <c r="C31" t="inlineStr">
        <is>
          <t>India</t>
        </is>
      </c>
      <c r="D31" t="inlineStr">
        <is>
          <t>Finance</t>
        </is>
      </c>
      <c r="E31" t="inlineStr">
        <is>
          <t>L1</t>
        </is>
      </c>
      <c r="F31" t="inlineStr">
        <is>
          <t>ESPP</t>
        </is>
      </c>
      <c r="G31" t="inlineStr">
        <is>
          <t>Active</t>
        </is>
      </c>
      <c r="H31" s="8" t="n">
        <v>46072</v>
      </c>
      <c r="I31" s="8" t="n">
        <v>46115</v>
      </c>
      <c r="J31" s="8" t="n">
        <v>46480</v>
      </c>
    </row>
    <row r="32">
      <c r="A32" t="inlineStr">
        <is>
          <t>EMP10031</t>
        </is>
      </c>
      <c r="B32" t="inlineStr">
        <is>
          <t>Employee 31</t>
        </is>
      </c>
      <c r="C32" t="inlineStr">
        <is>
          <t>UK</t>
        </is>
      </c>
      <c r="D32" t="inlineStr">
        <is>
          <t>Risk</t>
        </is>
      </c>
      <c r="E32" t="inlineStr">
        <is>
          <t>L4</t>
        </is>
      </c>
      <c r="F32" t="inlineStr">
        <is>
          <t>ESPP</t>
        </is>
      </c>
      <c r="G32" t="inlineStr">
        <is>
          <t>On Leave</t>
        </is>
      </c>
      <c r="H32" s="8" t="n">
        <v>45223</v>
      </c>
      <c r="I32" s="8" t="n">
        <v>45513</v>
      </c>
      <c r="J32" s="8" t="n">
        <v>46608</v>
      </c>
    </row>
    <row r="33">
      <c r="A33" t="inlineStr">
        <is>
          <t>EMP10032</t>
        </is>
      </c>
      <c r="B33" t="inlineStr">
        <is>
          <t>Employee 32</t>
        </is>
      </c>
      <c r="C33" t="inlineStr">
        <is>
          <t>India</t>
        </is>
      </c>
      <c r="D33" t="inlineStr">
        <is>
          <t>Finance</t>
        </is>
      </c>
      <c r="E33" t="inlineStr">
        <is>
          <t>L4</t>
        </is>
      </c>
      <c r="F33" t="inlineStr">
        <is>
          <t>Performance Share</t>
        </is>
      </c>
      <c r="G33" t="inlineStr">
        <is>
          <t>Active</t>
        </is>
      </c>
      <c r="H33" s="8" t="n">
        <v>45654</v>
      </c>
      <c r="I33" s="8" t="n">
        <v>45915</v>
      </c>
      <c r="J33" s="8" t="n">
        <v>46645</v>
      </c>
    </row>
    <row r="34">
      <c r="A34" t="inlineStr">
        <is>
          <t>EMP10033</t>
        </is>
      </c>
      <c r="B34" t="inlineStr">
        <is>
          <t>Employee 33</t>
        </is>
      </c>
      <c r="C34" t="inlineStr">
        <is>
          <t>India</t>
        </is>
      </c>
      <c r="D34" t="inlineStr">
        <is>
          <t>Finance</t>
        </is>
      </c>
      <c r="E34" t="inlineStr">
        <is>
          <t>L5</t>
        </is>
      </c>
      <c r="F34" t="inlineStr">
        <is>
          <t>RSU</t>
        </is>
      </c>
      <c r="G34" t="inlineStr">
        <is>
          <t>On Leave</t>
        </is>
      </c>
      <c r="H34" s="8" t="n">
        <v>45534</v>
      </c>
      <c r="I34" s="8" t="n">
        <v>45733</v>
      </c>
      <c r="J34" s="8" t="n">
        <v>46828</v>
      </c>
    </row>
    <row r="35">
      <c r="A35" t="inlineStr">
        <is>
          <t>EMP10034</t>
        </is>
      </c>
      <c r="B35" t="inlineStr">
        <is>
          <t>Employee 34</t>
        </is>
      </c>
      <c r="C35" t="inlineStr">
        <is>
          <t>India</t>
        </is>
      </c>
      <c r="D35" t="inlineStr">
        <is>
          <t>Sales</t>
        </is>
      </c>
      <c r="E35" t="inlineStr">
        <is>
          <t>L3</t>
        </is>
      </c>
      <c r="F35" t="inlineStr">
        <is>
          <t>ESPP</t>
        </is>
      </c>
      <c r="G35" t="inlineStr">
        <is>
          <t>Active</t>
        </is>
      </c>
      <c r="H35" s="8" t="n">
        <v>45046</v>
      </c>
      <c r="I35" s="8" t="n">
        <v>45110</v>
      </c>
      <c r="J35" s="8" t="n">
        <v>45840</v>
      </c>
    </row>
    <row r="36">
      <c r="A36" t="inlineStr">
        <is>
          <t>EMP10035</t>
        </is>
      </c>
      <c r="B36" t="inlineStr">
        <is>
          <t>Employee 35</t>
        </is>
      </c>
      <c r="C36" t="inlineStr">
        <is>
          <t>India</t>
        </is>
      </c>
      <c r="D36" t="inlineStr">
        <is>
          <t>People</t>
        </is>
      </c>
      <c r="E36" t="inlineStr">
        <is>
          <t>L1</t>
        </is>
      </c>
      <c r="F36" t="inlineStr">
        <is>
          <t>Performance Share</t>
        </is>
      </c>
      <c r="G36" t="inlineStr">
        <is>
          <t>Active</t>
        </is>
      </c>
      <c r="H36" s="8" t="n">
        <v>45134</v>
      </c>
      <c r="I36" s="8" t="n">
        <v>45422</v>
      </c>
      <c r="J36" s="8" t="n">
        <v>46517</v>
      </c>
    </row>
    <row r="37">
      <c r="A37" t="inlineStr">
        <is>
          <t>EMP10036</t>
        </is>
      </c>
      <c r="B37" t="inlineStr">
        <is>
          <t>Employee 36</t>
        </is>
      </c>
      <c r="C37" t="inlineStr">
        <is>
          <t>Australia</t>
        </is>
      </c>
      <c r="D37" t="inlineStr">
        <is>
          <t>Risk</t>
        </is>
      </c>
      <c r="E37" t="inlineStr">
        <is>
          <t>L2</t>
        </is>
      </c>
      <c r="F37" t="inlineStr">
        <is>
          <t>RSU</t>
        </is>
      </c>
      <c r="G37" t="inlineStr">
        <is>
          <t>Active</t>
        </is>
      </c>
      <c r="H37" s="8" t="n">
        <v>45710</v>
      </c>
      <c r="I37" s="8" t="n">
        <v>45895</v>
      </c>
      <c r="J37" s="8" t="n">
        <v>46260</v>
      </c>
    </row>
    <row r="38">
      <c r="A38" t="inlineStr">
        <is>
          <t>EMP10037</t>
        </is>
      </c>
      <c r="B38" t="inlineStr">
        <is>
          <t>Employee 37</t>
        </is>
      </c>
      <c r="C38" t="inlineStr">
        <is>
          <t>Singapore</t>
        </is>
      </c>
      <c r="D38" t="inlineStr">
        <is>
          <t>Finance</t>
        </is>
      </c>
      <c r="E38" t="inlineStr">
        <is>
          <t>L4</t>
        </is>
      </c>
      <c r="F38" t="inlineStr">
        <is>
          <t>RSU</t>
        </is>
      </c>
      <c r="G38" t="inlineStr">
        <is>
          <t>Active</t>
        </is>
      </c>
      <c r="H38" s="8" t="n">
        <v>45112</v>
      </c>
      <c r="I38" s="8" t="n">
        <v>45188</v>
      </c>
      <c r="J38" s="8" t="n">
        <v>46283</v>
      </c>
    </row>
    <row r="39">
      <c r="A39" t="inlineStr">
        <is>
          <t>EMP10038</t>
        </is>
      </c>
      <c r="B39" t="inlineStr">
        <is>
          <t>Employee 38</t>
        </is>
      </c>
      <c r="C39" t="inlineStr">
        <is>
          <t>India</t>
        </is>
      </c>
      <c r="D39" t="inlineStr">
        <is>
          <t>Finance</t>
        </is>
      </c>
      <c r="E39" t="inlineStr">
        <is>
          <t>L2</t>
        </is>
      </c>
      <c r="F39" t="inlineStr">
        <is>
          <t>Stock Option</t>
        </is>
      </c>
      <c r="G39" t="inlineStr">
        <is>
          <t>Active</t>
        </is>
      </c>
      <c r="H39" s="8" t="n">
        <v>46049</v>
      </c>
      <c r="I39" s="8" t="n">
        <v>46323</v>
      </c>
      <c r="J39" s="8" t="n">
        <v>47418</v>
      </c>
    </row>
    <row r="40">
      <c r="A40" t="inlineStr">
        <is>
          <t>EMP10039</t>
        </is>
      </c>
      <c r="B40" t="inlineStr">
        <is>
          <t>Employee 39</t>
        </is>
      </c>
      <c r="C40" t="inlineStr">
        <is>
          <t>USA</t>
        </is>
      </c>
      <c r="D40" t="inlineStr">
        <is>
          <t>Legal</t>
        </is>
      </c>
      <c r="E40" t="inlineStr">
        <is>
          <t>L3</t>
        </is>
      </c>
      <c r="F40" t="inlineStr">
        <is>
          <t>RSU</t>
        </is>
      </c>
      <c r="G40" t="inlineStr">
        <is>
          <t>Active</t>
        </is>
      </c>
      <c r="H40" s="8" t="n">
        <v>45640</v>
      </c>
      <c r="I40" s="8" t="n">
        <v>45844</v>
      </c>
      <c r="J40" s="8" t="n">
        <v>46209</v>
      </c>
    </row>
    <row r="41">
      <c r="A41" t="inlineStr">
        <is>
          <t>EMP10040</t>
        </is>
      </c>
      <c r="B41" t="inlineStr">
        <is>
          <t>Employee 40</t>
        </is>
      </c>
      <c r="C41" t="inlineStr">
        <is>
          <t>UK</t>
        </is>
      </c>
      <c r="D41" t="inlineStr">
        <is>
          <t>Sales</t>
        </is>
      </c>
      <c r="E41" t="inlineStr">
        <is>
          <t>L3</t>
        </is>
      </c>
      <c r="F41" t="inlineStr">
        <is>
          <t>ESPP</t>
        </is>
      </c>
      <c r="G41" t="inlineStr">
        <is>
          <t>Active</t>
        </is>
      </c>
      <c r="H41" s="8" t="n">
        <v>45938</v>
      </c>
      <c r="I41" s="8" t="n">
        <v>46183</v>
      </c>
      <c r="J41" s="8" t="n">
        <v>47278</v>
      </c>
    </row>
    <row r="42">
      <c r="A42" t="inlineStr">
        <is>
          <t>EMP10041</t>
        </is>
      </c>
      <c r="B42" t="inlineStr">
        <is>
          <t>Employee 41</t>
        </is>
      </c>
      <c r="C42" t="inlineStr">
        <is>
          <t>India</t>
        </is>
      </c>
      <c r="D42" t="inlineStr">
        <is>
          <t>Legal</t>
        </is>
      </c>
      <c r="E42" t="inlineStr">
        <is>
          <t>L3</t>
        </is>
      </c>
      <c r="F42" t="inlineStr">
        <is>
          <t>ESPP</t>
        </is>
      </c>
      <c r="G42" t="inlineStr">
        <is>
          <t>Active</t>
        </is>
      </c>
      <c r="H42" s="8" t="n">
        <v>45618</v>
      </c>
      <c r="I42" s="8" t="n">
        <v>45723</v>
      </c>
      <c r="J42" s="8" t="n">
        <v>46818</v>
      </c>
    </row>
    <row r="43">
      <c r="A43" t="inlineStr">
        <is>
          <t>EMP10042</t>
        </is>
      </c>
      <c r="B43" t="inlineStr">
        <is>
          <t>Employee 42</t>
        </is>
      </c>
      <c r="C43" t="inlineStr">
        <is>
          <t>India</t>
        </is>
      </c>
      <c r="D43" t="inlineStr">
        <is>
          <t>Legal</t>
        </is>
      </c>
      <c r="E43" t="inlineStr">
        <is>
          <t>L4</t>
        </is>
      </c>
      <c r="F43" t="inlineStr">
        <is>
          <t>ESPP</t>
        </is>
      </c>
      <c r="G43" t="inlineStr">
        <is>
          <t>Active</t>
        </is>
      </c>
      <c r="H43" s="8" t="n">
        <v>46030</v>
      </c>
      <c r="I43" s="8" t="n">
        <v>46285</v>
      </c>
      <c r="J43" s="8" t="n">
        <v>47380</v>
      </c>
    </row>
    <row r="44">
      <c r="A44" t="inlineStr">
        <is>
          <t>EMP10043</t>
        </is>
      </c>
      <c r="B44" t="inlineStr">
        <is>
          <t>Employee 43</t>
        </is>
      </c>
      <c r="C44" t="inlineStr">
        <is>
          <t>USA</t>
        </is>
      </c>
      <c r="D44" t="inlineStr">
        <is>
          <t>Sales</t>
        </is>
      </c>
      <c r="E44" t="inlineStr">
        <is>
          <t>L2</t>
        </is>
      </c>
      <c r="F44" t="inlineStr">
        <is>
          <t>Stock Option</t>
        </is>
      </c>
      <c r="G44" t="inlineStr">
        <is>
          <t>On Leave</t>
        </is>
      </c>
      <c r="H44" s="8" t="n">
        <v>45848</v>
      </c>
      <c r="I44" s="8" t="n">
        <v>45985</v>
      </c>
      <c r="J44" s="8" t="n">
        <v>47080</v>
      </c>
    </row>
    <row r="45">
      <c r="A45" t="inlineStr">
        <is>
          <t>EMP10044</t>
        </is>
      </c>
      <c r="B45" t="inlineStr">
        <is>
          <t>Employee 44</t>
        </is>
      </c>
      <c r="C45" t="inlineStr">
        <is>
          <t>India</t>
        </is>
      </c>
      <c r="D45" t="inlineStr">
        <is>
          <t>Finance</t>
        </is>
      </c>
      <c r="E45" t="inlineStr">
        <is>
          <t>L3</t>
        </is>
      </c>
      <c r="F45" t="inlineStr">
        <is>
          <t>Stock Option</t>
        </is>
      </c>
      <c r="G45" t="inlineStr">
        <is>
          <t>Active</t>
        </is>
      </c>
      <c r="H45" s="8" t="n">
        <v>45716</v>
      </c>
      <c r="I45" s="8" t="n">
        <v>45926</v>
      </c>
      <c r="J45" s="8" t="n">
        <v>46291</v>
      </c>
    </row>
    <row r="46">
      <c r="A46" t="inlineStr">
        <is>
          <t>EMP10045</t>
        </is>
      </c>
      <c r="B46" t="inlineStr">
        <is>
          <t>Employee 45</t>
        </is>
      </c>
      <c r="C46" t="inlineStr">
        <is>
          <t>India</t>
        </is>
      </c>
      <c r="D46" t="inlineStr">
        <is>
          <t>Risk</t>
        </is>
      </c>
      <c r="E46" t="inlineStr">
        <is>
          <t>L3</t>
        </is>
      </c>
      <c r="F46" t="inlineStr">
        <is>
          <t>RSU</t>
        </is>
      </c>
      <c r="G46" t="inlineStr">
        <is>
          <t>Active</t>
        </is>
      </c>
      <c r="H46" s="8" t="n">
        <v>45522</v>
      </c>
      <c r="I46" s="8" t="n">
        <v>45592</v>
      </c>
      <c r="J46" s="8" t="n">
        <v>46687</v>
      </c>
    </row>
    <row r="47">
      <c r="A47" t="inlineStr">
        <is>
          <t>EMP10046</t>
        </is>
      </c>
      <c r="B47" t="inlineStr">
        <is>
          <t>Employee 46</t>
        </is>
      </c>
      <c r="C47" t="inlineStr">
        <is>
          <t>USA</t>
        </is>
      </c>
      <c r="D47" t="inlineStr">
        <is>
          <t>Finance</t>
        </is>
      </c>
      <c r="E47" t="inlineStr">
        <is>
          <t>L4</t>
        </is>
      </c>
      <c r="F47" t="inlineStr">
        <is>
          <t>Performance Share</t>
        </is>
      </c>
      <c r="G47" t="inlineStr">
        <is>
          <t>Active</t>
        </is>
      </c>
      <c r="H47" s="8" t="n">
        <v>45039</v>
      </c>
      <c r="I47" s="8" t="n">
        <v>45248</v>
      </c>
      <c r="J47" s="8" t="n">
        <v>45613</v>
      </c>
    </row>
    <row r="48">
      <c r="A48" t="inlineStr">
        <is>
          <t>EMP10047</t>
        </is>
      </c>
      <c r="B48" t="inlineStr">
        <is>
          <t>Employee 47</t>
        </is>
      </c>
      <c r="C48" t="inlineStr">
        <is>
          <t>India</t>
        </is>
      </c>
      <c r="D48" t="inlineStr">
        <is>
          <t>Finance</t>
        </is>
      </c>
      <c r="E48" t="inlineStr">
        <is>
          <t>L3</t>
        </is>
      </c>
      <c r="F48" t="inlineStr">
        <is>
          <t>Performance Share</t>
        </is>
      </c>
      <c r="G48" t="inlineStr">
        <is>
          <t>Active</t>
        </is>
      </c>
      <c r="H48" s="8" t="n">
        <v>45490</v>
      </c>
      <c r="I48" s="8" t="n">
        <v>45700</v>
      </c>
      <c r="J48" s="8" t="n">
        <v>46065</v>
      </c>
    </row>
    <row r="49">
      <c r="A49" t="inlineStr">
        <is>
          <t>EMP10048</t>
        </is>
      </c>
      <c r="B49" t="inlineStr">
        <is>
          <t>Employee 48</t>
        </is>
      </c>
      <c r="C49" t="inlineStr">
        <is>
          <t>Germany</t>
        </is>
      </c>
      <c r="D49" t="inlineStr">
        <is>
          <t>Finance</t>
        </is>
      </c>
      <c r="E49" t="inlineStr">
        <is>
          <t>L2</t>
        </is>
      </c>
      <c r="F49" t="inlineStr">
        <is>
          <t>ESPP</t>
        </is>
      </c>
      <c r="G49" t="inlineStr">
        <is>
          <t>Active</t>
        </is>
      </c>
      <c r="H49" s="8" t="n">
        <v>45770</v>
      </c>
      <c r="I49" s="8" t="n">
        <v>45882</v>
      </c>
      <c r="J49" s="8" t="n">
        <v>46247</v>
      </c>
    </row>
    <row r="50">
      <c r="A50" t="inlineStr">
        <is>
          <t>EMP10049</t>
        </is>
      </c>
      <c r="B50" t="inlineStr">
        <is>
          <t>Employee 49</t>
        </is>
      </c>
      <c r="C50" t="inlineStr">
        <is>
          <t>UK</t>
        </is>
      </c>
      <c r="D50" t="inlineStr">
        <is>
          <t>Finance</t>
        </is>
      </c>
      <c r="E50" t="inlineStr">
        <is>
          <t>L3</t>
        </is>
      </c>
      <c r="F50" t="inlineStr">
        <is>
          <t>Performance Share</t>
        </is>
      </c>
      <c r="G50" t="inlineStr">
        <is>
          <t>Active</t>
        </is>
      </c>
      <c r="H50" s="8" t="n">
        <v>45953</v>
      </c>
      <c r="I50" s="8" t="n">
        <v>46199</v>
      </c>
      <c r="J50" s="8" t="n">
        <v>46564</v>
      </c>
    </row>
    <row r="51">
      <c r="A51" t="inlineStr">
        <is>
          <t>EMP10050</t>
        </is>
      </c>
      <c r="B51" t="inlineStr">
        <is>
          <t>Employee 50</t>
        </is>
      </c>
      <c r="C51" t="inlineStr">
        <is>
          <t>Singapore</t>
        </is>
      </c>
      <c r="D51" t="inlineStr">
        <is>
          <t>Legal</t>
        </is>
      </c>
      <c r="E51" t="inlineStr">
        <is>
          <t>L3</t>
        </is>
      </c>
      <c r="F51" t="inlineStr">
        <is>
          <t>RSU</t>
        </is>
      </c>
      <c r="G51" t="inlineStr">
        <is>
          <t>Active</t>
        </is>
      </c>
      <c r="H51" s="8" t="n">
        <v>45288</v>
      </c>
      <c r="I51" s="8" t="n">
        <v>45347</v>
      </c>
      <c r="J51" s="8" t="n">
        <v>45712</v>
      </c>
    </row>
    <row r="52">
      <c r="A52" t="inlineStr">
        <is>
          <t>EMP10051</t>
        </is>
      </c>
      <c r="B52" t="inlineStr">
        <is>
          <t>Employee 51</t>
        </is>
      </c>
      <c r="C52" t="inlineStr">
        <is>
          <t>India</t>
        </is>
      </c>
      <c r="D52" t="inlineStr">
        <is>
          <t>People</t>
        </is>
      </c>
      <c r="E52" t="inlineStr">
        <is>
          <t>L1</t>
        </is>
      </c>
      <c r="F52" t="inlineStr">
        <is>
          <t>RSU</t>
        </is>
      </c>
      <c r="G52" t="inlineStr">
        <is>
          <t>Terminated</t>
        </is>
      </c>
      <c r="H52" s="8" t="n">
        <v>45565</v>
      </c>
      <c r="I52" s="8" t="n">
        <v>45611</v>
      </c>
      <c r="J52" s="8" t="n">
        <v>46341</v>
      </c>
    </row>
    <row r="53">
      <c r="A53" t="inlineStr">
        <is>
          <t>EMP10052</t>
        </is>
      </c>
      <c r="B53" t="inlineStr">
        <is>
          <t>Employee 52</t>
        </is>
      </c>
      <c r="C53" t="inlineStr">
        <is>
          <t>India</t>
        </is>
      </c>
      <c r="D53" t="inlineStr">
        <is>
          <t>Finance</t>
        </is>
      </c>
      <c r="E53" t="inlineStr">
        <is>
          <t>L4</t>
        </is>
      </c>
      <c r="F53" t="inlineStr">
        <is>
          <t>RSU</t>
        </is>
      </c>
      <c r="G53" t="inlineStr">
        <is>
          <t>Active</t>
        </is>
      </c>
      <c r="H53" s="8" t="n">
        <v>46087</v>
      </c>
      <c r="I53" s="8" t="n">
        <v>46378</v>
      </c>
      <c r="J53" s="8" t="n">
        <v>47473</v>
      </c>
    </row>
    <row r="54">
      <c r="A54" t="inlineStr">
        <is>
          <t>EMP10053</t>
        </is>
      </c>
      <c r="B54" t="inlineStr">
        <is>
          <t>Employee 53</t>
        </is>
      </c>
      <c r="C54" t="inlineStr">
        <is>
          <t>USA</t>
        </is>
      </c>
      <c r="D54" t="inlineStr">
        <is>
          <t>Strategy</t>
        </is>
      </c>
      <c r="E54" t="inlineStr">
        <is>
          <t>L3</t>
        </is>
      </c>
      <c r="F54" t="inlineStr">
        <is>
          <t>Performance Share</t>
        </is>
      </c>
      <c r="G54" t="inlineStr">
        <is>
          <t>Active</t>
        </is>
      </c>
      <c r="H54" s="8" t="n">
        <v>45886</v>
      </c>
      <c r="I54" s="8" t="n">
        <v>46142</v>
      </c>
      <c r="J54" s="8" t="n">
        <v>46507</v>
      </c>
    </row>
    <row r="55">
      <c r="A55" t="inlineStr">
        <is>
          <t>EMP10054</t>
        </is>
      </c>
      <c r="B55" t="inlineStr">
        <is>
          <t>Employee 54</t>
        </is>
      </c>
      <c r="C55" t="inlineStr">
        <is>
          <t>USA</t>
        </is>
      </c>
      <c r="D55" t="inlineStr">
        <is>
          <t>Risk</t>
        </is>
      </c>
      <c r="E55" t="inlineStr">
        <is>
          <t>L2</t>
        </is>
      </c>
      <c r="F55" t="inlineStr">
        <is>
          <t>RSU</t>
        </is>
      </c>
      <c r="G55" t="inlineStr">
        <is>
          <t>Active</t>
        </is>
      </c>
      <c r="H55" s="8" t="n">
        <v>45672</v>
      </c>
      <c r="I55" s="8" t="n">
        <v>45805</v>
      </c>
      <c r="J55" s="8" t="n">
        <v>46535</v>
      </c>
    </row>
    <row r="56">
      <c r="A56" t="inlineStr">
        <is>
          <t>EMP10055</t>
        </is>
      </c>
      <c r="B56" t="inlineStr">
        <is>
          <t>Employee 55</t>
        </is>
      </c>
      <c r="C56" t="inlineStr">
        <is>
          <t>India</t>
        </is>
      </c>
      <c r="D56" t="inlineStr">
        <is>
          <t>Sales</t>
        </is>
      </c>
      <c r="E56" t="inlineStr">
        <is>
          <t>L3</t>
        </is>
      </c>
      <c r="F56" t="inlineStr">
        <is>
          <t>Stock Option</t>
        </is>
      </c>
      <c r="G56" t="inlineStr">
        <is>
          <t>Active</t>
        </is>
      </c>
      <c r="H56" s="8" t="n">
        <v>45715</v>
      </c>
      <c r="I56" s="8" t="n">
        <v>45947</v>
      </c>
      <c r="J56" s="8" t="n">
        <v>46312</v>
      </c>
    </row>
    <row r="57">
      <c r="A57" t="inlineStr">
        <is>
          <t>EMP10056</t>
        </is>
      </c>
      <c r="B57" t="inlineStr">
        <is>
          <t>Employee 56</t>
        </is>
      </c>
      <c r="C57" t="inlineStr">
        <is>
          <t>UK</t>
        </is>
      </c>
      <c r="D57" t="inlineStr">
        <is>
          <t>People</t>
        </is>
      </c>
      <c r="E57" t="inlineStr">
        <is>
          <t>L5</t>
        </is>
      </c>
      <c r="F57" t="inlineStr">
        <is>
          <t>Performance Share</t>
        </is>
      </c>
      <c r="G57" t="inlineStr">
        <is>
          <t>Active</t>
        </is>
      </c>
      <c r="H57" s="8" t="n">
        <v>45508</v>
      </c>
      <c r="I57" s="8" t="n">
        <v>45699</v>
      </c>
      <c r="J57" s="8" t="n">
        <v>46794</v>
      </c>
    </row>
    <row r="58">
      <c r="A58" t="inlineStr">
        <is>
          <t>EMP10057</t>
        </is>
      </c>
      <c r="B58" t="inlineStr">
        <is>
          <t>Employee 57</t>
        </is>
      </c>
      <c r="C58" t="inlineStr">
        <is>
          <t>UK</t>
        </is>
      </c>
      <c r="D58" t="inlineStr">
        <is>
          <t>Operations</t>
        </is>
      </c>
      <c r="E58" t="inlineStr">
        <is>
          <t>L3</t>
        </is>
      </c>
      <c r="F58" t="inlineStr">
        <is>
          <t>Performance Share</t>
        </is>
      </c>
      <c r="G58" t="inlineStr">
        <is>
          <t>Active</t>
        </is>
      </c>
      <c r="H58" s="8" t="n">
        <v>45718</v>
      </c>
      <c r="I58" s="8" t="n">
        <v>45915</v>
      </c>
      <c r="J58" s="8" t="n">
        <v>47010</v>
      </c>
    </row>
    <row r="59">
      <c r="A59" t="inlineStr">
        <is>
          <t>EMP10058</t>
        </is>
      </c>
      <c r="B59" t="inlineStr">
        <is>
          <t>Employee 58</t>
        </is>
      </c>
      <c r="C59" t="inlineStr">
        <is>
          <t>USA</t>
        </is>
      </c>
      <c r="D59" t="inlineStr">
        <is>
          <t>Legal</t>
        </is>
      </c>
      <c r="E59" t="inlineStr">
        <is>
          <t>L3</t>
        </is>
      </c>
      <c r="F59" t="inlineStr">
        <is>
          <t>Stock Option</t>
        </is>
      </c>
      <c r="G59" t="inlineStr">
        <is>
          <t>Active</t>
        </is>
      </c>
      <c r="H59" s="8" t="n">
        <v>45434</v>
      </c>
      <c r="I59" s="8" t="n">
        <v>45472</v>
      </c>
      <c r="J59" s="8" t="n">
        <v>46567</v>
      </c>
    </row>
    <row r="60">
      <c r="A60" t="inlineStr">
        <is>
          <t>EMP10059</t>
        </is>
      </c>
      <c r="B60" t="inlineStr">
        <is>
          <t>Employee 59</t>
        </is>
      </c>
      <c r="C60" t="inlineStr">
        <is>
          <t>USA</t>
        </is>
      </c>
      <c r="D60" t="inlineStr">
        <is>
          <t>Strategy</t>
        </is>
      </c>
      <c r="E60" t="inlineStr">
        <is>
          <t>L3</t>
        </is>
      </c>
      <c r="F60" t="inlineStr">
        <is>
          <t>ESPP</t>
        </is>
      </c>
      <c r="G60" t="inlineStr">
        <is>
          <t>Active</t>
        </is>
      </c>
      <c r="H60" s="8" t="n">
        <v>45198</v>
      </c>
      <c r="I60" s="8" t="n">
        <v>45250</v>
      </c>
      <c r="J60" s="8" t="n">
        <v>45980</v>
      </c>
    </row>
    <row r="61">
      <c r="A61" t="inlineStr">
        <is>
          <t>EMP10060</t>
        </is>
      </c>
      <c r="B61" t="inlineStr">
        <is>
          <t>Employee 60</t>
        </is>
      </c>
      <c r="C61" t="inlineStr">
        <is>
          <t>USA</t>
        </is>
      </c>
      <c r="D61" t="inlineStr">
        <is>
          <t>Finance</t>
        </is>
      </c>
      <c r="E61" t="inlineStr">
        <is>
          <t>L4</t>
        </is>
      </c>
      <c r="F61" t="inlineStr">
        <is>
          <t>ESPP</t>
        </is>
      </c>
      <c r="G61" t="inlineStr">
        <is>
          <t>Active</t>
        </is>
      </c>
      <c r="H61" s="8" t="n">
        <v>45075</v>
      </c>
      <c r="I61" s="8" t="n">
        <v>45355</v>
      </c>
      <c r="J61" s="8" t="n">
        <v>45720</v>
      </c>
    </row>
    <row r="62">
      <c r="A62" t="inlineStr">
        <is>
          <t>EMP10061</t>
        </is>
      </c>
      <c r="B62" t="inlineStr">
        <is>
          <t>Employee 61</t>
        </is>
      </c>
      <c r="C62" t="inlineStr">
        <is>
          <t>Germany</t>
        </is>
      </c>
      <c r="D62" t="inlineStr">
        <is>
          <t>Strategy</t>
        </is>
      </c>
      <c r="E62" t="inlineStr">
        <is>
          <t>L3</t>
        </is>
      </c>
      <c r="F62" t="inlineStr">
        <is>
          <t>RSU</t>
        </is>
      </c>
      <c r="G62" t="inlineStr">
        <is>
          <t>Active</t>
        </is>
      </c>
      <c r="H62" s="8" t="n">
        <v>44988</v>
      </c>
      <c r="I62" s="8" t="n">
        <v>45155</v>
      </c>
      <c r="J62" s="8" t="n">
        <v>45520</v>
      </c>
    </row>
    <row r="63">
      <c r="A63" t="inlineStr">
        <is>
          <t>EMP10062</t>
        </is>
      </c>
      <c r="B63" t="inlineStr">
        <is>
          <t>Employee 62</t>
        </is>
      </c>
      <c r="C63" t="inlineStr">
        <is>
          <t>USA</t>
        </is>
      </c>
      <c r="D63" t="inlineStr">
        <is>
          <t>Sales</t>
        </is>
      </c>
      <c r="E63" t="inlineStr">
        <is>
          <t>L2</t>
        </is>
      </c>
      <c r="F63" t="inlineStr">
        <is>
          <t>RSU</t>
        </is>
      </c>
      <c r="G63" t="inlineStr">
        <is>
          <t>Active</t>
        </is>
      </c>
      <c r="H63" s="8" t="n">
        <v>45640</v>
      </c>
      <c r="I63" s="8" t="n">
        <v>45892</v>
      </c>
      <c r="J63" s="8" t="n">
        <v>46622</v>
      </c>
    </row>
    <row r="64">
      <c r="A64" t="inlineStr">
        <is>
          <t>EMP10063</t>
        </is>
      </c>
      <c r="B64" t="inlineStr">
        <is>
          <t>Employee 63</t>
        </is>
      </c>
      <c r="C64" t="inlineStr">
        <is>
          <t>UK</t>
        </is>
      </c>
      <c r="D64" t="inlineStr">
        <is>
          <t>Strategy</t>
        </is>
      </c>
      <c r="E64" t="inlineStr">
        <is>
          <t>L1</t>
        </is>
      </c>
      <c r="F64" t="inlineStr">
        <is>
          <t>Performance Share</t>
        </is>
      </c>
      <c r="G64" t="inlineStr">
        <is>
          <t>Active</t>
        </is>
      </c>
      <c r="H64" s="8" t="n">
        <v>45979</v>
      </c>
      <c r="I64" s="8" t="n">
        <v>46191</v>
      </c>
      <c r="J64" s="8" t="n">
        <v>47286</v>
      </c>
    </row>
    <row r="65">
      <c r="A65" t="inlineStr">
        <is>
          <t>EMP10064</t>
        </is>
      </c>
      <c r="B65" t="inlineStr">
        <is>
          <t>Employee 64</t>
        </is>
      </c>
      <c r="C65" t="inlineStr">
        <is>
          <t>India</t>
        </is>
      </c>
      <c r="D65" t="inlineStr">
        <is>
          <t>Risk</t>
        </is>
      </c>
      <c r="E65" t="inlineStr">
        <is>
          <t>L2</t>
        </is>
      </c>
      <c r="F65" t="inlineStr">
        <is>
          <t>ESPP</t>
        </is>
      </c>
      <c r="G65" t="inlineStr">
        <is>
          <t>Active</t>
        </is>
      </c>
      <c r="H65" s="8" t="n">
        <v>45464</v>
      </c>
      <c r="I65" s="8" t="n">
        <v>45662</v>
      </c>
      <c r="J65" s="8" t="n">
        <v>46392</v>
      </c>
    </row>
    <row r="66">
      <c r="A66" t="inlineStr">
        <is>
          <t>EMP10065</t>
        </is>
      </c>
      <c r="B66" t="inlineStr">
        <is>
          <t>Employee 65</t>
        </is>
      </c>
      <c r="C66" t="inlineStr">
        <is>
          <t>USA</t>
        </is>
      </c>
      <c r="D66" t="inlineStr">
        <is>
          <t>Legal</t>
        </is>
      </c>
      <c r="E66" t="inlineStr">
        <is>
          <t>L3</t>
        </is>
      </c>
      <c r="F66" t="inlineStr">
        <is>
          <t>Performance Share</t>
        </is>
      </c>
      <c r="G66" t="inlineStr">
        <is>
          <t>Active</t>
        </is>
      </c>
      <c r="H66" s="8" t="n">
        <v>45384</v>
      </c>
      <c r="I66" s="8" t="n">
        <v>45650</v>
      </c>
      <c r="J66" s="8" t="n">
        <v>46015</v>
      </c>
    </row>
    <row r="67">
      <c r="A67" t="inlineStr">
        <is>
          <t>EMP10066</t>
        </is>
      </c>
      <c r="B67" t="inlineStr">
        <is>
          <t>Employee 66</t>
        </is>
      </c>
      <c r="C67" t="inlineStr">
        <is>
          <t>UK</t>
        </is>
      </c>
      <c r="D67" t="inlineStr">
        <is>
          <t>Legal</t>
        </is>
      </c>
      <c r="E67" t="inlineStr">
        <is>
          <t>L4</t>
        </is>
      </c>
      <c r="F67" t="inlineStr">
        <is>
          <t>RSU</t>
        </is>
      </c>
      <c r="G67" t="inlineStr">
        <is>
          <t>Active</t>
        </is>
      </c>
      <c r="H67" s="8" t="n">
        <v>45568</v>
      </c>
      <c r="I67" s="8" t="n">
        <v>45690</v>
      </c>
      <c r="J67" s="8" t="n">
        <v>46420</v>
      </c>
    </row>
    <row r="68">
      <c r="A68" t="inlineStr">
        <is>
          <t>EMP10067</t>
        </is>
      </c>
      <c r="B68" t="inlineStr">
        <is>
          <t>Employee 67</t>
        </is>
      </c>
      <c r="C68" t="inlineStr">
        <is>
          <t>Germany</t>
        </is>
      </c>
      <c r="D68" t="inlineStr">
        <is>
          <t>Operations</t>
        </is>
      </c>
      <c r="E68" t="inlineStr">
        <is>
          <t>L1</t>
        </is>
      </c>
      <c r="F68" t="inlineStr">
        <is>
          <t>RSU</t>
        </is>
      </c>
      <c r="G68" t="inlineStr">
        <is>
          <t>Active</t>
        </is>
      </c>
      <c r="H68" s="8" t="n">
        <v>45677</v>
      </c>
      <c r="I68" s="8" t="n">
        <v>45878</v>
      </c>
      <c r="J68" s="8" t="n">
        <v>46608</v>
      </c>
    </row>
    <row r="69">
      <c r="A69" t="inlineStr">
        <is>
          <t>EMP10068</t>
        </is>
      </c>
      <c r="B69" t="inlineStr">
        <is>
          <t>Employee 68</t>
        </is>
      </c>
      <c r="C69" t="inlineStr">
        <is>
          <t>Germany</t>
        </is>
      </c>
      <c r="D69" t="inlineStr">
        <is>
          <t>Legal</t>
        </is>
      </c>
      <c r="E69" t="inlineStr">
        <is>
          <t>L4</t>
        </is>
      </c>
      <c r="F69" t="inlineStr">
        <is>
          <t>RSU</t>
        </is>
      </c>
      <c r="G69" t="inlineStr">
        <is>
          <t>On Leave</t>
        </is>
      </c>
      <c r="H69" s="8" t="n">
        <v>45702</v>
      </c>
      <c r="I69" s="8" t="n">
        <v>45897</v>
      </c>
      <c r="J69" s="8" t="n">
        <v>46262</v>
      </c>
    </row>
    <row r="70">
      <c r="A70" t="inlineStr">
        <is>
          <t>EMP10069</t>
        </is>
      </c>
      <c r="B70" t="inlineStr">
        <is>
          <t>Employee 69</t>
        </is>
      </c>
      <c r="C70" t="inlineStr">
        <is>
          <t>Australia</t>
        </is>
      </c>
      <c r="D70" t="inlineStr">
        <is>
          <t>People</t>
        </is>
      </c>
      <c r="E70" t="inlineStr">
        <is>
          <t>L1</t>
        </is>
      </c>
      <c r="F70" t="inlineStr">
        <is>
          <t>Stock Option</t>
        </is>
      </c>
      <c r="G70" t="inlineStr">
        <is>
          <t>On Leave</t>
        </is>
      </c>
      <c r="H70" s="8" t="n">
        <v>46024</v>
      </c>
      <c r="I70" s="8" t="n">
        <v>46112</v>
      </c>
      <c r="J70" s="8" t="n">
        <v>47207</v>
      </c>
    </row>
    <row r="71">
      <c r="A71" t="inlineStr">
        <is>
          <t>EMP10070</t>
        </is>
      </c>
      <c r="B71" t="inlineStr">
        <is>
          <t>Employee 70</t>
        </is>
      </c>
      <c r="C71" t="inlineStr">
        <is>
          <t>India</t>
        </is>
      </c>
      <c r="D71" t="inlineStr">
        <is>
          <t>Legal</t>
        </is>
      </c>
      <c r="E71" t="inlineStr">
        <is>
          <t>L2</t>
        </is>
      </c>
      <c r="F71" t="inlineStr">
        <is>
          <t>Performance Share</t>
        </is>
      </c>
      <c r="G71" t="inlineStr">
        <is>
          <t>Active</t>
        </is>
      </c>
      <c r="H71" s="8" t="n">
        <v>45521</v>
      </c>
      <c r="I71" s="8" t="n">
        <v>45729</v>
      </c>
      <c r="J71" s="8" t="n">
        <v>46094</v>
      </c>
    </row>
    <row r="72">
      <c r="A72" t="inlineStr">
        <is>
          <t>EMP10071</t>
        </is>
      </c>
      <c r="B72" t="inlineStr">
        <is>
          <t>Employee 71</t>
        </is>
      </c>
      <c r="C72" t="inlineStr">
        <is>
          <t>Australia</t>
        </is>
      </c>
      <c r="D72" t="inlineStr">
        <is>
          <t>Operations</t>
        </is>
      </c>
      <c r="E72" t="inlineStr">
        <is>
          <t>L3</t>
        </is>
      </c>
      <c r="F72" t="inlineStr">
        <is>
          <t>RSU</t>
        </is>
      </c>
      <c r="G72" t="inlineStr">
        <is>
          <t>Active</t>
        </is>
      </c>
      <c r="H72" s="8" t="n">
        <v>44958</v>
      </c>
      <c r="I72" s="8" t="n">
        <v>45247</v>
      </c>
      <c r="J72" s="8" t="n">
        <v>45612</v>
      </c>
    </row>
    <row r="73">
      <c r="A73" t="inlineStr">
        <is>
          <t>EMP10072</t>
        </is>
      </c>
      <c r="B73" t="inlineStr">
        <is>
          <t>Employee 72</t>
        </is>
      </c>
      <c r="C73" t="inlineStr">
        <is>
          <t>UK</t>
        </is>
      </c>
      <c r="D73" t="inlineStr">
        <is>
          <t>Finance</t>
        </is>
      </c>
      <c r="E73" t="inlineStr">
        <is>
          <t>L5</t>
        </is>
      </c>
      <c r="F73" t="inlineStr">
        <is>
          <t>RSU</t>
        </is>
      </c>
      <c r="G73" t="inlineStr">
        <is>
          <t>Active</t>
        </is>
      </c>
      <c r="H73" s="8" t="n">
        <v>45065</v>
      </c>
      <c r="I73" s="8" t="n">
        <v>45164</v>
      </c>
      <c r="J73" s="8" t="n">
        <v>45529</v>
      </c>
    </row>
    <row r="74">
      <c r="A74" t="inlineStr">
        <is>
          <t>EMP10073</t>
        </is>
      </c>
      <c r="B74" t="inlineStr">
        <is>
          <t>Employee 73</t>
        </is>
      </c>
      <c r="C74" t="inlineStr">
        <is>
          <t>India</t>
        </is>
      </c>
      <c r="D74" t="inlineStr">
        <is>
          <t>Operations</t>
        </is>
      </c>
      <c r="E74" t="inlineStr">
        <is>
          <t>L5</t>
        </is>
      </c>
      <c r="F74" t="inlineStr">
        <is>
          <t>RSU</t>
        </is>
      </c>
      <c r="G74" t="inlineStr">
        <is>
          <t>Active</t>
        </is>
      </c>
      <c r="H74" s="8" t="n">
        <v>45463</v>
      </c>
      <c r="I74" s="8" t="n">
        <v>45521</v>
      </c>
      <c r="J74" s="8" t="n">
        <v>45886</v>
      </c>
    </row>
    <row r="75">
      <c r="A75" t="inlineStr">
        <is>
          <t>EMP10074</t>
        </is>
      </c>
      <c r="B75" t="inlineStr">
        <is>
          <t>Employee 74</t>
        </is>
      </c>
      <c r="C75" t="inlineStr">
        <is>
          <t>India</t>
        </is>
      </c>
      <c r="D75" t="inlineStr">
        <is>
          <t>People</t>
        </is>
      </c>
      <c r="E75" t="inlineStr">
        <is>
          <t>L1</t>
        </is>
      </c>
      <c r="F75" t="inlineStr">
        <is>
          <t>RSU</t>
        </is>
      </c>
      <c r="G75" t="inlineStr">
        <is>
          <t>Active</t>
        </is>
      </c>
      <c r="H75" s="8" t="n">
        <v>45323</v>
      </c>
      <c r="I75" s="8" t="n">
        <v>45405</v>
      </c>
      <c r="J75" s="8" t="n">
        <v>46500</v>
      </c>
    </row>
    <row r="76">
      <c r="A76" t="inlineStr">
        <is>
          <t>EMP10075</t>
        </is>
      </c>
      <c r="B76" t="inlineStr">
        <is>
          <t>Employee 75</t>
        </is>
      </c>
      <c r="C76" t="inlineStr">
        <is>
          <t>Singapore</t>
        </is>
      </c>
      <c r="D76" t="inlineStr">
        <is>
          <t>Risk</t>
        </is>
      </c>
      <c r="E76" t="inlineStr">
        <is>
          <t>L2</t>
        </is>
      </c>
      <c r="F76" t="inlineStr">
        <is>
          <t>ESPP</t>
        </is>
      </c>
      <c r="G76" t="inlineStr">
        <is>
          <t>Active</t>
        </is>
      </c>
      <c r="H76" s="8" t="n">
        <v>46024</v>
      </c>
      <c r="I76" s="8" t="n">
        <v>46276</v>
      </c>
      <c r="J76" s="8" t="n">
        <v>46641</v>
      </c>
    </row>
    <row r="77">
      <c r="A77" t="inlineStr">
        <is>
          <t>EMP10076</t>
        </is>
      </c>
      <c r="B77" t="inlineStr">
        <is>
          <t>Employee 76</t>
        </is>
      </c>
      <c r="C77" t="inlineStr">
        <is>
          <t>India</t>
        </is>
      </c>
      <c r="D77" t="inlineStr">
        <is>
          <t>Legal</t>
        </is>
      </c>
      <c r="E77" t="inlineStr">
        <is>
          <t>L3</t>
        </is>
      </c>
      <c r="F77" t="inlineStr">
        <is>
          <t>RSU</t>
        </is>
      </c>
      <c r="G77" t="inlineStr">
        <is>
          <t>Terminated</t>
        </is>
      </c>
      <c r="H77" s="8" t="n">
        <v>46026</v>
      </c>
      <c r="I77" s="8" t="n">
        <v>46139</v>
      </c>
      <c r="J77" s="8" t="n">
        <v>46869</v>
      </c>
    </row>
    <row r="78">
      <c r="A78" t="inlineStr">
        <is>
          <t>EMP10077</t>
        </is>
      </c>
      <c r="B78" t="inlineStr">
        <is>
          <t>Employee 77</t>
        </is>
      </c>
      <c r="C78" t="inlineStr">
        <is>
          <t>UK</t>
        </is>
      </c>
      <c r="D78" t="inlineStr">
        <is>
          <t>Operations</t>
        </is>
      </c>
      <c r="E78" t="inlineStr">
        <is>
          <t>L2</t>
        </is>
      </c>
      <c r="F78" t="inlineStr">
        <is>
          <t>Performance Share</t>
        </is>
      </c>
      <c r="G78" t="inlineStr">
        <is>
          <t>Active</t>
        </is>
      </c>
      <c r="H78" s="8" t="n">
        <v>46032</v>
      </c>
      <c r="I78" s="8" t="n">
        <v>46226</v>
      </c>
      <c r="J78" s="8" t="n">
        <v>47321</v>
      </c>
    </row>
    <row r="79">
      <c r="A79" t="inlineStr">
        <is>
          <t>EMP10078</t>
        </is>
      </c>
      <c r="B79" t="inlineStr">
        <is>
          <t>Employee 78</t>
        </is>
      </c>
      <c r="C79" t="inlineStr">
        <is>
          <t>India</t>
        </is>
      </c>
      <c r="D79" t="inlineStr">
        <is>
          <t>Risk</t>
        </is>
      </c>
      <c r="E79" t="inlineStr">
        <is>
          <t>L5</t>
        </is>
      </c>
      <c r="F79" t="inlineStr">
        <is>
          <t>RSU</t>
        </is>
      </c>
      <c r="G79" t="inlineStr">
        <is>
          <t>Active</t>
        </is>
      </c>
      <c r="H79" s="8" t="n">
        <v>45268</v>
      </c>
      <c r="I79" s="8" t="n">
        <v>45421</v>
      </c>
      <c r="J79" s="8" t="n">
        <v>46516</v>
      </c>
    </row>
    <row r="80">
      <c r="A80" t="inlineStr">
        <is>
          <t>EMP10079</t>
        </is>
      </c>
      <c r="B80" t="inlineStr">
        <is>
          <t>Employee 79</t>
        </is>
      </c>
      <c r="C80" t="inlineStr">
        <is>
          <t>India</t>
        </is>
      </c>
      <c r="D80" t="inlineStr">
        <is>
          <t>People</t>
        </is>
      </c>
      <c r="E80" t="inlineStr">
        <is>
          <t>L3</t>
        </is>
      </c>
      <c r="F80" t="inlineStr">
        <is>
          <t>RSU</t>
        </is>
      </c>
      <c r="G80" t="inlineStr">
        <is>
          <t>Active</t>
        </is>
      </c>
      <c r="H80" s="8" t="n">
        <v>45761</v>
      </c>
      <c r="I80" s="8" t="n">
        <v>45981</v>
      </c>
      <c r="J80" s="8" t="n">
        <v>46711</v>
      </c>
    </row>
    <row r="81">
      <c r="A81" t="inlineStr">
        <is>
          <t>EMP10080</t>
        </is>
      </c>
      <c r="B81" t="inlineStr">
        <is>
          <t>Employee 80</t>
        </is>
      </c>
      <c r="C81" t="inlineStr">
        <is>
          <t>India</t>
        </is>
      </c>
      <c r="D81" t="inlineStr">
        <is>
          <t>Legal</t>
        </is>
      </c>
      <c r="E81" t="inlineStr">
        <is>
          <t>L2</t>
        </is>
      </c>
      <c r="F81" t="inlineStr">
        <is>
          <t>Performance Share</t>
        </is>
      </c>
      <c r="G81" t="inlineStr">
        <is>
          <t>Active</t>
        </is>
      </c>
      <c r="H81" s="8" t="n">
        <v>45897</v>
      </c>
      <c r="I81" s="8" t="n">
        <v>46023</v>
      </c>
      <c r="J81" s="8" t="n">
        <v>46753</v>
      </c>
    </row>
    <row r="82">
      <c r="A82" t="inlineStr">
        <is>
          <t>EMP10081</t>
        </is>
      </c>
      <c r="B82" t="inlineStr">
        <is>
          <t>Employee 81</t>
        </is>
      </c>
      <c r="C82" t="inlineStr">
        <is>
          <t>UK</t>
        </is>
      </c>
      <c r="D82" t="inlineStr">
        <is>
          <t>Sales</t>
        </is>
      </c>
      <c r="E82" t="inlineStr">
        <is>
          <t>L3</t>
        </is>
      </c>
      <c r="F82" t="inlineStr">
        <is>
          <t>Performance Share</t>
        </is>
      </c>
      <c r="G82" t="inlineStr">
        <is>
          <t>Active</t>
        </is>
      </c>
      <c r="H82" s="8" t="n">
        <v>45216</v>
      </c>
      <c r="I82" s="8" t="n">
        <v>45345</v>
      </c>
      <c r="J82" s="8" t="n">
        <v>46440</v>
      </c>
    </row>
    <row r="83">
      <c r="A83" t="inlineStr">
        <is>
          <t>EMP10082</t>
        </is>
      </c>
      <c r="B83" t="inlineStr">
        <is>
          <t>Employee 82</t>
        </is>
      </c>
      <c r="C83" t="inlineStr">
        <is>
          <t>India</t>
        </is>
      </c>
      <c r="D83" t="inlineStr">
        <is>
          <t>Risk</t>
        </is>
      </c>
      <c r="E83" t="inlineStr">
        <is>
          <t>L3</t>
        </is>
      </c>
      <c r="F83" t="inlineStr">
        <is>
          <t>Performance Share</t>
        </is>
      </c>
      <c r="G83" t="inlineStr">
        <is>
          <t>Active</t>
        </is>
      </c>
      <c r="H83" s="8" t="n">
        <v>45894</v>
      </c>
      <c r="I83" s="8" t="n">
        <v>46150</v>
      </c>
      <c r="J83" s="8" t="n">
        <v>46880</v>
      </c>
    </row>
    <row r="84">
      <c r="A84" t="inlineStr">
        <is>
          <t>EMP10083</t>
        </is>
      </c>
      <c r="B84" t="inlineStr">
        <is>
          <t>Employee 83</t>
        </is>
      </c>
      <c r="C84" t="inlineStr">
        <is>
          <t>India</t>
        </is>
      </c>
      <c r="D84" t="inlineStr">
        <is>
          <t>People</t>
        </is>
      </c>
      <c r="E84" t="inlineStr">
        <is>
          <t>L4</t>
        </is>
      </c>
      <c r="F84" t="inlineStr">
        <is>
          <t>RSU</t>
        </is>
      </c>
      <c r="G84" t="inlineStr">
        <is>
          <t>Active</t>
        </is>
      </c>
      <c r="H84" s="8" t="n">
        <v>45940</v>
      </c>
      <c r="I84" s="8" t="n">
        <v>46164</v>
      </c>
      <c r="J84" s="8" t="n">
        <v>46529</v>
      </c>
    </row>
    <row r="85">
      <c r="A85" t="inlineStr">
        <is>
          <t>EMP10084</t>
        </is>
      </c>
      <c r="B85" t="inlineStr">
        <is>
          <t>Employee 84</t>
        </is>
      </c>
      <c r="C85" t="inlineStr">
        <is>
          <t>Singapore</t>
        </is>
      </c>
      <c r="D85" t="inlineStr">
        <is>
          <t>Finance</t>
        </is>
      </c>
      <c r="E85" t="inlineStr">
        <is>
          <t>L4</t>
        </is>
      </c>
      <c r="F85" t="inlineStr">
        <is>
          <t>ESPP</t>
        </is>
      </c>
      <c r="G85" t="inlineStr">
        <is>
          <t>Active</t>
        </is>
      </c>
      <c r="H85" s="8" t="n">
        <v>45365</v>
      </c>
      <c r="I85" s="8" t="n">
        <v>45438</v>
      </c>
      <c r="J85" s="8" t="n">
        <v>46168</v>
      </c>
    </row>
    <row r="86">
      <c r="A86" t="inlineStr">
        <is>
          <t>EMP10085</t>
        </is>
      </c>
      <c r="B86" t="inlineStr">
        <is>
          <t>Employee 85</t>
        </is>
      </c>
      <c r="C86" t="inlineStr">
        <is>
          <t>Singapore</t>
        </is>
      </c>
      <c r="D86" t="inlineStr">
        <is>
          <t>Strategy</t>
        </is>
      </c>
      <c r="E86" t="inlineStr">
        <is>
          <t>L3</t>
        </is>
      </c>
      <c r="F86" t="inlineStr">
        <is>
          <t>RSU</t>
        </is>
      </c>
      <c r="G86" t="inlineStr">
        <is>
          <t>Active</t>
        </is>
      </c>
      <c r="H86" s="8" t="n">
        <v>45338</v>
      </c>
      <c r="I86" s="8" t="n">
        <v>45424</v>
      </c>
      <c r="J86" s="8" t="n">
        <v>46519</v>
      </c>
    </row>
    <row r="87">
      <c r="A87" t="inlineStr">
        <is>
          <t>EMP10086</t>
        </is>
      </c>
      <c r="B87" t="inlineStr">
        <is>
          <t>Employee 86</t>
        </is>
      </c>
      <c r="C87" t="inlineStr">
        <is>
          <t>USA</t>
        </is>
      </c>
      <c r="D87" t="inlineStr">
        <is>
          <t>Sales</t>
        </is>
      </c>
      <c r="E87" t="inlineStr">
        <is>
          <t>L4</t>
        </is>
      </c>
      <c r="F87" t="inlineStr">
        <is>
          <t>ESPP</t>
        </is>
      </c>
      <c r="G87" t="inlineStr">
        <is>
          <t>Active</t>
        </is>
      </c>
      <c r="H87" s="8" t="n">
        <v>45630</v>
      </c>
      <c r="I87" s="8" t="n">
        <v>45707</v>
      </c>
      <c r="J87" s="8" t="n">
        <v>46802</v>
      </c>
    </row>
    <row r="88">
      <c r="A88" t="inlineStr">
        <is>
          <t>EMP10087</t>
        </is>
      </c>
      <c r="B88" t="inlineStr">
        <is>
          <t>Employee 87</t>
        </is>
      </c>
      <c r="C88" t="inlineStr">
        <is>
          <t>India</t>
        </is>
      </c>
      <c r="D88" t="inlineStr">
        <is>
          <t>Strategy</t>
        </is>
      </c>
      <c r="E88" t="inlineStr">
        <is>
          <t>L5</t>
        </is>
      </c>
      <c r="F88" t="inlineStr">
        <is>
          <t>RSU</t>
        </is>
      </c>
      <c r="G88" t="inlineStr">
        <is>
          <t>Active</t>
        </is>
      </c>
      <c r="H88" s="8" t="n">
        <v>46013</v>
      </c>
      <c r="I88" s="8" t="n">
        <v>46209</v>
      </c>
      <c r="J88" s="8" t="n">
        <v>46939</v>
      </c>
    </row>
    <row r="89">
      <c r="A89" t="inlineStr">
        <is>
          <t>EMP10088</t>
        </is>
      </c>
      <c r="B89" t="inlineStr">
        <is>
          <t>Employee 88</t>
        </is>
      </c>
      <c r="C89" t="inlineStr">
        <is>
          <t>Singapore</t>
        </is>
      </c>
      <c r="D89" t="inlineStr">
        <is>
          <t>Risk</t>
        </is>
      </c>
      <c r="E89" t="inlineStr">
        <is>
          <t>L3</t>
        </is>
      </c>
      <c r="F89" t="inlineStr">
        <is>
          <t>RSU</t>
        </is>
      </c>
      <c r="G89" t="inlineStr">
        <is>
          <t>On Leave</t>
        </is>
      </c>
      <c r="H89" s="8" t="n">
        <v>45774</v>
      </c>
      <c r="I89" s="8" t="n">
        <v>45931</v>
      </c>
      <c r="J89" s="8" t="n">
        <v>46661</v>
      </c>
    </row>
    <row r="90">
      <c r="A90" t="inlineStr">
        <is>
          <t>EMP10089</t>
        </is>
      </c>
      <c r="B90" t="inlineStr">
        <is>
          <t>Employee 89</t>
        </is>
      </c>
      <c r="C90" t="inlineStr">
        <is>
          <t>Australia</t>
        </is>
      </c>
      <c r="D90" t="inlineStr">
        <is>
          <t>Legal</t>
        </is>
      </c>
      <c r="E90" t="inlineStr">
        <is>
          <t>L4</t>
        </is>
      </c>
      <c r="F90" t="inlineStr">
        <is>
          <t>Performance Share</t>
        </is>
      </c>
      <c r="G90" t="inlineStr">
        <is>
          <t>Active</t>
        </is>
      </c>
      <c r="H90" s="8" t="n">
        <v>45881</v>
      </c>
      <c r="I90" s="8" t="n">
        <v>45919</v>
      </c>
      <c r="J90" s="8" t="n">
        <v>46649</v>
      </c>
    </row>
    <row r="91">
      <c r="A91" t="inlineStr">
        <is>
          <t>EMP10090</t>
        </is>
      </c>
      <c r="B91" t="inlineStr">
        <is>
          <t>Employee 90</t>
        </is>
      </c>
      <c r="C91" t="inlineStr">
        <is>
          <t>USA</t>
        </is>
      </c>
      <c r="D91" t="inlineStr">
        <is>
          <t>Sales</t>
        </is>
      </c>
      <c r="E91" t="inlineStr">
        <is>
          <t>L3</t>
        </is>
      </c>
      <c r="F91" t="inlineStr">
        <is>
          <t>Stock Option</t>
        </is>
      </c>
      <c r="G91" t="inlineStr">
        <is>
          <t>Active</t>
        </is>
      </c>
      <c r="H91" s="8" t="n">
        <v>45492</v>
      </c>
      <c r="I91" s="8" t="n">
        <v>45767</v>
      </c>
      <c r="J91" s="8" t="n">
        <v>46862</v>
      </c>
    </row>
    <row r="92">
      <c r="A92" t="inlineStr">
        <is>
          <t>EMP10091</t>
        </is>
      </c>
      <c r="B92" t="inlineStr">
        <is>
          <t>Employee 91</t>
        </is>
      </c>
      <c r="C92" t="inlineStr">
        <is>
          <t>Singapore</t>
        </is>
      </c>
      <c r="D92" t="inlineStr">
        <is>
          <t>Legal</t>
        </is>
      </c>
      <c r="E92" t="inlineStr">
        <is>
          <t>L3</t>
        </is>
      </c>
      <c r="F92" t="inlineStr">
        <is>
          <t>RSU</t>
        </is>
      </c>
      <c r="G92" t="inlineStr">
        <is>
          <t>Active</t>
        </is>
      </c>
      <c r="H92" s="8" t="n">
        <v>45445</v>
      </c>
      <c r="I92" s="8" t="n">
        <v>45561</v>
      </c>
      <c r="J92" s="8" t="n">
        <v>46291</v>
      </c>
    </row>
    <row r="93">
      <c r="A93" t="inlineStr">
        <is>
          <t>EMP10092</t>
        </is>
      </c>
      <c r="B93" t="inlineStr">
        <is>
          <t>Employee 92</t>
        </is>
      </c>
      <c r="C93" t="inlineStr">
        <is>
          <t>Germany</t>
        </is>
      </c>
      <c r="D93" t="inlineStr">
        <is>
          <t>Risk</t>
        </is>
      </c>
      <c r="E93" t="inlineStr">
        <is>
          <t>L2</t>
        </is>
      </c>
      <c r="F93" t="inlineStr">
        <is>
          <t>Stock Option</t>
        </is>
      </c>
      <c r="G93" t="inlineStr">
        <is>
          <t>Active</t>
        </is>
      </c>
      <c r="H93" s="8" t="n">
        <v>45909</v>
      </c>
      <c r="I93" s="8" t="n">
        <v>46096</v>
      </c>
      <c r="J93" s="8" t="n">
        <v>47191</v>
      </c>
    </row>
    <row r="94">
      <c r="A94" t="inlineStr">
        <is>
          <t>EMP10093</t>
        </is>
      </c>
      <c r="B94" t="inlineStr">
        <is>
          <t>Employee 93</t>
        </is>
      </c>
      <c r="C94" t="inlineStr">
        <is>
          <t>UK</t>
        </is>
      </c>
      <c r="D94" t="inlineStr">
        <is>
          <t>Legal</t>
        </is>
      </c>
      <c r="E94" t="inlineStr">
        <is>
          <t>L1</t>
        </is>
      </c>
      <c r="F94" t="inlineStr">
        <is>
          <t>RSU</t>
        </is>
      </c>
      <c r="G94" t="inlineStr">
        <is>
          <t>Active</t>
        </is>
      </c>
      <c r="H94" s="8" t="n">
        <v>45599</v>
      </c>
      <c r="I94" s="8" t="n">
        <v>45830</v>
      </c>
      <c r="J94" s="8" t="n">
        <v>46925</v>
      </c>
    </row>
    <row r="95">
      <c r="A95" t="inlineStr">
        <is>
          <t>EMP10094</t>
        </is>
      </c>
      <c r="B95" t="inlineStr">
        <is>
          <t>Employee 94</t>
        </is>
      </c>
      <c r="C95" t="inlineStr">
        <is>
          <t>Australia</t>
        </is>
      </c>
      <c r="D95" t="inlineStr">
        <is>
          <t>Technology</t>
        </is>
      </c>
      <c r="E95" t="inlineStr">
        <is>
          <t>L2</t>
        </is>
      </c>
      <c r="F95" t="inlineStr">
        <is>
          <t>Performance Share</t>
        </is>
      </c>
      <c r="G95" t="inlineStr">
        <is>
          <t>Active</t>
        </is>
      </c>
      <c r="H95" s="8" t="n">
        <v>45910</v>
      </c>
      <c r="I95" s="8" t="n">
        <v>45966</v>
      </c>
      <c r="J95" s="8" t="n">
        <v>46331</v>
      </c>
    </row>
    <row r="96">
      <c r="A96" t="inlineStr">
        <is>
          <t>EMP10095</t>
        </is>
      </c>
      <c r="B96" t="inlineStr">
        <is>
          <t>Employee 95</t>
        </is>
      </c>
      <c r="C96" t="inlineStr">
        <is>
          <t>UK</t>
        </is>
      </c>
      <c r="D96" t="inlineStr">
        <is>
          <t>Sales</t>
        </is>
      </c>
      <c r="E96" t="inlineStr">
        <is>
          <t>L3</t>
        </is>
      </c>
      <c r="F96" t="inlineStr">
        <is>
          <t>Performance Share</t>
        </is>
      </c>
      <c r="G96" t="inlineStr">
        <is>
          <t>Active</t>
        </is>
      </c>
      <c r="H96" s="8" t="n">
        <v>45925</v>
      </c>
      <c r="I96" s="8" t="n">
        <v>46188</v>
      </c>
      <c r="J96" s="8" t="n">
        <v>46918</v>
      </c>
    </row>
    <row r="97">
      <c r="A97" t="inlineStr">
        <is>
          <t>EMP10096</t>
        </is>
      </c>
      <c r="B97" t="inlineStr">
        <is>
          <t>Employee 96</t>
        </is>
      </c>
      <c r="C97" t="inlineStr">
        <is>
          <t>India</t>
        </is>
      </c>
      <c r="D97" t="inlineStr">
        <is>
          <t>Risk</t>
        </is>
      </c>
      <c r="E97" t="inlineStr">
        <is>
          <t>L3</t>
        </is>
      </c>
      <c r="F97" t="inlineStr">
        <is>
          <t>ESPP</t>
        </is>
      </c>
      <c r="G97" t="inlineStr">
        <is>
          <t>Active</t>
        </is>
      </c>
      <c r="H97" s="8" t="n">
        <v>45582</v>
      </c>
      <c r="I97" s="8" t="n">
        <v>45652</v>
      </c>
      <c r="J97" s="8" t="n">
        <v>46747</v>
      </c>
    </row>
    <row r="98">
      <c r="A98" t="inlineStr">
        <is>
          <t>EMP10097</t>
        </is>
      </c>
      <c r="B98" t="inlineStr">
        <is>
          <t>Employee 97</t>
        </is>
      </c>
      <c r="C98" t="inlineStr">
        <is>
          <t>Singapore</t>
        </is>
      </c>
      <c r="D98" t="inlineStr">
        <is>
          <t>Risk</t>
        </is>
      </c>
      <c r="E98" t="inlineStr">
        <is>
          <t>L3</t>
        </is>
      </c>
      <c r="F98" t="inlineStr">
        <is>
          <t>Performance Share</t>
        </is>
      </c>
      <c r="G98" t="inlineStr">
        <is>
          <t>Active</t>
        </is>
      </c>
      <c r="H98" s="8" t="n">
        <v>45388</v>
      </c>
      <c r="I98" s="8" t="n">
        <v>45460</v>
      </c>
      <c r="J98" s="8" t="n">
        <v>46190</v>
      </c>
    </row>
    <row r="99">
      <c r="A99" t="inlineStr">
        <is>
          <t>EMP10098</t>
        </is>
      </c>
      <c r="B99" t="inlineStr">
        <is>
          <t>Employee 98</t>
        </is>
      </c>
      <c r="C99" t="inlineStr">
        <is>
          <t>USA</t>
        </is>
      </c>
      <c r="D99" t="inlineStr">
        <is>
          <t>Operations</t>
        </is>
      </c>
      <c r="E99" t="inlineStr">
        <is>
          <t>L4</t>
        </is>
      </c>
      <c r="F99" t="inlineStr">
        <is>
          <t>Stock Option</t>
        </is>
      </c>
      <c r="G99" t="inlineStr">
        <is>
          <t>Active</t>
        </is>
      </c>
      <c r="H99" s="8" t="n">
        <v>45519</v>
      </c>
      <c r="I99" s="8" t="n">
        <v>45731</v>
      </c>
      <c r="J99" s="8" t="n">
        <v>46826</v>
      </c>
    </row>
    <row r="100">
      <c r="A100" t="inlineStr">
        <is>
          <t>EMP10099</t>
        </is>
      </c>
      <c r="B100" t="inlineStr">
        <is>
          <t>Employee 99</t>
        </is>
      </c>
      <c r="C100" t="inlineStr">
        <is>
          <t>UK</t>
        </is>
      </c>
      <c r="D100" t="inlineStr">
        <is>
          <t>People</t>
        </is>
      </c>
      <c r="E100" t="inlineStr">
        <is>
          <t>L4</t>
        </is>
      </c>
      <c r="F100" t="inlineStr">
        <is>
          <t>ESPP</t>
        </is>
      </c>
      <c r="G100" t="inlineStr">
        <is>
          <t>Active</t>
        </is>
      </c>
      <c r="H100" s="8" t="n">
        <v>45805</v>
      </c>
      <c r="I100" s="8" t="n">
        <v>45978</v>
      </c>
      <c r="J100" s="8" t="n">
        <v>46343</v>
      </c>
    </row>
    <row r="101">
      <c r="A101" t="inlineStr">
        <is>
          <t>EMP10100</t>
        </is>
      </c>
      <c r="B101" t="inlineStr">
        <is>
          <t>Employee 100</t>
        </is>
      </c>
      <c r="C101" t="inlineStr">
        <is>
          <t>USA</t>
        </is>
      </c>
      <c r="D101" t="inlineStr">
        <is>
          <t>Operations</t>
        </is>
      </c>
      <c r="E101" t="inlineStr">
        <is>
          <t>L3</t>
        </is>
      </c>
      <c r="F101" t="inlineStr">
        <is>
          <t>ESPP</t>
        </is>
      </c>
      <c r="G101" t="inlineStr">
        <is>
          <t>Active</t>
        </is>
      </c>
      <c r="H101" s="8" t="n">
        <v>45036</v>
      </c>
      <c r="I101" s="8" t="n">
        <v>45082</v>
      </c>
      <c r="J101" s="8" t="n">
        <v>45812</v>
      </c>
    </row>
    <row r="102">
      <c r="A102" t="inlineStr">
        <is>
          <t>EMP10101</t>
        </is>
      </c>
      <c r="B102" t="inlineStr">
        <is>
          <t>Employee 101</t>
        </is>
      </c>
      <c r="C102" t="inlineStr">
        <is>
          <t>UK</t>
        </is>
      </c>
      <c r="D102" t="inlineStr">
        <is>
          <t>Finance</t>
        </is>
      </c>
      <c r="E102" t="inlineStr">
        <is>
          <t>L3</t>
        </is>
      </c>
      <c r="F102" t="inlineStr">
        <is>
          <t>Stock Option</t>
        </is>
      </c>
      <c r="G102" t="inlineStr">
        <is>
          <t>Active</t>
        </is>
      </c>
      <c r="H102" s="8" t="n">
        <v>45095</v>
      </c>
      <c r="I102" s="8" t="n">
        <v>45353</v>
      </c>
      <c r="J102" s="8" t="n">
        <v>46448</v>
      </c>
    </row>
    <row r="103">
      <c r="A103" t="inlineStr">
        <is>
          <t>EMP10102</t>
        </is>
      </c>
      <c r="B103" t="inlineStr">
        <is>
          <t>Employee 102</t>
        </is>
      </c>
      <c r="C103" t="inlineStr">
        <is>
          <t>India</t>
        </is>
      </c>
      <c r="D103" t="inlineStr">
        <is>
          <t>People</t>
        </is>
      </c>
      <c r="E103" t="inlineStr">
        <is>
          <t>L3</t>
        </is>
      </c>
      <c r="F103" t="inlineStr">
        <is>
          <t>RSU</t>
        </is>
      </c>
      <c r="G103" t="inlineStr">
        <is>
          <t>Active</t>
        </is>
      </c>
      <c r="H103" s="8" t="n">
        <v>46016</v>
      </c>
      <c r="I103" s="8" t="n">
        <v>46080</v>
      </c>
      <c r="J103" s="8" t="n">
        <v>47175</v>
      </c>
    </row>
    <row r="104">
      <c r="A104" t="inlineStr">
        <is>
          <t>EMP10103</t>
        </is>
      </c>
      <c r="B104" t="inlineStr">
        <is>
          <t>Employee 103</t>
        </is>
      </c>
      <c r="C104" t="inlineStr">
        <is>
          <t>Singapore</t>
        </is>
      </c>
      <c r="D104" t="inlineStr">
        <is>
          <t>Operations</t>
        </is>
      </c>
      <c r="E104" t="inlineStr">
        <is>
          <t>L4</t>
        </is>
      </c>
      <c r="F104" t="inlineStr">
        <is>
          <t>Performance Share</t>
        </is>
      </c>
      <c r="G104" t="inlineStr">
        <is>
          <t>Active</t>
        </is>
      </c>
      <c r="H104" s="8" t="n">
        <v>45344</v>
      </c>
      <c r="I104" s="8" t="n">
        <v>45517</v>
      </c>
      <c r="J104" s="8" t="n">
        <v>45882</v>
      </c>
    </row>
    <row r="105">
      <c r="A105" t="inlineStr">
        <is>
          <t>EMP10104</t>
        </is>
      </c>
      <c r="B105" t="inlineStr">
        <is>
          <t>Employee 104</t>
        </is>
      </c>
      <c r="C105" t="inlineStr">
        <is>
          <t>India</t>
        </is>
      </c>
      <c r="D105" t="inlineStr">
        <is>
          <t>Risk</t>
        </is>
      </c>
      <c r="E105" t="inlineStr">
        <is>
          <t>L4</t>
        </is>
      </c>
      <c r="F105" t="inlineStr">
        <is>
          <t>Performance Share</t>
        </is>
      </c>
      <c r="G105" t="inlineStr">
        <is>
          <t>Active</t>
        </is>
      </c>
      <c r="H105" s="8" t="n">
        <v>45564</v>
      </c>
      <c r="I105" s="8" t="n">
        <v>45857</v>
      </c>
      <c r="J105" s="8" t="n">
        <v>46222</v>
      </c>
    </row>
    <row r="106">
      <c r="A106" t="inlineStr">
        <is>
          <t>EMP10105</t>
        </is>
      </c>
      <c r="B106" t="inlineStr">
        <is>
          <t>Employee 105</t>
        </is>
      </c>
      <c r="C106" t="inlineStr">
        <is>
          <t>USA</t>
        </is>
      </c>
      <c r="D106" t="inlineStr">
        <is>
          <t>Sales</t>
        </is>
      </c>
      <c r="E106" t="inlineStr">
        <is>
          <t>L2</t>
        </is>
      </c>
      <c r="F106" t="inlineStr">
        <is>
          <t>Performance Share</t>
        </is>
      </c>
      <c r="G106" t="inlineStr">
        <is>
          <t>Active</t>
        </is>
      </c>
      <c r="H106" s="8" t="n">
        <v>45700</v>
      </c>
      <c r="I106" s="8" t="n">
        <v>45891</v>
      </c>
      <c r="J106" s="8" t="n">
        <v>46986</v>
      </c>
    </row>
    <row r="107">
      <c r="A107" t="inlineStr">
        <is>
          <t>EMP10106</t>
        </is>
      </c>
      <c r="B107" t="inlineStr">
        <is>
          <t>Employee 106</t>
        </is>
      </c>
      <c r="C107" t="inlineStr">
        <is>
          <t>Singapore</t>
        </is>
      </c>
      <c r="D107" t="inlineStr">
        <is>
          <t>Operations</t>
        </is>
      </c>
      <c r="E107" t="inlineStr">
        <is>
          <t>L4</t>
        </is>
      </c>
      <c r="F107" t="inlineStr">
        <is>
          <t>Performance Share</t>
        </is>
      </c>
      <c r="G107" t="inlineStr">
        <is>
          <t>Active</t>
        </is>
      </c>
      <c r="H107" s="8" t="n">
        <v>45743</v>
      </c>
      <c r="I107" s="8" t="n">
        <v>45799</v>
      </c>
      <c r="J107" s="8" t="n">
        <v>46164</v>
      </c>
    </row>
    <row r="108">
      <c r="A108" t="inlineStr">
        <is>
          <t>EMP10107</t>
        </is>
      </c>
      <c r="B108" t="inlineStr">
        <is>
          <t>Employee 107</t>
        </is>
      </c>
      <c r="C108" t="inlineStr">
        <is>
          <t>Australia</t>
        </is>
      </c>
      <c r="D108" t="inlineStr">
        <is>
          <t>Legal</t>
        </is>
      </c>
      <c r="E108" t="inlineStr">
        <is>
          <t>L2</t>
        </is>
      </c>
      <c r="F108" t="inlineStr">
        <is>
          <t>RSU</t>
        </is>
      </c>
      <c r="G108" t="inlineStr">
        <is>
          <t>Active</t>
        </is>
      </c>
      <c r="H108" s="8" t="n">
        <v>46089</v>
      </c>
      <c r="I108" s="8" t="n">
        <v>46377</v>
      </c>
      <c r="J108" s="8" t="n">
        <v>47107</v>
      </c>
    </row>
    <row r="109">
      <c r="A109" t="inlineStr">
        <is>
          <t>EMP10108</t>
        </is>
      </c>
      <c r="B109" t="inlineStr">
        <is>
          <t>Employee 108</t>
        </is>
      </c>
      <c r="C109" t="inlineStr">
        <is>
          <t>Singapore</t>
        </is>
      </c>
      <c r="D109" t="inlineStr">
        <is>
          <t>Legal</t>
        </is>
      </c>
      <c r="E109" t="inlineStr">
        <is>
          <t>L1</t>
        </is>
      </c>
      <c r="F109" t="inlineStr">
        <is>
          <t>Stock Option</t>
        </is>
      </c>
      <c r="G109" t="inlineStr">
        <is>
          <t>Active</t>
        </is>
      </c>
      <c r="H109" s="8" t="n">
        <v>45580</v>
      </c>
      <c r="I109" s="8" t="n">
        <v>45734</v>
      </c>
      <c r="J109" s="8" t="n">
        <v>46464</v>
      </c>
    </row>
    <row r="110">
      <c r="A110" t="inlineStr">
        <is>
          <t>EMP10109</t>
        </is>
      </c>
      <c r="B110" t="inlineStr">
        <is>
          <t>Employee 109</t>
        </is>
      </c>
      <c r="C110" t="inlineStr">
        <is>
          <t>UK</t>
        </is>
      </c>
      <c r="D110" t="inlineStr">
        <is>
          <t>Sales</t>
        </is>
      </c>
      <c r="E110" t="inlineStr">
        <is>
          <t>L4</t>
        </is>
      </c>
      <c r="F110" t="inlineStr">
        <is>
          <t>ESPP</t>
        </is>
      </c>
      <c r="G110" t="inlineStr">
        <is>
          <t>Active</t>
        </is>
      </c>
      <c r="H110" s="8" t="n">
        <v>45125</v>
      </c>
      <c r="I110" s="8" t="n">
        <v>45294</v>
      </c>
      <c r="J110" s="8" t="n">
        <v>46389</v>
      </c>
    </row>
    <row r="111">
      <c r="A111" t="inlineStr">
        <is>
          <t>EMP10110</t>
        </is>
      </c>
      <c r="B111" t="inlineStr">
        <is>
          <t>Employee 110</t>
        </is>
      </c>
      <c r="C111" t="inlineStr">
        <is>
          <t>India</t>
        </is>
      </c>
      <c r="D111" t="inlineStr">
        <is>
          <t>Operations</t>
        </is>
      </c>
      <c r="E111" t="inlineStr">
        <is>
          <t>L2</t>
        </is>
      </c>
      <c r="F111" t="inlineStr">
        <is>
          <t>RSU</t>
        </is>
      </c>
      <c r="G111" t="inlineStr">
        <is>
          <t>Active</t>
        </is>
      </c>
      <c r="H111" s="8" t="n">
        <v>45369</v>
      </c>
      <c r="I111" s="8" t="n">
        <v>45621</v>
      </c>
      <c r="J111" s="8" t="n">
        <v>45986</v>
      </c>
    </row>
    <row r="112">
      <c r="A112" t="inlineStr">
        <is>
          <t>EMP10111</t>
        </is>
      </c>
      <c r="B112" t="inlineStr">
        <is>
          <t>Employee 111</t>
        </is>
      </c>
      <c r="C112" t="inlineStr">
        <is>
          <t>India</t>
        </is>
      </c>
      <c r="D112" t="inlineStr">
        <is>
          <t>Operations</t>
        </is>
      </c>
      <c r="E112" t="inlineStr">
        <is>
          <t>L4</t>
        </is>
      </c>
      <c r="F112" t="inlineStr">
        <is>
          <t>RSU</t>
        </is>
      </c>
      <c r="G112" t="inlineStr">
        <is>
          <t>Active</t>
        </is>
      </c>
      <c r="H112" s="8" t="n">
        <v>45565</v>
      </c>
      <c r="I112" s="8" t="n">
        <v>45766</v>
      </c>
      <c r="J112" s="8" t="n">
        <v>46861</v>
      </c>
    </row>
    <row r="113">
      <c r="A113" t="inlineStr">
        <is>
          <t>EMP10112</t>
        </is>
      </c>
      <c r="B113" t="inlineStr">
        <is>
          <t>Employee 112</t>
        </is>
      </c>
      <c r="C113" t="inlineStr">
        <is>
          <t>UK</t>
        </is>
      </c>
      <c r="D113" t="inlineStr">
        <is>
          <t>Operations</t>
        </is>
      </c>
      <c r="E113" t="inlineStr">
        <is>
          <t>L3</t>
        </is>
      </c>
      <c r="F113" t="inlineStr">
        <is>
          <t>Performance Share</t>
        </is>
      </c>
      <c r="G113" t="inlineStr">
        <is>
          <t>Active</t>
        </is>
      </c>
      <c r="H113" s="8" t="n">
        <v>46079</v>
      </c>
      <c r="I113" s="8" t="n">
        <v>46342</v>
      </c>
      <c r="J113" s="8" t="n">
        <v>46707</v>
      </c>
    </row>
    <row r="114">
      <c r="A114" t="inlineStr">
        <is>
          <t>EMP10113</t>
        </is>
      </c>
      <c r="B114" t="inlineStr">
        <is>
          <t>Employee 113</t>
        </is>
      </c>
      <c r="C114" t="inlineStr">
        <is>
          <t>USA</t>
        </is>
      </c>
      <c r="D114" t="inlineStr">
        <is>
          <t>People</t>
        </is>
      </c>
      <c r="E114" t="inlineStr">
        <is>
          <t>L3</t>
        </is>
      </c>
      <c r="F114" t="inlineStr">
        <is>
          <t>RSU</t>
        </is>
      </c>
      <c r="G114" t="inlineStr">
        <is>
          <t>Active</t>
        </is>
      </c>
      <c r="H114" s="8" t="n">
        <v>45810</v>
      </c>
      <c r="I114" s="8" t="n">
        <v>46060</v>
      </c>
      <c r="J114" s="8" t="n">
        <v>46790</v>
      </c>
    </row>
    <row r="115">
      <c r="A115" t="inlineStr">
        <is>
          <t>EMP10114</t>
        </is>
      </c>
      <c r="B115" t="inlineStr">
        <is>
          <t>Employee 114</t>
        </is>
      </c>
      <c r="C115" t="inlineStr">
        <is>
          <t>USA</t>
        </is>
      </c>
      <c r="D115" t="inlineStr">
        <is>
          <t>Technology</t>
        </is>
      </c>
      <c r="E115" t="inlineStr">
        <is>
          <t>L4</t>
        </is>
      </c>
      <c r="F115" t="inlineStr">
        <is>
          <t>ESPP</t>
        </is>
      </c>
      <c r="G115" t="inlineStr">
        <is>
          <t>Active</t>
        </is>
      </c>
      <c r="H115" s="8" t="n">
        <v>45961</v>
      </c>
      <c r="I115" s="8" t="n">
        <v>46026</v>
      </c>
      <c r="J115" s="8" t="n">
        <v>47121</v>
      </c>
    </row>
    <row r="116">
      <c r="A116" t="inlineStr">
        <is>
          <t>EMP10115</t>
        </is>
      </c>
      <c r="B116" t="inlineStr">
        <is>
          <t>Employee 115</t>
        </is>
      </c>
      <c r="C116" t="inlineStr">
        <is>
          <t>Australia</t>
        </is>
      </c>
      <c r="D116" t="inlineStr">
        <is>
          <t>Strategy</t>
        </is>
      </c>
      <c r="E116" t="inlineStr">
        <is>
          <t>L4</t>
        </is>
      </c>
      <c r="F116" t="inlineStr">
        <is>
          <t>RSU</t>
        </is>
      </c>
      <c r="G116" t="inlineStr">
        <is>
          <t>Active</t>
        </is>
      </c>
      <c r="H116" s="8" t="n">
        <v>44993</v>
      </c>
      <c r="I116" s="8" t="n">
        <v>45118</v>
      </c>
      <c r="J116" s="8" t="n">
        <v>45483</v>
      </c>
    </row>
    <row r="117">
      <c r="A117" t="inlineStr">
        <is>
          <t>EMP10116</t>
        </is>
      </c>
      <c r="B117" t="inlineStr">
        <is>
          <t>Employee 116</t>
        </is>
      </c>
      <c r="C117" t="inlineStr">
        <is>
          <t>Germany</t>
        </is>
      </c>
      <c r="D117" t="inlineStr">
        <is>
          <t>People</t>
        </is>
      </c>
      <c r="E117" t="inlineStr">
        <is>
          <t>L1</t>
        </is>
      </c>
      <c r="F117" t="inlineStr">
        <is>
          <t>Stock Option</t>
        </is>
      </c>
      <c r="G117" t="inlineStr">
        <is>
          <t>On Leave</t>
        </is>
      </c>
      <c r="H117" s="8" t="n">
        <v>45223</v>
      </c>
      <c r="I117" s="8" t="n">
        <v>45349</v>
      </c>
      <c r="J117" s="8" t="n">
        <v>46444</v>
      </c>
    </row>
    <row r="118">
      <c r="A118" t="inlineStr">
        <is>
          <t>EMP10117</t>
        </is>
      </c>
      <c r="B118" t="inlineStr">
        <is>
          <t>Employee 117</t>
        </is>
      </c>
      <c r="C118" t="inlineStr">
        <is>
          <t>UK</t>
        </is>
      </c>
      <c r="D118" t="inlineStr">
        <is>
          <t>Finance</t>
        </is>
      </c>
      <c r="E118" t="inlineStr">
        <is>
          <t>L5</t>
        </is>
      </c>
      <c r="F118" t="inlineStr">
        <is>
          <t>Performance Share</t>
        </is>
      </c>
      <c r="G118" t="inlineStr">
        <is>
          <t>Active</t>
        </is>
      </c>
      <c r="H118" s="8" t="n">
        <v>45958</v>
      </c>
      <c r="I118" s="8" t="n">
        <v>46036</v>
      </c>
      <c r="J118" s="8" t="n">
        <v>47131</v>
      </c>
    </row>
    <row r="119">
      <c r="A119" t="inlineStr">
        <is>
          <t>EMP10118</t>
        </is>
      </c>
      <c r="B119" t="inlineStr">
        <is>
          <t>Employee 118</t>
        </is>
      </c>
      <c r="C119" t="inlineStr">
        <is>
          <t>UK</t>
        </is>
      </c>
      <c r="D119" t="inlineStr">
        <is>
          <t>Risk</t>
        </is>
      </c>
      <c r="E119" t="inlineStr">
        <is>
          <t>L2</t>
        </is>
      </c>
      <c r="F119" t="inlineStr">
        <is>
          <t>RSU</t>
        </is>
      </c>
      <c r="G119" t="inlineStr">
        <is>
          <t>Active</t>
        </is>
      </c>
      <c r="H119" s="8" t="n">
        <v>45616</v>
      </c>
      <c r="I119" s="8" t="n">
        <v>45869</v>
      </c>
      <c r="J119" s="8" t="n">
        <v>46964</v>
      </c>
    </row>
    <row r="120">
      <c r="A120" t="inlineStr">
        <is>
          <t>EMP10119</t>
        </is>
      </c>
      <c r="B120" t="inlineStr">
        <is>
          <t>Employee 119</t>
        </is>
      </c>
      <c r="C120" t="inlineStr">
        <is>
          <t>USA</t>
        </is>
      </c>
      <c r="D120" t="inlineStr">
        <is>
          <t>Sales</t>
        </is>
      </c>
      <c r="E120" t="inlineStr">
        <is>
          <t>L3</t>
        </is>
      </c>
      <c r="F120" t="inlineStr">
        <is>
          <t>ESPP</t>
        </is>
      </c>
      <c r="G120" t="inlineStr">
        <is>
          <t>Active</t>
        </is>
      </c>
      <c r="H120" s="8" t="n">
        <v>45616</v>
      </c>
      <c r="I120" s="8" t="n">
        <v>45771</v>
      </c>
      <c r="J120" s="8" t="n">
        <v>46136</v>
      </c>
    </row>
    <row r="121">
      <c r="A121" t="inlineStr">
        <is>
          <t>EMP10120</t>
        </is>
      </c>
      <c r="B121" t="inlineStr">
        <is>
          <t>Employee 120</t>
        </is>
      </c>
      <c r="C121" t="inlineStr">
        <is>
          <t>UK</t>
        </is>
      </c>
      <c r="D121" t="inlineStr">
        <is>
          <t>Sales</t>
        </is>
      </c>
      <c r="E121" t="inlineStr">
        <is>
          <t>L5</t>
        </is>
      </c>
      <c r="F121" t="inlineStr">
        <is>
          <t>ESPP</t>
        </is>
      </c>
      <c r="G121" t="inlineStr">
        <is>
          <t>Active</t>
        </is>
      </c>
      <c r="H121" s="8" t="n">
        <v>46083</v>
      </c>
      <c r="I121" s="8" t="n">
        <v>46134</v>
      </c>
      <c r="J121" s="8" t="n">
        <v>46864</v>
      </c>
    </row>
    <row r="122">
      <c r="A122" t="inlineStr">
        <is>
          <t>EMP10121</t>
        </is>
      </c>
      <c r="B122" t="inlineStr">
        <is>
          <t>Employee 121</t>
        </is>
      </c>
      <c r="C122" t="inlineStr">
        <is>
          <t>UK</t>
        </is>
      </c>
      <c r="D122" t="inlineStr">
        <is>
          <t>Technology</t>
        </is>
      </c>
      <c r="E122" t="inlineStr">
        <is>
          <t>L4</t>
        </is>
      </c>
      <c r="F122" t="inlineStr">
        <is>
          <t>RSU</t>
        </is>
      </c>
      <c r="G122" t="inlineStr">
        <is>
          <t>Active</t>
        </is>
      </c>
      <c r="H122" s="8" t="n">
        <v>46169</v>
      </c>
      <c r="I122" s="8" t="n">
        <v>46290</v>
      </c>
      <c r="J122" s="8" t="n">
        <v>47385</v>
      </c>
    </row>
    <row r="123">
      <c r="A123" t="inlineStr">
        <is>
          <t>EMP10122</t>
        </is>
      </c>
      <c r="B123" t="inlineStr">
        <is>
          <t>Employee 122</t>
        </is>
      </c>
      <c r="C123" t="inlineStr">
        <is>
          <t>USA</t>
        </is>
      </c>
      <c r="D123" t="inlineStr">
        <is>
          <t>Strategy</t>
        </is>
      </c>
      <c r="E123" t="inlineStr">
        <is>
          <t>L3</t>
        </is>
      </c>
      <c r="F123" t="inlineStr">
        <is>
          <t>RSU</t>
        </is>
      </c>
      <c r="G123" t="inlineStr">
        <is>
          <t>Active</t>
        </is>
      </c>
      <c r="H123" s="8" t="n">
        <v>45576</v>
      </c>
      <c r="I123" s="8" t="n">
        <v>45750</v>
      </c>
      <c r="J123" s="8" t="n">
        <v>46480</v>
      </c>
    </row>
    <row r="124">
      <c r="A124" t="inlineStr">
        <is>
          <t>EMP10123</t>
        </is>
      </c>
      <c r="B124" t="inlineStr">
        <is>
          <t>Employee 123</t>
        </is>
      </c>
      <c r="C124" t="inlineStr">
        <is>
          <t>UK</t>
        </is>
      </c>
      <c r="D124" t="inlineStr">
        <is>
          <t>Operations</t>
        </is>
      </c>
      <c r="E124" t="inlineStr">
        <is>
          <t>L5</t>
        </is>
      </c>
      <c r="F124" t="inlineStr">
        <is>
          <t>ESPP</t>
        </is>
      </c>
      <c r="G124" t="inlineStr">
        <is>
          <t>Active</t>
        </is>
      </c>
      <c r="H124" s="8" t="n">
        <v>45032</v>
      </c>
      <c r="I124" s="8" t="n">
        <v>45235</v>
      </c>
      <c r="J124" s="8" t="n">
        <v>45600</v>
      </c>
    </row>
    <row r="125">
      <c r="A125" t="inlineStr">
        <is>
          <t>EMP10124</t>
        </is>
      </c>
      <c r="B125" t="inlineStr">
        <is>
          <t>Employee 124</t>
        </is>
      </c>
      <c r="C125" t="inlineStr">
        <is>
          <t>Singapore</t>
        </is>
      </c>
      <c r="D125" t="inlineStr">
        <is>
          <t>Technology</t>
        </is>
      </c>
      <c r="E125" t="inlineStr">
        <is>
          <t>L3</t>
        </is>
      </c>
      <c r="F125" t="inlineStr">
        <is>
          <t>ESPP</t>
        </is>
      </c>
      <c r="G125" t="inlineStr">
        <is>
          <t>Active</t>
        </is>
      </c>
      <c r="H125" s="8" t="n">
        <v>45538</v>
      </c>
      <c r="I125" s="8" t="n">
        <v>45644</v>
      </c>
      <c r="J125" s="8" t="n">
        <v>46009</v>
      </c>
    </row>
    <row r="126">
      <c r="A126" t="inlineStr">
        <is>
          <t>EMP10125</t>
        </is>
      </c>
      <c r="B126" t="inlineStr">
        <is>
          <t>Employee 125</t>
        </is>
      </c>
      <c r="C126" t="inlineStr">
        <is>
          <t>Australia</t>
        </is>
      </c>
      <c r="D126" t="inlineStr">
        <is>
          <t>Sales</t>
        </is>
      </c>
      <c r="E126" t="inlineStr">
        <is>
          <t>L2</t>
        </is>
      </c>
      <c r="F126" t="inlineStr">
        <is>
          <t>Stock Option</t>
        </is>
      </c>
      <c r="G126" t="inlineStr">
        <is>
          <t>Active</t>
        </is>
      </c>
      <c r="H126" s="8" t="n">
        <v>45231</v>
      </c>
      <c r="I126" s="8" t="n">
        <v>45377</v>
      </c>
      <c r="J126" s="8" t="n">
        <v>46472</v>
      </c>
    </row>
    <row r="127">
      <c r="A127" t="inlineStr">
        <is>
          <t>EMP10126</t>
        </is>
      </c>
      <c r="B127" t="inlineStr">
        <is>
          <t>Employee 126</t>
        </is>
      </c>
      <c r="C127" t="inlineStr">
        <is>
          <t>UK</t>
        </is>
      </c>
      <c r="D127" t="inlineStr">
        <is>
          <t>Sales</t>
        </is>
      </c>
      <c r="E127" t="inlineStr">
        <is>
          <t>L5</t>
        </is>
      </c>
      <c r="F127" t="inlineStr">
        <is>
          <t>RSU</t>
        </is>
      </c>
      <c r="G127" t="inlineStr">
        <is>
          <t>Active</t>
        </is>
      </c>
      <c r="H127" s="8" t="n">
        <v>45995</v>
      </c>
      <c r="I127" s="8" t="n">
        <v>46172</v>
      </c>
      <c r="J127" s="8" t="n">
        <v>47267</v>
      </c>
    </row>
    <row r="128">
      <c r="A128" t="inlineStr">
        <is>
          <t>EMP10127</t>
        </is>
      </c>
      <c r="B128" t="inlineStr">
        <is>
          <t>Employee 127</t>
        </is>
      </c>
      <c r="C128" t="inlineStr">
        <is>
          <t>USA</t>
        </is>
      </c>
      <c r="D128" t="inlineStr">
        <is>
          <t>Legal</t>
        </is>
      </c>
      <c r="E128" t="inlineStr">
        <is>
          <t>L3</t>
        </is>
      </c>
      <c r="F128" t="inlineStr">
        <is>
          <t>ESPP</t>
        </is>
      </c>
      <c r="G128" t="inlineStr">
        <is>
          <t>Active</t>
        </is>
      </c>
      <c r="H128" s="8" t="n">
        <v>45541</v>
      </c>
      <c r="I128" s="8" t="n">
        <v>45580</v>
      </c>
      <c r="J128" s="8" t="n">
        <v>46675</v>
      </c>
    </row>
    <row r="129">
      <c r="A129" t="inlineStr">
        <is>
          <t>EMP10128</t>
        </is>
      </c>
      <c r="B129" t="inlineStr">
        <is>
          <t>Employee 128</t>
        </is>
      </c>
      <c r="C129" t="inlineStr">
        <is>
          <t>Singapore</t>
        </is>
      </c>
      <c r="D129" t="inlineStr">
        <is>
          <t>Legal</t>
        </is>
      </c>
      <c r="E129" t="inlineStr">
        <is>
          <t>L2</t>
        </is>
      </c>
      <c r="F129" t="inlineStr">
        <is>
          <t>RSU</t>
        </is>
      </c>
      <c r="G129" t="inlineStr">
        <is>
          <t>Active</t>
        </is>
      </c>
      <c r="H129" s="8" t="n">
        <v>45514</v>
      </c>
      <c r="I129" s="8" t="n">
        <v>45569</v>
      </c>
      <c r="J129" s="8" t="n">
        <v>45934</v>
      </c>
    </row>
    <row r="130">
      <c r="A130" t="inlineStr">
        <is>
          <t>EMP10129</t>
        </is>
      </c>
      <c r="B130" t="inlineStr">
        <is>
          <t>Employee 129</t>
        </is>
      </c>
      <c r="C130" t="inlineStr">
        <is>
          <t>Germany</t>
        </is>
      </c>
      <c r="D130" t="inlineStr">
        <is>
          <t>Strategy</t>
        </is>
      </c>
      <c r="E130" t="inlineStr">
        <is>
          <t>L3</t>
        </is>
      </c>
      <c r="F130" t="inlineStr">
        <is>
          <t>Stock Option</t>
        </is>
      </c>
      <c r="G130" t="inlineStr">
        <is>
          <t>Active</t>
        </is>
      </c>
      <c r="H130" s="8" t="n">
        <v>45248</v>
      </c>
      <c r="I130" s="8" t="n">
        <v>45512</v>
      </c>
      <c r="J130" s="8" t="n">
        <v>46242</v>
      </c>
    </row>
    <row r="131">
      <c r="A131" t="inlineStr">
        <is>
          <t>EMP10130</t>
        </is>
      </c>
      <c r="B131" t="inlineStr">
        <is>
          <t>Employee 130</t>
        </is>
      </c>
      <c r="C131" t="inlineStr">
        <is>
          <t>UK</t>
        </is>
      </c>
      <c r="D131" t="inlineStr">
        <is>
          <t>Strategy</t>
        </is>
      </c>
      <c r="E131" t="inlineStr">
        <is>
          <t>L2</t>
        </is>
      </c>
      <c r="F131" t="inlineStr">
        <is>
          <t>Stock Option</t>
        </is>
      </c>
      <c r="G131" t="inlineStr">
        <is>
          <t>Active</t>
        </is>
      </c>
      <c r="H131" s="8" t="n">
        <v>45863</v>
      </c>
      <c r="I131" s="8" t="n">
        <v>46103</v>
      </c>
      <c r="J131" s="8" t="n">
        <v>46833</v>
      </c>
    </row>
    <row r="132">
      <c r="A132" t="inlineStr">
        <is>
          <t>EMP10131</t>
        </is>
      </c>
      <c r="B132" t="inlineStr">
        <is>
          <t>Employee 131</t>
        </is>
      </c>
      <c r="C132" t="inlineStr">
        <is>
          <t>UK</t>
        </is>
      </c>
      <c r="D132" t="inlineStr">
        <is>
          <t>Technology</t>
        </is>
      </c>
      <c r="E132" t="inlineStr">
        <is>
          <t>L3</t>
        </is>
      </c>
      <c r="F132" t="inlineStr">
        <is>
          <t>ESPP</t>
        </is>
      </c>
      <c r="G132" t="inlineStr">
        <is>
          <t>Active</t>
        </is>
      </c>
      <c r="H132" s="8" t="n">
        <v>45033</v>
      </c>
      <c r="I132" s="8" t="n">
        <v>45112</v>
      </c>
      <c r="J132" s="8" t="n">
        <v>45842</v>
      </c>
    </row>
    <row r="133">
      <c r="A133" t="inlineStr">
        <is>
          <t>EMP10132</t>
        </is>
      </c>
      <c r="B133" t="inlineStr">
        <is>
          <t>Employee 132</t>
        </is>
      </c>
      <c r="C133" t="inlineStr">
        <is>
          <t>Australia</t>
        </is>
      </c>
      <c r="D133" t="inlineStr">
        <is>
          <t>Finance</t>
        </is>
      </c>
      <c r="E133" t="inlineStr">
        <is>
          <t>L3</t>
        </is>
      </c>
      <c r="F133" t="inlineStr">
        <is>
          <t>RSU</t>
        </is>
      </c>
      <c r="G133" t="inlineStr">
        <is>
          <t>Active</t>
        </is>
      </c>
      <c r="H133" s="8" t="n">
        <v>45028</v>
      </c>
      <c r="I133" s="8" t="n">
        <v>45171</v>
      </c>
      <c r="J133" s="8" t="n">
        <v>45901</v>
      </c>
    </row>
    <row r="134">
      <c r="A134" t="inlineStr">
        <is>
          <t>EMP10133</t>
        </is>
      </c>
      <c r="B134" t="inlineStr">
        <is>
          <t>Employee 133</t>
        </is>
      </c>
      <c r="C134" t="inlineStr">
        <is>
          <t>Germany</t>
        </is>
      </c>
      <c r="D134" t="inlineStr">
        <is>
          <t>Sales</t>
        </is>
      </c>
      <c r="E134" t="inlineStr">
        <is>
          <t>L2</t>
        </is>
      </c>
      <c r="F134" t="inlineStr">
        <is>
          <t>RSU</t>
        </is>
      </c>
      <c r="G134" t="inlineStr">
        <is>
          <t>Active</t>
        </is>
      </c>
      <c r="H134" s="8" t="n">
        <v>45029</v>
      </c>
      <c r="I134" s="8" t="n">
        <v>45069</v>
      </c>
      <c r="J134" s="8" t="n">
        <v>45799</v>
      </c>
    </row>
    <row r="135">
      <c r="A135" t="inlineStr">
        <is>
          <t>EMP10134</t>
        </is>
      </c>
      <c r="B135" t="inlineStr">
        <is>
          <t>Employee 134</t>
        </is>
      </c>
      <c r="C135" t="inlineStr">
        <is>
          <t>UK</t>
        </is>
      </c>
      <c r="D135" t="inlineStr">
        <is>
          <t>Technology</t>
        </is>
      </c>
      <c r="E135" t="inlineStr">
        <is>
          <t>L3</t>
        </is>
      </c>
      <c r="F135" t="inlineStr">
        <is>
          <t>Performance Share</t>
        </is>
      </c>
      <c r="G135" t="inlineStr">
        <is>
          <t>Active</t>
        </is>
      </c>
      <c r="H135" s="8" t="n">
        <v>45894</v>
      </c>
      <c r="I135" s="8" t="n">
        <v>46059</v>
      </c>
      <c r="J135" s="8" t="n">
        <v>47154</v>
      </c>
    </row>
    <row r="136">
      <c r="A136" t="inlineStr">
        <is>
          <t>EMP10135</t>
        </is>
      </c>
      <c r="B136" t="inlineStr">
        <is>
          <t>Employee 135</t>
        </is>
      </c>
      <c r="C136" t="inlineStr">
        <is>
          <t>India</t>
        </is>
      </c>
      <c r="D136" t="inlineStr">
        <is>
          <t>People</t>
        </is>
      </c>
      <c r="E136" t="inlineStr">
        <is>
          <t>L2</t>
        </is>
      </c>
      <c r="F136" t="inlineStr">
        <is>
          <t>RSU</t>
        </is>
      </c>
      <c r="G136" t="inlineStr">
        <is>
          <t>Active</t>
        </is>
      </c>
      <c r="H136" s="8" t="n">
        <v>45344</v>
      </c>
      <c r="I136" s="8" t="n">
        <v>45593</v>
      </c>
      <c r="J136" s="8" t="n">
        <v>45958</v>
      </c>
    </row>
    <row r="137">
      <c r="A137" t="inlineStr">
        <is>
          <t>EMP10136</t>
        </is>
      </c>
      <c r="B137" t="inlineStr">
        <is>
          <t>Employee 136</t>
        </is>
      </c>
      <c r="C137" t="inlineStr">
        <is>
          <t>USA</t>
        </is>
      </c>
      <c r="D137" t="inlineStr">
        <is>
          <t>Operations</t>
        </is>
      </c>
      <c r="E137" t="inlineStr">
        <is>
          <t>L4</t>
        </is>
      </c>
      <c r="F137" t="inlineStr">
        <is>
          <t>Stock Option</t>
        </is>
      </c>
      <c r="G137" t="inlineStr">
        <is>
          <t>Active</t>
        </is>
      </c>
      <c r="H137" s="8" t="n">
        <v>45028</v>
      </c>
      <c r="I137" s="8" t="n">
        <v>45207</v>
      </c>
      <c r="J137" s="8" t="n">
        <v>45572</v>
      </c>
    </row>
    <row r="138">
      <c r="A138" t="inlineStr">
        <is>
          <t>EMP10137</t>
        </is>
      </c>
      <c r="B138" t="inlineStr">
        <is>
          <t>Employee 137</t>
        </is>
      </c>
      <c r="C138" t="inlineStr">
        <is>
          <t>Australia</t>
        </is>
      </c>
      <c r="D138" t="inlineStr">
        <is>
          <t>Risk</t>
        </is>
      </c>
      <c r="E138" t="inlineStr">
        <is>
          <t>L2</t>
        </is>
      </c>
      <c r="F138" t="inlineStr">
        <is>
          <t>Performance Share</t>
        </is>
      </c>
      <c r="G138" t="inlineStr">
        <is>
          <t>Active</t>
        </is>
      </c>
      <c r="H138" s="8" t="n">
        <v>45839</v>
      </c>
      <c r="I138" s="8" t="n">
        <v>45978</v>
      </c>
      <c r="J138" s="8" t="n">
        <v>47073</v>
      </c>
    </row>
    <row r="139">
      <c r="A139" t="inlineStr">
        <is>
          <t>EMP10138</t>
        </is>
      </c>
      <c r="B139" t="inlineStr">
        <is>
          <t>Employee 138</t>
        </is>
      </c>
      <c r="C139" t="inlineStr">
        <is>
          <t>UK</t>
        </is>
      </c>
      <c r="D139" t="inlineStr">
        <is>
          <t>Technology</t>
        </is>
      </c>
      <c r="E139" t="inlineStr">
        <is>
          <t>L3</t>
        </is>
      </c>
      <c r="F139" t="inlineStr">
        <is>
          <t>RSU</t>
        </is>
      </c>
      <c r="G139" t="inlineStr">
        <is>
          <t>Active</t>
        </is>
      </c>
      <c r="H139" s="8" t="n">
        <v>45228</v>
      </c>
      <c r="I139" s="8" t="n">
        <v>45360</v>
      </c>
      <c r="J139" s="8" t="n">
        <v>46455</v>
      </c>
    </row>
    <row r="140">
      <c r="A140" t="inlineStr">
        <is>
          <t>EMP10139</t>
        </is>
      </c>
      <c r="B140" t="inlineStr">
        <is>
          <t>Employee 139</t>
        </is>
      </c>
      <c r="C140" t="inlineStr">
        <is>
          <t>USA</t>
        </is>
      </c>
      <c r="D140" t="inlineStr">
        <is>
          <t>Risk</t>
        </is>
      </c>
      <c r="E140" t="inlineStr">
        <is>
          <t>L3</t>
        </is>
      </c>
      <c r="F140" t="inlineStr">
        <is>
          <t>ESPP</t>
        </is>
      </c>
      <c r="G140" t="inlineStr">
        <is>
          <t>Terminated</t>
        </is>
      </c>
      <c r="H140" s="8" t="n">
        <v>44945</v>
      </c>
      <c r="I140" s="8" t="n">
        <v>45022</v>
      </c>
      <c r="J140" s="8" t="n">
        <v>45387</v>
      </c>
    </row>
    <row r="141">
      <c r="A141" t="inlineStr">
        <is>
          <t>EMP10140</t>
        </is>
      </c>
      <c r="B141" t="inlineStr">
        <is>
          <t>Employee 140</t>
        </is>
      </c>
      <c r="C141" t="inlineStr">
        <is>
          <t>Singapore</t>
        </is>
      </c>
      <c r="D141" t="inlineStr">
        <is>
          <t>Legal</t>
        </is>
      </c>
      <c r="E141" t="inlineStr">
        <is>
          <t>L3</t>
        </is>
      </c>
      <c r="F141" t="inlineStr">
        <is>
          <t>Stock Option</t>
        </is>
      </c>
      <c r="G141" t="inlineStr">
        <is>
          <t>Active</t>
        </is>
      </c>
      <c r="H141" s="8" t="n">
        <v>45941</v>
      </c>
      <c r="I141" s="8" t="n">
        <v>46105</v>
      </c>
      <c r="J141" s="8" t="n">
        <v>47200</v>
      </c>
    </row>
    <row r="142">
      <c r="A142" t="inlineStr">
        <is>
          <t>EMP10141</t>
        </is>
      </c>
      <c r="B142" t="inlineStr">
        <is>
          <t>Employee 141</t>
        </is>
      </c>
      <c r="C142" t="inlineStr">
        <is>
          <t>USA</t>
        </is>
      </c>
      <c r="D142" t="inlineStr">
        <is>
          <t>Sales</t>
        </is>
      </c>
      <c r="E142" t="inlineStr">
        <is>
          <t>L3</t>
        </is>
      </c>
      <c r="F142" t="inlineStr">
        <is>
          <t>Stock Option</t>
        </is>
      </c>
      <c r="G142" t="inlineStr">
        <is>
          <t>Active</t>
        </is>
      </c>
      <c r="H142" s="8" t="n">
        <v>45932</v>
      </c>
      <c r="I142" s="8" t="n">
        <v>46016</v>
      </c>
      <c r="J142" s="8" t="n">
        <v>47111</v>
      </c>
    </row>
    <row r="143">
      <c r="A143" t="inlineStr">
        <is>
          <t>EMP10142</t>
        </is>
      </c>
      <c r="B143" t="inlineStr">
        <is>
          <t>Employee 142</t>
        </is>
      </c>
      <c r="C143" t="inlineStr">
        <is>
          <t>UK</t>
        </is>
      </c>
      <c r="D143" t="inlineStr">
        <is>
          <t>Technology</t>
        </is>
      </c>
      <c r="E143" t="inlineStr">
        <is>
          <t>L2</t>
        </is>
      </c>
      <c r="F143" t="inlineStr">
        <is>
          <t>RSU</t>
        </is>
      </c>
      <c r="G143" t="inlineStr">
        <is>
          <t>Active</t>
        </is>
      </c>
      <c r="H143" s="8" t="n">
        <v>44982</v>
      </c>
      <c r="I143" s="8" t="n">
        <v>45252</v>
      </c>
      <c r="J143" s="8" t="n">
        <v>45982</v>
      </c>
    </row>
    <row r="144">
      <c r="A144" t="inlineStr">
        <is>
          <t>EMP10143</t>
        </is>
      </c>
      <c r="B144" t="inlineStr">
        <is>
          <t>Employee 143</t>
        </is>
      </c>
      <c r="C144" t="inlineStr">
        <is>
          <t>UK</t>
        </is>
      </c>
      <c r="D144" t="inlineStr">
        <is>
          <t>Legal</t>
        </is>
      </c>
      <c r="E144" t="inlineStr">
        <is>
          <t>L1</t>
        </is>
      </c>
      <c r="F144" t="inlineStr">
        <is>
          <t>RSU</t>
        </is>
      </c>
      <c r="G144" t="inlineStr">
        <is>
          <t>Terminated</t>
        </is>
      </c>
      <c r="H144" s="8" t="n">
        <v>45388</v>
      </c>
      <c r="I144" s="8" t="n">
        <v>45603</v>
      </c>
      <c r="J144" s="8" t="n">
        <v>46333</v>
      </c>
    </row>
    <row r="145">
      <c r="A145" t="inlineStr">
        <is>
          <t>EMP10144</t>
        </is>
      </c>
      <c r="B145" t="inlineStr">
        <is>
          <t>Employee 144</t>
        </is>
      </c>
      <c r="C145" t="inlineStr">
        <is>
          <t>India</t>
        </is>
      </c>
      <c r="D145" t="inlineStr">
        <is>
          <t>Legal</t>
        </is>
      </c>
      <c r="E145" t="inlineStr">
        <is>
          <t>L2</t>
        </is>
      </c>
      <c r="F145" t="inlineStr">
        <is>
          <t>ESPP</t>
        </is>
      </c>
      <c r="G145" t="inlineStr">
        <is>
          <t>Active</t>
        </is>
      </c>
      <c r="H145" s="8" t="n">
        <v>45427</v>
      </c>
      <c r="I145" s="8" t="n">
        <v>45673</v>
      </c>
      <c r="J145" s="8" t="n">
        <v>46038</v>
      </c>
    </row>
    <row r="146">
      <c r="A146" t="inlineStr">
        <is>
          <t>EMP10145</t>
        </is>
      </c>
      <c r="B146" t="inlineStr">
        <is>
          <t>Employee 145</t>
        </is>
      </c>
      <c r="C146" t="inlineStr">
        <is>
          <t>Singapore</t>
        </is>
      </c>
      <c r="D146" t="inlineStr">
        <is>
          <t>Technology</t>
        </is>
      </c>
      <c r="E146" t="inlineStr">
        <is>
          <t>L4</t>
        </is>
      </c>
      <c r="F146" t="inlineStr">
        <is>
          <t>ESPP</t>
        </is>
      </c>
      <c r="G146" t="inlineStr">
        <is>
          <t>Active</t>
        </is>
      </c>
      <c r="H146" s="8" t="n">
        <v>45722</v>
      </c>
      <c r="I146" s="8" t="n">
        <v>45782</v>
      </c>
      <c r="J146" s="8" t="n">
        <v>46147</v>
      </c>
    </row>
    <row r="147">
      <c r="A147" t="inlineStr">
        <is>
          <t>EMP10146</t>
        </is>
      </c>
      <c r="B147" t="inlineStr">
        <is>
          <t>Employee 146</t>
        </is>
      </c>
      <c r="C147" t="inlineStr">
        <is>
          <t>UK</t>
        </is>
      </c>
      <c r="D147" t="inlineStr">
        <is>
          <t>Risk</t>
        </is>
      </c>
      <c r="E147" t="inlineStr">
        <is>
          <t>L2</t>
        </is>
      </c>
      <c r="F147" t="inlineStr">
        <is>
          <t>RSU</t>
        </is>
      </c>
      <c r="G147" t="inlineStr">
        <is>
          <t>Active</t>
        </is>
      </c>
      <c r="H147" s="8" t="n">
        <v>45999</v>
      </c>
      <c r="I147" s="8" t="n">
        <v>46057</v>
      </c>
      <c r="J147" s="8" t="n">
        <v>46787</v>
      </c>
    </row>
    <row r="148">
      <c r="A148" t="inlineStr">
        <is>
          <t>EMP10147</t>
        </is>
      </c>
      <c r="B148" t="inlineStr">
        <is>
          <t>Employee 147</t>
        </is>
      </c>
      <c r="C148" t="inlineStr">
        <is>
          <t>UK</t>
        </is>
      </c>
      <c r="D148" t="inlineStr">
        <is>
          <t>People</t>
        </is>
      </c>
      <c r="E148" t="inlineStr">
        <is>
          <t>L3</t>
        </is>
      </c>
      <c r="F148" t="inlineStr">
        <is>
          <t>Stock Option</t>
        </is>
      </c>
      <c r="G148" t="inlineStr">
        <is>
          <t>Active</t>
        </is>
      </c>
      <c r="H148" s="8" t="n">
        <v>45595</v>
      </c>
      <c r="I148" s="8" t="n">
        <v>45692</v>
      </c>
      <c r="J148" s="8" t="n">
        <v>46787</v>
      </c>
    </row>
    <row r="149">
      <c r="A149" t="inlineStr">
        <is>
          <t>EMP10148</t>
        </is>
      </c>
      <c r="B149" t="inlineStr">
        <is>
          <t>Employee 148</t>
        </is>
      </c>
      <c r="C149" t="inlineStr">
        <is>
          <t>India</t>
        </is>
      </c>
      <c r="D149" t="inlineStr">
        <is>
          <t>Risk</t>
        </is>
      </c>
      <c r="E149" t="inlineStr">
        <is>
          <t>L2</t>
        </is>
      </c>
      <c r="F149" t="inlineStr">
        <is>
          <t>RSU</t>
        </is>
      </c>
      <c r="G149" t="inlineStr">
        <is>
          <t>Active</t>
        </is>
      </c>
      <c r="H149" s="8" t="n">
        <v>45039</v>
      </c>
      <c r="I149" s="8" t="n">
        <v>45264</v>
      </c>
      <c r="J149" s="8" t="n">
        <v>45629</v>
      </c>
    </row>
    <row r="150">
      <c r="A150" t="inlineStr">
        <is>
          <t>EMP10149</t>
        </is>
      </c>
      <c r="B150" t="inlineStr">
        <is>
          <t>Employee 149</t>
        </is>
      </c>
      <c r="C150" t="inlineStr">
        <is>
          <t>UK</t>
        </is>
      </c>
      <c r="D150" t="inlineStr">
        <is>
          <t>Legal</t>
        </is>
      </c>
      <c r="E150" t="inlineStr">
        <is>
          <t>L1</t>
        </is>
      </c>
      <c r="F150" t="inlineStr">
        <is>
          <t>Performance Share</t>
        </is>
      </c>
      <c r="G150" t="inlineStr">
        <is>
          <t>Active</t>
        </is>
      </c>
      <c r="H150" s="8" t="n">
        <v>45667</v>
      </c>
      <c r="I150" s="8" t="n">
        <v>45939</v>
      </c>
      <c r="J150" s="8" t="n">
        <v>47034</v>
      </c>
    </row>
    <row r="151">
      <c r="A151" t="inlineStr">
        <is>
          <t>EMP10150</t>
        </is>
      </c>
      <c r="B151" t="inlineStr">
        <is>
          <t>Employee 150</t>
        </is>
      </c>
      <c r="C151" t="inlineStr">
        <is>
          <t>UK</t>
        </is>
      </c>
      <c r="D151" t="inlineStr">
        <is>
          <t>Technology</t>
        </is>
      </c>
      <c r="E151" t="inlineStr">
        <is>
          <t>L3</t>
        </is>
      </c>
      <c r="F151" t="inlineStr">
        <is>
          <t>Performance Share</t>
        </is>
      </c>
      <c r="G151" t="inlineStr">
        <is>
          <t>Active</t>
        </is>
      </c>
      <c r="H151" s="8" t="n">
        <v>45459</v>
      </c>
      <c r="I151" s="8" t="n">
        <v>45694</v>
      </c>
      <c r="J151" s="8" t="n">
        <v>46424</v>
      </c>
    </row>
    <row r="152">
      <c r="A152" t="inlineStr">
        <is>
          <t>EMP10151</t>
        </is>
      </c>
      <c r="B152" t="inlineStr">
        <is>
          <t>Employee 151</t>
        </is>
      </c>
      <c r="C152" t="inlineStr">
        <is>
          <t>UK</t>
        </is>
      </c>
      <c r="D152" t="inlineStr">
        <is>
          <t>Operations</t>
        </is>
      </c>
      <c r="E152" t="inlineStr">
        <is>
          <t>L5</t>
        </is>
      </c>
      <c r="F152" t="inlineStr">
        <is>
          <t>RSU</t>
        </is>
      </c>
      <c r="G152" t="inlineStr">
        <is>
          <t>Terminated</t>
        </is>
      </c>
      <c r="H152" s="8" t="n">
        <v>46165</v>
      </c>
      <c r="I152" s="8" t="n">
        <v>46340</v>
      </c>
      <c r="J152" s="8" t="n">
        <v>47435</v>
      </c>
    </row>
    <row r="153">
      <c r="A153" t="inlineStr">
        <is>
          <t>EMP10152</t>
        </is>
      </c>
      <c r="B153" t="inlineStr">
        <is>
          <t>Employee 152</t>
        </is>
      </c>
      <c r="C153" t="inlineStr">
        <is>
          <t>USA</t>
        </is>
      </c>
      <c r="D153" t="inlineStr">
        <is>
          <t>Finance</t>
        </is>
      </c>
      <c r="E153" t="inlineStr">
        <is>
          <t>L3</t>
        </is>
      </c>
      <c r="F153" t="inlineStr">
        <is>
          <t>RSU</t>
        </is>
      </c>
      <c r="G153" t="inlineStr">
        <is>
          <t>Active</t>
        </is>
      </c>
      <c r="H153" s="8" t="n">
        <v>45164</v>
      </c>
      <c r="I153" s="8" t="n">
        <v>45332</v>
      </c>
      <c r="J153" s="8" t="n">
        <v>45697</v>
      </c>
    </row>
    <row r="154">
      <c r="A154" t="inlineStr">
        <is>
          <t>EMP10153</t>
        </is>
      </c>
      <c r="B154" t="inlineStr">
        <is>
          <t>Employee 153</t>
        </is>
      </c>
      <c r="C154" t="inlineStr">
        <is>
          <t>USA</t>
        </is>
      </c>
      <c r="D154" t="inlineStr">
        <is>
          <t>Strategy</t>
        </is>
      </c>
      <c r="E154" t="inlineStr">
        <is>
          <t>L3</t>
        </is>
      </c>
      <c r="F154" t="inlineStr">
        <is>
          <t>ESPP</t>
        </is>
      </c>
      <c r="G154" t="inlineStr">
        <is>
          <t>Active</t>
        </is>
      </c>
      <c r="H154" s="8" t="n">
        <v>45339</v>
      </c>
      <c r="I154" s="8" t="n">
        <v>45400</v>
      </c>
      <c r="J154" s="8" t="n">
        <v>46130</v>
      </c>
    </row>
    <row r="155">
      <c r="A155" t="inlineStr">
        <is>
          <t>EMP10154</t>
        </is>
      </c>
      <c r="B155" t="inlineStr">
        <is>
          <t>Employee 154</t>
        </is>
      </c>
      <c r="C155" t="inlineStr">
        <is>
          <t>India</t>
        </is>
      </c>
      <c r="D155" t="inlineStr">
        <is>
          <t>Strategy</t>
        </is>
      </c>
      <c r="E155" t="inlineStr">
        <is>
          <t>L3</t>
        </is>
      </c>
      <c r="F155" t="inlineStr">
        <is>
          <t>RSU</t>
        </is>
      </c>
      <c r="G155" t="inlineStr">
        <is>
          <t>Active</t>
        </is>
      </c>
      <c r="H155" s="8" t="n">
        <v>45212</v>
      </c>
      <c r="I155" s="8" t="n">
        <v>45447</v>
      </c>
      <c r="J155" s="8" t="n">
        <v>45812</v>
      </c>
    </row>
    <row r="156">
      <c r="A156" t="inlineStr">
        <is>
          <t>EMP10155</t>
        </is>
      </c>
      <c r="B156" t="inlineStr">
        <is>
          <t>Employee 155</t>
        </is>
      </c>
      <c r="C156" t="inlineStr">
        <is>
          <t>UK</t>
        </is>
      </c>
      <c r="D156" t="inlineStr">
        <is>
          <t>Strategy</t>
        </is>
      </c>
      <c r="E156" t="inlineStr">
        <is>
          <t>L3</t>
        </is>
      </c>
      <c r="F156" t="inlineStr">
        <is>
          <t>RSU</t>
        </is>
      </c>
      <c r="G156" t="inlineStr">
        <is>
          <t>Active</t>
        </is>
      </c>
      <c r="H156" s="8" t="n">
        <v>45604</v>
      </c>
      <c r="I156" s="8" t="n">
        <v>45876</v>
      </c>
      <c r="J156" s="8" t="n">
        <v>46971</v>
      </c>
    </row>
    <row r="157">
      <c r="A157" t="inlineStr">
        <is>
          <t>EMP10156</t>
        </is>
      </c>
      <c r="B157" t="inlineStr">
        <is>
          <t>Employee 156</t>
        </is>
      </c>
      <c r="C157" t="inlineStr">
        <is>
          <t>India</t>
        </is>
      </c>
      <c r="D157" t="inlineStr">
        <is>
          <t>Operations</t>
        </is>
      </c>
      <c r="E157" t="inlineStr">
        <is>
          <t>L2</t>
        </is>
      </c>
      <c r="F157" t="inlineStr">
        <is>
          <t>Stock Option</t>
        </is>
      </c>
      <c r="G157" t="inlineStr">
        <is>
          <t>Active</t>
        </is>
      </c>
      <c r="H157" s="8" t="n">
        <v>45399</v>
      </c>
      <c r="I157" s="8" t="n">
        <v>45443</v>
      </c>
      <c r="J157" s="8" t="n">
        <v>46538</v>
      </c>
    </row>
    <row r="158">
      <c r="A158" t="inlineStr">
        <is>
          <t>EMP10157</t>
        </is>
      </c>
      <c r="B158" t="inlineStr">
        <is>
          <t>Employee 157</t>
        </is>
      </c>
      <c r="C158" t="inlineStr">
        <is>
          <t>USA</t>
        </is>
      </c>
      <c r="D158" t="inlineStr">
        <is>
          <t>Risk</t>
        </is>
      </c>
      <c r="E158" t="inlineStr">
        <is>
          <t>L3</t>
        </is>
      </c>
      <c r="F158" t="inlineStr">
        <is>
          <t>RSU</t>
        </is>
      </c>
      <c r="G158" t="inlineStr">
        <is>
          <t>Active</t>
        </is>
      </c>
      <c r="H158" s="8" t="n">
        <v>45116</v>
      </c>
      <c r="I158" s="8" t="n">
        <v>45315</v>
      </c>
      <c r="J158" s="8" t="n">
        <v>46410</v>
      </c>
    </row>
    <row r="159">
      <c r="A159" t="inlineStr">
        <is>
          <t>EMP10158</t>
        </is>
      </c>
      <c r="B159" t="inlineStr">
        <is>
          <t>Employee 158</t>
        </is>
      </c>
      <c r="C159" t="inlineStr">
        <is>
          <t>Germany</t>
        </is>
      </c>
      <c r="D159" t="inlineStr">
        <is>
          <t>Risk</t>
        </is>
      </c>
      <c r="E159" t="inlineStr">
        <is>
          <t>L4</t>
        </is>
      </c>
      <c r="F159" t="inlineStr">
        <is>
          <t>RSU</t>
        </is>
      </c>
      <c r="G159" t="inlineStr">
        <is>
          <t>Active</t>
        </is>
      </c>
      <c r="H159" s="8" t="n">
        <v>45594</v>
      </c>
      <c r="I159" s="8" t="n">
        <v>45784</v>
      </c>
      <c r="J159" s="8" t="n">
        <v>46514</v>
      </c>
    </row>
    <row r="160">
      <c r="A160" t="inlineStr">
        <is>
          <t>EMP10159</t>
        </is>
      </c>
      <c r="B160" t="inlineStr">
        <is>
          <t>Employee 159</t>
        </is>
      </c>
      <c r="C160" t="inlineStr">
        <is>
          <t>Germany</t>
        </is>
      </c>
      <c r="D160" t="inlineStr">
        <is>
          <t>Strategy</t>
        </is>
      </c>
      <c r="E160" t="inlineStr">
        <is>
          <t>L2</t>
        </is>
      </c>
      <c r="F160" t="inlineStr">
        <is>
          <t>Stock Option</t>
        </is>
      </c>
      <c r="G160" t="inlineStr">
        <is>
          <t>Active</t>
        </is>
      </c>
      <c r="H160" s="8" t="n">
        <v>46115</v>
      </c>
      <c r="I160" s="8" t="n">
        <v>46251</v>
      </c>
      <c r="J160" s="8" t="n">
        <v>46981</v>
      </c>
    </row>
    <row r="161">
      <c r="A161" t="inlineStr">
        <is>
          <t>EMP10160</t>
        </is>
      </c>
      <c r="B161" t="inlineStr">
        <is>
          <t>Employee 160</t>
        </is>
      </c>
      <c r="C161" t="inlineStr">
        <is>
          <t>UK</t>
        </is>
      </c>
      <c r="D161" t="inlineStr">
        <is>
          <t>Sales</t>
        </is>
      </c>
      <c r="E161" t="inlineStr">
        <is>
          <t>L2</t>
        </is>
      </c>
      <c r="F161" t="inlineStr">
        <is>
          <t>RSU</t>
        </is>
      </c>
      <c r="G161" t="inlineStr">
        <is>
          <t>Active</t>
        </is>
      </c>
      <c r="H161" s="8" t="n">
        <v>45349</v>
      </c>
      <c r="I161" s="8" t="n">
        <v>45635</v>
      </c>
      <c r="J161" s="8" t="n">
        <v>46000</v>
      </c>
    </row>
    <row r="162">
      <c r="A162" t="inlineStr">
        <is>
          <t>EMP10161</t>
        </is>
      </c>
      <c r="B162" t="inlineStr">
        <is>
          <t>Employee 161</t>
        </is>
      </c>
      <c r="C162" t="inlineStr">
        <is>
          <t>UK</t>
        </is>
      </c>
      <c r="D162" t="inlineStr">
        <is>
          <t>People</t>
        </is>
      </c>
      <c r="E162" t="inlineStr">
        <is>
          <t>L4</t>
        </is>
      </c>
      <c r="F162" t="inlineStr">
        <is>
          <t>RSU</t>
        </is>
      </c>
      <c r="G162" t="inlineStr">
        <is>
          <t>Active</t>
        </is>
      </c>
      <c r="H162" s="8" t="n">
        <v>45754</v>
      </c>
      <c r="I162" s="8" t="n">
        <v>45908</v>
      </c>
      <c r="J162" s="8" t="n">
        <v>46638</v>
      </c>
    </row>
    <row r="163">
      <c r="A163" t="inlineStr">
        <is>
          <t>EMP10162</t>
        </is>
      </c>
      <c r="B163" t="inlineStr">
        <is>
          <t>Employee 162</t>
        </is>
      </c>
      <c r="C163" t="inlineStr">
        <is>
          <t>Australia</t>
        </is>
      </c>
      <c r="D163" t="inlineStr">
        <is>
          <t>Legal</t>
        </is>
      </c>
      <c r="E163" t="inlineStr">
        <is>
          <t>L2</t>
        </is>
      </c>
      <c r="F163" t="inlineStr">
        <is>
          <t>RSU</t>
        </is>
      </c>
      <c r="G163" t="inlineStr">
        <is>
          <t>Active</t>
        </is>
      </c>
      <c r="H163" s="8" t="n">
        <v>44999</v>
      </c>
      <c r="I163" s="8" t="n">
        <v>45170</v>
      </c>
      <c r="J163" s="8" t="n">
        <v>45900</v>
      </c>
    </row>
    <row r="164">
      <c r="A164" t="inlineStr">
        <is>
          <t>EMP10163</t>
        </is>
      </c>
      <c r="B164" t="inlineStr">
        <is>
          <t>Employee 163</t>
        </is>
      </c>
      <c r="C164" t="inlineStr">
        <is>
          <t>Germany</t>
        </is>
      </c>
      <c r="D164" t="inlineStr">
        <is>
          <t>People</t>
        </is>
      </c>
      <c r="E164" t="inlineStr">
        <is>
          <t>L2</t>
        </is>
      </c>
      <c r="F164" t="inlineStr">
        <is>
          <t>ESPP</t>
        </is>
      </c>
      <c r="G164" t="inlineStr">
        <is>
          <t>Active</t>
        </is>
      </c>
      <c r="H164" s="8" t="n">
        <v>45928</v>
      </c>
      <c r="I164" s="8" t="n">
        <v>46020</v>
      </c>
      <c r="J164" s="8" t="n">
        <v>46385</v>
      </c>
    </row>
    <row r="165">
      <c r="A165" t="inlineStr">
        <is>
          <t>EMP10164</t>
        </is>
      </c>
      <c r="B165" t="inlineStr">
        <is>
          <t>Employee 164</t>
        </is>
      </c>
      <c r="C165" t="inlineStr">
        <is>
          <t>India</t>
        </is>
      </c>
      <c r="D165" t="inlineStr">
        <is>
          <t>Operations</t>
        </is>
      </c>
      <c r="E165" t="inlineStr">
        <is>
          <t>L2</t>
        </is>
      </c>
      <c r="F165" t="inlineStr">
        <is>
          <t>Performance Share</t>
        </is>
      </c>
      <c r="G165" t="inlineStr">
        <is>
          <t>Active</t>
        </is>
      </c>
      <c r="H165" s="8" t="n">
        <v>45123</v>
      </c>
      <c r="I165" s="8" t="n">
        <v>45305</v>
      </c>
      <c r="J165" s="8" t="n">
        <v>46400</v>
      </c>
    </row>
    <row r="166">
      <c r="A166" t="inlineStr">
        <is>
          <t>EMP10165</t>
        </is>
      </c>
      <c r="B166" t="inlineStr">
        <is>
          <t>Employee 165</t>
        </is>
      </c>
      <c r="C166" t="inlineStr">
        <is>
          <t>Singapore</t>
        </is>
      </c>
      <c r="D166" t="inlineStr">
        <is>
          <t>Operations</t>
        </is>
      </c>
      <c r="E166" t="inlineStr">
        <is>
          <t>L4</t>
        </is>
      </c>
      <c r="F166" t="inlineStr">
        <is>
          <t>Performance Share</t>
        </is>
      </c>
      <c r="G166" t="inlineStr">
        <is>
          <t>On Leave</t>
        </is>
      </c>
      <c r="H166" s="8" t="n">
        <v>45108</v>
      </c>
      <c r="I166" s="8" t="n">
        <v>45261</v>
      </c>
      <c r="J166" s="8" t="n">
        <v>45626</v>
      </c>
    </row>
    <row r="167">
      <c r="A167" t="inlineStr">
        <is>
          <t>EMP10166</t>
        </is>
      </c>
      <c r="B167" t="inlineStr">
        <is>
          <t>Employee 166</t>
        </is>
      </c>
      <c r="C167" t="inlineStr">
        <is>
          <t>Australia</t>
        </is>
      </c>
      <c r="D167" t="inlineStr">
        <is>
          <t>Operations</t>
        </is>
      </c>
      <c r="E167" t="inlineStr">
        <is>
          <t>L5</t>
        </is>
      </c>
      <c r="F167" t="inlineStr">
        <is>
          <t>RSU</t>
        </is>
      </c>
      <c r="G167" t="inlineStr">
        <is>
          <t>Active</t>
        </is>
      </c>
      <c r="H167" s="8" t="n">
        <v>45578</v>
      </c>
      <c r="I167" s="8" t="n">
        <v>45731</v>
      </c>
      <c r="J167" s="8" t="n">
        <v>46461</v>
      </c>
    </row>
    <row r="168">
      <c r="A168" t="inlineStr">
        <is>
          <t>EMP10167</t>
        </is>
      </c>
      <c r="B168" t="inlineStr">
        <is>
          <t>Employee 167</t>
        </is>
      </c>
      <c r="C168" t="inlineStr">
        <is>
          <t>USA</t>
        </is>
      </c>
      <c r="D168" t="inlineStr">
        <is>
          <t>Legal</t>
        </is>
      </c>
      <c r="E168" t="inlineStr">
        <is>
          <t>L5</t>
        </is>
      </c>
      <c r="F168" t="inlineStr">
        <is>
          <t>RSU</t>
        </is>
      </c>
      <c r="G168" t="inlineStr">
        <is>
          <t>Active</t>
        </is>
      </c>
      <c r="H168" s="8" t="n">
        <v>44985</v>
      </c>
      <c r="I168" s="8" t="n">
        <v>45108</v>
      </c>
      <c r="J168" s="8" t="n">
        <v>45838</v>
      </c>
    </row>
    <row r="169">
      <c r="A169" t="inlineStr">
        <is>
          <t>EMP10168</t>
        </is>
      </c>
      <c r="B169" t="inlineStr">
        <is>
          <t>Employee 168</t>
        </is>
      </c>
      <c r="C169" t="inlineStr">
        <is>
          <t>Australia</t>
        </is>
      </c>
      <c r="D169" t="inlineStr">
        <is>
          <t>Technology</t>
        </is>
      </c>
      <c r="E169" t="inlineStr">
        <is>
          <t>L2</t>
        </is>
      </c>
      <c r="F169" t="inlineStr">
        <is>
          <t>Stock Option</t>
        </is>
      </c>
      <c r="G169" t="inlineStr">
        <is>
          <t>Active</t>
        </is>
      </c>
      <c r="H169" s="8" t="n">
        <v>45686</v>
      </c>
      <c r="I169" s="8" t="n">
        <v>45748</v>
      </c>
      <c r="J169" s="8" t="n">
        <v>46843</v>
      </c>
    </row>
    <row r="170">
      <c r="A170" t="inlineStr">
        <is>
          <t>EMP10169</t>
        </is>
      </c>
      <c r="B170" t="inlineStr">
        <is>
          <t>Employee 169</t>
        </is>
      </c>
      <c r="C170" t="inlineStr">
        <is>
          <t>UK</t>
        </is>
      </c>
      <c r="D170" t="inlineStr">
        <is>
          <t>Operations</t>
        </is>
      </c>
      <c r="E170" t="inlineStr">
        <is>
          <t>L4</t>
        </is>
      </c>
      <c r="F170" t="inlineStr">
        <is>
          <t>RSU</t>
        </is>
      </c>
      <c r="G170" t="inlineStr">
        <is>
          <t>Active</t>
        </is>
      </c>
      <c r="H170" s="8" t="n">
        <v>45796</v>
      </c>
      <c r="I170" s="8" t="n">
        <v>46012</v>
      </c>
      <c r="J170" s="8" t="n">
        <v>47107</v>
      </c>
    </row>
    <row r="171">
      <c r="A171" t="inlineStr">
        <is>
          <t>EMP10170</t>
        </is>
      </c>
      <c r="B171" t="inlineStr">
        <is>
          <t>Employee 170</t>
        </is>
      </c>
      <c r="C171" t="inlineStr">
        <is>
          <t>UK</t>
        </is>
      </c>
      <c r="D171" t="inlineStr">
        <is>
          <t>People</t>
        </is>
      </c>
      <c r="E171" t="inlineStr">
        <is>
          <t>L1</t>
        </is>
      </c>
      <c r="F171" t="inlineStr">
        <is>
          <t>RSU</t>
        </is>
      </c>
      <c r="G171" t="inlineStr">
        <is>
          <t>Active</t>
        </is>
      </c>
      <c r="H171" s="8" t="n">
        <v>46161</v>
      </c>
      <c r="I171" s="8" t="n">
        <v>46217</v>
      </c>
      <c r="J171" s="8" t="n">
        <v>47312</v>
      </c>
    </row>
    <row r="172">
      <c r="A172" t="inlineStr">
        <is>
          <t>EMP10171</t>
        </is>
      </c>
      <c r="B172" t="inlineStr">
        <is>
          <t>Employee 171</t>
        </is>
      </c>
      <c r="C172" t="inlineStr">
        <is>
          <t>UK</t>
        </is>
      </c>
      <c r="D172" t="inlineStr">
        <is>
          <t>Legal</t>
        </is>
      </c>
      <c r="E172" t="inlineStr">
        <is>
          <t>L3</t>
        </is>
      </c>
      <c r="F172" t="inlineStr">
        <is>
          <t>RSU</t>
        </is>
      </c>
      <c r="G172" t="inlineStr">
        <is>
          <t>Active</t>
        </is>
      </c>
      <c r="H172" s="8" t="n">
        <v>45079</v>
      </c>
      <c r="I172" s="8" t="n">
        <v>45148</v>
      </c>
      <c r="J172" s="8" t="n">
        <v>45513</v>
      </c>
    </row>
    <row r="173">
      <c r="A173" t="inlineStr">
        <is>
          <t>EMP10172</t>
        </is>
      </c>
      <c r="B173" t="inlineStr">
        <is>
          <t>Employee 172</t>
        </is>
      </c>
      <c r="C173" t="inlineStr">
        <is>
          <t>UK</t>
        </is>
      </c>
      <c r="D173" t="inlineStr">
        <is>
          <t>Sales</t>
        </is>
      </c>
      <c r="E173" t="inlineStr">
        <is>
          <t>L3</t>
        </is>
      </c>
      <c r="F173" t="inlineStr">
        <is>
          <t>Stock Option</t>
        </is>
      </c>
      <c r="G173" t="inlineStr">
        <is>
          <t>Active</t>
        </is>
      </c>
      <c r="H173" s="8" t="n">
        <v>46142</v>
      </c>
      <c r="I173" s="8" t="n">
        <v>46292</v>
      </c>
      <c r="J173" s="8" t="n">
        <v>47022</v>
      </c>
    </row>
    <row r="174">
      <c r="A174" t="inlineStr">
        <is>
          <t>EMP10173</t>
        </is>
      </c>
      <c r="B174" t="inlineStr">
        <is>
          <t>Employee 173</t>
        </is>
      </c>
      <c r="C174" t="inlineStr">
        <is>
          <t>Germany</t>
        </is>
      </c>
      <c r="D174" t="inlineStr">
        <is>
          <t>Legal</t>
        </is>
      </c>
      <c r="E174" t="inlineStr">
        <is>
          <t>L3</t>
        </is>
      </c>
      <c r="F174" t="inlineStr">
        <is>
          <t>RSU</t>
        </is>
      </c>
      <c r="G174" t="inlineStr">
        <is>
          <t>Active</t>
        </is>
      </c>
      <c r="H174" s="8" t="n">
        <v>45142</v>
      </c>
      <c r="I174" s="8" t="n">
        <v>45336</v>
      </c>
      <c r="J174" s="8" t="n">
        <v>45701</v>
      </c>
    </row>
    <row r="175">
      <c r="A175" t="inlineStr">
        <is>
          <t>EMP10174</t>
        </is>
      </c>
      <c r="B175" t="inlineStr">
        <is>
          <t>Employee 174</t>
        </is>
      </c>
      <c r="C175" t="inlineStr">
        <is>
          <t>UK</t>
        </is>
      </c>
      <c r="D175" t="inlineStr">
        <is>
          <t>Technology</t>
        </is>
      </c>
      <c r="E175" t="inlineStr">
        <is>
          <t>L5</t>
        </is>
      </c>
      <c r="F175" t="inlineStr">
        <is>
          <t>ESPP</t>
        </is>
      </c>
      <c r="G175" t="inlineStr">
        <is>
          <t>Active</t>
        </is>
      </c>
      <c r="H175" s="8" t="n">
        <v>45440</v>
      </c>
      <c r="I175" s="8" t="n">
        <v>45661</v>
      </c>
      <c r="J175" s="8" t="n">
        <v>46756</v>
      </c>
    </row>
    <row r="176">
      <c r="A176" t="inlineStr">
        <is>
          <t>EMP10175</t>
        </is>
      </c>
      <c r="B176" t="inlineStr">
        <is>
          <t>Employee 175</t>
        </is>
      </c>
      <c r="C176" t="inlineStr">
        <is>
          <t>USA</t>
        </is>
      </c>
      <c r="D176" t="inlineStr">
        <is>
          <t>Strategy</t>
        </is>
      </c>
      <c r="E176" t="inlineStr">
        <is>
          <t>L4</t>
        </is>
      </c>
      <c r="F176" t="inlineStr">
        <is>
          <t>RSU</t>
        </is>
      </c>
      <c r="G176" t="inlineStr">
        <is>
          <t>Active</t>
        </is>
      </c>
      <c r="H176" s="8" t="n">
        <v>45077</v>
      </c>
      <c r="I176" s="8" t="n">
        <v>45221</v>
      </c>
      <c r="J176" s="8" t="n">
        <v>45586</v>
      </c>
    </row>
    <row r="177">
      <c r="A177" t="inlineStr">
        <is>
          <t>EMP10176</t>
        </is>
      </c>
      <c r="B177" t="inlineStr">
        <is>
          <t>Employee 176</t>
        </is>
      </c>
      <c r="C177" t="inlineStr">
        <is>
          <t>UK</t>
        </is>
      </c>
      <c r="D177" t="inlineStr">
        <is>
          <t>People</t>
        </is>
      </c>
      <c r="E177" t="inlineStr">
        <is>
          <t>L3</t>
        </is>
      </c>
      <c r="F177" t="inlineStr">
        <is>
          <t>RSU</t>
        </is>
      </c>
      <c r="G177" t="inlineStr">
        <is>
          <t>Active</t>
        </is>
      </c>
      <c r="H177" s="8" t="n">
        <v>45904</v>
      </c>
      <c r="I177" s="8" t="n">
        <v>46194</v>
      </c>
      <c r="J177" s="8" t="n">
        <v>47289</v>
      </c>
    </row>
    <row r="178">
      <c r="A178" t="inlineStr">
        <is>
          <t>EMP10177</t>
        </is>
      </c>
      <c r="B178" t="inlineStr">
        <is>
          <t>Employee 177</t>
        </is>
      </c>
      <c r="C178" t="inlineStr">
        <is>
          <t>India</t>
        </is>
      </c>
      <c r="D178" t="inlineStr">
        <is>
          <t>Legal</t>
        </is>
      </c>
      <c r="E178" t="inlineStr">
        <is>
          <t>L4</t>
        </is>
      </c>
      <c r="F178" t="inlineStr">
        <is>
          <t>RSU</t>
        </is>
      </c>
      <c r="G178" t="inlineStr">
        <is>
          <t>Active</t>
        </is>
      </c>
      <c r="H178" s="8" t="n">
        <v>45380</v>
      </c>
      <c r="I178" s="8" t="n">
        <v>45416</v>
      </c>
      <c r="J178" s="8" t="n">
        <v>46511</v>
      </c>
    </row>
    <row r="179">
      <c r="A179" t="inlineStr">
        <is>
          <t>EMP10178</t>
        </is>
      </c>
      <c r="B179" t="inlineStr">
        <is>
          <t>Employee 178</t>
        </is>
      </c>
      <c r="C179" t="inlineStr">
        <is>
          <t>India</t>
        </is>
      </c>
      <c r="D179" t="inlineStr">
        <is>
          <t>Risk</t>
        </is>
      </c>
      <c r="E179" t="inlineStr">
        <is>
          <t>L4</t>
        </is>
      </c>
      <c r="F179" t="inlineStr">
        <is>
          <t>RSU</t>
        </is>
      </c>
      <c r="G179" t="inlineStr">
        <is>
          <t>Active</t>
        </is>
      </c>
      <c r="H179" s="8" t="n">
        <v>45107</v>
      </c>
      <c r="I179" s="8" t="n">
        <v>45263</v>
      </c>
      <c r="J179" s="8" t="n">
        <v>45628</v>
      </c>
    </row>
    <row r="180">
      <c r="A180" t="inlineStr">
        <is>
          <t>EMP10179</t>
        </is>
      </c>
      <c r="B180" t="inlineStr">
        <is>
          <t>Employee 179</t>
        </is>
      </c>
      <c r="C180" t="inlineStr">
        <is>
          <t>UK</t>
        </is>
      </c>
      <c r="D180" t="inlineStr">
        <is>
          <t>Legal</t>
        </is>
      </c>
      <c r="E180" t="inlineStr">
        <is>
          <t>L2</t>
        </is>
      </c>
      <c r="F180" t="inlineStr">
        <is>
          <t>Performance Share</t>
        </is>
      </c>
      <c r="G180" t="inlineStr">
        <is>
          <t>Active</t>
        </is>
      </c>
      <c r="H180" s="8" t="n">
        <v>45362</v>
      </c>
      <c r="I180" s="8" t="n">
        <v>45629</v>
      </c>
      <c r="J180" s="8" t="n">
        <v>46724</v>
      </c>
    </row>
    <row r="181">
      <c r="A181" t="inlineStr">
        <is>
          <t>EMP10180</t>
        </is>
      </c>
      <c r="B181" t="inlineStr">
        <is>
          <t>Employee 180</t>
        </is>
      </c>
      <c r="C181" t="inlineStr">
        <is>
          <t>USA</t>
        </is>
      </c>
      <c r="D181" t="inlineStr">
        <is>
          <t>Strategy</t>
        </is>
      </c>
      <c r="E181" t="inlineStr">
        <is>
          <t>L2</t>
        </is>
      </c>
      <c r="F181" t="inlineStr">
        <is>
          <t>RSU</t>
        </is>
      </c>
      <c r="G181" t="inlineStr">
        <is>
          <t>Active</t>
        </is>
      </c>
      <c r="H181" s="8" t="n">
        <v>45493</v>
      </c>
      <c r="I181" s="8" t="n">
        <v>45702</v>
      </c>
      <c r="J181" s="8" t="n">
        <v>46432</v>
      </c>
    </row>
    <row r="182">
      <c r="A182" t="inlineStr">
        <is>
          <t>EMP10181</t>
        </is>
      </c>
      <c r="B182" t="inlineStr">
        <is>
          <t>Employee 181</t>
        </is>
      </c>
      <c r="C182" t="inlineStr">
        <is>
          <t>USA</t>
        </is>
      </c>
      <c r="D182" t="inlineStr">
        <is>
          <t>People</t>
        </is>
      </c>
      <c r="E182" t="inlineStr">
        <is>
          <t>L2</t>
        </is>
      </c>
      <c r="F182" t="inlineStr">
        <is>
          <t>Performance Share</t>
        </is>
      </c>
      <c r="G182" t="inlineStr">
        <is>
          <t>Active</t>
        </is>
      </c>
      <c r="H182" s="8" t="n">
        <v>45102</v>
      </c>
      <c r="I182" s="8" t="n">
        <v>45181</v>
      </c>
      <c r="J182" s="8" t="n">
        <v>45546</v>
      </c>
    </row>
    <row r="183">
      <c r="A183" t="inlineStr">
        <is>
          <t>EMP10182</t>
        </is>
      </c>
      <c r="B183" t="inlineStr">
        <is>
          <t>Employee 182</t>
        </is>
      </c>
      <c r="C183" t="inlineStr">
        <is>
          <t>India</t>
        </is>
      </c>
      <c r="D183" t="inlineStr">
        <is>
          <t>Finance</t>
        </is>
      </c>
      <c r="E183" t="inlineStr">
        <is>
          <t>L5</t>
        </is>
      </c>
      <c r="F183" t="inlineStr">
        <is>
          <t>Stock Option</t>
        </is>
      </c>
      <c r="G183" t="inlineStr">
        <is>
          <t>Active</t>
        </is>
      </c>
      <c r="H183" s="8" t="n">
        <v>45048</v>
      </c>
      <c r="I183" s="8" t="n">
        <v>45296</v>
      </c>
      <c r="J183" s="8" t="n">
        <v>46391</v>
      </c>
    </row>
    <row r="184">
      <c r="A184" t="inlineStr">
        <is>
          <t>EMP10183</t>
        </is>
      </c>
      <c r="B184" t="inlineStr">
        <is>
          <t>Employee 183</t>
        </is>
      </c>
      <c r="C184" t="inlineStr">
        <is>
          <t>Singapore</t>
        </is>
      </c>
      <c r="D184" t="inlineStr">
        <is>
          <t>Strategy</t>
        </is>
      </c>
      <c r="E184" t="inlineStr">
        <is>
          <t>L4</t>
        </is>
      </c>
      <c r="F184" t="inlineStr">
        <is>
          <t>RSU</t>
        </is>
      </c>
      <c r="G184" t="inlineStr">
        <is>
          <t>Active</t>
        </is>
      </c>
      <c r="H184" s="8" t="n">
        <v>45450</v>
      </c>
      <c r="I184" s="8" t="n">
        <v>45572</v>
      </c>
      <c r="J184" s="8" t="n">
        <v>46302</v>
      </c>
    </row>
    <row r="185">
      <c r="A185" t="inlineStr">
        <is>
          <t>EMP10184</t>
        </is>
      </c>
      <c r="B185" t="inlineStr">
        <is>
          <t>Employee 184</t>
        </is>
      </c>
      <c r="C185" t="inlineStr">
        <is>
          <t>UK</t>
        </is>
      </c>
      <c r="D185" t="inlineStr">
        <is>
          <t>Legal</t>
        </is>
      </c>
      <c r="E185" t="inlineStr">
        <is>
          <t>L2</t>
        </is>
      </c>
      <c r="F185" t="inlineStr">
        <is>
          <t>Performance Share</t>
        </is>
      </c>
      <c r="G185" t="inlineStr">
        <is>
          <t>Active</t>
        </is>
      </c>
      <c r="H185" s="8" t="n">
        <v>45387</v>
      </c>
      <c r="I185" s="8" t="n">
        <v>45434</v>
      </c>
      <c r="J185" s="8" t="n">
        <v>46529</v>
      </c>
    </row>
    <row r="186">
      <c r="A186" t="inlineStr">
        <is>
          <t>EMP10185</t>
        </is>
      </c>
      <c r="B186" t="inlineStr">
        <is>
          <t>Employee 185</t>
        </is>
      </c>
      <c r="C186" t="inlineStr">
        <is>
          <t>UK</t>
        </is>
      </c>
      <c r="D186" t="inlineStr">
        <is>
          <t>Strategy</t>
        </is>
      </c>
      <c r="E186" t="inlineStr">
        <is>
          <t>L5</t>
        </is>
      </c>
      <c r="F186" t="inlineStr">
        <is>
          <t>RSU</t>
        </is>
      </c>
      <c r="G186" t="inlineStr">
        <is>
          <t>On Leave</t>
        </is>
      </c>
      <c r="H186" s="8" t="n">
        <v>45425</v>
      </c>
      <c r="I186" s="8" t="n">
        <v>45684</v>
      </c>
      <c r="J186" s="8" t="n">
        <v>46779</v>
      </c>
    </row>
    <row r="187">
      <c r="A187" t="inlineStr">
        <is>
          <t>EMP10186</t>
        </is>
      </c>
      <c r="B187" t="inlineStr">
        <is>
          <t>Employee 186</t>
        </is>
      </c>
      <c r="C187" t="inlineStr">
        <is>
          <t>India</t>
        </is>
      </c>
      <c r="D187" t="inlineStr">
        <is>
          <t>Technology</t>
        </is>
      </c>
      <c r="E187" t="inlineStr">
        <is>
          <t>L1</t>
        </is>
      </c>
      <c r="F187" t="inlineStr">
        <is>
          <t>RSU</t>
        </is>
      </c>
      <c r="G187" t="inlineStr">
        <is>
          <t>Active</t>
        </is>
      </c>
      <c r="H187" s="8" t="n">
        <v>45070</v>
      </c>
      <c r="I187" s="8" t="n">
        <v>45174</v>
      </c>
      <c r="J187" s="8" t="n">
        <v>45539</v>
      </c>
    </row>
    <row r="188">
      <c r="A188" t="inlineStr">
        <is>
          <t>EMP10187</t>
        </is>
      </c>
      <c r="B188" t="inlineStr">
        <is>
          <t>Employee 187</t>
        </is>
      </c>
      <c r="C188" t="inlineStr">
        <is>
          <t>India</t>
        </is>
      </c>
      <c r="D188" t="inlineStr">
        <is>
          <t>Technology</t>
        </is>
      </c>
      <c r="E188" t="inlineStr">
        <is>
          <t>L3</t>
        </is>
      </c>
      <c r="F188" t="inlineStr">
        <is>
          <t>RSU</t>
        </is>
      </c>
      <c r="G188" t="inlineStr">
        <is>
          <t>Active</t>
        </is>
      </c>
      <c r="H188" s="8" t="n">
        <v>45565</v>
      </c>
      <c r="I188" s="8" t="n">
        <v>45758</v>
      </c>
      <c r="J188" s="8" t="n">
        <v>46123</v>
      </c>
    </row>
    <row r="189">
      <c r="A189" t="inlineStr">
        <is>
          <t>EMP10188</t>
        </is>
      </c>
      <c r="B189" t="inlineStr">
        <is>
          <t>Employee 188</t>
        </is>
      </c>
      <c r="C189" t="inlineStr">
        <is>
          <t>UK</t>
        </is>
      </c>
      <c r="D189" t="inlineStr">
        <is>
          <t>Operations</t>
        </is>
      </c>
      <c r="E189" t="inlineStr">
        <is>
          <t>L2</t>
        </is>
      </c>
      <c r="F189" t="inlineStr">
        <is>
          <t>ESPP</t>
        </is>
      </c>
      <c r="G189" t="inlineStr">
        <is>
          <t>On Leave</t>
        </is>
      </c>
      <c r="H189" s="8" t="n">
        <v>46013</v>
      </c>
      <c r="I189" s="8" t="n">
        <v>46214</v>
      </c>
      <c r="J189" s="8" t="n">
        <v>47309</v>
      </c>
    </row>
    <row r="190">
      <c r="A190" t="inlineStr">
        <is>
          <t>EMP10189</t>
        </is>
      </c>
      <c r="B190" t="inlineStr">
        <is>
          <t>Employee 189</t>
        </is>
      </c>
      <c r="C190" t="inlineStr">
        <is>
          <t>Germany</t>
        </is>
      </c>
      <c r="D190" t="inlineStr">
        <is>
          <t>Strategy</t>
        </is>
      </c>
      <c r="E190" t="inlineStr">
        <is>
          <t>L3</t>
        </is>
      </c>
      <c r="F190" t="inlineStr">
        <is>
          <t>Stock Option</t>
        </is>
      </c>
      <c r="G190" t="inlineStr">
        <is>
          <t>Active</t>
        </is>
      </c>
      <c r="H190" s="8" t="n">
        <v>45591</v>
      </c>
      <c r="I190" s="8" t="n">
        <v>45643</v>
      </c>
      <c r="J190" s="8" t="n">
        <v>46373</v>
      </c>
    </row>
    <row r="191">
      <c r="A191" t="inlineStr">
        <is>
          <t>EMP10190</t>
        </is>
      </c>
      <c r="B191" t="inlineStr">
        <is>
          <t>Employee 190</t>
        </is>
      </c>
      <c r="C191" t="inlineStr">
        <is>
          <t>Australia</t>
        </is>
      </c>
      <c r="D191" t="inlineStr">
        <is>
          <t>People</t>
        </is>
      </c>
      <c r="E191" t="inlineStr">
        <is>
          <t>L4</t>
        </is>
      </c>
      <c r="F191" t="inlineStr">
        <is>
          <t>RSU</t>
        </is>
      </c>
      <c r="G191" t="inlineStr">
        <is>
          <t>Active</t>
        </is>
      </c>
      <c r="H191" s="8" t="n">
        <v>45815</v>
      </c>
      <c r="I191" s="8" t="n">
        <v>45952</v>
      </c>
      <c r="J191" s="8" t="n">
        <v>46317</v>
      </c>
    </row>
    <row r="192">
      <c r="A192" t="inlineStr">
        <is>
          <t>EMP10191</t>
        </is>
      </c>
      <c r="B192" t="inlineStr">
        <is>
          <t>Employee 191</t>
        </is>
      </c>
      <c r="C192" t="inlineStr">
        <is>
          <t>UK</t>
        </is>
      </c>
      <c r="D192" t="inlineStr">
        <is>
          <t>Technology</t>
        </is>
      </c>
      <c r="E192" t="inlineStr">
        <is>
          <t>L4</t>
        </is>
      </c>
      <c r="F192" t="inlineStr">
        <is>
          <t>Performance Share</t>
        </is>
      </c>
      <c r="G192" t="inlineStr">
        <is>
          <t>Active</t>
        </is>
      </c>
      <c r="H192" s="8" t="n">
        <v>45836</v>
      </c>
      <c r="I192" s="8" t="n">
        <v>46066</v>
      </c>
      <c r="J192" s="8" t="n">
        <v>47161</v>
      </c>
    </row>
    <row r="193">
      <c r="A193" t="inlineStr">
        <is>
          <t>EMP10192</t>
        </is>
      </c>
      <c r="B193" t="inlineStr">
        <is>
          <t>Employee 192</t>
        </is>
      </c>
      <c r="C193" t="inlineStr">
        <is>
          <t>India</t>
        </is>
      </c>
      <c r="D193" t="inlineStr">
        <is>
          <t>Legal</t>
        </is>
      </c>
      <c r="E193" t="inlineStr">
        <is>
          <t>L1</t>
        </is>
      </c>
      <c r="F193" t="inlineStr">
        <is>
          <t>Performance Share</t>
        </is>
      </c>
      <c r="G193" t="inlineStr">
        <is>
          <t>Active</t>
        </is>
      </c>
      <c r="H193" s="8" t="n">
        <v>45264</v>
      </c>
      <c r="I193" s="8" t="n">
        <v>45526</v>
      </c>
      <c r="J193" s="8" t="n">
        <v>46621</v>
      </c>
    </row>
    <row r="194">
      <c r="A194" t="inlineStr">
        <is>
          <t>EMP10193</t>
        </is>
      </c>
      <c r="B194" t="inlineStr">
        <is>
          <t>Employee 193</t>
        </is>
      </c>
      <c r="C194" t="inlineStr">
        <is>
          <t>UK</t>
        </is>
      </c>
      <c r="D194" t="inlineStr">
        <is>
          <t>Technology</t>
        </is>
      </c>
      <c r="E194" t="inlineStr">
        <is>
          <t>L2</t>
        </is>
      </c>
      <c r="F194" t="inlineStr">
        <is>
          <t>RSU</t>
        </is>
      </c>
      <c r="G194" t="inlineStr">
        <is>
          <t>Active</t>
        </is>
      </c>
      <c r="H194" s="8" t="n">
        <v>45323</v>
      </c>
      <c r="I194" s="8" t="n">
        <v>45444</v>
      </c>
      <c r="J194" s="8" t="n">
        <v>45809</v>
      </c>
    </row>
    <row r="195">
      <c r="A195" t="inlineStr">
        <is>
          <t>EMP10194</t>
        </is>
      </c>
      <c r="B195" t="inlineStr">
        <is>
          <t>Employee 194</t>
        </is>
      </c>
      <c r="C195" t="inlineStr">
        <is>
          <t>India</t>
        </is>
      </c>
      <c r="D195" t="inlineStr">
        <is>
          <t>Technology</t>
        </is>
      </c>
      <c r="E195" t="inlineStr">
        <is>
          <t>L4</t>
        </is>
      </c>
      <c r="F195" t="inlineStr">
        <is>
          <t>RSU</t>
        </is>
      </c>
      <c r="G195" t="inlineStr">
        <is>
          <t>Active</t>
        </is>
      </c>
      <c r="H195" s="8" t="n">
        <v>45124</v>
      </c>
      <c r="I195" s="8" t="n">
        <v>45269</v>
      </c>
      <c r="J195" s="8" t="n">
        <v>45999</v>
      </c>
    </row>
    <row r="196">
      <c r="A196" t="inlineStr">
        <is>
          <t>EMP10195</t>
        </is>
      </c>
      <c r="B196" t="inlineStr">
        <is>
          <t>Employee 195</t>
        </is>
      </c>
      <c r="C196" t="inlineStr">
        <is>
          <t>UK</t>
        </is>
      </c>
      <c r="D196" t="inlineStr">
        <is>
          <t>Strategy</t>
        </is>
      </c>
      <c r="E196" t="inlineStr">
        <is>
          <t>L2</t>
        </is>
      </c>
      <c r="F196" t="inlineStr">
        <is>
          <t>RSU</t>
        </is>
      </c>
      <c r="G196" t="inlineStr">
        <is>
          <t>Active</t>
        </is>
      </c>
      <c r="H196" s="8" t="n">
        <v>45101</v>
      </c>
      <c r="I196" s="8" t="n">
        <v>45234</v>
      </c>
      <c r="J196" s="8" t="n">
        <v>45964</v>
      </c>
    </row>
    <row r="197">
      <c r="A197" t="inlineStr">
        <is>
          <t>EMP10196</t>
        </is>
      </c>
      <c r="B197" t="inlineStr">
        <is>
          <t>Employee 196</t>
        </is>
      </c>
      <c r="C197" t="inlineStr">
        <is>
          <t>India</t>
        </is>
      </c>
      <c r="D197" t="inlineStr">
        <is>
          <t>Legal</t>
        </is>
      </c>
      <c r="E197" t="inlineStr">
        <is>
          <t>L4</t>
        </is>
      </c>
      <c r="F197" t="inlineStr">
        <is>
          <t>Stock Option</t>
        </is>
      </c>
      <c r="G197" t="inlineStr">
        <is>
          <t>Active</t>
        </is>
      </c>
      <c r="H197" s="8" t="n">
        <v>44995</v>
      </c>
      <c r="I197" s="8" t="n">
        <v>45284</v>
      </c>
      <c r="J197" s="8" t="n">
        <v>46379</v>
      </c>
    </row>
    <row r="198">
      <c r="A198" t="inlineStr">
        <is>
          <t>EMP10197</t>
        </is>
      </c>
      <c r="B198" t="inlineStr">
        <is>
          <t>Employee 197</t>
        </is>
      </c>
      <c r="C198" t="inlineStr">
        <is>
          <t>Germany</t>
        </is>
      </c>
      <c r="D198" t="inlineStr">
        <is>
          <t>Sales</t>
        </is>
      </c>
      <c r="E198" t="inlineStr">
        <is>
          <t>L3</t>
        </is>
      </c>
      <c r="F198" t="inlineStr">
        <is>
          <t>RSU</t>
        </is>
      </c>
      <c r="G198" t="inlineStr">
        <is>
          <t>Terminated</t>
        </is>
      </c>
      <c r="H198" s="8" t="n">
        <v>46035</v>
      </c>
      <c r="I198" s="8" t="n">
        <v>46310</v>
      </c>
      <c r="J198" s="8" t="n">
        <v>46675</v>
      </c>
    </row>
    <row r="199">
      <c r="A199" t="inlineStr">
        <is>
          <t>EMP10198</t>
        </is>
      </c>
      <c r="B199" t="inlineStr">
        <is>
          <t>Employee 198</t>
        </is>
      </c>
      <c r="C199" t="inlineStr">
        <is>
          <t>India</t>
        </is>
      </c>
      <c r="D199" t="inlineStr">
        <is>
          <t>Sales</t>
        </is>
      </c>
      <c r="E199" t="inlineStr">
        <is>
          <t>L4</t>
        </is>
      </c>
      <c r="F199" t="inlineStr">
        <is>
          <t>Performance Share</t>
        </is>
      </c>
      <c r="G199" t="inlineStr">
        <is>
          <t>Active</t>
        </is>
      </c>
      <c r="H199" s="8" t="n">
        <v>45701</v>
      </c>
      <c r="I199" s="8" t="n">
        <v>45876</v>
      </c>
      <c r="J199" s="8" t="n">
        <v>46241</v>
      </c>
    </row>
    <row r="200">
      <c r="A200" t="inlineStr">
        <is>
          <t>EMP10199</t>
        </is>
      </c>
      <c r="B200" t="inlineStr">
        <is>
          <t>Employee 199</t>
        </is>
      </c>
      <c r="C200" t="inlineStr">
        <is>
          <t>USA</t>
        </is>
      </c>
      <c r="D200" t="inlineStr">
        <is>
          <t>Strategy</t>
        </is>
      </c>
      <c r="E200" t="inlineStr">
        <is>
          <t>L4</t>
        </is>
      </c>
      <c r="F200" t="inlineStr">
        <is>
          <t>ESPP</t>
        </is>
      </c>
      <c r="G200" t="inlineStr">
        <is>
          <t>Active</t>
        </is>
      </c>
      <c r="H200" s="8" t="n">
        <v>45762</v>
      </c>
      <c r="I200" s="8" t="n">
        <v>45829</v>
      </c>
      <c r="J200" s="8" t="n">
        <v>46559</v>
      </c>
    </row>
    <row r="201">
      <c r="A201" t="inlineStr">
        <is>
          <t>EMP10200</t>
        </is>
      </c>
      <c r="B201" t="inlineStr">
        <is>
          <t>Employee 200</t>
        </is>
      </c>
      <c r="C201" t="inlineStr">
        <is>
          <t>USA</t>
        </is>
      </c>
      <c r="D201" t="inlineStr">
        <is>
          <t>Risk</t>
        </is>
      </c>
      <c r="E201" t="inlineStr">
        <is>
          <t>L3</t>
        </is>
      </c>
      <c r="F201" t="inlineStr">
        <is>
          <t>Performance Share</t>
        </is>
      </c>
      <c r="G201" t="inlineStr">
        <is>
          <t>Active</t>
        </is>
      </c>
      <c r="H201" s="8" t="n">
        <v>45140</v>
      </c>
      <c r="I201" s="8" t="n">
        <v>45283</v>
      </c>
      <c r="J201" s="8" t="n">
        <v>45648</v>
      </c>
    </row>
    <row r="202">
      <c r="A202" t="inlineStr">
        <is>
          <t>EMP10201</t>
        </is>
      </c>
      <c r="B202" t="inlineStr">
        <is>
          <t>Employee 201</t>
        </is>
      </c>
      <c r="C202" t="inlineStr">
        <is>
          <t>Singapore</t>
        </is>
      </c>
      <c r="D202" t="inlineStr">
        <is>
          <t>Sales</t>
        </is>
      </c>
      <c r="E202" t="inlineStr">
        <is>
          <t>L2</t>
        </is>
      </c>
      <c r="F202" t="inlineStr">
        <is>
          <t>RSU</t>
        </is>
      </c>
      <c r="G202" t="inlineStr">
        <is>
          <t>Active</t>
        </is>
      </c>
      <c r="H202" s="8" t="n">
        <v>45053</v>
      </c>
      <c r="I202" s="8" t="n">
        <v>45281</v>
      </c>
      <c r="J202" s="8" t="n">
        <v>45646</v>
      </c>
    </row>
    <row r="203">
      <c r="A203" t="inlineStr">
        <is>
          <t>EMP10202</t>
        </is>
      </c>
      <c r="B203" t="inlineStr">
        <is>
          <t>Employee 202</t>
        </is>
      </c>
      <c r="C203" t="inlineStr">
        <is>
          <t>UK</t>
        </is>
      </c>
      <c r="D203" t="inlineStr">
        <is>
          <t>Sales</t>
        </is>
      </c>
      <c r="E203" t="inlineStr">
        <is>
          <t>L4</t>
        </is>
      </c>
      <c r="F203" t="inlineStr">
        <is>
          <t>Performance Share</t>
        </is>
      </c>
      <c r="G203" t="inlineStr">
        <is>
          <t>Active</t>
        </is>
      </c>
      <c r="H203" s="8" t="n">
        <v>45541</v>
      </c>
      <c r="I203" s="8" t="n">
        <v>45796</v>
      </c>
      <c r="J203" s="8" t="n">
        <v>46526</v>
      </c>
    </row>
    <row r="204">
      <c r="A204" t="inlineStr">
        <is>
          <t>EMP10203</t>
        </is>
      </c>
      <c r="B204" t="inlineStr">
        <is>
          <t>Employee 203</t>
        </is>
      </c>
      <c r="C204" t="inlineStr">
        <is>
          <t>Singapore</t>
        </is>
      </c>
      <c r="D204" t="inlineStr">
        <is>
          <t>Technology</t>
        </is>
      </c>
      <c r="E204" t="inlineStr">
        <is>
          <t>L3</t>
        </is>
      </c>
      <c r="F204" t="inlineStr">
        <is>
          <t>Stock Option</t>
        </is>
      </c>
      <c r="G204" t="inlineStr">
        <is>
          <t>Active</t>
        </is>
      </c>
      <c r="H204" s="8" t="n">
        <v>45750</v>
      </c>
      <c r="I204" s="8" t="n">
        <v>45849</v>
      </c>
      <c r="J204" s="8" t="n">
        <v>46214</v>
      </c>
    </row>
    <row r="205">
      <c r="A205" t="inlineStr">
        <is>
          <t>EMP10204</t>
        </is>
      </c>
      <c r="B205" t="inlineStr">
        <is>
          <t>Employee 204</t>
        </is>
      </c>
      <c r="C205" t="inlineStr">
        <is>
          <t>Germany</t>
        </is>
      </c>
      <c r="D205" t="inlineStr">
        <is>
          <t>Legal</t>
        </is>
      </c>
      <c r="E205" t="inlineStr">
        <is>
          <t>L4</t>
        </is>
      </c>
      <c r="F205" t="inlineStr">
        <is>
          <t>Performance Share</t>
        </is>
      </c>
      <c r="G205" t="inlineStr">
        <is>
          <t>Active</t>
        </is>
      </c>
      <c r="H205" s="8" t="n">
        <v>45607</v>
      </c>
      <c r="I205" s="8" t="n">
        <v>45812</v>
      </c>
      <c r="J205" s="8" t="n">
        <v>46177</v>
      </c>
    </row>
    <row r="206">
      <c r="A206" t="inlineStr">
        <is>
          <t>EMP10205</t>
        </is>
      </c>
      <c r="B206" t="inlineStr">
        <is>
          <t>Employee 205</t>
        </is>
      </c>
      <c r="C206" t="inlineStr">
        <is>
          <t>USA</t>
        </is>
      </c>
      <c r="D206" t="inlineStr">
        <is>
          <t>Strategy</t>
        </is>
      </c>
      <c r="E206" t="inlineStr">
        <is>
          <t>L1</t>
        </is>
      </c>
      <c r="F206" t="inlineStr">
        <is>
          <t>RSU</t>
        </is>
      </c>
      <c r="G206" t="inlineStr">
        <is>
          <t>Active</t>
        </is>
      </c>
      <c r="H206" s="8" t="n">
        <v>45649</v>
      </c>
      <c r="I206" s="8" t="n">
        <v>45908</v>
      </c>
      <c r="J206" s="8" t="n">
        <v>46638</v>
      </c>
    </row>
    <row r="207">
      <c r="A207" t="inlineStr">
        <is>
          <t>EMP10206</t>
        </is>
      </c>
      <c r="B207" t="inlineStr">
        <is>
          <t>Employee 206</t>
        </is>
      </c>
      <c r="C207" t="inlineStr">
        <is>
          <t>India</t>
        </is>
      </c>
      <c r="D207" t="inlineStr">
        <is>
          <t>Sales</t>
        </is>
      </c>
      <c r="E207" t="inlineStr">
        <is>
          <t>L2</t>
        </is>
      </c>
      <c r="F207" t="inlineStr">
        <is>
          <t>RSU</t>
        </is>
      </c>
      <c r="G207" t="inlineStr">
        <is>
          <t>Active</t>
        </is>
      </c>
      <c r="H207" s="8" t="n">
        <v>45478</v>
      </c>
      <c r="I207" s="8" t="n">
        <v>45663</v>
      </c>
      <c r="J207" s="8" t="n">
        <v>46028</v>
      </c>
    </row>
    <row r="208">
      <c r="A208" t="inlineStr">
        <is>
          <t>EMP10207</t>
        </is>
      </c>
      <c r="B208" t="inlineStr">
        <is>
          <t>Employee 207</t>
        </is>
      </c>
      <c r="C208" t="inlineStr">
        <is>
          <t>USA</t>
        </is>
      </c>
      <c r="D208" t="inlineStr">
        <is>
          <t>Strategy</t>
        </is>
      </c>
      <c r="E208" t="inlineStr">
        <is>
          <t>L3</t>
        </is>
      </c>
      <c r="F208" t="inlineStr">
        <is>
          <t>RSU</t>
        </is>
      </c>
      <c r="G208" t="inlineStr">
        <is>
          <t>Active</t>
        </is>
      </c>
      <c r="H208" s="8" t="n">
        <v>45987</v>
      </c>
      <c r="I208" s="8" t="n">
        <v>46110</v>
      </c>
      <c r="J208" s="8" t="n">
        <v>46840</v>
      </c>
    </row>
    <row r="209">
      <c r="A209" t="inlineStr">
        <is>
          <t>EMP10208</t>
        </is>
      </c>
      <c r="B209" t="inlineStr">
        <is>
          <t>Employee 208</t>
        </is>
      </c>
      <c r="C209" t="inlineStr">
        <is>
          <t>USA</t>
        </is>
      </c>
      <c r="D209" t="inlineStr">
        <is>
          <t>Technology</t>
        </is>
      </c>
      <c r="E209" t="inlineStr">
        <is>
          <t>L4</t>
        </is>
      </c>
      <c r="F209" t="inlineStr">
        <is>
          <t>Performance Share</t>
        </is>
      </c>
      <c r="G209" t="inlineStr">
        <is>
          <t>Active</t>
        </is>
      </c>
      <c r="H209" s="8" t="n">
        <v>45352</v>
      </c>
      <c r="I209" s="8" t="n">
        <v>45437</v>
      </c>
      <c r="J209" s="8" t="n">
        <v>46167</v>
      </c>
    </row>
    <row r="210">
      <c r="A210" t="inlineStr">
        <is>
          <t>EMP10209</t>
        </is>
      </c>
      <c r="B210" t="inlineStr">
        <is>
          <t>Employee 209</t>
        </is>
      </c>
      <c r="C210" t="inlineStr">
        <is>
          <t>USA</t>
        </is>
      </c>
      <c r="D210" t="inlineStr">
        <is>
          <t>People</t>
        </is>
      </c>
      <c r="E210" t="inlineStr">
        <is>
          <t>L3</t>
        </is>
      </c>
      <c r="F210" t="inlineStr">
        <is>
          <t>Performance Share</t>
        </is>
      </c>
      <c r="G210" t="inlineStr">
        <is>
          <t>Active</t>
        </is>
      </c>
      <c r="H210" s="8" t="n">
        <v>44969</v>
      </c>
      <c r="I210" s="8" t="n">
        <v>45070</v>
      </c>
      <c r="J210" s="8" t="n">
        <v>45800</v>
      </c>
    </row>
    <row r="211">
      <c r="A211" t="inlineStr">
        <is>
          <t>EMP10210</t>
        </is>
      </c>
      <c r="B211" t="inlineStr">
        <is>
          <t>Employee 210</t>
        </is>
      </c>
      <c r="C211" t="inlineStr">
        <is>
          <t>UK</t>
        </is>
      </c>
      <c r="D211" t="inlineStr">
        <is>
          <t>Risk</t>
        </is>
      </c>
      <c r="E211" t="inlineStr">
        <is>
          <t>L4</t>
        </is>
      </c>
      <c r="F211" t="inlineStr">
        <is>
          <t>RSU</t>
        </is>
      </c>
      <c r="G211" t="inlineStr">
        <is>
          <t>Active</t>
        </is>
      </c>
      <c r="H211" s="8" t="n">
        <v>45296</v>
      </c>
      <c r="I211" s="8" t="n">
        <v>45487</v>
      </c>
      <c r="J211" s="8" t="n">
        <v>46582</v>
      </c>
    </row>
    <row r="212">
      <c r="A212" t="inlineStr">
        <is>
          <t>EMP10211</t>
        </is>
      </c>
      <c r="B212" t="inlineStr">
        <is>
          <t>Employee 211</t>
        </is>
      </c>
      <c r="C212" t="inlineStr">
        <is>
          <t>Germany</t>
        </is>
      </c>
      <c r="D212" t="inlineStr">
        <is>
          <t>Strategy</t>
        </is>
      </c>
      <c r="E212" t="inlineStr">
        <is>
          <t>L1</t>
        </is>
      </c>
      <c r="F212" t="inlineStr">
        <is>
          <t>ESPP</t>
        </is>
      </c>
      <c r="G212" t="inlineStr">
        <is>
          <t>Active</t>
        </is>
      </c>
      <c r="H212" s="8" t="n">
        <v>45860</v>
      </c>
      <c r="I212" s="8" t="n">
        <v>46088</v>
      </c>
      <c r="J212" s="8" t="n">
        <v>46453</v>
      </c>
    </row>
    <row r="213">
      <c r="A213" t="inlineStr">
        <is>
          <t>EMP10212</t>
        </is>
      </c>
      <c r="B213" t="inlineStr">
        <is>
          <t>Employee 212</t>
        </is>
      </c>
      <c r="C213" t="inlineStr">
        <is>
          <t>Germany</t>
        </is>
      </c>
      <c r="D213" t="inlineStr">
        <is>
          <t>Sales</t>
        </is>
      </c>
      <c r="E213" t="inlineStr">
        <is>
          <t>L1</t>
        </is>
      </c>
      <c r="F213" t="inlineStr">
        <is>
          <t>RSU</t>
        </is>
      </c>
      <c r="G213" t="inlineStr">
        <is>
          <t>Active</t>
        </is>
      </c>
      <c r="H213" s="8" t="n">
        <v>45934</v>
      </c>
      <c r="I213" s="8" t="n">
        <v>46158</v>
      </c>
      <c r="J213" s="8" t="n">
        <v>47253</v>
      </c>
    </row>
    <row r="214">
      <c r="A214" t="inlineStr">
        <is>
          <t>EMP10213</t>
        </is>
      </c>
      <c r="B214" t="inlineStr">
        <is>
          <t>Employee 213</t>
        </is>
      </c>
      <c r="C214" t="inlineStr">
        <is>
          <t>India</t>
        </is>
      </c>
      <c r="D214" t="inlineStr">
        <is>
          <t>People</t>
        </is>
      </c>
      <c r="E214" t="inlineStr">
        <is>
          <t>L3</t>
        </is>
      </c>
      <c r="F214" t="inlineStr">
        <is>
          <t>Performance Share</t>
        </is>
      </c>
      <c r="G214" t="inlineStr">
        <is>
          <t>Active</t>
        </is>
      </c>
      <c r="H214" s="8" t="n">
        <v>46119</v>
      </c>
      <c r="I214" s="8" t="n">
        <v>46284</v>
      </c>
      <c r="J214" s="8" t="n">
        <v>46649</v>
      </c>
    </row>
    <row r="215">
      <c r="A215" t="inlineStr">
        <is>
          <t>EMP10214</t>
        </is>
      </c>
      <c r="B215" t="inlineStr">
        <is>
          <t>Employee 214</t>
        </is>
      </c>
      <c r="C215" t="inlineStr">
        <is>
          <t>USA</t>
        </is>
      </c>
      <c r="D215" t="inlineStr">
        <is>
          <t>Operations</t>
        </is>
      </c>
      <c r="E215" t="inlineStr">
        <is>
          <t>L5</t>
        </is>
      </c>
      <c r="F215" t="inlineStr">
        <is>
          <t>Stock Option</t>
        </is>
      </c>
      <c r="G215" t="inlineStr">
        <is>
          <t>Active</t>
        </is>
      </c>
      <c r="H215" s="8" t="n">
        <v>45921</v>
      </c>
      <c r="I215" s="8" t="n">
        <v>46193</v>
      </c>
      <c r="J215" s="8" t="n">
        <v>46558</v>
      </c>
    </row>
    <row r="216">
      <c r="A216" t="inlineStr">
        <is>
          <t>EMP10215</t>
        </is>
      </c>
      <c r="B216" t="inlineStr">
        <is>
          <t>Employee 215</t>
        </is>
      </c>
      <c r="C216" t="inlineStr">
        <is>
          <t>UK</t>
        </is>
      </c>
      <c r="D216" t="inlineStr">
        <is>
          <t>Finance</t>
        </is>
      </c>
      <c r="E216" t="inlineStr">
        <is>
          <t>L2</t>
        </is>
      </c>
      <c r="F216" t="inlineStr">
        <is>
          <t>RSU</t>
        </is>
      </c>
      <c r="G216" t="inlineStr">
        <is>
          <t>Active</t>
        </is>
      </c>
      <c r="H216" s="8" t="n">
        <v>45974</v>
      </c>
      <c r="I216" s="8" t="n">
        <v>46182</v>
      </c>
      <c r="J216" s="8" t="n">
        <v>47277</v>
      </c>
    </row>
    <row r="217">
      <c r="A217" t="inlineStr">
        <is>
          <t>EMP10216</t>
        </is>
      </c>
      <c r="B217" t="inlineStr">
        <is>
          <t>Employee 216</t>
        </is>
      </c>
      <c r="C217" t="inlineStr">
        <is>
          <t>Germany</t>
        </is>
      </c>
      <c r="D217" t="inlineStr">
        <is>
          <t>Strategy</t>
        </is>
      </c>
      <c r="E217" t="inlineStr">
        <is>
          <t>L3</t>
        </is>
      </c>
      <c r="F217" t="inlineStr">
        <is>
          <t>Stock Option</t>
        </is>
      </c>
      <c r="G217" t="inlineStr">
        <is>
          <t>Active</t>
        </is>
      </c>
      <c r="H217" s="8" t="n">
        <v>45611</v>
      </c>
      <c r="I217" s="8" t="n">
        <v>45753</v>
      </c>
      <c r="J217" s="8" t="n">
        <v>46118</v>
      </c>
    </row>
    <row r="218">
      <c r="A218" t="inlineStr">
        <is>
          <t>EMP10217</t>
        </is>
      </c>
      <c r="B218" t="inlineStr">
        <is>
          <t>Employee 217</t>
        </is>
      </c>
      <c r="C218" t="inlineStr">
        <is>
          <t>Singapore</t>
        </is>
      </c>
      <c r="D218" t="inlineStr">
        <is>
          <t>People</t>
        </is>
      </c>
      <c r="E218" t="inlineStr">
        <is>
          <t>L3</t>
        </is>
      </c>
      <c r="F218" t="inlineStr">
        <is>
          <t>ESPP</t>
        </is>
      </c>
      <c r="G218" t="inlineStr">
        <is>
          <t>Active</t>
        </is>
      </c>
      <c r="H218" s="8" t="n">
        <v>45905</v>
      </c>
      <c r="I218" s="8" t="n">
        <v>46089</v>
      </c>
      <c r="J218" s="8" t="n">
        <v>46454</v>
      </c>
    </row>
    <row r="219">
      <c r="A219" t="inlineStr">
        <is>
          <t>EMP10218</t>
        </is>
      </c>
      <c r="B219" t="inlineStr">
        <is>
          <t>Employee 218</t>
        </is>
      </c>
      <c r="C219" t="inlineStr">
        <is>
          <t>USA</t>
        </is>
      </c>
      <c r="D219" t="inlineStr">
        <is>
          <t>Strategy</t>
        </is>
      </c>
      <c r="E219" t="inlineStr">
        <is>
          <t>L3</t>
        </is>
      </c>
      <c r="F219" t="inlineStr">
        <is>
          <t>RSU</t>
        </is>
      </c>
      <c r="G219" t="inlineStr">
        <is>
          <t>Active</t>
        </is>
      </c>
      <c r="H219" s="8" t="n">
        <v>45670</v>
      </c>
      <c r="I219" s="8" t="n">
        <v>45948</v>
      </c>
      <c r="J219" s="8" t="n">
        <v>47043</v>
      </c>
    </row>
    <row r="220">
      <c r="A220" t="inlineStr">
        <is>
          <t>EMP10219</t>
        </is>
      </c>
      <c r="B220" t="inlineStr">
        <is>
          <t>Employee 219</t>
        </is>
      </c>
      <c r="C220" t="inlineStr">
        <is>
          <t>Singapore</t>
        </is>
      </c>
      <c r="D220" t="inlineStr">
        <is>
          <t>People</t>
        </is>
      </c>
      <c r="E220" t="inlineStr">
        <is>
          <t>L3</t>
        </is>
      </c>
      <c r="F220" t="inlineStr">
        <is>
          <t>RSU</t>
        </is>
      </c>
      <c r="G220" t="inlineStr">
        <is>
          <t>Active</t>
        </is>
      </c>
      <c r="H220" s="8" t="n">
        <v>45288</v>
      </c>
      <c r="I220" s="8" t="n">
        <v>45568</v>
      </c>
      <c r="J220" s="8" t="n">
        <v>45933</v>
      </c>
    </row>
    <row r="221">
      <c r="A221" t="inlineStr">
        <is>
          <t>EMP10220</t>
        </is>
      </c>
      <c r="B221" t="inlineStr">
        <is>
          <t>Employee 220</t>
        </is>
      </c>
      <c r="C221" t="inlineStr">
        <is>
          <t>UK</t>
        </is>
      </c>
      <c r="D221" t="inlineStr">
        <is>
          <t>Strategy</t>
        </is>
      </c>
      <c r="E221" t="inlineStr">
        <is>
          <t>L3</t>
        </is>
      </c>
      <c r="F221" t="inlineStr">
        <is>
          <t>RSU</t>
        </is>
      </c>
      <c r="G221" t="inlineStr">
        <is>
          <t>Active</t>
        </is>
      </c>
      <c r="H221" s="8" t="n">
        <v>45737</v>
      </c>
      <c r="I221" s="8" t="n">
        <v>45976</v>
      </c>
      <c r="J221" s="8" t="n">
        <v>46341</v>
      </c>
    </row>
    <row r="222">
      <c r="A222" t="inlineStr">
        <is>
          <t>EMP10221</t>
        </is>
      </c>
      <c r="B222" t="inlineStr">
        <is>
          <t>Employee 221</t>
        </is>
      </c>
      <c r="C222" t="inlineStr">
        <is>
          <t>India</t>
        </is>
      </c>
      <c r="D222" t="inlineStr">
        <is>
          <t>Finance</t>
        </is>
      </c>
      <c r="E222" t="inlineStr">
        <is>
          <t>L4</t>
        </is>
      </c>
      <c r="F222" t="inlineStr">
        <is>
          <t>Stock Option</t>
        </is>
      </c>
      <c r="G222" t="inlineStr">
        <is>
          <t>Active</t>
        </is>
      </c>
      <c r="H222" s="8" t="n">
        <v>44944</v>
      </c>
      <c r="I222" s="8" t="n">
        <v>45114</v>
      </c>
      <c r="J222" s="8" t="n">
        <v>45479</v>
      </c>
    </row>
    <row r="223">
      <c r="A223" t="inlineStr">
        <is>
          <t>EMP10222</t>
        </is>
      </c>
      <c r="B223" t="inlineStr">
        <is>
          <t>Employee 222</t>
        </is>
      </c>
      <c r="C223" t="inlineStr">
        <is>
          <t>UK</t>
        </is>
      </c>
      <c r="D223" t="inlineStr">
        <is>
          <t>People</t>
        </is>
      </c>
      <c r="E223" t="inlineStr">
        <is>
          <t>L1</t>
        </is>
      </c>
      <c r="F223" t="inlineStr">
        <is>
          <t>Performance Share</t>
        </is>
      </c>
      <c r="G223" t="inlineStr">
        <is>
          <t>Active</t>
        </is>
      </c>
      <c r="H223" s="8" t="n">
        <v>45451</v>
      </c>
      <c r="I223" s="8" t="n">
        <v>45720</v>
      </c>
      <c r="J223" s="8" t="n">
        <v>46450</v>
      </c>
    </row>
    <row r="224">
      <c r="A224" t="inlineStr">
        <is>
          <t>EMP10223</t>
        </is>
      </c>
      <c r="B224" t="inlineStr">
        <is>
          <t>Employee 223</t>
        </is>
      </c>
      <c r="C224" t="inlineStr">
        <is>
          <t>USA</t>
        </is>
      </c>
      <c r="D224" t="inlineStr">
        <is>
          <t>Sales</t>
        </is>
      </c>
      <c r="E224" t="inlineStr">
        <is>
          <t>L4</t>
        </is>
      </c>
      <c r="F224" t="inlineStr">
        <is>
          <t>Stock Option</t>
        </is>
      </c>
      <c r="G224" t="inlineStr">
        <is>
          <t>Active</t>
        </is>
      </c>
      <c r="H224" s="8" t="n">
        <v>45264</v>
      </c>
      <c r="I224" s="8" t="n">
        <v>45352</v>
      </c>
      <c r="J224" s="8" t="n">
        <v>46082</v>
      </c>
    </row>
    <row r="225">
      <c r="A225" t="inlineStr">
        <is>
          <t>EMP10224</t>
        </is>
      </c>
      <c r="B225" t="inlineStr">
        <is>
          <t>Employee 224</t>
        </is>
      </c>
      <c r="C225" t="inlineStr">
        <is>
          <t>UK</t>
        </is>
      </c>
      <c r="D225" t="inlineStr">
        <is>
          <t>People</t>
        </is>
      </c>
      <c r="E225" t="inlineStr">
        <is>
          <t>L4</t>
        </is>
      </c>
      <c r="F225" t="inlineStr">
        <is>
          <t>RSU</t>
        </is>
      </c>
      <c r="G225" t="inlineStr">
        <is>
          <t>Active</t>
        </is>
      </c>
      <c r="H225" s="8" t="n">
        <v>45387</v>
      </c>
      <c r="I225" s="8" t="n">
        <v>45657</v>
      </c>
      <c r="J225" s="8" t="n">
        <v>46752</v>
      </c>
    </row>
    <row r="226">
      <c r="A226" t="inlineStr">
        <is>
          <t>EMP10225</t>
        </is>
      </c>
      <c r="B226" t="inlineStr">
        <is>
          <t>Employee 225</t>
        </is>
      </c>
      <c r="C226" t="inlineStr">
        <is>
          <t>Australia</t>
        </is>
      </c>
      <c r="D226" t="inlineStr">
        <is>
          <t>Technology</t>
        </is>
      </c>
      <c r="E226" t="inlineStr">
        <is>
          <t>L5</t>
        </is>
      </c>
      <c r="F226" t="inlineStr">
        <is>
          <t>Performance Share</t>
        </is>
      </c>
      <c r="G226" t="inlineStr">
        <is>
          <t>Active</t>
        </is>
      </c>
      <c r="H226" s="8" t="n">
        <v>45335</v>
      </c>
      <c r="I226" s="8" t="n">
        <v>45403</v>
      </c>
      <c r="J226" s="8" t="n">
        <v>45768</v>
      </c>
    </row>
    <row r="227">
      <c r="A227" t="inlineStr">
        <is>
          <t>EMP10226</t>
        </is>
      </c>
      <c r="B227" t="inlineStr">
        <is>
          <t>Employee 226</t>
        </is>
      </c>
      <c r="C227" t="inlineStr">
        <is>
          <t>India</t>
        </is>
      </c>
      <c r="D227" t="inlineStr">
        <is>
          <t>Technology</t>
        </is>
      </c>
      <c r="E227" t="inlineStr">
        <is>
          <t>L4</t>
        </is>
      </c>
      <c r="F227" t="inlineStr">
        <is>
          <t>ESPP</t>
        </is>
      </c>
      <c r="G227" t="inlineStr">
        <is>
          <t>Active</t>
        </is>
      </c>
      <c r="H227" s="8" t="n">
        <v>45662</v>
      </c>
      <c r="I227" s="8" t="n">
        <v>45795</v>
      </c>
      <c r="J227" s="8" t="n">
        <v>46525</v>
      </c>
    </row>
    <row r="228">
      <c r="A228" t="inlineStr">
        <is>
          <t>EMP10227</t>
        </is>
      </c>
      <c r="B228" t="inlineStr">
        <is>
          <t>Employee 227</t>
        </is>
      </c>
      <c r="C228" t="inlineStr">
        <is>
          <t>India</t>
        </is>
      </c>
      <c r="D228" t="inlineStr">
        <is>
          <t>Operations</t>
        </is>
      </c>
      <c r="E228" t="inlineStr">
        <is>
          <t>L4</t>
        </is>
      </c>
      <c r="F228" t="inlineStr">
        <is>
          <t>Stock Option</t>
        </is>
      </c>
      <c r="G228" t="inlineStr">
        <is>
          <t>Active</t>
        </is>
      </c>
      <c r="H228" s="8" t="n">
        <v>45361</v>
      </c>
      <c r="I228" s="8" t="n">
        <v>45639</v>
      </c>
      <c r="J228" s="8" t="n">
        <v>46369</v>
      </c>
    </row>
    <row r="229">
      <c r="A229" t="inlineStr">
        <is>
          <t>EMP10228</t>
        </is>
      </c>
      <c r="B229" t="inlineStr">
        <is>
          <t>Employee 228</t>
        </is>
      </c>
      <c r="C229" t="inlineStr">
        <is>
          <t>UK</t>
        </is>
      </c>
      <c r="D229" t="inlineStr">
        <is>
          <t>Sales</t>
        </is>
      </c>
      <c r="E229" t="inlineStr">
        <is>
          <t>L2</t>
        </is>
      </c>
      <c r="F229" t="inlineStr">
        <is>
          <t>Performance Share</t>
        </is>
      </c>
      <c r="G229" t="inlineStr">
        <is>
          <t>Terminated</t>
        </is>
      </c>
      <c r="H229" s="8" t="n">
        <v>45806</v>
      </c>
      <c r="I229" s="8" t="n">
        <v>45863</v>
      </c>
      <c r="J229" s="8" t="n">
        <v>46593</v>
      </c>
    </row>
    <row r="230">
      <c r="A230" t="inlineStr">
        <is>
          <t>EMP10229</t>
        </is>
      </c>
      <c r="B230" t="inlineStr">
        <is>
          <t>Employee 229</t>
        </is>
      </c>
      <c r="C230" t="inlineStr">
        <is>
          <t>USA</t>
        </is>
      </c>
      <c r="D230" t="inlineStr">
        <is>
          <t>Sales</t>
        </is>
      </c>
      <c r="E230" t="inlineStr">
        <is>
          <t>L4</t>
        </is>
      </c>
      <c r="F230" t="inlineStr">
        <is>
          <t>ESPP</t>
        </is>
      </c>
      <c r="G230" t="inlineStr">
        <is>
          <t>Active</t>
        </is>
      </c>
      <c r="H230" s="8" t="n">
        <v>45236</v>
      </c>
      <c r="I230" s="8" t="n">
        <v>45464</v>
      </c>
      <c r="J230" s="8" t="n">
        <v>45829</v>
      </c>
    </row>
    <row r="231">
      <c r="A231" t="inlineStr">
        <is>
          <t>EMP10230</t>
        </is>
      </c>
      <c r="B231" t="inlineStr">
        <is>
          <t>Employee 230</t>
        </is>
      </c>
      <c r="C231" t="inlineStr">
        <is>
          <t>Singapore</t>
        </is>
      </c>
      <c r="D231" t="inlineStr">
        <is>
          <t>Legal</t>
        </is>
      </c>
      <c r="E231" t="inlineStr">
        <is>
          <t>L3</t>
        </is>
      </c>
      <c r="F231" t="inlineStr">
        <is>
          <t>Performance Share</t>
        </is>
      </c>
      <c r="G231" t="inlineStr">
        <is>
          <t>Active</t>
        </is>
      </c>
      <c r="H231" s="8" t="n">
        <v>45700</v>
      </c>
      <c r="I231" s="8" t="n">
        <v>45939</v>
      </c>
      <c r="J231" s="8" t="n">
        <v>46304</v>
      </c>
    </row>
    <row r="232">
      <c r="A232" t="inlineStr">
        <is>
          <t>EMP10231</t>
        </is>
      </c>
      <c r="B232" t="inlineStr">
        <is>
          <t>Employee 231</t>
        </is>
      </c>
      <c r="C232" t="inlineStr">
        <is>
          <t>USA</t>
        </is>
      </c>
      <c r="D232" t="inlineStr">
        <is>
          <t>Operations</t>
        </is>
      </c>
      <c r="E232" t="inlineStr">
        <is>
          <t>L3</t>
        </is>
      </c>
      <c r="F232" t="inlineStr">
        <is>
          <t>Stock Option</t>
        </is>
      </c>
      <c r="G232" t="inlineStr">
        <is>
          <t>Active</t>
        </is>
      </c>
      <c r="H232" s="8" t="n">
        <v>45767</v>
      </c>
      <c r="I232" s="8" t="n">
        <v>45981</v>
      </c>
      <c r="J232" s="8" t="n">
        <v>46346</v>
      </c>
    </row>
    <row r="233">
      <c r="A233" t="inlineStr">
        <is>
          <t>EMP10232</t>
        </is>
      </c>
      <c r="B233" t="inlineStr">
        <is>
          <t>Employee 232</t>
        </is>
      </c>
      <c r="C233" t="inlineStr">
        <is>
          <t>UK</t>
        </is>
      </c>
      <c r="D233" t="inlineStr">
        <is>
          <t>People</t>
        </is>
      </c>
      <c r="E233" t="inlineStr">
        <is>
          <t>L4</t>
        </is>
      </c>
      <c r="F233" t="inlineStr">
        <is>
          <t>RSU</t>
        </is>
      </c>
      <c r="G233" t="inlineStr">
        <is>
          <t>Active</t>
        </is>
      </c>
      <c r="H233" s="8" t="n">
        <v>45826</v>
      </c>
      <c r="I233" s="8" t="n">
        <v>46061</v>
      </c>
      <c r="J233" s="8" t="n">
        <v>47156</v>
      </c>
    </row>
    <row r="234">
      <c r="A234" t="inlineStr">
        <is>
          <t>EMP10233</t>
        </is>
      </c>
      <c r="B234" t="inlineStr">
        <is>
          <t>Employee 233</t>
        </is>
      </c>
      <c r="C234" t="inlineStr">
        <is>
          <t>Singapore</t>
        </is>
      </c>
      <c r="D234" t="inlineStr">
        <is>
          <t>Risk</t>
        </is>
      </c>
      <c r="E234" t="inlineStr">
        <is>
          <t>L3</t>
        </is>
      </c>
      <c r="F234" t="inlineStr">
        <is>
          <t>RSU</t>
        </is>
      </c>
      <c r="G234" t="inlineStr">
        <is>
          <t>Active</t>
        </is>
      </c>
      <c r="H234" s="8" t="n">
        <v>44927</v>
      </c>
      <c r="I234" s="8" t="n">
        <v>45043</v>
      </c>
      <c r="J234" s="8" t="n">
        <v>45408</v>
      </c>
    </row>
    <row r="235">
      <c r="A235" t="inlineStr">
        <is>
          <t>EMP10234</t>
        </is>
      </c>
      <c r="B235" t="inlineStr">
        <is>
          <t>Employee 234</t>
        </is>
      </c>
      <c r="C235" t="inlineStr">
        <is>
          <t>UK</t>
        </is>
      </c>
      <c r="D235" t="inlineStr">
        <is>
          <t>Technology</t>
        </is>
      </c>
      <c r="E235" t="inlineStr">
        <is>
          <t>L5</t>
        </is>
      </c>
      <c r="F235" t="inlineStr">
        <is>
          <t>RSU</t>
        </is>
      </c>
      <c r="G235" t="inlineStr">
        <is>
          <t>Active</t>
        </is>
      </c>
      <c r="H235" s="8" t="n">
        <v>45825</v>
      </c>
      <c r="I235" s="8" t="n">
        <v>45982</v>
      </c>
      <c r="J235" s="8" t="n">
        <v>46712</v>
      </c>
    </row>
    <row r="236">
      <c r="A236" t="inlineStr">
        <is>
          <t>EMP10235</t>
        </is>
      </c>
      <c r="B236" t="inlineStr">
        <is>
          <t>Employee 235</t>
        </is>
      </c>
      <c r="C236" t="inlineStr">
        <is>
          <t>Australia</t>
        </is>
      </c>
      <c r="D236" t="inlineStr">
        <is>
          <t>Operations</t>
        </is>
      </c>
      <c r="E236" t="inlineStr">
        <is>
          <t>L4</t>
        </is>
      </c>
      <c r="F236" t="inlineStr">
        <is>
          <t>RSU</t>
        </is>
      </c>
      <c r="G236" t="inlineStr">
        <is>
          <t>Active</t>
        </is>
      </c>
      <c r="H236" s="8" t="n">
        <v>45294</v>
      </c>
      <c r="I236" s="8" t="n">
        <v>45567</v>
      </c>
      <c r="J236" s="8" t="n">
        <v>46297</v>
      </c>
    </row>
    <row r="237">
      <c r="A237" t="inlineStr">
        <is>
          <t>EMP10236</t>
        </is>
      </c>
      <c r="B237" t="inlineStr">
        <is>
          <t>Employee 236</t>
        </is>
      </c>
      <c r="C237" t="inlineStr">
        <is>
          <t>USA</t>
        </is>
      </c>
      <c r="D237" t="inlineStr">
        <is>
          <t>Strategy</t>
        </is>
      </c>
      <c r="E237" t="inlineStr">
        <is>
          <t>L4</t>
        </is>
      </c>
      <c r="F237" t="inlineStr">
        <is>
          <t>ESPP</t>
        </is>
      </c>
      <c r="G237" t="inlineStr">
        <is>
          <t>Active</t>
        </is>
      </c>
      <c r="H237" s="8" t="n">
        <v>46146</v>
      </c>
      <c r="I237" s="8" t="n">
        <v>46359</v>
      </c>
      <c r="J237" s="8" t="n">
        <v>47454</v>
      </c>
    </row>
    <row r="238">
      <c r="A238" t="inlineStr">
        <is>
          <t>EMP10237</t>
        </is>
      </c>
      <c r="B238" t="inlineStr">
        <is>
          <t>Employee 237</t>
        </is>
      </c>
      <c r="C238" t="inlineStr">
        <is>
          <t>India</t>
        </is>
      </c>
      <c r="D238" t="inlineStr">
        <is>
          <t>Strategy</t>
        </is>
      </c>
      <c r="E238" t="inlineStr">
        <is>
          <t>L4</t>
        </is>
      </c>
      <c r="F238" t="inlineStr">
        <is>
          <t>ESPP</t>
        </is>
      </c>
      <c r="G238" t="inlineStr">
        <is>
          <t>Active</t>
        </is>
      </c>
      <c r="H238" s="8" t="n">
        <v>45146</v>
      </c>
      <c r="I238" s="8" t="n">
        <v>45232</v>
      </c>
      <c r="J238" s="8" t="n">
        <v>46327</v>
      </c>
    </row>
    <row r="239">
      <c r="A239" t="inlineStr">
        <is>
          <t>EMP10238</t>
        </is>
      </c>
      <c r="B239" t="inlineStr">
        <is>
          <t>Employee 238</t>
        </is>
      </c>
      <c r="C239" t="inlineStr">
        <is>
          <t>India</t>
        </is>
      </c>
      <c r="D239" t="inlineStr">
        <is>
          <t>Sales</t>
        </is>
      </c>
      <c r="E239" t="inlineStr">
        <is>
          <t>L3</t>
        </is>
      </c>
      <c r="F239" t="inlineStr">
        <is>
          <t>Performance Share</t>
        </is>
      </c>
      <c r="G239" t="inlineStr">
        <is>
          <t>Active</t>
        </is>
      </c>
      <c r="H239" s="8" t="n">
        <v>45046</v>
      </c>
      <c r="I239" s="8" t="n">
        <v>45119</v>
      </c>
      <c r="J239" s="8" t="n">
        <v>45849</v>
      </c>
    </row>
    <row r="240">
      <c r="A240" t="inlineStr">
        <is>
          <t>EMP10239</t>
        </is>
      </c>
      <c r="B240" t="inlineStr">
        <is>
          <t>Employee 239</t>
        </is>
      </c>
      <c r="C240" t="inlineStr">
        <is>
          <t>USA</t>
        </is>
      </c>
      <c r="D240" t="inlineStr">
        <is>
          <t>Sales</t>
        </is>
      </c>
      <c r="E240" t="inlineStr">
        <is>
          <t>L4</t>
        </is>
      </c>
      <c r="F240" t="inlineStr">
        <is>
          <t>RSU</t>
        </is>
      </c>
      <c r="G240" t="inlineStr">
        <is>
          <t>On Leave</t>
        </is>
      </c>
      <c r="H240" s="8" t="n">
        <v>45882</v>
      </c>
      <c r="I240" s="8" t="n">
        <v>45932</v>
      </c>
      <c r="J240" s="8" t="n">
        <v>46297</v>
      </c>
    </row>
    <row r="241">
      <c r="A241" t="inlineStr">
        <is>
          <t>EMP10240</t>
        </is>
      </c>
      <c r="B241" t="inlineStr">
        <is>
          <t>Employee 240</t>
        </is>
      </c>
      <c r="C241" t="inlineStr">
        <is>
          <t>UK</t>
        </is>
      </c>
      <c r="D241" t="inlineStr">
        <is>
          <t>Finance</t>
        </is>
      </c>
      <c r="E241" t="inlineStr">
        <is>
          <t>L3</t>
        </is>
      </c>
      <c r="F241" t="inlineStr">
        <is>
          <t>Stock Option</t>
        </is>
      </c>
      <c r="G241" t="inlineStr">
        <is>
          <t>Active</t>
        </is>
      </c>
      <c r="H241" s="8" t="n">
        <v>45633</v>
      </c>
      <c r="I241" s="8" t="n">
        <v>45770</v>
      </c>
      <c r="J241" s="8" t="n">
        <v>46135</v>
      </c>
    </row>
    <row r="242">
      <c r="A242" t="inlineStr">
        <is>
          <t>EMP10241</t>
        </is>
      </c>
      <c r="B242" t="inlineStr">
        <is>
          <t>Employee 241</t>
        </is>
      </c>
      <c r="C242" t="inlineStr">
        <is>
          <t>Australia</t>
        </is>
      </c>
      <c r="D242" t="inlineStr">
        <is>
          <t>Technology</t>
        </is>
      </c>
      <c r="E242" t="inlineStr">
        <is>
          <t>L3</t>
        </is>
      </c>
      <c r="F242" t="inlineStr">
        <is>
          <t>RSU</t>
        </is>
      </c>
      <c r="G242" t="inlineStr">
        <is>
          <t>Active</t>
        </is>
      </c>
      <c r="H242" s="8" t="n">
        <v>45310</v>
      </c>
      <c r="I242" s="8" t="n">
        <v>45421</v>
      </c>
      <c r="J242" s="8" t="n">
        <v>45786</v>
      </c>
    </row>
    <row r="243">
      <c r="A243" t="inlineStr">
        <is>
          <t>EMP10242</t>
        </is>
      </c>
      <c r="B243" t="inlineStr">
        <is>
          <t>Employee 242</t>
        </is>
      </c>
      <c r="C243" t="inlineStr">
        <is>
          <t>India</t>
        </is>
      </c>
      <c r="D243" t="inlineStr">
        <is>
          <t>People</t>
        </is>
      </c>
      <c r="E243" t="inlineStr">
        <is>
          <t>L5</t>
        </is>
      </c>
      <c r="F243" t="inlineStr">
        <is>
          <t>RSU</t>
        </is>
      </c>
      <c r="G243" t="inlineStr">
        <is>
          <t>Active</t>
        </is>
      </c>
      <c r="H243" s="8" t="n">
        <v>46031</v>
      </c>
      <c r="I243" s="8" t="n">
        <v>46123</v>
      </c>
      <c r="J243" s="8" t="n">
        <v>47218</v>
      </c>
    </row>
    <row r="244">
      <c r="A244" t="inlineStr">
        <is>
          <t>EMP10243</t>
        </is>
      </c>
      <c r="B244" t="inlineStr">
        <is>
          <t>Employee 243</t>
        </is>
      </c>
      <c r="C244" t="inlineStr">
        <is>
          <t>Australia</t>
        </is>
      </c>
      <c r="D244" t="inlineStr">
        <is>
          <t>Finance</t>
        </is>
      </c>
      <c r="E244" t="inlineStr">
        <is>
          <t>L4</t>
        </is>
      </c>
      <c r="F244" t="inlineStr">
        <is>
          <t>Performance Share</t>
        </is>
      </c>
      <c r="G244" t="inlineStr">
        <is>
          <t>On Leave</t>
        </is>
      </c>
      <c r="H244" s="8" t="n">
        <v>45317</v>
      </c>
      <c r="I244" s="8" t="n">
        <v>45477</v>
      </c>
      <c r="J244" s="8" t="n">
        <v>46572</v>
      </c>
    </row>
    <row r="245">
      <c r="A245" t="inlineStr">
        <is>
          <t>EMP10244</t>
        </is>
      </c>
      <c r="B245" t="inlineStr">
        <is>
          <t>Employee 244</t>
        </is>
      </c>
      <c r="C245" t="inlineStr">
        <is>
          <t>Australia</t>
        </is>
      </c>
      <c r="D245" t="inlineStr">
        <is>
          <t>Technology</t>
        </is>
      </c>
      <c r="E245" t="inlineStr">
        <is>
          <t>L4</t>
        </is>
      </c>
      <c r="F245" t="inlineStr">
        <is>
          <t>RSU</t>
        </is>
      </c>
      <c r="G245" t="inlineStr">
        <is>
          <t>Active</t>
        </is>
      </c>
      <c r="H245" s="8" t="n">
        <v>45375</v>
      </c>
      <c r="I245" s="8" t="n">
        <v>45642</v>
      </c>
      <c r="J245" s="8" t="n">
        <v>46372</v>
      </c>
    </row>
    <row r="246">
      <c r="A246" t="inlineStr">
        <is>
          <t>EMP10245</t>
        </is>
      </c>
      <c r="B246" t="inlineStr">
        <is>
          <t>Employee 245</t>
        </is>
      </c>
      <c r="C246" t="inlineStr">
        <is>
          <t>UK</t>
        </is>
      </c>
      <c r="D246" t="inlineStr">
        <is>
          <t>Operations</t>
        </is>
      </c>
      <c r="E246" t="inlineStr">
        <is>
          <t>L5</t>
        </is>
      </c>
      <c r="F246" t="inlineStr">
        <is>
          <t>RSU</t>
        </is>
      </c>
      <c r="G246" t="inlineStr">
        <is>
          <t>Active</t>
        </is>
      </c>
      <c r="H246" s="8" t="n">
        <v>45492</v>
      </c>
      <c r="I246" s="8" t="n">
        <v>45729</v>
      </c>
      <c r="J246" s="8" t="n">
        <v>46824</v>
      </c>
    </row>
    <row r="247">
      <c r="A247" t="inlineStr">
        <is>
          <t>EMP10246</t>
        </is>
      </c>
      <c r="B247" t="inlineStr">
        <is>
          <t>Employee 246</t>
        </is>
      </c>
      <c r="C247" t="inlineStr">
        <is>
          <t>USA</t>
        </is>
      </c>
      <c r="D247" t="inlineStr">
        <is>
          <t>People</t>
        </is>
      </c>
      <c r="E247" t="inlineStr">
        <is>
          <t>L3</t>
        </is>
      </c>
      <c r="F247" t="inlineStr">
        <is>
          <t>RSU</t>
        </is>
      </c>
      <c r="G247" t="inlineStr">
        <is>
          <t>Active</t>
        </is>
      </c>
      <c r="H247" s="8" t="n">
        <v>45783</v>
      </c>
      <c r="I247" s="8" t="n">
        <v>45835</v>
      </c>
      <c r="J247" s="8" t="n">
        <v>46565</v>
      </c>
    </row>
    <row r="248">
      <c r="A248" t="inlineStr">
        <is>
          <t>EMP10247</t>
        </is>
      </c>
      <c r="B248" t="inlineStr">
        <is>
          <t>Employee 247</t>
        </is>
      </c>
      <c r="C248" t="inlineStr">
        <is>
          <t>India</t>
        </is>
      </c>
      <c r="D248" t="inlineStr">
        <is>
          <t>Risk</t>
        </is>
      </c>
      <c r="E248" t="inlineStr">
        <is>
          <t>L1</t>
        </is>
      </c>
      <c r="F248" t="inlineStr">
        <is>
          <t>RSU</t>
        </is>
      </c>
      <c r="G248" t="inlineStr">
        <is>
          <t>Active</t>
        </is>
      </c>
      <c r="H248" s="8" t="n">
        <v>45079</v>
      </c>
      <c r="I248" s="8" t="n">
        <v>45112</v>
      </c>
      <c r="J248" s="8" t="n">
        <v>46207</v>
      </c>
    </row>
    <row r="249">
      <c r="A249" t="inlineStr">
        <is>
          <t>EMP10248</t>
        </is>
      </c>
      <c r="B249" t="inlineStr">
        <is>
          <t>Employee 248</t>
        </is>
      </c>
      <c r="C249" t="inlineStr">
        <is>
          <t>Singapore</t>
        </is>
      </c>
      <c r="D249" t="inlineStr">
        <is>
          <t>Finance</t>
        </is>
      </c>
      <c r="E249" t="inlineStr">
        <is>
          <t>L3</t>
        </is>
      </c>
      <c r="F249" t="inlineStr">
        <is>
          <t>Performance Share</t>
        </is>
      </c>
      <c r="G249" t="inlineStr">
        <is>
          <t>Active</t>
        </is>
      </c>
      <c r="H249" s="8" t="n">
        <v>44961</v>
      </c>
      <c r="I249" s="8" t="n">
        <v>45109</v>
      </c>
      <c r="J249" s="8" t="n">
        <v>46204</v>
      </c>
    </row>
    <row r="250">
      <c r="A250" t="inlineStr">
        <is>
          <t>EMP10249</t>
        </is>
      </c>
      <c r="B250" t="inlineStr">
        <is>
          <t>Employee 249</t>
        </is>
      </c>
      <c r="C250" t="inlineStr">
        <is>
          <t>USA</t>
        </is>
      </c>
      <c r="D250" t="inlineStr">
        <is>
          <t>Sales</t>
        </is>
      </c>
      <c r="E250" t="inlineStr">
        <is>
          <t>L3</t>
        </is>
      </c>
      <c r="F250" t="inlineStr">
        <is>
          <t>RSU</t>
        </is>
      </c>
      <c r="G250" t="inlineStr">
        <is>
          <t>Active</t>
        </is>
      </c>
      <c r="H250" s="8" t="n">
        <v>45578</v>
      </c>
      <c r="I250" s="8" t="n">
        <v>45828</v>
      </c>
      <c r="J250" s="8" t="n">
        <v>46558</v>
      </c>
    </row>
    <row r="251">
      <c r="A251" t="inlineStr">
        <is>
          <t>EMP10250</t>
        </is>
      </c>
      <c r="B251" t="inlineStr">
        <is>
          <t>Employee 250</t>
        </is>
      </c>
      <c r="C251" t="inlineStr">
        <is>
          <t>India</t>
        </is>
      </c>
      <c r="D251" t="inlineStr">
        <is>
          <t>Operations</t>
        </is>
      </c>
      <c r="E251" t="inlineStr">
        <is>
          <t>L4</t>
        </is>
      </c>
      <c r="F251" t="inlineStr">
        <is>
          <t>Stock Option</t>
        </is>
      </c>
      <c r="G251" t="inlineStr">
        <is>
          <t>Active</t>
        </is>
      </c>
      <c r="H251" s="8" t="n">
        <v>45117</v>
      </c>
      <c r="I251" s="8" t="n">
        <v>45198</v>
      </c>
      <c r="J251" s="8" t="n">
        <v>45563</v>
      </c>
    </row>
    <row r="252">
      <c r="A252" t="inlineStr">
        <is>
          <t>EMP10251</t>
        </is>
      </c>
      <c r="B252" t="inlineStr">
        <is>
          <t>Employee 251</t>
        </is>
      </c>
      <c r="C252" t="inlineStr">
        <is>
          <t>Australia</t>
        </is>
      </c>
      <c r="D252" t="inlineStr">
        <is>
          <t>Strategy</t>
        </is>
      </c>
      <c r="E252" t="inlineStr">
        <is>
          <t>L5</t>
        </is>
      </c>
      <c r="F252" t="inlineStr">
        <is>
          <t>ESPP</t>
        </is>
      </c>
      <c r="G252" t="inlineStr">
        <is>
          <t>Active</t>
        </is>
      </c>
      <c r="H252" s="8" t="n">
        <v>45477</v>
      </c>
      <c r="I252" s="8" t="n">
        <v>45565</v>
      </c>
      <c r="J252" s="8" t="n">
        <v>45930</v>
      </c>
    </row>
    <row r="253">
      <c r="A253" t="inlineStr">
        <is>
          <t>EMP10252</t>
        </is>
      </c>
      <c r="B253" t="inlineStr">
        <is>
          <t>Employee 252</t>
        </is>
      </c>
      <c r="C253" t="inlineStr">
        <is>
          <t>UK</t>
        </is>
      </c>
      <c r="D253" t="inlineStr">
        <is>
          <t>People</t>
        </is>
      </c>
      <c r="E253" t="inlineStr">
        <is>
          <t>L4</t>
        </is>
      </c>
      <c r="F253" t="inlineStr">
        <is>
          <t>Performance Share</t>
        </is>
      </c>
      <c r="G253" t="inlineStr">
        <is>
          <t>Active</t>
        </is>
      </c>
      <c r="H253" s="8" t="n">
        <v>45352</v>
      </c>
      <c r="I253" s="8" t="n">
        <v>45423</v>
      </c>
      <c r="J253" s="8" t="n">
        <v>46153</v>
      </c>
    </row>
    <row r="254">
      <c r="A254" t="inlineStr">
        <is>
          <t>EMP10253</t>
        </is>
      </c>
      <c r="B254" t="inlineStr">
        <is>
          <t>Employee 253</t>
        </is>
      </c>
      <c r="C254" t="inlineStr">
        <is>
          <t>USA</t>
        </is>
      </c>
      <c r="D254" t="inlineStr">
        <is>
          <t>Operations</t>
        </is>
      </c>
      <c r="E254" t="inlineStr">
        <is>
          <t>L5</t>
        </is>
      </c>
      <c r="F254" t="inlineStr">
        <is>
          <t>Stock Option</t>
        </is>
      </c>
      <c r="G254" t="inlineStr">
        <is>
          <t>Active</t>
        </is>
      </c>
      <c r="H254" s="8" t="n">
        <v>45797</v>
      </c>
      <c r="I254" s="8" t="n">
        <v>45978</v>
      </c>
      <c r="J254" s="8" t="n">
        <v>46343</v>
      </c>
    </row>
    <row r="255">
      <c r="A255" t="inlineStr">
        <is>
          <t>EMP10254</t>
        </is>
      </c>
      <c r="B255" t="inlineStr">
        <is>
          <t>Employee 254</t>
        </is>
      </c>
      <c r="C255" t="inlineStr">
        <is>
          <t>India</t>
        </is>
      </c>
      <c r="D255" t="inlineStr">
        <is>
          <t>Strategy</t>
        </is>
      </c>
      <c r="E255" t="inlineStr">
        <is>
          <t>L4</t>
        </is>
      </c>
      <c r="F255" t="inlineStr">
        <is>
          <t>Stock Option</t>
        </is>
      </c>
      <c r="G255" t="inlineStr">
        <is>
          <t>Active</t>
        </is>
      </c>
      <c r="H255" s="8" t="n">
        <v>45048</v>
      </c>
      <c r="I255" s="8" t="n">
        <v>45196</v>
      </c>
      <c r="J255" s="8" t="n">
        <v>46291</v>
      </c>
    </row>
    <row r="256">
      <c r="A256" t="inlineStr">
        <is>
          <t>EMP10255</t>
        </is>
      </c>
      <c r="B256" t="inlineStr">
        <is>
          <t>Employee 255</t>
        </is>
      </c>
      <c r="C256" t="inlineStr">
        <is>
          <t>UK</t>
        </is>
      </c>
      <c r="D256" t="inlineStr">
        <is>
          <t>Strategy</t>
        </is>
      </c>
      <c r="E256" t="inlineStr">
        <is>
          <t>L5</t>
        </is>
      </c>
      <c r="F256" t="inlineStr">
        <is>
          <t>ESPP</t>
        </is>
      </c>
      <c r="G256" t="inlineStr">
        <is>
          <t>Active</t>
        </is>
      </c>
      <c r="H256" s="8" t="n">
        <v>45880</v>
      </c>
      <c r="I256" s="8" t="n">
        <v>46167</v>
      </c>
      <c r="J256" s="8" t="n">
        <v>46532</v>
      </c>
    </row>
    <row r="257">
      <c r="A257" t="inlineStr">
        <is>
          <t>EMP10256</t>
        </is>
      </c>
      <c r="B257" t="inlineStr">
        <is>
          <t>Employee 256</t>
        </is>
      </c>
      <c r="C257" t="inlineStr">
        <is>
          <t>Singapore</t>
        </is>
      </c>
      <c r="D257" t="inlineStr">
        <is>
          <t>Finance</t>
        </is>
      </c>
      <c r="E257" t="inlineStr">
        <is>
          <t>L3</t>
        </is>
      </c>
      <c r="F257" t="inlineStr">
        <is>
          <t>Performance Share</t>
        </is>
      </c>
      <c r="G257" t="inlineStr">
        <is>
          <t>Active</t>
        </is>
      </c>
      <c r="H257" s="8" t="n">
        <v>45454</v>
      </c>
      <c r="I257" s="8" t="n">
        <v>45730</v>
      </c>
      <c r="J257" s="8" t="n">
        <v>46460</v>
      </c>
    </row>
    <row r="258">
      <c r="A258" t="inlineStr">
        <is>
          <t>EMP10257</t>
        </is>
      </c>
      <c r="B258" t="inlineStr">
        <is>
          <t>Employee 257</t>
        </is>
      </c>
      <c r="C258" t="inlineStr">
        <is>
          <t>USA</t>
        </is>
      </c>
      <c r="D258" t="inlineStr">
        <is>
          <t>Risk</t>
        </is>
      </c>
      <c r="E258" t="inlineStr">
        <is>
          <t>L2</t>
        </is>
      </c>
      <c r="F258" t="inlineStr">
        <is>
          <t>RSU</t>
        </is>
      </c>
      <c r="G258" t="inlineStr">
        <is>
          <t>Active</t>
        </is>
      </c>
      <c r="H258" s="8" t="n">
        <v>45156</v>
      </c>
      <c r="I258" s="8" t="n">
        <v>45322</v>
      </c>
      <c r="J258" s="8" t="n">
        <v>45687</v>
      </c>
    </row>
    <row r="259">
      <c r="A259" t="inlineStr">
        <is>
          <t>EMP10258</t>
        </is>
      </c>
      <c r="B259" t="inlineStr">
        <is>
          <t>Employee 258</t>
        </is>
      </c>
      <c r="C259" t="inlineStr">
        <is>
          <t>Australia</t>
        </is>
      </c>
      <c r="D259" t="inlineStr">
        <is>
          <t>Finance</t>
        </is>
      </c>
      <c r="E259" t="inlineStr">
        <is>
          <t>L3</t>
        </is>
      </c>
      <c r="F259" t="inlineStr">
        <is>
          <t>RSU</t>
        </is>
      </c>
      <c r="G259" t="inlineStr">
        <is>
          <t>Active</t>
        </is>
      </c>
      <c r="H259" s="8" t="n">
        <v>45940</v>
      </c>
      <c r="I259" s="8" t="n">
        <v>45999</v>
      </c>
      <c r="J259" s="8" t="n">
        <v>47094</v>
      </c>
    </row>
    <row r="260">
      <c r="A260" t="inlineStr">
        <is>
          <t>EMP10259</t>
        </is>
      </c>
      <c r="B260" t="inlineStr">
        <is>
          <t>Employee 259</t>
        </is>
      </c>
      <c r="C260" t="inlineStr">
        <is>
          <t>USA</t>
        </is>
      </c>
      <c r="D260" t="inlineStr">
        <is>
          <t>Finance</t>
        </is>
      </c>
      <c r="E260" t="inlineStr">
        <is>
          <t>L4</t>
        </is>
      </c>
      <c r="F260" t="inlineStr">
        <is>
          <t>ESPP</t>
        </is>
      </c>
      <c r="G260" t="inlineStr">
        <is>
          <t>On Leave</t>
        </is>
      </c>
      <c r="H260" s="8" t="n">
        <v>44935</v>
      </c>
      <c r="I260" s="8" t="n">
        <v>44982</v>
      </c>
      <c r="J260" s="8" t="n">
        <v>45347</v>
      </c>
    </row>
    <row r="261">
      <c r="A261" t="inlineStr">
        <is>
          <t>EMP10260</t>
        </is>
      </c>
      <c r="B261" t="inlineStr">
        <is>
          <t>Employee 260</t>
        </is>
      </c>
      <c r="C261" t="inlineStr">
        <is>
          <t>India</t>
        </is>
      </c>
      <c r="D261" t="inlineStr">
        <is>
          <t>People</t>
        </is>
      </c>
      <c r="E261" t="inlineStr">
        <is>
          <t>L4</t>
        </is>
      </c>
      <c r="F261" t="inlineStr">
        <is>
          <t>RSU</t>
        </is>
      </c>
      <c r="G261" t="inlineStr">
        <is>
          <t>Active</t>
        </is>
      </c>
      <c r="H261" s="8" t="n">
        <v>45468</v>
      </c>
      <c r="I261" s="8" t="n">
        <v>45742</v>
      </c>
      <c r="J261" s="8" t="n">
        <v>46472</v>
      </c>
    </row>
    <row r="262">
      <c r="A262" t="inlineStr">
        <is>
          <t>EMP10261</t>
        </is>
      </c>
      <c r="B262" t="inlineStr">
        <is>
          <t>Employee 261</t>
        </is>
      </c>
      <c r="C262" t="inlineStr">
        <is>
          <t>Germany</t>
        </is>
      </c>
      <c r="D262" t="inlineStr">
        <is>
          <t>Technology</t>
        </is>
      </c>
      <c r="E262" t="inlineStr">
        <is>
          <t>L3</t>
        </is>
      </c>
      <c r="F262" t="inlineStr">
        <is>
          <t>ESPP</t>
        </is>
      </c>
      <c r="G262" t="inlineStr">
        <is>
          <t>Active</t>
        </is>
      </c>
      <c r="H262" s="8" t="n">
        <v>45959</v>
      </c>
      <c r="I262" s="8" t="n">
        <v>46197</v>
      </c>
      <c r="J262" s="8" t="n">
        <v>46562</v>
      </c>
    </row>
    <row r="263">
      <c r="A263" t="inlineStr">
        <is>
          <t>EMP10262</t>
        </is>
      </c>
      <c r="B263" t="inlineStr">
        <is>
          <t>Employee 262</t>
        </is>
      </c>
      <c r="C263" t="inlineStr">
        <is>
          <t>UK</t>
        </is>
      </c>
      <c r="D263" t="inlineStr">
        <is>
          <t>Strategy</t>
        </is>
      </c>
      <c r="E263" t="inlineStr">
        <is>
          <t>L3</t>
        </is>
      </c>
      <c r="F263" t="inlineStr">
        <is>
          <t>RSU</t>
        </is>
      </c>
      <c r="G263" t="inlineStr">
        <is>
          <t>Active</t>
        </is>
      </c>
      <c r="H263" s="8" t="n">
        <v>46072</v>
      </c>
      <c r="I263" s="8" t="n">
        <v>46303</v>
      </c>
      <c r="J263" s="8" t="n">
        <v>46668</v>
      </c>
    </row>
    <row r="264">
      <c r="A264" t="inlineStr">
        <is>
          <t>EMP10263</t>
        </is>
      </c>
      <c r="B264" t="inlineStr">
        <is>
          <t>Employee 263</t>
        </is>
      </c>
      <c r="C264" t="inlineStr">
        <is>
          <t>UK</t>
        </is>
      </c>
      <c r="D264" t="inlineStr">
        <is>
          <t>Finance</t>
        </is>
      </c>
      <c r="E264" t="inlineStr">
        <is>
          <t>L2</t>
        </is>
      </c>
      <c r="F264" t="inlineStr">
        <is>
          <t>ESPP</t>
        </is>
      </c>
      <c r="G264" t="inlineStr">
        <is>
          <t>Active</t>
        </is>
      </c>
      <c r="H264" s="8" t="n">
        <v>45723</v>
      </c>
      <c r="I264" s="8" t="n">
        <v>45942</v>
      </c>
      <c r="J264" s="8" t="n">
        <v>46672</v>
      </c>
    </row>
    <row r="265">
      <c r="A265" t="inlineStr">
        <is>
          <t>EMP10264</t>
        </is>
      </c>
      <c r="B265" t="inlineStr">
        <is>
          <t>Employee 264</t>
        </is>
      </c>
      <c r="C265" t="inlineStr">
        <is>
          <t>Singapore</t>
        </is>
      </c>
      <c r="D265" t="inlineStr">
        <is>
          <t>Technology</t>
        </is>
      </c>
      <c r="E265" t="inlineStr">
        <is>
          <t>L1</t>
        </is>
      </c>
      <c r="F265" t="inlineStr">
        <is>
          <t>RSU</t>
        </is>
      </c>
      <c r="G265" t="inlineStr">
        <is>
          <t>Active</t>
        </is>
      </c>
      <c r="H265" s="8" t="n">
        <v>45023</v>
      </c>
      <c r="I265" s="8" t="n">
        <v>45172</v>
      </c>
      <c r="J265" s="8" t="n">
        <v>45902</v>
      </c>
    </row>
    <row r="266">
      <c r="A266" t="inlineStr">
        <is>
          <t>EMP10265</t>
        </is>
      </c>
      <c r="B266" t="inlineStr">
        <is>
          <t>Employee 265</t>
        </is>
      </c>
      <c r="C266" t="inlineStr">
        <is>
          <t>India</t>
        </is>
      </c>
      <c r="D266" t="inlineStr">
        <is>
          <t>Legal</t>
        </is>
      </c>
      <c r="E266" t="inlineStr">
        <is>
          <t>L3</t>
        </is>
      </c>
      <c r="F266" t="inlineStr">
        <is>
          <t>RSU</t>
        </is>
      </c>
      <c r="G266" t="inlineStr">
        <is>
          <t>Active</t>
        </is>
      </c>
      <c r="H266" s="8" t="n">
        <v>45852</v>
      </c>
      <c r="I266" s="8" t="n">
        <v>46129</v>
      </c>
      <c r="J266" s="8" t="n">
        <v>47224</v>
      </c>
    </row>
    <row r="267">
      <c r="A267" t="inlineStr">
        <is>
          <t>EMP10266</t>
        </is>
      </c>
      <c r="B267" t="inlineStr">
        <is>
          <t>Employee 266</t>
        </is>
      </c>
      <c r="C267" t="inlineStr">
        <is>
          <t>India</t>
        </is>
      </c>
      <c r="D267" t="inlineStr">
        <is>
          <t>People</t>
        </is>
      </c>
      <c r="E267" t="inlineStr">
        <is>
          <t>L3</t>
        </is>
      </c>
      <c r="F267" t="inlineStr">
        <is>
          <t>Performance Share</t>
        </is>
      </c>
      <c r="G267" t="inlineStr">
        <is>
          <t>Active</t>
        </is>
      </c>
      <c r="H267" s="8" t="n">
        <v>45175</v>
      </c>
      <c r="I267" s="8" t="n">
        <v>45364</v>
      </c>
      <c r="J267" s="8" t="n">
        <v>45729</v>
      </c>
    </row>
    <row r="268">
      <c r="A268" t="inlineStr">
        <is>
          <t>EMP10267</t>
        </is>
      </c>
      <c r="B268" t="inlineStr">
        <is>
          <t>Employee 267</t>
        </is>
      </c>
      <c r="C268" t="inlineStr">
        <is>
          <t>Australia</t>
        </is>
      </c>
      <c r="D268" t="inlineStr">
        <is>
          <t>Strategy</t>
        </is>
      </c>
      <c r="E268" t="inlineStr">
        <is>
          <t>L5</t>
        </is>
      </c>
      <c r="F268" t="inlineStr">
        <is>
          <t>RSU</t>
        </is>
      </c>
      <c r="G268" t="inlineStr">
        <is>
          <t>Active</t>
        </is>
      </c>
      <c r="H268" s="8" t="n">
        <v>46142</v>
      </c>
      <c r="I268" s="8" t="n">
        <v>46323</v>
      </c>
      <c r="J268" s="8" t="n">
        <v>46688</v>
      </c>
    </row>
    <row r="269">
      <c r="A269" t="inlineStr">
        <is>
          <t>EMP10268</t>
        </is>
      </c>
      <c r="B269" t="inlineStr">
        <is>
          <t>Employee 268</t>
        </is>
      </c>
      <c r="C269" t="inlineStr">
        <is>
          <t>India</t>
        </is>
      </c>
      <c r="D269" t="inlineStr">
        <is>
          <t>Risk</t>
        </is>
      </c>
      <c r="E269" t="inlineStr">
        <is>
          <t>L3</t>
        </is>
      </c>
      <c r="F269" t="inlineStr">
        <is>
          <t>RSU</t>
        </is>
      </c>
      <c r="G269" t="inlineStr">
        <is>
          <t>Active</t>
        </is>
      </c>
      <c r="H269" s="8" t="n">
        <v>45247</v>
      </c>
      <c r="I269" s="8" t="n">
        <v>45430</v>
      </c>
      <c r="J269" s="8" t="n">
        <v>45795</v>
      </c>
    </row>
    <row r="270">
      <c r="A270" t="inlineStr">
        <is>
          <t>EMP10269</t>
        </is>
      </c>
      <c r="B270" t="inlineStr">
        <is>
          <t>Employee 269</t>
        </is>
      </c>
      <c r="C270" t="inlineStr">
        <is>
          <t>Australia</t>
        </is>
      </c>
      <c r="D270" t="inlineStr">
        <is>
          <t>Risk</t>
        </is>
      </c>
      <c r="E270" t="inlineStr">
        <is>
          <t>L3</t>
        </is>
      </c>
      <c r="F270" t="inlineStr">
        <is>
          <t>RSU</t>
        </is>
      </c>
      <c r="G270" t="inlineStr">
        <is>
          <t>Active</t>
        </is>
      </c>
      <c r="H270" s="8" t="n">
        <v>45243</v>
      </c>
      <c r="I270" s="8" t="n">
        <v>45302</v>
      </c>
      <c r="J270" s="8" t="n">
        <v>46397</v>
      </c>
    </row>
    <row r="271">
      <c r="A271" t="inlineStr">
        <is>
          <t>EMP10270</t>
        </is>
      </c>
      <c r="B271" t="inlineStr">
        <is>
          <t>Employee 270</t>
        </is>
      </c>
      <c r="C271" t="inlineStr">
        <is>
          <t>USA</t>
        </is>
      </c>
      <c r="D271" t="inlineStr">
        <is>
          <t>People</t>
        </is>
      </c>
      <c r="E271" t="inlineStr">
        <is>
          <t>L3</t>
        </is>
      </c>
      <c r="F271" t="inlineStr">
        <is>
          <t>ESPP</t>
        </is>
      </c>
      <c r="G271" t="inlineStr">
        <is>
          <t>Active</t>
        </is>
      </c>
      <c r="H271" s="8" t="n">
        <v>46137</v>
      </c>
      <c r="I271" s="8" t="n">
        <v>46363</v>
      </c>
      <c r="J271" s="8" t="n">
        <v>47093</v>
      </c>
    </row>
    <row r="272">
      <c r="A272" t="inlineStr">
        <is>
          <t>EMP10271</t>
        </is>
      </c>
      <c r="B272" t="inlineStr">
        <is>
          <t>Employee 271</t>
        </is>
      </c>
      <c r="C272" t="inlineStr">
        <is>
          <t>India</t>
        </is>
      </c>
      <c r="D272" t="inlineStr">
        <is>
          <t>Operations</t>
        </is>
      </c>
      <c r="E272" t="inlineStr">
        <is>
          <t>L1</t>
        </is>
      </c>
      <c r="F272" t="inlineStr">
        <is>
          <t>RSU</t>
        </is>
      </c>
      <c r="G272" t="inlineStr">
        <is>
          <t>Active</t>
        </is>
      </c>
      <c r="H272" s="8" t="n">
        <v>45592</v>
      </c>
      <c r="I272" s="8" t="n">
        <v>45848</v>
      </c>
      <c r="J272" s="8" t="n">
        <v>46578</v>
      </c>
    </row>
    <row r="273">
      <c r="A273" t="inlineStr">
        <is>
          <t>EMP10272</t>
        </is>
      </c>
      <c r="B273" t="inlineStr">
        <is>
          <t>Employee 272</t>
        </is>
      </c>
      <c r="C273" t="inlineStr">
        <is>
          <t>UK</t>
        </is>
      </c>
      <c r="D273" t="inlineStr">
        <is>
          <t>Risk</t>
        </is>
      </c>
      <c r="E273" t="inlineStr">
        <is>
          <t>L2</t>
        </is>
      </c>
      <c r="F273" t="inlineStr">
        <is>
          <t>Performance Share</t>
        </is>
      </c>
      <c r="G273" t="inlineStr">
        <is>
          <t>Active</t>
        </is>
      </c>
      <c r="H273" s="8" t="n">
        <v>45571</v>
      </c>
      <c r="I273" s="8" t="n">
        <v>45630</v>
      </c>
      <c r="J273" s="8" t="n">
        <v>45995</v>
      </c>
    </row>
    <row r="274">
      <c r="A274" t="inlineStr">
        <is>
          <t>EMP10273</t>
        </is>
      </c>
      <c r="B274" t="inlineStr">
        <is>
          <t>Employee 273</t>
        </is>
      </c>
      <c r="C274" t="inlineStr">
        <is>
          <t>UK</t>
        </is>
      </c>
      <c r="D274" t="inlineStr">
        <is>
          <t>Risk</t>
        </is>
      </c>
      <c r="E274" t="inlineStr">
        <is>
          <t>L3</t>
        </is>
      </c>
      <c r="F274" t="inlineStr">
        <is>
          <t>RSU</t>
        </is>
      </c>
      <c r="G274" t="inlineStr">
        <is>
          <t>Active</t>
        </is>
      </c>
      <c r="H274" s="8" t="n">
        <v>45118</v>
      </c>
      <c r="I274" s="8" t="n">
        <v>45397</v>
      </c>
      <c r="J274" s="8" t="n">
        <v>46127</v>
      </c>
    </row>
    <row r="275">
      <c r="A275" t="inlineStr">
        <is>
          <t>EMP10274</t>
        </is>
      </c>
      <c r="B275" t="inlineStr">
        <is>
          <t>Employee 274</t>
        </is>
      </c>
      <c r="C275" t="inlineStr">
        <is>
          <t>Germany</t>
        </is>
      </c>
      <c r="D275" t="inlineStr">
        <is>
          <t>Operations</t>
        </is>
      </c>
      <c r="E275" t="inlineStr">
        <is>
          <t>L4</t>
        </is>
      </c>
      <c r="F275" t="inlineStr">
        <is>
          <t>RSU</t>
        </is>
      </c>
      <c r="G275" t="inlineStr">
        <is>
          <t>Active</t>
        </is>
      </c>
      <c r="H275" s="8" t="n">
        <v>45734</v>
      </c>
      <c r="I275" s="8" t="n">
        <v>45790</v>
      </c>
      <c r="J275" s="8" t="n">
        <v>46520</v>
      </c>
    </row>
    <row r="276">
      <c r="A276" t="inlineStr">
        <is>
          <t>EMP10275</t>
        </is>
      </c>
      <c r="B276" t="inlineStr">
        <is>
          <t>Employee 275</t>
        </is>
      </c>
      <c r="C276" t="inlineStr">
        <is>
          <t>India</t>
        </is>
      </c>
      <c r="D276" t="inlineStr">
        <is>
          <t>Strategy</t>
        </is>
      </c>
      <c r="E276" t="inlineStr">
        <is>
          <t>L5</t>
        </is>
      </c>
      <c r="F276" t="inlineStr">
        <is>
          <t>Performance Share</t>
        </is>
      </c>
      <c r="G276" t="inlineStr">
        <is>
          <t>Active</t>
        </is>
      </c>
      <c r="H276" s="8" t="n">
        <v>46124</v>
      </c>
      <c r="I276" s="8" t="n">
        <v>46269</v>
      </c>
      <c r="J276" s="8" t="n">
        <v>46999</v>
      </c>
    </row>
    <row r="277">
      <c r="A277" t="inlineStr">
        <is>
          <t>EMP10276</t>
        </is>
      </c>
      <c r="B277" t="inlineStr">
        <is>
          <t>Employee 276</t>
        </is>
      </c>
      <c r="C277" t="inlineStr">
        <is>
          <t>UK</t>
        </is>
      </c>
      <c r="D277" t="inlineStr">
        <is>
          <t>Legal</t>
        </is>
      </c>
      <c r="E277" t="inlineStr">
        <is>
          <t>L3</t>
        </is>
      </c>
      <c r="F277" t="inlineStr">
        <is>
          <t>Performance Share</t>
        </is>
      </c>
      <c r="G277" t="inlineStr">
        <is>
          <t>Active</t>
        </is>
      </c>
      <c r="H277" s="8" t="n">
        <v>45035</v>
      </c>
      <c r="I277" s="8" t="n">
        <v>45289</v>
      </c>
      <c r="J277" s="8" t="n">
        <v>46019</v>
      </c>
    </row>
    <row r="278">
      <c r="A278" t="inlineStr">
        <is>
          <t>EMP10277</t>
        </is>
      </c>
      <c r="B278" t="inlineStr">
        <is>
          <t>Employee 277</t>
        </is>
      </c>
      <c r="C278" t="inlineStr">
        <is>
          <t>India</t>
        </is>
      </c>
      <c r="D278" t="inlineStr">
        <is>
          <t>Risk</t>
        </is>
      </c>
      <c r="E278" t="inlineStr">
        <is>
          <t>L3</t>
        </is>
      </c>
      <c r="F278" t="inlineStr">
        <is>
          <t>RSU</t>
        </is>
      </c>
      <c r="G278" t="inlineStr">
        <is>
          <t>Active</t>
        </is>
      </c>
      <c r="H278" s="8" t="n">
        <v>45891</v>
      </c>
      <c r="I278" s="8" t="n">
        <v>45978</v>
      </c>
      <c r="J278" s="8" t="n">
        <v>47073</v>
      </c>
    </row>
    <row r="279">
      <c r="A279" t="inlineStr">
        <is>
          <t>EMP10278</t>
        </is>
      </c>
      <c r="B279" t="inlineStr">
        <is>
          <t>Employee 278</t>
        </is>
      </c>
      <c r="C279" t="inlineStr">
        <is>
          <t>Australia</t>
        </is>
      </c>
      <c r="D279" t="inlineStr">
        <is>
          <t>Legal</t>
        </is>
      </c>
      <c r="E279" t="inlineStr">
        <is>
          <t>L4</t>
        </is>
      </c>
      <c r="F279" t="inlineStr">
        <is>
          <t>Performance Share</t>
        </is>
      </c>
      <c r="G279" t="inlineStr">
        <is>
          <t>Active</t>
        </is>
      </c>
      <c r="H279" s="8" t="n">
        <v>45678</v>
      </c>
      <c r="I279" s="8" t="n">
        <v>45972</v>
      </c>
      <c r="J279" s="8" t="n">
        <v>46337</v>
      </c>
    </row>
    <row r="280">
      <c r="A280" t="inlineStr">
        <is>
          <t>EMP10279</t>
        </is>
      </c>
      <c r="B280" t="inlineStr">
        <is>
          <t>Employee 279</t>
        </is>
      </c>
      <c r="C280" t="inlineStr">
        <is>
          <t>UK</t>
        </is>
      </c>
      <c r="D280" t="inlineStr">
        <is>
          <t>People</t>
        </is>
      </c>
      <c r="E280" t="inlineStr">
        <is>
          <t>L4</t>
        </is>
      </c>
      <c r="F280" t="inlineStr">
        <is>
          <t>RSU</t>
        </is>
      </c>
      <c r="G280" t="inlineStr">
        <is>
          <t>Active</t>
        </is>
      </c>
      <c r="H280" s="8" t="n">
        <v>45504</v>
      </c>
      <c r="I280" s="8" t="n">
        <v>45677</v>
      </c>
      <c r="J280" s="8" t="n">
        <v>46407</v>
      </c>
    </row>
    <row r="281">
      <c r="A281" t="inlineStr">
        <is>
          <t>EMP10280</t>
        </is>
      </c>
      <c r="B281" t="inlineStr">
        <is>
          <t>Employee 280</t>
        </is>
      </c>
      <c r="C281" t="inlineStr">
        <is>
          <t>Singapore</t>
        </is>
      </c>
      <c r="D281" t="inlineStr">
        <is>
          <t>People</t>
        </is>
      </c>
      <c r="E281" t="inlineStr">
        <is>
          <t>L2</t>
        </is>
      </c>
      <c r="F281" t="inlineStr">
        <is>
          <t>Stock Option</t>
        </is>
      </c>
      <c r="G281" t="inlineStr">
        <is>
          <t>Active</t>
        </is>
      </c>
      <c r="H281" s="8" t="n">
        <v>45692</v>
      </c>
      <c r="I281" s="8" t="n">
        <v>45729</v>
      </c>
      <c r="J281" s="8" t="n">
        <v>46094</v>
      </c>
    </row>
    <row r="282">
      <c r="A282" t="inlineStr">
        <is>
          <t>EMP10281</t>
        </is>
      </c>
      <c r="B282" t="inlineStr">
        <is>
          <t>Employee 281</t>
        </is>
      </c>
      <c r="C282" t="inlineStr">
        <is>
          <t>UK</t>
        </is>
      </c>
      <c r="D282" t="inlineStr">
        <is>
          <t>Sales</t>
        </is>
      </c>
      <c r="E282" t="inlineStr">
        <is>
          <t>L4</t>
        </is>
      </c>
      <c r="F282" t="inlineStr">
        <is>
          <t>RSU</t>
        </is>
      </c>
      <c r="G282" t="inlineStr">
        <is>
          <t>Active</t>
        </is>
      </c>
      <c r="H282" s="8" t="n">
        <v>44969</v>
      </c>
      <c r="I282" s="8" t="n">
        <v>45110</v>
      </c>
      <c r="J282" s="8" t="n">
        <v>45840</v>
      </c>
    </row>
    <row r="283">
      <c r="A283" t="inlineStr">
        <is>
          <t>EMP10282</t>
        </is>
      </c>
      <c r="B283" t="inlineStr">
        <is>
          <t>Employee 282</t>
        </is>
      </c>
      <c r="C283" t="inlineStr">
        <is>
          <t>Germany</t>
        </is>
      </c>
      <c r="D283" t="inlineStr">
        <is>
          <t>Sales</t>
        </is>
      </c>
      <c r="E283" t="inlineStr">
        <is>
          <t>L4</t>
        </is>
      </c>
      <c r="F283" t="inlineStr">
        <is>
          <t>RSU</t>
        </is>
      </c>
      <c r="G283" t="inlineStr">
        <is>
          <t>Active</t>
        </is>
      </c>
      <c r="H283" s="8" t="n">
        <v>46080</v>
      </c>
      <c r="I283" s="8" t="n">
        <v>46262</v>
      </c>
      <c r="J283" s="8" t="n">
        <v>47357</v>
      </c>
    </row>
    <row r="284">
      <c r="A284" t="inlineStr">
        <is>
          <t>EMP10283</t>
        </is>
      </c>
      <c r="B284" t="inlineStr">
        <is>
          <t>Employee 283</t>
        </is>
      </c>
      <c r="C284" t="inlineStr">
        <is>
          <t>USA</t>
        </is>
      </c>
      <c r="D284" t="inlineStr">
        <is>
          <t>Sales</t>
        </is>
      </c>
      <c r="E284" t="inlineStr">
        <is>
          <t>L3</t>
        </is>
      </c>
      <c r="F284" t="inlineStr">
        <is>
          <t>RSU</t>
        </is>
      </c>
      <c r="G284" t="inlineStr">
        <is>
          <t>Active</t>
        </is>
      </c>
      <c r="H284" s="8" t="n">
        <v>46062</v>
      </c>
      <c r="I284" s="8" t="n">
        <v>46339</v>
      </c>
      <c r="J284" s="8" t="n">
        <v>46704</v>
      </c>
    </row>
    <row r="285">
      <c r="A285" t="inlineStr">
        <is>
          <t>EMP10284</t>
        </is>
      </c>
      <c r="B285" t="inlineStr">
        <is>
          <t>Employee 284</t>
        </is>
      </c>
      <c r="C285" t="inlineStr">
        <is>
          <t>UK</t>
        </is>
      </c>
      <c r="D285" t="inlineStr">
        <is>
          <t>Legal</t>
        </is>
      </c>
      <c r="E285" t="inlineStr">
        <is>
          <t>L2</t>
        </is>
      </c>
      <c r="F285" t="inlineStr">
        <is>
          <t>RSU</t>
        </is>
      </c>
      <c r="G285" t="inlineStr">
        <is>
          <t>Active</t>
        </is>
      </c>
      <c r="H285" s="8" t="n">
        <v>45211</v>
      </c>
      <c r="I285" s="8" t="n">
        <v>45305</v>
      </c>
      <c r="J285" s="8" t="n">
        <v>45670</v>
      </c>
    </row>
    <row r="286">
      <c r="A286" t="inlineStr">
        <is>
          <t>EMP10285</t>
        </is>
      </c>
      <c r="B286" t="inlineStr">
        <is>
          <t>Employee 285</t>
        </is>
      </c>
      <c r="C286" t="inlineStr">
        <is>
          <t>Germany</t>
        </is>
      </c>
      <c r="D286" t="inlineStr">
        <is>
          <t>Operations</t>
        </is>
      </c>
      <c r="E286" t="inlineStr">
        <is>
          <t>L5</t>
        </is>
      </c>
      <c r="F286" t="inlineStr">
        <is>
          <t>Performance Share</t>
        </is>
      </c>
      <c r="G286" t="inlineStr">
        <is>
          <t>Active</t>
        </is>
      </c>
      <c r="H286" s="8" t="n">
        <v>45886</v>
      </c>
      <c r="I286" s="8" t="n">
        <v>46088</v>
      </c>
      <c r="J286" s="8" t="n">
        <v>47183</v>
      </c>
    </row>
    <row r="287">
      <c r="A287" t="inlineStr">
        <is>
          <t>EMP10286</t>
        </is>
      </c>
      <c r="B287" t="inlineStr">
        <is>
          <t>Employee 286</t>
        </is>
      </c>
      <c r="C287" t="inlineStr">
        <is>
          <t>India</t>
        </is>
      </c>
      <c r="D287" t="inlineStr">
        <is>
          <t>Technology</t>
        </is>
      </c>
      <c r="E287" t="inlineStr">
        <is>
          <t>L3</t>
        </is>
      </c>
      <c r="F287" t="inlineStr">
        <is>
          <t>Stock Option</t>
        </is>
      </c>
      <c r="G287" t="inlineStr">
        <is>
          <t>Active</t>
        </is>
      </c>
      <c r="H287" s="8" t="n">
        <v>46050</v>
      </c>
      <c r="I287" s="8" t="n">
        <v>46207</v>
      </c>
      <c r="J287" s="8" t="n">
        <v>46937</v>
      </c>
    </row>
    <row r="288">
      <c r="A288" t="inlineStr">
        <is>
          <t>EMP10287</t>
        </is>
      </c>
      <c r="B288" t="inlineStr">
        <is>
          <t>Employee 287</t>
        </is>
      </c>
      <c r="C288" t="inlineStr">
        <is>
          <t>Singapore</t>
        </is>
      </c>
      <c r="D288" t="inlineStr">
        <is>
          <t>Operations</t>
        </is>
      </c>
      <c r="E288" t="inlineStr">
        <is>
          <t>L2</t>
        </is>
      </c>
      <c r="F288" t="inlineStr">
        <is>
          <t>RSU</t>
        </is>
      </c>
      <c r="G288" t="inlineStr">
        <is>
          <t>Active</t>
        </is>
      </c>
      <c r="H288" s="8" t="n">
        <v>45221</v>
      </c>
      <c r="I288" s="8" t="n">
        <v>45508</v>
      </c>
      <c r="J288" s="8" t="n">
        <v>46603</v>
      </c>
    </row>
    <row r="289">
      <c r="A289" t="inlineStr">
        <is>
          <t>EMP10288</t>
        </is>
      </c>
      <c r="B289" t="inlineStr">
        <is>
          <t>Employee 288</t>
        </is>
      </c>
      <c r="C289" t="inlineStr">
        <is>
          <t>USA</t>
        </is>
      </c>
      <c r="D289" t="inlineStr">
        <is>
          <t>People</t>
        </is>
      </c>
      <c r="E289" t="inlineStr">
        <is>
          <t>L3</t>
        </is>
      </c>
      <c r="F289" t="inlineStr">
        <is>
          <t>RSU</t>
        </is>
      </c>
      <c r="G289" t="inlineStr">
        <is>
          <t>Active</t>
        </is>
      </c>
      <c r="H289" s="8" t="n">
        <v>45138</v>
      </c>
      <c r="I289" s="8" t="n">
        <v>45276</v>
      </c>
      <c r="J289" s="8" t="n">
        <v>46371</v>
      </c>
    </row>
    <row r="290">
      <c r="A290" t="inlineStr">
        <is>
          <t>EMP10289</t>
        </is>
      </c>
      <c r="B290" t="inlineStr">
        <is>
          <t>Employee 289</t>
        </is>
      </c>
      <c r="C290" t="inlineStr">
        <is>
          <t>UK</t>
        </is>
      </c>
      <c r="D290" t="inlineStr">
        <is>
          <t>Risk</t>
        </is>
      </c>
      <c r="E290" t="inlineStr">
        <is>
          <t>L2</t>
        </is>
      </c>
      <c r="F290" t="inlineStr">
        <is>
          <t>RSU</t>
        </is>
      </c>
      <c r="G290" t="inlineStr">
        <is>
          <t>Active</t>
        </is>
      </c>
      <c r="H290" s="8" t="n">
        <v>45110</v>
      </c>
      <c r="I290" s="8" t="n">
        <v>45188</v>
      </c>
      <c r="J290" s="8" t="n">
        <v>45553</v>
      </c>
    </row>
    <row r="291">
      <c r="A291" t="inlineStr">
        <is>
          <t>EMP10290</t>
        </is>
      </c>
      <c r="B291" t="inlineStr">
        <is>
          <t>Employee 290</t>
        </is>
      </c>
      <c r="C291" t="inlineStr">
        <is>
          <t>UK</t>
        </is>
      </c>
      <c r="D291" t="inlineStr">
        <is>
          <t>Strategy</t>
        </is>
      </c>
      <c r="E291" t="inlineStr">
        <is>
          <t>L1</t>
        </is>
      </c>
      <c r="F291" t="inlineStr">
        <is>
          <t>RSU</t>
        </is>
      </c>
      <c r="G291" t="inlineStr">
        <is>
          <t>Active</t>
        </is>
      </c>
      <c r="H291" s="8" t="n">
        <v>45630</v>
      </c>
      <c r="I291" s="8" t="n">
        <v>45886</v>
      </c>
      <c r="J291" s="8" t="n">
        <v>46616</v>
      </c>
    </row>
    <row r="292">
      <c r="A292" t="inlineStr">
        <is>
          <t>EMP10291</t>
        </is>
      </c>
      <c r="B292" t="inlineStr">
        <is>
          <t>Employee 291</t>
        </is>
      </c>
      <c r="C292" t="inlineStr">
        <is>
          <t>UK</t>
        </is>
      </c>
      <c r="D292" t="inlineStr">
        <is>
          <t>Operations</t>
        </is>
      </c>
      <c r="E292" t="inlineStr">
        <is>
          <t>L4</t>
        </is>
      </c>
      <c r="F292" t="inlineStr">
        <is>
          <t>RSU</t>
        </is>
      </c>
      <c r="G292" t="inlineStr">
        <is>
          <t>Active</t>
        </is>
      </c>
      <c r="H292" s="8" t="n">
        <v>44965</v>
      </c>
      <c r="I292" s="8" t="n">
        <v>45199</v>
      </c>
      <c r="J292" s="8" t="n">
        <v>45564</v>
      </c>
    </row>
    <row r="293">
      <c r="A293" t="inlineStr">
        <is>
          <t>EMP10292</t>
        </is>
      </c>
      <c r="B293" t="inlineStr">
        <is>
          <t>Employee 292</t>
        </is>
      </c>
      <c r="C293" t="inlineStr">
        <is>
          <t>UK</t>
        </is>
      </c>
      <c r="D293" t="inlineStr">
        <is>
          <t>Sales</t>
        </is>
      </c>
      <c r="E293" t="inlineStr">
        <is>
          <t>L4</t>
        </is>
      </c>
      <c r="F293" t="inlineStr">
        <is>
          <t>RSU</t>
        </is>
      </c>
      <c r="G293" t="inlineStr">
        <is>
          <t>Active</t>
        </is>
      </c>
      <c r="H293" s="8" t="n">
        <v>45350</v>
      </c>
      <c r="I293" s="8" t="n">
        <v>45529</v>
      </c>
      <c r="J293" s="8" t="n">
        <v>45894</v>
      </c>
    </row>
    <row r="294">
      <c r="A294" t="inlineStr">
        <is>
          <t>EMP10293</t>
        </is>
      </c>
      <c r="B294" t="inlineStr">
        <is>
          <t>Employee 293</t>
        </is>
      </c>
      <c r="C294" t="inlineStr">
        <is>
          <t>UK</t>
        </is>
      </c>
      <c r="D294" t="inlineStr">
        <is>
          <t>Strategy</t>
        </is>
      </c>
      <c r="E294" t="inlineStr">
        <is>
          <t>L3</t>
        </is>
      </c>
      <c r="F294" t="inlineStr">
        <is>
          <t>ESPP</t>
        </is>
      </c>
      <c r="G294" t="inlineStr">
        <is>
          <t>Active</t>
        </is>
      </c>
      <c r="H294" s="8" t="n">
        <v>45105</v>
      </c>
      <c r="I294" s="8" t="n">
        <v>45252</v>
      </c>
      <c r="J294" s="8" t="n">
        <v>45982</v>
      </c>
    </row>
    <row r="295">
      <c r="A295" t="inlineStr">
        <is>
          <t>EMP10294</t>
        </is>
      </c>
      <c r="B295" t="inlineStr">
        <is>
          <t>Employee 294</t>
        </is>
      </c>
      <c r="C295" t="inlineStr">
        <is>
          <t>UK</t>
        </is>
      </c>
      <c r="D295" t="inlineStr">
        <is>
          <t>Finance</t>
        </is>
      </c>
      <c r="E295" t="inlineStr">
        <is>
          <t>L2</t>
        </is>
      </c>
      <c r="F295" t="inlineStr">
        <is>
          <t>RSU</t>
        </is>
      </c>
      <c r="G295" t="inlineStr">
        <is>
          <t>Active</t>
        </is>
      </c>
      <c r="H295" s="8" t="n">
        <v>45426</v>
      </c>
      <c r="I295" s="8" t="n">
        <v>45682</v>
      </c>
      <c r="J295" s="8" t="n">
        <v>46047</v>
      </c>
    </row>
    <row r="296">
      <c r="A296" t="inlineStr">
        <is>
          <t>EMP10295</t>
        </is>
      </c>
      <c r="B296" t="inlineStr">
        <is>
          <t>Employee 295</t>
        </is>
      </c>
      <c r="C296" t="inlineStr">
        <is>
          <t>Germany</t>
        </is>
      </c>
      <c r="D296" t="inlineStr">
        <is>
          <t>Technology</t>
        </is>
      </c>
      <c r="E296" t="inlineStr">
        <is>
          <t>L2</t>
        </is>
      </c>
      <c r="F296" t="inlineStr">
        <is>
          <t>RSU</t>
        </is>
      </c>
      <c r="G296" t="inlineStr">
        <is>
          <t>Active</t>
        </is>
      </c>
      <c r="H296" s="8" t="n">
        <v>45504</v>
      </c>
      <c r="I296" s="8" t="n">
        <v>45755</v>
      </c>
      <c r="J296" s="8" t="n">
        <v>46120</v>
      </c>
    </row>
    <row r="297">
      <c r="A297" t="inlineStr">
        <is>
          <t>EMP10296</t>
        </is>
      </c>
      <c r="B297" t="inlineStr">
        <is>
          <t>Employee 296</t>
        </is>
      </c>
      <c r="C297" t="inlineStr">
        <is>
          <t>UK</t>
        </is>
      </c>
      <c r="D297" t="inlineStr">
        <is>
          <t>Technology</t>
        </is>
      </c>
      <c r="E297" t="inlineStr">
        <is>
          <t>L2</t>
        </is>
      </c>
      <c r="F297" t="inlineStr">
        <is>
          <t>RSU</t>
        </is>
      </c>
      <c r="G297" t="inlineStr">
        <is>
          <t>Active</t>
        </is>
      </c>
      <c r="H297" s="8" t="n">
        <v>45267</v>
      </c>
      <c r="I297" s="8" t="n">
        <v>45344</v>
      </c>
      <c r="J297" s="8" t="n">
        <v>46074</v>
      </c>
    </row>
    <row r="298">
      <c r="A298" t="inlineStr">
        <is>
          <t>EMP10297</t>
        </is>
      </c>
      <c r="B298" t="inlineStr">
        <is>
          <t>Employee 297</t>
        </is>
      </c>
      <c r="C298" t="inlineStr">
        <is>
          <t>India</t>
        </is>
      </c>
      <c r="D298" t="inlineStr">
        <is>
          <t>Risk</t>
        </is>
      </c>
      <c r="E298" t="inlineStr">
        <is>
          <t>L2</t>
        </is>
      </c>
      <c r="F298" t="inlineStr">
        <is>
          <t>RSU</t>
        </is>
      </c>
      <c r="G298" t="inlineStr">
        <is>
          <t>Active</t>
        </is>
      </c>
      <c r="H298" s="8" t="n">
        <v>45650</v>
      </c>
      <c r="I298" s="8" t="n">
        <v>45694</v>
      </c>
      <c r="J298" s="8" t="n">
        <v>46789</v>
      </c>
    </row>
    <row r="299">
      <c r="A299" t="inlineStr">
        <is>
          <t>EMP10298</t>
        </is>
      </c>
      <c r="B299" t="inlineStr">
        <is>
          <t>Employee 298</t>
        </is>
      </c>
      <c r="C299" t="inlineStr">
        <is>
          <t>UK</t>
        </is>
      </c>
      <c r="D299" t="inlineStr">
        <is>
          <t>Sales</t>
        </is>
      </c>
      <c r="E299" t="inlineStr">
        <is>
          <t>L1</t>
        </is>
      </c>
      <c r="F299" t="inlineStr">
        <is>
          <t>ESPP</t>
        </is>
      </c>
      <c r="G299" t="inlineStr">
        <is>
          <t>Active</t>
        </is>
      </c>
      <c r="H299" s="8" t="n">
        <v>45556</v>
      </c>
      <c r="I299" s="8" t="n">
        <v>45798</v>
      </c>
      <c r="J299" s="8" t="n">
        <v>46528</v>
      </c>
    </row>
    <row r="300">
      <c r="A300" t="inlineStr">
        <is>
          <t>EMP10299</t>
        </is>
      </c>
      <c r="B300" t="inlineStr">
        <is>
          <t>Employee 299</t>
        </is>
      </c>
      <c r="C300" t="inlineStr">
        <is>
          <t>UK</t>
        </is>
      </c>
      <c r="D300" t="inlineStr">
        <is>
          <t>Risk</t>
        </is>
      </c>
      <c r="E300" t="inlineStr">
        <is>
          <t>L3</t>
        </is>
      </c>
      <c r="F300" t="inlineStr">
        <is>
          <t>RSU</t>
        </is>
      </c>
      <c r="G300" t="inlineStr">
        <is>
          <t>Active</t>
        </is>
      </c>
      <c r="H300" s="8" t="n">
        <v>46028</v>
      </c>
      <c r="I300" s="8" t="n">
        <v>46170</v>
      </c>
      <c r="J300" s="8" t="n">
        <v>46535</v>
      </c>
    </row>
    <row r="301">
      <c r="A301" t="inlineStr">
        <is>
          <t>EMP10300</t>
        </is>
      </c>
      <c r="B301" t="inlineStr">
        <is>
          <t>Employee 300</t>
        </is>
      </c>
      <c r="C301" t="inlineStr">
        <is>
          <t>Singapore</t>
        </is>
      </c>
      <c r="D301" t="inlineStr">
        <is>
          <t>Strategy</t>
        </is>
      </c>
      <c r="E301" t="inlineStr">
        <is>
          <t>L4</t>
        </is>
      </c>
      <c r="F301" t="inlineStr">
        <is>
          <t>ESPP</t>
        </is>
      </c>
      <c r="G301" t="inlineStr">
        <is>
          <t>On Leave</t>
        </is>
      </c>
      <c r="H301" s="8" t="n">
        <v>44979</v>
      </c>
      <c r="I301" s="8" t="n">
        <v>45278</v>
      </c>
      <c r="J301" s="8" t="n">
        <v>46008</v>
      </c>
    </row>
    <row r="302">
      <c r="A302" t="inlineStr">
        <is>
          <t>EMP10301</t>
        </is>
      </c>
      <c r="B302" t="inlineStr">
        <is>
          <t>Employee 301</t>
        </is>
      </c>
      <c r="C302" t="inlineStr">
        <is>
          <t>Germany</t>
        </is>
      </c>
      <c r="D302" t="inlineStr">
        <is>
          <t>Sales</t>
        </is>
      </c>
      <c r="E302" t="inlineStr">
        <is>
          <t>L3</t>
        </is>
      </c>
      <c r="F302" t="inlineStr">
        <is>
          <t>Performance Share</t>
        </is>
      </c>
      <c r="G302" t="inlineStr">
        <is>
          <t>Active</t>
        </is>
      </c>
      <c r="H302" s="8" t="n">
        <v>46145</v>
      </c>
      <c r="I302" s="8" t="n">
        <v>46429</v>
      </c>
      <c r="J302" s="8" t="n">
        <v>47159</v>
      </c>
    </row>
    <row r="303">
      <c r="A303" t="inlineStr">
        <is>
          <t>EMP10302</t>
        </is>
      </c>
      <c r="B303" t="inlineStr">
        <is>
          <t>Employee 302</t>
        </is>
      </c>
      <c r="C303" t="inlineStr">
        <is>
          <t>India</t>
        </is>
      </c>
      <c r="D303" t="inlineStr">
        <is>
          <t>Legal</t>
        </is>
      </c>
      <c r="E303" t="inlineStr">
        <is>
          <t>L3</t>
        </is>
      </c>
      <c r="F303" t="inlineStr">
        <is>
          <t>Stock Option</t>
        </is>
      </c>
      <c r="G303" t="inlineStr">
        <is>
          <t>Active</t>
        </is>
      </c>
      <c r="H303" s="8" t="n">
        <v>45233</v>
      </c>
      <c r="I303" s="8" t="n">
        <v>45374</v>
      </c>
      <c r="J303" s="8" t="n">
        <v>45739</v>
      </c>
    </row>
    <row r="304">
      <c r="A304" t="inlineStr">
        <is>
          <t>EMP10303</t>
        </is>
      </c>
      <c r="B304" t="inlineStr">
        <is>
          <t>Employee 303</t>
        </is>
      </c>
      <c r="C304" t="inlineStr">
        <is>
          <t>UK</t>
        </is>
      </c>
      <c r="D304" t="inlineStr">
        <is>
          <t>Operations</t>
        </is>
      </c>
      <c r="E304" t="inlineStr">
        <is>
          <t>L2</t>
        </is>
      </c>
      <c r="F304" t="inlineStr">
        <is>
          <t>ESPP</t>
        </is>
      </c>
      <c r="G304" t="inlineStr">
        <is>
          <t>Active</t>
        </is>
      </c>
      <c r="H304" s="8" t="n">
        <v>45897</v>
      </c>
      <c r="I304" s="8" t="n">
        <v>46076</v>
      </c>
      <c r="J304" s="8" t="n">
        <v>47171</v>
      </c>
    </row>
    <row r="305">
      <c r="A305" t="inlineStr">
        <is>
          <t>EMP10304</t>
        </is>
      </c>
      <c r="B305" t="inlineStr">
        <is>
          <t>Employee 304</t>
        </is>
      </c>
      <c r="C305" t="inlineStr">
        <is>
          <t>Germany</t>
        </is>
      </c>
      <c r="D305" t="inlineStr">
        <is>
          <t>Risk</t>
        </is>
      </c>
      <c r="E305" t="inlineStr">
        <is>
          <t>L4</t>
        </is>
      </c>
      <c r="F305" t="inlineStr">
        <is>
          <t>Stock Option</t>
        </is>
      </c>
      <c r="G305" t="inlineStr">
        <is>
          <t>Active</t>
        </is>
      </c>
      <c r="H305" s="8" t="n">
        <v>46081</v>
      </c>
      <c r="I305" s="8" t="n">
        <v>46236</v>
      </c>
      <c r="J305" s="8" t="n">
        <v>46601</v>
      </c>
    </row>
    <row r="306">
      <c r="A306" t="inlineStr">
        <is>
          <t>EMP10305</t>
        </is>
      </c>
      <c r="B306" t="inlineStr">
        <is>
          <t>Employee 305</t>
        </is>
      </c>
      <c r="C306" t="inlineStr">
        <is>
          <t>UK</t>
        </is>
      </c>
      <c r="D306" t="inlineStr">
        <is>
          <t>People</t>
        </is>
      </c>
      <c r="E306" t="inlineStr">
        <is>
          <t>L3</t>
        </is>
      </c>
      <c r="F306" t="inlineStr">
        <is>
          <t>RSU</t>
        </is>
      </c>
      <c r="G306" t="inlineStr">
        <is>
          <t>On Leave</t>
        </is>
      </c>
      <c r="H306" s="8" t="n">
        <v>45259</v>
      </c>
      <c r="I306" s="8" t="n">
        <v>45492</v>
      </c>
      <c r="J306" s="8" t="n">
        <v>46222</v>
      </c>
    </row>
    <row r="307">
      <c r="A307" t="inlineStr">
        <is>
          <t>EMP10306</t>
        </is>
      </c>
      <c r="B307" t="inlineStr">
        <is>
          <t>Employee 306</t>
        </is>
      </c>
      <c r="C307" t="inlineStr">
        <is>
          <t>India</t>
        </is>
      </c>
      <c r="D307" t="inlineStr">
        <is>
          <t>Strategy</t>
        </is>
      </c>
      <c r="E307" t="inlineStr">
        <is>
          <t>L2</t>
        </is>
      </c>
      <c r="F307" t="inlineStr">
        <is>
          <t>Stock Option</t>
        </is>
      </c>
      <c r="G307" t="inlineStr">
        <is>
          <t>Active</t>
        </is>
      </c>
      <c r="H307" s="8" t="n">
        <v>45818</v>
      </c>
      <c r="I307" s="8" t="n">
        <v>45914</v>
      </c>
      <c r="J307" s="8" t="n">
        <v>46644</v>
      </c>
    </row>
    <row r="308">
      <c r="A308" t="inlineStr">
        <is>
          <t>EMP10307</t>
        </is>
      </c>
      <c r="B308" t="inlineStr">
        <is>
          <t>Employee 307</t>
        </is>
      </c>
      <c r="C308" t="inlineStr">
        <is>
          <t>USA</t>
        </is>
      </c>
      <c r="D308" t="inlineStr">
        <is>
          <t>Risk</t>
        </is>
      </c>
      <c r="E308" t="inlineStr">
        <is>
          <t>L3</t>
        </is>
      </c>
      <c r="F308" t="inlineStr">
        <is>
          <t>Performance Share</t>
        </is>
      </c>
      <c r="G308" t="inlineStr">
        <is>
          <t>Active</t>
        </is>
      </c>
      <c r="H308" s="8" t="n">
        <v>44946</v>
      </c>
      <c r="I308" s="8" t="n">
        <v>45023</v>
      </c>
      <c r="J308" s="8" t="n">
        <v>45753</v>
      </c>
    </row>
    <row r="309">
      <c r="A309" t="inlineStr">
        <is>
          <t>EMP10308</t>
        </is>
      </c>
      <c r="B309" t="inlineStr">
        <is>
          <t>Employee 308</t>
        </is>
      </c>
      <c r="C309" t="inlineStr">
        <is>
          <t>Australia</t>
        </is>
      </c>
      <c r="D309" t="inlineStr">
        <is>
          <t>Technology</t>
        </is>
      </c>
      <c r="E309" t="inlineStr">
        <is>
          <t>L3</t>
        </is>
      </c>
      <c r="F309" t="inlineStr">
        <is>
          <t>RSU</t>
        </is>
      </c>
      <c r="G309" t="inlineStr">
        <is>
          <t>Active</t>
        </is>
      </c>
      <c r="H309" s="8" t="n">
        <v>45014</v>
      </c>
      <c r="I309" s="8" t="n">
        <v>45234</v>
      </c>
      <c r="J309" s="8" t="n">
        <v>46329</v>
      </c>
    </row>
    <row r="310">
      <c r="A310" t="inlineStr">
        <is>
          <t>EMP10309</t>
        </is>
      </c>
      <c r="B310" t="inlineStr">
        <is>
          <t>Employee 309</t>
        </is>
      </c>
      <c r="C310" t="inlineStr">
        <is>
          <t>Australia</t>
        </is>
      </c>
      <c r="D310" t="inlineStr">
        <is>
          <t>Legal</t>
        </is>
      </c>
      <c r="E310" t="inlineStr">
        <is>
          <t>L4</t>
        </is>
      </c>
      <c r="F310" t="inlineStr">
        <is>
          <t>RSU</t>
        </is>
      </c>
      <c r="G310" t="inlineStr">
        <is>
          <t>Active</t>
        </is>
      </c>
      <c r="H310" s="8" t="n">
        <v>46172</v>
      </c>
      <c r="I310" s="8" t="n">
        <v>46302</v>
      </c>
      <c r="J310" s="8" t="n">
        <v>46667</v>
      </c>
    </row>
    <row r="311">
      <c r="A311" t="inlineStr">
        <is>
          <t>EMP10310</t>
        </is>
      </c>
      <c r="B311" t="inlineStr">
        <is>
          <t>Employee 310</t>
        </is>
      </c>
      <c r="C311" t="inlineStr">
        <is>
          <t>USA</t>
        </is>
      </c>
      <c r="D311" t="inlineStr">
        <is>
          <t>Strategy</t>
        </is>
      </c>
      <c r="E311" t="inlineStr">
        <is>
          <t>L4</t>
        </is>
      </c>
      <c r="F311" t="inlineStr">
        <is>
          <t>RSU</t>
        </is>
      </c>
      <c r="G311" t="inlineStr">
        <is>
          <t>On Leave</t>
        </is>
      </c>
      <c r="H311" s="8" t="n">
        <v>45982</v>
      </c>
      <c r="I311" s="8" t="n">
        <v>46252</v>
      </c>
      <c r="J311" s="8" t="n">
        <v>47347</v>
      </c>
    </row>
    <row r="312">
      <c r="A312" t="inlineStr">
        <is>
          <t>EMP10311</t>
        </is>
      </c>
      <c r="B312" t="inlineStr">
        <is>
          <t>Employee 311</t>
        </is>
      </c>
      <c r="C312" t="inlineStr">
        <is>
          <t>India</t>
        </is>
      </c>
      <c r="D312" t="inlineStr">
        <is>
          <t>Risk</t>
        </is>
      </c>
      <c r="E312" t="inlineStr">
        <is>
          <t>L1</t>
        </is>
      </c>
      <c r="F312" t="inlineStr">
        <is>
          <t>RSU</t>
        </is>
      </c>
      <c r="G312" t="inlineStr">
        <is>
          <t>Active</t>
        </is>
      </c>
      <c r="H312" s="8" t="n">
        <v>45036</v>
      </c>
      <c r="I312" s="8" t="n">
        <v>45243</v>
      </c>
      <c r="J312" s="8" t="n">
        <v>45608</v>
      </c>
    </row>
    <row r="313">
      <c r="A313" t="inlineStr">
        <is>
          <t>EMP10312</t>
        </is>
      </c>
      <c r="B313" t="inlineStr">
        <is>
          <t>Employee 312</t>
        </is>
      </c>
      <c r="C313" t="inlineStr">
        <is>
          <t>Australia</t>
        </is>
      </c>
      <c r="D313" t="inlineStr">
        <is>
          <t>Risk</t>
        </is>
      </c>
      <c r="E313" t="inlineStr">
        <is>
          <t>L3</t>
        </is>
      </c>
      <c r="F313" t="inlineStr">
        <is>
          <t>RSU</t>
        </is>
      </c>
      <c r="G313" t="inlineStr">
        <is>
          <t>Terminated</t>
        </is>
      </c>
      <c r="H313" s="8" t="n">
        <v>45534</v>
      </c>
      <c r="I313" s="8" t="n">
        <v>45761</v>
      </c>
      <c r="J313" s="8" t="n">
        <v>46856</v>
      </c>
    </row>
    <row r="314">
      <c r="A314" t="inlineStr">
        <is>
          <t>EMP10313</t>
        </is>
      </c>
      <c r="B314" t="inlineStr">
        <is>
          <t>Employee 313</t>
        </is>
      </c>
      <c r="C314" t="inlineStr">
        <is>
          <t>Australia</t>
        </is>
      </c>
      <c r="D314" t="inlineStr">
        <is>
          <t>Operations</t>
        </is>
      </c>
      <c r="E314" t="inlineStr">
        <is>
          <t>L1</t>
        </is>
      </c>
      <c r="F314" t="inlineStr">
        <is>
          <t>Performance Share</t>
        </is>
      </c>
      <c r="G314" t="inlineStr">
        <is>
          <t>Active</t>
        </is>
      </c>
      <c r="H314" s="8" t="n">
        <v>45711</v>
      </c>
      <c r="I314" s="8" t="n">
        <v>45868</v>
      </c>
      <c r="J314" s="8" t="n">
        <v>46963</v>
      </c>
    </row>
    <row r="315">
      <c r="A315" t="inlineStr">
        <is>
          <t>EMP10314</t>
        </is>
      </c>
      <c r="B315" t="inlineStr">
        <is>
          <t>Employee 314</t>
        </is>
      </c>
      <c r="C315" t="inlineStr">
        <is>
          <t>Australia</t>
        </is>
      </c>
      <c r="D315" t="inlineStr">
        <is>
          <t>Technology</t>
        </is>
      </c>
      <c r="E315" t="inlineStr">
        <is>
          <t>L3</t>
        </is>
      </c>
      <c r="F315" t="inlineStr">
        <is>
          <t>ESPP</t>
        </is>
      </c>
      <c r="G315" t="inlineStr">
        <is>
          <t>Active</t>
        </is>
      </c>
      <c r="H315" s="8" t="n">
        <v>45711</v>
      </c>
      <c r="I315" s="8" t="n">
        <v>45933</v>
      </c>
      <c r="J315" s="8" t="n">
        <v>46298</v>
      </c>
    </row>
    <row r="316">
      <c r="A316" t="inlineStr">
        <is>
          <t>EMP10315</t>
        </is>
      </c>
      <c r="B316" t="inlineStr">
        <is>
          <t>Employee 315</t>
        </is>
      </c>
      <c r="C316" t="inlineStr">
        <is>
          <t>USA</t>
        </is>
      </c>
      <c r="D316" t="inlineStr">
        <is>
          <t>Legal</t>
        </is>
      </c>
      <c r="E316" t="inlineStr">
        <is>
          <t>L4</t>
        </is>
      </c>
      <c r="F316" t="inlineStr">
        <is>
          <t>ESPP</t>
        </is>
      </c>
      <c r="G316" t="inlineStr">
        <is>
          <t>On Leave</t>
        </is>
      </c>
      <c r="H316" s="8" t="n">
        <v>45636</v>
      </c>
      <c r="I316" s="8" t="n">
        <v>45883</v>
      </c>
      <c r="J316" s="8" t="n">
        <v>46978</v>
      </c>
    </row>
    <row r="317">
      <c r="A317" t="inlineStr">
        <is>
          <t>EMP10316</t>
        </is>
      </c>
      <c r="B317" t="inlineStr">
        <is>
          <t>Employee 316</t>
        </is>
      </c>
      <c r="C317" t="inlineStr">
        <is>
          <t>UK</t>
        </is>
      </c>
      <c r="D317" t="inlineStr">
        <is>
          <t>Operations</t>
        </is>
      </c>
      <c r="E317" t="inlineStr">
        <is>
          <t>L2</t>
        </is>
      </c>
      <c r="F317" t="inlineStr">
        <is>
          <t>Performance Share</t>
        </is>
      </c>
      <c r="G317" t="inlineStr">
        <is>
          <t>Active</t>
        </is>
      </c>
      <c r="H317" s="8" t="n">
        <v>45343</v>
      </c>
      <c r="I317" s="8" t="n">
        <v>45508</v>
      </c>
      <c r="J317" s="8" t="n">
        <v>45873</v>
      </c>
    </row>
    <row r="318">
      <c r="A318" t="inlineStr">
        <is>
          <t>EMP10317</t>
        </is>
      </c>
      <c r="B318" t="inlineStr">
        <is>
          <t>Employee 317</t>
        </is>
      </c>
      <c r="C318" t="inlineStr">
        <is>
          <t>India</t>
        </is>
      </c>
      <c r="D318" t="inlineStr">
        <is>
          <t>People</t>
        </is>
      </c>
      <c r="E318" t="inlineStr">
        <is>
          <t>L3</t>
        </is>
      </c>
      <c r="F318" t="inlineStr">
        <is>
          <t>Performance Share</t>
        </is>
      </c>
      <c r="G318" t="inlineStr">
        <is>
          <t>Terminated</t>
        </is>
      </c>
      <c r="H318" s="8" t="n">
        <v>45082</v>
      </c>
      <c r="I318" s="8" t="n">
        <v>45268</v>
      </c>
      <c r="J318" s="8" t="n">
        <v>45998</v>
      </c>
    </row>
    <row r="319">
      <c r="A319" t="inlineStr">
        <is>
          <t>EMP10318</t>
        </is>
      </c>
      <c r="B319" t="inlineStr">
        <is>
          <t>Employee 318</t>
        </is>
      </c>
      <c r="C319" t="inlineStr">
        <is>
          <t>India</t>
        </is>
      </c>
      <c r="D319" t="inlineStr">
        <is>
          <t>Strategy</t>
        </is>
      </c>
      <c r="E319" t="inlineStr">
        <is>
          <t>L3</t>
        </is>
      </c>
      <c r="F319" t="inlineStr">
        <is>
          <t>Performance Share</t>
        </is>
      </c>
      <c r="G319" t="inlineStr">
        <is>
          <t>Active</t>
        </is>
      </c>
      <c r="H319" s="8" t="n">
        <v>45490</v>
      </c>
      <c r="I319" s="8" t="n">
        <v>45764</v>
      </c>
      <c r="J319" s="8" t="n">
        <v>46129</v>
      </c>
    </row>
    <row r="320">
      <c r="A320" t="inlineStr">
        <is>
          <t>EMP10319</t>
        </is>
      </c>
      <c r="B320" t="inlineStr">
        <is>
          <t>Employee 319</t>
        </is>
      </c>
      <c r="C320" t="inlineStr">
        <is>
          <t>India</t>
        </is>
      </c>
      <c r="D320" t="inlineStr">
        <is>
          <t>Technology</t>
        </is>
      </c>
      <c r="E320" t="inlineStr">
        <is>
          <t>L2</t>
        </is>
      </c>
      <c r="F320" t="inlineStr">
        <is>
          <t>Performance Share</t>
        </is>
      </c>
      <c r="G320" t="inlineStr">
        <is>
          <t>Active</t>
        </is>
      </c>
      <c r="H320" s="8" t="n">
        <v>45313</v>
      </c>
      <c r="I320" s="8" t="n">
        <v>45594</v>
      </c>
      <c r="J320" s="8" t="n">
        <v>46689</v>
      </c>
    </row>
    <row r="321">
      <c r="A321" t="inlineStr">
        <is>
          <t>EMP10320</t>
        </is>
      </c>
      <c r="B321" t="inlineStr">
        <is>
          <t>Employee 320</t>
        </is>
      </c>
      <c r="C321" t="inlineStr">
        <is>
          <t>Australia</t>
        </is>
      </c>
      <c r="D321" t="inlineStr">
        <is>
          <t>Finance</t>
        </is>
      </c>
      <c r="E321" t="inlineStr">
        <is>
          <t>L4</t>
        </is>
      </c>
      <c r="F321" t="inlineStr">
        <is>
          <t>RSU</t>
        </is>
      </c>
      <c r="G321" t="inlineStr">
        <is>
          <t>Active</t>
        </is>
      </c>
      <c r="H321" s="8" t="n">
        <v>45237</v>
      </c>
      <c r="I321" s="8" t="n">
        <v>45361</v>
      </c>
      <c r="J321" s="8" t="n">
        <v>45726</v>
      </c>
    </row>
    <row r="322">
      <c r="A322" t="inlineStr">
        <is>
          <t>EMP10321</t>
        </is>
      </c>
      <c r="B322" t="inlineStr">
        <is>
          <t>Employee 321</t>
        </is>
      </c>
      <c r="C322" t="inlineStr">
        <is>
          <t>UK</t>
        </is>
      </c>
      <c r="D322" t="inlineStr">
        <is>
          <t>People</t>
        </is>
      </c>
      <c r="E322" t="inlineStr">
        <is>
          <t>L4</t>
        </is>
      </c>
      <c r="F322" t="inlineStr">
        <is>
          <t>RSU</t>
        </is>
      </c>
      <c r="G322" t="inlineStr">
        <is>
          <t>Active</t>
        </is>
      </c>
      <c r="H322" s="8" t="n">
        <v>45262</v>
      </c>
      <c r="I322" s="8" t="n">
        <v>45408</v>
      </c>
      <c r="J322" s="8" t="n">
        <v>46138</v>
      </c>
    </row>
    <row r="323">
      <c r="A323" t="inlineStr">
        <is>
          <t>EMP10322</t>
        </is>
      </c>
      <c r="B323" t="inlineStr">
        <is>
          <t>Employee 322</t>
        </is>
      </c>
      <c r="C323" t="inlineStr">
        <is>
          <t>USA</t>
        </is>
      </c>
      <c r="D323" t="inlineStr">
        <is>
          <t>People</t>
        </is>
      </c>
      <c r="E323" t="inlineStr">
        <is>
          <t>L2</t>
        </is>
      </c>
      <c r="F323" t="inlineStr">
        <is>
          <t>ESPP</t>
        </is>
      </c>
      <c r="G323" t="inlineStr">
        <is>
          <t>Active</t>
        </is>
      </c>
      <c r="H323" s="8" t="n">
        <v>45803</v>
      </c>
      <c r="I323" s="8" t="n">
        <v>45835</v>
      </c>
      <c r="J323" s="8" t="n">
        <v>46930</v>
      </c>
    </row>
    <row r="324">
      <c r="A324" t="inlineStr">
        <is>
          <t>EMP10323</t>
        </is>
      </c>
      <c r="B324" t="inlineStr">
        <is>
          <t>Employee 323</t>
        </is>
      </c>
      <c r="C324" t="inlineStr">
        <is>
          <t>India</t>
        </is>
      </c>
      <c r="D324" t="inlineStr">
        <is>
          <t>Operations</t>
        </is>
      </c>
      <c r="E324" t="inlineStr">
        <is>
          <t>L2</t>
        </is>
      </c>
      <c r="F324" t="inlineStr">
        <is>
          <t>RSU</t>
        </is>
      </c>
      <c r="G324" t="inlineStr">
        <is>
          <t>Active</t>
        </is>
      </c>
      <c r="H324" s="8" t="n">
        <v>45181</v>
      </c>
      <c r="I324" s="8" t="n">
        <v>45333</v>
      </c>
      <c r="J324" s="8" t="n">
        <v>46063</v>
      </c>
    </row>
    <row r="325">
      <c r="A325" t="inlineStr">
        <is>
          <t>EMP10324</t>
        </is>
      </c>
      <c r="B325" t="inlineStr">
        <is>
          <t>Employee 324</t>
        </is>
      </c>
      <c r="C325" t="inlineStr">
        <is>
          <t>Singapore</t>
        </is>
      </c>
      <c r="D325" t="inlineStr">
        <is>
          <t>Strategy</t>
        </is>
      </c>
      <c r="E325" t="inlineStr">
        <is>
          <t>L3</t>
        </is>
      </c>
      <c r="F325" t="inlineStr">
        <is>
          <t>RSU</t>
        </is>
      </c>
      <c r="G325" t="inlineStr">
        <is>
          <t>Active</t>
        </is>
      </c>
      <c r="H325" s="8" t="n">
        <v>45766</v>
      </c>
      <c r="I325" s="8" t="n">
        <v>46044</v>
      </c>
      <c r="J325" s="8" t="n">
        <v>47139</v>
      </c>
    </row>
    <row r="326">
      <c r="A326" t="inlineStr">
        <is>
          <t>EMP10325</t>
        </is>
      </c>
      <c r="B326" t="inlineStr">
        <is>
          <t>Employee 325</t>
        </is>
      </c>
      <c r="C326" t="inlineStr">
        <is>
          <t>UK</t>
        </is>
      </c>
      <c r="D326" t="inlineStr">
        <is>
          <t>Technology</t>
        </is>
      </c>
      <c r="E326" t="inlineStr">
        <is>
          <t>L4</t>
        </is>
      </c>
      <c r="F326" t="inlineStr">
        <is>
          <t>RSU</t>
        </is>
      </c>
      <c r="G326" t="inlineStr">
        <is>
          <t>Active</t>
        </is>
      </c>
      <c r="H326" s="8" t="n">
        <v>45018</v>
      </c>
      <c r="I326" s="8" t="n">
        <v>45198</v>
      </c>
      <c r="J326" s="8" t="n">
        <v>45928</v>
      </c>
    </row>
    <row r="327">
      <c r="A327" t="inlineStr">
        <is>
          <t>EMP10326</t>
        </is>
      </c>
      <c r="B327" t="inlineStr">
        <is>
          <t>Employee 326</t>
        </is>
      </c>
      <c r="C327" t="inlineStr">
        <is>
          <t>India</t>
        </is>
      </c>
      <c r="D327" t="inlineStr">
        <is>
          <t>Operations</t>
        </is>
      </c>
      <c r="E327" t="inlineStr">
        <is>
          <t>L4</t>
        </is>
      </c>
      <c r="F327" t="inlineStr">
        <is>
          <t>Performance Share</t>
        </is>
      </c>
      <c r="G327" t="inlineStr">
        <is>
          <t>Active</t>
        </is>
      </c>
      <c r="H327" s="8" t="n">
        <v>45596</v>
      </c>
      <c r="I327" s="8" t="n">
        <v>45894</v>
      </c>
      <c r="J327" s="8" t="n">
        <v>46259</v>
      </c>
    </row>
    <row r="328">
      <c r="A328" t="inlineStr">
        <is>
          <t>EMP10327</t>
        </is>
      </c>
      <c r="B328" t="inlineStr">
        <is>
          <t>Employee 327</t>
        </is>
      </c>
      <c r="C328" t="inlineStr">
        <is>
          <t>UK</t>
        </is>
      </c>
      <c r="D328" t="inlineStr">
        <is>
          <t>Finance</t>
        </is>
      </c>
      <c r="E328" t="inlineStr">
        <is>
          <t>L3</t>
        </is>
      </c>
      <c r="F328" t="inlineStr">
        <is>
          <t>Stock Option</t>
        </is>
      </c>
      <c r="G328" t="inlineStr">
        <is>
          <t>Active</t>
        </is>
      </c>
      <c r="H328" s="8" t="n">
        <v>46026</v>
      </c>
      <c r="I328" s="8" t="n">
        <v>46184</v>
      </c>
      <c r="J328" s="8" t="n">
        <v>47279</v>
      </c>
    </row>
    <row r="329">
      <c r="A329" t="inlineStr">
        <is>
          <t>EMP10328</t>
        </is>
      </c>
      <c r="B329" t="inlineStr">
        <is>
          <t>Employee 328</t>
        </is>
      </c>
      <c r="C329" t="inlineStr">
        <is>
          <t>UK</t>
        </is>
      </c>
      <c r="D329" t="inlineStr">
        <is>
          <t>Strategy</t>
        </is>
      </c>
      <c r="E329" t="inlineStr">
        <is>
          <t>L1</t>
        </is>
      </c>
      <c r="F329" t="inlineStr">
        <is>
          <t>Performance Share</t>
        </is>
      </c>
      <c r="G329" t="inlineStr">
        <is>
          <t>On Leave</t>
        </is>
      </c>
      <c r="H329" s="8" t="n">
        <v>45821</v>
      </c>
      <c r="I329" s="8" t="n">
        <v>45878</v>
      </c>
      <c r="J329" s="8" t="n">
        <v>46973</v>
      </c>
    </row>
    <row r="330">
      <c r="A330" t="inlineStr">
        <is>
          <t>EMP10329</t>
        </is>
      </c>
      <c r="B330" t="inlineStr">
        <is>
          <t>Employee 329</t>
        </is>
      </c>
      <c r="C330" t="inlineStr">
        <is>
          <t>Germany</t>
        </is>
      </c>
      <c r="D330" t="inlineStr">
        <is>
          <t>People</t>
        </is>
      </c>
      <c r="E330" t="inlineStr">
        <is>
          <t>L1</t>
        </is>
      </c>
      <c r="F330" t="inlineStr">
        <is>
          <t>Performance Share</t>
        </is>
      </c>
      <c r="G330" t="inlineStr">
        <is>
          <t>Active</t>
        </is>
      </c>
      <c r="H330" s="8" t="n">
        <v>45634</v>
      </c>
      <c r="I330" s="8" t="n">
        <v>45813</v>
      </c>
      <c r="J330" s="8" t="n">
        <v>46908</v>
      </c>
    </row>
    <row r="331">
      <c r="A331" t="inlineStr">
        <is>
          <t>EMP10330</t>
        </is>
      </c>
      <c r="B331" t="inlineStr">
        <is>
          <t>Employee 330</t>
        </is>
      </c>
      <c r="C331" t="inlineStr">
        <is>
          <t>India</t>
        </is>
      </c>
      <c r="D331" t="inlineStr">
        <is>
          <t>Sales</t>
        </is>
      </c>
      <c r="E331" t="inlineStr">
        <is>
          <t>L2</t>
        </is>
      </c>
      <c r="F331" t="inlineStr">
        <is>
          <t>RSU</t>
        </is>
      </c>
      <c r="G331" t="inlineStr">
        <is>
          <t>Active</t>
        </is>
      </c>
      <c r="H331" s="8" t="n">
        <v>45632</v>
      </c>
      <c r="I331" s="8" t="n">
        <v>45862</v>
      </c>
      <c r="J331" s="8" t="n">
        <v>46957</v>
      </c>
    </row>
    <row r="332">
      <c r="A332" t="inlineStr">
        <is>
          <t>EMP10331</t>
        </is>
      </c>
      <c r="B332" t="inlineStr">
        <is>
          <t>Employee 331</t>
        </is>
      </c>
      <c r="C332" t="inlineStr">
        <is>
          <t>Australia</t>
        </is>
      </c>
      <c r="D332" t="inlineStr">
        <is>
          <t>Technology</t>
        </is>
      </c>
      <c r="E332" t="inlineStr">
        <is>
          <t>L4</t>
        </is>
      </c>
      <c r="F332" t="inlineStr">
        <is>
          <t>RSU</t>
        </is>
      </c>
      <c r="G332" t="inlineStr">
        <is>
          <t>Active</t>
        </is>
      </c>
      <c r="H332" s="8" t="n">
        <v>45562</v>
      </c>
      <c r="I332" s="8" t="n">
        <v>45709</v>
      </c>
      <c r="J332" s="8" t="n">
        <v>46804</v>
      </c>
    </row>
    <row r="333">
      <c r="A333" t="inlineStr">
        <is>
          <t>EMP10332</t>
        </is>
      </c>
      <c r="B333" t="inlineStr">
        <is>
          <t>Employee 332</t>
        </is>
      </c>
      <c r="C333" t="inlineStr">
        <is>
          <t>USA</t>
        </is>
      </c>
      <c r="D333" t="inlineStr">
        <is>
          <t>People</t>
        </is>
      </c>
      <c r="E333" t="inlineStr">
        <is>
          <t>L2</t>
        </is>
      </c>
      <c r="F333" t="inlineStr">
        <is>
          <t>ESPP</t>
        </is>
      </c>
      <c r="G333" t="inlineStr">
        <is>
          <t>Active</t>
        </is>
      </c>
      <c r="H333" s="8" t="n">
        <v>45004</v>
      </c>
      <c r="I333" s="8" t="n">
        <v>45296</v>
      </c>
      <c r="J333" s="8" t="n">
        <v>46026</v>
      </c>
    </row>
    <row r="334">
      <c r="A334" t="inlineStr">
        <is>
          <t>EMP10333</t>
        </is>
      </c>
      <c r="B334" t="inlineStr">
        <is>
          <t>Employee 333</t>
        </is>
      </c>
      <c r="C334" t="inlineStr">
        <is>
          <t>UK</t>
        </is>
      </c>
      <c r="D334" t="inlineStr">
        <is>
          <t>Operations</t>
        </is>
      </c>
      <c r="E334" t="inlineStr">
        <is>
          <t>L3</t>
        </is>
      </c>
      <c r="F334" t="inlineStr">
        <is>
          <t>ESPP</t>
        </is>
      </c>
      <c r="G334" t="inlineStr">
        <is>
          <t>Active</t>
        </is>
      </c>
      <c r="H334" s="8" t="n">
        <v>45451</v>
      </c>
      <c r="I334" s="8" t="n">
        <v>45750</v>
      </c>
      <c r="J334" s="8" t="n">
        <v>46845</v>
      </c>
    </row>
    <row r="335">
      <c r="A335" t="inlineStr">
        <is>
          <t>EMP10334</t>
        </is>
      </c>
      <c r="B335" t="inlineStr">
        <is>
          <t>Employee 334</t>
        </is>
      </c>
      <c r="C335" t="inlineStr">
        <is>
          <t>Singapore</t>
        </is>
      </c>
      <c r="D335" t="inlineStr">
        <is>
          <t>Finance</t>
        </is>
      </c>
      <c r="E335" t="inlineStr">
        <is>
          <t>L1</t>
        </is>
      </c>
      <c r="F335" t="inlineStr">
        <is>
          <t>RSU</t>
        </is>
      </c>
      <c r="G335" t="inlineStr">
        <is>
          <t>Active</t>
        </is>
      </c>
      <c r="H335" s="8" t="n">
        <v>45808</v>
      </c>
      <c r="I335" s="8" t="n">
        <v>45935</v>
      </c>
      <c r="J335" s="8" t="n">
        <v>46665</v>
      </c>
    </row>
    <row r="336">
      <c r="A336" t="inlineStr">
        <is>
          <t>EMP10335</t>
        </is>
      </c>
      <c r="B336" t="inlineStr">
        <is>
          <t>Employee 335</t>
        </is>
      </c>
      <c r="C336" t="inlineStr">
        <is>
          <t>UK</t>
        </is>
      </c>
      <c r="D336" t="inlineStr">
        <is>
          <t>Risk</t>
        </is>
      </c>
      <c r="E336" t="inlineStr">
        <is>
          <t>L2</t>
        </is>
      </c>
      <c r="F336" t="inlineStr">
        <is>
          <t>Stock Option</t>
        </is>
      </c>
      <c r="G336" t="inlineStr">
        <is>
          <t>Active</t>
        </is>
      </c>
      <c r="H336" s="8" t="n">
        <v>45511</v>
      </c>
      <c r="I336" s="8" t="n">
        <v>45676</v>
      </c>
      <c r="J336" s="8" t="n">
        <v>46771</v>
      </c>
    </row>
    <row r="337">
      <c r="A337" t="inlineStr">
        <is>
          <t>EMP10336</t>
        </is>
      </c>
      <c r="B337" t="inlineStr">
        <is>
          <t>Employee 336</t>
        </is>
      </c>
      <c r="C337" t="inlineStr">
        <is>
          <t>Australia</t>
        </is>
      </c>
      <c r="D337" t="inlineStr">
        <is>
          <t>Sales</t>
        </is>
      </c>
      <c r="E337" t="inlineStr">
        <is>
          <t>L3</t>
        </is>
      </c>
      <c r="F337" t="inlineStr">
        <is>
          <t>RSU</t>
        </is>
      </c>
      <c r="G337" t="inlineStr">
        <is>
          <t>Active</t>
        </is>
      </c>
      <c r="H337" s="8" t="n">
        <v>45420</v>
      </c>
      <c r="I337" s="8" t="n">
        <v>45495</v>
      </c>
      <c r="J337" s="8" t="n">
        <v>46225</v>
      </c>
    </row>
    <row r="338">
      <c r="A338" t="inlineStr">
        <is>
          <t>EMP10337</t>
        </is>
      </c>
      <c r="B338" t="inlineStr">
        <is>
          <t>Employee 337</t>
        </is>
      </c>
      <c r="C338" t="inlineStr">
        <is>
          <t>UK</t>
        </is>
      </c>
      <c r="D338" t="inlineStr">
        <is>
          <t>Operations</t>
        </is>
      </c>
      <c r="E338" t="inlineStr">
        <is>
          <t>L3</t>
        </is>
      </c>
      <c r="F338" t="inlineStr">
        <is>
          <t>Performance Share</t>
        </is>
      </c>
      <c r="G338" t="inlineStr">
        <is>
          <t>Active</t>
        </is>
      </c>
      <c r="H338" s="8" t="n">
        <v>45763</v>
      </c>
      <c r="I338" s="8" t="n">
        <v>46013</v>
      </c>
      <c r="J338" s="8" t="n">
        <v>46743</v>
      </c>
    </row>
    <row r="339">
      <c r="A339" t="inlineStr">
        <is>
          <t>EMP10338</t>
        </is>
      </c>
      <c r="B339" t="inlineStr">
        <is>
          <t>Employee 338</t>
        </is>
      </c>
      <c r="C339" t="inlineStr">
        <is>
          <t>USA</t>
        </is>
      </c>
      <c r="D339" t="inlineStr">
        <is>
          <t>Strategy</t>
        </is>
      </c>
      <c r="E339" t="inlineStr">
        <is>
          <t>L1</t>
        </is>
      </c>
      <c r="F339" t="inlineStr">
        <is>
          <t>ESPP</t>
        </is>
      </c>
      <c r="G339" t="inlineStr">
        <is>
          <t>Active</t>
        </is>
      </c>
      <c r="H339" s="8" t="n">
        <v>45849</v>
      </c>
      <c r="I339" s="8" t="n">
        <v>45973</v>
      </c>
      <c r="J339" s="8" t="n">
        <v>46703</v>
      </c>
    </row>
    <row r="340">
      <c r="A340" t="inlineStr">
        <is>
          <t>EMP10339</t>
        </is>
      </c>
      <c r="B340" t="inlineStr">
        <is>
          <t>Employee 339</t>
        </is>
      </c>
      <c r="C340" t="inlineStr">
        <is>
          <t>UK</t>
        </is>
      </c>
      <c r="D340" t="inlineStr">
        <is>
          <t>Finance</t>
        </is>
      </c>
      <c r="E340" t="inlineStr">
        <is>
          <t>L2</t>
        </is>
      </c>
      <c r="F340" t="inlineStr">
        <is>
          <t>Stock Option</t>
        </is>
      </c>
      <c r="G340" t="inlineStr">
        <is>
          <t>Active</t>
        </is>
      </c>
      <c r="H340" s="8" t="n">
        <v>45959</v>
      </c>
      <c r="I340" s="8" t="n">
        <v>46087</v>
      </c>
      <c r="J340" s="8" t="n">
        <v>46452</v>
      </c>
    </row>
    <row r="341">
      <c r="A341" t="inlineStr">
        <is>
          <t>EMP10340</t>
        </is>
      </c>
      <c r="B341" t="inlineStr">
        <is>
          <t>Employee 340</t>
        </is>
      </c>
      <c r="C341" t="inlineStr">
        <is>
          <t>India</t>
        </is>
      </c>
      <c r="D341" t="inlineStr">
        <is>
          <t>Operations</t>
        </is>
      </c>
      <c r="E341" t="inlineStr">
        <is>
          <t>L2</t>
        </is>
      </c>
      <c r="F341" t="inlineStr">
        <is>
          <t>RSU</t>
        </is>
      </c>
      <c r="G341" t="inlineStr">
        <is>
          <t>Active</t>
        </is>
      </c>
      <c r="H341" s="8" t="n">
        <v>45172</v>
      </c>
      <c r="I341" s="8" t="n">
        <v>45467</v>
      </c>
      <c r="J341" s="8" t="n">
        <v>45832</v>
      </c>
    </row>
    <row r="342">
      <c r="A342" t="inlineStr">
        <is>
          <t>EMP10341</t>
        </is>
      </c>
      <c r="B342" t="inlineStr">
        <is>
          <t>Employee 341</t>
        </is>
      </c>
      <c r="C342" t="inlineStr">
        <is>
          <t>Germany</t>
        </is>
      </c>
      <c r="D342" t="inlineStr">
        <is>
          <t>Risk</t>
        </is>
      </c>
      <c r="E342" t="inlineStr">
        <is>
          <t>L2</t>
        </is>
      </c>
      <c r="F342" t="inlineStr">
        <is>
          <t>Performance Share</t>
        </is>
      </c>
      <c r="G342" t="inlineStr">
        <is>
          <t>Active</t>
        </is>
      </c>
      <c r="H342" s="8" t="n">
        <v>45091</v>
      </c>
      <c r="I342" s="8" t="n">
        <v>45384</v>
      </c>
      <c r="J342" s="8" t="n">
        <v>46479</v>
      </c>
    </row>
    <row r="343">
      <c r="A343" t="inlineStr">
        <is>
          <t>EMP10342</t>
        </is>
      </c>
      <c r="B343" t="inlineStr">
        <is>
          <t>Employee 342</t>
        </is>
      </c>
      <c r="C343" t="inlineStr">
        <is>
          <t>India</t>
        </is>
      </c>
      <c r="D343" t="inlineStr">
        <is>
          <t>Strategy</t>
        </is>
      </c>
      <c r="E343" t="inlineStr">
        <is>
          <t>L3</t>
        </is>
      </c>
      <c r="F343" t="inlineStr">
        <is>
          <t>Performance Share</t>
        </is>
      </c>
      <c r="G343" t="inlineStr">
        <is>
          <t>On Leave</t>
        </is>
      </c>
      <c r="H343" s="8" t="n">
        <v>46157</v>
      </c>
      <c r="I343" s="8" t="n">
        <v>46371</v>
      </c>
      <c r="J343" s="8" t="n">
        <v>47101</v>
      </c>
    </row>
    <row r="344">
      <c r="A344" t="inlineStr">
        <is>
          <t>EMP10343</t>
        </is>
      </c>
      <c r="B344" t="inlineStr">
        <is>
          <t>Employee 343</t>
        </is>
      </c>
      <c r="C344" t="inlineStr">
        <is>
          <t>USA</t>
        </is>
      </c>
      <c r="D344" t="inlineStr">
        <is>
          <t>Strategy</t>
        </is>
      </c>
      <c r="E344" t="inlineStr">
        <is>
          <t>L4</t>
        </is>
      </c>
      <c r="F344" t="inlineStr">
        <is>
          <t>Performance Share</t>
        </is>
      </c>
      <c r="G344" t="inlineStr">
        <is>
          <t>Active</t>
        </is>
      </c>
      <c r="H344" s="8" t="n">
        <v>45539</v>
      </c>
      <c r="I344" s="8" t="n">
        <v>45692</v>
      </c>
      <c r="J344" s="8" t="n">
        <v>46787</v>
      </c>
    </row>
    <row r="345">
      <c r="A345" t="inlineStr">
        <is>
          <t>EMP10344</t>
        </is>
      </c>
      <c r="B345" t="inlineStr">
        <is>
          <t>Employee 344</t>
        </is>
      </c>
      <c r="C345" t="inlineStr">
        <is>
          <t>Singapore</t>
        </is>
      </c>
      <c r="D345" t="inlineStr">
        <is>
          <t>Legal</t>
        </is>
      </c>
      <c r="E345" t="inlineStr">
        <is>
          <t>L2</t>
        </is>
      </c>
      <c r="F345" t="inlineStr">
        <is>
          <t>RSU</t>
        </is>
      </c>
      <c r="G345" t="inlineStr">
        <is>
          <t>Active</t>
        </is>
      </c>
      <c r="H345" s="8" t="n">
        <v>45293</v>
      </c>
      <c r="I345" s="8" t="n">
        <v>45407</v>
      </c>
      <c r="J345" s="8" t="n">
        <v>46137</v>
      </c>
    </row>
    <row r="346">
      <c r="A346" t="inlineStr">
        <is>
          <t>EMP10345</t>
        </is>
      </c>
      <c r="B346" t="inlineStr">
        <is>
          <t>Employee 345</t>
        </is>
      </c>
      <c r="C346" t="inlineStr">
        <is>
          <t>UK</t>
        </is>
      </c>
      <c r="D346" t="inlineStr">
        <is>
          <t>Risk</t>
        </is>
      </c>
      <c r="E346" t="inlineStr">
        <is>
          <t>L2</t>
        </is>
      </c>
      <c r="F346" t="inlineStr">
        <is>
          <t>RSU</t>
        </is>
      </c>
      <c r="G346" t="inlineStr">
        <is>
          <t>Active</t>
        </is>
      </c>
      <c r="H346" s="8" t="n">
        <v>46138</v>
      </c>
      <c r="I346" s="8" t="n">
        <v>46304</v>
      </c>
      <c r="J346" s="8" t="n">
        <v>47399</v>
      </c>
    </row>
    <row r="347">
      <c r="A347" t="inlineStr">
        <is>
          <t>EMP10346</t>
        </is>
      </c>
      <c r="B347" t="inlineStr">
        <is>
          <t>Employee 346</t>
        </is>
      </c>
      <c r="C347" t="inlineStr">
        <is>
          <t>Australia</t>
        </is>
      </c>
      <c r="D347" t="inlineStr">
        <is>
          <t>Risk</t>
        </is>
      </c>
      <c r="E347" t="inlineStr">
        <is>
          <t>L3</t>
        </is>
      </c>
      <c r="F347" t="inlineStr">
        <is>
          <t>ESPP</t>
        </is>
      </c>
      <c r="G347" t="inlineStr">
        <is>
          <t>Active</t>
        </is>
      </c>
      <c r="H347" s="8" t="n">
        <v>44934</v>
      </c>
      <c r="I347" s="8" t="n">
        <v>45134</v>
      </c>
      <c r="J347" s="8" t="n">
        <v>45864</v>
      </c>
    </row>
    <row r="348">
      <c r="A348" t="inlineStr">
        <is>
          <t>EMP10347</t>
        </is>
      </c>
      <c r="B348" t="inlineStr">
        <is>
          <t>Employee 347</t>
        </is>
      </c>
      <c r="C348" t="inlineStr">
        <is>
          <t>Germany</t>
        </is>
      </c>
      <c r="D348" t="inlineStr">
        <is>
          <t>People</t>
        </is>
      </c>
      <c r="E348" t="inlineStr">
        <is>
          <t>L4</t>
        </is>
      </c>
      <c r="F348" t="inlineStr">
        <is>
          <t>RSU</t>
        </is>
      </c>
      <c r="G348" t="inlineStr">
        <is>
          <t>Active</t>
        </is>
      </c>
      <c r="H348" s="8" t="n">
        <v>45756</v>
      </c>
      <c r="I348" s="8" t="n">
        <v>45849</v>
      </c>
      <c r="J348" s="8" t="n">
        <v>46214</v>
      </c>
    </row>
    <row r="349">
      <c r="A349" t="inlineStr">
        <is>
          <t>EMP10348</t>
        </is>
      </c>
      <c r="B349" t="inlineStr">
        <is>
          <t>Employee 348</t>
        </is>
      </c>
      <c r="C349" t="inlineStr">
        <is>
          <t>UK</t>
        </is>
      </c>
      <c r="D349" t="inlineStr">
        <is>
          <t>Finance</t>
        </is>
      </c>
      <c r="E349" t="inlineStr">
        <is>
          <t>L4</t>
        </is>
      </c>
      <c r="F349" t="inlineStr">
        <is>
          <t>RSU</t>
        </is>
      </c>
      <c r="G349" t="inlineStr">
        <is>
          <t>Active</t>
        </is>
      </c>
      <c r="H349" s="8" t="n">
        <v>45418</v>
      </c>
      <c r="I349" s="8" t="n">
        <v>45691</v>
      </c>
      <c r="J349" s="8" t="n">
        <v>46056</v>
      </c>
    </row>
    <row r="350">
      <c r="A350" t="inlineStr">
        <is>
          <t>EMP10349</t>
        </is>
      </c>
      <c r="B350" t="inlineStr">
        <is>
          <t>Employee 349</t>
        </is>
      </c>
      <c r="C350" t="inlineStr">
        <is>
          <t>USA</t>
        </is>
      </c>
      <c r="D350" t="inlineStr">
        <is>
          <t>Operations</t>
        </is>
      </c>
      <c r="E350" t="inlineStr">
        <is>
          <t>L2</t>
        </is>
      </c>
      <c r="F350" t="inlineStr">
        <is>
          <t>RSU</t>
        </is>
      </c>
      <c r="G350" t="inlineStr">
        <is>
          <t>Active</t>
        </is>
      </c>
      <c r="H350" s="8" t="n">
        <v>46155</v>
      </c>
      <c r="I350" s="8" t="n">
        <v>46318</v>
      </c>
      <c r="J350" s="8" t="n">
        <v>47413</v>
      </c>
    </row>
    <row r="351">
      <c r="A351" t="inlineStr">
        <is>
          <t>EMP10350</t>
        </is>
      </c>
      <c r="B351" t="inlineStr">
        <is>
          <t>Employee 350</t>
        </is>
      </c>
      <c r="C351" t="inlineStr">
        <is>
          <t>India</t>
        </is>
      </c>
      <c r="D351" t="inlineStr">
        <is>
          <t>Finance</t>
        </is>
      </c>
      <c r="E351" t="inlineStr">
        <is>
          <t>L3</t>
        </is>
      </c>
      <c r="F351" t="inlineStr">
        <is>
          <t>ESPP</t>
        </is>
      </c>
      <c r="G351" t="inlineStr">
        <is>
          <t>Active</t>
        </is>
      </c>
      <c r="H351" s="8" t="n">
        <v>45300</v>
      </c>
      <c r="I351" s="8" t="n">
        <v>45552</v>
      </c>
      <c r="J351" s="8" t="n">
        <v>46647</v>
      </c>
    </row>
    <row r="352">
      <c r="A352" t="inlineStr">
        <is>
          <t>EMP10351</t>
        </is>
      </c>
      <c r="B352" t="inlineStr">
        <is>
          <t>Employee 351</t>
        </is>
      </c>
      <c r="C352" t="inlineStr">
        <is>
          <t>Singapore</t>
        </is>
      </c>
      <c r="D352" t="inlineStr">
        <is>
          <t>Operations</t>
        </is>
      </c>
      <c r="E352" t="inlineStr">
        <is>
          <t>L3</t>
        </is>
      </c>
      <c r="F352" t="inlineStr">
        <is>
          <t>Stock Option</t>
        </is>
      </c>
      <c r="G352" t="inlineStr">
        <is>
          <t>Active</t>
        </is>
      </c>
      <c r="H352" s="8" t="n">
        <v>45478</v>
      </c>
      <c r="I352" s="8" t="n">
        <v>45703</v>
      </c>
      <c r="J352" s="8" t="n">
        <v>46798</v>
      </c>
    </row>
    <row r="353">
      <c r="A353" t="inlineStr">
        <is>
          <t>EMP10352</t>
        </is>
      </c>
      <c r="B353" t="inlineStr">
        <is>
          <t>Employee 352</t>
        </is>
      </c>
      <c r="C353" t="inlineStr">
        <is>
          <t>UK</t>
        </is>
      </c>
      <c r="D353" t="inlineStr">
        <is>
          <t>People</t>
        </is>
      </c>
      <c r="E353" t="inlineStr">
        <is>
          <t>L3</t>
        </is>
      </c>
      <c r="F353" t="inlineStr">
        <is>
          <t>ESPP</t>
        </is>
      </c>
      <c r="G353" t="inlineStr">
        <is>
          <t>Active</t>
        </is>
      </c>
      <c r="H353" s="8" t="n">
        <v>45258</v>
      </c>
      <c r="I353" s="8" t="n">
        <v>45498</v>
      </c>
      <c r="J353" s="8" t="n">
        <v>46593</v>
      </c>
    </row>
    <row r="354">
      <c r="A354" t="inlineStr">
        <is>
          <t>EMP10353</t>
        </is>
      </c>
      <c r="B354" t="inlineStr">
        <is>
          <t>Employee 353</t>
        </is>
      </c>
      <c r="C354" t="inlineStr">
        <is>
          <t>India</t>
        </is>
      </c>
      <c r="D354" t="inlineStr">
        <is>
          <t>Technology</t>
        </is>
      </c>
      <c r="E354" t="inlineStr">
        <is>
          <t>L4</t>
        </is>
      </c>
      <c r="F354" t="inlineStr">
        <is>
          <t>RSU</t>
        </is>
      </c>
      <c r="G354" t="inlineStr">
        <is>
          <t>Active</t>
        </is>
      </c>
      <c r="H354" s="8" t="n">
        <v>45072</v>
      </c>
      <c r="I354" s="8" t="n">
        <v>45148</v>
      </c>
      <c r="J354" s="8" t="n">
        <v>45878</v>
      </c>
    </row>
    <row r="355">
      <c r="A355" t="inlineStr">
        <is>
          <t>EMP10354</t>
        </is>
      </c>
      <c r="B355" t="inlineStr">
        <is>
          <t>Employee 354</t>
        </is>
      </c>
      <c r="C355" t="inlineStr">
        <is>
          <t>Singapore</t>
        </is>
      </c>
      <c r="D355" t="inlineStr">
        <is>
          <t>Legal</t>
        </is>
      </c>
      <c r="E355" t="inlineStr">
        <is>
          <t>L2</t>
        </is>
      </c>
      <c r="F355" t="inlineStr">
        <is>
          <t>RSU</t>
        </is>
      </c>
      <c r="G355" t="inlineStr">
        <is>
          <t>Active</t>
        </is>
      </c>
      <c r="H355" s="8" t="n">
        <v>45979</v>
      </c>
      <c r="I355" s="8" t="n">
        <v>46260</v>
      </c>
      <c r="J355" s="8" t="n">
        <v>47355</v>
      </c>
    </row>
    <row r="356">
      <c r="A356" t="inlineStr">
        <is>
          <t>EMP10355</t>
        </is>
      </c>
      <c r="B356" t="inlineStr">
        <is>
          <t>Employee 355</t>
        </is>
      </c>
      <c r="C356" t="inlineStr">
        <is>
          <t>Singapore</t>
        </is>
      </c>
      <c r="D356" t="inlineStr">
        <is>
          <t>Strategy</t>
        </is>
      </c>
      <c r="E356" t="inlineStr">
        <is>
          <t>L3</t>
        </is>
      </c>
      <c r="F356" t="inlineStr">
        <is>
          <t>Stock Option</t>
        </is>
      </c>
      <c r="G356" t="inlineStr">
        <is>
          <t>Active</t>
        </is>
      </c>
      <c r="H356" s="8" t="n">
        <v>45087</v>
      </c>
      <c r="I356" s="8" t="n">
        <v>45302</v>
      </c>
      <c r="J356" s="8" t="n">
        <v>45667</v>
      </c>
    </row>
    <row r="357">
      <c r="A357" t="inlineStr">
        <is>
          <t>EMP10356</t>
        </is>
      </c>
      <c r="B357" t="inlineStr">
        <is>
          <t>Employee 356</t>
        </is>
      </c>
      <c r="C357" t="inlineStr">
        <is>
          <t>UK</t>
        </is>
      </c>
      <c r="D357" t="inlineStr">
        <is>
          <t>Legal</t>
        </is>
      </c>
      <c r="E357" t="inlineStr">
        <is>
          <t>L4</t>
        </is>
      </c>
      <c r="F357" t="inlineStr">
        <is>
          <t>Stock Option</t>
        </is>
      </c>
      <c r="G357" t="inlineStr">
        <is>
          <t>Active</t>
        </is>
      </c>
      <c r="H357" s="8" t="n">
        <v>45643</v>
      </c>
      <c r="I357" s="8" t="n">
        <v>45724</v>
      </c>
      <c r="J357" s="8" t="n">
        <v>46819</v>
      </c>
    </row>
    <row r="358">
      <c r="A358" t="inlineStr">
        <is>
          <t>EMP10357</t>
        </is>
      </c>
      <c r="B358" t="inlineStr">
        <is>
          <t>Employee 357</t>
        </is>
      </c>
      <c r="C358" t="inlineStr">
        <is>
          <t>Australia</t>
        </is>
      </c>
      <c r="D358" t="inlineStr">
        <is>
          <t>Risk</t>
        </is>
      </c>
      <c r="E358" t="inlineStr">
        <is>
          <t>L5</t>
        </is>
      </c>
      <c r="F358" t="inlineStr">
        <is>
          <t>RSU</t>
        </is>
      </c>
      <c r="G358" t="inlineStr">
        <is>
          <t>Active</t>
        </is>
      </c>
      <c r="H358" s="8" t="n">
        <v>45625</v>
      </c>
      <c r="I358" s="8" t="n">
        <v>45746</v>
      </c>
      <c r="J358" s="8" t="n">
        <v>46841</v>
      </c>
    </row>
    <row r="359">
      <c r="A359" t="inlineStr">
        <is>
          <t>EMP10358</t>
        </is>
      </c>
      <c r="B359" t="inlineStr">
        <is>
          <t>Employee 358</t>
        </is>
      </c>
      <c r="C359" t="inlineStr">
        <is>
          <t>UK</t>
        </is>
      </c>
      <c r="D359" t="inlineStr">
        <is>
          <t>Legal</t>
        </is>
      </c>
      <c r="E359" t="inlineStr">
        <is>
          <t>L1</t>
        </is>
      </c>
      <c r="F359" t="inlineStr">
        <is>
          <t>Performance Share</t>
        </is>
      </c>
      <c r="G359" t="inlineStr">
        <is>
          <t>Active</t>
        </is>
      </c>
      <c r="H359" s="8" t="n">
        <v>45576</v>
      </c>
      <c r="I359" s="8" t="n">
        <v>45656</v>
      </c>
      <c r="J359" s="8" t="n">
        <v>46021</v>
      </c>
    </row>
    <row r="360">
      <c r="A360" t="inlineStr">
        <is>
          <t>EMP10359</t>
        </is>
      </c>
      <c r="B360" t="inlineStr">
        <is>
          <t>Employee 359</t>
        </is>
      </c>
      <c r="C360" t="inlineStr">
        <is>
          <t>Singapore</t>
        </is>
      </c>
      <c r="D360" t="inlineStr">
        <is>
          <t>Legal</t>
        </is>
      </c>
      <c r="E360" t="inlineStr">
        <is>
          <t>L4</t>
        </is>
      </c>
      <c r="F360" t="inlineStr">
        <is>
          <t>Performance Share</t>
        </is>
      </c>
      <c r="G360" t="inlineStr">
        <is>
          <t>Active</t>
        </is>
      </c>
      <c r="H360" s="8" t="n">
        <v>45274</v>
      </c>
      <c r="I360" s="8" t="n">
        <v>45426</v>
      </c>
      <c r="J360" s="8" t="n">
        <v>45791</v>
      </c>
    </row>
    <row r="361">
      <c r="A361" t="inlineStr">
        <is>
          <t>EMP10360</t>
        </is>
      </c>
      <c r="B361" t="inlineStr">
        <is>
          <t>Employee 360</t>
        </is>
      </c>
      <c r="C361" t="inlineStr">
        <is>
          <t>India</t>
        </is>
      </c>
      <c r="D361" t="inlineStr">
        <is>
          <t>Technology</t>
        </is>
      </c>
      <c r="E361" t="inlineStr">
        <is>
          <t>L3</t>
        </is>
      </c>
      <c r="F361" t="inlineStr">
        <is>
          <t>RSU</t>
        </is>
      </c>
      <c r="G361" t="inlineStr">
        <is>
          <t>Active</t>
        </is>
      </c>
      <c r="H361" s="8" t="n">
        <v>45857</v>
      </c>
      <c r="I361" s="8" t="n">
        <v>46099</v>
      </c>
      <c r="J361" s="8" t="n">
        <v>46464</v>
      </c>
    </row>
    <row r="362">
      <c r="A362" t="inlineStr">
        <is>
          <t>EMP10361</t>
        </is>
      </c>
      <c r="B362" t="inlineStr">
        <is>
          <t>Employee 361</t>
        </is>
      </c>
      <c r="C362" t="inlineStr">
        <is>
          <t>UK</t>
        </is>
      </c>
      <c r="D362" t="inlineStr">
        <is>
          <t>Finance</t>
        </is>
      </c>
      <c r="E362" t="inlineStr">
        <is>
          <t>L4</t>
        </is>
      </c>
      <c r="F362" t="inlineStr">
        <is>
          <t>ESPP</t>
        </is>
      </c>
      <c r="G362" t="inlineStr">
        <is>
          <t>Active</t>
        </is>
      </c>
      <c r="H362" s="8" t="n">
        <v>46030</v>
      </c>
      <c r="I362" s="8" t="n">
        <v>46225</v>
      </c>
      <c r="J362" s="8" t="n">
        <v>47320</v>
      </c>
    </row>
    <row r="363">
      <c r="A363" t="inlineStr">
        <is>
          <t>EMP10362</t>
        </is>
      </c>
      <c r="B363" t="inlineStr">
        <is>
          <t>Employee 362</t>
        </is>
      </c>
      <c r="C363" t="inlineStr">
        <is>
          <t>Singapore</t>
        </is>
      </c>
      <c r="D363" t="inlineStr">
        <is>
          <t>Operations</t>
        </is>
      </c>
      <c r="E363" t="inlineStr">
        <is>
          <t>L3</t>
        </is>
      </c>
      <c r="F363" t="inlineStr">
        <is>
          <t>RSU</t>
        </is>
      </c>
      <c r="G363" t="inlineStr">
        <is>
          <t>Active</t>
        </is>
      </c>
      <c r="H363" s="8" t="n">
        <v>45561</v>
      </c>
      <c r="I363" s="8" t="n">
        <v>45621</v>
      </c>
      <c r="J363" s="8" t="n">
        <v>46716</v>
      </c>
    </row>
    <row r="364">
      <c r="A364" t="inlineStr">
        <is>
          <t>EMP10363</t>
        </is>
      </c>
      <c r="B364" t="inlineStr">
        <is>
          <t>Employee 363</t>
        </is>
      </c>
      <c r="C364" t="inlineStr">
        <is>
          <t>Singapore</t>
        </is>
      </c>
      <c r="D364" t="inlineStr">
        <is>
          <t>Operations</t>
        </is>
      </c>
      <c r="E364" t="inlineStr">
        <is>
          <t>L4</t>
        </is>
      </c>
      <c r="F364" t="inlineStr">
        <is>
          <t>RSU</t>
        </is>
      </c>
      <c r="G364" t="inlineStr">
        <is>
          <t>Active</t>
        </is>
      </c>
      <c r="H364" s="8" t="n">
        <v>45160</v>
      </c>
      <c r="I364" s="8" t="n">
        <v>45259</v>
      </c>
      <c r="J364" s="8" t="n">
        <v>45624</v>
      </c>
    </row>
    <row r="365">
      <c r="A365" t="inlineStr">
        <is>
          <t>EMP10364</t>
        </is>
      </c>
      <c r="B365" t="inlineStr">
        <is>
          <t>Employee 364</t>
        </is>
      </c>
      <c r="C365" t="inlineStr">
        <is>
          <t>USA</t>
        </is>
      </c>
      <c r="D365" t="inlineStr">
        <is>
          <t>Finance</t>
        </is>
      </c>
      <c r="E365" t="inlineStr">
        <is>
          <t>L2</t>
        </is>
      </c>
      <c r="F365" t="inlineStr">
        <is>
          <t>ESPP</t>
        </is>
      </c>
      <c r="G365" t="inlineStr">
        <is>
          <t>Active</t>
        </is>
      </c>
      <c r="H365" s="8" t="n">
        <v>45395</v>
      </c>
      <c r="I365" s="8" t="n">
        <v>45435</v>
      </c>
      <c r="J365" s="8" t="n">
        <v>46530</v>
      </c>
    </row>
    <row r="366">
      <c r="A366" t="inlineStr">
        <is>
          <t>EMP10365</t>
        </is>
      </c>
      <c r="B366" t="inlineStr">
        <is>
          <t>Employee 365</t>
        </is>
      </c>
      <c r="C366" t="inlineStr">
        <is>
          <t>Germany</t>
        </is>
      </c>
      <c r="D366" t="inlineStr">
        <is>
          <t>Sales</t>
        </is>
      </c>
      <c r="E366" t="inlineStr">
        <is>
          <t>L4</t>
        </is>
      </c>
      <c r="F366" t="inlineStr">
        <is>
          <t>Performance Share</t>
        </is>
      </c>
      <c r="G366" t="inlineStr">
        <is>
          <t>Active</t>
        </is>
      </c>
      <c r="H366" s="8" t="n">
        <v>45078</v>
      </c>
      <c r="I366" s="8" t="n">
        <v>45241</v>
      </c>
      <c r="J366" s="8" t="n">
        <v>45606</v>
      </c>
    </row>
    <row r="367">
      <c r="A367" t="inlineStr">
        <is>
          <t>EMP10366</t>
        </is>
      </c>
      <c r="B367" t="inlineStr">
        <is>
          <t>Employee 366</t>
        </is>
      </c>
      <c r="C367" t="inlineStr">
        <is>
          <t>UK</t>
        </is>
      </c>
      <c r="D367" t="inlineStr">
        <is>
          <t>Sales</t>
        </is>
      </c>
      <c r="E367" t="inlineStr">
        <is>
          <t>L3</t>
        </is>
      </c>
      <c r="F367" t="inlineStr">
        <is>
          <t>RSU</t>
        </is>
      </c>
      <c r="G367" t="inlineStr">
        <is>
          <t>Active</t>
        </is>
      </c>
      <c r="H367" s="8" t="n">
        <v>44983</v>
      </c>
      <c r="I367" s="8" t="n">
        <v>45127</v>
      </c>
      <c r="J367" s="8" t="n">
        <v>46222</v>
      </c>
    </row>
    <row r="368">
      <c r="A368" t="inlineStr">
        <is>
          <t>EMP10367</t>
        </is>
      </c>
      <c r="B368" t="inlineStr">
        <is>
          <t>Employee 367</t>
        </is>
      </c>
      <c r="C368" t="inlineStr">
        <is>
          <t>UK</t>
        </is>
      </c>
      <c r="D368" t="inlineStr">
        <is>
          <t>Sales</t>
        </is>
      </c>
      <c r="E368" t="inlineStr">
        <is>
          <t>L4</t>
        </is>
      </c>
      <c r="F368" t="inlineStr">
        <is>
          <t>RSU</t>
        </is>
      </c>
      <c r="G368" t="inlineStr">
        <is>
          <t>Active</t>
        </is>
      </c>
      <c r="H368" s="8" t="n">
        <v>44951</v>
      </c>
      <c r="I368" s="8" t="n">
        <v>45153</v>
      </c>
      <c r="J368" s="8" t="n">
        <v>45883</v>
      </c>
    </row>
    <row r="369">
      <c r="A369" t="inlineStr">
        <is>
          <t>EMP10368</t>
        </is>
      </c>
      <c r="B369" t="inlineStr">
        <is>
          <t>Employee 368</t>
        </is>
      </c>
      <c r="C369" t="inlineStr">
        <is>
          <t>UK</t>
        </is>
      </c>
      <c r="D369" t="inlineStr">
        <is>
          <t>Legal</t>
        </is>
      </c>
      <c r="E369" t="inlineStr">
        <is>
          <t>L2</t>
        </is>
      </c>
      <c r="F369" t="inlineStr">
        <is>
          <t>Stock Option</t>
        </is>
      </c>
      <c r="G369" t="inlineStr">
        <is>
          <t>On Leave</t>
        </is>
      </c>
      <c r="H369" s="8" t="n">
        <v>45048</v>
      </c>
      <c r="I369" s="8" t="n">
        <v>45322</v>
      </c>
      <c r="J369" s="8" t="n">
        <v>45687</v>
      </c>
    </row>
    <row r="370">
      <c r="A370" t="inlineStr">
        <is>
          <t>EMP10369</t>
        </is>
      </c>
      <c r="B370" t="inlineStr">
        <is>
          <t>Employee 369</t>
        </is>
      </c>
      <c r="C370" t="inlineStr">
        <is>
          <t>USA</t>
        </is>
      </c>
      <c r="D370" t="inlineStr">
        <is>
          <t>People</t>
        </is>
      </c>
      <c r="E370" t="inlineStr">
        <is>
          <t>L2</t>
        </is>
      </c>
      <c r="F370" t="inlineStr">
        <is>
          <t>RSU</t>
        </is>
      </c>
      <c r="G370" t="inlineStr">
        <is>
          <t>Active</t>
        </is>
      </c>
      <c r="H370" s="8" t="n">
        <v>45440</v>
      </c>
      <c r="I370" s="8" t="n">
        <v>45698</v>
      </c>
      <c r="J370" s="8" t="n">
        <v>46793</v>
      </c>
    </row>
    <row r="371">
      <c r="A371" t="inlineStr">
        <is>
          <t>EMP10370</t>
        </is>
      </c>
      <c r="B371" t="inlineStr">
        <is>
          <t>Employee 370</t>
        </is>
      </c>
      <c r="C371" t="inlineStr">
        <is>
          <t>India</t>
        </is>
      </c>
      <c r="D371" t="inlineStr">
        <is>
          <t>Risk</t>
        </is>
      </c>
      <c r="E371" t="inlineStr">
        <is>
          <t>L3</t>
        </is>
      </c>
      <c r="F371" t="inlineStr">
        <is>
          <t>RSU</t>
        </is>
      </c>
      <c r="G371" t="inlineStr">
        <is>
          <t>Active</t>
        </is>
      </c>
      <c r="H371" s="8" t="n">
        <v>45387</v>
      </c>
      <c r="I371" s="8" t="n">
        <v>45668</v>
      </c>
      <c r="J371" s="8" t="n">
        <v>46763</v>
      </c>
    </row>
    <row r="372">
      <c r="A372" t="inlineStr">
        <is>
          <t>EMP10371</t>
        </is>
      </c>
      <c r="B372" t="inlineStr">
        <is>
          <t>Employee 371</t>
        </is>
      </c>
      <c r="C372" t="inlineStr">
        <is>
          <t>India</t>
        </is>
      </c>
      <c r="D372" t="inlineStr">
        <is>
          <t>Strategy</t>
        </is>
      </c>
      <c r="E372" t="inlineStr">
        <is>
          <t>L3</t>
        </is>
      </c>
      <c r="F372" t="inlineStr">
        <is>
          <t>Performance Share</t>
        </is>
      </c>
      <c r="G372" t="inlineStr">
        <is>
          <t>Active</t>
        </is>
      </c>
      <c r="H372" s="8" t="n">
        <v>45934</v>
      </c>
      <c r="I372" s="8" t="n">
        <v>46118</v>
      </c>
      <c r="J372" s="8" t="n">
        <v>46483</v>
      </c>
    </row>
    <row r="373">
      <c r="A373" t="inlineStr">
        <is>
          <t>EMP10372</t>
        </is>
      </c>
      <c r="B373" t="inlineStr">
        <is>
          <t>Employee 372</t>
        </is>
      </c>
      <c r="C373" t="inlineStr">
        <is>
          <t>India</t>
        </is>
      </c>
      <c r="D373" t="inlineStr">
        <is>
          <t>Finance</t>
        </is>
      </c>
      <c r="E373" t="inlineStr">
        <is>
          <t>L4</t>
        </is>
      </c>
      <c r="F373" t="inlineStr">
        <is>
          <t>RSU</t>
        </is>
      </c>
      <c r="G373" t="inlineStr">
        <is>
          <t>Active</t>
        </is>
      </c>
      <c r="H373" s="8" t="n">
        <v>45773</v>
      </c>
      <c r="I373" s="8" t="n">
        <v>45870</v>
      </c>
      <c r="J373" s="8" t="n">
        <v>46965</v>
      </c>
    </row>
    <row r="374">
      <c r="A374" t="inlineStr">
        <is>
          <t>EMP10373</t>
        </is>
      </c>
      <c r="B374" t="inlineStr">
        <is>
          <t>Employee 373</t>
        </is>
      </c>
      <c r="C374" t="inlineStr">
        <is>
          <t>UK</t>
        </is>
      </c>
      <c r="D374" t="inlineStr">
        <is>
          <t>Strategy</t>
        </is>
      </c>
      <c r="E374" t="inlineStr">
        <is>
          <t>L3</t>
        </is>
      </c>
      <c r="F374" t="inlineStr">
        <is>
          <t>Performance Share</t>
        </is>
      </c>
      <c r="G374" t="inlineStr">
        <is>
          <t>Active</t>
        </is>
      </c>
      <c r="H374" s="8" t="n">
        <v>45309</v>
      </c>
      <c r="I374" s="8" t="n">
        <v>45383</v>
      </c>
      <c r="J374" s="8" t="n">
        <v>45748</v>
      </c>
    </row>
    <row r="375">
      <c r="A375" t="inlineStr">
        <is>
          <t>EMP10374</t>
        </is>
      </c>
      <c r="B375" t="inlineStr">
        <is>
          <t>Employee 374</t>
        </is>
      </c>
      <c r="C375" t="inlineStr">
        <is>
          <t>UK</t>
        </is>
      </c>
      <c r="D375" t="inlineStr">
        <is>
          <t>Legal</t>
        </is>
      </c>
      <c r="E375" t="inlineStr">
        <is>
          <t>L3</t>
        </is>
      </c>
      <c r="F375" t="inlineStr">
        <is>
          <t>Stock Option</t>
        </is>
      </c>
      <c r="G375" t="inlineStr">
        <is>
          <t>Active</t>
        </is>
      </c>
      <c r="H375" s="8" t="n">
        <v>45879</v>
      </c>
      <c r="I375" s="8" t="n">
        <v>46168</v>
      </c>
      <c r="J375" s="8" t="n">
        <v>46898</v>
      </c>
    </row>
    <row r="376">
      <c r="A376" t="inlineStr">
        <is>
          <t>EMP10375</t>
        </is>
      </c>
      <c r="B376" t="inlineStr">
        <is>
          <t>Employee 375</t>
        </is>
      </c>
      <c r="C376" t="inlineStr">
        <is>
          <t>India</t>
        </is>
      </c>
      <c r="D376" t="inlineStr">
        <is>
          <t>Strategy</t>
        </is>
      </c>
      <c r="E376" t="inlineStr">
        <is>
          <t>L5</t>
        </is>
      </c>
      <c r="F376" t="inlineStr">
        <is>
          <t>RSU</t>
        </is>
      </c>
      <c r="G376" t="inlineStr">
        <is>
          <t>Active</t>
        </is>
      </c>
      <c r="H376" s="8" t="n">
        <v>45334</v>
      </c>
      <c r="I376" s="8" t="n">
        <v>45549</v>
      </c>
      <c r="J376" s="8" t="n">
        <v>45914</v>
      </c>
    </row>
    <row r="377">
      <c r="A377" t="inlineStr">
        <is>
          <t>EMP10376</t>
        </is>
      </c>
      <c r="B377" t="inlineStr">
        <is>
          <t>Employee 376</t>
        </is>
      </c>
      <c r="C377" t="inlineStr">
        <is>
          <t>UK</t>
        </is>
      </c>
      <c r="D377" t="inlineStr">
        <is>
          <t>Strategy</t>
        </is>
      </c>
      <c r="E377" t="inlineStr">
        <is>
          <t>L4</t>
        </is>
      </c>
      <c r="F377" t="inlineStr">
        <is>
          <t>Performance Share</t>
        </is>
      </c>
      <c r="G377" t="inlineStr">
        <is>
          <t>Active</t>
        </is>
      </c>
      <c r="H377" s="8" t="n">
        <v>45327</v>
      </c>
      <c r="I377" s="8" t="n">
        <v>45473</v>
      </c>
      <c r="J377" s="8" t="n">
        <v>46568</v>
      </c>
    </row>
    <row r="378">
      <c r="A378" t="inlineStr">
        <is>
          <t>EMP10377</t>
        </is>
      </c>
      <c r="B378" t="inlineStr">
        <is>
          <t>Employee 377</t>
        </is>
      </c>
      <c r="C378" t="inlineStr">
        <is>
          <t>India</t>
        </is>
      </c>
      <c r="D378" t="inlineStr">
        <is>
          <t>Legal</t>
        </is>
      </c>
      <c r="E378" t="inlineStr">
        <is>
          <t>L3</t>
        </is>
      </c>
      <c r="F378" t="inlineStr">
        <is>
          <t>RSU</t>
        </is>
      </c>
      <c r="G378" t="inlineStr">
        <is>
          <t>Active</t>
        </is>
      </c>
      <c r="H378" s="8" t="n">
        <v>45814</v>
      </c>
      <c r="I378" s="8" t="n">
        <v>45888</v>
      </c>
      <c r="J378" s="8" t="n">
        <v>46253</v>
      </c>
    </row>
    <row r="379">
      <c r="A379" t="inlineStr">
        <is>
          <t>EMP10378</t>
        </is>
      </c>
      <c r="B379" t="inlineStr">
        <is>
          <t>Employee 378</t>
        </is>
      </c>
      <c r="C379" t="inlineStr">
        <is>
          <t>Germany</t>
        </is>
      </c>
      <c r="D379" t="inlineStr">
        <is>
          <t>People</t>
        </is>
      </c>
      <c r="E379" t="inlineStr">
        <is>
          <t>L3</t>
        </is>
      </c>
      <c r="F379" t="inlineStr">
        <is>
          <t>RSU</t>
        </is>
      </c>
      <c r="G379" t="inlineStr">
        <is>
          <t>Active</t>
        </is>
      </c>
      <c r="H379" s="8" t="n">
        <v>45208</v>
      </c>
      <c r="I379" s="8" t="n">
        <v>45458</v>
      </c>
      <c r="J379" s="8" t="n">
        <v>46188</v>
      </c>
    </row>
    <row r="380">
      <c r="A380" t="inlineStr">
        <is>
          <t>EMP10379</t>
        </is>
      </c>
      <c r="B380" t="inlineStr">
        <is>
          <t>Employee 379</t>
        </is>
      </c>
      <c r="C380" t="inlineStr">
        <is>
          <t>UK</t>
        </is>
      </c>
      <c r="D380" t="inlineStr">
        <is>
          <t>Legal</t>
        </is>
      </c>
      <c r="E380" t="inlineStr">
        <is>
          <t>L2</t>
        </is>
      </c>
      <c r="F380" t="inlineStr">
        <is>
          <t>RSU</t>
        </is>
      </c>
      <c r="G380" t="inlineStr">
        <is>
          <t>Active</t>
        </is>
      </c>
      <c r="H380" s="8" t="n">
        <v>44994</v>
      </c>
      <c r="I380" s="8" t="n">
        <v>45153</v>
      </c>
      <c r="J380" s="8" t="n">
        <v>46248</v>
      </c>
    </row>
    <row r="381">
      <c r="A381" t="inlineStr">
        <is>
          <t>EMP10380</t>
        </is>
      </c>
      <c r="B381" t="inlineStr">
        <is>
          <t>Employee 380</t>
        </is>
      </c>
      <c r="C381" t="inlineStr">
        <is>
          <t>USA</t>
        </is>
      </c>
      <c r="D381" t="inlineStr">
        <is>
          <t>Strategy</t>
        </is>
      </c>
      <c r="E381" t="inlineStr">
        <is>
          <t>L3</t>
        </is>
      </c>
      <c r="F381" t="inlineStr">
        <is>
          <t>ESPP</t>
        </is>
      </c>
      <c r="G381" t="inlineStr">
        <is>
          <t>Active</t>
        </is>
      </c>
      <c r="H381" s="8" t="n">
        <v>46160</v>
      </c>
      <c r="I381" s="8" t="n">
        <v>46311</v>
      </c>
      <c r="J381" s="8" t="n">
        <v>47406</v>
      </c>
    </row>
    <row r="382">
      <c r="A382" t="inlineStr">
        <is>
          <t>EMP10381</t>
        </is>
      </c>
      <c r="B382" t="inlineStr">
        <is>
          <t>Employee 381</t>
        </is>
      </c>
      <c r="C382" t="inlineStr">
        <is>
          <t>USA</t>
        </is>
      </c>
      <c r="D382" t="inlineStr">
        <is>
          <t>Strategy</t>
        </is>
      </c>
      <c r="E382" t="inlineStr">
        <is>
          <t>L3</t>
        </is>
      </c>
      <c r="F382" t="inlineStr">
        <is>
          <t>Performance Share</t>
        </is>
      </c>
      <c r="G382" t="inlineStr">
        <is>
          <t>Active</t>
        </is>
      </c>
      <c r="H382" s="8" t="n">
        <v>45722</v>
      </c>
      <c r="I382" s="8" t="n">
        <v>45826</v>
      </c>
      <c r="J382" s="8" t="n">
        <v>46556</v>
      </c>
    </row>
    <row r="383">
      <c r="A383" t="inlineStr">
        <is>
          <t>EMP10382</t>
        </is>
      </c>
      <c r="B383" t="inlineStr">
        <is>
          <t>Employee 382</t>
        </is>
      </c>
      <c r="C383" t="inlineStr">
        <is>
          <t>India</t>
        </is>
      </c>
      <c r="D383" t="inlineStr">
        <is>
          <t>Finance</t>
        </is>
      </c>
      <c r="E383" t="inlineStr">
        <is>
          <t>L2</t>
        </is>
      </c>
      <c r="F383" t="inlineStr">
        <is>
          <t>RSU</t>
        </is>
      </c>
      <c r="G383" t="inlineStr">
        <is>
          <t>Active</t>
        </is>
      </c>
      <c r="H383" s="8" t="n">
        <v>45236</v>
      </c>
      <c r="I383" s="8" t="n">
        <v>45376</v>
      </c>
      <c r="J383" s="8" t="n">
        <v>46106</v>
      </c>
    </row>
    <row r="384">
      <c r="A384" t="inlineStr">
        <is>
          <t>EMP10383</t>
        </is>
      </c>
      <c r="B384" t="inlineStr">
        <is>
          <t>Employee 383</t>
        </is>
      </c>
      <c r="C384" t="inlineStr">
        <is>
          <t>India</t>
        </is>
      </c>
      <c r="D384" t="inlineStr">
        <is>
          <t>Risk</t>
        </is>
      </c>
      <c r="E384" t="inlineStr">
        <is>
          <t>L1</t>
        </is>
      </c>
      <c r="F384" t="inlineStr">
        <is>
          <t>RSU</t>
        </is>
      </c>
      <c r="G384" t="inlineStr">
        <is>
          <t>Active</t>
        </is>
      </c>
      <c r="H384" s="8" t="n">
        <v>45561</v>
      </c>
      <c r="I384" s="8" t="n">
        <v>45741</v>
      </c>
      <c r="J384" s="8" t="n">
        <v>46471</v>
      </c>
    </row>
    <row r="385">
      <c r="A385" t="inlineStr">
        <is>
          <t>EMP10384</t>
        </is>
      </c>
      <c r="B385" t="inlineStr">
        <is>
          <t>Employee 384</t>
        </is>
      </c>
      <c r="C385" t="inlineStr">
        <is>
          <t>Germany</t>
        </is>
      </c>
      <c r="D385" t="inlineStr">
        <is>
          <t>Strategy</t>
        </is>
      </c>
      <c r="E385" t="inlineStr">
        <is>
          <t>L2</t>
        </is>
      </c>
      <c r="F385" t="inlineStr">
        <is>
          <t>RSU</t>
        </is>
      </c>
      <c r="G385" t="inlineStr">
        <is>
          <t>Active</t>
        </is>
      </c>
      <c r="H385" s="8" t="n">
        <v>46115</v>
      </c>
      <c r="I385" s="8" t="n">
        <v>46282</v>
      </c>
      <c r="J385" s="8" t="n">
        <v>47377</v>
      </c>
    </row>
    <row r="386">
      <c r="A386" t="inlineStr">
        <is>
          <t>EMP10385</t>
        </is>
      </c>
      <c r="B386" t="inlineStr">
        <is>
          <t>Employee 385</t>
        </is>
      </c>
      <c r="C386" t="inlineStr">
        <is>
          <t>India</t>
        </is>
      </c>
      <c r="D386" t="inlineStr">
        <is>
          <t>Operations</t>
        </is>
      </c>
      <c r="E386" t="inlineStr">
        <is>
          <t>L4</t>
        </is>
      </c>
      <c r="F386" t="inlineStr">
        <is>
          <t>RSU</t>
        </is>
      </c>
      <c r="G386" t="inlineStr">
        <is>
          <t>On Leave</t>
        </is>
      </c>
      <c r="H386" s="8" t="n">
        <v>45934</v>
      </c>
      <c r="I386" s="8" t="n">
        <v>46117</v>
      </c>
      <c r="J386" s="8" t="n">
        <v>46482</v>
      </c>
    </row>
    <row r="387">
      <c r="A387" t="inlineStr">
        <is>
          <t>EMP10386</t>
        </is>
      </c>
      <c r="B387" t="inlineStr">
        <is>
          <t>Employee 386</t>
        </is>
      </c>
      <c r="C387" t="inlineStr">
        <is>
          <t>USA</t>
        </is>
      </c>
      <c r="D387" t="inlineStr">
        <is>
          <t>Operations</t>
        </is>
      </c>
      <c r="E387" t="inlineStr">
        <is>
          <t>L4</t>
        </is>
      </c>
      <c r="F387" t="inlineStr">
        <is>
          <t>RSU</t>
        </is>
      </c>
      <c r="G387" t="inlineStr">
        <is>
          <t>Active</t>
        </is>
      </c>
      <c r="H387" s="8" t="n">
        <v>45943</v>
      </c>
      <c r="I387" s="8" t="n">
        <v>46005</v>
      </c>
      <c r="J387" s="8" t="n">
        <v>46735</v>
      </c>
    </row>
    <row r="388">
      <c r="A388" t="inlineStr">
        <is>
          <t>EMP10387</t>
        </is>
      </c>
      <c r="B388" t="inlineStr">
        <is>
          <t>Employee 387</t>
        </is>
      </c>
      <c r="C388" t="inlineStr">
        <is>
          <t>Australia</t>
        </is>
      </c>
      <c r="D388" t="inlineStr">
        <is>
          <t>Sales</t>
        </is>
      </c>
      <c r="E388" t="inlineStr">
        <is>
          <t>L3</t>
        </is>
      </c>
      <c r="F388" t="inlineStr">
        <is>
          <t>Stock Option</t>
        </is>
      </c>
      <c r="G388" t="inlineStr">
        <is>
          <t>Active</t>
        </is>
      </c>
      <c r="H388" s="8" t="n">
        <v>45723</v>
      </c>
      <c r="I388" s="8" t="n">
        <v>45972</v>
      </c>
      <c r="J388" s="8" t="n">
        <v>46337</v>
      </c>
    </row>
    <row r="389">
      <c r="A389" t="inlineStr">
        <is>
          <t>EMP10388</t>
        </is>
      </c>
      <c r="B389" t="inlineStr">
        <is>
          <t>Employee 388</t>
        </is>
      </c>
      <c r="C389" t="inlineStr">
        <is>
          <t>India</t>
        </is>
      </c>
      <c r="D389" t="inlineStr">
        <is>
          <t>Strategy</t>
        </is>
      </c>
      <c r="E389" t="inlineStr">
        <is>
          <t>L4</t>
        </is>
      </c>
      <c r="F389" t="inlineStr">
        <is>
          <t>RSU</t>
        </is>
      </c>
      <c r="G389" t="inlineStr">
        <is>
          <t>Active</t>
        </is>
      </c>
      <c r="H389" s="8" t="n">
        <v>45075</v>
      </c>
      <c r="I389" s="8" t="n">
        <v>45235</v>
      </c>
      <c r="J389" s="8" t="n">
        <v>45600</v>
      </c>
    </row>
    <row r="390">
      <c r="A390" t="inlineStr">
        <is>
          <t>EMP10389</t>
        </is>
      </c>
      <c r="B390" t="inlineStr">
        <is>
          <t>Employee 389</t>
        </is>
      </c>
      <c r="C390" t="inlineStr">
        <is>
          <t>Germany</t>
        </is>
      </c>
      <c r="D390" t="inlineStr">
        <is>
          <t>Legal</t>
        </is>
      </c>
      <c r="E390" t="inlineStr">
        <is>
          <t>L2</t>
        </is>
      </c>
      <c r="F390" t="inlineStr">
        <is>
          <t>ESPP</t>
        </is>
      </c>
      <c r="G390" t="inlineStr">
        <is>
          <t>Active</t>
        </is>
      </c>
      <c r="H390" s="8" t="n">
        <v>45914</v>
      </c>
      <c r="I390" s="8" t="n">
        <v>46140</v>
      </c>
      <c r="J390" s="8" t="n">
        <v>46505</v>
      </c>
    </row>
    <row r="391">
      <c r="A391" t="inlineStr">
        <is>
          <t>EMP10390</t>
        </is>
      </c>
      <c r="B391" t="inlineStr">
        <is>
          <t>Employee 390</t>
        </is>
      </c>
      <c r="C391" t="inlineStr">
        <is>
          <t>USA</t>
        </is>
      </c>
      <c r="D391" t="inlineStr">
        <is>
          <t>Risk</t>
        </is>
      </c>
      <c r="E391" t="inlineStr">
        <is>
          <t>L4</t>
        </is>
      </c>
      <c r="F391" t="inlineStr">
        <is>
          <t>RSU</t>
        </is>
      </c>
      <c r="G391" t="inlineStr">
        <is>
          <t>Active</t>
        </is>
      </c>
      <c r="H391" s="8" t="n">
        <v>45131</v>
      </c>
      <c r="I391" s="8" t="n">
        <v>45328</v>
      </c>
      <c r="J391" s="8" t="n">
        <v>46058</v>
      </c>
    </row>
    <row r="392">
      <c r="A392" t="inlineStr">
        <is>
          <t>EMP10391</t>
        </is>
      </c>
      <c r="B392" t="inlineStr">
        <is>
          <t>Employee 391</t>
        </is>
      </c>
      <c r="C392" t="inlineStr">
        <is>
          <t>India</t>
        </is>
      </c>
      <c r="D392" t="inlineStr">
        <is>
          <t>Operations</t>
        </is>
      </c>
      <c r="E392" t="inlineStr">
        <is>
          <t>L4</t>
        </is>
      </c>
      <c r="F392" t="inlineStr">
        <is>
          <t>ESPP</t>
        </is>
      </c>
      <c r="G392" t="inlineStr">
        <is>
          <t>Active</t>
        </is>
      </c>
      <c r="H392" s="8" t="n">
        <v>45693</v>
      </c>
      <c r="I392" s="8" t="n">
        <v>45762</v>
      </c>
      <c r="J392" s="8" t="n">
        <v>46857</v>
      </c>
    </row>
    <row r="393">
      <c r="A393" t="inlineStr">
        <is>
          <t>EMP10392</t>
        </is>
      </c>
      <c r="B393" t="inlineStr">
        <is>
          <t>Employee 392</t>
        </is>
      </c>
      <c r="C393" t="inlineStr">
        <is>
          <t>USA</t>
        </is>
      </c>
      <c r="D393" t="inlineStr">
        <is>
          <t>People</t>
        </is>
      </c>
      <c r="E393" t="inlineStr">
        <is>
          <t>L1</t>
        </is>
      </c>
      <c r="F393" t="inlineStr">
        <is>
          <t>RSU</t>
        </is>
      </c>
      <c r="G393" t="inlineStr">
        <is>
          <t>Active</t>
        </is>
      </c>
      <c r="H393" s="8" t="n">
        <v>45793</v>
      </c>
      <c r="I393" s="8" t="n">
        <v>45850</v>
      </c>
      <c r="J393" s="8" t="n">
        <v>46945</v>
      </c>
    </row>
    <row r="394">
      <c r="A394" t="inlineStr">
        <is>
          <t>EMP10393</t>
        </is>
      </c>
      <c r="B394" t="inlineStr">
        <is>
          <t>Employee 393</t>
        </is>
      </c>
      <c r="C394" t="inlineStr">
        <is>
          <t>India</t>
        </is>
      </c>
      <c r="D394" t="inlineStr">
        <is>
          <t>People</t>
        </is>
      </c>
      <c r="E394" t="inlineStr">
        <is>
          <t>L4</t>
        </is>
      </c>
      <c r="F394" t="inlineStr">
        <is>
          <t>ESPP</t>
        </is>
      </c>
      <c r="G394" t="inlineStr">
        <is>
          <t>Active</t>
        </is>
      </c>
      <c r="H394" s="8" t="n">
        <v>44976</v>
      </c>
      <c r="I394" s="8" t="n">
        <v>45060</v>
      </c>
      <c r="J394" s="8" t="n">
        <v>45425</v>
      </c>
    </row>
    <row r="395">
      <c r="A395" t="inlineStr">
        <is>
          <t>EMP10394</t>
        </is>
      </c>
      <c r="B395" t="inlineStr">
        <is>
          <t>Employee 394</t>
        </is>
      </c>
      <c r="C395" t="inlineStr">
        <is>
          <t>USA</t>
        </is>
      </c>
      <c r="D395" t="inlineStr">
        <is>
          <t>Legal</t>
        </is>
      </c>
      <c r="E395" t="inlineStr">
        <is>
          <t>L4</t>
        </is>
      </c>
      <c r="F395" t="inlineStr">
        <is>
          <t>RSU</t>
        </is>
      </c>
      <c r="G395" t="inlineStr">
        <is>
          <t>Active</t>
        </is>
      </c>
      <c r="H395" s="8" t="n">
        <v>45080</v>
      </c>
      <c r="I395" s="8" t="n">
        <v>45369</v>
      </c>
      <c r="J395" s="8" t="n">
        <v>46464</v>
      </c>
    </row>
    <row r="396">
      <c r="A396" t="inlineStr">
        <is>
          <t>EMP10395</t>
        </is>
      </c>
      <c r="B396" t="inlineStr">
        <is>
          <t>Employee 395</t>
        </is>
      </c>
      <c r="C396" t="inlineStr">
        <is>
          <t>UK</t>
        </is>
      </c>
      <c r="D396" t="inlineStr">
        <is>
          <t>Technology</t>
        </is>
      </c>
      <c r="E396" t="inlineStr">
        <is>
          <t>L3</t>
        </is>
      </c>
      <c r="F396" t="inlineStr">
        <is>
          <t>RSU</t>
        </is>
      </c>
      <c r="G396" t="inlineStr">
        <is>
          <t>Active</t>
        </is>
      </c>
      <c r="H396" s="8" t="n">
        <v>44978</v>
      </c>
      <c r="I396" s="8" t="n">
        <v>45178</v>
      </c>
      <c r="J396" s="8" t="n">
        <v>45908</v>
      </c>
    </row>
    <row r="397">
      <c r="A397" t="inlineStr">
        <is>
          <t>EMP10396</t>
        </is>
      </c>
      <c r="B397" t="inlineStr">
        <is>
          <t>Employee 396</t>
        </is>
      </c>
      <c r="C397" t="inlineStr">
        <is>
          <t>Germany</t>
        </is>
      </c>
      <c r="D397" t="inlineStr">
        <is>
          <t>Strategy</t>
        </is>
      </c>
      <c r="E397" t="inlineStr">
        <is>
          <t>L3</t>
        </is>
      </c>
      <c r="F397" t="inlineStr">
        <is>
          <t>RSU</t>
        </is>
      </c>
      <c r="G397" t="inlineStr">
        <is>
          <t>Active</t>
        </is>
      </c>
      <c r="H397" s="8" t="n">
        <v>45963</v>
      </c>
      <c r="I397" s="8" t="n">
        <v>46006</v>
      </c>
      <c r="J397" s="8" t="n">
        <v>47101</v>
      </c>
    </row>
    <row r="398">
      <c r="A398" t="inlineStr">
        <is>
          <t>EMP10397</t>
        </is>
      </c>
      <c r="B398" t="inlineStr">
        <is>
          <t>Employee 397</t>
        </is>
      </c>
      <c r="C398" t="inlineStr">
        <is>
          <t>USA</t>
        </is>
      </c>
      <c r="D398" t="inlineStr">
        <is>
          <t>Legal</t>
        </is>
      </c>
      <c r="E398" t="inlineStr">
        <is>
          <t>L3</t>
        </is>
      </c>
      <c r="F398" t="inlineStr">
        <is>
          <t>Performance Share</t>
        </is>
      </c>
      <c r="G398" t="inlineStr">
        <is>
          <t>Active</t>
        </is>
      </c>
      <c r="H398" s="8" t="n">
        <v>45972</v>
      </c>
      <c r="I398" s="8" t="n">
        <v>46156</v>
      </c>
      <c r="J398" s="8" t="n">
        <v>46521</v>
      </c>
    </row>
    <row r="399">
      <c r="A399" t="inlineStr">
        <is>
          <t>EMP10398</t>
        </is>
      </c>
      <c r="B399" t="inlineStr">
        <is>
          <t>Employee 398</t>
        </is>
      </c>
      <c r="C399" t="inlineStr">
        <is>
          <t>UK</t>
        </is>
      </c>
      <c r="D399" t="inlineStr">
        <is>
          <t>Legal</t>
        </is>
      </c>
      <c r="E399" t="inlineStr">
        <is>
          <t>L3</t>
        </is>
      </c>
      <c r="F399" t="inlineStr">
        <is>
          <t>RSU</t>
        </is>
      </c>
      <c r="G399" t="inlineStr">
        <is>
          <t>Active</t>
        </is>
      </c>
      <c r="H399" s="8" t="n">
        <v>45017</v>
      </c>
      <c r="I399" s="8" t="n">
        <v>45149</v>
      </c>
      <c r="J399" s="8" t="n">
        <v>46244</v>
      </c>
    </row>
    <row r="400">
      <c r="A400" t="inlineStr">
        <is>
          <t>EMP10399</t>
        </is>
      </c>
      <c r="B400" t="inlineStr">
        <is>
          <t>Employee 399</t>
        </is>
      </c>
      <c r="C400" t="inlineStr">
        <is>
          <t>India</t>
        </is>
      </c>
      <c r="D400" t="inlineStr">
        <is>
          <t>Strategy</t>
        </is>
      </c>
      <c r="E400" t="inlineStr">
        <is>
          <t>L1</t>
        </is>
      </c>
      <c r="F400" t="inlineStr">
        <is>
          <t>RSU</t>
        </is>
      </c>
      <c r="G400" t="inlineStr">
        <is>
          <t>Active</t>
        </is>
      </c>
      <c r="H400" s="8" t="n">
        <v>45397</v>
      </c>
      <c r="I400" s="8" t="n">
        <v>45657</v>
      </c>
      <c r="J400" s="8" t="n">
        <v>46022</v>
      </c>
    </row>
    <row r="401">
      <c r="A401" t="inlineStr">
        <is>
          <t>EMP10400</t>
        </is>
      </c>
      <c r="B401" t="inlineStr">
        <is>
          <t>Employee 400</t>
        </is>
      </c>
      <c r="C401" t="inlineStr">
        <is>
          <t>Australia</t>
        </is>
      </c>
      <c r="D401" t="inlineStr">
        <is>
          <t>Strategy</t>
        </is>
      </c>
      <c r="E401" t="inlineStr">
        <is>
          <t>L3</t>
        </is>
      </c>
      <c r="F401" t="inlineStr">
        <is>
          <t>Stock Option</t>
        </is>
      </c>
      <c r="G401" t="inlineStr">
        <is>
          <t>Active</t>
        </is>
      </c>
      <c r="H401" s="8" t="n">
        <v>46014</v>
      </c>
      <c r="I401" s="8" t="n">
        <v>46109</v>
      </c>
      <c r="J401" s="8" t="n">
        <v>46474</v>
      </c>
    </row>
    <row r="402">
      <c r="A402" t="inlineStr">
        <is>
          <t>EMP10401</t>
        </is>
      </c>
      <c r="B402" t="inlineStr">
        <is>
          <t>Employee 401</t>
        </is>
      </c>
      <c r="C402" t="inlineStr">
        <is>
          <t>Singapore</t>
        </is>
      </c>
      <c r="D402" t="inlineStr">
        <is>
          <t>People</t>
        </is>
      </c>
      <c r="E402" t="inlineStr">
        <is>
          <t>L4</t>
        </is>
      </c>
      <c r="F402" t="inlineStr">
        <is>
          <t>Performance Share</t>
        </is>
      </c>
      <c r="G402" t="inlineStr">
        <is>
          <t>Active</t>
        </is>
      </c>
      <c r="H402" s="8" t="n">
        <v>45958</v>
      </c>
      <c r="I402" s="8" t="n">
        <v>46059</v>
      </c>
      <c r="J402" s="8" t="n">
        <v>47154</v>
      </c>
    </row>
    <row r="403">
      <c r="A403" t="inlineStr">
        <is>
          <t>EMP10402</t>
        </is>
      </c>
      <c r="B403" t="inlineStr">
        <is>
          <t>Employee 402</t>
        </is>
      </c>
      <c r="C403" t="inlineStr">
        <is>
          <t>India</t>
        </is>
      </c>
      <c r="D403" t="inlineStr">
        <is>
          <t>Strategy</t>
        </is>
      </c>
      <c r="E403" t="inlineStr">
        <is>
          <t>L3</t>
        </is>
      </c>
      <c r="F403" t="inlineStr">
        <is>
          <t>RSU</t>
        </is>
      </c>
      <c r="G403" t="inlineStr">
        <is>
          <t>Active</t>
        </is>
      </c>
      <c r="H403" s="8" t="n">
        <v>44988</v>
      </c>
      <c r="I403" s="8" t="n">
        <v>45042</v>
      </c>
      <c r="J403" s="8" t="n">
        <v>45407</v>
      </c>
    </row>
    <row r="404">
      <c r="A404" t="inlineStr">
        <is>
          <t>EMP10403</t>
        </is>
      </c>
      <c r="B404" t="inlineStr">
        <is>
          <t>Employee 403</t>
        </is>
      </c>
      <c r="C404" t="inlineStr">
        <is>
          <t>India</t>
        </is>
      </c>
      <c r="D404" t="inlineStr">
        <is>
          <t>Risk</t>
        </is>
      </c>
      <c r="E404" t="inlineStr">
        <is>
          <t>L2</t>
        </is>
      </c>
      <c r="F404" t="inlineStr">
        <is>
          <t>Performance Share</t>
        </is>
      </c>
      <c r="G404" t="inlineStr">
        <is>
          <t>Active</t>
        </is>
      </c>
      <c r="H404" s="8" t="n">
        <v>45334</v>
      </c>
      <c r="I404" s="8" t="n">
        <v>45419</v>
      </c>
      <c r="J404" s="8" t="n">
        <v>46149</v>
      </c>
    </row>
    <row r="405">
      <c r="A405" t="inlineStr">
        <is>
          <t>EMP10404</t>
        </is>
      </c>
      <c r="B405" t="inlineStr">
        <is>
          <t>Employee 404</t>
        </is>
      </c>
      <c r="C405" t="inlineStr">
        <is>
          <t>India</t>
        </is>
      </c>
      <c r="D405" t="inlineStr">
        <is>
          <t>Technology</t>
        </is>
      </c>
      <c r="E405" t="inlineStr">
        <is>
          <t>L4</t>
        </is>
      </c>
      <c r="F405" t="inlineStr">
        <is>
          <t>ESPP</t>
        </is>
      </c>
      <c r="G405" t="inlineStr">
        <is>
          <t>Active</t>
        </is>
      </c>
      <c r="H405" s="8" t="n">
        <v>45334</v>
      </c>
      <c r="I405" s="8" t="n">
        <v>45504</v>
      </c>
      <c r="J405" s="8" t="n">
        <v>45869</v>
      </c>
    </row>
    <row r="406">
      <c r="A406" t="inlineStr">
        <is>
          <t>EMP10405</t>
        </is>
      </c>
      <c r="B406" t="inlineStr">
        <is>
          <t>Employee 405</t>
        </is>
      </c>
      <c r="C406" t="inlineStr">
        <is>
          <t>Germany</t>
        </is>
      </c>
      <c r="D406" t="inlineStr">
        <is>
          <t>Legal</t>
        </is>
      </c>
      <c r="E406" t="inlineStr">
        <is>
          <t>L3</t>
        </is>
      </c>
      <c r="F406" t="inlineStr">
        <is>
          <t>RSU</t>
        </is>
      </c>
      <c r="G406" t="inlineStr">
        <is>
          <t>Active</t>
        </is>
      </c>
      <c r="H406" s="8" t="n">
        <v>45788</v>
      </c>
      <c r="I406" s="8" t="n">
        <v>45954</v>
      </c>
      <c r="J406" s="8" t="n">
        <v>46319</v>
      </c>
    </row>
    <row r="407">
      <c r="A407" t="inlineStr">
        <is>
          <t>EMP10406</t>
        </is>
      </c>
      <c r="B407" t="inlineStr">
        <is>
          <t>Employee 406</t>
        </is>
      </c>
      <c r="C407" t="inlineStr">
        <is>
          <t>UK</t>
        </is>
      </c>
      <c r="D407" t="inlineStr">
        <is>
          <t>Operations</t>
        </is>
      </c>
      <c r="E407" t="inlineStr">
        <is>
          <t>L2</t>
        </is>
      </c>
      <c r="F407" t="inlineStr">
        <is>
          <t>RSU</t>
        </is>
      </c>
      <c r="G407" t="inlineStr">
        <is>
          <t>Active</t>
        </is>
      </c>
      <c r="H407" s="8" t="n">
        <v>46006</v>
      </c>
      <c r="I407" s="8" t="n">
        <v>46146</v>
      </c>
      <c r="J407" s="8" t="n">
        <v>47241</v>
      </c>
    </row>
    <row r="408">
      <c r="A408" t="inlineStr">
        <is>
          <t>EMP10407</t>
        </is>
      </c>
      <c r="B408" t="inlineStr">
        <is>
          <t>Employee 407</t>
        </is>
      </c>
      <c r="C408" t="inlineStr">
        <is>
          <t>Australia</t>
        </is>
      </c>
      <c r="D408" t="inlineStr">
        <is>
          <t>Technology</t>
        </is>
      </c>
      <c r="E408" t="inlineStr">
        <is>
          <t>L3</t>
        </is>
      </c>
      <c r="F408" t="inlineStr">
        <is>
          <t>RSU</t>
        </is>
      </c>
      <c r="G408" t="inlineStr">
        <is>
          <t>Active</t>
        </is>
      </c>
      <c r="H408" s="8" t="n">
        <v>45218</v>
      </c>
      <c r="I408" s="8" t="n">
        <v>45274</v>
      </c>
      <c r="J408" s="8" t="n">
        <v>46369</v>
      </c>
    </row>
    <row r="409">
      <c r="A409" t="inlineStr">
        <is>
          <t>EMP10408</t>
        </is>
      </c>
      <c r="B409" t="inlineStr">
        <is>
          <t>Employee 408</t>
        </is>
      </c>
      <c r="C409" t="inlineStr">
        <is>
          <t>Australia</t>
        </is>
      </c>
      <c r="D409" t="inlineStr">
        <is>
          <t>Sales</t>
        </is>
      </c>
      <c r="E409" t="inlineStr">
        <is>
          <t>L2</t>
        </is>
      </c>
      <c r="F409" t="inlineStr">
        <is>
          <t>Performance Share</t>
        </is>
      </c>
      <c r="G409" t="inlineStr">
        <is>
          <t>Active</t>
        </is>
      </c>
      <c r="H409" s="8" t="n">
        <v>45313</v>
      </c>
      <c r="I409" s="8" t="n">
        <v>45538</v>
      </c>
      <c r="J409" s="8" t="n">
        <v>45903</v>
      </c>
    </row>
    <row r="410">
      <c r="A410" t="inlineStr">
        <is>
          <t>EMP10409</t>
        </is>
      </c>
      <c r="B410" t="inlineStr">
        <is>
          <t>Employee 409</t>
        </is>
      </c>
      <c r="C410" t="inlineStr">
        <is>
          <t>UK</t>
        </is>
      </c>
      <c r="D410" t="inlineStr">
        <is>
          <t>Finance</t>
        </is>
      </c>
      <c r="E410" t="inlineStr">
        <is>
          <t>L3</t>
        </is>
      </c>
      <c r="F410" t="inlineStr">
        <is>
          <t>RSU</t>
        </is>
      </c>
      <c r="G410" t="inlineStr">
        <is>
          <t>Active</t>
        </is>
      </c>
      <c r="H410" s="8" t="n">
        <v>45312</v>
      </c>
      <c r="I410" s="8" t="n">
        <v>45539</v>
      </c>
      <c r="J410" s="8" t="n">
        <v>45904</v>
      </c>
    </row>
    <row r="411">
      <c r="A411" t="inlineStr">
        <is>
          <t>EMP10410</t>
        </is>
      </c>
      <c r="B411" t="inlineStr">
        <is>
          <t>Employee 410</t>
        </is>
      </c>
      <c r="C411" t="inlineStr">
        <is>
          <t>India</t>
        </is>
      </c>
      <c r="D411" t="inlineStr">
        <is>
          <t>Finance</t>
        </is>
      </c>
      <c r="E411" t="inlineStr">
        <is>
          <t>L3</t>
        </is>
      </c>
      <c r="F411" t="inlineStr">
        <is>
          <t>RSU</t>
        </is>
      </c>
      <c r="G411" t="inlineStr">
        <is>
          <t>Active</t>
        </is>
      </c>
      <c r="H411" s="8" t="n">
        <v>45876</v>
      </c>
      <c r="I411" s="8" t="n">
        <v>46124</v>
      </c>
      <c r="J411" s="8" t="n">
        <v>46854</v>
      </c>
    </row>
    <row r="412">
      <c r="A412" t="inlineStr">
        <is>
          <t>EMP10411</t>
        </is>
      </c>
      <c r="B412" t="inlineStr">
        <is>
          <t>Employee 411</t>
        </is>
      </c>
      <c r="C412" t="inlineStr">
        <is>
          <t>USA</t>
        </is>
      </c>
      <c r="D412" t="inlineStr">
        <is>
          <t>Legal</t>
        </is>
      </c>
      <c r="E412" t="inlineStr">
        <is>
          <t>L2</t>
        </is>
      </c>
      <c r="F412" t="inlineStr">
        <is>
          <t>Stock Option</t>
        </is>
      </c>
      <c r="G412" t="inlineStr">
        <is>
          <t>Active</t>
        </is>
      </c>
      <c r="H412" s="8" t="n">
        <v>45448</v>
      </c>
      <c r="I412" s="8" t="n">
        <v>45547</v>
      </c>
      <c r="J412" s="8" t="n">
        <v>46277</v>
      </c>
    </row>
    <row r="413">
      <c r="A413" t="inlineStr">
        <is>
          <t>EMP10412</t>
        </is>
      </c>
      <c r="B413" t="inlineStr">
        <is>
          <t>Employee 412</t>
        </is>
      </c>
      <c r="C413" t="inlineStr">
        <is>
          <t>Singapore</t>
        </is>
      </c>
      <c r="D413" t="inlineStr">
        <is>
          <t>Operations</t>
        </is>
      </c>
      <c r="E413" t="inlineStr">
        <is>
          <t>L2</t>
        </is>
      </c>
      <c r="F413" t="inlineStr">
        <is>
          <t>ESPP</t>
        </is>
      </c>
      <c r="G413" t="inlineStr">
        <is>
          <t>Active</t>
        </is>
      </c>
      <c r="H413" s="8" t="n">
        <v>45133</v>
      </c>
      <c r="I413" s="8" t="n">
        <v>45320</v>
      </c>
      <c r="J413" s="8" t="n">
        <v>46050</v>
      </c>
    </row>
    <row r="414">
      <c r="A414" t="inlineStr">
        <is>
          <t>EMP10413</t>
        </is>
      </c>
      <c r="B414" t="inlineStr">
        <is>
          <t>Employee 413</t>
        </is>
      </c>
      <c r="C414" t="inlineStr">
        <is>
          <t>Germany</t>
        </is>
      </c>
      <c r="D414" t="inlineStr">
        <is>
          <t>People</t>
        </is>
      </c>
      <c r="E414" t="inlineStr">
        <is>
          <t>L3</t>
        </is>
      </c>
      <c r="F414" t="inlineStr">
        <is>
          <t>RSU</t>
        </is>
      </c>
      <c r="G414" t="inlineStr">
        <is>
          <t>Active</t>
        </is>
      </c>
      <c r="H414" s="8" t="n">
        <v>45612</v>
      </c>
      <c r="I414" s="8" t="n">
        <v>45845</v>
      </c>
      <c r="J414" s="8" t="n">
        <v>46940</v>
      </c>
    </row>
    <row r="415">
      <c r="A415" t="inlineStr">
        <is>
          <t>EMP10414</t>
        </is>
      </c>
      <c r="B415" t="inlineStr">
        <is>
          <t>Employee 414</t>
        </is>
      </c>
      <c r="C415" t="inlineStr">
        <is>
          <t>Germany</t>
        </is>
      </c>
      <c r="D415" t="inlineStr">
        <is>
          <t>Legal</t>
        </is>
      </c>
      <c r="E415" t="inlineStr">
        <is>
          <t>L2</t>
        </is>
      </c>
      <c r="F415" t="inlineStr">
        <is>
          <t>RSU</t>
        </is>
      </c>
      <c r="G415" t="inlineStr">
        <is>
          <t>Active</t>
        </is>
      </c>
      <c r="H415" s="8" t="n">
        <v>46021</v>
      </c>
      <c r="I415" s="8" t="n">
        <v>46184</v>
      </c>
      <c r="J415" s="8" t="n">
        <v>46914</v>
      </c>
    </row>
    <row r="416">
      <c r="A416" t="inlineStr">
        <is>
          <t>EMP10415</t>
        </is>
      </c>
      <c r="B416" t="inlineStr">
        <is>
          <t>Employee 415</t>
        </is>
      </c>
      <c r="C416" t="inlineStr">
        <is>
          <t>India</t>
        </is>
      </c>
      <c r="D416" t="inlineStr">
        <is>
          <t>Sales</t>
        </is>
      </c>
      <c r="E416" t="inlineStr">
        <is>
          <t>L4</t>
        </is>
      </c>
      <c r="F416" t="inlineStr">
        <is>
          <t>Stock Option</t>
        </is>
      </c>
      <c r="G416" t="inlineStr">
        <is>
          <t>Active</t>
        </is>
      </c>
      <c r="H416" s="8" t="n">
        <v>45853</v>
      </c>
      <c r="I416" s="8" t="n">
        <v>46131</v>
      </c>
      <c r="J416" s="8" t="n">
        <v>47226</v>
      </c>
    </row>
    <row r="417">
      <c r="A417" t="inlineStr">
        <is>
          <t>EMP10416</t>
        </is>
      </c>
      <c r="B417" t="inlineStr">
        <is>
          <t>Employee 416</t>
        </is>
      </c>
      <c r="C417" t="inlineStr">
        <is>
          <t>UK</t>
        </is>
      </c>
      <c r="D417" t="inlineStr">
        <is>
          <t>Technology</t>
        </is>
      </c>
      <c r="E417" t="inlineStr">
        <is>
          <t>L4</t>
        </is>
      </c>
      <c r="F417" t="inlineStr">
        <is>
          <t>RSU</t>
        </is>
      </c>
      <c r="G417" t="inlineStr">
        <is>
          <t>Active</t>
        </is>
      </c>
      <c r="H417" s="8" t="n">
        <v>45584</v>
      </c>
      <c r="I417" s="8" t="n">
        <v>45870</v>
      </c>
      <c r="J417" s="8" t="n">
        <v>46235</v>
      </c>
    </row>
    <row r="418">
      <c r="A418" t="inlineStr">
        <is>
          <t>EMP10417</t>
        </is>
      </c>
      <c r="B418" t="inlineStr">
        <is>
          <t>Employee 417</t>
        </is>
      </c>
      <c r="C418" t="inlineStr">
        <is>
          <t>India</t>
        </is>
      </c>
      <c r="D418" t="inlineStr">
        <is>
          <t>Operations</t>
        </is>
      </c>
      <c r="E418" t="inlineStr">
        <is>
          <t>L2</t>
        </is>
      </c>
      <c r="F418" t="inlineStr">
        <is>
          <t>Performance Share</t>
        </is>
      </c>
      <c r="G418" t="inlineStr">
        <is>
          <t>Active</t>
        </is>
      </c>
      <c r="H418" s="8" t="n">
        <v>45499</v>
      </c>
      <c r="I418" s="8" t="n">
        <v>45551</v>
      </c>
      <c r="J418" s="8" t="n">
        <v>45916</v>
      </c>
    </row>
    <row r="419">
      <c r="A419" t="inlineStr">
        <is>
          <t>EMP10418</t>
        </is>
      </c>
      <c r="B419" t="inlineStr">
        <is>
          <t>Employee 418</t>
        </is>
      </c>
      <c r="C419" t="inlineStr">
        <is>
          <t>USA</t>
        </is>
      </c>
      <c r="D419" t="inlineStr">
        <is>
          <t>Sales</t>
        </is>
      </c>
      <c r="E419" t="inlineStr">
        <is>
          <t>L3</t>
        </is>
      </c>
      <c r="F419" t="inlineStr">
        <is>
          <t>ESPP</t>
        </is>
      </c>
      <c r="G419" t="inlineStr">
        <is>
          <t>Active</t>
        </is>
      </c>
      <c r="H419" s="8" t="n">
        <v>45921</v>
      </c>
      <c r="I419" s="8" t="n">
        <v>46007</v>
      </c>
      <c r="J419" s="8" t="n">
        <v>47102</v>
      </c>
    </row>
    <row r="420">
      <c r="A420" t="inlineStr">
        <is>
          <t>EMP10419</t>
        </is>
      </c>
      <c r="B420" t="inlineStr">
        <is>
          <t>Employee 419</t>
        </is>
      </c>
      <c r="C420" t="inlineStr">
        <is>
          <t>USA</t>
        </is>
      </c>
      <c r="D420" t="inlineStr">
        <is>
          <t>Risk</t>
        </is>
      </c>
      <c r="E420" t="inlineStr">
        <is>
          <t>L3</t>
        </is>
      </c>
      <c r="F420" t="inlineStr">
        <is>
          <t>RSU</t>
        </is>
      </c>
      <c r="G420" t="inlineStr">
        <is>
          <t>Active</t>
        </is>
      </c>
      <c r="H420" s="8" t="n">
        <v>46006</v>
      </c>
      <c r="I420" s="8" t="n">
        <v>46133</v>
      </c>
      <c r="J420" s="8" t="n">
        <v>46498</v>
      </c>
    </row>
    <row r="421">
      <c r="A421" t="inlineStr">
        <is>
          <t>EMP10420</t>
        </is>
      </c>
      <c r="B421" t="inlineStr">
        <is>
          <t>Employee 420</t>
        </is>
      </c>
      <c r="C421" t="inlineStr">
        <is>
          <t>UK</t>
        </is>
      </c>
      <c r="D421" t="inlineStr">
        <is>
          <t>Technology</t>
        </is>
      </c>
      <c r="E421" t="inlineStr">
        <is>
          <t>L3</t>
        </is>
      </c>
      <c r="F421" t="inlineStr">
        <is>
          <t>RSU</t>
        </is>
      </c>
      <c r="G421" t="inlineStr">
        <is>
          <t>Active</t>
        </is>
      </c>
      <c r="H421" s="8" t="n">
        <v>45372</v>
      </c>
      <c r="I421" s="8" t="n">
        <v>45439</v>
      </c>
      <c r="J421" s="8" t="n">
        <v>46169</v>
      </c>
    </row>
    <row r="422">
      <c r="A422" t="inlineStr">
        <is>
          <t>EMP10421</t>
        </is>
      </c>
      <c r="B422" t="inlineStr">
        <is>
          <t>Employee 421</t>
        </is>
      </c>
      <c r="C422" t="inlineStr">
        <is>
          <t>USA</t>
        </is>
      </c>
      <c r="D422" t="inlineStr">
        <is>
          <t>Operations</t>
        </is>
      </c>
      <c r="E422" t="inlineStr">
        <is>
          <t>L3</t>
        </is>
      </c>
      <c r="F422" t="inlineStr">
        <is>
          <t>RSU</t>
        </is>
      </c>
      <c r="G422" t="inlineStr">
        <is>
          <t>Active</t>
        </is>
      </c>
      <c r="H422" s="8" t="n">
        <v>46166</v>
      </c>
      <c r="I422" s="8" t="n">
        <v>46215</v>
      </c>
      <c r="J422" s="8" t="n">
        <v>46945</v>
      </c>
    </row>
    <row r="423">
      <c r="A423" t="inlineStr">
        <is>
          <t>EMP10422</t>
        </is>
      </c>
      <c r="B423" t="inlineStr">
        <is>
          <t>Employee 422</t>
        </is>
      </c>
      <c r="C423" t="inlineStr">
        <is>
          <t>Germany</t>
        </is>
      </c>
      <c r="D423" t="inlineStr">
        <is>
          <t>Finance</t>
        </is>
      </c>
      <c r="E423" t="inlineStr">
        <is>
          <t>L3</t>
        </is>
      </c>
      <c r="F423" t="inlineStr">
        <is>
          <t>RSU</t>
        </is>
      </c>
      <c r="G423" t="inlineStr">
        <is>
          <t>Active</t>
        </is>
      </c>
      <c r="H423" s="8" t="n">
        <v>46170</v>
      </c>
      <c r="I423" s="8" t="n">
        <v>46445</v>
      </c>
      <c r="J423" s="8" t="n">
        <v>47175</v>
      </c>
    </row>
    <row r="424">
      <c r="A424" t="inlineStr">
        <is>
          <t>EMP10423</t>
        </is>
      </c>
      <c r="B424" t="inlineStr">
        <is>
          <t>Employee 423</t>
        </is>
      </c>
      <c r="C424" t="inlineStr">
        <is>
          <t>Germany</t>
        </is>
      </c>
      <c r="D424" t="inlineStr">
        <is>
          <t>Strategy</t>
        </is>
      </c>
      <c r="E424" t="inlineStr">
        <is>
          <t>L3</t>
        </is>
      </c>
      <c r="F424" t="inlineStr">
        <is>
          <t>Stock Option</t>
        </is>
      </c>
      <c r="G424" t="inlineStr">
        <is>
          <t>Active</t>
        </is>
      </c>
      <c r="H424" s="8" t="n">
        <v>45170</v>
      </c>
      <c r="I424" s="8" t="n">
        <v>45272</v>
      </c>
      <c r="J424" s="8" t="n">
        <v>45637</v>
      </c>
    </row>
    <row r="425">
      <c r="A425" t="inlineStr">
        <is>
          <t>EMP10424</t>
        </is>
      </c>
      <c r="B425" t="inlineStr">
        <is>
          <t>Employee 424</t>
        </is>
      </c>
      <c r="C425" t="inlineStr">
        <is>
          <t>Germany</t>
        </is>
      </c>
      <c r="D425" t="inlineStr">
        <is>
          <t>Finance</t>
        </is>
      </c>
      <c r="E425" t="inlineStr">
        <is>
          <t>L3</t>
        </is>
      </c>
      <c r="F425" t="inlineStr">
        <is>
          <t>Performance Share</t>
        </is>
      </c>
      <c r="G425" t="inlineStr">
        <is>
          <t>Active</t>
        </is>
      </c>
      <c r="H425" s="8" t="n">
        <v>45985</v>
      </c>
      <c r="I425" s="8" t="n">
        <v>46061</v>
      </c>
      <c r="J425" s="8" t="n">
        <v>47156</v>
      </c>
    </row>
    <row r="426">
      <c r="A426" t="inlineStr">
        <is>
          <t>EMP10425</t>
        </is>
      </c>
      <c r="B426" t="inlineStr">
        <is>
          <t>Employee 425</t>
        </is>
      </c>
      <c r="C426" t="inlineStr">
        <is>
          <t>Germany</t>
        </is>
      </c>
      <c r="D426" t="inlineStr">
        <is>
          <t>Legal</t>
        </is>
      </c>
      <c r="E426" t="inlineStr">
        <is>
          <t>L3</t>
        </is>
      </c>
      <c r="F426" t="inlineStr">
        <is>
          <t>Performance Share</t>
        </is>
      </c>
      <c r="G426" t="inlineStr">
        <is>
          <t>Active</t>
        </is>
      </c>
      <c r="H426" s="8" t="n">
        <v>44930</v>
      </c>
      <c r="I426" s="8" t="n">
        <v>45180</v>
      </c>
      <c r="J426" s="8" t="n">
        <v>45910</v>
      </c>
    </row>
    <row r="427">
      <c r="A427" t="inlineStr">
        <is>
          <t>EMP10426</t>
        </is>
      </c>
      <c r="B427" t="inlineStr">
        <is>
          <t>Employee 426</t>
        </is>
      </c>
      <c r="C427" t="inlineStr">
        <is>
          <t>Germany</t>
        </is>
      </c>
      <c r="D427" t="inlineStr">
        <is>
          <t>Technology</t>
        </is>
      </c>
      <c r="E427" t="inlineStr">
        <is>
          <t>L1</t>
        </is>
      </c>
      <c r="F427" t="inlineStr">
        <is>
          <t>Stock Option</t>
        </is>
      </c>
      <c r="G427" t="inlineStr">
        <is>
          <t>Active</t>
        </is>
      </c>
      <c r="H427" s="8" t="n">
        <v>44952</v>
      </c>
      <c r="I427" s="8" t="n">
        <v>45153</v>
      </c>
      <c r="J427" s="8" t="n">
        <v>45518</v>
      </c>
    </row>
    <row r="428">
      <c r="A428" t="inlineStr">
        <is>
          <t>EMP10427</t>
        </is>
      </c>
      <c r="B428" t="inlineStr">
        <is>
          <t>Employee 427</t>
        </is>
      </c>
      <c r="C428" t="inlineStr">
        <is>
          <t>UK</t>
        </is>
      </c>
      <c r="D428" t="inlineStr">
        <is>
          <t>People</t>
        </is>
      </c>
      <c r="E428" t="inlineStr">
        <is>
          <t>L3</t>
        </is>
      </c>
      <c r="F428" t="inlineStr">
        <is>
          <t>RSU</t>
        </is>
      </c>
      <c r="G428" t="inlineStr">
        <is>
          <t>Active</t>
        </is>
      </c>
      <c r="H428" s="8" t="n">
        <v>45573</v>
      </c>
      <c r="I428" s="8" t="n">
        <v>45711</v>
      </c>
      <c r="J428" s="8" t="n">
        <v>46441</v>
      </c>
    </row>
    <row r="429">
      <c r="A429" t="inlineStr">
        <is>
          <t>EMP10428</t>
        </is>
      </c>
      <c r="B429" t="inlineStr">
        <is>
          <t>Employee 428</t>
        </is>
      </c>
      <c r="C429" t="inlineStr">
        <is>
          <t>Germany</t>
        </is>
      </c>
      <c r="D429" t="inlineStr">
        <is>
          <t>Legal</t>
        </is>
      </c>
      <c r="E429" t="inlineStr">
        <is>
          <t>L2</t>
        </is>
      </c>
      <c r="F429" t="inlineStr">
        <is>
          <t>RSU</t>
        </is>
      </c>
      <c r="G429" t="inlineStr">
        <is>
          <t>Active</t>
        </is>
      </c>
      <c r="H429" s="8" t="n">
        <v>45920</v>
      </c>
      <c r="I429" s="8" t="n">
        <v>45999</v>
      </c>
      <c r="J429" s="8" t="n">
        <v>47094</v>
      </c>
    </row>
    <row r="430">
      <c r="A430" t="inlineStr">
        <is>
          <t>EMP10429</t>
        </is>
      </c>
      <c r="B430" t="inlineStr">
        <is>
          <t>Employee 429</t>
        </is>
      </c>
      <c r="C430" t="inlineStr">
        <is>
          <t>UK</t>
        </is>
      </c>
      <c r="D430" t="inlineStr">
        <is>
          <t>Strategy</t>
        </is>
      </c>
      <c r="E430" t="inlineStr">
        <is>
          <t>L2</t>
        </is>
      </c>
      <c r="F430" t="inlineStr">
        <is>
          <t>Stock Option</t>
        </is>
      </c>
      <c r="G430" t="inlineStr">
        <is>
          <t>On Leave</t>
        </is>
      </c>
      <c r="H430" s="8" t="n">
        <v>45733</v>
      </c>
      <c r="I430" s="8" t="n">
        <v>46021</v>
      </c>
      <c r="J430" s="8" t="n">
        <v>46386</v>
      </c>
    </row>
    <row r="431">
      <c r="A431" t="inlineStr">
        <is>
          <t>EMP10430</t>
        </is>
      </c>
      <c r="B431" t="inlineStr">
        <is>
          <t>Employee 430</t>
        </is>
      </c>
      <c r="C431" t="inlineStr">
        <is>
          <t>India</t>
        </is>
      </c>
      <c r="D431" t="inlineStr">
        <is>
          <t>Legal</t>
        </is>
      </c>
      <c r="E431" t="inlineStr">
        <is>
          <t>L4</t>
        </is>
      </c>
      <c r="F431" t="inlineStr">
        <is>
          <t>Performance Share</t>
        </is>
      </c>
      <c r="G431" t="inlineStr">
        <is>
          <t>Active</t>
        </is>
      </c>
      <c r="H431" s="8" t="n">
        <v>46092</v>
      </c>
      <c r="I431" s="8" t="n">
        <v>46355</v>
      </c>
      <c r="J431" s="8" t="n">
        <v>47450</v>
      </c>
    </row>
    <row r="432">
      <c r="A432" t="inlineStr">
        <is>
          <t>EMP10431</t>
        </is>
      </c>
      <c r="B432" t="inlineStr">
        <is>
          <t>Employee 431</t>
        </is>
      </c>
      <c r="C432" t="inlineStr">
        <is>
          <t>India</t>
        </is>
      </c>
      <c r="D432" t="inlineStr">
        <is>
          <t>Technology</t>
        </is>
      </c>
      <c r="E432" t="inlineStr">
        <is>
          <t>L2</t>
        </is>
      </c>
      <c r="F432" t="inlineStr">
        <is>
          <t>RSU</t>
        </is>
      </c>
      <c r="G432" t="inlineStr">
        <is>
          <t>Active</t>
        </is>
      </c>
      <c r="H432" s="8" t="n">
        <v>45462</v>
      </c>
      <c r="I432" s="8" t="n">
        <v>45753</v>
      </c>
      <c r="J432" s="8" t="n">
        <v>46483</v>
      </c>
    </row>
    <row r="433">
      <c r="A433" t="inlineStr">
        <is>
          <t>EMP10432</t>
        </is>
      </c>
      <c r="B433" t="inlineStr">
        <is>
          <t>Employee 432</t>
        </is>
      </c>
      <c r="C433" t="inlineStr">
        <is>
          <t>Germany</t>
        </is>
      </c>
      <c r="D433" t="inlineStr">
        <is>
          <t>Finance</t>
        </is>
      </c>
      <c r="E433" t="inlineStr">
        <is>
          <t>L3</t>
        </is>
      </c>
      <c r="F433" t="inlineStr">
        <is>
          <t>RSU</t>
        </is>
      </c>
      <c r="G433" t="inlineStr">
        <is>
          <t>Active</t>
        </is>
      </c>
      <c r="H433" s="8" t="n">
        <v>45645</v>
      </c>
      <c r="I433" s="8" t="n">
        <v>45743</v>
      </c>
      <c r="J433" s="8" t="n">
        <v>46838</v>
      </c>
    </row>
    <row r="434">
      <c r="A434" t="inlineStr">
        <is>
          <t>EMP10433</t>
        </is>
      </c>
      <c r="B434" t="inlineStr">
        <is>
          <t>Employee 433</t>
        </is>
      </c>
      <c r="C434" t="inlineStr">
        <is>
          <t>USA</t>
        </is>
      </c>
      <c r="D434" t="inlineStr">
        <is>
          <t>Technology</t>
        </is>
      </c>
      <c r="E434" t="inlineStr">
        <is>
          <t>L2</t>
        </is>
      </c>
      <c r="F434" t="inlineStr">
        <is>
          <t>Stock Option</t>
        </is>
      </c>
      <c r="G434" t="inlineStr">
        <is>
          <t>Active</t>
        </is>
      </c>
      <c r="H434" s="8" t="n">
        <v>45854</v>
      </c>
      <c r="I434" s="8" t="n">
        <v>46077</v>
      </c>
      <c r="J434" s="8" t="n">
        <v>46807</v>
      </c>
    </row>
    <row r="435">
      <c r="A435" t="inlineStr">
        <is>
          <t>EMP10434</t>
        </is>
      </c>
      <c r="B435" t="inlineStr">
        <is>
          <t>Employee 434</t>
        </is>
      </c>
      <c r="C435" t="inlineStr">
        <is>
          <t>India</t>
        </is>
      </c>
      <c r="D435" t="inlineStr">
        <is>
          <t>People</t>
        </is>
      </c>
      <c r="E435" t="inlineStr">
        <is>
          <t>L5</t>
        </is>
      </c>
      <c r="F435" t="inlineStr">
        <is>
          <t>RSU</t>
        </is>
      </c>
      <c r="G435" t="inlineStr">
        <is>
          <t>Active</t>
        </is>
      </c>
      <c r="H435" s="8" t="n">
        <v>45707</v>
      </c>
      <c r="I435" s="8" t="n">
        <v>45750</v>
      </c>
      <c r="J435" s="8" t="n">
        <v>46115</v>
      </c>
    </row>
    <row r="436">
      <c r="A436" t="inlineStr">
        <is>
          <t>EMP10435</t>
        </is>
      </c>
      <c r="B436" t="inlineStr">
        <is>
          <t>Employee 435</t>
        </is>
      </c>
      <c r="C436" t="inlineStr">
        <is>
          <t>India</t>
        </is>
      </c>
      <c r="D436" t="inlineStr">
        <is>
          <t>Technology</t>
        </is>
      </c>
      <c r="E436" t="inlineStr">
        <is>
          <t>L5</t>
        </is>
      </c>
      <c r="F436" t="inlineStr">
        <is>
          <t>RSU</t>
        </is>
      </c>
      <c r="G436" t="inlineStr">
        <is>
          <t>Active</t>
        </is>
      </c>
      <c r="H436" s="8" t="n">
        <v>46068</v>
      </c>
      <c r="I436" s="8" t="n">
        <v>46141</v>
      </c>
      <c r="J436" s="8" t="n">
        <v>47236</v>
      </c>
    </row>
    <row r="437">
      <c r="A437" t="inlineStr">
        <is>
          <t>EMP10436</t>
        </is>
      </c>
      <c r="B437" t="inlineStr">
        <is>
          <t>Employee 436</t>
        </is>
      </c>
      <c r="C437" t="inlineStr">
        <is>
          <t>Germany</t>
        </is>
      </c>
      <c r="D437" t="inlineStr">
        <is>
          <t>Sales</t>
        </is>
      </c>
      <c r="E437" t="inlineStr">
        <is>
          <t>L3</t>
        </is>
      </c>
      <c r="F437" t="inlineStr">
        <is>
          <t>RSU</t>
        </is>
      </c>
      <c r="G437" t="inlineStr">
        <is>
          <t>Active</t>
        </is>
      </c>
      <c r="H437" s="8" t="n">
        <v>45632</v>
      </c>
      <c r="I437" s="8" t="n">
        <v>45778</v>
      </c>
      <c r="J437" s="8" t="n">
        <v>46143</v>
      </c>
    </row>
    <row r="438">
      <c r="A438" t="inlineStr">
        <is>
          <t>EMP10437</t>
        </is>
      </c>
      <c r="B438" t="inlineStr">
        <is>
          <t>Employee 437</t>
        </is>
      </c>
      <c r="C438" t="inlineStr">
        <is>
          <t>Australia</t>
        </is>
      </c>
      <c r="D438" t="inlineStr">
        <is>
          <t>Legal</t>
        </is>
      </c>
      <c r="E438" t="inlineStr">
        <is>
          <t>L4</t>
        </is>
      </c>
      <c r="F438" t="inlineStr">
        <is>
          <t>Performance Share</t>
        </is>
      </c>
      <c r="G438" t="inlineStr">
        <is>
          <t>Active</t>
        </is>
      </c>
      <c r="H438" s="8" t="n">
        <v>45036</v>
      </c>
      <c r="I438" s="8" t="n">
        <v>45272</v>
      </c>
      <c r="J438" s="8" t="n">
        <v>45637</v>
      </c>
    </row>
    <row r="439">
      <c r="A439" t="inlineStr">
        <is>
          <t>EMP10438</t>
        </is>
      </c>
      <c r="B439" t="inlineStr">
        <is>
          <t>Employee 438</t>
        </is>
      </c>
      <c r="C439" t="inlineStr">
        <is>
          <t>UK</t>
        </is>
      </c>
      <c r="D439" t="inlineStr">
        <is>
          <t>Operations</t>
        </is>
      </c>
      <c r="E439" t="inlineStr">
        <is>
          <t>L4</t>
        </is>
      </c>
      <c r="F439" t="inlineStr">
        <is>
          <t>Performance Share</t>
        </is>
      </c>
      <c r="G439" t="inlineStr">
        <is>
          <t>Active</t>
        </is>
      </c>
      <c r="H439" s="8" t="n">
        <v>46066</v>
      </c>
      <c r="I439" s="8" t="n">
        <v>46222</v>
      </c>
      <c r="J439" s="8" t="n">
        <v>46952</v>
      </c>
    </row>
    <row r="440">
      <c r="A440" t="inlineStr">
        <is>
          <t>EMP10439</t>
        </is>
      </c>
      <c r="B440" t="inlineStr">
        <is>
          <t>Employee 439</t>
        </is>
      </c>
      <c r="C440" t="inlineStr">
        <is>
          <t>UK</t>
        </is>
      </c>
      <c r="D440" t="inlineStr">
        <is>
          <t>Legal</t>
        </is>
      </c>
      <c r="E440" t="inlineStr">
        <is>
          <t>L2</t>
        </is>
      </c>
      <c r="F440" t="inlineStr">
        <is>
          <t>RSU</t>
        </is>
      </c>
      <c r="G440" t="inlineStr">
        <is>
          <t>Active</t>
        </is>
      </c>
      <c r="H440" s="8" t="n">
        <v>45236</v>
      </c>
      <c r="I440" s="8" t="n">
        <v>45520</v>
      </c>
      <c r="J440" s="8" t="n">
        <v>46615</v>
      </c>
    </row>
    <row r="441">
      <c r="A441" t="inlineStr">
        <is>
          <t>EMP10440</t>
        </is>
      </c>
      <c r="B441" t="inlineStr">
        <is>
          <t>Employee 440</t>
        </is>
      </c>
      <c r="C441" t="inlineStr">
        <is>
          <t>India</t>
        </is>
      </c>
      <c r="D441" t="inlineStr">
        <is>
          <t>Legal</t>
        </is>
      </c>
      <c r="E441" t="inlineStr">
        <is>
          <t>L3</t>
        </is>
      </c>
      <c r="F441" t="inlineStr">
        <is>
          <t>RSU</t>
        </is>
      </c>
      <c r="G441" t="inlineStr">
        <is>
          <t>Active</t>
        </is>
      </c>
      <c r="H441" s="8" t="n">
        <v>45720</v>
      </c>
      <c r="I441" s="8" t="n">
        <v>45878</v>
      </c>
      <c r="J441" s="8" t="n">
        <v>46608</v>
      </c>
    </row>
    <row r="442">
      <c r="A442" t="inlineStr">
        <is>
          <t>EMP10441</t>
        </is>
      </c>
      <c r="B442" t="inlineStr">
        <is>
          <t>Employee 441</t>
        </is>
      </c>
      <c r="C442" t="inlineStr">
        <is>
          <t>UK</t>
        </is>
      </c>
      <c r="D442" t="inlineStr">
        <is>
          <t>Risk</t>
        </is>
      </c>
      <c r="E442" t="inlineStr">
        <is>
          <t>L2</t>
        </is>
      </c>
      <c r="F442" t="inlineStr">
        <is>
          <t>RSU</t>
        </is>
      </c>
      <c r="G442" t="inlineStr">
        <is>
          <t>Active</t>
        </is>
      </c>
      <c r="H442" s="8" t="n">
        <v>45484</v>
      </c>
      <c r="I442" s="8" t="n">
        <v>45719</v>
      </c>
      <c r="J442" s="8" t="n">
        <v>46449</v>
      </c>
    </row>
    <row r="443">
      <c r="A443" t="inlineStr">
        <is>
          <t>EMP10442</t>
        </is>
      </c>
      <c r="B443" t="inlineStr">
        <is>
          <t>Employee 442</t>
        </is>
      </c>
      <c r="C443" t="inlineStr">
        <is>
          <t>USA</t>
        </is>
      </c>
      <c r="D443" t="inlineStr">
        <is>
          <t>People</t>
        </is>
      </c>
      <c r="E443" t="inlineStr">
        <is>
          <t>L2</t>
        </is>
      </c>
      <c r="F443" t="inlineStr">
        <is>
          <t>RSU</t>
        </is>
      </c>
      <c r="G443" t="inlineStr">
        <is>
          <t>Active</t>
        </is>
      </c>
      <c r="H443" s="8" t="n">
        <v>45200</v>
      </c>
      <c r="I443" s="8" t="n">
        <v>45252</v>
      </c>
      <c r="J443" s="8" t="n">
        <v>45617</v>
      </c>
    </row>
    <row r="444">
      <c r="A444" t="inlineStr">
        <is>
          <t>EMP10443</t>
        </is>
      </c>
      <c r="B444" t="inlineStr">
        <is>
          <t>Employee 443</t>
        </is>
      </c>
      <c r="C444" t="inlineStr">
        <is>
          <t>UK</t>
        </is>
      </c>
      <c r="D444" t="inlineStr">
        <is>
          <t>Operations</t>
        </is>
      </c>
      <c r="E444" t="inlineStr">
        <is>
          <t>L3</t>
        </is>
      </c>
      <c r="F444" t="inlineStr">
        <is>
          <t>RSU</t>
        </is>
      </c>
      <c r="G444" t="inlineStr">
        <is>
          <t>Active</t>
        </is>
      </c>
      <c r="H444" s="8" t="n">
        <v>45843</v>
      </c>
      <c r="I444" s="8" t="n">
        <v>46136</v>
      </c>
      <c r="J444" s="8" t="n">
        <v>46501</v>
      </c>
    </row>
    <row r="445">
      <c r="A445" t="inlineStr">
        <is>
          <t>EMP10444</t>
        </is>
      </c>
      <c r="B445" t="inlineStr">
        <is>
          <t>Employee 444</t>
        </is>
      </c>
      <c r="C445" t="inlineStr">
        <is>
          <t>USA</t>
        </is>
      </c>
      <c r="D445" t="inlineStr">
        <is>
          <t>Finance</t>
        </is>
      </c>
      <c r="E445" t="inlineStr">
        <is>
          <t>L3</t>
        </is>
      </c>
      <c r="F445" t="inlineStr">
        <is>
          <t>RSU</t>
        </is>
      </c>
      <c r="G445" t="inlineStr">
        <is>
          <t>Active</t>
        </is>
      </c>
      <c r="H445" s="8" t="n">
        <v>45583</v>
      </c>
      <c r="I445" s="8" t="n">
        <v>45830</v>
      </c>
      <c r="J445" s="8" t="n">
        <v>46560</v>
      </c>
    </row>
    <row r="446">
      <c r="A446" t="inlineStr">
        <is>
          <t>EMP10445</t>
        </is>
      </c>
      <c r="B446" t="inlineStr">
        <is>
          <t>Employee 445</t>
        </is>
      </c>
      <c r="C446" t="inlineStr">
        <is>
          <t>Germany</t>
        </is>
      </c>
      <c r="D446" t="inlineStr">
        <is>
          <t>Operations</t>
        </is>
      </c>
      <c r="E446" t="inlineStr">
        <is>
          <t>L3</t>
        </is>
      </c>
      <c r="F446" t="inlineStr">
        <is>
          <t>Performance Share</t>
        </is>
      </c>
      <c r="G446" t="inlineStr">
        <is>
          <t>Active</t>
        </is>
      </c>
      <c r="H446" s="8" t="n">
        <v>45118</v>
      </c>
      <c r="I446" s="8" t="n">
        <v>45215</v>
      </c>
      <c r="J446" s="8" t="n">
        <v>46310</v>
      </c>
    </row>
    <row r="447">
      <c r="A447" t="inlineStr">
        <is>
          <t>EMP10446</t>
        </is>
      </c>
      <c r="B447" t="inlineStr">
        <is>
          <t>Employee 446</t>
        </is>
      </c>
      <c r="C447" t="inlineStr">
        <is>
          <t>Australia</t>
        </is>
      </c>
      <c r="D447" t="inlineStr">
        <is>
          <t>People</t>
        </is>
      </c>
      <c r="E447" t="inlineStr">
        <is>
          <t>L2</t>
        </is>
      </c>
      <c r="F447" t="inlineStr">
        <is>
          <t>ESPP</t>
        </is>
      </c>
      <c r="G447" t="inlineStr">
        <is>
          <t>Active</t>
        </is>
      </c>
      <c r="H447" s="8" t="n">
        <v>45320</v>
      </c>
      <c r="I447" s="8" t="n">
        <v>45438</v>
      </c>
      <c r="J447" s="8" t="n">
        <v>46168</v>
      </c>
    </row>
    <row r="448">
      <c r="A448" t="inlineStr">
        <is>
          <t>EMP10447</t>
        </is>
      </c>
      <c r="B448" t="inlineStr">
        <is>
          <t>Employee 447</t>
        </is>
      </c>
      <c r="C448" t="inlineStr">
        <is>
          <t>UK</t>
        </is>
      </c>
      <c r="D448" t="inlineStr">
        <is>
          <t>Legal</t>
        </is>
      </c>
      <c r="E448" t="inlineStr">
        <is>
          <t>L3</t>
        </is>
      </c>
      <c r="F448" t="inlineStr">
        <is>
          <t>RSU</t>
        </is>
      </c>
      <c r="G448" t="inlineStr">
        <is>
          <t>Active</t>
        </is>
      </c>
      <c r="H448" s="8" t="n">
        <v>45352</v>
      </c>
      <c r="I448" s="8" t="n">
        <v>45470</v>
      </c>
      <c r="J448" s="8" t="n">
        <v>46565</v>
      </c>
    </row>
    <row r="449">
      <c r="A449" t="inlineStr">
        <is>
          <t>EMP10448</t>
        </is>
      </c>
      <c r="B449" t="inlineStr">
        <is>
          <t>Employee 448</t>
        </is>
      </c>
      <c r="C449" t="inlineStr">
        <is>
          <t>UK</t>
        </is>
      </c>
      <c r="D449" t="inlineStr">
        <is>
          <t>Operations</t>
        </is>
      </c>
      <c r="E449" t="inlineStr">
        <is>
          <t>L5</t>
        </is>
      </c>
      <c r="F449" t="inlineStr">
        <is>
          <t>Performance Share</t>
        </is>
      </c>
      <c r="G449" t="inlineStr">
        <is>
          <t>Active</t>
        </is>
      </c>
      <c r="H449" s="8" t="n">
        <v>45961</v>
      </c>
      <c r="I449" s="8" t="n">
        <v>46029</v>
      </c>
      <c r="J449" s="8" t="n">
        <v>46394</v>
      </c>
    </row>
    <row r="450">
      <c r="A450" t="inlineStr">
        <is>
          <t>EMP10449</t>
        </is>
      </c>
      <c r="B450" t="inlineStr">
        <is>
          <t>Employee 449</t>
        </is>
      </c>
      <c r="C450" t="inlineStr">
        <is>
          <t>India</t>
        </is>
      </c>
      <c r="D450" t="inlineStr">
        <is>
          <t>People</t>
        </is>
      </c>
      <c r="E450" t="inlineStr">
        <is>
          <t>L3</t>
        </is>
      </c>
      <c r="F450" t="inlineStr">
        <is>
          <t>ESPP</t>
        </is>
      </c>
      <c r="G450" t="inlineStr">
        <is>
          <t>Active</t>
        </is>
      </c>
      <c r="H450" s="8" t="n">
        <v>45741</v>
      </c>
      <c r="I450" s="8" t="n">
        <v>45876</v>
      </c>
      <c r="J450" s="8" t="n">
        <v>46606</v>
      </c>
    </row>
    <row r="451">
      <c r="A451" t="inlineStr">
        <is>
          <t>EMP10450</t>
        </is>
      </c>
      <c r="B451" t="inlineStr">
        <is>
          <t>Employee 450</t>
        </is>
      </c>
      <c r="C451" t="inlineStr">
        <is>
          <t>USA</t>
        </is>
      </c>
      <c r="D451" t="inlineStr">
        <is>
          <t>Strategy</t>
        </is>
      </c>
      <c r="E451" t="inlineStr">
        <is>
          <t>L3</t>
        </is>
      </c>
      <c r="F451" t="inlineStr">
        <is>
          <t>Performance Share</t>
        </is>
      </c>
      <c r="G451" t="inlineStr">
        <is>
          <t>Active</t>
        </is>
      </c>
      <c r="H451" s="8" t="n">
        <v>45122</v>
      </c>
      <c r="I451" s="8" t="n">
        <v>45216</v>
      </c>
      <c r="J451" s="8" t="n">
        <v>46311</v>
      </c>
    </row>
    <row r="452">
      <c r="A452" t="inlineStr">
        <is>
          <t>EMP10451</t>
        </is>
      </c>
      <c r="B452" t="inlineStr">
        <is>
          <t>Employee 451</t>
        </is>
      </c>
      <c r="C452" t="inlineStr">
        <is>
          <t>India</t>
        </is>
      </c>
      <c r="D452" t="inlineStr">
        <is>
          <t>Technology</t>
        </is>
      </c>
      <c r="E452" t="inlineStr">
        <is>
          <t>L2</t>
        </is>
      </c>
      <c r="F452" t="inlineStr">
        <is>
          <t>Performance Share</t>
        </is>
      </c>
      <c r="G452" t="inlineStr">
        <is>
          <t>Active</t>
        </is>
      </c>
      <c r="H452" s="8" t="n">
        <v>45680</v>
      </c>
      <c r="I452" s="8" t="n">
        <v>45975</v>
      </c>
      <c r="J452" s="8" t="n">
        <v>46705</v>
      </c>
    </row>
    <row r="453">
      <c r="A453" t="inlineStr">
        <is>
          <t>EMP10452</t>
        </is>
      </c>
      <c r="B453" t="inlineStr">
        <is>
          <t>Employee 452</t>
        </is>
      </c>
      <c r="C453" t="inlineStr">
        <is>
          <t>UK</t>
        </is>
      </c>
      <c r="D453" t="inlineStr">
        <is>
          <t>Finance</t>
        </is>
      </c>
      <c r="E453" t="inlineStr">
        <is>
          <t>L4</t>
        </is>
      </c>
      <c r="F453" t="inlineStr">
        <is>
          <t>RSU</t>
        </is>
      </c>
      <c r="G453" t="inlineStr">
        <is>
          <t>Active</t>
        </is>
      </c>
      <c r="H453" s="8" t="n">
        <v>46003</v>
      </c>
      <c r="I453" s="8" t="n">
        <v>46273</v>
      </c>
      <c r="J453" s="8" t="n">
        <v>47003</v>
      </c>
    </row>
    <row r="454">
      <c r="A454" t="inlineStr">
        <is>
          <t>EMP10453</t>
        </is>
      </c>
      <c r="B454" t="inlineStr">
        <is>
          <t>Employee 453</t>
        </is>
      </c>
      <c r="C454" t="inlineStr">
        <is>
          <t>India</t>
        </is>
      </c>
      <c r="D454" t="inlineStr">
        <is>
          <t>Risk</t>
        </is>
      </c>
      <c r="E454" t="inlineStr">
        <is>
          <t>L3</t>
        </is>
      </c>
      <c r="F454" t="inlineStr">
        <is>
          <t>ESPP</t>
        </is>
      </c>
      <c r="G454" t="inlineStr">
        <is>
          <t>Active</t>
        </is>
      </c>
      <c r="H454" s="8" t="n">
        <v>45363</v>
      </c>
      <c r="I454" s="8" t="n">
        <v>45473</v>
      </c>
      <c r="J454" s="8" t="n">
        <v>46568</v>
      </c>
    </row>
    <row r="455">
      <c r="A455" t="inlineStr">
        <is>
          <t>EMP10454</t>
        </is>
      </c>
      <c r="B455" t="inlineStr">
        <is>
          <t>Employee 454</t>
        </is>
      </c>
      <c r="C455" t="inlineStr">
        <is>
          <t>UK</t>
        </is>
      </c>
      <c r="D455" t="inlineStr">
        <is>
          <t>Technology</t>
        </is>
      </c>
      <c r="E455" t="inlineStr">
        <is>
          <t>L4</t>
        </is>
      </c>
      <c r="F455" t="inlineStr">
        <is>
          <t>RSU</t>
        </is>
      </c>
      <c r="G455" t="inlineStr">
        <is>
          <t>Active</t>
        </is>
      </c>
      <c r="H455" s="8" t="n">
        <v>45434</v>
      </c>
      <c r="I455" s="8" t="n">
        <v>45720</v>
      </c>
      <c r="J455" s="8" t="n">
        <v>46450</v>
      </c>
    </row>
    <row r="456">
      <c r="A456" t="inlineStr">
        <is>
          <t>EMP10455</t>
        </is>
      </c>
      <c r="B456" t="inlineStr">
        <is>
          <t>Employee 455</t>
        </is>
      </c>
      <c r="C456" t="inlineStr">
        <is>
          <t>Australia</t>
        </is>
      </c>
      <c r="D456" t="inlineStr">
        <is>
          <t>Operations</t>
        </is>
      </c>
      <c r="E456" t="inlineStr">
        <is>
          <t>L1</t>
        </is>
      </c>
      <c r="F456" t="inlineStr">
        <is>
          <t>ESPP</t>
        </is>
      </c>
      <c r="G456" t="inlineStr">
        <is>
          <t>Active</t>
        </is>
      </c>
      <c r="H456" s="8" t="n">
        <v>46018</v>
      </c>
      <c r="I456" s="8" t="n">
        <v>46177</v>
      </c>
      <c r="J456" s="8" t="n">
        <v>46542</v>
      </c>
    </row>
    <row r="457">
      <c r="A457" t="inlineStr">
        <is>
          <t>EMP10456</t>
        </is>
      </c>
      <c r="B457" t="inlineStr">
        <is>
          <t>Employee 456</t>
        </is>
      </c>
      <c r="C457" t="inlineStr">
        <is>
          <t>USA</t>
        </is>
      </c>
      <c r="D457" t="inlineStr">
        <is>
          <t>Operations</t>
        </is>
      </c>
      <c r="E457" t="inlineStr">
        <is>
          <t>L3</t>
        </is>
      </c>
      <c r="F457" t="inlineStr">
        <is>
          <t>RSU</t>
        </is>
      </c>
      <c r="G457" t="inlineStr">
        <is>
          <t>Active</t>
        </is>
      </c>
      <c r="H457" s="8" t="n">
        <v>45265</v>
      </c>
      <c r="I457" s="8" t="n">
        <v>45499</v>
      </c>
      <c r="J457" s="8" t="n">
        <v>45864</v>
      </c>
    </row>
    <row r="458">
      <c r="A458" t="inlineStr">
        <is>
          <t>EMP10457</t>
        </is>
      </c>
      <c r="B458" t="inlineStr">
        <is>
          <t>Employee 457</t>
        </is>
      </c>
      <c r="C458" t="inlineStr">
        <is>
          <t>India</t>
        </is>
      </c>
      <c r="D458" t="inlineStr">
        <is>
          <t>People</t>
        </is>
      </c>
      <c r="E458" t="inlineStr">
        <is>
          <t>L3</t>
        </is>
      </c>
      <c r="F458" t="inlineStr">
        <is>
          <t>Stock Option</t>
        </is>
      </c>
      <c r="G458" t="inlineStr">
        <is>
          <t>Active</t>
        </is>
      </c>
      <c r="H458" s="8" t="n">
        <v>46081</v>
      </c>
      <c r="I458" s="8" t="n">
        <v>46214</v>
      </c>
      <c r="J458" s="8" t="n">
        <v>46944</v>
      </c>
    </row>
    <row r="459">
      <c r="A459" t="inlineStr">
        <is>
          <t>EMP10458</t>
        </is>
      </c>
      <c r="B459" t="inlineStr">
        <is>
          <t>Employee 458</t>
        </is>
      </c>
      <c r="C459" t="inlineStr">
        <is>
          <t>USA</t>
        </is>
      </c>
      <c r="D459" t="inlineStr">
        <is>
          <t>Legal</t>
        </is>
      </c>
      <c r="E459" t="inlineStr">
        <is>
          <t>L3</t>
        </is>
      </c>
      <c r="F459" t="inlineStr">
        <is>
          <t>Performance Share</t>
        </is>
      </c>
      <c r="G459" t="inlineStr">
        <is>
          <t>Active</t>
        </is>
      </c>
      <c r="H459" s="8" t="n">
        <v>46096</v>
      </c>
      <c r="I459" s="8" t="n">
        <v>46370</v>
      </c>
      <c r="J459" s="8" t="n">
        <v>46735</v>
      </c>
    </row>
    <row r="460">
      <c r="A460" t="inlineStr">
        <is>
          <t>EMP10459</t>
        </is>
      </c>
      <c r="B460" t="inlineStr">
        <is>
          <t>Employee 459</t>
        </is>
      </c>
      <c r="C460" t="inlineStr">
        <is>
          <t>India</t>
        </is>
      </c>
      <c r="D460" t="inlineStr">
        <is>
          <t>Technology</t>
        </is>
      </c>
      <c r="E460" t="inlineStr">
        <is>
          <t>L3</t>
        </is>
      </c>
      <c r="F460" t="inlineStr">
        <is>
          <t>ESPP</t>
        </is>
      </c>
      <c r="G460" t="inlineStr">
        <is>
          <t>Active</t>
        </is>
      </c>
      <c r="H460" s="8" t="n">
        <v>45351</v>
      </c>
      <c r="I460" s="8" t="n">
        <v>45411</v>
      </c>
      <c r="J460" s="8" t="n">
        <v>45776</v>
      </c>
    </row>
    <row r="461">
      <c r="A461" t="inlineStr">
        <is>
          <t>EMP10460</t>
        </is>
      </c>
      <c r="B461" t="inlineStr">
        <is>
          <t>Employee 460</t>
        </is>
      </c>
      <c r="C461" t="inlineStr">
        <is>
          <t>USA</t>
        </is>
      </c>
      <c r="D461" t="inlineStr">
        <is>
          <t>Strategy</t>
        </is>
      </c>
      <c r="E461" t="inlineStr">
        <is>
          <t>L4</t>
        </is>
      </c>
      <c r="F461" t="inlineStr">
        <is>
          <t>ESPP</t>
        </is>
      </c>
      <c r="G461" t="inlineStr">
        <is>
          <t>Active</t>
        </is>
      </c>
      <c r="H461" s="8" t="n">
        <v>45280</v>
      </c>
      <c r="I461" s="8" t="n">
        <v>45524</v>
      </c>
      <c r="J461" s="8" t="n">
        <v>46619</v>
      </c>
    </row>
    <row r="462">
      <c r="A462" t="inlineStr">
        <is>
          <t>EMP10461</t>
        </is>
      </c>
      <c r="B462" t="inlineStr">
        <is>
          <t>Employee 461</t>
        </is>
      </c>
      <c r="C462" t="inlineStr">
        <is>
          <t>India</t>
        </is>
      </c>
      <c r="D462" t="inlineStr">
        <is>
          <t>Operations</t>
        </is>
      </c>
      <c r="E462" t="inlineStr">
        <is>
          <t>L2</t>
        </is>
      </c>
      <c r="F462" t="inlineStr">
        <is>
          <t>Stock Option</t>
        </is>
      </c>
      <c r="G462" t="inlineStr">
        <is>
          <t>Active</t>
        </is>
      </c>
      <c r="H462" s="8" t="n">
        <v>45031</v>
      </c>
      <c r="I462" s="8" t="n">
        <v>45218</v>
      </c>
      <c r="J462" s="8" t="n">
        <v>46313</v>
      </c>
    </row>
    <row r="463">
      <c r="A463" t="inlineStr">
        <is>
          <t>EMP10462</t>
        </is>
      </c>
      <c r="B463" t="inlineStr">
        <is>
          <t>Employee 462</t>
        </is>
      </c>
      <c r="C463" t="inlineStr">
        <is>
          <t>India</t>
        </is>
      </c>
      <c r="D463" t="inlineStr">
        <is>
          <t>People</t>
        </is>
      </c>
      <c r="E463" t="inlineStr">
        <is>
          <t>L3</t>
        </is>
      </c>
      <c r="F463" t="inlineStr">
        <is>
          <t>Performance Share</t>
        </is>
      </c>
      <c r="G463" t="inlineStr">
        <is>
          <t>Active</t>
        </is>
      </c>
      <c r="H463" s="8" t="n">
        <v>45011</v>
      </c>
      <c r="I463" s="8" t="n">
        <v>45232</v>
      </c>
      <c r="J463" s="8" t="n">
        <v>45597</v>
      </c>
    </row>
    <row r="464">
      <c r="A464" t="inlineStr">
        <is>
          <t>EMP10463</t>
        </is>
      </c>
      <c r="B464" t="inlineStr">
        <is>
          <t>Employee 463</t>
        </is>
      </c>
      <c r="C464" t="inlineStr">
        <is>
          <t>Germany</t>
        </is>
      </c>
      <c r="D464" t="inlineStr">
        <is>
          <t>Sales</t>
        </is>
      </c>
      <c r="E464" t="inlineStr">
        <is>
          <t>L1</t>
        </is>
      </c>
      <c r="F464" t="inlineStr">
        <is>
          <t>RSU</t>
        </is>
      </c>
      <c r="G464" t="inlineStr">
        <is>
          <t>Active</t>
        </is>
      </c>
      <c r="H464" s="8" t="n">
        <v>46170</v>
      </c>
      <c r="I464" s="8" t="n">
        <v>46244</v>
      </c>
      <c r="J464" s="8" t="n">
        <v>46974</v>
      </c>
    </row>
    <row r="465">
      <c r="A465" t="inlineStr">
        <is>
          <t>EMP10464</t>
        </is>
      </c>
      <c r="B465" t="inlineStr">
        <is>
          <t>Employee 464</t>
        </is>
      </c>
      <c r="C465" t="inlineStr">
        <is>
          <t>Singapore</t>
        </is>
      </c>
      <c r="D465" t="inlineStr">
        <is>
          <t>Finance</t>
        </is>
      </c>
      <c r="E465" t="inlineStr">
        <is>
          <t>L5</t>
        </is>
      </c>
      <c r="F465" t="inlineStr">
        <is>
          <t>RSU</t>
        </is>
      </c>
      <c r="G465" t="inlineStr">
        <is>
          <t>Active</t>
        </is>
      </c>
      <c r="H465" s="8" t="n">
        <v>45309</v>
      </c>
      <c r="I465" s="8" t="n">
        <v>45474</v>
      </c>
      <c r="J465" s="8" t="n">
        <v>46204</v>
      </c>
    </row>
    <row r="466">
      <c r="A466" t="inlineStr">
        <is>
          <t>EMP10465</t>
        </is>
      </c>
      <c r="B466" t="inlineStr">
        <is>
          <t>Employee 465</t>
        </is>
      </c>
      <c r="C466" t="inlineStr">
        <is>
          <t>Australia</t>
        </is>
      </c>
      <c r="D466" t="inlineStr">
        <is>
          <t>Legal</t>
        </is>
      </c>
      <c r="E466" t="inlineStr">
        <is>
          <t>L4</t>
        </is>
      </c>
      <c r="F466" t="inlineStr">
        <is>
          <t>ESPP</t>
        </is>
      </c>
      <c r="G466" t="inlineStr">
        <is>
          <t>Terminated</t>
        </is>
      </c>
      <c r="H466" s="8" t="n">
        <v>45944</v>
      </c>
      <c r="I466" s="8" t="n">
        <v>46078</v>
      </c>
      <c r="J466" s="8" t="n">
        <v>46808</v>
      </c>
    </row>
    <row r="467">
      <c r="A467" t="inlineStr">
        <is>
          <t>EMP10466</t>
        </is>
      </c>
      <c r="B467" t="inlineStr">
        <is>
          <t>Employee 466</t>
        </is>
      </c>
      <c r="C467" t="inlineStr">
        <is>
          <t>UK</t>
        </is>
      </c>
      <c r="D467" t="inlineStr">
        <is>
          <t>Risk</t>
        </is>
      </c>
      <c r="E467" t="inlineStr">
        <is>
          <t>L3</t>
        </is>
      </c>
      <c r="F467" t="inlineStr">
        <is>
          <t>Performance Share</t>
        </is>
      </c>
      <c r="G467" t="inlineStr">
        <is>
          <t>Active</t>
        </is>
      </c>
      <c r="H467" s="8" t="n">
        <v>45035</v>
      </c>
      <c r="I467" s="8" t="n">
        <v>45155</v>
      </c>
      <c r="J467" s="8" t="n">
        <v>46250</v>
      </c>
    </row>
    <row r="468">
      <c r="A468" t="inlineStr">
        <is>
          <t>EMP10467</t>
        </is>
      </c>
      <c r="B468" t="inlineStr">
        <is>
          <t>Employee 467</t>
        </is>
      </c>
      <c r="C468" t="inlineStr">
        <is>
          <t>India</t>
        </is>
      </c>
      <c r="D468" t="inlineStr">
        <is>
          <t>Operations</t>
        </is>
      </c>
      <c r="E468" t="inlineStr">
        <is>
          <t>L3</t>
        </is>
      </c>
      <c r="F468" t="inlineStr">
        <is>
          <t>Performance Share</t>
        </is>
      </c>
      <c r="G468" t="inlineStr">
        <is>
          <t>Active</t>
        </is>
      </c>
      <c r="H468" s="8" t="n">
        <v>45748</v>
      </c>
      <c r="I468" s="8" t="n">
        <v>45965</v>
      </c>
      <c r="J468" s="8" t="n">
        <v>46695</v>
      </c>
    </row>
    <row r="469">
      <c r="A469" t="inlineStr">
        <is>
          <t>EMP10468</t>
        </is>
      </c>
      <c r="B469" t="inlineStr">
        <is>
          <t>Employee 468</t>
        </is>
      </c>
      <c r="C469" t="inlineStr">
        <is>
          <t>India</t>
        </is>
      </c>
      <c r="D469" t="inlineStr">
        <is>
          <t>Operations</t>
        </is>
      </c>
      <c r="E469" t="inlineStr">
        <is>
          <t>L3</t>
        </is>
      </c>
      <c r="F469" t="inlineStr">
        <is>
          <t>Stock Option</t>
        </is>
      </c>
      <c r="G469" t="inlineStr">
        <is>
          <t>Active</t>
        </is>
      </c>
      <c r="H469" s="8" t="n">
        <v>45971</v>
      </c>
      <c r="I469" s="8" t="n">
        <v>46242</v>
      </c>
      <c r="J469" s="8" t="n">
        <v>47337</v>
      </c>
    </row>
    <row r="470">
      <c r="A470" t="inlineStr">
        <is>
          <t>EMP10469</t>
        </is>
      </c>
      <c r="B470" t="inlineStr">
        <is>
          <t>Employee 469</t>
        </is>
      </c>
      <c r="C470" t="inlineStr">
        <is>
          <t>UK</t>
        </is>
      </c>
      <c r="D470" t="inlineStr">
        <is>
          <t>Operations</t>
        </is>
      </c>
      <c r="E470" t="inlineStr">
        <is>
          <t>L3</t>
        </is>
      </c>
      <c r="F470" t="inlineStr">
        <is>
          <t>Performance Share</t>
        </is>
      </c>
      <c r="G470" t="inlineStr">
        <is>
          <t>Active</t>
        </is>
      </c>
      <c r="H470" s="8" t="n">
        <v>45867</v>
      </c>
      <c r="I470" s="8" t="n">
        <v>46134</v>
      </c>
      <c r="J470" s="8" t="n">
        <v>46499</v>
      </c>
    </row>
    <row r="471">
      <c r="A471" t="inlineStr">
        <is>
          <t>EMP10470</t>
        </is>
      </c>
      <c r="B471" t="inlineStr">
        <is>
          <t>Employee 470</t>
        </is>
      </c>
      <c r="C471" t="inlineStr">
        <is>
          <t>India</t>
        </is>
      </c>
      <c r="D471" t="inlineStr">
        <is>
          <t>People</t>
        </is>
      </c>
      <c r="E471" t="inlineStr">
        <is>
          <t>L3</t>
        </is>
      </c>
      <c r="F471" t="inlineStr">
        <is>
          <t>Stock Option</t>
        </is>
      </c>
      <c r="G471" t="inlineStr">
        <is>
          <t>Active</t>
        </is>
      </c>
      <c r="H471" s="8" t="n">
        <v>45620</v>
      </c>
      <c r="I471" s="8" t="n">
        <v>45871</v>
      </c>
      <c r="J471" s="8" t="n">
        <v>46966</v>
      </c>
    </row>
    <row r="472">
      <c r="A472" t="inlineStr">
        <is>
          <t>EMP10471</t>
        </is>
      </c>
      <c r="B472" t="inlineStr">
        <is>
          <t>Employee 471</t>
        </is>
      </c>
      <c r="C472" t="inlineStr">
        <is>
          <t>UK</t>
        </is>
      </c>
      <c r="D472" t="inlineStr">
        <is>
          <t>Technology</t>
        </is>
      </c>
      <c r="E472" t="inlineStr">
        <is>
          <t>L3</t>
        </is>
      </c>
      <c r="F472" t="inlineStr">
        <is>
          <t>RSU</t>
        </is>
      </c>
      <c r="G472" t="inlineStr">
        <is>
          <t>Active</t>
        </is>
      </c>
      <c r="H472" s="8" t="n">
        <v>45153</v>
      </c>
      <c r="I472" s="8" t="n">
        <v>45248</v>
      </c>
      <c r="J472" s="8" t="n">
        <v>46343</v>
      </c>
    </row>
    <row r="473">
      <c r="A473" t="inlineStr">
        <is>
          <t>EMP10472</t>
        </is>
      </c>
      <c r="B473" t="inlineStr">
        <is>
          <t>Employee 472</t>
        </is>
      </c>
      <c r="C473" t="inlineStr">
        <is>
          <t>UK</t>
        </is>
      </c>
      <c r="D473" t="inlineStr">
        <is>
          <t>People</t>
        </is>
      </c>
      <c r="E473" t="inlineStr">
        <is>
          <t>L4</t>
        </is>
      </c>
      <c r="F473" t="inlineStr">
        <is>
          <t>Performance Share</t>
        </is>
      </c>
      <c r="G473" t="inlineStr">
        <is>
          <t>Active</t>
        </is>
      </c>
      <c r="H473" s="8" t="n">
        <v>45303</v>
      </c>
      <c r="I473" s="8" t="n">
        <v>45428</v>
      </c>
      <c r="J473" s="8" t="n">
        <v>46158</v>
      </c>
    </row>
    <row r="474">
      <c r="A474" t="inlineStr">
        <is>
          <t>EMP10473</t>
        </is>
      </c>
      <c r="B474" t="inlineStr">
        <is>
          <t>Employee 473</t>
        </is>
      </c>
      <c r="C474" t="inlineStr">
        <is>
          <t>Singapore</t>
        </is>
      </c>
      <c r="D474" t="inlineStr">
        <is>
          <t>Finance</t>
        </is>
      </c>
      <c r="E474" t="inlineStr">
        <is>
          <t>L2</t>
        </is>
      </c>
      <c r="F474" t="inlineStr">
        <is>
          <t>RSU</t>
        </is>
      </c>
      <c r="G474" t="inlineStr">
        <is>
          <t>Active</t>
        </is>
      </c>
      <c r="H474" s="8" t="n">
        <v>45834</v>
      </c>
      <c r="I474" s="8" t="n">
        <v>46061</v>
      </c>
      <c r="J474" s="8" t="n">
        <v>47156</v>
      </c>
    </row>
    <row r="475">
      <c r="A475" t="inlineStr">
        <is>
          <t>EMP10474</t>
        </is>
      </c>
      <c r="B475" t="inlineStr">
        <is>
          <t>Employee 474</t>
        </is>
      </c>
      <c r="C475" t="inlineStr">
        <is>
          <t>USA</t>
        </is>
      </c>
      <c r="D475" t="inlineStr">
        <is>
          <t>People</t>
        </is>
      </c>
      <c r="E475" t="inlineStr">
        <is>
          <t>L4</t>
        </is>
      </c>
      <c r="F475" t="inlineStr">
        <is>
          <t>Performance Share</t>
        </is>
      </c>
      <c r="G475" t="inlineStr">
        <is>
          <t>Active</t>
        </is>
      </c>
      <c r="H475" s="8" t="n">
        <v>45038</v>
      </c>
      <c r="I475" s="8" t="n">
        <v>45246</v>
      </c>
      <c r="J475" s="8" t="n">
        <v>45976</v>
      </c>
    </row>
    <row r="476">
      <c r="A476" t="inlineStr">
        <is>
          <t>EMP10475</t>
        </is>
      </c>
      <c r="B476" t="inlineStr">
        <is>
          <t>Employee 475</t>
        </is>
      </c>
      <c r="C476" t="inlineStr">
        <is>
          <t>USA</t>
        </is>
      </c>
      <c r="D476" t="inlineStr">
        <is>
          <t>Operations</t>
        </is>
      </c>
      <c r="E476" t="inlineStr">
        <is>
          <t>L2</t>
        </is>
      </c>
      <c r="F476" t="inlineStr">
        <is>
          <t>RSU</t>
        </is>
      </c>
      <c r="G476" t="inlineStr">
        <is>
          <t>Active</t>
        </is>
      </c>
      <c r="H476" s="8" t="n">
        <v>45764</v>
      </c>
      <c r="I476" s="8" t="n">
        <v>45904</v>
      </c>
      <c r="J476" s="8" t="n">
        <v>46269</v>
      </c>
    </row>
    <row r="477">
      <c r="A477" t="inlineStr">
        <is>
          <t>EMP10476</t>
        </is>
      </c>
      <c r="B477" t="inlineStr">
        <is>
          <t>Employee 476</t>
        </is>
      </c>
      <c r="C477" t="inlineStr">
        <is>
          <t>UK</t>
        </is>
      </c>
      <c r="D477" t="inlineStr">
        <is>
          <t>People</t>
        </is>
      </c>
      <c r="E477" t="inlineStr">
        <is>
          <t>L2</t>
        </is>
      </c>
      <c r="F477" t="inlineStr">
        <is>
          <t>RSU</t>
        </is>
      </c>
      <c r="G477" t="inlineStr">
        <is>
          <t>Active</t>
        </is>
      </c>
      <c r="H477" s="8" t="n">
        <v>45761</v>
      </c>
      <c r="I477" s="8" t="n">
        <v>45938</v>
      </c>
      <c r="J477" s="8" t="n">
        <v>46668</v>
      </c>
    </row>
    <row r="478">
      <c r="A478" t="inlineStr">
        <is>
          <t>EMP10477</t>
        </is>
      </c>
      <c r="B478" t="inlineStr">
        <is>
          <t>Employee 477</t>
        </is>
      </c>
      <c r="C478" t="inlineStr">
        <is>
          <t>UK</t>
        </is>
      </c>
      <c r="D478" t="inlineStr">
        <is>
          <t>People</t>
        </is>
      </c>
      <c r="E478" t="inlineStr">
        <is>
          <t>L2</t>
        </is>
      </c>
      <c r="F478" t="inlineStr">
        <is>
          <t>ESPP</t>
        </is>
      </c>
      <c r="G478" t="inlineStr">
        <is>
          <t>Active</t>
        </is>
      </c>
      <c r="H478" s="8" t="n">
        <v>45080</v>
      </c>
      <c r="I478" s="8" t="n">
        <v>45303</v>
      </c>
      <c r="J478" s="8" t="n">
        <v>45668</v>
      </c>
    </row>
    <row r="479">
      <c r="A479" t="inlineStr">
        <is>
          <t>EMP10478</t>
        </is>
      </c>
      <c r="B479" t="inlineStr">
        <is>
          <t>Employee 478</t>
        </is>
      </c>
      <c r="C479" t="inlineStr">
        <is>
          <t>UK</t>
        </is>
      </c>
      <c r="D479" t="inlineStr">
        <is>
          <t>Legal</t>
        </is>
      </c>
      <c r="E479" t="inlineStr">
        <is>
          <t>L2</t>
        </is>
      </c>
      <c r="F479" t="inlineStr">
        <is>
          <t>ESPP</t>
        </is>
      </c>
      <c r="G479" t="inlineStr">
        <is>
          <t>Active</t>
        </is>
      </c>
      <c r="H479" s="8" t="n">
        <v>45384</v>
      </c>
      <c r="I479" s="8" t="n">
        <v>45414</v>
      </c>
      <c r="J479" s="8" t="n">
        <v>45779</v>
      </c>
    </row>
    <row r="480">
      <c r="A480" t="inlineStr">
        <is>
          <t>EMP10479</t>
        </is>
      </c>
      <c r="B480" t="inlineStr">
        <is>
          <t>Employee 479</t>
        </is>
      </c>
      <c r="C480" t="inlineStr">
        <is>
          <t>UK</t>
        </is>
      </c>
      <c r="D480" t="inlineStr">
        <is>
          <t>Sales</t>
        </is>
      </c>
      <c r="E480" t="inlineStr">
        <is>
          <t>L4</t>
        </is>
      </c>
      <c r="F480" t="inlineStr">
        <is>
          <t>ESPP</t>
        </is>
      </c>
      <c r="G480" t="inlineStr">
        <is>
          <t>Active</t>
        </is>
      </c>
      <c r="H480" s="8" t="n">
        <v>45751</v>
      </c>
      <c r="I480" s="8" t="n">
        <v>46013</v>
      </c>
      <c r="J480" s="8" t="n">
        <v>46378</v>
      </c>
    </row>
    <row r="481">
      <c r="A481" t="inlineStr">
        <is>
          <t>EMP10480</t>
        </is>
      </c>
      <c r="B481" t="inlineStr">
        <is>
          <t>Employee 480</t>
        </is>
      </c>
      <c r="C481" t="inlineStr">
        <is>
          <t>UK</t>
        </is>
      </c>
      <c r="D481" t="inlineStr">
        <is>
          <t>Operations</t>
        </is>
      </c>
      <c r="E481" t="inlineStr">
        <is>
          <t>L4</t>
        </is>
      </c>
      <c r="F481" t="inlineStr">
        <is>
          <t>RSU</t>
        </is>
      </c>
      <c r="G481" t="inlineStr">
        <is>
          <t>Active</t>
        </is>
      </c>
      <c r="H481" s="8" t="n">
        <v>44942</v>
      </c>
      <c r="I481" s="8" t="n">
        <v>45160</v>
      </c>
      <c r="J481" s="8" t="n">
        <v>45525</v>
      </c>
    </row>
    <row r="482">
      <c r="A482" t="inlineStr">
        <is>
          <t>EMP10481</t>
        </is>
      </c>
      <c r="B482" t="inlineStr">
        <is>
          <t>Employee 481</t>
        </is>
      </c>
      <c r="C482" t="inlineStr">
        <is>
          <t>Germany</t>
        </is>
      </c>
      <c r="D482" t="inlineStr">
        <is>
          <t>Finance</t>
        </is>
      </c>
      <c r="E482" t="inlineStr">
        <is>
          <t>L4</t>
        </is>
      </c>
      <c r="F482" t="inlineStr">
        <is>
          <t>Performance Share</t>
        </is>
      </c>
      <c r="G482" t="inlineStr">
        <is>
          <t>Active</t>
        </is>
      </c>
      <c r="H482" s="8" t="n">
        <v>45416</v>
      </c>
      <c r="I482" s="8" t="n">
        <v>45547</v>
      </c>
      <c r="J482" s="8" t="n">
        <v>46642</v>
      </c>
    </row>
    <row r="483">
      <c r="A483" t="inlineStr">
        <is>
          <t>EMP10482</t>
        </is>
      </c>
      <c r="B483" t="inlineStr">
        <is>
          <t>Employee 482</t>
        </is>
      </c>
      <c r="C483" t="inlineStr">
        <is>
          <t>Australia</t>
        </is>
      </c>
      <c r="D483" t="inlineStr">
        <is>
          <t>Strategy</t>
        </is>
      </c>
      <c r="E483" t="inlineStr">
        <is>
          <t>L2</t>
        </is>
      </c>
      <c r="F483" t="inlineStr">
        <is>
          <t>RSU</t>
        </is>
      </c>
      <c r="G483" t="inlineStr">
        <is>
          <t>Active</t>
        </is>
      </c>
      <c r="H483" s="8" t="n">
        <v>45373</v>
      </c>
      <c r="I483" s="8" t="n">
        <v>45419</v>
      </c>
      <c r="J483" s="8" t="n">
        <v>46514</v>
      </c>
    </row>
    <row r="484">
      <c r="A484" t="inlineStr">
        <is>
          <t>EMP10483</t>
        </is>
      </c>
      <c r="B484" t="inlineStr">
        <is>
          <t>Employee 483</t>
        </is>
      </c>
      <c r="C484" t="inlineStr">
        <is>
          <t>UK</t>
        </is>
      </c>
      <c r="D484" t="inlineStr">
        <is>
          <t>Sales</t>
        </is>
      </c>
      <c r="E484" t="inlineStr">
        <is>
          <t>L2</t>
        </is>
      </c>
      <c r="F484" t="inlineStr">
        <is>
          <t>Performance Share</t>
        </is>
      </c>
      <c r="G484" t="inlineStr">
        <is>
          <t>Active</t>
        </is>
      </c>
      <c r="H484" s="8" t="n">
        <v>45464</v>
      </c>
      <c r="I484" s="8" t="n">
        <v>45716</v>
      </c>
      <c r="J484" s="8" t="n">
        <v>46446</v>
      </c>
    </row>
    <row r="485">
      <c r="A485" t="inlineStr">
        <is>
          <t>EMP10484</t>
        </is>
      </c>
      <c r="B485" t="inlineStr">
        <is>
          <t>Employee 484</t>
        </is>
      </c>
      <c r="C485" t="inlineStr">
        <is>
          <t>UK</t>
        </is>
      </c>
      <c r="D485" t="inlineStr">
        <is>
          <t>Legal</t>
        </is>
      </c>
      <c r="E485" t="inlineStr">
        <is>
          <t>L3</t>
        </is>
      </c>
      <c r="F485" t="inlineStr">
        <is>
          <t>Stock Option</t>
        </is>
      </c>
      <c r="G485" t="inlineStr">
        <is>
          <t>Active</t>
        </is>
      </c>
      <c r="H485" s="8" t="n">
        <v>45009</v>
      </c>
      <c r="I485" s="8" t="n">
        <v>45255</v>
      </c>
      <c r="J485" s="8" t="n">
        <v>46350</v>
      </c>
    </row>
    <row r="486">
      <c r="A486" t="inlineStr">
        <is>
          <t>EMP10485</t>
        </is>
      </c>
      <c r="B486" t="inlineStr">
        <is>
          <t>Employee 485</t>
        </is>
      </c>
      <c r="C486" t="inlineStr">
        <is>
          <t>Germany</t>
        </is>
      </c>
      <c r="D486" t="inlineStr">
        <is>
          <t>Operations</t>
        </is>
      </c>
      <c r="E486" t="inlineStr">
        <is>
          <t>L3</t>
        </is>
      </c>
      <c r="F486" t="inlineStr">
        <is>
          <t>RSU</t>
        </is>
      </c>
      <c r="G486" t="inlineStr">
        <is>
          <t>On Leave</t>
        </is>
      </c>
      <c r="H486" s="8" t="n">
        <v>44971</v>
      </c>
      <c r="I486" s="8" t="n">
        <v>45250</v>
      </c>
      <c r="J486" s="8" t="n">
        <v>46345</v>
      </c>
    </row>
    <row r="487">
      <c r="A487" t="inlineStr">
        <is>
          <t>EMP10486</t>
        </is>
      </c>
      <c r="B487" t="inlineStr">
        <is>
          <t>Employee 486</t>
        </is>
      </c>
      <c r="C487" t="inlineStr">
        <is>
          <t>USA</t>
        </is>
      </c>
      <c r="D487" t="inlineStr">
        <is>
          <t>Legal</t>
        </is>
      </c>
      <c r="E487" t="inlineStr">
        <is>
          <t>L2</t>
        </is>
      </c>
      <c r="F487" t="inlineStr">
        <is>
          <t>RSU</t>
        </is>
      </c>
      <c r="G487" t="inlineStr">
        <is>
          <t>Active</t>
        </is>
      </c>
      <c r="H487" s="8" t="n">
        <v>45557</v>
      </c>
      <c r="I487" s="8" t="n">
        <v>45804</v>
      </c>
      <c r="J487" s="8" t="n">
        <v>46169</v>
      </c>
    </row>
    <row r="488">
      <c r="A488" t="inlineStr">
        <is>
          <t>EMP10487</t>
        </is>
      </c>
      <c r="B488" t="inlineStr">
        <is>
          <t>Employee 487</t>
        </is>
      </c>
      <c r="C488" t="inlineStr">
        <is>
          <t>India</t>
        </is>
      </c>
      <c r="D488" t="inlineStr">
        <is>
          <t>Risk</t>
        </is>
      </c>
      <c r="E488" t="inlineStr">
        <is>
          <t>L3</t>
        </is>
      </c>
      <c r="F488" t="inlineStr">
        <is>
          <t>Stock Option</t>
        </is>
      </c>
      <c r="G488" t="inlineStr">
        <is>
          <t>Active</t>
        </is>
      </c>
      <c r="H488" s="8" t="n">
        <v>45328</v>
      </c>
      <c r="I488" s="8" t="n">
        <v>45542</v>
      </c>
      <c r="J488" s="8" t="n">
        <v>46272</v>
      </c>
    </row>
    <row r="489">
      <c r="A489" t="inlineStr">
        <is>
          <t>EMP10488</t>
        </is>
      </c>
      <c r="B489" t="inlineStr">
        <is>
          <t>Employee 488</t>
        </is>
      </c>
      <c r="C489" t="inlineStr">
        <is>
          <t>India</t>
        </is>
      </c>
      <c r="D489" t="inlineStr">
        <is>
          <t>Strategy</t>
        </is>
      </c>
      <c r="E489" t="inlineStr">
        <is>
          <t>L3</t>
        </is>
      </c>
      <c r="F489" t="inlineStr">
        <is>
          <t>RSU</t>
        </is>
      </c>
      <c r="G489" t="inlineStr">
        <is>
          <t>Active</t>
        </is>
      </c>
      <c r="H489" s="8" t="n">
        <v>45044</v>
      </c>
      <c r="I489" s="8" t="n">
        <v>45204</v>
      </c>
      <c r="J489" s="8" t="n">
        <v>45934</v>
      </c>
    </row>
    <row r="490">
      <c r="A490" t="inlineStr">
        <is>
          <t>EMP10489</t>
        </is>
      </c>
      <c r="B490" t="inlineStr">
        <is>
          <t>Employee 489</t>
        </is>
      </c>
      <c r="C490" t="inlineStr">
        <is>
          <t>UK</t>
        </is>
      </c>
      <c r="D490" t="inlineStr">
        <is>
          <t>Strategy</t>
        </is>
      </c>
      <c r="E490" t="inlineStr">
        <is>
          <t>L4</t>
        </is>
      </c>
      <c r="F490" t="inlineStr">
        <is>
          <t>RSU</t>
        </is>
      </c>
      <c r="G490" t="inlineStr">
        <is>
          <t>Active</t>
        </is>
      </c>
      <c r="H490" s="8" t="n">
        <v>46041</v>
      </c>
      <c r="I490" s="8" t="n">
        <v>46100</v>
      </c>
      <c r="J490" s="8" t="n">
        <v>47195</v>
      </c>
    </row>
    <row r="491">
      <c r="A491" t="inlineStr">
        <is>
          <t>EMP10490</t>
        </is>
      </c>
      <c r="B491" t="inlineStr">
        <is>
          <t>Employee 490</t>
        </is>
      </c>
      <c r="C491" t="inlineStr">
        <is>
          <t>USA</t>
        </is>
      </c>
      <c r="D491" t="inlineStr">
        <is>
          <t>Legal</t>
        </is>
      </c>
      <c r="E491" t="inlineStr">
        <is>
          <t>L3</t>
        </is>
      </c>
      <c r="F491" t="inlineStr">
        <is>
          <t>RSU</t>
        </is>
      </c>
      <c r="G491" t="inlineStr">
        <is>
          <t>Active</t>
        </is>
      </c>
      <c r="H491" s="8" t="n">
        <v>45619</v>
      </c>
      <c r="I491" s="8" t="n">
        <v>45699</v>
      </c>
      <c r="J491" s="8" t="n">
        <v>46794</v>
      </c>
    </row>
    <row r="492">
      <c r="A492" t="inlineStr">
        <is>
          <t>EMP10491</t>
        </is>
      </c>
      <c r="B492" t="inlineStr">
        <is>
          <t>Employee 491</t>
        </is>
      </c>
      <c r="C492" t="inlineStr">
        <is>
          <t>Singapore</t>
        </is>
      </c>
      <c r="D492" t="inlineStr">
        <is>
          <t>Sales</t>
        </is>
      </c>
      <c r="E492" t="inlineStr">
        <is>
          <t>L2</t>
        </is>
      </c>
      <c r="F492" t="inlineStr">
        <is>
          <t>RSU</t>
        </is>
      </c>
      <c r="G492" t="inlineStr">
        <is>
          <t>Active</t>
        </is>
      </c>
      <c r="H492" s="8" t="n">
        <v>46110</v>
      </c>
      <c r="I492" s="8" t="n">
        <v>46381</v>
      </c>
      <c r="J492" s="8" t="n">
        <v>46746</v>
      </c>
    </row>
    <row r="493">
      <c r="A493" t="inlineStr">
        <is>
          <t>EMP10492</t>
        </is>
      </c>
      <c r="B493" t="inlineStr">
        <is>
          <t>Employee 492</t>
        </is>
      </c>
      <c r="C493" t="inlineStr">
        <is>
          <t>India</t>
        </is>
      </c>
      <c r="D493" t="inlineStr">
        <is>
          <t>Strategy</t>
        </is>
      </c>
      <c r="E493" t="inlineStr">
        <is>
          <t>L2</t>
        </is>
      </c>
      <c r="F493" t="inlineStr">
        <is>
          <t>RSU</t>
        </is>
      </c>
      <c r="G493" t="inlineStr">
        <is>
          <t>Active</t>
        </is>
      </c>
      <c r="H493" s="8" t="n">
        <v>45066</v>
      </c>
      <c r="I493" s="8" t="n">
        <v>45251</v>
      </c>
      <c r="J493" s="8" t="n">
        <v>46346</v>
      </c>
    </row>
    <row r="494">
      <c r="A494" t="inlineStr">
        <is>
          <t>EMP10493</t>
        </is>
      </c>
      <c r="B494" t="inlineStr">
        <is>
          <t>Employee 493</t>
        </is>
      </c>
      <c r="C494" t="inlineStr">
        <is>
          <t>Australia</t>
        </is>
      </c>
      <c r="D494" t="inlineStr">
        <is>
          <t>Technology</t>
        </is>
      </c>
      <c r="E494" t="inlineStr">
        <is>
          <t>L4</t>
        </is>
      </c>
      <c r="F494" t="inlineStr">
        <is>
          <t>RSU</t>
        </is>
      </c>
      <c r="G494" t="inlineStr">
        <is>
          <t>Active</t>
        </is>
      </c>
      <c r="H494" s="8" t="n">
        <v>46080</v>
      </c>
      <c r="I494" s="8" t="n">
        <v>46208</v>
      </c>
      <c r="J494" s="8" t="n">
        <v>47303</v>
      </c>
    </row>
    <row r="495">
      <c r="A495" t="inlineStr">
        <is>
          <t>EMP10494</t>
        </is>
      </c>
      <c r="B495" t="inlineStr">
        <is>
          <t>Employee 494</t>
        </is>
      </c>
      <c r="C495" t="inlineStr">
        <is>
          <t>UK</t>
        </is>
      </c>
      <c r="D495" t="inlineStr">
        <is>
          <t>People</t>
        </is>
      </c>
      <c r="E495" t="inlineStr">
        <is>
          <t>L4</t>
        </is>
      </c>
      <c r="F495" t="inlineStr">
        <is>
          <t>Performance Share</t>
        </is>
      </c>
      <c r="G495" t="inlineStr">
        <is>
          <t>Active</t>
        </is>
      </c>
      <c r="H495" s="8" t="n">
        <v>45077</v>
      </c>
      <c r="I495" s="8" t="n">
        <v>45362</v>
      </c>
      <c r="J495" s="8" t="n">
        <v>45727</v>
      </c>
    </row>
    <row r="496">
      <c r="A496" t="inlineStr">
        <is>
          <t>EMP10495</t>
        </is>
      </c>
      <c r="B496" t="inlineStr">
        <is>
          <t>Employee 495</t>
        </is>
      </c>
      <c r="C496" t="inlineStr">
        <is>
          <t>USA</t>
        </is>
      </c>
      <c r="D496" t="inlineStr">
        <is>
          <t>Operations</t>
        </is>
      </c>
      <c r="E496" t="inlineStr">
        <is>
          <t>L3</t>
        </is>
      </c>
      <c r="F496" t="inlineStr">
        <is>
          <t>ESPP</t>
        </is>
      </c>
      <c r="G496" t="inlineStr">
        <is>
          <t>On Leave</t>
        </is>
      </c>
      <c r="H496" s="8" t="n">
        <v>46031</v>
      </c>
      <c r="I496" s="8" t="n">
        <v>46102</v>
      </c>
      <c r="J496" s="8" t="n">
        <v>47197</v>
      </c>
    </row>
    <row r="497">
      <c r="A497" t="inlineStr">
        <is>
          <t>EMP10496</t>
        </is>
      </c>
      <c r="B497" t="inlineStr">
        <is>
          <t>Employee 496</t>
        </is>
      </c>
      <c r="C497" t="inlineStr">
        <is>
          <t>Germany</t>
        </is>
      </c>
      <c r="D497" t="inlineStr">
        <is>
          <t>Finance</t>
        </is>
      </c>
      <c r="E497" t="inlineStr">
        <is>
          <t>L4</t>
        </is>
      </c>
      <c r="F497" t="inlineStr">
        <is>
          <t>RSU</t>
        </is>
      </c>
      <c r="G497" t="inlineStr">
        <is>
          <t>Active</t>
        </is>
      </c>
      <c r="H497" s="8" t="n">
        <v>46082</v>
      </c>
      <c r="I497" s="8" t="n">
        <v>46229</v>
      </c>
      <c r="J497" s="8" t="n">
        <v>47324</v>
      </c>
    </row>
    <row r="498">
      <c r="A498" t="inlineStr">
        <is>
          <t>EMP10497</t>
        </is>
      </c>
      <c r="B498" t="inlineStr">
        <is>
          <t>Employee 497</t>
        </is>
      </c>
      <c r="C498" t="inlineStr">
        <is>
          <t>UK</t>
        </is>
      </c>
      <c r="D498" t="inlineStr">
        <is>
          <t>People</t>
        </is>
      </c>
      <c r="E498" t="inlineStr">
        <is>
          <t>L2</t>
        </is>
      </c>
      <c r="F498" t="inlineStr">
        <is>
          <t>Stock Option</t>
        </is>
      </c>
      <c r="G498" t="inlineStr">
        <is>
          <t>Active</t>
        </is>
      </c>
      <c r="H498" s="8" t="n">
        <v>45495</v>
      </c>
      <c r="I498" s="8" t="n">
        <v>45743</v>
      </c>
      <c r="J498" s="8" t="n">
        <v>46108</v>
      </c>
    </row>
    <row r="499">
      <c r="A499" t="inlineStr">
        <is>
          <t>EMP10498</t>
        </is>
      </c>
      <c r="B499" t="inlineStr">
        <is>
          <t>Employee 498</t>
        </is>
      </c>
      <c r="C499" t="inlineStr">
        <is>
          <t>India</t>
        </is>
      </c>
      <c r="D499" t="inlineStr">
        <is>
          <t>Strategy</t>
        </is>
      </c>
      <c r="E499" t="inlineStr">
        <is>
          <t>L3</t>
        </is>
      </c>
      <c r="F499" t="inlineStr">
        <is>
          <t>ESPP</t>
        </is>
      </c>
      <c r="G499" t="inlineStr">
        <is>
          <t>Active</t>
        </is>
      </c>
      <c r="H499" s="8" t="n">
        <v>45015</v>
      </c>
      <c r="I499" s="8" t="n">
        <v>45202</v>
      </c>
      <c r="J499" s="8" t="n">
        <v>45567</v>
      </c>
    </row>
    <row r="500">
      <c r="A500" t="inlineStr">
        <is>
          <t>EMP10499</t>
        </is>
      </c>
      <c r="B500" t="inlineStr">
        <is>
          <t>Employee 499</t>
        </is>
      </c>
      <c r="C500" t="inlineStr">
        <is>
          <t>USA</t>
        </is>
      </c>
      <c r="D500" t="inlineStr">
        <is>
          <t>Technology</t>
        </is>
      </c>
      <c r="E500" t="inlineStr">
        <is>
          <t>L3</t>
        </is>
      </c>
      <c r="F500" t="inlineStr">
        <is>
          <t>RSU</t>
        </is>
      </c>
      <c r="G500" t="inlineStr">
        <is>
          <t>Active</t>
        </is>
      </c>
      <c r="H500" s="8" t="n">
        <v>45180</v>
      </c>
      <c r="I500" s="8" t="n">
        <v>45390</v>
      </c>
      <c r="J500" s="8" t="n">
        <v>46120</v>
      </c>
    </row>
    <row r="501">
      <c r="A501" t="inlineStr">
        <is>
          <t>EMP10500</t>
        </is>
      </c>
      <c r="B501" t="inlineStr">
        <is>
          <t>Employee 500</t>
        </is>
      </c>
      <c r="C501" t="inlineStr">
        <is>
          <t>India</t>
        </is>
      </c>
      <c r="D501" t="inlineStr">
        <is>
          <t>Operations</t>
        </is>
      </c>
      <c r="E501" t="inlineStr">
        <is>
          <t>L1</t>
        </is>
      </c>
      <c r="F501" t="inlineStr">
        <is>
          <t>ESPP</t>
        </is>
      </c>
      <c r="G501" t="inlineStr">
        <is>
          <t>Active</t>
        </is>
      </c>
      <c r="H501" s="8" t="n">
        <v>46118</v>
      </c>
      <c r="I501" s="8" t="n">
        <v>46278</v>
      </c>
      <c r="J501" s="8" t="n">
        <v>46643</v>
      </c>
    </row>
    <row r="502">
      <c r="A502" t="inlineStr">
        <is>
          <t>EMP10501</t>
        </is>
      </c>
      <c r="B502" t="inlineStr">
        <is>
          <t>Employee 501</t>
        </is>
      </c>
      <c r="C502" t="inlineStr">
        <is>
          <t>Germany</t>
        </is>
      </c>
      <c r="D502" t="inlineStr">
        <is>
          <t>Sales</t>
        </is>
      </c>
      <c r="E502" t="inlineStr">
        <is>
          <t>L3</t>
        </is>
      </c>
      <c r="F502" t="inlineStr">
        <is>
          <t>Stock Option</t>
        </is>
      </c>
      <c r="G502" t="inlineStr">
        <is>
          <t>Active</t>
        </is>
      </c>
      <c r="H502" s="8" t="n">
        <v>45571</v>
      </c>
      <c r="I502" s="8" t="n">
        <v>45795</v>
      </c>
      <c r="J502" s="8" t="n">
        <v>46525</v>
      </c>
    </row>
    <row r="503">
      <c r="A503" t="inlineStr">
        <is>
          <t>EMP10502</t>
        </is>
      </c>
      <c r="B503" t="inlineStr">
        <is>
          <t>Employee 502</t>
        </is>
      </c>
      <c r="C503" t="inlineStr">
        <is>
          <t>India</t>
        </is>
      </c>
      <c r="D503" t="inlineStr">
        <is>
          <t>Finance</t>
        </is>
      </c>
      <c r="E503" t="inlineStr">
        <is>
          <t>L4</t>
        </is>
      </c>
      <c r="F503" t="inlineStr">
        <is>
          <t>RSU</t>
        </is>
      </c>
      <c r="G503" t="inlineStr">
        <is>
          <t>Active</t>
        </is>
      </c>
      <c r="H503" s="8" t="n">
        <v>45845</v>
      </c>
      <c r="I503" s="8" t="n">
        <v>45990</v>
      </c>
      <c r="J503" s="8" t="n">
        <v>46720</v>
      </c>
    </row>
    <row r="504">
      <c r="A504" t="inlineStr">
        <is>
          <t>EMP10503</t>
        </is>
      </c>
      <c r="B504" t="inlineStr">
        <is>
          <t>Employee 503</t>
        </is>
      </c>
      <c r="C504" t="inlineStr">
        <is>
          <t>India</t>
        </is>
      </c>
      <c r="D504" t="inlineStr">
        <is>
          <t>Risk</t>
        </is>
      </c>
      <c r="E504" t="inlineStr">
        <is>
          <t>L2</t>
        </is>
      </c>
      <c r="F504" t="inlineStr">
        <is>
          <t>RSU</t>
        </is>
      </c>
      <c r="G504" t="inlineStr">
        <is>
          <t>Active</t>
        </is>
      </c>
      <c r="H504" s="8" t="n">
        <v>45103</v>
      </c>
      <c r="I504" s="8" t="n">
        <v>45242</v>
      </c>
      <c r="J504" s="8" t="n">
        <v>45607</v>
      </c>
    </row>
    <row r="505">
      <c r="A505" t="inlineStr">
        <is>
          <t>EMP10504</t>
        </is>
      </c>
      <c r="B505" t="inlineStr">
        <is>
          <t>Employee 504</t>
        </is>
      </c>
      <c r="C505" t="inlineStr">
        <is>
          <t>Germany</t>
        </is>
      </c>
      <c r="D505" t="inlineStr">
        <is>
          <t>Operations</t>
        </is>
      </c>
      <c r="E505" t="inlineStr">
        <is>
          <t>L1</t>
        </is>
      </c>
      <c r="F505" t="inlineStr">
        <is>
          <t>RSU</t>
        </is>
      </c>
      <c r="G505" t="inlineStr">
        <is>
          <t>Active</t>
        </is>
      </c>
      <c r="H505" s="8" t="n">
        <v>45012</v>
      </c>
      <c r="I505" s="8" t="n">
        <v>45180</v>
      </c>
      <c r="J505" s="8" t="n">
        <v>45545</v>
      </c>
    </row>
    <row r="506">
      <c r="A506" t="inlineStr">
        <is>
          <t>EMP10505</t>
        </is>
      </c>
      <c r="B506" t="inlineStr">
        <is>
          <t>Employee 505</t>
        </is>
      </c>
      <c r="C506" t="inlineStr">
        <is>
          <t>UK</t>
        </is>
      </c>
      <c r="D506" t="inlineStr">
        <is>
          <t>Risk</t>
        </is>
      </c>
      <c r="E506" t="inlineStr">
        <is>
          <t>L3</t>
        </is>
      </c>
      <c r="F506" t="inlineStr">
        <is>
          <t>Stock Option</t>
        </is>
      </c>
      <c r="G506" t="inlineStr">
        <is>
          <t>Active</t>
        </is>
      </c>
      <c r="H506" s="8" t="n">
        <v>45149</v>
      </c>
      <c r="I506" s="8" t="n">
        <v>45406</v>
      </c>
      <c r="J506" s="8" t="n">
        <v>46501</v>
      </c>
    </row>
    <row r="507">
      <c r="A507" t="inlineStr">
        <is>
          <t>EMP10506</t>
        </is>
      </c>
      <c r="B507" t="inlineStr">
        <is>
          <t>Employee 506</t>
        </is>
      </c>
      <c r="C507" t="inlineStr">
        <is>
          <t>Australia</t>
        </is>
      </c>
      <c r="D507" t="inlineStr">
        <is>
          <t>Technology</t>
        </is>
      </c>
      <c r="E507" t="inlineStr">
        <is>
          <t>L3</t>
        </is>
      </c>
      <c r="F507" t="inlineStr">
        <is>
          <t>RSU</t>
        </is>
      </c>
      <c r="G507" t="inlineStr">
        <is>
          <t>Active</t>
        </is>
      </c>
      <c r="H507" s="8" t="n">
        <v>45768</v>
      </c>
      <c r="I507" s="8" t="n">
        <v>46006</v>
      </c>
      <c r="J507" s="8" t="n">
        <v>47101</v>
      </c>
    </row>
    <row r="508">
      <c r="A508" t="inlineStr">
        <is>
          <t>EMP10507</t>
        </is>
      </c>
      <c r="B508" t="inlineStr">
        <is>
          <t>Employee 507</t>
        </is>
      </c>
      <c r="C508" t="inlineStr">
        <is>
          <t>UK</t>
        </is>
      </c>
      <c r="D508" t="inlineStr">
        <is>
          <t>Risk</t>
        </is>
      </c>
      <c r="E508" t="inlineStr">
        <is>
          <t>L2</t>
        </is>
      </c>
      <c r="F508" t="inlineStr">
        <is>
          <t>Performance Share</t>
        </is>
      </c>
      <c r="G508" t="inlineStr">
        <is>
          <t>Active</t>
        </is>
      </c>
      <c r="H508" s="8" t="n">
        <v>46112</v>
      </c>
      <c r="I508" s="8" t="n">
        <v>46316</v>
      </c>
      <c r="J508" s="8" t="n">
        <v>46681</v>
      </c>
    </row>
    <row r="509">
      <c r="A509" t="inlineStr">
        <is>
          <t>EMP10508</t>
        </is>
      </c>
      <c r="B509" t="inlineStr">
        <is>
          <t>Employee 508</t>
        </is>
      </c>
      <c r="C509" t="inlineStr">
        <is>
          <t>India</t>
        </is>
      </c>
      <c r="D509" t="inlineStr">
        <is>
          <t>People</t>
        </is>
      </c>
      <c r="E509" t="inlineStr">
        <is>
          <t>L2</t>
        </is>
      </c>
      <c r="F509" t="inlineStr">
        <is>
          <t>RSU</t>
        </is>
      </c>
      <c r="G509" t="inlineStr">
        <is>
          <t>Active</t>
        </is>
      </c>
      <c r="H509" s="8" t="n">
        <v>45511</v>
      </c>
      <c r="I509" s="8" t="n">
        <v>45574</v>
      </c>
      <c r="J509" s="8" t="n">
        <v>45939</v>
      </c>
    </row>
    <row r="510">
      <c r="A510" t="inlineStr">
        <is>
          <t>EMP10509</t>
        </is>
      </c>
      <c r="B510" t="inlineStr">
        <is>
          <t>Employee 509</t>
        </is>
      </c>
      <c r="C510" t="inlineStr">
        <is>
          <t>India</t>
        </is>
      </c>
      <c r="D510" t="inlineStr">
        <is>
          <t>Operations</t>
        </is>
      </c>
      <c r="E510" t="inlineStr">
        <is>
          <t>L3</t>
        </is>
      </c>
      <c r="F510" t="inlineStr">
        <is>
          <t>Performance Share</t>
        </is>
      </c>
      <c r="G510" t="inlineStr">
        <is>
          <t>Active</t>
        </is>
      </c>
      <c r="H510" s="8" t="n">
        <v>45976</v>
      </c>
      <c r="I510" s="8" t="n">
        <v>46032</v>
      </c>
      <c r="J510" s="8" t="n">
        <v>46762</v>
      </c>
    </row>
    <row r="511">
      <c r="A511" t="inlineStr">
        <is>
          <t>EMP10510</t>
        </is>
      </c>
      <c r="B511" t="inlineStr">
        <is>
          <t>Employee 510</t>
        </is>
      </c>
      <c r="C511" t="inlineStr">
        <is>
          <t>India</t>
        </is>
      </c>
      <c r="D511" t="inlineStr">
        <is>
          <t>Risk</t>
        </is>
      </c>
      <c r="E511" t="inlineStr">
        <is>
          <t>L1</t>
        </is>
      </c>
      <c r="F511" t="inlineStr">
        <is>
          <t>RSU</t>
        </is>
      </c>
      <c r="G511" t="inlineStr">
        <is>
          <t>Active</t>
        </is>
      </c>
      <c r="H511" s="8" t="n">
        <v>45405</v>
      </c>
      <c r="I511" s="8" t="n">
        <v>45505</v>
      </c>
      <c r="J511" s="8" t="n">
        <v>45870</v>
      </c>
    </row>
    <row r="512">
      <c r="A512" t="inlineStr">
        <is>
          <t>EMP10511</t>
        </is>
      </c>
      <c r="B512" t="inlineStr">
        <is>
          <t>Employee 511</t>
        </is>
      </c>
      <c r="C512" t="inlineStr">
        <is>
          <t>UK</t>
        </is>
      </c>
      <c r="D512" t="inlineStr">
        <is>
          <t>Sales</t>
        </is>
      </c>
      <c r="E512" t="inlineStr">
        <is>
          <t>L4</t>
        </is>
      </c>
      <c r="F512" t="inlineStr">
        <is>
          <t>RSU</t>
        </is>
      </c>
      <c r="G512" t="inlineStr">
        <is>
          <t>Active</t>
        </is>
      </c>
      <c r="H512" s="8" t="n">
        <v>45742</v>
      </c>
      <c r="I512" s="8" t="n">
        <v>45941</v>
      </c>
      <c r="J512" s="8" t="n">
        <v>46671</v>
      </c>
    </row>
    <row r="513">
      <c r="A513" t="inlineStr">
        <is>
          <t>EMP10512</t>
        </is>
      </c>
      <c r="B513" t="inlineStr">
        <is>
          <t>Employee 512</t>
        </is>
      </c>
      <c r="C513" t="inlineStr">
        <is>
          <t>India</t>
        </is>
      </c>
      <c r="D513" t="inlineStr">
        <is>
          <t>Finance</t>
        </is>
      </c>
      <c r="E513" t="inlineStr">
        <is>
          <t>L2</t>
        </is>
      </c>
      <c r="F513" t="inlineStr">
        <is>
          <t>ESPP</t>
        </is>
      </c>
      <c r="G513" t="inlineStr">
        <is>
          <t>Active</t>
        </is>
      </c>
      <c r="H513" s="8" t="n">
        <v>45891</v>
      </c>
      <c r="I513" s="8" t="n">
        <v>46146</v>
      </c>
      <c r="J513" s="8" t="n">
        <v>46876</v>
      </c>
    </row>
    <row r="514">
      <c r="A514" t="inlineStr">
        <is>
          <t>EMP10513</t>
        </is>
      </c>
      <c r="B514" t="inlineStr">
        <is>
          <t>Employee 513</t>
        </is>
      </c>
      <c r="C514" t="inlineStr">
        <is>
          <t>India</t>
        </is>
      </c>
      <c r="D514" t="inlineStr">
        <is>
          <t>Sales</t>
        </is>
      </c>
      <c r="E514" t="inlineStr">
        <is>
          <t>L4</t>
        </is>
      </c>
      <c r="F514" t="inlineStr">
        <is>
          <t>ESPP</t>
        </is>
      </c>
      <c r="G514" t="inlineStr">
        <is>
          <t>Active</t>
        </is>
      </c>
      <c r="H514" s="8" t="n">
        <v>46039</v>
      </c>
      <c r="I514" s="8" t="n">
        <v>46120</v>
      </c>
      <c r="J514" s="8" t="n">
        <v>46485</v>
      </c>
    </row>
    <row r="515">
      <c r="A515" t="inlineStr">
        <is>
          <t>EMP10514</t>
        </is>
      </c>
      <c r="B515" t="inlineStr">
        <is>
          <t>Employee 514</t>
        </is>
      </c>
      <c r="C515" t="inlineStr">
        <is>
          <t>Germany</t>
        </is>
      </c>
      <c r="D515" t="inlineStr">
        <is>
          <t>Operations</t>
        </is>
      </c>
      <c r="E515" t="inlineStr">
        <is>
          <t>L3</t>
        </is>
      </c>
      <c r="F515" t="inlineStr">
        <is>
          <t>ESPP</t>
        </is>
      </c>
      <c r="G515" t="inlineStr">
        <is>
          <t>Active</t>
        </is>
      </c>
      <c r="H515" s="8" t="n">
        <v>45442</v>
      </c>
      <c r="I515" s="8" t="n">
        <v>45702</v>
      </c>
      <c r="J515" s="8" t="n">
        <v>46067</v>
      </c>
    </row>
    <row r="516">
      <c r="A516" t="inlineStr">
        <is>
          <t>EMP10515</t>
        </is>
      </c>
      <c r="B516" t="inlineStr">
        <is>
          <t>Employee 515</t>
        </is>
      </c>
      <c r="C516" t="inlineStr">
        <is>
          <t>Germany</t>
        </is>
      </c>
      <c r="D516" t="inlineStr">
        <is>
          <t>Technology</t>
        </is>
      </c>
      <c r="E516" t="inlineStr">
        <is>
          <t>L2</t>
        </is>
      </c>
      <c r="F516" t="inlineStr">
        <is>
          <t>RSU</t>
        </is>
      </c>
      <c r="G516" t="inlineStr">
        <is>
          <t>Active</t>
        </is>
      </c>
      <c r="H516" s="8" t="n">
        <v>44967</v>
      </c>
      <c r="I516" s="8" t="n">
        <v>45128</v>
      </c>
      <c r="J516" s="8" t="n">
        <v>45858</v>
      </c>
    </row>
    <row r="517">
      <c r="A517" t="inlineStr">
        <is>
          <t>EMP10516</t>
        </is>
      </c>
      <c r="B517" t="inlineStr">
        <is>
          <t>Employee 516</t>
        </is>
      </c>
      <c r="C517" t="inlineStr">
        <is>
          <t>USA</t>
        </is>
      </c>
      <c r="D517" t="inlineStr">
        <is>
          <t>Sales</t>
        </is>
      </c>
      <c r="E517" t="inlineStr">
        <is>
          <t>L4</t>
        </is>
      </c>
      <c r="F517" t="inlineStr">
        <is>
          <t>RSU</t>
        </is>
      </c>
      <c r="G517" t="inlineStr">
        <is>
          <t>Active</t>
        </is>
      </c>
      <c r="H517" s="8" t="n">
        <v>45260</v>
      </c>
      <c r="I517" s="8" t="n">
        <v>45447</v>
      </c>
      <c r="J517" s="8" t="n">
        <v>45812</v>
      </c>
    </row>
    <row r="518">
      <c r="A518" t="inlineStr">
        <is>
          <t>EMP10517</t>
        </is>
      </c>
      <c r="B518" t="inlineStr">
        <is>
          <t>Employee 517</t>
        </is>
      </c>
      <c r="C518" t="inlineStr">
        <is>
          <t>Germany</t>
        </is>
      </c>
      <c r="D518" t="inlineStr">
        <is>
          <t>People</t>
        </is>
      </c>
      <c r="E518" t="inlineStr">
        <is>
          <t>L2</t>
        </is>
      </c>
      <c r="F518" t="inlineStr">
        <is>
          <t>RSU</t>
        </is>
      </c>
      <c r="G518" t="inlineStr">
        <is>
          <t>Active</t>
        </is>
      </c>
      <c r="H518" s="8" t="n">
        <v>45999</v>
      </c>
      <c r="I518" s="8" t="n">
        <v>46152</v>
      </c>
      <c r="J518" s="8" t="n">
        <v>46882</v>
      </c>
    </row>
    <row r="519">
      <c r="A519" t="inlineStr">
        <is>
          <t>EMP10518</t>
        </is>
      </c>
      <c r="B519" t="inlineStr">
        <is>
          <t>Employee 518</t>
        </is>
      </c>
      <c r="C519" t="inlineStr">
        <is>
          <t>Australia</t>
        </is>
      </c>
      <c r="D519" t="inlineStr">
        <is>
          <t>Strategy</t>
        </is>
      </c>
      <c r="E519" t="inlineStr">
        <is>
          <t>L3</t>
        </is>
      </c>
      <c r="F519" t="inlineStr">
        <is>
          <t>Performance Share</t>
        </is>
      </c>
      <c r="G519" t="inlineStr">
        <is>
          <t>Active</t>
        </is>
      </c>
      <c r="H519" s="8" t="n">
        <v>45204</v>
      </c>
      <c r="I519" s="8" t="n">
        <v>45409</v>
      </c>
      <c r="J519" s="8" t="n">
        <v>46504</v>
      </c>
    </row>
    <row r="520">
      <c r="A520" t="inlineStr">
        <is>
          <t>EMP10519</t>
        </is>
      </c>
      <c r="B520" t="inlineStr">
        <is>
          <t>Employee 519</t>
        </is>
      </c>
      <c r="C520" t="inlineStr">
        <is>
          <t>India</t>
        </is>
      </c>
      <c r="D520" t="inlineStr">
        <is>
          <t>People</t>
        </is>
      </c>
      <c r="E520" t="inlineStr">
        <is>
          <t>L1</t>
        </is>
      </c>
      <c r="F520" t="inlineStr">
        <is>
          <t>Stock Option</t>
        </is>
      </c>
      <c r="G520" t="inlineStr">
        <is>
          <t>Active</t>
        </is>
      </c>
      <c r="H520" s="8" t="n">
        <v>45846</v>
      </c>
      <c r="I520" s="8" t="n">
        <v>45883</v>
      </c>
      <c r="J520" s="8" t="n">
        <v>46248</v>
      </c>
    </row>
    <row r="521">
      <c r="A521" t="inlineStr">
        <is>
          <t>EMP10520</t>
        </is>
      </c>
      <c r="B521" t="inlineStr">
        <is>
          <t>Employee 520</t>
        </is>
      </c>
      <c r="C521" t="inlineStr">
        <is>
          <t>UK</t>
        </is>
      </c>
      <c r="D521" t="inlineStr">
        <is>
          <t>Technology</t>
        </is>
      </c>
      <c r="E521" t="inlineStr">
        <is>
          <t>L3</t>
        </is>
      </c>
      <c r="F521" t="inlineStr">
        <is>
          <t>Stock Option</t>
        </is>
      </c>
      <c r="G521" t="inlineStr">
        <is>
          <t>Active</t>
        </is>
      </c>
      <c r="H521" s="8" t="n">
        <v>45433</v>
      </c>
      <c r="I521" s="8" t="n">
        <v>45556</v>
      </c>
      <c r="J521" s="8" t="n">
        <v>45921</v>
      </c>
    </row>
    <row r="522">
      <c r="A522" t="inlineStr">
        <is>
          <t>EMP10521</t>
        </is>
      </c>
      <c r="B522" t="inlineStr">
        <is>
          <t>Employee 521</t>
        </is>
      </c>
      <c r="C522" t="inlineStr">
        <is>
          <t>USA</t>
        </is>
      </c>
      <c r="D522" t="inlineStr">
        <is>
          <t>Operations</t>
        </is>
      </c>
      <c r="E522" t="inlineStr">
        <is>
          <t>L3</t>
        </is>
      </c>
      <c r="F522" t="inlineStr">
        <is>
          <t>ESPP</t>
        </is>
      </c>
      <c r="G522" t="inlineStr">
        <is>
          <t>Active</t>
        </is>
      </c>
      <c r="H522" s="8" t="n">
        <v>44959</v>
      </c>
      <c r="I522" s="8" t="n">
        <v>45167</v>
      </c>
      <c r="J522" s="8" t="n">
        <v>45532</v>
      </c>
    </row>
    <row r="523">
      <c r="A523" t="inlineStr">
        <is>
          <t>EMP10522</t>
        </is>
      </c>
      <c r="B523" t="inlineStr">
        <is>
          <t>Employee 522</t>
        </is>
      </c>
      <c r="C523" t="inlineStr">
        <is>
          <t>India</t>
        </is>
      </c>
      <c r="D523" t="inlineStr">
        <is>
          <t>Technology</t>
        </is>
      </c>
      <c r="E523" t="inlineStr">
        <is>
          <t>L3</t>
        </is>
      </c>
      <c r="F523" t="inlineStr">
        <is>
          <t>Stock Option</t>
        </is>
      </c>
      <c r="G523" t="inlineStr">
        <is>
          <t>Active</t>
        </is>
      </c>
      <c r="H523" s="8" t="n">
        <v>45496</v>
      </c>
      <c r="I523" s="8" t="n">
        <v>45618</v>
      </c>
      <c r="J523" s="8" t="n">
        <v>45983</v>
      </c>
    </row>
    <row r="524">
      <c r="A524" t="inlineStr">
        <is>
          <t>EMP10523</t>
        </is>
      </c>
      <c r="B524" t="inlineStr">
        <is>
          <t>Employee 523</t>
        </is>
      </c>
      <c r="C524" t="inlineStr">
        <is>
          <t>UK</t>
        </is>
      </c>
      <c r="D524" t="inlineStr">
        <is>
          <t>Technology</t>
        </is>
      </c>
      <c r="E524" t="inlineStr">
        <is>
          <t>L4</t>
        </is>
      </c>
      <c r="F524" t="inlineStr">
        <is>
          <t>ESPP</t>
        </is>
      </c>
      <c r="G524" t="inlineStr">
        <is>
          <t>Active</t>
        </is>
      </c>
      <c r="H524" s="8" t="n">
        <v>45295</v>
      </c>
      <c r="I524" s="8" t="n">
        <v>45589</v>
      </c>
      <c r="J524" s="8" t="n">
        <v>46319</v>
      </c>
    </row>
    <row r="525">
      <c r="A525" t="inlineStr">
        <is>
          <t>EMP10524</t>
        </is>
      </c>
      <c r="B525" t="inlineStr">
        <is>
          <t>Employee 524</t>
        </is>
      </c>
      <c r="C525" t="inlineStr">
        <is>
          <t>Germany</t>
        </is>
      </c>
      <c r="D525" t="inlineStr">
        <is>
          <t>People</t>
        </is>
      </c>
      <c r="E525" t="inlineStr">
        <is>
          <t>L4</t>
        </is>
      </c>
      <c r="F525" t="inlineStr">
        <is>
          <t>ESPP</t>
        </is>
      </c>
      <c r="G525" t="inlineStr">
        <is>
          <t>Active</t>
        </is>
      </c>
      <c r="H525" s="8" t="n">
        <v>45823</v>
      </c>
      <c r="I525" s="8" t="n">
        <v>46100</v>
      </c>
      <c r="J525" s="8" t="n">
        <v>47195</v>
      </c>
    </row>
    <row r="526">
      <c r="A526" t="inlineStr">
        <is>
          <t>EMP10525</t>
        </is>
      </c>
      <c r="B526" t="inlineStr">
        <is>
          <t>Employee 525</t>
        </is>
      </c>
      <c r="C526" t="inlineStr">
        <is>
          <t>Germany</t>
        </is>
      </c>
      <c r="D526" t="inlineStr">
        <is>
          <t>Legal</t>
        </is>
      </c>
      <c r="E526" t="inlineStr">
        <is>
          <t>L1</t>
        </is>
      </c>
      <c r="F526" t="inlineStr">
        <is>
          <t>Stock Option</t>
        </is>
      </c>
      <c r="G526" t="inlineStr">
        <is>
          <t>Active</t>
        </is>
      </c>
      <c r="H526" s="8" t="n">
        <v>45482</v>
      </c>
      <c r="I526" s="8" t="n">
        <v>45517</v>
      </c>
      <c r="J526" s="8" t="n">
        <v>45882</v>
      </c>
    </row>
    <row r="527">
      <c r="A527" t="inlineStr">
        <is>
          <t>EMP10526</t>
        </is>
      </c>
      <c r="B527" t="inlineStr">
        <is>
          <t>Employee 526</t>
        </is>
      </c>
      <c r="C527" t="inlineStr">
        <is>
          <t>USA</t>
        </is>
      </c>
      <c r="D527" t="inlineStr">
        <is>
          <t>Strategy</t>
        </is>
      </c>
      <c r="E527" t="inlineStr">
        <is>
          <t>L2</t>
        </is>
      </c>
      <c r="F527" t="inlineStr">
        <is>
          <t>ESPP</t>
        </is>
      </c>
      <c r="G527" t="inlineStr">
        <is>
          <t>Active</t>
        </is>
      </c>
      <c r="H527" s="8" t="n">
        <v>45727</v>
      </c>
      <c r="I527" s="8" t="n">
        <v>45976</v>
      </c>
      <c r="J527" s="8" t="n">
        <v>46341</v>
      </c>
    </row>
    <row r="528">
      <c r="A528" t="inlineStr">
        <is>
          <t>EMP10527</t>
        </is>
      </c>
      <c r="B528" t="inlineStr">
        <is>
          <t>Employee 527</t>
        </is>
      </c>
      <c r="C528" t="inlineStr">
        <is>
          <t>USA</t>
        </is>
      </c>
      <c r="D528" t="inlineStr">
        <is>
          <t>Finance</t>
        </is>
      </c>
      <c r="E528" t="inlineStr">
        <is>
          <t>L5</t>
        </is>
      </c>
      <c r="F528" t="inlineStr">
        <is>
          <t>RSU</t>
        </is>
      </c>
      <c r="G528" t="inlineStr">
        <is>
          <t>Active</t>
        </is>
      </c>
      <c r="H528" s="8" t="n">
        <v>45031</v>
      </c>
      <c r="I528" s="8" t="n">
        <v>45135</v>
      </c>
      <c r="J528" s="8" t="n">
        <v>45865</v>
      </c>
    </row>
    <row r="529">
      <c r="A529" t="inlineStr">
        <is>
          <t>EMP10528</t>
        </is>
      </c>
      <c r="B529" t="inlineStr">
        <is>
          <t>Employee 528</t>
        </is>
      </c>
      <c r="C529" t="inlineStr">
        <is>
          <t>USA</t>
        </is>
      </c>
      <c r="D529" t="inlineStr">
        <is>
          <t>Operations</t>
        </is>
      </c>
      <c r="E529" t="inlineStr">
        <is>
          <t>L3</t>
        </is>
      </c>
      <c r="F529" t="inlineStr">
        <is>
          <t>ESPP</t>
        </is>
      </c>
      <c r="G529" t="inlineStr">
        <is>
          <t>Active</t>
        </is>
      </c>
      <c r="H529" s="8" t="n">
        <v>46140</v>
      </c>
      <c r="I529" s="8" t="n">
        <v>46355</v>
      </c>
      <c r="J529" s="8" t="n">
        <v>47450</v>
      </c>
    </row>
    <row r="530">
      <c r="A530" t="inlineStr">
        <is>
          <t>EMP10529</t>
        </is>
      </c>
      <c r="B530" t="inlineStr">
        <is>
          <t>Employee 529</t>
        </is>
      </c>
      <c r="C530" t="inlineStr">
        <is>
          <t>Germany</t>
        </is>
      </c>
      <c r="D530" t="inlineStr">
        <is>
          <t>Technology</t>
        </is>
      </c>
      <c r="E530" t="inlineStr">
        <is>
          <t>L4</t>
        </is>
      </c>
      <c r="F530" t="inlineStr">
        <is>
          <t>RSU</t>
        </is>
      </c>
      <c r="G530" t="inlineStr">
        <is>
          <t>Active</t>
        </is>
      </c>
      <c r="H530" s="8" t="n">
        <v>45160</v>
      </c>
      <c r="I530" s="8" t="n">
        <v>45350</v>
      </c>
      <c r="J530" s="8" t="n">
        <v>45715</v>
      </c>
    </row>
    <row r="531">
      <c r="A531" t="inlineStr">
        <is>
          <t>EMP10530</t>
        </is>
      </c>
      <c r="B531" t="inlineStr">
        <is>
          <t>Employee 530</t>
        </is>
      </c>
      <c r="C531" t="inlineStr">
        <is>
          <t>India</t>
        </is>
      </c>
      <c r="D531" t="inlineStr">
        <is>
          <t>People</t>
        </is>
      </c>
      <c r="E531" t="inlineStr">
        <is>
          <t>L3</t>
        </is>
      </c>
      <c r="F531" t="inlineStr">
        <is>
          <t>Performance Share</t>
        </is>
      </c>
      <c r="G531" t="inlineStr">
        <is>
          <t>Active</t>
        </is>
      </c>
      <c r="H531" s="8" t="n">
        <v>45266</v>
      </c>
      <c r="I531" s="8" t="n">
        <v>45487</v>
      </c>
      <c r="J531" s="8" t="n">
        <v>46217</v>
      </c>
    </row>
    <row r="532">
      <c r="A532" t="inlineStr">
        <is>
          <t>EMP10531</t>
        </is>
      </c>
      <c r="B532" t="inlineStr">
        <is>
          <t>Employee 531</t>
        </is>
      </c>
      <c r="C532" t="inlineStr">
        <is>
          <t>USA</t>
        </is>
      </c>
      <c r="D532" t="inlineStr">
        <is>
          <t>Legal</t>
        </is>
      </c>
      <c r="E532" t="inlineStr">
        <is>
          <t>L4</t>
        </is>
      </c>
      <c r="F532" t="inlineStr">
        <is>
          <t>ESPP</t>
        </is>
      </c>
      <c r="G532" t="inlineStr">
        <is>
          <t>Active</t>
        </is>
      </c>
      <c r="H532" s="8" t="n">
        <v>46029</v>
      </c>
      <c r="I532" s="8" t="n">
        <v>46109</v>
      </c>
      <c r="J532" s="8" t="n">
        <v>47204</v>
      </c>
    </row>
    <row r="533">
      <c r="A533" t="inlineStr">
        <is>
          <t>EMP10532</t>
        </is>
      </c>
      <c r="B533" t="inlineStr">
        <is>
          <t>Employee 532</t>
        </is>
      </c>
      <c r="C533" t="inlineStr">
        <is>
          <t>UK</t>
        </is>
      </c>
      <c r="D533" t="inlineStr">
        <is>
          <t>People</t>
        </is>
      </c>
      <c r="E533" t="inlineStr">
        <is>
          <t>L1</t>
        </is>
      </c>
      <c r="F533" t="inlineStr">
        <is>
          <t>Stock Option</t>
        </is>
      </c>
      <c r="G533" t="inlineStr">
        <is>
          <t>Active</t>
        </is>
      </c>
      <c r="H533" s="8" t="n">
        <v>45776</v>
      </c>
      <c r="I533" s="8" t="n">
        <v>46064</v>
      </c>
      <c r="J533" s="8" t="n">
        <v>47159</v>
      </c>
    </row>
    <row r="534">
      <c r="A534" t="inlineStr">
        <is>
          <t>EMP10533</t>
        </is>
      </c>
      <c r="B534" t="inlineStr">
        <is>
          <t>Employee 533</t>
        </is>
      </c>
      <c r="C534" t="inlineStr">
        <is>
          <t>UK</t>
        </is>
      </c>
      <c r="D534" t="inlineStr">
        <is>
          <t>People</t>
        </is>
      </c>
      <c r="E534" t="inlineStr">
        <is>
          <t>L3</t>
        </is>
      </c>
      <c r="F534" t="inlineStr">
        <is>
          <t>Performance Share</t>
        </is>
      </c>
      <c r="G534" t="inlineStr">
        <is>
          <t>Active</t>
        </is>
      </c>
      <c r="H534" s="8" t="n">
        <v>45975</v>
      </c>
      <c r="I534" s="8" t="n">
        <v>46045</v>
      </c>
      <c r="J534" s="8" t="n">
        <v>46775</v>
      </c>
    </row>
    <row r="535">
      <c r="A535" t="inlineStr">
        <is>
          <t>EMP10534</t>
        </is>
      </c>
      <c r="B535" t="inlineStr">
        <is>
          <t>Employee 534</t>
        </is>
      </c>
      <c r="C535" t="inlineStr">
        <is>
          <t>USA</t>
        </is>
      </c>
      <c r="D535" t="inlineStr">
        <is>
          <t>Legal</t>
        </is>
      </c>
      <c r="E535" t="inlineStr">
        <is>
          <t>L4</t>
        </is>
      </c>
      <c r="F535" t="inlineStr">
        <is>
          <t>ESPP</t>
        </is>
      </c>
      <c r="G535" t="inlineStr">
        <is>
          <t>Active</t>
        </is>
      </c>
      <c r="H535" s="8" t="n">
        <v>46120</v>
      </c>
      <c r="I535" s="8" t="n">
        <v>46179</v>
      </c>
      <c r="J535" s="8" t="n">
        <v>46544</v>
      </c>
    </row>
    <row r="536">
      <c r="A536" t="inlineStr">
        <is>
          <t>EMP10535</t>
        </is>
      </c>
      <c r="B536" t="inlineStr">
        <is>
          <t>Employee 535</t>
        </is>
      </c>
      <c r="C536" t="inlineStr">
        <is>
          <t>UK</t>
        </is>
      </c>
      <c r="D536" t="inlineStr">
        <is>
          <t>Sales</t>
        </is>
      </c>
      <c r="E536" t="inlineStr">
        <is>
          <t>L3</t>
        </is>
      </c>
      <c r="F536" t="inlineStr">
        <is>
          <t>RSU</t>
        </is>
      </c>
      <c r="G536" t="inlineStr">
        <is>
          <t>Active</t>
        </is>
      </c>
      <c r="H536" s="8" t="n">
        <v>45443</v>
      </c>
      <c r="I536" s="8" t="n">
        <v>45708</v>
      </c>
      <c r="J536" s="8" t="n">
        <v>46438</v>
      </c>
    </row>
    <row r="537">
      <c r="A537" t="inlineStr">
        <is>
          <t>EMP10536</t>
        </is>
      </c>
      <c r="B537" t="inlineStr">
        <is>
          <t>Employee 536</t>
        </is>
      </c>
      <c r="C537" t="inlineStr">
        <is>
          <t>UK</t>
        </is>
      </c>
      <c r="D537" t="inlineStr">
        <is>
          <t>Sales</t>
        </is>
      </c>
      <c r="E537" t="inlineStr">
        <is>
          <t>L4</t>
        </is>
      </c>
      <c r="F537" t="inlineStr">
        <is>
          <t>Stock Option</t>
        </is>
      </c>
      <c r="G537" t="inlineStr">
        <is>
          <t>Active</t>
        </is>
      </c>
      <c r="H537" s="8" t="n">
        <v>45501</v>
      </c>
      <c r="I537" s="8" t="n">
        <v>45668</v>
      </c>
      <c r="J537" s="8" t="n">
        <v>46033</v>
      </c>
    </row>
    <row r="538">
      <c r="A538" t="inlineStr">
        <is>
          <t>EMP10537</t>
        </is>
      </c>
      <c r="B538" t="inlineStr">
        <is>
          <t>Employee 537</t>
        </is>
      </c>
      <c r="C538" t="inlineStr">
        <is>
          <t>India</t>
        </is>
      </c>
      <c r="D538" t="inlineStr">
        <is>
          <t>Operations</t>
        </is>
      </c>
      <c r="E538" t="inlineStr">
        <is>
          <t>L4</t>
        </is>
      </c>
      <c r="F538" t="inlineStr">
        <is>
          <t>RSU</t>
        </is>
      </c>
      <c r="G538" t="inlineStr">
        <is>
          <t>Active</t>
        </is>
      </c>
      <c r="H538" s="8" t="n">
        <v>46043</v>
      </c>
      <c r="I538" s="8" t="n">
        <v>46134</v>
      </c>
      <c r="J538" s="8" t="n">
        <v>47229</v>
      </c>
    </row>
    <row r="539">
      <c r="A539" t="inlineStr">
        <is>
          <t>EMP10538</t>
        </is>
      </c>
      <c r="B539" t="inlineStr">
        <is>
          <t>Employee 538</t>
        </is>
      </c>
      <c r="C539" t="inlineStr">
        <is>
          <t>Singapore</t>
        </is>
      </c>
      <c r="D539" t="inlineStr">
        <is>
          <t>Strategy</t>
        </is>
      </c>
      <c r="E539" t="inlineStr">
        <is>
          <t>L4</t>
        </is>
      </c>
      <c r="F539" t="inlineStr">
        <is>
          <t>Performance Share</t>
        </is>
      </c>
      <c r="G539" t="inlineStr">
        <is>
          <t>Active</t>
        </is>
      </c>
      <c r="H539" s="8" t="n">
        <v>45517</v>
      </c>
      <c r="I539" s="8" t="n">
        <v>45593</v>
      </c>
      <c r="J539" s="8" t="n">
        <v>46323</v>
      </c>
    </row>
    <row r="540">
      <c r="A540" t="inlineStr">
        <is>
          <t>EMP10539</t>
        </is>
      </c>
      <c r="B540" t="inlineStr">
        <is>
          <t>Employee 539</t>
        </is>
      </c>
      <c r="C540" t="inlineStr">
        <is>
          <t>UK</t>
        </is>
      </c>
      <c r="D540" t="inlineStr">
        <is>
          <t>Technology</t>
        </is>
      </c>
      <c r="E540" t="inlineStr">
        <is>
          <t>L2</t>
        </is>
      </c>
      <c r="F540" t="inlineStr">
        <is>
          <t>Stock Option</t>
        </is>
      </c>
      <c r="G540" t="inlineStr">
        <is>
          <t>Active</t>
        </is>
      </c>
      <c r="H540" s="8" t="n">
        <v>45135</v>
      </c>
      <c r="I540" s="8" t="n">
        <v>45290</v>
      </c>
      <c r="J540" s="8" t="n">
        <v>45655</v>
      </c>
    </row>
    <row r="541">
      <c r="A541" t="inlineStr">
        <is>
          <t>EMP10540</t>
        </is>
      </c>
      <c r="B541" t="inlineStr">
        <is>
          <t>Employee 540</t>
        </is>
      </c>
      <c r="C541" t="inlineStr">
        <is>
          <t>Australia</t>
        </is>
      </c>
      <c r="D541" t="inlineStr">
        <is>
          <t>Technology</t>
        </is>
      </c>
      <c r="E541" t="inlineStr">
        <is>
          <t>L4</t>
        </is>
      </c>
      <c r="F541" t="inlineStr">
        <is>
          <t>RSU</t>
        </is>
      </c>
      <c r="G541" t="inlineStr">
        <is>
          <t>Active</t>
        </is>
      </c>
      <c r="H541" s="8" t="n">
        <v>45912</v>
      </c>
      <c r="I541" s="8" t="n">
        <v>46210</v>
      </c>
      <c r="J541" s="8" t="n">
        <v>46940</v>
      </c>
    </row>
    <row r="542">
      <c r="A542" t="inlineStr">
        <is>
          <t>EMP10541</t>
        </is>
      </c>
      <c r="B542" t="inlineStr">
        <is>
          <t>Employee 541</t>
        </is>
      </c>
      <c r="C542" t="inlineStr">
        <is>
          <t>USA</t>
        </is>
      </c>
      <c r="D542" t="inlineStr">
        <is>
          <t>Legal</t>
        </is>
      </c>
      <c r="E542" t="inlineStr">
        <is>
          <t>L3</t>
        </is>
      </c>
      <c r="F542" t="inlineStr">
        <is>
          <t>RSU</t>
        </is>
      </c>
      <c r="G542" t="inlineStr">
        <is>
          <t>Active</t>
        </is>
      </c>
      <c r="H542" s="8" t="n">
        <v>45903</v>
      </c>
      <c r="I542" s="8" t="n">
        <v>46071</v>
      </c>
      <c r="J542" s="8" t="n">
        <v>46436</v>
      </c>
    </row>
    <row r="543">
      <c r="A543" t="inlineStr">
        <is>
          <t>EMP10542</t>
        </is>
      </c>
      <c r="B543" t="inlineStr">
        <is>
          <t>Employee 542</t>
        </is>
      </c>
      <c r="C543" t="inlineStr">
        <is>
          <t>USA</t>
        </is>
      </c>
      <c r="D543" t="inlineStr">
        <is>
          <t>Technology</t>
        </is>
      </c>
      <c r="E543" t="inlineStr">
        <is>
          <t>L2</t>
        </is>
      </c>
      <c r="F543" t="inlineStr">
        <is>
          <t>RSU</t>
        </is>
      </c>
      <c r="G543" t="inlineStr">
        <is>
          <t>Active</t>
        </is>
      </c>
      <c r="H543" s="8" t="n">
        <v>45357</v>
      </c>
      <c r="I543" s="8" t="n">
        <v>45601</v>
      </c>
      <c r="J543" s="8" t="n">
        <v>46331</v>
      </c>
    </row>
    <row r="544">
      <c r="A544" t="inlineStr">
        <is>
          <t>EMP10543</t>
        </is>
      </c>
      <c r="B544" t="inlineStr">
        <is>
          <t>Employee 543</t>
        </is>
      </c>
      <c r="C544" t="inlineStr">
        <is>
          <t>Australia</t>
        </is>
      </c>
      <c r="D544" t="inlineStr">
        <is>
          <t>Finance</t>
        </is>
      </c>
      <c r="E544" t="inlineStr">
        <is>
          <t>L4</t>
        </is>
      </c>
      <c r="F544" t="inlineStr">
        <is>
          <t>RSU</t>
        </is>
      </c>
      <c r="G544" t="inlineStr">
        <is>
          <t>Active</t>
        </is>
      </c>
      <c r="H544" s="8" t="n">
        <v>46157</v>
      </c>
      <c r="I544" s="8" t="n">
        <v>46332</v>
      </c>
      <c r="J544" s="8" t="n">
        <v>47062</v>
      </c>
    </row>
    <row r="545">
      <c r="A545" t="inlineStr">
        <is>
          <t>EMP10544</t>
        </is>
      </c>
      <c r="B545" t="inlineStr">
        <is>
          <t>Employee 544</t>
        </is>
      </c>
      <c r="C545" t="inlineStr">
        <is>
          <t>UK</t>
        </is>
      </c>
      <c r="D545" t="inlineStr">
        <is>
          <t>Technology</t>
        </is>
      </c>
      <c r="E545" t="inlineStr">
        <is>
          <t>L2</t>
        </is>
      </c>
      <c r="F545" t="inlineStr">
        <is>
          <t>RSU</t>
        </is>
      </c>
      <c r="G545" t="inlineStr">
        <is>
          <t>Active</t>
        </is>
      </c>
      <c r="H545" s="8" t="n">
        <v>45676</v>
      </c>
      <c r="I545" s="8" t="n">
        <v>45717</v>
      </c>
      <c r="J545" s="8" t="n">
        <v>46812</v>
      </c>
    </row>
    <row r="546">
      <c r="A546" t="inlineStr">
        <is>
          <t>EMP10545</t>
        </is>
      </c>
      <c r="B546" t="inlineStr">
        <is>
          <t>Employee 545</t>
        </is>
      </c>
      <c r="C546" t="inlineStr">
        <is>
          <t>UK</t>
        </is>
      </c>
      <c r="D546" t="inlineStr">
        <is>
          <t>Legal</t>
        </is>
      </c>
      <c r="E546" t="inlineStr">
        <is>
          <t>L3</t>
        </is>
      </c>
      <c r="F546" t="inlineStr">
        <is>
          <t>RSU</t>
        </is>
      </c>
      <c r="G546" t="inlineStr">
        <is>
          <t>Active</t>
        </is>
      </c>
      <c r="H546" s="8" t="n">
        <v>46172</v>
      </c>
      <c r="I546" s="8" t="n">
        <v>46235</v>
      </c>
      <c r="J546" s="8" t="n">
        <v>46965</v>
      </c>
    </row>
    <row r="547">
      <c r="A547" t="inlineStr">
        <is>
          <t>EMP10546</t>
        </is>
      </c>
      <c r="B547" t="inlineStr">
        <is>
          <t>Employee 546</t>
        </is>
      </c>
      <c r="C547" t="inlineStr">
        <is>
          <t>Germany</t>
        </is>
      </c>
      <c r="D547" t="inlineStr">
        <is>
          <t>Operations</t>
        </is>
      </c>
      <c r="E547" t="inlineStr">
        <is>
          <t>L3</t>
        </is>
      </c>
      <c r="F547" t="inlineStr">
        <is>
          <t>Stock Option</t>
        </is>
      </c>
      <c r="G547" t="inlineStr">
        <is>
          <t>Active</t>
        </is>
      </c>
      <c r="H547" s="8" t="n">
        <v>45267</v>
      </c>
      <c r="I547" s="8" t="n">
        <v>45302</v>
      </c>
      <c r="J547" s="8" t="n">
        <v>45667</v>
      </c>
    </row>
    <row r="548">
      <c r="A548" t="inlineStr">
        <is>
          <t>EMP10547</t>
        </is>
      </c>
      <c r="B548" t="inlineStr">
        <is>
          <t>Employee 547</t>
        </is>
      </c>
      <c r="C548" t="inlineStr">
        <is>
          <t>Germany</t>
        </is>
      </c>
      <c r="D548" t="inlineStr">
        <is>
          <t>Sales</t>
        </is>
      </c>
      <c r="E548" t="inlineStr">
        <is>
          <t>L3</t>
        </is>
      </c>
      <c r="F548" t="inlineStr">
        <is>
          <t>RSU</t>
        </is>
      </c>
      <c r="G548" t="inlineStr">
        <is>
          <t>Active</t>
        </is>
      </c>
      <c r="H548" s="8" t="n">
        <v>45595</v>
      </c>
      <c r="I548" s="8" t="n">
        <v>45724</v>
      </c>
      <c r="J548" s="8" t="n">
        <v>46089</v>
      </c>
    </row>
    <row r="549">
      <c r="A549" t="inlineStr">
        <is>
          <t>EMP10548</t>
        </is>
      </c>
      <c r="B549" t="inlineStr">
        <is>
          <t>Employee 548</t>
        </is>
      </c>
      <c r="C549" t="inlineStr">
        <is>
          <t>UK</t>
        </is>
      </c>
      <c r="D549" t="inlineStr">
        <is>
          <t>Legal</t>
        </is>
      </c>
      <c r="E549" t="inlineStr">
        <is>
          <t>L2</t>
        </is>
      </c>
      <c r="F549" t="inlineStr">
        <is>
          <t>RSU</t>
        </is>
      </c>
      <c r="G549" t="inlineStr">
        <is>
          <t>Active</t>
        </is>
      </c>
      <c r="H549" s="8" t="n">
        <v>45804</v>
      </c>
      <c r="I549" s="8" t="n">
        <v>46088</v>
      </c>
      <c r="J549" s="8" t="n">
        <v>47183</v>
      </c>
    </row>
    <row r="550">
      <c r="A550" t="inlineStr">
        <is>
          <t>EMP10549</t>
        </is>
      </c>
      <c r="B550" t="inlineStr">
        <is>
          <t>Employee 549</t>
        </is>
      </c>
      <c r="C550" t="inlineStr">
        <is>
          <t>Singapore</t>
        </is>
      </c>
      <c r="D550" t="inlineStr">
        <is>
          <t>Legal</t>
        </is>
      </c>
      <c r="E550" t="inlineStr">
        <is>
          <t>L4</t>
        </is>
      </c>
      <c r="F550" t="inlineStr">
        <is>
          <t>RSU</t>
        </is>
      </c>
      <c r="G550" t="inlineStr">
        <is>
          <t>Active</t>
        </is>
      </c>
      <c r="H550" s="8" t="n">
        <v>45696</v>
      </c>
      <c r="I550" s="8" t="n">
        <v>45894</v>
      </c>
      <c r="J550" s="8" t="n">
        <v>46989</v>
      </c>
    </row>
    <row r="551">
      <c r="A551" t="inlineStr">
        <is>
          <t>EMP10550</t>
        </is>
      </c>
      <c r="B551" t="inlineStr">
        <is>
          <t>Employee 550</t>
        </is>
      </c>
      <c r="C551" t="inlineStr">
        <is>
          <t>UK</t>
        </is>
      </c>
      <c r="D551" t="inlineStr">
        <is>
          <t>Risk</t>
        </is>
      </c>
      <c r="E551" t="inlineStr">
        <is>
          <t>L4</t>
        </is>
      </c>
      <c r="F551" t="inlineStr">
        <is>
          <t>Performance Share</t>
        </is>
      </c>
      <c r="G551" t="inlineStr">
        <is>
          <t>On Leave</t>
        </is>
      </c>
      <c r="H551" s="8" t="n">
        <v>45555</v>
      </c>
      <c r="I551" s="8" t="n">
        <v>45764</v>
      </c>
      <c r="J551" s="8" t="n">
        <v>46494</v>
      </c>
    </row>
    <row r="552">
      <c r="A552" t="inlineStr">
        <is>
          <t>EMP10551</t>
        </is>
      </c>
      <c r="B552" t="inlineStr">
        <is>
          <t>Employee 551</t>
        </is>
      </c>
      <c r="C552" t="inlineStr">
        <is>
          <t>UK</t>
        </is>
      </c>
      <c r="D552" t="inlineStr">
        <is>
          <t>Strategy</t>
        </is>
      </c>
      <c r="E552" t="inlineStr">
        <is>
          <t>L2</t>
        </is>
      </c>
      <c r="F552" t="inlineStr">
        <is>
          <t>RSU</t>
        </is>
      </c>
      <c r="G552" t="inlineStr">
        <is>
          <t>Active</t>
        </is>
      </c>
      <c r="H552" s="8" t="n">
        <v>45678</v>
      </c>
      <c r="I552" s="8" t="n">
        <v>45943</v>
      </c>
      <c r="J552" s="8" t="n">
        <v>47038</v>
      </c>
    </row>
    <row r="553">
      <c r="A553" t="inlineStr">
        <is>
          <t>EMP10552</t>
        </is>
      </c>
      <c r="B553" t="inlineStr">
        <is>
          <t>Employee 552</t>
        </is>
      </c>
      <c r="C553" t="inlineStr">
        <is>
          <t>UK</t>
        </is>
      </c>
      <c r="D553" t="inlineStr">
        <is>
          <t>Technology</t>
        </is>
      </c>
      <c r="E553" t="inlineStr">
        <is>
          <t>L5</t>
        </is>
      </c>
      <c r="F553" t="inlineStr">
        <is>
          <t>ESPP</t>
        </is>
      </c>
      <c r="G553" t="inlineStr">
        <is>
          <t>Active</t>
        </is>
      </c>
      <c r="H553" s="8" t="n">
        <v>45393</v>
      </c>
      <c r="I553" s="8" t="n">
        <v>45535</v>
      </c>
      <c r="J553" s="8" t="n">
        <v>46265</v>
      </c>
    </row>
    <row r="554">
      <c r="A554" t="inlineStr">
        <is>
          <t>EMP10553</t>
        </is>
      </c>
      <c r="B554" t="inlineStr">
        <is>
          <t>Employee 553</t>
        </is>
      </c>
      <c r="C554" t="inlineStr">
        <is>
          <t>India</t>
        </is>
      </c>
      <c r="D554" t="inlineStr">
        <is>
          <t>Operations</t>
        </is>
      </c>
      <c r="E554" t="inlineStr">
        <is>
          <t>L1</t>
        </is>
      </c>
      <c r="F554" t="inlineStr">
        <is>
          <t>ESPP</t>
        </is>
      </c>
      <c r="G554" t="inlineStr">
        <is>
          <t>Active</t>
        </is>
      </c>
      <c r="H554" s="8" t="n">
        <v>46142</v>
      </c>
      <c r="I554" s="8" t="n">
        <v>46292</v>
      </c>
      <c r="J554" s="8" t="n">
        <v>46657</v>
      </c>
    </row>
    <row r="555">
      <c r="A555" t="inlineStr">
        <is>
          <t>EMP10554</t>
        </is>
      </c>
      <c r="B555" t="inlineStr">
        <is>
          <t>Employee 554</t>
        </is>
      </c>
      <c r="C555" t="inlineStr">
        <is>
          <t>India</t>
        </is>
      </c>
      <c r="D555" t="inlineStr">
        <is>
          <t>Technology</t>
        </is>
      </c>
      <c r="E555" t="inlineStr">
        <is>
          <t>L2</t>
        </is>
      </c>
      <c r="F555" t="inlineStr">
        <is>
          <t>RSU</t>
        </is>
      </c>
      <c r="G555" t="inlineStr">
        <is>
          <t>Active</t>
        </is>
      </c>
      <c r="H555" s="8" t="n">
        <v>46141</v>
      </c>
      <c r="I555" s="8" t="n">
        <v>46348</v>
      </c>
      <c r="J555" s="8" t="n">
        <v>47443</v>
      </c>
    </row>
    <row r="556">
      <c r="A556" t="inlineStr">
        <is>
          <t>EMP10555</t>
        </is>
      </c>
      <c r="B556" t="inlineStr">
        <is>
          <t>Employee 555</t>
        </is>
      </c>
      <c r="C556" t="inlineStr">
        <is>
          <t>Germany</t>
        </is>
      </c>
      <c r="D556" t="inlineStr">
        <is>
          <t>Operations</t>
        </is>
      </c>
      <c r="E556" t="inlineStr">
        <is>
          <t>L4</t>
        </is>
      </c>
      <c r="F556" t="inlineStr">
        <is>
          <t>RSU</t>
        </is>
      </c>
      <c r="G556" t="inlineStr">
        <is>
          <t>Active</t>
        </is>
      </c>
      <c r="H556" s="8" t="n">
        <v>45224</v>
      </c>
      <c r="I556" s="8" t="n">
        <v>45470</v>
      </c>
      <c r="J556" s="8" t="n">
        <v>45835</v>
      </c>
    </row>
    <row r="557">
      <c r="A557" t="inlineStr">
        <is>
          <t>EMP10556</t>
        </is>
      </c>
      <c r="B557" t="inlineStr">
        <is>
          <t>Employee 556</t>
        </is>
      </c>
      <c r="C557" t="inlineStr">
        <is>
          <t>India</t>
        </is>
      </c>
      <c r="D557" t="inlineStr">
        <is>
          <t>Sales</t>
        </is>
      </c>
      <c r="E557" t="inlineStr">
        <is>
          <t>L2</t>
        </is>
      </c>
      <c r="F557" t="inlineStr">
        <is>
          <t>Performance Share</t>
        </is>
      </c>
      <c r="G557" t="inlineStr">
        <is>
          <t>Active</t>
        </is>
      </c>
      <c r="H557" s="8" t="n">
        <v>45742</v>
      </c>
      <c r="I557" s="8" t="n">
        <v>45807</v>
      </c>
      <c r="J557" s="8" t="n">
        <v>46537</v>
      </c>
    </row>
    <row r="558">
      <c r="A558" t="inlineStr">
        <is>
          <t>EMP10557</t>
        </is>
      </c>
      <c r="B558" t="inlineStr">
        <is>
          <t>Employee 557</t>
        </is>
      </c>
      <c r="C558" t="inlineStr">
        <is>
          <t>UK</t>
        </is>
      </c>
      <c r="D558" t="inlineStr">
        <is>
          <t>Strategy</t>
        </is>
      </c>
      <c r="E558" t="inlineStr">
        <is>
          <t>L2</t>
        </is>
      </c>
      <c r="F558" t="inlineStr">
        <is>
          <t>ESPP</t>
        </is>
      </c>
      <c r="G558" t="inlineStr">
        <is>
          <t>Active</t>
        </is>
      </c>
      <c r="H558" s="8" t="n">
        <v>45501</v>
      </c>
      <c r="I558" s="8" t="n">
        <v>45597</v>
      </c>
      <c r="J558" s="8" t="n">
        <v>46327</v>
      </c>
    </row>
    <row r="559">
      <c r="A559" t="inlineStr">
        <is>
          <t>EMP10558</t>
        </is>
      </c>
      <c r="B559" t="inlineStr">
        <is>
          <t>Employee 558</t>
        </is>
      </c>
      <c r="C559" t="inlineStr">
        <is>
          <t>UK</t>
        </is>
      </c>
      <c r="D559" t="inlineStr">
        <is>
          <t>People</t>
        </is>
      </c>
      <c r="E559" t="inlineStr">
        <is>
          <t>L1</t>
        </is>
      </c>
      <c r="F559" t="inlineStr">
        <is>
          <t>Stock Option</t>
        </is>
      </c>
      <c r="G559" t="inlineStr">
        <is>
          <t>Active</t>
        </is>
      </c>
      <c r="H559" s="8" t="n">
        <v>45667</v>
      </c>
      <c r="I559" s="8" t="n">
        <v>45854</v>
      </c>
      <c r="J559" s="8" t="n">
        <v>46584</v>
      </c>
    </row>
    <row r="560">
      <c r="A560" t="inlineStr">
        <is>
          <t>EMP10559</t>
        </is>
      </c>
      <c r="B560" t="inlineStr">
        <is>
          <t>Employee 559</t>
        </is>
      </c>
      <c r="C560" t="inlineStr">
        <is>
          <t>UK</t>
        </is>
      </c>
      <c r="D560" t="inlineStr">
        <is>
          <t>People</t>
        </is>
      </c>
      <c r="E560" t="inlineStr">
        <is>
          <t>L2</t>
        </is>
      </c>
      <c r="F560" t="inlineStr">
        <is>
          <t>RSU</t>
        </is>
      </c>
      <c r="G560" t="inlineStr">
        <is>
          <t>Active</t>
        </is>
      </c>
      <c r="H560" s="8" t="n">
        <v>45247</v>
      </c>
      <c r="I560" s="8" t="n">
        <v>45344</v>
      </c>
      <c r="J560" s="8" t="n">
        <v>46439</v>
      </c>
    </row>
    <row r="561">
      <c r="A561" t="inlineStr">
        <is>
          <t>EMP10560</t>
        </is>
      </c>
      <c r="B561" t="inlineStr">
        <is>
          <t>Employee 560</t>
        </is>
      </c>
      <c r="C561" t="inlineStr">
        <is>
          <t>UK</t>
        </is>
      </c>
      <c r="D561" t="inlineStr">
        <is>
          <t>Finance</t>
        </is>
      </c>
      <c r="E561" t="inlineStr">
        <is>
          <t>L1</t>
        </is>
      </c>
      <c r="F561" t="inlineStr">
        <is>
          <t>RSU</t>
        </is>
      </c>
      <c r="G561" t="inlineStr">
        <is>
          <t>Active</t>
        </is>
      </c>
      <c r="H561" s="8" t="n">
        <v>45975</v>
      </c>
      <c r="I561" s="8" t="n">
        <v>46175</v>
      </c>
      <c r="J561" s="8" t="n">
        <v>46905</v>
      </c>
    </row>
    <row r="562">
      <c r="A562" t="inlineStr">
        <is>
          <t>EMP10561</t>
        </is>
      </c>
      <c r="B562" t="inlineStr">
        <is>
          <t>Employee 561</t>
        </is>
      </c>
      <c r="C562" t="inlineStr">
        <is>
          <t>India</t>
        </is>
      </c>
      <c r="D562" t="inlineStr">
        <is>
          <t>Strategy</t>
        </is>
      </c>
      <c r="E562" t="inlineStr">
        <is>
          <t>L3</t>
        </is>
      </c>
      <c r="F562" t="inlineStr">
        <is>
          <t>RSU</t>
        </is>
      </c>
      <c r="G562" t="inlineStr">
        <is>
          <t>Active</t>
        </is>
      </c>
      <c r="H562" s="8" t="n">
        <v>45015</v>
      </c>
      <c r="I562" s="8" t="n">
        <v>45212</v>
      </c>
      <c r="J562" s="8" t="n">
        <v>45577</v>
      </c>
    </row>
    <row r="563">
      <c r="A563" t="inlineStr">
        <is>
          <t>EMP10562</t>
        </is>
      </c>
      <c r="B563" t="inlineStr">
        <is>
          <t>Employee 562</t>
        </is>
      </c>
      <c r="C563" t="inlineStr">
        <is>
          <t>India</t>
        </is>
      </c>
      <c r="D563" t="inlineStr">
        <is>
          <t>Legal</t>
        </is>
      </c>
      <c r="E563" t="inlineStr">
        <is>
          <t>L1</t>
        </is>
      </c>
      <c r="F563" t="inlineStr">
        <is>
          <t>Stock Option</t>
        </is>
      </c>
      <c r="G563" t="inlineStr">
        <is>
          <t>Active</t>
        </is>
      </c>
      <c r="H563" s="8" t="n">
        <v>45285</v>
      </c>
      <c r="I563" s="8" t="n">
        <v>45334</v>
      </c>
      <c r="J563" s="8" t="n">
        <v>45699</v>
      </c>
    </row>
    <row r="564">
      <c r="A564" t="inlineStr">
        <is>
          <t>EMP10563</t>
        </is>
      </c>
      <c r="B564" t="inlineStr">
        <is>
          <t>Employee 563</t>
        </is>
      </c>
      <c r="C564" t="inlineStr">
        <is>
          <t>UK</t>
        </is>
      </c>
      <c r="D564" t="inlineStr">
        <is>
          <t>Finance</t>
        </is>
      </c>
      <c r="E564" t="inlineStr">
        <is>
          <t>L3</t>
        </is>
      </c>
      <c r="F564" t="inlineStr">
        <is>
          <t>Performance Share</t>
        </is>
      </c>
      <c r="G564" t="inlineStr">
        <is>
          <t>Active</t>
        </is>
      </c>
      <c r="H564" s="8" t="n">
        <v>45803</v>
      </c>
      <c r="I564" s="8" t="n">
        <v>46069</v>
      </c>
      <c r="J564" s="8" t="n">
        <v>47164</v>
      </c>
    </row>
    <row r="565">
      <c r="A565" t="inlineStr">
        <is>
          <t>EMP10564</t>
        </is>
      </c>
      <c r="B565" t="inlineStr">
        <is>
          <t>Employee 564</t>
        </is>
      </c>
      <c r="C565" t="inlineStr">
        <is>
          <t>India</t>
        </is>
      </c>
      <c r="D565" t="inlineStr">
        <is>
          <t>Sales</t>
        </is>
      </c>
      <c r="E565" t="inlineStr">
        <is>
          <t>L4</t>
        </is>
      </c>
      <c r="F565" t="inlineStr">
        <is>
          <t>RSU</t>
        </is>
      </c>
      <c r="G565" t="inlineStr">
        <is>
          <t>Active</t>
        </is>
      </c>
      <c r="H565" s="8" t="n">
        <v>45262</v>
      </c>
      <c r="I565" s="8" t="n">
        <v>45319</v>
      </c>
      <c r="J565" s="8" t="n">
        <v>45684</v>
      </c>
    </row>
    <row r="566">
      <c r="A566" t="inlineStr">
        <is>
          <t>EMP10565</t>
        </is>
      </c>
      <c r="B566" t="inlineStr">
        <is>
          <t>Employee 565</t>
        </is>
      </c>
      <c r="C566" t="inlineStr">
        <is>
          <t>UK</t>
        </is>
      </c>
      <c r="D566" t="inlineStr">
        <is>
          <t>Finance</t>
        </is>
      </c>
      <c r="E566" t="inlineStr">
        <is>
          <t>L3</t>
        </is>
      </c>
      <c r="F566" t="inlineStr">
        <is>
          <t>ESPP</t>
        </is>
      </c>
      <c r="G566" t="inlineStr">
        <is>
          <t>Terminated</t>
        </is>
      </c>
      <c r="H566" s="8" t="n">
        <v>46105</v>
      </c>
      <c r="I566" s="8" t="n">
        <v>46177</v>
      </c>
      <c r="J566" s="8" t="n">
        <v>47272</v>
      </c>
    </row>
    <row r="567">
      <c r="A567" t="inlineStr">
        <is>
          <t>EMP10566</t>
        </is>
      </c>
      <c r="B567" t="inlineStr">
        <is>
          <t>Employee 566</t>
        </is>
      </c>
      <c r="C567" t="inlineStr">
        <is>
          <t>USA</t>
        </is>
      </c>
      <c r="D567" t="inlineStr">
        <is>
          <t>People</t>
        </is>
      </c>
      <c r="E567" t="inlineStr">
        <is>
          <t>L2</t>
        </is>
      </c>
      <c r="F567" t="inlineStr">
        <is>
          <t>RSU</t>
        </is>
      </c>
      <c r="G567" t="inlineStr">
        <is>
          <t>Active</t>
        </is>
      </c>
      <c r="H567" s="8" t="n">
        <v>45597</v>
      </c>
      <c r="I567" s="8" t="n">
        <v>45851</v>
      </c>
      <c r="J567" s="8" t="n">
        <v>46946</v>
      </c>
    </row>
    <row r="568">
      <c r="A568" t="inlineStr">
        <is>
          <t>EMP10567</t>
        </is>
      </c>
      <c r="B568" t="inlineStr">
        <is>
          <t>Employee 567</t>
        </is>
      </c>
      <c r="C568" t="inlineStr">
        <is>
          <t>India</t>
        </is>
      </c>
      <c r="D568" t="inlineStr">
        <is>
          <t>Risk</t>
        </is>
      </c>
      <c r="E568" t="inlineStr">
        <is>
          <t>L2</t>
        </is>
      </c>
      <c r="F568" t="inlineStr">
        <is>
          <t>RSU</t>
        </is>
      </c>
      <c r="G568" t="inlineStr">
        <is>
          <t>Active</t>
        </is>
      </c>
      <c r="H568" s="8" t="n">
        <v>46143</v>
      </c>
      <c r="I568" s="8" t="n">
        <v>46352</v>
      </c>
      <c r="J568" s="8" t="n">
        <v>47082</v>
      </c>
    </row>
    <row r="569">
      <c r="A569" t="inlineStr">
        <is>
          <t>EMP10568</t>
        </is>
      </c>
      <c r="B569" t="inlineStr">
        <is>
          <t>Employee 568</t>
        </is>
      </c>
      <c r="C569" t="inlineStr">
        <is>
          <t>UK</t>
        </is>
      </c>
      <c r="D569" t="inlineStr">
        <is>
          <t>Risk</t>
        </is>
      </c>
      <c r="E569" t="inlineStr">
        <is>
          <t>L5</t>
        </is>
      </c>
      <c r="F569" t="inlineStr">
        <is>
          <t>Performance Share</t>
        </is>
      </c>
      <c r="G569" t="inlineStr">
        <is>
          <t>Active</t>
        </is>
      </c>
      <c r="H569" s="8" t="n">
        <v>45807</v>
      </c>
      <c r="I569" s="8" t="n">
        <v>45866</v>
      </c>
      <c r="J569" s="8" t="n">
        <v>46961</v>
      </c>
    </row>
    <row r="570">
      <c r="A570" t="inlineStr">
        <is>
          <t>EMP10569</t>
        </is>
      </c>
      <c r="B570" t="inlineStr">
        <is>
          <t>Employee 569</t>
        </is>
      </c>
      <c r="C570" t="inlineStr">
        <is>
          <t>India</t>
        </is>
      </c>
      <c r="D570" t="inlineStr">
        <is>
          <t>Strategy</t>
        </is>
      </c>
      <c r="E570" t="inlineStr">
        <is>
          <t>L1</t>
        </is>
      </c>
      <c r="F570" t="inlineStr">
        <is>
          <t>RSU</t>
        </is>
      </c>
      <c r="G570" t="inlineStr">
        <is>
          <t>Active</t>
        </is>
      </c>
      <c r="H570" s="8" t="n">
        <v>45026</v>
      </c>
      <c r="I570" s="8" t="n">
        <v>45225</v>
      </c>
      <c r="J570" s="8" t="n">
        <v>46320</v>
      </c>
    </row>
    <row r="571">
      <c r="A571" t="inlineStr">
        <is>
          <t>EMP10570</t>
        </is>
      </c>
      <c r="B571" t="inlineStr">
        <is>
          <t>Employee 570</t>
        </is>
      </c>
      <c r="C571" t="inlineStr">
        <is>
          <t>UK</t>
        </is>
      </c>
      <c r="D571" t="inlineStr">
        <is>
          <t>Operations</t>
        </is>
      </c>
      <c r="E571" t="inlineStr">
        <is>
          <t>L3</t>
        </is>
      </c>
      <c r="F571" t="inlineStr">
        <is>
          <t>Performance Share</t>
        </is>
      </c>
      <c r="G571" t="inlineStr">
        <is>
          <t>Active</t>
        </is>
      </c>
      <c r="H571" s="8" t="n">
        <v>45863</v>
      </c>
      <c r="I571" s="8" t="n">
        <v>46050</v>
      </c>
      <c r="J571" s="8" t="n">
        <v>46415</v>
      </c>
    </row>
    <row r="572">
      <c r="A572" t="inlineStr">
        <is>
          <t>EMP10571</t>
        </is>
      </c>
      <c r="B572" t="inlineStr">
        <is>
          <t>Employee 571</t>
        </is>
      </c>
      <c r="C572" t="inlineStr">
        <is>
          <t>India</t>
        </is>
      </c>
      <c r="D572" t="inlineStr">
        <is>
          <t>Legal</t>
        </is>
      </c>
      <c r="E572" t="inlineStr">
        <is>
          <t>L3</t>
        </is>
      </c>
      <c r="F572" t="inlineStr">
        <is>
          <t>RSU</t>
        </is>
      </c>
      <c r="G572" t="inlineStr">
        <is>
          <t>Active</t>
        </is>
      </c>
      <c r="H572" s="8" t="n">
        <v>46140</v>
      </c>
      <c r="I572" s="8" t="n">
        <v>46170</v>
      </c>
      <c r="J572" s="8" t="n">
        <v>47265</v>
      </c>
    </row>
    <row r="573">
      <c r="A573" t="inlineStr">
        <is>
          <t>EMP10572</t>
        </is>
      </c>
      <c r="B573" t="inlineStr">
        <is>
          <t>Employee 572</t>
        </is>
      </c>
      <c r="C573" t="inlineStr">
        <is>
          <t>UK</t>
        </is>
      </c>
      <c r="D573" t="inlineStr">
        <is>
          <t>People</t>
        </is>
      </c>
      <c r="E573" t="inlineStr">
        <is>
          <t>L4</t>
        </is>
      </c>
      <c r="F573" t="inlineStr">
        <is>
          <t>Performance Share</t>
        </is>
      </c>
      <c r="G573" t="inlineStr">
        <is>
          <t>Active</t>
        </is>
      </c>
      <c r="H573" s="8" t="n">
        <v>45680</v>
      </c>
      <c r="I573" s="8" t="n">
        <v>45726</v>
      </c>
      <c r="J573" s="8" t="n">
        <v>46456</v>
      </c>
    </row>
    <row r="574">
      <c r="A574" t="inlineStr">
        <is>
          <t>EMP10573</t>
        </is>
      </c>
      <c r="B574" t="inlineStr">
        <is>
          <t>Employee 573</t>
        </is>
      </c>
      <c r="C574" t="inlineStr">
        <is>
          <t>Singapore</t>
        </is>
      </c>
      <c r="D574" t="inlineStr">
        <is>
          <t>Finance</t>
        </is>
      </c>
      <c r="E574" t="inlineStr">
        <is>
          <t>L3</t>
        </is>
      </c>
      <c r="F574" t="inlineStr">
        <is>
          <t>Stock Option</t>
        </is>
      </c>
      <c r="G574" t="inlineStr">
        <is>
          <t>Active</t>
        </is>
      </c>
      <c r="H574" s="8" t="n">
        <v>45352</v>
      </c>
      <c r="I574" s="8" t="n">
        <v>45587</v>
      </c>
      <c r="J574" s="8" t="n">
        <v>45952</v>
      </c>
    </row>
    <row r="575">
      <c r="A575" t="inlineStr">
        <is>
          <t>EMP10574</t>
        </is>
      </c>
      <c r="B575" t="inlineStr">
        <is>
          <t>Employee 574</t>
        </is>
      </c>
      <c r="C575" t="inlineStr">
        <is>
          <t>UK</t>
        </is>
      </c>
      <c r="D575" t="inlineStr">
        <is>
          <t>Technology</t>
        </is>
      </c>
      <c r="E575" t="inlineStr">
        <is>
          <t>L5</t>
        </is>
      </c>
      <c r="F575" t="inlineStr">
        <is>
          <t>Stock Option</t>
        </is>
      </c>
      <c r="G575" t="inlineStr">
        <is>
          <t>Active</t>
        </is>
      </c>
      <c r="H575" s="8" t="n">
        <v>46042</v>
      </c>
      <c r="I575" s="8" t="n">
        <v>46258</v>
      </c>
      <c r="J575" s="8" t="n">
        <v>46623</v>
      </c>
    </row>
    <row r="576">
      <c r="A576" t="inlineStr">
        <is>
          <t>EMP10575</t>
        </is>
      </c>
      <c r="B576" t="inlineStr">
        <is>
          <t>Employee 575</t>
        </is>
      </c>
      <c r="C576" t="inlineStr">
        <is>
          <t>Germany</t>
        </is>
      </c>
      <c r="D576" t="inlineStr">
        <is>
          <t>Technology</t>
        </is>
      </c>
      <c r="E576" t="inlineStr">
        <is>
          <t>L5</t>
        </is>
      </c>
      <c r="F576" t="inlineStr">
        <is>
          <t>RSU</t>
        </is>
      </c>
      <c r="G576" t="inlineStr">
        <is>
          <t>Active</t>
        </is>
      </c>
      <c r="H576" s="8" t="n">
        <v>45352</v>
      </c>
      <c r="I576" s="8" t="n">
        <v>45439</v>
      </c>
      <c r="J576" s="8" t="n">
        <v>46169</v>
      </c>
    </row>
    <row r="577">
      <c r="A577" t="inlineStr">
        <is>
          <t>EMP10576</t>
        </is>
      </c>
      <c r="B577" t="inlineStr">
        <is>
          <t>Employee 576</t>
        </is>
      </c>
      <c r="C577" t="inlineStr">
        <is>
          <t>India</t>
        </is>
      </c>
      <c r="D577" t="inlineStr">
        <is>
          <t>Operations</t>
        </is>
      </c>
      <c r="E577" t="inlineStr">
        <is>
          <t>L4</t>
        </is>
      </c>
      <c r="F577" t="inlineStr">
        <is>
          <t>Stock Option</t>
        </is>
      </c>
      <c r="G577" t="inlineStr">
        <is>
          <t>Active</t>
        </is>
      </c>
      <c r="H577" s="8" t="n">
        <v>45840</v>
      </c>
      <c r="I577" s="8" t="n">
        <v>45964</v>
      </c>
      <c r="J577" s="8" t="n">
        <v>47059</v>
      </c>
    </row>
    <row r="578">
      <c r="A578" t="inlineStr">
        <is>
          <t>EMP10577</t>
        </is>
      </c>
      <c r="B578" t="inlineStr">
        <is>
          <t>Employee 577</t>
        </is>
      </c>
      <c r="C578" t="inlineStr">
        <is>
          <t>UK</t>
        </is>
      </c>
      <c r="D578" t="inlineStr">
        <is>
          <t>Legal</t>
        </is>
      </c>
      <c r="E578" t="inlineStr">
        <is>
          <t>L3</t>
        </is>
      </c>
      <c r="F578" t="inlineStr">
        <is>
          <t>ESPP</t>
        </is>
      </c>
      <c r="G578" t="inlineStr">
        <is>
          <t>Active</t>
        </is>
      </c>
      <c r="H578" s="8" t="n">
        <v>45572</v>
      </c>
      <c r="I578" s="8" t="n">
        <v>45646</v>
      </c>
      <c r="J578" s="8" t="n">
        <v>46741</v>
      </c>
    </row>
    <row r="579">
      <c r="A579" t="inlineStr">
        <is>
          <t>EMP10578</t>
        </is>
      </c>
      <c r="B579" t="inlineStr">
        <is>
          <t>Employee 578</t>
        </is>
      </c>
      <c r="C579" t="inlineStr">
        <is>
          <t>USA</t>
        </is>
      </c>
      <c r="D579" t="inlineStr">
        <is>
          <t>People</t>
        </is>
      </c>
      <c r="E579" t="inlineStr">
        <is>
          <t>L3</t>
        </is>
      </c>
      <c r="F579" t="inlineStr">
        <is>
          <t>ESPP</t>
        </is>
      </c>
      <c r="G579" t="inlineStr">
        <is>
          <t>Active</t>
        </is>
      </c>
      <c r="H579" s="8" t="n">
        <v>45645</v>
      </c>
      <c r="I579" s="8" t="n">
        <v>45775</v>
      </c>
      <c r="J579" s="8" t="n">
        <v>46140</v>
      </c>
    </row>
    <row r="580">
      <c r="A580" t="inlineStr">
        <is>
          <t>EMP10579</t>
        </is>
      </c>
      <c r="B580" t="inlineStr">
        <is>
          <t>Employee 579</t>
        </is>
      </c>
      <c r="C580" t="inlineStr">
        <is>
          <t>Singapore</t>
        </is>
      </c>
      <c r="D580" t="inlineStr">
        <is>
          <t>Technology</t>
        </is>
      </c>
      <c r="E580" t="inlineStr">
        <is>
          <t>L4</t>
        </is>
      </c>
      <c r="F580" t="inlineStr">
        <is>
          <t>RSU</t>
        </is>
      </c>
      <c r="G580" t="inlineStr">
        <is>
          <t>Active</t>
        </is>
      </c>
      <c r="H580" s="8" t="n">
        <v>45729</v>
      </c>
      <c r="I580" s="8" t="n">
        <v>45863</v>
      </c>
      <c r="J580" s="8" t="n">
        <v>46228</v>
      </c>
    </row>
    <row r="581">
      <c r="A581" t="inlineStr">
        <is>
          <t>EMP10580</t>
        </is>
      </c>
      <c r="B581" t="inlineStr">
        <is>
          <t>Employee 580</t>
        </is>
      </c>
      <c r="C581" t="inlineStr">
        <is>
          <t>Australia</t>
        </is>
      </c>
      <c r="D581" t="inlineStr">
        <is>
          <t>Legal</t>
        </is>
      </c>
      <c r="E581" t="inlineStr">
        <is>
          <t>L4</t>
        </is>
      </c>
      <c r="F581" t="inlineStr">
        <is>
          <t>Stock Option</t>
        </is>
      </c>
      <c r="G581" t="inlineStr">
        <is>
          <t>Active</t>
        </is>
      </c>
      <c r="H581" s="8" t="n">
        <v>45625</v>
      </c>
      <c r="I581" s="8" t="n">
        <v>45791</v>
      </c>
      <c r="J581" s="8" t="n">
        <v>46886</v>
      </c>
    </row>
    <row r="582">
      <c r="A582" t="inlineStr">
        <is>
          <t>EMP10581</t>
        </is>
      </c>
      <c r="B582" t="inlineStr">
        <is>
          <t>Employee 581</t>
        </is>
      </c>
      <c r="C582" t="inlineStr">
        <is>
          <t>UK</t>
        </is>
      </c>
      <c r="D582" t="inlineStr">
        <is>
          <t>Strategy</t>
        </is>
      </c>
      <c r="E582" t="inlineStr">
        <is>
          <t>L4</t>
        </is>
      </c>
      <c r="F582" t="inlineStr">
        <is>
          <t>Performance Share</t>
        </is>
      </c>
      <c r="G582" t="inlineStr">
        <is>
          <t>Active</t>
        </is>
      </c>
      <c r="H582" s="8" t="n">
        <v>46061</v>
      </c>
      <c r="I582" s="8" t="n">
        <v>46160</v>
      </c>
      <c r="J582" s="8" t="n">
        <v>46525</v>
      </c>
    </row>
    <row r="583">
      <c r="A583" t="inlineStr">
        <is>
          <t>EMP10582</t>
        </is>
      </c>
      <c r="B583" t="inlineStr">
        <is>
          <t>Employee 582</t>
        </is>
      </c>
      <c r="C583" t="inlineStr">
        <is>
          <t>Singapore</t>
        </is>
      </c>
      <c r="D583" t="inlineStr">
        <is>
          <t>Operations</t>
        </is>
      </c>
      <c r="E583" t="inlineStr">
        <is>
          <t>L5</t>
        </is>
      </c>
      <c r="F583" t="inlineStr">
        <is>
          <t>Performance Share</t>
        </is>
      </c>
      <c r="G583" t="inlineStr">
        <is>
          <t>Active</t>
        </is>
      </c>
      <c r="H583" s="8" t="n">
        <v>46048</v>
      </c>
      <c r="I583" s="8" t="n">
        <v>46088</v>
      </c>
      <c r="J583" s="8" t="n">
        <v>46453</v>
      </c>
    </row>
    <row r="584">
      <c r="A584" t="inlineStr">
        <is>
          <t>EMP10583</t>
        </is>
      </c>
      <c r="B584" t="inlineStr">
        <is>
          <t>Employee 583</t>
        </is>
      </c>
      <c r="C584" t="inlineStr">
        <is>
          <t>Australia</t>
        </is>
      </c>
      <c r="D584" t="inlineStr">
        <is>
          <t>Technology</t>
        </is>
      </c>
      <c r="E584" t="inlineStr">
        <is>
          <t>L3</t>
        </is>
      </c>
      <c r="F584" t="inlineStr">
        <is>
          <t>RSU</t>
        </is>
      </c>
      <c r="G584" t="inlineStr">
        <is>
          <t>Active</t>
        </is>
      </c>
      <c r="H584" s="8" t="n">
        <v>45487</v>
      </c>
      <c r="I584" s="8" t="n">
        <v>45642</v>
      </c>
      <c r="J584" s="8" t="n">
        <v>46737</v>
      </c>
    </row>
    <row r="585">
      <c r="A585" t="inlineStr">
        <is>
          <t>EMP10584</t>
        </is>
      </c>
      <c r="B585" t="inlineStr">
        <is>
          <t>Employee 584</t>
        </is>
      </c>
      <c r="C585" t="inlineStr">
        <is>
          <t>India</t>
        </is>
      </c>
      <c r="D585" t="inlineStr">
        <is>
          <t>Strategy</t>
        </is>
      </c>
      <c r="E585" t="inlineStr">
        <is>
          <t>L4</t>
        </is>
      </c>
      <c r="F585" t="inlineStr">
        <is>
          <t>RSU</t>
        </is>
      </c>
      <c r="G585" t="inlineStr">
        <is>
          <t>Active</t>
        </is>
      </c>
      <c r="H585" s="8" t="n">
        <v>45238</v>
      </c>
      <c r="I585" s="8" t="n">
        <v>45293</v>
      </c>
      <c r="J585" s="8" t="n">
        <v>46023</v>
      </c>
    </row>
    <row r="586">
      <c r="A586" t="inlineStr">
        <is>
          <t>EMP10585</t>
        </is>
      </c>
      <c r="B586" t="inlineStr">
        <is>
          <t>Employee 585</t>
        </is>
      </c>
      <c r="C586" t="inlineStr">
        <is>
          <t>India</t>
        </is>
      </c>
      <c r="D586" t="inlineStr">
        <is>
          <t>People</t>
        </is>
      </c>
      <c r="E586" t="inlineStr">
        <is>
          <t>L4</t>
        </is>
      </c>
      <c r="F586" t="inlineStr">
        <is>
          <t>RSU</t>
        </is>
      </c>
      <c r="G586" t="inlineStr">
        <is>
          <t>Active</t>
        </is>
      </c>
      <c r="H586" s="8" t="n">
        <v>46173</v>
      </c>
      <c r="I586" s="8" t="n">
        <v>46212</v>
      </c>
      <c r="J586" s="8" t="n">
        <v>46577</v>
      </c>
    </row>
    <row r="587">
      <c r="A587" t="inlineStr">
        <is>
          <t>EMP10586</t>
        </is>
      </c>
      <c r="B587" t="inlineStr">
        <is>
          <t>Employee 586</t>
        </is>
      </c>
      <c r="C587" t="inlineStr">
        <is>
          <t>USA</t>
        </is>
      </c>
      <c r="D587" t="inlineStr">
        <is>
          <t>People</t>
        </is>
      </c>
      <c r="E587" t="inlineStr">
        <is>
          <t>L3</t>
        </is>
      </c>
      <c r="F587" t="inlineStr">
        <is>
          <t>Performance Share</t>
        </is>
      </c>
      <c r="G587" t="inlineStr">
        <is>
          <t>Active</t>
        </is>
      </c>
      <c r="H587" s="8" t="n">
        <v>45066</v>
      </c>
      <c r="I587" s="8" t="n">
        <v>45131</v>
      </c>
      <c r="J587" s="8" t="n">
        <v>45861</v>
      </c>
    </row>
    <row r="588">
      <c r="A588" t="inlineStr">
        <is>
          <t>EMP10587</t>
        </is>
      </c>
      <c r="B588" t="inlineStr">
        <is>
          <t>Employee 587</t>
        </is>
      </c>
      <c r="C588" t="inlineStr">
        <is>
          <t>UK</t>
        </is>
      </c>
      <c r="D588" t="inlineStr">
        <is>
          <t>Legal</t>
        </is>
      </c>
      <c r="E588" t="inlineStr">
        <is>
          <t>L4</t>
        </is>
      </c>
      <c r="F588" t="inlineStr">
        <is>
          <t>Stock Option</t>
        </is>
      </c>
      <c r="G588" t="inlineStr">
        <is>
          <t>Active</t>
        </is>
      </c>
      <c r="H588" s="8" t="n">
        <v>45166</v>
      </c>
      <c r="I588" s="8" t="n">
        <v>45355</v>
      </c>
      <c r="J588" s="8" t="n">
        <v>46085</v>
      </c>
    </row>
    <row r="589">
      <c r="A589" t="inlineStr">
        <is>
          <t>EMP10588</t>
        </is>
      </c>
      <c r="B589" t="inlineStr">
        <is>
          <t>Employee 588</t>
        </is>
      </c>
      <c r="C589" t="inlineStr">
        <is>
          <t>Australia</t>
        </is>
      </c>
      <c r="D589" t="inlineStr">
        <is>
          <t>Finance</t>
        </is>
      </c>
      <c r="E589" t="inlineStr">
        <is>
          <t>L2</t>
        </is>
      </c>
      <c r="F589" t="inlineStr">
        <is>
          <t>ESPP</t>
        </is>
      </c>
      <c r="G589" t="inlineStr">
        <is>
          <t>Active</t>
        </is>
      </c>
      <c r="H589" s="8" t="n">
        <v>45366</v>
      </c>
      <c r="I589" s="8" t="n">
        <v>45416</v>
      </c>
      <c r="J589" s="8" t="n">
        <v>45781</v>
      </c>
    </row>
    <row r="590">
      <c r="A590" t="inlineStr">
        <is>
          <t>EMP10589</t>
        </is>
      </c>
      <c r="B590" t="inlineStr">
        <is>
          <t>Employee 589</t>
        </is>
      </c>
      <c r="C590" t="inlineStr">
        <is>
          <t>USA</t>
        </is>
      </c>
      <c r="D590" t="inlineStr">
        <is>
          <t>Finance</t>
        </is>
      </c>
      <c r="E590" t="inlineStr">
        <is>
          <t>L1</t>
        </is>
      </c>
      <c r="F590" t="inlineStr">
        <is>
          <t>Performance Share</t>
        </is>
      </c>
      <c r="G590" t="inlineStr">
        <is>
          <t>Active</t>
        </is>
      </c>
      <c r="H590" s="8" t="n">
        <v>45853</v>
      </c>
      <c r="I590" s="8" t="n">
        <v>46038</v>
      </c>
      <c r="J590" s="8" t="n">
        <v>47133</v>
      </c>
    </row>
    <row r="591">
      <c r="A591" t="inlineStr">
        <is>
          <t>EMP10590</t>
        </is>
      </c>
      <c r="B591" t="inlineStr">
        <is>
          <t>Employee 590</t>
        </is>
      </c>
      <c r="C591" t="inlineStr">
        <is>
          <t>Australia</t>
        </is>
      </c>
      <c r="D591" t="inlineStr">
        <is>
          <t>People</t>
        </is>
      </c>
      <c r="E591" t="inlineStr">
        <is>
          <t>L4</t>
        </is>
      </c>
      <c r="F591" t="inlineStr">
        <is>
          <t>Performance Share</t>
        </is>
      </c>
      <c r="G591" t="inlineStr">
        <is>
          <t>Active</t>
        </is>
      </c>
      <c r="H591" s="8" t="n">
        <v>44933</v>
      </c>
      <c r="I591" s="8" t="n">
        <v>45134</v>
      </c>
      <c r="J591" s="8" t="n">
        <v>45864</v>
      </c>
    </row>
    <row r="592">
      <c r="A592" t="inlineStr">
        <is>
          <t>EMP10591</t>
        </is>
      </c>
      <c r="B592" t="inlineStr">
        <is>
          <t>Employee 591</t>
        </is>
      </c>
      <c r="C592" t="inlineStr">
        <is>
          <t>India</t>
        </is>
      </c>
      <c r="D592" t="inlineStr">
        <is>
          <t>Legal</t>
        </is>
      </c>
      <c r="E592" t="inlineStr">
        <is>
          <t>L5</t>
        </is>
      </c>
      <c r="F592" t="inlineStr">
        <is>
          <t>Stock Option</t>
        </is>
      </c>
      <c r="G592" t="inlineStr">
        <is>
          <t>On Leave</t>
        </is>
      </c>
      <c r="H592" s="8" t="n">
        <v>45422</v>
      </c>
      <c r="I592" s="8" t="n">
        <v>45471</v>
      </c>
      <c r="J592" s="8" t="n">
        <v>45836</v>
      </c>
    </row>
    <row r="593">
      <c r="A593" t="inlineStr">
        <is>
          <t>EMP10592</t>
        </is>
      </c>
      <c r="B593" t="inlineStr">
        <is>
          <t>Employee 592</t>
        </is>
      </c>
      <c r="C593" t="inlineStr">
        <is>
          <t>India</t>
        </is>
      </c>
      <c r="D593" t="inlineStr">
        <is>
          <t>Technology</t>
        </is>
      </c>
      <c r="E593" t="inlineStr">
        <is>
          <t>L3</t>
        </is>
      </c>
      <c r="F593" t="inlineStr">
        <is>
          <t>RSU</t>
        </is>
      </c>
      <c r="G593" t="inlineStr">
        <is>
          <t>Active</t>
        </is>
      </c>
      <c r="H593" s="8" t="n">
        <v>45366</v>
      </c>
      <c r="I593" s="8" t="n">
        <v>45458</v>
      </c>
      <c r="J593" s="8" t="n">
        <v>46553</v>
      </c>
    </row>
    <row r="594">
      <c r="A594" t="inlineStr">
        <is>
          <t>EMP10593</t>
        </is>
      </c>
      <c r="B594" t="inlineStr">
        <is>
          <t>Employee 593</t>
        </is>
      </c>
      <c r="C594" t="inlineStr">
        <is>
          <t>UK</t>
        </is>
      </c>
      <c r="D594" t="inlineStr">
        <is>
          <t>Operations</t>
        </is>
      </c>
      <c r="E594" t="inlineStr">
        <is>
          <t>L3</t>
        </is>
      </c>
      <c r="F594" t="inlineStr">
        <is>
          <t>ESPP</t>
        </is>
      </c>
      <c r="G594" t="inlineStr">
        <is>
          <t>Terminated</t>
        </is>
      </c>
      <c r="H594" s="8" t="n">
        <v>45374</v>
      </c>
      <c r="I594" s="8" t="n">
        <v>45576</v>
      </c>
      <c r="J594" s="8" t="n">
        <v>46306</v>
      </c>
    </row>
    <row r="595">
      <c r="A595" t="inlineStr">
        <is>
          <t>EMP10594</t>
        </is>
      </c>
      <c r="B595" t="inlineStr">
        <is>
          <t>Employee 594</t>
        </is>
      </c>
      <c r="C595" t="inlineStr">
        <is>
          <t>India</t>
        </is>
      </c>
      <c r="D595" t="inlineStr">
        <is>
          <t>Technology</t>
        </is>
      </c>
      <c r="E595" t="inlineStr">
        <is>
          <t>L2</t>
        </is>
      </c>
      <c r="F595" t="inlineStr">
        <is>
          <t>RSU</t>
        </is>
      </c>
      <c r="G595" t="inlineStr">
        <is>
          <t>Active</t>
        </is>
      </c>
      <c r="H595" s="8" t="n">
        <v>45348</v>
      </c>
      <c r="I595" s="8" t="n">
        <v>45612</v>
      </c>
      <c r="J595" s="8" t="n">
        <v>45977</v>
      </c>
    </row>
    <row r="596">
      <c r="A596" t="inlineStr">
        <is>
          <t>EMP10595</t>
        </is>
      </c>
      <c r="B596" t="inlineStr">
        <is>
          <t>Employee 595</t>
        </is>
      </c>
      <c r="C596" t="inlineStr">
        <is>
          <t>Singapore</t>
        </is>
      </c>
      <c r="D596" t="inlineStr">
        <is>
          <t>Sales</t>
        </is>
      </c>
      <c r="E596" t="inlineStr">
        <is>
          <t>L5</t>
        </is>
      </c>
      <c r="F596" t="inlineStr">
        <is>
          <t>RSU</t>
        </is>
      </c>
      <c r="G596" t="inlineStr">
        <is>
          <t>Active</t>
        </is>
      </c>
      <c r="H596" s="8" t="n">
        <v>45320</v>
      </c>
      <c r="I596" s="8" t="n">
        <v>45403</v>
      </c>
      <c r="J596" s="8" t="n">
        <v>46498</v>
      </c>
    </row>
    <row r="597">
      <c r="A597" t="inlineStr">
        <is>
          <t>EMP10596</t>
        </is>
      </c>
      <c r="B597" t="inlineStr">
        <is>
          <t>Employee 596</t>
        </is>
      </c>
      <c r="C597" t="inlineStr">
        <is>
          <t>Germany</t>
        </is>
      </c>
      <c r="D597" t="inlineStr">
        <is>
          <t>Strategy</t>
        </is>
      </c>
      <c r="E597" t="inlineStr">
        <is>
          <t>L2</t>
        </is>
      </c>
      <c r="F597" t="inlineStr">
        <is>
          <t>RSU</t>
        </is>
      </c>
      <c r="G597" t="inlineStr">
        <is>
          <t>Active</t>
        </is>
      </c>
      <c r="H597" s="8" t="n">
        <v>45511</v>
      </c>
      <c r="I597" s="8" t="n">
        <v>45617</v>
      </c>
      <c r="J597" s="8" t="n">
        <v>45982</v>
      </c>
    </row>
    <row r="598">
      <c r="A598" t="inlineStr">
        <is>
          <t>EMP10597</t>
        </is>
      </c>
      <c r="B598" t="inlineStr">
        <is>
          <t>Employee 597</t>
        </is>
      </c>
      <c r="C598" t="inlineStr">
        <is>
          <t>UK</t>
        </is>
      </c>
      <c r="D598" t="inlineStr">
        <is>
          <t>People</t>
        </is>
      </c>
      <c r="E598" t="inlineStr">
        <is>
          <t>L3</t>
        </is>
      </c>
      <c r="F598" t="inlineStr">
        <is>
          <t>RSU</t>
        </is>
      </c>
      <c r="G598" t="inlineStr">
        <is>
          <t>Active</t>
        </is>
      </c>
      <c r="H598" s="8" t="n">
        <v>45325</v>
      </c>
      <c r="I598" s="8" t="n">
        <v>45510</v>
      </c>
      <c r="J598" s="8" t="n">
        <v>46605</v>
      </c>
    </row>
    <row r="599">
      <c r="A599" t="inlineStr">
        <is>
          <t>EMP10598</t>
        </is>
      </c>
      <c r="B599" t="inlineStr">
        <is>
          <t>Employee 598</t>
        </is>
      </c>
      <c r="C599" t="inlineStr">
        <is>
          <t>UK</t>
        </is>
      </c>
      <c r="D599" t="inlineStr">
        <is>
          <t>People</t>
        </is>
      </c>
      <c r="E599" t="inlineStr">
        <is>
          <t>L4</t>
        </is>
      </c>
      <c r="F599" t="inlineStr">
        <is>
          <t>RSU</t>
        </is>
      </c>
      <c r="G599" t="inlineStr">
        <is>
          <t>Active</t>
        </is>
      </c>
      <c r="H599" s="8" t="n">
        <v>45022</v>
      </c>
      <c r="I599" s="8" t="n">
        <v>45120</v>
      </c>
      <c r="J599" s="8" t="n">
        <v>45850</v>
      </c>
    </row>
    <row r="600">
      <c r="A600" t="inlineStr">
        <is>
          <t>EMP10599</t>
        </is>
      </c>
      <c r="B600" t="inlineStr">
        <is>
          <t>Employee 599</t>
        </is>
      </c>
      <c r="C600" t="inlineStr">
        <is>
          <t>UK</t>
        </is>
      </c>
      <c r="D600" t="inlineStr">
        <is>
          <t>Strategy</t>
        </is>
      </c>
      <c r="E600" t="inlineStr">
        <is>
          <t>L3</t>
        </is>
      </c>
      <c r="F600" t="inlineStr">
        <is>
          <t>RSU</t>
        </is>
      </c>
      <c r="G600" t="inlineStr">
        <is>
          <t>Active</t>
        </is>
      </c>
      <c r="H600" s="8" t="n">
        <v>45468</v>
      </c>
      <c r="I600" s="8" t="n">
        <v>45676</v>
      </c>
      <c r="J600" s="8" t="n">
        <v>46406</v>
      </c>
    </row>
    <row r="601">
      <c r="A601" t="inlineStr">
        <is>
          <t>EMP10600</t>
        </is>
      </c>
      <c r="B601" t="inlineStr">
        <is>
          <t>Employee 600</t>
        </is>
      </c>
      <c r="C601" t="inlineStr">
        <is>
          <t>India</t>
        </is>
      </c>
      <c r="D601" t="inlineStr">
        <is>
          <t>Operations</t>
        </is>
      </c>
      <c r="E601" t="inlineStr">
        <is>
          <t>L5</t>
        </is>
      </c>
      <c r="F601" t="inlineStr">
        <is>
          <t>ESPP</t>
        </is>
      </c>
      <c r="G601" t="inlineStr">
        <is>
          <t>Active</t>
        </is>
      </c>
      <c r="H601" s="8" t="n">
        <v>45647</v>
      </c>
      <c r="I601" s="8" t="n">
        <v>45934</v>
      </c>
      <c r="J601" s="8" t="n">
        <v>46299</v>
      </c>
    </row>
    <row r="602">
      <c r="A602" t="inlineStr">
        <is>
          <t>EMP10601</t>
        </is>
      </c>
      <c r="B602" t="inlineStr">
        <is>
          <t>Employee 601</t>
        </is>
      </c>
      <c r="C602" t="inlineStr">
        <is>
          <t>Singapore</t>
        </is>
      </c>
      <c r="D602" t="inlineStr">
        <is>
          <t>Legal</t>
        </is>
      </c>
      <c r="E602" t="inlineStr">
        <is>
          <t>L3</t>
        </is>
      </c>
      <c r="F602" t="inlineStr">
        <is>
          <t>Performance Share</t>
        </is>
      </c>
      <c r="G602" t="inlineStr">
        <is>
          <t>Active</t>
        </is>
      </c>
      <c r="H602" s="8" t="n">
        <v>45948</v>
      </c>
      <c r="I602" s="8" t="n">
        <v>46179</v>
      </c>
      <c r="J602" s="8" t="n">
        <v>47274</v>
      </c>
    </row>
    <row r="603">
      <c r="A603" t="inlineStr">
        <is>
          <t>EMP10602</t>
        </is>
      </c>
      <c r="B603" t="inlineStr">
        <is>
          <t>Employee 602</t>
        </is>
      </c>
      <c r="C603" t="inlineStr">
        <is>
          <t>UK</t>
        </is>
      </c>
      <c r="D603" t="inlineStr">
        <is>
          <t>Legal</t>
        </is>
      </c>
      <c r="E603" t="inlineStr">
        <is>
          <t>L4</t>
        </is>
      </c>
      <c r="F603" t="inlineStr">
        <is>
          <t>RSU</t>
        </is>
      </c>
      <c r="G603" t="inlineStr">
        <is>
          <t>Active</t>
        </is>
      </c>
      <c r="H603" s="8" t="n">
        <v>44930</v>
      </c>
      <c r="I603" s="8" t="n">
        <v>45012</v>
      </c>
      <c r="J603" s="8" t="n">
        <v>45377</v>
      </c>
    </row>
    <row r="604">
      <c r="A604" t="inlineStr">
        <is>
          <t>EMP10603</t>
        </is>
      </c>
      <c r="B604" t="inlineStr">
        <is>
          <t>Employee 603</t>
        </is>
      </c>
      <c r="C604" t="inlineStr">
        <is>
          <t>India</t>
        </is>
      </c>
      <c r="D604" t="inlineStr">
        <is>
          <t>Strategy</t>
        </is>
      </c>
      <c r="E604" t="inlineStr">
        <is>
          <t>L2</t>
        </is>
      </c>
      <c r="F604" t="inlineStr">
        <is>
          <t>Performance Share</t>
        </is>
      </c>
      <c r="G604" t="inlineStr">
        <is>
          <t>Active</t>
        </is>
      </c>
      <c r="H604" s="8" t="n">
        <v>46136</v>
      </c>
      <c r="I604" s="8" t="n">
        <v>46209</v>
      </c>
      <c r="J604" s="8" t="n">
        <v>46574</v>
      </c>
    </row>
    <row r="605">
      <c r="A605" t="inlineStr">
        <is>
          <t>EMP10604</t>
        </is>
      </c>
      <c r="B605" t="inlineStr">
        <is>
          <t>Employee 604</t>
        </is>
      </c>
      <c r="C605" t="inlineStr">
        <is>
          <t>India</t>
        </is>
      </c>
      <c r="D605" t="inlineStr">
        <is>
          <t>Legal</t>
        </is>
      </c>
      <c r="E605" t="inlineStr">
        <is>
          <t>L3</t>
        </is>
      </c>
      <c r="F605" t="inlineStr">
        <is>
          <t>ESPP</t>
        </is>
      </c>
      <c r="G605" t="inlineStr">
        <is>
          <t>Active</t>
        </is>
      </c>
      <c r="H605" s="8" t="n">
        <v>45147</v>
      </c>
      <c r="I605" s="8" t="n">
        <v>45299</v>
      </c>
      <c r="J605" s="8" t="n">
        <v>45664</v>
      </c>
    </row>
    <row r="606">
      <c r="A606" t="inlineStr">
        <is>
          <t>EMP10605</t>
        </is>
      </c>
      <c r="B606" t="inlineStr">
        <is>
          <t>Employee 605</t>
        </is>
      </c>
      <c r="C606" t="inlineStr">
        <is>
          <t>Australia</t>
        </is>
      </c>
      <c r="D606" t="inlineStr">
        <is>
          <t>Risk</t>
        </is>
      </c>
      <c r="E606" t="inlineStr">
        <is>
          <t>L4</t>
        </is>
      </c>
      <c r="F606" t="inlineStr">
        <is>
          <t>Performance Share</t>
        </is>
      </c>
      <c r="G606" t="inlineStr">
        <is>
          <t>Active</t>
        </is>
      </c>
      <c r="H606" s="8" t="n">
        <v>44932</v>
      </c>
      <c r="I606" s="8" t="n">
        <v>45142</v>
      </c>
      <c r="J606" s="8" t="n">
        <v>45872</v>
      </c>
    </row>
    <row r="607">
      <c r="A607" t="inlineStr">
        <is>
          <t>EMP10606</t>
        </is>
      </c>
      <c r="B607" t="inlineStr">
        <is>
          <t>Employee 606</t>
        </is>
      </c>
      <c r="C607" t="inlineStr">
        <is>
          <t>UK</t>
        </is>
      </c>
      <c r="D607" t="inlineStr">
        <is>
          <t>Strategy</t>
        </is>
      </c>
      <c r="E607" t="inlineStr">
        <is>
          <t>L2</t>
        </is>
      </c>
      <c r="F607" t="inlineStr">
        <is>
          <t>Performance Share</t>
        </is>
      </c>
      <c r="G607" t="inlineStr">
        <is>
          <t>Active</t>
        </is>
      </c>
      <c r="H607" s="8" t="n">
        <v>45182</v>
      </c>
      <c r="I607" s="8" t="n">
        <v>45320</v>
      </c>
      <c r="J607" s="8" t="n">
        <v>46050</v>
      </c>
    </row>
    <row r="608">
      <c r="A608" t="inlineStr">
        <is>
          <t>EMP10607</t>
        </is>
      </c>
      <c r="B608" t="inlineStr">
        <is>
          <t>Employee 607</t>
        </is>
      </c>
      <c r="C608" t="inlineStr">
        <is>
          <t>UK</t>
        </is>
      </c>
      <c r="D608" t="inlineStr">
        <is>
          <t>Risk</t>
        </is>
      </c>
      <c r="E608" t="inlineStr">
        <is>
          <t>L4</t>
        </is>
      </c>
      <c r="F608" t="inlineStr">
        <is>
          <t>RSU</t>
        </is>
      </c>
      <c r="G608" t="inlineStr">
        <is>
          <t>On Leave</t>
        </is>
      </c>
      <c r="H608" s="8" t="n">
        <v>45153</v>
      </c>
      <c r="I608" s="8" t="n">
        <v>45353</v>
      </c>
      <c r="J608" s="8" t="n">
        <v>45718</v>
      </c>
    </row>
    <row r="609">
      <c r="A609" t="inlineStr">
        <is>
          <t>EMP10608</t>
        </is>
      </c>
      <c r="B609" t="inlineStr">
        <is>
          <t>Employee 608</t>
        </is>
      </c>
      <c r="C609" t="inlineStr">
        <is>
          <t>India</t>
        </is>
      </c>
      <c r="D609" t="inlineStr">
        <is>
          <t>Legal</t>
        </is>
      </c>
      <c r="E609" t="inlineStr">
        <is>
          <t>L5</t>
        </is>
      </c>
      <c r="F609" t="inlineStr">
        <is>
          <t>Stock Option</t>
        </is>
      </c>
      <c r="G609" t="inlineStr">
        <is>
          <t>Active</t>
        </is>
      </c>
      <c r="H609" s="8" t="n">
        <v>45729</v>
      </c>
      <c r="I609" s="8" t="n">
        <v>45808</v>
      </c>
      <c r="J609" s="8" t="n">
        <v>46903</v>
      </c>
    </row>
    <row r="610">
      <c r="A610" t="inlineStr">
        <is>
          <t>EMP10609</t>
        </is>
      </c>
      <c r="B610" t="inlineStr">
        <is>
          <t>Employee 609</t>
        </is>
      </c>
      <c r="C610" t="inlineStr">
        <is>
          <t>India</t>
        </is>
      </c>
      <c r="D610" t="inlineStr">
        <is>
          <t>Finance</t>
        </is>
      </c>
      <c r="E610" t="inlineStr">
        <is>
          <t>L2</t>
        </is>
      </c>
      <c r="F610" t="inlineStr">
        <is>
          <t>RSU</t>
        </is>
      </c>
      <c r="G610" t="inlineStr">
        <is>
          <t>Active</t>
        </is>
      </c>
      <c r="H610" s="8" t="n">
        <v>45575</v>
      </c>
      <c r="I610" s="8" t="n">
        <v>45612</v>
      </c>
      <c r="J610" s="8" t="n">
        <v>46707</v>
      </c>
    </row>
    <row r="611">
      <c r="A611" t="inlineStr">
        <is>
          <t>EMP10610</t>
        </is>
      </c>
      <c r="B611" t="inlineStr">
        <is>
          <t>Employee 610</t>
        </is>
      </c>
      <c r="C611" t="inlineStr">
        <is>
          <t>India</t>
        </is>
      </c>
      <c r="D611" t="inlineStr">
        <is>
          <t>Sales</t>
        </is>
      </c>
      <c r="E611" t="inlineStr">
        <is>
          <t>L3</t>
        </is>
      </c>
      <c r="F611" t="inlineStr">
        <is>
          <t>RSU</t>
        </is>
      </c>
      <c r="G611" t="inlineStr">
        <is>
          <t>On Leave</t>
        </is>
      </c>
      <c r="H611" s="8" t="n">
        <v>46010</v>
      </c>
      <c r="I611" s="8" t="n">
        <v>46235</v>
      </c>
      <c r="J611" s="8" t="n">
        <v>47330</v>
      </c>
    </row>
    <row r="612">
      <c r="A612" t="inlineStr">
        <is>
          <t>EMP10611</t>
        </is>
      </c>
      <c r="B612" t="inlineStr">
        <is>
          <t>Employee 611</t>
        </is>
      </c>
      <c r="C612" t="inlineStr">
        <is>
          <t>Singapore</t>
        </is>
      </c>
      <c r="D612" t="inlineStr">
        <is>
          <t>Technology</t>
        </is>
      </c>
      <c r="E612" t="inlineStr">
        <is>
          <t>L1</t>
        </is>
      </c>
      <c r="F612" t="inlineStr">
        <is>
          <t>ESPP</t>
        </is>
      </c>
      <c r="G612" t="inlineStr">
        <is>
          <t>Active</t>
        </is>
      </c>
      <c r="H612" s="8" t="n">
        <v>45032</v>
      </c>
      <c r="I612" s="8" t="n">
        <v>45095</v>
      </c>
      <c r="J612" s="8" t="n">
        <v>45825</v>
      </c>
    </row>
    <row r="613">
      <c r="A613" t="inlineStr">
        <is>
          <t>EMP10612</t>
        </is>
      </c>
      <c r="B613" t="inlineStr">
        <is>
          <t>Employee 612</t>
        </is>
      </c>
      <c r="C613" t="inlineStr">
        <is>
          <t>USA</t>
        </is>
      </c>
      <c r="D613" t="inlineStr">
        <is>
          <t>Finance</t>
        </is>
      </c>
      <c r="E613" t="inlineStr">
        <is>
          <t>L3</t>
        </is>
      </c>
      <c r="F613" t="inlineStr">
        <is>
          <t>Stock Option</t>
        </is>
      </c>
      <c r="G613" t="inlineStr">
        <is>
          <t>Active</t>
        </is>
      </c>
      <c r="H613" s="8" t="n">
        <v>45404</v>
      </c>
      <c r="I613" s="8" t="n">
        <v>45524</v>
      </c>
      <c r="J613" s="8" t="n">
        <v>46619</v>
      </c>
    </row>
    <row r="614">
      <c r="A614" t="inlineStr">
        <is>
          <t>EMP10613</t>
        </is>
      </c>
      <c r="B614" t="inlineStr">
        <is>
          <t>Employee 613</t>
        </is>
      </c>
      <c r="C614" t="inlineStr">
        <is>
          <t>UK</t>
        </is>
      </c>
      <c r="D614" t="inlineStr">
        <is>
          <t>Strategy</t>
        </is>
      </c>
      <c r="E614" t="inlineStr">
        <is>
          <t>L3</t>
        </is>
      </c>
      <c r="F614" t="inlineStr">
        <is>
          <t>RSU</t>
        </is>
      </c>
      <c r="G614" t="inlineStr">
        <is>
          <t>Active</t>
        </is>
      </c>
      <c r="H614" s="8" t="n">
        <v>45544</v>
      </c>
      <c r="I614" s="8" t="n">
        <v>45821</v>
      </c>
      <c r="J614" s="8" t="n">
        <v>46551</v>
      </c>
    </row>
    <row r="615">
      <c r="A615" t="inlineStr">
        <is>
          <t>EMP10614</t>
        </is>
      </c>
      <c r="B615" t="inlineStr">
        <is>
          <t>Employee 614</t>
        </is>
      </c>
      <c r="C615" t="inlineStr">
        <is>
          <t>USA</t>
        </is>
      </c>
      <c r="D615" t="inlineStr">
        <is>
          <t>Risk</t>
        </is>
      </c>
      <c r="E615" t="inlineStr">
        <is>
          <t>L2</t>
        </is>
      </c>
      <c r="F615" t="inlineStr">
        <is>
          <t>ESPP</t>
        </is>
      </c>
      <c r="G615" t="inlineStr">
        <is>
          <t>Active</t>
        </is>
      </c>
      <c r="H615" s="8" t="n">
        <v>45464</v>
      </c>
      <c r="I615" s="8" t="n">
        <v>45724</v>
      </c>
      <c r="J615" s="8" t="n">
        <v>46089</v>
      </c>
    </row>
    <row r="616">
      <c r="A616" t="inlineStr">
        <is>
          <t>EMP10615</t>
        </is>
      </c>
      <c r="B616" t="inlineStr">
        <is>
          <t>Employee 615</t>
        </is>
      </c>
      <c r="C616" t="inlineStr">
        <is>
          <t>Singapore</t>
        </is>
      </c>
      <c r="D616" t="inlineStr">
        <is>
          <t>Technology</t>
        </is>
      </c>
      <c r="E616" t="inlineStr">
        <is>
          <t>L5</t>
        </is>
      </c>
      <c r="F616" t="inlineStr">
        <is>
          <t>Stock Option</t>
        </is>
      </c>
      <c r="G616" t="inlineStr">
        <is>
          <t>Active</t>
        </is>
      </c>
      <c r="H616" s="8" t="n">
        <v>46107</v>
      </c>
      <c r="I616" s="8" t="n">
        <v>46184</v>
      </c>
      <c r="J616" s="8" t="n">
        <v>47279</v>
      </c>
    </row>
    <row r="617">
      <c r="A617" t="inlineStr">
        <is>
          <t>EMP10616</t>
        </is>
      </c>
      <c r="B617" t="inlineStr">
        <is>
          <t>Employee 616</t>
        </is>
      </c>
      <c r="C617" t="inlineStr">
        <is>
          <t>Germany</t>
        </is>
      </c>
      <c r="D617" t="inlineStr">
        <is>
          <t>Legal</t>
        </is>
      </c>
      <c r="E617" t="inlineStr">
        <is>
          <t>L2</t>
        </is>
      </c>
      <c r="F617" t="inlineStr">
        <is>
          <t>RSU</t>
        </is>
      </c>
      <c r="G617" t="inlineStr">
        <is>
          <t>Active</t>
        </is>
      </c>
      <c r="H617" s="8" t="n">
        <v>45385</v>
      </c>
      <c r="I617" s="8" t="n">
        <v>45568</v>
      </c>
      <c r="J617" s="8" t="n">
        <v>46298</v>
      </c>
    </row>
    <row r="618">
      <c r="A618" t="inlineStr">
        <is>
          <t>EMP10617</t>
        </is>
      </c>
      <c r="B618" t="inlineStr">
        <is>
          <t>Employee 617</t>
        </is>
      </c>
      <c r="C618" t="inlineStr">
        <is>
          <t>UK</t>
        </is>
      </c>
      <c r="D618" t="inlineStr">
        <is>
          <t>Strategy</t>
        </is>
      </c>
      <c r="E618" t="inlineStr">
        <is>
          <t>L3</t>
        </is>
      </c>
      <c r="F618" t="inlineStr">
        <is>
          <t>ESPP</t>
        </is>
      </c>
      <c r="G618" t="inlineStr">
        <is>
          <t>Active</t>
        </is>
      </c>
      <c r="H618" s="8" t="n">
        <v>45540</v>
      </c>
      <c r="I618" s="8" t="n">
        <v>45764</v>
      </c>
      <c r="J618" s="8" t="n">
        <v>46859</v>
      </c>
    </row>
    <row r="619">
      <c r="A619" t="inlineStr">
        <is>
          <t>EMP10618</t>
        </is>
      </c>
      <c r="B619" t="inlineStr">
        <is>
          <t>Employee 618</t>
        </is>
      </c>
      <c r="C619" t="inlineStr">
        <is>
          <t>Singapore</t>
        </is>
      </c>
      <c r="D619" t="inlineStr">
        <is>
          <t>People</t>
        </is>
      </c>
      <c r="E619" t="inlineStr">
        <is>
          <t>L1</t>
        </is>
      </c>
      <c r="F619" t="inlineStr">
        <is>
          <t>Stock Option</t>
        </is>
      </c>
      <c r="G619" t="inlineStr">
        <is>
          <t>Active</t>
        </is>
      </c>
      <c r="H619" s="8" t="n">
        <v>45381</v>
      </c>
      <c r="I619" s="8" t="n">
        <v>45422</v>
      </c>
      <c r="J619" s="8" t="n">
        <v>46152</v>
      </c>
    </row>
    <row r="620">
      <c r="A620" t="inlineStr">
        <is>
          <t>EMP10619</t>
        </is>
      </c>
      <c r="B620" t="inlineStr">
        <is>
          <t>Employee 619</t>
        </is>
      </c>
      <c r="C620" t="inlineStr">
        <is>
          <t>UK</t>
        </is>
      </c>
      <c r="D620" t="inlineStr">
        <is>
          <t>Strategy</t>
        </is>
      </c>
      <c r="E620" t="inlineStr">
        <is>
          <t>L2</t>
        </is>
      </c>
      <c r="F620" t="inlineStr">
        <is>
          <t>Stock Option</t>
        </is>
      </c>
      <c r="G620" t="inlineStr">
        <is>
          <t>Active</t>
        </is>
      </c>
      <c r="H620" s="8" t="n">
        <v>45058</v>
      </c>
      <c r="I620" s="8" t="n">
        <v>45343</v>
      </c>
      <c r="J620" s="8" t="n">
        <v>46073</v>
      </c>
    </row>
    <row r="621">
      <c r="A621" t="inlineStr">
        <is>
          <t>EMP10620</t>
        </is>
      </c>
      <c r="B621" t="inlineStr">
        <is>
          <t>Employee 620</t>
        </is>
      </c>
      <c r="C621" t="inlineStr">
        <is>
          <t>USA</t>
        </is>
      </c>
      <c r="D621" t="inlineStr">
        <is>
          <t>Finance</t>
        </is>
      </c>
      <c r="E621" t="inlineStr">
        <is>
          <t>L4</t>
        </is>
      </c>
      <c r="F621" t="inlineStr">
        <is>
          <t>RSU</t>
        </is>
      </c>
      <c r="G621" t="inlineStr">
        <is>
          <t>Active</t>
        </is>
      </c>
      <c r="H621" s="8" t="n">
        <v>45271</v>
      </c>
      <c r="I621" s="8" t="n">
        <v>45458</v>
      </c>
      <c r="J621" s="8" t="n">
        <v>45823</v>
      </c>
    </row>
    <row r="622">
      <c r="A622" t="inlineStr">
        <is>
          <t>EMP10621</t>
        </is>
      </c>
      <c r="B622" t="inlineStr">
        <is>
          <t>Employee 621</t>
        </is>
      </c>
      <c r="C622" t="inlineStr">
        <is>
          <t>USA</t>
        </is>
      </c>
      <c r="D622" t="inlineStr">
        <is>
          <t>Risk</t>
        </is>
      </c>
      <c r="E622" t="inlineStr">
        <is>
          <t>L3</t>
        </is>
      </c>
      <c r="F622" t="inlineStr">
        <is>
          <t>RSU</t>
        </is>
      </c>
      <c r="G622" t="inlineStr">
        <is>
          <t>Active</t>
        </is>
      </c>
      <c r="H622" s="8" t="n">
        <v>45795</v>
      </c>
      <c r="I622" s="8" t="n">
        <v>45992</v>
      </c>
      <c r="J622" s="8" t="n">
        <v>47087</v>
      </c>
    </row>
    <row r="623">
      <c r="A623" t="inlineStr">
        <is>
          <t>EMP10622</t>
        </is>
      </c>
      <c r="B623" t="inlineStr">
        <is>
          <t>Employee 622</t>
        </is>
      </c>
      <c r="C623" t="inlineStr">
        <is>
          <t>Germany</t>
        </is>
      </c>
      <c r="D623" t="inlineStr">
        <is>
          <t>Technology</t>
        </is>
      </c>
      <c r="E623" t="inlineStr">
        <is>
          <t>L4</t>
        </is>
      </c>
      <c r="F623" t="inlineStr">
        <is>
          <t>RSU</t>
        </is>
      </c>
      <c r="G623" t="inlineStr">
        <is>
          <t>Active</t>
        </is>
      </c>
      <c r="H623" s="8" t="n">
        <v>45792</v>
      </c>
      <c r="I623" s="8" t="n">
        <v>45976</v>
      </c>
      <c r="J623" s="8" t="n">
        <v>47071</v>
      </c>
    </row>
    <row r="624">
      <c r="A624" t="inlineStr">
        <is>
          <t>EMP10623</t>
        </is>
      </c>
      <c r="B624" t="inlineStr">
        <is>
          <t>Employee 623</t>
        </is>
      </c>
      <c r="C624" t="inlineStr">
        <is>
          <t>USA</t>
        </is>
      </c>
      <c r="D624" t="inlineStr">
        <is>
          <t>Strategy</t>
        </is>
      </c>
      <c r="E624" t="inlineStr">
        <is>
          <t>L4</t>
        </is>
      </c>
      <c r="F624" t="inlineStr">
        <is>
          <t>RSU</t>
        </is>
      </c>
      <c r="G624" t="inlineStr">
        <is>
          <t>Active</t>
        </is>
      </c>
      <c r="H624" s="8" t="n">
        <v>45364</v>
      </c>
      <c r="I624" s="8" t="n">
        <v>45440</v>
      </c>
      <c r="J624" s="8" t="n">
        <v>45805</v>
      </c>
    </row>
    <row r="625">
      <c r="A625" t="inlineStr">
        <is>
          <t>EMP10624</t>
        </is>
      </c>
      <c r="B625" t="inlineStr">
        <is>
          <t>Employee 624</t>
        </is>
      </c>
      <c r="C625" t="inlineStr">
        <is>
          <t>UK</t>
        </is>
      </c>
      <c r="D625" t="inlineStr">
        <is>
          <t>People</t>
        </is>
      </c>
      <c r="E625" t="inlineStr">
        <is>
          <t>L3</t>
        </is>
      </c>
      <c r="F625" t="inlineStr">
        <is>
          <t>Performance Share</t>
        </is>
      </c>
      <c r="G625" t="inlineStr">
        <is>
          <t>Active</t>
        </is>
      </c>
      <c r="H625" s="8" t="n">
        <v>45463</v>
      </c>
      <c r="I625" s="8" t="n">
        <v>45578</v>
      </c>
      <c r="J625" s="8" t="n">
        <v>46308</v>
      </c>
    </row>
    <row r="626">
      <c r="A626" t="inlineStr">
        <is>
          <t>EMP10625</t>
        </is>
      </c>
      <c r="B626" t="inlineStr">
        <is>
          <t>Employee 625</t>
        </is>
      </c>
      <c r="C626" t="inlineStr">
        <is>
          <t>USA</t>
        </is>
      </c>
      <c r="D626" t="inlineStr">
        <is>
          <t>Technology</t>
        </is>
      </c>
      <c r="E626" t="inlineStr">
        <is>
          <t>L2</t>
        </is>
      </c>
      <c r="F626" t="inlineStr">
        <is>
          <t>RSU</t>
        </is>
      </c>
      <c r="G626" t="inlineStr">
        <is>
          <t>Active</t>
        </is>
      </c>
      <c r="H626" s="8" t="n">
        <v>45615</v>
      </c>
      <c r="I626" s="8" t="n">
        <v>45882</v>
      </c>
      <c r="J626" s="8" t="n">
        <v>46612</v>
      </c>
    </row>
    <row r="627">
      <c r="A627" t="inlineStr">
        <is>
          <t>EMP10626</t>
        </is>
      </c>
      <c r="B627" t="inlineStr">
        <is>
          <t>Employee 626</t>
        </is>
      </c>
      <c r="C627" t="inlineStr">
        <is>
          <t>UK</t>
        </is>
      </c>
      <c r="D627" t="inlineStr">
        <is>
          <t>Sales</t>
        </is>
      </c>
      <c r="E627" t="inlineStr">
        <is>
          <t>L4</t>
        </is>
      </c>
      <c r="F627" t="inlineStr">
        <is>
          <t>ESPP</t>
        </is>
      </c>
      <c r="G627" t="inlineStr">
        <is>
          <t>Active</t>
        </is>
      </c>
      <c r="H627" s="8" t="n">
        <v>45491</v>
      </c>
      <c r="I627" s="8" t="n">
        <v>45647</v>
      </c>
      <c r="J627" s="8" t="n">
        <v>46377</v>
      </c>
    </row>
    <row r="628">
      <c r="A628" t="inlineStr">
        <is>
          <t>EMP10627</t>
        </is>
      </c>
      <c r="B628" t="inlineStr">
        <is>
          <t>Employee 627</t>
        </is>
      </c>
      <c r="C628" t="inlineStr">
        <is>
          <t>Australia</t>
        </is>
      </c>
      <c r="D628" t="inlineStr">
        <is>
          <t>Technology</t>
        </is>
      </c>
      <c r="E628" t="inlineStr">
        <is>
          <t>L5</t>
        </is>
      </c>
      <c r="F628" t="inlineStr">
        <is>
          <t>Performance Share</t>
        </is>
      </c>
      <c r="G628" t="inlineStr">
        <is>
          <t>Active</t>
        </is>
      </c>
      <c r="H628" s="8" t="n">
        <v>45002</v>
      </c>
      <c r="I628" s="8" t="n">
        <v>45229</v>
      </c>
      <c r="J628" s="8" t="n">
        <v>45959</v>
      </c>
    </row>
    <row r="629">
      <c r="A629" t="inlineStr">
        <is>
          <t>EMP10628</t>
        </is>
      </c>
      <c r="B629" t="inlineStr">
        <is>
          <t>Employee 628</t>
        </is>
      </c>
      <c r="C629" t="inlineStr">
        <is>
          <t>UK</t>
        </is>
      </c>
      <c r="D629" t="inlineStr">
        <is>
          <t>Operations</t>
        </is>
      </c>
      <c r="E629" t="inlineStr">
        <is>
          <t>L2</t>
        </is>
      </c>
      <c r="F629" t="inlineStr">
        <is>
          <t>Stock Option</t>
        </is>
      </c>
      <c r="G629" t="inlineStr">
        <is>
          <t>Active</t>
        </is>
      </c>
      <c r="H629" s="8" t="n">
        <v>45005</v>
      </c>
      <c r="I629" s="8" t="n">
        <v>45086</v>
      </c>
      <c r="J629" s="8" t="n">
        <v>45451</v>
      </c>
    </row>
    <row r="630">
      <c r="A630" t="inlineStr">
        <is>
          <t>EMP10629</t>
        </is>
      </c>
      <c r="B630" t="inlineStr">
        <is>
          <t>Employee 629</t>
        </is>
      </c>
      <c r="C630" t="inlineStr">
        <is>
          <t>India</t>
        </is>
      </c>
      <c r="D630" t="inlineStr">
        <is>
          <t>Finance</t>
        </is>
      </c>
      <c r="E630" t="inlineStr">
        <is>
          <t>L1</t>
        </is>
      </c>
      <c r="F630" t="inlineStr">
        <is>
          <t>ESPP</t>
        </is>
      </c>
      <c r="G630" t="inlineStr">
        <is>
          <t>Active</t>
        </is>
      </c>
      <c r="H630" s="8" t="n">
        <v>45008</v>
      </c>
      <c r="I630" s="8" t="n">
        <v>45247</v>
      </c>
      <c r="J630" s="8" t="n">
        <v>46342</v>
      </c>
    </row>
    <row r="631">
      <c r="A631" t="inlineStr">
        <is>
          <t>EMP10630</t>
        </is>
      </c>
      <c r="B631" t="inlineStr">
        <is>
          <t>Employee 630</t>
        </is>
      </c>
      <c r="C631" t="inlineStr">
        <is>
          <t>USA</t>
        </is>
      </c>
      <c r="D631" t="inlineStr">
        <is>
          <t>Technology</t>
        </is>
      </c>
      <c r="E631" t="inlineStr">
        <is>
          <t>L4</t>
        </is>
      </c>
      <c r="F631" t="inlineStr">
        <is>
          <t>RSU</t>
        </is>
      </c>
      <c r="G631" t="inlineStr">
        <is>
          <t>Active</t>
        </is>
      </c>
      <c r="H631" s="8" t="n">
        <v>45284</v>
      </c>
      <c r="I631" s="8" t="n">
        <v>45436</v>
      </c>
      <c r="J631" s="8" t="n">
        <v>45801</v>
      </c>
    </row>
    <row r="632">
      <c r="A632" t="inlineStr">
        <is>
          <t>EMP10631</t>
        </is>
      </c>
      <c r="B632" t="inlineStr">
        <is>
          <t>Employee 631</t>
        </is>
      </c>
      <c r="C632" t="inlineStr">
        <is>
          <t>UK</t>
        </is>
      </c>
      <c r="D632" t="inlineStr">
        <is>
          <t>Legal</t>
        </is>
      </c>
      <c r="E632" t="inlineStr">
        <is>
          <t>L3</t>
        </is>
      </c>
      <c r="F632" t="inlineStr">
        <is>
          <t>RSU</t>
        </is>
      </c>
      <c r="G632" t="inlineStr">
        <is>
          <t>On Leave</t>
        </is>
      </c>
      <c r="H632" s="8" t="n">
        <v>45038</v>
      </c>
      <c r="I632" s="8" t="n">
        <v>45205</v>
      </c>
      <c r="J632" s="8" t="n">
        <v>46300</v>
      </c>
    </row>
    <row r="633">
      <c r="A633" t="inlineStr">
        <is>
          <t>EMP10632</t>
        </is>
      </c>
      <c r="B633" t="inlineStr">
        <is>
          <t>Employee 632</t>
        </is>
      </c>
      <c r="C633" t="inlineStr">
        <is>
          <t>USA</t>
        </is>
      </c>
      <c r="D633" t="inlineStr">
        <is>
          <t>Technology</t>
        </is>
      </c>
      <c r="E633" t="inlineStr">
        <is>
          <t>L2</t>
        </is>
      </c>
      <c r="F633" t="inlineStr">
        <is>
          <t>ESPP</t>
        </is>
      </c>
      <c r="G633" t="inlineStr">
        <is>
          <t>Active</t>
        </is>
      </c>
      <c r="H633" s="8" t="n">
        <v>46089</v>
      </c>
      <c r="I633" s="8" t="n">
        <v>46136</v>
      </c>
      <c r="J633" s="8" t="n">
        <v>46866</v>
      </c>
    </row>
    <row r="634">
      <c r="A634" t="inlineStr">
        <is>
          <t>EMP10633</t>
        </is>
      </c>
      <c r="B634" t="inlineStr">
        <is>
          <t>Employee 633</t>
        </is>
      </c>
      <c r="C634" t="inlineStr">
        <is>
          <t>USA</t>
        </is>
      </c>
      <c r="D634" t="inlineStr">
        <is>
          <t>Operations</t>
        </is>
      </c>
      <c r="E634" t="inlineStr">
        <is>
          <t>L2</t>
        </is>
      </c>
      <c r="F634" t="inlineStr">
        <is>
          <t>Performance Share</t>
        </is>
      </c>
      <c r="G634" t="inlineStr">
        <is>
          <t>Active</t>
        </is>
      </c>
      <c r="H634" s="8" t="n">
        <v>45110</v>
      </c>
      <c r="I634" s="8" t="n">
        <v>45208</v>
      </c>
      <c r="J634" s="8" t="n">
        <v>45938</v>
      </c>
    </row>
    <row r="635">
      <c r="A635" t="inlineStr">
        <is>
          <t>EMP10634</t>
        </is>
      </c>
      <c r="B635" t="inlineStr">
        <is>
          <t>Employee 634</t>
        </is>
      </c>
      <c r="C635" t="inlineStr">
        <is>
          <t>Singapore</t>
        </is>
      </c>
      <c r="D635" t="inlineStr">
        <is>
          <t>Risk</t>
        </is>
      </c>
      <c r="E635" t="inlineStr">
        <is>
          <t>L3</t>
        </is>
      </c>
      <c r="F635" t="inlineStr">
        <is>
          <t>RSU</t>
        </is>
      </c>
      <c r="G635" t="inlineStr">
        <is>
          <t>Active</t>
        </is>
      </c>
      <c r="H635" s="8" t="n">
        <v>45472</v>
      </c>
      <c r="I635" s="8" t="n">
        <v>45749</v>
      </c>
      <c r="J635" s="8" t="n">
        <v>46114</v>
      </c>
    </row>
    <row r="636">
      <c r="A636" t="inlineStr">
        <is>
          <t>EMP10635</t>
        </is>
      </c>
      <c r="B636" t="inlineStr">
        <is>
          <t>Employee 635</t>
        </is>
      </c>
      <c r="C636" t="inlineStr">
        <is>
          <t>Australia</t>
        </is>
      </c>
      <c r="D636" t="inlineStr">
        <is>
          <t>Operations</t>
        </is>
      </c>
      <c r="E636" t="inlineStr">
        <is>
          <t>L5</t>
        </is>
      </c>
      <c r="F636" t="inlineStr">
        <is>
          <t>Stock Option</t>
        </is>
      </c>
      <c r="G636" t="inlineStr">
        <is>
          <t>Active</t>
        </is>
      </c>
      <c r="H636" s="8" t="n">
        <v>45159</v>
      </c>
      <c r="I636" s="8" t="n">
        <v>45280</v>
      </c>
      <c r="J636" s="8" t="n">
        <v>46375</v>
      </c>
    </row>
    <row r="637">
      <c r="A637" t="inlineStr">
        <is>
          <t>EMP10636</t>
        </is>
      </c>
      <c r="B637" t="inlineStr">
        <is>
          <t>Employee 636</t>
        </is>
      </c>
      <c r="C637" t="inlineStr">
        <is>
          <t>India</t>
        </is>
      </c>
      <c r="D637" t="inlineStr">
        <is>
          <t>Risk</t>
        </is>
      </c>
      <c r="E637" t="inlineStr">
        <is>
          <t>L2</t>
        </is>
      </c>
      <c r="F637" t="inlineStr">
        <is>
          <t>Stock Option</t>
        </is>
      </c>
      <c r="G637" t="inlineStr">
        <is>
          <t>Active</t>
        </is>
      </c>
      <c r="H637" s="8" t="n">
        <v>45025</v>
      </c>
      <c r="I637" s="8" t="n">
        <v>45124</v>
      </c>
      <c r="J637" s="8" t="n">
        <v>45854</v>
      </c>
    </row>
    <row r="638">
      <c r="A638" t="inlineStr">
        <is>
          <t>EMP10637</t>
        </is>
      </c>
      <c r="B638" t="inlineStr">
        <is>
          <t>Employee 637</t>
        </is>
      </c>
      <c r="C638" t="inlineStr">
        <is>
          <t>UK</t>
        </is>
      </c>
      <c r="D638" t="inlineStr">
        <is>
          <t>People</t>
        </is>
      </c>
      <c r="E638" t="inlineStr">
        <is>
          <t>L4</t>
        </is>
      </c>
      <c r="F638" t="inlineStr">
        <is>
          <t>RSU</t>
        </is>
      </c>
      <c r="G638" t="inlineStr">
        <is>
          <t>Active</t>
        </is>
      </c>
      <c r="H638" s="8" t="n">
        <v>45323</v>
      </c>
      <c r="I638" s="8" t="n">
        <v>45421</v>
      </c>
      <c r="J638" s="8" t="n">
        <v>46151</v>
      </c>
    </row>
    <row r="639">
      <c r="A639" t="inlineStr">
        <is>
          <t>EMP10638</t>
        </is>
      </c>
      <c r="B639" t="inlineStr">
        <is>
          <t>Employee 638</t>
        </is>
      </c>
      <c r="C639" t="inlineStr">
        <is>
          <t>UK</t>
        </is>
      </c>
      <c r="D639" t="inlineStr">
        <is>
          <t>People</t>
        </is>
      </c>
      <c r="E639" t="inlineStr">
        <is>
          <t>L2</t>
        </is>
      </c>
      <c r="F639" t="inlineStr">
        <is>
          <t>RSU</t>
        </is>
      </c>
      <c r="G639" t="inlineStr">
        <is>
          <t>Active</t>
        </is>
      </c>
      <c r="H639" s="8" t="n">
        <v>45002</v>
      </c>
      <c r="I639" s="8" t="n">
        <v>45172</v>
      </c>
      <c r="J639" s="8" t="n">
        <v>45902</v>
      </c>
    </row>
    <row r="640">
      <c r="A640" t="inlineStr">
        <is>
          <t>EMP10639</t>
        </is>
      </c>
      <c r="B640" t="inlineStr">
        <is>
          <t>Employee 639</t>
        </is>
      </c>
      <c r="C640" t="inlineStr">
        <is>
          <t>India</t>
        </is>
      </c>
      <c r="D640" t="inlineStr">
        <is>
          <t>Strategy</t>
        </is>
      </c>
      <c r="E640" t="inlineStr">
        <is>
          <t>L3</t>
        </is>
      </c>
      <c r="F640" t="inlineStr">
        <is>
          <t>RSU</t>
        </is>
      </c>
      <c r="G640" t="inlineStr">
        <is>
          <t>Active</t>
        </is>
      </c>
      <c r="H640" s="8" t="n">
        <v>45451</v>
      </c>
      <c r="I640" s="8" t="n">
        <v>45713</v>
      </c>
      <c r="J640" s="8" t="n">
        <v>46808</v>
      </c>
    </row>
    <row r="641">
      <c r="A641" t="inlineStr">
        <is>
          <t>EMP10640</t>
        </is>
      </c>
      <c r="B641" t="inlineStr">
        <is>
          <t>Employee 640</t>
        </is>
      </c>
      <c r="C641" t="inlineStr">
        <is>
          <t>UK</t>
        </is>
      </c>
      <c r="D641" t="inlineStr">
        <is>
          <t>Legal</t>
        </is>
      </c>
      <c r="E641" t="inlineStr">
        <is>
          <t>L3</t>
        </is>
      </c>
      <c r="F641" t="inlineStr">
        <is>
          <t>Stock Option</t>
        </is>
      </c>
      <c r="G641" t="inlineStr">
        <is>
          <t>Active</t>
        </is>
      </c>
      <c r="H641" s="8" t="n">
        <v>45302</v>
      </c>
      <c r="I641" s="8" t="n">
        <v>45403</v>
      </c>
      <c r="J641" s="8" t="n">
        <v>46498</v>
      </c>
    </row>
    <row r="642">
      <c r="A642" t="inlineStr">
        <is>
          <t>EMP10641</t>
        </is>
      </c>
      <c r="B642" t="inlineStr">
        <is>
          <t>Employee 641</t>
        </is>
      </c>
      <c r="C642" t="inlineStr">
        <is>
          <t>USA</t>
        </is>
      </c>
      <c r="D642" t="inlineStr">
        <is>
          <t>Finance</t>
        </is>
      </c>
      <c r="E642" t="inlineStr">
        <is>
          <t>L3</t>
        </is>
      </c>
      <c r="F642" t="inlineStr">
        <is>
          <t>RSU</t>
        </is>
      </c>
      <c r="G642" t="inlineStr">
        <is>
          <t>Active</t>
        </is>
      </c>
      <c r="H642" s="8" t="n">
        <v>45600</v>
      </c>
      <c r="I642" s="8" t="n">
        <v>45832</v>
      </c>
      <c r="J642" s="8" t="n">
        <v>46927</v>
      </c>
    </row>
    <row r="643">
      <c r="A643" t="inlineStr">
        <is>
          <t>EMP10642</t>
        </is>
      </c>
      <c r="B643" t="inlineStr">
        <is>
          <t>Employee 642</t>
        </is>
      </c>
      <c r="C643" t="inlineStr">
        <is>
          <t>UK</t>
        </is>
      </c>
      <c r="D643" t="inlineStr">
        <is>
          <t>Sales</t>
        </is>
      </c>
      <c r="E643" t="inlineStr">
        <is>
          <t>L2</t>
        </is>
      </c>
      <c r="F643" t="inlineStr">
        <is>
          <t>RSU</t>
        </is>
      </c>
      <c r="G643" t="inlineStr">
        <is>
          <t>Active</t>
        </is>
      </c>
      <c r="H643" s="8" t="n">
        <v>46149</v>
      </c>
      <c r="I643" s="8" t="n">
        <v>46259</v>
      </c>
      <c r="J643" s="8" t="n">
        <v>46624</v>
      </c>
    </row>
    <row r="644">
      <c r="A644" t="inlineStr">
        <is>
          <t>EMP10643</t>
        </is>
      </c>
      <c r="B644" t="inlineStr">
        <is>
          <t>Employee 643</t>
        </is>
      </c>
      <c r="C644" t="inlineStr">
        <is>
          <t>UK</t>
        </is>
      </c>
      <c r="D644" t="inlineStr">
        <is>
          <t>Operations</t>
        </is>
      </c>
      <c r="E644" t="inlineStr">
        <is>
          <t>L4</t>
        </is>
      </c>
      <c r="F644" t="inlineStr">
        <is>
          <t>Performance Share</t>
        </is>
      </c>
      <c r="G644" t="inlineStr">
        <is>
          <t>Active</t>
        </is>
      </c>
      <c r="H644" s="8" t="n">
        <v>45441</v>
      </c>
      <c r="I644" s="8" t="n">
        <v>45625</v>
      </c>
      <c r="J644" s="8" t="n">
        <v>45990</v>
      </c>
    </row>
    <row r="645">
      <c r="A645" t="inlineStr">
        <is>
          <t>EMP10644</t>
        </is>
      </c>
      <c r="B645" t="inlineStr">
        <is>
          <t>Employee 644</t>
        </is>
      </c>
      <c r="C645" t="inlineStr">
        <is>
          <t>Germany</t>
        </is>
      </c>
      <c r="D645" t="inlineStr">
        <is>
          <t>Risk</t>
        </is>
      </c>
      <c r="E645" t="inlineStr">
        <is>
          <t>L5</t>
        </is>
      </c>
      <c r="F645" t="inlineStr">
        <is>
          <t>Stock Option</t>
        </is>
      </c>
      <c r="G645" t="inlineStr">
        <is>
          <t>Active</t>
        </is>
      </c>
      <c r="H645" s="8" t="n">
        <v>45813</v>
      </c>
      <c r="I645" s="8" t="n">
        <v>45905</v>
      </c>
      <c r="J645" s="8" t="n">
        <v>46635</v>
      </c>
    </row>
    <row r="646">
      <c r="A646" t="inlineStr">
        <is>
          <t>EMP10645</t>
        </is>
      </c>
      <c r="B646" t="inlineStr">
        <is>
          <t>Employee 645</t>
        </is>
      </c>
      <c r="C646" t="inlineStr">
        <is>
          <t>Singapore</t>
        </is>
      </c>
      <c r="D646" t="inlineStr">
        <is>
          <t>Technology</t>
        </is>
      </c>
      <c r="E646" t="inlineStr">
        <is>
          <t>L3</t>
        </is>
      </c>
      <c r="F646" t="inlineStr">
        <is>
          <t>RSU</t>
        </is>
      </c>
      <c r="G646" t="inlineStr">
        <is>
          <t>On Leave</t>
        </is>
      </c>
      <c r="H646" s="8" t="n">
        <v>45133</v>
      </c>
      <c r="I646" s="8" t="n">
        <v>45420</v>
      </c>
      <c r="J646" s="8" t="n">
        <v>46515</v>
      </c>
    </row>
    <row r="647">
      <c r="A647" t="inlineStr">
        <is>
          <t>EMP10646</t>
        </is>
      </c>
      <c r="B647" t="inlineStr">
        <is>
          <t>Employee 646</t>
        </is>
      </c>
      <c r="C647" t="inlineStr">
        <is>
          <t>UK</t>
        </is>
      </c>
      <c r="D647" t="inlineStr">
        <is>
          <t>Finance</t>
        </is>
      </c>
      <c r="E647" t="inlineStr">
        <is>
          <t>L3</t>
        </is>
      </c>
      <c r="F647" t="inlineStr">
        <is>
          <t>ESPP</t>
        </is>
      </c>
      <c r="G647" t="inlineStr">
        <is>
          <t>Active</t>
        </is>
      </c>
      <c r="H647" s="8" t="n">
        <v>45028</v>
      </c>
      <c r="I647" s="8" t="n">
        <v>45234</v>
      </c>
      <c r="J647" s="8" t="n">
        <v>45599</v>
      </c>
    </row>
    <row r="648">
      <c r="A648" t="inlineStr">
        <is>
          <t>EMP10647</t>
        </is>
      </c>
      <c r="B648" t="inlineStr">
        <is>
          <t>Employee 647</t>
        </is>
      </c>
      <c r="C648" t="inlineStr">
        <is>
          <t>India</t>
        </is>
      </c>
      <c r="D648" t="inlineStr">
        <is>
          <t>Strategy</t>
        </is>
      </c>
      <c r="E648" t="inlineStr">
        <is>
          <t>L4</t>
        </is>
      </c>
      <c r="F648" t="inlineStr">
        <is>
          <t>Performance Share</t>
        </is>
      </c>
      <c r="G648" t="inlineStr">
        <is>
          <t>Active</t>
        </is>
      </c>
      <c r="H648" s="8" t="n">
        <v>45158</v>
      </c>
      <c r="I648" s="8" t="n">
        <v>45398</v>
      </c>
      <c r="J648" s="8" t="n">
        <v>46128</v>
      </c>
    </row>
    <row r="649">
      <c r="A649" t="inlineStr">
        <is>
          <t>EMP10648</t>
        </is>
      </c>
      <c r="B649" t="inlineStr">
        <is>
          <t>Employee 648</t>
        </is>
      </c>
      <c r="C649" t="inlineStr">
        <is>
          <t>Australia</t>
        </is>
      </c>
      <c r="D649" t="inlineStr">
        <is>
          <t>Operations</t>
        </is>
      </c>
      <c r="E649" t="inlineStr">
        <is>
          <t>L2</t>
        </is>
      </c>
      <c r="F649" t="inlineStr">
        <is>
          <t>Performance Share</t>
        </is>
      </c>
      <c r="G649" t="inlineStr">
        <is>
          <t>Active</t>
        </is>
      </c>
      <c r="H649" s="8" t="n">
        <v>45018</v>
      </c>
      <c r="I649" s="8" t="n">
        <v>45264</v>
      </c>
      <c r="J649" s="8" t="n">
        <v>45629</v>
      </c>
    </row>
    <row r="650">
      <c r="A650" t="inlineStr">
        <is>
          <t>EMP10649</t>
        </is>
      </c>
      <c r="B650" t="inlineStr">
        <is>
          <t>Employee 649</t>
        </is>
      </c>
      <c r="C650" t="inlineStr">
        <is>
          <t>USA</t>
        </is>
      </c>
      <c r="D650" t="inlineStr">
        <is>
          <t>Risk</t>
        </is>
      </c>
      <c r="E650" t="inlineStr">
        <is>
          <t>L1</t>
        </is>
      </c>
      <c r="F650" t="inlineStr">
        <is>
          <t>RSU</t>
        </is>
      </c>
      <c r="G650" t="inlineStr">
        <is>
          <t>Active</t>
        </is>
      </c>
      <c r="H650" s="8" t="n">
        <v>44953</v>
      </c>
      <c r="I650" s="8" t="n">
        <v>45227</v>
      </c>
      <c r="J650" s="8" t="n">
        <v>46322</v>
      </c>
    </row>
    <row r="651">
      <c r="A651" t="inlineStr">
        <is>
          <t>EMP10650</t>
        </is>
      </c>
      <c r="B651" t="inlineStr">
        <is>
          <t>Employee 650</t>
        </is>
      </c>
      <c r="C651" t="inlineStr">
        <is>
          <t>UK</t>
        </is>
      </c>
      <c r="D651" t="inlineStr">
        <is>
          <t>Technology</t>
        </is>
      </c>
      <c r="E651" t="inlineStr">
        <is>
          <t>L4</t>
        </is>
      </c>
      <c r="F651" t="inlineStr">
        <is>
          <t>ESPP</t>
        </is>
      </c>
      <c r="G651" t="inlineStr">
        <is>
          <t>Terminated</t>
        </is>
      </c>
      <c r="H651" s="8" t="n">
        <v>45221</v>
      </c>
      <c r="I651" s="8" t="n">
        <v>45477</v>
      </c>
      <c r="J651" s="8" t="n">
        <v>45842</v>
      </c>
    </row>
    <row r="652">
      <c r="A652" t="inlineStr">
        <is>
          <t>EMP10651</t>
        </is>
      </c>
      <c r="B652" t="inlineStr">
        <is>
          <t>Employee 651</t>
        </is>
      </c>
      <c r="C652" t="inlineStr">
        <is>
          <t>India</t>
        </is>
      </c>
      <c r="D652" t="inlineStr">
        <is>
          <t>Legal</t>
        </is>
      </c>
      <c r="E652" t="inlineStr">
        <is>
          <t>L3</t>
        </is>
      </c>
      <c r="F652" t="inlineStr">
        <is>
          <t>Stock Option</t>
        </is>
      </c>
      <c r="G652" t="inlineStr">
        <is>
          <t>Active</t>
        </is>
      </c>
      <c r="H652" s="8" t="n">
        <v>45289</v>
      </c>
      <c r="I652" s="8" t="n">
        <v>45371</v>
      </c>
      <c r="J652" s="8" t="n">
        <v>46466</v>
      </c>
    </row>
    <row r="653">
      <c r="A653" t="inlineStr">
        <is>
          <t>EMP10652</t>
        </is>
      </c>
      <c r="B653" t="inlineStr">
        <is>
          <t>Employee 652</t>
        </is>
      </c>
      <c r="C653" t="inlineStr">
        <is>
          <t>Australia</t>
        </is>
      </c>
      <c r="D653" t="inlineStr">
        <is>
          <t>Operations</t>
        </is>
      </c>
      <c r="E653" t="inlineStr">
        <is>
          <t>L3</t>
        </is>
      </c>
      <c r="F653" t="inlineStr">
        <is>
          <t>Stock Option</t>
        </is>
      </c>
      <c r="G653" t="inlineStr">
        <is>
          <t>Active</t>
        </is>
      </c>
      <c r="H653" s="8" t="n">
        <v>45688</v>
      </c>
      <c r="I653" s="8" t="n">
        <v>45802</v>
      </c>
      <c r="J653" s="8" t="n">
        <v>46532</v>
      </c>
    </row>
    <row r="654">
      <c r="A654" t="inlineStr">
        <is>
          <t>EMP10653</t>
        </is>
      </c>
      <c r="B654" t="inlineStr">
        <is>
          <t>Employee 653</t>
        </is>
      </c>
      <c r="C654" t="inlineStr">
        <is>
          <t>UK</t>
        </is>
      </c>
      <c r="D654" t="inlineStr">
        <is>
          <t>Legal</t>
        </is>
      </c>
      <c r="E654" t="inlineStr">
        <is>
          <t>L1</t>
        </is>
      </c>
      <c r="F654" t="inlineStr">
        <is>
          <t>ESPP</t>
        </is>
      </c>
      <c r="G654" t="inlineStr">
        <is>
          <t>Active</t>
        </is>
      </c>
      <c r="H654" s="8" t="n">
        <v>45481</v>
      </c>
      <c r="I654" s="8" t="n">
        <v>45672</v>
      </c>
      <c r="J654" s="8" t="n">
        <v>46402</v>
      </c>
    </row>
    <row r="655">
      <c r="A655" t="inlineStr">
        <is>
          <t>EMP10654</t>
        </is>
      </c>
      <c r="B655" t="inlineStr">
        <is>
          <t>Employee 654</t>
        </is>
      </c>
      <c r="C655" t="inlineStr">
        <is>
          <t>Germany</t>
        </is>
      </c>
      <c r="D655" t="inlineStr">
        <is>
          <t>Strategy</t>
        </is>
      </c>
      <c r="E655" t="inlineStr">
        <is>
          <t>L4</t>
        </is>
      </c>
      <c r="F655" t="inlineStr">
        <is>
          <t>Performance Share</t>
        </is>
      </c>
      <c r="G655" t="inlineStr">
        <is>
          <t>Active</t>
        </is>
      </c>
      <c r="H655" s="8" t="n">
        <v>45114</v>
      </c>
      <c r="I655" s="8" t="n">
        <v>45204</v>
      </c>
      <c r="J655" s="8" t="n">
        <v>45934</v>
      </c>
    </row>
    <row r="656">
      <c r="A656" t="inlineStr">
        <is>
          <t>EMP10655</t>
        </is>
      </c>
      <c r="B656" t="inlineStr">
        <is>
          <t>Employee 655</t>
        </is>
      </c>
      <c r="C656" t="inlineStr">
        <is>
          <t>USA</t>
        </is>
      </c>
      <c r="D656" t="inlineStr">
        <is>
          <t>Legal</t>
        </is>
      </c>
      <c r="E656" t="inlineStr">
        <is>
          <t>L3</t>
        </is>
      </c>
      <c r="F656" t="inlineStr">
        <is>
          <t>Performance Share</t>
        </is>
      </c>
      <c r="G656" t="inlineStr">
        <is>
          <t>Active</t>
        </is>
      </c>
      <c r="H656" s="8" t="n">
        <v>45489</v>
      </c>
      <c r="I656" s="8" t="n">
        <v>45703</v>
      </c>
      <c r="J656" s="8" t="n">
        <v>46068</v>
      </c>
    </row>
    <row r="657">
      <c r="A657" t="inlineStr">
        <is>
          <t>EMP10656</t>
        </is>
      </c>
      <c r="B657" t="inlineStr">
        <is>
          <t>Employee 656</t>
        </is>
      </c>
      <c r="C657" t="inlineStr">
        <is>
          <t>UK</t>
        </is>
      </c>
      <c r="D657" t="inlineStr">
        <is>
          <t>Finance</t>
        </is>
      </c>
      <c r="E657" t="inlineStr">
        <is>
          <t>L2</t>
        </is>
      </c>
      <c r="F657" t="inlineStr">
        <is>
          <t>ESPP</t>
        </is>
      </c>
      <c r="G657" t="inlineStr">
        <is>
          <t>Active</t>
        </is>
      </c>
      <c r="H657" s="8" t="n">
        <v>45982</v>
      </c>
      <c r="I657" s="8" t="n">
        <v>46023</v>
      </c>
      <c r="J657" s="8" t="n">
        <v>46753</v>
      </c>
    </row>
    <row r="658">
      <c r="A658" t="inlineStr">
        <is>
          <t>EMP10657</t>
        </is>
      </c>
      <c r="B658" t="inlineStr">
        <is>
          <t>Employee 657</t>
        </is>
      </c>
      <c r="C658" t="inlineStr">
        <is>
          <t>Singapore</t>
        </is>
      </c>
      <c r="D658" t="inlineStr">
        <is>
          <t>Finance</t>
        </is>
      </c>
      <c r="E658" t="inlineStr">
        <is>
          <t>L3</t>
        </is>
      </c>
      <c r="F658" t="inlineStr">
        <is>
          <t>ESPP</t>
        </is>
      </c>
      <c r="G658" t="inlineStr">
        <is>
          <t>Active</t>
        </is>
      </c>
      <c r="H658" s="8" t="n">
        <v>45583</v>
      </c>
      <c r="I658" s="8" t="n">
        <v>45741</v>
      </c>
      <c r="J658" s="8" t="n">
        <v>46106</v>
      </c>
    </row>
    <row r="659">
      <c r="A659" t="inlineStr">
        <is>
          <t>EMP10658</t>
        </is>
      </c>
      <c r="B659" t="inlineStr">
        <is>
          <t>Employee 658</t>
        </is>
      </c>
      <c r="C659" t="inlineStr">
        <is>
          <t>UK</t>
        </is>
      </c>
      <c r="D659" t="inlineStr">
        <is>
          <t>Operations</t>
        </is>
      </c>
      <c r="E659" t="inlineStr">
        <is>
          <t>L5</t>
        </is>
      </c>
      <c r="F659" t="inlineStr">
        <is>
          <t>Performance Share</t>
        </is>
      </c>
      <c r="G659" t="inlineStr">
        <is>
          <t>Active</t>
        </is>
      </c>
      <c r="H659" s="8" t="n">
        <v>45343</v>
      </c>
      <c r="I659" s="8" t="n">
        <v>45642</v>
      </c>
      <c r="J659" s="8" t="n">
        <v>46372</v>
      </c>
    </row>
    <row r="660">
      <c r="A660" t="inlineStr">
        <is>
          <t>EMP10659</t>
        </is>
      </c>
      <c r="B660" t="inlineStr">
        <is>
          <t>Employee 659</t>
        </is>
      </c>
      <c r="C660" t="inlineStr">
        <is>
          <t>India</t>
        </is>
      </c>
      <c r="D660" t="inlineStr">
        <is>
          <t>Finance</t>
        </is>
      </c>
      <c r="E660" t="inlineStr">
        <is>
          <t>L2</t>
        </is>
      </c>
      <c r="F660" t="inlineStr">
        <is>
          <t>Performance Share</t>
        </is>
      </c>
      <c r="G660" t="inlineStr">
        <is>
          <t>Active</t>
        </is>
      </c>
      <c r="H660" s="8" t="n">
        <v>45110</v>
      </c>
      <c r="I660" s="8" t="n">
        <v>45186</v>
      </c>
      <c r="J660" s="8" t="n">
        <v>45551</v>
      </c>
    </row>
    <row r="661">
      <c r="A661" t="inlineStr">
        <is>
          <t>EMP10660</t>
        </is>
      </c>
      <c r="B661" t="inlineStr">
        <is>
          <t>Employee 660</t>
        </is>
      </c>
      <c r="C661" t="inlineStr">
        <is>
          <t>USA</t>
        </is>
      </c>
      <c r="D661" t="inlineStr">
        <is>
          <t>Operations</t>
        </is>
      </c>
      <c r="E661" t="inlineStr">
        <is>
          <t>L5</t>
        </is>
      </c>
      <c r="F661" t="inlineStr">
        <is>
          <t>Performance Share</t>
        </is>
      </c>
      <c r="G661" t="inlineStr">
        <is>
          <t>Active</t>
        </is>
      </c>
      <c r="H661" s="8" t="n">
        <v>46100</v>
      </c>
      <c r="I661" s="8" t="n">
        <v>46325</v>
      </c>
      <c r="J661" s="8" t="n">
        <v>47420</v>
      </c>
    </row>
    <row r="662">
      <c r="A662" t="inlineStr">
        <is>
          <t>EMP10661</t>
        </is>
      </c>
      <c r="B662" t="inlineStr">
        <is>
          <t>Employee 661</t>
        </is>
      </c>
      <c r="C662" t="inlineStr">
        <is>
          <t>UK</t>
        </is>
      </c>
      <c r="D662" t="inlineStr">
        <is>
          <t>Operations</t>
        </is>
      </c>
      <c r="E662" t="inlineStr">
        <is>
          <t>L5</t>
        </is>
      </c>
      <c r="F662" t="inlineStr">
        <is>
          <t>ESPP</t>
        </is>
      </c>
      <c r="G662" t="inlineStr">
        <is>
          <t>Active</t>
        </is>
      </c>
      <c r="H662" s="8" t="n">
        <v>45462</v>
      </c>
      <c r="I662" s="8" t="n">
        <v>45528</v>
      </c>
      <c r="J662" s="8" t="n">
        <v>45893</v>
      </c>
    </row>
    <row r="663">
      <c r="A663" t="inlineStr">
        <is>
          <t>EMP10662</t>
        </is>
      </c>
      <c r="B663" t="inlineStr">
        <is>
          <t>Employee 662</t>
        </is>
      </c>
      <c r="C663" t="inlineStr">
        <is>
          <t>Australia</t>
        </is>
      </c>
      <c r="D663" t="inlineStr">
        <is>
          <t>Strategy</t>
        </is>
      </c>
      <c r="E663" t="inlineStr">
        <is>
          <t>L4</t>
        </is>
      </c>
      <c r="F663" t="inlineStr">
        <is>
          <t>RSU</t>
        </is>
      </c>
      <c r="G663" t="inlineStr">
        <is>
          <t>Active</t>
        </is>
      </c>
      <c r="H663" s="8" t="n">
        <v>45118</v>
      </c>
      <c r="I663" s="8" t="n">
        <v>45176</v>
      </c>
      <c r="J663" s="8" t="n">
        <v>45906</v>
      </c>
    </row>
    <row r="664">
      <c r="A664" t="inlineStr">
        <is>
          <t>EMP10663</t>
        </is>
      </c>
      <c r="B664" t="inlineStr">
        <is>
          <t>Employee 663</t>
        </is>
      </c>
      <c r="C664" t="inlineStr">
        <is>
          <t>USA</t>
        </is>
      </c>
      <c r="D664" t="inlineStr">
        <is>
          <t>Legal</t>
        </is>
      </c>
      <c r="E664" t="inlineStr">
        <is>
          <t>L3</t>
        </is>
      </c>
      <c r="F664" t="inlineStr">
        <is>
          <t>RSU</t>
        </is>
      </c>
      <c r="G664" t="inlineStr">
        <is>
          <t>Active</t>
        </is>
      </c>
      <c r="H664" s="8" t="n">
        <v>45562</v>
      </c>
      <c r="I664" s="8" t="n">
        <v>45645</v>
      </c>
      <c r="J664" s="8" t="n">
        <v>46740</v>
      </c>
    </row>
    <row r="665">
      <c r="A665" t="inlineStr">
        <is>
          <t>EMP10664</t>
        </is>
      </c>
      <c r="B665" t="inlineStr">
        <is>
          <t>Employee 664</t>
        </is>
      </c>
      <c r="C665" t="inlineStr">
        <is>
          <t>UK</t>
        </is>
      </c>
      <c r="D665" t="inlineStr">
        <is>
          <t>People</t>
        </is>
      </c>
      <c r="E665" t="inlineStr">
        <is>
          <t>L3</t>
        </is>
      </c>
      <c r="F665" t="inlineStr">
        <is>
          <t>RSU</t>
        </is>
      </c>
      <c r="G665" t="inlineStr">
        <is>
          <t>Active</t>
        </is>
      </c>
      <c r="H665" s="8" t="n">
        <v>45542</v>
      </c>
      <c r="I665" s="8" t="n">
        <v>45754</v>
      </c>
      <c r="J665" s="8" t="n">
        <v>46484</v>
      </c>
    </row>
    <row r="666">
      <c r="A666" t="inlineStr">
        <is>
          <t>EMP10665</t>
        </is>
      </c>
      <c r="B666" t="inlineStr">
        <is>
          <t>Employee 665</t>
        </is>
      </c>
      <c r="C666" t="inlineStr">
        <is>
          <t>UK</t>
        </is>
      </c>
      <c r="D666" t="inlineStr">
        <is>
          <t>Risk</t>
        </is>
      </c>
      <c r="E666" t="inlineStr">
        <is>
          <t>L3</t>
        </is>
      </c>
      <c r="F666" t="inlineStr">
        <is>
          <t>RSU</t>
        </is>
      </c>
      <c r="G666" t="inlineStr">
        <is>
          <t>Active</t>
        </is>
      </c>
      <c r="H666" s="8" t="n">
        <v>45959</v>
      </c>
      <c r="I666" s="8" t="n">
        <v>45991</v>
      </c>
      <c r="J666" s="8" t="n">
        <v>46721</v>
      </c>
    </row>
    <row r="667">
      <c r="A667" t="inlineStr">
        <is>
          <t>EMP10666</t>
        </is>
      </c>
      <c r="B667" t="inlineStr">
        <is>
          <t>Employee 666</t>
        </is>
      </c>
      <c r="C667" t="inlineStr">
        <is>
          <t>UK</t>
        </is>
      </c>
      <c r="D667" t="inlineStr">
        <is>
          <t>People</t>
        </is>
      </c>
      <c r="E667" t="inlineStr">
        <is>
          <t>L4</t>
        </is>
      </c>
      <c r="F667" t="inlineStr">
        <is>
          <t>Performance Share</t>
        </is>
      </c>
      <c r="G667" t="inlineStr">
        <is>
          <t>Active</t>
        </is>
      </c>
      <c r="H667" s="8" t="n">
        <v>45588</v>
      </c>
      <c r="I667" s="8" t="n">
        <v>45798</v>
      </c>
      <c r="J667" s="8" t="n">
        <v>46163</v>
      </c>
    </row>
    <row r="668">
      <c r="A668" t="inlineStr">
        <is>
          <t>EMP10667</t>
        </is>
      </c>
      <c r="B668" t="inlineStr">
        <is>
          <t>Employee 667</t>
        </is>
      </c>
      <c r="C668" t="inlineStr">
        <is>
          <t>USA</t>
        </is>
      </c>
      <c r="D668" t="inlineStr">
        <is>
          <t>Strategy</t>
        </is>
      </c>
      <c r="E668" t="inlineStr">
        <is>
          <t>L2</t>
        </is>
      </c>
      <c r="F668" t="inlineStr">
        <is>
          <t>Performance Share</t>
        </is>
      </c>
      <c r="G668" t="inlineStr">
        <is>
          <t>Active</t>
        </is>
      </c>
      <c r="H668" s="8" t="n">
        <v>45716</v>
      </c>
      <c r="I668" s="8" t="n">
        <v>46008</v>
      </c>
      <c r="J668" s="8" t="n">
        <v>46738</v>
      </c>
    </row>
    <row r="669">
      <c r="A669" t="inlineStr">
        <is>
          <t>EMP10668</t>
        </is>
      </c>
      <c r="B669" t="inlineStr">
        <is>
          <t>Employee 668</t>
        </is>
      </c>
      <c r="C669" t="inlineStr">
        <is>
          <t>UK</t>
        </is>
      </c>
      <c r="D669" t="inlineStr">
        <is>
          <t>Operations</t>
        </is>
      </c>
      <c r="E669" t="inlineStr">
        <is>
          <t>L3</t>
        </is>
      </c>
      <c r="F669" t="inlineStr">
        <is>
          <t>ESPP</t>
        </is>
      </c>
      <c r="G669" t="inlineStr">
        <is>
          <t>Active</t>
        </is>
      </c>
      <c r="H669" s="8" t="n">
        <v>45710</v>
      </c>
      <c r="I669" s="8" t="n">
        <v>45809</v>
      </c>
      <c r="J669" s="8" t="n">
        <v>46904</v>
      </c>
    </row>
    <row r="670">
      <c r="A670" t="inlineStr">
        <is>
          <t>EMP10669</t>
        </is>
      </c>
      <c r="B670" t="inlineStr">
        <is>
          <t>Employee 669</t>
        </is>
      </c>
      <c r="C670" t="inlineStr">
        <is>
          <t>USA</t>
        </is>
      </c>
      <c r="D670" t="inlineStr">
        <is>
          <t>People</t>
        </is>
      </c>
      <c r="E670" t="inlineStr">
        <is>
          <t>L3</t>
        </is>
      </c>
      <c r="F670" t="inlineStr">
        <is>
          <t>Performance Share</t>
        </is>
      </c>
      <c r="G670" t="inlineStr">
        <is>
          <t>Active</t>
        </is>
      </c>
      <c r="H670" s="8" t="n">
        <v>46107</v>
      </c>
      <c r="I670" s="8" t="n">
        <v>46152</v>
      </c>
      <c r="J670" s="8" t="n">
        <v>46517</v>
      </c>
    </row>
    <row r="671">
      <c r="A671" t="inlineStr">
        <is>
          <t>EMP10670</t>
        </is>
      </c>
      <c r="B671" t="inlineStr">
        <is>
          <t>Employee 670</t>
        </is>
      </c>
      <c r="C671" t="inlineStr">
        <is>
          <t>Singapore</t>
        </is>
      </c>
      <c r="D671" t="inlineStr">
        <is>
          <t>Sales</t>
        </is>
      </c>
      <c r="E671" t="inlineStr">
        <is>
          <t>L5</t>
        </is>
      </c>
      <c r="F671" t="inlineStr">
        <is>
          <t>RSU</t>
        </is>
      </c>
      <c r="G671" t="inlineStr">
        <is>
          <t>Active</t>
        </is>
      </c>
      <c r="H671" s="8" t="n">
        <v>44979</v>
      </c>
      <c r="I671" s="8" t="n">
        <v>45271</v>
      </c>
      <c r="J671" s="8" t="n">
        <v>46001</v>
      </c>
    </row>
    <row r="672">
      <c r="A672" t="inlineStr">
        <is>
          <t>EMP10671</t>
        </is>
      </c>
      <c r="B672" t="inlineStr">
        <is>
          <t>Employee 671</t>
        </is>
      </c>
      <c r="C672" t="inlineStr">
        <is>
          <t>Australia</t>
        </is>
      </c>
      <c r="D672" t="inlineStr">
        <is>
          <t>Strategy</t>
        </is>
      </c>
      <c r="E672" t="inlineStr">
        <is>
          <t>L4</t>
        </is>
      </c>
      <c r="F672" t="inlineStr">
        <is>
          <t>Performance Share</t>
        </is>
      </c>
      <c r="G672" t="inlineStr">
        <is>
          <t>Active</t>
        </is>
      </c>
      <c r="H672" s="8" t="n">
        <v>45236</v>
      </c>
      <c r="I672" s="8" t="n">
        <v>45474</v>
      </c>
      <c r="J672" s="8" t="n">
        <v>45839</v>
      </c>
    </row>
    <row r="673">
      <c r="A673" t="inlineStr">
        <is>
          <t>EMP10672</t>
        </is>
      </c>
      <c r="B673" t="inlineStr">
        <is>
          <t>Employee 672</t>
        </is>
      </c>
      <c r="C673" t="inlineStr">
        <is>
          <t>UK</t>
        </is>
      </c>
      <c r="D673" t="inlineStr">
        <is>
          <t>Operations</t>
        </is>
      </c>
      <c r="E673" t="inlineStr">
        <is>
          <t>L3</t>
        </is>
      </c>
      <c r="F673" t="inlineStr">
        <is>
          <t>ESPP</t>
        </is>
      </c>
      <c r="G673" t="inlineStr">
        <is>
          <t>Active</t>
        </is>
      </c>
      <c r="H673" s="8" t="n">
        <v>46131</v>
      </c>
      <c r="I673" s="8" t="n">
        <v>46300</v>
      </c>
      <c r="J673" s="8" t="n">
        <v>47030</v>
      </c>
    </row>
    <row r="674">
      <c r="A674" t="inlineStr">
        <is>
          <t>EMP10673</t>
        </is>
      </c>
      <c r="B674" t="inlineStr">
        <is>
          <t>Employee 673</t>
        </is>
      </c>
      <c r="C674" t="inlineStr">
        <is>
          <t>India</t>
        </is>
      </c>
      <c r="D674" t="inlineStr">
        <is>
          <t>Technology</t>
        </is>
      </c>
      <c r="E674" t="inlineStr">
        <is>
          <t>L3</t>
        </is>
      </c>
      <c r="F674" t="inlineStr">
        <is>
          <t>RSU</t>
        </is>
      </c>
      <c r="G674" t="inlineStr">
        <is>
          <t>Active</t>
        </is>
      </c>
      <c r="H674" s="8" t="n">
        <v>45355</v>
      </c>
      <c r="I674" s="8" t="n">
        <v>45506</v>
      </c>
      <c r="J674" s="8" t="n">
        <v>46236</v>
      </c>
    </row>
    <row r="675">
      <c r="A675" t="inlineStr">
        <is>
          <t>EMP10674</t>
        </is>
      </c>
      <c r="B675" t="inlineStr">
        <is>
          <t>Employee 674</t>
        </is>
      </c>
      <c r="C675" t="inlineStr">
        <is>
          <t>India</t>
        </is>
      </c>
      <c r="D675" t="inlineStr">
        <is>
          <t>People</t>
        </is>
      </c>
      <c r="E675" t="inlineStr">
        <is>
          <t>L4</t>
        </is>
      </c>
      <c r="F675" t="inlineStr">
        <is>
          <t>Performance Share</t>
        </is>
      </c>
      <c r="G675" t="inlineStr">
        <is>
          <t>Active</t>
        </is>
      </c>
      <c r="H675" s="8" t="n">
        <v>45581</v>
      </c>
      <c r="I675" s="8" t="n">
        <v>45763</v>
      </c>
      <c r="J675" s="8" t="n">
        <v>46858</v>
      </c>
    </row>
    <row r="676">
      <c r="A676" t="inlineStr">
        <is>
          <t>EMP10675</t>
        </is>
      </c>
      <c r="B676" t="inlineStr">
        <is>
          <t>Employee 675</t>
        </is>
      </c>
      <c r="C676" t="inlineStr">
        <is>
          <t>India</t>
        </is>
      </c>
      <c r="D676" t="inlineStr">
        <is>
          <t>Technology</t>
        </is>
      </c>
      <c r="E676" t="inlineStr">
        <is>
          <t>L3</t>
        </is>
      </c>
      <c r="F676" t="inlineStr">
        <is>
          <t>ESPP</t>
        </is>
      </c>
      <c r="G676" t="inlineStr">
        <is>
          <t>Active</t>
        </is>
      </c>
      <c r="H676" s="8" t="n">
        <v>45223</v>
      </c>
      <c r="I676" s="8" t="n">
        <v>45493</v>
      </c>
      <c r="J676" s="8" t="n">
        <v>46588</v>
      </c>
    </row>
    <row r="677">
      <c r="A677" t="inlineStr">
        <is>
          <t>EMP10676</t>
        </is>
      </c>
      <c r="B677" t="inlineStr">
        <is>
          <t>Employee 676</t>
        </is>
      </c>
      <c r="C677" t="inlineStr">
        <is>
          <t>India</t>
        </is>
      </c>
      <c r="D677" t="inlineStr">
        <is>
          <t>People</t>
        </is>
      </c>
      <c r="E677" t="inlineStr">
        <is>
          <t>L2</t>
        </is>
      </c>
      <c r="F677" t="inlineStr">
        <is>
          <t>ESPP</t>
        </is>
      </c>
      <c r="G677" t="inlineStr">
        <is>
          <t>Active</t>
        </is>
      </c>
      <c r="H677" s="8" t="n">
        <v>45143</v>
      </c>
      <c r="I677" s="8" t="n">
        <v>45289</v>
      </c>
      <c r="J677" s="8" t="n">
        <v>46384</v>
      </c>
    </row>
    <row r="678">
      <c r="A678" t="inlineStr">
        <is>
          <t>EMP10677</t>
        </is>
      </c>
      <c r="B678" t="inlineStr">
        <is>
          <t>Employee 677</t>
        </is>
      </c>
      <c r="C678" t="inlineStr">
        <is>
          <t>India</t>
        </is>
      </c>
      <c r="D678" t="inlineStr">
        <is>
          <t>Operations</t>
        </is>
      </c>
      <c r="E678" t="inlineStr">
        <is>
          <t>L2</t>
        </is>
      </c>
      <c r="F678" t="inlineStr">
        <is>
          <t>RSU</t>
        </is>
      </c>
      <c r="G678" t="inlineStr">
        <is>
          <t>Active</t>
        </is>
      </c>
      <c r="H678" s="8" t="n">
        <v>45698</v>
      </c>
      <c r="I678" s="8" t="n">
        <v>45898</v>
      </c>
      <c r="J678" s="8" t="n">
        <v>46263</v>
      </c>
    </row>
    <row r="679">
      <c r="A679" t="inlineStr">
        <is>
          <t>EMP10678</t>
        </is>
      </c>
      <c r="B679" t="inlineStr">
        <is>
          <t>Employee 678</t>
        </is>
      </c>
      <c r="C679" t="inlineStr">
        <is>
          <t>Singapore</t>
        </is>
      </c>
      <c r="D679" t="inlineStr">
        <is>
          <t>Risk</t>
        </is>
      </c>
      <c r="E679" t="inlineStr">
        <is>
          <t>L3</t>
        </is>
      </c>
      <c r="F679" t="inlineStr">
        <is>
          <t>Stock Option</t>
        </is>
      </c>
      <c r="G679" t="inlineStr">
        <is>
          <t>Active</t>
        </is>
      </c>
      <c r="H679" s="8" t="n">
        <v>45126</v>
      </c>
      <c r="I679" s="8" t="n">
        <v>45195</v>
      </c>
      <c r="J679" s="8" t="n">
        <v>45560</v>
      </c>
    </row>
    <row r="680">
      <c r="A680" t="inlineStr">
        <is>
          <t>EMP10679</t>
        </is>
      </c>
      <c r="B680" t="inlineStr">
        <is>
          <t>Employee 679</t>
        </is>
      </c>
      <c r="C680" t="inlineStr">
        <is>
          <t>India</t>
        </is>
      </c>
      <c r="D680" t="inlineStr">
        <is>
          <t>Finance</t>
        </is>
      </c>
      <c r="E680" t="inlineStr">
        <is>
          <t>L3</t>
        </is>
      </c>
      <c r="F680" t="inlineStr">
        <is>
          <t>RSU</t>
        </is>
      </c>
      <c r="G680" t="inlineStr">
        <is>
          <t>Active</t>
        </is>
      </c>
      <c r="H680" s="8" t="n">
        <v>45336</v>
      </c>
      <c r="I680" s="8" t="n">
        <v>45606</v>
      </c>
      <c r="J680" s="8" t="n">
        <v>46336</v>
      </c>
    </row>
    <row r="681">
      <c r="A681" t="inlineStr">
        <is>
          <t>EMP10680</t>
        </is>
      </c>
      <c r="B681" t="inlineStr">
        <is>
          <t>Employee 680</t>
        </is>
      </c>
      <c r="C681" t="inlineStr">
        <is>
          <t>India</t>
        </is>
      </c>
      <c r="D681" t="inlineStr">
        <is>
          <t>Strategy</t>
        </is>
      </c>
      <c r="E681" t="inlineStr">
        <is>
          <t>L2</t>
        </is>
      </c>
      <c r="F681" t="inlineStr">
        <is>
          <t>ESPP</t>
        </is>
      </c>
      <c r="G681" t="inlineStr">
        <is>
          <t>Active</t>
        </is>
      </c>
      <c r="H681" s="8" t="n">
        <v>46098</v>
      </c>
      <c r="I681" s="8" t="n">
        <v>46328</v>
      </c>
      <c r="J681" s="8" t="n">
        <v>46693</v>
      </c>
    </row>
    <row r="682">
      <c r="A682" t="inlineStr">
        <is>
          <t>EMP10681</t>
        </is>
      </c>
      <c r="B682" t="inlineStr">
        <is>
          <t>Employee 681</t>
        </is>
      </c>
      <c r="C682" t="inlineStr">
        <is>
          <t>India</t>
        </is>
      </c>
      <c r="D682" t="inlineStr">
        <is>
          <t>Legal</t>
        </is>
      </c>
      <c r="E682" t="inlineStr">
        <is>
          <t>L3</t>
        </is>
      </c>
      <c r="F682" t="inlineStr">
        <is>
          <t>RSU</t>
        </is>
      </c>
      <c r="G682" t="inlineStr">
        <is>
          <t>Active</t>
        </is>
      </c>
      <c r="H682" s="8" t="n">
        <v>45226</v>
      </c>
      <c r="I682" s="8" t="n">
        <v>45355</v>
      </c>
      <c r="J682" s="8" t="n">
        <v>45720</v>
      </c>
    </row>
    <row r="683">
      <c r="A683" t="inlineStr">
        <is>
          <t>EMP10682</t>
        </is>
      </c>
      <c r="B683" t="inlineStr">
        <is>
          <t>Employee 682</t>
        </is>
      </c>
      <c r="C683" t="inlineStr">
        <is>
          <t>UK</t>
        </is>
      </c>
      <c r="D683" t="inlineStr">
        <is>
          <t>Sales</t>
        </is>
      </c>
      <c r="E683" t="inlineStr">
        <is>
          <t>L1</t>
        </is>
      </c>
      <c r="F683" t="inlineStr">
        <is>
          <t>RSU</t>
        </is>
      </c>
      <c r="G683" t="inlineStr">
        <is>
          <t>Active</t>
        </is>
      </c>
      <c r="H683" s="8" t="n">
        <v>45964</v>
      </c>
      <c r="I683" s="8" t="n">
        <v>46096</v>
      </c>
      <c r="J683" s="8" t="n">
        <v>47191</v>
      </c>
    </row>
    <row r="684">
      <c r="A684" t="inlineStr">
        <is>
          <t>EMP10683</t>
        </is>
      </c>
      <c r="B684" t="inlineStr">
        <is>
          <t>Employee 683</t>
        </is>
      </c>
      <c r="C684" t="inlineStr">
        <is>
          <t>USA</t>
        </is>
      </c>
      <c r="D684" t="inlineStr">
        <is>
          <t>Finance</t>
        </is>
      </c>
      <c r="E684" t="inlineStr">
        <is>
          <t>L3</t>
        </is>
      </c>
      <c r="F684" t="inlineStr">
        <is>
          <t>RSU</t>
        </is>
      </c>
      <c r="G684" t="inlineStr">
        <is>
          <t>Active</t>
        </is>
      </c>
      <c r="H684" s="8" t="n">
        <v>45644</v>
      </c>
      <c r="I684" s="8" t="n">
        <v>45718</v>
      </c>
      <c r="J684" s="8" t="n">
        <v>46083</v>
      </c>
    </row>
    <row r="685">
      <c r="A685" t="inlineStr">
        <is>
          <t>EMP10684</t>
        </is>
      </c>
      <c r="B685" t="inlineStr">
        <is>
          <t>Employee 684</t>
        </is>
      </c>
      <c r="C685" t="inlineStr">
        <is>
          <t>India</t>
        </is>
      </c>
      <c r="D685" t="inlineStr">
        <is>
          <t>Strategy</t>
        </is>
      </c>
      <c r="E685" t="inlineStr">
        <is>
          <t>L1</t>
        </is>
      </c>
      <c r="F685" t="inlineStr">
        <is>
          <t>Stock Option</t>
        </is>
      </c>
      <c r="G685" t="inlineStr">
        <is>
          <t>Active</t>
        </is>
      </c>
      <c r="H685" s="8" t="n">
        <v>45276</v>
      </c>
      <c r="I685" s="8" t="n">
        <v>45378</v>
      </c>
      <c r="J685" s="8" t="n">
        <v>45743</v>
      </c>
    </row>
    <row r="686">
      <c r="A686" t="inlineStr">
        <is>
          <t>EMP10685</t>
        </is>
      </c>
      <c r="B686" t="inlineStr">
        <is>
          <t>Employee 685</t>
        </is>
      </c>
      <c r="C686" t="inlineStr">
        <is>
          <t>Germany</t>
        </is>
      </c>
      <c r="D686" t="inlineStr">
        <is>
          <t>Sales</t>
        </is>
      </c>
      <c r="E686" t="inlineStr">
        <is>
          <t>L2</t>
        </is>
      </c>
      <c r="F686" t="inlineStr">
        <is>
          <t>RSU</t>
        </is>
      </c>
      <c r="G686" t="inlineStr">
        <is>
          <t>Active</t>
        </is>
      </c>
      <c r="H686" s="8" t="n">
        <v>45255</v>
      </c>
      <c r="I686" s="8" t="n">
        <v>45296</v>
      </c>
      <c r="J686" s="8" t="n">
        <v>46391</v>
      </c>
    </row>
    <row r="687">
      <c r="A687" t="inlineStr">
        <is>
          <t>EMP10686</t>
        </is>
      </c>
      <c r="B687" t="inlineStr">
        <is>
          <t>Employee 686</t>
        </is>
      </c>
      <c r="C687" t="inlineStr">
        <is>
          <t>Australia</t>
        </is>
      </c>
      <c r="D687" t="inlineStr">
        <is>
          <t>Legal</t>
        </is>
      </c>
      <c r="E687" t="inlineStr">
        <is>
          <t>L4</t>
        </is>
      </c>
      <c r="F687" t="inlineStr">
        <is>
          <t>Stock Option</t>
        </is>
      </c>
      <c r="G687" t="inlineStr">
        <is>
          <t>Active</t>
        </is>
      </c>
      <c r="H687" s="8" t="n">
        <v>45974</v>
      </c>
      <c r="I687" s="8" t="n">
        <v>46272</v>
      </c>
      <c r="J687" s="8" t="n">
        <v>47002</v>
      </c>
    </row>
    <row r="688">
      <c r="A688" t="inlineStr">
        <is>
          <t>EMP10687</t>
        </is>
      </c>
      <c r="B688" t="inlineStr">
        <is>
          <t>Employee 687</t>
        </is>
      </c>
      <c r="C688" t="inlineStr">
        <is>
          <t>UK</t>
        </is>
      </c>
      <c r="D688" t="inlineStr">
        <is>
          <t>Technology</t>
        </is>
      </c>
      <c r="E688" t="inlineStr">
        <is>
          <t>L2</t>
        </is>
      </c>
      <c r="F688" t="inlineStr">
        <is>
          <t>ESPP</t>
        </is>
      </c>
      <c r="G688" t="inlineStr">
        <is>
          <t>On Leave</t>
        </is>
      </c>
      <c r="H688" s="8" t="n">
        <v>45316</v>
      </c>
      <c r="I688" s="8" t="n">
        <v>45434</v>
      </c>
      <c r="J688" s="8" t="n">
        <v>45799</v>
      </c>
    </row>
    <row r="689">
      <c r="A689" t="inlineStr">
        <is>
          <t>EMP10688</t>
        </is>
      </c>
      <c r="B689" t="inlineStr">
        <is>
          <t>Employee 688</t>
        </is>
      </c>
      <c r="C689" t="inlineStr">
        <is>
          <t>UK</t>
        </is>
      </c>
      <c r="D689" t="inlineStr">
        <is>
          <t>People</t>
        </is>
      </c>
      <c r="E689" t="inlineStr">
        <is>
          <t>L4</t>
        </is>
      </c>
      <c r="F689" t="inlineStr">
        <is>
          <t>ESPP</t>
        </is>
      </c>
      <c r="G689" t="inlineStr">
        <is>
          <t>Active</t>
        </is>
      </c>
      <c r="H689" s="8" t="n">
        <v>46012</v>
      </c>
      <c r="I689" s="8" t="n">
        <v>46079</v>
      </c>
      <c r="J689" s="8" t="n">
        <v>46809</v>
      </c>
    </row>
    <row r="690">
      <c r="A690" t="inlineStr">
        <is>
          <t>EMP10689</t>
        </is>
      </c>
      <c r="B690" t="inlineStr">
        <is>
          <t>Employee 689</t>
        </is>
      </c>
      <c r="C690" t="inlineStr">
        <is>
          <t>Singapore</t>
        </is>
      </c>
      <c r="D690" t="inlineStr">
        <is>
          <t>Technology</t>
        </is>
      </c>
      <c r="E690" t="inlineStr">
        <is>
          <t>L3</t>
        </is>
      </c>
      <c r="F690" t="inlineStr">
        <is>
          <t>RSU</t>
        </is>
      </c>
      <c r="G690" t="inlineStr">
        <is>
          <t>Active</t>
        </is>
      </c>
      <c r="H690" s="8" t="n">
        <v>45804</v>
      </c>
      <c r="I690" s="8" t="n">
        <v>45917</v>
      </c>
      <c r="J690" s="8" t="n">
        <v>46647</v>
      </c>
    </row>
    <row r="691">
      <c r="A691" t="inlineStr">
        <is>
          <t>EMP10690</t>
        </is>
      </c>
      <c r="B691" t="inlineStr">
        <is>
          <t>Employee 690</t>
        </is>
      </c>
      <c r="C691" t="inlineStr">
        <is>
          <t>USA</t>
        </is>
      </c>
      <c r="D691" t="inlineStr">
        <is>
          <t>Risk</t>
        </is>
      </c>
      <c r="E691" t="inlineStr">
        <is>
          <t>L2</t>
        </is>
      </c>
      <c r="F691" t="inlineStr">
        <is>
          <t>RSU</t>
        </is>
      </c>
      <c r="G691" t="inlineStr">
        <is>
          <t>Active</t>
        </is>
      </c>
      <c r="H691" s="8" t="n">
        <v>45187</v>
      </c>
      <c r="I691" s="8" t="n">
        <v>45245</v>
      </c>
      <c r="J691" s="8" t="n">
        <v>45975</v>
      </c>
    </row>
    <row r="692">
      <c r="A692" t="inlineStr">
        <is>
          <t>EMP10691</t>
        </is>
      </c>
      <c r="B692" t="inlineStr">
        <is>
          <t>Employee 691</t>
        </is>
      </c>
      <c r="C692" t="inlineStr">
        <is>
          <t>UK</t>
        </is>
      </c>
      <c r="D692" t="inlineStr">
        <is>
          <t>Sales</t>
        </is>
      </c>
      <c r="E692" t="inlineStr">
        <is>
          <t>L3</t>
        </is>
      </c>
      <c r="F692" t="inlineStr">
        <is>
          <t>RSU</t>
        </is>
      </c>
      <c r="G692" t="inlineStr">
        <is>
          <t>Active</t>
        </is>
      </c>
      <c r="H692" s="8" t="n">
        <v>45967</v>
      </c>
      <c r="I692" s="8" t="n">
        <v>46240</v>
      </c>
      <c r="J692" s="8" t="n">
        <v>46970</v>
      </c>
    </row>
    <row r="693">
      <c r="A693" t="inlineStr">
        <is>
          <t>EMP10692</t>
        </is>
      </c>
      <c r="B693" t="inlineStr">
        <is>
          <t>Employee 692</t>
        </is>
      </c>
      <c r="C693" t="inlineStr">
        <is>
          <t>USA</t>
        </is>
      </c>
      <c r="D693" t="inlineStr">
        <is>
          <t>Strategy</t>
        </is>
      </c>
      <c r="E693" t="inlineStr">
        <is>
          <t>L3</t>
        </is>
      </c>
      <c r="F693" t="inlineStr">
        <is>
          <t>Performance Share</t>
        </is>
      </c>
      <c r="G693" t="inlineStr">
        <is>
          <t>Active</t>
        </is>
      </c>
      <c r="H693" s="8" t="n">
        <v>45507</v>
      </c>
      <c r="I693" s="8" t="n">
        <v>45781</v>
      </c>
      <c r="J693" s="8" t="n">
        <v>46876</v>
      </c>
    </row>
    <row r="694">
      <c r="A694" t="inlineStr">
        <is>
          <t>EMP10693</t>
        </is>
      </c>
      <c r="B694" t="inlineStr">
        <is>
          <t>Employee 693</t>
        </is>
      </c>
      <c r="C694" t="inlineStr">
        <is>
          <t>India</t>
        </is>
      </c>
      <c r="D694" t="inlineStr">
        <is>
          <t>People</t>
        </is>
      </c>
      <c r="E694" t="inlineStr">
        <is>
          <t>L4</t>
        </is>
      </c>
      <c r="F694" t="inlineStr">
        <is>
          <t>RSU</t>
        </is>
      </c>
      <c r="G694" t="inlineStr">
        <is>
          <t>On Leave</t>
        </is>
      </c>
      <c r="H694" s="8" t="n">
        <v>45668</v>
      </c>
      <c r="I694" s="8" t="n">
        <v>45850</v>
      </c>
      <c r="J694" s="8" t="n">
        <v>46215</v>
      </c>
    </row>
    <row r="695">
      <c r="A695" t="inlineStr">
        <is>
          <t>EMP10694</t>
        </is>
      </c>
      <c r="B695" t="inlineStr">
        <is>
          <t>Employee 694</t>
        </is>
      </c>
      <c r="C695" t="inlineStr">
        <is>
          <t>Singapore</t>
        </is>
      </c>
      <c r="D695" t="inlineStr">
        <is>
          <t>Strategy</t>
        </is>
      </c>
      <c r="E695" t="inlineStr">
        <is>
          <t>L5</t>
        </is>
      </c>
      <c r="F695" t="inlineStr">
        <is>
          <t>Stock Option</t>
        </is>
      </c>
      <c r="G695" t="inlineStr">
        <is>
          <t>Active</t>
        </is>
      </c>
      <c r="H695" s="8" t="n">
        <v>46083</v>
      </c>
      <c r="I695" s="8" t="n">
        <v>46338</v>
      </c>
      <c r="J695" s="8" t="n">
        <v>46703</v>
      </c>
    </row>
    <row r="696">
      <c r="A696" t="inlineStr">
        <is>
          <t>EMP10695</t>
        </is>
      </c>
      <c r="B696" t="inlineStr">
        <is>
          <t>Employee 695</t>
        </is>
      </c>
      <c r="C696" t="inlineStr">
        <is>
          <t>Singapore</t>
        </is>
      </c>
      <c r="D696" t="inlineStr">
        <is>
          <t>Finance</t>
        </is>
      </c>
      <c r="E696" t="inlineStr">
        <is>
          <t>L3</t>
        </is>
      </c>
      <c r="F696" t="inlineStr">
        <is>
          <t>RSU</t>
        </is>
      </c>
      <c r="G696" t="inlineStr">
        <is>
          <t>Active</t>
        </is>
      </c>
      <c r="H696" s="8" t="n">
        <v>45855</v>
      </c>
      <c r="I696" s="8" t="n">
        <v>45901</v>
      </c>
      <c r="J696" s="8" t="n">
        <v>46996</v>
      </c>
    </row>
    <row r="697">
      <c r="A697" t="inlineStr">
        <is>
          <t>EMP10696</t>
        </is>
      </c>
      <c r="B697" t="inlineStr">
        <is>
          <t>Employee 696</t>
        </is>
      </c>
      <c r="C697" t="inlineStr">
        <is>
          <t>Germany</t>
        </is>
      </c>
      <c r="D697" t="inlineStr">
        <is>
          <t>Risk</t>
        </is>
      </c>
      <c r="E697" t="inlineStr">
        <is>
          <t>L3</t>
        </is>
      </c>
      <c r="F697" t="inlineStr">
        <is>
          <t>RSU</t>
        </is>
      </c>
      <c r="G697" t="inlineStr">
        <is>
          <t>Active</t>
        </is>
      </c>
      <c r="H697" s="8" t="n">
        <v>45769</v>
      </c>
      <c r="I697" s="8" t="n">
        <v>45942</v>
      </c>
      <c r="J697" s="8" t="n">
        <v>46307</v>
      </c>
    </row>
    <row r="698">
      <c r="A698" t="inlineStr">
        <is>
          <t>EMP10697</t>
        </is>
      </c>
      <c r="B698" t="inlineStr">
        <is>
          <t>Employee 697</t>
        </is>
      </c>
      <c r="C698" t="inlineStr">
        <is>
          <t>USA</t>
        </is>
      </c>
      <c r="D698" t="inlineStr">
        <is>
          <t>Operations</t>
        </is>
      </c>
      <c r="E698" t="inlineStr">
        <is>
          <t>L3</t>
        </is>
      </c>
      <c r="F698" t="inlineStr">
        <is>
          <t>ESPP</t>
        </is>
      </c>
      <c r="G698" t="inlineStr">
        <is>
          <t>Active</t>
        </is>
      </c>
      <c r="H698" s="8" t="n">
        <v>45844</v>
      </c>
      <c r="I698" s="8" t="n">
        <v>46128</v>
      </c>
      <c r="J698" s="8" t="n">
        <v>46493</v>
      </c>
    </row>
    <row r="699">
      <c r="A699" t="inlineStr">
        <is>
          <t>EMP10698</t>
        </is>
      </c>
      <c r="B699" t="inlineStr">
        <is>
          <t>Employee 698</t>
        </is>
      </c>
      <c r="C699" t="inlineStr">
        <is>
          <t>Germany</t>
        </is>
      </c>
      <c r="D699" t="inlineStr">
        <is>
          <t>Strategy</t>
        </is>
      </c>
      <c r="E699" t="inlineStr">
        <is>
          <t>L2</t>
        </is>
      </c>
      <c r="F699" t="inlineStr">
        <is>
          <t>Performance Share</t>
        </is>
      </c>
      <c r="G699" t="inlineStr">
        <is>
          <t>On Leave</t>
        </is>
      </c>
      <c r="H699" s="8" t="n">
        <v>45901</v>
      </c>
      <c r="I699" s="8" t="n">
        <v>46019</v>
      </c>
      <c r="J699" s="8" t="n">
        <v>46384</v>
      </c>
    </row>
    <row r="700">
      <c r="A700" t="inlineStr">
        <is>
          <t>EMP10699</t>
        </is>
      </c>
      <c r="B700" t="inlineStr">
        <is>
          <t>Employee 699</t>
        </is>
      </c>
      <c r="C700" t="inlineStr">
        <is>
          <t>India</t>
        </is>
      </c>
      <c r="D700" t="inlineStr">
        <is>
          <t>Risk</t>
        </is>
      </c>
      <c r="E700" t="inlineStr">
        <is>
          <t>L3</t>
        </is>
      </c>
      <c r="F700" t="inlineStr">
        <is>
          <t>RSU</t>
        </is>
      </c>
      <c r="G700" t="inlineStr">
        <is>
          <t>Active</t>
        </is>
      </c>
      <c r="H700" s="8" t="n">
        <v>45812</v>
      </c>
      <c r="I700" s="8" t="n">
        <v>46035</v>
      </c>
      <c r="J700" s="8" t="n">
        <v>46765</v>
      </c>
    </row>
    <row r="701">
      <c r="A701" t="inlineStr">
        <is>
          <t>EMP10700</t>
        </is>
      </c>
      <c r="B701" t="inlineStr">
        <is>
          <t>Employee 700</t>
        </is>
      </c>
      <c r="C701" t="inlineStr">
        <is>
          <t>India</t>
        </is>
      </c>
      <c r="D701" t="inlineStr">
        <is>
          <t>People</t>
        </is>
      </c>
      <c r="E701" t="inlineStr">
        <is>
          <t>L2</t>
        </is>
      </c>
      <c r="F701" t="inlineStr">
        <is>
          <t>ESPP</t>
        </is>
      </c>
      <c r="G701" t="inlineStr">
        <is>
          <t>Active</t>
        </is>
      </c>
      <c r="H701" s="8" t="n">
        <v>45462</v>
      </c>
      <c r="I701" s="8" t="n">
        <v>45513</v>
      </c>
      <c r="J701" s="8" t="n">
        <v>45878</v>
      </c>
    </row>
    <row r="702">
      <c r="A702" t="inlineStr">
        <is>
          <t>EMP10701</t>
        </is>
      </c>
      <c r="B702" t="inlineStr">
        <is>
          <t>Employee 701</t>
        </is>
      </c>
      <c r="C702" t="inlineStr">
        <is>
          <t>UK</t>
        </is>
      </c>
      <c r="D702" t="inlineStr">
        <is>
          <t>Legal</t>
        </is>
      </c>
      <c r="E702" t="inlineStr">
        <is>
          <t>L2</t>
        </is>
      </c>
      <c r="F702" t="inlineStr">
        <is>
          <t>Stock Option</t>
        </is>
      </c>
      <c r="G702" t="inlineStr">
        <is>
          <t>Active</t>
        </is>
      </c>
      <c r="H702" s="8" t="n">
        <v>45095</v>
      </c>
      <c r="I702" s="8" t="n">
        <v>45143</v>
      </c>
      <c r="J702" s="8" t="n">
        <v>46238</v>
      </c>
    </row>
    <row r="703">
      <c r="A703" t="inlineStr">
        <is>
          <t>EMP10702</t>
        </is>
      </c>
      <c r="B703" t="inlineStr">
        <is>
          <t>Employee 702</t>
        </is>
      </c>
      <c r="C703" t="inlineStr">
        <is>
          <t>Australia</t>
        </is>
      </c>
      <c r="D703" t="inlineStr">
        <is>
          <t>Strategy</t>
        </is>
      </c>
      <c r="E703" t="inlineStr">
        <is>
          <t>L4</t>
        </is>
      </c>
      <c r="F703" t="inlineStr">
        <is>
          <t>Performance Share</t>
        </is>
      </c>
      <c r="G703" t="inlineStr">
        <is>
          <t>Terminated</t>
        </is>
      </c>
      <c r="H703" s="8" t="n">
        <v>45304</v>
      </c>
      <c r="I703" s="8" t="n">
        <v>45502</v>
      </c>
      <c r="J703" s="8" t="n">
        <v>46597</v>
      </c>
    </row>
    <row r="704">
      <c r="A704" t="inlineStr">
        <is>
          <t>EMP10703</t>
        </is>
      </c>
      <c r="B704" t="inlineStr">
        <is>
          <t>Employee 703</t>
        </is>
      </c>
      <c r="C704" t="inlineStr">
        <is>
          <t>UK</t>
        </is>
      </c>
      <c r="D704" t="inlineStr">
        <is>
          <t>Sales</t>
        </is>
      </c>
      <c r="E704" t="inlineStr">
        <is>
          <t>L4</t>
        </is>
      </c>
      <c r="F704" t="inlineStr">
        <is>
          <t>Stock Option</t>
        </is>
      </c>
      <c r="G704" t="inlineStr">
        <is>
          <t>Active</t>
        </is>
      </c>
      <c r="H704" s="8" t="n">
        <v>45302</v>
      </c>
      <c r="I704" s="8" t="n">
        <v>45531</v>
      </c>
      <c r="J704" s="8" t="n">
        <v>46626</v>
      </c>
    </row>
    <row r="705">
      <c r="A705" t="inlineStr">
        <is>
          <t>EMP10704</t>
        </is>
      </c>
      <c r="B705" t="inlineStr">
        <is>
          <t>Employee 704</t>
        </is>
      </c>
      <c r="C705" t="inlineStr">
        <is>
          <t>USA</t>
        </is>
      </c>
      <c r="D705" t="inlineStr">
        <is>
          <t>People</t>
        </is>
      </c>
      <c r="E705" t="inlineStr">
        <is>
          <t>L3</t>
        </is>
      </c>
      <c r="F705" t="inlineStr">
        <is>
          <t>RSU</t>
        </is>
      </c>
      <c r="G705" t="inlineStr">
        <is>
          <t>Active</t>
        </is>
      </c>
      <c r="H705" s="8" t="n">
        <v>45530</v>
      </c>
      <c r="I705" s="8" t="n">
        <v>45767</v>
      </c>
      <c r="J705" s="8" t="n">
        <v>46497</v>
      </c>
    </row>
    <row r="706">
      <c r="A706" t="inlineStr">
        <is>
          <t>EMP10705</t>
        </is>
      </c>
      <c r="B706" t="inlineStr">
        <is>
          <t>Employee 705</t>
        </is>
      </c>
      <c r="C706" t="inlineStr">
        <is>
          <t>India</t>
        </is>
      </c>
      <c r="D706" t="inlineStr">
        <is>
          <t>Finance</t>
        </is>
      </c>
      <c r="E706" t="inlineStr">
        <is>
          <t>L5</t>
        </is>
      </c>
      <c r="F706" t="inlineStr">
        <is>
          <t>RSU</t>
        </is>
      </c>
      <c r="G706" t="inlineStr">
        <is>
          <t>Active</t>
        </is>
      </c>
      <c r="H706" s="8" t="n">
        <v>45045</v>
      </c>
      <c r="I706" s="8" t="n">
        <v>45158</v>
      </c>
      <c r="J706" s="8" t="n">
        <v>45523</v>
      </c>
    </row>
    <row r="707">
      <c r="A707" t="inlineStr">
        <is>
          <t>EMP10706</t>
        </is>
      </c>
      <c r="B707" t="inlineStr">
        <is>
          <t>Employee 706</t>
        </is>
      </c>
      <c r="C707" t="inlineStr">
        <is>
          <t>Singapore</t>
        </is>
      </c>
      <c r="D707" t="inlineStr">
        <is>
          <t>Technology</t>
        </is>
      </c>
      <c r="E707" t="inlineStr">
        <is>
          <t>L2</t>
        </is>
      </c>
      <c r="F707" t="inlineStr">
        <is>
          <t>RSU</t>
        </is>
      </c>
      <c r="G707" t="inlineStr">
        <is>
          <t>On Leave</t>
        </is>
      </c>
      <c r="H707" s="8" t="n">
        <v>46063</v>
      </c>
      <c r="I707" s="8" t="n">
        <v>46192</v>
      </c>
      <c r="J707" s="8" t="n">
        <v>46922</v>
      </c>
    </row>
    <row r="708">
      <c r="A708" t="inlineStr">
        <is>
          <t>EMP10707</t>
        </is>
      </c>
      <c r="B708" t="inlineStr">
        <is>
          <t>Employee 707</t>
        </is>
      </c>
      <c r="C708" t="inlineStr">
        <is>
          <t>India</t>
        </is>
      </c>
      <c r="D708" t="inlineStr">
        <is>
          <t>Risk</t>
        </is>
      </c>
      <c r="E708" t="inlineStr">
        <is>
          <t>L2</t>
        </is>
      </c>
      <c r="F708" t="inlineStr">
        <is>
          <t>RSU</t>
        </is>
      </c>
      <c r="G708" t="inlineStr">
        <is>
          <t>Active</t>
        </is>
      </c>
      <c r="H708" s="8" t="n">
        <v>45630</v>
      </c>
      <c r="I708" s="8" t="n">
        <v>45925</v>
      </c>
      <c r="J708" s="8" t="n">
        <v>47020</v>
      </c>
    </row>
    <row r="709">
      <c r="A709" t="inlineStr">
        <is>
          <t>EMP10708</t>
        </is>
      </c>
      <c r="B709" t="inlineStr">
        <is>
          <t>Employee 708</t>
        </is>
      </c>
      <c r="C709" t="inlineStr">
        <is>
          <t>UK</t>
        </is>
      </c>
      <c r="D709" t="inlineStr">
        <is>
          <t>Operations</t>
        </is>
      </c>
      <c r="E709" t="inlineStr">
        <is>
          <t>L3</t>
        </is>
      </c>
      <c r="F709" t="inlineStr">
        <is>
          <t>Stock Option</t>
        </is>
      </c>
      <c r="G709" t="inlineStr">
        <is>
          <t>Active</t>
        </is>
      </c>
      <c r="H709" s="8" t="n">
        <v>45093</v>
      </c>
      <c r="I709" s="8" t="n">
        <v>45301</v>
      </c>
      <c r="J709" s="8" t="n">
        <v>45666</v>
      </c>
    </row>
    <row r="710">
      <c r="A710" t="inlineStr">
        <is>
          <t>EMP10709</t>
        </is>
      </c>
      <c r="B710" t="inlineStr">
        <is>
          <t>Employee 709</t>
        </is>
      </c>
      <c r="C710" t="inlineStr">
        <is>
          <t>India</t>
        </is>
      </c>
      <c r="D710" t="inlineStr">
        <is>
          <t>Risk</t>
        </is>
      </c>
      <c r="E710" t="inlineStr">
        <is>
          <t>L3</t>
        </is>
      </c>
      <c r="F710" t="inlineStr">
        <is>
          <t>ESPP</t>
        </is>
      </c>
      <c r="G710" t="inlineStr">
        <is>
          <t>Active</t>
        </is>
      </c>
      <c r="H710" s="8" t="n">
        <v>45940</v>
      </c>
      <c r="I710" s="8" t="n">
        <v>46117</v>
      </c>
      <c r="J710" s="8" t="n">
        <v>46847</v>
      </c>
    </row>
    <row r="711">
      <c r="A711" t="inlineStr">
        <is>
          <t>EMP10710</t>
        </is>
      </c>
      <c r="B711" t="inlineStr">
        <is>
          <t>Employee 710</t>
        </is>
      </c>
      <c r="C711" t="inlineStr">
        <is>
          <t>UK</t>
        </is>
      </c>
      <c r="D711" t="inlineStr">
        <is>
          <t>Sales</t>
        </is>
      </c>
      <c r="E711" t="inlineStr">
        <is>
          <t>L3</t>
        </is>
      </c>
      <c r="F711" t="inlineStr">
        <is>
          <t>Performance Share</t>
        </is>
      </c>
      <c r="G711" t="inlineStr">
        <is>
          <t>Terminated</t>
        </is>
      </c>
      <c r="H711" s="8" t="n">
        <v>45793</v>
      </c>
      <c r="I711" s="8" t="n">
        <v>46029</v>
      </c>
      <c r="J711" s="8" t="n">
        <v>46759</v>
      </c>
    </row>
    <row r="712">
      <c r="A712" t="inlineStr">
        <is>
          <t>EMP10711</t>
        </is>
      </c>
      <c r="B712" t="inlineStr">
        <is>
          <t>Employee 711</t>
        </is>
      </c>
      <c r="C712" t="inlineStr">
        <is>
          <t>India</t>
        </is>
      </c>
      <c r="D712" t="inlineStr">
        <is>
          <t>Strategy</t>
        </is>
      </c>
      <c r="E712" t="inlineStr">
        <is>
          <t>L1</t>
        </is>
      </c>
      <c r="F712" t="inlineStr">
        <is>
          <t>RSU</t>
        </is>
      </c>
      <c r="G712" t="inlineStr">
        <is>
          <t>Active</t>
        </is>
      </c>
      <c r="H712" s="8" t="n">
        <v>45834</v>
      </c>
      <c r="I712" s="8" t="n">
        <v>46116</v>
      </c>
      <c r="J712" s="8" t="n">
        <v>46481</v>
      </c>
    </row>
    <row r="713">
      <c r="A713" t="inlineStr">
        <is>
          <t>EMP10712</t>
        </is>
      </c>
      <c r="B713" t="inlineStr">
        <is>
          <t>Employee 712</t>
        </is>
      </c>
      <c r="C713" t="inlineStr">
        <is>
          <t>USA</t>
        </is>
      </c>
      <c r="D713" t="inlineStr">
        <is>
          <t>Finance</t>
        </is>
      </c>
      <c r="E713" t="inlineStr">
        <is>
          <t>L4</t>
        </is>
      </c>
      <c r="F713" t="inlineStr">
        <is>
          <t>RSU</t>
        </is>
      </c>
      <c r="G713" t="inlineStr">
        <is>
          <t>Active</t>
        </is>
      </c>
      <c r="H713" s="8" t="n">
        <v>45675</v>
      </c>
      <c r="I713" s="8" t="n">
        <v>45922</v>
      </c>
      <c r="J713" s="8" t="n">
        <v>46652</v>
      </c>
    </row>
    <row r="714">
      <c r="A714" t="inlineStr">
        <is>
          <t>EMP10713</t>
        </is>
      </c>
      <c r="B714" t="inlineStr">
        <is>
          <t>Employee 713</t>
        </is>
      </c>
      <c r="C714" t="inlineStr">
        <is>
          <t>UK</t>
        </is>
      </c>
      <c r="D714" t="inlineStr">
        <is>
          <t>Technology</t>
        </is>
      </c>
      <c r="E714" t="inlineStr">
        <is>
          <t>L2</t>
        </is>
      </c>
      <c r="F714" t="inlineStr">
        <is>
          <t>RSU</t>
        </is>
      </c>
      <c r="G714" t="inlineStr">
        <is>
          <t>Active</t>
        </is>
      </c>
      <c r="H714" s="8" t="n">
        <v>45647</v>
      </c>
      <c r="I714" s="8" t="n">
        <v>45817</v>
      </c>
      <c r="J714" s="8" t="n">
        <v>46182</v>
      </c>
    </row>
    <row r="715">
      <c r="A715" t="inlineStr">
        <is>
          <t>EMP10714</t>
        </is>
      </c>
      <c r="B715" t="inlineStr">
        <is>
          <t>Employee 714</t>
        </is>
      </c>
      <c r="C715" t="inlineStr">
        <is>
          <t>Germany</t>
        </is>
      </c>
      <c r="D715" t="inlineStr">
        <is>
          <t>Technology</t>
        </is>
      </c>
      <c r="E715" t="inlineStr">
        <is>
          <t>L2</t>
        </is>
      </c>
      <c r="F715" t="inlineStr">
        <is>
          <t>ESPP</t>
        </is>
      </c>
      <c r="G715" t="inlineStr">
        <is>
          <t>Active</t>
        </is>
      </c>
      <c r="H715" s="8" t="n">
        <v>46038</v>
      </c>
      <c r="I715" s="8" t="n">
        <v>46245</v>
      </c>
      <c r="J715" s="8" t="n">
        <v>46610</v>
      </c>
    </row>
    <row r="716">
      <c r="A716" t="inlineStr">
        <is>
          <t>EMP10715</t>
        </is>
      </c>
      <c r="B716" t="inlineStr">
        <is>
          <t>Employee 715</t>
        </is>
      </c>
      <c r="C716" t="inlineStr">
        <is>
          <t>USA</t>
        </is>
      </c>
      <c r="D716" t="inlineStr">
        <is>
          <t>Risk</t>
        </is>
      </c>
      <c r="E716" t="inlineStr">
        <is>
          <t>L2</t>
        </is>
      </c>
      <c r="F716" t="inlineStr">
        <is>
          <t>RSU</t>
        </is>
      </c>
      <c r="G716" t="inlineStr">
        <is>
          <t>Active</t>
        </is>
      </c>
      <c r="H716" s="8" t="n">
        <v>46026</v>
      </c>
      <c r="I716" s="8" t="n">
        <v>46301</v>
      </c>
      <c r="J716" s="8" t="n">
        <v>47031</v>
      </c>
    </row>
    <row r="717">
      <c r="A717" t="inlineStr">
        <is>
          <t>EMP10716</t>
        </is>
      </c>
      <c r="B717" t="inlineStr">
        <is>
          <t>Employee 716</t>
        </is>
      </c>
      <c r="C717" t="inlineStr">
        <is>
          <t>India</t>
        </is>
      </c>
      <c r="D717" t="inlineStr">
        <is>
          <t>Sales</t>
        </is>
      </c>
      <c r="E717" t="inlineStr">
        <is>
          <t>L4</t>
        </is>
      </c>
      <c r="F717" t="inlineStr">
        <is>
          <t>RSU</t>
        </is>
      </c>
      <c r="G717" t="inlineStr">
        <is>
          <t>Active</t>
        </is>
      </c>
      <c r="H717" s="8" t="n">
        <v>45287</v>
      </c>
      <c r="I717" s="8" t="n">
        <v>45528</v>
      </c>
      <c r="J717" s="8" t="n">
        <v>45893</v>
      </c>
    </row>
    <row r="718">
      <c r="A718" t="inlineStr">
        <is>
          <t>EMP10717</t>
        </is>
      </c>
      <c r="B718" t="inlineStr">
        <is>
          <t>Employee 717</t>
        </is>
      </c>
      <c r="C718" t="inlineStr">
        <is>
          <t>Australia</t>
        </is>
      </c>
      <c r="D718" t="inlineStr">
        <is>
          <t>Risk</t>
        </is>
      </c>
      <c r="E718" t="inlineStr">
        <is>
          <t>L1</t>
        </is>
      </c>
      <c r="F718" t="inlineStr">
        <is>
          <t>ESPP</t>
        </is>
      </c>
      <c r="G718" t="inlineStr">
        <is>
          <t>Active</t>
        </is>
      </c>
      <c r="H718" s="8" t="n">
        <v>44950</v>
      </c>
      <c r="I718" s="8" t="n">
        <v>45014</v>
      </c>
      <c r="J718" s="8" t="n">
        <v>46109</v>
      </c>
    </row>
    <row r="719">
      <c r="A719" t="inlineStr">
        <is>
          <t>EMP10718</t>
        </is>
      </c>
      <c r="B719" t="inlineStr">
        <is>
          <t>Employee 718</t>
        </is>
      </c>
      <c r="C719" t="inlineStr">
        <is>
          <t>UK</t>
        </is>
      </c>
      <c r="D719" t="inlineStr">
        <is>
          <t>Legal</t>
        </is>
      </c>
      <c r="E719" t="inlineStr">
        <is>
          <t>L5</t>
        </is>
      </c>
      <c r="F719" t="inlineStr">
        <is>
          <t>Stock Option</t>
        </is>
      </c>
      <c r="G719" t="inlineStr">
        <is>
          <t>Active</t>
        </is>
      </c>
      <c r="H719" s="8" t="n">
        <v>45223</v>
      </c>
      <c r="I719" s="8" t="n">
        <v>45340</v>
      </c>
      <c r="J719" s="8" t="n">
        <v>46070</v>
      </c>
    </row>
    <row r="720">
      <c r="A720" t="inlineStr">
        <is>
          <t>EMP10719</t>
        </is>
      </c>
      <c r="B720" t="inlineStr">
        <is>
          <t>Employee 719</t>
        </is>
      </c>
      <c r="C720" t="inlineStr">
        <is>
          <t>India</t>
        </is>
      </c>
      <c r="D720" t="inlineStr">
        <is>
          <t>Technology</t>
        </is>
      </c>
      <c r="E720" t="inlineStr">
        <is>
          <t>L3</t>
        </is>
      </c>
      <c r="F720" t="inlineStr">
        <is>
          <t>Stock Option</t>
        </is>
      </c>
      <c r="G720" t="inlineStr">
        <is>
          <t>Active</t>
        </is>
      </c>
      <c r="H720" s="8" t="n">
        <v>45772</v>
      </c>
      <c r="I720" s="8" t="n">
        <v>45829</v>
      </c>
      <c r="J720" s="8" t="n">
        <v>46924</v>
      </c>
    </row>
    <row r="721">
      <c r="A721" t="inlineStr">
        <is>
          <t>EMP10720</t>
        </is>
      </c>
      <c r="B721" t="inlineStr">
        <is>
          <t>Employee 720</t>
        </is>
      </c>
      <c r="C721" t="inlineStr">
        <is>
          <t>Germany</t>
        </is>
      </c>
      <c r="D721" t="inlineStr">
        <is>
          <t>Finance</t>
        </is>
      </c>
      <c r="E721" t="inlineStr">
        <is>
          <t>L2</t>
        </is>
      </c>
      <c r="F721" t="inlineStr">
        <is>
          <t>ESPP</t>
        </is>
      </c>
      <c r="G721" t="inlineStr">
        <is>
          <t>Active</t>
        </is>
      </c>
      <c r="H721" s="8" t="n">
        <v>46011</v>
      </c>
      <c r="I721" s="8" t="n">
        <v>46284</v>
      </c>
      <c r="J721" s="8" t="n">
        <v>47379</v>
      </c>
    </row>
    <row r="722">
      <c r="A722" t="inlineStr">
        <is>
          <t>EMP10721</t>
        </is>
      </c>
      <c r="B722" t="inlineStr">
        <is>
          <t>Employee 721</t>
        </is>
      </c>
      <c r="C722" t="inlineStr">
        <is>
          <t>UK</t>
        </is>
      </c>
      <c r="D722" t="inlineStr">
        <is>
          <t>Legal</t>
        </is>
      </c>
      <c r="E722" t="inlineStr">
        <is>
          <t>L2</t>
        </is>
      </c>
      <c r="F722" t="inlineStr">
        <is>
          <t>RSU</t>
        </is>
      </c>
      <c r="G722" t="inlineStr">
        <is>
          <t>Active</t>
        </is>
      </c>
      <c r="H722" s="8" t="n">
        <v>45350</v>
      </c>
      <c r="I722" s="8" t="n">
        <v>45571</v>
      </c>
      <c r="J722" s="8" t="n">
        <v>46666</v>
      </c>
    </row>
    <row r="723">
      <c r="A723" t="inlineStr">
        <is>
          <t>EMP10722</t>
        </is>
      </c>
      <c r="B723" t="inlineStr">
        <is>
          <t>Employee 722</t>
        </is>
      </c>
      <c r="C723" t="inlineStr">
        <is>
          <t>Singapore</t>
        </is>
      </c>
      <c r="D723" t="inlineStr">
        <is>
          <t>Risk</t>
        </is>
      </c>
      <c r="E723" t="inlineStr">
        <is>
          <t>L3</t>
        </is>
      </c>
      <c r="F723" t="inlineStr">
        <is>
          <t>Performance Share</t>
        </is>
      </c>
      <c r="G723" t="inlineStr">
        <is>
          <t>Active</t>
        </is>
      </c>
      <c r="H723" s="8" t="n">
        <v>45478</v>
      </c>
      <c r="I723" s="8" t="n">
        <v>45531</v>
      </c>
      <c r="J723" s="8" t="n">
        <v>46626</v>
      </c>
    </row>
    <row r="724">
      <c r="A724" t="inlineStr">
        <is>
          <t>EMP10723</t>
        </is>
      </c>
      <c r="B724" t="inlineStr">
        <is>
          <t>Employee 723</t>
        </is>
      </c>
      <c r="C724" t="inlineStr">
        <is>
          <t>UK</t>
        </is>
      </c>
      <c r="D724" t="inlineStr">
        <is>
          <t>Sales</t>
        </is>
      </c>
      <c r="E724" t="inlineStr">
        <is>
          <t>L2</t>
        </is>
      </c>
      <c r="F724" t="inlineStr">
        <is>
          <t>ESPP</t>
        </is>
      </c>
      <c r="G724" t="inlineStr">
        <is>
          <t>Active</t>
        </is>
      </c>
      <c r="H724" s="8" t="n">
        <v>44977</v>
      </c>
      <c r="I724" s="8" t="n">
        <v>45224</v>
      </c>
      <c r="J724" s="8" t="n">
        <v>45589</v>
      </c>
    </row>
    <row r="725">
      <c r="A725" t="inlineStr">
        <is>
          <t>EMP10724</t>
        </is>
      </c>
      <c r="B725" t="inlineStr">
        <is>
          <t>Employee 724</t>
        </is>
      </c>
      <c r="C725" t="inlineStr">
        <is>
          <t>USA</t>
        </is>
      </c>
      <c r="D725" t="inlineStr">
        <is>
          <t>Finance</t>
        </is>
      </c>
      <c r="E725" t="inlineStr">
        <is>
          <t>L4</t>
        </is>
      </c>
      <c r="F725" t="inlineStr">
        <is>
          <t>RSU</t>
        </is>
      </c>
      <c r="G725" t="inlineStr">
        <is>
          <t>Active</t>
        </is>
      </c>
      <c r="H725" s="8" t="n">
        <v>45915</v>
      </c>
      <c r="I725" s="8" t="n">
        <v>46044</v>
      </c>
      <c r="J725" s="8" t="n">
        <v>47139</v>
      </c>
    </row>
    <row r="726">
      <c r="A726" t="inlineStr">
        <is>
          <t>EMP10725</t>
        </is>
      </c>
      <c r="B726" t="inlineStr">
        <is>
          <t>Employee 725</t>
        </is>
      </c>
      <c r="C726" t="inlineStr">
        <is>
          <t>USA</t>
        </is>
      </c>
      <c r="D726" t="inlineStr">
        <is>
          <t>People</t>
        </is>
      </c>
      <c r="E726" t="inlineStr">
        <is>
          <t>L4</t>
        </is>
      </c>
      <c r="F726" t="inlineStr">
        <is>
          <t>Stock Option</t>
        </is>
      </c>
      <c r="G726" t="inlineStr">
        <is>
          <t>Active</t>
        </is>
      </c>
      <c r="H726" s="8" t="n">
        <v>46062</v>
      </c>
      <c r="I726" s="8" t="n">
        <v>46145</v>
      </c>
      <c r="J726" s="8" t="n">
        <v>47240</v>
      </c>
    </row>
    <row r="727">
      <c r="A727" t="inlineStr">
        <is>
          <t>EMP10726</t>
        </is>
      </c>
      <c r="B727" t="inlineStr">
        <is>
          <t>Employee 726</t>
        </is>
      </c>
      <c r="C727" t="inlineStr">
        <is>
          <t>UK</t>
        </is>
      </c>
      <c r="D727" t="inlineStr">
        <is>
          <t>Sales</t>
        </is>
      </c>
      <c r="E727" t="inlineStr">
        <is>
          <t>L3</t>
        </is>
      </c>
      <c r="F727" t="inlineStr">
        <is>
          <t>RSU</t>
        </is>
      </c>
      <c r="G727" t="inlineStr">
        <is>
          <t>Active</t>
        </is>
      </c>
      <c r="H727" s="8" t="n">
        <v>45306</v>
      </c>
      <c r="I727" s="8" t="n">
        <v>45420</v>
      </c>
      <c r="J727" s="8" t="n">
        <v>46515</v>
      </c>
    </row>
    <row r="728">
      <c r="A728" t="inlineStr">
        <is>
          <t>EMP10727</t>
        </is>
      </c>
      <c r="B728" t="inlineStr">
        <is>
          <t>Employee 727</t>
        </is>
      </c>
      <c r="C728" t="inlineStr">
        <is>
          <t>India</t>
        </is>
      </c>
      <c r="D728" t="inlineStr">
        <is>
          <t>People</t>
        </is>
      </c>
      <c r="E728" t="inlineStr">
        <is>
          <t>L4</t>
        </is>
      </c>
      <c r="F728" t="inlineStr">
        <is>
          <t>Performance Share</t>
        </is>
      </c>
      <c r="G728" t="inlineStr">
        <is>
          <t>Active</t>
        </is>
      </c>
      <c r="H728" s="8" t="n">
        <v>45676</v>
      </c>
      <c r="I728" s="8" t="n">
        <v>45883</v>
      </c>
      <c r="J728" s="8" t="n">
        <v>46248</v>
      </c>
    </row>
    <row r="729">
      <c r="A729" t="inlineStr">
        <is>
          <t>EMP10728</t>
        </is>
      </c>
      <c r="B729" t="inlineStr">
        <is>
          <t>Employee 728</t>
        </is>
      </c>
      <c r="C729" t="inlineStr">
        <is>
          <t>USA</t>
        </is>
      </c>
      <c r="D729" t="inlineStr">
        <is>
          <t>Operations</t>
        </is>
      </c>
      <c r="E729" t="inlineStr">
        <is>
          <t>L4</t>
        </is>
      </c>
      <c r="F729" t="inlineStr">
        <is>
          <t>Performance Share</t>
        </is>
      </c>
      <c r="G729" t="inlineStr">
        <is>
          <t>Active</t>
        </is>
      </c>
      <c r="H729" s="8" t="n">
        <v>45077</v>
      </c>
      <c r="I729" s="8" t="n">
        <v>45325</v>
      </c>
      <c r="J729" s="8" t="n">
        <v>45690</v>
      </c>
    </row>
    <row r="730">
      <c r="A730" t="inlineStr">
        <is>
          <t>EMP10729</t>
        </is>
      </c>
      <c r="B730" t="inlineStr">
        <is>
          <t>Employee 729</t>
        </is>
      </c>
      <c r="C730" t="inlineStr">
        <is>
          <t>USA</t>
        </is>
      </c>
      <c r="D730" t="inlineStr">
        <is>
          <t>Legal</t>
        </is>
      </c>
      <c r="E730" t="inlineStr">
        <is>
          <t>L2</t>
        </is>
      </c>
      <c r="F730" t="inlineStr">
        <is>
          <t>RSU</t>
        </is>
      </c>
      <c r="G730" t="inlineStr">
        <is>
          <t>Active</t>
        </is>
      </c>
      <c r="H730" s="8" t="n">
        <v>45735</v>
      </c>
      <c r="I730" s="8" t="n">
        <v>45968</v>
      </c>
      <c r="J730" s="8" t="n">
        <v>46333</v>
      </c>
    </row>
    <row r="731">
      <c r="A731" t="inlineStr">
        <is>
          <t>EMP10730</t>
        </is>
      </c>
      <c r="B731" t="inlineStr">
        <is>
          <t>Employee 730</t>
        </is>
      </c>
      <c r="C731" t="inlineStr">
        <is>
          <t>UK</t>
        </is>
      </c>
      <c r="D731" t="inlineStr">
        <is>
          <t>Legal</t>
        </is>
      </c>
      <c r="E731" t="inlineStr">
        <is>
          <t>L2</t>
        </is>
      </c>
      <c r="F731" t="inlineStr">
        <is>
          <t>ESPP</t>
        </is>
      </c>
      <c r="G731" t="inlineStr">
        <is>
          <t>Active</t>
        </is>
      </c>
      <c r="H731" s="8" t="n">
        <v>45749</v>
      </c>
      <c r="I731" s="8" t="n">
        <v>45850</v>
      </c>
      <c r="J731" s="8" t="n">
        <v>46580</v>
      </c>
    </row>
    <row r="732">
      <c r="A732" t="inlineStr">
        <is>
          <t>EMP10731</t>
        </is>
      </c>
      <c r="B732" t="inlineStr">
        <is>
          <t>Employee 731</t>
        </is>
      </c>
      <c r="C732" t="inlineStr">
        <is>
          <t>India</t>
        </is>
      </c>
      <c r="D732" t="inlineStr">
        <is>
          <t>Sales</t>
        </is>
      </c>
      <c r="E732" t="inlineStr">
        <is>
          <t>L3</t>
        </is>
      </c>
      <c r="F732" t="inlineStr">
        <is>
          <t>Performance Share</t>
        </is>
      </c>
      <c r="G732" t="inlineStr">
        <is>
          <t>Active</t>
        </is>
      </c>
      <c r="H732" s="8" t="n">
        <v>45091</v>
      </c>
      <c r="I732" s="8" t="n">
        <v>45155</v>
      </c>
      <c r="J732" s="8" t="n">
        <v>45520</v>
      </c>
    </row>
    <row r="733">
      <c r="A733" t="inlineStr">
        <is>
          <t>EMP10732</t>
        </is>
      </c>
      <c r="B733" t="inlineStr">
        <is>
          <t>Employee 732</t>
        </is>
      </c>
      <c r="C733" t="inlineStr">
        <is>
          <t>Germany</t>
        </is>
      </c>
      <c r="D733" t="inlineStr">
        <is>
          <t>Operations</t>
        </is>
      </c>
      <c r="E733" t="inlineStr">
        <is>
          <t>L2</t>
        </is>
      </c>
      <c r="F733" t="inlineStr">
        <is>
          <t>RSU</t>
        </is>
      </c>
      <c r="G733" t="inlineStr">
        <is>
          <t>Active</t>
        </is>
      </c>
      <c r="H733" s="8" t="n">
        <v>45183</v>
      </c>
      <c r="I733" s="8" t="n">
        <v>45398</v>
      </c>
      <c r="J733" s="8" t="n">
        <v>46128</v>
      </c>
    </row>
    <row r="734">
      <c r="A734" t="inlineStr">
        <is>
          <t>EMP10733</t>
        </is>
      </c>
      <c r="B734" t="inlineStr">
        <is>
          <t>Employee 733</t>
        </is>
      </c>
      <c r="C734" t="inlineStr">
        <is>
          <t>India</t>
        </is>
      </c>
      <c r="D734" t="inlineStr">
        <is>
          <t>Operations</t>
        </is>
      </c>
      <c r="E734" t="inlineStr">
        <is>
          <t>L3</t>
        </is>
      </c>
      <c r="F734" t="inlineStr">
        <is>
          <t>RSU</t>
        </is>
      </c>
      <c r="G734" t="inlineStr">
        <is>
          <t>Active</t>
        </is>
      </c>
      <c r="H734" s="8" t="n">
        <v>45713</v>
      </c>
      <c r="I734" s="8" t="n">
        <v>45804</v>
      </c>
      <c r="J734" s="8" t="n">
        <v>46169</v>
      </c>
    </row>
    <row r="735">
      <c r="A735" t="inlineStr">
        <is>
          <t>EMP10734</t>
        </is>
      </c>
      <c r="B735" t="inlineStr">
        <is>
          <t>Employee 734</t>
        </is>
      </c>
      <c r="C735" t="inlineStr">
        <is>
          <t>Singapore</t>
        </is>
      </c>
      <c r="D735" t="inlineStr">
        <is>
          <t>Technology</t>
        </is>
      </c>
      <c r="E735" t="inlineStr">
        <is>
          <t>L3</t>
        </is>
      </c>
      <c r="F735" t="inlineStr">
        <is>
          <t>Performance Share</t>
        </is>
      </c>
      <c r="G735" t="inlineStr">
        <is>
          <t>Active</t>
        </is>
      </c>
      <c r="H735" s="8" t="n">
        <v>44933</v>
      </c>
      <c r="I735" s="8" t="n">
        <v>45119</v>
      </c>
      <c r="J735" s="8" t="n">
        <v>45484</v>
      </c>
    </row>
    <row r="736">
      <c r="A736" t="inlineStr">
        <is>
          <t>EMP10735</t>
        </is>
      </c>
      <c r="B736" t="inlineStr">
        <is>
          <t>Employee 735</t>
        </is>
      </c>
      <c r="C736" t="inlineStr">
        <is>
          <t>UK</t>
        </is>
      </c>
      <c r="D736" t="inlineStr">
        <is>
          <t>Operations</t>
        </is>
      </c>
      <c r="E736" t="inlineStr">
        <is>
          <t>L4</t>
        </is>
      </c>
      <c r="F736" t="inlineStr">
        <is>
          <t>Performance Share</t>
        </is>
      </c>
      <c r="G736" t="inlineStr">
        <is>
          <t>Active</t>
        </is>
      </c>
      <c r="H736" s="8" t="n">
        <v>46156</v>
      </c>
      <c r="I736" s="8" t="n">
        <v>46428</v>
      </c>
      <c r="J736" s="8" t="n">
        <v>46793</v>
      </c>
    </row>
    <row r="737">
      <c r="A737" t="inlineStr">
        <is>
          <t>EMP10736</t>
        </is>
      </c>
      <c r="B737" t="inlineStr">
        <is>
          <t>Employee 736</t>
        </is>
      </c>
      <c r="C737" t="inlineStr">
        <is>
          <t>India</t>
        </is>
      </c>
      <c r="D737" t="inlineStr">
        <is>
          <t>Legal</t>
        </is>
      </c>
      <c r="E737" t="inlineStr">
        <is>
          <t>L3</t>
        </is>
      </c>
      <c r="F737" t="inlineStr">
        <is>
          <t>Performance Share</t>
        </is>
      </c>
      <c r="G737" t="inlineStr">
        <is>
          <t>On Leave</t>
        </is>
      </c>
      <c r="H737" s="8" t="n">
        <v>45410</v>
      </c>
      <c r="I737" s="8" t="n">
        <v>45648</v>
      </c>
      <c r="J737" s="8" t="n">
        <v>46378</v>
      </c>
    </row>
    <row r="738">
      <c r="A738" t="inlineStr">
        <is>
          <t>EMP10737</t>
        </is>
      </c>
      <c r="B738" t="inlineStr">
        <is>
          <t>Employee 737</t>
        </is>
      </c>
      <c r="C738" t="inlineStr">
        <is>
          <t>India</t>
        </is>
      </c>
      <c r="D738" t="inlineStr">
        <is>
          <t>Strategy</t>
        </is>
      </c>
      <c r="E738" t="inlineStr">
        <is>
          <t>L4</t>
        </is>
      </c>
      <c r="F738" t="inlineStr">
        <is>
          <t>RSU</t>
        </is>
      </c>
      <c r="G738" t="inlineStr">
        <is>
          <t>Active</t>
        </is>
      </c>
      <c r="H738" s="8" t="n">
        <v>45763</v>
      </c>
      <c r="I738" s="8" t="n">
        <v>45972</v>
      </c>
      <c r="J738" s="8" t="n">
        <v>46702</v>
      </c>
    </row>
    <row r="739">
      <c r="A739" t="inlineStr">
        <is>
          <t>EMP10738</t>
        </is>
      </c>
      <c r="B739" t="inlineStr">
        <is>
          <t>Employee 738</t>
        </is>
      </c>
      <c r="C739" t="inlineStr">
        <is>
          <t>USA</t>
        </is>
      </c>
      <c r="D739" t="inlineStr">
        <is>
          <t>Technology</t>
        </is>
      </c>
      <c r="E739" t="inlineStr">
        <is>
          <t>L3</t>
        </is>
      </c>
      <c r="F739" t="inlineStr">
        <is>
          <t>RSU</t>
        </is>
      </c>
      <c r="G739" t="inlineStr">
        <is>
          <t>Active</t>
        </is>
      </c>
      <c r="H739" s="8" t="n">
        <v>45349</v>
      </c>
      <c r="I739" s="8" t="n">
        <v>45410</v>
      </c>
      <c r="J739" s="8" t="n">
        <v>46140</v>
      </c>
    </row>
    <row r="740">
      <c r="A740" t="inlineStr">
        <is>
          <t>EMP10739</t>
        </is>
      </c>
      <c r="B740" t="inlineStr">
        <is>
          <t>Employee 739</t>
        </is>
      </c>
      <c r="C740" t="inlineStr">
        <is>
          <t>USA</t>
        </is>
      </c>
      <c r="D740" t="inlineStr">
        <is>
          <t>Operations</t>
        </is>
      </c>
      <c r="E740" t="inlineStr">
        <is>
          <t>L1</t>
        </is>
      </c>
      <c r="F740" t="inlineStr">
        <is>
          <t>RSU</t>
        </is>
      </c>
      <c r="G740" t="inlineStr">
        <is>
          <t>Active</t>
        </is>
      </c>
      <c r="H740" s="8" t="n">
        <v>45330</v>
      </c>
      <c r="I740" s="8" t="n">
        <v>45574</v>
      </c>
      <c r="J740" s="8" t="n">
        <v>45939</v>
      </c>
    </row>
    <row r="741">
      <c r="A741" t="inlineStr">
        <is>
          <t>EMP10740</t>
        </is>
      </c>
      <c r="B741" t="inlineStr">
        <is>
          <t>Employee 740</t>
        </is>
      </c>
      <c r="C741" t="inlineStr">
        <is>
          <t>Singapore</t>
        </is>
      </c>
      <c r="D741" t="inlineStr">
        <is>
          <t>Sales</t>
        </is>
      </c>
      <c r="E741" t="inlineStr">
        <is>
          <t>L5</t>
        </is>
      </c>
      <c r="F741" t="inlineStr">
        <is>
          <t>Stock Option</t>
        </is>
      </c>
      <c r="G741" t="inlineStr">
        <is>
          <t>Active</t>
        </is>
      </c>
      <c r="H741" s="8" t="n">
        <v>45176</v>
      </c>
      <c r="I741" s="8" t="n">
        <v>45259</v>
      </c>
      <c r="J741" s="8" t="n">
        <v>45989</v>
      </c>
    </row>
    <row r="742">
      <c r="A742" t="inlineStr">
        <is>
          <t>EMP10741</t>
        </is>
      </c>
      <c r="B742" t="inlineStr">
        <is>
          <t>Employee 741</t>
        </is>
      </c>
      <c r="C742" t="inlineStr">
        <is>
          <t>USA</t>
        </is>
      </c>
      <c r="D742" t="inlineStr">
        <is>
          <t>Finance</t>
        </is>
      </c>
      <c r="E742" t="inlineStr">
        <is>
          <t>L2</t>
        </is>
      </c>
      <c r="F742" t="inlineStr">
        <is>
          <t>ESPP</t>
        </is>
      </c>
      <c r="G742" t="inlineStr">
        <is>
          <t>Active</t>
        </is>
      </c>
      <c r="H742" s="8" t="n">
        <v>45111</v>
      </c>
      <c r="I742" s="8" t="n">
        <v>45294</v>
      </c>
      <c r="J742" s="8" t="n">
        <v>45659</v>
      </c>
    </row>
    <row r="743">
      <c r="A743" t="inlineStr">
        <is>
          <t>EMP10742</t>
        </is>
      </c>
      <c r="B743" t="inlineStr">
        <is>
          <t>Employee 742</t>
        </is>
      </c>
      <c r="C743" t="inlineStr">
        <is>
          <t>Singapore</t>
        </is>
      </c>
      <c r="D743" t="inlineStr">
        <is>
          <t>Legal</t>
        </is>
      </c>
      <c r="E743" t="inlineStr">
        <is>
          <t>L3</t>
        </is>
      </c>
      <c r="F743" t="inlineStr">
        <is>
          <t>Performance Share</t>
        </is>
      </c>
      <c r="G743" t="inlineStr">
        <is>
          <t>Active</t>
        </is>
      </c>
      <c r="H743" s="8" t="n">
        <v>45652</v>
      </c>
      <c r="I743" s="8" t="n">
        <v>45829</v>
      </c>
      <c r="J743" s="8" t="n">
        <v>46194</v>
      </c>
    </row>
    <row r="744">
      <c r="A744" t="inlineStr">
        <is>
          <t>EMP10743</t>
        </is>
      </c>
      <c r="B744" t="inlineStr">
        <is>
          <t>Employee 743</t>
        </is>
      </c>
      <c r="C744" t="inlineStr">
        <is>
          <t>Australia</t>
        </is>
      </c>
      <c r="D744" t="inlineStr">
        <is>
          <t>Operations</t>
        </is>
      </c>
      <c r="E744" t="inlineStr">
        <is>
          <t>L1</t>
        </is>
      </c>
      <c r="F744" t="inlineStr">
        <is>
          <t>RSU</t>
        </is>
      </c>
      <c r="G744" t="inlineStr">
        <is>
          <t>Active</t>
        </is>
      </c>
      <c r="H744" s="8" t="n">
        <v>45625</v>
      </c>
      <c r="I744" s="8" t="n">
        <v>45847</v>
      </c>
      <c r="J744" s="8" t="n">
        <v>46942</v>
      </c>
    </row>
    <row r="745">
      <c r="A745" t="inlineStr">
        <is>
          <t>EMP10744</t>
        </is>
      </c>
      <c r="B745" t="inlineStr">
        <is>
          <t>Employee 744</t>
        </is>
      </c>
      <c r="C745" t="inlineStr">
        <is>
          <t>India</t>
        </is>
      </c>
      <c r="D745" t="inlineStr">
        <is>
          <t>Sales</t>
        </is>
      </c>
      <c r="E745" t="inlineStr">
        <is>
          <t>L3</t>
        </is>
      </c>
      <c r="F745" t="inlineStr">
        <is>
          <t>Performance Share</t>
        </is>
      </c>
      <c r="G745" t="inlineStr">
        <is>
          <t>On Leave</t>
        </is>
      </c>
      <c r="H745" s="8" t="n">
        <v>45163</v>
      </c>
      <c r="I745" s="8" t="n">
        <v>45430</v>
      </c>
      <c r="J745" s="8" t="n">
        <v>46525</v>
      </c>
    </row>
    <row r="746">
      <c r="A746" t="inlineStr">
        <is>
          <t>EMP10745</t>
        </is>
      </c>
      <c r="B746" t="inlineStr">
        <is>
          <t>Employee 745</t>
        </is>
      </c>
      <c r="C746" t="inlineStr">
        <is>
          <t>Australia</t>
        </is>
      </c>
      <c r="D746" t="inlineStr">
        <is>
          <t>Legal</t>
        </is>
      </c>
      <c r="E746" t="inlineStr">
        <is>
          <t>L3</t>
        </is>
      </c>
      <c r="F746" t="inlineStr">
        <is>
          <t>Stock Option</t>
        </is>
      </c>
      <c r="G746" t="inlineStr">
        <is>
          <t>Active</t>
        </is>
      </c>
      <c r="H746" s="8" t="n">
        <v>44972</v>
      </c>
      <c r="I746" s="8" t="n">
        <v>45261</v>
      </c>
      <c r="J746" s="8" t="n">
        <v>45626</v>
      </c>
    </row>
    <row r="747">
      <c r="A747" t="inlineStr">
        <is>
          <t>EMP10746</t>
        </is>
      </c>
      <c r="B747" t="inlineStr">
        <is>
          <t>Employee 746</t>
        </is>
      </c>
      <c r="C747" t="inlineStr">
        <is>
          <t>India</t>
        </is>
      </c>
      <c r="D747" t="inlineStr">
        <is>
          <t>Operations</t>
        </is>
      </c>
      <c r="E747" t="inlineStr">
        <is>
          <t>L2</t>
        </is>
      </c>
      <c r="F747" t="inlineStr">
        <is>
          <t>Stock Option</t>
        </is>
      </c>
      <c r="G747" t="inlineStr">
        <is>
          <t>Active</t>
        </is>
      </c>
      <c r="H747" s="8" t="n">
        <v>45888</v>
      </c>
      <c r="I747" s="8" t="n">
        <v>46048</v>
      </c>
      <c r="J747" s="8" t="n">
        <v>47143</v>
      </c>
    </row>
    <row r="748">
      <c r="A748" t="inlineStr">
        <is>
          <t>EMP10747</t>
        </is>
      </c>
      <c r="B748" t="inlineStr">
        <is>
          <t>Employee 747</t>
        </is>
      </c>
      <c r="C748" t="inlineStr">
        <is>
          <t>UK</t>
        </is>
      </c>
      <c r="D748" t="inlineStr">
        <is>
          <t>Operations</t>
        </is>
      </c>
      <c r="E748" t="inlineStr">
        <is>
          <t>L5</t>
        </is>
      </c>
      <c r="F748" t="inlineStr">
        <is>
          <t>RSU</t>
        </is>
      </c>
      <c r="G748" t="inlineStr">
        <is>
          <t>Active</t>
        </is>
      </c>
      <c r="H748" s="8" t="n">
        <v>45318</v>
      </c>
      <c r="I748" s="8" t="n">
        <v>45495</v>
      </c>
      <c r="J748" s="8" t="n">
        <v>45860</v>
      </c>
    </row>
    <row r="749">
      <c r="A749" t="inlineStr">
        <is>
          <t>EMP10748</t>
        </is>
      </c>
      <c r="B749" t="inlineStr">
        <is>
          <t>Employee 748</t>
        </is>
      </c>
      <c r="C749" t="inlineStr">
        <is>
          <t>UK</t>
        </is>
      </c>
      <c r="D749" t="inlineStr">
        <is>
          <t>Sales</t>
        </is>
      </c>
      <c r="E749" t="inlineStr">
        <is>
          <t>L2</t>
        </is>
      </c>
      <c r="F749" t="inlineStr">
        <is>
          <t>RSU</t>
        </is>
      </c>
      <c r="G749" t="inlineStr">
        <is>
          <t>Active</t>
        </is>
      </c>
      <c r="H749" s="8" t="n">
        <v>45353</v>
      </c>
      <c r="I749" s="8" t="n">
        <v>45585</v>
      </c>
      <c r="J749" s="8" t="n">
        <v>46315</v>
      </c>
    </row>
    <row r="750">
      <c r="A750" t="inlineStr">
        <is>
          <t>EMP10749</t>
        </is>
      </c>
      <c r="B750" t="inlineStr">
        <is>
          <t>Employee 749</t>
        </is>
      </c>
      <c r="C750" t="inlineStr">
        <is>
          <t>Singapore</t>
        </is>
      </c>
      <c r="D750" t="inlineStr">
        <is>
          <t>Technology</t>
        </is>
      </c>
      <c r="E750" t="inlineStr">
        <is>
          <t>L5</t>
        </is>
      </c>
      <c r="F750" t="inlineStr">
        <is>
          <t>ESPP</t>
        </is>
      </c>
      <c r="G750" t="inlineStr">
        <is>
          <t>Active</t>
        </is>
      </c>
      <c r="H750" s="8" t="n">
        <v>45020</v>
      </c>
      <c r="I750" s="8" t="n">
        <v>45235</v>
      </c>
      <c r="J750" s="8" t="n">
        <v>46330</v>
      </c>
    </row>
    <row r="751">
      <c r="A751" t="inlineStr">
        <is>
          <t>EMP10750</t>
        </is>
      </c>
      <c r="B751" t="inlineStr">
        <is>
          <t>Employee 750</t>
        </is>
      </c>
      <c r="C751" t="inlineStr">
        <is>
          <t>USA</t>
        </is>
      </c>
      <c r="D751" t="inlineStr">
        <is>
          <t>Risk</t>
        </is>
      </c>
      <c r="E751" t="inlineStr">
        <is>
          <t>L4</t>
        </is>
      </c>
      <c r="F751" t="inlineStr">
        <is>
          <t>ESPP</t>
        </is>
      </c>
      <c r="G751" t="inlineStr">
        <is>
          <t>Active</t>
        </is>
      </c>
      <c r="H751" s="8" t="n">
        <v>46118</v>
      </c>
      <c r="I751" s="8" t="n">
        <v>46350</v>
      </c>
      <c r="J751" s="8" t="n">
        <v>47445</v>
      </c>
    </row>
    <row r="752">
      <c r="A752" t="inlineStr">
        <is>
          <t>EMP10751</t>
        </is>
      </c>
      <c r="B752" t="inlineStr">
        <is>
          <t>Employee 751</t>
        </is>
      </c>
      <c r="C752" t="inlineStr">
        <is>
          <t>UK</t>
        </is>
      </c>
      <c r="D752" t="inlineStr">
        <is>
          <t>Operations</t>
        </is>
      </c>
      <c r="E752" t="inlineStr">
        <is>
          <t>L2</t>
        </is>
      </c>
      <c r="F752" t="inlineStr">
        <is>
          <t>RSU</t>
        </is>
      </c>
      <c r="G752" t="inlineStr">
        <is>
          <t>Active</t>
        </is>
      </c>
      <c r="H752" s="8" t="n">
        <v>45961</v>
      </c>
      <c r="I752" s="8" t="n">
        <v>46010</v>
      </c>
      <c r="J752" s="8" t="n">
        <v>47105</v>
      </c>
    </row>
    <row r="753">
      <c r="A753" t="inlineStr">
        <is>
          <t>EMP10752</t>
        </is>
      </c>
      <c r="B753" t="inlineStr">
        <is>
          <t>Employee 752</t>
        </is>
      </c>
      <c r="C753" t="inlineStr">
        <is>
          <t>USA</t>
        </is>
      </c>
      <c r="D753" t="inlineStr">
        <is>
          <t>Sales</t>
        </is>
      </c>
      <c r="E753" t="inlineStr">
        <is>
          <t>L2</t>
        </is>
      </c>
      <c r="F753" t="inlineStr">
        <is>
          <t>RSU</t>
        </is>
      </c>
      <c r="G753" t="inlineStr">
        <is>
          <t>Active</t>
        </is>
      </c>
      <c r="H753" s="8" t="n">
        <v>45730</v>
      </c>
      <c r="I753" s="8" t="n">
        <v>46019</v>
      </c>
      <c r="J753" s="8" t="n">
        <v>47114</v>
      </c>
    </row>
    <row r="754">
      <c r="A754" t="inlineStr">
        <is>
          <t>EMP10753</t>
        </is>
      </c>
      <c r="B754" t="inlineStr">
        <is>
          <t>Employee 753</t>
        </is>
      </c>
      <c r="C754" t="inlineStr">
        <is>
          <t>UK</t>
        </is>
      </c>
      <c r="D754" t="inlineStr">
        <is>
          <t>People</t>
        </is>
      </c>
      <c r="E754" t="inlineStr">
        <is>
          <t>L1</t>
        </is>
      </c>
      <c r="F754" t="inlineStr">
        <is>
          <t>Stock Option</t>
        </is>
      </c>
      <c r="G754" t="inlineStr">
        <is>
          <t>Active</t>
        </is>
      </c>
      <c r="H754" s="8" t="n">
        <v>45717</v>
      </c>
      <c r="I754" s="8" t="n">
        <v>45945</v>
      </c>
      <c r="J754" s="8" t="n">
        <v>47040</v>
      </c>
    </row>
    <row r="755">
      <c r="A755" t="inlineStr">
        <is>
          <t>EMP10754</t>
        </is>
      </c>
      <c r="B755" t="inlineStr">
        <is>
          <t>Employee 754</t>
        </is>
      </c>
      <c r="C755" t="inlineStr">
        <is>
          <t>India</t>
        </is>
      </c>
      <c r="D755" t="inlineStr">
        <is>
          <t>Operations</t>
        </is>
      </c>
      <c r="E755" t="inlineStr">
        <is>
          <t>L3</t>
        </is>
      </c>
      <c r="F755" t="inlineStr">
        <is>
          <t>Performance Share</t>
        </is>
      </c>
      <c r="G755" t="inlineStr">
        <is>
          <t>Active</t>
        </is>
      </c>
      <c r="H755" s="8" t="n">
        <v>45937</v>
      </c>
      <c r="I755" s="8" t="n">
        <v>46040</v>
      </c>
      <c r="J755" s="8" t="n">
        <v>46770</v>
      </c>
    </row>
    <row r="756">
      <c r="A756" t="inlineStr">
        <is>
          <t>EMP10755</t>
        </is>
      </c>
      <c r="B756" t="inlineStr">
        <is>
          <t>Employee 755</t>
        </is>
      </c>
      <c r="C756" t="inlineStr">
        <is>
          <t>USA</t>
        </is>
      </c>
      <c r="D756" t="inlineStr">
        <is>
          <t>People</t>
        </is>
      </c>
      <c r="E756" t="inlineStr">
        <is>
          <t>L2</t>
        </is>
      </c>
      <c r="F756" t="inlineStr">
        <is>
          <t>RSU</t>
        </is>
      </c>
      <c r="G756" t="inlineStr">
        <is>
          <t>Active</t>
        </is>
      </c>
      <c r="H756" s="8" t="n">
        <v>45232</v>
      </c>
      <c r="I756" s="8" t="n">
        <v>45319</v>
      </c>
      <c r="J756" s="8" t="n">
        <v>46049</v>
      </c>
    </row>
    <row r="757">
      <c r="A757" t="inlineStr">
        <is>
          <t>EMP10756</t>
        </is>
      </c>
      <c r="B757" t="inlineStr">
        <is>
          <t>Employee 756</t>
        </is>
      </c>
      <c r="C757" t="inlineStr">
        <is>
          <t>USA</t>
        </is>
      </c>
      <c r="D757" t="inlineStr">
        <is>
          <t>Risk</t>
        </is>
      </c>
      <c r="E757" t="inlineStr">
        <is>
          <t>L5</t>
        </is>
      </c>
      <c r="F757" t="inlineStr">
        <is>
          <t>RSU</t>
        </is>
      </c>
      <c r="G757" t="inlineStr">
        <is>
          <t>Active</t>
        </is>
      </c>
      <c r="H757" s="8" t="n">
        <v>45730</v>
      </c>
      <c r="I757" s="8" t="n">
        <v>46011</v>
      </c>
      <c r="J757" s="8" t="n">
        <v>46376</v>
      </c>
    </row>
    <row r="758">
      <c r="A758" t="inlineStr">
        <is>
          <t>EMP10757</t>
        </is>
      </c>
      <c r="B758" t="inlineStr">
        <is>
          <t>Employee 757</t>
        </is>
      </c>
      <c r="C758" t="inlineStr">
        <is>
          <t>UK</t>
        </is>
      </c>
      <c r="D758" t="inlineStr">
        <is>
          <t>Legal</t>
        </is>
      </c>
      <c r="E758" t="inlineStr">
        <is>
          <t>L2</t>
        </is>
      </c>
      <c r="F758" t="inlineStr">
        <is>
          <t>ESPP</t>
        </is>
      </c>
      <c r="G758" t="inlineStr">
        <is>
          <t>On Leave</t>
        </is>
      </c>
      <c r="H758" s="8" t="n">
        <v>45295</v>
      </c>
      <c r="I758" s="8" t="n">
        <v>45339</v>
      </c>
      <c r="J758" s="8" t="n">
        <v>46069</v>
      </c>
    </row>
    <row r="759">
      <c r="A759" t="inlineStr">
        <is>
          <t>EMP10758</t>
        </is>
      </c>
      <c r="B759" t="inlineStr">
        <is>
          <t>Employee 758</t>
        </is>
      </c>
      <c r="C759" t="inlineStr">
        <is>
          <t>UK</t>
        </is>
      </c>
      <c r="D759" t="inlineStr">
        <is>
          <t>People</t>
        </is>
      </c>
      <c r="E759" t="inlineStr">
        <is>
          <t>L4</t>
        </is>
      </c>
      <c r="F759" t="inlineStr">
        <is>
          <t>RSU</t>
        </is>
      </c>
      <c r="G759" t="inlineStr">
        <is>
          <t>Active</t>
        </is>
      </c>
      <c r="H759" s="8" t="n">
        <v>45016</v>
      </c>
      <c r="I759" s="8" t="n">
        <v>45280</v>
      </c>
      <c r="J759" s="8" t="n">
        <v>46375</v>
      </c>
    </row>
    <row r="760">
      <c r="A760" t="inlineStr">
        <is>
          <t>EMP10759</t>
        </is>
      </c>
      <c r="B760" t="inlineStr">
        <is>
          <t>Employee 759</t>
        </is>
      </c>
      <c r="C760" t="inlineStr">
        <is>
          <t>USA</t>
        </is>
      </c>
      <c r="D760" t="inlineStr">
        <is>
          <t>Operations</t>
        </is>
      </c>
      <c r="E760" t="inlineStr">
        <is>
          <t>L3</t>
        </is>
      </c>
      <c r="F760" t="inlineStr">
        <is>
          <t>Performance Share</t>
        </is>
      </c>
      <c r="G760" t="inlineStr">
        <is>
          <t>Active</t>
        </is>
      </c>
      <c r="H760" s="8" t="n">
        <v>45527</v>
      </c>
      <c r="I760" s="8" t="n">
        <v>45774</v>
      </c>
      <c r="J760" s="8" t="n">
        <v>46869</v>
      </c>
    </row>
    <row r="761">
      <c r="A761" t="inlineStr">
        <is>
          <t>EMP10760</t>
        </is>
      </c>
      <c r="B761" t="inlineStr">
        <is>
          <t>Employee 760</t>
        </is>
      </c>
      <c r="C761" t="inlineStr">
        <is>
          <t>Singapore</t>
        </is>
      </c>
      <c r="D761" t="inlineStr">
        <is>
          <t>Risk</t>
        </is>
      </c>
      <c r="E761" t="inlineStr">
        <is>
          <t>L1</t>
        </is>
      </c>
      <c r="F761" t="inlineStr">
        <is>
          <t>RSU</t>
        </is>
      </c>
      <c r="G761" t="inlineStr">
        <is>
          <t>Active</t>
        </is>
      </c>
      <c r="H761" s="8" t="n">
        <v>46161</v>
      </c>
      <c r="I761" s="8" t="n">
        <v>46246</v>
      </c>
      <c r="J761" s="8" t="n">
        <v>46611</v>
      </c>
    </row>
    <row r="762">
      <c r="A762" t="inlineStr">
        <is>
          <t>EMP10761</t>
        </is>
      </c>
      <c r="B762" t="inlineStr">
        <is>
          <t>Employee 761</t>
        </is>
      </c>
      <c r="C762" t="inlineStr">
        <is>
          <t>Singapore</t>
        </is>
      </c>
      <c r="D762" t="inlineStr">
        <is>
          <t>Legal</t>
        </is>
      </c>
      <c r="E762" t="inlineStr">
        <is>
          <t>L4</t>
        </is>
      </c>
      <c r="F762" t="inlineStr">
        <is>
          <t>RSU</t>
        </is>
      </c>
      <c r="G762" t="inlineStr">
        <is>
          <t>Active</t>
        </is>
      </c>
      <c r="H762" s="8" t="n">
        <v>45695</v>
      </c>
      <c r="I762" s="8" t="n">
        <v>45782</v>
      </c>
      <c r="J762" s="8" t="n">
        <v>46147</v>
      </c>
    </row>
    <row r="763">
      <c r="A763" t="inlineStr">
        <is>
          <t>EMP10762</t>
        </is>
      </c>
      <c r="B763" t="inlineStr">
        <is>
          <t>Employee 762</t>
        </is>
      </c>
      <c r="C763" t="inlineStr">
        <is>
          <t>India</t>
        </is>
      </c>
      <c r="D763" t="inlineStr">
        <is>
          <t>Finance</t>
        </is>
      </c>
      <c r="E763" t="inlineStr">
        <is>
          <t>L3</t>
        </is>
      </c>
      <c r="F763" t="inlineStr">
        <is>
          <t>ESPP</t>
        </is>
      </c>
      <c r="G763" t="inlineStr">
        <is>
          <t>Active</t>
        </is>
      </c>
      <c r="H763" s="8" t="n">
        <v>45543</v>
      </c>
      <c r="I763" s="8" t="n">
        <v>45776</v>
      </c>
      <c r="J763" s="8" t="n">
        <v>46141</v>
      </c>
    </row>
    <row r="764">
      <c r="A764" t="inlineStr">
        <is>
          <t>EMP10763</t>
        </is>
      </c>
      <c r="B764" t="inlineStr">
        <is>
          <t>Employee 763</t>
        </is>
      </c>
      <c r="C764" t="inlineStr">
        <is>
          <t>USA</t>
        </is>
      </c>
      <c r="D764" t="inlineStr">
        <is>
          <t>Legal</t>
        </is>
      </c>
      <c r="E764" t="inlineStr">
        <is>
          <t>L2</t>
        </is>
      </c>
      <c r="F764" t="inlineStr">
        <is>
          <t>Performance Share</t>
        </is>
      </c>
      <c r="G764" t="inlineStr">
        <is>
          <t>Active</t>
        </is>
      </c>
      <c r="H764" s="8" t="n">
        <v>45687</v>
      </c>
      <c r="I764" s="8" t="n">
        <v>45813</v>
      </c>
      <c r="J764" s="8" t="n">
        <v>46543</v>
      </c>
    </row>
    <row r="765">
      <c r="A765" t="inlineStr">
        <is>
          <t>EMP10764</t>
        </is>
      </c>
      <c r="B765" t="inlineStr">
        <is>
          <t>Employee 764</t>
        </is>
      </c>
      <c r="C765" t="inlineStr">
        <is>
          <t>USA</t>
        </is>
      </c>
      <c r="D765" t="inlineStr">
        <is>
          <t>Operations</t>
        </is>
      </c>
      <c r="E765" t="inlineStr">
        <is>
          <t>L3</t>
        </is>
      </c>
      <c r="F765" t="inlineStr">
        <is>
          <t>RSU</t>
        </is>
      </c>
      <c r="G765" t="inlineStr">
        <is>
          <t>Active</t>
        </is>
      </c>
      <c r="H765" s="8" t="n">
        <v>45944</v>
      </c>
      <c r="I765" s="8" t="n">
        <v>46182</v>
      </c>
      <c r="J765" s="8" t="n">
        <v>47277</v>
      </c>
    </row>
    <row r="766">
      <c r="A766" t="inlineStr">
        <is>
          <t>EMP10765</t>
        </is>
      </c>
      <c r="B766" t="inlineStr">
        <is>
          <t>Employee 765</t>
        </is>
      </c>
      <c r="C766" t="inlineStr">
        <is>
          <t>Australia</t>
        </is>
      </c>
      <c r="D766" t="inlineStr">
        <is>
          <t>Operations</t>
        </is>
      </c>
      <c r="E766" t="inlineStr">
        <is>
          <t>L2</t>
        </is>
      </c>
      <c r="F766" t="inlineStr">
        <is>
          <t>RSU</t>
        </is>
      </c>
      <c r="G766" t="inlineStr">
        <is>
          <t>Active</t>
        </is>
      </c>
      <c r="H766" s="8" t="n">
        <v>45097</v>
      </c>
      <c r="I766" s="8" t="n">
        <v>45248</v>
      </c>
      <c r="J766" s="8" t="n">
        <v>45613</v>
      </c>
    </row>
    <row r="767">
      <c r="A767" t="inlineStr">
        <is>
          <t>EMP10766</t>
        </is>
      </c>
      <c r="B767" t="inlineStr">
        <is>
          <t>Employee 766</t>
        </is>
      </c>
      <c r="C767" t="inlineStr">
        <is>
          <t>India</t>
        </is>
      </c>
      <c r="D767" t="inlineStr">
        <is>
          <t>People</t>
        </is>
      </c>
      <c r="E767" t="inlineStr">
        <is>
          <t>L2</t>
        </is>
      </c>
      <c r="F767" t="inlineStr">
        <is>
          <t>Performance Share</t>
        </is>
      </c>
      <c r="G767" t="inlineStr">
        <is>
          <t>Active</t>
        </is>
      </c>
      <c r="H767" s="8" t="n">
        <v>45824</v>
      </c>
      <c r="I767" s="8" t="n">
        <v>45925</v>
      </c>
      <c r="J767" s="8" t="n">
        <v>47020</v>
      </c>
    </row>
    <row r="768">
      <c r="A768" t="inlineStr">
        <is>
          <t>EMP10767</t>
        </is>
      </c>
      <c r="B768" t="inlineStr">
        <is>
          <t>Employee 767</t>
        </is>
      </c>
      <c r="C768" t="inlineStr">
        <is>
          <t>Australia</t>
        </is>
      </c>
      <c r="D768" t="inlineStr">
        <is>
          <t>Sales</t>
        </is>
      </c>
      <c r="E768" t="inlineStr">
        <is>
          <t>L3</t>
        </is>
      </c>
      <c r="F768" t="inlineStr">
        <is>
          <t>ESPP</t>
        </is>
      </c>
      <c r="G768" t="inlineStr">
        <is>
          <t>Active</t>
        </is>
      </c>
      <c r="H768" s="8" t="n">
        <v>45368</v>
      </c>
      <c r="I768" s="8" t="n">
        <v>45436</v>
      </c>
      <c r="J768" s="8" t="n">
        <v>45801</v>
      </c>
    </row>
    <row r="769">
      <c r="A769" t="inlineStr">
        <is>
          <t>EMP10768</t>
        </is>
      </c>
      <c r="B769" t="inlineStr">
        <is>
          <t>Employee 768</t>
        </is>
      </c>
      <c r="C769" t="inlineStr">
        <is>
          <t>India</t>
        </is>
      </c>
      <c r="D769" t="inlineStr">
        <is>
          <t>Technology</t>
        </is>
      </c>
      <c r="E769" t="inlineStr">
        <is>
          <t>L3</t>
        </is>
      </c>
      <c r="F769" t="inlineStr">
        <is>
          <t>RSU</t>
        </is>
      </c>
      <c r="G769" t="inlineStr">
        <is>
          <t>Active</t>
        </is>
      </c>
      <c r="H769" s="8" t="n">
        <v>45878</v>
      </c>
      <c r="I769" s="8" t="n">
        <v>46137</v>
      </c>
      <c r="J769" s="8" t="n">
        <v>46867</v>
      </c>
    </row>
    <row r="770">
      <c r="A770" t="inlineStr">
        <is>
          <t>EMP10769</t>
        </is>
      </c>
      <c r="B770" t="inlineStr">
        <is>
          <t>Employee 769</t>
        </is>
      </c>
      <c r="C770" t="inlineStr">
        <is>
          <t>UK</t>
        </is>
      </c>
      <c r="D770" t="inlineStr">
        <is>
          <t>Finance</t>
        </is>
      </c>
      <c r="E770" t="inlineStr">
        <is>
          <t>L2</t>
        </is>
      </c>
      <c r="F770" t="inlineStr">
        <is>
          <t>RSU</t>
        </is>
      </c>
      <c r="G770" t="inlineStr">
        <is>
          <t>Active</t>
        </is>
      </c>
      <c r="H770" s="8" t="n">
        <v>45567</v>
      </c>
      <c r="I770" s="8" t="n">
        <v>45658</v>
      </c>
      <c r="J770" s="8" t="n">
        <v>46388</v>
      </c>
    </row>
    <row r="771">
      <c r="A771" t="inlineStr">
        <is>
          <t>EMP10770</t>
        </is>
      </c>
      <c r="B771" t="inlineStr">
        <is>
          <t>Employee 770</t>
        </is>
      </c>
      <c r="C771" t="inlineStr">
        <is>
          <t>India</t>
        </is>
      </c>
      <c r="D771" t="inlineStr">
        <is>
          <t>Legal</t>
        </is>
      </c>
      <c r="E771" t="inlineStr">
        <is>
          <t>L2</t>
        </is>
      </c>
      <c r="F771" t="inlineStr">
        <is>
          <t>Performance Share</t>
        </is>
      </c>
      <c r="G771" t="inlineStr">
        <is>
          <t>Active</t>
        </is>
      </c>
      <c r="H771" s="8" t="n">
        <v>46144</v>
      </c>
      <c r="I771" s="8" t="n">
        <v>46396</v>
      </c>
      <c r="J771" s="8" t="n">
        <v>46761</v>
      </c>
    </row>
    <row r="772">
      <c r="A772" t="inlineStr">
        <is>
          <t>EMP10771</t>
        </is>
      </c>
      <c r="B772" t="inlineStr">
        <is>
          <t>Employee 771</t>
        </is>
      </c>
      <c r="C772" t="inlineStr">
        <is>
          <t>Singapore</t>
        </is>
      </c>
      <c r="D772" t="inlineStr">
        <is>
          <t>Finance</t>
        </is>
      </c>
      <c r="E772" t="inlineStr">
        <is>
          <t>L5</t>
        </is>
      </c>
      <c r="F772" t="inlineStr">
        <is>
          <t>RSU</t>
        </is>
      </c>
      <c r="G772" t="inlineStr">
        <is>
          <t>On Leave</t>
        </is>
      </c>
      <c r="H772" s="8" t="n">
        <v>45151</v>
      </c>
      <c r="I772" s="8" t="n">
        <v>45372</v>
      </c>
      <c r="J772" s="8" t="n">
        <v>46102</v>
      </c>
    </row>
    <row r="773">
      <c r="A773" t="inlineStr">
        <is>
          <t>EMP10772</t>
        </is>
      </c>
      <c r="B773" t="inlineStr">
        <is>
          <t>Employee 772</t>
        </is>
      </c>
      <c r="C773" t="inlineStr">
        <is>
          <t>Australia</t>
        </is>
      </c>
      <c r="D773" t="inlineStr">
        <is>
          <t>People</t>
        </is>
      </c>
      <c r="E773" t="inlineStr">
        <is>
          <t>L3</t>
        </is>
      </c>
      <c r="F773" t="inlineStr">
        <is>
          <t>Stock Option</t>
        </is>
      </c>
      <c r="G773" t="inlineStr">
        <is>
          <t>On Leave</t>
        </is>
      </c>
      <c r="H773" s="8" t="n">
        <v>45265</v>
      </c>
      <c r="I773" s="8" t="n">
        <v>45304</v>
      </c>
      <c r="J773" s="8" t="n">
        <v>46034</v>
      </c>
    </row>
    <row r="774">
      <c r="A774" t="inlineStr">
        <is>
          <t>EMP10773</t>
        </is>
      </c>
      <c r="B774" t="inlineStr">
        <is>
          <t>Employee 773</t>
        </is>
      </c>
      <c r="C774" t="inlineStr">
        <is>
          <t>India</t>
        </is>
      </c>
      <c r="D774" t="inlineStr">
        <is>
          <t>Finance</t>
        </is>
      </c>
      <c r="E774" t="inlineStr">
        <is>
          <t>L3</t>
        </is>
      </c>
      <c r="F774" t="inlineStr">
        <is>
          <t>Performance Share</t>
        </is>
      </c>
      <c r="G774" t="inlineStr">
        <is>
          <t>Terminated</t>
        </is>
      </c>
      <c r="H774" s="8" t="n">
        <v>45316</v>
      </c>
      <c r="I774" s="8" t="n">
        <v>45541</v>
      </c>
      <c r="J774" s="8" t="n">
        <v>46271</v>
      </c>
    </row>
    <row r="775">
      <c r="A775" t="inlineStr">
        <is>
          <t>EMP10774</t>
        </is>
      </c>
      <c r="B775" t="inlineStr">
        <is>
          <t>Employee 774</t>
        </is>
      </c>
      <c r="C775" t="inlineStr">
        <is>
          <t>USA</t>
        </is>
      </c>
      <c r="D775" t="inlineStr">
        <is>
          <t>Sales</t>
        </is>
      </c>
      <c r="E775" t="inlineStr">
        <is>
          <t>L2</t>
        </is>
      </c>
      <c r="F775" t="inlineStr">
        <is>
          <t>RSU</t>
        </is>
      </c>
      <c r="G775" t="inlineStr">
        <is>
          <t>Active</t>
        </is>
      </c>
      <c r="H775" s="8" t="n">
        <v>45218</v>
      </c>
      <c r="I775" s="8" t="n">
        <v>45464</v>
      </c>
      <c r="J775" s="8" t="n">
        <v>46194</v>
      </c>
    </row>
    <row r="776">
      <c r="A776" t="inlineStr">
        <is>
          <t>EMP10775</t>
        </is>
      </c>
      <c r="B776" t="inlineStr">
        <is>
          <t>Employee 775</t>
        </is>
      </c>
      <c r="C776" t="inlineStr">
        <is>
          <t>UK</t>
        </is>
      </c>
      <c r="D776" t="inlineStr">
        <is>
          <t>Finance</t>
        </is>
      </c>
      <c r="E776" t="inlineStr">
        <is>
          <t>L1</t>
        </is>
      </c>
      <c r="F776" t="inlineStr">
        <is>
          <t>RSU</t>
        </is>
      </c>
      <c r="G776" t="inlineStr">
        <is>
          <t>Active</t>
        </is>
      </c>
      <c r="H776" s="8" t="n">
        <v>45418</v>
      </c>
      <c r="I776" s="8" t="n">
        <v>45544</v>
      </c>
      <c r="J776" s="8" t="n">
        <v>46639</v>
      </c>
    </row>
    <row r="777">
      <c r="A777" t="inlineStr">
        <is>
          <t>EMP10776</t>
        </is>
      </c>
      <c r="B777" t="inlineStr">
        <is>
          <t>Employee 776</t>
        </is>
      </c>
      <c r="C777" t="inlineStr">
        <is>
          <t>India</t>
        </is>
      </c>
      <c r="D777" t="inlineStr">
        <is>
          <t>Finance</t>
        </is>
      </c>
      <c r="E777" t="inlineStr">
        <is>
          <t>L3</t>
        </is>
      </c>
      <c r="F777" t="inlineStr">
        <is>
          <t>Performance Share</t>
        </is>
      </c>
      <c r="G777" t="inlineStr">
        <is>
          <t>Active</t>
        </is>
      </c>
      <c r="H777" s="8" t="n">
        <v>45545</v>
      </c>
      <c r="I777" s="8" t="n">
        <v>45753</v>
      </c>
      <c r="J777" s="8" t="n">
        <v>46848</v>
      </c>
    </row>
    <row r="778">
      <c r="A778" t="inlineStr">
        <is>
          <t>EMP10777</t>
        </is>
      </c>
      <c r="B778" t="inlineStr">
        <is>
          <t>Employee 777</t>
        </is>
      </c>
      <c r="C778" t="inlineStr">
        <is>
          <t>India</t>
        </is>
      </c>
      <c r="D778" t="inlineStr">
        <is>
          <t>Technology</t>
        </is>
      </c>
      <c r="E778" t="inlineStr">
        <is>
          <t>L2</t>
        </is>
      </c>
      <c r="F778" t="inlineStr">
        <is>
          <t>RSU</t>
        </is>
      </c>
      <c r="G778" t="inlineStr">
        <is>
          <t>Active</t>
        </is>
      </c>
      <c r="H778" s="8" t="n">
        <v>45368</v>
      </c>
      <c r="I778" s="8" t="n">
        <v>45647</v>
      </c>
      <c r="J778" s="8" t="n">
        <v>46742</v>
      </c>
    </row>
    <row r="779">
      <c r="A779" t="inlineStr">
        <is>
          <t>EMP10778</t>
        </is>
      </c>
      <c r="B779" t="inlineStr">
        <is>
          <t>Employee 778</t>
        </is>
      </c>
      <c r="C779" t="inlineStr">
        <is>
          <t>India</t>
        </is>
      </c>
      <c r="D779" t="inlineStr">
        <is>
          <t>Strategy</t>
        </is>
      </c>
      <c r="E779" t="inlineStr">
        <is>
          <t>L4</t>
        </is>
      </c>
      <c r="F779" t="inlineStr">
        <is>
          <t>ESPP</t>
        </is>
      </c>
      <c r="G779" t="inlineStr">
        <is>
          <t>Active</t>
        </is>
      </c>
      <c r="H779" s="8" t="n">
        <v>45244</v>
      </c>
      <c r="I779" s="8" t="n">
        <v>45297</v>
      </c>
      <c r="J779" s="8" t="n">
        <v>45662</v>
      </c>
    </row>
    <row r="780">
      <c r="A780" t="inlineStr">
        <is>
          <t>EMP10779</t>
        </is>
      </c>
      <c r="B780" t="inlineStr">
        <is>
          <t>Employee 779</t>
        </is>
      </c>
      <c r="C780" t="inlineStr">
        <is>
          <t>UK</t>
        </is>
      </c>
      <c r="D780" t="inlineStr">
        <is>
          <t>Risk</t>
        </is>
      </c>
      <c r="E780" t="inlineStr">
        <is>
          <t>L2</t>
        </is>
      </c>
      <c r="F780" t="inlineStr">
        <is>
          <t>Performance Share</t>
        </is>
      </c>
      <c r="G780" t="inlineStr">
        <is>
          <t>Active</t>
        </is>
      </c>
      <c r="H780" s="8" t="n">
        <v>45847</v>
      </c>
      <c r="I780" s="8" t="n">
        <v>45990</v>
      </c>
      <c r="J780" s="8" t="n">
        <v>46720</v>
      </c>
    </row>
    <row r="781">
      <c r="A781" t="inlineStr">
        <is>
          <t>EMP10780</t>
        </is>
      </c>
      <c r="B781" t="inlineStr">
        <is>
          <t>Employee 780</t>
        </is>
      </c>
      <c r="C781" t="inlineStr">
        <is>
          <t>USA</t>
        </is>
      </c>
      <c r="D781" t="inlineStr">
        <is>
          <t>Technology</t>
        </is>
      </c>
      <c r="E781" t="inlineStr">
        <is>
          <t>L3</t>
        </is>
      </c>
      <c r="F781" t="inlineStr">
        <is>
          <t>RSU</t>
        </is>
      </c>
      <c r="G781" t="inlineStr">
        <is>
          <t>On Leave</t>
        </is>
      </c>
      <c r="H781" s="8" t="n">
        <v>44940</v>
      </c>
      <c r="I781" s="8" t="n">
        <v>45084</v>
      </c>
      <c r="J781" s="8" t="n">
        <v>46179</v>
      </c>
    </row>
    <row r="782">
      <c r="A782" t="inlineStr">
        <is>
          <t>EMP10781</t>
        </is>
      </c>
      <c r="B782" t="inlineStr">
        <is>
          <t>Employee 781</t>
        </is>
      </c>
      <c r="C782" t="inlineStr">
        <is>
          <t>USA</t>
        </is>
      </c>
      <c r="D782" t="inlineStr">
        <is>
          <t>People</t>
        </is>
      </c>
      <c r="E782" t="inlineStr">
        <is>
          <t>L3</t>
        </is>
      </c>
      <c r="F782" t="inlineStr">
        <is>
          <t>Performance Share</t>
        </is>
      </c>
      <c r="G782" t="inlineStr">
        <is>
          <t>Active</t>
        </is>
      </c>
      <c r="H782" s="8" t="n">
        <v>45741</v>
      </c>
      <c r="I782" s="8" t="n">
        <v>45874</v>
      </c>
      <c r="J782" s="8" t="n">
        <v>46239</v>
      </c>
    </row>
    <row r="783">
      <c r="A783" t="inlineStr">
        <is>
          <t>EMP10782</t>
        </is>
      </c>
      <c r="B783" t="inlineStr">
        <is>
          <t>Employee 782</t>
        </is>
      </c>
      <c r="C783" t="inlineStr">
        <is>
          <t>USA</t>
        </is>
      </c>
      <c r="D783" t="inlineStr">
        <is>
          <t>Strategy</t>
        </is>
      </c>
      <c r="E783" t="inlineStr">
        <is>
          <t>L4</t>
        </is>
      </c>
      <c r="F783" t="inlineStr">
        <is>
          <t>RSU</t>
        </is>
      </c>
      <c r="G783" t="inlineStr">
        <is>
          <t>Active</t>
        </is>
      </c>
      <c r="H783" s="8" t="n">
        <v>45927</v>
      </c>
      <c r="I783" s="8" t="n">
        <v>46074</v>
      </c>
      <c r="J783" s="8" t="n">
        <v>47169</v>
      </c>
    </row>
    <row r="784">
      <c r="A784" t="inlineStr">
        <is>
          <t>EMP10783</t>
        </is>
      </c>
      <c r="B784" t="inlineStr">
        <is>
          <t>Employee 783</t>
        </is>
      </c>
      <c r="C784" t="inlineStr">
        <is>
          <t>Singapore</t>
        </is>
      </c>
      <c r="D784" t="inlineStr">
        <is>
          <t>Operations</t>
        </is>
      </c>
      <c r="E784" t="inlineStr">
        <is>
          <t>L3</t>
        </is>
      </c>
      <c r="F784" t="inlineStr">
        <is>
          <t>Stock Option</t>
        </is>
      </c>
      <c r="G784" t="inlineStr">
        <is>
          <t>Active</t>
        </is>
      </c>
      <c r="H784" s="8" t="n">
        <v>45704</v>
      </c>
      <c r="I784" s="8" t="n">
        <v>45950</v>
      </c>
      <c r="J784" s="8" t="n">
        <v>47045</v>
      </c>
    </row>
    <row r="785">
      <c r="A785" t="inlineStr">
        <is>
          <t>EMP10784</t>
        </is>
      </c>
      <c r="B785" t="inlineStr">
        <is>
          <t>Employee 784</t>
        </is>
      </c>
      <c r="C785" t="inlineStr">
        <is>
          <t>India</t>
        </is>
      </c>
      <c r="D785" t="inlineStr">
        <is>
          <t>Legal</t>
        </is>
      </c>
      <c r="E785" t="inlineStr">
        <is>
          <t>L4</t>
        </is>
      </c>
      <c r="F785" t="inlineStr">
        <is>
          <t>ESPP</t>
        </is>
      </c>
      <c r="G785" t="inlineStr">
        <is>
          <t>Active</t>
        </is>
      </c>
      <c r="H785" s="8" t="n">
        <v>45356</v>
      </c>
      <c r="I785" s="8" t="n">
        <v>45451</v>
      </c>
      <c r="J785" s="8" t="n">
        <v>45816</v>
      </c>
    </row>
    <row r="786">
      <c r="A786" t="inlineStr">
        <is>
          <t>EMP10785</t>
        </is>
      </c>
      <c r="B786" t="inlineStr">
        <is>
          <t>Employee 785</t>
        </is>
      </c>
      <c r="C786" t="inlineStr">
        <is>
          <t>Australia</t>
        </is>
      </c>
      <c r="D786" t="inlineStr">
        <is>
          <t>Legal</t>
        </is>
      </c>
      <c r="E786" t="inlineStr">
        <is>
          <t>L3</t>
        </is>
      </c>
      <c r="F786" t="inlineStr">
        <is>
          <t>ESPP</t>
        </is>
      </c>
      <c r="G786" t="inlineStr">
        <is>
          <t>Active</t>
        </is>
      </c>
      <c r="H786" s="8" t="n">
        <v>45372</v>
      </c>
      <c r="I786" s="8" t="n">
        <v>45601</v>
      </c>
      <c r="J786" s="8" t="n">
        <v>46696</v>
      </c>
    </row>
    <row r="787">
      <c r="A787" t="inlineStr">
        <is>
          <t>EMP10786</t>
        </is>
      </c>
      <c r="B787" t="inlineStr">
        <is>
          <t>Employee 786</t>
        </is>
      </c>
      <c r="C787" t="inlineStr">
        <is>
          <t>USA</t>
        </is>
      </c>
      <c r="D787" t="inlineStr">
        <is>
          <t>Finance</t>
        </is>
      </c>
      <c r="E787" t="inlineStr">
        <is>
          <t>L4</t>
        </is>
      </c>
      <c r="F787" t="inlineStr">
        <is>
          <t>Stock Option</t>
        </is>
      </c>
      <c r="G787" t="inlineStr">
        <is>
          <t>Active</t>
        </is>
      </c>
      <c r="H787" s="8" t="n">
        <v>46077</v>
      </c>
      <c r="I787" s="8" t="n">
        <v>46242</v>
      </c>
      <c r="J787" s="8" t="n">
        <v>46607</v>
      </c>
    </row>
    <row r="788">
      <c r="A788" t="inlineStr">
        <is>
          <t>EMP10787</t>
        </is>
      </c>
      <c r="B788" t="inlineStr">
        <is>
          <t>Employee 787</t>
        </is>
      </c>
      <c r="C788" t="inlineStr">
        <is>
          <t>Australia</t>
        </is>
      </c>
      <c r="D788" t="inlineStr">
        <is>
          <t>Finance</t>
        </is>
      </c>
      <c r="E788" t="inlineStr">
        <is>
          <t>L4</t>
        </is>
      </c>
      <c r="F788" t="inlineStr">
        <is>
          <t>Stock Option</t>
        </is>
      </c>
      <c r="G788" t="inlineStr">
        <is>
          <t>Active</t>
        </is>
      </c>
      <c r="H788" s="8" t="n">
        <v>45560</v>
      </c>
      <c r="I788" s="8" t="n">
        <v>45785</v>
      </c>
      <c r="J788" s="8" t="n">
        <v>46880</v>
      </c>
    </row>
    <row r="789">
      <c r="A789" t="inlineStr">
        <is>
          <t>EMP10788</t>
        </is>
      </c>
      <c r="B789" t="inlineStr">
        <is>
          <t>Employee 788</t>
        </is>
      </c>
      <c r="C789" t="inlineStr">
        <is>
          <t>India</t>
        </is>
      </c>
      <c r="D789" t="inlineStr">
        <is>
          <t>Finance</t>
        </is>
      </c>
      <c r="E789" t="inlineStr">
        <is>
          <t>L4</t>
        </is>
      </c>
      <c r="F789" t="inlineStr">
        <is>
          <t>RSU</t>
        </is>
      </c>
      <c r="G789" t="inlineStr">
        <is>
          <t>Active</t>
        </is>
      </c>
      <c r="H789" s="8" t="n">
        <v>46023</v>
      </c>
      <c r="I789" s="8" t="n">
        <v>46317</v>
      </c>
      <c r="J789" s="8" t="n">
        <v>47047</v>
      </c>
    </row>
    <row r="790">
      <c r="A790" t="inlineStr">
        <is>
          <t>EMP10789</t>
        </is>
      </c>
      <c r="B790" t="inlineStr">
        <is>
          <t>Employee 789</t>
        </is>
      </c>
      <c r="C790" t="inlineStr">
        <is>
          <t>USA</t>
        </is>
      </c>
      <c r="D790" t="inlineStr">
        <is>
          <t>Strategy</t>
        </is>
      </c>
      <c r="E790" t="inlineStr">
        <is>
          <t>L2</t>
        </is>
      </c>
      <c r="F790" t="inlineStr">
        <is>
          <t>RSU</t>
        </is>
      </c>
      <c r="G790" t="inlineStr">
        <is>
          <t>Active</t>
        </is>
      </c>
      <c r="H790" s="8" t="n">
        <v>45301</v>
      </c>
      <c r="I790" s="8" t="n">
        <v>45424</v>
      </c>
      <c r="J790" s="8" t="n">
        <v>46519</v>
      </c>
    </row>
    <row r="791">
      <c r="A791" t="inlineStr">
        <is>
          <t>EMP10790</t>
        </is>
      </c>
      <c r="B791" t="inlineStr">
        <is>
          <t>Employee 790</t>
        </is>
      </c>
      <c r="C791" t="inlineStr">
        <is>
          <t>UK</t>
        </is>
      </c>
      <c r="D791" t="inlineStr">
        <is>
          <t>Operations</t>
        </is>
      </c>
      <c r="E791" t="inlineStr">
        <is>
          <t>L1</t>
        </is>
      </c>
      <c r="F791" t="inlineStr">
        <is>
          <t>Stock Option</t>
        </is>
      </c>
      <c r="G791" t="inlineStr">
        <is>
          <t>Active</t>
        </is>
      </c>
      <c r="H791" s="8" t="n">
        <v>45275</v>
      </c>
      <c r="I791" s="8" t="n">
        <v>45324</v>
      </c>
      <c r="J791" s="8" t="n">
        <v>45689</v>
      </c>
    </row>
    <row r="792">
      <c r="A792" t="inlineStr">
        <is>
          <t>EMP10791</t>
        </is>
      </c>
      <c r="B792" t="inlineStr">
        <is>
          <t>Employee 791</t>
        </is>
      </c>
      <c r="C792" t="inlineStr">
        <is>
          <t>UK</t>
        </is>
      </c>
      <c r="D792" t="inlineStr">
        <is>
          <t>Sales</t>
        </is>
      </c>
      <c r="E792" t="inlineStr">
        <is>
          <t>L1</t>
        </is>
      </c>
      <c r="F792" t="inlineStr">
        <is>
          <t>RSU</t>
        </is>
      </c>
      <c r="G792" t="inlineStr">
        <is>
          <t>On Leave</t>
        </is>
      </c>
      <c r="H792" s="8" t="n">
        <v>45252</v>
      </c>
      <c r="I792" s="8" t="n">
        <v>45470</v>
      </c>
      <c r="J792" s="8" t="n">
        <v>45835</v>
      </c>
    </row>
    <row r="793">
      <c r="A793" t="inlineStr">
        <is>
          <t>EMP10792</t>
        </is>
      </c>
      <c r="B793" t="inlineStr">
        <is>
          <t>Employee 792</t>
        </is>
      </c>
      <c r="C793" t="inlineStr">
        <is>
          <t>Germany</t>
        </is>
      </c>
      <c r="D793" t="inlineStr">
        <is>
          <t>Strategy</t>
        </is>
      </c>
      <c r="E793" t="inlineStr">
        <is>
          <t>L3</t>
        </is>
      </c>
      <c r="F793" t="inlineStr">
        <is>
          <t>ESPP</t>
        </is>
      </c>
      <c r="G793" t="inlineStr">
        <is>
          <t>Active</t>
        </is>
      </c>
      <c r="H793" s="8" t="n">
        <v>45501</v>
      </c>
      <c r="I793" s="8" t="n">
        <v>45784</v>
      </c>
      <c r="J793" s="8" t="n">
        <v>46514</v>
      </c>
    </row>
    <row r="794">
      <c r="A794" t="inlineStr">
        <is>
          <t>EMP10793</t>
        </is>
      </c>
      <c r="B794" t="inlineStr">
        <is>
          <t>Employee 793</t>
        </is>
      </c>
      <c r="C794" t="inlineStr">
        <is>
          <t>India</t>
        </is>
      </c>
      <c r="D794" t="inlineStr">
        <is>
          <t>Technology</t>
        </is>
      </c>
      <c r="E794" t="inlineStr">
        <is>
          <t>L3</t>
        </is>
      </c>
      <c r="F794" t="inlineStr">
        <is>
          <t>Performance Share</t>
        </is>
      </c>
      <c r="G794" t="inlineStr">
        <is>
          <t>Active</t>
        </is>
      </c>
      <c r="H794" s="8" t="n">
        <v>45726</v>
      </c>
      <c r="I794" s="8" t="n">
        <v>45970</v>
      </c>
      <c r="J794" s="8" t="n">
        <v>46335</v>
      </c>
    </row>
    <row r="795">
      <c r="A795" t="inlineStr">
        <is>
          <t>EMP10794</t>
        </is>
      </c>
      <c r="B795" t="inlineStr">
        <is>
          <t>Employee 794</t>
        </is>
      </c>
      <c r="C795" t="inlineStr">
        <is>
          <t>UK</t>
        </is>
      </c>
      <c r="D795" t="inlineStr">
        <is>
          <t>Risk</t>
        </is>
      </c>
      <c r="E795" t="inlineStr">
        <is>
          <t>L2</t>
        </is>
      </c>
      <c r="F795" t="inlineStr">
        <is>
          <t>Performance Share</t>
        </is>
      </c>
      <c r="G795" t="inlineStr">
        <is>
          <t>Active</t>
        </is>
      </c>
      <c r="H795" s="8" t="n">
        <v>45963</v>
      </c>
      <c r="I795" s="8" t="n">
        <v>46007</v>
      </c>
      <c r="J795" s="8" t="n">
        <v>46737</v>
      </c>
    </row>
    <row r="796">
      <c r="A796" t="inlineStr">
        <is>
          <t>EMP10795</t>
        </is>
      </c>
      <c r="B796" t="inlineStr">
        <is>
          <t>Employee 795</t>
        </is>
      </c>
      <c r="C796" t="inlineStr">
        <is>
          <t>USA</t>
        </is>
      </c>
      <c r="D796" t="inlineStr">
        <is>
          <t>People</t>
        </is>
      </c>
      <c r="E796" t="inlineStr">
        <is>
          <t>L2</t>
        </is>
      </c>
      <c r="F796" t="inlineStr">
        <is>
          <t>ESPP</t>
        </is>
      </c>
      <c r="G796" t="inlineStr">
        <is>
          <t>Active</t>
        </is>
      </c>
      <c r="H796" s="8" t="n">
        <v>45489</v>
      </c>
      <c r="I796" s="8" t="n">
        <v>45610</v>
      </c>
      <c r="J796" s="8" t="n">
        <v>45975</v>
      </c>
    </row>
    <row r="797">
      <c r="A797" t="inlineStr">
        <is>
          <t>EMP10796</t>
        </is>
      </c>
      <c r="B797" t="inlineStr">
        <is>
          <t>Employee 796</t>
        </is>
      </c>
      <c r="C797" t="inlineStr">
        <is>
          <t>Germany</t>
        </is>
      </c>
      <c r="D797" t="inlineStr">
        <is>
          <t>Operations</t>
        </is>
      </c>
      <c r="E797" t="inlineStr">
        <is>
          <t>L3</t>
        </is>
      </c>
      <c r="F797" t="inlineStr">
        <is>
          <t>Stock Option</t>
        </is>
      </c>
      <c r="G797" t="inlineStr">
        <is>
          <t>Active</t>
        </is>
      </c>
      <c r="H797" s="8" t="n">
        <v>45605</v>
      </c>
      <c r="I797" s="8" t="n">
        <v>45785</v>
      </c>
      <c r="J797" s="8" t="n">
        <v>46515</v>
      </c>
    </row>
    <row r="798">
      <c r="A798" t="inlineStr">
        <is>
          <t>EMP10797</t>
        </is>
      </c>
      <c r="B798" t="inlineStr">
        <is>
          <t>Employee 797</t>
        </is>
      </c>
      <c r="C798" t="inlineStr">
        <is>
          <t>Singapore</t>
        </is>
      </c>
      <c r="D798" t="inlineStr">
        <is>
          <t>Operations</t>
        </is>
      </c>
      <c r="E798" t="inlineStr">
        <is>
          <t>L2</t>
        </is>
      </c>
      <c r="F798" t="inlineStr">
        <is>
          <t>Stock Option</t>
        </is>
      </c>
      <c r="G798" t="inlineStr">
        <is>
          <t>Active</t>
        </is>
      </c>
      <c r="H798" s="8" t="n">
        <v>45006</v>
      </c>
      <c r="I798" s="8" t="n">
        <v>45209</v>
      </c>
      <c r="J798" s="8" t="n">
        <v>45939</v>
      </c>
    </row>
    <row r="799">
      <c r="A799" t="inlineStr">
        <is>
          <t>EMP10798</t>
        </is>
      </c>
      <c r="B799" t="inlineStr">
        <is>
          <t>Employee 798</t>
        </is>
      </c>
      <c r="C799" t="inlineStr">
        <is>
          <t>Germany</t>
        </is>
      </c>
      <c r="D799" t="inlineStr">
        <is>
          <t>Sales</t>
        </is>
      </c>
      <c r="E799" t="inlineStr">
        <is>
          <t>L1</t>
        </is>
      </c>
      <c r="F799" t="inlineStr">
        <is>
          <t>RSU</t>
        </is>
      </c>
      <c r="G799" t="inlineStr">
        <is>
          <t>Active</t>
        </is>
      </c>
      <c r="H799" s="8" t="n">
        <v>45498</v>
      </c>
      <c r="I799" s="8" t="n">
        <v>45572</v>
      </c>
      <c r="J799" s="8" t="n">
        <v>46667</v>
      </c>
    </row>
    <row r="800">
      <c r="A800" t="inlineStr">
        <is>
          <t>EMP10799</t>
        </is>
      </c>
      <c r="B800" t="inlineStr">
        <is>
          <t>Employee 799</t>
        </is>
      </c>
      <c r="C800" t="inlineStr">
        <is>
          <t>Germany</t>
        </is>
      </c>
      <c r="D800" t="inlineStr">
        <is>
          <t>Risk</t>
        </is>
      </c>
      <c r="E800" t="inlineStr">
        <is>
          <t>L4</t>
        </is>
      </c>
      <c r="F800" t="inlineStr">
        <is>
          <t>Stock Option</t>
        </is>
      </c>
      <c r="G800" t="inlineStr">
        <is>
          <t>Active</t>
        </is>
      </c>
      <c r="H800" s="8" t="n">
        <v>46037</v>
      </c>
      <c r="I800" s="8" t="n">
        <v>46185</v>
      </c>
      <c r="J800" s="8" t="n">
        <v>46915</v>
      </c>
    </row>
    <row r="801">
      <c r="A801" t="inlineStr">
        <is>
          <t>EMP10800</t>
        </is>
      </c>
      <c r="B801" t="inlineStr">
        <is>
          <t>Employee 800</t>
        </is>
      </c>
      <c r="C801" t="inlineStr">
        <is>
          <t>India</t>
        </is>
      </c>
      <c r="D801" t="inlineStr">
        <is>
          <t>Operations</t>
        </is>
      </c>
      <c r="E801" t="inlineStr">
        <is>
          <t>L3</t>
        </is>
      </c>
      <c r="F801" t="inlineStr">
        <is>
          <t>ESPP</t>
        </is>
      </c>
      <c r="G801" t="inlineStr">
        <is>
          <t>Active</t>
        </is>
      </c>
      <c r="H801" s="8" t="n">
        <v>45183</v>
      </c>
      <c r="I801" s="8" t="n">
        <v>45443</v>
      </c>
      <c r="J801" s="8" t="n">
        <v>46173</v>
      </c>
    </row>
    <row r="802">
      <c r="A802" t="inlineStr">
        <is>
          <t>EMP10801</t>
        </is>
      </c>
      <c r="B802" t="inlineStr">
        <is>
          <t>Employee 801</t>
        </is>
      </c>
      <c r="C802" t="inlineStr">
        <is>
          <t>UK</t>
        </is>
      </c>
      <c r="D802" t="inlineStr">
        <is>
          <t>Technology</t>
        </is>
      </c>
      <c r="E802" t="inlineStr">
        <is>
          <t>L2</t>
        </is>
      </c>
      <c r="F802" t="inlineStr">
        <is>
          <t>RSU</t>
        </is>
      </c>
      <c r="G802" t="inlineStr">
        <is>
          <t>Active</t>
        </is>
      </c>
      <c r="H802" s="8" t="n">
        <v>45633</v>
      </c>
      <c r="I802" s="8" t="n">
        <v>45781</v>
      </c>
      <c r="J802" s="8" t="n">
        <v>46146</v>
      </c>
    </row>
    <row r="803">
      <c r="A803" t="inlineStr">
        <is>
          <t>EMP10802</t>
        </is>
      </c>
      <c r="B803" t="inlineStr">
        <is>
          <t>Employee 802</t>
        </is>
      </c>
      <c r="C803" t="inlineStr">
        <is>
          <t>UK</t>
        </is>
      </c>
      <c r="D803" t="inlineStr">
        <is>
          <t>Risk</t>
        </is>
      </c>
      <c r="E803" t="inlineStr">
        <is>
          <t>L3</t>
        </is>
      </c>
      <c r="F803" t="inlineStr">
        <is>
          <t>RSU</t>
        </is>
      </c>
      <c r="G803" t="inlineStr">
        <is>
          <t>Active</t>
        </is>
      </c>
      <c r="H803" s="8" t="n">
        <v>46077</v>
      </c>
      <c r="I803" s="8" t="n">
        <v>46118</v>
      </c>
      <c r="J803" s="8" t="n">
        <v>47213</v>
      </c>
    </row>
    <row r="804">
      <c r="A804" t="inlineStr">
        <is>
          <t>EMP10803</t>
        </is>
      </c>
      <c r="B804" t="inlineStr">
        <is>
          <t>Employee 803</t>
        </is>
      </c>
      <c r="C804" t="inlineStr">
        <is>
          <t>UK</t>
        </is>
      </c>
      <c r="D804" t="inlineStr">
        <is>
          <t>Strategy</t>
        </is>
      </c>
      <c r="E804" t="inlineStr">
        <is>
          <t>L3</t>
        </is>
      </c>
      <c r="F804" t="inlineStr">
        <is>
          <t>RSU</t>
        </is>
      </c>
      <c r="G804" t="inlineStr">
        <is>
          <t>Active</t>
        </is>
      </c>
      <c r="H804" s="8" t="n">
        <v>45968</v>
      </c>
      <c r="I804" s="8" t="n">
        <v>46223</v>
      </c>
      <c r="J804" s="8" t="n">
        <v>47318</v>
      </c>
    </row>
    <row r="805">
      <c r="A805" t="inlineStr">
        <is>
          <t>EMP10804</t>
        </is>
      </c>
      <c r="B805" t="inlineStr">
        <is>
          <t>Employee 804</t>
        </is>
      </c>
      <c r="C805" t="inlineStr">
        <is>
          <t>USA</t>
        </is>
      </c>
      <c r="D805" t="inlineStr">
        <is>
          <t>Legal</t>
        </is>
      </c>
      <c r="E805" t="inlineStr">
        <is>
          <t>L1</t>
        </is>
      </c>
      <c r="F805" t="inlineStr">
        <is>
          <t>Stock Option</t>
        </is>
      </c>
      <c r="G805" t="inlineStr">
        <is>
          <t>Active</t>
        </is>
      </c>
      <c r="H805" s="8" t="n">
        <v>45705</v>
      </c>
      <c r="I805" s="8" t="n">
        <v>45933</v>
      </c>
      <c r="J805" s="8" t="n">
        <v>47028</v>
      </c>
    </row>
    <row r="806">
      <c r="A806" t="inlineStr">
        <is>
          <t>EMP10805</t>
        </is>
      </c>
      <c r="B806" t="inlineStr">
        <is>
          <t>Employee 805</t>
        </is>
      </c>
      <c r="C806" t="inlineStr">
        <is>
          <t>Germany</t>
        </is>
      </c>
      <c r="D806" t="inlineStr">
        <is>
          <t>People</t>
        </is>
      </c>
      <c r="E806" t="inlineStr">
        <is>
          <t>L3</t>
        </is>
      </c>
      <c r="F806" t="inlineStr">
        <is>
          <t>Stock Option</t>
        </is>
      </c>
      <c r="G806" t="inlineStr">
        <is>
          <t>Active</t>
        </is>
      </c>
      <c r="H806" s="8" t="n">
        <v>45069</v>
      </c>
      <c r="I806" s="8" t="n">
        <v>45306</v>
      </c>
      <c r="J806" s="8" t="n">
        <v>46401</v>
      </c>
    </row>
    <row r="807">
      <c r="A807" t="inlineStr">
        <is>
          <t>EMP10806</t>
        </is>
      </c>
      <c r="B807" t="inlineStr">
        <is>
          <t>Employee 806</t>
        </is>
      </c>
      <c r="C807" t="inlineStr">
        <is>
          <t>UK</t>
        </is>
      </c>
      <c r="D807" t="inlineStr">
        <is>
          <t>Legal</t>
        </is>
      </c>
      <c r="E807" t="inlineStr">
        <is>
          <t>L4</t>
        </is>
      </c>
      <c r="F807" t="inlineStr">
        <is>
          <t>RSU</t>
        </is>
      </c>
      <c r="G807" t="inlineStr">
        <is>
          <t>Active</t>
        </is>
      </c>
      <c r="H807" s="8" t="n">
        <v>45151</v>
      </c>
      <c r="I807" s="8" t="n">
        <v>45373</v>
      </c>
      <c r="J807" s="8" t="n">
        <v>46468</v>
      </c>
    </row>
    <row r="808">
      <c r="A808" t="inlineStr">
        <is>
          <t>EMP10807</t>
        </is>
      </c>
      <c r="B808" t="inlineStr">
        <is>
          <t>Employee 807</t>
        </is>
      </c>
      <c r="C808" t="inlineStr">
        <is>
          <t>Singapore</t>
        </is>
      </c>
      <c r="D808" t="inlineStr">
        <is>
          <t>Strategy</t>
        </is>
      </c>
      <c r="E808" t="inlineStr">
        <is>
          <t>L2</t>
        </is>
      </c>
      <c r="F808" t="inlineStr">
        <is>
          <t>RSU</t>
        </is>
      </c>
      <c r="G808" t="inlineStr">
        <is>
          <t>Active</t>
        </is>
      </c>
      <c r="H808" s="8" t="n">
        <v>46095</v>
      </c>
      <c r="I808" s="8" t="n">
        <v>46298</v>
      </c>
      <c r="J808" s="8" t="n">
        <v>47393</v>
      </c>
    </row>
    <row r="809">
      <c r="A809" t="inlineStr">
        <is>
          <t>EMP10808</t>
        </is>
      </c>
      <c r="B809" t="inlineStr">
        <is>
          <t>Employee 808</t>
        </is>
      </c>
      <c r="C809" t="inlineStr">
        <is>
          <t>Singapore</t>
        </is>
      </c>
      <c r="D809" t="inlineStr">
        <is>
          <t>Legal</t>
        </is>
      </c>
      <c r="E809" t="inlineStr">
        <is>
          <t>L3</t>
        </is>
      </c>
      <c r="F809" t="inlineStr">
        <is>
          <t>RSU</t>
        </is>
      </c>
      <c r="G809" t="inlineStr">
        <is>
          <t>Active</t>
        </is>
      </c>
      <c r="H809" s="8" t="n">
        <v>46063</v>
      </c>
      <c r="I809" s="8" t="n">
        <v>46257</v>
      </c>
      <c r="J809" s="8" t="n">
        <v>46987</v>
      </c>
    </row>
    <row r="810">
      <c r="A810" t="inlineStr">
        <is>
          <t>EMP10809</t>
        </is>
      </c>
      <c r="B810" t="inlineStr">
        <is>
          <t>Employee 809</t>
        </is>
      </c>
      <c r="C810" t="inlineStr">
        <is>
          <t>USA</t>
        </is>
      </c>
      <c r="D810" t="inlineStr">
        <is>
          <t>Risk</t>
        </is>
      </c>
      <c r="E810" t="inlineStr">
        <is>
          <t>L4</t>
        </is>
      </c>
      <c r="F810" t="inlineStr">
        <is>
          <t>RSU</t>
        </is>
      </c>
      <c r="G810" t="inlineStr">
        <is>
          <t>Active</t>
        </is>
      </c>
      <c r="H810" s="8" t="n">
        <v>45581</v>
      </c>
      <c r="I810" s="8" t="n">
        <v>45666</v>
      </c>
      <c r="J810" s="8" t="n">
        <v>46396</v>
      </c>
    </row>
    <row r="811">
      <c r="A811" t="inlineStr">
        <is>
          <t>EMP10810</t>
        </is>
      </c>
      <c r="B811" t="inlineStr">
        <is>
          <t>Employee 810</t>
        </is>
      </c>
      <c r="C811" t="inlineStr">
        <is>
          <t>UK</t>
        </is>
      </c>
      <c r="D811" t="inlineStr">
        <is>
          <t>Risk</t>
        </is>
      </c>
      <c r="E811" t="inlineStr">
        <is>
          <t>L4</t>
        </is>
      </c>
      <c r="F811" t="inlineStr">
        <is>
          <t>RSU</t>
        </is>
      </c>
      <c r="G811" t="inlineStr">
        <is>
          <t>Active</t>
        </is>
      </c>
      <c r="H811" s="8" t="n">
        <v>45959</v>
      </c>
      <c r="I811" s="8" t="n">
        <v>46153</v>
      </c>
      <c r="J811" s="8" t="n">
        <v>47248</v>
      </c>
    </row>
    <row r="812">
      <c r="A812" t="inlineStr">
        <is>
          <t>EMP10811</t>
        </is>
      </c>
      <c r="B812" t="inlineStr">
        <is>
          <t>Employee 811</t>
        </is>
      </c>
      <c r="C812" t="inlineStr">
        <is>
          <t>UK</t>
        </is>
      </c>
      <c r="D812" t="inlineStr">
        <is>
          <t>Operations</t>
        </is>
      </c>
      <c r="E812" t="inlineStr">
        <is>
          <t>L3</t>
        </is>
      </c>
      <c r="F812" t="inlineStr">
        <is>
          <t>RSU</t>
        </is>
      </c>
      <c r="G812" t="inlineStr">
        <is>
          <t>Terminated</t>
        </is>
      </c>
      <c r="H812" s="8" t="n">
        <v>45443</v>
      </c>
      <c r="I812" s="8" t="n">
        <v>45724</v>
      </c>
      <c r="J812" s="8" t="n">
        <v>46454</v>
      </c>
    </row>
    <row r="813">
      <c r="A813" t="inlineStr">
        <is>
          <t>EMP10812</t>
        </is>
      </c>
      <c r="B813" t="inlineStr">
        <is>
          <t>Employee 812</t>
        </is>
      </c>
      <c r="C813" t="inlineStr">
        <is>
          <t>Singapore</t>
        </is>
      </c>
      <c r="D813" t="inlineStr">
        <is>
          <t>Legal</t>
        </is>
      </c>
      <c r="E813" t="inlineStr">
        <is>
          <t>L1</t>
        </is>
      </c>
      <c r="F813" t="inlineStr">
        <is>
          <t>Stock Option</t>
        </is>
      </c>
      <c r="G813" t="inlineStr">
        <is>
          <t>Active</t>
        </is>
      </c>
      <c r="H813" s="8" t="n">
        <v>45050</v>
      </c>
      <c r="I813" s="8" t="n">
        <v>45318</v>
      </c>
      <c r="J813" s="8" t="n">
        <v>46048</v>
      </c>
    </row>
    <row r="814">
      <c r="A814" t="inlineStr">
        <is>
          <t>EMP10813</t>
        </is>
      </c>
      <c r="B814" t="inlineStr">
        <is>
          <t>Employee 813</t>
        </is>
      </c>
      <c r="C814" t="inlineStr">
        <is>
          <t>USA</t>
        </is>
      </c>
      <c r="D814" t="inlineStr">
        <is>
          <t>Operations</t>
        </is>
      </c>
      <c r="E814" t="inlineStr">
        <is>
          <t>L5</t>
        </is>
      </c>
      <c r="F814" t="inlineStr">
        <is>
          <t>Stock Option</t>
        </is>
      </c>
      <c r="G814" t="inlineStr">
        <is>
          <t>Active</t>
        </is>
      </c>
      <c r="H814" s="8" t="n">
        <v>45958</v>
      </c>
      <c r="I814" s="8" t="n">
        <v>45994</v>
      </c>
      <c r="J814" s="8" t="n">
        <v>47089</v>
      </c>
    </row>
    <row r="815">
      <c r="A815" t="inlineStr">
        <is>
          <t>EMP10814</t>
        </is>
      </c>
      <c r="B815" t="inlineStr">
        <is>
          <t>Employee 814</t>
        </is>
      </c>
      <c r="C815" t="inlineStr">
        <is>
          <t>India</t>
        </is>
      </c>
      <c r="D815" t="inlineStr">
        <is>
          <t>Operations</t>
        </is>
      </c>
      <c r="E815" t="inlineStr">
        <is>
          <t>L5</t>
        </is>
      </c>
      <c r="F815" t="inlineStr">
        <is>
          <t>RSU</t>
        </is>
      </c>
      <c r="G815" t="inlineStr">
        <is>
          <t>Active</t>
        </is>
      </c>
      <c r="H815" s="8" t="n">
        <v>45284</v>
      </c>
      <c r="I815" s="8" t="n">
        <v>45398</v>
      </c>
      <c r="J815" s="8" t="n">
        <v>46128</v>
      </c>
    </row>
    <row r="816">
      <c r="A816" t="inlineStr">
        <is>
          <t>EMP10815</t>
        </is>
      </c>
      <c r="B816" t="inlineStr">
        <is>
          <t>Employee 815</t>
        </is>
      </c>
      <c r="C816" t="inlineStr">
        <is>
          <t>India</t>
        </is>
      </c>
      <c r="D816" t="inlineStr">
        <is>
          <t>Strategy</t>
        </is>
      </c>
      <c r="E816" t="inlineStr">
        <is>
          <t>L4</t>
        </is>
      </c>
      <c r="F816" t="inlineStr">
        <is>
          <t>RSU</t>
        </is>
      </c>
      <c r="G816" t="inlineStr">
        <is>
          <t>Active</t>
        </is>
      </c>
      <c r="H816" s="8" t="n">
        <v>45881</v>
      </c>
      <c r="I816" s="8" t="n">
        <v>45914</v>
      </c>
      <c r="J816" s="8" t="n">
        <v>46279</v>
      </c>
    </row>
    <row r="817">
      <c r="A817" t="inlineStr">
        <is>
          <t>EMP10816</t>
        </is>
      </c>
      <c r="B817" t="inlineStr">
        <is>
          <t>Employee 816</t>
        </is>
      </c>
      <c r="C817" t="inlineStr">
        <is>
          <t>UK</t>
        </is>
      </c>
      <c r="D817" t="inlineStr">
        <is>
          <t>Technology</t>
        </is>
      </c>
      <c r="E817" t="inlineStr">
        <is>
          <t>L2</t>
        </is>
      </c>
      <c r="F817" t="inlineStr">
        <is>
          <t>RSU</t>
        </is>
      </c>
      <c r="G817" t="inlineStr">
        <is>
          <t>Active</t>
        </is>
      </c>
      <c r="H817" s="8" t="n">
        <v>46019</v>
      </c>
      <c r="I817" s="8" t="n">
        <v>46281</v>
      </c>
      <c r="J817" s="8" t="n">
        <v>46646</v>
      </c>
    </row>
    <row r="818">
      <c r="A818" t="inlineStr">
        <is>
          <t>EMP10817</t>
        </is>
      </c>
      <c r="B818" t="inlineStr">
        <is>
          <t>Employee 817</t>
        </is>
      </c>
      <c r="C818" t="inlineStr">
        <is>
          <t>Germany</t>
        </is>
      </c>
      <c r="D818" t="inlineStr">
        <is>
          <t>Risk</t>
        </is>
      </c>
      <c r="E818" t="inlineStr">
        <is>
          <t>L3</t>
        </is>
      </c>
      <c r="F818" t="inlineStr">
        <is>
          <t>Performance Share</t>
        </is>
      </c>
      <c r="G818" t="inlineStr">
        <is>
          <t>Active</t>
        </is>
      </c>
      <c r="H818" s="8" t="n">
        <v>45217</v>
      </c>
      <c r="I818" s="8" t="n">
        <v>45362</v>
      </c>
      <c r="J818" s="8" t="n">
        <v>45727</v>
      </c>
    </row>
    <row r="819">
      <c r="A819" t="inlineStr">
        <is>
          <t>EMP10818</t>
        </is>
      </c>
      <c r="B819" t="inlineStr">
        <is>
          <t>Employee 818</t>
        </is>
      </c>
      <c r="C819" t="inlineStr">
        <is>
          <t>Australia</t>
        </is>
      </c>
      <c r="D819" t="inlineStr">
        <is>
          <t>Sales</t>
        </is>
      </c>
      <c r="E819" t="inlineStr">
        <is>
          <t>L4</t>
        </is>
      </c>
      <c r="F819" t="inlineStr">
        <is>
          <t>RSU</t>
        </is>
      </c>
      <c r="G819" t="inlineStr">
        <is>
          <t>Active</t>
        </is>
      </c>
      <c r="H819" s="8" t="n">
        <v>45977</v>
      </c>
      <c r="I819" s="8" t="n">
        <v>46190</v>
      </c>
      <c r="J819" s="8" t="n">
        <v>47285</v>
      </c>
    </row>
    <row r="820">
      <c r="A820" t="inlineStr">
        <is>
          <t>EMP10819</t>
        </is>
      </c>
      <c r="B820" t="inlineStr">
        <is>
          <t>Employee 819</t>
        </is>
      </c>
      <c r="C820" t="inlineStr">
        <is>
          <t>Germany</t>
        </is>
      </c>
      <c r="D820" t="inlineStr">
        <is>
          <t>Operations</t>
        </is>
      </c>
      <c r="E820" t="inlineStr">
        <is>
          <t>L3</t>
        </is>
      </c>
      <c r="F820" t="inlineStr">
        <is>
          <t>ESPP</t>
        </is>
      </c>
      <c r="G820" t="inlineStr">
        <is>
          <t>Active</t>
        </is>
      </c>
      <c r="H820" s="8" t="n">
        <v>45722</v>
      </c>
      <c r="I820" s="8" t="n">
        <v>45872</v>
      </c>
      <c r="J820" s="8" t="n">
        <v>46602</v>
      </c>
    </row>
    <row r="821">
      <c r="A821" t="inlineStr">
        <is>
          <t>EMP10820</t>
        </is>
      </c>
      <c r="B821" t="inlineStr">
        <is>
          <t>Employee 820</t>
        </is>
      </c>
      <c r="C821" t="inlineStr">
        <is>
          <t>Singapore</t>
        </is>
      </c>
      <c r="D821" t="inlineStr">
        <is>
          <t>Legal</t>
        </is>
      </c>
      <c r="E821" t="inlineStr">
        <is>
          <t>L5</t>
        </is>
      </c>
      <c r="F821" t="inlineStr">
        <is>
          <t>RSU</t>
        </is>
      </c>
      <c r="G821" t="inlineStr">
        <is>
          <t>Active</t>
        </is>
      </c>
      <c r="H821" s="8" t="n">
        <v>45245</v>
      </c>
      <c r="I821" s="8" t="n">
        <v>45320</v>
      </c>
      <c r="J821" s="8" t="n">
        <v>46050</v>
      </c>
    </row>
    <row r="822">
      <c r="A822" t="inlineStr">
        <is>
          <t>EMP10821</t>
        </is>
      </c>
      <c r="B822" t="inlineStr">
        <is>
          <t>Employee 821</t>
        </is>
      </c>
      <c r="C822" t="inlineStr">
        <is>
          <t>India</t>
        </is>
      </c>
      <c r="D822" t="inlineStr">
        <is>
          <t>Risk</t>
        </is>
      </c>
      <c r="E822" t="inlineStr">
        <is>
          <t>L3</t>
        </is>
      </c>
      <c r="F822" t="inlineStr">
        <is>
          <t>RSU</t>
        </is>
      </c>
      <c r="G822" t="inlineStr">
        <is>
          <t>Active</t>
        </is>
      </c>
      <c r="H822" s="8" t="n">
        <v>45742</v>
      </c>
      <c r="I822" s="8" t="n">
        <v>45950</v>
      </c>
      <c r="J822" s="8" t="n">
        <v>47045</v>
      </c>
    </row>
    <row r="823">
      <c r="A823" t="inlineStr">
        <is>
          <t>EMP10822</t>
        </is>
      </c>
      <c r="B823" t="inlineStr">
        <is>
          <t>Employee 822</t>
        </is>
      </c>
      <c r="C823" t="inlineStr">
        <is>
          <t>Australia</t>
        </is>
      </c>
      <c r="D823" t="inlineStr">
        <is>
          <t>Technology</t>
        </is>
      </c>
      <c r="E823" t="inlineStr">
        <is>
          <t>L1</t>
        </is>
      </c>
      <c r="F823" t="inlineStr">
        <is>
          <t>RSU</t>
        </is>
      </c>
      <c r="G823" t="inlineStr">
        <is>
          <t>Active</t>
        </is>
      </c>
      <c r="H823" s="8" t="n">
        <v>45260</v>
      </c>
      <c r="I823" s="8" t="n">
        <v>45445</v>
      </c>
      <c r="J823" s="8" t="n">
        <v>46175</v>
      </c>
    </row>
    <row r="824">
      <c r="A824" t="inlineStr">
        <is>
          <t>EMP10823</t>
        </is>
      </c>
      <c r="B824" t="inlineStr">
        <is>
          <t>Employee 823</t>
        </is>
      </c>
      <c r="C824" t="inlineStr">
        <is>
          <t>UK</t>
        </is>
      </c>
      <c r="D824" t="inlineStr">
        <is>
          <t>Finance</t>
        </is>
      </c>
      <c r="E824" t="inlineStr">
        <is>
          <t>L2</t>
        </is>
      </c>
      <c r="F824" t="inlineStr">
        <is>
          <t>Stock Option</t>
        </is>
      </c>
      <c r="G824" t="inlineStr">
        <is>
          <t>Terminated</t>
        </is>
      </c>
      <c r="H824" s="8" t="n">
        <v>45956</v>
      </c>
      <c r="I824" s="8" t="n">
        <v>46006</v>
      </c>
      <c r="J824" s="8" t="n">
        <v>46736</v>
      </c>
    </row>
    <row r="825">
      <c r="A825" t="inlineStr">
        <is>
          <t>EMP10824</t>
        </is>
      </c>
      <c r="B825" t="inlineStr">
        <is>
          <t>Employee 824</t>
        </is>
      </c>
      <c r="C825" t="inlineStr">
        <is>
          <t>USA</t>
        </is>
      </c>
      <c r="D825" t="inlineStr">
        <is>
          <t>Sales</t>
        </is>
      </c>
      <c r="E825" t="inlineStr">
        <is>
          <t>L5</t>
        </is>
      </c>
      <c r="F825" t="inlineStr">
        <is>
          <t>RSU</t>
        </is>
      </c>
      <c r="G825" t="inlineStr">
        <is>
          <t>Active</t>
        </is>
      </c>
      <c r="H825" s="8" t="n">
        <v>46163</v>
      </c>
      <c r="I825" s="8" t="n">
        <v>46460</v>
      </c>
      <c r="J825" s="8" t="n">
        <v>47190</v>
      </c>
    </row>
    <row r="826">
      <c r="A826" t="inlineStr">
        <is>
          <t>EMP10825</t>
        </is>
      </c>
      <c r="B826" t="inlineStr">
        <is>
          <t>Employee 825</t>
        </is>
      </c>
      <c r="C826" t="inlineStr">
        <is>
          <t>UK</t>
        </is>
      </c>
      <c r="D826" t="inlineStr">
        <is>
          <t>People</t>
        </is>
      </c>
      <c r="E826" t="inlineStr">
        <is>
          <t>L5</t>
        </is>
      </c>
      <c r="F826" t="inlineStr">
        <is>
          <t>RSU</t>
        </is>
      </c>
      <c r="G826" t="inlineStr">
        <is>
          <t>Active</t>
        </is>
      </c>
      <c r="H826" s="8" t="n">
        <v>45898</v>
      </c>
      <c r="I826" s="8" t="n">
        <v>46191</v>
      </c>
      <c r="J826" s="8" t="n">
        <v>46556</v>
      </c>
    </row>
    <row r="827">
      <c r="A827" t="inlineStr">
        <is>
          <t>EMP10826</t>
        </is>
      </c>
      <c r="B827" t="inlineStr">
        <is>
          <t>Employee 826</t>
        </is>
      </c>
      <c r="C827" t="inlineStr">
        <is>
          <t>India</t>
        </is>
      </c>
      <c r="D827" t="inlineStr">
        <is>
          <t>Strategy</t>
        </is>
      </c>
      <c r="E827" t="inlineStr">
        <is>
          <t>L5</t>
        </is>
      </c>
      <c r="F827" t="inlineStr">
        <is>
          <t>Performance Share</t>
        </is>
      </c>
      <c r="G827" t="inlineStr">
        <is>
          <t>Active</t>
        </is>
      </c>
      <c r="H827" s="8" t="n">
        <v>45360</v>
      </c>
      <c r="I827" s="8" t="n">
        <v>45431</v>
      </c>
      <c r="J827" s="8" t="n">
        <v>45796</v>
      </c>
    </row>
    <row r="828">
      <c r="A828" t="inlineStr">
        <is>
          <t>EMP10827</t>
        </is>
      </c>
      <c r="B828" t="inlineStr">
        <is>
          <t>Employee 827</t>
        </is>
      </c>
      <c r="C828" t="inlineStr">
        <is>
          <t>Australia</t>
        </is>
      </c>
      <c r="D828" t="inlineStr">
        <is>
          <t>Risk</t>
        </is>
      </c>
      <c r="E828" t="inlineStr">
        <is>
          <t>L2</t>
        </is>
      </c>
      <c r="F828" t="inlineStr">
        <is>
          <t>Performance Share</t>
        </is>
      </c>
      <c r="G828" t="inlineStr">
        <is>
          <t>Active</t>
        </is>
      </c>
      <c r="H828" s="8" t="n">
        <v>45974</v>
      </c>
      <c r="I828" s="8" t="n">
        <v>46203</v>
      </c>
      <c r="J828" s="8" t="n">
        <v>46568</v>
      </c>
    </row>
    <row r="829">
      <c r="A829" t="inlineStr">
        <is>
          <t>EMP10828</t>
        </is>
      </c>
      <c r="B829" t="inlineStr">
        <is>
          <t>Employee 828</t>
        </is>
      </c>
      <c r="C829" t="inlineStr">
        <is>
          <t>India</t>
        </is>
      </c>
      <c r="D829" t="inlineStr">
        <is>
          <t>Legal</t>
        </is>
      </c>
      <c r="E829" t="inlineStr">
        <is>
          <t>L2</t>
        </is>
      </c>
      <c r="F829" t="inlineStr">
        <is>
          <t>RSU</t>
        </is>
      </c>
      <c r="G829" t="inlineStr">
        <is>
          <t>Active</t>
        </is>
      </c>
      <c r="H829" s="8" t="n">
        <v>45732</v>
      </c>
      <c r="I829" s="8" t="n">
        <v>46007</v>
      </c>
      <c r="J829" s="8" t="n">
        <v>46737</v>
      </c>
    </row>
    <row r="830">
      <c r="A830" t="inlineStr">
        <is>
          <t>EMP10829</t>
        </is>
      </c>
      <c r="B830" t="inlineStr">
        <is>
          <t>Employee 829</t>
        </is>
      </c>
      <c r="C830" t="inlineStr">
        <is>
          <t>Australia</t>
        </is>
      </c>
      <c r="D830" t="inlineStr">
        <is>
          <t>Legal</t>
        </is>
      </c>
      <c r="E830" t="inlineStr">
        <is>
          <t>L3</t>
        </is>
      </c>
      <c r="F830" t="inlineStr">
        <is>
          <t>Stock Option</t>
        </is>
      </c>
      <c r="G830" t="inlineStr">
        <is>
          <t>Active</t>
        </is>
      </c>
      <c r="H830" s="8" t="n">
        <v>45291</v>
      </c>
      <c r="I830" s="8" t="n">
        <v>45327</v>
      </c>
      <c r="J830" s="8" t="n">
        <v>46422</v>
      </c>
    </row>
    <row r="831">
      <c r="A831" t="inlineStr">
        <is>
          <t>EMP10830</t>
        </is>
      </c>
      <c r="B831" t="inlineStr">
        <is>
          <t>Employee 830</t>
        </is>
      </c>
      <c r="C831" t="inlineStr">
        <is>
          <t>USA</t>
        </is>
      </c>
      <c r="D831" t="inlineStr">
        <is>
          <t>Sales</t>
        </is>
      </c>
      <c r="E831" t="inlineStr">
        <is>
          <t>L1</t>
        </is>
      </c>
      <c r="F831" t="inlineStr">
        <is>
          <t>RSU</t>
        </is>
      </c>
      <c r="G831" t="inlineStr">
        <is>
          <t>On Leave</t>
        </is>
      </c>
      <c r="H831" s="8" t="n">
        <v>46075</v>
      </c>
      <c r="I831" s="8" t="n">
        <v>46109</v>
      </c>
      <c r="J831" s="8" t="n">
        <v>46474</v>
      </c>
    </row>
    <row r="832">
      <c r="A832" t="inlineStr">
        <is>
          <t>EMP10831</t>
        </is>
      </c>
      <c r="B832" t="inlineStr">
        <is>
          <t>Employee 831</t>
        </is>
      </c>
      <c r="C832" t="inlineStr">
        <is>
          <t>India</t>
        </is>
      </c>
      <c r="D832" t="inlineStr">
        <is>
          <t>Operations</t>
        </is>
      </c>
      <c r="E832" t="inlineStr">
        <is>
          <t>L4</t>
        </is>
      </c>
      <c r="F832" t="inlineStr">
        <is>
          <t>Stock Option</t>
        </is>
      </c>
      <c r="G832" t="inlineStr">
        <is>
          <t>Active</t>
        </is>
      </c>
      <c r="H832" s="8" t="n">
        <v>45507</v>
      </c>
      <c r="I832" s="8" t="n">
        <v>45620</v>
      </c>
      <c r="J832" s="8" t="n">
        <v>46350</v>
      </c>
    </row>
    <row r="833">
      <c r="A833" t="inlineStr">
        <is>
          <t>EMP10832</t>
        </is>
      </c>
      <c r="B833" t="inlineStr">
        <is>
          <t>Employee 832</t>
        </is>
      </c>
      <c r="C833" t="inlineStr">
        <is>
          <t>UK</t>
        </is>
      </c>
      <c r="D833" t="inlineStr">
        <is>
          <t>Finance</t>
        </is>
      </c>
      <c r="E833" t="inlineStr">
        <is>
          <t>L3</t>
        </is>
      </c>
      <c r="F833" t="inlineStr">
        <is>
          <t>ESPP</t>
        </is>
      </c>
      <c r="G833" t="inlineStr">
        <is>
          <t>Active</t>
        </is>
      </c>
      <c r="H833" s="8" t="n">
        <v>45823</v>
      </c>
      <c r="I833" s="8" t="n">
        <v>46109</v>
      </c>
      <c r="J833" s="8" t="n">
        <v>46474</v>
      </c>
    </row>
    <row r="834">
      <c r="A834" t="inlineStr">
        <is>
          <t>EMP10833</t>
        </is>
      </c>
      <c r="B834" t="inlineStr">
        <is>
          <t>Employee 833</t>
        </is>
      </c>
      <c r="C834" t="inlineStr">
        <is>
          <t>UK</t>
        </is>
      </c>
      <c r="D834" t="inlineStr">
        <is>
          <t>Risk</t>
        </is>
      </c>
      <c r="E834" t="inlineStr">
        <is>
          <t>L4</t>
        </is>
      </c>
      <c r="F834" t="inlineStr">
        <is>
          <t>RSU</t>
        </is>
      </c>
      <c r="G834" t="inlineStr">
        <is>
          <t>Active</t>
        </is>
      </c>
      <c r="H834" s="8" t="n">
        <v>45306</v>
      </c>
      <c r="I834" s="8" t="n">
        <v>45336</v>
      </c>
      <c r="J834" s="8" t="n">
        <v>45701</v>
      </c>
    </row>
    <row r="835">
      <c r="A835" t="inlineStr">
        <is>
          <t>EMP10834</t>
        </is>
      </c>
      <c r="B835" t="inlineStr">
        <is>
          <t>Employee 834</t>
        </is>
      </c>
      <c r="C835" t="inlineStr">
        <is>
          <t>USA</t>
        </is>
      </c>
      <c r="D835" t="inlineStr">
        <is>
          <t>People</t>
        </is>
      </c>
      <c r="E835" t="inlineStr">
        <is>
          <t>L3</t>
        </is>
      </c>
      <c r="F835" t="inlineStr">
        <is>
          <t>RSU</t>
        </is>
      </c>
      <c r="G835" t="inlineStr">
        <is>
          <t>Active</t>
        </is>
      </c>
      <c r="H835" s="8" t="n">
        <v>45355</v>
      </c>
      <c r="I835" s="8" t="n">
        <v>45562</v>
      </c>
      <c r="J835" s="8" t="n">
        <v>46292</v>
      </c>
    </row>
    <row r="836">
      <c r="A836" t="inlineStr">
        <is>
          <t>EMP10835</t>
        </is>
      </c>
      <c r="B836" t="inlineStr">
        <is>
          <t>Employee 835</t>
        </is>
      </c>
      <c r="C836" t="inlineStr">
        <is>
          <t>Australia</t>
        </is>
      </c>
      <c r="D836" t="inlineStr">
        <is>
          <t>Sales</t>
        </is>
      </c>
      <c r="E836" t="inlineStr">
        <is>
          <t>L3</t>
        </is>
      </c>
      <c r="F836" t="inlineStr">
        <is>
          <t>Performance Share</t>
        </is>
      </c>
      <c r="G836" t="inlineStr">
        <is>
          <t>Active</t>
        </is>
      </c>
      <c r="H836" s="8" t="n">
        <v>44963</v>
      </c>
      <c r="I836" s="8" t="n">
        <v>45144</v>
      </c>
      <c r="J836" s="8" t="n">
        <v>46239</v>
      </c>
    </row>
    <row r="837">
      <c r="A837" t="inlineStr">
        <is>
          <t>EMP10836</t>
        </is>
      </c>
      <c r="B837" t="inlineStr">
        <is>
          <t>Employee 836</t>
        </is>
      </c>
      <c r="C837" t="inlineStr">
        <is>
          <t>UK</t>
        </is>
      </c>
      <c r="D837" t="inlineStr">
        <is>
          <t>Technology</t>
        </is>
      </c>
      <c r="E837" t="inlineStr">
        <is>
          <t>L4</t>
        </is>
      </c>
      <c r="F837" t="inlineStr">
        <is>
          <t>Stock Option</t>
        </is>
      </c>
      <c r="G837" t="inlineStr">
        <is>
          <t>Terminated</t>
        </is>
      </c>
      <c r="H837" s="8" t="n">
        <v>45675</v>
      </c>
      <c r="I837" s="8" t="n">
        <v>45732</v>
      </c>
      <c r="J837" s="8" t="n">
        <v>46462</v>
      </c>
    </row>
    <row r="838">
      <c r="A838" t="inlineStr">
        <is>
          <t>EMP10837</t>
        </is>
      </c>
      <c r="B838" t="inlineStr">
        <is>
          <t>Employee 837</t>
        </is>
      </c>
      <c r="C838" t="inlineStr">
        <is>
          <t>India</t>
        </is>
      </c>
      <c r="D838" t="inlineStr">
        <is>
          <t>Strategy</t>
        </is>
      </c>
      <c r="E838" t="inlineStr">
        <is>
          <t>L2</t>
        </is>
      </c>
      <c r="F838" t="inlineStr">
        <is>
          <t>ESPP</t>
        </is>
      </c>
      <c r="G838" t="inlineStr">
        <is>
          <t>Active</t>
        </is>
      </c>
      <c r="H838" s="8" t="n">
        <v>45380</v>
      </c>
      <c r="I838" s="8" t="n">
        <v>45484</v>
      </c>
      <c r="J838" s="8" t="n">
        <v>46214</v>
      </c>
    </row>
    <row r="839">
      <c r="A839" t="inlineStr">
        <is>
          <t>EMP10838</t>
        </is>
      </c>
      <c r="B839" t="inlineStr">
        <is>
          <t>Employee 838</t>
        </is>
      </c>
      <c r="C839" t="inlineStr">
        <is>
          <t>Germany</t>
        </is>
      </c>
      <c r="D839" t="inlineStr">
        <is>
          <t>Strategy</t>
        </is>
      </c>
      <c r="E839" t="inlineStr">
        <is>
          <t>L3</t>
        </is>
      </c>
      <c r="F839" t="inlineStr">
        <is>
          <t>Stock Option</t>
        </is>
      </c>
      <c r="G839" t="inlineStr">
        <is>
          <t>Active</t>
        </is>
      </c>
      <c r="H839" s="8" t="n">
        <v>45058</v>
      </c>
      <c r="I839" s="8" t="n">
        <v>45324</v>
      </c>
      <c r="J839" s="8" t="n">
        <v>45689</v>
      </c>
    </row>
    <row r="840">
      <c r="A840" t="inlineStr">
        <is>
          <t>EMP10839</t>
        </is>
      </c>
      <c r="B840" t="inlineStr">
        <is>
          <t>Employee 839</t>
        </is>
      </c>
      <c r="C840" t="inlineStr">
        <is>
          <t>India</t>
        </is>
      </c>
      <c r="D840" t="inlineStr">
        <is>
          <t>Sales</t>
        </is>
      </c>
      <c r="E840" t="inlineStr">
        <is>
          <t>L3</t>
        </is>
      </c>
      <c r="F840" t="inlineStr">
        <is>
          <t>ESPP</t>
        </is>
      </c>
      <c r="G840" t="inlineStr">
        <is>
          <t>Active</t>
        </is>
      </c>
      <c r="H840" s="8" t="n">
        <v>45014</v>
      </c>
      <c r="I840" s="8" t="n">
        <v>45193</v>
      </c>
      <c r="J840" s="8" t="n">
        <v>45923</v>
      </c>
    </row>
    <row r="841">
      <c r="A841" t="inlineStr">
        <is>
          <t>EMP10840</t>
        </is>
      </c>
      <c r="B841" t="inlineStr">
        <is>
          <t>Employee 840</t>
        </is>
      </c>
      <c r="C841" t="inlineStr">
        <is>
          <t>Germany</t>
        </is>
      </c>
      <c r="D841" t="inlineStr">
        <is>
          <t>Sales</t>
        </is>
      </c>
      <c r="E841" t="inlineStr">
        <is>
          <t>L4</t>
        </is>
      </c>
      <c r="F841" t="inlineStr">
        <is>
          <t>RSU</t>
        </is>
      </c>
      <c r="G841" t="inlineStr">
        <is>
          <t>Active</t>
        </is>
      </c>
      <c r="H841" s="8" t="n">
        <v>45388</v>
      </c>
      <c r="I841" s="8" t="n">
        <v>45447</v>
      </c>
      <c r="J841" s="8" t="n">
        <v>46177</v>
      </c>
    </row>
    <row r="842">
      <c r="A842" t="inlineStr">
        <is>
          <t>EMP10841</t>
        </is>
      </c>
      <c r="B842" t="inlineStr">
        <is>
          <t>Employee 841</t>
        </is>
      </c>
      <c r="C842" t="inlineStr">
        <is>
          <t>Australia</t>
        </is>
      </c>
      <c r="D842" t="inlineStr">
        <is>
          <t>Legal</t>
        </is>
      </c>
      <c r="E842" t="inlineStr">
        <is>
          <t>L4</t>
        </is>
      </c>
      <c r="F842" t="inlineStr">
        <is>
          <t>RSU</t>
        </is>
      </c>
      <c r="G842" t="inlineStr">
        <is>
          <t>Active</t>
        </is>
      </c>
      <c r="H842" s="8" t="n">
        <v>45239</v>
      </c>
      <c r="I842" s="8" t="n">
        <v>45411</v>
      </c>
      <c r="J842" s="8" t="n">
        <v>46141</v>
      </c>
    </row>
    <row r="843">
      <c r="A843" t="inlineStr">
        <is>
          <t>EMP10842</t>
        </is>
      </c>
      <c r="B843" t="inlineStr">
        <is>
          <t>Employee 842</t>
        </is>
      </c>
      <c r="C843" t="inlineStr">
        <is>
          <t>India</t>
        </is>
      </c>
      <c r="D843" t="inlineStr">
        <is>
          <t>Legal</t>
        </is>
      </c>
      <c r="E843" t="inlineStr">
        <is>
          <t>L3</t>
        </is>
      </c>
      <c r="F843" t="inlineStr">
        <is>
          <t>ESPP</t>
        </is>
      </c>
      <c r="G843" t="inlineStr">
        <is>
          <t>Active</t>
        </is>
      </c>
      <c r="H843" s="8" t="n">
        <v>45390</v>
      </c>
      <c r="I843" s="8" t="n">
        <v>45633</v>
      </c>
      <c r="J843" s="8" t="n">
        <v>46363</v>
      </c>
    </row>
    <row r="844">
      <c r="A844" t="inlineStr">
        <is>
          <t>EMP10843</t>
        </is>
      </c>
      <c r="B844" t="inlineStr">
        <is>
          <t>Employee 843</t>
        </is>
      </c>
      <c r="C844" t="inlineStr">
        <is>
          <t>USA</t>
        </is>
      </c>
      <c r="D844" t="inlineStr">
        <is>
          <t>Legal</t>
        </is>
      </c>
      <c r="E844" t="inlineStr">
        <is>
          <t>L3</t>
        </is>
      </c>
      <c r="F844" t="inlineStr">
        <is>
          <t>ESPP</t>
        </is>
      </c>
      <c r="G844" t="inlineStr">
        <is>
          <t>Terminated</t>
        </is>
      </c>
      <c r="H844" s="8" t="n">
        <v>45087</v>
      </c>
      <c r="I844" s="8" t="n">
        <v>45311</v>
      </c>
      <c r="J844" s="8" t="n">
        <v>46406</v>
      </c>
    </row>
    <row r="845">
      <c r="A845" t="inlineStr">
        <is>
          <t>EMP10844</t>
        </is>
      </c>
      <c r="B845" t="inlineStr">
        <is>
          <t>Employee 844</t>
        </is>
      </c>
      <c r="C845" t="inlineStr">
        <is>
          <t>UK</t>
        </is>
      </c>
      <c r="D845" t="inlineStr">
        <is>
          <t>Sales</t>
        </is>
      </c>
      <c r="E845" t="inlineStr">
        <is>
          <t>L2</t>
        </is>
      </c>
      <c r="F845" t="inlineStr">
        <is>
          <t>ESPP</t>
        </is>
      </c>
      <c r="G845" t="inlineStr">
        <is>
          <t>Active</t>
        </is>
      </c>
      <c r="H845" s="8" t="n">
        <v>45794</v>
      </c>
      <c r="I845" s="8" t="n">
        <v>46061</v>
      </c>
      <c r="J845" s="8" t="n">
        <v>46426</v>
      </c>
    </row>
    <row r="846">
      <c r="A846" t="inlineStr">
        <is>
          <t>EMP10845</t>
        </is>
      </c>
      <c r="B846" t="inlineStr">
        <is>
          <t>Employee 845</t>
        </is>
      </c>
      <c r="C846" t="inlineStr">
        <is>
          <t>India</t>
        </is>
      </c>
      <c r="D846" t="inlineStr">
        <is>
          <t>Legal</t>
        </is>
      </c>
      <c r="E846" t="inlineStr">
        <is>
          <t>L1</t>
        </is>
      </c>
      <c r="F846" t="inlineStr">
        <is>
          <t>RSU</t>
        </is>
      </c>
      <c r="G846" t="inlineStr">
        <is>
          <t>Active</t>
        </is>
      </c>
      <c r="H846" s="8" t="n">
        <v>45594</v>
      </c>
      <c r="I846" s="8" t="n">
        <v>45842</v>
      </c>
      <c r="J846" s="8" t="n">
        <v>46572</v>
      </c>
    </row>
    <row r="847">
      <c r="A847" t="inlineStr">
        <is>
          <t>EMP10846</t>
        </is>
      </c>
      <c r="B847" t="inlineStr">
        <is>
          <t>Employee 846</t>
        </is>
      </c>
      <c r="C847" t="inlineStr">
        <is>
          <t>Singapore</t>
        </is>
      </c>
      <c r="D847" t="inlineStr">
        <is>
          <t>Sales</t>
        </is>
      </c>
      <c r="E847" t="inlineStr">
        <is>
          <t>L3</t>
        </is>
      </c>
      <c r="F847" t="inlineStr">
        <is>
          <t>ESPP</t>
        </is>
      </c>
      <c r="G847" t="inlineStr">
        <is>
          <t>Active</t>
        </is>
      </c>
      <c r="H847" s="8" t="n">
        <v>45997</v>
      </c>
      <c r="I847" s="8" t="n">
        <v>46260</v>
      </c>
      <c r="J847" s="8" t="n">
        <v>46990</v>
      </c>
    </row>
    <row r="848">
      <c r="A848" t="inlineStr">
        <is>
          <t>EMP10847</t>
        </is>
      </c>
      <c r="B848" t="inlineStr">
        <is>
          <t>Employee 847</t>
        </is>
      </c>
      <c r="C848" t="inlineStr">
        <is>
          <t>UK</t>
        </is>
      </c>
      <c r="D848" t="inlineStr">
        <is>
          <t>Legal</t>
        </is>
      </c>
      <c r="E848" t="inlineStr">
        <is>
          <t>L1</t>
        </is>
      </c>
      <c r="F848" t="inlineStr">
        <is>
          <t>Stock Option</t>
        </is>
      </c>
      <c r="G848" t="inlineStr">
        <is>
          <t>Active</t>
        </is>
      </c>
      <c r="H848" s="8" t="n">
        <v>45342</v>
      </c>
      <c r="I848" s="8" t="n">
        <v>45568</v>
      </c>
      <c r="J848" s="8" t="n">
        <v>45933</v>
      </c>
    </row>
    <row r="849">
      <c r="A849" t="inlineStr">
        <is>
          <t>EMP10848</t>
        </is>
      </c>
      <c r="B849" t="inlineStr">
        <is>
          <t>Employee 848</t>
        </is>
      </c>
      <c r="C849" t="inlineStr">
        <is>
          <t>UK</t>
        </is>
      </c>
      <c r="D849" t="inlineStr">
        <is>
          <t>People</t>
        </is>
      </c>
      <c r="E849" t="inlineStr">
        <is>
          <t>L3</t>
        </is>
      </c>
      <c r="F849" t="inlineStr">
        <is>
          <t>Performance Share</t>
        </is>
      </c>
      <c r="G849" t="inlineStr">
        <is>
          <t>On Leave</t>
        </is>
      </c>
      <c r="H849" s="8" t="n">
        <v>45406</v>
      </c>
      <c r="I849" s="8" t="n">
        <v>45534</v>
      </c>
      <c r="J849" s="8" t="n">
        <v>45899</v>
      </c>
    </row>
    <row r="850">
      <c r="A850" t="inlineStr">
        <is>
          <t>EMP10849</t>
        </is>
      </c>
      <c r="B850" t="inlineStr">
        <is>
          <t>Employee 849</t>
        </is>
      </c>
      <c r="C850" t="inlineStr">
        <is>
          <t>UK</t>
        </is>
      </c>
      <c r="D850" t="inlineStr">
        <is>
          <t>Operations</t>
        </is>
      </c>
      <c r="E850" t="inlineStr">
        <is>
          <t>L5</t>
        </is>
      </c>
      <c r="F850" t="inlineStr">
        <is>
          <t>RSU</t>
        </is>
      </c>
      <c r="G850" t="inlineStr">
        <is>
          <t>Active</t>
        </is>
      </c>
      <c r="H850" s="8" t="n">
        <v>45440</v>
      </c>
      <c r="I850" s="8" t="n">
        <v>45625</v>
      </c>
      <c r="J850" s="8" t="n">
        <v>46720</v>
      </c>
    </row>
    <row r="851">
      <c r="A851" t="inlineStr">
        <is>
          <t>EMP10850</t>
        </is>
      </c>
      <c r="B851" t="inlineStr">
        <is>
          <t>Employee 850</t>
        </is>
      </c>
      <c r="C851" t="inlineStr">
        <is>
          <t>UK</t>
        </is>
      </c>
      <c r="D851" t="inlineStr">
        <is>
          <t>Strategy</t>
        </is>
      </c>
      <c r="E851" t="inlineStr">
        <is>
          <t>L3</t>
        </is>
      </c>
      <c r="F851" t="inlineStr">
        <is>
          <t>ESPP</t>
        </is>
      </c>
      <c r="G851" t="inlineStr">
        <is>
          <t>Active</t>
        </is>
      </c>
      <c r="H851" s="8" t="n">
        <v>45870</v>
      </c>
      <c r="I851" s="8" t="n">
        <v>46029</v>
      </c>
      <c r="J851" s="8" t="n">
        <v>46759</v>
      </c>
    </row>
    <row r="852">
      <c r="A852" t="inlineStr">
        <is>
          <t>EMP10851</t>
        </is>
      </c>
      <c r="B852" t="inlineStr">
        <is>
          <t>Employee 851</t>
        </is>
      </c>
      <c r="C852" t="inlineStr">
        <is>
          <t>UK</t>
        </is>
      </c>
      <c r="D852" t="inlineStr">
        <is>
          <t>People</t>
        </is>
      </c>
      <c r="E852" t="inlineStr">
        <is>
          <t>L3</t>
        </is>
      </c>
      <c r="F852" t="inlineStr">
        <is>
          <t>Performance Share</t>
        </is>
      </c>
      <c r="G852" t="inlineStr">
        <is>
          <t>Active</t>
        </is>
      </c>
      <c r="H852" s="8" t="n">
        <v>45167</v>
      </c>
      <c r="I852" s="8" t="n">
        <v>45223</v>
      </c>
      <c r="J852" s="8" t="n">
        <v>46318</v>
      </c>
    </row>
    <row r="853">
      <c r="A853" t="inlineStr">
        <is>
          <t>EMP10852</t>
        </is>
      </c>
      <c r="B853" t="inlineStr">
        <is>
          <t>Employee 852</t>
        </is>
      </c>
      <c r="C853" t="inlineStr">
        <is>
          <t>Singapore</t>
        </is>
      </c>
      <c r="D853" t="inlineStr">
        <is>
          <t>Technology</t>
        </is>
      </c>
      <c r="E853" t="inlineStr">
        <is>
          <t>L5</t>
        </is>
      </c>
      <c r="F853" t="inlineStr">
        <is>
          <t>Stock Option</t>
        </is>
      </c>
      <c r="G853" t="inlineStr">
        <is>
          <t>Active</t>
        </is>
      </c>
      <c r="H853" s="8" t="n">
        <v>45414</v>
      </c>
      <c r="I853" s="8" t="n">
        <v>45498</v>
      </c>
      <c r="J853" s="8" t="n">
        <v>46593</v>
      </c>
    </row>
    <row r="854">
      <c r="A854" t="inlineStr">
        <is>
          <t>EMP10853</t>
        </is>
      </c>
      <c r="B854" t="inlineStr">
        <is>
          <t>Employee 853</t>
        </is>
      </c>
      <c r="C854" t="inlineStr">
        <is>
          <t>India</t>
        </is>
      </c>
      <c r="D854" t="inlineStr">
        <is>
          <t>Risk</t>
        </is>
      </c>
      <c r="E854" t="inlineStr">
        <is>
          <t>L5</t>
        </is>
      </c>
      <c r="F854" t="inlineStr">
        <is>
          <t>RSU</t>
        </is>
      </c>
      <c r="G854" t="inlineStr">
        <is>
          <t>Active</t>
        </is>
      </c>
      <c r="H854" s="8" t="n">
        <v>45196</v>
      </c>
      <c r="I854" s="8" t="n">
        <v>45405</v>
      </c>
      <c r="J854" s="8" t="n">
        <v>45770</v>
      </c>
    </row>
    <row r="855">
      <c r="A855" t="inlineStr">
        <is>
          <t>EMP10854</t>
        </is>
      </c>
      <c r="B855" t="inlineStr">
        <is>
          <t>Employee 854</t>
        </is>
      </c>
      <c r="C855" t="inlineStr">
        <is>
          <t>USA</t>
        </is>
      </c>
      <c r="D855" t="inlineStr">
        <is>
          <t>Legal</t>
        </is>
      </c>
      <c r="E855" t="inlineStr">
        <is>
          <t>L4</t>
        </is>
      </c>
      <c r="F855" t="inlineStr">
        <is>
          <t>ESPP</t>
        </is>
      </c>
      <c r="G855" t="inlineStr">
        <is>
          <t>Active</t>
        </is>
      </c>
      <c r="H855" s="8" t="n">
        <v>44943</v>
      </c>
      <c r="I855" s="8" t="n">
        <v>45142</v>
      </c>
      <c r="J855" s="8" t="n">
        <v>45872</v>
      </c>
    </row>
    <row r="856">
      <c r="A856" t="inlineStr">
        <is>
          <t>EMP10855</t>
        </is>
      </c>
      <c r="B856" t="inlineStr">
        <is>
          <t>Employee 855</t>
        </is>
      </c>
      <c r="C856" t="inlineStr">
        <is>
          <t>India</t>
        </is>
      </c>
      <c r="D856" t="inlineStr">
        <is>
          <t>Risk</t>
        </is>
      </c>
      <c r="E856" t="inlineStr">
        <is>
          <t>L2</t>
        </is>
      </c>
      <c r="F856" t="inlineStr">
        <is>
          <t>Performance Share</t>
        </is>
      </c>
      <c r="G856" t="inlineStr">
        <is>
          <t>Active</t>
        </is>
      </c>
      <c r="H856" s="8" t="n">
        <v>45540</v>
      </c>
      <c r="I856" s="8" t="n">
        <v>45784</v>
      </c>
      <c r="J856" s="8" t="n">
        <v>46879</v>
      </c>
    </row>
    <row r="857">
      <c r="A857" t="inlineStr">
        <is>
          <t>EMP10856</t>
        </is>
      </c>
      <c r="B857" t="inlineStr">
        <is>
          <t>Employee 856</t>
        </is>
      </c>
      <c r="C857" t="inlineStr">
        <is>
          <t>India</t>
        </is>
      </c>
      <c r="D857" t="inlineStr">
        <is>
          <t>Sales</t>
        </is>
      </c>
      <c r="E857" t="inlineStr">
        <is>
          <t>L4</t>
        </is>
      </c>
      <c r="F857" t="inlineStr">
        <is>
          <t>RSU</t>
        </is>
      </c>
      <c r="G857" t="inlineStr">
        <is>
          <t>Active</t>
        </is>
      </c>
      <c r="H857" s="8" t="n">
        <v>45870</v>
      </c>
      <c r="I857" s="8" t="n">
        <v>45963</v>
      </c>
      <c r="J857" s="8" t="n">
        <v>47058</v>
      </c>
    </row>
    <row r="858">
      <c r="A858" t="inlineStr">
        <is>
          <t>EMP10857</t>
        </is>
      </c>
      <c r="B858" t="inlineStr">
        <is>
          <t>Employee 857</t>
        </is>
      </c>
      <c r="C858" t="inlineStr">
        <is>
          <t>USA</t>
        </is>
      </c>
      <c r="D858" t="inlineStr">
        <is>
          <t>Finance</t>
        </is>
      </c>
      <c r="E858" t="inlineStr">
        <is>
          <t>L4</t>
        </is>
      </c>
      <c r="F858" t="inlineStr">
        <is>
          <t>RSU</t>
        </is>
      </c>
      <c r="G858" t="inlineStr">
        <is>
          <t>Active</t>
        </is>
      </c>
      <c r="H858" s="8" t="n">
        <v>45156</v>
      </c>
      <c r="I858" s="8" t="n">
        <v>45310</v>
      </c>
      <c r="J858" s="8" t="n">
        <v>45675</v>
      </c>
    </row>
    <row r="859">
      <c r="A859" t="inlineStr">
        <is>
          <t>EMP10858</t>
        </is>
      </c>
      <c r="B859" t="inlineStr">
        <is>
          <t>Employee 858</t>
        </is>
      </c>
      <c r="C859" t="inlineStr">
        <is>
          <t>Singapore</t>
        </is>
      </c>
      <c r="D859" t="inlineStr">
        <is>
          <t>Strategy</t>
        </is>
      </c>
      <c r="E859" t="inlineStr">
        <is>
          <t>L3</t>
        </is>
      </c>
      <c r="F859" t="inlineStr">
        <is>
          <t>Performance Share</t>
        </is>
      </c>
      <c r="G859" t="inlineStr">
        <is>
          <t>Active</t>
        </is>
      </c>
      <c r="H859" s="8" t="n">
        <v>45655</v>
      </c>
      <c r="I859" s="8" t="n">
        <v>45722</v>
      </c>
      <c r="J859" s="8" t="n">
        <v>46087</v>
      </c>
    </row>
    <row r="860">
      <c r="A860" t="inlineStr">
        <is>
          <t>EMP10859</t>
        </is>
      </c>
      <c r="B860" t="inlineStr">
        <is>
          <t>Employee 859</t>
        </is>
      </c>
      <c r="C860" t="inlineStr">
        <is>
          <t>UK</t>
        </is>
      </c>
      <c r="D860" t="inlineStr">
        <is>
          <t>Sales</t>
        </is>
      </c>
      <c r="E860" t="inlineStr">
        <is>
          <t>L3</t>
        </is>
      </c>
      <c r="F860" t="inlineStr">
        <is>
          <t>RSU</t>
        </is>
      </c>
      <c r="G860" t="inlineStr">
        <is>
          <t>On Leave</t>
        </is>
      </c>
      <c r="H860" s="8" t="n">
        <v>45959</v>
      </c>
      <c r="I860" s="8" t="n">
        <v>46237</v>
      </c>
      <c r="J860" s="8" t="n">
        <v>46602</v>
      </c>
    </row>
    <row r="861">
      <c r="A861" t="inlineStr">
        <is>
          <t>EMP10860</t>
        </is>
      </c>
      <c r="B861" t="inlineStr">
        <is>
          <t>Employee 860</t>
        </is>
      </c>
      <c r="C861" t="inlineStr">
        <is>
          <t>India</t>
        </is>
      </c>
      <c r="D861" t="inlineStr">
        <is>
          <t>Technology</t>
        </is>
      </c>
      <c r="E861" t="inlineStr">
        <is>
          <t>L2</t>
        </is>
      </c>
      <c r="F861" t="inlineStr">
        <is>
          <t>ESPP</t>
        </is>
      </c>
      <c r="G861" t="inlineStr">
        <is>
          <t>Active</t>
        </is>
      </c>
      <c r="H861" s="8" t="n">
        <v>46049</v>
      </c>
      <c r="I861" s="8" t="n">
        <v>46130</v>
      </c>
      <c r="J861" s="8" t="n">
        <v>47225</v>
      </c>
    </row>
    <row r="862">
      <c r="A862" t="inlineStr">
        <is>
          <t>EMP10861</t>
        </is>
      </c>
      <c r="B862" t="inlineStr">
        <is>
          <t>Employee 861</t>
        </is>
      </c>
      <c r="C862" t="inlineStr">
        <is>
          <t>USA</t>
        </is>
      </c>
      <c r="D862" t="inlineStr">
        <is>
          <t>People</t>
        </is>
      </c>
      <c r="E862" t="inlineStr">
        <is>
          <t>L2</t>
        </is>
      </c>
      <c r="F862" t="inlineStr">
        <is>
          <t>ESPP</t>
        </is>
      </c>
      <c r="G862" t="inlineStr">
        <is>
          <t>Active</t>
        </is>
      </c>
      <c r="H862" s="8" t="n">
        <v>46104</v>
      </c>
      <c r="I862" s="8" t="n">
        <v>46313</v>
      </c>
      <c r="J862" s="8" t="n">
        <v>47408</v>
      </c>
    </row>
    <row r="863">
      <c r="A863" t="inlineStr">
        <is>
          <t>EMP10862</t>
        </is>
      </c>
      <c r="B863" t="inlineStr">
        <is>
          <t>Employee 862</t>
        </is>
      </c>
      <c r="C863" t="inlineStr">
        <is>
          <t>Germany</t>
        </is>
      </c>
      <c r="D863" t="inlineStr">
        <is>
          <t>People</t>
        </is>
      </c>
      <c r="E863" t="inlineStr">
        <is>
          <t>L3</t>
        </is>
      </c>
      <c r="F863" t="inlineStr">
        <is>
          <t>RSU</t>
        </is>
      </c>
      <c r="G863" t="inlineStr">
        <is>
          <t>Active</t>
        </is>
      </c>
      <c r="H863" s="8" t="n">
        <v>45417</v>
      </c>
      <c r="I863" s="8" t="n">
        <v>45658</v>
      </c>
      <c r="J863" s="8" t="n">
        <v>46388</v>
      </c>
    </row>
    <row r="864">
      <c r="A864" t="inlineStr">
        <is>
          <t>EMP10863</t>
        </is>
      </c>
      <c r="B864" t="inlineStr">
        <is>
          <t>Employee 863</t>
        </is>
      </c>
      <c r="C864" t="inlineStr">
        <is>
          <t>UK</t>
        </is>
      </c>
      <c r="D864" t="inlineStr">
        <is>
          <t>Technology</t>
        </is>
      </c>
      <c r="E864" t="inlineStr">
        <is>
          <t>L3</t>
        </is>
      </c>
      <c r="F864" t="inlineStr">
        <is>
          <t>Stock Option</t>
        </is>
      </c>
      <c r="G864" t="inlineStr">
        <is>
          <t>Active</t>
        </is>
      </c>
      <c r="H864" s="8" t="n">
        <v>45884</v>
      </c>
      <c r="I864" s="8" t="n">
        <v>46061</v>
      </c>
      <c r="J864" s="8" t="n">
        <v>46791</v>
      </c>
    </row>
    <row r="865">
      <c r="A865" t="inlineStr">
        <is>
          <t>EMP10864</t>
        </is>
      </c>
      <c r="B865" t="inlineStr">
        <is>
          <t>Employee 864</t>
        </is>
      </c>
      <c r="C865" t="inlineStr">
        <is>
          <t>India</t>
        </is>
      </c>
      <c r="D865" t="inlineStr">
        <is>
          <t>Sales</t>
        </is>
      </c>
      <c r="E865" t="inlineStr">
        <is>
          <t>L3</t>
        </is>
      </c>
      <c r="F865" t="inlineStr">
        <is>
          <t>RSU</t>
        </is>
      </c>
      <c r="G865" t="inlineStr">
        <is>
          <t>Active</t>
        </is>
      </c>
      <c r="H865" s="8" t="n">
        <v>45019</v>
      </c>
      <c r="I865" s="8" t="n">
        <v>45222</v>
      </c>
      <c r="J865" s="8" t="n">
        <v>45587</v>
      </c>
    </row>
    <row r="866">
      <c r="A866" t="inlineStr">
        <is>
          <t>EMP10865</t>
        </is>
      </c>
      <c r="B866" t="inlineStr">
        <is>
          <t>Employee 865</t>
        </is>
      </c>
      <c r="C866" t="inlineStr">
        <is>
          <t>USA</t>
        </is>
      </c>
      <c r="D866" t="inlineStr">
        <is>
          <t>Legal</t>
        </is>
      </c>
      <c r="E866" t="inlineStr">
        <is>
          <t>L4</t>
        </is>
      </c>
      <c r="F866" t="inlineStr">
        <is>
          <t>Performance Share</t>
        </is>
      </c>
      <c r="G866" t="inlineStr">
        <is>
          <t>Active</t>
        </is>
      </c>
      <c r="H866" s="8" t="n">
        <v>45082</v>
      </c>
      <c r="I866" s="8" t="n">
        <v>45340</v>
      </c>
      <c r="J866" s="8" t="n">
        <v>46070</v>
      </c>
    </row>
    <row r="867">
      <c r="A867" t="inlineStr">
        <is>
          <t>EMP10866</t>
        </is>
      </c>
      <c r="B867" t="inlineStr">
        <is>
          <t>Employee 866</t>
        </is>
      </c>
      <c r="C867" t="inlineStr">
        <is>
          <t>UK</t>
        </is>
      </c>
      <c r="D867" t="inlineStr">
        <is>
          <t>Finance</t>
        </is>
      </c>
      <c r="E867" t="inlineStr">
        <is>
          <t>L2</t>
        </is>
      </c>
      <c r="F867" t="inlineStr">
        <is>
          <t>Stock Option</t>
        </is>
      </c>
      <c r="G867" t="inlineStr">
        <is>
          <t>Active</t>
        </is>
      </c>
      <c r="H867" s="8" t="n">
        <v>46163</v>
      </c>
      <c r="I867" s="8" t="n">
        <v>46369</v>
      </c>
      <c r="J867" s="8" t="n">
        <v>47099</v>
      </c>
    </row>
    <row r="868">
      <c r="A868" t="inlineStr">
        <is>
          <t>EMP10867</t>
        </is>
      </c>
      <c r="B868" t="inlineStr">
        <is>
          <t>Employee 867</t>
        </is>
      </c>
      <c r="C868" t="inlineStr">
        <is>
          <t>USA</t>
        </is>
      </c>
      <c r="D868" t="inlineStr">
        <is>
          <t>Risk</t>
        </is>
      </c>
      <c r="E868" t="inlineStr">
        <is>
          <t>L2</t>
        </is>
      </c>
      <c r="F868" t="inlineStr">
        <is>
          <t>RSU</t>
        </is>
      </c>
      <c r="G868" t="inlineStr">
        <is>
          <t>Active</t>
        </is>
      </c>
      <c r="H868" s="8" t="n">
        <v>45213</v>
      </c>
      <c r="I868" s="8" t="n">
        <v>45500</v>
      </c>
      <c r="J868" s="8" t="n">
        <v>45865</v>
      </c>
    </row>
    <row r="869">
      <c r="A869" t="inlineStr">
        <is>
          <t>EMP10868</t>
        </is>
      </c>
      <c r="B869" t="inlineStr">
        <is>
          <t>Employee 868</t>
        </is>
      </c>
      <c r="C869" t="inlineStr">
        <is>
          <t>Germany</t>
        </is>
      </c>
      <c r="D869" t="inlineStr">
        <is>
          <t>Sales</t>
        </is>
      </c>
      <c r="E869" t="inlineStr">
        <is>
          <t>L2</t>
        </is>
      </c>
      <c r="F869" t="inlineStr">
        <is>
          <t>Performance Share</t>
        </is>
      </c>
      <c r="G869" t="inlineStr">
        <is>
          <t>Active</t>
        </is>
      </c>
      <c r="H869" s="8" t="n">
        <v>45226</v>
      </c>
      <c r="I869" s="8" t="n">
        <v>45483</v>
      </c>
      <c r="J869" s="8" t="n">
        <v>46213</v>
      </c>
    </row>
    <row r="870">
      <c r="A870" t="inlineStr">
        <is>
          <t>EMP10869</t>
        </is>
      </c>
      <c r="B870" t="inlineStr">
        <is>
          <t>Employee 869</t>
        </is>
      </c>
      <c r="C870" t="inlineStr">
        <is>
          <t>UK</t>
        </is>
      </c>
      <c r="D870" t="inlineStr">
        <is>
          <t>Sales</t>
        </is>
      </c>
      <c r="E870" t="inlineStr">
        <is>
          <t>L3</t>
        </is>
      </c>
      <c r="F870" t="inlineStr">
        <is>
          <t>RSU</t>
        </is>
      </c>
      <c r="G870" t="inlineStr">
        <is>
          <t>Active</t>
        </is>
      </c>
      <c r="H870" s="8" t="n">
        <v>45686</v>
      </c>
      <c r="I870" s="8" t="n">
        <v>45873</v>
      </c>
      <c r="J870" s="8" t="n">
        <v>46968</v>
      </c>
    </row>
    <row r="871">
      <c r="A871" t="inlineStr">
        <is>
          <t>EMP10870</t>
        </is>
      </c>
      <c r="B871" t="inlineStr">
        <is>
          <t>Employee 870</t>
        </is>
      </c>
      <c r="C871" t="inlineStr">
        <is>
          <t>India</t>
        </is>
      </c>
      <c r="D871" t="inlineStr">
        <is>
          <t>Technology</t>
        </is>
      </c>
      <c r="E871" t="inlineStr">
        <is>
          <t>L1</t>
        </is>
      </c>
      <c r="F871" t="inlineStr">
        <is>
          <t>RSU</t>
        </is>
      </c>
      <c r="G871" t="inlineStr">
        <is>
          <t>Active</t>
        </is>
      </c>
      <c r="H871" s="8" t="n">
        <v>45092</v>
      </c>
      <c r="I871" s="8" t="n">
        <v>45333</v>
      </c>
      <c r="J871" s="8" t="n">
        <v>45698</v>
      </c>
    </row>
    <row r="872">
      <c r="A872" t="inlineStr">
        <is>
          <t>EMP10871</t>
        </is>
      </c>
      <c r="B872" t="inlineStr">
        <is>
          <t>Employee 871</t>
        </is>
      </c>
      <c r="C872" t="inlineStr">
        <is>
          <t>UK</t>
        </is>
      </c>
      <c r="D872" t="inlineStr">
        <is>
          <t>Technology</t>
        </is>
      </c>
      <c r="E872" t="inlineStr">
        <is>
          <t>L2</t>
        </is>
      </c>
      <c r="F872" t="inlineStr">
        <is>
          <t>RSU</t>
        </is>
      </c>
      <c r="G872" t="inlineStr">
        <is>
          <t>Active</t>
        </is>
      </c>
      <c r="H872" s="8" t="n">
        <v>45947</v>
      </c>
      <c r="I872" s="8" t="n">
        <v>46186</v>
      </c>
      <c r="J872" s="8" t="n">
        <v>46916</v>
      </c>
    </row>
    <row r="873">
      <c r="A873" t="inlineStr">
        <is>
          <t>EMP10872</t>
        </is>
      </c>
      <c r="B873" t="inlineStr">
        <is>
          <t>Employee 872</t>
        </is>
      </c>
      <c r="C873" t="inlineStr">
        <is>
          <t>India</t>
        </is>
      </c>
      <c r="D873" t="inlineStr">
        <is>
          <t>People</t>
        </is>
      </c>
      <c r="E873" t="inlineStr">
        <is>
          <t>L2</t>
        </is>
      </c>
      <c r="F873" t="inlineStr">
        <is>
          <t>ESPP</t>
        </is>
      </c>
      <c r="G873" t="inlineStr">
        <is>
          <t>Active</t>
        </is>
      </c>
      <c r="H873" s="8" t="n">
        <v>44952</v>
      </c>
      <c r="I873" s="8" t="n">
        <v>45155</v>
      </c>
      <c r="J873" s="8" t="n">
        <v>46250</v>
      </c>
    </row>
    <row r="874">
      <c r="A874" t="inlineStr">
        <is>
          <t>EMP10873</t>
        </is>
      </c>
      <c r="B874" t="inlineStr">
        <is>
          <t>Employee 873</t>
        </is>
      </c>
      <c r="C874" t="inlineStr">
        <is>
          <t>Germany</t>
        </is>
      </c>
      <c r="D874" t="inlineStr">
        <is>
          <t>Legal</t>
        </is>
      </c>
      <c r="E874" t="inlineStr">
        <is>
          <t>L1</t>
        </is>
      </c>
      <c r="F874" t="inlineStr">
        <is>
          <t>Performance Share</t>
        </is>
      </c>
      <c r="G874" t="inlineStr">
        <is>
          <t>Active</t>
        </is>
      </c>
      <c r="H874" s="8" t="n">
        <v>45047</v>
      </c>
      <c r="I874" s="8" t="n">
        <v>45081</v>
      </c>
      <c r="J874" s="8" t="n">
        <v>45446</v>
      </c>
    </row>
    <row r="875">
      <c r="A875" t="inlineStr">
        <is>
          <t>EMP10874</t>
        </is>
      </c>
      <c r="B875" t="inlineStr">
        <is>
          <t>Employee 874</t>
        </is>
      </c>
      <c r="C875" t="inlineStr">
        <is>
          <t>USA</t>
        </is>
      </c>
      <c r="D875" t="inlineStr">
        <is>
          <t>Strategy</t>
        </is>
      </c>
      <c r="E875" t="inlineStr">
        <is>
          <t>L5</t>
        </is>
      </c>
      <c r="F875" t="inlineStr">
        <is>
          <t>Stock Option</t>
        </is>
      </c>
      <c r="G875" t="inlineStr">
        <is>
          <t>Active</t>
        </is>
      </c>
      <c r="H875" s="8" t="n">
        <v>44974</v>
      </c>
      <c r="I875" s="8" t="n">
        <v>45062</v>
      </c>
      <c r="J875" s="8" t="n">
        <v>46157</v>
      </c>
    </row>
    <row r="876">
      <c r="A876" t="inlineStr">
        <is>
          <t>EMP10875</t>
        </is>
      </c>
      <c r="B876" t="inlineStr">
        <is>
          <t>Employee 875</t>
        </is>
      </c>
      <c r="C876" t="inlineStr">
        <is>
          <t>UK</t>
        </is>
      </c>
      <c r="D876" t="inlineStr">
        <is>
          <t>Sales</t>
        </is>
      </c>
      <c r="E876" t="inlineStr">
        <is>
          <t>L3</t>
        </is>
      </c>
      <c r="F876" t="inlineStr">
        <is>
          <t>RSU</t>
        </is>
      </c>
      <c r="G876" t="inlineStr">
        <is>
          <t>Terminated</t>
        </is>
      </c>
      <c r="H876" s="8" t="n">
        <v>45353</v>
      </c>
      <c r="I876" s="8" t="n">
        <v>45576</v>
      </c>
      <c r="J876" s="8" t="n">
        <v>46671</v>
      </c>
    </row>
    <row r="877">
      <c r="A877" t="inlineStr">
        <is>
          <t>EMP10876</t>
        </is>
      </c>
      <c r="B877" t="inlineStr">
        <is>
          <t>Employee 876</t>
        </is>
      </c>
      <c r="C877" t="inlineStr">
        <is>
          <t>India</t>
        </is>
      </c>
      <c r="D877" t="inlineStr">
        <is>
          <t>Strategy</t>
        </is>
      </c>
      <c r="E877" t="inlineStr">
        <is>
          <t>L4</t>
        </is>
      </c>
      <c r="F877" t="inlineStr">
        <is>
          <t>ESPP</t>
        </is>
      </c>
      <c r="G877" t="inlineStr">
        <is>
          <t>Active</t>
        </is>
      </c>
      <c r="H877" s="8" t="n">
        <v>44927</v>
      </c>
      <c r="I877" s="8" t="n">
        <v>45170</v>
      </c>
      <c r="J877" s="8" t="n">
        <v>45535</v>
      </c>
    </row>
    <row r="878">
      <c r="A878" t="inlineStr">
        <is>
          <t>EMP10877</t>
        </is>
      </c>
      <c r="B878" t="inlineStr">
        <is>
          <t>Employee 877</t>
        </is>
      </c>
      <c r="C878" t="inlineStr">
        <is>
          <t>USA</t>
        </is>
      </c>
      <c r="D878" t="inlineStr">
        <is>
          <t>People</t>
        </is>
      </c>
      <c r="E878" t="inlineStr">
        <is>
          <t>L3</t>
        </is>
      </c>
      <c r="F878" t="inlineStr">
        <is>
          <t>ESPP</t>
        </is>
      </c>
      <c r="G878" t="inlineStr">
        <is>
          <t>Active</t>
        </is>
      </c>
      <c r="H878" s="8" t="n">
        <v>45952</v>
      </c>
      <c r="I878" s="8" t="n">
        <v>46221</v>
      </c>
      <c r="J878" s="8" t="n">
        <v>46951</v>
      </c>
    </row>
    <row r="879">
      <c r="A879" t="inlineStr">
        <is>
          <t>EMP10878</t>
        </is>
      </c>
      <c r="B879" t="inlineStr">
        <is>
          <t>Employee 878</t>
        </is>
      </c>
      <c r="C879" t="inlineStr">
        <is>
          <t>Australia</t>
        </is>
      </c>
      <c r="D879" t="inlineStr">
        <is>
          <t>People</t>
        </is>
      </c>
      <c r="E879" t="inlineStr">
        <is>
          <t>L5</t>
        </is>
      </c>
      <c r="F879" t="inlineStr">
        <is>
          <t>RSU</t>
        </is>
      </c>
      <c r="G879" t="inlineStr">
        <is>
          <t>Active</t>
        </is>
      </c>
      <c r="H879" s="8" t="n">
        <v>44952</v>
      </c>
      <c r="I879" s="8" t="n">
        <v>45205</v>
      </c>
      <c r="J879" s="8" t="n">
        <v>46300</v>
      </c>
    </row>
    <row r="880">
      <c r="A880" t="inlineStr">
        <is>
          <t>EMP10879</t>
        </is>
      </c>
      <c r="B880" t="inlineStr">
        <is>
          <t>Employee 879</t>
        </is>
      </c>
      <c r="C880" t="inlineStr">
        <is>
          <t>India</t>
        </is>
      </c>
      <c r="D880" t="inlineStr">
        <is>
          <t>Operations</t>
        </is>
      </c>
      <c r="E880" t="inlineStr">
        <is>
          <t>L2</t>
        </is>
      </c>
      <c r="F880" t="inlineStr">
        <is>
          <t>RSU</t>
        </is>
      </c>
      <c r="G880" t="inlineStr">
        <is>
          <t>Active</t>
        </is>
      </c>
      <c r="H880" s="8" t="n">
        <v>45128</v>
      </c>
      <c r="I880" s="8" t="n">
        <v>45410</v>
      </c>
      <c r="J880" s="8" t="n">
        <v>46140</v>
      </c>
    </row>
    <row r="881">
      <c r="A881" t="inlineStr">
        <is>
          <t>EMP10880</t>
        </is>
      </c>
      <c r="B881" t="inlineStr">
        <is>
          <t>Employee 880</t>
        </is>
      </c>
      <c r="C881" t="inlineStr">
        <is>
          <t>India</t>
        </is>
      </c>
      <c r="D881" t="inlineStr">
        <is>
          <t>Operations</t>
        </is>
      </c>
      <c r="E881" t="inlineStr">
        <is>
          <t>L3</t>
        </is>
      </c>
      <c r="F881" t="inlineStr">
        <is>
          <t>RSU</t>
        </is>
      </c>
      <c r="G881" t="inlineStr">
        <is>
          <t>Active</t>
        </is>
      </c>
      <c r="H881" s="8" t="n">
        <v>45653</v>
      </c>
      <c r="I881" s="8" t="n">
        <v>45784</v>
      </c>
      <c r="J881" s="8" t="n">
        <v>46149</v>
      </c>
    </row>
    <row r="882">
      <c r="A882" t="inlineStr">
        <is>
          <t>EMP10881</t>
        </is>
      </c>
      <c r="B882" t="inlineStr">
        <is>
          <t>Employee 881</t>
        </is>
      </c>
      <c r="C882" t="inlineStr">
        <is>
          <t>Singapore</t>
        </is>
      </c>
      <c r="D882" t="inlineStr">
        <is>
          <t>Technology</t>
        </is>
      </c>
      <c r="E882" t="inlineStr">
        <is>
          <t>L2</t>
        </is>
      </c>
      <c r="F882" t="inlineStr">
        <is>
          <t>ESPP</t>
        </is>
      </c>
      <c r="G882" t="inlineStr">
        <is>
          <t>Active</t>
        </is>
      </c>
      <c r="H882" s="8" t="n">
        <v>45831</v>
      </c>
      <c r="I882" s="8" t="n">
        <v>46033</v>
      </c>
      <c r="J882" s="8" t="n">
        <v>46398</v>
      </c>
    </row>
    <row r="883">
      <c r="A883" t="inlineStr">
        <is>
          <t>EMP10882</t>
        </is>
      </c>
      <c r="B883" t="inlineStr">
        <is>
          <t>Employee 882</t>
        </is>
      </c>
      <c r="C883" t="inlineStr">
        <is>
          <t>UK</t>
        </is>
      </c>
      <c r="D883" t="inlineStr">
        <is>
          <t>Sales</t>
        </is>
      </c>
      <c r="E883" t="inlineStr">
        <is>
          <t>L4</t>
        </is>
      </c>
      <c r="F883" t="inlineStr">
        <is>
          <t>RSU</t>
        </is>
      </c>
      <c r="G883" t="inlineStr">
        <is>
          <t>Active</t>
        </is>
      </c>
      <c r="H883" s="8" t="n">
        <v>45541</v>
      </c>
      <c r="I883" s="8" t="n">
        <v>45629</v>
      </c>
      <c r="J883" s="8" t="n">
        <v>46359</v>
      </c>
    </row>
    <row r="884">
      <c r="A884" t="inlineStr">
        <is>
          <t>EMP10883</t>
        </is>
      </c>
      <c r="B884" t="inlineStr">
        <is>
          <t>Employee 883</t>
        </is>
      </c>
      <c r="C884" t="inlineStr">
        <is>
          <t>Germany</t>
        </is>
      </c>
      <c r="D884" t="inlineStr">
        <is>
          <t>People</t>
        </is>
      </c>
      <c r="E884" t="inlineStr">
        <is>
          <t>L2</t>
        </is>
      </c>
      <c r="F884" t="inlineStr">
        <is>
          <t>RSU</t>
        </is>
      </c>
      <c r="G884" t="inlineStr">
        <is>
          <t>Active</t>
        </is>
      </c>
      <c r="H884" s="8" t="n">
        <v>45645</v>
      </c>
      <c r="I884" s="8" t="n">
        <v>45761</v>
      </c>
      <c r="J884" s="8" t="n">
        <v>46126</v>
      </c>
    </row>
    <row r="885">
      <c r="A885" t="inlineStr">
        <is>
          <t>EMP10884</t>
        </is>
      </c>
      <c r="B885" t="inlineStr">
        <is>
          <t>Employee 884</t>
        </is>
      </c>
      <c r="C885" t="inlineStr">
        <is>
          <t>India</t>
        </is>
      </c>
      <c r="D885" t="inlineStr">
        <is>
          <t>Operations</t>
        </is>
      </c>
      <c r="E885" t="inlineStr">
        <is>
          <t>L3</t>
        </is>
      </c>
      <c r="F885" t="inlineStr">
        <is>
          <t>ESPP</t>
        </is>
      </c>
      <c r="G885" t="inlineStr">
        <is>
          <t>Active</t>
        </is>
      </c>
      <c r="H885" s="8" t="n">
        <v>46121</v>
      </c>
      <c r="I885" s="8" t="n">
        <v>46251</v>
      </c>
      <c r="J885" s="8" t="n">
        <v>46981</v>
      </c>
    </row>
    <row r="886">
      <c r="A886" t="inlineStr">
        <is>
          <t>EMP10885</t>
        </is>
      </c>
      <c r="B886" t="inlineStr">
        <is>
          <t>Employee 885</t>
        </is>
      </c>
      <c r="C886" t="inlineStr">
        <is>
          <t>India</t>
        </is>
      </c>
      <c r="D886" t="inlineStr">
        <is>
          <t>Technology</t>
        </is>
      </c>
      <c r="E886" t="inlineStr">
        <is>
          <t>L2</t>
        </is>
      </c>
      <c r="F886" t="inlineStr">
        <is>
          <t>RSU</t>
        </is>
      </c>
      <c r="G886" t="inlineStr">
        <is>
          <t>Active</t>
        </is>
      </c>
      <c r="H886" s="8" t="n">
        <v>44985</v>
      </c>
      <c r="I886" s="8" t="n">
        <v>45175</v>
      </c>
      <c r="J886" s="8" t="n">
        <v>46270</v>
      </c>
    </row>
    <row r="887">
      <c r="A887" t="inlineStr">
        <is>
          <t>EMP10886</t>
        </is>
      </c>
      <c r="B887" t="inlineStr">
        <is>
          <t>Employee 886</t>
        </is>
      </c>
      <c r="C887" t="inlineStr">
        <is>
          <t>Singapore</t>
        </is>
      </c>
      <c r="D887" t="inlineStr">
        <is>
          <t>Operations</t>
        </is>
      </c>
      <c r="E887" t="inlineStr">
        <is>
          <t>L1</t>
        </is>
      </c>
      <c r="F887" t="inlineStr">
        <is>
          <t>RSU</t>
        </is>
      </c>
      <c r="G887" t="inlineStr">
        <is>
          <t>Active</t>
        </is>
      </c>
      <c r="H887" s="8" t="n">
        <v>45766</v>
      </c>
      <c r="I887" s="8" t="n">
        <v>46016</v>
      </c>
      <c r="J887" s="8" t="n">
        <v>46746</v>
      </c>
    </row>
    <row r="888">
      <c r="A888" t="inlineStr">
        <is>
          <t>EMP10887</t>
        </is>
      </c>
      <c r="B888" t="inlineStr">
        <is>
          <t>Employee 887</t>
        </is>
      </c>
      <c r="C888" t="inlineStr">
        <is>
          <t>UK</t>
        </is>
      </c>
      <c r="D888" t="inlineStr">
        <is>
          <t>Sales</t>
        </is>
      </c>
      <c r="E888" t="inlineStr">
        <is>
          <t>L4</t>
        </is>
      </c>
      <c r="F888" t="inlineStr">
        <is>
          <t>Performance Share</t>
        </is>
      </c>
      <c r="G888" t="inlineStr">
        <is>
          <t>Active</t>
        </is>
      </c>
      <c r="H888" s="8" t="n">
        <v>45178</v>
      </c>
      <c r="I888" s="8" t="n">
        <v>45275</v>
      </c>
      <c r="J888" s="8" t="n">
        <v>46005</v>
      </c>
    </row>
    <row r="889">
      <c r="A889" t="inlineStr">
        <is>
          <t>EMP10888</t>
        </is>
      </c>
      <c r="B889" t="inlineStr">
        <is>
          <t>Employee 888</t>
        </is>
      </c>
      <c r="C889" t="inlineStr">
        <is>
          <t>UK</t>
        </is>
      </c>
      <c r="D889" t="inlineStr">
        <is>
          <t>Strategy</t>
        </is>
      </c>
      <c r="E889" t="inlineStr">
        <is>
          <t>L4</t>
        </is>
      </c>
      <c r="F889" t="inlineStr">
        <is>
          <t>Stock Option</t>
        </is>
      </c>
      <c r="G889" t="inlineStr">
        <is>
          <t>Active</t>
        </is>
      </c>
      <c r="H889" s="8" t="n">
        <v>45373</v>
      </c>
      <c r="I889" s="8" t="n">
        <v>45450</v>
      </c>
      <c r="J889" s="8" t="n">
        <v>46180</v>
      </c>
    </row>
    <row r="890">
      <c r="A890" t="inlineStr">
        <is>
          <t>EMP10889</t>
        </is>
      </c>
      <c r="B890" t="inlineStr">
        <is>
          <t>Employee 889</t>
        </is>
      </c>
      <c r="C890" t="inlineStr">
        <is>
          <t>UK</t>
        </is>
      </c>
      <c r="D890" t="inlineStr">
        <is>
          <t>Strategy</t>
        </is>
      </c>
      <c r="E890" t="inlineStr">
        <is>
          <t>L4</t>
        </is>
      </c>
      <c r="F890" t="inlineStr">
        <is>
          <t>RSU</t>
        </is>
      </c>
      <c r="G890" t="inlineStr">
        <is>
          <t>Active</t>
        </is>
      </c>
      <c r="H890" s="8" t="n">
        <v>46101</v>
      </c>
      <c r="I890" s="8" t="n">
        <v>46395</v>
      </c>
      <c r="J890" s="8" t="n">
        <v>47125</v>
      </c>
    </row>
    <row r="891">
      <c r="A891" t="inlineStr">
        <is>
          <t>EMP10890</t>
        </is>
      </c>
      <c r="B891" t="inlineStr">
        <is>
          <t>Employee 890</t>
        </is>
      </c>
      <c r="C891" t="inlineStr">
        <is>
          <t>USA</t>
        </is>
      </c>
      <c r="D891" t="inlineStr">
        <is>
          <t>Finance</t>
        </is>
      </c>
      <c r="E891" t="inlineStr">
        <is>
          <t>L5</t>
        </is>
      </c>
      <c r="F891" t="inlineStr">
        <is>
          <t>ESPP</t>
        </is>
      </c>
      <c r="G891" t="inlineStr">
        <is>
          <t>Active</t>
        </is>
      </c>
      <c r="H891" s="8" t="n">
        <v>46073</v>
      </c>
      <c r="I891" s="8" t="n">
        <v>46318</v>
      </c>
      <c r="J891" s="8" t="n">
        <v>47048</v>
      </c>
    </row>
    <row r="892">
      <c r="A892" t="inlineStr">
        <is>
          <t>EMP10891</t>
        </is>
      </c>
      <c r="B892" t="inlineStr">
        <is>
          <t>Employee 891</t>
        </is>
      </c>
      <c r="C892" t="inlineStr">
        <is>
          <t>UK</t>
        </is>
      </c>
      <c r="D892" t="inlineStr">
        <is>
          <t>Risk</t>
        </is>
      </c>
      <c r="E892" t="inlineStr">
        <is>
          <t>L4</t>
        </is>
      </c>
      <c r="F892" t="inlineStr">
        <is>
          <t>RSU</t>
        </is>
      </c>
      <c r="G892" t="inlineStr">
        <is>
          <t>Active</t>
        </is>
      </c>
      <c r="H892" s="8" t="n">
        <v>44989</v>
      </c>
      <c r="I892" s="8" t="n">
        <v>45055</v>
      </c>
      <c r="J892" s="8" t="n">
        <v>46150</v>
      </c>
    </row>
    <row r="893">
      <c r="A893" t="inlineStr">
        <is>
          <t>EMP10892</t>
        </is>
      </c>
      <c r="B893" t="inlineStr">
        <is>
          <t>Employee 892</t>
        </is>
      </c>
      <c r="C893" t="inlineStr">
        <is>
          <t>India</t>
        </is>
      </c>
      <c r="D893" t="inlineStr">
        <is>
          <t>Technology</t>
        </is>
      </c>
      <c r="E893" t="inlineStr">
        <is>
          <t>L1</t>
        </is>
      </c>
      <c r="F893" t="inlineStr">
        <is>
          <t>Performance Share</t>
        </is>
      </c>
      <c r="G893" t="inlineStr">
        <is>
          <t>Active</t>
        </is>
      </c>
      <c r="H893" s="8" t="n">
        <v>46083</v>
      </c>
      <c r="I893" s="8" t="n">
        <v>46331</v>
      </c>
      <c r="J893" s="8" t="n">
        <v>47426</v>
      </c>
    </row>
    <row r="894">
      <c r="A894" t="inlineStr">
        <is>
          <t>EMP10893</t>
        </is>
      </c>
      <c r="B894" t="inlineStr">
        <is>
          <t>Employee 893</t>
        </is>
      </c>
      <c r="C894" t="inlineStr">
        <is>
          <t>UK</t>
        </is>
      </c>
      <c r="D894" t="inlineStr">
        <is>
          <t>People</t>
        </is>
      </c>
      <c r="E894" t="inlineStr">
        <is>
          <t>L2</t>
        </is>
      </c>
      <c r="F894" t="inlineStr">
        <is>
          <t>RSU</t>
        </is>
      </c>
      <c r="G894" t="inlineStr">
        <is>
          <t>Active</t>
        </is>
      </c>
      <c r="H894" s="8" t="n">
        <v>45840</v>
      </c>
      <c r="I894" s="8" t="n">
        <v>46112</v>
      </c>
      <c r="J894" s="8" t="n">
        <v>46477</v>
      </c>
    </row>
    <row r="895">
      <c r="A895" t="inlineStr">
        <is>
          <t>EMP10894</t>
        </is>
      </c>
      <c r="B895" t="inlineStr">
        <is>
          <t>Employee 894</t>
        </is>
      </c>
      <c r="C895" t="inlineStr">
        <is>
          <t>USA</t>
        </is>
      </c>
      <c r="D895" t="inlineStr">
        <is>
          <t>Sales</t>
        </is>
      </c>
      <c r="E895" t="inlineStr">
        <is>
          <t>L3</t>
        </is>
      </c>
      <c r="F895" t="inlineStr">
        <is>
          <t>RSU</t>
        </is>
      </c>
      <c r="G895" t="inlineStr">
        <is>
          <t>Active</t>
        </is>
      </c>
      <c r="H895" s="8" t="n">
        <v>44989</v>
      </c>
      <c r="I895" s="8" t="n">
        <v>45205</v>
      </c>
      <c r="J895" s="8" t="n">
        <v>46300</v>
      </c>
    </row>
    <row r="896">
      <c r="A896" t="inlineStr">
        <is>
          <t>EMP10895</t>
        </is>
      </c>
      <c r="B896" t="inlineStr">
        <is>
          <t>Employee 895</t>
        </is>
      </c>
      <c r="C896" t="inlineStr">
        <is>
          <t>UK</t>
        </is>
      </c>
      <c r="D896" t="inlineStr">
        <is>
          <t>Finance</t>
        </is>
      </c>
      <c r="E896" t="inlineStr">
        <is>
          <t>L5</t>
        </is>
      </c>
      <c r="F896" t="inlineStr">
        <is>
          <t>RSU</t>
        </is>
      </c>
      <c r="G896" t="inlineStr">
        <is>
          <t>Active</t>
        </is>
      </c>
      <c r="H896" s="8" t="n">
        <v>46119</v>
      </c>
      <c r="I896" s="8" t="n">
        <v>46342</v>
      </c>
      <c r="J896" s="8" t="n">
        <v>46707</v>
      </c>
    </row>
    <row r="897">
      <c r="A897" t="inlineStr">
        <is>
          <t>EMP10896</t>
        </is>
      </c>
      <c r="B897" t="inlineStr">
        <is>
          <t>Employee 896</t>
        </is>
      </c>
      <c r="C897" t="inlineStr">
        <is>
          <t>Singapore</t>
        </is>
      </c>
      <c r="D897" t="inlineStr">
        <is>
          <t>Strategy</t>
        </is>
      </c>
      <c r="E897" t="inlineStr">
        <is>
          <t>L1</t>
        </is>
      </c>
      <c r="F897" t="inlineStr">
        <is>
          <t>RSU</t>
        </is>
      </c>
      <c r="G897" t="inlineStr">
        <is>
          <t>Active</t>
        </is>
      </c>
      <c r="H897" s="8" t="n">
        <v>45408</v>
      </c>
      <c r="I897" s="8" t="n">
        <v>45706</v>
      </c>
      <c r="J897" s="8" t="n">
        <v>46801</v>
      </c>
    </row>
    <row r="898">
      <c r="A898" t="inlineStr">
        <is>
          <t>EMP10897</t>
        </is>
      </c>
      <c r="B898" t="inlineStr">
        <is>
          <t>Employee 897</t>
        </is>
      </c>
      <c r="C898" t="inlineStr">
        <is>
          <t>Germany</t>
        </is>
      </c>
      <c r="D898" t="inlineStr">
        <is>
          <t>People</t>
        </is>
      </c>
      <c r="E898" t="inlineStr">
        <is>
          <t>L4</t>
        </is>
      </c>
      <c r="F898" t="inlineStr">
        <is>
          <t>Stock Option</t>
        </is>
      </c>
      <c r="G898" t="inlineStr">
        <is>
          <t>Active</t>
        </is>
      </c>
      <c r="H898" s="8" t="n">
        <v>46035</v>
      </c>
      <c r="I898" s="8" t="n">
        <v>46169</v>
      </c>
      <c r="J898" s="8" t="n">
        <v>46534</v>
      </c>
    </row>
    <row r="899">
      <c r="A899" t="inlineStr">
        <is>
          <t>EMP10898</t>
        </is>
      </c>
      <c r="B899" t="inlineStr">
        <is>
          <t>Employee 898</t>
        </is>
      </c>
      <c r="C899" t="inlineStr">
        <is>
          <t>India</t>
        </is>
      </c>
      <c r="D899" t="inlineStr">
        <is>
          <t>Legal</t>
        </is>
      </c>
      <c r="E899" t="inlineStr">
        <is>
          <t>L1</t>
        </is>
      </c>
      <c r="F899" t="inlineStr">
        <is>
          <t>Stock Option</t>
        </is>
      </c>
      <c r="G899" t="inlineStr">
        <is>
          <t>Terminated</t>
        </is>
      </c>
      <c r="H899" s="8" t="n">
        <v>45488</v>
      </c>
      <c r="I899" s="8" t="n">
        <v>45723</v>
      </c>
      <c r="J899" s="8" t="n">
        <v>46088</v>
      </c>
    </row>
    <row r="900">
      <c r="A900" t="inlineStr">
        <is>
          <t>EMP10899</t>
        </is>
      </c>
      <c r="B900" t="inlineStr">
        <is>
          <t>Employee 899</t>
        </is>
      </c>
      <c r="C900" t="inlineStr">
        <is>
          <t>India</t>
        </is>
      </c>
      <c r="D900" t="inlineStr">
        <is>
          <t>Strategy</t>
        </is>
      </c>
      <c r="E900" t="inlineStr">
        <is>
          <t>L2</t>
        </is>
      </c>
      <c r="F900" t="inlineStr">
        <is>
          <t>ESPP</t>
        </is>
      </c>
      <c r="G900" t="inlineStr">
        <is>
          <t>On Leave</t>
        </is>
      </c>
      <c r="H900" s="8" t="n">
        <v>45306</v>
      </c>
      <c r="I900" s="8" t="n">
        <v>45562</v>
      </c>
      <c r="J900" s="8" t="n">
        <v>46657</v>
      </c>
    </row>
    <row r="901">
      <c r="A901" t="inlineStr">
        <is>
          <t>EMP10900</t>
        </is>
      </c>
      <c r="B901" t="inlineStr">
        <is>
          <t>Employee 900</t>
        </is>
      </c>
      <c r="C901" t="inlineStr">
        <is>
          <t>USA</t>
        </is>
      </c>
      <c r="D901" t="inlineStr">
        <is>
          <t>People</t>
        </is>
      </c>
      <c r="E901" t="inlineStr">
        <is>
          <t>L2</t>
        </is>
      </c>
      <c r="F901" t="inlineStr">
        <is>
          <t>RSU</t>
        </is>
      </c>
      <c r="G901" t="inlineStr">
        <is>
          <t>Active</t>
        </is>
      </c>
      <c r="H901" s="8" t="n">
        <v>45402</v>
      </c>
      <c r="I901" s="8" t="n">
        <v>45486</v>
      </c>
      <c r="J901" s="8" t="n">
        <v>46216</v>
      </c>
    </row>
    <row r="902">
      <c r="A902" t="inlineStr">
        <is>
          <t>EMP10901</t>
        </is>
      </c>
      <c r="B902" t="inlineStr">
        <is>
          <t>Employee 901</t>
        </is>
      </c>
      <c r="C902" t="inlineStr">
        <is>
          <t>Singapore</t>
        </is>
      </c>
      <c r="D902" t="inlineStr">
        <is>
          <t>Finance</t>
        </is>
      </c>
      <c r="E902" t="inlineStr">
        <is>
          <t>L3</t>
        </is>
      </c>
      <c r="F902" t="inlineStr">
        <is>
          <t>RSU</t>
        </is>
      </c>
      <c r="G902" t="inlineStr">
        <is>
          <t>Active</t>
        </is>
      </c>
      <c r="H902" s="8" t="n">
        <v>45446</v>
      </c>
      <c r="I902" s="8" t="n">
        <v>45649</v>
      </c>
      <c r="J902" s="8" t="n">
        <v>46379</v>
      </c>
    </row>
    <row r="903">
      <c r="A903" t="inlineStr">
        <is>
          <t>EMP10902</t>
        </is>
      </c>
      <c r="B903" t="inlineStr">
        <is>
          <t>Employee 902</t>
        </is>
      </c>
      <c r="C903" t="inlineStr">
        <is>
          <t>UK</t>
        </is>
      </c>
      <c r="D903" t="inlineStr">
        <is>
          <t>Strategy</t>
        </is>
      </c>
      <c r="E903" t="inlineStr">
        <is>
          <t>L4</t>
        </is>
      </c>
      <c r="F903" t="inlineStr">
        <is>
          <t>Stock Option</t>
        </is>
      </c>
      <c r="G903" t="inlineStr">
        <is>
          <t>Active</t>
        </is>
      </c>
      <c r="H903" s="8" t="n">
        <v>45813</v>
      </c>
      <c r="I903" s="8" t="n">
        <v>46006</v>
      </c>
      <c r="J903" s="8" t="n">
        <v>46371</v>
      </c>
    </row>
    <row r="904">
      <c r="A904" t="inlineStr">
        <is>
          <t>EMP10903</t>
        </is>
      </c>
      <c r="B904" t="inlineStr">
        <is>
          <t>Employee 903</t>
        </is>
      </c>
      <c r="C904" t="inlineStr">
        <is>
          <t>USA</t>
        </is>
      </c>
      <c r="D904" t="inlineStr">
        <is>
          <t>Technology</t>
        </is>
      </c>
      <c r="E904" t="inlineStr">
        <is>
          <t>L4</t>
        </is>
      </c>
      <c r="F904" t="inlineStr">
        <is>
          <t>ESPP</t>
        </is>
      </c>
      <c r="G904" t="inlineStr">
        <is>
          <t>Active</t>
        </is>
      </c>
      <c r="H904" s="8" t="n">
        <v>46164</v>
      </c>
      <c r="I904" s="8" t="n">
        <v>46441</v>
      </c>
      <c r="J904" s="8" t="n">
        <v>47536</v>
      </c>
    </row>
    <row r="905">
      <c r="A905" t="inlineStr">
        <is>
          <t>EMP10904</t>
        </is>
      </c>
      <c r="B905" t="inlineStr">
        <is>
          <t>Employee 904</t>
        </is>
      </c>
      <c r="C905" t="inlineStr">
        <is>
          <t>Singapore</t>
        </is>
      </c>
      <c r="D905" t="inlineStr">
        <is>
          <t>Legal</t>
        </is>
      </c>
      <c r="E905" t="inlineStr">
        <is>
          <t>L2</t>
        </is>
      </c>
      <c r="F905" t="inlineStr">
        <is>
          <t>Stock Option</t>
        </is>
      </c>
      <c r="G905" t="inlineStr">
        <is>
          <t>Terminated</t>
        </is>
      </c>
      <c r="H905" s="8" t="n">
        <v>45733</v>
      </c>
      <c r="I905" s="8" t="n">
        <v>46017</v>
      </c>
      <c r="J905" s="8" t="n">
        <v>46382</v>
      </c>
    </row>
    <row r="906">
      <c r="A906" t="inlineStr">
        <is>
          <t>EMP10905</t>
        </is>
      </c>
      <c r="B906" t="inlineStr">
        <is>
          <t>Employee 905</t>
        </is>
      </c>
      <c r="C906" t="inlineStr">
        <is>
          <t>Singapore</t>
        </is>
      </c>
      <c r="D906" t="inlineStr">
        <is>
          <t>Sales</t>
        </is>
      </c>
      <c r="E906" t="inlineStr">
        <is>
          <t>L5</t>
        </is>
      </c>
      <c r="F906" t="inlineStr">
        <is>
          <t>RSU</t>
        </is>
      </c>
      <c r="G906" t="inlineStr">
        <is>
          <t>Active</t>
        </is>
      </c>
      <c r="H906" s="8" t="n">
        <v>45238</v>
      </c>
      <c r="I906" s="8" t="n">
        <v>45491</v>
      </c>
      <c r="J906" s="8" t="n">
        <v>46221</v>
      </c>
    </row>
    <row r="907">
      <c r="A907" t="inlineStr">
        <is>
          <t>EMP10906</t>
        </is>
      </c>
      <c r="B907" t="inlineStr">
        <is>
          <t>Employee 906</t>
        </is>
      </c>
      <c r="C907" t="inlineStr">
        <is>
          <t>India</t>
        </is>
      </c>
      <c r="D907" t="inlineStr">
        <is>
          <t>Risk</t>
        </is>
      </c>
      <c r="E907" t="inlineStr">
        <is>
          <t>L1</t>
        </is>
      </c>
      <c r="F907" t="inlineStr">
        <is>
          <t>ESPP</t>
        </is>
      </c>
      <c r="G907" t="inlineStr">
        <is>
          <t>Active</t>
        </is>
      </c>
      <c r="H907" s="8" t="n">
        <v>45245</v>
      </c>
      <c r="I907" s="8" t="n">
        <v>45280</v>
      </c>
      <c r="J907" s="8" t="n">
        <v>46375</v>
      </c>
    </row>
    <row r="908">
      <c r="A908" t="inlineStr">
        <is>
          <t>EMP10907</t>
        </is>
      </c>
      <c r="B908" t="inlineStr">
        <is>
          <t>Employee 907</t>
        </is>
      </c>
      <c r="C908" t="inlineStr">
        <is>
          <t>Australia</t>
        </is>
      </c>
      <c r="D908" t="inlineStr">
        <is>
          <t>Risk</t>
        </is>
      </c>
      <c r="E908" t="inlineStr">
        <is>
          <t>L1</t>
        </is>
      </c>
      <c r="F908" t="inlineStr">
        <is>
          <t>RSU</t>
        </is>
      </c>
      <c r="G908" t="inlineStr">
        <is>
          <t>On Leave</t>
        </is>
      </c>
      <c r="H908" s="8" t="n">
        <v>45000</v>
      </c>
      <c r="I908" s="8" t="n">
        <v>45053</v>
      </c>
      <c r="J908" s="8" t="n">
        <v>45783</v>
      </c>
    </row>
    <row r="909">
      <c r="A909" t="inlineStr">
        <is>
          <t>EMP10908</t>
        </is>
      </c>
      <c r="B909" t="inlineStr">
        <is>
          <t>Employee 908</t>
        </is>
      </c>
      <c r="C909" t="inlineStr">
        <is>
          <t>USA</t>
        </is>
      </c>
      <c r="D909" t="inlineStr">
        <is>
          <t>Operations</t>
        </is>
      </c>
      <c r="E909" t="inlineStr">
        <is>
          <t>L3</t>
        </is>
      </c>
      <c r="F909" t="inlineStr">
        <is>
          <t>Stock Option</t>
        </is>
      </c>
      <c r="G909" t="inlineStr">
        <is>
          <t>Active</t>
        </is>
      </c>
      <c r="H909" s="8" t="n">
        <v>45341</v>
      </c>
      <c r="I909" s="8" t="n">
        <v>45551</v>
      </c>
      <c r="J909" s="8" t="n">
        <v>46281</v>
      </c>
    </row>
    <row r="910">
      <c r="A910" t="inlineStr">
        <is>
          <t>EMP10909</t>
        </is>
      </c>
      <c r="B910" t="inlineStr">
        <is>
          <t>Employee 909</t>
        </is>
      </c>
      <c r="C910" t="inlineStr">
        <is>
          <t>UK</t>
        </is>
      </c>
      <c r="D910" t="inlineStr">
        <is>
          <t>Strategy</t>
        </is>
      </c>
      <c r="E910" t="inlineStr">
        <is>
          <t>L3</t>
        </is>
      </c>
      <c r="F910" t="inlineStr">
        <is>
          <t>Stock Option</t>
        </is>
      </c>
      <c r="G910" t="inlineStr">
        <is>
          <t>Active</t>
        </is>
      </c>
      <c r="H910" s="8" t="n">
        <v>45737</v>
      </c>
      <c r="I910" s="8" t="n">
        <v>45795</v>
      </c>
      <c r="J910" s="8" t="n">
        <v>46525</v>
      </c>
    </row>
    <row r="911">
      <c r="A911" t="inlineStr">
        <is>
          <t>EMP10910</t>
        </is>
      </c>
      <c r="B911" t="inlineStr">
        <is>
          <t>Employee 910</t>
        </is>
      </c>
      <c r="C911" t="inlineStr">
        <is>
          <t>India</t>
        </is>
      </c>
      <c r="D911" t="inlineStr">
        <is>
          <t>Legal</t>
        </is>
      </c>
      <c r="E911" t="inlineStr">
        <is>
          <t>L4</t>
        </is>
      </c>
      <c r="F911" t="inlineStr">
        <is>
          <t>ESPP</t>
        </is>
      </c>
      <c r="G911" t="inlineStr">
        <is>
          <t>Active</t>
        </is>
      </c>
      <c r="H911" s="8" t="n">
        <v>45199</v>
      </c>
      <c r="I911" s="8" t="n">
        <v>45287</v>
      </c>
      <c r="J911" s="8" t="n">
        <v>45652</v>
      </c>
    </row>
    <row r="912">
      <c r="A912" t="inlineStr">
        <is>
          <t>EMP10911</t>
        </is>
      </c>
      <c r="B912" t="inlineStr">
        <is>
          <t>Employee 911</t>
        </is>
      </c>
      <c r="C912" t="inlineStr">
        <is>
          <t>USA</t>
        </is>
      </c>
      <c r="D912" t="inlineStr">
        <is>
          <t>Risk</t>
        </is>
      </c>
      <c r="E912" t="inlineStr">
        <is>
          <t>L1</t>
        </is>
      </c>
      <c r="F912" t="inlineStr">
        <is>
          <t>ESPP</t>
        </is>
      </c>
      <c r="G912" t="inlineStr">
        <is>
          <t>Active</t>
        </is>
      </c>
      <c r="H912" s="8" t="n">
        <v>44946</v>
      </c>
      <c r="I912" s="8" t="n">
        <v>45216</v>
      </c>
      <c r="J912" s="8" t="n">
        <v>45581</v>
      </c>
    </row>
    <row r="913">
      <c r="A913" t="inlineStr">
        <is>
          <t>EMP10912</t>
        </is>
      </c>
      <c r="B913" t="inlineStr">
        <is>
          <t>Employee 912</t>
        </is>
      </c>
      <c r="C913" t="inlineStr">
        <is>
          <t>USA</t>
        </is>
      </c>
      <c r="D913" t="inlineStr">
        <is>
          <t>Finance</t>
        </is>
      </c>
      <c r="E913" t="inlineStr">
        <is>
          <t>L4</t>
        </is>
      </c>
      <c r="F913" t="inlineStr">
        <is>
          <t>Stock Option</t>
        </is>
      </c>
      <c r="G913" t="inlineStr">
        <is>
          <t>Active</t>
        </is>
      </c>
      <c r="H913" s="8" t="n">
        <v>45113</v>
      </c>
      <c r="I913" s="8" t="n">
        <v>45209</v>
      </c>
      <c r="J913" s="8" t="n">
        <v>45574</v>
      </c>
    </row>
    <row r="914">
      <c r="A914" t="inlineStr">
        <is>
          <t>EMP10913</t>
        </is>
      </c>
      <c r="B914" t="inlineStr">
        <is>
          <t>Employee 913</t>
        </is>
      </c>
      <c r="C914" t="inlineStr">
        <is>
          <t>Singapore</t>
        </is>
      </c>
      <c r="D914" t="inlineStr">
        <is>
          <t>Strategy</t>
        </is>
      </c>
      <c r="E914" t="inlineStr">
        <is>
          <t>L2</t>
        </is>
      </c>
      <c r="F914" t="inlineStr">
        <is>
          <t>RSU</t>
        </is>
      </c>
      <c r="G914" t="inlineStr">
        <is>
          <t>Active</t>
        </is>
      </c>
      <c r="H914" s="8" t="n">
        <v>45842</v>
      </c>
      <c r="I914" s="8" t="n">
        <v>45960</v>
      </c>
      <c r="J914" s="8" t="n">
        <v>46325</v>
      </c>
    </row>
    <row r="915">
      <c r="A915" t="inlineStr">
        <is>
          <t>EMP10914</t>
        </is>
      </c>
      <c r="B915" t="inlineStr">
        <is>
          <t>Employee 914</t>
        </is>
      </c>
      <c r="C915" t="inlineStr">
        <is>
          <t>USA</t>
        </is>
      </c>
      <c r="D915" t="inlineStr">
        <is>
          <t>Sales</t>
        </is>
      </c>
      <c r="E915" t="inlineStr">
        <is>
          <t>L4</t>
        </is>
      </c>
      <c r="F915" t="inlineStr">
        <is>
          <t>Stock Option</t>
        </is>
      </c>
      <c r="G915" t="inlineStr">
        <is>
          <t>Active</t>
        </is>
      </c>
      <c r="H915" s="8" t="n">
        <v>45933</v>
      </c>
      <c r="I915" s="8" t="n">
        <v>46160</v>
      </c>
      <c r="J915" s="8" t="n">
        <v>46525</v>
      </c>
    </row>
    <row r="916">
      <c r="A916" t="inlineStr">
        <is>
          <t>EMP10915</t>
        </is>
      </c>
      <c r="B916" t="inlineStr">
        <is>
          <t>Employee 915</t>
        </is>
      </c>
      <c r="C916" t="inlineStr">
        <is>
          <t>UK</t>
        </is>
      </c>
      <c r="D916" t="inlineStr">
        <is>
          <t>People</t>
        </is>
      </c>
      <c r="E916" t="inlineStr">
        <is>
          <t>L1</t>
        </is>
      </c>
      <c r="F916" t="inlineStr">
        <is>
          <t>RSU</t>
        </is>
      </c>
      <c r="G916" t="inlineStr">
        <is>
          <t>Terminated</t>
        </is>
      </c>
      <c r="H916" s="8" t="n">
        <v>46056</v>
      </c>
      <c r="I916" s="8" t="n">
        <v>46113</v>
      </c>
      <c r="J916" s="8" t="n">
        <v>47208</v>
      </c>
    </row>
    <row r="917">
      <c r="A917" t="inlineStr">
        <is>
          <t>EMP10916</t>
        </is>
      </c>
      <c r="B917" t="inlineStr">
        <is>
          <t>Employee 916</t>
        </is>
      </c>
      <c r="C917" t="inlineStr">
        <is>
          <t>India</t>
        </is>
      </c>
      <c r="D917" t="inlineStr">
        <is>
          <t>Legal</t>
        </is>
      </c>
      <c r="E917" t="inlineStr">
        <is>
          <t>L4</t>
        </is>
      </c>
      <c r="F917" t="inlineStr">
        <is>
          <t>RSU</t>
        </is>
      </c>
      <c r="G917" t="inlineStr">
        <is>
          <t>Active</t>
        </is>
      </c>
      <c r="H917" s="8" t="n">
        <v>45898</v>
      </c>
      <c r="I917" s="8" t="n">
        <v>46194</v>
      </c>
      <c r="J917" s="8" t="n">
        <v>46924</v>
      </c>
    </row>
    <row r="918">
      <c r="A918" t="inlineStr">
        <is>
          <t>EMP10917</t>
        </is>
      </c>
      <c r="B918" t="inlineStr">
        <is>
          <t>Employee 917</t>
        </is>
      </c>
      <c r="C918" t="inlineStr">
        <is>
          <t>Singapore</t>
        </is>
      </c>
      <c r="D918" t="inlineStr">
        <is>
          <t>Risk</t>
        </is>
      </c>
      <c r="E918" t="inlineStr">
        <is>
          <t>L4</t>
        </is>
      </c>
      <c r="F918" t="inlineStr">
        <is>
          <t>Performance Share</t>
        </is>
      </c>
      <c r="G918" t="inlineStr">
        <is>
          <t>Active</t>
        </is>
      </c>
      <c r="H918" s="8" t="n">
        <v>45157</v>
      </c>
      <c r="I918" s="8" t="n">
        <v>45298</v>
      </c>
      <c r="J918" s="8" t="n">
        <v>46028</v>
      </c>
    </row>
    <row r="919">
      <c r="A919" t="inlineStr">
        <is>
          <t>EMP10918</t>
        </is>
      </c>
      <c r="B919" t="inlineStr">
        <is>
          <t>Employee 918</t>
        </is>
      </c>
      <c r="C919" t="inlineStr">
        <is>
          <t>India</t>
        </is>
      </c>
      <c r="D919" t="inlineStr">
        <is>
          <t>People</t>
        </is>
      </c>
      <c r="E919" t="inlineStr">
        <is>
          <t>L3</t>
        </is>
      </c>
      <c r="F919" t="inlineStr">
        <is>
          <t>Performance Share</t>
        </is>
      </c>
      <c r="G919" t="inlineStr">
        <is>
          <t>Active</t>
        </is>
      </c>
      <c r="H919" s="8" t="n">
        <v>45024</v>
      </c>
      <c r="I919" s="8" t="n">
        <v>45283</v>
      </c>
      <c r="J919" s="8" t="n">
        <v>46013</v>
      </c>
    </row>
    <row r="920">
      <c r="A920" t="inlineStr">
        <is>
          <t>EMP10919</t>
        </is>
      </c>
      <c r="B920" t="inlineStr">
        <is>
          <t>Employee 919</t>
        </is>
      </c>
      <c r="C920" t="inlineStr">
        <is>
          <t>UK</t>
        </is>
      </c>
      <c r="D920" t="inlineStr">
        <is>
          <t>People</t>
        </is>
      </c>
      <c r="E920" t="inlineStr">
        <is>
          <t>L4</t>
        </is>
      </c>
      <c r="F920" t="inlineStr">
        <is>
          <t>RSU</t>
        </is>
      </c>
      <c r="G920" t="inlineStr">
        <is>
          <t>Active</t>
        </is>
      </c>
      <c r="H920" s="8" t="n">
        <v>45106</v>
      </c>
      <c r="I920" s="8" t="n">
        <v>45369</v>
      </c>
      <c r="J920" s="8" t="n">
        <v>45734</v>
      </c>
    </row>
    <row r="921">
      <c r="A921" t="inlineStr">
        <is>
          <t>EMP10920</t>
        </is>
      </c>
      <c r="B921" t="inlineStr">
        <is>
          <t>Employee 920</t>
        </is>
      </c>
      <c r="C921" t="inlineStr">
        <is>
          <t>Germany</t>
        </is>
      </c>
      <c r="D921" t="inlineStr">
        <is>
          <t>Finance</t>
        </is>
      </c>
      <c r="E921" t="inlineStr">
        <is>
          <t>L4</t>
        </is>
      </c>
      <c r="F921" t="inlineStr">
        <is>
          <t>Performance Share</t>
        </is>
      </c>
      <c r="G921" t="inlineStr">
        <is>
          <t>Active</t>
        </is>
      </c>
      <c r="H921" s="8" t="n">
        <v>45069</v>
      </c>
      <c r="I921" s="8" t="n">
        <v>45143</v>
      </c>
      <c r="J921" s="8" t="n">
        <v>45508</v>
      </c>
    </row>
    <row r="922">
      <c r="A922" t="inlineStr">
        <is>
          <t>EMP10921</t>
        </is>
      </c>
      <c r="B922" t="inlineStr">
        <is>
          <t>Employee 921</t>
        </is>
      </c>
      <c r="C922" t="inlineStr">
        <is>
          <t>India</t>
        </is>
      </c>
      <c r="D922" t="inlineStr">
        <is>
          <t>Strategy</t>
        </is>
      </c>
      <c r="E922" t="inlineStr">
        <is>
          <t>L4</t>
        </is>
      </c>
      <c r="F922" t="inlineStr">
        <is>
          <t>ESPP</t>
        </is>
      </c>
      <c r="G922" t="inlineStr">
        <is>
          <t>Active</t>
        </is>
      </c>
      <c r="H922" s="8" t="n">
        <v>46031</v>
      </c>
      <c r="I922" s="8" t="n">
        <v>46120</v>
      </c>
      <c r="J922" s="8" t="n">
        <v>46850</v>
      </c>
    </row>
    <row r="923">
      <c r="A923" t="inlineStr">
        <is>
          <t>EMP10922</t>
        </is>
      </c>
      <c r="B923" t="inlineStr">
        <is>
          <t>Employee 922</t>
        </is>
      </c>
      <c r="C923" t="inlineStr">
        <is>
          <t>India</t>
        </is>
      </c>
      <c r="D923" t="inlineStr">
        <is>
          <t>People</t>
        </is>
      </c>
      <c r="E923" t="inlineStr">
        <is>
          <t>L3</t>
        </is>
      </c>
      <c r="F923" t="inlineStr">
        <is>
          <t>ESPP</t>
        </is>
      </c>
      <c r="G923" t="inlineStr">
        <is>
          <t>Active</t>
        </is>
      </c>
      <c r="H923" s="8" t="n">
        <v>45147</v>
      </c>
      <c r="I923" s="8" t="n">
        <v>45377</v>
      </c>
      <c r="J923" s="8" t="n">
        <v>46107</v>
      </c>
    </row>
    <row r="924">
      <c r="A924" t="inlineStr">
        <is>
          <t>EMP10923</t>
        </is>
      </c>
      <c r="B924" t="inlineStr">
        <is>
          <t>Employee 923</t>
        </is>
      </c>
      <c r="C924" t="inlineStr">
        <is>
          <t>India</t>
        </is>
      </c>
      <c r="D924" t="inlineStr">
        <is>
          <t>Sales</t>
        </is>
      </c>
      <c r="E924" t="inlineStr">
        <is>
          <t>L5</t>
        </is>
      </c>
      <c r="F924" t="inlineStr">
        <is>
          <t>RSU</t>
        </is>
      </c>
      <c r="G924" t="inlineStr">
        <is>
          <t>Active</t>
        </is>
      </c>
      <c r="H924" s="8" t="n">
        <v>45875</v>
      </c>
      <c r="I924" s="8" t="n">
        <v>45919</v>
      </c>
      <c r="J924" s="8" t="n">
        <v>46284</v>
      </c>
    </row>
    <row r="925">
      <c r="A925" t="inlineStr">
        <is>
          <t>EMP10924</t>
        </is>
      </c>
      <c r="B925" t="inlineStr">
        <is>
          <t>Employee 924</t>
        </is>
      </c>
      <c r="C925" t="inlineStr">
        <is>
          <t>India</t>
        </is>
      </c>
      <c r="D925" t="inlineStr">
        <is>
          <t>People</t>
        </is>
      </c>
      <c r="E925" t="inlineStr">
        <is>
          <t>L3</t>
        </is>
      </c>
      <c r="F925" t="inlineStr">
        <is>
          <t>ESPP</t>
        </is>
      </c>
      <c r="G925" t="inlineStr">
        <is>
          <t>Active</t>
        </is>
      </c>
      <c r="H925" s="8" t="n">
        <v>45840</v>
      </c>
      <c r="I925" s="8" t="n">
        <v>46104</v>
      </c>
      <c r="J925" s="8" t="n">
        <v>46834</v>
      </c>
    </row>
    <row r="926">
      <c r="A926" t="inlineStr">
        <is>
          <t>EMP10925</t>
        </is>
      </c>
      <c r="B926" t="inlineStr">
        <is>
          <t>Employee 925</t>
        </is>
      </c>
      <c r="C926" t="inlineStr">
        <is>
          <t>UK</t>
        </is>
      </c>
      <c r="D926" t="inlineStr">
        <is>
          <t>Operations</t>
        </is>
      </c>
      <c r="E926" t="inlineStr">
        <is>
          <t>L4</t>
        </is>
      </c>
      <c r="F926" t="inlineStr">
        <is>
          <t>Stock Option</t>
        </is>
      </c>
      <c r="G926" t="inlineStr">
        <is>
          <t>Active</t>
        </is>
      </c>
      <c r="H926" s="8" t="n">
        <v>45206</v>
      </c>
      <c r="I926" s="8" t="n">
        <v>45291</v>
      </c>
      <c r="J926" s="8" t="n">
        <v>45656</v>
      </c>
    </row>
    <row r="927">
      <c r="A927" t="inlineStr">
        <is>
          <t>EMP10926</t>
        </is>
      </c>
      <c r="B927" t="inlineStr">
        <is>
          <t>Employee 926</t>
        </is>
      </c>
      <c r="C927" t="inlineStr">
        <is>
          <t>USA</t>
        </is>
      </c>
      <c r="D927" t="inlineStr">
        <is>
          <t>People</t>
        </is>
      </c>
      <c r="E927" t="inlineStr">
        <is>
          <t>L3</t>
        </is>
      </c>
      <c r="F927" t="inlineStr">
        <is>
          <t>Performance Share</t>
        </is>
      </c>
      <c r="G927" t="inlineStr">
        <is>
          <t>Active</t>
        </is>
      </c>
      <c r="H927" s="8" t="n">
        <v>45339</v>
      </c>
      <c r="I927" s="8" t="n">
        <v>45522</v>
      </c>
      <c r="J927" s="8" t="n">
        <v>46252</v>
      </c>
    </row>
    <row r="928">
      <c r="A928" t="inlineStr">
        <is>
          <t>EMP10927</t>
        </is>
      </c>
      <c r="B928" t="inlineStr">
        <is>
          <t>Employee 927</t>
        </is>
      </c>
      <c r="C928" t="inlineStr">
        <is>
          <t>Singapore</t>
        </is>
      </c>
      <c r="D928" t="inlineStr">
        <is>
          <t>Technology</t>
        </is>
      </c>
      <c r="E928" t="inlineStr">
        <is>
          <t>L5</t>
        </is>
      </c>
      <c r="F928" t="inlineStr">
        <is>
          <t>RSU</t>
        </is>
      </c>
      <c r="G928" t="inlineStr">
        <is>
          <t>Active</t>
        </is>
      </c>
      <c r="H928" s="8" t="n">
        <v>45903</v>
      </c>
      <c r="I928" s="8" t="n">
        <v>45986</v>
      </c>
      <c r="J928" s="8" t="n">
        <v>46351</v>
      </c>
    </row>
    <row r="929">
      <c r="A929" t="inlineStr">
        <is>
          <t>EMP10928</t>
        </is>
      </c>
      <c r="B929" t="inlineStr">
        <is>
          <t>Employee 928</t>
        </is>
      </c>
      <c r="C929" t="inlineStr">
        <is>
          <t>India</t>
        </is>
      </c>
      <c r="D929" t="inlineStr">
        <is>
          <t>Finance</t>
        </is>
      </c>
      <c r="E929" t="inlineStr">
        <is>
          <t>L1</t>
        </is>
      </c>
      <c r="F929" t="inlineStr">
        <is>
          <t>RSU</t>
        </is>
      </c>
      <c r="G929" t="inlineStr">
        <is>
          <t>Active</t>
        </is>
      </c>
      <c r="H929" s="8" t="n">
        <v>45985</v>
      </c>
      <c r="I929" s="8" t="n">
        <v>46154</v>
      </c>
      <c r="J929" s="8" t="n">
        <v>46519</v>
      </c>
    </row>
    <row r="930">
      <c r="A930" t="inlineStr">
        <is>
          <t>EMP10929</t>
        </is>
      </c>
      <c r="B930" t="inlineStr">
        <is>
          <t>Employee 929</t>
        </is>
      </c>
      <c r="C930" t="inlineStr">
        <is>
          <t>UK</t>
        </is>
      </c>
      <c r="D930" t="inlineStr">
        <is>
          <t>Legal</t>
        </is>
      </c>
      <c r="E930" t="inlineStr">
        <is>
          <t>L4</t>
        </is>
      </c>
      <c r="F930" t="inlineStr">
        <is>
          <t>Stock Option</t>
        </is>
      </c>
      <c r="G930" t="inlineStr">
        <is>
          <t>Active</t>
        </is>
      </c>
      <c r="H930" s="8" t="n">
        <v>46060</v>
      </c>
      <c r="I930" s="8" t="n">
        <v>46098</v>
      </c>
      <c r="J930" s="8" t="n">
        <v>46828</v>
      </c>
    </row>
    <row r="931">
      <c r="A931" t="inlineStr">
        <is>
          <t>EMP10930</t>
        </is>
      </c>
      <c r="B931" t="inlineStr">
        <is>
          <t>Employee 930</t>
        </is>
      </c>
      <c r="C931" t="inlineStr">
        <is>
          <t>India</t>
        </is>
      </c>
      <c r="D931" t="inlineStr">
        <is>
          <t>Legal</t>
        </is>
      </c>
      <c r="E931" t="inlineStr">
        <is>
          <t>L2</t>
        </is>
      </c>
      <c r="F931" t="inlineStr">
        <is>
          <t>RSU</t>
        </is>
      </c>
      <c r="G931" t="inlineStr">
        <is>
          <t>Active</t>
        </is>
      </c>
      <c r="H931" s="8" t="n">
        <v>45735</v>
      </c>
      <c r="I931" s="8" t="n">
        <v>46016</v>
      </c>
      <c r="J931" s="8" t="n">
        <v>46381</v>
      </c>
    </row>
    <row r="932">
      <c r="A932" t="inlineStr">
        <is>
          <t>EMP10931</t>
        </is>
      </c>
      <c r="B932" t="inlineStr">
        <is>
          <t>Employee 931</t>
        </is>
      </c>
      <c r="C932" t="inlineStr">
        <is>
          <t>India</t>
        </is>
      </c>
      <c r="D932" t="inlineStr">
        <is>
          <t>Technology</t>
        </is>
      </c>
      <c r="E932" t="inlineStr">
        <is>
          <t>L3</t>
        </is>
      </c>
      <c r="F932" t="inlineStr">
        <is>
          <t>Stock Option</t>
        </is>
      </c>
      <c r="G932" t="inlineStr">
        <is>
          <t>Active</t>
        </is>
      </c>
      <c r="H932" s="8" t="n">
        <v>45164</v>
      </c>
      <c r="I932" s="8" t="n">
        <v>45292</v>
      </c>
      <c r="J932" s="8" t="n">
        <v>46387</v>
      </c>
    </row>
    <row r="933">
      <c r="A933" t="inlineStr">
        <is>
          <t>EMP10932</t>
        </is>
      </c>
      <c r="B933" t="inlineStr">
        <is>
          <t>Employee 932</t>
        </is>
      </c>
      <c r="C933" t="inlineStr">
        <is>
          <t>India</t>
        </is>
      </c>
      <c r="D933" t="inlineStr">
        <is>
          <t>Legal</t>
        </is>
      </c>
      <c r="E933" t="inlineStr">
        <is>
          <t>L2</t>
        </is>
      </c>
      <c r="F933" t="inlineStr">
        <is>
          <t>RSU</t>
        </is>
      </c>
      <c r="G933" t="inlineStr">
        <is>
          <t>Active</t>
        </is>
      </c>
      <c r="H933" s="8" t="n">
        <v>45383</v>
      </c>
      <c r="I933" s="8" t="n">
        <v>45416</v>
      </c>
      <c r="J933" s="8" t="n">
        <v>46146</v>
      </c>
    </row>
    <row r="934">
      <c r="A934" t="inlineStr">
        <is>
          <t>EMP10933</t>
        </is>
      </c>
      <c r="B934" t="inlineStr">
        <is>
          <t>Employee 933</t>
        </is>
      </c>
      <c r="C934" t="inlineStr">
        <is>
          <t>UK</t>
        </is>
      </c>
      <c r="D934" t="inlineStr">
        <is>
          <t>People</t>
        </is>
      </c>
      <c r="E934" t="inlineStr">
        <is>
          <t>L3</t>
        </is>
      </c>
      <c r="F934" t="inlineStr">
        <is>
          <t>RSU</t>
        </is>
      </c>
      <c r="G934" t="inlineStr">
        <is>
          <t>Active</t>
        </is>
      </c>
      <c r="H934" s="8" t="n">
        <v>45484</v>
      </c>
      <c r="I934" s="8" t="n">
        <v>45625</v>
      </c>
      <c r="J934" s="8" t="n">
        <v>46355</v>
      </c>
    </row>
    <row r="935">
      <c r="A935" t="inlineStr">
        <is>
          <t>EMP10934</t>
        </is>
      </c>
      <c r="B935" t="inlineStr">
        <is>
          <t>Employee 934</t>
        </is>
      </c>
      <c r="C935" t="inlineStr">
        <is>
          <t>Singapore</t>
        </is>
      </c>
      <c r="D935" t="inlineStr">
        <is>
          <t>People</t>
        </is>
      </c>
      <c r="E935" t="inlineStr">
        <is>
          <t>L3</t>
        </is>
      </c>
      <c r="F935" t="inlineStr">
        <is>
          <t>Stock Option</t>
        </is>
      </c>
      <c r="G935" t="inlineStr">
        <is>
          <t>Active</t>
        </is>
      </c>
      <c r="H935" s="8" t="n">
        <v>45524</v>
      </c>
      <c r="I935" s="8" t="n">
        <v>45768</v>
      </c>
      <c r="J935" s="8" t="n">
        <v>46498</v>
      </c>
    </row>
    <row r="936">
      <c r="A936" t="inlineStr">
        <is>
          <t>EMP10935</t>
        </is>
      </c>
      <c r="B936" t="inlineStr">
        <is>
          <t>Employee 935</t>
        </is>
      </c>
      <c r="C936" t="inlineStr">
        <is>
          <t>UK</t>
        </is>
      </c>
      <c r="D936" t="inlineStr">
        <is>
          <t>Risk</t>
        </is>
      </c>
      <c r="E936" t="inlineStr">
        <is>
          <t>L3</t>
        </is>
      </c>
      <c r="F936" t="inlineStr">
        <is>
          <t>Performance Share</t>
        </is>
      </c>
      <c r="G936" t="inlineStr">
        <is>
          <t>Active</t>
        </is>
      </c>
      <c r="H936" s="8" t="n">
        <v>45682</v>
      </c>
      <c r="I936" s="8" t="n">
        <v>45810</v>
      </c>
      <c r="J936" s="8" t="n">
        <v>46540</v>
      </c>
    </row>
    <row r="937">
      <c r="A937" t="inlineStr">
        <is>
          <t>EMP10936</t>
        </is>
      </c>
      <c r="B937" t="inlineStr">
        <is>
          <t>Employee 936</t>
        </is>
      </c>
      <c r="C937" t="inlineStr">
        <is>
          <t>UK</t>
        </is>
      </c>
      <c r="D937" t="inlineStr">
        <is>
          <t>Operations</t>
        </is>
      </c>
      <c r="E937" t="inlineStr">
        <is>
          <t>L3</t>
        </is>
      </c>
      <c r="F937" t="inlineStr">
        <is>
          <t>Stock Option</t>
        </is>
      </c>
      <c r="G937" t="inlineStr">
        <is>
          <t>Active</t>
        </is>
      </c>
      <c r="H937" s="8" t="n">
        <v>45546</v>
      </c>
      <c r="I937" s="8" t="n">
        <v>45812</v>
      </c>
      <c r="J937" s="8" t="n">
        <v>46177</v>
      </c>
    </row>
    <row r="938">
      <c r="A938" t="inlineStr">
        <is>
          <t>EMP10937</t>
        </is>
      </c>
      <c r="B938" t="inlineStr">
        <is>
          <t>Employee 937</t>
        </is>
      </c>
      <c r="C938" t="inlineStr">
        <is>
          <t>USA</t>
        </is>
      </c>
      <c r="D938" t="inlineStr">
        <is>
          <t>Technology</t>
        </is>
      </c>
      <c r="E938" t="inlineStr">
        <is>
          <t>L3</t>
        </is>
      </c>
      <c r="F938" t="inlineStr">
        <is>
          <t>Stock Option</t>
        </is>
      </c>
      <c r="G938" t="inlineStr">
        <is>
          <t>Active</t>
        </is>
      </c>
      <c r="H938" s="8" t="n">
        <v>45710</v>
      </c>
      <c r="I938" s="8" t="n">
        <v>45943</v>
      </c>
      <c r="J938" s="8" t="n">
        <v>47038</v>
      </c>
    </row>
    <row r="939">
      <c r="A939" t="inlineStr">
        <is>
          <t>EMP10938</t>
        </is>
      </c>
      <c r="B939" t="inlineStr">
        <is>
          <t>Employee 938</t>
        </is>
      </c>
      <c r="C939" t="inlineStr">
        <is>
          <t>Singapore</t>
        </is>
      </c>
      <c r="D939" t="inlineStr">
        <is>
          <t>Technology</t>
        </is>
      </c>
      <c r="E939" t="inlineStr">
        <is>
          <t>L2</t>
        </is>
      </c>
      <c r="F939" t="inlineStr">
        <is>
          <t>RSU</t>
        </is>
      </c>
      <c r="G939" t="inlineStr">
        <is>
          <t>Active</t>
        </is>
      </c>
      <c r="H939" s="8" t="n">
        <v>45156</v>
      </c>
      <c r="I939" s="8" t="n">
        <v>45401</v>
      </c>
      <c r="J939" s="8" t="n">
        <v>46131</v>
      </c>
    </row>
    <row r="940">
      <c r="A940" t="inlineStr">
        <is>
          <t>EMP10939</t>
        </is>
      </c>
      <c r="B940" t="inlineStr">
        <is>
          <t>Employee 939</t>
        </is>
      </c>
      <c r="C940" t="inlineStr">
        <is>
          <t>UK</t>
        </is>
      </c>
      <c r="D940" t="inlineStr">
        <is>
          <t>People</t>
        </is>
      </c>
      <c r="E940" t="inlineStr">
        <is>
          <t>L4</t>
        </is>
      </c>
      <c r="F940" t="inlineStr">
        <is>
          <t>RSU</t>
        </is>
      </c>
      <c r="G940" t="inlineStr">
        <is>
          <t>Active</t>
        </is>
      </c>
      <c r="H940" s="8" t="n">
        <v>45681</v>
      </c>
      <c r="I940" s="8" t="n">
        <v>45935</v>
      </c>
      <c r="J940" s="8" t="n">
        <v>46300</v>
      </c>
    </row>
    <row r="941">
      <c r="A941" t="inlineStr">
        <is>
          <t>EMP10940</t>
        </is>
      </c>
      <c r="B941" t="inlineStr">
        <is>
          <t>Employee 940</t>
        </is>
      </c>
      <c r="C941" t="inlineStr">
        <is>
          <t>UK</t>
        </is>
      </c>
      <c r="D941" t="inlineStr">
        <is>
          <t>Finance</t>
        </is>
      </c>
      <c r="E941" t="inlineStr">
        <is>
          <t>L2</t>
        </is>
      </c>
      <c r="F941" t="inlineStr">
        <is>
          <t>RSU</t>
        </is>
      </c>
      <c r="G941" t="inlineStr">
        <is>
          <t>On Leave</t>
        </is>
      </c>
      <c r="H941" s="8" t="n">
        <v>45052</v>
      </c>
      <c r="I941" s="8" t="n">
        <v>45129</v>
      </c>
      <c r="J941" s="8" t="n">
        <v>45859</v>
      </c>
    </row>
    <row r="942">
      <c r="A942" t="inlineStr">
        <is>
          <t>EMP10941</t>
        </is>
      </c>
      <c r="B942" t="inlineStr">
        <is>
          <t>Employee 941</t>
        </is>
      </c>
      <c r="C942" t="inlineStr">
        <is>
          <t>USA</t>
        </is>
      </c>
      <c r="D942" t="inlineStr">
        <is>
          <t>Operations</t>
        </is>
      </c>
      <c r="E942" t="inlineStr">
        <is>
          <t>L3</t>
        </is>
      </c>
      <c r="F942" t="inlineStr">
        <is>
          <t>RSU</t>
        </is>
      </c>
      <c r="G942" t="inlineStr">
        <is>
          <t>Active</t>
        </is>
      </c>
      <c r="H942" s="8" t="n">
        <v>45659</v>
      </c>
      <c r="I942" s="8" t="n">
        <v>45782</v>
      </c>
      <c r="J942" s="8" t="n">
        <v>46877</v>
      </c>
    </row>
    <row r="943">
      <c r="A943" t="inlineStr">
        <is>
          <t>EMP10942</t>
        </is>
      </c>
      <c r="B943" t="inlineStr">
        <is>
          <t>Employee 942</t>
        </is>
      </c>
      <c r="C943" t="inlineStr">
        <is>
          <t>Germany</t>
        </is>
      </c>
      <c r="D943" t="inlineStr">
        <is>
          <t>Strategy</t>
        </is>
      </c>
      <c r="E943" t="inlineStr">
        <is>
          <t>L3</t>
        </is>
      </c>
      <c r="F943" t="inlineStr">
        <is>
          <t>RSU</t>
        </is>
      </c>
      <c r="G943" t="inlineStr">
        <is>
          <t>Active</t>
        </is>
      </c>
      <c r="H943" s="8" t="n">
        <v>45186</v>
      </c>
      <c r="I943" s="8" t="n">
        <v>45249</v>
      </c>
      <c r="J943" s="8" t="n">
        <v>45979</v>
      </c>
    </row>
    <row r="944">
      <c r="A944" t="inlineStr">
        <is>
          <t>EMP10943</t>
        </is>
      </c>
      <c r="B944" t="inlineStr">
        <is>
          <t>Employee 943</t>
        </is>
      </c>
      <c r="C944" t="inlineStr">
        <is>
          <t>UK</t>
        </is>
      </c>
      <c r="D944" t="inlineStr">
        <is>
          <t>People</t>
        </is>
      </c>
      <c r="E944" t="inlineStr">
        <is>
          <t>L3</t>
        </is>
      </c>
      <c r="F944" t="inlineStr">
        <is>
          <t>RSU</t>
        </is>
      </c>
      <c r="G944" t="inlineStr">
        <is>
          <t>Active</t>
        </is>
      </c>
      <c r="H944" s="8" t="n">
        <v>46156</v>
      </c>
      <c r="I944" s="8" t="n">
        <v>46370</v>
      </c>
      <c r="J944" s="8" t="n">
        <v>47465</v>
      </c>
    </row>
    <row r="945">
      <c r="A945" t="inlineStr">
        <is>
          <t>EMP10944</t>
        </is>
      </c>
      <c r="B945" t="inlineStr">
        <is>
          <t>Employee 944</t>
        </is>
      </c>
      <c r="C945" t="inlineStr">
        <is>
          <t>USA</t>
        </is>
      </c>
      <c r="D945" t="inlineStr">
        <is>
          <t>Legal</t>
        </is>
      </c>
      <c r="E945" t="inlineStr">
        <is>
          <t>L2</t>
        </is>
      </c>
      <c r="F945" t="inlineStr">
        <is>
          <t>RSU</t>
        </is>
      </c>
      <c r="G945" t="inlineStr">
        <is>
          <t>Active</t>
        </is>
      </c>
      <c r="H945" s="8" t="n">
        <v>45838</v>
      </c>
      <c r="I945" s="8" t="n">
        <v>46012</v>
      </c>
      <c r="J945" s="8" t="n">
        <v>47107</v>
      </c>
    </row>
    <row r="946">
      <c r="A946" t="inlineStr">
        <is>
          <t>EMP10945</t>
        </is>
      </c>
      <c r="B946" t="inlineStr">
        <is>
          <t>Employee 945</t>
        </is>
      </c>
      <c r="C946" t="inlineStr">
        <is>
          <t>UK</t>
        </is>
      </c>
      <c r="D946" t="inlineStr">
        <is>
          <t>Technology</t>
        </is>
      </c>
      <c r="E946" t="inlineStr">
        <is>
          <t>L2</t>
        </is>
      </c>
      <c r="F946" t="inlineStr">
        <is>
          <t>RSU</t>
        </is>
      </c>
      <c r="G946" t="inlineStr">
        <is>
          <t>Active</t>
        </is>
      </c>
      <c r="H946" s="8" t="n">
        <v>46079</v>
      </c>
      <c r="I946" s="8" t="n">
        <v>46372</v>
      </c>
      <c r="J946" s="8" t="n">
        <v>47102</v>
      </c>
    </row>
    <row r="947">
      <c r="A947" t="inlineStr">
        <is>
          <t>EMP10946</t>
        </is>
      </c>
      <c r="B947" t="inlineStr">
        <is>
          <t>Employee 946</t>
        </is>
      </c>
      <c r="C947" t="inlineStr">
        <is>
          <t>Singapore</t>
        </is>
      </c>
      <c r="D947" t="inlineStr">
        <is>
          <t>Technology</t>
        </is>
      </c>
      <c r="E947" t="inlineStr">
        <is>
          <t>L3</t>
        </is>
      </c>
      <c r="F947" t="inlineStr">
        <is>
          <t>RSU</t>
        </is>
      </c>
      <c r="G947" t="inlineStr">
        <is>
          <t>Active</t>
        </is>
      </c>
      <c r="H947" s="8" t="n">
        <v>45113</v>
      </c>
      <c r="I947" s="8" t="n">
        <v>45343</v>
      </c>
      <c r="J947" s="8" t="n">
        <v>45708</v>
      </c>
    </row>
    <row r="948">
      <c r="A948" t="inlineStr">
        <is>
          <t>EMP10947</t>
        </is>
      </c>
      <c r="B948" t="inlineStr">
        <is>
          <t>Employee 947</t>
        </is>
      </c>
      <c r="C948" t="inlineStr">
        <is>
          <t>India</t>
        </is>
      </c>
      <c r="D948" t="inlineStr">
        <is>
          <t>Strategy</t>
        </is>
      </c>
      <c r="E948" t="inlineStr">
        <is>
          <t>L4</t>
        </is>
      </c>
      <c r="F948" t="inlineStr">
        <is>
          <t>Performance Share</t>
        </is>
      </c>
      <c r="G948" t="inlineStr">
        <is>
          <t>Active</t>
        </is>
      </c>
      <c r="H948" s="8" t="n">
        <v>45902</v>
      </c>
      <c r="I948" s="8" t="n">
        <v>46110</v>
      </c>
      <c r="J948" s="8" t="n">
        <v>47205</v>
      </c>
    </row>
    <row r="949">
      <c r="A949" t="inlineStr">
        <is>
          <t>EMP10948</t>
        </is>
      </c>
      <c r="B949" t="inlineStr">
        <is>
          <t>Employee 948</t>
        </is>
      </c>
      <c r="C949" t="inlineStr">
        <is>
          <t>India</t>
        </is>
      </c>
      <c r="D949" t="inlineStr">
        <is>
          <t>People</t>
        </is>
      </c>
      <c r="E949" t="inlineStr">
        <is>
          <t>L2</t>
        </is>
      </c>
      <c r="F949" t="inlineStr">
        <is>
          <t>Performance Share</t>
        </is>
      </c>
      <c r="G949" t="inlineStr">
        <is>
          <t>On Leave</t>
        </is>
      </c>
      <c r="H949" s="8" t="n">
        <v>45596</v>
      </c>
      <c r="I949" s="8" t="n">
        <v>45641</v>
      </c>
      <c r="J949" s="8" t="n">
        <v>46006</v>
      </c>
    </row>
    <row r="950">
      <c r="A950" t="inlineStr">
        <is>
          <t>EMP10949</t>
        </is>
      </c>
      <c r="B950" t="inlineStr">
        <is>
          <t>Employee 949</t>
        </is>
      </c>
      <c r="C950" t="inlineStr">
        <is>
          <t>USA</t>
        </is>
      </c>
      <c r="D950" t="inlineStr">
        <is>
          <t>Technology</t>
        </is>
      </c>
      <c r="E950" t="inlineStr">
        <is>
          <t>L3</t>
        </is>
      </c>
      <c r="F950" t="inlineStr">
        <is>
          <t>RSU</t>
        </is>
      </c>
      <c r="G950" t="inlineStr">
        <is>
          <t>Active</t>
        </is>
      </c>
      <c r="H950" s="8" t="n">
        <v>45945</v>
      </c>
      <c r="I950" s="8" t="n">
        <v>45976</v>
      </c>
      <c r="J950" s="8" t="n">
        <v>47071</v>
      </c>
    </row>
    <row r="951">
      <c r="A951" t="inlineStr">
        <is>
          <t>EMP10950</t>
        </is>
      </c>
      <c r="B951" t="inlineStr">
        <is>
          <t>Employee 950</t>
        </is>
      </c>
      <c r="C951" t="inlineStr">
        <is>
          <t>USA</t>
        </is>
      </c>
      <c r="D951" t="inlineStr">
        <is>
          <t>Technology</t>
        </is>
      </c>
      <c r="E951" t="inlineStr">
        <is>
          <t>L2</t>
        </is>
      </c>
      <c r="F951" t="inlineStr">
        <is>
          <t>RSU</t>
        </is>
      </c>
      <c r="G951" t="inlineStr">
        <is>
          <t>Active</t>
        </is>
      </c>
      <c r="H951" s="8" t="n">
        <v>45863</v>
      </c>
      <c r="I951" s="8" t="n">
        <v>45924</v>
      </c>
      <c r="J951" s="8" t="n">
        <v>46654</v>
      </c>
    </row>
    <row r="952">
      <c r="A952" t="inlineStr">
        <is>
          <t>EMP10951</t>
        </is>
      </c>
      <c r="B952" t="inlineStr">
        <is>
          <t>Employee 951</t>
        </is>
      </c>
      <c r="C952" t="inlineStr">
        <is>
          <t>UK</t>
        </is>
      </c>
      <c r="D952" t="inlineStr">
        <is>
          <t>Legal</t>
        </is>
      </c>
      <c r="E952" t="inlineStr">
        <is>
          <t>L3</t>
        </is>
      </c>
      <c r="F952" t="inlineStr">
        <is>
          <t>RSU</t>
        </is>
      </c>
      <c r="G952" t="inlineStr">
        <is>
          <t>Active</t>
        </is>
      </c>
      <c r="H952" s="8" t="n">
        <v>45909</v>
      </c>
      <c r="I952" s="8" t="n">
        <v>45948</v>
      </c>
      <c r="J952" s="8" t="n">
        <v>46313</v>
      </c>
    </row>
    <row r="953">
      <c r="A953" t="inlineStr">
        <is>
          <t>EMP10952</t>
        </is>
      </c>
      <c r="B953" t="inlineStr">
        <is>
          <t>Employee 952</t>
        </is>
      </c>
      <c r="C953" t="inlineStr">
        <is>
          <t>India</t>
        </is>
      </c>
      <c r="D953" t="inlineStr">
        <is>
          <t>People</t>
        </is>
      </c>
      <c r="E953" t="inlineStr">
        <is>
          <t>L2</t>
        </is>
      </c>
      <c r="F953" t="inlineStr">
        <is>
          <t>Stock Option</t>
        </is>
      </c>
      <c r="G953" t="inlineStr">
        <is>
          <t>Active</t>
        </is>
      </c>
      <c r="H953" s="8" t="n">
        <v>45352</v>
      </c>
      <c r="I953" s="8" t="n">
        <v>45643</v>
      </c>
      <c r="J953" s="8" t="n">
        <v>46008</v>
      </c>
    </row>
    <row r="954">
      <c r="A954" t="inlineStr">
        <is>
          <t>EMP10953</t>
        </is>
      </c>
      <c r="B954" t="inlineStr">
        <is>
          <t>Employee 953</t>
        </is>
      </c>
      <c r="C954" t="inlineStr">
        <is>
          <t>Germany</t>
        </is>
      </c>
      <c r="D954" t="inlineStr">
        <is>
          <t>Strategy</t>
        </is>
      </c>
      <c r="E954" t="inlineStr">
        <is>
          <t>L3</t>
        </is>
      </c>
      <c r="F954" t="inlineStr">
        <is>
          <t>ESPP</t>
        </is>
      </c>
      <c r="G954" t="inlineStr">
        <is>
          <t>Active</t>
        </is>
      </c>
      <c r="H954" s="8" t="n">
        <v>45767</v>
      </c>
      <c r="I954" s="8" t="n">
        <v>45850</v>
      </c>
      <c r="J954" s="8" t="n">
        <v>46580</v>
      </c>
    </row>
    <row r="955">
      <c r="A955" t="inlineStr">
        <is>
          <t>EMP10954</t>
        </is>
      </c>
      <c r="B955" t="inlineStr">
        <is>
          <t>Employee 954</t>
        </is>
      </c>
      <c r="C955" t="inlineStr">
        <is>
          <t>Singapore</t>
        </is>
      </c>
      <c r="D955" t="inlineStr">
        <is>
          <t>People</t>
        </is>
      </c>
      <c r="E955" t="inlineStr">
        <is>
          <t>L3</t>
        </is>
      </c>
      <c r="F955" t="inlineStr">
        <is>
          <t>ESPP</t>
        </is>
      </c>
      <c r="G955" t="inlineStr">
        <is>
          <t>Active</t>
        </is>
      </c>
      <c r="H955" s="8" t="n">
        <v>45764</v>
      </c>
      <c r="I955" s="8" t="n">
        <v>45981</v>
      </c>
      <c r="J955" s="8" t="n">
        <v>47076</v>
      </c>
    </row>
    <row r="956">
      <c r="A956" t="inlineStr">
        <is>
          <t>EMP10955</t>
        </is>
      </c>
      <c r="B956" t="inlineStr">
        <is>
          <t>Employee 955</t>
        </is>
      </c>
      <c r="C956" t="inlineStr">
        <is>
          <t>India</t>
        </is>
      </c>
      <c r="D956" t="inlineStr">
        <is>
          <t>Sales</t>
        </is>
      </c>
      <c r="E956" t="inlineStr">
        <is>
          <t>L3</t>
        </is>
      </c>
      <c r="F956" t="inlineStr">
        <is>
          <t>RSU</t>
        </is>
      </c>
      <c r="G956" t="inlineStr">
        <is>
          <t>Active</t>
        </is>
      </c>
      <c r="H956" s="8" t="n">
        <v>45534</v>
      </c>
      <c r="I956" s="8" t="n">
        <v>45652</v>
      </c>
      <c r="J956" s="8" t="n">
        <v>46382</v>
      </c>
    </row>
    <row r="957">
      <c r="A957" t="inlineStr">
        <is>
          <t>EMP10956</t>
        </is>
      </c>
      <c r="B957" t="inlineStr">
        <is>
          <t>Employee 956</t>
        </is>
      </c>
      <c r="C957" t="inlineStr">
        <is>
          <t>USA</t>
        </is>
      </c>
      <c r="D957" t="inlineStr">
        <is>
          <t>Finance</t>
        </is>
      </c>
      <c r="E957" t="inlineStr">
        <is>
          <t>L3</t>
        </is>
      </c>
      <c r="F957" t="inlineStr">
        <is>
          <t>RSU</t>
        </is>
      </c>
      <c r="G957" t="inlineStr">
        <is>
          <t>Active</t>
        </is>
      </c>
      <c r="H957" s="8" t="n">
        <v>45910</v>
      </c>
      <c r="I957" s="8" t="n">
        <v>45981</v>
      </c>
      <c r="J957" s="8" t="n">
        <v>46711</v>
      </c>
    </row>
    <row r="958">
      <c r="A958" t="inlineStr">
        <is>
          <t>EMP10957</t>
        </is>
      </c>
      <c r="B958" t="inlineStr">
        <is>
          <t>Employee 957</t>
        </is>
      </c>
      <c r="C958" t="inlineStr">
        <is>
          <t>UK</t>
        </is>
      </c>
      <c r="D958" t="inlineStr">
        <is>
          <t>Legal</t>
        </is>
      </c>
      <c r="E958" t="inlineStr">
        <is>
          <t>L2</t>
        </is>
      </c>
      <c r="F958" t="inlineStr">
        <is>
          <t>ESPP</t>
        </is>
      </c>
      <c r="G958" t="inlineStr">
        <is>
          <t>Active</t>
        </is>
      </c>
      <c r="H958" s="8" t="n">
        <v>45534</v>
      </c>
      <c r="I958" s="8" t="n">
        <v>45804</v>
      </c>
      <c r="J958" s="8" t="n">
        <v>46534</v>
      </c>
    </row>
    <row r="959">
      <c r="A959" t="inlineStr">
        <is>
          <t>EMP10958</t>
        </is>
      </c>
      <c r="B959" t="inlineStr">
        <is>
          <t>Employee 958</t>
        </is>
      </c>
      <c r="C959" t="inlineStr">
        <is>
          <t>India</t>
        </is>
      </c>
      <c r="D959" t="inlineStr">
        <is>
          <t>Finance</t>
        </is>
      </c>
      <c r="E959" t="inlineStr">
        <is>
          <t>L4</t>
        </is>
      </c>
      <c r="F959" t="inlineStr">
        <is>
          <t>RSU</t>
        </is>
      </c>
      <c r="G959" t="inlineStr">
        <is>
          <t>Active</t>
        </is>
      </c>
      <c r="H959" s="8" t="n">
        <v>45096</v>
      </c>
      <c r="I959" s="8" t="n">
        <v>45330</v>
      </c>
      <c r="J959" s="8" t="n">
        <v>46425</v>
      </c>
    </row>
    <row r="960">
      <c r="A960" t="inlineStr">
        <is>
          <t>EMP10959</t>
        </is>
      </c>
      <c r="B960" t="inlineStr">
        <is>
          <t>Employee 959</t>
        </is>
      </c>
      <c r="C960" t="inlineStr">
        <is>
          <t>Australia</t>
        </is>
      </c>
      <c r="D960" t="inlineStr">
        <is>
          <t>Finance</t>
        </is>
      </c>
      <c r="E960" t="inlineStr">
        <is>
          <t>L2</t>
        </is>
      </c>
      <c r="F960" t="inlineStr">
        <is>
          <t>Stock Option</t>
        </is>
      </c>
      <c r="G960" t="inlineStr">
        <is>
          <t>Active</t>
        </is>
      </c>
      <c r="H960" s="8" t="n">
        <v>44932</v>
      </c>
      <c r="I960" s="8" t="n">
        <v>45145</v>
      </c>
      <c r="J960" s="8" t="n">
        <v>46240</v>
      </c>
    </row>
    <row r="961">
      <c r="A961" t="inlineStr">
        <is>
          <t>EMP10960</t>
        </is>
      </c>
      <c r="B961" t="inlineStr">
        <is>
          <t>Employee 960</t>
        </is>
      </c>
      <c r="C961" t="inlineStr">
        <is>
          <t>UK</t>
        </is>
      </c>
      <c r="D961" t="inlineStr">
        <is>
          <t>People</t>
        </is>
      </c>
      <c r="E961" t="inlineStr">
        <is>
          <t>L3</t>
        </is>
      </c>
      <c r="F961" t="inlineStr">
        <is>
          <t>Performance Share</t>
        </is>
      </c>
      <c r="G961" t="inlineStr">
        <is>
          <t>Active</t>
        </is>
      </c>
      <c r="H961" s="8" t="n">
        <v>45217</v>
      </c>
      <c r="I961" s="8" t="n">
        <v>45489</v>
      </c>
      <c r="J961" s="8" t="n">
        <v>46219</v>
      </c>
    </row>
    <row r="962">
      <c r="A962" t="inlineStr">
        <is>
          <t>EMP10961</t>
        </is>
      </c>
      <c r="B962" t="inlineStr">
        <is>
          <t>Employee 961</t>
        </is>
      </c>
      <c r="C962" t="inlineStr">
        <is>
          <t>Germany</t>
        </is>
      </c>
      <c r="D962" t="inlineStr">
        <is>
          <t>Technology</t>
        </is>
      </c>
      <c r="E962" t="inlineStr">
        <is>
          <t>L1</t>
        </is>
      </c>
      <c r="F962" t="inlineStr">
        <is>
          <t>ESPP</t>
        </is>
      </c>
      <c r="G962" t="inlineStr">
        <is>
          <t>Active</t>
        </is>
      </c>
      <c r="H962" s="8" t="n">
        <v>45312</v>
      </c>
      <c r="I962" s="8" t="n">
        <v>45422</v>
      </c>
      <c r="J962" s="8" t="n">
        <v>46517</v>
      </c>
    </row>
    <row r="963">
      <c r="A963" t="inlineStr">
        <is>
          <t>EMP10962</t>
        </is>
      </c>
      <c r="B963" t="inlineStr">
        <is>
          <t>Employee 962</t>
        </is>
      </c>
      <c r="C963" t="inlineStr">
        <is>
          <t>Australia</t>
        </is>
      </c>
      <c r="D963" t="inlineStr">
        <is>
          <t>Legal</t>
        </is>
      </c>
      <c r="E963" t="inlineStr">
        <is>
          <t>L4</t>
        </is>
      </c>
      <c r="F963" t="inlineStr">
        <is>
          <t>RSU</t>
        </is>
      </c>
      <c r="G963" t="inlineStr">
        <is>
          <t>Active</t>
        </is>
      </c>
      <c r="H963" s="8" t="n">
        <v>45278</v>
      </c>
      <c r="I963" s="8" t="n">
        <v>45330</v>
      </c>
      <c r="J963" s="8" t="n">
        <v>46060</v>
      </c>
    </row>
    <row r="964">
      <c r="A964" t="inlineStr">
        <is>
          <t>EMP10963</t>
        </is>
      </c>
      <c r="B964" t="inlineStr">
        <is>
          <t>Employee 963</t>
        </is>
      </c>
      <c r="C964" t="inlineStr">
        <is>
          <t>USA</t>
        </is>
      </c>
      <c r="D964" t="inlineStr">
        <is>
          <t>Technology</t>
        </is>
      </c>
      <c r="E964" t="inlineStr">
        <is>
          <t>L5</t>
        </is>
      </c>
      <c r="F964" t="inlineStr">
        <is>
          <t>Stock Option</t>
        </is>
      </c>
      <c r="G964" t="inlineStr">
        <is>
          <t>Active</t>
        </is>
      </c>
      <c r="H964" s="8" t="n">
        <v>45658</v>
      </c>
      <c r="I964" s="8" t="n">
        <v>45792</v>
      </c>
      <c r="J964" s="8" t="n">
        <v>46157</v>
      </c>
    </row>
    <row r="965">
      <c r="A965" t="inlineStr">
        <is>
          <t>EMP10964</t>
        </is>
      </c>
      <c r="B965" t="inlineStr">
        <is>
          <t>Employee 964</t>
        </is>
      </c>
      <c r="C965" t="inlineStr">
        <is>
          <t>India</t>
        </is>
      </c>
      <c r="D965" t="inlineStr">
        <is>
          <t>Operations</t>
        </is>
      </c>
      <c r="E965" t="inlineStr">
        <is>
          <t>L2</t>
        </is>
      </c>
      <c r="F965" t="inlineStr">
        <is>
          <t>RSU</t>
        </is>
      </c>
      <c r="G965" t="inlineStr">
        <is>
          <t>Active</t>
        </is>
      </c>
      <c r="H965" s="8" t="n">
        <v>45127</v>
      </c>
      <c r="I965" s="8" t="n">
        <v>45290</v>
      </c>
      <c r="J965" s="8" t="n">
        <v>46385</v>
      </c>
    </row>
    <row r="966">
      <c r="A966" t="inlineStr">
        <is>
          <t>EMP10965</t>
        </is>
      </c>
      <c r="B966" t="inlineStr">
        <is>
          <t>Employee 965</t>
        </is>
      </c>
      <c r="C966" t="inlineStr">
        <is>
          <t>UK</t>
        </is>
      </c>
      <c r="D966" t="inlineStr">
        <is>
          <t>Risk</t>
        </is>
      </c>
      <c r="E966" t="inlineStr">
        <is>
          <t>L3</t>
        </is>
      </c>
      <c r="F966" t="inlineStr">
        <is>
          <t>ESPP</t>
        </is>
      </c>
      <c r="G966" t="inlineStr">
        <is>
          <t>On Leave</t>
        </is>
      </c>
      <c r="H966" s="8" t="n">
        <v>45709</v>
      </c>
      <c r="I966" s="8" t="n">
        <v>45747</v>
      </c>
      <c r="J966" s="8" t="n">
        <v>46112</v>
      </c>
    </row>
    <row r="967">
      <c r="A967" t="inlineStr">
        <is>
          <t>EMP10966</t>
        </is>
      </c>
      <c r="B967" t="inlineStr">
        <is>
          <t>Employee 966</t>
        </is>
      </c>
      <c r="C967" t="inlineStr">
        <is>
          <t>India</t>
        </is>
      </c>
      <c r="D967" t="inlineStr">
        <is>
          <t>Sales</t>
        </is>
      </c>
      <c r="E967" t="inlineStr">
        <is>
          <t>L2</t>
        </is>
      </c>
      <c r="F967" t="inlineStr">
        <is>
          <t>ESPP</t>
        </is>
      </c>
      <c r="G967" t="inlineStr">
        <is>
          <t>On Leave</t>
        </is>
      </c>
      <c r="H967" s="8" t="n">
        <v>45394</v>
      </c>
      <c r="I967" s="8" t="n">
        <v>45547</v>
      </c>
      <c r="J967" s="8" t="n">
        <v>45912</v>
      </c>
    </row>
    <row r="968">
      <c r="A968" t="inlineStr">
        <is>
          <t>EMP10967</t>
        </is>
      </c>
      <c r="B968" t="inlineStr">
        <is>
          <t>Employee 967</t>
        </is>
      </c>
      <c r="C968" t="inlineStr">
        <is>
          <t>Singapore</t>
        </is>
      </c>
      <c r="D968" t="inlineStr">
        <is>
          <t>Finance</t>
        </is>
      </c>
      <c r="E968" t="inlineStr">
        <is>
          <t>L3</t>
        </is>
      </c>
      <c r="F968" t="inlineStr">
        <is>
          <t>ESPP</t>
        </is>
      </c>
      <c r="G968" t="inlineStr">
        <is>
          <t>Active</t>
        </is>
      </c>
      <c r="H968" s="8" t="n">
        <v>44958</v>
      </c>
      <c r="I968" s="8" t="n">
        <v>45214</v>
      </c>
      <c r="J968" s="8" t="n">
        <v>46309</v>
      </c>
    </row>
    <row r="969">
      <c r="A969" t="inlineStr">
        <is>
          <t>EMP10968</t>
        </is>
      </c>
      <c r="B969" t="inlineStr">
        <is>
          <t>Employee 968</t>
        </is>
      </c>
      <c r="C969" t="inlineStr">
        <is>
          <t>India</t>
        </is>
      </c>
      <c r="D969" t="inlineStr">
        <is>
          <t>Sales</t>
        </is>
      </c>
      <c r="E969" t="inlineStr">
        <is>
          <t>L4</t>
        </is>
      </c>
      <c r="F969" t="inlineStr">
        <is>
          <t>ESPP</t>
        </is>
      </c>
      <c r="G969" t="inlineStr">
        <is>
          <t>On Leave</t>
        </is>
      </c>
      <c r="H969" s="8" t="n">
        <v>45165</v>
      </c>
      <c r="I969" s="8" t="n">
        <v>45234</v>
      </c>
      <c r="J969" s="8" t="n">
        <v>45964</v>
      </c>
    </row>
    <row r="970">
      <c r="A970" t="inlineStr">
        <is>
          <t>EMP10969</t>
        </is>
      </c>
      <c r="B970" t="inlineStr">
        <is>
          <t>Employee 969</t>
        </is>
      </c>
      <c r="C970" t="inlineStr">
        <is>
          <t>Singapore</t>
        </is>
      </c>
      <c r="D970" t="inlineStr">
        <is>
          <t>People</t>
        </is>
      </c>
      <c r="E970" t="inlineStr">
        <is>
          <t>L3</t>
        </is>
      </c>
      <c r="F970" t="inlineStr">
        <is>
          <t>Stock Option</t>
        </is>
      </c>
      <c r="G970" t="inlineStr">
        <is>
          <t>Active</t>
        </is>
      </c>
      <c r="H970" s="8" t="n">
        <v>45951</v>
      </c>
      <c r="I970" s="8" t="n">
        <v>46249</v>
      </c>
      <c r="J970" s="8" t="n">
        <v>46979</v>
      </c>
    </row>
    <row r="971">
      <c r="A971" t="inlineStr">
        <is>
          <t>EMP10970</t>
        </is>
      </c>
      <c r="B971" t="inlineStr">
        <is>
          <t>Employee 970</t>
        </is>
      </c>
      <c r="C971" t="inlineStr">
        <is>
          <t>UK</t>
        </is>
      </c>
      <c r="D971" t="inlineStr">
        <is>
          <t>Operations</t>
        </is>
      </c>
      <c r="E971" t="inlineStr">
        <is>
          <t>L2</t>
        </is>
      </c>
      <c r="F971" t="inlineStr">
        <is>
          <t>RSU</t>
        </is>
      </c>
      <c r="G971" t="inlineStr">
        <is>
          <t>Active</t>
        </is>
      </c>
      <c r="H971" s="8" t="n">
        <v>46173</v>
      </c>
      <c r="I971" s="8" t="n">
        <v>46243</v>
      </c>
      <c r="J971" s="8" t="n">
        <v>47338</v>
      </c>
    </row>
    <row r="972">
      <c r="A972" t="inlineStr">
        <is>
          <t>EMP10971</t>
        </is>
      </c>
      <c r="B972" t="inlineStr">
        <is>
          <t>Employee 971</t>
        </is>
      </c>
      <c r="C972" t="inlineStr">
        <is>
          <t>Australia</t>
        </is>
      </c>
      <c r="D972" t="inlineStr">
        <is>
          <t>Risk</t>
        </is>
      </c>
      <c r="E972" t="inlineStr">
        <is>
          <t>L5</t>
        </is>
      </c>
      <c r="F972" t="inlineStr">
        <is>
          <t>Stock Option</t>
        </is>
      </c>
      <c r="G972" t="inlineStr">
        <is>
          <t>Active</t>
        </is>
      </c>
      <c r="H972" s="8" t="n">
        <v>45901</v>
      </c>
      <c r="I972" s="8" t="n">
        <v>45983</v>
      </c>
      <c r="J972" s="8" t="n">
        <v>46713</v>
      </c>
    </row>
    <row r="973">
      <c r="A973" t="inlineStr">
        <is>
          <t>EMP10972</t>
        </is>
      </c>
      <c r="B973" t="inlineStr">
        <is>
          <t>Employee 972</t>
        </is>
      </c>
      <c r="C973" t="inlineStr">
        <is>
          <t>Australia</t>
        </is>
      </c>
      <c r="D973" t="inlineStr">
        <is>
          <t>Technology</t>
        </is>
      </c>
      <c r="E973" t="inlineStr">
        <is>
          <t>L3</t>
        </is>
      </c>
      <c r="F973" t="inlineStr">
        <is>
          <t>RSU</t>
        </is>
      </c>
      <c r="G973" t="inlineStr">
        <is>
          <t>Active</t>
        </is>
      </c>
      <c r="H973" s="8" t="n">
        <v>46155</v>
      </c>
      <c r="I973" s="8" t="n">
        <v>46413</v>
      </c>
      <c r="J973" s="8" t="n">
        <v>46778</v>
      </c>
    </row>
    <row r="974">
      <c r="A974" t="inlineStr">
        <is>
          <t>EMP10973</t>
        </is>
      </c>
      <c r="B974" t="inlineStr">
        <is>
          <t>Employee 973</t>
        </is>
      </c>
      <c r="C974" t="inlineStr">
        <is>
          <t>Singapore</t>
        </is>
      </c>
      <c r="D974" t="inlineStr">
        <is>
          <t>Sales</t>
        </is>
      </c>
      <c r="E974" t="inlineStr">
        <is>
          <t>L1</t>
        </is>
      </c>
      <c r="F974" t="inlineStr">
        <is>
          <t>Stock Option</t>
        </is>
      </c>
      <c r="G974" t="inlineStr">
        <is>
          <t>On Leave</t>
        </is>
      </c>
      <c r="H974" s="8" t="n">
        <v>45302</v>
      </c>
      <c r="I974" s="8" t="n">
        <v>45533</v>
      </c>
      <c r="J974" s="8" t="n">
        <v>45898</v>
      </c>
    </row>
    <row r="975">
      <c r="A975" t="inlineStr">
        <is>
          <t>EMP10974</t>
        </is>
      </c>
      <c r="B975" t="inlineStr">
        <is>
          <t>Employee 974</t>
        </is>
      </c>
      <c r="C975" t="inlineStr">
        <is>
          <t>UK</t>
        </is>
      </c>
      <c r="D975" t="inlineStr">
        <is>
          <t>Finance</t>
        </is>
      </c>
      <c r="E975" t="inlineStr">
        <is>
          <t>L3</t>
        </is>
      </c>
      <c r="F975" t="inlineStr">
        <is>
          <t>Performance Share</t>
        </is>
      </c>
      <c r="G975" t="inlineStr">
        <is>
          <t>Active</t>
        </is>
      </c>
      <c r="H975" s="8" t="n">
        <v>45640</v>
      </c>
      <c r="I975" s="8" t="n">
        <v>45936</v>
      </c>
      <c r="J975" s="8" t="n">
        <v>46301</v>
      </c>
    </row>
    <row r="976">
      <c r="A976" t="inlineStr">
        <is>
          <t>EMP10975</t>
        </is>
      </c>
      <c r="B976" t="inlineStr">
        <is>
          <t>Employee 975</t>
        </is>
      </c>
      <c r="C976" t="inlineStr">
        <is>
          <t>UK</t>
        </is>
      </c>
      <c r="D976" t="inlineStr">
        <is>
          <t>People</t>
        </is>
      </c>
      <c r="E976" t="inlineStr">
        <is>
          <t>L2</t>
        </is>
      </c>
      <c r="F976" t="inlineStr">
        <is>
          <t>Performance Share</t>
        </is>
      </c>
      <c r="G976" t="inlineStr">
        <is>
          <t>Active</t>
        </is>
      </c>
      <c r="H976" s="8" t="n">
        <v>46046</v>
      </c>
      <c r="I976" s="8" t="n">
        <v>46089</v>
      </c>
      <c r="J976" s="8" t="n">
        <v>46819</v>
      </c>
    </row>
    <row r="977">
      <c r="A977" t="inlineStr">
        <is>
          <t>EMP10976</t>
        </is>
      </c>
      <c r="B977" t="inlineStr">
        <is>
          <t>Employee 976</t>
        </is>
      </c>
      <c r="C977" t="inlineStr">
        <is>
          <t>UK</t>
        </is>
      </c>
      <c r="D977" t="inlineStr">
        <is>
          <t>Technology</t>
        </is>
      </c>
      <c r="E977" t="inlineStr">
        <is>
          <t>L4</t>
        </is>
      </c>
      <c r="F977" t="inlineStr">
        <is>
          <t>RSU</t>
        </is>
      </c>
      <c r="G977" t="inlineStr">
        <is>
          <t>Active</t>
        </is>
      </c>
      <c r="H977" s="8" t="n">
        <v>45484</v>
      </c>
      <c r="I977" s="8" t="n">
        <v>45727</v>
      </c>
      <c r="J977" s="8" t="n">
        <v>46822</v>
      </c>
    </row>
    <row r="978">
      <c r="A978" t="inlineStr">
        <is>
          <t>EMP10977</t>
        </is>
      </c>
      <c r="B978" t="inlineStr">
        <is>
          <t>Employee 977</t>
        </is>
      </c>
      <c r="C978" t="inlineStr">
        <is>
          <t>UK</t>
        </is>
      </c>
      <c r="D978" t="inlineStr">
        <is>
          <t>Operations</t>
        </is>
      </c>
      <c r="E978" t="inlineStr">
        <is>
          <t>L3</t>
        </is>
      </c>
      <c r="F978" t="inlineStr">
        <is>
          <t>Stock Option</t>
        </is>
      </c>
      <c r="G978" t="inlineStr">
        <is>
          <t>Active</t>
        </is>
      </c>
      <c r="H978" s="8" t="n">
        <v>44939</v>
      </c>
      <c r="I978" s="8" t="n">
        <v>45202</v>
      </c>
      <c r="J978" s="8" t="n">
        <v>45567</v>
      </c>
    </row>
    <row r="979">
      <c r="A979" t="inlineStr">
        <is>
          <t>EMP10978</t>
        </is>
      </c>
      <c r="B979" t="inlineStr">
        <is>
          <t>Employee 978</t>
        </is>
      </c>
      <c r="C979" t="inlineStr">
        <is>
          <t>Singapore</t>
        </is>
      </c>
      <c r="D979" t="inlineStr">
        <is>
          <t>Technology</t>
        </is>
      </c>
      <c r="E979" t="inlineStr">
        <is>
          <t>L3</t>
        </is>
      </c>
      <c r="F979" t="inlineStr">
        <is>
          <t>RSU</t>
        </is>
      </c>
      <c r="G979" t="inlineStr">
        <is>
          <t>Active</t>
        </is>
      </c>
      <c r="H979" s="8" t="n">
        <v>45416</v>
      </c>
      <c r="I979" s="8" t="n">
        <v>45628</v>
      </c>
      <c r="J979" s="8" t="n">
        <v>46723</v>
      </c>
    </row>
    <row r="980">
      <c r="A980" t="inlineStr">
        <is>
          <t>EMP10979</t>
        </is>
      </c>
      <c r="B980" t="inlineStr">
        <is>
          <t>Employee 979</t>
        </is>
      </c>
      <c r="C980" t="inlineStr">
        <is>
          <t>India</t>
        </is>
      </c>
      <c r="D980" t="inlineStr">
        <is>
          <t>People</t>
        </is>
      </c>
      <c r="E980" t="inlineStr">
        <is>
          <t>L4</t>
        </is>
      </c>
      <c r="F980" t="inlineStr">
        <is>
          <t>RSU</t>
        </is>
      </c>
      <c r="G980" t="inlineStr">
        <is>
          <t>Active</t>
        </is>
      </c>
      <c r="H980" s="8" t="n">
        <v>45375</v>
      </c>
      <c r="I980" s="8" t="n">
        <v>45580</v>
      </c>
      <c r="J980" s="8" t="n">
        <v>45945</v>
      </c>
    </row>
    <row r="981">
      <c r="A981" t="inlineStr">
        <is>
          <t>EMP10980</t>
        </is>
      </c>
      <c r="B981" t="inlineStr">
        <is>
          <t>Employee 980</t>
        </is>
      </c>
      <c r="C981" t="inlineStr">
        <is>
          <t>Singapore</t>
        </is>
      </c>
      <c r="D981" t="inlineStr">
        <is>
          <t>Operations</t>
        </is>
      </c>
      <c r="E981" t="inlineStr">
        <is>
          <t>L3</t>
        </is>
      </c>
      <c r="F981" t="inlineStr">
        <is>
          <t>RSU</t>
        </is>
      </c>
      <c r="G981" t="inlineStr">
        <is>
          <t>Active</t>
        </is>
      </c>
      <c r="H981" s="8" t="n">
        <v>45624</v>
      </c>
      <c r="I981" s="8" t="n">
        <v>45726</v>
      </c>
      <c r="J981" s="8" t="n">
        <v>46456</v>
      </c>
    </row>
    <row r="982">
      <c r="A982" t="inlineStr">
        <is>
          <t>EMP10981</t>
        </is>
      </c>
      <c r="B982" t="inlineStr">
        <is>
          <t>Employee 981</t>
        </is>
      </c>
      <c r="C982" t="inlineStr">
        <is>
          <t>India</t>
        </is>
      </c>
      <c r="D982" t="inlineStr">
        <is>
          <t>Risk</t>
        </is>
      </c>
      <c r="E982" t="inlineStr">
        <is>
          <t>L1</t>
        </is>
      </c>
      <c r="F982" t="inlineStr">
        <is>
          <t>RSU</t>
        </is>
      </c>
      <c r="G982" t="inlineStr">
        <is>
          <t>Active</t>
        </is>
      </c>
      <c r="H982" s="8" t="n">
        <v>44952</v>
      </c>
      <c r="I982" s="8" t="n">
        <v>45057</v>
      </c>
      <c r="J982" s="8" t="n">
        <v>45422</v>
      </c>
    </row>
    <row r="983">
      <c r="A983" t="inlineStr">
        <is>
          <t>EMP10982</t>
        </is>
      </c>
      <c r="B983" t="inlineStr">
        <is>
          <t>Employee 982</t>
        </is>
      </c>
      <c r="C983" t="inlineStr">
        <is>
          <t>India</t>
        </is>
      </c>
      <c r="D983" t="inlineStr">
        <is>
          <t>Sales</t>
        </is>
      </c>
      <c r="E983" t="inlineStr">
        <is>
          <t>L1</t>
        </is>
      </c>
      <c r="F983" t="inlineStr">
        <is>
          <t>Performance Share</t>
        </is>
      </c>
      <c r="G983" t="inlineStr">
        <is>
          <t>Active</t>
        </is>
      </c>
      <c r="H983" s="8" t="n">
        <v>45428</v>
      </c>
      <c r="I983" s="8" t="n">
        <v>45561</v>
      </c>
      <c r="J983" s="8" t="n">
        <v>46656</v>
      </c>
    </row>
    <row r="984">
      <c r="A984" t="inlineStr">
        <is>
          <t>EMP10983</t>
        </is>
      </c>
      <c r="B984" t="inlineStr">
        <is>
          <t>Employee 983</t>
        </is>
      </c>
      <c r="C984" t="inlineStr">
        <is>
          <t>Australia</t>
        </is>
      </c>
      <c r="D984" t="inlineStr">
        <is>
          <t>Technology</t>
        </is>
      </c>
      <c r="E984" t="inlineStr">
        <is>
          <t>L2</t>
        </is>
      </c>
      <c r="F984" t="inlineStr">
        <is>
          <t>Stock Option</t>
        </is>
      </c>
      <c r="G984" t="inlineStr">
        <is>
          <t>Active</t>
        </is>
      </c>
      <c r="H984" s="8" t="n">
        <v>45009</v>
      </c>
      <c r="I984" s="8" t="n">
        <v>45109</v>
      </c>
      <c r="J984" s="8" t="n">
        <v>45474</v>
      </c>
    </row>
    <row r="985">
      <c r="A985" t="inlineStr">
        <is>
          <t>EMP10984</t>
        </is>
      </c>
      <c r="B985" t="inlineStr">
        <is>
          <t>Employee 984</t>
        </is>
      </c>
      <c r="C985" t="inlineStr">
        <is>
          <t>Germany</t>
        </is>
      </c>
      <c r="D985" t="inlineStr">
        <is>
          <t>Operations</t>
        </is>
      </c>
      <c r="E985" t="inlineStr">
        <is>
          <t>L3</t>
        </is>
      </c>
      <c r="F985" t="inlineStr">
        <is>
          <t>Performance Share</t>
        </is>
      </c>
      <c r="G985" t="inlineStr">
        <is>
          <t>Active</t>
        </is>
      </c>
      <c r="H985" s="8" t="n">
        <v>45130</v>
      </c>
      <c r="I985" s="8" t="n">
        <v>45420</v>
      </c>
      <c r="J985" s="8" t="n">
        <v>45785</v>
      </c>
    </row>
    <row r="986">
      <c r="A986" t="inlineStr">
        <is>
          <t>EMP10985</t>
        </is>
      </c>
      <c r="B986" t="inlineStr">
        <is>
          <t>Employee 985</t>
        </is>
      </c>
      <c r="C986" t="inlineStr">
        <is>
          <t>UK</t>
        </is>
      </c>
      <c r="D986" t="inlineStr">
        <is>
          <t>Finance</t>
        </is>
      </c>
      <c r="E986" t="inlineStr">
        <is>
          <t>L3</t>
        </is>
      </c>
      <c r="F986" t="inlineStr">
        <is>
          <t>RSU</t>
        </is>
      </c>
      <c r="G986" t="inlineStr">
        <is>
          <t>Active</t>
        </is>
      </c>
      <c r="H986" s="8" t="n">
        <v>45906</v>
      </c>
      <c r="I986" s="8" t="n">
        <v>46019</v>
      </c>
      <c r="J986" s="8" t="n">
        <v>46749</v>
      </c>
    </row>
    <row r="987">
      <c r="A987" t="inlineStr">
        <is>
          <t>EMP10986</t>
        </is>
      </c>
      <c r="B987" t="inlineStr">
        <is>
          <t>Employee 986</t>
        </is>
      </c>
      <c r="C987" t="inlineStr">
        <is>
          <t>Singapore</t>
        </is>
      </c>
      <c r="D987" t="inlineStr">
        <is>
          <t>Legal</t>
        </is>
      </c>
      <c r="E987" t="inlineStr">
        <is>
          <t>L3</t>
        </is>
      </c>
      <c r="F987" t="inlineStr">
        <is>
          <t>ESPP</t>
        </is>
      </c>
      <c r="G987" t="inlineStr">
        <is>
          <t>Active</t>
        </is>
      </c>
      <c r="H987" s="8" t="n">
        <v>45792</v>
      </c>
      <c r="I987" s="8" t="n">
        <v>46070</v>
      </c>
      <c r="J987" s="8" t="n">
        <v>47165</v>
      </c>
    </row>
    <row r="988">
      <c r="A988" t="inlineStr">
        <is>
          <t>EMP10987</t>
        </is>
      </c>
      <c r="B988" t="inlineStr">
        <is>
          <t>Employee 987</t>
        </is>
      </c>
      <c r="C988" t="inlineStr">
        <is>
          <t>USA</t>
        </is>
      </c>
      <c r="D988" t="inlineStr">
        <is>
          <t>Technology</t>
        </is>
      </c>
      <c r="E988" t="inlineStr">
        <is>
          <t>L2</t>
        </is>
      </c>
      <c r="F988" t="inlineStr">
        <is>
          <t>Performance Share</t>
        </is>
      </c>
      <c r="G988" t="inlineStr">
        <is>
          <t>Active</t>
        </is>
      </c>
      <c r="H988" s="8" t="n">
        <v>45435</v>
      </c>
      <c r="I988" s="8" t="n">
        <v>45488</v>
      </c>
      <c r="J988" s="8" t="n">
        <v>45853</v>
      </c>
    </row>
    <row r="989">
      <c r="A989" t="inlineStr">
        <is>
          <t>EMP10988</t>
        </is>
      </c>
      <c r="B989" t="inlineStr">
        <is>
          <t>Employee 988</t>
        </is>
      </c>
      <c r="C989" t="inlineStr">
        <is>
          <t>UK</t>
        </is>
      </c>
      <c r="D989" t="inlineStr">
        <is>
          <t>Risk</t>
        </is>
      </c>
      <c r="E989" t="inlineStr">
        <is>
          <t>L1</t>
        </is>
      </c>
      <c r="F989" t="inlineStr">
        <is>
          <t>Stock Option</t>
        </is>
      </c>
      <c r="G989" t="inlineStr">
        <is>
          <t>On Leave</t>
        </is>
      </c>
      <c r="H989" s="8" t="n">
        <v>45909</v>
      </c>
      <c r="I989" s="8" t="n">
        <v>45987</v>
      </c>
      <c r="J989" s="8" t="n">
        <v>46717</v>
      </c>
    </row>
    <row r="990">
      <c r="A990" t="inlineStr">
        <is>
          <t>EMP10989</t>
        </is>
      </c>
      <c r="B990" t="inlineStr">
        <is>
          <t>Employee 989</t>
        </is>
      </c>
      <c r="C990" t="inlineStr">
        <is>
          <t>USA</t>
        </is>
      </c>
      <c r="D990" t="inlineStr">
        <is>
          <t>Operations</t>
        </is>
      </c>
      <c r="E990" t="inlineStr">
        <is>
          <t>L1</t>
        </is>
      </c>
      <c r="F990" t="inlineStr">
        <is>
          <t>RSU</t>
        </is>
      </c>
      <c r="G990" t="inlineStr">
        <is>
          <t>Active</t>
        </is>
      </c>
      <c r="H990" s="8" t="n">
        <v>46166</v>
      </c>
      <c r="I990" s="8" t="n">
        <v>46232</v>
      </c>
      <c r="J990" s="8" t="n">
        <v>47327</v>
      </c>
    </row>
    <row r="991">
      <c r="A991" t="inlineStr">
        <is>
          <t>EMP10990</t>
        </is>
      </c>
      <c r="B991" t="inlineStr">
        <is>
          <t>Employee 990</t>
        </is>
      </c>
      <c r="C991" t="inlineStr">
        <is>
          <t>UK</t>
        </is>
      </c>
      <c r="D991" t="inlineStr">
        <is>
          <t>Legal</t>
        </is>
      </c>
      <c r="E991" t="inlineStr">
        <is>
          <t>L3</t>
        </is>
      </c>
      <c r="F991" t="inlineStr">
        <is>
          <t>ESPP</t>
        </is>
      </c>
      <c r="G991" t="inlineStr">
        <is>
          <t>Active</t>
        </is>
      </c>
      <c r="H991" s="8" t="n">
        <v>45705</v>
      </c>
      <c r="I991" s="8" t="n">
        <v>45941</v>
      </c>
      <c r="J991" s="8" t="n">
        <v>46671</v>
      </c>
    </row>
    <row r="992">
      <c r="A992" t="inlineStr">
        <is>
          <t>EMP10991</t>
        </is>
      </c>
      <c r="B992" t="inlineStr">
        <is>
          <t>Employee 991</t>
        </is>
      </c>
      <c r="C992" t="inlineStr">
        <is>
          <t>India</t>
        </is>
      </c>
      <c r="D992" t="inlineStr">
        <is>
          <t>Legal</t>
        </is>
      </c>
      <c r="E992" t="inlineStr">
        <is>
          <t>L4</t>
        </is>
      </c>
      <c r="F992" t="inlineStr">
        <is>
          <t>RSU</t>
        </is>
      </c>
      <c r="G992" t="inlineStr">
        <is>
          <t>Active</t>
        </is>
      </c>
      <c r="H992" s="8" t="n">
        <v>46151</v>
      </c>
      <c r="I992" s="8" t="n">
        <v>46375</v>
      </c>
      <c r="J992" s="8" t="n">
        <v>46740</v>
      </c>
    </row>
    <row r="993">
      <c r="A993" t="inlineStr">
        <is>
          <t>EMP10992</t>
        </is>
      </c>
      <c r="B993" t="inlineStr">
        <is>
          <t>Employee 992</t>
        </is>
      </c>
      <c r="C993" t="inlineStr">
        <is>
          <t>Germany</t>
        </is>
      </c>
      <c r="D993" t="inlineStr">
        <is>
          <t>Strategy</t>
        </is>
      </c>
      <c r="E993" t="inlineStr">
        <is>
          <t>L3</t>
        </is>
      </c>
      <c r="F993" t="inlineStr">
        <is>
          <t>Performance Share</t>
        </is>
      </c>
      <c r="G993" t="inlineStr">
        <is>
          <t>Active</t>
        </is>
      </c>
      <c r="H993" s="8" t="n">
        <v>45386</v>
      </c>
      <c r="I993" s="8" t="n">
        <v>45684</v>
      </c>
      <c r="J993" s="8" t="n">
        <v>46414</v>
      </c>
    </row>
    <row r="994">
      <c r="A994" t="inlineStr">
        <is>
          <t>EMP10993</t>
        </is>
      </c>
      <c r="B994" t="inlineStr">
        <is>
          <t>Employee 993</t>
        </is>
      </c>
      <c r="C994" t="inlineStr">
        <is>
          <t>Singapore</t>
        </is>
      </c>
      <c r="D994" t="inlineStr">
        <is>
          <t>Risk</t>
        </is>
      </c>
      <c r="E994" t="inlineStr">
        <is>
          <t>L3</t>
        </is>
      </c>
      <c r="F994" t="inlineStr">
        <is>
          <t>Stock Option</t>
        </is>
      </c>
      <c r="G994" t="inlineStr">
        <is>
          <t>Active</t>
        </is>
      </c>
      <c r="H994" s="8" t="n">
        <v>45054</v>
      </c>
      <c r="I994" s="8" t="n">
        <v>45334</v>
      </c>
      <c r="J994" s="8" t="n">
        <v>46429</v>
      </c>
    </row>
    <row r="995">
      <c r="A995" t="inlineStr">
        <is>
          <t>EMP10994</t>
        </is>
      </c>
      <c r="B995" t="inlineStr">
        <is>
          <t>Employee 994</t>
        </is>
      </c>
      <c r="C995" t="inlineStr">
        <is>
          <t>UK</t>
        </is>
      </c>
      <c r="D995" t="inlineStr">
        <is>
          <t>Operations</t>
        </is>
      </c>
      <c r="E995" t="inlineStr">
        <is>
          <t>L3</t>
        </is>
      </c>
      <c r="F995" t="inlineStr">
        <is>
          <t>Stock Option</t>
        </is>
      </c>
      <c r="G995" t="inlineStr">
        <is>
          <t>Active</t>
        </is>
      </c>
      <c r="H995" s="8" t="n">
        <v>45735</v>
      </c>
      <c r="I995" s="8" t="n">
        <v>45969</v>
      </c>
      <c r="J995" s="8" t="n">
        <v>47064</v>
      </c>
    </row>
    <row r="996">
      <c r="A996" t="inlineStr">
        <is>
          <t>EMP10995</t>
        </is>
      </c>
      <c r="B996" t="inlineStr">
        <is>
          <t>Employee 995</t>
        </is>
      </c>
      <c r="C996" t="inlineStr">
        <is>
          <t>USA</t>
        </is>
      </c>
      <c r="D996" t="inlineStr">
        <is>
          <t>Finance</t>
        </is>
      </c>
      <c r="E996" t="inlineStr">
        <is>
          <t>L1</t>
        </is>
      </c>
      <c r="F996" t="inlineStr">
        <is>
          <t>Stock Option</t>
        </is>
      </c>
      <c r="G996" t="inlineStr">
        <is>
          <t>On Leave</t>
        </is>
      </c>
      <c r="H996" s="8" t="n">
        <v>45959</v>
      </c>
      <c r="I996" s="8" t="n">
        <v>46213</v>
      </c>
      <c r="J996" s="8" t="n">
        <v>46943</v>
      </c>
    </row>
    <row r="997">
      <c r="A997" t="inlineStr">
        <is>
          <t>EMP10996</t>
        </is>
      </c>
      <c r="B997" t="inlineStr">
        <is>
          <t>Employee 996</t>
        </is>
      </c>
      <c r="C997" t="inlineStr">
        <is>
          <t>UK</t>
        </is>
      </c>
      <c r="D997" t="inlineStr">
        <is>
          <t>Risk</t>
        </is>
      </c>
      <c r="E997" t="inlineStr">
        <is>
          <t>L1</t>
        </is>
      </c>
      <c r="F997" t="inlineStr">
        <is>
          <t>RSU</t>
        </is>
      </c>
      <c r="G997" t="inlineStr">
        <is>
          <t>Active</t>
        </is>
      </c>
      <c r="H997" s="8" t="n">
        <v>46159</v>
      </c>
      <c r="I997" s="8" t="n">
        <v>46419</v>
      </c>
      <c r="J997" s="8" t="n">
        <v>47149</v>
      </c>
    </row>
    <row r="998">
      <c r="A998" t="inlineStr">
        <is>
          <t>EMP10997</t>
        </is>
      </c>
      <c r="B998" t="inlineStr">
        <is>
          <t>Employee 997</t>
        </is>
      </c>
      <c r="C998" t="inlineStr">
        <is>
          <t>Australia</t>
        </is>
      </c>
      <c r="D998" t="inlineStr">
        <is>
          <t>Legal</t>
        </is>
      </c>
      <c r="E998" t="inlineStr">
        <is>
          <t>L4</t>
        </is>
      </c>
      <c r="F998" t="inlineStr">
        <is>
          <t>Performance Share</t>
        </is>
      </c>
      <c r="G998" t="inlineStr">
        <is>
          <t>Active</t>
        </is>
      </c>
      <c r="H998" s="8" t="n">
        <v>45329</v>
      </c>
      <c r="I998" s="8" t="n">
        <v>45596</v>
      </c>
      <c r="J998" s="8" t="n">
        <v>45961</v>
      </c>
    </row>
    <row r="999">
      <c r="A999" t="inlineStr">
        <is>
          <t>EMP10998</t>
        </is>
      </c>
      <c r="B999" t="inlineStr">
        <is>
          <t>Employee 998</t>
        </is>
      </c>
      <c r="C999" t="inlineStr">
        <is>
          <t>USA</t>
        </is>
      </c>
      <c r="D999" t="inlineStr">
        <is>
          <t>People</t>
        </is>
      </c>
      <c r="E999" t="inlineStr">
        <is>
          <t>L4</t>
        </is>
      </c>
      <c r="F999" t="inlineStr">
        <is>
          <t>RSU</t>
        </is>
      </c>
      <c r="G999" t="inlineStr">
        <is>
          <t>Active</t>
        </is>
      </c>
      <c r="H999" s="8" t="n">
        <v>45886</v>
      </c>
      <c r="I999" s="8" t="n">
        <v>45989</v>
      </c>
      <c r="J999" s="8" t="n">
        <v>46354</v>
      </c>
    </row>
    <row r="1000">
      <c r="A1000" t="inlineStr">
        <is>
          <t>EMP10999</t>
        </is>
      </c>
      <c r="B1000" t="inlineStr">
        <is>
          <t>Employee 999</t>
        </is>
      </c>
      <c r="C1000" t="inlineStr">
        <is>
          <t>USA</t>
        </is>
      </c>
      <c r="D1000" t="inlineStr">
        <is>
          <t>People</t>
        </is>
      </c>
      <c r="E1000" t="inlineStr">
        <is>
          <t>L5</t>
        </is>
      </c>
      <c r="F1000" t="inlineStr">
        <is>
          <t>Stock Option</t>
        </is>
      </c>
      <c r="G1000" t="inlineStr">
        <is>
          <t>Active</t>
        </is>
      </c>
      <c r="H1000" s="8" t="n">
        <v>45131</v>
      </c>
      <c r="I1000" s="8" t="n">
        <v>45427</v>
      </c>
      <c r="J1000" s="8" t="n">
        <v>46157</v>
      </c>
    </row>
    <row r="1001">
      <c r="A1001" t="inlineStr">
        <is>
          <t>EMP11000</t>
        </is>
      </c>
      <c r="B1001" t="inlineStr">
        <is>
          <t>Employee 1000</t>
        </is>
      </c>
      <c r="C1001" t="inlineStr">
        <is>
          <t>UK</t>
        </is>
      </c>
      <c r="D1001" t="inlineStr">
        <is>
          <t>Legal</t>
        </is>
      </c>
      <c r="E1001" t="inlineStr">
        <is>
          <t>L2</t>
        </is>
      </c>
      <c r="F1001" t="inlineStr">
        <is>
          <t>RSU</t>
        </is>
      </c>
      <c r="G1001" t="inlineStr">
        <is>
          <t>Active</t>
        </is>
      </c>
      <c r="H1001" s="8" t="n">
        <v>45986</v>
      </c>
      <c r="I1001" s="8" t="n">
        <v>46102</v>
      </c>
      <c r="J1001" s="8" t="n">
        <v>46467</v>
      </c>
    </row>
    <row r="1002">
      <c r="A1002" t="inlineStr">
        <is>
          <t>EMP11001</t>
        </is>
      </c>
      <c r="B1002" t="inlineStr">
        <is>
          <t>Employee 1001</t>
        </is>
      </c>
      <c r="C1002" t="inlineStr">
        <is>
          <t>UK</t>
        </is>
      </c>
      <c r="D1002" t="inlineStr">
        <is>
          <t>Risk</t>
        </is>
      </c>
      <c r="E1002" t="inlineStr">
        <is>
          <t>L4</t>
        </is>
      </c>
      <c r="F1002" t="inlineStr">
        <is>
          <t>RSU</t>
        </is>
      </c>
      <c r="G1002" t="inlineStr">
        <is>
          <t>On Leave</t>
        </is>
      </c>
      <c r="H1002" s="8" t="n">
        <v>45861</v>
      </c>
      <c r="I1002" s="8" t="n">
        <v>46146</v>
      </c>
      <c r="J1002" s="8" t="n">
        <v>46876</v>
      </c>
    </row>
    <row r="1003">
      <c r="A1003" t="inlineStr">
        <is>
          <t>EMP11002</t>
        </is>
      </c>
      <c r="B1003" t="inlineStr">
        <is>
          <t>Employee 1002</t>
        </is>
      </c>
      <c r="C1003" t="inlineStr">
        <is>
          <t>USA</t>
        </is>
      </c>
      <c r="D1003" t="inlineStr">
        <is>
          <t>Strategy</t>
        </is>
      </c>
      <c r="E1003" t="inlineStr">
        <is>
          <t>L4</t>
        </is>
      </c>
      <c r="F1003" t="inlineStr">
        <is>
          <t>ESPP</t>
        </is>
      </c>
      <c r="G1003" t="inlineStr">
        <is>
          <t>Active</t>
        </is>
      </c>
      <c r="H1003" s="8" t="n">
        <v>45775</v>
      </c>
      <c r="I1003" s="8" t="n">
        <v>45827</v>
      </c>
      <c r="J1003" s="8" t="n">
        <v>46192</v>
      </c>
    </row>
    <row r="1004">
      <c r="A1004" t="inlineStr">
        <is>
          <t>EMP11003</t>
        </is>
      </c>
      <c r="B1004" t="inlineStr">
        <is>
          <t>Employee 1003</t>
        </is>
      </c>
      <c r="C1004" t="inlineStr">
        <is>
          <t>India</t>
        </is>
      </c>
      <c r="D1004" t="inlineStr">
        <is>
          <t>Legal</t>
        </is>
      </c>
      <c r="E1004" t="inlineStr">
        <is>
          <t>L3</t>
        </is>
      </c>
      <c r="F1004" t="inlineStr">
        <is>
          <t>RSU</t>
        </is>
      </c>
      <c r="G1004" t="inlineStr">
        <is>
          <t>Active</t>
        </is>
      </c>
      <c r="H1004" s="8" t="n">
        <v>45208</v>
      </c>
      <c r="I1004" s="8" t="n">
        <v>45420</v>
      </c>
      <c r="J1004" s="8" t="n">
        <v>46150</v>
      </c>
    </row>
    <row r="1005">
      <c r="A1005" t="inlineStr">
        <is>
          <t>EMP11004</t>
        </is>
      </c>
      <c r="B1005" t="inlineStr">
        <is>
          <t>Employee 1004</t>
        </is>
      </c>
      <c r="C1005" t="inlineStr">
        <is>
          <t>Singapore</t>
        </is>
      </c>
      <c r="D1005" t="inlineStr">
        <is>
          <t>Finance</t>
        </is>
      </c>
      <c r="E1005" t="inlineStr">
        <is>
          <t>L4</t>
        </is>
      </c>
      <c r="F1005" t="inlineStr">
        <is>
          <t>RSU</t>
        </is>
      </c>
      <c r="G1005" t="inlineStr">
        <is>
          <t>Active</t>
        </is>
      </c>
      <c r="H1005" s="8" t="n">
        <v>46043</v>
      </c>
      <c r="I1005" s="8" t="n">
        <v>46171</v>
      </c>
      <c r="J1005" s="8" t="n">
        <v>47266</v>
      </c>
    </row>
    <row r="1006">
      <c r="A1006" t="inlineStr">
        <is>
          <t>EMP11005</t>
        </is>
      </c>
      <c r="B1006" t="inlineStr">
        <is>
          <t>Employee 1005</t>
        </is>
      </c>
      <c r="C1006" t="inlineStr">
        <is>
          <t>India</t>
        </is>
      </c>
      <c r="D1006" t="inlineStr">
        <is>
          <t>People</t>
        </is>
      </c>
      <c r="E1006" t="inlineStr">
        <is>
          <t>L5</t>
        </is>
      </c>
      <c r="F1006" t="inlineStr">
        <is>
          <t>Stock Option</t>
        </is>
      </c>
      <c r="G1006" t="inlineStr">
        <is>
          <t>Active</t>
        </is>
      </c>
      <c r="H1006" s="8" t="n">
        <v>45191</v>
      </c>
      <c r="I1006" s="8" t="n">
        <v>45409</v>
      </c>
      <c r="J1006" s="8" t="n">
        <v>45774</v>
      </c>
    </row>
    <row r="1007">
      <c r="A1007" t="inlineStr">
        <is>
          <t>EMP11006</t>
        </is>
      </c>
      <c r="B1007" t="inlineStr">
        <is>
          <t>Employee 1006</t>
        </is>
      </c>
      <c r="C1007" t="inlineStr">
        <is>
          <t>India</t>
        </is>
      </c>
      <c r="D1007" t="inlineStr">
        <is>
          <t>People</t>
        </is>
      </c>
      <c r="E1007" t="inlineStr">
        <is>
          <t>L2</t>
        </is>
      </c>
      <c r="F1007" t="inlineStr">
        <is>
          <t>Stock Option</t>
        </is>
      </c>
      <c r="G1007" t="inlineStr">
        <is>
          <t>Active</t>
        </is>
      </c>
      <c r="H1007" s="8" t="n">
        <v>45091</v>
      </c>
      <c r="I1007" s="8" t="n">
        <v>45328</v>
      </c>
      <c r="J1007" s="8" t="n">
        <v>46423</v>
      </c>
    </row>
    <row r="1008">
      <c r="A1008" t="inlineStr">
        <is>
          <t>EMP11007</t>
        </is>
      </c>
      <c r="B1008" t="inlineStr">
        <is>
          <t>Employee 1007</t>
        </is>
      </c>
      <c r="C1008" t="inlineStr">
        <is>
          <t>UK</t>
        </is>
      </c>
      <c r="D1008" t="inlineStr">
        <is>
          <t>Legal</t>
        </is>
      </c>
      <c r="E1008" t="inlineStr">
        <is>
          <t>L4</t>
        </is>
      </c>
      <c r="F1008" t="inlineStr">
        <is>
          <t>Performance Share</t>
        </is>
      </c>
      <c r="G1008" t="inlineStr">
        <is>
          <t>Active</t>
        </is>
      </c>
      <c r="H1008" s="8" t="n">
        <v>45419</v>
      </c>
      <c r="I1008" s="8" t="n">
        <v>45547</v>
      </c>
      <c r="J1008" s="8" t="n">
        <v>46277</v>
      </c>
    </row>
    <row r="1009">
      <c r="A1009" t="inlineStr">
        <is>
          <t>EMP11008</t>
        </is>
      </c>
      <c r="B1009" t="inlineStr">
        <is>
          <t>Employee 1008</t>
        </is>
      </c>
      <c r="C1009" t="inlineStr">
        <is>
          <t>India</t>
        </is>
      </c>
      <c r="D1009" t="inlineStr">
        <is>
          <t>Technology</t>
        </is>
      </c>
      <c r="E1009" t="inlineStr">
        <is>
          <t>L3</t>
        </is>
      </c>
      <c r="F1009" t="inlineStr">
        <is>
          <t>ESPP</t>
        </is>
      </c>
      <c r="G1009" t="inlineStr">
        <is>
          <t>Active</t>
        </is>
      </c>
      <c r="H1009" s="8" t="n">
        <v>45020</v>
      </c>
      <c r="I1009" s="8" t="n">
        <v>45301</v>
      </c>
      <c r="J1009" s="8" t="n">
        <v>46396</v>
      </c>
    </row>
    <row r="1010">
      <c r="A1010" t="inlineStr">
        <is>
          <t>EMP11009</t>
        </is>
      </c>
      <c r="B1010" t="inlineStr">
        <is>
          <t>Employee 1009</t>
        </is>
      </c>
      <c r="C1010" t="inlineStr">
        <is>
          <t>Germany</t>
        </is>
      </c>
      <c r="D1010" t="inlineStr">
        <is>
          <t>Legal</t>
        </is>
      </c>
      <c r="E1010" t="inlineStr">
        <is>
          <t>L4</t>
        </is>
      </c>
      <c r="F1010" t="inlineStr">
        <is>
          <t>RSU</t>
        </is>
      </c>
      <c r="G1010" t="inlineStr">
        <is>
          <t>Active</t>
        </is>
      </c>
      <c r="H1010" s="8" t="n">
        <v>45011</v>
      </c>
      <c r="I1010" s="8" t="n">
        <v>45246</v>
      </c>
      <c r="J1010" s="8" t="n">
        <v>45611</v>
      </c>
    </row>
    <row r="1011">
      <c r="A1011" t="inlineStr">
        <is>
          <t>EMP11010</t>
        </is>
      </c>
      <c r="B1011" t="inlineStr">
        <is>
          <t>Employee 1010</t>
        </is>
      </c>
      <c r="C1011" t="inlineStr">
        <is>
          <t>UK</t>
        </is>
      </c>
      <c r="D1011" t="inlineStr">
        <is>
          <t>Technology</t>
        </is>
      </c>
      <c r="E1011" t="inlineStr">
        <is>
          <t>L4</t>
        </is>
      </c>
      <c r="F1011" t="inlineStr">
        <is>
          <t>RSU</t>
        </is>
      </c>
      <c r="G1011" t="inlineStr">
        <is>
          <t>Active</t>
        </is>
      </c>
      <c r="H1011" s="8" t="n">
        <v>45625</v>
      </c>
      <c r="I1011" s="8" t="n">
        <v>45834</v>
      </c>
      <c r="J1011" s="8" t="n">
        <v>46929</v>
      </c>
    </row>
    <row r="1012">
      <c r="A1012" t="inlineStr">
        <is>
          <t>EMP11011</t>
        </is>
      </c>
      <c r="B1012" t="inlineStr">
        <is>
          <t>Employee 1011</t>
        </is>
      </c>
      <c r="C1012" t="inlineStr">
        <is>
          <t>Singapore</t>
        </is>
      </c>
      <c r="D1012" t="inlineStr">
        <is>
          <t>Strategy</t>
        </is>
      </c>
      <c r="E1012" t="inlineStr">
        <is>
          <t>L5</t>
        </is>
      </c>
      <c r="F1012" t="inlineStr">
        <is>
          <t>RSU</t>
        </is>
      </c>
      <c r="G1012" t="inlineStr">
        <is>
          <t>Active</t>
        </is>
      </c>
      <c r="H1012" s="8" t="n">
        <v>46009</v>
      </c>
      <c r="I1012" s="8" t="n">
        <v>46226</v>
      </c>
      <c r="J1012" s="8" t="n">
        <v>47321</v>
      </c>
    </row>
    <row r="1013">
      <c r="A1013" t="inlineStr">
        <is>
          <t>EMP11012</t>
        </is>
      </c>
      <c r="B1013" t="inlineStr">
        <is>
          <t>Employee 1012</t>
        </is>
      </c>
      <c r="C1013" t="inlineStr">
        <is>
          <t>UK</t>
        </is>
      </c>
      <c r="D1013" t="inlineStr">
        <is>
          <t>Strategy</t>
        </is>
      </c>
      <c r="E1013" t="inlineStr">
        <is>
          <t>L4</t>
        </is>
      </c>
      <c r="F1013" t="inlineStr">
        <is>
          <t>ESPP</t>
        </is>
      </c>
      <c r="G1013" t="inlineStr">
        <is>
          <t>Active</t>
        </is>
      </c>
      <c r="H1013" s="8" t="n">
        <v>45937</v>
      </c>
      <c r="I1013" s="8" t="n">
        <v>46166</v>
      </c>
      <c r="J1013" s="8" t="n">
        <v>47261</v>
      </c>
    </row>
    <row r="1014">
      <c r="A1014" t="inlineStr">
        <is>
          <t>EMP11013</t>
        </is>
      </c>
      <c r="B1014" t="inlineStr">
        <is>
          <t>Employee 1013</t>
        </is>
      </c>
      <c r="C1014" t="inlineStr">
        <is>
          <t>Australia</t>
        </is>
      </c>
      <c r="D1014" t="inlineStr">
        <is>
          <t>Legal</t>
        </is>
      </c>
      <c r="E1014" t="inlineStr">
        <is>
          <t>L4</t>
        </is>
      </c>
      <c r="F1014" t="inlineStr">
        <is>
          <t>ESPP</t>
        </is>
      </c>
      <c r="G1014" t="inlineStr">
        <is>
          <t>Active</t>
        </is>
      </c>
      <c r="H1014" s="8" t="n">
        <v>46005</v>
      </c>
      <c r="I1014" s="8" t="n">
        <v>46266</v>
      </c>
      <c r="J1014" s="8" t="n">
        <v>46631</v>
      </c>
    </row>
    <row r="1015">
      <c r="A1015" t="inlineStr">
        <is>
          <t>EMP11014</t>
        </is>
      </c>
      <c r="B1015" t="inlineStr">
        <is>
          <t>Employee 1014</t>
        </is>
      </c>
      <c r="C1015" t="inlineStr">
        <is>
          <t>India</t>
        </is>
      </c>
      <c r="D1015" t="inlineStr">
        <is>
          <t>Operations</t>
        </is>
      </c>
      <c r="E1015" t="inlineStr">
        <is>
          <t>L2</t>
        </is>
      </c>
      <c r="F1015" t="inlineStr">
        <is>
          <t>Performance Share</t>
        </is>
      </c>
      <c r="G1015" t="inlineStr">
        <is>
          <t>Active</t>
        </is>
      </c>
      <c r="H1015" s="8" t="n">
        <v>45726</v>
      </c>
      <c r="I1015" s="8" t="n">
        <v>46001</v>
      </c>
      <c r="J1015" s="8" t="n">
        <v>46366</v>
      </c>
    </row>
    <row r="1016">
      <c r="A1016" t="inlineStr">
        <is>
          <t>EMP11015</t>
        </is>
      </c>
      <c r="B1016" t="inlineStr">
        <is>
          <t>Employee 1015</t>
        </is>
      </c>
      <c r="C1016" t="inlineStr">
        <is>
          <t>UK</t>
        </is>
      </c>
      <c r="D1016" t="inlineStr">
        <is>
          <t>Operations</t>
        </is>
      </c>
      <c r="E1016" t="inlineStr">
        <is>
          <t>L1</t>
        </is>
      </c>
      <c r="F1016" t="inlineStr">
        <is>
          <t>Performance Share</t>
        </is>
      </c>
      <c r="G1016" t="inlineStr">
        <is>
          <t>Active</t>
        </is>
      </c>
      <c r="H1016" s="8" t="n">
        <v>44974</v>
      </c>
      <c r="I1016" s="8" t="n">
        <v>45083</v>
      </c>
      <c r="J1016" s="8" t="n">
        <v>45448</v>
      </c>
    </row>
    <row r="1017">
      <c r="A1017" t="inlineStr">
        <is>
          <t>EMP11016</t>
        </is>
      </c>
      <c r="B1017" t="inlineStr">
        <is>
          <t>Employee 1016</t>
        </is>
      </c>
      <c r="C1017" t="inlineStr">
        <is>
          <t>Singapore</t>
        </is>
      </c>
      <c r="D1017" t="inlineStr">
        <is>
          <t>Strategy</t>
        </is>
      </c>
      <c r="E1017" t="inlineStr">
        <is>
          <t>L3</t>
        </is>
      </c>
      <c r="F1017" t="inlineStr">
        <is>
          <t>ESPP</t>
        </is>
      </c>
      <c r="G1017" t="inlineStr">
        <is>
          <t>Active</t>
        </is>
      </c>
      <c r="H1017" s="8" t="n">
        <v>46125</v>
      </c>
      <c r="I1017" s="8" t="n">
        <v>46354</v>
      </c>
      <c r="J1017" s="8" t="n">
        <v>46719</v>
      </c>
    </row>
    <row r="1018">
      <c r="A1018" t="inlineStr">
        <is>
          <t>EMP11017</t>
        </is>
      </c>
      <c r="B1018" t="inlineStr">
        <is>
          <t>Employee 1017</t>
        </is>
      </c>
      <c r="C1018" t="inlineStr">
        <is>
          <t>Australia</t>
        </is>
      </c>
      <c r="D1018" t="inlineStr">
        <is>
          <t>Risk</t>
        </is>
      </c>
      <c r="E1018" t="inlineStr">
        <is>
          <t>L4</t>
        </is>
      </c>
      <c r="F1018" t="inlineStr">
        <is>
          <t>Performance Share</t>
        </is>
      </c>
      <c r="G1018" t="inlineStr">
        <is>
          <t>Active</t>
        </is>
      </c>
      <c r="H1018" s="8" t="n">
        <v>45271</v>
      </c>
      <c r="I1018" s="8" t="n">
        <v>45418</v>
      </c>
      <c r="J1018" s="8" t="n">
        <v>45783</v>
      </c>
    </row>
    <row r="1019">
      <c r="A1019" t="inlineStr">
        <is>
          <t>EMP11018</t>
        </is>
      </c>
      <c r="B1019" t="inlineStr">
        <is>
          <t>Employee 1018</t>
        </is>
      </c>
      <c r="C1019" t="inlineStr">
        <is>
          <t>UK</t>
        </is>
      </c>
      <c r="D1019" t="inlineStr">
        <is>
          <t>Legal</t>
        </is>
      </c>
      <c r="E1019" t="inlineStr">
        <is>
          <t>L4</t>
        </is>
      </c>
      <c r="F1019" t="inlineStr">
        <is>
          <t>RSU</t>
        </is>
      </c>
      <c r="G1019" t="inlineStr">
        <is>
          <t>Active</t>
        </is>
      </c>
      <c r="H1019" s="8" t="n">
        <v>45544</v>
      </c>
      <c r="I1019" s="8" t="n">
        <v>45830</v>
      </c>
      <c r="J1019" s="8" t="n">
        <v>46195</v>
      </c>
    </row>
    <row r="1020">
      <c r="A1020" t="inlineStr">
        <is>
          <t>EMP11019</t>
        </is>
      </c>
      <c r="B1020" t="inlineStr">
        <is>
          <t>Employee 1019</t>
        </is>
      </c>
      <c r="C1020" t="inlineStr">
        <is>
          <t>UK</t>
        </is>
      </c>
      <c r="D1020" t="inlineStr">
        <is>
          <t>Operations</t>
        </is>
      </c>
      <c r="E1020" t="inlineStr">
        <is>
          <t>L4</t>
        </is>
      </c>
      <c r="F1020" t="inlineStr">
        <is>
          <t>RSU</t>
        </is>
      </c>
      <c r="G1020" t="inlineStr">
        <is>
          <t>Active</t>
        </is>
      </c>
      <c r="H1020" s="8" t="n">
        <v>45079</v>
      </c>
      <c r="I1020" s="8" t="n">
        <v>45257</v>
      </c>
      <c r="J1020" s="8" t="n">
        <v>46352</v>
      </c>
    </row>
    <row r="1021">
      <c r="A1021" t="inlineStr">
        <is>
          <t>EMP11020</t>
        </is>
      </c>
      <c r="B1021" t="inlineStr">
        <is>
          <t>Employee 1020</t>
        </is>
      </c>
      <c r="C1021" t="inlineStr">
        <is>
          <t>UK</t>
        </is>
      </c>
      <c r="D1021" t="inlineStr">
        <is>
          <t>Sales</t>
        </is>
      </c>
      <c r="E1021" t="inlineStr">
        <is>
          <t>L2</t>
        </is>
      </c>
      <c r="F1021" t="inlineStr">
        <is>
          <t>RSU</t>
        </is>
      </c>
      <c r="G1021" t="inlineStr">
        <is>
          <t>Active</t>
        </is>
      </c>
      <c r="H1021" s="8" t="n">
        <v>45397</v>
      </c>
      <c r="I1021" s="8" t="n">
        <v>45644</v>
      </c>
      <c r="J1021" s="8" t="n">
        <v>46009</v>
      </c>
    </row>
    <row r="1022">
      <c r="A1022" t="inlineStr">
        <is>
          <t>EMP11021</t>
        </is>
      </c>
      <c r="B1022" t="inlineStr">
        <is>
          <t>Employee 1021</t>
        </is>
      </c>
      <c r="C1022" t="inlineStr">
        <is>
          <t>India</t>
        </is>
      </c>
      <c r="D1022" t="inlineStr">
        <is>
          <t>Risk</t>
        </is>
      </c>
      <c r="E1022" t="inlineStr">
        <is>
          <t>L3</t>
        </is>
      </c>
      <c r="F1022" t="inlineStr">
        <is>
          <t>Performance Share</t>
        </is>
      </c>
      <c r="G1022" t="inlineStr">
        <is>
          <t>Active</t>
        </is>
      </c>
      <c r="H1022" s="8" t="n">
        <v>46030</v>
      </c>
      <c r="I1022" s="8" t="n">
        <v>46163</v>
      </c>
      <c r="J1022" s="8" t="n">
        <v>47258</v>
      </c>
    </row>
    <row r="1023">
      <c r="A1023" t="inlineStr">
        <is>
          <t>EMP11022</t>
        </is>
      </c>
      <c r="B1023" t="inlineStr">
        <is>
          <t>Employee 1022</t>
        </is>
      </c>
      <c r="C1023" t="inlineStr">
        <is>
          <t>Germany</t>
        </is>
      </c>
      <c r="D1023" t="inlineStr">
        <is>
          <t>Technology</t>
        </is>
      </c>
      <c r="E1023" t="inlineStr">
        <is>
          <t>L3</t>
        </is>
      </c>
      <c r="F1023" t="inlineStr">
        <is>
          <t>RSU</t>
        </is>
      </c>
      <c r="G1023" t="inlineStr">
        <is>
          <t>Active</t>
        </is>
      </c>
      <c r="H1023" s="8" t="n">
        <v>45370</v>
      </c>
      <c r="I1023" s="8" t="n">
        <v>45611</v>
      </c>
      <c r="J1023" s="8" t="n">
        <v>46341</v>
      </c>
    </row>
    <row r="1024">
      <c r="A1024" t="inlineStr">
        <is>
          <t>EMP11023</t>
        </is>
      </c>
      <c r="B1024" t="inlineStr">
        <is>
          <t>Employee 1023</t>
        </is>
      </c>
      <c r="C1024" t="inlineStr">
        <is>
          <t>Australia</t>
        </is>
      </c>
      <c r="D1024" t="inlineStr">
        <is>
          <t>Operations</t>
        </is>
      </c>
      <c r="E1024" t="inlineStr">
        <is>
          <t>L2</t>
        </is>
      </c>
      <c r="F1024" t="inlineStr">
        <is>
          <t>Performance Share</t>
        </is>
      </c>
      <c r="G1024" t="inlineStr">
        <is>
          <t>Active</t>
        </is>
      </c>
      <c r="H1024" s="8" t="n">
        <v>45559</v>
      </c>
      <c r="I1024" s="8" t="n">
        <v>45794</v>
      </c>
      <c r="J1024" s="8" t="n">
        <v>46524</v>
      </c>
    </row>
    <row r="1025">
      <c r="A1025" t="inlineStr">
        <is>
          <t>EMP11024</t>
        </is>
      </c>
      <c r="B1025" t="inlineStr">
        <is>
          <t>Employee 1024</t>
        </is>
      </c>
      <c r="C1025" t="inlineStr">
        <is>
          <t>India</t>
        </is>
      </c>
      <c r="D1025" t="inlineStr">
        <is>
          <t>Strategy</t>
        </is>
      </c>
      <c r="E1025" t="inlineStr">
        <is>
          <t>L3</t>
        </is>
      </c>
      <c r="F1025" t="inlineStr">
        <is>
          <t>Performance Share</t>
        </is>
      </c>
      <c r="G1025" t="inlineStr">
        <is>
          <t>Active</t>
        </is>
      </c>
      <c r="H1025" s="8" t="n">
        <v>45075</v>
      </c>
      <c r="I1025" s="8" t="n">
        <v>45268</v>
      </c>
      <c r="J1025" s="8" t="n">
        <v>46363</v>
      </c>
    </row>
    <row r="1026">
      <c r="A1026" t="inlineStr">
        <is>
          <t>EMP11025</t>
        </is>
      </c>
      <c r="B1026" t="inlineStr">
        <is>
          <t>Employee 1025</t>
        </is>
      </c>
      <c r="C1026" t="inlineStr">
        <is>
          <t>UK</t>
        </is>
      </c>
      <c r="D1026" t="inlineStr">
        <is>
          <t>Risk</t>
        </is>
      </c>
      <c r="E1026" t="inlineStr">
        <is>
          <t>L4</t>
        </is>
      </c>
      <c r="F1026" t="inlineStr">
        <is>
          <t>Performance Share</t>
        </is>
      </c>
      <c r="G1026" t="inlineStr">
        <is>
          <t>Active</t>
        </is>
      </c>
      <c r="H1026" s="8" t="n">
        <v>45601</v>
      </c>
      <c r="I1026" s="8" t="n">
        <v>45858</v>
      </c>
      <c r="J1026" s="8" t="n">
        <v>46588</v>
      </c>
    </row>
    <row r="1027">
      <c r="A1027" t="inlineStr">
        <is>
          <t>EMP11026</t>
        </is>
      </c>
      <c r="B1027" t="inlineStr">
        <is>
          <t>Employee 1026</t>
        </is>
      </c>
      <c r="C1027" t="inlineStr">
        <is>
          <t>USA</t>
        </is>
      </c>
      <c r="D1027" t="inlineStr">
        <is>
          <t>People</t>
        </is>
      </c>
      <c r="E1027" t="inlineStr">
        <is>
          <t>L2</t>
        </is>
      </c>
      <c r="F1027" t="inlineStr">
        <is>
          <t>ESPP</t>
        </is>
      </c>
      <c r="G1027" t="inlineStr">
        <is>
          <t>Active</t>
        </is>
      </c>
      <c r="H1027" s="8" t="n">
        <v>45986</v>
      </c>
      <c r="I1027" s="8" t="n">
        <v>46150</v>
      </c>
      <c r="J1027" s="8" t="n">
        <v>47245</v>
      </c>
    </row>
    <row r="1028">
      <c r="A1028" t="inlineStr">
        <is>
          <t>EMP11027</t>
        </is>
      </c>
      <c r="B1028" t="inlineStr">
        <is>
          <t>Employee 1027</t>
        </is>
      </c>
      <c r="C1028" t="inlineStr">
        <is>
          <t>USA</t>
        </is>
      </c>
      <c r="D1028" t="inlineStr">
        <is>
          <t>Technology</t>
        </is>
      </c>
      <c r="E1028" t="inlineStr">
        <is>
          <t>L4</t>
        </is>
      </c>
      <c r="F1028" t="inlineStr">
        <is>
          <t>ESPP</t>
        </is>
      </c>
      <c r="G1028" t="inlineStr">
        <is>
          <t>Active</t>
        </is>
      </c>
      <c r="H1028" s="8" t="n">
        <v>46166</v>
      </c>
      <c r="I1028" s="8" t="n">
        <v>46365</v>
      </c>
      <c r="J1028" s="8" t="n">
        <v>46730</v>
      </c>
    </row>
    <row r="1029">
      <c r="A1029" t="inlineStr">
        <is>
          <t>EMP11028</t>
        </is>
      </c>
      <c r="B1029" t="inlineStr">
        <is>
          <t>Employee 1028</t>
        </is>
      </c>
      <c r="C1029" t="inlineStr">
        <is>
          <t>UK</t>
        </is>
      </c>
      <c r="D1029" t="inlineStr">
        <is>
          <t>Strategy</t>
        </is>
      </c>
      <c r="E1029" t="inlineStr">
        <is>
          <t>L2</t>
        </is>
      </c>
      <c r="F1029" t="inlineStr">
        <is>
          <t>RSU</t>
        </is>
      </c>
      <c r="G1029" t="inlineStr">
        <is>
          <t>Active</t>
        </is>
      </c>
      <c r="H1029" s="8" t="n">
        <v>46061</v>
      </c>
      <c r="I1029" s="8" t="n">
        <v>46178</v>
      </c>
      <c r="J1029" s="8" t="n">
        <v>46543</v>
      </c>
    </row>
    <row r="1030">
      <c r="A1030" t="inlineStr">
        <is>
          <t>EMP11029</t>
        </is>
      </c>
      <c r="B1030" t="inlineStr">
        <is>
          <t>Employee 1029</t>
        </is>
      </c>
      <c r="C1030" t="inlineStr">
        <is>
          <t>USA</t>
        </is>
      </c>
      <c r="D1030" t="inlineStr">
        <is>
          <t>Risk</t>
        </is>
      </c>
      <c r="E1030" t="inlineStr">
        <is>
          <t>L1</t>
        </is>
      </c>
      <c r="F1030" t="inlineStr">
        <is>
          <t>Performance Share</t>
        </is>
      </c>
      <c r="G1030" t="inlineStr">
        <is>
          <t>Active</t>
        </is>
      </c>
      <c r="H1030" s="8" t="n">
        <v>45773</v>
      </c>
      <c r="I1030" s="8" t="n">
        <v>46002</v>
      </c>
      <c r="J1030" s="8" t="n">
        <v>46732</v>
      </c>
    </row>
    <row r="1031">
      <c r="A1031" t="inlineStr">
        <is>
          <t>EMP11030</t>
        </is>
      </c>
      <c r="B1031" t="inlineStr">
        <is>
          <t>Employee 1030</t>
        </is>
      </c>
      <c r="C1031" t="inlineStr">
        <is>
          <t>Germany</t>
        </is>
      </c>
      <c r="D1031" t="inlineStr">
        <is>
          <t>Sales</t>
        </is>
      </c>
      <c r="E1031" t="inlineStr">
        <is>
          <t>L3</t>
        </is>
      </c>
      <c r="F1031" t="inlineStr">
        <is>
          <t>Stock Option</t>
        </is>
      </c>
      <c r="G1031" t="inlineStr">
        <is>
          <t>Active</t>
        </is>
      </c>
      <c r="H1031" s="8" t="n">
        <v>45825</v>
      </c>
      <c r="I1031" s="8" t="n">
        <v>46056</v>
      </c>
      <c r="J1031" s="8" t="n">
        <v>47151</v>
      </c>
    </row>
    <row r="1032">
      <c r="A1032" t="inlineStr">
        <is>
          <t>EMP11031</t>
        </is>
      </c>
      <c r="B1032" t="inlineStr">
        <is>
          <t>Employee 1031</t>
        </is>
      </c>
      <c r="C1032" t="inlineStr">
        <is>
          <t>UK</t>
        </is>
      </c>
      <c r="D1032" t="inlineStr">
        <is>
          <t>People</t>
        </is>
      </c>
      <c r="E1032" t="inlineStr">
        <is>
          <t>L4</t>
        </is>
      </c>
      <c r="F1032" t="inlineStr">
        <is>
          <t>ESPP</t>
        </is>
      </c>
      <c r="G1032" t="inlineStr">
        <is>
          <t>Active</t>
        </is>
      </c>
      <c r="H1032" s="8" t="n">
        <v>46169</v>
      </c>
      <c r="I1032" s="8" t="n">
        <v>46332</v>
      </c>
      <c r="J1032" s="8" t="n">
        <v>47427</v>
      </c>
    </row>
    <row r="1033">
      <c r="A1033" t="inlineStr">
        <is>
          <t>EMP11032</t>
        </is>
      </c>
      <c r="B1033" t="inlineStr">
        <is>
          <t>Employee 1032</t>
        </is>
      </c>
      <c r="C1033" t="inlineStr">
        <is>
          <t>India</t>
        </is>
      </c>
      <c r="D1033" t="inlineStr">
        <is>
          <t>Sales</t>
        </is>
      </c>
      <c r="E1033" t="inlineStr">
        <is>
          <t>L4</t>
        </is>
      </c>
      <c r="F1033" t="inlineStr">
        <is>
          <t>Performance Share</t>
        </is>
      </c>
      <c r="G1033" t="inlineStr">
        <is>
          <t>Active</t>
        </is>
      </c>
      <c r="H1033" s="8" t="n">
        <v>44949</v>
      </c>
      <c r="I1033" s="8" t="n">
        <v>45038</v>
      </c>
      <c r="J1033" s="8" t="n">
        <v>46133</v>
      </c>
    </row>
    <row r="1034">
      <c r="A1034" t="inlineStr">
        <is>
          <t>EMP11033</t>
        </is>
      </c>
      <c r="B1034" t="inlineStr">
        <is>
          <t>Employee 1033</t>
        </is>
      </c>
      <c r="C1034" t="inlineStr">
        <is>
          <t>Australia</t>
        </is>
      </c>
      <c r="D1034" t="inlineStr">
        <is>
          <t>Finance</t>
        </is>
      </c>
      <c r="E1034" t="inlineStr">
        <is>
          <t>L4</t>
        </is>
      </c>
      <c r="F1034" t="inlineStr">
        <is>
          <t>ESPP</t>
        </is>
      </c>
      <c r="G1034" t="inlineStr">
        <is>
          <t>Active</t>
        </is>
      </c>
      <c r="H1034" s="8" t="n">
        <v>45681</v>
      </c>
      <c r="I1034" s="8" t="n">
        <v>45718</v>
      </c>
      <c r="J1034" s="8" t="n">
        <v>46813</v>
      </c>
    </row>
    <row r="1035">
      <c r="A1035" t="inlineStr">
        <is>
          <t>EMP11034</t>
        </is>
      </c>
      <c r="B1035" t="inlineStr">
        <is>
          <t>Employee 1034</t>
        </is>
      </c>
      <c r="C1035" t="inlineStr">
        <is>
          <t>UK</t>
        </is>
      </c>
      <c r="D1035" t="inlineStr">
        <is>
          <t>Legal</t>
        </is>
      </c>
      <c r="E1035" t="inlineStr">
        <is>
          <t>L2</t>
        </is>
      </c>
      <c r="F1035" t="inlineStr">
        <is>
          <t>Performance Share</t>
        </is>
      </c>
      <c r="G1035" t="inlineStr">
        <is>
          <t>Active</t>
        </is>
      </c>
      <c r="H1035" s="8" t="n">
        <v>46118</v>
      </c>
      <c r="I1035" s="8" t="n">
        <v>46380</v>
      </c>
      <c r="J1035" s="8" t="n">
        <v>47475</v>
      </c>
    </row>
    <row r="1036">
      <c r="A1036" t="inlineStr">
        <is>
          <t>EMP11035</t>
        </is>
      </c>
      <c r="B1036" t="inlineStr">
        <is>
          <t>Employee 1035</t>
        </is>
      </c>
      <c r="C1036" t="inlineStr">
        <is>
          <t>UK</t>
        </is>
      </c>
      <c r="D1036" t="inlineStr">
        <is>
          <t>Finance</t>
        </is>
      </c>
      <c r="E1036" t="inlineStr">
        <is>
          <t>L2</t>
        </is>
      </c>
      <c r="F1036" t="inlineStr">
        <is>
          <t>Performance Share</t>
        </is>
      </c>
      <c r="G1036" t="inlineStr">
        <is>
          <t>Terminated</t>
        </is>
      </c>
      <c r="H1036" s="8" t="n">
        <v>45735</v>
      </c>
      <c r="I1036" s="8" t="n">
        <v>45904</v>
      </c>
      <c r="J1036" s="8" t="n">
        <v>46634</v>
      </c>
    </row>
    <row r="1037">
      <c r="A1037" t="inlineStr">
        <is>
          <t>EMP11036</t>
        </is>
      </c>
      <c r="B1037" t="inlineStr">
        <is>
          <t>Employee 1036</t>
        </is>
      </c>
      <c r="C1037" t="inlineStr">
        <is>
          <t>UK</t>
        </is>
      </c>
      <c r="D1037" t="inlineStr">
        <is>
          <t>Risk</t>
        </is>
      </c>
      <c r="E1037" t="inlineStr">
        <is>
          <t>L2</t>
        </is>
      </c>
      <c r="F1037" t="inlineStr">
        <is>
          <t>Stock Option</t>
        </is>
      </c>
      <c r="G1037" t="inlineStr">
        <is>
          <t>Active</t>
        </is>
      </c>
      <c r="H1037" s="8" t="n">
        <v>45187</v>
      </c>
      <c r="I1037" s="8" t="n">
        <v>45261</v>
      </c>
      <c r="J1037" s="8" t="n">
        <v>45626</v>
      </c>
    </row>
    <row r="1038">
      <c r="A1038" t="inlineStr">
        <is>
          <t>EMP11037</t>
        </is>
      </c>
      <c r="B1038" t="inlineStr">
        <is>
          <t>Employee 1037</t>
        </is>
      </c>
      <c r="C1038" t="inlineStr">
        <is>
          <t>Singapore</t>
        </is>
      </c>
      <c r="D1038" t="inlineStr">
        <is>
          <t>Finance</t>
        </is>
      </c>
      <c r="E1038" t="inlineStr">
        <is>
          <t>L2</t>
        </is>
      </c>
      <c r="F1038" t="inlineStr">
        <is>
          <t>ESPP</t>
        </is>
      </c>
      <c r="G1038" t="inlineStr">
        <is>
          <t>Active</t>
        </is>
      </c>
      <c r="H1038" s="8" t="n">
        <v>44940</v>
      </c>
      <c r="I1038" s="8" t="n">
        <v>45130</v>
      </c>
      <c r="J1038" s="8" t="n">
        <v>45495</v>
      </c>
    </row>
    <row r="1039">
      <c r="A1039" t="inlineStr">
        <is>
          <t>EMP11038</t>
        </is>
      </c>
      <c r="B1039" t="inlineStr">
        <is>
          <t>Employee 1038</t>
        </is>
      </c>
      <c r="C1039" t="inlineStr">
        <is>
          <t>UK</t>
        </is>
      </c>
      <c r="D1039" t="inlineStr">
        <is>
          <t>Sales</t>
        </is>
      </c>
      <c r="E1039" t="inlineStr">
        <is>
          <t>L3</t>
        </is>
      </c>
      <c r="F1039" t="inlineStr">
        <is>
          <t>Stock Option</t>
        </is>
      </c>
      <c r="G1039" t="inlineStr">
        <is>
          <t>Active</t>
        </is>
      </c>
      <c r="H1039" s="8" t="n">
        <v>46091</v>
      </c>
      <c r="I1039" s="8" t="n">
        <v>46375</v>
      </c>
      <c r="J1039" s="8" t="n">
        <v>47105</v>
      </c>
    </row>
    <row r="1040">
      <c r="A1040" t="inlineStr">
        <is>
          <t>EMP11039</t>
        </is>
      </c>
      <c r="B1040" t="inlineStr">
        <is>
          <t>Employee 1039</t>
        </is>
      </c>
      <c r="C1040" t="inlineStr">
        <is>
          <t>UK</t>
        </is>
      </c>
      <c r="D1040" t="inlineStr">
        <is>
          <t>Legal</t>
        </is>
      </c>
      <c r="E1040" t="inlineStr">
        <is>
          <t>L5</t>
        </is>
      </c>
      <c r="F1040" t="inlineStr">
        <is>
          <t>Stock Option</t>
        </is>
      </c>
      <c r="G1040" t="inlineStr">
        <is>
          <t>Active</t>
        </is>
      </c>
      <c r="H1040" s="8" t="n">
        <v>45745</v>
      </c>
      <c r="I1040" s="8" t="n">
        <v>45953</v>
      </c>
      <c r="J1040" s="8" t="n">
        <v>47048</v>
      </c>
    </row>
    <row r="1041">
      <c r="A1041" t="inlineStr">
        <is>
          <t>EMP11040</t>
        </is>
      </c>
      <c r="B1041" t="inlineStr">
        <is>
          <t>Employee 1040</t>
        </is>
      </c>
      <c r="C1041" t="inlineStr">
        <is>
          <t>USA</t>
        </is>
      </c>
      <c r="D1041" t="inlineStr">
        <is>
          <t>Risk</t>
        </is>
      </c>
      <c r="E1041" t="inlineStr">
        <is>
          <t>L3</t>
        </is>
      </c>
      <c r="F1041" t="inlineStr">
        <is>
          <t>RSU</t>
        </is>
      </c>
      <c r="G1041" t="inlineStr">
        <is>
          <t>Active</t>
        </is>
      </c>
      <c r="H1041" s="8" t="n">
        <v>45171</v>
      </c>
      <c r="I1041" s="8" t="n">
        <v>45389</v>
      </c>
      <c r="J1041" s="8" t="n">
        <v>46484</v>
      </c>
    </row>
    <row r="1042">
      <c r="A1042" t="inlineStr">
        <is>
          <t>EMP11041</t>
        </is>
      </c>
      <c r="B1042" t="inlineStr">
        <is>
          <t>Employee 1041</t>
        </is>
      </c>
      <c r="C1042" t="inlineStr">
        <is>
          <t>Singapore</t>
        </is>
      </c>
      <c r="D1042" t="inlineStr">
        <is>
          <t>Sales</t>
        </is>
      </c>
      <c r="E1042" t="inlineStr">
        <is>
          <t>L3</t>
        </is>
      </c>
      <c r="F1042" t="inlineStr">
        <is>
          <t>RSU</t>
        </is>
      </c>
      <c r="G1042" t="inlineStr">
        <is>
          <t>Active</t>
        </is>
      </c>
      <c r="H1042" s="8" t="n">
        <v>45032</v>
      </c>
      <c r="I1042" s="8" t="n">
        <v>45266</v>
      </c>
      <c r="J1042" s="8" t="n">
        <v>46361</v>
      </c>
    </row>
    <row r="1043">
      <c r="A1043" t="inlineStr">
        <is>
          <t>EMP11042</t>
        </is>
      </c>
      <c r="B1043" t="inlineStr">
        <is>
          <t>Employee 1042</t>
        </is>
      </c>
      <c r="C1043" t="inlineStr">
        <is>
          <t>Singapore</t>
        </is>
      </c>
      <c r="D1043" t="inlineStr">
        <is>
          <t>Strategy</t>
        </is>
      </c>
      <c r="E1043" t="inlineStr">
        <is>
          <t>L5</t>
        </is>
      </c>
      <c r="F1043" t="inlineStr">
        <is>
          <t>Performance Share</t>
        </is>
      </c>
      <c r="G1043" t="inlineStr">
        <is>
          <t>Active</t>
        </is>
      </c>
      <c r="H1043" s="8" t="n">
        <v>46023</v>
      </c>
      <c r="I1043" s="8" t="n">
        <v>46142</v>
      </c>
      <c r="J1043" s="8" t="n">
        <v>46872</v>
      </c>
    </row>
    <row r="1044">
      <c r="A1044" t="inlineStr">
        <is>
          <t>EMP11043</t>
        </is>
      </c>
      <c r="B1044" t="inlineStr">
        <is>
          <t>Employee 1043</t>
        </is>
      </c>
      <c r="C1044" t="inlineStr">
        <is>
          <t>India</t>
        </is>
      </c>
      <c r="D1044" t="inlineStr">
        <is>
          <t>Legal</t>
        </is>
      </c>
      <c r="E1044" t="inlineStr">
        <is>
          <t>L3</t>
        </is>
      </c>
      <c r="F1044" t="inlineStr">
        <is>
          <t>RSU</t>
        </is>
      </c>
      <c r="G1044" t="inlineStr">
        <is>
          <t>Active</t>
        </is>
      </c>
      <c r="H1044" s="8" t="n">
        <v>45048</v>
      </c>
      <c r="I1044" s="8" t="n">
        <v>45230</v>
      </c>
      <c r="J1044" s="8" t="n">
        <v>46325</v>
      </c>
    </row>
    <row r="1045">
      <c r="A1045" t="inlineStr">
        <is>
          <t>EMP11044</t>
        </is>
      </c>
      <c r="B1045" t="inlineStr">
        <is>
          <t>Employee 1044</t>
        </is>
      </c>
      <c r="C1045" t="inlineStr">
        <is>
          <t>Germany</t>
        </is>
      </c>
      <c r="D1045" t="inlineStr">
        <is>
          <t>Legal</t>
        </is>
      </c>
      <c r="E1045" t="inlineStr">
        <is>
          <t>L1</t>
        </is>
      </c>
      <c r="F1045" t="inlineStr">
        <is>
          <t>Stock Option</t>
        </is>
      </c>
      <c r="G1045" t="inlineStr">
        <is>
          <t>Active</t>
        </is>
      </c>
      <c r="H1045" s="8" t="n">
        <v>46054</v>
      </c>
      <c r="I1045" s="8" t="n">
        <v>46204</v>
      </c>
      <c r="J1045" s="8" t="n">
        <v>46569</v>
      </c>
    </row>
    <row r="1046">
      <c r="A1046" t="inlineStr">
        <is>
          <t>EMP11045</t>
        </is>
      </c>
      <c r="B1046" t="inlineStr">
        <is>
          <t>Employee 1045</t>
        </is>
      </c>
      <c r="C1046" t="inlineStr">
        <is>
          <t>UK</t>
        </is>
      </c>
      <c r="D1046" t="inlineStr">
        <is>
          <t>Finance</t>
        </is>
      </c>
      <c r="E1046" t="inlineStr">
        <is>
          <t>L1</t>
        </is>
      </c>
      <c r="F1046" t="inlineStr">
        <is>
          <t>RSU</t>
        </is>
      </c>
      <c r="G1046" t="inlineStr">
        <is>
          <t>Active</t>
        </is>
      </c>
      <c r="H1046" s="8" t="n">
        <v>45881</v>
      </c>
      <c r="I1046" s="8" t="n">
        <v>46042</v>
      </c>
      <c r="J1046" s="8" t="n">
        <v>47137</v>
      </c>
    </row>
    <row r="1047">
      <c r="A1047" t="inlineStr">
        <is>
          <t>EMP11046</t>
        </is>
      </c>
      <c r="B1047" t="inlineStr">
        <is>
          <t>Employee 1046</t>
        </is>
      </c>
      <c r="C1047" t="inlineStr">
        <is>
          <t>India</t>
        </is>
      </c>
      <c r="D1047" t="inlineStr">
        <is>
          <t>Sales</t>
        </is>
      </c>
      <c r="E1047" t="inlineStr">
        <is>
          <t>L3</t>
        </is>
      </c>
      <c r="F1047" t="inlineStr">
        <is>
          <t>RSU</t>
        </is>
      </c>
      <c r="G1047" t="inlineStr">
        <is>
          <t>Active</t>
        </is>
      </c>
      <c r="H1047" s="8" t="n">
        <v>45860</v>
      </c>
      <c r="I1047" s="8" t="n">
        <v>46126</v>
      </c>
      <c r="J1047" s="8" t="n">
        <v>46491</v>
      </c>
    </row>
    <row r="1048">
      <c r="A1048" t="inlineStr">
        <is>
          <t>EMP11047</t>
        </is>
      </c>
      <c r="B1048" t="inlineStr">
        <is>
          <t>Employee 1047</t>
        </is>
      </c>
      <c r="C1048" t="inlineStr">
        <is>
          <t>India</t>
        </is>
      </c>
      <c r="D1048" t="inlineStr">
        <is>
          <t>Sales</t>
        </is>
      </c>
      <c r="E1048" t="inlineStr">
        <is>
          <t>L2</t>
        </is>
      </c>
      <c r="F1048" t="inlineStr">
        <is>
          <t>RSU</t>
        </is>
      </c>
      <c r="G1048" t="inlineStr">
        <is>
          <t>Active</t>
        </is>
      </c>
      <c r="H1048" s="8" t="n">
        <v>44994</v>
      </c>
      <c r="I1048" s="8" t="n">
        <v>45258</v>
      </c>
      <c r="J1048" s="8" t="n">
        <v>45623</v>
      </c>
    </row>
    <row r="1049">
      <c r="A1049" t="inlineStr">
        <is>
          <t>EMP11048</t>
        </is>
      </c>
      <c r="B1049" t="inlineStr">
        <is>
          <t>Employee 1048</t>
        </is>
      </c>
      <c r="C1049" t="inlineStr">
        <is>
          <t>USA</t>
        </is>
      </c>
      <c r="D1049" t="inlineStr">
        <is>
          <t>Operations</t>
        </is>
      </c>
      <c r="E1049" t="inlineStr">
        <is>
          <t>L2</t>
        </is>
      </c>
      <c r="F1049" t="inlineStr">
        <is>
          <t>RSU</t>
        </is>
      </c>
      <c r="G1049" t="inlineStr">
        <is>
          <t>Active</t>
        </is>
      </c>
      <c r="H1049" s="8" t="n">
        <v>46150</v>
      </c>
      <c r="I1049" s="8" t="n">
        <v>46305</v>
      </c>
      <c r="J1049" s="8" t="n">
        <v>46670</v>
      </c>
    </row>
    <row r="1050">
      <c r="A1050" t="inlineStr">
        <is>
          <t>EMP11049</t>
        </is>
      </c>
      <c r="B1050" t="inlineStr">
        <is>
          <t>Employee 1049</t>
        </is>
      </c>
      <c r="C1050" t="inlineStr">
        <is>
          <t>UK</t>
        </is>
      </c>
      <c r="D1050" t="inlineStr">
        <is>
          <t>Risk</t>
        </is>
      </c>
      <c r="E1050" t="inlineStr">
        <is>
          <t>L3</t>
        </is>
      </c>
      <c r="F1050" t="inlineStr">
        <is>
          <t>RSU</t>
        </is>
      </c>
      <c r="G1050" t="inlineStr">
        <is>
          <t>Active</t>
        </is>
      </c>
      <c r="H1050" s="8" t="n">
        <v>45975</v>
      </c>
      <c r="I1050" s="8" t="n">
        <v>46205</v>
      </c>
      <c r="J1050" s="8" t="n">
        <v>46570</v>
      </c>
    </row>
    <row r="1051">
      <c r="A1051" t="inlineStr">
        <is>
          <t>EMP11050</t>
        </is>
      </c>
      <c r="B1051" t="inlineStr">
        <is>
          <t>Employee 1050</t>
        </is>
      </c>
      <c r="C1051" t="inlineStr">
        <is>
          <t>UK</t>
        </is>
      </c>
      <c r="D1051" t="inlineStr">
        <is>
          <t>Finance</t>
        </is>
      </c>
      <c r="E1051" t="inlineStr">
        <is>
          <t>L3</t>
        </is>
      </c>
      <c r="F1051" t="inlineStr">
        <is>
          <t>RSU</t>
        </is>
      </c>
      <c r="G1051" t="inlineStr">
        <is>
          <t>Active</t>
        </is>
      </c>
      <c r="H1051" s="8" t="n">
        <v>45563</v>
      </c>
      <c r="I1051" s="8" t="n">
        <v>45680</v>
      </c>
      <c r="J1051" s="8" t="n">
        <v>46045</v>
      </c>
    </row>
    <row r="1052">
      <c r="A1052" t="inlineStr">
        <is>
          <t>EMP11051</t>
        </is>
      </c>
      <c r="B1052" t="inlineStr">
        <is>
          <t>Employee 1051</t>
        </is>
      </c>
      <c r="C1052" t="inlineStr">
        <is>
          <t>Germany</t>
        </is>
      </c>
      <c r="D1052" t="inlineStr">
        <is>
          <t>Sales</t>
        </is>
      </c>
      <c r="E1052" t="inlineStr">
        <is>
          <t>L5</t>
        </is>
      </c>
      <c r="F1052" t="inlineStr">
        <is>
          <t>RSU</t>
        </is>
      </c>
      <c r="G1052" t="inlineStr">
        <is>
          <t>Active</t>
        </is>
      </c>
      <c r="H1052" s="8" t="n">
        <v>45461</v>
      </c>
      <c r="I1052" s="8" t="n">
        <v>45610</v>
      </c>
      <c r="J1052" s="8" t="n">
        <v>45975</v>
      </c>
    </row>
    <row r="1053">
      <c r="A1053" t="inlineStr">
        <is>
          <t>EMP11052</t>
        </is>
      </c>
      <c r="B1053" t="inlineStr">
        <is>
          <t>Employee 1052</t>
        </is>
      </c>
      <c r="C1053" t="inlineStr">
        <is>
          <t>India</t>
        </is>
      </c>
      <c r="D1053" t="inlineStr">
        <is>
          <t>Operations</t>
        </is>
      </c>
      <c r="E1053" t="inlineStr">
        <is>
          <t>L1</t>
        </is>
      </c>
      <c r="F1053" t="inlineStr">
        <is>
          <t>RSU</t>
        </is>
      </c>
      <c r="G1053" t="inlineStr">
        <is>
          <t>Active</t>
        </is>
      </c>
      <c r="H1053" s="8" t="n">
        <v>45609</v>
      </c>
      <c r="I1053" s="8" t="n">
        <v>45836</v>
      </c>
      <c r="J1053" s="8" t="n">
        <v>46931</v>
      </c>
    </row>
    <row r="1054">
      <c r="A1054" t="inlineStr">
        <is>
          <t>EMP11053</t>
        </is>
      </c>
      <c r="B1054" t="inlineStr">
        <is>
          <t>Employee 1053</t>
        </is>
      </c>
      <c r="C1054" t="inlineStr">
        <is>
          <t>India</t>
        </is>
      </c>
      <c r="D1054" t="inlineStr">
        <is>
          <t>Sales</t>
        </is>
      </c>
      <c r="E1054" t="inlineStr">
        <is>
          <t>L5</t>
        </is>
      </c>
      <c r="F1054" t="inlineStr">
        <is>
          <t>RSU</t>
        </is>
      </c>
      <c r="G1054" t="inlineStr">
        <is>
          <t>Active</t>
        </is>
      </c>
      <c r="H1054" s="8" t="n">
        <v>46121</v>
      </c>
      <c r="I1054" s="8" t="n">
        <v>46175</v>
      </c>
      <c r="J1054" s="8" t="n">
        <v>46905</v>
      </c>
    </row>
    <row r="1055">
      <c r="A1055" t="inlineStr">
        <is>
          <t>EMP11054</t>
        </is>
      </c>
      <c r="B1055" t="inlineStr">
        <is>
          <t>Employee 1054</t>
        </is>
      </c>
      <c r="C1055" t="inlineStr">
        <is>
          <t>Germany</t>
        </is>
      </c>
      <c r="D1055" t="inlineStr">
        <is>
          <t>Technology</t>
        </is>
      </c>
      <c r="E1055" t="inlineStr">
        <is>
          <t>L3</t>
        </is>
      </c>
      <c r="F1055" t="inlineStr">
        <is>
          <t>ESPP</t>
        </is>
      </c>
      <c r="G1055" t="inlineStr">
        <is>
          <t>Active</t>
        </is>
      </c>
      <c r="H1055" s="8" t="n">
        <v>45187</v>
      </c>
      <c r="I1055" s="8" t="n">
        <v>45475</v>
      </c>
      <c r="J1055" s="8" t="n">
        <v>46205</v>
      </c>
    </row>
    <row r="1056">
      <c r="A1056" t="inlineStr">
        <is>
          <t>EMP11055</t>
        </is>
      </c>
      <c r="B1056" t="inlineStr">
        <is>
          <t>Employee 1055</t>
        </is>
      </c>
      <c r="C1056" t="inlineStr">
        <is>
          <t>India</t>
        </is>
      </c>
      <c r="D1056" t="inlineStr">
        <is>
          <t>Sales</t>
        </is>
      </c>
      <c r="E1056" t="inlineStr">
        <is>
          <t>L2</t>
        </is>
      </c>
      <c r="F1056" t="inlineStr">
        <is>
          <t>RSU</t>
        </is>
      </c>
      <c r="G1056" t="inlineStr">
        <is>
          <t>Active</t>
        </is>
      </c>
      <c r="H1056" s="8" t="n">
        <v>45300</v>
      </c>
      <c r="I1056" s="8" t="n">
        <v>45455</v>
      </c>
      <c r="J1056" s="8" t="n">
        <v>46185</v>
      </c>
    </row>
    <row r="1057">
      <c r="A1057" t="inlineStr">
        <is>
          <t>EMP11056</t>
        </is>
      </c>
      <c r="B1057" t="inlineStr">
        <is>
          <t>Employee 1056</t>
        </is>
      </c>
      <c r="C1057" t="inlineStr">
        <is>
          <t>India</t>
        </is>
      </c>
      <c r="D1057" t="inlineStr">
        <is>
          <t>Operations</t>
        </is>
      </c>
      <c r="E1057" t="inlineStr">
        <is>
          <t>L2</t>
        </is>
      </c>
      <c r="F1057" t="inlineStr">
        <is>
          <t>ESPP</t>
        </is>
      </c>
      <c r="G1057" t="inlineStr">
        <is>
          <t>Active</t>
        </is>
      </c>
      <c r="H1057" s="8" t="n">
        <v>45249</v>
      </c>
      <c r="I1057" s="8" t="n">
        <v>45387</v>
      </c>
      <c r="J1057" s="8" t="n">
        <v>46117</v>
      </c>
    </row>
    <row r="1058">
      <c r="A1058" t="inlineStr">
        <is>
          <t>EMP11057</t>
        </is>
      </c>
      <c r="B1058" t="inlineStr">
        <is>
          <t>Employee 1057</t>
        </is>
      </c>
      <c r="C1058" t="inlineStr">
        <is>
          <t>USA</t>
        </is>
      </c>
      <c r="D1058" t="inlineStr">
        <is>
          <t>Operations</t>
        </is>
      </c>
      <c r="E1058" t="inlineStr">
        <is>
          <t>L3</t>
        </is>
      </c>
      <c r="F1058" t="inlineStr">
        <is>
          <t>RSU</t>
        </is>
      </c>
      <c r="G1058" t="inlineStr">
        <is>
          <t>Active</t>
        </is>
      </c>
      <c r="H1058" s="8" t="n">
        <v>46117</v>
      </c>
      <c r="I1058" s="8" t="n">
        <v>46356</v>
      </c>
      <c r="J1058" s="8" t="n">
        <v>47086</v>
      </c>
    </row>
    <row r="1059">
      <c r="A1059" t="inlineStr">
        <is>
          <t>EMP11058</t>
        </is>
      </c>
      <c r="B1059" t="inlineStr">
        <is>
          <t>Employee 1058</t>
        </is>
      </c>
      <c r="C1059" t="inlineStr">
        <is>
          <t>UK</t>
        </is>
      </c>
      <c r="D1059" t="inlineStr">
        <is>
          <t>Sales</t>
        </is>
      </c>
      <c r="E1059" t="inlineStr">
        <is>
          <t>L3</t>
        </is>
      </c>
      <c r="F1059" t="inlineStr">
        <is>
          <t>Stock Option</t>
        </is>
      </c>
      <c r="G1059" t="inlineStr">
        <is>
          <t>Active</t>
        </is>
      </c>
      <c r="H1059" s="8" t="n">
        <v>45518</v>
      </c>
      <c r="I1059" s="8" t="n">
        <v>45811</v>
      </c>
      <c r="J1059" s="8" t="n">
        <v>46906</v>
      </c>
    </row>
    <row r="1060">
      <c r="A1060" t="inlineStr">
        <is>
          <t>EMP11059</t>
        </is>
      </c>
      <c r="B1060" t="inlineStr">
        <is>
          <t>Employee 1059</t>
        </is>
      </c>
      <c r="C1060" t="inlineStr">
        <is>
          <t>UK</t>
        </is>
      </c>
      <c r="D1060" t="inlineStr">
        <is>
          <t>Finance</t>
        </is>
      </c>
      <c r="E1060" t="inlineStr">
        <is>
          <t>L3</t>
        </is>
      </c>
      <c r="F1060" t="inlineStr">
        <is>
          <t>RSU</t>
        </is>
      </c>
      <c r="G1060" t="inlineStr">
        <is>
          <t>Active</t>
        </is>
      </c>
      <c r="H1060" s="8" t="n">
        <v>45902</v>
      </c>
      <c r="I1060" s="8" t="n">
        <v>46095</v>
      </c>
      <c r="J1060" s="8" t="n">
        <v>46825</v>
      </c>
    </row>
    <row r="1061">
      <c r="A1061" t="inlineStr">
        <is>
          <t>EMP11060</t>
        </is>
      </c>
      <c r="B1061" t="inlineStr">
        <is>
          <t>Employee 1060</t>
        </is>
      </c>
      <c r="C1061" t="inlineStr">
        <is>
          <t>USA</t>
        </is>
      </c>
      <c r="D1061" t="inlineStr">
        <is>
          <t>Strategy</t>
        </is>
      </c>
      <c r="E1061" t="inlineStr">
        <is>
          <t>L4</t>
        </is>
      </c>
      <c r="F1061" t="inlineStr">
        <is>
          <t>Performance Share</t>
        </is>
      </c>
      <c r="G1061" t="inlineStr">
        <is>
          <t>On Leave</t>
        </is>
      </c>
      <c r="H1061" s="8" t="n">
        <v>45932</v>
      </c>
      <c r="I1061" s="8" t="n">
        <v>46132</v>
      </c>
      <c r="J1061" s="8" t="n">
        <v>46497</v>
      </c>
    </row>
    <row r="1062">
      <c r="A1062" t="inlineStr">
        <is>
          <t>EMP11061</t>
        </is>
      </c>
      <c r="B1062" t="inlineStr">
        <is>
          <t>Employee 1061</t>
        </is>
      </c>
      <c r="C1062" t="inlineStr">
        <is>
          <t>India</t>
        </is>
      </c>
      <c r="D1062" t="inlineStr">
        <is>
          <t>Legal</t>
        </is>
      </c>
      <c r="E1062" t="inlineStr">
        <is>
          <t>L3</t>
        </is>
      </c>
      <c r="F1062" t="inlineStr">
        <is>
          <t>RSU</t>
        </is>
      </c>
      <c r="G1062" t="inlineStr">
        <is>
          <t>Active</t>
        </is>
      </c>
      <c r="H1062" s="8" t="n">
        <v>46137</v>
      </c>
      <c r="I1062" s="8" t="n">
        <v>46380</v>
      </c>
      <c r="J1062" s="8" t="n">
        <v>47110</v>
      </c>
    </row>
    <row r="1063">
      <c r="A1063" t="inlineStr">
        <is>
          <t>EMP11062</t>
        </is>
      </c>
      <c r="B1063" t="inlineStr">
        <is>
          <t>Employee 1062</t>
        </is>
      </c>
      <c r="C1063" t="inlineStr">
        <is>
          <t>UK</t>
        </is>
      </c>
      <c r="D1063" t="inlineStr">
        <is>
          <t>Finance</t>
        </is>
      </c>
      <c r="E1063" t="inlineStr">
        <is>
          <t>L2</t>
        </is>
      </c>
      <c r="F1063" t="inlineStr">
        <is>
          <t>Stock Option</t>
        </is>
      </c>
      <c r="G1063" t="inlineStr">
        <is>
          <t>Active</t>
        </is>
      </c>
      <c r="H1063" s="8" t="n">
        <v>45504</v>
      </c>
      <c r="I1063" s="8" t="n">
        <v>45718</v>
      </c>
      <c r="J1063" s="8" t="n">
        <v>46083</v>
      </c>
    </row>
    <row r="1064">
      <c r="A1064" t="inlineStr">
        <is>
          <t>EMP11063</t>
        </is>
      </c>
      <c r="B1064" t="inlineStr">
        <is>
          <t>Employee 1063</t>
        </is>
      </c>
      <c r="C1064" t="inlineStr">
        <is>
          <t>India</t>
        </is>
      </c>
      <c r="D1064" t="inlineStr">
        <is>
          <t>Strategy</t>
        </is>
      </c>
      <c r="E1064" t="inlineStr">
        <is>
          <t>L5</t>
        </is>
      </c>
      <c r="F1064" t="inlineStr">
        <is>
          <t>RSU</t>
        </is>
      </c>
      <c r="G1064" t="inlineStr">
        <is>
          <t>Active</t>
        </is>
      </c>
      <c r="H1064" s="8" t="n">
        <v>45268</v>
      </c>
      <c r="I1064" s="8" t="n">
        <v>45362</v>
      </c>
      <c r="J1064" s="8" t="n">
        <v>45727</v>
      </c>
    </row>
    <row r="1065">
      <c r="A1065" t="inlineStr">
        <is>
          <t>EMP11064</t>
        </is>
      </c>
      <c r="B1065" t="inlineStr">
        <is>
          <t>Employee 1064</t>
        </is>
      </c>
      <c r="C1065" t="inlineStr">
        <is>
          <t>USA</t>
        </is>
      </c>
      <c r="D1065" t="inlineStr">
        <is>
          <t>Operations</t>
        </is>
      </c>
      <c r="E1065" t="inlineStr">
        <is>
          <t>L4</t>
        </is>
      </c>
      <c r="F1065" t="inlineStr">
        <is>
          <t>RSU</t>
        </is>
      </c>
      <c r="G1065" t="inlineStr">
        <is>
          <t>Active</t>
        </is>
      </c>
      <c r="H1065" s="8" t="n">
        <v>46164</v>
      </c>
      <c r="I1065" s="8" t="n">
        <v>46270</v>
      </c>
      <c r="J1065" s="8" t="n">
        <v>47365</v>
      </c>
    </row>
    <row r="1066">
      <c r="A1066" t="inlineStr">
        <is>
          <t>EMP11065</t>
        </is>
      </c>
      <c r="B1066" t="inlineStr">
        <is>
          <t>Employee 1065</t>
        </is>
      </c>
      <c r="C1066" t="inlineStr">
        <is>
          <t>Singapore</t>
        </is>
      </c>
      <c r="D1066" t="inlineStr">
        <is>
          <t>Technology</t>
        </is>
      </c>
      <c r="E1066" t="inlineStr">
        <is>
          <t>L1</t>
        </is>
      </c>
      <c r="F1066" t="inlineStr">
        <is>
          <t>RSU</t>
        </is>
      </c>
      <c r="G1066" t="inlineStr">
        <is>
          <t>Active</t>
        </is>
      </c>
      <c r="H1066" s="8" t="n">
        <v>45761</v>
      </c>
      <c r="I1066" s="8" t="n">
        <v>45910</v>
      </c>
      <c r="J1066" s="8" t="n">
        <v>46640</v>
      </c>
    </row>
    <row r="1067">
      <c r="A1067" t="inlineStr">
        <is>
          <t>EMP11066</t>
        </is>
      </c>
      <c r="B1067" t="inlineStr">
        <is>
          <t>Employee 1066</t>
        </is>
      </c>
      <c r="C1067" t="inlineStr">
        <is>
          <t>India</t>
        </is>
      </c>
      <c r="D1067" t="inlineStr">
        <is>
          <t>Finance</t>
        </is>
      </c>
      <c r="E1067" t="inlineStr">
        <is>
          <t>L3</t>
        </is>
      </c>
      <c r="F1067" t="inlineStr">
        <is>
          <t>RSU</t>
        </is>
      </c>
      <c r="G1067" t="inlineStr">
        <is>
          <t>Active</t>
        </is>
      </c>
      <c r="H1067" s="8" t="n">
        <v>45445</v>
      </c>
      <c r="I1067" s="8" t="n">
        <v>45548</v>
      </c>
      <c r="J1067" s="8" t="n">
        <v>46278</v>
      </c>
    </row>
    <row r="1068">
      <c r="A1068" t="inlineStr">
        <is>
          <t>EMP11067</t>
        </is>
      </c>
      <c r="B1068" t="inlineStr">
        <is>
          <t>Employee 1067</t>
        </is>
      </c>
      <c r="C1068" t="inlineStr">
        <is>
          <t>UK</t>
        </is>
      </c>
      <c r="D1068" t="inlineStr">
        <is>
          <t>People</t>
        </is>
      </c>
      <c r="E1068" t="inlineStr">
        <is>
          <t>L3</t>
        </is>
      </c>
      <c r="F1068" t="inlineStr">
        <is>
          <t>Stock Option</t>
        </is>
      </c>
      <c r="G1068" t="inlineStr">
        <is>
          <t>Active</t>
        </is>
      </c>
      <c r="H1068" s="8" t="n">
        <v>45096</v>
      </c>
      <c r="I1068" s="8" t="n">
        <v>45308</v>
      </c>
      <c r="J1068" s="8" t="n">
        <v>45673</v>
      </c>
    </row>
    <row r="1069">
      <c r="A1069" t="inlineStr">
        <is>
          <t>EMP11068</t>
        </is>
      </c>
      <c r="B1069" t="inlineStr">
        <is>
          <t>Employee 1068</t>
        </is>
      </c>
      <c r="C1069" t="inlineStr">
        <is>
          <t>Australia</t>
        </is>
      </c>
      <c r="D1069" t="inlineStr">
        <is>
          <t>Operations</t>
        </is>
      </c>
      <c r="E1069" t="inlineStr">
        <is>
          <t>L2</t>
        </is>
      </c>
      <c r="F1069" t="inlineStr">
        <is>
          <t>Stock Option</t>
        </is>
      </c>
      <c r="G1069" t="inlineStr">
        <is>
          <t>On Leave</t>
        </is>
      </c>
      <c r="H1069" s="8" t="n">
        <v>45058</v>
      </c>
      <c r="I1069" s="8" t="n">
        <v>45295</v>
      </c>
      <c r="J1069" s="8" t="n">
        <v>46390</v>
      </c>
    </row>
    <row r="1070">
      <c r="A1070" t="inlineStr">
        <is>
          <t>EMP11069</t>
        </is>
      </c>
      <c r="B1070" t="inlineStr">
        <is>
          <t>Employee 1069</t>
        </is>
      </c>
      <c r="C1070" t="inlineStr">
        <is>
          <t>UK</t>
        </is>
      </c>
      <c r="D1070" t="inlineStr">
        <is>
          <t>Finance</t>
        </is>
      </c>
      <c r="E1070" t="inlineStr">
        <is>
          <t>L3</t>
        </is>
      </c>
      <c r="F1070" t="inlineStr">
        <is>
          <t>RSU</t>
        </is>
      </c>
      <c r="G1070" t="inlineStr">
        <is>
          <t>Active</t>
        </is>
      </c>
      <c r="H1070" s="8" t="n">
        <v>45684</v>
      </c>
      <c r="I1070" s="8" t="n">
        <v>45962</v>
      </c>
      <c r="J1070" s="8" t="n">
        <v>46692</v>
      </c>
    </row>
    <row r="1071">
      <c r="A1071" t="inlineStr">
        <is>
          <t>EMP11070</t>
        </is>
      </c>
      <c r="B1071" t="inlineStr">
        <is>
          <t>Employee 1070</t>
        </is>
      </c>
      <c r="C1071" t="inlineStr">
        <is>
          <t>Singapore</t>
        </is>
      </c>
      <c r="D1071" t="inlineStr">
        <is>
          <t>People</t>
        </is>
      </c>
      <c r="E1071" t="inlineStr">
        <is>
          <t>L2</t>
        </is>
      </c>
      <c r="F1071" t="inlineStr">
        <is>
          <t>RSU</t>
        </is>
      </c>
      <c r="G1071" t="inlineStr">
        <is>
          <t>Active</t>
        </is>
      </c>
      <c r="H1071" s="8" t="n">
        <v>45332</v>
      </c>
      <c r="I1071" s="8" t="n">
        <v>45472</v>
      </c>
      <c r="J1071" s="8" t="n">
        <v>46202</v>
      </c>
    </row>
    <row r="1072">
      <c r="A1072" t="inlineStr">
        <is>
          <t>EMP11071</t>
        </is>
      </c>
      <c r="B1072" t="inlineStr">
        <is>
          <t>Employee 1071</t>
        </is>
      </c>
      <c r="C1072" t="inlineStr">
        <is>
          <t>UK</t>
        </is>
      </c>
      <c r="D1072" t="inlineStr">
        <is>
          <t>Strategy</t>
        </is>
      </c>
      <c r="E1072" t="inlineStr">
        <is>
          <t>L1</t>
        </is>
      </c>
      <c r="F1072" t="inlineStr">
        <is>
          <t>Performance Share</t>
        </is>
      </c>
      <c r="G1072" t="inlineStr">
        <is>
          <t>Active</t>
        </is>
      </c>
      <c r="H1072" s="8" t="n">
        <v>45046</v>
      </c>
      <c r="I1072" s="8" t="n">
        <v>45279</v>
      </c>
      <c r="J1072" s="8" t="n">
        <v>45644</v>
      </c>
    </row>
    <row r="1073">
      <c r="A1073" t="inlineStr">
        <is>
          <t>EMP11072</t>
        </is>
      </c>
      <c r="B1073" t="inlineStr">
        <is>
          <t>Employee 1072</t>
        </is>
      </c>
      <c r="C1073" t="inlineStr">
        <is>
          <t>Germany</t>
        </is>
      </c>
      <c r="D1073" t="inlineStr">
        <is>
          <t>Strategy</t>
        </is>
      </c>
      <c r="E1073" t="inlineStr">
        <is>
          <t>L3</t>
        </is>
      </c>
      <c r="F1073" t="inlineStr">
        <is>
          <t>Stock Option</t>
        </is>
      </c>
      <c r="G1073" t="inlineStr">
        <is>
          <t>Active</t>
        </is>
      </c>
      <c r="H1073" s="8" t="n">
        <v>45335</v>
      </c>
      <c r="I1073" s="8" t="n">
        <v>45479</v>
      </c>
      <c r="J1073" s="8" t="n">
        <v>46209</v>
      </c>
    </row>
    <row r="1074">
      <c r="A1074" t="inlineStr">
        <is>
          <t>EMP11073</t>
        </is>
      </c>
      <c r="B1074" t="inlineStr">
        <is>
          <t>Employee 1073</t>
        </is>
      </c>
      <c r="C1074" t="inlineStr">
        <is>
          <t>Singapore</t>
        </is>
      </c>
      <c r="D1074" t="inlineStr">
        <is>
          <t>Strategy</t>
        </is>
      </c>
      <c r="E1074" t="inlineStr">
        <is>
          <t>L1</t>
        </is>
      </c>
      <c r="F1074" t="inlineStr">
        <is>
          <t>Stock Option</t>
        </is>
      </c>
      <c r="G1074" t="inlineStr">
        <is>
          <t>Active</t>
        </is>
      </c>
      <c r="H1074" s="8" t="n">
        <v>45212</v>
      </c>
      <c r="I1074" s="8" t="n">
        <v>45322</v>
      </c>
      <c r="J1074" s="8" t="n">
        <v>46417</v>
      </c>
    </row>
    <row r="1075">
      <c r="A1075" t="inlineStr">
        <is>
          <t>EMP11074</t>
        </is>
      </c>
      <c r="B1075" t="inlineStr">
        <is>
          <t>Employee 1074</t>
        </is>
      </c>
      <c r="C1075" t="inlineStr">
        <is>
          <t>India</t>
        </is>
      </c>
      <c r="D1075" t="inlineStr">
        <is>
          <t>Technology</t>
        </is>
      </c>
      <c r="E1075" t="inlineStr">
        <is>
          <t>L3</t>
        </is>
      </c>
      <c r="F1075" t="inlineStr">
        <is>
          <t>Stock Option</t>
        </is>
      </c>
      <c r="G1075" t="inlineStr">
        <is>
          <t>Active</t>
        </is>
      </c>
      <c r="H1075" s="8" t="n">
        <v>46007</v>
      </c>
      <c r="I1075" s="8" t="n">
        <v>46104</v>
      </c>
      <c r="J1075" s="8" t="n">
        <v>46469</v>
      </c>
    </row>
    <row r="1076">
      <c r="A1076" t="inlineStr">
        <is>
          <t>EMP11075</t>
        </is>
      </c>
      <c r="B1076" t="inlineStr">
        <is>
          <t>Employee 1075</t>
        </is>
      </c>
      <c r="C1076" t="inlineStr">
        <is>
          <t>India</t>
        </is>
      </c>
      <c r="D1076" t="inlineStr">
        <is>
          <t>Strategy</t>
        </is>
      </c>
      <c r="E1076" t="inlineStr">
        <is>
          <t>L3</t>
        </is>
      </c>
      <c r="F1076" t="inlineStr">
        <is>
          <t>ESPP</t>
        </is>
      </c>
      <c r="G1076" t="inlineStr">
        <is>
          <t>Active</t>
        </is>
      </c>
      <c r="H1076" s="8" t="n">
        <v>45473</v>
      </c>
      <c r="I1076" s="8" t="n">
        <v>45528</v>
      </c>
      <c r="J1076" s="8" t="n">
        <v>45893</v>
      </c>
    </row>
    <row r="1077">
      <c r="A1077" t="inlineStr">
        <is>
          <t>EMP11076</t>
        </is>
      </c>
      <c r="B1077" t="inlineStr">
        <is>
          <t>Employee 1076</t>
        </is>
      </c>
      <c r="C1077" t="inlineStr">
        <is>
          <t>USA</t>
        </is>
      </c>
      <c r="D1077" t="inlineStr">
        <is>
          <t>Finance</t>
        </is>
      </c>
      <c r="E1077" t="inlineStr">
        <is>
          <t>L3</t>
        </is>
      </c>
      <c r="F1077" t="inlineStr">
        <is>
          <t>RSU</t>
        </is>
      </c>
      <c r="G1077" t="inlineStr">
        <is>
          <t>Active</t>
        </is>
      </c>
      <c r="H1077" s="8" t="n">
        <v>45355</v>
      </c>
      <c r="I1077" s="8" t="n">
        <v>45500</v>
      </c>
      <c r="J1077" s="8" t="n">
        <v>46595</v>
      </c>
    </row>
    <row r="1078">
      <c r="A1078" t="inlineStr">
        <is>
          <t>EMP11077</t>
        </is>
      </c>
      <c r="B1078" t="inlineStr">
        <is>
          <t>Employee 1077</t>
        </is>
      </c>
      <c r="C1078" t="inlineStr">
        <is>
          <t>USA</t>
        </is>
      </c>
      <c r="D1078" t="inlineStr">
        <is>
          <t>Risk</t>
        </is>
      </c>
      <c r="E1078" t="inlineStr">
        <is>
          <t>L4</t>
        </is>
      </c>
      <c r="F1078" t="inlineStr">
        <is>
          <t>RSU</t>
        </is>
      </c>
      <c r="G1078" t="inlineStr">
        <is>
          <t>Active</t>
        </is>
      </c>
      <c r="H1078" s="8" t="n">
        <v>46028</v>
      </c>
      <c r="I1078" s="8" t="n">
        <v>46083</v>
      </c>
      <c r="J1078" s="8" t="n">
        <v>46813</v>
      </c>
    </row>
    <row r="1079">
      <c r="A1079" t="inlineStr">
        <is>
          <t>EMP11078</t>
        </is>
      </c>
      <c r="B1079" t="inlineStr">
        <is>
          <t>Employee 1078</t>
        </is>
      </c>
      <c r="C1079" t="inlineStr">
        <is>
          <t>USA</t>
        </is>
      </c>
      <c r="D1079" t="inlineStr">
        <is>
          <t>Strategy</t>
        </is>
      </c>
      <c r="E1079" t="inlineStr">
        <is>
          <t>L1</t>
        </is>
      </c>
      <c r="F1079" t="inlineStr">
        <is>
          <t>RSU</t>
        </is>
      </c>
      <c r="G1079" t="inlineStr">
        <is>
          <t>Active</t>
        </is>
      </c>
      <c r="H1079" s="8" t="n">
        <v>45941</v>
      </c>
      <c r="I1079" s="8" t="n">
        <v>46121</v>
      </c>
      <c r="J1079" s="8" t="n">
        <v>46486</v>
      </c>
    </row>
    <row r="1080">
      <c r="A1080" t="inlineStr">
        <is>
          <t>EMP11079</t>
        </is>
      </c>
      <c r="B1080" t="inlineStr">
        <is>
          <t>Employee 1079</t>
        </is>
      </c>
      <c r="C1080" t="inlineStr">
        <is>
          <t>USA</t>
        </is>
      </c>
      <c r="D1080" t="inlineStr">
        <is>
          <t>Risk</t>
        </is>
      </c>
      <c r="E1080" t="inlineStr">
        <is>
          <t>L2</t>
        </is>
      </c>
      <c r="F1080" t="inlineStr">
        <is>
          <t>Performance Share</t>
        </is>
      </c>
      <c r="G1080" t="inlineStr">
        <is>
          <t>Active</t>
        </is>
      </c>
      <c r="H1080" s="8" t="n">
        <v>45758</v>
      </c>
      <c r="I1080" s="8" t="n">
        <v>45842</v>
      </c>
      <c r="J1080" s="8" t="n">
        <v>46207</v>
      </c>
    </row>
    <row r="1081">
      <c r="A1081" t="inlineStr">
        <is>
          <t>EMP11080</t>
        </is>
      </c>
      <c r="B1081" t="inlineStr">
        <is>
          <t>Employee 1080</t>
        </is>
      </c>
      <c r="C1081" t="inlineStr">
        <is>
          <t>UK</t>
        </is>
      </c>
      <c r="D1081" t="inlineStr">
        <is>
          <t>Legal</t>
        </is>
      </c>
      <c r="E1081" t="inlineStr">
        <is>
          <t>L3</t>
        </is>
      </c>
      <c r="F1081" t="inlineStr">
        <is>
          <t>Performance Share</t>
        </is>
      </c>
      <c r="G1081" t="inlineStr">
        <is>
          <t>Active</t>
        </is>
      </c>
      <c r="H1081" s="8" t="n">
        <v>45093</v>
      </c>
      <c r="I1081" s="8" t="n">
        <v>45362</v>
      </c>
      <c r="J1081" s="8" t="n">
        <v>45727</v>
      </c>
    </row>
    <row r="1082">
      <c r="A1082" t="inlineStr">
        <is>
          <t>EMP11081</t>
        </is>
      </c>
      <c r="B1082" t="inlineStr">
        <is>
          <t>Employee 1081</t>
        </is>
      </c>
      <c r="C1082" t="inlineStr">
        <is>
          <t>India</t>
        </is>
      </c>
      <c r="D1082" t="inlineStr">
        <is>
          <t>Operations</t>
        </is>
      </c>
      <c r="E1082" t="inlineStr">
        <is>
          <t>L3</t>
        </is>
      </c>
      <c r="F1082" t="inlineStr">
        <is>
          <t>RSU</t>
        </is>
      </c>
      <c r="G1082" t="inlineStr">
        <is>
          <t>Active</t>
        </is>
      </c>
      <c r="H1082" s="8" t="n">
        <v>45599</v>
      </c>
      <c r="I1082" s="8" t="n">
        <v>45756</v>
      </c>
      <c r="J1082" s="8" t="n">
        <v>46121</v>
      </c>
    </row>
    <row r="1083">
      <c r="A1083" t="inlineStr">
        <is>
          <t>EMP11082</t>
        </is>
      </c>
      <c r="B1083" t="inlineStr">
        <is>
          <t>Employee 1082</t>
        </is>
      </c>
      <c r="C1083" t="inlineStr">
        <is>
          <t>Singapore</t>
        </is>
      </c>
      <c r="D1083" t="inlineStr">
        <is>
          <t>Risk</t>
        </is>
      </c>
      <c r="E1083" t="inlineStr">
        <is>
          <t>L2</t>
        </is>
      </c>
      <c r="F1083" t="inlineStr">
        <is>
          <t>Performance Share</t>
        </is>
      </c>
      <c r="G1083" t="inlineStr">
        <is>
          <t>On Leave</t>
        </is>
      </c>
      <c r="H1083" s="8" t="n">
        <v>45371</v>
      </c>
      <c r="I1083" s="8" t="n">
        <v>45539</v>
      </c>
      <c r="J1083" s="8" t="n">
        <v>46269</v>
      </c>
    </row>
    <row r="1084">
      <c r="A1084" t="inlineStr">
        <is>
          <t>EMP11083</t>
        </is>
      </c>
      <c r="B1084" t="inlineStr">
        <is>
          <t>Employee 1083</t>
        </is>
      </c>
      <c r="C1084" t="inlineStr">
        <is>
          <t>India</t>
        </is>
      </c>
      <c r="D1084" t="inlineStr">
        <is>
          <t>People</t>
        </is>
      </c>
      <c r="E1084" t="inlineStr">
        <is>
          <t>L2</t>
        </is>
      </c>
      <c r="F1084" t="inlineStr">
        <is>
          <t>Performance Share</t>
        </is>
      </c>
      <c r="G1084" t="inlineStr">
        <is>
          <t>Active</t>
        </is>
      </c>
      <c r="H1084" s="8" t="n">
        <v>45016</v>
      </c>
      <c r="I1084" s="8" t="n">
        <v>45132</v>
      </c>
      <c r="J1084" s="8" t="n">
        <v>45497</v>
      </c>
    </row>
    <row r="1085">
      <c r="A1085" t="inlineStr">
        <is>
          <t>EMP11084</t>
        </is>
      </c>
      <c r="B1085" t="inlineStr">
        <is>
          <t>Employee 1084</t>
        </is>
      </c>
      <c r="C1085" t="inlineStr">
        <is>
          <t>Germany</t>
        </is>
      </c>
      <c r="D1085" t="inlineStr">
        <is>
          <t>Legal</t>
        </is>
      </c>
      <c r="E1085" t="inlineStr">
        <is>
          <t>L2</t>
        </is>
      </c>
      <c r="F1085" t="inlineStr">
        <is>
          <t>RSU</t>
        </is>
      </c>
      <c r="G1085" t="inlineStr">
        <is>
          <t>Active</t>
        </is>
      </c>
      <c r="H1085" s="8" t="n">
        <v>46070</v>
      </c>
      <c r="I1085" s="8" t="n">
        <v>46168</v>
      </c>
      <c r="J1085" s="8" t="n">
        <v>46898</v>
      </c>
    </row>
    <row r="1086">
      <c r="A1086" t="inlineStr">
        <is>
          <t>EMP11085</t>
        </is>
      </c>
      <c r="B1086" t="inlineStr">
        <is>
          <t>Employee 1085</t>
        </is>
      </c>
      <c r="C1086" t="inlineStr">
        <is>
          <t>USA</t>
        </is>
      </c>
      <c r="D1086" t="inlineStr">
        <is>
          <t>Technology</t>
        </is>
      </c>
      <c r="E1086" t="inlineStr">
        <is>
          <t>L5</t>
        </is>
      </c>
      <c r="F1086" t="inlineStr">
        <is>
          <t>RSU</t>
        </is>
      </c>
      <c r="G1086" t="inlineStr">
        <is>
          <t>Active</t>
        </is>
      </c>
      <c r="H1086" s="8" t="n">
        <v>45833</v>
      </c>
      <c r="I1086" s="8" t="n">
        <v>45920</v>
      </c>
      <c r="J1086" s="8" t="n">
        <v>47015</v>
      </c>
    </row>
    <row r="1087">
      <c r="A1087" t="inlineStr">
        <is>
          <t>EMP11086</t>
        </is>
      </c>
      <c r="B1087" t="inlineStr">
        <is>
          <t>Employee 1086</t>
        </is>
      </c>
      <c r="C1087" t="inlineStr">
        <is>
          <t>India</t>
        </is>
      </c>
      <c r="D1087" t="inlineStr">
        <is>
          <t>Sales</t>
        </is>
      </c>
      <c r="E1087" t="inlineStr">
        <is>
          <t>L3</t>
        </is>
      </c>
      <c r="F1087" t="inlineStr">
        <is>
          <t>Performance Share</t>
        </is>
      </c>
      <c r="G1087" t="inlineStr">
        <is>
          <t>Active</t>
        </is>
      </c>
      <c r="H1087" s="8" t="n">
        <v>45841</v>
      </c>
      <c r="I1087" s="8" t="n">
        <v>45958</v>
      </c>
      <c r="J1087" s="8" t="n">
        <v>46323</v>
      </c>
    </row>
    <row r="1088">
      <c r="A1088" t="inlineStr">
        <is>
          <t>EMP11087</t>
        </is>
      </c>
      <c r="B1088" t="inlineStr">
        <is>
          <t>Employee 1087</t>
        </is>
      </c>
      <c r="C1088" t="inlineStr">
        <is>
          <t>Australia</t>
        </is>
      </c>
      <c r="D1088" t="inlineStr">
        <is>
          <t>Sales</t>
        </is>
      </c>
      <c r="E1088" t="inlineStr">
        <is>
          <t>L3</t>
        </is>
      </c>
      <c r="F1088" t="inlineStr">
        <is>
          <t>ESPP</t>
        </is>
      </c>
      <c r="G1088" t="inlineStr">
        <is>
          <t>Active</t>
        </is>
      </c>
      <c r="H1088" s="8" t="n">
        <v>45714</v>
      </c>
      <c r="I1088" s="8" t="n">
        <v>45940</v>
      </c>
      <c r="J1088" s="8" t="n">
        <v>47035</v>
      </c>
    </row>
    <row r="1089">
      <c r="A1089" t="inlineStr">
        <is>
          <t>EMP11088</t>
        </is>
      </c>
      <c r="B1089" t="inlineStr">
        <is>
          <t>Employee 1088</t>
        </is>
      </c>
      <c r="C1089" t="inlineStr">
        <is>
          <t>India</t>
        </is>
      </c>
      <c r="D1089" t="inlineStr">
        <is>
          <t>Risk</t>
        </is>
      </c>
      <c r="E1089" t="inlineStr">
        <is>
          <t>L3</t>
        </is>
      </c>
      <c r="F1089" t="inlineStr">
        <is>
          <t>Performance Share</t>
        </is>
      </c>
      <c r="G1089" t="inlineStr">
        <is>
          <t>On Leave</t>
        </is>
      </c>
      <c r="H1089" s="8" t="n">
        <v>45503</v>
      </c>
      <c r="I1089" s="8" t="n">
        <v>45762</v>
      </c>
      <c r="J1089" s="8" t="n">
        <v>46127</v>
      </c>
    </row>
    <row r="1090">
      <c r="A1090" t="inlineStr">
        <is>
          <t>EMP11089</t>
        </is>
      </c>
      <c r="B1090" t="inlineStr">
        <is>
          <t>Employee 1089</t>
        </is>
      </c>
      <c r="C1090" t="inlineStr">
        <is>
          <t>USA</t>
        </is>
      </c>
      <c r="D1090" t="inlineStr">
        <is>
          <t>Technology</t>
        </is>
      </c>
      <c r="E1090" t="inlineStr">
        <is>
          <t>L4</t>
        </is>
      </c>
      <c r="F1090" t="inlineStr">
        <is>
          <t>Stock Option</t>
        </is>
      </c>
      <c r="G1090" t="inlineStr">
        <is>
          <t>Active</t>
        </is>
      </c>
      <c r="H1090" s="8" t="n">
        <v>45889</v>
      </c>
      <c r="I1090" s="8" t="n">
        <v>46029</v>
      </c>
      <c r="J1090" s="8" t="n">
        <v>46759</v>
      </c>
    </row>
    <row r="1091">
      <c r="A1091" t="inlineStr">
        <is>
          <t>EMP11090</t>
        </is>
      </c>
      <c r="B1091" t="inlineStr">
        <is>
          <t>Employee 1090</t>
        </is>
      </c>
      <c r="C1091" t="inlineStr">
        <is>
          <t>USA</t>
        </is>
      </c>
      <c r="D1091" t="inlineStr">
        <is>
          <t>Strategy</t>
        </is>
      </c>
      <c r="E1091" t="inlineStr">
        <is>
          <t>L3</t>
        </is>
      </c>
      <c r="F1091" t="inlineStr">
        <is>
          <t>Stock Option</t>
        </is>
      </c>
      <c r="G1091" t="inlineStr">
        <is>
          <t>Active</t>
        </is>
      </c>
      <c r="H1091" s="8" t="n">
        <v>45013</v>
      </c>
      <c r="I1091" s="8" t="n">
        <v>45216</v>
      </c>
      <c r="J1091" s="8" t="n">
        <v>46311</v>
      </c>
    </row>
    <row r="1092">
      <c r="A1092" t="inlineStr">
        <is>
          <t>EMP11091</t>
        </is>
      </c>
      <c r="B1092" t="inlineStr">
        <is>
          <t>Employee 1091</t>
        </is>
      </c>
      <c r="C1092" t="inlineStr">
        <is>
          <t>Australia</t>
        </is>
      </c>
      <c r="D1092" t="inlineStr">
        <is>
          <t>Sales</t>
        </is>
      </c>
      <c r="E1092" t="inlineStr">
        <is>
          <t>L3</t>
        </is>
      </c>
      <c r="F1092" t="inlineStr">
        <is>
          <t>ESPP</t>
        </is>
      </c>
      <c r="G1092" t="inlineStr">
        <is>
          <t>Active</t>
        </is>
      </c>
      <c r="H1092" s="8" t="n">
        <v>44976</v>
      </c>
      <c r="I1092" s="8" t="n">
        <v>45072</v>
      </c>
      <c r="J1092" s="8" t="n">
        <v>46167</v>
      </c>
    </row>
    <row r="1093">
      <c r="A1093" t="inlineStr">
        <is>
          <t>EMP11092</t>
        </is>
      </c>
      <c r="B1093" t="inlineStr">
        <is>
          <t>Employee 1092</t>
        </is>
      </c>
      <c r="C1093" t="inlineStr">
        <is>
          <t>UK</t>
        </is>
      </c>
      <c r="D1093" t="inlineStr">
        <is>
          <t>Sales</t>
        </is>
      </c>
      <c r="E1093" t="inlineStr">
        <is>
          <t>L4</t>
        </is>
      </c>
      <c r="F1093" t="inlineStr">
        <is>
          <t>RSU</t>
        </is>
      </c>
      <c r="G1093" t="inlineStr">
        <is>
          <t>Active</t>
        </is>
      </c>
      <c r="H1093" s="8" t="n">
        <v>45073</v>
      </c>
      <c r="I1093" s="8" t="n">
        <v>45311</v>
      </c>
      <c r="J1093" s="8" t="n">
        <v>46041</v>
      </c>
    </row>
    <row r="1094">
      <c r="A1094" t="inlineStr">
        <is>
          <t>EMP11093</t>
        </is>
      </c>
      <c r="B1094" t="inlineStr">
        <is>
          <t>Employee 1093</t>
        </is>
      </c>
      <c r="C1094" t="inlineStr">
        <is>
          <t>Australia</t>
        </is>
      </c>
      <c r="D1094" t="inlineStr">
        <is>
          <t>Operations</t>
        </is>
      </c>
      <c r="E1094" t="inlineStr">
        <is>
          <t>L2</t>
        </is>
      </c>
      <c r="F1094" t="inlineStr">
        <is>
          <t>ESPP</t>
        </is>
      </c>
      <c r="G1094" t="inlineStr">
        <is>
          <t>Active</t>
        </is>
      </c>
      <c r="H1094" s="8" t="n">
        <v>45727</v>
      </c>
      <c r="I1094" s="8" t="n">
        <v>45841</v>
      </c>
      <c r="J1094" s="8" t="n">
        <v>46936</v>
      </c>
    </row>
    <row r="1095">
      <c r="A1095" t="inlineStr">
        <is>
          <t>EMP11094</t>
        </is>
      </c>
      <c r="B1095" t="inlineStr">
        <is>
          <t>Employee 1094</t>
        </is>
      </c>
      <c r="C1095" t="inlineStr">
        <is>
          <t>USA</t>
        </is>
      </c>
      <c r="D1095" t="inlineStr">
        <is>
          <t>Risk</t>
        </is>
      </c>
      <c r="E1095" t="inlineStr">
        <is>
          <t>L1</t>
        </is>
      </c>
      <c r="F1095" t="inlineStr">
        <is>
          <t>Performance Share</t>
        </is>
      </c>
      <c r="G1095" t="inlineStr">
        <is>
          <t>Active</t>
        </is>
      </c>
      <c r="H1095" s="8" t="n">
        <v>45725</v>
      </c>
      <c r="I1095" s="8" t="n">
        <v>45821</v>
      </c>
      <c r="J1095" s="8" t="n">
        <v>46186</v>
      </c>
    </row>
    <row r="1096">
      <c r="A1096" t="inlineStr">
        <is>
          <t>EMP11095</t>
        </is>
      </c>
      <c r="B1096" t="inlineStr">
        <is>
          <t>Employee 1095</t>
        </is>
      </c>
      <c r="C1096" t="inlineStr">
        <is>
          <t>India</t>
        </is>
      </c>
      <c r="D1096" t="inlineStr">
        <is>
          <t>Operations</t>
        </is>
      </c>
      <c r="E1096" t="inlineStr">
        <is>
          <t>L5</t>
        </is>
      </c>
      <c r="F1096" t="inlineStr">
        <is>
          <t>Stock Option</t>
        </is>
      </c>
      <c r="G1096" t="inlineStr">
        <is>
          <t>Active</t>
        </is>
      </c>
      <c r="H1096" s="8" t="n">
        <v>45529</v>
      </c>
      <c r="I1096" s="8" t="n">
        <v>45600</v>
      </c>
      <c r="J1096" s="8" t="n">
        <v>46330</v>
      </c>
    </row>
    <row r="1097">
      <c r="A1097" t="inlineStr">
        <is>
          <t>EMP11096</t>
        </is>
      </c>
      <c r="B1097" t="inlineStr">
        <is>
          <t>Employee 1096</t>
        </is>
      </c>
      <c r="C1097" t="inlineStr">
        <is>
          <t>India</t>
        </is>
      </c>
      <c r="D1097" t="inlineStr">
        <is>
          <t>Operations</t>
        </is>
      </c>
      <c r="E1097" t="inlineStr">
        <is>
          <t>L5</t>
        </is>
      </c>
      <c r="F1097" t="inlineStr">
        <is>
          <t>ESPP</t>
        </is>
      </c>
      <c r="G1097" t="inlineStr">
        <is>
          <t>Active</t>
        </is>
      </c>
      <c r="H1097" s="8" t="n">
        <v>45318</v>
      </c>
      <c r="I1097" s="8" t="n">
        <v>45599</v>
      </c>
      <c r="J1097" s="8" t="n">
        <v>46694</v>
      </c>
    </row>
    <row r="1098">
      <c r="A1098" t="inlineStr">
        <is>
          <t>EMP11097</t>
        </is>
      </c>
      <c r="B1098" t="inlineStr">
        <is>
          <t>Employee 1097</t>
        </is>
      </c>
      <c r="C1098" t="inlineStr">
        <is>
          <t>Germany</t>
        </is>
      </c>
      <c r="D1098" t="inlineStr">
        <is>
          <t>Sales</t>
        </is>
      </c>
      <c r="E1098" t="inlineStr">
        <is>
          <t>L3</t>
        </is>
      </c>
      <c r="F1098" t="inlineStr">
        <is>
          <t>Performance Share</t>
        </is>
      </c>
      <c r="G1098" t="inlineStr">
        <is>
          <t>Active</t>
        </is>
      </c>
      <c r="H1098" s="8" t="n">
        <v>45707</v>
      </c>
      <c r="I1098" s="8" t="n">
        <v>45844</v>
      </c>
      <c r="J1098" s="8" t="n">
        <v>46939</v>
      </c>
    </row>
    <row r="1099">
      <c r="A1099" t="inlineStr">
        <is>
          <t>EMP11098</t>
        </is>
      </c>
      <c r="B1099" t="inlineStr">
        <is>
          <t>Employee 1098</t>
        </is>
      </c>
      <c r="C1099" t="inlineStr">
        <is>
          <t>Germany</t>
        </is>
      </c>
      <c r="D1099" t="inlineStr">
        <is>
          <t>Technology</t>
        </is>
      </c>
      <c r="E1099" t="inlineStr">
        <is>
          <t>L4</t>
        </is>
      </c>
      <c r="F1099" t="inlineStr">
        <is>
          <t>Stock Option</t>
        </is>
      </c>
      <c r="G1099" t="inlineStr">
        <is>
          <t>Active</t>
        </is>
      </c>
      <c r="H1099" s="8" t="n">
        <v>45982</v>
      </c>
      <c r="I1099" s="8" t="n">
        <v>46244</v>
      </c>
      <c r="J1099" s="8" t="n">
        <v>47339</v>
      </c>
    </row>
    <row r="1100">
      <c r="A1100" t="inlineStr">
        <is>
          <t>EMP11099</t>
        </is>
      </c>
      <c r="B1100" t="inlineStr">
        <is>
          <t>Employee 1099</t>
        </is>
      </c>
      <c r="C1100" t="inlineStr">
        <is>
          <t>USA</t>
        </is>
      </c>
      <c r="D1100" t="inlineStr">
        <is>
          <t>Sales</t>
        </is>
      </c>
      <c r="E1100" t="inlineStr">
        <is>
          <t>L4</t>
        </is>
      </c>
      <c r="F1100" t="inlineStr">
        <is>
          <t>ESPP</t>
        </is>
      </c>
      <c r="G1100" t="inlineStr">
        <is>
          <t>Active</t>
        </is>
      </c>
      <c r="H1100" s="8" t="n">
        <v>45750</v>
      </c>
      <c r="I1100" s="8" t="n">
        <v>46025</v>
      </c>
      <c r="J1100" s="8" t="n">
        <v>47120</v>
      </c>
    </row>
    <row r="1101">
      <c r="A1101" t="inlineStr">
        <is>
          <t>EMP11100</t>
        </is>
      </c>
      <c r="B1101" t="inlineStr">
        <is>
          <t>Employee 1100</t>
        </is>
      </c>
      <c r="C1101" t="inlineStr">
        <is>
          <t>India</t>
        </is>
      </c>
      <c r="D1101" t="inlineStr">
        <is>
          <t>Sales</t>
        </is>
      </c>
      <c r="E1101" t="inlineStr">
        <is>
          <t>L3</t>
        </is>
      </c>
      <c r="F1101" t="inlineStr">
        <is>
          <t>Performance Share</t>
        </is>
      </c>
      <c r="G1101" t="inlineStr">
        <is>
          <t>Active</t>
        </is>
      </c>
      <c r="H1101" s="8" t="n">
        <v>45928</v>
      </c>
      <c r="I1101" s="8" t="n">
        <v>46092</v>
      </c>
      <c r="J1101" s="8" t="n">
        <v>47187</v>
      </c>
    </row>
    <row r="1102">
      <c r="A1102" t="inlineStr">
        <is>
          <t>EMP11101</t>
        </is>
      </c>
      <c r="B1102" t="inlineStr">
        <is>
          <t>Employee 1101</t>
        </is>
      </c>
      <c r="C1102" t="inlineStr">
        <is>
          <t>Germany</t>
        </is>
      </c>
      <c r="D1102" t="inlineStr">
        <is>
          <t>Sales</t>
        </is>
      </c>
      <c r="E1102" t="inlineStr">
        <is>
          <t>L2</t>
        </is>
      </c>
      <c r="F1102" t="inlineStr">
        <is>
          <t>RSU</t>
        </is>
      </c>
      <c r="G1102" t="inlineStr">
        <is>
          <t>Active</t>
        </is>
      </c>
      <c r="H1102" s="8" t="n">
        <v>45328</v>
      </c>
      <c r="I1102" s="8" t="n">
        <v>45530</v>
      </c>
      <c r="J1102" s="8" t="n">
        <v>45895</v>
      </c>
    </row>
    <row r="1103">
      <c r="A1103" t="inlineStr">
        <is>
          <t>EMP11102</t>
        </is>
      </c>
      <c r="B1103" t="inlineStr">
        <is>
          <t>Employee 1102</t>
        </is>
      </c>
      <c r="C1103" t="inlineStr">
        <is>
          <t>UK</t>
        </is>
      </c>
      <c r="D1103" t="inlineStr">
        <is>
          <t>Legal</t>
        </is>
      </c>
      <c r="E1103" t="inlineStr">
        <is>
          <t>L2</t>
        </is>
      </c>
      <c r="F1103" t="inlineStr">
        <is>
          <t>ESPP</t>
        </is>
      </c>
      <c r="G1103" t="inlineStr">
        <is>
          <t>Terminated</t>
        </is>
      </c>
      <c r="H1103" s="8" t="n">
        <v>45224</v>
      </c>
      <c r="I1103" s="8" t="n">
        <v>45335</v>
      </c>
      <c r="J1103" s="8" t="n">
        <v>46065</v>
      </c>
    </row>
    <row r="1104">
      <c r="A1104" t="inlineStr">
        <is>
          <t>EMP11103</t>
        </is>
      </c>
      <c r="B1104" t="inlineStr">
        <is>
          <t>Employee 1103</t>
        </is>
      </c>
      <c r="C1104" t="inlineStr">
        <is>
          <t>UK</t>
        </is>
      </c>
      <c r="D1104" t="inlineStr">
        <is>
          <t>Finance</t>
        </is>
      </c>
      <c r="E1104" t="inlineStr">
        <is>
          <t>L4</t>
        </is>
      </c>
      <c r="F1104" t="inlineStr">
        <is>
          <t>RSU</t>
        </is>
      </c>
      <c r="G1104" t="inlineStr">
        <is>
          <t>Active</t>
        </is>
      </c>
      <c r="H1104" s="8" t="n">
        <v>45783</v>
      </c>
      <c r="I1104" s="8" t="n">
        <v>45982</v>
      </c>
      <c r="J1104" s="8" t="n">
        <v>47077</v>
      </c>
    </row>
    <row r="1105">
      <c r="A1105" t="inlineStr">
        <is>
          <t>EMP11104</t>
        </is>
      </c>
      <c r="B1105" t="inlineStr">
        <is>
          <t>Employee 1104</t>
        </is>
      </c>
      <c r="C1105" t="inlineStr">
        <is>
          <t>India</t>
        </is>
      </c>
      <c r="D1105" t="inlineStr">
        <is>
          <t>Technology</t>
        </is>
      </c>
      <c r="E1105" t="inlineStr">
        <is>
          <t>L5</t>
        </is>
      </c>
      <c r="F1105" t="inlineStr">
        <is>
          <t>RSU</t>
        </is>
      </c>
      <c r="G1105" t="inlineStr">
        <is>
          <t>Active</t>
        </is>
      </c>
      <c r="H1105" s="8" t="n">
        <v>45411</v>
      </c>
      <c r="I1105" s="8" t="n">
        <v>45689</v>
      </c>
      <c r="J1105" s="8" t="n">
        <v>46784</v>
      </c>
    </row>
    <row r="1106">
      <c r="A1106" t="inlineStr">
        <is>
          <t>EMP11105</t>
        </is>
      </c>
      <c r="B1106" t="inlineStr">
        <is>
          <t>Employee 1105</t>
        </is>
      </c>
      <c r="C1106" t="inlineStr">
        <is>
          <t>USA</t>
        </is>
      </c>
      <c r="D1106" t="inlineStr">
        <is>
          <t>Sales</t>
        </is>
      </c>
      <c r="E1106" t="inlineStr">
        <is>
          <t>L3</t>
        </is>
      </c>
      <c r="F1106" t="inlineStr">
        <is>
          <t>RSU</t>
        </is>
      </c>
      <c r="G1106" t="inlineStr">
        <is>
          <t>On Leave</t>
        </is>
      </c>
      <c r="H1106" s="8" t="n">
        <v>45878</v>
      </c>
      <c r="I1106" s="8" t="n">
        <v>45928</v>
      </c>
      <c r="J1106" s="8" t="n">
        <v>47023</v>
      </c>
    </row>
    <row r="1107">
      <c r="A1107" t="inlineStr">
        <is>
          <t>EMP11106</t>
        </is>
      </c>
      <c r="B1107" t="inlineStr">
        <is>
          <t>Employee 1106</t>
        </is>
      </c>
      <c r="C1107" t="inlineStr">
        <is>
          <t>UK</t>
        </is>
      </c>
      <c r="D1107" t="inlineStr">
        <is>
          <t>Technology</t>
        </is>
      </c>
      <c r="E1107" t="inlineStr">
        <is>
          <t>L5</t>
        </is>
      </c>
      <c r="F1107" t="inlineStr">
        <is>
          <t>Stock Option</t>
        </is>
      </c>
      <c r="G1107" t="inlineStr">
        <is>
          <t>Active</t>
        </is>
      </c>
      <c r="H1107" s="8" t="n">
        <v>45414</v>
      </c>
      <c r="I1107" s="8" t="n">
        <v>45502</v>
      </c>
      <c r="J1107" s="8" t="n">
        <v>46597</v>
      </c>
    </row>
    <row r="1108">
      <c r="A1108" t="inlineStr">
        <is>
          <t>EMP11107</t>
        </is>
      </c>
      <c r="B1108" t="inlineStr">
        <is>
          <t>Employee 1107</t>
        </is>
      </c>
      <c r="C1108" t="inlineStr">
        <is>
          <t>UK</t>
        </is>
      </c>
      <c r="D1108" t="inlineStr">
        <is>
          <t>Strategy</t>
        </is>
      </c>
      <c r="E1108" t="inlineStr">
        <is>
          <t>L3</t>
        </is>
      </c>
      <c r="F1108" t="inlineStr">
        <is>
          <t>RSU</t>
        </is>
      </c>
      <c r="G1108" t="inlineStr">
        <is>
          <t>Active</t>
        </is>
      </c>
      <c r="H1108" s="8" t="n">
        <v>45615</v>
      </c>
      <c r="I1108" s="8" t="n">
        <v>45783</v>
      </c>
      <c r="J1108" s="8" t="n">
        <v>46513</v>
      </c>
    </row>
    <row r="1109">
      <c r="A1109" t="inlineStr">
        <is>
          <t>EMP11108</t>
        </is>
      </c>
      <c r="B1109" t="inlineStr">
        <is>
          <t>Employee 1108</t>
        </is>
      </c>
      <c r="C1109" t="inlineStr">
        <is>
          <t>UK</t>
        </is>
      </c>
      <c r="D1109" t="inlineStr">
        <is>
          <t>Sales</t>
        </is>
      </c>
      <c r="E1109" t="inlineStr">
        <is>
          <t>L3</t>
        </is>
      </c>
      <c r="F1109" t="inlineStr">
        <is>
          <t>RSU</t>
        </is>
      </c>
      <c r="G1109" t="inlineStr">
        <is>
          <t>Active</t>
        </is>
      </c>
      <c r="H1109" s="8" t="n">
        <v>45813</v>
      </c>
      <c r="I1109" s="8" t="n">
        <v>46019</v>
      </c>
      <c r="J1109" s="8" t="n">
        <v>46749</v>
      </c>
    </row>
    <row r="1110">
      <c r="A1110" t="inlineStr">
        <is>
          <t>EMP11109</t>
        </is>
      </c>
      <c r="B1110" t="inlineStr">
        <is>
          <t>Employee 1109</t>
        </is>
      </c>
      <c r="C1110" t="inlineStr">
        <is>
          <t>UK</t>
        </is>
      </c>
      <c r="D1110" t="inlineStr">
        <is>
          <t>People</t>
        </is>
      </c>
      <c r="E1110" t="inlineStr">
        <is>
          <t>L2</t>
        </is>
      </c>
      <c r="F1110" t="inlineStr">
        <is>
          <t>Performance Share</t>
        </is>
      </c>
      <c r="G1110" t="inlineStr">
        <is>
          <t>Active</t>
        </is>
      </c>
      <c r="H1110" s="8" t="n">
        <v>45094</v>
      </c>
      <c r="I1110" s="8" t="n">
        <v>45279</v>
      </c>
      <c r="J1110" s="8" t="n">
        <v>46009</v>
      </c>
    </row>
    <row r="1111">
      <c r="A1111" t="inlineStr">
        <is>
          <t>EMP11110</t>
        </is>
      </c>
      <c r="B1111" t="inlineStr">
        <is>
          <t>Employee 1110</t>
        </is>
      </c>
      <c r="C1111" t="inlineStr">
        <is>
          <t>UK</t>
        </is>
      </c>
      <c r="D1111" t="inlineStr">
        <is>
          <t>Operations</t>
        </is>
      </c>
      <c r="E1111" t="inlineStr">
        <is>
          <t>L3</t>
        </is>
      </c>
      <c r="F1111" t="inlineStr">
        <is>
          <t>ESPP</t>
        </is>
      </c>
      <c r="G1111" t="inlineStr">
        <is>
          <t>Active</t>
        </is>
      </c>
      <c r="H1111" s="8" t="n">
        <v>45582</v>
      </c>
      <c r="I1111" s="8" t="n">
        <v>45706</v>
      </c>
      <c r="J1111" s="8" t="n">
        <v>46071</v>
      </c>
    </row>
    <row r="1112">
      <c r="A1112" t="inlineStr">
        <is>
          <t>EMP11111</t>
        </is>
      </c>
      <c r="B1112" t="inlineStr">
        <is>
          <t>Employee 1111</t>
        </is>
      </c>
      <c r="C1112" t="inlineStr">
        <is>
          <t>UK</t>
        </is>
      </c>
      <c r="D1112" t="inlineStr">
        <is>
          <t>Operations</t>
        </is>
      </c>
      <c r="E1112" t="inlineStr">
        <is>
          <t>L3</t>
        </is>
      </c>
      <c r="F1112" t="inlineStr">
        <is>
          <t>RSU</t>
        </is>
      </c>
      <c r="G1112" t="inlineStr">
        <is>
          <t>Active</t>
        </is>
      </c>
      <c r="H1112" s="8" t="n">
        <v>45233</v>
      </c>
      <c r="I1112" s="8" t="n">
        <v>45529</v>
      </c>
      <c r="J1112" s="8" t="n">
        <v>46624</v>
      </c>
    </row>
    <row r="1113">
      <c r="A1113" t="inlineStr">
        <is>
          <t>EMP11112</t>
        </is>
      </c>
      <c r="B1113" t="inlineStr">
        <is>
          <t>Employee 1112</t>
        </is>
      </c>
      <c r="C1113" t="inlineStr">
        <is>
          <t>UK</t>
        </is>
      </c>
      <c r="D1113" t="inlineStr">
        <is>
          <t>Strategy</t>
        </is>
      </c>
      <c r="E1113" t="inlineStr">
        <is>
          <t>L4</t>
        </is>
      </c>
      <c r="F1113" t="inlineStr">
        <is>
          <t>RSU</t>
        </is>
      </c>
      <c r="G1113" t="inlineStr">
        <is>
          <t>Terminated</t>
        </is>
      </c>
      <c r="H1113" s="8" t="n">
        <v>44971</v>
      </c>
      <c r="I1113" s="8" t="n">
        <v>45069</v>
      </c>
      <c r="J1113" s="8" t="n">
        <v>45799</v>
      </c>
    </row>
    <row r="1114">
      <c r="A1114" t="inlineStr">
        <is>
          <t>EMP11113</t>
        </is>
      </c>
      <c r="B1114" t="inlineStr">
        <is>
          <t>Employee 1113</t>
        </is>
      </c>
      <c r="C1114" t="inlineStr">
        <is>
          <t>India</t>
        </is>
      </c>
      <c r="D1114" t="inlineStr">
        <is>
          <t>Technology</t>
        </is>
      </c>
      <c r="E1114" t="inlineStr">
        <is>
          <t>L5</t>
        </is>
      </c>
      <c r="F1114" t="inlineStr">
        <is>
          <t>RSU</t>
        </is>
      </c>
      <c r="G1114" t="inlineStr">
        <is>
          <t>Active</t>
        </is>
      </c>
      <c r="H1114" s="8" t="n">
        <v>46076</v>
      </c>
      <c r="I1114" s="8" t="n">
        <v>46224</v>
      </c>
      <c r="J1114" s="8" t="n">
        <v>46954</v>
      </c>
    </row>
    <row r="1115">
      <c r="A1115" t="inlineStr">
        <is>
          <t>EMP11114</t>
        </is>
      </c>
      <c r="B1115" t="inlineStr">
        <is>
          <t>Employee 1114</t>
        </is>
      </c>
      <c r="C1115" t="inlineStr">
        <is>
          <t>UK</t>
        </is>
      </c>
      <c r="D1115" t="inlineStr">
        <is>
          <t>People</t>
        </is>
      </c>
      <c r="E1115" t="inlineStr">
        <is>
          <t>L4</t>
        </is>
      </c>
      <c r="F1115" t="inlineStr">
        <is>
          <t>RSU</t>
        </is>
      </c>
      <c r="G1115" t="inlineStr">
        <is>
          <t>Active</t>
        </is>
      </c>
      <c r="H1115" s="8" t="n">
        <v>46072</v>
      </c>
      <c r="I1115" s="8" t="n">
        <v>46196</v>
      </c>
      <c r="J1115" s="8" t="n">
        <v>46926</v>
      </c>
    </row>
    <row r="1116">
      <c r="A1116" t="inlineStr">
        <is>
          <t>EMP11115</t>
        </is>
      </c>
      <c r="B1116" t="inlineStr">
        <is>
          <t>Employee 1115</t>
        </is>
      </c>
      <c r="C1116" t="inlineStr">
        <is>
          <t>Singapore</t>
        </is>
      </c>
      <c r="D1116" t="inlineStr">
        <is>
          <t>Operations</t>
        </is>
      </c>
      <c r="E1116" t="inlineStr">
        <is>
          <t>L3</t>
        </is>
      </c>
      <c r="F1116" t="inlineStr">
        <is>
          <t>RSU</t>
        </is>
      </c>
      <c r="G1116" t="inlineStr">
        <is>
          <t>Active</t>
        </is>
      </c>
      <c r="H1116" s="8" t="n">
        <v>45241</v>
      </c>
      <c r="I1116" s="8" t="n">
        <v>45510</v>
      </c>
      <c r="J1116" s="8" t="n">
        <v>46605</v>
      </c>
    </row>
    <row r="1117">
      <c r="A1117" t="inlineStr">
        <is>
          <t>EMP11116</t>
        </is>
      </c>
      <c r="B1117" t="inlineStr">
        <is>
          <t>Employee 1116</t>
        </is>
      </c>
      <c r="C1117" t="inlineStr">
        <is>
          <t>India</t>
        </is>
      </c>
      <c r="D1117" t="inlineStr">
        <is>
          <t>People</t>
        </is>
      </c>
      <c r="E1117" t="inlineStr">
        <is>
          <t>L3</t>
        </is>
      </c>
      <c r="F1117" t="inlineStr">
        <is>
          <t>RSU</t>
        </is>
      </c>
      <c r="G1117" t="inlineStr">
        <is>
          <t>Active</t>
        </is>
      </c>
      <c r="H1117" s="8" t="n">
        <v>45096</v>
      </c>
      <c r="I1117" s="8" t="n">
        <v>45332</v>
      </c>
      <c r="J1117" s="8" t="n">
        <v>46062</v>
      </c>
    </row>
    <row r="1118">
      <c r="A1118" t="inlineStr">
        <is>
          <t>EMP11117</t>
        </is>
      </c>
      <c r="B1118" t="inlineStr">
        <is>
          <t>Employee 1117</t>
        </is>
      </c>
      <c r="C1118" t="inlineStr">
        <is>
          <t>UK</t>
        </is>
      </c>
      <c r="D1118" t="inlineStr">
        <is>
          <t>Strategy</t>
        </is>
      </c>
      <c r="E1118" t="inlineStr">
        <is>
          <t>L5</t>
        </is>
      </c>
      <c r="F1118" t="inlineStr">
        <is>
          <t>ESPP</t>
        </is>
      </c>
      <c r="G1118" t="inlineStr">
        <is>
          <t>Active</t>
        </is>
      </c>
      <c r="H1118" s="8" t="n">
        <v>45700</v>
      </c>
      <c r="I1118" s="8" t="n">
        <v>45772</v>
      </c>
      <c r="J1118" s="8" t="n">
        <v>46867</v>
      </c>
    </row>
    <row r="1119">
      <c r="A1119" t="inlineStr">
        <is>
          <t>EMP11118</t>
        </is>
      </c>
      <c r="B1119" t="inlineStr">
        <is>
          <t>Employee 1118</t>
        </is>
      </c>
      <c r="C1119" t="inlineStr">
        <is>
          <t>USA</t>
        </is>
      </c>
      <c r="D1119" t="inlineStr">
        <is>
          <t>Legal</t>
        </is>
      </c>
      <c r="E1119" t="inlineStr">
        <is>
          <t>L3</t>
        </is>
      </c>
      <c r="F1119" t="inlineStr">
        <is>
          <t>ESPP</t>
        </is>
      </c>
      <c r="G1119" t="inlineStr">
        <is>
          <t>Active</t>
        </is>
      </c>
      <c r="H1119" s="8" t="n">
        <v>45010</v>
      </c>
      <c r="I1119" s="8" t="n">
        <v>45053</v>
      </c>
      <c r="J1119" s="8" t="n">
        <v>45783</v>
      </c>
    </row>
    <row r="1120">
      <c r="A1120" t="inlineStr">
        <is>
          <t>EMP11119</t>
        </is>
      </c>
      <c r="B1120" t="inlineStr">
        <is>
          <t>Employee 1119</t>
        </is>
      </c>
      <c r="C1120" t="inlineStr">
        <is>
          <t>Singapore</t>
        </is>
      </c>
      <c r="D1120" t="inlineStr">
        <is>
          <t>Strategy</t>
        </is>
      </c>
      <c r="E1120" t="inlineStr">
        <is>
          <t>L3</t>
        </is>
      </c>
      <c r="F1120" t="inlineStr">
        <is>
          <t>Performance Share</t>
        </is>
      </c>
      <c r="G1120" t="inlineStr">
        <is>
          <t>Active</t>
        </is>
      </c>
      <c r="H1120" s="8" t="n">
        <v>45125</v>
      </c>
      <c r="I1120" s="8" t="n">
        <v>45400</v>
      </c>
      <c r="J1120" s="8" t="n">
        <v>46130</v>
      </c>
    </row>
    <row r="1121">
      <c r="A1121" t="inlineStr">
        <is>
          <t>EMP11120</t>
        </is>
      </c>
      <c r="B1121" t="inlineStr">
        <is>
          <t>Employee 1120</t>
        </is>
      </c>
      <c r="C1121" t="inlineStr">
        <is>
          <t>India</t>
        </is>
      </c>
      <c r="D1121" t="inlineStr">
        <is>
          <t>Finance</t>
        </is>
      </c>
      <c r="E1121" t="inlineStr">
        <is>
          <t>L1</t>
        </is>
      </c>
      <c r="F1121" t="inlineStr">
        <is>
          <t>Stock Option</t>
        </is>
      </c>
      <c r="G1121" t="inlineStr">
        <is>
          <t>Active</t>
        </is>
      </c>
      <c r="H1121" s="8" t="n">
        <v>45460</v>
      </c>
      <c r="I1121" s="8" t="n">
        <v>45576</v>
      </c>
      <c r="J1121" s="8" t="n">
        <v>46671</v>
      </c>
    </row>
    <row r="1122">
      <c r="A1122" t="inlineStr">
        <is>
          <t>EMP11121</t>
        </is>
      </c>
      <c r="B1122" t="inlineStr">
        <is>
          <t>Employee 1121</t>
        </is>
      </c>
      <c r="C1122" t="inlineStr">
        <is>
          <t>UK</t>
        </is>
      </c>
      <c r="D1122" t="inlineStr">
        <is>
          <t>Legal</t>
        </is>
      </c>
      <c r="E1122" t="inlineStr">
        <is>
          <t>L5</t>
        </is>
      </c>
      <c r="F1122" t="inlineStr">
        <is>
          <t>ESPP</t>
        </is>
      </c>
      <c r="G1122" t="inlineStr">
        <is>
          <t>Active</t>
        </is>
      </c>
      <c r="H1122" s="8" t="n">
        <v>44943</v>
      </c>
      <c r="I1122" s="8" t="n">
        <v>45044</v>
      </c>
      <c r="J1122" s="8" t="n">
        <v>45409</v>
      </c>
    </row>
    <row r="1123">
      <c r="A1123" t="inlineStr">
        <is>
          <t>EMP11122</t>
        </is>
      </c>
      <c r="B1123" t="inlineStr">
        <is>
          <t>Employee 1122</t>
        </is>
      </c>
      <c r="C1123" t="inlineStr">
        <is>
          <t>USA</t>
        </is>
      </c>
      <c r="D1123" t="inlineStr">
        <is>
          <t>Legal</t>
        </is>
      </c>
      <c r="E1123" t="inlineStr">
        <is>
          <t>L3</t>
        </is>
      </c>
      <c r="F1123" t="inlineStr">
        <is>
          <t>RSU</t>
        </is>
      </c>
      <c r="G1123" t="inlineStr">
        <is>
          <t>Active</t>
        </is>
      </c>
      <c r="H1123" s="8" t="n">
        <v>45657</v>
      </c>
      <c r="I1123" s="8" t="n">
        <v>45762</v>
      </c>
      <c r="J1123" s="8" t="n">
        <v>46492</v>
      </c>
    </row>
    <row r="1124">
      <c r="A1124" t="inlineStr">
        <is>
          <t>EMP11123</t>
        </is>
      </c>
      <c r="B1124" t="inlineStr">
        <is>
          <t>Employee 1123</t>
        </is>
      </c>
      <c r="C1124" t="inlineStr">
        <is>
          <t>Singapore</t>
        </is>
      </c>
      <c r="D1124" t="inlineStr">
        <is>
          <t>Operations</t>
        </is>
      </c>
      <c r="E1124" t="inlineStr">
        <is>
          <t>L3</t>
        </is>
      </c>
      <c r="F1124" t="inlineStr">
        <is>
          <t>Stock Option</t>
        </is>
      </c>
      <c r="G1124" t="inlineStr">
        <is>
          <t>Active</t>
        </is>
      </c>
      <c r="H1124" s="8" t="n">
        <v>45173</v>
      </c>
      <c r="I1124" s="8" t="n">
        <v>45458</v>
      </c>
      <c r="J1124" s="8" t="n">
        <v>45823</v>
      </c>
    </row>
    <row r="1125">
      <c r="A1125" t="inlineStr">
        <is>
          <t>EMP11124</t>
        </is>
      </c>
      <c r="B1125" t="inlineStr">
        <is>
          <t>Employee 1124</t>
        </is>
      </c>
      <c r="C1125" t="inlineStr">
        <is>
          <t>Australia</t>
        </is>
      </c>
      <c r="D1125" t="inlineStr">
        <is>
          <t>Sales</t>
        </is>
      </c>
      <c r="E1125" t="inlineStr">
        <is>
          <t>L2</t>
        </is>
      </c>
      <c r="F1125" t="inlineStr">
        <is>
          <t>RSU</t>
        </is>
      </c>
      <c r="G1125" t="inlineStr">
        <is>
          <t>On Leave</t>
        </is>
      </c>
      <c r="H1125" s="8" t="n">
        <v>45326</v>
      </c>
      <c r="I1125" s="8" t="n">
        <v>45476</v>
      </c>
      <c r="J1125" s="8" t="n">
        <v>46571</v>
      </c>
    </row>
    <row r="1126">
      <c r="A1126" t="inlineStr">
        <is>
          <t>EMP11125</t>
        </is>
      </c>
      <c r="B1126" t="inlineStr">
        <is>
          <t>Employee 1125</t>
        </is>
      </c>
      <c r="C1126" t="inlineStr">
        <is>
          <t>USA</t>
        </is>
      </c>
      <c r="D1126" t="inlineStr">
        <is>
          <t>Risk</t>
        </is>
      </c>
      <c r="E1126" t="inlineStr">
        <is>
          <t>L5</t>
        </is>
      </c>
      <c r="F1126" t="inlineStr">
        <is>
          <t>ESPP</t>
        </is>
      </c>
      <c r="G1126" t="inlineStr">
        <is>
          <t>Active</t>
        </is>
      </c>
      <c r="H1126" s="8" t="n">
        <v>45060</v>
      </c>
      <c r="I1126" s="8" t="n">
        <v>45214</v>
      </c>
      <c r="J1126" s="8" t="n">
        <v>46309</v>
      </c>
    </row>
    <row r="1127">
      <c r="A1127" t="inlineStr">
        <is>
          <t>EMP11126</t>
        </is>
      </c>
      <c r="B1127" t="inlineStr">
        <is>
          <t>Employee 1126</t>
        </is>
      </c>
      <c r="C1127" t="inlineStr">
        <is>
          <t>USA</t>
        </is>
      </c>
      <c r="D1127" t="inlineStr">
        <is>
          <t>Sales</t>
        </is>
      </c>
      <c r="E1127" t="inlineStr">
        <is>
          <t>L4</t>
        </is>
      </c>
      <c r="F1127" t="inlineStr">
        <is>
          <t>RSU</t>
        </is>
      </c>
      <c r="G1127" t="inlineStr">
        <is>
          <t>Active</t>
        </is>
      </c>
      <c r="H1127" s="8" t="n">
        <v>45475</v>
      </c>
      <c r="I1127" s="8" t="n">
        <v>45670</v>
      </c>
      <c r="J1127" s="8" t="n">
        <v>46035</v>
      </c>
    </row>
    <row r="1128">
      <c r="A1128" t="inlineStr">
        <is>
          <t>EMP11127</t>
        </is>
      </c>
      <c r="B1128" t="inlineStr">
        <is>
          <t>Employee 1127</t>
        </is>
      </c>
      <c r="C1128" t="inlineStr">
        <is>
          <t>India</t>
        </is>
      </c>
      <c r="D1128" t="inlineStr">
        <is>
          <t>People</t>
        </is>
      </c>
      <c r="E1128" t="inlineStr">
        <is>
          <t>L3</t>
        </is>
      </c>
      <c r="F1128" t="inlineStr">
        <is>
          <t>ESPP</t>
        </is>
      </c>
      <c r="G1128" t="inlineStr">
        <is>
          <t>Active</t>
        </is>
      </c>
      <c r="H1128" s="8" t="n">
        <v>45280</v>
      </c>
      <c r="I1128" s="8" t="n">
        <v>45452</v>
      </c>
      <c r="J1128" s="8" t="n">
        <v>46182</v>
      </c>
    </row>
    <row r="1129">
      <c r="A1129" t="inlineStr">
        <is>
          <t>EMP11128</t>
        </is>
      </c>
      <c r="B1129" t="inlineStr">
        <is>
          <t>Employee 1128</t>
        </is>
      </c>
      <c r="C1129" t="inlineStr">
        <is>
          <t>UK</t>
        </is>
      </c>
      <c r="D1129" t="inlineStr">
        <is>
          <t>Strategy</t>
        </is>
      </c>
      <c r="E1129" t="inlineStr">
        <is>
          <t>L4</t>
        </is>
      </c>
      <c r="F1129" t="inlineStr">
        <is>
          <t>Stock Option</t>
        </is>
      </c>
      <c r="G1129" t="inlineStr">
        <is>
          <t>Active</t>
        </is>
      </c>
      <c r="H1129" s="8" t="n">
        <v>45403</v>
      </c>
      <c r="I1129" s="8" t="n">
        <v>45534</v>
      </c>
      <c r="J1129" s="8" t="n">
        <v>46264</v>
      </c>
    </row>
    <row r="1130">
      <c r="A1130" t="inlineStr">
        <is>
          <t>EMP11129</t>
        </is>
      </c>
      <c r="B1130" t="inlineStr">
        <is>
          <t>Employee 1129</t>
        </is>
      </c>
      <c r="C1130" t="inlineStr">
        <is>
          <t>UK</t>
        </is>
      </c>
      <c r="D1130" t="inlineStr">
        <is>
          <t>Operations</t>
        </is>
      </c>
      <c r="E1130" t="inlineStr">
        <is>
          <t>L5</t>
        </is>
      </c>
      <c r="F1130" t="inlineStr">
        <is>
          <t>RSU</t>
        </is>
      </c>
      <c r="G1130" t="inlineStr">
        <is>
          <t>Active</t>
        </is>
      </c>
      <c r="H1130" s="8" t="n">
        <v>45572</v>
      </c>
      <c r="I1130" s="8" t="n">
        <v>45619</v>
      </c>
      <c r="J1130" s="8" t="n">
        <v>45984</v>
      </c>
    </row>
    <row r="1131">
      <c r="A1131" t="inlineStr">
        <is>
          <t>EMP11130</t>
        </is>
      </c>
      <c r="B1131" t="inlineStr">
        <is>
          <t>Employee 1130</t>
        </is>
      </c>
      <c r="C1131" t="inlineStr">
        <is>
          <t>Singapore</t>
        </is>
      </c>
      <c r="D1131" t="inlineStr">
        <is>
          <t>Technology</t>
        </is>
      </c>
      <c r="E1131" t="inlineStr">
        <is>
          <t>L4</t>
        </is>
      </c>
      <c r="F1131" t="inlineStr">
        <is>
          <t>Stock Option</t>
        </is>
      </c>
      <c r="G1131" t="inlineStr">
        <is>
          <t>Active</t>
        </is>
      </c>
      <c r="H1131" s="8" t="n">
        <v>45773</v>
      </c>
      <c r="I1131" s="8" t="n">
        <v>46037</v>
      </c>
      <c r="J1131" s="8" t="n">
        <v>46767</v>
      </c>
    </row>
    <row r="1132">
      <c r="A1132" t="inlineStr">
        <is>
          <t>EMP11131</t>
        </is>
      </c>
      <c r="B1132" t="inlineStr">
        <is>
          <t>Employee 1131</t>
        </is>
      </c>
      <c r="C1132" t="inlineStr">
        <is>
          <t>USA</t>
        </is>
      </c>
      <c r="D1132" t="inlineStr">
        <is>
          <t>Sales</t>
        </is>
      </c>
      <c r="E1132" t="inlineStr">
        <is>
          <t>L2</t>
        </is>
      </c>
      <c r="F1132" t="inlineStr">
        <is>
          <t>RSU</t>
        </is>
      </c>
      <c r="G1132" t="inlineStr">
        <is>
          <t>Active</t>
        </is>
      </c>
      <c r="H1132" s="8" t="n">
        <v>45102</v>
      </c>
      <c r="I1132" s="8" t="n">
        <v>45238</v>
      </c>
      <c r="J1132" s="8" t="n">
        <v>45603</v>
      </c>
    </row>
    <row r="1133">
      <c r="A1133" t="inlineStr">
        <is>
          <t>EMP11132</t>
        </is>
      </c>
      <c r="B1133" t="inlineStr">
        <is>
          <t>Employee 1132</t>
        </is>
      </c>
      <c r="C1133" t="inlineStr">
        <is>
          <t>India</t>
        </is>
      </c>
      <c r="D1133" t="inlineStr">
        <is>
          <t>Technology</t>
        </is>
      </c>
      <c r="E1133" t="inlineStr">
        <is>
          <t>L1</t>
        </is>
      </c>
      <c r="F1133" t="inlineStr">
        <is>
          <t>Performance Share</t>
        </is>
      </c>
      <c r="G1133" t="inlineStr">
        <is>
          <t>Active</t>
        </is>
      </c>
      <c r="H1133" s="8" t="n">
        <v>45416</v>
      </c>
      <c r="I1133" s="8" t="n">
        <v>45672</v>
      </c>
      <c r="J1133" s="8" t="n">
        <v>46767</v>
      </c>
    </row>
    <row r="1134">
      <c r="A1134" t="inlineStr">
        <is>
          <t>EMP11133</t>
        </is>
      </c>
      <c r="B1134" t="inlineStr">
        <is>
          <t>Employee 1133</t>
        </is>
      </c>
      <c r="C1134" t="inlineStr">
        <is>
          <t>UK</t>
        </is>
      </c>
      <c r="D1134" t="inlineStr">
        <is>
          <t>Strategy</t>
        </is>
      </c>
      <c r="E1134" t="inlineStr">
        <is>
          <t>L3</t>
        </is>
      </c>
      <c r="F1134" t="inlineStr">
        <is>
          <t>RSU</t>
        </is>
      </c>
      <c r="G1134" t="inlineStr">
        <is>
          <t>Active</t>
        </is>
      </c>
      <c r="H1134" s="8" t="n">
        <v>45953</v>
      </c>
      <c r="I1134" s="8" t="n">
        <v>46130</v>
      </c>
      <c r="J1134" s="8" t="n">
        <v>46495</v>
      </c>
    </row>
    <row r="1135">
      <c r="A1135" t="inlineStr">
        <is>
          <t>EMP11134</t>
        </is>
      </c>
      <c r="B1135" t="inlineStr">
        <is>
          <t>Employee 1134</t>
        </is>
      </c>
      <c r="C1135" t="inlineStr">
        <is>
          <t>India</t>
        </is>
      </c>
      <c r="D1135" t="inlineStr">
        <is>
          <t>Risk</t>
        </is>
      </c>
      <c r="E1135" t="inlineStr">
        <is>
          <t>L3</t>
        </is>
      </c>
      <c r="F1135" t="inlineStr">
        <is>
          <t>ESPP</t>
        </is>
      </c>
      <c r="G1135" t="inlineStr">
        <is>
          <t>Active</t>
        </is>
      </c>
      <c r="H1135" s="8" t="n">
        <v>45241</v>
      </c>
      <c r="I1135" s="8" t="n">
        <v>45338</v>
      </c>
      <c r="J1135" s="8" t="n">
        <v>45703</v>
      </c>
    </row>
    <row r="1136">
      <c r="A1136" t="inlineStr">
        <is>
          <t>EMP11135</t>
        </is>
      </c>
      <c r="B1136" t="inlineStr">
        <is>
          <t>Employee 1135</t>
        </is>
      </c>
      <c r="C1136" t="inlineStr">
        <is>
          <t>Singapore</t>
        </is>
      </c>
      <c r="D1136" t="inlineStr">
        <is>
          <t>People</t>
        </is>
      </c>
      <c r="E1136" t="inlineStr">
        <is>
          <t>L2</t>
        </is>
      </c>
      <c r="F1136" t="inlineStr">
        <is>
          <t>RSU</t>
        </is>
      </c>
      <c r="G1136" t="inlineStr">
        <is>
          <t>Active</t>
        </is>
      </c>
      <c r="H1136" s="8" t="n">
        <v>45668</v>
      </c>
      <c r="I1136" s="8" t="n">
        <v>45839</v>
      </c>
      <c r="J1136" s="8" t="n">
        <v>46204</v>
      </c>
    </row>
    <row r="1137">
      <c r="A1137" t="inlineStr">
        <is>
          <t>EMP11136</t>
        </is>
      </c>
      <c r="B1137" t="inlineStr">
        <is>
          <t>Employee 1136</t>
        </is>
      </c>
      <c r="C1137" t="inlineStr">
        <is>
          <t>UK</t>
        </is>
      </c>
      <c r="D1137" t="inlineStr">
        <is>
          <t>Strategy</t>
        </is>
      </c>
      <c r="E1137" t="inlineStr">
        <is>
          <t>L2</t>
        </is>
      </c>
      <c r="F1137" t="inlineStr">
        <is>
          <t>Stock Option</t>
        </is>
      </c>
      <c r="G1137" t="inlineStr">
        <is>
          <t>Active</t>
        </is>
      </c>
      <c r="H1137" s="8" t="n">
        <v>44980</v>
      </c>
      <c r="I1137" s="8" t="n">
        <v>45227</v>
      </c>
      <c r="J1137" s="8" t="n">
        <v>45592</v>
      </c>
    </row>
    <row r="1138">
      <c r="A1138" t="inlineStr">
        <is>
          <t>EMP11137</t>
        </is>
      </c>
      <c r="B1138" t="inlineStr">
        <is>
          <t>Employee 1137</t>
        </is>
      </c>
      <c r="C1138" t="inlineStr">
        <is>
          <t>UK</t>
        </is>
      </c>
      <c r="D1138" t="inlineStr">
        <is>
          <t>People</t>
        </is>
      </c>
      <c r="E1138" t="inlineStr">
        <is>
          <t>L2</t>
        </is>
      </c>
      <c r="F1138" t="inlineStr">
        <is>
          <t>ESPP</t>
        </is>
      </c>
      <c r="G1138" t="inlineStr">
        <is>
          <t>Active</t>
        </is>
      </c>
      <c r="H1138" s="8" t="n">
        <v>45034</v>
      </c>
      <c r="I1138" s="8" t="n">
        <v>45169</v>
      </c>
      <c r="J1138" s="8" t="n">
        <v>46264</v>
      </c>
    </row>
    <row r="1139">
      <c r="A1139" t="inlineStr">
        <is>
          <t>EMP11138</t>
        </is>
      </c>
      <c r="B1139" t="inlineStr">
        <is>
          <t>Employee 1138</t>
        </is>
      </c>
      <c r="C1139" t="inlineStr">
        <is>
          <t>India</t>
        </is>
      </c>
      <c r="D1139" t="inlineStr">
        <is>
          <t>Legal</t>
        </is>
      </c>
      <c r="E1139" t="inlineStr">
        <is>
          <t>L5</t>
        </is>
      </c>
      <c r="F1139" t="inlineStr">
        <is>
          <t>ESPP</t>
        </is>
      </c>
      <c r="G1139" t="inlineStr">
        <is>
          <t>Active</t>
        </is>
      </c>
      <c r="H1139" s="8" t="n">
        <v>45343</v>
      </c>
      <c r="I1139" s="8" t="n">
        <v>45611</v>
      </c>
      <c r="J1139" s="8" t="n">
        <v>46706</v>
      </c>
    </row>
    <row r="1140">
      <c r="A1140" t="inlineStr">
        <is>
          <t>EMP11139</t>
        </is>
      </c>
      <c r="B1140" t="inlineStr">
        <is>
          <t>Employee 1139</t>
        </is>
      </c>
      <c r="C1140" t="inlineStr">
        <is>
          <t>India</t>
        </is>
      </c>
      <c r="D1140" t="inlineStr">
        <is>
          <t>Technology</t>
        </is>
      </c>
      <c r="E1140" t="inlineStr">
        <is>
          <t>L4</t>
        </is>
      </c>
      <c r="F1140" t="inlineStr">
        <is>
          <t>ESPP</t>
        </is>
      </c>
      <c r="G1140" t="inlineStr">
        <is>
          <t>On Leave</t>
        </is>
      </c>
      <c r="H1140" s="8" t="n">
        <v>45114</v>
      </c>
      <c r="I1140" s="8" t="n">
        <v>45356</v>
      </c>
      <c r="J1140" s="8" t="n">
        <v>46451</v>
      </c>
    </row>
    <row r="1141">
      <c r="A1141" t="inlineStr">
        <is>
          <t>EMP11140</t>
        </is>
      </c>
      <c r="B1141" t="inlineStr">
        <is>
          <t>Employee 1140</t>
        </is>
      </c>
      <c r="C1141" t="inlineStr">
        <is>
          <t>USA</t>
        </is>
      </c>
      <c r="D1141" t="inlineStr">
        <is>
          <t>Risk</t>
        </is>
      </c>
      <c r="E1141" t="inlineStr">
        <is>
          <t>L2</t>
        </is>
      </c>
      <c r="F1141" t="inlineStr">
        <is>
          <t>RSU</t>
        </is>
      </c>
      <c r="G1141" t="inlineStr">
        <is>
          <t>On Leave</t>
        </is>
      </c>
      <c r="H1141" s="8" t="n">
        <v>45659</v>
      </c>
      <c r="I1141" s="8" t="n">
        <v>45831</v>
      </c>
      <c r="J1141" s="8" t="n">
        <v>46561</v>
      </c>
    </row>
    <row r="1142">
      <c r="A1142" t="inlineStr">
        <is>
          <t>EMP11141</t>
        </is>
      </c>
      <c r="B1142" t="inlineStr">
        <is>
          <t>Employee 1141</t>
        </is>
      </c>
      <c r="C1142" t="inlineStr">
        <is>
          <t>USA</t>
        </is>
      </c>
      <c r="D1142" t="inlineStr">
        <is>
          <t>Finance</t>
        </is>
      </c>
      <c r="E1142" t="inlineStr">
        <is>
          <t>L3</t>
        </is>
      </c>
      <c r="F1142" t="inlineStr">
        <is>
          <t>RSU</t>
        </is>
      </c>
      <c r="G1142" t="inlineStr">
        <is>
          <t>Active</t>
        </is>
      </c>
      <c r="H1142" s="8" t="n">
        <v>45339</v>
      </c>
      <c r="I1142" s="8" t="n">
        <v>45473</v>
      </c>
      <c r="J1142" s="8" t="n">
        <v>46203</v>
      </c>
    </row>
    <row r="1143">
      <c r="A1143" t="inlineStr">
        <is>
          <t>EMP11142</t>
        </is>
      </c>
      <c r="B1143" t="inlineStr">
        <is>
          <t>Employee 1142</t>
        </is>
      </c>
      <c r="C1143" t="inlineStr">
        <is>
          <t>India</t>
        </is>
      </c>
      <c r="D1143" t="inlineStr">
        <is>
          <t>People</t>
        </is>
      </c>
      <c r="E1143" t="inlineStr">
        <is>
          <t>L4</t>
        </is>
      </c>
      <c r="F1143" t="inlineStr">
        <is>
          <t>RSU</t>
        </is>
      </c>
      <c r="G1143" t="inlineStr">
        <is>
          <t>Active</t>
        </is>
      </c>
      <c r="H1143" s="8" t="n">
        <v>45205</v>
      </c>
      <c r="I1143" s="8" t="n">
        <v>45321</v>
      </c>
      <c r="J1143" s="8" t="n">
        <v>46051</v>
      </c>
    </row>
    <row r="1144">
      <c r="A1144" t="inlineStr">
        <is>
          <t>EMP11143</t>
        </is>
      </c>
      <c r="B1144" t="inlineStr">
        <is>
          <t>Employee 1143</t>
        </is>
      </c>
      <c r="C1144" t="inlineStr">
        <is>
          <t>Germany</t>
        </is>
      </c>
      <c r="D1144" t="inlineStr">
        <is>
          <t>Finance</t>
        </is>
      </c>
      <c r="E1144" t="inlineStr">
        <is>
          <t>L2</t>
        </is>
      </c>
      <c r="F1144" t="inlineStr">
        <is>
          <t>Performance Share</t>
        </is>
      </c>
      <c r="G1144" t="inlineStr">
        <is>
          <t>Active</t>
        </is>
      </c>
      <c r="H1144" s="8" t="n">
        <v>45160</v>
      </c>
      <c r="I1144" s="8" t="n">
        <v>45249</v>
      </c>
      <c r="J1144" s="8" t="n">
        <v>45979</v>
      </c>
    </row>
    <row r="1145">
      <c r="A1145" t="inlineStr">
        <is>
          <t>EMP11144</t>
        </is>
      </c>
      <c r="B1145" t="inlineStr">
        <is>
          <t>Employee 1144</t>
        </is>
      </c>
      <c r="C1145" t="inlineStr">
        <is>
          <t>Australia</t>
        </is>
      </c>
      <c r="D1145" t="inlineStr">
        <is>
          <t>People</t>
        </is>
      </c>
      <c r="E1145" t="inlineStr">
        <is>
          <t>L3</t>
        </is>
      </c>
      <c r="F1145" t="inlineStr">
        <is>
          <t>ESPP</t>
        </is>
      </c>
      <c r="G1145" t="inlineStr">
        <is>
          <t>Active</t>
        </is>
      </c>
      <c r="H1145" s="8" t="n">
        <v>45976</v>
      </c>
      <c r="I1145" s="8" t="n">
        <v>46058</v>
      </c>
      <c r="J1145" s="8" t="n">
        <v>46423</v>
      </c>
    </row>
    <row r="1146">
      <c r="A1146" t="inlineStr">
        <is>
          <t>EMP11145</t>
        </is>
      </c>
      <c r="B1146" t="inlineStr">
        <is>
          <t>Employee 1145</t>
        </is>
      </c>
      <c r="C1146" t="inlineStr">
        <is>
          <t>UK</t>
        </is>
      </c>
      <c r="D1146" t="inlineStr">
        <is>
          <t>Technology</t>
        </is>
      </c>
      <c r="E1146" t="inlineStr">
        <is>
          <t>L2</t>
        </is>
      </c>
      <c r="F1146" t="inlineStr">
        <is>
          <t>ESPP</t>
        </is>
      </c>
      <c r="G1146" t="inlineStr">
        <is>
          <t>Terminated</t>
        </is>
      </c>
      <c r="H1146" s="8" t="n">
        <v>45345</v>
      </c>
      <c r="I1146" s="8" t="n">
        <v>45497</v>
      </c>
      <c r="J1146" s="8" t="n">
        <v>45862</v>
      </c>
    </row>
    <row r="1147">
      <c r="A1147" t="inlineStr">
        <is>
          <t>EMP11146</t>
        </is>
      </c>
      <c r="B1147" t="inlineStr">
        <is>
          <t>Employee 1146</t>
        </is>
      </c>
      <c r="C1147" t="inlineStr">
        <is>
          <t>UK</t>
        </is>
      </c>
      <c r="D1147" t="inlineStr">
        <is>
          <t>Risk</t>
        </is>
      </c>
      <c r="E1147" t="inlineStr">
        <is>
          <t>L5</t>
        </is>
      </c>
      <c r="F1147" t="inlineStr">
        <is>
          <t>Performance Share</t>
        </is>
      </c>
      <c r="G1147" t="inlineStr">
        <is>
          <t>Active</t>
        </is>
      </c>
      <c r="H1147" s="8" t="n">
        <v>45023</v>
      </c>
      <c r="I1147" s="8" t="n">
        <v>45089</v>
      </c>
      <c r="J1147" s="8" t="n">
        <v>46184</v>
      </c>
    </row>
    <row r="1148">
      <c r="A1148" t="inlineStr">
        <is>
          <t>EMP11147</t>
        </is>
      </c>
      <c r="B1148" t="inlineStr">
        <is>
          <t>Employee 1147</t>
        </is>
      </c>
      <c r="C1148" t="inlineStr">
        <is>
          <t>India</t>
        </is>
      </c>
      <c r="D1148" t="inlineStr">
        <is>
          <t>Technology</t>
        </is>
      </c>
      <c r="E1148" t="inlineStr">
        <is>
          <t>L3</t>
        </is>
      </c>
      <c r="F1148" t="inlineStr">
        <is>
          <t>Stock Option</t>
        </is>
      </c>
      <c r="G1148" t="inlineStr">
        <is>
          <t>Active</t>
        </is>
      </c>
      <c r="H1148" s="8" t="n">
        <v>45628</v>
      </c>
      <c r="I1148" s="8" t="n">
        <v>45917</v>
      </c>
      <c r="J1148" s="8" t="n">
        <v>46282</v>
      </c>
    </row>
    <row r="1149">
      <c r="A1149" t="inlineStr">
        <is>
          <t>EMP11148</t>
        </is>
      </c>
      <c r="B1149" t="inlineStr">
        <is>
          <t>Employee 1148</t>
        </is>
      </c>
      <c r="C1149" t="inlineStr">
        <is>
          <t>UK</t>
        </is>
      </c>
      <c r="D1149" t="inlineStr">
        <is>
          <t>Technology</t>
        </is>
      </c>
      <c r="E1149" t="inlineStr">
        <is>
          <t>L2</t>
        </is>
      </c>
      <c r="F1149" t="inlineStr">
        <is>
          <t>RSU</t>
        </is>
      </c>
      <c r="G1149" t="inlineStr">
        <is>
          <t>Active</t>
        </is>
      </c>
      <c r="H1149" s="8" t="n">
        <v>45745</v>
      </c>
      <c r="I1149" s="8" t="n">
        <v>45933</v>
      </c>
      <c r="J1149" s="8" t="n">
        <v>47028</v>
      </c>
    </row>
    <row r="1150">
      <c r="A1150" t="inlineStr">
        <is>
          <t>EMP11149</t>
        </is>
      </c>
      <c r="B1150" t="inlineStr">
        <is>
          <t>Employee 1149</t>
        </is>
      </c>
      <c r="C1150" t="inlineStr">
        <is>
          <t>Singapore</t>
        </is>
      </c>
      <c r="D1150" t="inlineStr">
        <is>
          <t>Finance</t>
        </is>
      </c>
      <c r="E1150" t="inlineStr">
        <is>
          <t>L4</t>
        </is>
      </c>
      <c r="F1150" t="inlineStr">
        <is>
          <t>Stock Option</t>
        </is>
      </c>
      <c r="G1150" t="inlineStr">
        <is>
          <t>Active</t>
        </is>
      </c>
      <c r="H1150" s="8" t="n">
        <v>45207</v>
      </c>
      <c r="I1150" s="8" t="n">
        <v>45311</v>
      </c>
      <c r="J1150" s="8" t="n">
        <v>46406</v>
      </c>
    </row>
    <row r="1151">
      <c r="A1151" t="inlineStr">
        <is>
          <t>EMP11150</t>
        </is>
      </c>
      <c r="B1151" t="inlineStr">
        <is>
          <t>Employee 1150</t>
        </is>
      </c>
      <c r="C1151" t="inlineStr">
        <is>
          <t>Singapore</t>
        </is>
      </c>
      <c r="D1151" t="inlineStr">
        <is>
          <t>People</t>
        </is>
      </c>
      <c r="E1151" t="inlineStr">
        <is>
          <t>L2</t>
        </is>
      </c>
      <c r="F1151" t="inlineStr">
        <is>
          <t>Performance Share</t>
        </is>
      </c>
      <c r="G1151" t="inlineStr">
        <is>
          <t>Active</t>
        </is>
      </c>
      <c r="H1151" s="8" t="n">
        <v>45534</v>
      </c>
      <c r="I1151" s="8" t="n">
        <v>45745</v>
      </c>
      <c r="J1151" s="8" t="n">
        <v>46475</v>
      </c>
    </row>
    <row r="1152">
      <c r="A1152" t="inlineStr">
        <is>
          <t>EMP11151</t>
        </is>
      </c>
      <c r="B1152" t="inlineStr">
        <is>
          <t>Employee 1151</t>
        </is>
      </c>
      <c r="C1152" t="inlineStr">
        <is>
          <t>India</t>
        </is>
      </c>
      <c r="D1152" t="inlineStr">
        <is>
          <t>People</t>
        </is>
      </c>
      <c r="E1152" t="inlineStr">
        <is>
          <t>L2</t>
        </is>
      </c>
      <c r="F1152" t="inlineStr">
        <is>
          <t>RSU</t>
        </is>
      </c>
      <c r="G1152" t="inlineStr">
        <is>
          <t>Terminated</t>
        </is>
      </c>
      <c r="H1152" s="8" t="n">
        <v>45086</v>
      </c>
      <c r="I1152" s="8" t="n">
        <v>45130</v>
      </c>
      <c r="J1152" s="8" t="n">
        <v>45495</v>
      </c>
    </row>
    <row r="1153">
      <c r="A1153" t="inlineStr">
        <is>
          <t>EMP11152</t>
        </is>
      </c>
      <c r="B1153" t="inlineStr">
        <is>
          <t>Employee 1152</t>
        </is>
      </c>
      <c r="C1153" t="inlineStr">
        <is>
          <t>Germany</t>
        </is>
      </c>
      <c r="D1153" t="inlineStr">
        <is>
          <t>Operations</t>
        </is>
      </c>
      <c r="E1153" t="inlineStr">
        <is>
          <t>L5</t>
        </is>
      </c>
      <c r="F1153" t="inlineStr">
        <is>
          <t>RSU</t>
        </is>
      </c>
      <c r="G1153" t="inlineStr">
        <is>
          <t>Active</t>
        </is>
      </c>
      <c r="H1153" s="8" t="n">
        <v>45019</v>
      </c>
      <c r="I1153" s="8" t="n">
        <v>45112</v>
      </c>
      <c r="J1153" s="8" t="n">
        <v>46207</v>
      </c>
    </row>
    <row r="1154">
      <c r="A1154" t="inlineStr">
        <is>
          <t>EMP11153</t>
        </is>
      </c>
      <c r="B1154" t="inlineStr">
        <is>
          <t>Employee 1153</t>
        </is>
      </c>
      <c r="C1154" t="inlineStr">
        <is>
          <t>USA</t>
        </is>
      </c>
      <c r="D1154" t="inlineStr">
        <is>
          <t>Legal</t>
        </is>
      </c>
      <c r="E1154" t="inlineStr">
        <is>
          <t>L4</t>
        </is>
      </c>
      <c r="F1154" t="inlineStr">
        <is>
          <t>Stock Option</t>
        </is>
      </c>
      <c r="G1154" t="inlineStr">
        <is>
          <t>Active</t>
        </is>
      </c>
      <c r="H1154" s="8" t="n">
        <v>44977</v>
      </c>
      <c r="I1154" s="8" t="n">
        <v>45270</v>
      </c>
      <c r="J1154" s="8" t="n">
        <v>46365</v>
      </c>
    </row>
    <row r="1155">
      <c r="A1155" t="inlineStr">
        <is>
          <t>EMP11154</t>
        </is>
      </c>
      <c r="B1155" t="inlineStr">
        <is>
          <t>Employee 1154</t>
        </is>
      </c>
      <c r="C1155" t="inlineStr">
        <is>
          <t>UK</t>
        </is>
      </c>
      <c r="D1155" t="inlineStr">
        <is>
          <t>Finance</t>
        </is>
      </c>
      <c r="E1155" t="inlineStr">
        <is>
          <t>L2</t>
        </is>
      </c>
      <c r="F1155" t="inlineStr">
        <is>
          <t>RSU</t>
        </is>
      </c>
      <c r="G1155" t="inlineStr">
        <is>
          <t>Terminated</t>
        </is>
      </c>
      <c r="H1155" s="8" t="n">
        <v>45976</v>
      </c>
      <c r="I1155" s="8" t="n">
        <v>46120</v>
      </c>
      <c r="J1155" s="8" t="n">
        <v>47215</v>
      </c>
    </row>
    <row r="1156">
      <c r="A1156" t="inlineStr">
        <is>
          <t>EMP11155</t>
        </is>
      </c>
      <c r="B1156" t="inlineStr">
        <is>
          <t>Employee 1155</t>
        </is>
      </c>
      <c r="C1156" t="inlineStr">
        <is>
          <t>USA</t>
        </is>
      </c>
      <c r="D1156" t="inlineStr">
        <is>
          <t>Sales</t>
        </is>
      </c>
      <c r="E1156" t="inlineStr">
        <is>
          <t>L1</t>
        </is>
      </c>
      <c r="F1156" t="inlineStr">
        <is>
          <t>RSU</t>
        </is>
      </c>
      <c r="G1156" t="inlineStr">
        <is>
          <t>Active</t>
        </is>
      </c>
      <c r="H1156" s="8" t="n">
        <v>45159</v>
      </c>
      <c r="I1156" s="8" t="n">
        <v>45310</v>
      </c>
      <c r="J1156" s="8" t="n">
        <v>46405</v>
      </c>
    </row>
    <row r="1157">
      <c r="A1157" t="inlineStr">
        <is>
          <t>EMP11156</t>
        </is>
      </c>
      <c r="B1157" t="inlineStr">
        <is>
          <t>Employee 1156</t>
        </is>
      </c>
      <c r="C1157" t="inlineStr">
        <is>
          <t>USA</t>
        </is>
      </c>
      <c r="D1157" t="inlineStr">
        <is>
          <t>People</t>
        </is>
      </c>
      <c r="E1157" t="inlineStr">
        <is>
          <t>L4</t>
        </is>
      </c>
      <c r="F1157" t="inlineStr">
        <is>
          <t>RSU</t>
        </is>
      </c>
      <c r="G1157" t="inlineStr">
        <is>
          <t>Active</t>
        </is>
      </c>
      <c r="H1157" s="8" t="n">
        <v>45956</v>
      </c>
      <c r="I1157" s="8" t="n">
        <v>46186</v>
      </c>
      <c r="J1157" s="8" t="n">
        <v>46551</v>
      </c>
    </row>
    <row r="1158">
      <c r="A1158" t="inlineStr">
        <is>
          <t>EMP11157</t>
        </is>
      </c>
      <c r="B1158" t="inlineStr">
        <is>
          <t>Employee 1157</t>
        </is>
      </c>
      <c r="C1158" t="inlineStr">
        <is>
          <t>USA</t>
        </is>
      </c>
      <c r="D1158" t="inlineStr">
        <is>
          <t>Legal</t>
        </is>
      </c>
      <c r="E1158" t="inlineStr">
        <is>
          <t>L3</t>
        </is>
      </c>
      <c r="F1158" t="inlineStr">
        <is>
          <t>RSU</t>
        </is>
      </c>
      <c r="G1158" t="inlineStr">
        <is>
          <t>On Leave</t>
        </is>
      </c>
      <c r="H1158" s="8" t="n">
        <v>45119</v>
      </c>
      <c r="I1158" s="8" t="n">
        <v>45351</v>
      </c>
      <c r="J1158" s="8" t="n">
        <v>46446</v>
      </c>
    </row>
    <row r="1159">
      <c r="A1159" t="inlineStr">
        <is>
          <t>EMP11158</t>
        </is>
      </c>
      <c r="B1159" t="inlineStr">
        <is>
          <t>Employee 1158</t>
        </is>
      </c>
      <c r="C1159" t="inlineStr">
        <is>
          <t>Germany</t>
        </is>
      </c>
      <c r="D1159" t="inlineStr">
        <is>
          <t>Strategy</t>
        </is>
      </c>
      <c r="E1159" t="inlineStr">
        <is>
          <t>L4</t>
        </is>
      </c>
      <c r="F1159" t="inlineStr">
        <is>
          <t>RSU</t>
        </is>
      </c>
      <c r="G1159" t="inlineStr">
        <is>
          <t>Active</t>
        </is>
      </c>
      <c r="H1159" s="8" t="n">
        <v>45935</v>
      </c>
      <c r="I1159" s="8" t="n">
        <v>46213</v>
      </c>
      <c r="J1159" s="8" t="n">
        <v>47308</v>
      </c>
    </row>
    <row r="1160">
      <c r="A1160" t="inlineStr">
        <is>
          <t>EMP11159</t>
        </is>
      </c>
      <c r="B1160" t="inlineStr">
        <is>
          <t>Employee 1159</t>
        </is>
      </c>
      <c r="C1160" t="inlineStr">
        <is>
          <t>Germany</t>
        </is>
      </c>
      <c r="D1160" t="inlineStr">
        <is>
          <t>Risk</t>
        </is>
      </c>
      <c r="E1160" t="inlineStr">
        <is>
          <t>L3</t>
        </is>
      </c>
      <c r="F1160" t="inlineStr">
        <is>
          <t>RSU</t>
        </is>
      </c>
      <c r="G1160" t="inlineStr">
        <is>
          <t>Active</t>
        </is>
      </c>
      <c r="H1160" s="8" t="n">
        <v>45129</v>
      </c>
      <c r="I1160" s="8" t="n">
        <v>45352</v>
      </c>
      <c r="J1160" s="8" t="n">
        <v>45717</v>
      </c>
    </row>
    <row r="1161">
      <c r="A1161" t="inlineStr">
        <is>
          <t>EMP11160</t>
        </is>
      </c>
      <c r="B1161" t="inlineStr">
        <is>
          <t>Employee 1160</t>
        </is>
      </c>
      <c r="C1161" t="inlineStr">
        <is>
          <t>India</t>
        </is>
      </c>
      <c r="D1161" t="inlineStr">
        <is>
          <t>Legal</t>
        </is>
      </c>
      <c r="E1161" t="inlineStr">
        <is>
          <t>L1</t>
        </is>
      </c>
      <c r="F1161" t="inlineStr">
        <is>
          <t>ESPP</t>
        </is>
      </c>
      <c r="G1161" t="inlineStr">
        <is>
          <t>Active</t>
        </is>
      </c>
      <c r="H1161" s="8" t="n">
        <v>45526</v>
      </c>
      <c r="I1161" s="8" t="n">
        <v>45581</v>
      </c>
      <c r="J1161" s="8" t="n">
        <v>45946</v>
      </c>
    </row>
    <row r="1162">
      <c r="A1162" t="inlineStr">
        <is>
          <t>EMP11161</t>
        </is>
      </c>
      <c r="B1162" t="inlineStr">
        <is>
          <t>Employee 1161</t>
        </is>
      </c>
      <c r="C1162" t="inlineStr">
        <is>
          <t>India</t>
        </is>
      </c>
      <c r="D1162" t="inlineStr">
        <is>
          <t>Technology</t>
        </is>
      </c>
      <c r="E1162" t="inlineStr">
        <is>
          <t>L2</t>
        </is>
      </c>
      <c r="F1162" t="inlineStr">
        <is>
          <t>Performance Share</t>
        </is>
      </c>
      <c r="G1162" t="inlineStr">
        <is>
          <t>Active</t>
        </is>
      </c>
      <c r="H1162" s="8" t="n">
        <v>45450</v>
      </c>
      <c r="I1162" s="8" t="n">
        <v>45602</v>
      </c>
      <c r="J1162" s="8" t="n">
        <v>46332</v>
      </c>
    </row>
    <row r="1163">
      <c r="A1163" t="inlineStr">
        <is>
          <t>EMP11162</t>
        </is>
      </c>
      <c r="B1163" t="inlineStr">
        <is>
          <t>Employee 1162</t>
        </is>
      </c>
      <c r="C1163" t="inlineStr">
        <is>
          <t>UK</t>
        </is>
      </c>
      <c r="D1163" t="inlineStr">
        <is>
          <t>Strategy</t>
        </is>
      </c>
      <c r="E1163" t="inlineStr">
        <is>
          <t>L3</t>
        </is>
      </c>
      <c r="F1163" t="inlineStr">
        <is>
          <t>Stock Option</t>
        </is>
      </c>
      <c r="G1163" t="inlineStr">
        <is>
          <t>On Leave</t>
        </is>
      </c>
      <c r="H1163" s="8" t="n">
        <v>46098</v>
      </c>
      <c r="I1163" s="8" t="n">
        <v>46284</v>
      </c>
      <c r="J1163" s="8" t="n">
        <v>47379</v>
      </c>
    </row>
    <row r="1164">
      <c r="A1164" t="inlineStr">
        <is>
          <t>EMP11163</t>
        </is>
      </c>
      <c r="B1164" t="inlineStr">
        <is>
          <t>Employee 1163</t>
        </is>
      </c>
      <c r="C1164" t="inlineStr">
        <is>
          <t>India</t>
        </is>
      </c>
      <c r="D1164" t="inlineStr">
        <is>
          <t>Strategy</t>
        </is>
      </c>
      <c r="E1164" t="inlineStr">
        <is>
          <t>L4</t>
        </is>
      </c>
      <c r="F1164" t="inlineStr">
        <is>
          <t>Stock Option</t>
        </is>
      </c>
      <c r="G1164" t="inlineStr">
        <is>
          <t>Active</t>
        </is>
      </c>
      <c r="H1164" s="8" t="n">
        <v>45945</v>
      </c>
      <c r="I1164" s="8" t="n">
        <v>46218</v>
      </c>
      <c r="J1164" s="8" t="n">
        <v>46948</v>
      </c>
    </row>
    <row r="1165">
      <c r="A1165" t="inlineStr">
        <is>
          <t>EMP11164</t>
        </is>
      </c>
      <c r="B1165" t="inlineStr">
        <is>
          <t>Employee 1164</t>
        </is>
      </c>
      <c r="C1165" t="inlineStr">
        <is>
          <t>UK</t>
        </is>
      </c>
      <c r="D1165" t="inlineStr">
        <is>
          <t>People</t>
        </is>
      </c>
      <c r="E1165" t="inlineStr">
        <is>
          <t>L4</t>
        </is>
      </c>
      <c r="F1165" t="inlineStr">
        <is>
          <t>Stock Option</t>
        </is>
      </c>
      <c r="G1165" t="inlineStr">
        <is>
          <t>Active</t>
        </is>
      </c>
      <c r="H1165" s="8" t="n">
        <v>45181</v>
      </c>
      <c r="I1165" s="8" t="n">
        <v>45381</v>
      </c>
      <c r="J1165" s="8" t="n">
        <v>45746</v>
      </c>
    </row>
    <row r="1166">
      <c r="A1166" t="inlineStr">
        <is>
          <t>EMP11165</t>
        </is>
      </c>
      <c r="B1166" t="inlineStr">
        <is>
          <t>Employee 1165</t>
        </is>
      </c>
      <c r="C1166" t="inlineStr">
        <is>
          <t>UK</t>
        </is>
      </c>
      <c r="D1166" t="inlineStr">
        <is>
          <t>Sales</t>
        </is>
      </c>
      <c r="E1166" t="inlineStr">
        <is>
          <t>L2</t>
        </is>
      </c>
      <c r="F1166" t="inlineStr">
        <is>
          <t>RSU</t>
        </is>
      </c>
      <c r="G1166" t="inlineStr">
        <is>
          <t>Active</t>
        </is>
      </c>
      <c r="H1166" s="8" t="n">
        <v>45887</v>
      </c>
      <c r="I1166" s="8" t="n">
        <v>45993</v>
      </c>
      <c r="J1166" s="8" t="n">
        <v>46723</v>
      </c>
    </row>
    <row r="1167">
      <c r="A1167" t="inlineStr">
        <is>
          <t>EMP11166</t>
        </is>
      </c>
      <c r="B1167" t="inlineStr">
        <is>
          <t>Employee 1166</t>
        </is>
      </c>
      <c r="C1167" t="inlineStr">
        <is>
          <t>Singapore</t>
        </is>
      </c>
      <c r="D1167" t="inlineStr">
        <is>
          <t>Operations</t>
        </is>
      </c>
      <c r="E1167" t="inlineStr">
        <is>
          <t>L3</t>
        </is>
      </c>
      <c r="F1167" t="inlineStr">
        <is>
          <t>Performance Share</t>
        </is>
      </c>
      <c r="G1167" t="inlineStr">
        <is>
          <t>Active</t>
        </is>
      </c>
      <c r="H1167" s="8" t="n">
        <v>45797</v>
      </c>
      <c r="I1167" s="8" t="n">
        <v>45835</v>
      </c>
      <c r="J1167" s="8" t="n">
        <v>46200</v>
      </c>
    </row>
    <row r="1168">
      <c r="A1168" t="inlineStr">
        <is>
          <t>EMP11167</t>
        </is>
      </c>
      <c r="B1168" t="inlineStr">
        <is>
          <t>Employee 1167</t>
        </is>
      </c>
      <c r="C1168" t="inlineStr">
        <is>
          <t>UK</t>
        </is>
      </c>
      <c r="D1168" t="inlineStr">
        <is>
          <t>Strategy</t>
        </is>
      </c>
      <c r="E1168" t="inlineStr">
        <is>
          <t>L4</t>
        </is>
      </c>
      <c r="F1168" t="inlineStr">
        <is>
          <t>ESPP</t>
        </is>
      </c>
      <c r="G1168" t="inlineStr">
        <is>
          <t>Active</t>
        </is>
      </c>
      <c r="H1168" s="8" t="n">
        <v>45612</v>
      </c>
      <c r="I1168" s="8" t="n">
        <v>45765</v>
      </c>
      <c r="J1168" s="8" t="n">
        <v>46860</v>
      </c>
    </row>
    <row r="1169">
      <c r="A1169" t="inlineStr">
        <is>
          <t>EMP11168</t>
        </is>
      </c>
      <c r="B1169" t="inlineStr">
        <is>
          <t>Employee 1168</t>
        </is>
      </c>
      <c r="C1169" t="inlineStr">
        <is>
          <t>UK</t>
        </is>
      </c>
      <c r="D1169" t="inlineStr">
        <is>
          <t>Risk</t>
        </is>
      </c>
      <c r="E1169" t="inlineStr">
        <is>
          <t>L4</t>
        </is>
      </c>
      <c r="F1169" t="inlineStr">
        <is>
          <t>RSU</t>
        </is>
      </c>
      <c r="G1169" t="inlineStr">
        <is>
          <t>On Leave</t>
        </is>
      </c>
      <c r="H1169" s="8" t="n">
        <v>45326</v>
      </c>
      <c r="I1169" s="8" t="n">
        <v>45383</v>
      </c>
      <c r="J1169" s="8" t="n">
        <v>45748</v>
      </c>
    </row>
    <row r="1170">
      <c r="A1170" t="inlineStr">
        <is>
          <t>EMP11169</t>
        </is>
      </c>
      <c r="B1170" t="inlineStr">
        <is>
          <t>Employee 1169</t>
        </is>
      </c>
      <c r="C1170" t="inlineStr">
        <is>
          <t>USA</t>
        </is>
      </c>
      <c r="D1170" t="inlineStr">
        <is>
          <t>Operations</t>
        </is>
      </c>
      <c r="E1170" t="inlineStr">
        <is>
          <t>L4</t>
        </is>
      </c>
      <c r="F1170" t="inlineStr">
        <is>
          <t>RSU</t>
        </is>
      </c>
      <c r="G1170" t="inlineStr">
        <is>
          <t>Active</t>
        </is>
      </c>
      <c r="H1170" s="8" t="n">
        <v>45413</v>
      </c>
      <c r="I1170" s="8" t="n">
        <v>45638</v>
      </c>
      <c r="J1170" s="8" t="n">
        <v>46733</v>
      </c>
    </row>
    <row r="1171">
      <c r="A1171" t="inlineStr">
        <is>
          <t>EMP11170</t>
        </is>
      </c>
      <c r="B1171" t="inlineStr">
        <is>
          <t>Employee 1170</t>
        </is>
      </c>
      <c r="C1171" t="inlineStr">
        <is>
          <t>USA</t>
        </is>
      </c>
      <c r="D1171" t="inlineStr">
        <is>
          <t>People</t>
        </is>
      </c>
      <c r="E1171" t="inlineStr">
        <is>
          <t>L4</t>
        </is>
      </c>
      <c r="F1171" t="inlineStr">
        <is>
          <t>RSU</t>
        </is>
      </c>
      <c r="G1171" t="inlineStr">
        <is>
          <t>Active</t>
        </is>
      </c>
      <c r="H1171" s="8" t="n">
        <v>45497</v>
      </c>
      <c r="I1171" s="8" t="n">
        <v>45757</v>
      </c>
      <c r="J1171" s="8" t="n">
        <v>46852</v>
      </c>
    </row>
    <row r="1172">
      <c r="A1172" t="inlineStr">
        <is>
          <t>EMP11171</t>
        </is>
      </c>
      <c r="B1172" t="inlineStr">
        <is>
          <t>Employee 1171</t>
        </is>
      </c>
      <c r="C1172" t="inlineStr">
        <is>
          <t>India</t>
        </is>
      </c>
      <c r="D1172" t="inlineStr">
        <is>
          <t>People</t>
        </is>
      </c>
      <c r="E1172" t="inlineStr">
        <is>
          <t>L3</t>
        </is>
      </c>
      <c r="F1172" t="inlineStr">
        <is>
          <t>RSU</t>
        </is>
      </c>
      <c r="G1172" t="inlineStr">
        <is>
          <t>Active</t>
        </is>
      </c>
      <c r="H1172" s="8" t="n">
        <v>45817</v>
      </c>
      <c r="I1172" s="8" t="n">
        <v>46007</v>
      </c>
      <c r="J1172" s="8" t="n">
        <v>47102</v>
      </c>
    </row>
    <row r="1173">
      <c r="A1173" t="inlineStr">
        <is>
          <t>EMP11172</t>
        </is>
      </c>
      <c r="B1173" t="inlineStr">
        <is>
          <t>Employee 1172</t>
        </is>
      </c>
      <c r="C1173" t="inlineStr">
        <is>
          <t>Singapore</t>
        </is>
      </c>
      <c r="D1173" t="inlineStr">
        <is>
          <t>Technology</t>
        </is>
      </c>
      <c r="E1173" t="inlineStr">
        <is>
          <t>L4</t>
        </is>
      </c>
      <c r="F1173" t="inlineStr">
        <is>
          <t>RSU</t>
        </is>
      </c>
      <c r="G1173" t="inlineStr">
        <is>
          <t>Active</t>
        </is>
      </c>
      <c r="H1173" s="8" t="n">
        <v>45185</v>
      </c>
      <c r="I1173" s="8" t="n">
        <v>45472</v>
      </c>
      <c r="J1173" s="8" t="n">
        <v>46567</v>
      </c>
    </row>
    <row r="1174">
      <c r="A1174" t="inlineStr">
        <is>
          <t>EMP11173</t>
        </is>
      </c>
      <c r="B1174" t="inlineStr">
        <is>
          <t>Employee 1173</t>
        </is>
      </c>
      <c r="C1174" t="inlineStr">
        <is>
          <t>UK</t>
        </is>
      </c>
      <c r="D1174" t="inlineStr">
        <is>
          <t>Strategy</t>
        </is>
      </c>
      <c r="E1174" t="inlineStr">
        <is>
          <t>L3</t>
        </is>
      </c>
      <c r="F1174" t="inlineStr">
        <is>
          <t>RSU</t>
        </is>
      </c>
      <c r="G1174" t="inlineStr">
        <is>
          <t>Active</t>
        </is>
      </c>
      <c r="H1174" s="8" t="n">
        <v>45073</v>
      </c>
      <c r="I1174" s="8" t="n">
        <v>45270</v>
      </c>
      <c r="J1174" s="8" t="n">
        <v>45635</v>
      </c>
    </row>
    <row r="1175">
      <c r="A1175" t="inlineStr">
        <is>
          <t>EMP11174</t>
        </is>
      </c>
      <c r="B1175" t="inlineStr">
        <is>
          <t>Employee 1174</t>
        </is>
      </c>
      <c r="C1175" t="inlineStr">
        <is>
          <t>UK</t>
        </is>
      </c>
      <c r="D1175" t="inlineStr">
        <is>
          <t>Strategy</t>
        </is>
      </c>
      <c r="E1175" t="inlineStr">
        <is>
          <t>L4</t>
        </is>
      </c>
      <c r="F1175" t="inlineStr">
        <is>
          <t>RSU</t>
        </is>
      </c>
      <c r="G1175" t="inlineStr">
        <is>
          <t>Active</t>
        </is>
      </c>
      <c r="H1175" s="8" t="n">
        <v>46123</v>
      </c>
      <c r="I1175" s="8" t="n">
        <v>46211</v>
      </c>
      <c r="J1175" s="8" t="n">
        <v>47306</v>
      </c>
    </row>
    <row r="1176">
      <c r="A1176" t="inlineStr">
        <is>
          <t>EMP11175</t>
        </is>
      </c>
      <c r="B1176" t="inlineStr">
        <is>
          <t>Employee 1175</t>
        </is>
      </c>
      <c r="C1176" t="inlineStr">
        <is>
          <t>India</t>
        </is>
      </c>
      <c r="D1176" t="inlineStr">
        <is>
          <t>Legal</t>
        </is>
      </c>
      <c r="E1176" t="inlineStr">
        <is>
          <t>L3</t>
        </is>
      </c>
      <c r="F1176" t="inlineStr">
        <is>
          <t>RSU</t>
        </is>
      </c>
      <c r="G1176" t="inlineStr">
        <is>
          <t>Terminated</t>
        </is>
      </c>
      <c r="H1176" s="8" t="n">
        <v>45643</v>
      </c>
      <c r="I1176" s="8" t="n">
        <v>45866</v>
      </c>
      <c r="J1176" s="8" t="n">
        <v>46596</v>
      </c>
    </row>
    <row r="1177">
      <c r="A1177" t="inlineStr">
        <is>
          <t>EMP11176</t>
        </is>
      </c>
      <c r="B1177" t="inlineStr">
        <is>
          <t>Employee 1176</t>
        </is>
      </c>
      <c r="C1177" t="inlineStr">
        <is>
          <t>UK</t>
        </is>
      </c>
      <c r="D1177" t="inlineStr">
        <is>
          <t>Finance</t>
        </is>
      </c>
      <c r="E1177" t="inlineStr">
        <is>
          <t>L2</t>
        </is>
      </c>
      <c r="F1177" t="inlineStr">
        <is>
          <t>RSU</t>
        </is>
      </c>
      <c r="G1177" t="inlineStr">
        <is>
          <t>Active</t>
        </is>
      </c>
      <c r="H1177" s="8" t="n">
        <v>45932</v>
      </c>
      <c r="I1177" s="8" t="n">
        <v>46027</v>
      </c>
      <c r="J1177" s="8" t="n">
        <v>46757</v>
      </c>
    </row>
    <row r="1178">
      <c r="A1178" t="inlineStr">
        <is>
          <t>EMP11177</t>
        </is>
      </c>
      <c r="B1178" t="inlineStr">
        <is>
          <t>Employee 1177</t>
        </is>
      </c>
      <c r="C1178" t="inlineStr">
        <is>
          <t>USA</t>
        </is>
      </c>
      <c r="D1178" t="inlineStr">
        <is>
          <t>Technology</t>
        </is>
      </c>
      <c r="E1178" t="inlineStr">
        <is>
          <t>L4</t>
        </is>
      </c>
      <c r="F1178" t="inlineStr">
        <is>
          <t>ESPP</t>
        </is>
      </c>
      <c r="G1178" t="inlineStr">
        <is>
          <t>Active</t>
        </is>
      </c>
      <c r="H1178" s="8" t="n">
        <v>45485</v>
      </c>
      <c r="I1178" s="8" t="n">
        <v>45667</v>
      </c>
      <c r="J1178" s="8" t="n">
        <v>46397</v>
      </c>
    </row>
    <row r="1179">
      <c r="A1179" t="inlineStr">
        <is>
          <t>EMP11178</t>
        </is>
      </c>
      <c r="B1179" t="inlineStr">
        <is>
          <t>Employee 1178</t>
        </is>
      </c>
      <c r="C1179" t="inlineStr">
        <is>
          <t>Germany</t>
        </is>
      </c>
      <c r="D1179" t="inlineStr">
        <is>
          <t>Legal</t>
        </is>
      </c>
      <c r="E1179" t="inlineStr">
        <is>
          <t>L2</t>
        </is>
      </c>
      <c r="F1179" t="inlineStr">
        <is>
          <t>RSU</t>
        </is>
      </c>
      <c r="G1179" t="inlineStr">
        <is>
          <t>Active</t>
        </is>
      </c>
      <c r="H1179" s="8" t="n">
        <v>45402</v>
      </c>
      <c r="I1179" s="8" t="n">
        <v>45581</v>
      </c>
      <c r="J1179" s="8" t="n">
        <v>46311</v>
      </c>
    </row>
    <row r="1180">
      <c r="A1180" t="inlineStr">
        <is>
          <t>EMP11179</t>
        </is>
      </c>
      <c r="B1180" t="inlineStr">
        <is>
          <t>Employee 1179</t>
        </is>
      </c>
      <c r="C1180" t="inlineStr">
        <is>
          <t>Singapore</t>
        </is>
      </c>
      <c r="D1180" t="inlineStr">
        <is>
          <t>Operations</t>
        </is>
      </c>
      <c r="E1180" t="inlineStr">
        <is>
          <t>L3</t>
        </is>
      </c>
      <c r="F1180" t="inlineStr">
        <is>
          <t>RSU</t>
        </is>
      </c>
      <c r="G1180" t="inlineStr">
        <is>
          <t>Active</t>
        </is>
      </c>
      <c r="H1180" s="8" t="n">
        <v>45279</v>
      </c>
      <c r="I1180" s="8" t="n">
        <v>45436</v>
      </c>
      <c r="J1180" s="8" t="n">
        <v>46531</v>
      </c>
    </row>
    <row r="1181">
      <c r="A1181" t="inlineStr">
        <is>
          <t>EMP11180</t>
        </is>
      </c>
      <c r="B1181" t="inlineStr">
        <is>
          <t>Employee 1180</t>
        </is>
      </c>
      <c r="C1181" t="inlineStr">
        <is>
          <t>Australia</t>
        </is>
      </c>
      <c r="D1181" t="inlineStr">
        <is>
          <t>Sales</t>
        </is>
      </c>
      <c r="E1181" t="inlineStr">
        <is>
          <t>L4</t>
        </is>
      </c>
      <c r="F1181" t="inlineStr">
        <is>
          <t>Stock Option</t>
        </is>
      </c>
      <c r="G1181" t="inlineStr">
        <is>
          <t>Active</t>
        </is>
      </c>
      <c r="H1181" s="8" t="n">
        <v>45232</v>
      </c>
      <c r="I1181" s="8" t="n">
        <v>45381</v>
      </c>
      <c r="J1181" s="8" t="n">
        <v>46476</v>
      </c>
    </row>
    <row r="1182">
      <c r="A1182" t="inlineStr">
        <is>
          <t>EMP11181</t>
        </is>
      </c>
      <c r="B1182" t="inlineStr">
        <is>
          <t>Employee 1181</t>
        </is>
      </c>
      <c r="C1182" t="inlineStr">
        <is>
          <t>UK</t>
        </is>
      </c>
      <c r="D1182" t="inlineStr">
        <is>
          <t>Operations</t>
        </is>
      </c>
      <c r="E1182" t="inlineStr">
        <is>
          <t>L3</t>
        </is>
      </c>
      <c r="F1182" t="inlineStr">
        <is>
          <t>RSU</t>
        </is>
      </c>
      <c r="G1182" t="inlineStr">
        <is>
          <t>Active</t>
        </is>
      </c>
      <c r="H1182" s="8" t="n">
        <v>45080</v>
      </c>
      <c r="I1182" s="8" t="n">
        <v>45117</v>
      </c>
      <c r="J1182" s="8" t="n">
        <v>45847</v>
      </c>
    </row>
    <row r="1183">
      <c r="A1183" t="inlineStr">
        <is>
          <t>EMP11182</t>
        </is>
      </c>
      <c r="B1183" t="inlineStr">
        <is>
          <t>Employee 1182</t>
        </is>
      </c>
      <c r="C1183" t="inlineStr">
        <is>
          <t>India</t>
        </is>
      </c>
      <c r="D1183" t="inlineStr">
        <is>
          <t>Strategy</t>
        </is>
      </c>
      <c r="E1183" t="inlineStr">
        <is>
          <t>L3</t>
        </is>
      </c>
      <c r="F1183" t="inlineStr">
        <is>
          <t>Stock Option</t>
        </is>
      </c>
      <c r="G1183" t="inlineStr">
        <is>
          <t>Active</t>
        </is>
      </c>
      <c r="H1183" s="8" t="n">
        <v>45133</v>
      </c>
      <c r="I1183" s="8" t="n">
        <v>45378</v>
      </c>
      <c r="J1183" s="8" t="n">
        <v>45743</v>
      </c>
    </row>
    <row r="1184">
      <c r="A1184" t="inlineStr">
        <is>
          <t>EMP11183</t>
        </is>
      </c>
      <c r="B1184" t="inlineStr">
        <is>
          <t>Employee 1183</t>
        </is>
      </c>
      <c r="C1184" t="inlineStr">
        <is>
          <t>Germany</t>
        </is>
      </c>
      <c r="D1184" t="inlineStr">
        <is>
          <t>Legal</t>
        </is>
      </c>
      <c r="E1184" t="inlineStr">
        <is>
          <t>L5</t>
        </is>
      </c>
      <c r="F1184" t="inlineStr">
        <is>
          <t>Performance Share</t>
        </is>
      </c>
      <c r="G1184" t="inlineStr">
        <is>
          <t>Active</t>
        </is>
      </c>
      <c r="H1184" s="8" t="n">
        <v>44937</v>
      </c>
      <c r="I1184" s="8" t="n">
        <v>45019</v>
      </c>
      <c r="J1184" s="8" t="n">
        <v>45749</v>
      </c>
    </row>
    <row r="1185">
      <c r="A1185" t="inlineStr">
        <is>
          <t>EMP11184</t>
        </is>
      </c>
      <c r="B1185" t="inlineStr">
        <is>
          <t>Employee 1184</t>
        </is>
      </c>
      <c r="C1185" t="inlineStr">
        <is>
          <t>Australia</t>
        </is>
      </c>
      <c r="D1185" t="inlineStr">
        <is>
          <t>Sales</t>
        </is>
      </c>
      <c r="E1185" t="inlineStr">
        <is>
          <t>L2</t>
        </is>
      </c>
      <c r="F1185" t="inlineStr">
        <is>
          <t>RSU</t>
        </is>
      </c>
      <c r="G1185" t="inlineStr">
        <is>
          <t>Active</t>
        </is>
      </c>
      <c r="H1185" s="8" t="n">
        <v>44927</v>
      </c>
      <c r="I1185" s="8" t="n">
        <v>45177</v>
      </c>
      <c r="J1185" s="8" t="n">
        <v>45907</v>
      </c>
    </row>
    <row r="1186">
      <c r="A1186" t="inlineStr">
        <is>
          <t>EMP11185</t>
        </is>
      </c>
      <c r="B1186" t="inlineStr">
        <is>
          <t>Employee 1185</t>
        </is>
      </c>
      <c r="C1186" t="inlineStr">
        <is>
          <t>USA</t>
        </is>
      </c>
      <c r="D1186" t="inlineStr">
        <is>
          <t>Legal</t>
        </is>
      </c>
      <c r="E1186" t="inlineStr">
        <is>
          <t>L3</t>
        </is>
      </c>
      <c r="F1186" t="inlineStr">
        <is>
          <t>RSU</t>
        </is>
      </c>
      <c r="G1186" t="inlineStr">
        <is>
          <t>Active</t>
        </is>
      </c>
      <c r="H1186" s="8" t="n">
        <v>45184</v>
      </c>
      <c r="I1186" s="8" t="n">
        <v>45218</v>
      </c>
      <c r="J1186" s="8" t="n">
        <v>45583</v>
      </c>
    </row>
    <row r="1187">
      <c r="A1187" t="inlineStr">
        <is>
          <t>EMP11186</t>
        </is>
      </c>
      <c r="B1187" t="inlineStr">
        <is>
          <t>Employee 1186</t>
        </is>
      </c>
      <c r="C1187" t="inlineStr">
        <is>
          <t>USA</t>
        </is>
      </c>
      <c r="D1187" t="inlineStr">
        <is>
          <t>Technology</t>
        </is>
      </c>
      <c r="E1187" t="inlineStr">
        <is>
          <t>L4</t>
        </is>
      </c>
      <c r="F1187" t="inlineStr">
        <is>
          <t>Stock Option</t>
        </is>
      </c>
      <c r="G1187" t="inlineStr">
        <is>
          <t>Active</t>
        </is>
      </c>
      <c r="H1187" s="8" t="n">
        <v>45711</v>
      </c>
      <c r="I1187" s="8" t="n">
        <v>45790</v>
      </c>
      <c r="J1187" s="8" t="n">
        <v>46520</v>
      </c>
    </row>
    <row r="1188">
      <c r="A1188" t="inlineStr">
        <is>
          <t>EMP11187</t>
        </is>
      </c>
      <c r="B1188" t="inlineStr">
        <is>
          <t>Employee 1187</t>
        </is>
      </c>
      <c r="C1188" t="inlineStr">
        <is>
          <t>UK</t>
        </is>
      </c>
      <c r="D1188" t="inlineStr">
        <is>
          <t>People</t>
        </is>
      </c>
      <c r="E1188" t="inlineStr">
        <is>
          <t>L5</t>
        </is>
      </c>
      <c r="F1188" t="inlineStr">
        <is>
          <t>RSU</t>
        </is>
      </c>
      <c r="G1188" t="inlineStr">
        <is>
          <t>Active</t>
        </is>
      </c>
      <c r="H1188" s="8" t="n">
        <v>45897</v>
      </c>
      <c r="I1188" s="8" t="n">
        <v>45957</v>
      </c>
      <c r="J1188" s="8" t="n">
        <v>46687</v>
      </c>
    </row>
    <row r="1189">
      <c r="A1189" t="inlineStr">
        <is>
          <t>EMP11188</t>
        </is>
      </c>
      <c r="B1189" t="inlineStr">
        <is>
          <t>Employee 1188</t>
        </is>
      </c>
      <c r="C1189" t="inlineStr">
        <is>
          <t>UK</t>
        </is>
      </c>
      <c r="D1189" t="inlineStr">
        <is>
          <t>Operations</t>
        </is>
      </c>
      <c r="E1189" t="inlineStr">
        <is>
          <t>L2</t>
        </is>
      </c>
      <c r="F1189" t="inlineStr">
        <is>
          <t>RSU</t>
        </is>
      </c>
      <c r="G1189" t="inlineStr">
        <is>
          <t>Active</t>
        </is>
      </c>
      <c r="H1189" s="8" t="n">
        <v>46006</v>
      </c>
      <c r="I1189" s="8" t="n">
        <v>46139</v>
      </c>
      <c r="J1189" s="8" t="n">
        <v>47234</v>
      </c>
    </row>
    <row r="1190">
      <c r="A1190" t="inlineStr">
        <is>
          <t>EMP11189</t>
        </is>
      </c>
      <c r="B1190" t="inlineStr">
        <is>
          <t>Employee 1189</t>
        </is>
      </c>
      <c r="C1190" t="inlineStr">
        <is>
          <t>UK</t>
        </is>
      </c>
      <c r="D1190" t="inlineStr">
        <is>
          <t>Sales</t>
        </is>
      </c>
      <c r="E1190" t="inlineStr">
        <is>
          <t>L1</t>
        </is>
      </c>
      <c r="F1190" t="inlineStr">
        <is>
          <t>Performance Share</t>
        </is>
      </c>
      <c r="G1190" t="inlineStr">
        <is>
          <t>Terminated</t>
        </is>
      </c>
      <c r="H1190" s="8" t="n">
        <v>46075</v>
      </c>
      <c r="I1190" s="8" t="n">
        <v>46192</v>
      </c>
      <c r="J1190" s="8" t="n">
        <v>46922</v>
      </c>
    </row>
    <row r="1191">
      <c r="A1191" t="inlineStr">
        <is>
          <t>EMP11190</t>
        </is>
      </c>
      <c r="B1191" t="inlineStr">
        <is>
          <t>Employee 1190</t>
        </is>
      </c>
      <c r="C1191" t="inlineStr">
        <is>
          <t>Germany</t>
        </is>
      </c>
      <c r="D1191" t="inlineStr">
        <is>
          <t>People</t>
        </is>
      </c>
      <c r="E1191" t="inlineStr">
        <is>
          <t>L4</t>
        </is>
      </c>
      <c r="F1191" t="inlineStr">
        <is>
          <t>RSU</t>
        </is>
      </c>
      <c r="G1191" t="inlineStr">
        <is>
          <t>Active</t>
        </is>
      </c>
      <c r="H1191" s="8" t="n">
        <v>45528</v>
      </c>
      <c r="I1191" s="8" t="n">
        <v>45576</v>
      </c>
      <c r="J1191" s="8" t="n">
        <v>46671</v>
      </c>
    </row>
    <row r="1192">
      <c r="A1192" t="inlineStr">
        <is>
          <t>EMP11191</t>
        </is>
      </c>
      <c r="B1192" t="inlineStr">
        <is>
          <t>Employee 1191</t>
        </is>
      </c>
      <c r="C1192" t="inlineStr">
        <is>
          <t>India</t>
        </is>
      </c>
      <c r="D1192" t="inlineStr">
        <is>
          <t>Risk</t>
        </is>
      </c>
      <c r="E1192" t="inlineStr">
        <is>
          <t>L3</t>
        </is>
      </c>
      <c r="F1192" t="inlineStr">
        <is>
          <t>RSU</t>
        </is>
      </c>
      <c r="G1192" t="inlineStr">
        <is>
          <t>Active</t>
        </is>
      </c>
      <c r="H1192" s="8" t="n">
        <v>45990</v>
      </c>
      <c r="I1192" s="8" t="n">
        <v>46030</v>
      </c>
      <c r="J1192" s="8" t="n">
        <v>46760</v>
      </c>
    </row>
    <row r="1193">
      <c r="A1193" t="inlineStr">
        <is>
          <t>EMP11192</t>
        </is>
      </c>
      <c r="B1193" t="inlineStr">
        <is>
          <t>Employee 1192</t>
        </is>
      </c>
      <c r="C1193" t="inlineStr">
        <is>
          <t>Germany</t>
        </is>
      </c>
      <c r="D1193" t="inlineStr">
        <is>
          <t>Operations</t>
        </is>
      </c>
      <c r="E1193" t="inlineStr">
        <is>
          <t>L3</t>
        </is>
      </c>
      <c r="F1193" t="inlineStr">
        <is>
          <t>Performance Share</t>
        </is>
      </c>
      <c r="G1193" t="inlineStr">
        <is>
          <t>Active</t>
        </is>
      </c>
      <c r="H1193" s="8" t="n">
        <v>45743</v>
      </c>
      <c r="I1193" s="8" t="n">
        <v>45936</v>
      </c>
      <c r="J1193" s="8" t="n">
        <v>47031</v>
      </c>
    </row>
    <row r="1194">
      <c r="A1194" t="inlineStr">
        <is>
          <t>EMP11193</t>
        </is>
      </c>
      <c r="B1194" t="inlineStr">
        <is>
          <t>Employee 1193</t>
        </is>
      </c>
      <c r="C1194" t="inlineStr">
        <is>
          <t>UK</t>
        </is>
      </c>
      <c r="D1194" t="inlineStr">
        <is>
          <t>Strategy</t>
        </is>
      </c>
      <c r="E1194" t="inlineStr">
        <is>
          <t>L4</t>
        </is>
      </c>
      <c r="F1194" t="inlineStr">
        <is>
          <t>RSU</t>
        </is>
      </c>
      <c r="G1194" t="inlineStr">
        <is>
          <t>Active</t>
        </is>
      </c>
      <c r="H1194" s="8" t="n">
        <v>45834</v>
      </c>
      <c r="I1194" s="8" t="n">
        <v>46036</v>
      </c>
      <c r="J1194" s="8" t="n">
        <v>46766</v>
      </c>
    </row>
    <row r="1195">
      <c r="A1195" t="inlineStr">
        <is>
          <t>EMP11194</t>
        </is>
      </c>
      <c r="B1195" t="inlineStr">
        <is>
          <t>Employee 1194</t>
        </is>
      </c>
      <c r="C1195" t="inlineStr">
        <is>
          <t>Singapore</t>
        </is>
      </c>
      <c r="D1195" t="inlineStr">
        <is>
          <t>Risk</t>
        </is>
      </c>
      <c r="E1195" t="inlineStr">
        <is>
          <t>L5</t>
        </is>
      </c>
      <c r="F1195" t="inlineStr">
        <is>
          <t>Performance Share</t>
        </is>
      </c>
      <c r="G1195" t="inlineStr">
        <is>
          <t>Active</t>
        </is>
      </c>
      <c r="H1195" s="8" t="n">
        <v>45065</v>
      </c>
      <c r="I1195" s="8" t="n">
        <v>45122</v>
      </c>
      <c r="J1195" s="8" t="n">
        <v>45487</v>
      </c>
    </row>
    <row r="1196">
      <c r="A1196" t="inlineStr">
        <is>
          <t>EMP11195</t>
        </is>
      </c>
      <c r="B1196" t="inlineStr">
        <is>
          <t>Employee 1195</t>
        </is>
      </c>
      <c r="C1196" t="inlineStr">
        <is>
          <t>USA</t>
        </is>
      </c>
      <c r="D1196" t="inlineStr">
        <is>
          <t>Legal</t>
        </is>
      </c>
      <c r="E1196" t="inlineStr">
        <is>
          <t>L3</t>
        </is>
      </c>
      <c r="F1196" t="inlineStr">
        <is>
          <t>ESPP</t>
        </is>
      </c>
      <c r="G1196" t="inlineStr">
        <is>
          <t>Active</t>
        </is>
      </c>
      <c r="H1196" s="8" t="n">
        <v>46123</v>
      </c>
      <c r="I1196" s="8" t="n">
        <v>46268</v>
      </c>
      <c r="J1196" s="8" t="n">
        <v>46633</v>
      </c>
    </row>
    <row r="1197">
      <c r="A1197" t="inlineStr">
        <is>
          <t>EMP11196</t>
        </is>
      </c>
      <c r="B1197" t="inlineStr">
        <is>
          <t>Employee 1196</t>
        </is>
      </c>
      <c r="C1197" t="inlineStr">
        <is>
          <t>UK</t>
        </is>
      </c>
      <c r="D1197" t="inlineStr">
        <is>
          <t>People</t>
        </is>
      </c>
      <c r="E1197" t="inlineStr">
        <is>
          <t>L3</t>
        </is>
      </c>
      <c r="F1197" t="inlineStr">
        <is>
          <t>RSU</t>
        </is>
      </c>
      <c r="G1197" t="inlineStr">
        <is>
          <t>Active</t>
        </is>
      </c>
      <c r="H1197" s="8" t="n">
        <v>44934</v>
      </c>
      <c r="I1197" s="8" t="n">
        <v>44987</v>
      </c>
      <c r="J1197" s="8" t="n">
        <v>45717</v>
      </c>
    </row>
    <row r="1198">
      <c r="A1198" t="inlineStr">
        <is>
          <t>EMP11197</t>
        </is>
      </c>
      <c r="B1198" t="inlineStr">
        <is>
          <t>Employee 1197</t>
        </is>
      </c>
      <c r="C1198" t="inlineStr">
        <is>
          <t>USA</t>
        </is>
      </c>
      <c r="D1198" t="inlineStr">
        <is>
          <t>Finance</t>
        </is>
      </c>
      <c r="E1198" t="inlineStr">
        <is>
          <t>L3</t>
        </is>
      </c>
      <c r="F1198" t="inlineStr">
        <is>
          <t>Stock Option</t>
        </is>
      </c>
      <c r="G1198" t="inlineStr">
        <is>
          <t>On Leave</t>
        </is>
      </c>
      <c r="H1198" s="8" t="n">
        <v>45877</v>
      </c>
      <c r="I1198" s="8" t="n">
        <v>46039</v>
      </c>
      <c r="J1198" s="8" t="n">
        <v>46769</v>
      </c>
    </row>
    <row r="1199">
      <c r="A1199" t="inlineStr">
        <is>
          <t>EMP11198</t>
        </is>
      </c>
      <c r="B1199" t="inlineStr">
        <is>
          <t>Employee 1198</t>
        </is>
      </c>
      <c r="C1199" t="inlineStr">
        <is>
          <t>USA</t>
        </is>
      </c>
      <c r="D1199" t="inlineStr">
        <is>
          <t>Sales</t>
        </is>
      </c>
      <c r="E1199" t="inlineStr">
        <is>
          <t>L3</t>
        </is>
      </c>
      <c r="F1199" t="inlineStr">
        <is>
          <t>RSU</t>
        </is>
      </c>
      <c r="G1199" t="inlineStr">
        <is>
          <t>Active</t>
        </is>
      </c>
      <c r="H1199" s="8" t="n">
        <v>45099</v>
      </c>
      <c r="I1199" s="8" t="n">
        <v>45386</v>
      </c>
      <c r="J1199" s="8" t="n">
        <v>45751</v>
      </c>
    </row>
    <row r="1200">
      <c r="A1200" t="inlineStr">
        <is>
          <t>EMP11199</t>
        </is>
      </c>
      <c r="B1200" t="inlineStr">
        <is>
          <t>Employee 1199</t>
        </is>
      </c>
      <c r="C1200" t="inlineStr">
        <is>
          <t>USA</t>
        </is>
      </c>
      <c r="D1200" t="inlineStr">
        <is>
          <t>Legal</t>
        </is>
      </c>
      <c r="E1200" t="inlineStr">
        <is>
          <t>L3</t>
        </is>
      </c>
      <c r="F1200" t="inlineStr">
        <is>
          <t>Performance Share</t>
        </is>
      </c>
      <c r="G1200" t="inlineStr">
        <is>
          <t>Active</t>
        </is>
      </c>
      <c r="H1200" s="8" t="n">
        <v>46153</v>
      </c>
      <c r="I1200" s="8" t="n">
        <v>46291</v>
      </c>
      <c r="J1200" s="8" t="n">
        <v>47386</v>
      </c>
    </row>
    <row r="1201">
      <c r="A1201" t="inlineStr">
        <is>
          <t>EMP11200</t>
        </is>
      </c>
      <c r="B1201" t="inlineStr">
        <is>
          <t>Employee 1200</t>
        </is>
      </c>
      <c r="C1201" t="inlineStr">
        <is>
          <t>USA</t>
        </is>
      </c>
      <c r="D1201" t="inlineStr">
        <is>
          <t>Strategy</t>
        </is>
      </c>
      <c r="E1201" t="inlineStr">
        <is>
          <t>L2</t>
        </is>
      </c>
      <c r="F1201" t="inlineStr">
        <is>
          <t>ESPP</t>
        </is>
      </c>
      <c r="G1201" t="inlineStr">
        <is>
          <t>Active</t>
        </is>
      </c>
      <c r="H1201" s="8" t="n">
        <v>45359</v>
      </c>
      <c r="I1201" s="8" t="n">
        <v>45597</v>
      </c>
      <c r="J1201" s="8" t="n">
        <v>46692</v>
      </c>
    </row>
    <row r="1202">
      <c r="A1202" t="inlineStr">
        <is>
          <t>EMP11201</t>
        </is>
      </c>
      <c r="B1202" t="inlineStr">
        <is>
          <t>Employee 1201</t>
        </is>
      </c>
      <c r="C1202" t="inlineStr">
        <is>
          <t>USA</t>
        </is>
      </c>
      <c r="D1202" t="inlineStr">
        <is>
          <t>Legal</t>
        </is>
      </c>
      <c r="E1202" t="inlineStr">
        <is>
          <t>L4</t>
        </is>
      </c>
      <c r="F1202" t="inlineStr">
        <is>
          <t>RSU</t>
        </is>
      </c>
      <c r="G1202" t="inlineStr">
        <is>
          <t>On Leave</t>
        </is>
      </c>
      <c r="H1202" s="8" t="n">
        <v>45734</v>
      </c>
      <c r="I1202" s="8" t="n">
        <v>45870</v>
      </c>
      <c r="J1202" s="8" t="n">
        <v>46235</v>
      </c>
    </row>
    <row r="1203">
      <c r="A1203" t="inlineStr">
        <is>
          <t>EMP11202</t>
        </is>
      </c>
      <c r="B1203" t="inlineStr">
        <is>
          <t>Employee 1202</t>
        </is>
      </c>
      <c r="C1203" t="inlineStr">
        <is>
          <t>Singapore</t>
        </is>
      </c>
      <c r="D1203" t="inlineStr">
        <is>
          <t>Operations</t>
        </is>
      </c>
      <c r="E1203" t="inlineStr">
        <is>
          <t>L3</t>
        </is>
      </c>
      <c r="F1203" t="inlineStr">
        <is>
          <t>Stock Option</t>
        </is>
      </c>
      <c r="G1203" t="inlineStr">
        <is>
          <t>Active</t>
        </is>
      </c>
      <c r="H1203" s="8" t="n">
        <v>45063</v>
      </c>
      <c r="I1203" s="8" t="n">
        <v>45234</v>
      </c>
      <c r="J1203" s="8" t="n">
        <v>45599</v>
      </c>
    </row>
    <row r="1204">
      <c r="A1204" t="inlineStr">
        <is>
          <t>EMP11203</t>
        </is>
      </c>
      <c r="B1204" t="inlineStr">
        <is>
          <t>Employee 1203</t>
        </is>
      </c>
      <c r="C1204" t="inlineStr">
        <is>
          <t>India</t>
        </is>
      </c>
      <c r="D1204" t="inlineStr">
        <is>
          <t>Operations</t>
        </is>
      </c>
      <c r="E1204" t="inlineStr">
        <is>
          <t>L4</t>
        </is>
      </c>
      <c r="F1204" t="inlineStr">
        <is>
          <t>RSU</t>
        </is>
      </c>
      <c r="G1204" t="inlineStr">
        <is>
          <t>Active</t>
        </is>
      </c>
      <c r="H1204" s="8" t="n">
        <v>45265</v>
      </c>
      <c r="I1204" s="8" t="n">
        <v>45384</v>
      </c>
      <c r="J1204" s="8" t="n">
        <v>46479</v>
      </c>
    </row>
    <row r="1205">
      <c r="A1205" t="inlineStr">
        <is>
          <t>EMP11204</t>
        </is>
      </c>
      <c r="B1205" t="inlineStr">
        <is>
          <t>Employee 1204</t>
        </is>
      </c>
      <c r="C1205" t="inlineStr">
        <is>
          <t>Germany</t>
        </is>
      </c>
      <c r="D1205" t="inlineStr">
        <is>
          <t>Risk</t>
        </is>
      </c>
      <c r="E1205" t="inlineStr">
        <is>
          <t>L4</t>
        </is>
      </c>
      <c r="F1205" t="inlineStr">
        <is>
          <t>RSU</t>
        </is>
      </c>
      <c r="G1205" t="inlineStr">
        <is>
          <t>Active</t>
        </is>
      </c>
      <c r="H1205" s="8" t="n">
        <v>45059</v>
      </c>
      <c r="I1205" s="8" t="n">
        <v>45125</v>
      </c>
      <c r="J1205" s="8" t="n">
        <v>46220</v>
      </c>
    </row>
    <row r="1206">
      <c r="A1206" t="inlineStr">
        <is>
          <t>EMP11205</t>
        </is>
      </c>
      <c r="B1206" t="inlineStr">
        <is>
          <t>Employee 1205</t>
        </is>
      </c>
      <c r="C1206" t="inlineStr">
        <is>
          <t>India</t>
        </is>
      </c>
      <c r="D1206" t="inlineStr">
        <is>
          <t>Sales</t>
        </is>
      </c>
      <c r="E1206" t="inlineStr">
        <is>
          <t>L3</t>
        </is>
      </c>
      <c r="F1206" t="inlineStr">
        <is>
          <t>Stock Option</t>
        </is>
      </c>
      <c r="G1206" t="inlineStr">
        <is>
          <t>On Leave</t>
        </is>
      </c>
      <c r="H1206" s="8" t="n">
        <v>45906</v>
      </c>
      <c r="I1206" s="8" t="n">
        <v>46013</v>
      </c>
      <c r="J1206" s="8" t="n">
        <v>46743</v>
      </c>
    </row>
    <row r="1207">
      <c r="A1207" t="inlineStr">
        <is>
          <t>EMP11206</t>
        </is>
      </c>
      <c r="B1207" t="inlineStr">
        <is>
          <t>Employee 1206</t>
        </is>
      </c>
      <c r="C1207" t="inlineStr">
        <is>
          <t>UK</t>
        </is>
      </c>
      <c r="D1207" t="inlineStr">
        <is>
          <t>Risk</t>
        </is>
      </c>
      <c r="E1207" t="inlineStr">
        <is>
          <t>L2</t>
        </is>
      </c>
      <c r="F1207" t="inlineStr">
        <is>
          <t>RSU</t>
        </is>
      </c>
      <c r="G1207" t="inlineStr">
        <is>
          <t>On Leave</t>
        </is>
      </c>
      <c r="H1207" s="8" t="n">
        <v>45122</v>
      </c>
      <c r="I1207" s="8" t="n">
        <v>45255</v>
      </c>
      <c r="J1207" s="8" t="n">
        <v>46350</v>
      </c>
    </row>
    <row r="1208">
      <c r="A1208" t="inlineStr">
        <is>
          <t>EMP11207</t>
        </is>
      </c>
      <c r="B1208" t="inlineStr">
        <is>
          <t>Employee 1207</t>
        </is>
      </c>
      <c r="C1208" t="inlineStr">
        <is>
          <t>Germany</t>
        </is>
      </c>
      <c r="D1208" t="inlineStr">
        <is>
          <t>Technology</t>
        </is>
      </c>
      <c r="E1208" t="inlineStr">
        <is>
          <t>L1</t>
        </is>
      </c>
      <c r="F1208" t="inlineStr">
        <is>
          <t>RSU</t>
        </is>
      </c>
      <c r="G1208" t="inlineStr">
        <is>
          <t>Active</t>
        </is>
      </c>
      <c r="H1208" s="8" t="n">
        <v>45061</v>
      </c>
      <c r="I1208" s="8" t="n">
        <v>45336</v>
      </c>
      <c r="J1208" s="8" t="n">
        <v>46431</v>
      </c>
    </row>
    <row r="1209">
      <c r="A1209" t="inlineStr">
        <is>
          <t>EMP11208</t>
        </is>
      </c>
      <c r="B1209" t="inlineStr">
        <is>
          <t>Employee 1208</t>
        </is>
      </c>
      <c r="C1209" t="inlineStr">
        <is>
          <t>UK</t>
        </is>
      </c>
      <c r="D1209" t="inlineStr">
        <is>
          <t>Sales</t>
        </is>
      </c>
      <c r="E1209" t="inlineStr">
        <is>
          <t>L2</t>
        </is>
      </c>
      <c r="F1209" t="inlineStr">
        <is>
          <t>Performance Share</t>
        </is>
      </c>
      <c r="G1209" t="inlineStr">
        <is>
          <t>Active</t>
        </is>
      </c>
      <c r="H1209" s="8" t="n">
        <v>45782</v>
      </c>
      <c r="I1209" s="8" t="n">
        <v>45891</v>
      </c>
      <c r="J1209" s="8" t="n">
        <v>46256</v>
      </c>
    </row>
    <row r="1210">
      <c r="A1210" t="inlineStr">
        <is>
          <t>EMP11209</t>
        </is>
      </c>
      <c r="B1210" t="inlineStr">
        <is>
          <t>Employee 1209</t>
        </is>
      </c>
      <c r="C1210" t="inlineStr">
        <is>
          <t>India</t>
        </is>
      </c>
      <c r="D1210" t="inlineStr">
        <is>
          <t>Technology</t>
        </is>
      </c>
      <c r="E1210" t="inlineStr">
        <is>
          <t>L4</t>
        </is>
      </c>
      <c r="F1210" t="inlineStr">
        <is>
          <t>RSU</t>
        </is>
      </c>
      <c r="G1210" t="inlineStr">
        <is>
          <t>Active</t>
        </is>
      </c>
      <c r="H1210" s="8" t="n">
        <v>45559</v>
      </c>
      <c r="I1210" s="8" t="n">
        <v>45785</v>
      </c>
      <c r="J1210" s="8" t="n">
        <v>46880</v>
      </c>
    </row>
    <row r="1211">
      <c r="A1211" t="inlineStr">
        <is>
          <t>EMP11210</t>
        </is>
      </c>
      <c r="B1211" t="inlineStr">
        <is>
          <t>Employee 1210</t>
        </is>
      </c>
      <c r="C1211" t="inlineStr">
        <is>
          <t>USA</t>
        </is>
      </c>
      <c r="D1211" t="inlineStr">
        <is>
          <t>People</t>
        </is>
      </c>
      <c r="E1211" t="inlineStr">
        <is>
          <t>L3</t>
        </is>
      </c>
      <c r="F1211" t="inlineStr">
        <is>
          <t>RSU</t>
        </is>
      </c>
      <c r="G1211" t="inlineStr">
        <is>
          <t>On Leave</t>
        </is>
      </c>
      <c r="H1211" s="8" t="n">
        <v>46082</v>
      </c>
      <c r="I1211" s="8" t="n">
        <v>46304</v>
      </c>
      <c r="J1211" s="8" t="n">
        <v>47399</v>
      </c>
    </row>
    <row r="1212">
      <c r="A1212" t="inlineStr">
        <is>
          <t>EMP11211</t>
        </is>
      </c>
      <c r="B1212" t="inlineStr">
        <is>
          <t>Employee 1211</t>
        </is>
      </c>
      <c r="C1212" t="inlineStr">
        <is>
          <t>Singapore</t>
        </is>
      </c>
      <c r="D1212" t="inlineStr">
        <is>
          <t>Legal</t>
        </is>
      </c>
      <c r="E1212" t="inlineStr">
        <is>
          <t>L4</t>
        </is>
      </c>
      <c r="F1212" t="inlineStr">
        <is>
          <t>RSU</t>
        </is>
      </c>
      <c r="G1212" t="inlineStr">
        <is>
          <t>Active</t>
        </is>
      </c>
      <c r="H1212" s="8" t="n">
        <v>45037</v>
      </c>
      <c r="I1212" s="8" t="n">
        <v>45319</v>
      </c>
      <c r="J1212" s="8" t="n">
        <v>45684</v>
      </c>
    </row>
    <row r="1213">
      <c r="A1213" t="inlineStr">
        <is>
          <t>EMP11212</t>
        </is>
      </c>
      <c r="B1213" t="inlineStr">
        <is>
          <t>Employee 1212</t>
        </is>
      </c>
      <c r="C1213" t="inlineStr">
        <is>
          <t>India</t>
        </is>
      </c>
      <c r="D1213" t="inlineStr">
        <is>
          <t>Operations</t>
        </is>
      </c>
      <c r="E1213" t="inlineStr">
        <is>
          <t>L1</t>
        </is>
      </c>
      <c r="F1213" t="inlineStr">
        <is>
          <t>Performance Share</t>
        </is>
      </c>
      <c r="G1213" t="inlineStr">
        <is>
          <t>Active</t>
        </is>
      </c>
      <c r="H1213" s="8" t="n">
        <v>45153</v>
      </c>
      <c r="I1213" s="8" t="n">
        <v>45419</v>
      </c>
      <c r="J1213" s="8" t="n">
        <v>46149</v>
      </c>
    </row>
    <row r="1214">
      <c r="A1214" t="inlineStr">
        <is>
          <t>EMP11213</t>
        </is>
      </c>
      <c r="B1214" t="inlineStr">
        <is>
          <t>Employee 1213</t>
        </is>
      </c>
      <c r="C1214" t="inlineStr">
        <is>
          <t>UK</t>
        </is>
      </c>
      <c r="D1214" t="inlineStr">
        <is>
          <t>People</t>
        </is>
      </c>
      <c r="E1214" t="inlineStr">
        <is>
          <t>L4</t>
        </is>
      </c>
      <c r="F1214" t="inlineStr">
        <is>
          <t>ESPP</t>
        </is>
      </c>
      <c r="G1214" t="inlineStr">
        <is>
          <t>Active</t>
        </is>
      </c>
      <c r="H1214" s="8" t="n">
        <v>46101</v>
      </c>
      <c r="I1214" s="8" t="n">
        <v>46322</v>
      </c>
      <c r="J1214" s="8" t="n">
        <v>47052</v>
      </c>
    </row>
    <row r="1215">
      <c r="A1215" t="inlineStr">
        <is>
          <t>EMP11214</t>
        </is>
      </c>
      <c r="B1215" t="inlineStr">
        <is>
          <t>Employee 1214</t>
        </is>
      </c>
      <c r="C1215" t="inlineStr">
        <is>
          <t>USA</t>
        </is>
      </c>
      <c r="D1215" t="inlineStr">
        <is>
          <t>Technology</t>
        </is>
      </c>
      <c r="E1215" t="inlineStr">
        <is>
          <t>L5</t>
        </is>
      </c>
      <c r="F1215" t="inlineStr">
        <is>
          <t>RSU</t>
        </is>
      </c>
      <c r="G1215" t="inlineStr">
        <is>
          <t>Active</t>
        </is>
      </c>
      <c r="H1215" s="8" t="n">
        <v>45100</v>
      </c>
      <c r="I1215" s="8" t="n">
        <v>45166</v>
      </c>
      <c r="J1215" s="8" t="n">
        <v>45531</v>
      </c>
    </row>
    <row r="1216">
      <c r="A1216" t="inlineStr">
        <is>
          <t>EMP11215</t>
        </is>
      </c>
      <c r="B1216" t="inlineStr">
        <is>
          <t>Employee 1215</t>
        </is>
      </c>
      <c r="C1216" t="inlineStr">
        <is>
          <t>USA</t>
        </is>
      </c>
      <c r="D1216" t="inlineStr">
        <is>
          <t>Risk</t>
        </is>
      </c>
      <c r="E1216" t="inlineStr">
        <is>
          <t>L1</t>
        </is>
      </c>
      <c r="F1216" t="inlineStr">
        <is>
          <t>Stock Option</t>
        </is>
      </c>
      <c r="G1216" t="inlineStr">
        <is>
          <t>Active</t>
        </is>
      </c>
      <c r="H1216" s="8" t="n">
        <v>45950</v>
      </c>
      <c r="I1216" s="8" t="n">
        <v>46024</v>
      </c>
      <c r="J1216" s="8" t="n">
        <v>46754</v>
      </c>
    </row>
    <row r="1217">
      <c r="A1217" t="inlineStr">
        <is>
          <t>EMP11216</t>
        </is>
      </c>
      <c r="B1217" t="inlineStr">
        <is>
          <t>Employee 1216</t>
        </is>
      </c>
      <c r="C1217" t="inlineStr">
        <is>
          <t>Singapore</t>
        </is>
      </c>
      <c r="D1217" t="inlineStr">
        <is>
          <t>Finance</t>
        </is>
      </c>
      <c r="E1217" t="inlineStr">
        <is>
          <t>L2</t>
        </is>
      </c>
      <c r="F1217" t="inlineStr">
        <is>
          <t>Performance Share</t>
        </is>
      </c>
      <c r="G1217" t="inlineStr">
        <is>
          <t>Active</t>
        </is>
      </c>
      <c r="H1217" s="8" t="n">
        <v>45104</v>
      </c>
      <c r="I1217" s="8" t="n">
        <v>45309</v>
      </c>
      <c r="J1217" s="8" t="n">
        <v>46039</v>
      </c>
    </row>
    <row r="1218">
      <c r="A1218" t="inlineStr">
        <is>
          <t>EMP11217</t>
        </is>
      </c>
      <c r="B1218" t="inlineStr">
        <is>
          <t>Employee 1217</t>
        </is>
      </c>
      <c r="C1218" t="inlineStr">
        <is>
          <t>UK</t>
        </is>
      </c>
      <c r="D1218" t="inlineStr">
        <is>
          <t>People</t>
        </is>
      </c>
      <c r="E1218" t="inlineStr">
        <is>
          <t>L4</t>
        </is>
      </c>
      <c r="F1218" t="inlineStr">
        <is>
          <t>RSU</t>
        </is>
      </c>
      <c r="G1218" t="inlineStr">
        <is>
          <t>Active</t>
        </is>
      </c>
      <c r="H1218" s="8" t="n">
        <v>45739</v>
      </c>
      <c r="I1218" s="8" t="n">
        <v>45835</v>
      </c>
      <c r="J1218" s="8" t="n">
        <v>46565</v>
      </c>
    </row>
    <row r="1219">
      <c r="A1219" t="inlineStr">
        <is>
          <t>EMP11218</t>
        </is>
      </c>
      <c r="B1219" t="inlineStr">
        <is>
          <t>Employee 1218</t>
        </is>
      </c>
      <c r="C1219" t="inlineStr">
        <is>
          <t>Australia</t>
        </is>
      </c>
      <c r="D1219" t="inlineStr">
        <is>
          <t>Operations</t>
        </is>
      </c>
      <c r="E1219" t="inlineStr">
        <is>
          <t>L3</t>
        </is>
      </c>
      <c r="F1219" t="inlineStr">
        <is>
          <t>Stock Option</t>
        </is>
      </c>
      <c r="G1219" t="inlineStr">
        <is>
          <t>On Leave</t>
        </is>
      </c>
      <c r="H1219" s="8" t="n">
        <v>45292</v>
      </c>
      <c r="I1219" s="8" t="n">
        <v>45476</v>
      </c>
      <c r="J1219" s="8" t="n">
        <v>46571</v>
      </c>
    </row>
    <row r="1220">
      <c r="A1220" t="inlineStr">
        <is>
          <t>EMP11219</t>
        </is>
      </c>
      <c r="B1220" t="inlineStr">
        <is>
          <t>Employee 1219</t>
        </is>
      </c>
      <c r="C1220" t="inlineStr">
        <is>
          <t>Singapore</t>
        </is>
      </c>
      <c r="D1220" t="inlineStr">
        <is>
          <t>Strategy</t>
        </is>
      </c>
      <c r="E1220" t="inlineStr">
        <is>
          <t>L2</t>
        </is>
      </c>
      <c r="F1220" t="inlineStr">
        <is>
          <t>Performance Share</t>
        </is>
      </c>
      <c r="G1220" t="inlineStr">
        <is>
          <t>Active</t>
        </is>
      </c>
      <c r="H1220" s="8" t="n">
        <v>45242</v>
      </c>
      <c r="I1220" s="8" t="n">
        <v>45342</v>
      </c>
      <c r="J1220" s="8" t="n">
        <v>46072</v>
      </c>
    </row>
    <row r="1221">
      <c r="A1221" t="inlineStr">
        <is>
          <t>EMP11220</t>
        </is>
      </c>
      <c r="B1221" t="inlineStr">
        <is>
          <t>Employee 1220</t>
        </is>
      </c>
      <c r="C1221" t="inlineStr">
        <is>
          <t>Australia</t>
        </is>
      </c>
      <c r="D1221" t="inlineStr">
        <is>
          <t>Strategy</t>
        </is>
      </c>
      <c r="E1221" t="inlineStr">
        <is>
          <t>L4</t>
        </is>
      </c>
      <c r="F1221" t="inlineStr">
        <is>
          <t>Performance Share</t>
        </is>
      </c>
      <c r="G1221" t="inlineStr">
        <is>
          <t>Active</t>
        </is>
      </c>
      <c r="H1221" s="8" t="n">
        <v>45709</v>
      </c>
      <c r="I1221" s="8" t="n">
        <v>45963</v>
      </c>
      <c r="J1221" s="8" t="n">
        <v>47058</v>
      </c>
    </row>
    <row r="1222">
      <c r="A1222" t="inlineStr">
        <is>
          <t>EMP11221</t>
        </is>
      </c>
      <c r="B1222" t="inlineStr">
        <is>
          <t>Employee 1221</t>
        </is>
      </c>
      <c r="C1222" t="inlineStr">
        <is>
          <t>Singapore</t>
        </is>
      </c>
      <c r="D1222" t="inlineStr">
        <is>
          <t>Finance</t>
        </is>
      </c>
      <c r="E1222" t="inlineStr">
        <is>
          <t>L4</t>
        </is>
      </c>
      <c r="F1222" t="inlineStr">
        <is>
          <t>ESPP</t>
        </is>
      </c>
      <c r="G1222" t="inlineStr">
        <is>
          <t>Active</t>
        </is>
      </c>
      <c r="H1222" s="8" t="n">
        <v>45114</v>
      </c>
      <c r="I1222" s="8" t="n">
        <v>45313</v>
      </c>
      <c r="J1222" s="8" t="n">
        <v>45678</v>
      </c>
    </row>
    <row r="1223">
      <c r="A1223" t="inlineStr">
        <is>
          <t>EMP11222</t>
        </is>
      </c>
      <c r="B1223" t="inlineStr">
        <is>
          <t>Employee 1222</t>
        </is>
      </c>
      <c r="C1223" t="inlineStr">
        <is>
          <t>USA</t>
        </is>
      </c>
      <c r="D1223" t="inlineStr">
        <is>
          <t>People</t>
        </is>
      </c>
      <c r="E1223" t="inlineStr">
        <is>
          <t>L5</t>
        </is>
      </c>
      <c r="F1223" t="inlineStr">
        <is>
          <t>Stock Option</t>
        </is>
      </c>
      <c r="G1223" t="inlineStr">
        <is>
          <t>Active</t>
        </is>
      </c>
      <c r="H1223" s="8" t="n">
        <v>45051</v>
      </c>
      <c r="I1223" s="8" t="n">
        <v>45300</v>
      </c>
      <c r="J1223" s="8" t="n">
        <v>45665</v>
      </c>
    </row>
    <row r="1224">
      <c r="A1224" t="inlineStr">
        <is>
          <t>EMP11223</t>
        </is>
      </c>
      <c r="B1224" t="inlineStr">
        <is>
          <t>Employee 1223</t>
        </is>
      </c>
      <c r="C1224" t="inlineStr">
        <is>
          <t>USA</t>
        </is>
      </c>
      <c r="D1224" t="inlineStr">
        <is>
          <t>Sales</t>
        </is>
      </c>
      <c r="E1224" t="inlineStr">
        <is>
          <t>L2</t>
        </is>
      </c>
      <c r="F1224" t="inlineStr">
        <is>
          <t>RSU</t>
        </is>
      </c>
      <c r="G1224" t="inlineStr">
        <is>
          <t>Active</t>
        </is>
      </c>
      <c r="H1224" s="8" t="n">
        <v>45015</v>
      </c>
      <c r="I1224" s="8" t="n">
        <v>45294</v>
      </c>
      <c r="J1224" s="8" t="n">
        <v>46024</v>
      </c>
    </row>
    <row r="1225">
      <c r="A1225" t="inlineStr">
        <is>
          <t>EMP11224</t>
        </is>
      </c>
      <c r="B1225" t="inlineStr">
        <is>
          <t>Employee 1224</t>
        </is>
      </c>
      <c r="C1225" t="inlineStr">
        <is>
          <t>Australia</t>
        </is>
      </c>
      <c r="D1225" t="inlineStr">
        <is>
          <t>People</t>
        </is>
      </c>
      <c r="E1225" t="inlineStr">
        <is>
          <t>L3</t>
        </is>
      </c>
      <c r="F1225" t="inlineStr">
        <is>
          <t>RSU</t>
        </is>
      </c>
      <c r="G1225" t="inlineStr">
        <is>
          <t>Active</t>
        </is>
      </c>
      <c r="H1225" s="8" t="n">
        <v>45147</v>
      </c>
      <c r="I1225" s="8" t="n">
        <v>45282</v>
      </c>
      <c r="J1225" s="8" t="n">
        <v>46377</v>
      </c>
    </row>
    <row r="1226">
      <c r="A1226" t="inlineStr">
        <is>
          <t>EMP11225</t>
        </is>
      </c>
      <c r="B1226" t="inlineStr">
        <is>
          <t>Employee 1225</t>
        </is>
      </c>
      <c r="C1226" t="inlineStr">
        <is>
          <t>UK</t>
        </is>
      </c>
      <c r="D1226" t="inlineStr">
        <is>
          <t>Legal</t>
        </is>
      </c>
      <c r="E1226" t="inlineStr">
        <is>
          <t>L1</t>
        </is>
      </c>
      <c r="F1226" t="inlineStr">
        <is>
          <t>ESPP</t>
        </is>
      </c>
      <c r="G1226" t="inlineStr">
        <is>
          <t>Active</t>
        </is>
      </c>
      <c r="H1226" s="8" t="n">
        <v>46127</v>
      </c>
      <c r="I1226" s="8" t="n">
        <v>46242</v>
      </c>
      <c r="J1226" s="8" t="n">
        <v>46972</v>
      </c>
    </row>
    <row r="1227">
      <c r="A1227" t="inlineStr">
        <is>
          <t>EMP11226</t>
        </is>
      </c>
      <c r="B1227" t="inlineStr">
        <is>
          <t>Employee 1226</t>
        </is>
      </c>
      <c r="C1227" t="inlineStr">
        <is>
          <t>USA</t>
        </is>
      </c>
      <c r="D1227" t="inlineStr">
        <is>
          <t>Risk</t>
        </is>
      </c>
      <c r="E1227" t="inlineStr">
        <is>
          <t>L3</t>
        </is>
      </c>
      <c r="F1227" t="inlineStr">
        <is>
          <t>RSU</t>
        </is>
      </c>
      <c r="G1227" t="inlineStr">
        <is>
          <t>Active</t>
        </is>
      </c>
      <c r="H1227" s="8" t="n">
        <v>46090</v>
      </c>
      <c r="I1227" s="8" t="n">
        <v>46318</v>
      </c>
      <c r="J1227" s="8" t="n">
        <v>47048</v>
      </c>
    </row>
    <row r="1228">
      <c r="A1228" t="inlineStr">
        <is>
          <t>EMP11227</t>
        </is>
      </c>
      <c r="B1228" t="inlineStr">
        <is>
          <t>Employee 1227</t>
        </is>
      </c>
      <c r="C1228" t="inlineStr">
        <is>
          <t>Singapore</t>
        </is>
      </c>
      <c r="D1228" t="inlineStr">
        <is>
          <t>Risk</t>
        </is>
      </c>
      <c r="E1228" t="inlineStr">
        <is>
          <t>L4</t>
        </is>
      </c>
      <c r="F1228" t="inlineStr">
        <is>
          <t>ESPP</t>
        </is>
      </c>
      <c r="G1228" t="inlineStr">
        <is>
          <t>Active</t>
        </is>
      </c>
      <c r="H1228" s="8" t="n">
        <v>46175</v>
      </c>
      <c r="I1228" s="8" t="n">
        <v>46209</v>
      </c>
      <c r="J1228" s="8" t="n">
        <v>46574</v>
      </c>
    </row>
    <row r="1229">
      <c r="A1229" t="inlineStr">
        <is>
          <t>EMP11228</t>
        </is>
      </c>
      <c r="B1229" t="inlineStr">
        <is>
          <t>Employee 1228</t>
        </is>
      </c>
      <c r="C1229" t="inlineStr">
        <is>
          <t>Singapore</t>
        </is>
      </c>
      <c r="D1229" t="inlineStr">
        <is>
          <t>Strategy</t>
        </is>
      </c>
      <c r="E1229" t="inlineStr">
        <is>
          <t>L3</t>
        </is>
      </c>
      <c r="F1229" t="inlineStr">
        <is>
          <t>Stock Option</t>
        </is>
      </c>
      <c r="G1229" t="inlineStr">
        <is>
          <t>Active</t>
        </is>
      </c>
      <c r="H1229" s="8" t="n">
        <v>45603</v>
      </c>
      <c r="I1229" s="8" t="n">
        <v>45691</v>
      </c>
      <c r="J1229" s="8" t="n">
        <v>46421</v>
      </c>
    </row>
    <row r="1230">
      <c r="A1230" t="inlineStr">
        <is>
          <t>EMP11229</t>
        </is>
      </c>
      <c r="B1230" t="inlineStr">
        <is>
          <t>Employee 1229</t>
        </is>
      </c>
      <c r="C1230" t="inlineStr">
        <is>
          <t>UK</t>
        </is>
      </c>
      <c r="D1230" t="inlineStr">
        <is>
          <t>Operations</t>
        </is>
      </c>
      <c r="E1230" t="inlineStr">
        <is>
          <t>L3</t>
        </is>
      </c>
      <c r="F1230" t="inlineStr">
        <is>
          <t>Performance Share</t>
        </is>
      </c>
      <c r="G1230" t="inlineStr">
        <is>
          <t>Active</t>
        </is>
      </c>
      <c r="H1230" s="8" t="n">
        <v>46167</v>
      </c>
      <c r="I1230" s="8" t="n">
        <v>46203</v>
      </c>
      <c r="J1230" s="8" t="n">
        <v>46568</v>
      </c>
    </row>
    <row r="1231">
      <c r="A1231" t="inlineStr">
        <is>
          <t>EMP11230</t>
        </is>
      </c>
      <c r="B1231" t="inlineStr">
        <is>
          <t>Employee 1230</t>
        </is>
      </c>
      <c r="C1231" t="inlineStr">
        <is>
          <t>India</t>
        </is>
      </c>
      <c r="D1231" t="inlineStr">
        <is>
          <t>People</t>
        </is>
      </c>
      <c r="E1231" t="inlineStr">
        <is>
          <t>L3</t>
        </is>
      </c>
      <c r="F1231" t="inlineStr">
        <is>
          <t>RSU</t>
        </is>
      </c>
      <c r="G1231" t="inlineStr">
        <is>
          <t>Active</t>
        </is>
      </c>
      <c r="H1231" s="8" t="n">
        <v>45268</v>
      </c>
      <c r="I1231" s="8" t="n">
        <v>45566</v>
      </c>
      <c r="J1231" s="8" t="n">
        <v>46296</v>
      </c>
    </row>
    <row r="1232">
      <c r="A1232" t="inlineStr">
        <is>
          <t>EMP11231</t>
        </is>
      </c>
      <c r="B1232" t="inlineStr">
        <is>
          <t>Employee 1231</t>
        </is>
      </c>
      <c r="C1232" t="inlineStr">
        <is>
          <t>Germany</t>
        </is>
      </c>
      <c r="D1232" t="inlineStr">
        <is>
          <t>Legal</t>
        </is>
      </c>
      <c r="E1232" t="inlineStr">
        <is>
          <t>L1</t>
        </is>
      </c>
      <c r="F1232" t="inlineStr">
        <is>
          <t>Performance Share</t>
        </is>
      </c>
      <c r="G1232" t="inlineStr">
        <is>
          <t>Active</t>
        </is>
      </c>
      <c r="H1232" s="8" t="n">
        <v>45290</v>
      </c>
      <c r="I1232" s="8" t="n">
        <v>45337</v>
      </c>
      <c r="J1232" s="8" t="n">
        <v>46432</v>
      </c>
    </row>
    <row r="1233">
      <c r="A1233" t="inlineStr">
        <is>
          <t>EMP11232</t>
        </is>
      </c>
      <c r="B1233" t="inlineStr">
        <is>
          <t>Employee 1232</t>
        </is>
      </c>
      <c r="C1233" t="inlineStr">
        <is>
          <t>Singapore</t>
        </is>
      </c>
      <c r="D1233" t="inlineStr">
        <is>
          <t>Legal</t>
        </is>
      </c>
      <c r="E1233" t="inlineStr">
        <is>
          <t>L2</t>
        </is>
      </c>
      <c r="F1233" t="inlineStr">
        <is>
          <t>RSU</t>
        </is>
      </c>
      <c r="G1233" t="inlineStr">
        <is>
          <t>Active</t>
        </is>
      </c>
      <c r="H1233" s="8" t="n">
        <v>45527</v>
      </c>
      <c r="I1233" s="8" t="n">
        <v>45825</v>
      </c>
      <c r="J1233" s="8" t="n">
        <v>46555</v>
      </c>
    </row>
    <row r="1234">
      <c r="A1234" t="inlineStr">
        <is>
          <t>EMP11233</t>
        </is>
      </c>
      <c r="B1234" t="inlineStr">
        <is>
          <t>Employee 1233</t>
        </is>
      </c>
      <c r="C1234" t="inlineStr">
        <is>
          <t>UK</t>
        </is>
      </c>
      <c r="D1234" t="inlineStr">
        <is>
          <t>Operations</t>
        </is>
      </c>
      <c r="E1234" t="inlineStr">
        <is>
          <t>L3</t>
        </is>
      </c>
      <c r="F1234" t="inlineStr">
        <is>
          <t>RSU</t>
        </is>
      </c>
      <c r="G1234" t="inlineStr">
        <is>
          <t>Active</t>
        </is>
      </c>
      <c r="H1234" s="8" t="n">
        <v>45115</v>
      </c>
      <c r="I1234" s="8" t="n">
        <v>45312</v>
      </c>
      <c r="J1234" s="8" t="n">
        <v>45677</v>
      </c>
    </row>
    <row r="1235">
      <c r="A1235" t="inlineStr">
        <is>
          <t>EMP11234</t>
        </is>
      </c>
      <c r="B1235" t="inlineStr">
        <is>
          <t>Employee 1234</t>
        </is>
      </c>
      <c r="C1235" t="inlineStr">
        <is>
          <t>India</t>
        </is>
      </c>
      <c r="D1235" t="inlineStr">
        <is>
          <t>Risk</t>
        </is>
      </c>
      <c r="E1235" t="inlineStr">
        <is>
          <t>L4</t>
        </is>
      </c>
      <c r="F1235" t="inlineStr">
        <is>
          <t>RSU</t>
        </is>
      </c>
      <c r="G1235" t="inlineStr">
        <is>
          <t>Active</t>
        </is>
      </c>
      <c r="H1235" s="8" t="n">
        <v>46076</v>
      </c>
      <c r="I1235" s="8" t="n">
        <v>46296</v>
      </c>
      <c r="J1235" s="8" t="n">
        <v>47026</v>
      </c>
    </row>
    <row r="1236">
      <c r="A1236" t="inlineStr">
        <is>
          <t>EMP11235</t>
        </is>
      </c>
      <c r="B1236" t="inlineStr">
        <is>
          <t>Employee 1235</t>
        </is>
      </c>
      <c r="C1236" t="inlineStr">
        <is>
          <t>Singapore</t>
        </is>
      </c>
      <c r="D1236" t="inlineStr">
        <is>
          <t>Sales</t>
        </is>
      </c>
      <c r="E1236" t="inlineStr">
        <is>
          <t>L4</t>
        </is>
      </c>
      <c r="F1236" t="inlineStr">
        <is>
          <t>ESPP</t>
        </is>
      </c>
      <c r="G1236" t="inlineStr">
        <is>
          <t>Active</t>
        </is>
      </c>
      <c r="H1236" s="8" t="n">
        <v>45332</v>
      </c>
      <c r="I1236" s="8" t="n">
        <v>45384</v>
      </c>
      <c r="J1236" s="8" t="n">
        <v>46114</v>
      </c>
    </row>
    <row r="1237">
      <c r="A1237" t="inlineStr">
        <is>
          <t>EMP11236</t>
        </is>
      </c>
      <c r="B1237" t="inlineStr">
        <is>
          <t>Employee 1236</t>
        </is>
      </c>
      <c r="C1237" t="inlineStr">
        <is>
          <t>Australia</t>
        </is>
      </c>
      <c r="D1237" t="inlineStr">
        <is>
          <t>Risk</t>
        </is>
      </c>
      <c r="E1237" t="inlineStr">
        <is>
          <t>L3</t>
        </is>
      </c>
      <c r="F1237" t="inlineStr">
        <is>
          <t>RSU</t>
        </is>
      </c>
      <c r="G1237" t="inlineStr">
        <is>
          <t>Active</t>
        </is>
      </c>
      <c r="H1237" s="8" t="n">
        <v>45677</v>
      </c>
      <c r="I1237" s="8" t="n">
        <v>45927</v>
      </c>
      <c r="J1237" s="8" t="n">
        <v>47022</v>
      </c>
    </row>
    <row r="1238">
      <c r="A1238" t="inlineStr">
        <is>
          <t>EMP11237</t>
        </is>
      </c>
      <c r="B1238" t="inlineStr">
        <is>
          <t>Employee 1237</t>
        </is>
      </c>
      <c r="C1238" t="inlineStr">
        <is>
          <t>India</t>
        </is>
      </c>
      <c r="D1238" t="inlineStr">
        <is>
          <t>Risk</t>
        </is>
      </c>
      <c r="E1238" t="inlineStr">
        <is>
          <t>L2</t>
        </is>
      </c>
      <c r="F1238" t="inlineStr">
        <is>
          <t>ESPP</t>
        </is>
      </c>
      <c r="G1238" t="inlineStr">
        <is>
          <t>Active</t>
        </is>
      </c>
      <c r="H1238" s="8" t="n">
        <v>45477</v>
      </c>
      <c r="I1238" s="8" t="n">
        <v>45507</v>
      </c>
      <c r="J1238" s="8" t="n">
        <v>46237</v>
      </c>
    </row>
    <row r="1239">
      <c r="A1239" t="inlineStr">
        <is>
          <t>EMP11238</t>
        </is>
      </c>
      <c r="B1239" t="inlineStr">
        <is>
          <t>Employee 1238</t>
        </is>
      </c>
      <c r="C1239" t="inlineStr">
        <is>
          <t>UK</t>
        </is>
      </c>
      <c r="D1239" t="inlineStr">
        <is>
          <t>Operations</t>
        </is>
      </c>
      <c r="E1239" t="inlineStr">
        <is>
          <t>L4</t>
        </is>
      </c>
      <c r="F1239" t="inlineStr">
        <is>
          <t>ESPP</t>
        </is>
      </c>
      <c r="G1239" t="inlineStr">
        <is>
          <t>Active</t>
        </is>
      </c>
      <c r="H1239" s="8" t="n">
        <v>44943</v>
      </c>
      <c r="I1239" s="8" t="n">
        <v>45235</v>
      </c>
      <c r="J1239" s="8" t="n">
        <v>45965</v>
      </c>
    </row>
    <row r="1240">
      <c r="A1240" t="inlineStr">
        <is>
          <t>EMP11239</t>
        </is>
      </c>
      <c r="B1240" t="inlineStr">
        <is>
          <t>Employee 1239</t>
        </is>
      </c>
      <c r="C1240" t="inlineStr">
        <is>
          <t>UK</t>
        </is>
      </c>
      <c r="D1240" t="inlineStr">
        <is>
          <t>Strategy</t>
        </is>
      </c>
      <c r="E1240" t="inlineStr">
        <is>
          <t>L2</t>
        </is>
      </c>
      <c r="F1240" t="inlineStr">
        <is>
          <t>Stock Option</t>
        </is>
      </c>
      <c r="G1240" t="inlineStr">
        <is>
          <t>Active</t>
        </is>
      </c>
      <c r="H1240" s="8" t="n">
        <v>45314</v>
      </c>
      <c r="I1240" s="8" t="n">
        <v>45537</v>
      </c>
      <c r="J1240" s="8" t="n">
        <v>46632</v>
      </c>
    </row>
    <row r="1241">
      <c r="A1241" t="inlineStr">
        <is>
          <t>EMP11240</t>
        </is>
      </c>
      <c r="B1241" t="inlineStr">
        <is>
          <t>Employee 1240</t>
        </is>
      </c>
      <c r="C1241" t="inlineStr">
        <is>
          <t>UK</t>
        </is>
      </c>
      <c r="D1241" t="inlineStr">
        <is>
          <t>Technology</t>
        </is>
      </c>
      <c r="E1241" t="inlineStr">
        <is>
          <t>L4</t>
        </is>
      </c>
      <c r="F1241" t="inlineStr">
        <is>
          <t>RSU</t>
        </is>
      </c>
      <c r="G1241" t="inlineStr">
        <is>
          <t>Active</t>
        </is>
      </c>
      <c r="H1241" s="8" t="n">
        <v>45426</v>
      </c>
      <c r="I1241" s="8" t="n">
        <v>45522</v>
      </c>
      <c r="J1241" s="8" t="n">
        <v>45887</v>
      </c>
    </row>
    <row r="1242">
      <c r="A1242" t="inlineStr">
        <is>
          <t>EMP11241</t>
        </is>
      </c>
      <c r="B1242" t="inlineStr">
        <is>
          <t>Employee 1241</t>
        </is>
      </c>
      <c r="C1242" t="inlineStr">
        <is>
          <t>UK</t>
        </is>
      </c>
      <c r="D1242" t="inlineStr">
        <is>
          <t>Sales</t>
        </is>
      </c>
      <c r="E1242" t="inlineStr">
        <is>
          <t>L2</t>
        </is>
      </c>
      <c r="F1242" t="inlineStr">
        <is>
          <t>Stock Option</t>
        </is>
      </c>
      <c r="G1242" t="inlineStr">
        <is>
          <t>Active</t>
        </is>
      </c>
      <c r="H1242" s="8" t="n">
        <v>45812</v>
      </c>
      <c r="I1242" s="8" t="n">
        <v>45934</v>
      </c>
      <c r="J1242" s="8" t="n">
        <v>46299</v>
      </c>
    </row>
    <row r="1243">
      <c r="A1243" t="inlineStr">
        <is>
          <t>EMP11242</t>
        </is>
      </c>
      <c r="B1243" t="inlineStr">
        <is>
          <t>Employee 1242</t>
        </is>
      </c>
      <c r="C1243" t="inlineStr">
        <is>
          <t>UK</t>
        </is>
      </c>
      <c r="D1243" t="inlineStr">
        <is>
          <t>Finance</t>
        </is>
      </c>
      <c r="E1243" t="inlineStr">
        <is>
          <t>L5</t>
        </is>
      </c>
      <c r="F1243" t="inlineStr">
        <is>
          <t>RSU</t>
        </is>
      </c>
      <c r="G1243" t="inlineStr">
        <is>
          <t>Active</t>
        </is>
      </c>
      <c r="H1243" s="8" t="n">
        <v>45349</v>
      </c>
      <c r="I1243" s="8" t="n">
        <v>45468</v>
      </c>
      <c r="J1243" s="8" t="n">
        <v>46198</v>
      </c>
    </row>
    <row r="1244">
      <c r="A1244" t="inlineStr">
        <is>
          <t>EMP11243</t>
        </is>
      </c>
      <c r="B1244" t="inlineStr">
        <is>
          <t>Employee 1243</t>
        </is>
      </c>
      <c r="C1244" t="inlineStr">
        <is>
          <t>USA</t>
        </is>
      </c>
      <c r="D1244" t="inlineStr">
        <is>
          <t>Finance</t>
        </is>
      </c>
      <c r="E1244" t="inlineStr">
        <is>
          <t>L1</t>
        </is>
      </c>
      <c r="F1244" t="inlineStr">
        <is>
          <t>Stock Option</t>
        </is>
      </c>
      <c r="G1244" t="inlineStr">
        <is>
          <t>On Leave</t>
        </is>
      </c>
      <c r="H1244" s="8" t="n">
        <v>45982</v>
      </c>
      <c r="I1244" s="8" t="n">
        <v>46131</v>
      </c>
      <c r="J1244" s="8" t="n">
        <v>46496</v>
      </c>
    </row>
    <row r="1245">
      <c r="A1245" t="inlineStr">
        <is>
          <t>EMP11244</t>
        </is>
      </c>
      <c r="B1245" t="inlineStr">
        <is>
          <t>Employee 1244</t>
        </is>
      </c>
      <c r="C1245" t="inlineStr">
        <is>
          <t>USA</t>
        </is>
      </c>
      <c r="D1245" t="inlineStr">
        <is>
          <t>Sales</t>
        </is>
      </c>
      <c r="E1245" t="inlineStr">
        <is>
          <t>L2</t>
        </is>
      </c>
      <c r="F1245" t="inlineStr">
        <is>
          <t>Performance Share</t>
        </is>
      </c>
      <c r="G1245" t="inlineStr">
        <is>
          <t>Active</t>
        </is>
      </c>
      <c r="H1245" s="8" t="n">
        <v>45065</v>
      </c>
      <c r="I1245" s="8" t="n">
        <v>45125</v>
      </c>
      <c r="J1245" s="8" t="n">
        <v>46220</v>
      </c>
    </row>
    <row r="1246">
      <c r="A1246" t="inlineStr">
        <is>
          <t>EMP11245</t>
        </is>
      </c>
      <c r="B1246" t="inlineStr">
        <is>
          <t>Employee 1245</t>
        </is>
      </c>
      <c r="C1246" t="inlineStr">
        <is>
          <t>India</t>
        </is>
      </c>
      <c r="D1246" t="inlineStr">
        <is>
          <t>Legal</t>
        </is>
      </c>
      <c r="E1246" t="inlineStr">
        <is>
          <t>L4</t>
        </is>
      </c>
      <c r="F1246" t="inlineStr">
        <is>
          <t>ESPP</t>
        </is>
      </c>
      <c r="G1246" t="inlineStr">
        <is>
          <t>Active</t>
        </is>
      </c>
      <c r="H1246" s="8" t="n">
        <v>45815</v>
      </c>
      <c r="I1246" s="8" t="n">
        <v>46072</v>
      </c>
      <c r="J1246" s="8" t="n">
        <v>47167</v>
      </c>
    </row>
    <row r="1247">
      <c r="A1247" t="inlineStr">
        <is>
          <t>EMP11246</t>
        </is>
      </c>
      <c r="B1247" t="inlineStr">
        <is>
          <t>Employee 1246</t>
        </is>
      </c>
      <c r="C1247" t="inlineStr">
        <is>
          <t>Australia</t>
        </is>
      </c>
      <c r="D1247" t="inlineStr">
        <is>
          <t>Technology</t>
        </is>
      </c>
      <c r="E1247" t="inlineStr">
        <is>
          <t>L2</t>
        </is>
      </c>
      <c r="F1247" t="inlineStr">
        <is>
          <t>RSU</t>
        </is>
      </c>
      <c r="G1247" t="inlineStr">
        <is>
          <t>Active</t>
        </is>
      </c>
      <c r="H1247" s="8" t="n">
        <v>45435</v>
      </c>
      <c r="I1247" s="8" t="n">
        <v>45607</v>
      </c>
      <c r="J1247" s="8" t="n">
        <v>46702</v>
      </c>
    </row>
    <row r="1248">
      <c r="A1248" t="inlineStr">
        <is>
          <t>EMP11247</t>
        </is>
      </c>
      <c r="B1248" t="inlineStr">
        <is>
          <t>Employee 1247</t>
        </is>
      </c>
      <c r="C1248" t="inlineStr">
        <is>
          <t>UK</t>
        </is>
      </c>
      <c r="D1248" t="inlineStr">
        <is>
          <t>Finance</t>
        </is>
      </c>
      <c r="E1248" t="inlineStr">
        <is>
          <t>L3</t>
        </is>
      </c>
      <c r="F1248" t="inlineStr">
        <is>
          <t>RSU</t>
        </is>
      </c>
      <c r="G1248" t="inlineStr">
        <is>
          <t>Active</t>
        </is>
      </c>
      <c r="H1248" s="8" t="n">
        <v>46151</v>
      </c>
      <c r="I1248" s="8" t="n">
        <v>46216</v>
      </c>
      <c r="J1248" s="8" t="n">
        <v>46946</v>
      </c>
    </row>
    <row r="1249">
      <c r="A1249" t="inlineStr">
        <is>
          <t>EMP11248</t>
        </is>
      </c>
      <c r="B1249" t="inlineStr">
        <is>
          <t>Employee 1248</t>
        </is>
      </c>
      <c r="C1249" t="inlineStr">
        <is>
          <t>UK</t>
        </is>
      </c>
      <c r="D1249" t="inlineStr">
        <is>
          <t>People</t>
        </is>
      </c>
      <c r="E1249" t="inlineStr">
        <is>
          <t>L3</t>
        </is>
      </c>
      <c r="F1249" t="inlineStr">
        <is>
          <t>RSU</t>
        </is>
      </c>
      <c r="G1249" t="inlineStr">
        <is>
          <t>Active</t>
        </is>
      </c>
      <c r="H1249" s="8" t="n">
        <v>45616</v>
      </c>
      <c r="I1249" s="8" t="n">
        <v>45805</v>
      </c>
      <c r="J1249" s="8" t="n">
        <v>46900</v>
      </c>
    </row>
    <row r="1250">
      <c r="A1250" t="inlineStr">
        <is>
          <t>EMP11249</t>
        </is>
      </c>
      <c r="B1250" t="inlineStr">
        <is>
          <t>Employee 1249</t>
        </is>
      </c>
      <c r="C1250" t="inlineStr">
        <is>
          <t>USA</t>
        </is>
      </c>
      <c r="D1250" t="inlineStr">
        <is>
          <t>Operations</t>
        </is>
      </c>
      <c r="E1250" t="inlineStr">
        <is>
          <t>L3</t>
        </is>
      </c>
      <c r="F1250" t="inlineStr">
        <is>
          <t>ESPP</t>
        </is>
      </c>
      <c r="G1250" t="inlineStr">
        <is>
          <t>On Leave</t>
        </is>
      </c>
      <c r="H1250" s="8" t="n">
        <v>45170</v>
      </c>
      <c r="I1250" s="8" t="n">
        <v>45253</v>
      </c>
      <c r="J1250" s="8" t="n">
        <v>45983</v>
      </c>
    </row>
    <row r="1251">
      <c r="A1251" t="inlineStr">
        <is>
          <t>EMP11250</t>
        </is>
      </c>
      <c r="B1251" t="inlineStr">
        <is>
          <t>Employee 1250</t>
        </is>
      </c>
      <c r="C1251" t="inlineStr">
        <is>
          <t>USA</t>
        </is>
      </c>
      <c r="D1251" t="inlineStr">
        <is>
          <t>People</t>
        </is>
      </c>
      <c r="E1251" t="inlineStr">
        <is>
          <t>L3</t>
        </is>
      </c>
      <c r="F1251" t="inlineStr">
        <is>
          <t>ESPP</t>
        </is>
      </c>
      <c r="G1251" t="inlineStr">
        <is>
          <t>Active</t>
        </is>
      </c>
      <c r="H1251" s="8" t="n">
        <v>45368</v>
      </c>
      <c r="I1251" s="8" t="n">
        <v>45619</v>
      </c>
      <c r="J1251" s="8" t="n">
        <v>46714</v>
      </c>
    </row>
    <row r="1252">
      <c r="A1252" t="inlineStr">
        <is>
          <t>EMP11251</t>
        </is>
      </c>
      <c r="B1252" t="inlineStr">
        <is>
          <t>Employee 1251</t>
        </is>
      </c>
      <c r="C1252" t="inlineStr">
        <is>
          <t>UK</t>
        </is>
      </c>
      <c r="D1252" t="inlineStr">
        <is>
          <t>Finance</t>
        </is>
      </c>
      <c r="E1252" t="inlineStr">
        <is>
          <t>L3</t>
        </is>
      </c>
      <c r="F1252" t="inlineStr">
        <is>
          <t>RSU</t>
        </is>
      </c>
      <c r="G1252" t="inlineStr">
        <is>
          <t>Active</t>
        </is>
      </c>
      <c r="H1252" s="8" t="n">
        <v>45715</v>
      </c>
      <c r="I1252" s="8" t="n">
        <v>45965</v>
      </c>
      <c r="J1252" s="8" t="n">
        <v>46695</v>
      </c>
    </row>
    <row r="1253">
      <c r="A1253" t="inlineStr">
        <is>
          <t>EMP11252</t>
        </is>
      </c>
      <c r="B1253" t="inlineStr">
        <is>
          <t>Employee 1252</t>
        </is>
      </c>
      <c r="C1253" t="inlineStr">
        <is>
          <t>Germany</t>
        </is>
      </c>
      <c r="D1253" t="inlineStr">
        <is>
          <t>Risk</t>
        </is>
      </c>
      <c r="E1253" t="inlineStr">
        <is>
          <t>L3</t>
        </is>
      </c>
      <c r="F1253" t="inlineStr">
        <is>
          <t>ESPP</t>
        </is>
      </c>
      <c r="G1253" t="inlineStr">
        <is>
          <t>Active</t>
        </is>
      </c>
      <c r="H1253" s="8" t="n">
        <v>45458</v>
      </c>
      <c r="I1253" s="8" t="n">
        <v>45718</v>
      </c>
      <c r="J1253" s="8" t="n">
        <v>46813</v>
      </c>
    </row>
    <row r="1254">
      <c r="A1254" t="inlineStr">
        <is>
          <t>EMP11253</t>
        </is>
      </c>
      <c r="B1254" t="inlineStr">
        <is>
          <t>Employee 1253</t>
        </is>
      </c>
      <c r="C1254" t="inlineStr">
        <is>
          <t>USA</t>
        </is>
      </c>
      <c r="D1254" t="inlineStr">
        <is>
          <t>Finance</t>
        </is>
      </c>
      <c r="E1254" t="inlineStr">
        <is>
          <t>L4</t>
        </is>
      </c>
      <c r="F1254" t="inlineStr">
        <is>
          <t>Stock Option</t>
        </is>
      </c>
      <c r="G1254" t="inlineStr">
        <is>
          <t>Active</t>
        </is>
      </c>
      <c r="H1254" s="8" t="n">
        <v>45239</v>
      </c>
      <c r="I1254" s="8" t="n">
        <v>45391</v>
      </c>
      <c r="J1254" s="8" t="n">
        <v>46486</v>
      </c>
    </row>
    <row r="1255">
      <c r="A1255" t="inlineStr">
        <is>
          <t>EMP11254</t>
        </is>
      </c>
      <c r="B1255" t="inlineStr">
        <is>
          <t>Employee 1254</t>
        </is>
      </c>
      <c r="C1255" t="inlineStr">
        <is>
          <t>USA</t>
        </is>
      </c>
      <c r="D1255" t="inlineStr">
        <is>
          <t>People</t>
        </is>
      </c>
      <c r="E1255" t="inlineStr">
        <is>
          <t>L2</t>
        </is>
      </c>
      <c r="F1255" t="inlineStr">
        <is>
          <t>Stock Option</t>
        </is>
      </c>
      <c r="G1255" t="inlineStr">
        <is>
          <t>Terminated</t>
        </is>
      </c>
      <c r="H1255" s="8" t="n">
        <v>45421</v>
      </c>
      <c r="I1255" s="8" t="n">
        <v>45664</v>
      </c>
      <c r="J1255" s="8" t="n">
        <v>46759</v>
      </c>
    </row>
    <row r="1256">
      <c r="A1256" t="inlineStr">
        <is>
          <t>EMP11255</t>
        </is>
      </c>
      <c r="B1256" t="inlineStr">
        <is>
          <t>Employee 1255</t>
        </is>
      </c>
      <c r="C1256" t="inlineStr">
        <is>
          <t>India</t>
        </is>
      </c>
      <c r="D1256" t="inlineStr">
        <is>
          <t>Risk</t>
        </is>
      </c>
      <c r="E1256" t="inlineStr">
        <is>
          <t>L4</t>
        </is>
      </c>
      <c r="F1256" t="inlineStr">
        <is>
          <t>RSU</t>
        </is>
      </c>
      <c r="G1256" t="inlineStr">
        <is>
          <t>Active</t>
        </is>
      </c>
      <c r="H1256" s="8" t="n">
        <v>45856</v>
      </c>
      <c r="I1256" s="8" t="n">
        <v>45930</v>
      </c>
      <c r="J1256" s="8" t="n">
        <v>47025</v>
      </c>
    </row>
    <row r="1257">
      <c r="A1257" t="inlineStr">
        <is>
          <t>EMP11256</t>
        </is>
      </c>
      <c r="B1257" t="inlineStr">
        <is>
          <t>Employee 1256</t>
        </is>
      </c>
      <c r="C1257" t="inlineStr">
        <is>
          <t>USA</t>
        </is>
      </c>
      <c r="D1257" t="inlineStr">
        <is>
          <t>Sales</t>
        </is>
      </c>
      <c r="E1257" t="inlineStr">
        <is>
          <t>L1</t>
        </is>
      </c>
      <c r="F1257" t="inlineStr">
        <is>
          <t>ESPP</t>
        </is>
      </c>
      <c r="G1257" t="inlineStr">
        <is>
          <t>On Leave</t>
        </is>
      </c>
      <c r="H1257" s="8" t="n">
        <v>45035</v>
      </c>
      <c r="I1257" s="8" t="n">
        <v>45209</v>
      </c>
      <c r="J1257" s="8" t="n">
        <v>45939</v>
      </c>
    </row>
    <row r="1258">
      <c r="A1258" t="inlineStr">
        <is>
          <t>EMP11257</t>
        </is>
      </c>
      <c r="B1258" t="inlineStr">
        <is>
          <t>Employee 1257</t>
        </is>
      </c>
      <c r="C1258" t="inlineStr">
        <is>
          <t>UK</t>
        </is>
      </c>
      <c r="D1258" t="inlineStr">
        <is>
          <t>Operations</t>
        </is>
      </c>
      <c r="E1258" t="inlineStr">
        <is>
          <t>L4</t>
        </is>
      </c>
      <c r="F1258" t="inlineStr">
        <is>
          <t>Stock Option</t>
        </is>
      </c>
      <c r="G1258" t="inlineStr">
        <is>
          <t>Active</t>
        </is>
      </c>
      <c r="H1258" s="8" t="n">
        <v>45748</v>
      </c>
      <c r="I1258" s="8" t="n">
        <v>45827</v>
      </c>
      <c r="J1258" s="8" t="n">
        <v>46922</v>
      </c>
    </row>
    <row r="1259">
      <c r="A1259" t="inlineStr">
        <is>
          <t>EMP11258</t>
        </is>
      </c>
      <c r="B1259" t="inlineStr">
        <is>
          <t>Employee 1258</t>
        </is>
      </c>
      <c r="C1259" t="inlineStr">
        <is>
          <t>India</t>
        </is>
      </c>
      <c r="D1259" t="inlineStr">
        <is>
          <t>People</t>
        </is>
      </c>
      <c r="E1259" t="inlineStr">
        <is>
          <t>L3</t>
        </is>
      </c>
      <c r="F1259" t="inlineStr">
        <is>
          <t>Stock Option</t>
        </is>
      </c>
      <c r="G1259" t="inlineStr">
        <is>
          <t>Active</t>
        </is>
      </c>
      <c r="H1259" s="8" t="n">
        <v>45993</v>
      </c>
      <c r="I1259" s="8" t="n">
        <v>46236</v>
      </c>
      <c r="J1259" s="8" t="n">
        <v>46601</v>
      </c>
    </row>
    <row r="1260">
      <c r="A1260" t="inlineStr">
        <is>
          <t>EMP11259</t>
        </is>
      </c>
      <c r="B1260" t="inlineStr">
        <is>
          <t>Employee 1259</t>
        </is>
      </c>
      <c r="C1260" t="inlineStr">
        <is>
          <t>USA</t>
        </is>
      </c>
      <c r="D1260" t="inlineStr">
        <is>
          <t>Legal</t>
        </is>
      </c>
      <c r="E1260" t="inlineStr">
        <is>
          <t>L3</t>
        </is>
      </c>
      <c r="F1260" t="inlineStr">
        <is>
          <t>RSU</t>
        </is>
      </c>
      <c r="G1260" t="inlineStr">
        <is>
          <t>Active</t>
        </is>
      </c>
      <c r="H1260" s="8" t="n">
        <v>45621</v>
      </c>
      <c r="I1260" s="8" t="n">
        <v>45848</v>
      </c>
      <c r="J1260" s="8" t="n">
        <v>46578</v>
      </c>
    </row>
    <row r="1261">
      <c r="A1261" t="inlineStr">
        <is>
          <t>EMP11260</t>
        </is>
      </c>
      <c r="B1261" t="inlineStr">
        <is>
          <t>Employee 1260</t>
        </is>
      </c>
      <c r="C1261" t="inlineStr">
        <is>
          <t>USA</t>
        </is>
      </c>
      <c r="D1261" t="inlineStr">
        <is>
          <t>Strategy</t>
        </is>
      </c>
      <c r="E1261" t="inlineStr">
        <is>
          <t>L2</t>
        </is>
      </c>
      <c r="F1261" t="inlineStr">
        <is>
          <t>ESPP</t>
        </is>
      </c>
      <c r="G1261" t="inlineStr">
        <is>
          <t>Active</t>
        </is>
      </c>
      <c r="H1261" s="8" t="n">
        <v>46084</v>
      </c>
      <c r="I1261" s="8" t="n">
        <v>46205</v>
      </c>
      <c r="J1261" s="8" t="n">
        <v>46935</v>
      </c>
    </row>
    <row r="1262">
      <c r="A1262" t="inlineStr">
        <is>
          <t>EMP11261</t>
        </is>
      </c>
      <c r="B1262" t="inlineStr">
        <is>
          <t>Employee 1261</t>
        </is>
      </c>
      <c r="C1262" t="inlineStr">
        <is>
          <t>USA</t>
        </is>
      </c>
      <c r="D1262" t="inlineStr">
        <is>
          <t>Strategy</t>
        </is>
      </c>
      <c r="E1262" t="inlineStr">
        <is>
          <t>L5</t>
        </is>
      </c>
      <c r="F1262" t="inlineStr">
        <is>
          <t>ESPP</t>
        </is>
      </c>
      <c r="G1262" t="inlineStr">
        <is>
          <t>Terminated</t>
        </is>
      </c>
      <c r="H1262" s="8" t="n">
        <v>45977</v>
      </c>
      <c r="I1262" s="8" t="n">
        <v>46226</v>
      </c>
      <c r="J1262" s="8" t="n">
        <v>46591</v>
      </c>
    </row>
    <row r="1263">
      <c r="A1263" t="inlineStr">
        <is>
          <t>EMP11262</t>
        </is>
      </c>
      <c r="B1263" t="inlineStr">
        <is>
          <t>Employee 1262</t>
        </is>
      </c>
      <c r="C1263" t="inlineStr">
        <is>
          <t>UK</t>
        </is>
      </c>
      <c r="D1263" t="inlineStr">
        <is>
          <t>People</t>
        </is>
      </c>
      <c r="E1263" t="inlineStr">
        <is>
          <t>L5</t>
        </is>
      </c>
      <c r="F1263" t="inlineStr">
        <is>
          <t>ESPP</t>
        </is>
      </c>
      <c r="G1263" t="inlineStr">
        <is>
          <t>Active</t>
        </is>
      </c>
      <c r="H1263" s="8" t="n">
        <v>45236</v>
      </c>
      <c r="I1263" s="8" t="n">
        <v>45445</v>
      </c>
      <c r="J1263" s="8" t="n">
        <v>45810</v>
      </c>
    </row>
    <row r="1264">
      <c r="A1264" t="inlineStr">
        <is>
          <t>EMP11263</t>
        </is>
      </c>
      <c r="B1264" t="inlineStr">
        <is>
          <t>Employee 1263</t>
        </is>
      </c>
      <c r="C1264" t="inlineStr">
        <is>
          <t>India</t>
        </is>
      </c>
      <c r="D1264" t="inlineStr">
        <is>
          <t>Operations</t>
        </is>
      </c>
      <c r="E1264" t="inlineStr">
        <is>
          <t>L4</t>
        </is>
      </c>
      <c r="F1264" t="inlineStr">
        <is>
          <t>RSU</t>
        </is>
      </c>
      <c r="G1264" t="inlineStr">
        <is>
          <t>Active</t>
        </is>
      </c>
      <c r="H1264" s="8" t="n">
        <v>46029</v>
      </c>
      <c r="I1264" s="8" t="n">
        <v>46223</v>
      </c>
      <c r="J1264" s="8" t="n">
        <v>47318</v>
      </c>
    </row>
    <row r="1265">
      <c r="A1265" t="inlineStr">
        <is>
          <t>EMP11264</t>
        </is>
      </c>
      <c r="B1265" t="inlineStr">
        <is>
          <t>Employee 1264</t>
        </is>
      </c>
      <c r="C1265" t="inlineStr">
        <is>
          <t>Germany</t>
        </is>
      </c>
      <c r="D1265" t="inlineStr">
        <is>
          <t>Finance</t>
        </is>
      </c>
      <c r="E1265" t="inlineStr">
        <is>
          <t>L4</t>
        </is>
      </c>
      <c r="F1265" t="inlineStr">
        <is>
          <t>Performance Share</t>
        </is>
      </c>
      <c r="G1265" t="inlineStr">
        <is>
          <t>Active</t>
        </is>
      </c>
      <c r="H1265" s="8" t="n">
        <v>45921</v>
      </c>
      <c r="I1265" s="8" t="n">
        <v>46029</v>
      </c>
      <c r="J1265" s="8" t="n">
        <v>46394</v>
      </c>
    </row>
    <row r="1266">
      <c r="A1266" t="inlineStr">
        <is>
          <t>EMP11265</t>
        </is>
      </c>
      <c r="B1266" t="inlineStr">
        <is>
          <t>Employee 1265</t>
        </is>
      </c>
      <c r="C1266" t="inlineStr">
        <is>
          <t>Germany</t>
        </is>
      </c>
      <c r="D1266" t="inlineStr">
        <is>
          <t>Strategy</t>
        </is>
      </c>
      <c r="E1266" t="inlineStr">
        <is>
          <t>L4</t>
        </is>
      </c>
      <c r="F1266" t="inlineStr">
        <is>
          <t>ESPP</t>
        </is>
      </c>
      <c r="G1266" t="inlineStr">
        <is>
          <t>Active</t>
        </is>
      </c>
      <c r="H1266" s="8" t="n">
        <v>45093</v>
      </c>
      <c r="I1266" s="8" t="n">
        <v>45332</v>
      </c>
      <c r="J1266" s="8" t="n">
        <v>46427</v>
      </c>
    </row>
    <row r="1267">
      <c r="A1267" t="inlineStr">
        <is>
          <t>EMP11266</t>
        </is>
      </c>
      <c r="B1267" t="inlineStr">
        <is>
          <t>Employee 1266</t>
        </is>
      </c>
      <c r="C1267" t="inlineStr">
        <is>
          <t>Australia</t>
        </is>
      </c>
      <c r="D1267" t="inlineStr">
        <is>
          <t>Sales</t>
        </is>
      </c>
      <c r="E1267" t="inlineStr">
        <is>
          <t>L1</t>
        </is>
      </c>
      <c r="F1267" t="inlineStr">
        <is>
          <t>ESPP</t>
        </is>
      </c>
      <c r="G1267" t="inlineStr">
        <is>
          <t>Active</t>
        </is>
      </c>
      <c r="H1267" s="8" t="n">
        <v>44986</v>
      </c>
      <c r="I1267" s="8" t="n">
        <v>45016</v>
      </c>
      <c r="J1267" s="8" t="n">
        <v>45746</v>
      </c>
    </row>
    <row r="1268">
      <c r="A1268" t="inlineStr">
        <is>
          <t>EMP11267</t>
        </is>
      </c>
      <c r="B1268" t="inlineStr">
        <is>
          <t>Employee 1267</t>
        </is>
      </c>
      <c r="C1268" t="inlineStr">
        <is>
          <t>UK</t>
        </is>
      </c>
      <c r="D1268" t="inlineStr">
        <is>
          <t>Operations</t>
        </is>
      </c>
      <c r="E1268" t="inlineStr">
        <is>
          <t>L3</t>
        </is>
      </c>
      <c r="F1268" t="inlineStr">
        <is>
          <t>RSU</t>
        </is>
      </c>
      <c r="G1268" t="inlineStr">
        <is>
          <t>On Leave</t>
        </is>
      </c>
      <c r="H1268" s="8" t="n">
        <v>45552</v>
      </c>
      <c r="I1268" s="8" t="n">
        <v>45691</v>
      </c>
      <c r="J1268" s="8" t="n">
        <v>46421</v>
      </c>
    </row>
    <row r="1269">
      <c r="A1269" t="inlineStr">
        <is>
          <t>EMP11268</t>
        </is>
      </c>
      <c r="B1269" t="inlineStr">
        <is>
          <t>Employee 1268</t>
        </is>
      </c>
      <c r="C1269" t="inlineStr">
        <is>
          <t>UK</t>
        </is>
      </c>
      <c r="D1269" t="inlineStr">
        <is>
          <t>Finance</t>
        </is>
      </c>
      <c r="E1269" t="inlineStr">
        <is>
          <t>L2</t>
        </is>
      </c>
      <c r="F1269" t="inlineStr">
        <is>
          <t>Performance Share</t>
        </is>
      </c>
      <c r="G1269" t="inlineStr">
        <is>
          <t>Active</t>
        </is>
      </c>
      <c r="H1269" s="8" t="n">
        <v>45381</v>
      </c>
      <c r="I1269" s="8" t="n">
        <v>45583</v>
      </c>
      <c r="J1269" s="8" t="n">
        <v>46313</v>
      </c>
    </row>
    <row r="1270">
      <c r="A1270" t="inlineStr">
        <is>
          <t>EMP11269</t>
        </is>
      </c>
      <c r="B1270" t="inlineStr">
        <is>
          <t>Employee 1269</t>
        </is>
      </c>
      <c r="C1270" t="inlineStr">
        <is>
          <t>UK</t>
        </is>
      </c>
      <c r="D1270" t="inlineStr">
        <is>
          <t>Risk</t>
        </is>
      </c>
      <c r="E1270" t="inlineStr">
        <is>
          <t>L1</t>
        </is>
      </c>
      <c r="F1270" t="inlineStr">
        <is>
          <t>RSU</t>
        </is>
      </c>
      <c r="G1270" t="inlineStr">
        <is>
          <t>Active</t>
        </is>
      </c>
      <c r="H1270" s="8" t="n">
        <v>45420</v>
      </c>
      <c r="I1270" s="8" t="n">
        <v>45531</v>
      </c>
      <c r="J1270" s="8" t="n">
        <v>45896</v>
      </c>
    </row>
    <row r="1271">
      <c r="A1271" t="inlineStr">
        <is>
          <t>EMP11270</t>
        </is>
      </c>
      <c r="B1271" t="inlineStr">
        <is>
          <t>Employee 1270</t>
        </is>
      </c>
      <c r="C1271" t="inlineStr">
        <is>
          <t>Australia</t>
        </is>
      </c>
      <c r="D1271" t="inlineStr">
        <is>
          <t>Technology</t>
        </is>
      </c>
      <c r="E1271" t="inlineStr">
        <is>
          <t>L4</t>
        </is>
      </c>
      <c r="F1271" t="inlineStr">
        <is>
          <t>ESPP</t>
        </is>
      </c>
      <c r="G1271" t="inlineStr">
        <is>
          <t>Active</t>
        </is>
      </c>
      <c r="H1271" s="8" t="n">
        <v>45167</v>
      </c>
      <c r="I1271" s="8" t="n">
        <v>45233</v>
      </c>
      <c r="J1271" s="8" t="n">
        <v>45963</v>
      </c>
    </row>
    <row r="1272">
      <c r="A1272" t="inlineStr">
        <is>
          <t>EMP11271</t>
        </is>
      </c>
      <c r="B1272" t="inlineStr">
        <is>
          <t>Employee 1271</t>
        </is>
      </c>
      <c r="C1272" t="inlineStr">
        <is>
          <t>UK</t>
        </is>
      </c>
      <c r="D1272" t="inlineStr">
        <is>
          <t>Legal</t>
        </is>
      </c>
      <c r="E1272" t="inlineStr">
        <is>
          <t>L5</t>
        </is>
      </c>
      <c r="F1272" t="inlineStr">
        <is>
          <t>RSU</t>
        </is>
      </c>
      <c r="G1272" t="inlineStr">
        <is>
          <t>Active</t>
        </is>
      </c>
      <c r="H1272" s="8" t="n">
        <v>45201</v>
      </c>
      <c r="I1272" s="8" t="n">
        <v>45471</v>
      </c>
      <c r="J1272" s="8" t="n">
        <v>46566</v>
      </c>
    </row>
    <row r="1273">
      <c r="A1273" t="inlineStr">
        <is>
          <t>EMP11272</t>
        </is>
      </c>
      <c r="B1273" t="inlineStr">
        <is>
          <t>Employee 1272</t>
        </is>
      </c>
      <c r="C1273" t="inlineStr">
        <is>
          <t>UK</t>
        </is>
      </c>
      <c r="D1273" t="inlineStr">
        <is>
          <t>Technology</t>
        </is>
      </c>
      <c r="E1273" t="inlineStr">
        <is>
          <t>L5</t>
        </is>
      </c>
      <c r="F1273" t="inlineStr">
        <is>
          <t>RSU</t>
        </is>
      </c>
      <c r="G1273" t="inlineStr">
        <is>
          <t>Active</t>
        </is>
      </c>
      <c r="H1273" s="8" t="n">
        <v>46145</v>
      </c>
      <c r="I1273" s="8" t="n">
        <v>46427</v>
      </c>
      <c r="J1273" s="8" t="n">
        <v>47522</v>
      </c>
    </row>
    <row r="1274">
      <c r="A1274" t="inlineStr">
        <is>
          <t>EMP11273</t>
        </is>
      </c>
      <c r="B1274" t="inlineStr">
        <is>
          <t>Employee 1273</t>
        </is>
      </c>
      <c r="C1274" t="inlineStr">
        <is>
          <t>UK</t>
        </is>
      </c>
      <c r="D1274" t="inlineStr">
        <is>
          <t>Legal</t>
        </is>
      </c>
      <c r="E1274" t="inlineStr">
        <is>
          <t>L3</t>
        </is>
      </c>
      <c r="F1274" t="inlineStr">
        <is>
          <t>Stock Option</t>
        </is>
      </c>
      <c r="G1274" t="inlineStr">
        <is>
          <t>Active</t>
        </is>
      </c>
      <c r="H1274" s="8" t="n">
        <v>45495</v>
      </c>
      <c r="I1274" s="8" t="n">
        <v>45589</v>
      </c>
      <c r="J1274" s="8" t="n">
        <v>45954</v>
      </c>
    </row>
    <row r="1275">
      <c r="A1275" t="inlineStr">
        <is>
          <t>EMP11274</t>
        </is>
      </c>
      <c r="B1275" t="inlineStr">
        <is>
          <t>Employee 1274</t>
        </is>
      </c>
      <c r="C1275" t="inlineStr">
        <is>
          <t>Singapore</t>
        </is>
      </c>
      <c r="D1275" t="inlineStr">
        <is>
          <t>Finance</t>
        </is>
      </c>
      <c r="E1275" t="inlineStr">
        <is>
          <t>L2</t>
        </is>
      </c>
      <c r="F1275" t="inlineStr">
        <is>
          <t>ESPP</t>
        </is>
      </c>
      <c r="G1275" t="inlineStr">
        <is>
          <t>Active</t>
        </is>
      </c>
      <c r="H1275" s="8" t="n">
        <v>44991</v>
      </c>
      <c r="I1275" s="8" t="n">
        <v>45286</v>
      </c>
      <c r="J1275" s="8" t="n">
        <v>46381</v>
      </c>
    </row>
    <row r="1276">
      <c r="A1276" t="inlineStr">
        <is>
          <t>EMP11275</t>
        </is>
      </c>
      <c r="B1276" t="inlineStr">
        <is>
          <t>Employee 1275</t>
        </is>
      </c>
      <c r="C1276" t="inlineStr">
        <is>
          <t>USA</t>
        </is>
      </c>
      <c r="D1276" t="inlineStr">
        <is>
          <t>Operations</t>
        </is>
      </c>
      <c r="E1276" t="inlineStr">
        <is>
          <t>L3</t>
        </is>
      </c>
      <c r="F1276" t="inlineStr">
        <is>
          <t>RSU</t>
        </is>
      </c>
      <c r="G1276" t="inlineStr">
        <is>
          <t>Active</t>
        </is>
      </c>
      <c r="H1276" s="8" t="n">
        <v>45464</v>
      </c>
      <c r="I1276" s="8" t="n">
        <v>45706</v>
      </c>
      <c r="J1276" s="8" t="n">
        <v>46071</v>
      </c>
    </row>
    <row r="1277">
      <c r="A1277" t="inlineStr">
        <is>
          <t>EMP11276</t>
        </is>
      </c>
      <c r="B1277" t="inlineStr">
        <is>
          <t>Employee 1276</t>
        </is>
      </c>
      <c r="C1277" t="inlineStr">
        <is>
          <t>Australia</t>
        </is>
      </c>
      <c r="D1277" t="inlineStr">
        <is>
          <t>Strategy</t>
        </is>
      </c>
      <c r="E1277" t="inlineStr">
        <is>
          <t>L2</t>
        </is>
      </c>
      <c r="F1277" t="inlineStr">
        <is>
          <t>RSU</t>
        </is>
      </c>
      <c r="G1277" t="inlineStr">
        <is>
          <t>Active</t>
        </is>
      </c>
      <c r="H1277" s="8" t="n">
        <v>46047</v>
      </c>
      <c r="I1277" s="8" t="n">
        <v>46153</v>
      </c>
      <c r="J1277" s="8" t="n">
        <v>47248</v>
      </c>
    </row>
    <row r="1278">
      <c r="A1278" t="inlineStr">
        <is>
          <t>EMP11277</t>
        </is>
      </c>
      <c r="B1278" t="inlineStr">
        <is>
          <t>Employee 1277</t>
        </is>
      </c>
      <c r="C1278" t="inlineStr">
        <is>
          <t>UK</t>
        </is>
      </c>
      <c r="D1278" t="inlineStr">
        <is>
          <t>Sales</t>
        </is>
      </c>
      <c r="E1278" t="inlineStr">
        <is>
          <t>L4</t>
        </is>
      </c>
      <c r="F1278" t="inlineStr">
        <is>
          <t>RSU</t>
        </is>
      </c>
      <c r="G1278" t="inlineStr">
        <is>
          <t>Active</t>
        </is>
      </c>
      <c r="H1278" s="8" t="n">
        <v>45274</v>
      </c>
      <c r="I1278" s="8" t="n">
        <v>45425</v>
      </c>
      <c r="J1278" s="8" t="n">
        <v>45790</v>
      </c>
    </row>
    <row r="1279">
      <c r="A1279" t="inlineStr">
        <is>
          <t>EMP11278</t>
        </is>
      </c>
      <c r="B1279" t="inlineStr">
        <is>
          <t>Employee 1278</t>
        </is>
      </c>
      <c r="C1279" t="inlineStr">
        <is>
          <t>UK</t>
        </is>
      </c>
      <c r="D1279" t="inlineStr">
        <is>
          <t>Technology</t>
        </is>
      </c>
      <c r="E1279" t="inlineStr">
        <is>
          <t>L4</t>
        </is>
      </c>
      <c r="F1279" t="inlineStr">
        <is>
          <t>Stock Option</t>
        </is>
      </c>
      <c r="G1279" t="inlineStr">
        <is>
          <t>Active</t>
        </is>
      </c>
      <c r="H1279" s="8" t="n">
        <v>45220</v>
      </c>
      <c r="I1279" s="8" t="n">
        <v>45450</v>
      </c>
      <c r="J1279" s="8" t="n">
        <v>45815</v>
      </c>
    </row>
    <row r="1280">
      <c r="A1280" t="inlineStr">
        <is>
          <t>EMP11279</t>
        </is>
      </c>
      <c r="B1280" t="inlineStr">
        <is>
          <t>Employee 1279</t>
        </is>
      </c>
      <c r="C1280" t="inlineStr">
        <is>
          <t>Australia</t>
        </is>
      </c>
      <c r="D1280" t="inlineStr">
        <is>
          <t>Risk</t>
        </is>
      </c>
      <c r="E1280" t="inlineStr">
        <is>
          <t>L3</t>
        </is>
      </c>
      <c r="F1280" t="inlineStr">
        <is>
          <t>ESPP</t>
        </is>
      </c>
      <c r="G1280" t="inlineStr">
        <is>
          <t>Active</t>
        </is>
      </c>
      <c r="H1280" s="8" t="n">
        <v>45884</v>
      </c>
      <c r="I1280" s="8" t="n">
        <v>45939</v>
      </c>
      <c r="J1280" s="8" t="n">
        <v>47034</v>
      </c>
    </row>
    <row r="1281">
      <c r="A1281" t="inlineStr">
        <is>
          <t>EMP11280</t>
        </is>
      </c>
      <c r="B1281" t="inlineStr">
        <is>
          <t>Employee 1280</t>
        </is>
      </c>
      <c r="C1281" t="inlineStr">
        <is>
          <t>UK</t>
        </is>
      </c>
      <c r="D1281" t="inlineStr">
        <is>
          <t>Legal</t>
        </is>
      </c>
      <c r="E1281" t="inlineStr">
        <is>
          <t>L4</t>
        </is>
      </c>
      <c r="F1281" t="inlineStr">
        <is>
          <t>RSU</t>
        </is>
      </c>
      <c r="G1281" t="inlineStr">
        <is>
          <t>On Leave</t>
        </is>
      </c>
      <c r="H1281" s="8" t="n">
        <v>45049</v>
      </c>
      <c r="I1281" s="8" t="n">
        <v>45346</v>
      </c>
      <c r="J1281" s="8" t="n">
        <v>46441</v>
      </c>
    </row>
    <row r="1282">
      <c r="A1282" t="inlineStr">
        <is>
          <t>EMP11281</t>
        </is>
      </c>
      <c r="B1282" t="inlineStr">
        <is>
          <t>Employee 1281</t>
        </is>
      </c>
      <c r="C1282" t="inlineStr">
        <is>
          <t>USA</t>
        </is>
      </c>
      <c r="D1282" t="inlineStr">
        <is>
          <t>Operations</t>
        </is>
      </c>
      <c r="E1282" t="inlineStr">
        <is>
          <t>L2</t>
        </is>
      </c>
      <c r="F1282" t="inlineStr">
        <is>
          <t>Performance Share</t>
        </is>
      </c>
      <c r="G1282" t="inlineStr">
        <is>
          <t>Active</t>
        </is>
      </c>
      <c r="H1282" s="8" t="n">
        <v>45828</v>
      </c>
      <c r="I1282" s="8" t="n">
        <v>46077</v>
      </c>
      <c r="J1282" s="8" t="n">
        <v>47172</v>
      </c>
    </row>
    <row r="1283">
      <c r="A1283" t="inlineStr">
        <is>
          <t>EMP11282</t>
        </is>
      </c>
      <c r="B1283" t="inlineStr">
        <is>
          <t>Employee 1282</t>
        </is>
      </c>
      <c r="C1283" t="inlineStr">
        <is>
          <t>USA</t>
        </is>
      </c>
      <c r="D1283" t="inlineStr">
        <is>
          <t>People</t>
        </is>
      </c>
      <c r="E1283" t="inlineStr">
        <is>
          <t>L4</t>
        </is>
      </c>
      <c r="F1283" t="inlineStr">
        <is>
          <t>Performance Share</t>
        </is>
      </c>
      <c r="G1283" t="inlineStr">
        <is>
          <t>Terminated</t>
        </is>
      </c>
      <c r="H1283" s="8" t="n">
        <v>44944</v>
      </c>
      <c r="I1283" s="8" t="n">
        <v>45147</v>
      </c>
      <c r="J1283" s="8" t="n">
        <v>45512</v>
      </c>
    </row>
    <row r="1284">
      <c r="A1284" t="inlineStr">
        <is>
          <t>EMP11283</t>
        </is>
      </c>
      <c r="B1284" t="inlineStr">
        <is>
          <t>Employee 1283</t>
        </is>
      </c>
      <c r="C1284" t="inlineStr">
        <is>
          <t>UK</t>
        </is>
      </c>
      <c r="D1284" t="inlineStr">
        <is>
          <t>Finance</t>
        </is>
      </c>
      <c r="E1284" t="inlineStr">
        <is>
          <t>L2</t>
        </is>
      </c>
      <c r="F1284" t="inlineStr">
        <is>
          <t>RSU</t>
        </is>
      </c>
      <c r="G1284" t="inlineStr">
        <is>
          <t>Active</t>
        </is>
      </c>
      <c r="H1284" s="8" t="n">
        <v>45626</v>
      </c>
      <c r="I1284" s="8" t="n">
        <v>45750</v>
      </c>
      <c r="J1284" s="8" t="n">
        <v>46115</v>
      </c>
    </row>
    <row r="1285">
      <c r="A1285" t="inlineStr">
        <is>
          <t>EMP11284</t>
        </is>
      </c>
      <c r="B1285" t="inlineStr">
        <is>
          <t>Employee 1284</t>
        </is>
      </c>
      <c r="C1285" t="inlineStr">
        <is>
          <t>UK</t>
        </is>
      </c>
      <c r="D1285" t="inlineStr">
        <is>
          <t>Risk</t>
        </is>
      </c>
      <c r="E1285" t="inlineStr">
        <is>
          <t>L3</t>
        </is>
      </c>
      <c r="F1285" t="inlineStr">
        <is>
          <t>ESPP</t>
        </is>
      </c>
      <c r="G1285" t="inlineStr">
        <is>
          <t>Active</t>
        </is>
      </c>
      <c r="H1285" s="8" t="n">
        <v>45614</v>
      </c>
      <c r="I1285" s="8" t="n">
        <v>45865</v>
      </c>
      <c r="J1285" s="8" t="n">
        <v>46230</v>
      </c>
    </row>
    <row r="1286">
      <c r="A1286" t="inlineStr">
        <is>
          <t>EMP11285</t>
        </is>
      </c>
      <c r="B1286" t="inlineStr">
        <is>
          <t>Employee 1285</t>
        </is>
      </c>
      <c r="C1286" t="inlineStr">
        <is>
          <t>Singapore</t>
        </is>
      </c>
      <c r="D1286" t="inlineStr">
        <is>
          <t>Technology</t>
        </is>
      </c>
      <c r="E1286" t="inlineStr">
        <is>
          <t>L5</t>
        </is>
      </c>
      <c r="F1286" t="inlineStr">
        <is>
          <t>RSU</t>
        </is>
      </c>
      <c r="G1286" t="inlineStr">
        <is>
          <t>Active</t>
        </is>
      </c>
      <c r="H1286" s="8" t="n">
        <v>45935</v>
      </c>
      <c r="I1286" s="8" t="n">
        <v>46233</v>
      </c>
      <c r="J1286" s="8" t="n">
        <v>47328</v>
      </c>
    </row>
    <row r="1287">
      <c r="A1287" t="inlineStr">
        <is>
          <t>EMP11286</t>
        </is>
      </c>
      <c r="B1287" t="inlineStr">
        <is>
          <t>Employee 1286</t>
        </is>
      </c>
      <c r="C1287" t="inlineStr">
        <is>
          <t>UK</t>
        </is>
      </c>
      <c r="D1287" t="inlineStr">
        <is>
          <t>Legal</t>
        </is>
      </c>
      <c r="E1287" t="inlineStr">
        <is>
          <t>L3</t>
        </is>
      </c>
      <c r="F1287" t="inlineStr">
        <is>
          <t>Performance Share</t>
        </is>
      </c>
      <c r="G1287" t="inlineStr">
        <is>
          <t>Active</t>
        </is>
      </c>
      <c r="H1287" s="8" t="n">
        <v>44945</v>
      </c>
      <c r="I1287" s="8" t="n">
        <v>45168</v>
      </c>
      <c r="J1287" s="8" t="n">
        <v>46263</v>
      </c>
    </row>
    <row r="1288">
      <c r="A1288" t="inlineStr">
        <is>
          <t>EMP11287</t>
        </is>
      </c>
      <c r="B1288" t="inlineStr">
        <is>
          <t>Employee 1287</t>
        </is>
      </c>
      <c r="C1288" t="inlineStr">
        <is>
          <t>Germany</t>
        </is>
      </c>
      <c r="D1288" t="inlineStr">
        <is>
          <t>Sales</t>
        </is>
      </c>
      <c r="E1288" t="inlineStr">
        <is>
          <t>L4</t>
        </is>
      </c>
      <c r="F1288" t="inlineStr">
        <is>
          <t>RSU</t>
        </is>
      </c>
      <c r="G1288" t="inlineStr">
        <is>
          <t>Active</t>
        </is>
      </c>
      <c r="H1288" s="8" t="n">
        <v>44949</v>
      </c>
      <c r="I1288" s="8" t="n">
        <v>45208</v>
      </c>
      <c r="J1288" s="8" t="n">
        <v>45938</v>
      </c>
    </row>
    <row r="1289">
      <c r="A1289" t="inlineStr">
        <is>
          <t>EMP11288</t>
        </is>
      </c>
      <c r="B1289" t="inlineStr">
        <is>
          <t>Employee 1288</t>
        </is>
      </c>
      <c r="C1289" t="inlineStr">
        <is>
          <t>UK</t>
        </is>
      </c>
      <c r="D1289" t="inlineStr">
        <is>
          <t>People</t>
        </is>
      </c>
      <c r="E1289" t="inlineStr">
        <is>
          <t>L2</t>
        </is>
      </c>
      <c r="F1289" t="inlineStr">
        <is>
          <t>Performance Share</t>
        </is>
      </c>
      <c r="G1289" t="inlineStr">
        <is>
          <t>Active</t>
        </is>
      </c>
      <c r="H1289" s="8" t="n">
        <v>44951</v>
      </c>
      <c r="I1289" s="8" t="n">
        <v>45078</v>
      </c>
      <c r="J1289" s="8" t="n">
        <v>45443</v>
      </c>
    </row>
    <row r="1290">
      <c r="A1290" t="inlineStr">
        <is>
          <t>EMP11289</t>
        </is>
      </c>
      <c r="B1290" t="inlineStr">
        <is>
          <t>Employee 1289</t>
        </is>
      </c>
      <c r="C1290" t="inlineStr">
        <is>
          <t>UK</t>
        </is>
      </c>
      <c r="D1290" t="inlineStr">
        <is>
          <t>Risk</t>
        </is>
      </c>
      <c r="E1290" t="inlineStr">
        <is>
          <t>L1</t>
        </is>
      </c>
      <c r="F1290" t="inlineStr">
        <is>
          <t>RSU</t>
        </is>
      </c>
      <c r="G1290" t="inlineStr">
        <is>
          <t>Active</t>
        </is>
      </c>
      <c r="H1290" s="8" t="n">
        <v>45371</v>
      </c>
      <c r="I1290" s="8" t="n">
        <v>45544</v>
      </c>
      <c r="J1290" s="8" t="n">
        <v>45909</v>
      </c>
    </row>
    <row r="1291">
      <c r="A1291" t="inlineStr">
        <is>
          <t>EMP11290</t>
        </is>
      </c>
      <c r="B1291" t="inlineStr">
        <is>
          <t>Employee 1290</t>
        </is>
      </c>
      <c r="C1291" t="inlineStr">
        <is>
          <t>USA</t>
        </is>
      </c>
      <c r="D1291" t="inlineStr">
        <is>
          <t>Operations</t>
        </is>
      </c>
      <c r="E1291" t="inlineStr">
        <is>
          <t>L5</t>
        </is>
      </c>
      <c r="F1291" t="inlineStr">
        <is>
          <t>RSU</t>
        </is>
      </c>
      <c r="G1291" t="inlineStr">
        <is>
          <t>On Leave</t>
        </is>
      </c>
      <c r="H1291" s="8" t="n">
        <v>45923</v>
      </c>
      <c r="I1291" s="8" t="n">
        <v>46006</v>
      </c>
      <c r="J1291" s="8" t="n">
        <v>47101</v>
      </c>
    </row>
    <row r="1292">
      <c r="A1292" t="inlineStr">
        <is>
          <t>EMP11291</t>
        </is>
      </c>
      <c r="B1292" t="inlineStr">
        <is>
          <t>Employee 1291</t>
        </is>
      </c>
      <c r="C1292" t="inlineStr">
        <is>
          <t>UK</t>
        </is>
      </c>
      <c r="D1292" t="inlineStr">
        <is>
          <t>Strategy</t>
        </is>
      </c>
      <c r="E1292" t="inlineStr">
        <is>
          <t>L4</t>
        </is>
      </c>
      <c r="F1292" t="inlineStr">
        <is>
          <t>ESPP</t>
        </is>
      </c>
      <c r="G1292" t="inlineStr">
        <is>
          <t>Active</t>
        </is>
      </c>
      <c r="H1292" s="8" t="n">
        <v>45321</v>
      </c>
      <c r="I1292" s="8" t="n">
        <v>45536</v>
      </c>
      <c r="J1292" s="8" t="n">
        <v>46266</v>
      </c>
    </row>
    <row r="1293">
      <c r="A1293" t="inlineStr">
        <is>
          <t>EMP11292</t>
        </is>
      </c>
      <c r="B1293" t="inlineStr">
        <is>
          <t>Employee 1292</t>
        </is>
      </c>
      <c r="C1293" t="inlineStr">
        <is>
          <t>Germany</t>
        </is>
      </c>
      <c r="D1293" t="inlineStr">
        <is>
          <t>Risk</t>
        </is>
      </c>
      <c r="E1293" t="inlineStr">
        <is>
          <t>L4</t>
        </is>
      </c>
      <c r="F1293" t="inlineStr">
        <is>
          <t>Stock Option</t>
        </is>
      </c>
      <c r="G1293" t="inlineStr">
        <is>
          <t>Active</t>
        </is>
      </c>
      <c r="H1293" s="8" t="n">
        <v>45047</v>
      </c>
      <c r="I1293" s="8" t="n">
        <v>45182</v>
      </c>
      <c r="J1293" s="8" t="n">
        <v>45547</v>
      </c>
    </row>
    <row r="1294">
      <c r="A1294" t="inlineStr">
        <is>
          <t>EMP11293</t>
        </is>
      </c>
      <c r="B1294" t="inlineStr">
        <is>
          <t>Employee 1293</t>
        </is>
      </c>
      <c r="C1294" t="inlineStr">
        <is>
          <t>India</t>
        </is>
      </c>
      <c r="D1294" t="inlineStr">
        <is>
          <t>Sales</t>
        </is>
      </c>
      <c r="E1294" t="inlineStr">
        <is>
          <t>L3</t>
        </is>
      </c>
      <c r="F1294" t="inlineStr">
        <is>
          <t>RSU</t>
        </is>
      </c>
      <c r="G1294" t="inlineStr">
        <is>
          <t>Active</t>
        </is>
      </c>
      <c r="H1294" s="8" t="n">
        <v>45223</v>
      </c>
      <c r="I1294" s="8" t="n">
        <v>45266</v>
      </c>
      <c r="J1294" s="8" t="n">
        <v>45631</v>
      </c>
    </row>
    <row r="1295">
      <c r="A1295" t="inlineStr">
        <is>
          <t>EMP11294</t>
        </is>
      </c>
      <c r="B1295" t="inlineStr">
        <is>
          <t>Employee 1294</t>
        </is>
      </c>
      <c r="C1295" t="inlineStr">
        <is>
          <t>UK</t>
        </is>
      </c>
      <c r="D1295" t="inlineStr">
        <is>
          <t>People</t>
        </is>
      </c>
      <c r="E1295" t="inlineStr">
        <is>
          <t>L2</t>
        </is>
      </c>
      <c r="F1295" t="inlineStr">
        <is>
          <t>Stock Option</t>
        </is>
      </c>
      <c r="G1295" t="inlineStr">
        <is>
          <t>Active</t>
        </is>
      </c>
      <c r="H1295" s="8" t="n">
        <v>44931</v>
      </c>
      <c r="I1295" s="8" t="n">
        <v>45201</v>
      </c>
      <c r="J1295" s="8" t="n">
        <v>45566</v>
      </c>
    </row>
    <row r="1296">
      <c r="A1296" t="inlineStr">
        <is>
          <t>EMP11295</t>
        </is>
      </c>
      <c r="B1296" t="inlineStr">
        <is>
          <t>Employee 1295</t>
        </is>
      </c>
      <c r="C1296" t="inlineStr">
        <is>
          <t>UK</t>
        </is>
      </c>
      <c r="D1296" t="inlineStr">
        <is>
          <t>Operations</t>
        </is>
      </c>
      <c r="E1296" t="inlineStr">
        <is>
          <t>L1</t>
        </is>
      </c>
      <c r="F1296" t="inlineStr">
        <is>
          <t>RSU</t>
        </is>
      </c>
      <c r="G1296" t="inlineStr">
        <is>
          <t>Active</t>
        </is>
      </c>
      <c r="H1296" s="8" t="n">
        <v>45012</v>
      </c>
      <c r="I1296" s="8" t="n">
        <v>45078</v>
      </c>
      <c r="J1296" s="8" t="n">
        <v>46173</v>
      </c>
    </row>
    <row r="1297">
      <c r="A1297" t="inlineStr">
        <is>
          <t>EMP11296</t>
        </is>
      </c>
      <c r="B1297" t="inlineStr">
        <is>
          <t>Employee 1296</t>
        </is>
      </c>
      <c r="C1297" t="inlineStr">
        <is>
          <t>USA</t>
        </is>
      </c>
      <c r="D1297" t="inlineStr">
        <is>
          <t>Strategy</t>
        </is>
      </c>
      <c r="E1297" t="inlineStr">
        <is>
          <t>L4</t>
        </is>
      </c>
      <c r="F1297" t="inlineStr">
        <is>
          <t>RSU</t>
        </is>
      </c>
      <c r="G1297" t="inlineStr">
        <is>
          <t>Active</t>
        </is>
      </c>
      <c r="H1297" s="8" t="n">
        <v>45950</v>
      </c>
      <c r="I1297" s="8" t="n">
        <v>46004</v>
      </c>
      <c r="J1297" s="8" t="n">
        <v>47099</v>
      </c>
    </row>
    <row r="1298">
      <c r="A1298" t="inlineStr">
        <is>
          <t>EMP11297</t>
        </is>
      </c>
      <c r="B1298" t="inlineStr">
        <is>
          <t>Employee 1297</t>
        </is>
      </c>
      <c r="C1298" t="inlineStr">
        <is>
          <t>Australia</t>
        </is>
      </c>
      <c r="D1298" t="inlineStr">
        <is>
          <t>Operations</t>
        </is>
      </c>
      <c r="E1298" t="inlineStr">
        <is>
          <t>L4</t>
        </is>
      </c>
      <c r="F1298" t="inlineStr">
        <is>
          <t>ESPP</t>
        </is>
      </c>
      <c r="G1298" t="inlineStr">
        <is>
          <t>Active</t>
        </is>
      </c>
      <c r="H1298" s="8" t="n">
        <v>45540</v>
      </c>
      <c r="I1298" s="8" t="n">
        <v>45769</v>
      </c>
      <c r="J1298" s="8" t="n">
        <v>46499</v>
      </c>
    </row>
    <row r="1299">
      <c r="A1299" t="inlineStr">
        <is>
          <t>EMP11298</t>
        </is>
      </c>
      <c r="B1299" t="inlineStr">
        <is>
          <t>Employee 1298</t>
        </is>
      </c>
      <c r="C1299" t="inlineStr">
        <is>
          <t>UK</t>
        </is>
      </c>
      <c r="D1299" t="inlineStr">
        <is>
          <t>Legal</t>
        </is>
      </c>
      <c r="E1299" t="inlineStr">
        <is>
          <t>L2</t>
        </is>
      </c>
      <c r="F1299" t="inlineStr">
        <is>
          <t>ESPP</t>
        </is>
      </c>
      <c r="G1299" t="inlineStr">
        <is>
          <t>Active</t>
        </is>
      </c>
      <c r="H1299" s="8" t="n">
        <v>46017</v>
      </c>
      <c r="I1299" s="8" t="n">
        <v>46221</v>
      </c>
      <c r="J1299" s="8" t="n">
        <v>46586</v>
      </c>
    </row>
    <row r="1300">
      <c r="A1300" t="inlineStr">
        <is>
          <t>EMP11299</t>
        </is>
      </c>
      <c r="B1300" t="inlineStr">
        <is>
          <t>Employee 1299</t>
        </is>
      </c>
      <c r="C1300" t="inlineStr">
        <is>
          <t>India</t>
        </is>
      </c>
      <c r="D1300" t="inlineStr">
        <is>
          <t>Technology</t>
        </is>
      </c>
      <c r="E1300" t="inlineStr">
        <is>
          <t>L3</t>
        </is>
      </c>
      <c r="F1300" t="inlineStr">
        <is>
          <t>ESPP</t>
        </is>
      </c>
      <c r="G1300" t="inlineStr">
        <is>
          <t>Active</t>
        </is>
      </c>
      <c r="H1300" s="8" t="n">
        <v>45073</v>
      </c>
      <c r="I1300" s="8" t="n">
        <v>45314</v>
      </c>
      <c r="J1300" s="8" t="n">
        <v>45679</v>
      </c>
    </row>
    <row r="1301">
      <c r="A1301" t="inlineStr">
        <is>
          <t>EMP11300</t>
        </is>
      </c>
      <c r="B1301" t="inlineStr">
        <is>
          <t>Employee 1300</t>
        </is>
      </c>
      <c r="C1301" t="inlineStr">
        <is>
          <t>USA</t>
        </is>
      </c>
      <c r="D1301" t="inlineStr">
        <is>
          <t>Strategy</t>
        </is>
      </c>
      <c r="E1301" t="inlineStr">
        <is>
          <t>L3</t>
        </is>
      </c>
      <c r="F1301" t="inlineStr">
        <is>
          <t>RSU</t>
        </is>
      </c>
      <c r="G1301" t="inlineStr">
        <is>
          <t>Active</t>
        </is>
      </c>
      <c r="H1301" s="8" t="n">
        <v>45231</v>
      </c>
      <c r="I1301" s="8" t="n">
        <v>45468</v>
      </c>
      <c r="J1301" s="8" t="n">
        <v>46563</v>
      </c>
    </row>
    <row r="1302">
      <c r="A1302" t="inlineStr">
        <is>
          <t>EMP11301</t>
        </is>
      </c>
      <c r="B1302" t="inlineStr">
        <is>
          <t>Employee 1301</t>
        </is>
      </c>
      <c r="C1302" t="inlineStr">
        <is>
          <t>USA</t>
        </is>
      </c>
      <c r="D1302" t="inlineStr">
        <is>
          <t>Strategy</t>
        </is>
      </c>
      <c r="E1302" t="inlineStr">
        <is>
          <t>L3</t>
        </is>
      </c>
      <c r="F1302" t="inlineStr">
        <is>
          <t>Performance Share</t>
        </is>
      </c>
      <c r="G1302" t="inlineStr">
        <is>
          <t>Active</t>
        </is>
      </c>
      <c r="H1302" s="8" t="n">
        <v>45902</v>
      </c>
      <c r="I1302" s="8" t="n">
        <v>46176</v>
      </c>
      <c r="J1302" s="8" t="n">
        <v>46541</v>
      </c>
    </row>
    <row r="1303">
      <c r="A1303" t="inlineStr">
        <is>
          <t>EMP11302</t>
        </is>
      </c>
      <c r="B1303" t="inlineStr">
        <is>
          <t>Employee 1302</t>
        </is>
      </c>
      <c r="C1303" t="inlineStr">
        <is>
          <t>Singapore</t>
        </is>
      </c>
      <c r="D1303" t="inlineStr">
        <is>
          <t>Operations</t>
        </is>
      </c>
      <c r="E1303" t="inlineStr">
        <is>
          <t>L3</t>
        </is>
      </c>
      <c r="F1303" t="inlineStr">
        <is>
          <t>Performance Share</t>
        </is>
      </c>
      <c r="G1303" t="inlineStr">
        <is>
          <t>Active</t>
        </is>
      </c>
      <c r="H1303" s="8" t="n">
        <v>45463</v>
      </c>
      <c r="I1303" s="8" t="n">
        <v>45660</v>
      </c>
      <c r="J1303" s="8" t="n">
        <v>46025</v>
      </c>
    </row>
    <row r="1304">
      <c r="A1304" t="inlineStr">
        <is>
          <t>EMP11303</t>
        </is>
      </c>
      <c r="B1304" t="inlineStr">
        <is>
          <t>Employee 1303</t>
        </is>
      </c>
      <c r="C1304" t="inlineStr">
        <is>
          <t>India</t>
        </is>
      </c>
      <c r="D1304" t="inlineStr">
        <is>
          <t>Legal</t>
        </is>
      </c>
      <c r="E1304" t="inlineStr">
        <is>
          <t>L3</t>
        </is>
      </c>
      <c r="F1304" t="inlineStr">
        <is>
          <t>Performance Share</t>
        </is>
      </c>
      <c r="G1304" t="inlineStr">
        <is>
          <t>Active</t>
        </is>
      </c>
      <c r="H1304" s="8" t="n">
        <v>45073</v>
      </c>
      <c r="I1304" s="8" t="n">
        <v>45281</v>
      </c>
      <c r="J1304" s="8" t="n">
        <v>46376</v>
      </c>
    </row>
    <row r="1305">
      <c r="A1305" t="inlineStr">
        <is>
          <t>EMP11304</t>
        </is>
      </c>
      <c r="B1305" t="inlineStr">
        <is>
          <t>Employee 1304</t>
        </is>
      </c>
      <c r="C1305" t="inlineStr">
        <is>
          <t>India</t>
        </is>
      </c>
      <c r="D1305" t="inlineStr">
        <is>
          <t>People</t>
        </is>
      </c>
      <c r="E1305" t="inlineStr">
        <is>
          <t>L1</t>
        </is>
      </c>
      <c r="F1305" t="inlineStr">
        <is>
          <t>Stock Option</t>
        </is>
      </c>
      <c r="G1305" t="inlineStr">
        <is>
          <t>Active</t>
        </is>
      </c>
      <c r="H1305" s="8" t="n">
        <v>45810</v>
      </c>
      <c r="I1305" s="8" t="n">
        <v>45923</v>
      </c>
      <c r="J1305" s="8" t="n">
        <v>47018</v>
      </c>
    </row>
    <row r="1306">
      <c r="A1306" t="inlineStr">
        <is>
          <t>EMP11305</t>
        </is>
      </c>
      <c r="B1306" t="inlineStr">
        <is>
          <t>Employee 1305</t>
        </is>
      </c>
      <c r="C1306" t="inlineStr">
        <is>
          <t>Australia</t>
        </is>
      </c>
      <c r="D1306" t="inlineStr">
        <is>
          <t>People</t>
        </is>
      </c>
      <c r="E1306" t="inlineStr">
        <is>
          <t>L2</t>
        </is>
      </c>
      <c r="F1306" t="inlineStr">
        <is>
          <t>RSU</t>
        </is>
      </c>
      <c r="G1306" t="inlineStr">
        <is>
          <t>Active</t>
        </is>
      </c>
      <c r="H1306" s="8" t="n">
        <v>46000</v>
      </c>
      <c r="I1306" s="8" t="n">
        <v>46128</v>
      </c>
      <c r="J1306" s="8" t="n">
        <v>47223</v>
      </c>
    </row>
    <row r="1307">
      <c r="A1307" t="inlineStr">
        <is>
          <t>EMP11306</t>
        </is>
      </c>
      <c r="B1307" t="inlineStr">
        <is>
          <t>Employee 1306</t>
        </is>
      </c>
      <c r="C1307" t="inlineStr">
        <is>
          <t>Germany</t>
        </is>
      </c>
      <c r="D1307" t="inlineStr">
        <is>
          <t>People</t>
        </is>
      </c>
      <c r="E1307" t="inlineStr">
        <is>
          <t>L2</t>
        </is>
      </c>
      <c r="F1307" t="inlineStr">
        <is>
          <t>RSU</t>
        </is>
      </c>
      <c r="G1307" t="inlineStr">
        <is>
          <t>Active</t>
        </is>
      </c>
      <c r="H1307" s="8" t="n">
        <v>45476</v>
      </c>
      <c r="I1307" s="8" t="n">
        <v>45525</v>
      </c>
      <c r="J1307" s="8" t="n">
        <v>45890</v>
      </c>
    </row>
    <row r="1308">
      <c r="A1308" t="inlineStr">
        <is>
          <t>EMP11307</t>
        </is>
      </c>
      <c r="B1308" t="inlineStr">
        <is>
          <t>Employee 1307</t>
        </is>
      </c>
      <c r="C1308" t="inlineStr">
        <is>
          <t>India</t>
        </is>
      </c>
      <c r="D1308" t="inlineStr">
        <is>
          <t>Operations</t>
        </is>
      </c>
      <c r="E1308" t="inlineStr">
        <is>
          <t>L3</t>
        </is>
      </c>
      <c r="F1308" t="inlineStr">
        <is>
          <t>RSU</t>
        </is>
      </c>
      <c r="G1308" t="inlineStr">
        <is>
          <t>Active</t>
        </is>
      </c>
      <c r="H1308" s="8" t="n">
        <v>45868</v>
      </c>
      <c r="I1308" s="8" t="n">
        <v>46157</v>
      </c>
      <c r="J1308" s="8" t="n">
        <v>46522</v>
      </c>
    </row>
    <row r="1309">
      <c r="A1309" t="inlineStr">
        <is>
          <t>EMP11308</t>
        </is>
      </c>
      <c r="B1309" t="inlineStr">
        <is>
          <t>Employee 1308</t>
        </is>
      </c>
      <c r="C1309" t="inlineStr">
        <is>
          <t>Germany</t>
        </is>
      </c>
      <c r="D1309" t="inlineStr">
        <is>
          <t>Strategy</t>
        </is>
      </c>
      <c r="E1309" t="inlineStr">
        <is>
          <t>L3</t>
        </is>
      </c>
      <c r="F1309" t="inlineStr">
        <is>
          <t>Performance Share</t>
        </is>
      </c>
      <c r="G1309" t="inlineStr">
        <is>
          <t>Active</t>
        </is>
      </c>
      <c r="H1309" s="8" t="n">
        <v>46010</v>
      </c>
      <c r="I1309" s="8" t="n">
        <v>46153</v>
      </c>
      <c r="J1309" s="8" t="n">
        <v>46518</v>
      </c>
    </row>
    <row r="1310">
      <c r="A1310" t="inlineStr">
        <is>
          <t>EMP11309</t>
        </is>
      </c>
      <c r="B1310" t="inlineStr">
        <is>
          <t>Employee 1309</t>
        </is>
      </c>
      <c r="C1310" t="inlineStr">
        <is>
          <t>UK</t>
        </is>
      </c>
      <c r="D1310" t="inlineStr">
        <is>
          <t>Finance</t>
        </is>
      </c>
      <c r="E1310" t="inlineStr">
        <is>
          <t>L5</t>
        </is>
      </c>
      <c r="F1310" t="inlineStr">
        <is>
          <t>RSU</t>
        </is>
      </c>
      <c r="G1310" t="inlineStr">
        <is>
          <t>Active</t>
        </is>
      </c>
      <c r="H1310" s="8" t="n">
        <v>45158</v>
      </c>
      <c r="I1310" s="8" t="n">
        <v>45438</v>
      </c>
      <c r="J1310" s="8" t="n">
        <v>46168</v>
      </c>
    </row>
    <row r="1311">
      <c r="A1311" t="inlineStr">
        <is>
          <t>EMP11310</t>
        </is>
      </c>
      <c r="B1311" t="inlineStr">
        <is>
          <t>Employee 1310</t>
        </is>
      </c>
      <c r="C1311" t="inlineStr">
        <is>
          <t>Australia</t>
        </is>
      </c>
      <c r="D1311" t="inlineStr">
        <is>
          <t>People</t>
        </is>
      </c>
      <c r="E1311" t="inlineStr">
        <is>
          <t>L5</t>
        </is>
      </c>
      <c r="F1311" t="inlineStr">
        <is>
          <t>Stock Option</t>
        </is>
      </c>
      <c r="G1311" t="inlineStr">
        <is>
          <t>Active</t>
        </is>
      </c>
      <c r="H1311" s="8" t="n">
        <v>45630</v>
      </c>
      <c r="I1311" s="8" t="n">
        <v>45808</v>
      </c>
      <c r="J1311" s="8" t="n">
        <v>46173</v>
      </c>
    </row>
    <row r="1312">
      <c r="A1312" t="inlineStr">
        <is>
          <t>EMP11311</t>
        </is>
      </c>
      <c r="B1312" t="inlineStr">
        <is>
          <t>Employee 1311</t>
        </is>
      </c>
      <c r="C1312" t="inlineStr">
        <is>
          <t>Germany</t>
        </is>
      </c>
      <c r="D1312" t="inlineStr">
        <is>
          <t>Legal</t>
        </is>
      </c>
      <c r="E1312" t="inlineStr">
        <is>
          <t>L4</t>
        </is>
      </c>
      <c r="F1312" t="inlineStr">
        <is>
          <t>Stock Option</t>
        </is>
      </c>
      <c r="G1312" t="inlineStr">
        <is>
          <t>Active</t>
        </is>
      </c>
      <c r="H1312" s="8" t="n">
        <v>45347</v>
      </c>
      <c r="I1312" s="8" t="n">
        <v>45604</v>
      </c>
      <c r="J1312" s="8" t="n">
        <v>46334</v>
      </c>
    </row>
    <row r="1313">
      <c r="A1313" t="inlineStr">
        <is>
          <t>EMP11312</t>
        </is>
      </c>
      <c r="B1313" t="inlineStr">
        <is>
          <t>Employee 1312</t>
        </is>
      </c>
      <c r="C1313" t="inlineStr">
        <is>
          <t>USA</t>
        </is>
      </c>
      <c r="D1313" t="inlineStr">
        <is>
          <t>Risk</t>
        </is>
      </c>
      <c r="E1313" t="inlineStr">
        <is>
          <t>L3</t>
        </is>
      </c>
      <c r="F1313" t="inlineStr">
        <is>
          <t>ESPP</t>
        </is>
      </c>
      <c r="G1313" t="inlineStr">
        <is>
          <t>On Leave</t>
        </is>
      </c>
      <c r="H1313" s="8" t="n">
        <v>45711</v>
      </c>
      <c r="I1313" s="8" t="n">
        <v>46006</v>
      </c>
      <c r="J1313" s="8" t="n">
        <v>47101</v>
      </c>
    </row>
    <row r="1314">
      <c r="A1314" t="inlineStr">
        <is>
          <t>EMP11313</t>
        </is>
      </c>
      <c r="B1314" t="inlineStr">
        <is>
          <t>Employee 1313</t>
        </is>
      </c>
      <c r="C1314" t="inlineStr">
        <is>
          <t>USA</t>
        </is>
      </c>
      <c r="D1314" t="inlineStr">
        <is>
          <t>Legal</t>
        </is>
      </c>
      <c r="E1314" t="inlineStr">
        <is>
          <t>L3</t>
        </is>
      </c>
      <c r="F1314" t="inlineStr">
        <is>
          <t>RSU</t>
        </is>
      </c>
      <c r="G1314" t="inlineStr">
        <is>
          <t>Active</t>
        </is>
      </c>
      <c r="H1314" s="8" t="n">
        <v>45337</v>
      </c>
      <c r="I1314" s="8" t="n">
        <v>45382</v>
      </c>
      <c r="J1314" s="8" t="n">
        <v>46477</v>
      </c>
    </row>
    <row r="1315">
      <c r="A1315" t="inlineStr">
        <is>
          <t>EMP11314</t>
        </is>
      </c>
      <c r="B1315" t="inlineStr">
        <is>
          <t>Employee 1314</t>
        </is>
      </c>
      <c r="C1315" t="inlineStr">
        <is>
          <t>UK</t>
        </is>
      </c>
      <c r="D1315" t="inlineStr">
        <is>
          <t>People</t>
        </is>
      </c>
      <c r="E1315" t="inlineStr">
        <is>
          <t>L3</t>
        </is>
      </c>
      <c r="F1315" t="inlineStr">
        <is>
          <t>RSU</t>
        </is>
      </c>
      <c r="G1315" t="inlineStr">
        <is>
          <t>Active</t>
        </is>
      </c>
      <c r="H1315" s="8" t="n">
        <v>45522</v>
      </c>
      <c r="I1315" s="8" t="n">
        <v>45645</v>
      </c>
      <c r="J1315" s="8" t="n">
        <v>46375</v>
      </c>
    </row>
    <row r="1316">
      <c r="A1316" t="inlineStr">
        <is>
          <t>EMP11315</t>
        </is>
      </c>
      <c r="B1316" t="inlineStr">
        <is>
          <t>Employee 1315</t>
        </is>
      </c>
      <c r="C1316" t="inlineStr">
        <is>
          <t>Australia</t>
        </is>
      </c>
      <c r="D1316" t="inlineStr">
        <is>
          <t>Operations</t>
        </is>
      </c>
      <c r="E1316" t="inlineStr">
        <is>
          <t>L3</t>
        </is>
      </c>
      <c r="F1316" t="inlineStr">
        <is>
          <t>Performance Share</t>
        </is>
      </c>
      <c r="G1316" t="inlineStr">
        <is>
          <t>Active</t>
        </is>
      </c>
      <c r="H1316" s="8" t="n">
        <v>45346</v>
      </c>
      <c r="I1316" s="8" t="n">
        <v>45403</v>
      </c>
      <c r="J1316" s="8" t="n">
        <v>46133</v>
      </c>
    </row>
    <row r="1317">
      <c r="A1317" t="inlineStr">
        <is>
          <t>EMP11316</t>
        </is>
      </c>
      <c r="B1317" t="inlineStr">
        <is>
          <t>Employee 1316</t>
        </is>
      </c>
      <c r="C1317" t="inlineStr">
        <is>
          <t>USA</t>
        </is>
      </c>
      <c r="D1317" t="inlineStr">
        <is>
          <t>Operations</t>
        </is>
      </c>
      <c r="E1317" t="inlineStr">
        <is>
          <t>L4</t>
        </is>
      </c>
      <c r="F1317" t="inlineStr">
        <is>
          <t>Stock Option</t>
        </is>
      </c>
      <c r="G1317" t="inlineStr">
        <is>
          <t>Active</t>
        </is>
      </c>
      <c r="H1317" s="8" t="n">
        <v>45664</v>
      </c>
      <c r="I1317" s="8" t="n">
        <v>45840</v>
      </c>
      <c r="J1317" s="8" t="n">
        <v>46205</v>
      </c>
    </row>
    <row r="1318">
      <c r="A1318" t="inlineStr">
        <is>
          <t>EMP11317</t>
        </is>
      </c>
      <c r="B1318" t="inlineStr">
        <is>
          <t>Employee 1317</t>
        </is>
      </c>
      <c r="C1318" t="inlineStr">
        <is>
          <t>USA</t>
        </is>
      </c>
      <c r="D1318" t="inlineStr">
        <is>
          <t>Operations</t>
        </is>
      </c>
      <c r="E1318" t="inlineStr">
        <is>
          <t>L4</t>
        </is>
      </c>
      <c r="F1318" t="inlineStr">
        <is>
          <t>RSU</t>
        </is>
      </c>
      <c r="G1318" t="inlineStr">
        <is>
          <t>Active</t>
        </is>
      </c>
      <c r="H1318" s="8" t="n">
        <v>45824</v>
      </c>
      <c r="I1318" s="8" t="n">
        <v>45904</v>
      </c>
      <c r="J1318" s="8" t="n">
        <v>46999</v>
      </c>
    </row>
    <row r="1319">
      <c r="A1319" t="inlineStr">
        <is>
          <t>EMP11318</t>
        </is>
      </c>
      <c r="B1319" t="inlineStr">
        <is>
          <t>Employee 1318</t>
        </is>
      </c>
      <c r="C1319" t="inlineStr">
        <is>
          <t>USA</t>
        </is>
      </c>
      <c r="D1319" t="inlineStr">
        <is>
          <t>Operations</t>
        </is>
      </c>
      <c r="E1319" t="inlineStr">
        <is>
          <t>L4</t>
        </is>
      </c>
      <c r="F1319" t="inlineStr">
        <is>
          <t>Performance Share</t>
        </is>
      </c>
      <c r="G1319" t="inlineStr">
        <is>
          <t>Active</t>
        </is>
      </c>
      <c r="H1319" s="8" t="n">
        <v>46077</v>
      </c>
      <c r="I1319" s="8" t="n">
        <v>46145</v>
      </c>
      <c r="J1319" s="8" t="n">
        <v>47240</v>
      </c>
    </row>
    <row r="1320">
      <c r="A1320" t="inlineStr">
        <is>
          <t>EMP11319</t>
        </is>
      </c>
      <c r="B1320" t="inlineStr">
        <is>
          <t>Employee 1319</t>
        </is>
      </c>
      <c r="C1320" t="inlineStr">
        <is>
          <t>UK</t>
        </is>
      </c>
      <c r="D1320" t="inlineStr">
        <is>
          <t>Risk</t>
        </is>
      </c>
      <c r="E1320" t="inlineStr">
        <is>
          <t>L3</t>
        </is>
      </c>
      <c r="F1320" t="inlineStr">
        <is>
          <t>Performance Share</t>
        </is>
      </c>
      <c r="G1320" t="inlineStr">
        <is>
          <t>Active</t>
        </is>
      </c>
      <c r="H1320" s="8" t="n">
        <v>45064</v>
      </c>
      <c r="I1320" s="8" t="n">
        <v>45337</v>
      </c>
      <c r="J1320" s="8" t="n">
        <v>45702</v>
      </c>
    </row>
    <row r="1321">
      <c r="A1321" t="inlineStr">
        <is>
          <t>EMP11320</t>
        </is>
      </c>
      <c r="B1321" t="inlineStr">
        <is>
          <t>Employee 1320</t>
        </is>
      </c>
      <c r="C1321" t="inlineStr">
        <is>
          <t>Australia</t>
        </is>
      </c>
      <c r="D1321" t="inlineStr">
        <is>
          <t>People</t>
        </is>
      </c>
      <c r="E1321" t="inlineStr">
        <is>
          <t>L3</t>
        </is>
      </c>
      <c r="F1321" t="inlineStr">
        <is>
          <t>RSU</t>
        </is>
      </c>
      <c r="G1321" t="inlineStr">
        <is>
          <t>Active</t>
        </is>
      </c>
      <c r="H1321" s="8" t="n">
        <v>46146</v>
      </c>
      <c r="I1321" s="8" t="n">
        <v>46236</v>
      </c>
      <c r="J1321" s="8" t="n">
        <v>47331</v>
      </c>
    </row>
    <row r="1322">
      <c r="A1322" t="inlineStr">
        <is>
          <t>EMP11321</t>
        </is>
      </c>
      <c r="B1322" t="inlineStr">
        <is>
          <t>Employee 1321</t>
        </is>
      </c>
      <c r="C1322" t="inlineStr">
        <is>
          <t>USA</t>
        </is>
      </c>
      <c r="D1322" t="inlineStr">
        <is>
          <t>Finance</t>
        </is>
      </c>
      <c r="E1322" t="inlineStr">
        <is>
          <t>L3</t>
        </is>
      </c>
      <c r="F1322" t="inlineStr">
        <is>
          <t>RSU</t>
        </is>
      </c>
      <c r="G1322" t="inlineStr">
        <is>
          <t>Active</t>
        </is>
      </c>
      <c r="H1322" s="8" t="n">
        <v>45308</v>
      </c>
      <c r="I1322" s="8" t="n">
        <v>45424</v>
      </c>
      <c r="J1322" s="8" t="n">
        <v>46519</v>
      </c>
    </row>
    <row r="1323">
      <c r="A1323" t="inlineStr">
        <is>
          <t>EMP11322</t>
        </is>
      </c>
      <c r="B1323" t="inlineStr">
        <is>
          <t>Employee 1322</t>
        </is>
      </c>
      <c r="C1323" t="inlineStr">
        <is>
          <t>USA</t>
        </is>
      </c>
      <c r="D1323" t="inlineStr">
        <is>
          <t>Strategy</t>
        </is>
      </c>
      <c r="E1323" t="inlineStr">
        <is>
          <t>L3</t>
        </is>
      </c>
      <c r="F1323" t="inlineStr">
        <is>
          <t>RSU</t>
        </is>
      </c>
      <c r="G1323" t="inlineStr">
        <is>
          <t>Active</t>
        </is>
      </c>
      <c r="H1323" s="8" t="n">
        <v>45429</v>
      </c>
      <c r="I1323" s="8" t="n">
        <v>45550</v>
      </c>
      <c r="J1323" s="8" t="n">
        <v>46280</v>
      </c>
    </row>
    <row r="1324">
      <c r="A1324" t="inlineStr">
        <is>
          <t>EMP11323</t>
        </is>
      </c>
      <c r="B1324" t="inlineStr">
        <is>
          <t>Employee 1323</t>
        </is>
      </c>
      <c r="C1324" t="inlineStr">
        <is>
          <t>UK</t>
        </is>
      </c>
      <c r="D1324" t="inlineStr">
        <is>
          <t>Technology</t>
        </is>
      </c>
      <c r="E1324" t="inlineStr">
        <is>
          <t>L4</t>
        </is>
      </c>
      <c r="F1324" t="inlineStr">
        <is>
          <t>RSU</t>
        </is>
      </c>
      <c r="G1324" t="inlineStr">
        <is>
          <t>Active</t>
        </is>
      </c>
      <c r="H1324" s="8" t="n">
        <v>46062</v>
      </c>
      <c r="I1324" s="8" t="n">
        <v>46130</v>
      </c>
      <c r="J1324" s="8" t="n">
        <v>47225</v>
      </c>
    </row>
    <row r="1325">
      <c r="A1325" t="inlineStr">
        <is>
          <t>EMP11324</t>
        </is>
      </c>
      <c r="B1325" t="inlineStr">
        <is>
          <t>Employee 1324</t>
        </is>
      </c>
      <c r="C1325" t="inlineStr">
        <is>
          <t>USA</t>
        </is>
      </c>
      <c r="D1325" t="inlineStr">
        <is>
          <t>Strategy</t>
        </is>
      </c>
      <c r="E1325" t="inlineStr">
        <is>
          <t>L4</t>
        </is>
      </c>
      <c r="F1325" t="inlineStr">
        <is>
          <t>ESPP</t>
        </is>
      </c>
      <c r="G1325" t="inlineStr">
        <is>
          <t>Active</t>
        </is>
      </c>
      <c r="H1325" s="8" t="n">
        <v>45271</v>
      </c>
      <c r="I1325" s="8" t="n">
        <v>45364</v>
      </c>
      <c r="J1325" s="8" t="n">
        <v>46094</v>
      </c>
    </row>
    <row r="1326">
      <c r="A1326" t="inlineStr">
        <is>
          <t>EMP11325</t>
        </is>
      </c>
      <c r="B1326" t="inlineStr">
        <is>
          <t>Employee 1325</t>
        </is>
      </c>
      <c r="C1326" t="inlineStr">
        <is>
          <t>UK</t>
        </is>
      </c>
      <c r="D1326" t="inlineStr">
        <is>
          <t>Technology</t>
        </is>
      </c>
      <c r="E1326" t="inlineStr">
        <is>
          <t>L3</t>
        </is>
      </c>
      <c r="F1326" t="inlineStr">
        <is>
          <t>ESPP</t>
        </is>
      </c>
      <c r="G1326" t="inlineStr">
        <is>
          <t>Active</t>
        </is>
      </c>
      <c r="H1326" s="8" t="n">
        <v>45476</v>
      </c>
      <c r="I1326" s="8" t="n">
        <v>45576</v>
      </c>
      <c r="J1326" s="8" t="n">
        <v>46306</v>
      </c>
    </row>
    <row r="1327">
      <c r="A1327" t="inlineStr">
        <is>
          <t>EMP11326</t>
        </is>
      </c>
      <c r="B1327" t="inlineStr">
        <is>
          <t>Employee 1326</t>
        </is>
      </c>
      <c r="C1327" t="inlineStr">
        <is>
          <t>Singapore</t>
        </is>
      </c>
      <c r="D1327" t="inlineStr">
        <is>
          <t>Sales</t>
        </is>
      </c>
      <c r="E1327" t="inlineStr">
        <is>
          <t>L2</t>
        </is>
      </c>
      <c r="F1327" t="inlineStr">
        <is>
          <t>Performance Share</t>
        </is>
      </c>
      <c r="G1327" t="inlineStr">
        <is>
          <t>Active</t>
        </is>
      </c>
      <c r="H1327" s="8" t="n">
        <v>45808</v>
      </c>
      <c r="I1327" s="8" t="n">
        <v>45919</v>
      </c>
      <c r="J1327" s="8" t="n">
        <v>46649</v>
      </c>
    </row>
    <row r="1328">
      <c r="A1328" t="inlineStr">
        <is>
          <t>EMP11327</t>
        </is>
      </c>
      <c r="B1328" t="inlineStr">
        <is>
          <t>Employee 1327</t>
        </is>
      </c>
      <c r="C1328" t="inlineStr">
        <is>
          <t>UK</t>
        </is>
      </c>
      <c r="D1328" t="inlineStr">
        <is>
          <t>Technology</t>
        </is>
      </c>
      <c r="E1328" t="inlineStr">
        <is>
          <t>L4</t>
        </is>
      </c>
      <c r="F1328" t="inlineStr">
        <is>
          <t>Performance Share</t>
        </is>
      </c>
      <c r="G1328" t="inlineStr">
        <is>
          <t>Active</t>
        </is>
      </c>
      <c r="H1328" s="8" t="n">
        <v>45363</v>
      </c>
      <c r="I1328" s="8" t="n">
        <v>45651</v>
      </c>
      <c r="J1328" s="8" t="n">
        <v>46016</v>
      </c>
    </row>
    <row r="1329">
      <c r="A1329" t="inlineStr">
        <is>
          <t>EMP11328</t>
        </is>
      </c>
      <c r="B1329" t="inlineStr">
        <is>
          <t>Employee 1328</t>
        </is>
      </c>
      <c r="C1329" t="inlineStr">
        <is>
          <t>UK</t>
        </is>
      </c>
      <c r="D1329" t="inlineStr">
        <is>
          <t>Risk</t>
        </is>
      </c>
      <c r="E1329" t="inlineStr">
        <is>
          <t>L3</t>
        </is>
      </c>
      <c r="F1329" t="inlineStr">
        <is>
          <t>RSU</t>
        </is>
      </c>
      <c r="G1329" t="inlineStr">
        <is>
          <t>Active</t>
        </is>
      </c>
      <c r="H1329" s="8" t="n">
        <v>45988</v>
      </c>
      <c r="I1329" s="8" t="n">
        <v>46119</v>
      </c>
      <c r="J1329" s="8" t="n">
        <v>47214</v>
      </c>
    </row>
    <row r="1330">
      <c r="A1330" t="inlineStr">
        <is>
          <t>EMP11329</t>
        </is>
      </c>
      <c r="B1330" t="inlineStr">
        <is>
          <t>Employee 1329</t>
        </is>
      </c>
      <c r="C1330" t="inlineStr">
        <is>
          <t>UK</t>
        </is>
      </c>
      <c r="D1330" t="inlineStr">
        <is>
          <t>Risk</t>
        </is>
      </c>
      <c r="E1330" t="inlineStr">
        <is>
          <t>L5</t>
        </is>
      </c>
      <c r="F1330" t="inlineStr">
        <is>
          <t>RSU</t>
        </is>
      </c>
      <c r="G1330" t="inlineStr">
        <is>
          <t>Active</t>
        </is>
      </c>
      <c r="H1330" s="8" t="n">
        <v>45988</v>
      </c>
      <c r="I1330" s="8" t="n">
        <v>46243</v>
      </c>
      <c r="J1330" s="8" t="n">
        <v>46973</v>
      </c>
    </row>
    <row r="1331">
      <c r="A1331" t="inlineStr">
        <is>
          <t>EMP11330</t>
        </is>
      </c>
      <c r="B1331" t="inlineStr">
        <is>
          <t>Employee 1330</t>
        </is>
      </c>
      <c r="C1331" t="inlineStr">
        <is>
          <t>India</t>
        </is>
      </c>
      <c r="D1331" t="inlineStr">
        <is>
          <t>Legal</t>
        </is>
      </c>
      <c r="E1331" t="inlineStr">
        <is>
          <t>L3</t>
        </is>
      </c>
      <c r="F1331" t="inlineStr">
        <is>
          <t>RSU</t>
        </is>
      </c>
      <c r="G1331" t="inlineStr">
        <is>
          <t>Active</t>
        </is>
      </c>
      <c r="H1331" s="8" t="n">
        <v>46117</v>
      </c>
      <c r="I1331" s="8" t="n">
        <v>46398</v>
      </c>
      <c r="J1331" s="8" t="n">
        <v>46763</v>
      </c>
    </row>
    <row r="1332">
      <c r="A1332" t="inlineStr">
        <is>
          <t>EMP11331</t>
        </is>
      </c>
      <c r="B1332" t="inlineStr">
        <is>
          <t>Employee 1331</t>
        </is>
      </c>
      <c r="C1332" t="inlineStr">
        <is>
          <t>Australia</t>
        </is>
      </c>
      <c r="D1332" t="inlineStr">
        <is>
          <t>Operations</t>
        </is>
      </c>
      <c r="E1332" t="inlineStr">
        <is>
          <t>L2</t>
        </is>
      </c>
      <c r="F1332" t="inlineStr">
        <is>
          <t>RSU</t>
        </is>
      </c>
      <c r="G1332" t="inlineStr">
        <is>
          <t>Active</t>
        </is>
      </c>
      <c r="H1332" s="8" t="n">
        <v>45177</v>
      </c>
      <c r="I1332" s="8" t="n">
        <v>45471</v>
      </c>
      <c r="J1332" s="8" t="n">
        <v>45836</v>
      </c>
    </row>
    <row r="1333">
      <c r="A1333" t="inlineStr">
        <is>
          <t>EMP11332</t>
        </is>
      </c>
      <c r="B1333" t="inlineStr">
        <is>
          <t>Employee 1332</t>
        </is>
      </c>
      <c r="C1333" t="inlineStr">
        <is>
          <t>UK</t>
        </is>
      </c>
      <c r="D1333" t="inlineStr">
        <is>
          <t>Finance</t>
        </is>
      </c>
      <c r="E1333" t="inlineStr">
        <is>
          <t>L4</t>
        </is>
      </c>
      <c r="F1333" t="inlineStr">
        <is>
          <t>RSU</t>
        </is>
      </c>
      <c r="G1333" t="inlineStr">
        <is>
          <t>Active</t>
        </is>
      </c>
      <c r="H1333" s="8" t="n">
        <v>45812</v>
      </c>
      <c r="I1333" s="8" t="n">
        <v>46034</v>
      </c>
      <c r="J1333" s="8" t="n">
        <v>46764</v>
      </c>
    </row>
    <row r="1334">
      <c r="A1334" t="inlineStr">
        <is>
          <t>EMP11333</t>
        </is>
      </c>
      <c r="B1334" t="inlineStr">
        <is>
          <t>Employee 1333</t>
        </is>
      </c>
      <c r="C1334" t="inlineStr">
        <is>
          <t>USA</t>
        </is>
      </c>
      <c r="D1334" t="inlineStr">
        <is>
          <t>Finance</t>
        </is>
      </c>
      <c r="E1334" t="inlineStr">
        <is>
          <t>L1</t>
        </is>
      </c>
      <c r="F1334" t="inlineStr">
        <is>
          <t>ESPP</t>
        </is>
      </c>
      <c r="G1334" t="inlineStr">
        <is>
          <t>Active</t>
        </is>
      </c>
      <c r="H1334" s="8" t="n">
        <v>45242</v>
      </c>
      <c r="I1334" s="8" t="n">
        <v>45441</v>
      </c>
      <c r="J1334" s="8" t="n">
        <v>46171</v>
      </c>
    </row>
    <row r="1335">
      <c r="A1335" t="inlineStr">
        <is>
          <t>EMP11334</t>
        </is>
      </c>
      <c r="B1335" t="inlineStr">
        <is>
          <t>Employee 1334</t>
        </is>
      </c>
      <c r="C1335" t="inlineStr">
        <is>
          <t>UK</t>
        </is>
      </c>
      <c r="D1335" t="inlineStr">
        <is>
          <t>Sales</t>
        </is>
      </c>
      <c r="E1335" t="inlineStr">
        <is>
          <t>L2</t>
        </is>
      </c>
      <c r="F1335" t="inlineStr">
        <is>
          <t>RSU</t>
        </is>
      </c>
      <c r="G1335" t="inlineStr">
        <is>
          <t>Active</t>
        </is>
      </c>
      <c r="H1335" s="8" t="n">
        <v>46133</v>
      </c>
      <c r="I1335" s="8" t="n">
        <v>46258</v>
      </c>
      <c r="J1335" s="8" t="n">
        <v>46623</v>
      </c>
    </row>
    <row r="1336">
      <c r="A1336" t="inlineStr">
        <is>
          <t>EMP11335</t>
        </is>
      </c>
      <c r="B1336" t="inlineStr">
        <is>
          <t>Employee 1335</t>
        </is>
      </c>
      <c r="C1336" t="inlineStr">
        <is>
          <t>India</t>
        </is>
      </c>
      <c r="D1336" t="inlineStr">
        <is>
          <t>People</t>
        </is>
      </c>
      <c r="E1336" t="inlineStr">
        <is>
          <t>L3</t>
        </is>
      </c>
      <c r="F1336" t="inlineStr">
        <is>
          <t>Performance Share</t>
        </is>
      </c>
      <c r="G1336" t="inlineStr">
        <is>
          <t>Active</t>
        </is>
      </c>
      <c r="H1336" s="8" t="n">
        <v>45266</v>
      </c>
      <c r="I1336" s="8" t="n">
        <v>45317</v>
      </c>
      <c r="J1336" s="8" t="n">
        <v>45682</v>
      </c>
    </row>
    <row r="1337">
      <c r="A1337" t="inlineStr">
        <is>
          <t>EMP11336</t>
        </is>
      </c>
      <c r="B1337" t="inlineStr">
        <is>
          <t>Employee 1336</t>
        </is>
      </c>
      <c r="C1337" t="inlineStr">
        <is>
          <t>India</t>
        </is>
      </c>
      <c r="D1337" t="inlineStr">
        <is>
          <t>Technology</t>
        </is>
      </c>
      <c r="E1337" t="inlineStr">
        <is>
          <t>L4</t>
        </is>
      </c>
      <c r="F1337" t="inlineStr">
        <is>
          <t>RSU</t>
        </is>
      </c>
      <c r="G1337" t="inlineStr">
        <is>
          <t>Active</t>
        </is>
      </c>
      <c r="H1337" s="8" t="n">
        <v>46039</v>
      </c>
      <c r="I1337" s="8" t="n">
        <v>46284</v>
      </c>
      <c r="J1337" s="8" t="n">
        <v>47379</v>
      </c>
    </row>
    <row r="1338">
      <c r="A1338" t="inlineStr">
        <is>
          <t>EMP11337</t>
        </is>
      </c>
      <c r="B1338" t="inlineStr">
        <is>
          <t>Employee 1337</t>
        </is>
      </c>
      <c r="C1338" t="inlineStr">
        <is>
          <t>UK</t>
        </is>
      </c>
      <c r="D1338" t="inlineStr">
        <is>
          <t>Legal</t>
        </is>
      </c>
      <c r="E1338" t="inlineStr">
        <is>
          <t>L2</t>
        </is>
      </c>
      <c r="F1338" t="inlineStr">
        <is>
          <t>Performance Share</t>
        </is>
      </c>
      <c r="G1338" t="inlineStr">
        <is>
          <t>Active</t>
        </is>
      </c>
      <c r="H1338" s="8" t="n">
        <v>46077</v>
      </c>
      <c r="I1338" s="8" t="n">
        <v>46258</v>
      </c>
      <c r="J1338" s="8" t="n">
        <v>46623</v>
      </c>
    </row>
    <row r="1339">
      <c r="A1339" t="inlineStr">
        <is>
          <t>EMP11338</t>
        </is>
      </c>
      <c r="B1339" t="inlineStr">
        <is>
          <t>Employee 1338</t>
        </is>
      </c>
      <c r="C1339" t="inlineStr">
        <is>
          <t>India</t>
        </is>
      </c>
      <c r="D1339" t="inlineStr">
        <is>
          <t>Sales</t>
        </is>
      </c>
      <c r="E1339" t="inlineStr">
        <is>
          <t>L1</t>
        </is>
      </c>
      <c r="F1339" t="inlineStr">
        <is>
          <t>Performance Share</t>
        </is>
      </c>
      <c r="G1339" t="inlineStr">
        <is>
          <t>Active</t>
        </is>
      </c>
      <c r="H1339" s="8" t="n">
        <v>45117</v>
      </c>
      <c r="I1339" s="8" t="n">
        <v>45225</v>
      </c>
      <c r="J1339" s="8" t="n">
        <v>45590</v>
      </c>
    </row>
    <row r="1340">
      <c r="A1340" t="inlineStr">
        <is>
          <t>EMP11339</t>
        </is>
      </c>
      <c r="B1340" t="inlineStr">
        <is>
          <t>Employee 1339</t>
        </is>
      </c>
      <c r="C1340" t="inlineStr">
        <is>
          <t>India</t>
        </is>
      </c>
      <c r="D1340" t="inlineStr">
        <is>
          <t>Technology</t>
        </is>
      </c>
      <c r="E1340" t="inlineStr">
        <is>
          <t>L3</t>
        </is>
      </c>
      <c r="F1340" t="inlineStr">
        <is>
          <t>ESPP</t>
        </is>
      </c>
      <c r="G1340" t="inlineStr">
        <is>
          <t>Active</t>
        </is>
      </c>
      <c r="H1340" s="8" t="n">
        <v>45603</v>
      </c>
      <c r="I1340" s="8" t="n">
        <v>45755</v>
      </c>
      <c r="J1340" s="8" t="n">
        <v>46485</v>
      </c>
    </row>
    <row r="1341">
      <c r="A1341" t="inlineStr">
        <is>
          <t>EMP11340</t>
        </is>
      </c>
      <c r="B1341" t="inlineStr">
        <is>
          <t>Employee 1340</t>
        </is>
      </c>
      <c r="C1341" t="inlineStr">
        <is>
          <t>UK</t>
        </is>
      </c>
      <c r="D1341" t="inlineStr">
        <is>
          <t>Strategy</t>
        </is>
      </c>
      <c r="E1341" t="inlineStr">
        <is>
          <t>L4</t>
        </is>
      </c>
      <c r="F1341" t="inlineStr">
        <is>
          <t>Stock Option</t>
        </is>
      </c>
      <c r="G1341" t="inlineStr">
        <is>
          <t>Active</t>
        </is>
      </c>
      <c r="H1341" s="8" t="n">
        <v>45328</v>
      </c>
      <c r="I1341" s="8" t="n">
        <v>45360</v>
      </c>
      <c r="J1341" s="8" t="n">
        <v>46090</v>
      </c>
    </row>
    <row r="1342">
      <c r="A1342" t="inlineStr">
        <is>
          <t>EMP11341</t>
        </is>
      </c>
      <c r="B1342" t="inlineStr">
        <is>
          <t>Employee 1341</t>
        </is>
      </c>
      <c r="C1342" t="inlineStr">
        <is>
          <t>USA</t>
        </is>
      </c>
      <c r="D1342" t="inlineStr">
        <is>
          <t>Risk</t>
        </is>
      </c>
      <c r="E1342" t="inlineStr">
        <is>
          <t>L5</t>
        </is>
      </c>
      <c r="F1342" t="inlineStr">
        <is>
          <t>RSU</t>
        </is>
      </c>
      <c r="G1342" t="inlineStr">
        <is>
          <t>Active</t>
        </is>
      </c>
      <c r="H1342" s="8" t="n">
        <v>45432</v>
      </c>
      <c r="I1342" s="8" t="n">
        <v>45578</v>
      </c>
      <c r="J1342" s="8" t="n">
        <v>46308</v>
      </c>
    </row>
    <row r="1343">
      <c r="A1343" t="inlineStr">
        <is>
          <t>EMP11342</t>
        </is>
      </c>
      <c r="B1343" t="inlineStr">
        <is>
          <t>Employee 1342</t>
        </is>
      </c>
      <c r="C1343" t="inlineStr">
        <is>
          <t>UK</t>
        </is>
      </c>
      <c r="D1343" t="inlineStr">
        <is>
          <t>Legal</t>
        </is>
      </c>
      <c r="E1343" t="inlineStr">
        <is>
          <t>L2</t>
        </is>
      </c>
      <c r="F1343" t="inlineStr">
        <is>
          <t>RSU</t>
        </is>
      </c>
      <c r="G1343" t="inlineStr">
        <is>
          <t>Active</t>
        </is>
      </c>
      <c r="H1343" s="8" t="n">
        <v>45732</v>
      </c>
      <c r="I1343" s="8" t="n">
        <v>45805</v>
      </c>
      <c r="J1343" s="8" t="n">
        <v>46170</v>
      </c>
    </row>
    <row r="1344">
      <c r="A1344" t="inlineStr">
        <is>
          <t>EMP11343</t>
        </is>
      </c>
      <c r="B1344" t="inlineStr">
        <is>
          <t>Employee 1343</t>
        </is>
      </c>
      <c r="C1344" t="inlineStr">
        <is>
          <t>Germany</t>
        </is>
      </c>
      <c r="D1344" t="inlineStr">
        <is>
          <t>Legal</t>
        </is>
      </c>
      <c r="E1344" t="inlineStr">
        <is>
          <t>L2</t>
        </is>
      </c>
      <c r="F1344" t="inlineStr">
        <is>
          <t>RSU</t>
        </is>
      </c>
      <c r="G1344" t="inlineStr">
        <is>
          <t>Active</t>
        </is>
      </c>
      <c r="H1344" s="8" t="n">
        <v>46017</v>
      </c>
      <c r="I1344" s="8" t="n">
        <v>46103</v>
      </c>
      <c r="J1344" s="8" t="n">
        <v>46468</v>
      </c>
    </row>
    <row r="1345">
      <c r="A1345" t="inlineStr">
        <is>
          <t>EMP11344</t>
        </is>
      </c>
      <c r="B1345" t="inlineStr">
        <is>
          <t>Employee 1344</t>
        </is>
      </c>
      <c r="C1345" t="inlineStr">
        <is>
          <t>UK</t>
        </is>
      </c>
      <c r="D1345" t="inlineStr">
        <is>
          <t>Legal</t>
        </is>
      </c>
      <c r="E1345" t="inlineStr">
        <is>
          <t>L4</t>
        </is>
      </c>
      <c r="F1345" t="inlineStr">
        <is>
          <t>ESPP</t>
        </is>
      </c>
      <c r="G1345" t="inlineStr">
        <is>
          <t>Active</t>
        </is>
      </c>
      <c r="H1345" s="8" t="n">
        <v>45166</v>
      </c>
      <c r="I1345" s="8" t="n">
        <v>45254</v>
      </c>
      <c r="J1345" s="8" t="n">
        <v>45619</v>
      </c>
    </row>
    <row r="1346">
      <c r="A1346" t="inlineStr">
        <is>
          <t>EMP11345</t>
        </is>
      </c>
      <c r="B1346" t="inlineStr">
        <is>
          <t>Employee 1345</t>
        </is>
      </c>
      <c r="C1346" t="inlineStr">
        <is>
          <t>Germany</t>
        </is>
      </c>
      <c r="D1346" t="inlineStr">
        <is>
          <t>People</t>
        </is>
      </c>
      <c r="E1346" t="inlineStr">
        <is>
          <t>L4</t>
        </is>
      </c>
      <c r="F1346" t="inlineStr">
        <is>
          <t>RSU</t>
        </is>
      </c>
      <c r="G1346" t="inlineStr">
        <is>
          <t>Active</t>
        </is>
      </c>
      <c r="H1346" s="8" t="n">
        <v>45019</v>
      </c>
      <c r="I1346" s="8" t="n">
        <v>45248</v>
      </c>
      <c r="J1346" s="8" t="n">
        <v>45613</v>
      </c>
    </row>
    <row r="1347">
      <c r="A1347" t="inlineStr">
        <is>
          <t>EMP11346</t>
        </is>
      </c>
      <c r="B1347" t="inlineStr">
        <is>
          <t>Employee 1346</t>
        </is>
      </c>
      <c r="C1347" t="inlineStr">
        <is>
          <t>UK</t>
        </is>
      </c>
      <c r="D1347" t="inlineStr">
        <is>
          <t>Technology</t>
        </is>
      </c>
      <c r="E1347" t="inlineStr">
        <is>
          <t>L2</t>
        </is>
      </c>
      <c r="F1347" t="inlineStr">
        <is>
          <t>Stock Option</t>
        </is>
      </c>
      <c r="G1347" t="inlineStr">
        <is>
          <t>Active</t>
        </is>
      </c>
      <c r="H1347" s="8" t="n">
        <v>45995</v>
      </c>
      <c r="I1347" s="8" t="n">
        <v>46269</v>
      </c>
      <c r="J1347" s="8" t="n">
        <v>46634</v>
      </c>
    </row>
    <row r="1348">
      <c r="A1348" t="inlineStr">
        <is>
          <t>EMP11347</t>
        </is>
      </c>
      <c r="B1348" t="inlineStr">
        <is>
          <t>Employee 1347</t>
        </is>
      </c>
      <c r="C1348" t="inlineStr">
        <is>
          <t>Germany</t>
        </is>
      </c>
      <c r="D1348" t="inlineStr">
        <is>
          <t>People</t>
        </is>
      </c>
      <c r="E1348" t="inlineStr">
        <is>
          <t>L2</t>
        </is>
      </c>
      <c r="F1348" t="inlineStr">
        <is>
          <t>ESPP</t>
        </is>
      </c>
      <c r="G1348" t="inlineStr">
        <is>
          <t>Active</t>
        </is>
      </c>
      <c r="H1348" s="8" t="n">
        <v>45491</v>
      </c>
      <c r="I1348" s="8" t="n">
        <v>45705</v>
      </c>
      <c r="J1348" s="8" t="n">
        <v>46435</v>
      </c>
    </row>
    <row r="1349">
      <c r="A1349" t="inlineStr">
        <is>
          <t>EMP11348</t>
        </is>
      </c>
      <c r="B1349" t="inlineStr">
        <is>
          <t>Employee 1348</t>
        </is>
      </c>
      <c r="C1349" t="inlineStr">
        <is>
          <t>UK</t>
        </is>
      </c>
      <c r="D1349" t="inlineStr">
        <is>
          <t>People</t>
        </is>
      </c>
      <c r="E1349" t="inlineStr">
        <is>
          <t>L2</t>
        </is>
      </c>
      <c r="F1349" t="inlineStr">
        <is>
          <t>RSU</t>
        </is>
      </c>
      <c r="G1349" t="inlineStr">
        <is>
          <t>Active</t>
        </is>
      </c>
      <c r="H1349" s="8" t="n">
        <v>45327</v>
      </c>
      <c r="I1349" s="8" t="n">
        <v>45423</v>
      </c>
      <c r="J1349" s="8" t="n">
        <v>46518</v>
      </c>
    </row>
    <row r="1350">
      <c r="A1350" t="inlineStr">
        <is>
          <t>EMP11349</t>
        </is>
      </c>
      <c r="B1350" t="inlineStr">
        <is>
          <t>Employee 1349</t>
        </is>
      </c>
      <c r="C1350" t="inlineStr">
        <is>
          <t>UK</t>
        </is>
      </c>
      <c r="D1350" t="inlineStr">
        <is>
          <t>Finance</t>
        </is>
      </c>
      <c r="E1350" t="inlineStr">
        <is>
          <t>L2</t>
        </is>
      </c>
      <c r="F1350" t="inlineStr">
        <is>
          <t>RSU</t>
        </is>
      </c>
      <c r="G1350" t="inlineStr">
        <is>
          <t>Active</t>
        </is>
      </c>
      <c r="H1350" s="8" t="n">
        <v>45277</v>
      </c>
      <c r="I1350" s="8" t="n">
        <v>45427</v>
      </c>
      <c r="J1350" s="8" t="n">
        <v>46157</v>
      </c>
    </row>
    <row r="1351">
      <c r="A1351" t="inlineStr">
        <is>
          <t>EMP11350</t>
        </is>
      </c>
      <c r="B1351" t="inlineStr">
        <is>
          <t>Employee 1350</t>
        </is>
      </c>
      <c r="C1351" t="inlineStr">
        <is>
          <t>UK</t>
        </is>
      </c>
      <c r="D1351" t="inlineStr">
        <is>
          <t>Technology</t>
        </is>
      </c>
      <c r="E1351" t="inlineStr">
        <is>
          <t>L3</t>
        </is>
      </c>
      <c r="F1351" t="inlineStr">
        <is>
          <t>Performance Share</t>
        </is>
      </c>
      <c r="G1351" t="inlineStr">
        <is>
          <t>Active</t>
        </is>
      </c>
      <c r="H1351" s="8" t="n">
        <v>45893</v>
      </c>
      <c r="I1351" s="8" t="n">
        <v>46094</v>
      </c>
      <c r="J1351" s="8" t="n">
        <v>46824</v>
      </c>
    </row>
    <row r="1352">
      <c r="A1352" t="inlineStr">
        <is>
          <t>EMP11351</t>
        </is>
      </c>
      <c r="B1352" t="inlineStr">
        <is>
          <t>Employee 1351</t>
        </is>
      </c>
      <c r="C1352" t="inlineStr">
        <is>
          <t>USA</t>
        </is>
      </c>
      <c r="D1352" t="inlineStr">
        <is>
          <t>Technology</t>
        </is>
      </c>
      <c r="E1352" t="inlineStr">
        <is>
          <t>L2</t>
        </is>
      </c>
      <c r="F1352" t="inlineStr">
        <is>
          <t>Performance Share</t>
        </is>
      </c>
      <c r="G1352" t="inlineStr">
        <is>
          <t>Active</t>
        </is>
      </c>
      <c r="H1352" s="8" t="n">
        <v>45420</v>
      </c>
      <c r="I1352" s="8" t="n">
        <v>45467</v>
      </c>
      <c r="J1352" s="8" t="n">
        <v>46562</v>
      </c>
    </row>
    <row r="1353">
      <c r="A1353" t="inlineStr">
        <is>
          <t>EMP11352</t>
        </is>
      </c>
      <c r="B1353" t="inlineStr">
        <is>
          <t>Employee 1352</t>
        </is>
      </c>
      <c r="C1353" t="inlineStr">
        <is>
          <t>UK</t>
        </is>
      </c>
      <c r="D1353" t="inlineStr">
        <is>
          <t>Risk</t>
        </is>
      </c>
      <c r="E1353" t="inlineStr">
        <is>
          <t>L1</t>
        </is>
      </c>
      <c r="F1353" t="inlineStr">
        <is>
          <t>ESPP</t>
        </is>
      </c>
      <c r="G1353" t="inlineStr">
        <is>
          <t>Active</t>
        </is>
      </c>
      <c r="H1353" s="8" t="n">
        <v>45075</v>
      </c>
      <c r="I1353" s="8" t="n">
        <v>45298</v>
      </c>
      <c r="J1353" s="8" t="n">
        <v>46028</v>
      </c>
    </row>
    <row r="1354">
      <c r="A1354" t="inlineStr">
        <is>
          <t>EMP11353</t>
        </is>
      </c>
      <c r="B1354" t="inlineStr">
        <is>
          <t>Employee 1353</t>
        </is>
      </c>
      <c r="C1354" t="inlineStr">
        <is>
          <t>UK</t>
        </is>
      </c>
      <c r="D1354" t="inlineStr">
        <is>
          <t>Finance</t>
        </is>
      </c>
      <c r="E1354" t="inlineStr">
        <is>
          <t>L5</t>
        </is>
      </c>
      <c r="F1354" t="inlineStr">
        <is>
          <t>Stock Option</t>
        </is>
      </c>
      <c r="G1354" t="inlineStr">
        <is>
          <t>Active</t>
        </is>
      </c>
      <c r="H1354" s="8" t="n">
        <v>45695</v>
      </c>
      <c r="I1354" s="8" t="n">
        <v>45830</v>
      </c>
      <c r="J1354" s="8" t="n">
        <v>46925</v>
      </c>
    </row>
    <row r="1355">
      <c r="A1355" t="inlineStr">
        <is>
          <t>EMP11354</t>
        </is>
      </c>
      <c r="B1355" t="inlineStr">
        <is>
          <t>Employee 1354</t>
        </is>
      </c>
      <c r="C1355" t="inlineStr">
        <is>
          <t>USA</t>
        </is>
      </c>
      <c r="D1355" t="inlineStr">
        <is>
          <t>Technology</t>
        </is>
      </c>
      <c r="E1355" t="inlineStr">
        <is>
          <t>L3</t>
        </is>
      </c>
      <c r="F1355" t="inlineStr">
        <is>
          <t>Stock Option</t>
        </is>
      </c>
      <c r="G1355" t="inlineStr">
        <is>
          <t>Active</t>
        </is>
      </c>
      <c r="H1355" s="8" t="n">
        <v>45543</v>
      </c>
      <c r="I1355" s="8" t="n">
        <v>45644</v>
      </c>
      <c r="J1355" s="8" t="n">
        <v>46374</v>
      </c>
    </row>
    <row r="1356">
      <c r="A1356" t="inlineStr">
        <is>
          <t>EMP11355</t>
        </is>
      </c>
      <c r="B1356" t="inlineStr">
        <is>
          <t>Employee 1355</t>
        </is>
      </c>
      <c r="C1356" t="inlineStr">
        <is>
          <t>UK</t>
        </is>
      </c>
      <c r="D1356" t="inlineStr">
        <is>
          <t>Finance</t>
        </is>
      </c>
      <c r="E1356" t="inlineStr">
        <is>
          <t>L1</t>
        </is>
      </c>
      <c r="F1356" t="inlineStr">
        <is>
          <t>Performance Share</t>
        </is>
      </c>
      <c r="G1356" t="inlineStr">
        <is>
          <t>Active</t>
        </is>
      </c>
      <c r="H1356" s="8" t="n">
        <v>45314</v>
      </c>
      <c r="I1356" s="8" t="n">
        <v>45588</v>
      </c>
      <c r="J1356" s="8" t="n">
        <v>45953</v>
      </c>
    </row>
    <row r="1357">
      <c r="A1357" t="inlineStr">
        <is>
          <t>EMP11356</t>
        </is>
      </c>
      <c r="B1357" t="inlineStr">
        <is>
          <t>Employee 1356</t>
        </is>
      </c>
      <c r="C1357" t="inlineStr">
        <is>
          <t>USA</t>
        </is>
      </c>
      <c r="D1357" t="inlineStr">
        <is>
          <t>Sales</t>
        </is>
      </c>
      <c r="E1357" t="inlineStr">
        <is>
          <t>L4</t>
        </is>
      </c>
      <c r="F1357" t="inlineStr">
        <is>
          <t>Performance Share</t>
        </is>
      </c>
      <c r="G1357" t="inlineStr">
        <is>
          <t>Active</t>
        </is>
      </c>
      <c r="H1357" s="8" t="n">
        <v>44928</v>
      </c>
      <c r="I1357" s="8" t="n">
        <v>45020</v>
      </c>
      <c r="J1357" s="8" t="n">
        <v>45750</v>
      </c>
    </row>
    <row r="1358">
      <c r="A1358" t="inlineStr">
        <is>
          <t>EMP11357</t>
        </is>
      </c>
      <c r="B1358" t="inlineStr">
        <is>
          <t>Employee 1357</t>
        </is>
      </c>
      <c r="C1358" t="inlineStr">
        <is>
          <t>India</t>
        </is>
      </c>
      <c r="D1358" t="inlineStr">
        <is>
          <t>Finance</t>
        </is>
      </c>
      <c r="E1358" t="inlineStr">
        <is>
          <t>L2</t>
        </is>
      </c>
      <c r="F1358" t="inlineStr">
        <is>
          <t>RSU</t>
        </is>
      </c>
      <c r="G1358" t="inlineStr">
        <is>
          <t>Active</t>
        </is>
      </c>
      <c r="H1358" s="8" t="n">
        <v>45408</v>
      </c>
      <c r="I1358" s="8" t="n">
        <v>45663</v>
      </c>
      <c r="J1358" s="8" t="n">
        <v>46028</v>
      </c>
    </row>
    <row r="1359">
      <c r="A1359" t="inlineStr">
        <is>
          <t>EMP11358</t>
        </is>
      </c>
      <c r="B1359" t="inlineStr">
        <is>
          <t>Employee 1358</t>
        </is>
      </c>
      <c r="C1359" t="inlineStr">
        <is>
          <t>UK</t>
        </is>
      </c>
      <c r="D1359" t="inlineStr">
        <is>
          <t>Operations</t>
        </is>
      </c>
      <c r="E1359" t="inlineStr">
        <is>
          <t>L3</t>
        </is>
      </c>
      <c r="F1359" t="inlineStr">
        <is>
          <t>RSU</t>
        </is>
      </c>
      <c r="G1359" t="inlineStr">
        <is>
          <t>Active</t>
        </is>
      </c>
      <c r="H1359" s="8" t="n">
        <v>45530</v>
      </c>
      <c r="I1359" s="8" t="n">
        <v>45568</v>
      </c>
      <c r="J1359" s="8" t="n">
        <v>45933</v>
      </c>
    </row>
    <row r="1360">
      <c r="A1360" t="inlineStr">
        <is>
          <t>EMP11359</t>
        </is>
      </c>
      <c r="B1360" t="inlineStr">
        <is>
          <t>Employee 1359</t>
        </is>
      </c>
      <c r="C1360" t="inlineStr">
        <is>
          <t>Germany</t>
        </is>
      </c>
      <c r="D1360" t="inlineStr">
        <is>
          <t>Sales</t>
        </is>
      </c>
      <c r="E1360" t="inlineStr">
        <is>
          <t>L3</t>
        </is>
      </c>
      <c r="F1360" t="inlineStr">
        <is>
          <t>ESPP</t>
        </is>
      </c>
      <c r="G1360" t="inlineStr">
        <is>
          <t>Active</t>
        </is>
      </c>
      <c r="H1360" s="8" t="n">
        <v>45442</v>
      </c>
      <c r="I1360" s="8" t="n">
        <v>45569</v>
      </c>
      <c r="J1360" s="8" t="n">
        <v>46664</v>
      </c>
    </row>
    <row r="1361">
      <c r="A1361" t="inlineStr">
        <is>
          <t>EMP11360</t>
        </is>
      </c>
      <c r="B1361" t="inlineStr">
        <is>
          <t>Employee 1360</t>
        </is>
      </c>
      <c r="C1361" t="inlineStr">
        <is>
          <t>India</t>
        </is>
      </c>
      <c r="D1361" t="inlineStr">
        <is>
          <t>Risk</t>
        </is>
      </c>
      <c r="E1361" t="inlineStr">
        <is>
          <t>L4</t>
        </is>
      </c>
      <c r="F1361" t="inlineStr">
        <is>
          <t>Performance Share</t>
        </is>
      </c>
      <c r="G1361" t="inlineStr">
        <is>
          <t>On Leave</t>
        </is>
      </c>
      <c r="H1361" s="8" t="n">
        <v>45398</v>
      </c>
      <c r="I1361" s="8" t="n">
        <v>45607</v>
      </c>
      <c r="J1361" s="8" t="n">
        <v>46337</v>
      </c>
    </row>
    <row r="1362">
      <c r="A1362" t="inlineStr">
        <is>
          <t>EMP11361</t>
        </is>
      </c>
      <c r="B1362" t="inlineStr">
        <is>
          <t>Employee 1361</t>
        </is>
      </c>
      <c r="C1362" t="inlineStr">
        <is>
          <t>India</t>
        </is>
      </c>
      <c r="D1362" t="inlineStr">
        <is>
          <t>People</t>
        </is>
      </c>
      <c r="E1362" t="inlineStr">
        <is>
          <t>L5</t>
        </is>
      </c>
      <c r="F1362" t="inlineStr">
        <is>
          <t>Stock Option</t>
        </is>
      </c>
      <c r="G1362" t="inlineStr">
        <is>
          <t>Active</t>
        </is>
      </c>
      <c r="H1362" s="8" t="n">
        <v>46171</v>
      </c>
      <c r="I1362" s="8" t="n">
        <v>46209</v>
      </c>
      <c r="J1362" s="8" t="n">
        <v>46939</v>
      </c>
    </row>
    <row r="1363">
      <c r="A1363" t="inlineStr">
        <is>
          <t>EMP11362</t>
        </is>
      </c>
      <c r="B1363" t="inlineStr">
        <is>
          <t>Employee 1362</t>
        </is>
      </c>
      <c r="C1363" t="inlineStr">
        <is>
          <t>USA</t>
        </is>
      </c>
      <c r="D1363" t="inlineStr">
        <is>
          <t>Risk</t>
        </is>
      </c>
      <c r="E1363" t="inlineStr">
        <is>
          <t>L2</t>
        </is>
      </c>
      <c r="F1363" t="inlineStr">
        <is>
          <t>ESPP</t>
        </is>
      </c>
      <c r="G1363" t="inlineStr">
        <is>
          <t>Active</t>
        </is>
      </c>
      <c r="H1363" s="8" t="n">
        <v>44937</v>
      </c>
      <c r="I1363" s="8" t="n">
        <v>45170</v>
      </c>
      <c r="J1363" s="8" t="n">
        <v>45535</v>
      </c>
    </row>
    <row r="1364">
      <c r="A1364" t="inlineStr">
        <is>
          <t>EMP11363</t>
        </is>
      </c>
      <c r="B1364" t="inlineStr">
        <is>
          <t>Employee 1363</t>
        </is>
      </c>
      <c r="C1364" t="inlineStr">
        <is>
          <t>Australia</t>
        </is>
      </c>
      <c r="D1364" t="inlineStr">
        <is>
          <t>People</t>
        </is>
      </c>
      <c r="E1364" t="inlineStr">
        <is>
          <t>L1</t>
        </is>
      </c>
      <c r="F1364" t="inlineStr">
        <is>
          <t>RSU</t>
        </is>
      </c>
      <c r="G1364" t="inlineStr">
        <is>
          <t>Active</t>
        </is>
      </c>
      <c r="H1364" s="8" t="n">
        <v>45625</v>
      </c>
      <c r="I1364" s="8" t="n">
        <v>45783</v>
      </c>
      <c r="J1364" s="8" t="n">
        <v>46878</v>
      </c>
    </row>
    <row r="1365">
      <c r="A1365" t="inlineStr">
        <is>
          <t>EMP11364</t>
        </is>
      </c>
      <c r="B1365" t="inlineStr">
        <is>
          <t>Employee 1364</t>
        </is>
      </c>
      <c r="C1365" t="inlineStr">
        <is>
          <t>UK</t>
        </is>
      </c>
      <c r="D1365" t="inlineStr">
        <is>
          <t>People</t>
        </is>
      </c>
      <c r="E1365" t="inlineStr">
        <is>
          <t>L2</t>
        </is>
      </c>
      <c r="F1365" t="inlineStr">
        <is>
          <t>RSU</t>
        </is>
      </c>
      <c r="G1365" t="inlineStr">
        <is>
          <t>Active</t>
        </is>
      </c>
      <c r="H1365" s="8" t="n">
        <v>45425</v>
      </c>
      <c r="I1365" s="8" t="n">
        <v>45560</v>
      </c>
      <c r="J1365" s="8" t="n">
        <v>46290</v>
      </c>
    </row>
    <row r="1366">
      <c r="A1366" t="inlineStr">
        <is>
          <t>EMP11365</t>
        </is>
      </c>
      <c r="B1366" t="inlineStr">
        <is>
          <t>Employee 1365</t>
        </is>
      </c>
      <c r="C1366" t="inlineStr">
        <is>
          <t>UK</t>
        </is>
      </c>
      <c r="D1366" t="inlineStr">
        <is>
          <t>Sales</t>
        </is>
      </c>
      <c r="E1366" t="inlineStr">
        <is>
          <t>L2</t>
        </is>
      </c>
      <c r="F1366" t="inlineStr">
        <is>
          <t>RSU</t>
        </is>
      </c>
      <c r="G1366" t="inlineStr">
        <is>
          <t>Active</t>
        </is>
      </c>
      <c r="H1366" s="8" t="n">
        <v>46155</v>
      </c>
      <c r="I1366" s="8" t="n">
        <v>46437</v>
      </c>
      <c r="J1366" s="8" t="n">
        <v>46802</v>
      </c>
    </row>
    <row r="1367">
      <c r="A1367" t="inlineStr">
        <is>
          <t>EMP11366</t>
        </is>
      </c>
      <c r="B1367" t="inlineStr">
        <is>
          <t>Employee 1366</t>
        </is>
      </c>
      <c r="C1367" t="inlineStr">
        <is>
          <t>Germany</t>
        </is>
      </c>
      <c r="D1367" t="inlineStr">
        <is>
          <t>Technology</t>
        </is>
      </c>
      <c r="E1367" t="inlineStr">
        <is>
          <t>L2</t>
        </is>
      </c>
      <c r="F1367" t="inlineStr">
        <is>
          <t>Stock Option</t>
        </is>
      </c>
      <c r="G1367" t="inlineStr">
        <is>
          <t>Active</t>
        </is>
      </c>
      <c r="H1367" s="8" t="n">
        <v>45585</v>
      </c>
      <c r="I1367" s="8" t="n">
        <v>45693</v>
      </c>
      <c r="J1367" s="8" t="n">
        <v>46423</v>
      </c>
    </row>
    <row r="1368">
      <c r="A1368" t="inlineStr">
        <is>
          <t>EMP11367</t>
        </is>
      </c>
      <c r="B1368" t="inlineStr">
        <is>
          <t>Employee 1367</t>
        </is>
      </c>
      <c r="C1368" t="inlineStr">
        <is>
          <t>India</t>
        </is>
      </c>
      <c r="D1368" t="inlineStr">
        <is>
          <t>Finance</t>
        </is>
      </c>
      <c r="E1368" t="inlineStr">
        <is>
          <t>L3</t>
        </is>
      </c>
      <c r="F1368" t="inlineStr">
        <is>
          <t>ESPP</t>
        </is>
      </c>
      <c r="G1368" t="inlineStr">
        <is>
          <t>Active</t>
        </is>
      </c>
      <c r="H1368" s="8" t="n">
        <v>45995</v>
      </c>
      <c r="I1368" s="8" t="n">
        <v>46112</v>
      </c>
      <c r="J1368" s="8" t="n">
        <v>46842</v>
      </c>
    </row>
    <row r="1369">
      <c r="A1369" t="inlineStr">
        <is>
          <t>EMP11368</t>
        </is>
      </c>
      <c r="B1369" t="inlineStr">
        <is>
          <t>Employee 1368</t>
        </is>
      </c>
      <c r="C1369" t="inlineStr">
        <is>
          <t>USA</t>
        </is>
      </c>
      <c r="D1369" t="inlineStr">
        <is>
          <t>Finance</t>
        </is>
      </c>
      <c r="E1369" t="inlineStr">
        <is>
          <t>L3</t>
        </is>
      </c>
      <c r="F1369" t="inlineStr">
        <is>
          <t>Performance Share</t>
        </is>
      </c>
      <c r="G1369" t="inlineStr">
        <is>
          <t>Active</t>
        </is>
      </c>
      <c r="H1369" s="8" t="n">
        <v>45199</v>
      </c>
      <c r="I1369" s="8" t="n">
        <v>45358</v>
      </c>
      <c r="J1369" s="8" t="n">
        <v>46088</v>
      </c>
    </row>
    <row r="1370">
      <c r="A1370" t="inlineStr">
        <is>
          <t>EMP11369</t>
        </is>
      </c>
      <c r="B1370" t="inlineStr">
        <is>
          <t>Employee 1369</t>
        </is>
      </c>
      <c r="C1370" t="inlineStr">
        <is>
          <t>India</t>
        </is>
      </c>
      <c r="D1370" t="inlineStr">
        <is>
          <t>Finance</t>
        </is>
      </c>
      <c r="E1370" t="inlineStr">
        <is>
          <t>L5</t>
        </is>
      </c>
      <c r="F1370" t="inlineStr">
        <is>
          <t>Stock Option</t>
        </is>
      </c>
      <c r="G1370" t="inlineStr">
        <is>
          <t>Active</t>
        </is>
      </c>
      <c r="H1370" s="8" t="n">
        <v>45874</v>
      </c>
      <c r="I1370" s="8" t="n">
        <v>45977</v>
      </c>
      <c r="J1370" s="8" t="n">
        <v>46342</v>
      </c>
    </row>
    <row r="1371">
      <c r="A1371" t="inlineStr">
        <is>
          <t>EMP11370</t>
        </is>
      </c>
      <c r="B1371" t="inlineStr">
        <is>
          <t>Employee 1370</t>
        </is>
      </c>
      <c r="C1371" t="inlineStr">
        <is>
          <t>Australia</t>
        </is>
      </c>
      <c r="D1371" t="inlineStr">
        <is>
          <t>Technology</t>
        </is>
      </c>
      <c r="E1371" t="inlineStr">
        <is>
          <t>L5</t>
        </is>
      </c>
      <c r="F1371" t="inlineStr">
        <is>
          <t>RSU</t>
        </is>
      </c>
      <c r="G1371" t="inlineStr">
        <is>
          <t>Active</t>
        </is>
      </c>
      <c r="H1371" s="8" t="n">
        <v>45228</v>
      </c>
      <c r="I1371" s="8" t="n">
        <v>45358</v>
      </c>
      <c r="J1371" s="8" t="n">
        <v>45723</v>
      </c>
    </row>
    <row r="1372">
      <c r="A1372" t="inlineStr">
        <is>
          <t>EMP11371</t>
        </is>
      </c>
      <c r="B1372" t="inlineStr">
        <is>
          <t>Employee 1371</t>
        </is>
      </c>
      <c r="C1372" t="inlineStr">
        <is>
          <t>India</t>
        </is>
      </c>
      <c r="D1372" t="inlineStr">
        <is>
          <t>Technology</t>
        </is>
      </c>
      <c r="E1372" t="inlineStr">
        <is>
          <t>L3</t>
        </is>
      </c>
      <c r="F1372" t="inlineStr">
        <is>
          <t>RSU</t>
        </is>
      </c>
      <c r="G1372" t="inlineStr">
        <is>
          <t>Active</t>
        </is>
      </c>
      <c r="H1372" s="8" t="n">
        <v>45623</v>
      </c>
      <c r="I1372" s="8" t="n">
        <v>45728</v>
      </c>
      <c r="J1372" s="8" t="n">
        <v>46458</v>
      </c>
    </row>
    <row r="1373">
      <c r="A1373" t="inlineStr">
        <is>
          <t>EMP11372</t>
        </is>
      </c>
      <c r="B1373" t="inlineStr">
        <is>
          <t>Employee 1372</t>
        </is>
      </c>
      <c r="C1373" t="inlineStr">
        <is>
          <t>Singapore</t>
        </is>
      </c>
      <c r="D1373" t="inlineStr">
        <is>
          <t>Sales</t>
        </is>
      </c>
      <c r="E1373" t="inlineStr">
        <is>
          <t>L3</t>
        </is>
      </c>
      <c r="F1373" t="inlineStr">
        <is>
          <t>Performance Share</t>
        </is>
      </c>
      <c r="G1373" t="inlineStr">
        <is>
          <t>Active</t>
        </is>
      </c>
      <c r="H1373" s="8" t="n">
        <v>45977</v>
      </c>
      <c r="I1373" s="8" t="n">
        <v>46122</v>
      </c>
      <c r="J1373" s="8" t="n">
        <v>47217</v>
      </c>
    </row>
    <row r="1374">
      <c r="A1374" t="inlineStr">
        <is>
          <t>EMP11373</t>
        </is>
      </c>
      <c r="B1374" t="inlineStr">
        <is>
          <t>Employee 1373</t>
        </is>
      </c>
      <c r="C1374" t="inlineStr">
        <is>
          <t>USA</t>
        </is>
      </c>
      <c r="D1374" t="inlineStr">
        <is>
          <t>Sales</t>
        </is>
      </c>
      <c r="E1374" t="inlineStr">
        <is>
          <t>L4</t>
        </is>
      </c>
      <c r="F1374" t="inlineStr">
        <is>
          <t>RSU</t>
        </is>
      </c>
      <c r="G1374" t="inlineStr">
        <is>
          <t>Active</t>
        </is>
      </c>
      <c r="H1374" s="8" t="n">
        <v>44949</v>
      </c>
      <c r="I1374" s="8" t="n">
        <v>45032</v>
      </c>
      <c r="J1374" s="8" t="n">
        <v>46127</v>
      </c>
    </row>
    <row r="1375">
      <c r="A1375" t="inlineStr">
        <is>
          <t>EMP11374</t>
        </is>
      </c>
      <c r="B1375" t="inlineStr">
        <is>
          <t>Employee 1374</t>
        </is>
      </c>
      <c r="C1375" t="inlineStr">
        <is>
          <t>UK</t>
        </is>
      </c>
      <c r="D1375" t="inlineStr">
        <is>
          <t>Strategy</t>
        </is>
      </c>
      <c r="E1375" t="inlineStr">
        <is>
          <t>L4</t>
        </is>
      </c>
      <c r="F1375" t="inlineStr">
        <is>
          <t>RSU</t>
        </is>
      </c>
      <c r="G1375" t="inlineStr">
        <is>
          <t>Active</t>
        </is>
      </c>
      <c r="H1375" s="8" t="n">
        <v>45604</v>
      </c>
      <c r="I1375" s="8" t="n">
        <v>45763</v>
      </c>
      <c r="J1375" s="8" t="n">
        <v>46858</v>
      </c>
    </row>
    <row r="1376">
      <c r="A1376" t="inlineStr">
        <is>
          <t>EMP11375</t>
        </is>
      </c>
      <c r="B1376" t="inlineStr">
        <is>
          <t>Employee 1375</t>
        </is>
      </c>
      <c r="C1376" t="inlineStr">
        <is>
          <t>India</t>
        </is>
      </c>
      <c r="D1376" t="inlineStr">
        <is>
          <t>Operations</t>
        </is>
      </c>
      <c r="E1376" t="inlineStr">
        <is>
          <t>L4</t>
        </is>
      </c>
      <c r="F1376" t="inlineStr">
        <is>
          <t>Performance Share</t>
        </is>
      </c>
      <c r="G1376" t="inlineStr">
        <is>
          <t>On Leave</t>
        </is>
      </c>
      <c r="H1376" s="8" t="n">
        <v>46026</v>
      </c>
      <c r="I1376" s="8" t="n">
        <v>46287</v>
      </c>
      <c r="J1376" s="8" t="n">
        <v>47382</v>
      </c>
    </row>
    <row r="1377">
      <c r="A1377" t="inlineStr">
        <is>
          <t>EMP11376</t>
        </is>
      </c>
      <c r="B1377" t="inlineStr">
        <is>
          <t>Employee 1376</t>
        </is>
      </c>
      <c r="C1377" t="inlineStr">
        <is>
          <t>Australia</t>
        </is>
      </c>
      <c r="D1377" t="inlineStr">
        <is>
          <t>Risk</t>
        </is>
      </c>
      <c r="E1377" t="inlineStr">
        <is>
          <t>L3</t>
        </is>
      </c>
      <c r="F1377" t="inlineStr">
        <is>
          <t>Performance Share</t>
        </is>
      </c>
      <c r="G1377" t="inlineStr">
        <is>
          <t>Active</t>
        </is>
      </c>
      <c r="H1377" s="8" t="n">
        <v>45603</v>
      </c>
      <c r="I1377" s="8" t="n">
        <v>45682</v>
      </c>
      <c r="J1377" s="8" t="n">
        <v>46412</v>
      </c>
    </row>
    <row r="1378">
      <c r="A1378" t="inlineStr">
        <is>
          <t>EMP11377</t>
        </is>
      </c>
      <c r="B1378" t="inlineStr">
        <is>
          <t>Employee 1377</t>
        </is>
      </c>
      <c r="C1378" t="inlineStr">
        <is>
          <t>USA</t>
        </is>
      </c>
      <c r="D1378" t="inlineStr">
        <is>
          <t>Risk</t>
        </is>
      </c>
      <c r="E1378" t="inlineStr">
        <is>
          <t>L1</t>
        </is>
      </c>
      <c r="F1378" t="inlineStr">
        <is>
          <t>RSU</t>
        </is>
      </c>
      <c r="G1378" t="inlineStr">
        <is>
          <t>Active</t>
        </is>
      </c>
      <c r="H1378" s="8" t="n">
        <v>45238</v>
      </c>
      <c r="I1378" s="8" t="n">
        <v>45337</v>
      </c>
      <c r="J1378" s="8" t="n">
        <v>45702</v>
      </c>
    </row>
    <row r="1379">
      <c r="A1379" t="inlineStr">
        <is>
          <t>EMP11378</t>
        </is>
      </c>
      <c r="B1379" t="inlineStr">
        <is>
          <t>Employee 1378</t>
        </is>
      </c>
      <c r="C1379" t="inlineStr">
        <is>
          <t>India</t>
        </is>
      </c>
      <c r="D1379" t="inlineStr">
        <is>
          <t>People</t>
        </is>
      </c>
      <c r="E1379" t="inlineStr">
        <is>
          <t>L2</t>
        </is>
      </c>
      <c r="F1379" t="inlineStr">
        <is>
          <t>RSU</t>
        </is>
      </c>
      <c r="G1379" t="inlineStr">
        <is>
          <t>Active</t>
        </is>
      </c>
      <c r="H1379" s="8" t="n">
        <v>45263</v>
      </c>
      <c r="I1379" s="8" t="n">
        <v>45437</v>
      </c>
      <c r="J1379" s="8" t="n">
        <v>45802</v>
      </c>
    </row>
    <row r="1380">
      <c r="A1380" t="inlineStr">
        <is>
          <t>EMP11379</t>
        </is>
      </c>
      <c r="B1380" t="inlineStr">
        <is>
          <t>Employee 1379</t>
        </is>
      </c>
      <c r="C1380" t="inlineStr">
        <is>
          <t>UK</t>
        </is>
      </c>
      <c r="D1380" t="inlineStr">
        <is>
          <t>Legal</t>
        </is>
      </c>
      <c r="E1380" t="inlineStr">
        <is>
          <t>L2</t>
        </is>
      </c>
      <c r="F1380" t="inlineStr">
        <is>
          <t>Stock Option</t>
        </is>
      </c>
      <c r="G1380" t="inlineStr">
        <is>
          <t>Active</t>
        </is>
      </c>
      <c r="H1380" s="8" t="n">
        <v>45859</v>
      </c>
      <c r="I1380" s="8" t="n">
        <v>46097</v>
      </c>
      <c r="J1380" s="8" t="n">
        <v>46827</v>
      </c>
    </row>
    <row r="1381">
      <c r="A1381" t="inlineStr">
        <is>
          <t>EMP11380</t>
        </is>
      </c>
      <c r="B1381" t="inlineStr">
        <is>
          <t>Employee 1380</t>
        </is>
      </c>
      <c r="C1381" t="inlineStr">
        <is>
          <t>USA</t>
        </is>
      </c>
      <c r="D1381" t="inlineStr">
        <is>
          <t>Finance</t>
        </is>
      </c>
      <c r="E1381" t="inlineStr">
        <is>
          <t>L3</t>
        </is>
      </c>
      <c r="F1381" t="inlineStr">
        <is>
          <t>ESPP</t>
        </is>
      </c>
      <c r="G1381" t="inlineStr">
        <is>
          <t>On Leave</t>
        </is>
      </c>
      <c r="H1381" s="8" t="n">
        <v>45608</v>
      </c>
      <c r="I1381" s="8" t="n">
        <v>45820</v>
      </c>
      <c r="J1381" s="8" t="n">
        <v>46185</v>
      </c>
    </row>
    <row r="1382">
      <c r="A1382" t="inlineStr">
        <is>
          <t>EMP11381</t>
        </is>
      </c>
      <c r="B1382" t="inlineStr">
        <is>
          <t>Employee 1381</t>
        </is>
      </c>
      <c r="C1382" t="inlineStr">
        <is>
          <t>India</t>
        </is>
      </c>
      <c r="D1382" t="inlineStr">
        <is>
          <t>Strategy</t>
        </is>
      </c>
      <c r="E1382" t="inlineStr">
        <is>
          <t>L3</t>
        </is>
      </c>
      <c r="F1382" t="inlineStr">
        <is>
          <t>ESPP</t>
        </is>
      </c>
      <c r="G1382" t="inlineStr">
        <is>
          <t>Active</t>
        </is>
      </c>
      <c r="H1382" s="8" t="n">
        <v>45736</v>
      </c>
      <c r="I1382" s="8" t="n">
        <v>45882</v>
      </c>
      <c r="J1382" s="8" t="n">
        <v>46247</v>
      </c>
    </row>
    <row r="1383">
      <c r="A1383" t="inlineStr">
        <is>
          <t>EMP11382</t>
        </is>
      </c>
      <c r="B1383" t="inlineStr">
        <is>
          <t>Employee 1382</t>
        </is>
      </c>
      <c r="C1383" t="inlineStr">
        <is>
          <t>India</t>
        </is>
      </c>
      <c r="D1383" t="inlineStr">
        <is>
          <t>Sales</t>
        </is>
      </c>
      <c r="E1383" t="inlineStr">
        <is>
          <t>L2</t>
        </is>
      </c>
      <c r="F1383" t="inlineStr">
        <is>
          <t>Performance Share</t>
        </is>
      </c>
      <c r="G1383" t="inlineStr">
        <is>
          <t>Active</t>
        </is>
      </c>
      <c r="H1383" s="8" t="n">
        <v>45993</v>
      </c>
      <c r="I1383" s="8" t="n">
        <v>46274</v>
      </c>
      <c r="J1383" s="8" t="n">
        <v>47369</v>
      </c>
    </row>
    <row r="1384">
      <c r="A1384" t="inlineStr">
        <is>
          <t>EMP11383</t>
        </is>
      </c>
      <c r="B1384" t="inlineStr">
        <is>
          <t>Employee 1383</t>
        </is>
      </c>
      <c r="C1384" t="inlineStr">
        <is>
          <t>India</t>
        </is>
      </c>
      <c r="D1384" t="inlineStr">
        <is>
          <t>Sales</t>
        </is>
      </c>
      <c r="E1384" t="inlineStr">
        <is>
          <t>L4</t>
        </is>
      </c>
      <c r="F1384" t="inlineStr">
        <is>
          <t>Performance Share</t>
        </is>
      </c>
      <c r="G1384" t="inlineStr">
        <is>
          <t>Active</t>
        </is>
      </c>
      <c r="H1384" s="8" t="n">
        <v>45689</v>
      </c>
      <c r="I1384" s="8" t="n">
        <v>45734</v>
      </c>
      <c r="J1384" s="8" t="n">
        <v>46099</v>
      </c>
    </row>
    <row r="1385">
      <c r="A1385" t="inlineStr">
        <is>
          <t>EMP11384</t>
        </is>
      </c>
      <c r="B1385" t="inlineStr">
        <is>
          <t>Employee 1384</t>
        </is>
      </c>
      <c r="C1385" t="inlineStr">
        <is>
          <t>India</t>
        </is>
      </c>
      <c r="D1385" t="inlineStr">
        <is>
          <t>Finance</t>
        </is>
      </c>
      <c r="E1385" t="inlineStr">
        <is>
          <t>L3</t>
        </is>
      </c>
      <c r="F1385" t="inlineStr">
        <is>
          <t>RSU</t>
        </is>
      </c>
      <c r="G1385" t="inlineStr">
        <is>
          <t>Active</t>
        </is>
      </c>
      <c r="H1385" s="8" t="n">
        <v>45565</v>
      </c>
      <c r="I1385" s="8" t="n">
        <v>45656</v>
      </c>
      <c r="J1385" s="8" t="n">
        <v>46021</v>
      </c>
    </row>
    <row r="1386">
      <c r="A1386" t="inlineStr">
        <is>
          <t>EMP11385</t>
        </is>
      </c>
      <c r="B1386" t="inlineStr">
        <is>
          <t>Employee 1385</t>
        </is>
      </c>
      <c r="C1386" t="inlineStr">
        <is>
          <t>India</t>
        </is>
      </c>
      <c r="D1386" t="inlineStr">
        <is>
          <t>People</t>
        </is>
      </c>
      <c r="E1386" t="inlineStr">
        <is>
          <t>L3</t>
        </is>
      </c>
      <c r="F1386" t="inlineStr">
        <is>
          <t>ESPP</t>
        </is>
      </c>
      <c r="G1386" t="inlineStr">
        <is>
          <t>Active</t>
        </is>
      </c>
      <c r="H1386" s="8" t="n">
        <v>46142</v>
      </c>
      <c r="I1386" s="8" t="n">
        <v>46312</v>
      </c>
      <c r="J1386" s="8" t="n">
        <v>47407</v>
      </c>
    </row>
    <row r="1387">
      <c r="A1387" t="inlineStr">
        <is>
          <t>EMP11386</t>
        </is>
      </c>
      <c r="B1387" t="inlineStr">
        <is>
          <t>Employee 1386</t>
        </is>
      </c>
      <c r="C1387" t="inlineStr">
        <is>
          <t>India</t>
        </is>
      </c>
      <c r="D1387" t="inlineStr">
        <is>
          <t>Legal</t>
        </is>
      </c>
      <c r="E1387" t="inlineStr">
        <is>
          <t>L3</t>
        </is>
      </c>
      <c r="F1387" t="inlineStr">
        <is>
          <t>Performance Share</t>
        </is>
      </c>
      <c r="G1387" t="inlineStr">
        <is>
          <t>Active</t>
        </is>
      </c>
      <c r="H1387" s="8" t="n">
        <v>45254</v>
      </c>
      <c r="I1387" s="8" t="n">
        <v>45475</v>
      </c>
      <c r="J1387" s="8" t="n">
        <v>45840</v>
      </c>
    </row>
    <row r="1388">
      <c r="A1388" t="inlineStr">
        <is>
          <t>EMP11387</t>
        </is>
      </c>
      <c r="B1388" t="inlineStr">
        <is>
          <t>Employee 1387</t>
        </is>
      </c>
      <c r="C1388" t="inlineStr">
        <is>
          <t>India</t>
        </is>
      </c>
      <c r="D1388" t="inlineStr">
        <is>
          <t>People</t>
        </is>
      </c>
      <c r="E1388" t="inlineStr">
        <is>
          <t>L3</t>
        </is>
      </c>
      <c r="F1388" t="inlineStr">
        <is>
          <t>RSU</t>
        </is>
      </c>
      <c r="G1388" t="inlineStr">
        <is>
          <t>Active</t>
        </is>
      </c>
      <c r="H1388" s="8" t="n">
        <v>45194</v>
      </c>
      <c r="I1388" s="8" t="n">
        <v>45441</v>
      </c>
      <c r="J1388" s="8" t="n">
        <v>45806</v>
      </c>
    </row>
    <row r="1389">
      <c r="A1389" t="inlineStr">
        <is>
          <t>EMP11388</t>
        </is>
      </c>
      <c r="B1389" t="inlineStr">
        <is>
          <t>Employee 1388</t>
        </is>
      </c>
      <c r="C1389" t="inlineStr">
        <is>
          <t>UK</t>
        </is>
      </c>
      <c r="D1389" t="inlineStr">
        <is>
          <t>Risk</t>
        </is>
      </c>
      <c r="E1389" t="inlineStr">
        <is>
          <t>L3</t>
        </is>
      </c>
      <c r="F1389" t="inlineStr">
        <is>
          <t>ESPP</t>
        </is>
      </c>
      <c r="G1389" t="inlineStr">
        <is>
          <t>Active</t>
        </is>
      </c>
      <c r="H1389" s="8" t="n">
        <v>45378</v>
      </c>
      <c r="I1389" s="8" t="n">
        <v>45440</v>
      </c>
      <c r="J1389" s="8" t="n">
        <v>45805</v>
      </c>
    </row>
    <row r="1390">
      <c r="A1390" t="inlineStr">
        <is>
          <t>EMP11389</t>
        </is>
      </c>
      <c r="B1390" t="inlineStr">
        <is>
          <t>Employee 1389</t>
        </is>
      </c>
      <c r="C1390" t="inlineStr">
        <is>
          <t>UK</t>
        </is>
      </c>
      <c r="D1390" t="inlineStr">
        <is>
          <t>Sales</t>
        </is>
      </c>
      <c r="E1390" t="inlineStr">
        <is>
          <t>L3</t>
        </is>
      </c>
      <c r="F1390" t="inlineStr">
        <is>
          <t>RSU</t>
        </is>
      </c>
      <c r="G1390" t="inlineStr">
        <is>
          <t>Active</t>
        </is>
      </c>
      <c r="H1390" s="8" t="n">
        <v>45860</v>
      </c>
      <c r="I1390" s="8" t="n">
        <v>45979</v>
      </c>
      <c r="J1390" s="8" t="n">
        <v>47074</v>
      </c>
    </row>
    <row r="1391">
      <c r="A1391" t="inlineStr">
        <is>
          <t>EMP11390</t>
        </is>
      </c>
      <c r="B1391" t="inlineStr">
        <is>
          <t>Employee 1390</t>
        </is>
      </c>
      <c r="C1391" t="inlineStr">
        <is>
          <t>India</t>
        </is>
      </c>
      <c r="D1391" t="inlineStr">
        <is>
          <t>Sales</t>
        </is>
      </c>
      <c r="E1391" t="inlineStr">
        <is>
          <t>L4</t>
        </is>
      </c>
      <c r="F1391" t="inlineStr">
        <is>
          <t>Stock Option</t>
        </is>
      </c>
      <c r="G1391" t="inlineStr">
        <is>
          <t>Active</t>
        </is>
      </c>
      <c r="H1391" s="8" t="n">
        <v>45705</v>
      </c>
      <c r="I1391" s="8" t="n">
        <v>45960</v>
      </c>
      <c r="J1391" s="8" t="n">
        <v>47055</v>
      </c>
    </row>
    <row r="1392">
      <c r="A1392" t="inlineStr">
        <is>
          <t>EMP11391</t>
        </is>
      </c>
      <c r="B1392" t="inlineStr">
        <is>
          <t>Employee 1391</t>
        </is>
      </c>
      <c r="C1392" t="inlineStr">
        <is>
          <t>Australia</t>
        </is>
      </c>
      <c r="D1392" t="inlineStr">
        <is>
          <t>Strategy</t>
        </is>
      </c>
      <c r="E1392" t="inlineStr">
        <is>
          <t>L3</t>
        </is>
      </c>
      <c r="F1392" t="inlineStr">
        <is>
          <t>RSU</t>
        </is>
      </c>
      <c r="G1392" t="inlineStr">
        <is>
          <t>Active</t>
        </is>
      </c>
      <c r="H1392" s="8" t="n">
        <v>44934</v>
      </c>
      <c r="I1392" s="8" t="n">
        <v>45044</v>
      </c>
      <c r="J1392" s="8" t="n">
        <v>45774</v>
      </c>
    </row>
    <row r="1393">
      <c r="A1393" t="inlineStr">
        <is>
          <t>EMP11392</t>
        </is>
      </c>
      <c r="B1393" t="inlineStr">
        <is>
          <t>Employee 1392</t>
        </is>
      </c>
      <c r="C1393" t="inlineStr">
        <is>
          <t>India</t>
        </is>
      </c>
      <c r="D1393" t="inlineStr">
        <is>
          <t>People</t>
        </is>
      </c>
      <c r="E1393" t="inlineStr">
        <is>
          <t>L3</t>
        </is>
      </c>
      <c r="F1393" t="inlineStr">
        <is>
          <t>Performance Share</t>
        </is>
      </c>
      <c r="G1393" t="inlineStr">
        <is>
          <t>Active</t>
        </is>
      </c>
      <c r="H1393" s="8" t="n">
        <v>45943</v>
      </c>
      <c r="I1393" s="8" t="n">
        <v>46208</v>
      </c>
      <c r="J1393" s="8" t="n">
        <v>46573</v>
      </c>
    </row>
    <row r="1394">
      <c r="A1394" t="inlineStr">
        <is>
          <t>EMP11393</t>
        </is>
      </c>
      <c r="B1394" t="inlineStr">
        <is>
          <t>Employee 1393</t>
        </is>
      </c>
      <c r="C1394" t="inlineStr">
        <is>
          <t>USA</t>
        </is>
      </c>
      <c r="D1394" t="inlineStr">
        <is>
          <t>Sales</t>
        </is>
      </c>
      <c r="E1394" t="inlineStr">
        <is>
          <t>L4</t>
        </is>
      </c>
      <c r="F1394" t="inlineStr">
        <is>
          <t>ESPP</t>
        </is>
      </c>
      <c r="G1394" t="inlineStr">
        <is>
          <t>Active</t>
        </is>
      </c>
      <c r="H1394" s="8" t="n">
        <v>45088</v>
      </c>
      <c r="I1394" s="8" t="n">
        <v>45242</v>
      </c>
      <c r="J1394" s="8" t="n">
        <v>45607</v>
      </c>
    </row>
    <row r="1395">
      <c r="A1395" t="inlineStr">
        <is>
          <t>EMP11394</t>
        </is>
      </c>
      <c r="B1395" t="inlineStr">
        <is>
          <t>Employee 1394</t>
        </is>
      </c>
      <c r="C1395" t="inlineStr">
        <is>
          <t>Australia</t>
        </is>
      </c>
      <c r="D1395" t="inlineStr">
        <is>
          <t>People</t>
        </is>
      </c>
      <c r="E1395" t="inlineStr">
        <is>
          <t>L3</t>
        </is>
      </c>
      <c r="F1395" t="inlineStr">
        <is>
          <t>ESPP</t>
        </is>
      </c>
      <c r="G1395" t="inlineStr">
        <is>
          <t>Active</t>
        </is>
      </c>
      <c r="H1395" s="8" t="n">
        <v>45428</v>
      </c>
      <c r="I1395" s="8" t="n">
        <v>45491</v>
      </c>
      <c r="J1395" s="8" t="n">
        <v>46221</v>
      </c>
    </row>
    <row r="1396">
      <c r="A1396" t="inlineStr">
        <is>
          <t>EMP11395</t>
        </is>
      </c>
      <c r="B1396" t="inlineStr">
        <is>
          <t>Employee 1395</t>
        </is>
      </c>
      <c r="C1396" t="inlineStr">
        <is>
          <t>Singapore</t>
        </is>
      </c>
      <c r="D1396" t="inlineStr">
        <is>
          <t>Sales</t>
        </is>
      </c>
      <c r="E1396" t="inlineStr">
        <is>
          <t>L2</t>
        </is>
      </c>
      <c r="F1396" t="inlineStr">
        <is>
          <t>RSU</t>
        </is>
      </c>
      <c r="G1396" t="inlineStr">
        <is>
          <t>Active</t>
        </is>
      </c>
      <c r="H1396" s="8" t="n">
        <v>45146</v>
      </c>
      <c r="I1396" s="8" t="n">
        <v>45297</v>
      </c>
      <c r="J1396" s="8" t="n">
        <v>45662</v>
      </c>
    </row>
    <row r="1397">
      <c r="A1397" t="inlineStr">
        <is>
          <t>EMP11396</t>
        </is>
      </c>
      <c r="B1397" t="inlineStr">
        <is>
          <t>Employee 1396</t>
        </is>
      </c>
      <c r="C1397" t="inlineStr">
        <is>
          <t>USA</t>
        </is>
      </c>
      <c r="D1397" t="inlineStr">
        <is>
          <t>Strategy</t>
        </is>
      </c>
      <c r="E1397" t="inlineStr">
        <is>
          <t>L3</t>
        </is>
      </c>
      <c r="F1397" t="inlineStr">
        <is>
          <t>Stock Option</t>
        </is>
      </c>
      <c r="G1397" t="inlineStr">
        <is>
          <t>Active</t>
        </is>
      </c>
      <c r="H1397" s="8" t="n">
        <v>45804</v>
      </c>
      <c r="I1397" s="8" t="n">
        <v>45913</v>
      </c>
      <c r="J1397" s="8" t="n">
        <v>46643</v>
      </c>
    </row>
    <row r="1398">
      <c r="A1398" t="inlineStr">
        <is>
          <t>EMP11397</t>
        </is>
      </c>
      <c r="B1398" t="inlineStr">
        <is>
          <t>Employee 1397</t>
        </is>
      </c>
      <c r="C1398" t="inlineStr">
        <is>
          <t>USA</t>
        </is>
      </c>
      <c r="D1398" t="inlineStr">
        <is>
          <t>People</t>
        </is>
      </c>
      <c r="E1398" t="inlineStr">
        <is>
          <t>L4</t>
        </is>
      </c>
      <c r="F1398" t="inlineStr">
        <is>
          <t>ESPP</t>
        </is>
      </c>
      <c r="G1398" t="inlineStr">
        <is>
          <t>Active</t>
        </is>
      </c>
      <c r="H1398" s="8" t="n">
        <v>45471</v>
      </c>
      <c r="I1398" s="8" t="n">
        <v>45627</v>
      </c>
      <c r="J1398" s="8" t="n">
        <v>46357</v>
      </c>
    </row>
    <row r="1399">
      <c r="A1399" t="inlineStr">
        <is>
          <t>EMP11398</t>
        </is>
      </c>
      <c r="B1399" t="inlineStr">
        <is>
          <t>Employee 1398</t>
        </is>
      </c>
      <c r="C1399" t="inlineStr">
        <is>
          <t>USA</t>
        </is>
      </c>
      <c r="D1399" t="inlineStr">
        <is>
          <t>Legal</t>
        </is>
      </c>
      <c r="E1399" t="inlineStr">
        <is>
          <t>L3</t>
        </is>
      </c>
      <c r="F1399" t="inlineStr">
        <is>
          <t>Performance Share</t>
        </is>
      </c>
      <c r="G1399" t="inlineStr">
        <is>
          <t>Active</t>
        </is>
      </c>
      <c r="H1399" s="8" t="n">
        <v>45279</v>
      </c>
      <c r="I1399" s="8" t="n">
        <v>45522</v>
      </c>
      <c r="J1399" s="8" t="n">
        <v>45887</v>
      </c>
    </row>
    <row r="1400">
      <c r="A1400" t="inlineStr">
        <is>
          <t>EMP11399</t>
        </is>
      </c>
      <c r="B1400" t="inlineStr">
        <is>
          <t>Employee 1399</t>
        </is>
      </c>
      <c r="C1400" t="inlineStr">
        <is>
          <t>UK</t>
        </is>
      </c>
      <c r="D1400" t="inlineStr">
        <is>
          <t>Sales</t>
        </is>
      </c>
      <c r="E1400" t="inlineStr">
        <is>
          <t>L3</t>
        </is>
      </c>
      <c r="F1400" t="inlineStr">
        <is>
          <t>RSU</t>
        </is>
      </c>
      <c r="G1400" t="inlineStr">
        <is>
          <t>Active</t>
        </is>
      </c>
      <c r="H1400" s="8" t="n">
        <v>46117</v>
      </c>
      <c r="I1400" s="8" t="n">
        <v>46291</v>
      </c>
      <c r="J1400" s="8" t="n">
        <v>47021</v>
      </c>
    </row>
    <row r="1401">
      <c r="A1401" t="inlineStr">
        <is>
          <t>EMP11400</t>
        </is>
      </c>
      <c r="B1401" t="inlineStr">
        <is>
          <t>Employee 1400</t>
        </is>
      </c>
      <c r="C1401" t="inlineStr">
        <is>
          <t>UK</t>
        </is>
      </c>
      <c r="D1401" t="inlineStr">
        <is>
          <t>People</t>
        </is>
      </c>
      <c r="E1401" t="inlineStr">
        <is>
          <t>L1</t>
        </is>
      </c>
      <c r="F1401" t="inlineStr">
        <is>
          <t>RSU</t>
        </is>
      </c>
      <c r="G1401" t="inlineStr">
        <is>
          <t>Active</t>
        </is>
      </c>
      <c r="H1401" s="8" t="n">
        <v>45475</v>
      </c>
      <c r="I1401" s="8" t="n">
        <v>45540</v>
      </c>
      <c r="J1401" s="8" t="n">
        <v>46635</v>
      </c>
    </row>
    <row r="1402">
      <c r="A1402" t="inlineStr">
        <is>
          <t>EMP11401</t>
        </is>
      </c>
      <c r="B1402" t="inlineStr">
        <is>
          <t>Employee 1401</t>
        </is>
      </c>
      <c r="C1402" t="inlineStr">
        <is>
          <t>UK</t>
        </is>
      </c>
      <c r="D1402" t="inlineStr">
        <is>
          <t>Finance</t>
        </is>
      </c>
      <c r="E1402" t="inlineStr">
        <is>
          <t>L1</t>
        </is>
      </c>
      <c r="F1402" t="inlineStr">
        <is>
          <t>Stock Option</t>
        </is>
      </c>
      <c r="G1402" t="inlineStr">
        <is>
          <t>Active</t>
        </is>
      </c>
      <c r="H1402" s="8" t="n">
        <v>46091</v>
      </c>
      <c r="I1402" s="8" t="n">
        <v>46258</v>
      </c>
      <c r="J1402" s="8" t="n">
        <v>47353</v>
      </c>
    </row>
    <row r="1403">
      <c r="A1403" t="inlineStr">
        <is>
          <t>EMP11402</t>
        </is>
      </c>
      <c r="B1403" t="inlineStr">
        <is>
          <t>Employee 1402</t>
        </is>
      </c>
      <c r="C1403" t="inlineStr">
        <is>
          <t>UK</t>
        </is>
      </c>
      <c r="D1403" t="inlineStr">
        <is>
          <t>Technology</t>
        </is>
      </c>
      <c r="E1403" t="inlineStr">
        <is>
          <t>L2</t>
        </is>
      </c>
      <c r="F1403" t="inlineStr">
        <is>
          <t>RSU</t>
        </is>
      </c>
      <c r="G1403" t="inlineStr">
        <is>
          <t>Active</t>
        </is>
      </c>
      <c r="H1403" s="8" t="n">
        <v>45716</v>
      </c>
      <c r="I1403" s="8" t="n">
        <v>45848</v>
      </c>
      <c r="J1403" s="8" t="n">
        <v>46213</v>
      </c>
    </row>
    <row r="1404">
      <c r="A1404" t="inlineStr">
        <is>
          <t>EMP11403</t>
        </is>
      </c>
      <c r="B1404" t="inlineStr">
        <is>
          <t>Employee 1403</t>
        </is>
      </c>
      <c r="C1404" t="inlineStr">
        <is>
          <t>USA</t>
        </is>
      </c>
      <c r="D1404" t="inlineStr">
        <is>
          <t>Risk</t>
        </is>
      </c>
      <c r="E1404" t="inlineStr">
        <is>
          <t>L5</t>
        </is>
      </c>
      <c r="F1404" t="inlineStr">
        <is>
          <t>RSU</t>
        </is>
      </c>
      <c r="G1404" t="inlineStr">
        <is>
          <t>Active</t>
        </is>
      </c>
      <c r="H1404" s="8" t="n">
        <v>45509</v>
      </c>
      <c r="I1404" s="8" t="n">
        <v>45657</v>
      </c>
      <c r="J1404" s="8" t="n">
        <v>46022</v>
      </c>
    </row>
    <row r="1405">
      <c r="A1405" t="inlineStr">
        <is>
          <t>EMP11404</t>
        </is>
      </c>
      <c r="B1405" t="inlineStr">
        <is>
          <t>Employee 1404</t>
        </is>
      </c>
      <c r="C1405" t="inlineStr">
        <is>
          <t>USA</t>
        </is>
      </c>
      <c r="D1405" t="inlineStr">
        <is>
          <t>Operations</t>
        </is>
      </c>
      <c r="E1405" t="inlineStr">
        <is>
          <t>L2</t>
        </is>
      </c>
      <c r="F1405" t="inlineStr">
        <is>
          <t>RSU</t>
        </is>
      </c>
      <c r="G1405" t="inlineStr">
        <is>
          <t>Active</t>
        </is>
      </c>
      <c r="H1405" s="8" t="n">
        <v>45278</v>
      </c>
      <c r="I1405" s="8" t="n">
        <v>45576</v>
      </c>
      <c r="J1405" s="8" t="n">
        <v>46306</v>
      </c>
    </row>
    <row r="1406">
      <c r="A1406" t="inlineStr">
        <is>
          <t>EMP11405</t>
        </is>
      </c>
      <c r="B1406" t="inlineStr">
        <is>
          <t>Employee 1405</t>
        </is>
      </c>
      <c r="C1406" t="inlineStr">
        <is>
          <t>UK</t>
        </is>
      </c>
      <c r="D1406" t="inlineStr">
        <is>
          <t>People</t>
        </is>
      </c>
      <c r="E1406" t="inlineStr">
        <is>
          <t>L2</t>
        </is>
      </c>
      <c r="F1406" t="inlineStr">
        <is>
          <t>RSU</t>
        </is>
      </c>
      <c r="G1406" t="inlineStr">
        <is>
          <t>Active</t>
        </is>
      </c>
      <c r="H1406" s="8" t="n">
        <v>45202</v>
      </c>
      <c r="I1406" s="8" t="n">
        <v>45408</v>
      </c>
      <c r="J1406" s="8" t="n">
        <v>46503</v>
      </c>
    </row>
    <row r="1407">
      <c r="A1407" t="inlineStr">
        <is>
          <t>EMP11406</t>
        </is>
      </c>
      <c r="B1407" t="inlineStr">
        <is>
          <t>Employee 1406</t>
        </is>
      </c>
      <c r="C1407" t="inlineStr">
        <is>
          <t>Australia</t>
        </is>
      </c>
      <c r="D1407" t="inlineStr">
        <is>
          <t>Technology</t>
        </is>
      </c>
      <c r="E1407" t="inlineStr">
        <is>
          <t>L3</t>
        </is>
      </c>
      <c r="F1407" t="inlineStr">
        <is>
          <t>ESPP</t>
        </is>
      </c>
      <c r="G1407" t="inlineStr">
        <is>
          <t>Active</t>
        </is>
      </c>
      <c r="H1407" s="8" t="n">
        <v>45694</v>
      </c>
      <c r="I1407" s="8" t="n">
        <v>45734</v>
      </c>
      <c r="J1407" s="8" t="n">
        <v>46099</v>
      </c>
    </row>
    <row r="1408">
      <c r="A1408" t="inlineStr">
        <is>
          <t>EMP11407</t>
        </is>
      </c>
      <c r="B1408" t="inlineStr">
        <is>
          <t>Employee 1407</t>
        </is>
      </c>
      <c r="C1408" t="inlineStr">
        <is>
          <t>India</t>
        </is>
      </c>
      <c r="D1408" t="inlineStr">
        <is>
          <t>Sales</t>
        </is>
      </c>
      <c r="E1408" t="inlineStr">
        <is>
          <t>L4</t>
        </is>
      </c>
      <c r="F1408" t="inlineStr">
        <is>
          <t>Stock Option</t>
        </is>
      </c>
      <c r="G1408" t="inlineStr">
        <is>
          <t>Active</t>
        </is>
      </c>
      <c r="H1408" s="8" t="n">
        <v>45487</v>
      </c>
      <c r="I1408" s="8" t="n">
        <v>45635</v>
      </c>
      <c r="J1408" s="8" t="n">
        <v>46365</v>
      </c>
    </row>
    <row r="1409">
      <c r="A1409" t="inlineStr">
        <is>
          <t>EMP11408</t>
        </is>
      </c>
      <c r="B1409" t="inlineStr">
        <is>
          <t>Employee 1408</t>
        </is>
      </c>
      <c r="C1409" t="inlineStr">
        <is>
          <t>USA</t>
        </is>
      </c>
      <c r="D1409" t="inlineStr">
        <is>
          <t>Risk</t>
        </is>
      </c>
      <c r="E1409" t="inlineStr">
        <is>
          <t>L5</t>
        </is>
      </c>
      <c r="F1409" t="inlineStr">
        <is>
          <t>ESPP</t>
        </is>
      </c>
      <c r="G1409" t="inlineStr">
        <is>
          <t>Active</t>
        </is>
      </c>
      <c r="H1409" s="8" t="n">
        <v>45509</v>
      </c>
      <c r="I1409" s="8" t="n">
        <v>45761</v>
      </c>
      <c r="J1409" s="8" t="n">
        <v>46856</v>
      </c>
    </row>
    <row r="1410">
      <c r="A1410" t="inlineStr">
        <is>
          <t>EMP11409</t>
        </is>
      </c>
      <c r="B1410" t="inlineStr">
        <is>
          <t>Employee 1409</t>
        </is>
      </c>
      <c r="C1410" t="inlineStr">
        <is>
          <t>UK</t>
        </is>
      </c>
      <c r="D1410" t="inlineStr">
        <is>
          <t>Legal</t>
        </is>
      </c>
      <c r="E1410" t="inlineStr">
        <is>
          <t>L3</t>
        </is>
      </c>
      <c r="F1410" t="inlineStr">
        <is>
          <t>Stock Option</t>
        </is>
      </c>
      <c r="G1410" t="inlineStr">
        <is>
          <t>Active</t>
        </is>
      </c>
      <c r="H1410" s="8" t="n">
        <v>46143</v>
      </c>
      <c r="I1410" s="8" t="n">
        <v>46178</v>
      </c>
      <c r="J1410" s="8" t="n">
        <v>46543</v>
      </c>
    </row>
    <row r="1411">
      <c r="A1411" t="inlineStr">
        <is>
          <t>EMP11410</t>
        </is>
      </c>
      <c r="B1411" t="inlineStr">
        <is>
          <t>Employee 1410</t>
        </is>
      </c>
      <c r="C1411" t="inlineStr">
        <is>
          <t>Australia</t>
        </is>
      </c>
      <c r="D1411" t="inlineStr">
        <is>
          <t>Risk</t>
        </is>
      </c>
      <c r="E1411" t="inlineStr">
        <is>
          <t>L1</t>
        </is>
      </c>
      <c r="F1411" t="inlineStr">
        <is>
          <t>Performance Share</t>
        </is>
      </c>
      <c r="G1411" t="inlineStr">
        <is>
          <t>Active</t>
        </is>
      </c>
      <c r="H1411" s="8" t="n">
        <v>45421</v>
      </c>
      <c r="I1411" s="8" t="n">
        <v>45463</v>
      </c>
      <c r="J1411" s="8" t="n">
        <v>46193</v>
      </c>
    </row>
    <row r="1412">
      <c r="A1412" t="inlineStr">
        <is>
          <t>EMP11411</t>
        </is>
      </c>
      <c r="B1412" t="inlineStr">
        <is>
          <t>Employee 1411</t>
        </is>
      </c>
      <c r="C1412" t="inlineStr">
        <is>
          <t>UK</t>
        </is>
      </c>
      <c r="D1412" t="inlineStr">
        <is>
          <t>Sales</t>
        </is>
      </c>
      <c r="E1412" t="inlineStr">
        <is>
          <t>L3</t>
        </is>
      </c>
      <c r="F1412" t="inlineStr">
        <is>
          <t>Stock Option</t>
        </is>
      </c>
      <c r="G1412" t="inlineStr">
        <is>
          <t>On Leave</t>
        </is>
      </c>
      <c r="H1412" s="8" t="n">
        <v>45749</v>
      </c>
      <c r="I1412" s="8" t="n">
        <v>45914</v>
      </c>
      <c r="J1412" s="8" t="n">
        <v>47009</v>
      </c>
    </row>
    <row r="1413">
      <c r="A1413" t="inlineStr">
        <is>
          <t>EMP11412</t>
        </is>
      </c>
      <c r="B1413" t="inlineStr">
        <is>
          <t>Employee 1412</t>
        </is>
      </c>
      <c r="C1413" t="inlineStr">
        <is>
          <t>UK</t>
        </is>
      </c>
      <c r="D1413" t="inlineStr">
        <is>
          <t>Finance</t>
        </is>
      </c>
      <c r="E1413" t="inlineStr">
        <is>
          <t>L4</t>
        </is>
      </c>
      <c r="F1413" t="inlineStr">
        <is>
          <t>RSU</t>
        </is>
      </c>
      <c r="G1413" t="inlineStr">
        <is>
          <t>Terminated</t>
        </is>
      </c>
      <c r="H1413" s="8" t="n">
        <v>45927</v>
      </c>
      <c r="I1413" s="8" t="n">
        <v>46216</v>
      </c>
      <c r="J1413" s="8" t="n">
        <v>47311</v>
      </c>
    </row>
    <row r="1414">
      <c r="A1414" t="inlineStr">
        <is>
          <t>EMP11413</t>
        </is>
      </c>
      <c r="B1414" t="inlineStr">
        <is>
          <t>Employee 1413</t>
        </is>
      </c>
      <c r="C1414" t="inlineStr">
        <is>
          <t>India</t>
        </is>
      </c>
      <c r="D1414" t="inlineStr">
        <is>
          <t>Risk</t>
        </is>
      </c>
      <c r="E1414" t="inlineStr">
        <is>
          <t>L2</t>
        </is>
      </c>
      <c r="F1414" t="inlineStr">
        <is>
          <t>Stock Option</t>
        </is>
      </c>
      <c r="G1414" t="inlineStr">
        <is>
          <t>Active</t>
        </is>
      </c>
      <c r="H1414" s="8" t="n">
        <v>45641</v>
      </c>
      <c r="I1414" s="8" t="n">
        <v>45827</v>
      </c>
      <c r="J1414" s="8" t="n">
        <v>46192</v>
      </c>
    </row>
    <row r="1415">
      <c r="A1415" t="inlineStr">
        <is>
          <t>EMP11414</t>
        </is>
      </c>
      <c r="B1415" t="inlineStr">
        <is>
          <t>Employee 1414</t>
        </is>
      </c>
      <c r="C1415" t="inlineStr">
        <is>
          <t>India</t>
        </is>
      </c>
      <c r="D1415" t="inlineStr">
        <is>
          <t>People</t>
        </is>
      </c>
      <c r="E1415" t="inlineStr">
        <is>
          <t>L1</t>
        </is>
      </c>
      <c r="F1415" t="inlineStr">
        <is>
          <t>Performance Share</t>
        </is>
      </c>
      <c r="G1415" t="inlineStr">
        <is>
          <t>Active</t>
        </is>
      </c>
      <c r="H1415" s="8" t="n">
        <v>45638</v>
      </c>
      <c r="I1415" s="8" t="n">
        <v>45866</v>
      </c>
      <c r="J1415" s="8" t="n">
        <v>46961</v>
      </c>
    </row>
    <row r="1416">
      <c r="A1416" t="inlineStr">
        <is>
          <t>EMP11415</t>
        </is>
      </c>
      <c r="B1416" t="inlineStr">
        <is>
          <t>Employee 1415</t>
        </is>
      </c>
      <c r="C1416" t="inlineStr">
        <is>
          <t>USA</t>
        </is>
      </c>
      <c r="D1416" t="inlineStr">
        <is>
          <t>Strategy</t>
        </is>
      </c>
      <c r="E1416" t="inlineStr">
        <is>
          <t>L5</t>
        </is>
      </c>
      <c r="F1416" t="inlineStr">
        <is>
          <t>Stock Option</t>
        </is>
      </c>
      <c r="G1416" t="inlineStr">
        <is>
          <t>Active</t>
        </is>
      </c>
      <c r="H1416" s="8" t="n">
        <v>44999</v>
      </c>
      <c r="I1416" s="8" t="n">
        <v>45185</v>
      </c>
      <c r="J1416" s="8" t="n">
        <v>45915</v>
      </c>
    </row>
    <row r="1417">
      <c r="A1417" t="inlineStr">
        <is>
          <t>EMP11416</t>
        </is>
      </c>
      <c r="B1417" t="inlineStr">
        <is>
          <t>Employee 1416</t>
        </is>
      </c>
      <c r="C1417" t="inlineStr">
        <is>
          <t>Germany</t>
        </is>
      </c>
      <c r="D1417" t="inlineStr">
        <is>
          <t>Legal</t>
        </is>
      </c>
      <c r="E1417" t="inlineStr">
        <is>
          <t>L4</t>
        </is>
      </c>
      <c r="F1417" t="inlineStr">
        <is>
          <t>RSU</t>
        </is>
      </c>
      <c r="G1417" t="inlineStr">
        <is>
          <t>Active</t>
        </is>
      </c>
      <c r="H1417" s="8" t="n">
        <v>45666</v>
      </c>
      <c r="I1417" s="8" t="n">
        <v>45731</v>
      </c>
      <c r="J1417" s="8" t="n">
        <v>46461</v>
      </c>
    </row>
    <row r="1418">
      <c r="A1418" t="inlineStr">
        <is>
          <t>EMP11417</t>
        </is>
      </c>
      <c r="B1418" t="inlineStr">
        <is>
          <t>Employee 1417</t>
        </is>
      </c>
      <c r="C1418" t="inlineStr">
        <is>
          <t>UK</t>
        </is>
      </c>
      <c r="D1418" t="inlineStr">
        <is>
          <t>Operations</t>
        </is>
      </c>
      <c r="E1418" t="inlineStr">
        <is>
          <t>L4</t>
        </is>
      </c>
      <c r="F1418" t="inlineStr">
        <is>
          <t>RSU</t>
        </is>
      </c>
      <c r="G1418" t="inlineStr">
        <is>
          <t>Active</t>
        </is>
      </c>
      <c r="H1418" s="8" t="n">
        <v>45137</v>
      </c>
      <c r="I1418" s="8" t="n">
        <v>45261</v>
      </c>
      <c r="J1418" s="8" t="n">
        <v>45626</v>
      </c>
    </row>
    <row r="1419">
      <c r="A1419" t="inlineStr">
        <is>
          <t>EMP11418</t>
        </is>
      </c>
      <c r="B1419" t="inlineStr">
        <is>
          <t>Employee 1418</t>
        </is>
      </c>
      <c r="C1419" t="inlineStr">
        <is>
          <t>USA</t>
        </is>
      </c>
      <c r="D1419" t="inlineStr">
        <is>
          <t>People</t>
        </is>
      </c>
      <c r="E1419" t="inlineStr">
        <is>
          <t>L2</t>
        </is>
      </c>
      <c r="F1419" t="inlineStr">
        <is>
          <t>RSU</t>
        </is>
      </c>
      <c r="G1419" t="inlineStr">
        <is>
          <t>Active</t>
        </is>
      </c>
      <c r="H1419" s="8" t="n">
        <v>45620</v>
      </c>
      <c r="I1419" s="8" t="n">
        <v>45913</v>
      </c>
      <c r="J1419" s="8" t="n">
        <v>47008</v>
      </c>
    </row>
    <row r="1420">
      <c r="A1420" t="inlineStr">
        <is>
          <t>EMP11419</t>
        </is>
      </c>
      <c r="B1420" t="inlineStr">
        <is>
          <t>Employee 1419</t>
        </is>
      </c>
      <c r="C1420" t="inlineStr">
        <is>
          <t>India</t>
        </is>
      </c>
      <c r="D1420" t="inlineStr">
        <is>
          <t>People</t>
        </is>
      </c>
      <c r="E1420" t="inlineStr">
        <is>
          <t>L4</t>
        </is>
      </c>
      <c r="F1420" t="inlineStr">
        <is>
          <t>RSU</t>
        </is>
      </c>
      <c r="G1420" t="inlineStr">
        <is>
          <t>Active</t>
        </is>
      </c>
      <c r="H1420" s="8" t="n">
        <v>45570</v>
      </c>
      <c r="I1420" s="8" t="n">
        <v>45706</v>
      </c>
      <c r="J1420" s="8" t="n">
        <v>46801</v>
      </c>
    </row>
    <row r="1421">
      <c r="A1421" t="inlineStr">
        <is>
          <t>EMP11420</t>
        </is>
      </c>
      <c r="B1421" t="inlineStr">
        <is>
          <t>Employee 1420</t>
        </is>
      </c>
      <c r="C1421" t="inlineStr">
        <is>
          <t>Singapore</t>
        </is>
      </c>
      <c r="D1421" t="inlineStr">
        <is>
          <t>Sales</t>
        </is>
      </c>
      <c r="E1421" t="inlineStr">
        <is>
          <t>L2</t>
        </is>
      </c>
      <c r="F1421" t="inlineStr">
        <is>
          <t>RSU</t>
        </is>
      </c>
      <c r="G1421" t="inlineStr">
        <is>
          <t>Active</t>
        </is>
      </c>
      <c r="H1421" s="8" t="n">
        <v>45378</v>
      </c>
      <c r="I1421" s="8" t="n">
        <v>45485</v>
      </c>
      <c r="J1421" s="8" t="n">
        <v>45850</v>
      </c>
    </row>
    <row r="1422">
      <c r="A1422" t="inlineStr">
        <is>
          <t>EMP11421</t>
        </is>
      </c>
      <c r="B1422" t="inlineStr">
        <is>
          <t>Employee 1421</t>
        </is>
      </c>
      <c r="C1422" t="inlineStr">
        <is>
          <t>USA</t>
        </is>
      </c>
      <c r="D1422" t="inlineStr">
        <is>
          <t>People</t>
        </is>
      </c>
      <c r="E1422" t="inlineStr">
        <is>
          <t>L2</t>
        </is>
      </c>
      <c r="F1422" t="inlineStr">
        <is>
          <t>ESPP</t>
        </is>
      </c>
      <c r="G1422" t="inlineStr">
        <is>
          <t>Active</t>
        </is>
      </c>
      <c r="H1422" s="8" t="n">
        <v>45650</v>
      </c>
      <c r="I1422" s="8" t="n">
        <v>45887</v>
      </c>
      <c r="J1422" s="8" t="n">
        <v>46617</v>
      </c>
    </row>
    <row r="1423">
      <c r="A1423" t="inlineStr">
        <is>
          <t>EMP11422</t>
        </is>
      </c>
      <c r="B1423" t="inlineStr">
        <is>
          <t>Employee 1422</t>
        </is>
      </c>
      <c r="C1423" t="inlineStr">
        <is>
          <t>Singapore</t>
        </is>
      </c>
      <c r="D1423" t="inlineStr">
        <is>
          <t>Risk</t>
        </is>
      </c>
      <c r="E1423" t="inlineStr">
        <is>
          <t>L1</t>
        </is>
      </c>
      <c r="F1423" t="inlineStr">
        <is>
          <t>RSU</t>
        </is>
      </c>
      <c r="G1423" t="inlineStr">
        <is>
          <t>Active</t>
        </is>
      </c>
      <c r="H1423" s="8" t="n">
        <v>45083</v>
      </c>
      <c r="I1423" s="8" t="n">
        <v>45208</v>
      </c>
      <c r="J1423" s="8" t="n">
        <v>45938</v>
      </c>
    </row>
    <row r="1424">
      <c r="A1424" t="inlineStr">
        <is>
          <t>EMP11423</t>
        </is>
      </c>
      <c r="B1424" t="inlineStr">
        <is>
          <t>Employee 1423</t>
        </is>
      </c>
      <c r="C1424" t="inlineStr">
        <is>
          <t>Australia</t>
        </is>
      </c>
      <c r="D1424" t="inlineStr">
        <is>
          <t>People</t>
        </is>
      </c>
      <c r="E1424" t="inlineStr">
        <is>
          <t>L2</t>
        </is>
      </c>
      <c r="F1424" t="inlineStr">
        <is>
          <t>RSU</t>
        </is>
      </c>
      <c r="G1424" t="inlineStr">
        <is>
          <t>Active</t>
        </is>
      </c>
      <c r="H1424" s="8" t="n">
        <v>46114</v>
      </c>
      <c r="I1424" s="8" t="n">
        <v>46177</v>
      </c>
      <c r="J1424" s="8" t="n">
        <v>46542</v>
      </c>
    </row>
    <row r="1425">
      <c r="A1425" t="inlineStr">
        <is>
          <t>EMP11424</t>
        </is>
      </c>
      <c r="B1425" t="inlineStr">
        <is>
          <t>Employee 1424</t>
        </is>
      </c>
      <c r="C1425" t="inlineStr">
        <is>
          <t>Singapore</t>
        </is>
      </c>
      <c r="D1425" t="inlineStr">
        <is>
          <t>Operations</t>
        </is>
      </c>
      <c r="E1425" t="inlineStr">
        <is>
          <t>L4</t>
        </is>
      </c>
      <c r="F1425" t="inlineStr">
        <is>
          <t>Performance Share</t>
        </is>
      </c>
      <c r="G1425" t="inlineStr">
        <is>
          <t>On Leave</t>
        </is>
      </c>
      <c r="H1425" s="8" t="n">
        <v>44961</v>
      </c>
      <c r="I1425" s="8" t="n">
        <v>45019</v>
      </c>
      <c r="J1425" s="8" t="n">
        <v>46114</v>
      </c>
    </row>
    <row r="1426">
      <c r="A1426" t="inlineStr">
        <is>
          <t>EMP11425</t>
        </is>
      </c>
      <c r="B1426" t="inlineStr">
        <is>
          <t>Employee 1425</t>
        </is>
      </c>
      <c r="C1426" t="inlineStr">
        <is>
          <t>UK</t>
        </is>
      </c>
      <c r="D1426" t="inlineStr">
        <is>
          <t>Finance</t>
        </is>
      </c>
      <c r="E1426" t="inlineStr">
        <is>
          <t>L4</t>
        </is>
      </c>
      <c r="F1426" t="inlineStr">
        <is>
          <t>RSU</t>
        </is>
      </c>
      <c r="G1426" t="inlineStr">
        <is>
          <t>Active</t>
        </is>
      </c>
      <c r="H1426" s="8" t="n">
        <v>46032</v>
      </c>
      <c r="I1426" s="8" t="n">
        <v>46102</v>
      </c>
      <c r="J1426" s="8" t="n">
        <v>47197</v>
      </c>
    </row>
    <row r="1427">
      <c r="A1427" t="inlineStr">
        <is>
          <t>EMP11426</t>
        </is>
      </c>
      <c r="B1427" t="inlineStr">
        <is>
          <t>Employee 1426</t>
        </is>
      </c>
      <c r="C1427" t="inlineStr">
        <is>
          <t>USA</t>
        </is>
      </c>
      <c r="D1427" t="inlineStr">
        <is>
          <t>Operations</t>
        </is>
      </c>
      <c r="E1427" t="inlineStr">
        <is>
          <t>L3</t>
        </is>
      </c>
      <c r="F1427" t="inlineStr">
        <is>
          <t>Stock Option</t>
        </is>
      </c>
      <c r="G1427" t="inlineStr">
        <is>
          <t>Active</t>
        </is>
      </c>
      <c r="H1427" s="8" t="n">
        <v>46156</v>
      </c>
      <c r="I1427" s="8" t="n">
        <v>46361</v>
      </c>
      <c r="J1427" s="8" t="n">
        <v>46726</v>
      </c>
    </row>
    <row r="1428">
      <c r="A1428" t="inlineStr">
        <is>
          <t>EMP11427</t>
        </is>
      </c>
      <c r="B1428" t="inlineStr">
        <is>
          <t>Employee 1427</t>
        </is>
      </c>
      <c r="C1428" t="inlineStr">
        <is>
          <t>Singapore</t>
        </is>
      </c>
      <c r="D1428" t="inlineStr">
        <is>
          <t>Finance</t>
        </is>
      </c>
      <c r="E1428" t="inlineStr">
        <is>
          <t>L3</t>
        </is>
      </c>
      <c r="F1428" t="inlineStr">
        <is>
          <t>RSU</t>
        </is>
      </c>
      <c r="G1428" t="inlineStr">
        <is>
          <t>Active</t>
        </is>
      </c>
      <c r="H1428" s="8" t="n">
        <v>45576</v>
      </c>
      <c r="I1428" s="8" t="n">
        <v>45769</v>
      </c>
      <c r="J1428" s="8" t="n">
        <v>46499</v>
      </c>
    </row>
    <row r="1429">
      <c r="A1429" t="inlineStr">
        <is>
          <t>EMP11428</t>
        </is>
      </c>
      <c r="B1429" t="inlineStr">
        <is>
          <t>Employee 1428</t>
        </is>
      </c>
      <c r="C1429" t="inlineStr">
        <is>
          <t>Singapore</t>
        </is>
      </c>
      <c r="D1429" t="inlineStr">
        <is>
          <t>Legal</t>
        </is>
      </c>
      <c r="E1429" t="inlineStr">
        <is>
          <t>L2</t>
        </is>
      </c>
      <c r="F1429" t="inlineStr">
        <is>
          <t>RSU</t>
        </is>
      </c>
      <c r="G1429" t="inlineStr">
        <is>
          <t>Active</t>
        </is>
      </c>
      <c r="H1429" s="8" t="n">
        <v>45381</v>
      </c>
      <c r="I1429" s="8" t="n">
        <v>45617</v>
      </c>
      <c r="J1429" s="8" t="n">
        <v>45982</v>
      </c>
    </row>
    <row r="1430">
      <c r="A1430" t="inlineStr">
        <is>
          <t>EMP11429</t>
        </is>
      </c>
      <c r="B1430" t="inlineStr">
        <is>
          <t>Employee 1429</t>
        </is>
      </c>
      <c r="C1430" t="inlineStr">
        <is>
          <t>Germany</t>
        </is>
      </c>
      <c r="D1430" t="inlineStr">
        <is>
          <t>Strategy</t>
        </is>
      </c>
      <c r="E1430" t="inlineStr">
        <is>
          <t>L1</t>
        </is>
      </c>
      <c r="F1430" t="inlineStr">
        <is>
          <t>RSU</t>
        </is>
      </c>
      <c r="G1430" t="inlineStr">
        <is>
          <t>Active</t>
        </is>
      </c>
      <c r="H1430" s="8" t="n">
        <v>45576</v>
      </c>
      <c r="I1430" s="8" t="n">
        <v>45681</v>
      </c>
      <c r="J1430" s="8" t="n">
        <v>46776</v>
      </c>
    </row>
    <row r="1431">
      <c r="A1431" t="inlineStr">
        <is>
          <t>EMP11430</t>
        </is>
      </c>
      <c r="B1431" t="inlineStr">
        <is>
          <t>Employee 1430</t>
        </is>
      </c>
      <c r="C1431" t="inlineStr">
        <is>
          <t>India</t>
        </is>
      </c>
      <c r="D1431" t="inlineStr">
        <is>
          <t>Operations</t>
        </is>
      </c>
      <c r="E1431" t="inlineStr">
        <is>
          <t>L2</t>
        </is>
      </c>
      <c r="F1431" t="inlineStr">
        <is>
          <t>RSU</t>
        </is>
      </c>
      <c r="G1431" t="inlineStr">
        <is>
          <t>Active</t>
        </is>
      </c>
      <c r="H1431" s="8" t="n">
        <v>45518</v>
      </c>
      <c r="I1431" s="8" t="n">
        <v>45777</v>
      </c>
      <c r="J1431" s="8" t="n">
        <v>46142</v>
      </c>
    </row>
    <row r="1432">
      <c r="A1432" t="inlineStr">
        <is>
          <t>EMP11431</t>
        </is>
      </c>
      <c r="B1432" t="inlineStr">
        <is>
          <t>Employee 1431</t>
        </is>
      </c>
      <c r="C1432" t="inlineStr">
        <is>
          <t>UK</t>
        </is>
      </c>
      <c r="D1432" t="inlineStr">
        <is>
          <t>Operations</t>
        </is>
      </c>
      <c r="E1432" t="inlineStr">
        <is>
          <t>L4</t>
        </is>
      </c>
      <c r="F1432" t="inlineStr">
        <is>
          <t>RSU</t>
        </is>
      </c>
      <c r="G1432" t="inlineStr">
        <is>
          <t>Active</t>
        </is>
      </c>
      <c r="H1432" s="8" t="n">
        <v>46162</v>
      </c>
      <c r="I1432" s="8" t="n">
        <v>46217</v>
      </c>
      <c r="J1432" s="8" t="n">
        <v>46947</v>
      </c>
    </row>
    <row r="1433">
      <c r="A1433" t="inlineStr">
        <is>
          <t>EMP11432</t>
        </is>
      </c>
      <c r="B1433" t="inlineStr">
        <is>
          <t>Employee 1432</t>
        </is>
      </c>
      <c r="C1433" t="inlineStr">
        <is>
          <t>Singapore</t>
        </is>
      </c>
      <c r="D1433" t="inlineStr">
        <is>
          <t>Legal</t>
        </is>
      </c>
      <c r="E1433" t="inlineStr">
        <is>
          <t>L3</t>
        </is>
      </c>
      <c r="F1433" t="inlineStr">
        <is>
          <t>Performance Share</t>
        </is>
      </c>
      <c r="G1433" t="inlineStr">
        <is>
          <t>Active</t>
        </is>
      </c>
      <c r="H1433" s="8" t="n">
        <v>45922</v>
      </c>
      <c r="I1433" s="8" t="n">
        <v>46085</v>
      </c>
      <c r="J1433" s="8" t="n">
        <v>46815</v>
      </c>
    </row>
    <row r="1434">
      <c r="A1434" t="inlineStr">
        <is>
          <t>EMP11433</t>
        </is>
      </c>
      <c r="B1434" t="inlineStr">
        <is>
          <t>Employee 1433</t>
        </is>
      </c>
      <c r="C1434" t="inlineStr">
        <is>
          <t>UK</t>
        </is>
      </c>
      <c r="D1434" t="inlineStr">
        <is>
          <t>Strategy</t>
        </is>
      </c>
      <c r="E1434" t="inlineStr">
        <is>
          <t>L1</t>
        </is>
      </c>
      <c r="F1434" t="inlineStr">
        <is>
          <t>RSU</t>
        </is>
      </c>
      <c r="G1434" t="inlineStr">
        <is>
          <t>Active</t>
        </is>
      </c>
      <c r="H1434" s="8" t="n">
        <v>45574</v>
      </c>
      <c r="I1434" s="8" t="n">
        <v>45672</v>
      </c>
      <c r="J1434" s="8" t="n">
        <v>46402</v>
      </c>
    </row>
    <row r="1435">
      <c r="A1435" t="inlineStr">
        <is>
          <t>EMP11434</t>
        </is>
      </c>
      <c r="B1435" t="inlineStr">
        <is>
          <t>Employee 1434</t>
        </is>
      </c>
      <c r="C1435" t="inlineStr">
        <is>
          <t>USA</t>
        </is>
      </c>
      <c r="D1435" t="inlineStr">
        <is>
          <t>Risk</t>
        </is>
      </c>
      <c r="E1435" t="inlineStr">
        <is>
          <t>L2</t>
        </is>
      </c>
      <c r="F1435" t="inlineStr">
        <is>
          <t>RSU</t>
        </is>
      </c>
      <c r="G1435" t="inlineStr">
        <is>
          <t>Active</t>
        </is>
      </c>
      <c r="H1435" s="8" t="n">
        <v>45515</v>
      </c>
      <c r="I1435" s="8" t="n">
        <v>45664</v>
      </c>
      <c r="J1435" s="8" t="n">
        <v>46029</v>
      </c>
    </row>
    <row r="1436">
      <c r="A1436" t="inlineStr">
        <is>
          <t>EMP11435</t>
        </is>
      </c>
      <c r="B1436" t="inlineStr">
        <is>
          <t>Employee 1435</t>
        </is>
      </c>
      <c r="C1436" t="inlineStr">
        <is>
          <t>UK</t>
        </is>
      </c>
      <c r="D1436" t="inlineStr">
        <is>
          <t>Risk</t>
        </is>
      </c>
      <c r="E1436" t="inlineStr">
        <is>
          <t>L3</t>
        </is>
      </c>
      <c r="F1436" t="inlineStr">
        <is>
          <t>RSU</t>
        </is>
      </c>
      <c r="G1436" t="inlineStr">
        <is>
          <t>Active</t>
        </is>
      </c>
      <c r="H1436" s="8" t="n">
        <v>45374</v>
      </c>
      <c r="I1436" s="8" t="n">
        <v>45570</v>
      </c>
      <c r="J1436" s="8" t="n">
        <v>46665</v>
      </c>
    </row>
    <row r="1437">
      <c r="A1437" t="inlineStr">
        <is>
          <t>EMP11436</t>
        </is>
      </c>
      <c r="B1437" t="inlineStr">
        <is>
          <t>Employee 1436</t>
        </is>
      </c>
      <c r="C1437" t="inlineStr">
        <is>
          <t>India</t>
        </is>
      </c>
      <c r="D1437" t="inlineStr">
        <is>
          <t>Finance</t>
        </is>
      </c>
      <c r="E1437" t="inlineStr">
        <is>
          <t>L2</t>
        </is>
      </c>
      <c r="F1437" t="inlineStr">
        <is>
          <t>RSU</t>
        </is>
      </c>
      <c r="G1437" t="inlineStr">
        <is>
          <t>On Leave</t>
        </is>
      </c>
      <c r="H1437" s="8" t="n">
        <v>45917</v>
      </c>
      <c r="I1437" s="8" t="n">
        <v>46000</v>
      </c>
      <c r="J1437" s="8" t="n">
        <v>46365</v>
      </c>
    </row>
    <row r="1438">
      <c r="A1438" t="inlineStr">
        <is>
          <t>EMP11437</t>
        </is>
      </c>
      <c r="B1438" t="inlineStr">
        <is>
          <t>Employee 1437</t>
        </is>
      </c>
      <c r="C1438" t="inlineStr">
        <is>
          <t>USA</t>
        </is>
      </c>
      <c r="D1438" t="inlineStr">
        <is>
          <t>Strategy</t>
        </is>
      </c>
      <c r="E1438" t="inlineStr">
        <is>
          <t>L2</t>
        </is>
      </c>
      <c r="F1438" t="inlineStr">
        <is>
          <t>RSU</t>
        </is>
      </c>
      <c r="G1438" t="inlineStr">
        <is>
          <t>On Leave</t>
        </is>
      </c>
      <c r="H1438" s="8" t="n">
        <v>45013</v>
      </c>
      <c r="I1438" s="8" t="n">
        <v>45048</v>
      </c>
      <c r="J1438" s="8" t="n">
        <v>45778</v>
      </c>
    </row>
    <row r="1439">
      <c r="A1439" t="inlineStr">
        <is>
          <t>EMP11438</t>
        </is>
      </c>
      <c r="B1439" t="inlineStr">
        <is>
          <t>Employee 1438</t>
        </is>
      </c>
      <c r="C1439" t="inlineStr">
        <is>
          <t>UK</t>
        </is>
      </c>
      <c r="D1439" t="inlineStr">
        <is>
          <t>Sales</t>
        </is>
      </c>
      <c r="E1439" t="inlineStr">
        <is>
          <t>L3</t>
        </is>
      </c>
      <c r="F1439" t="inlineStr">
        <is>
          <t>Performance Share</t>
        </is>
      </c>
      <c r="G1439" t="inlineStr">
        <is>
          <t>Active</t>
        </is>
      </c>
      <c r="H1439" s="8" t="n">
        <v>46172</v>
      </c>
      <c r="I1439" s="8" t="n">
        <v>46271</v>
      </c>
      <c r="J1439" s="8" t="n">
        <v>47366</v>
      </c>
    </row>
    <row r="1440">
      <c r="A1440" t="inlineStr">
        <is>
          <t>EMP11439</t>
        </is>
      </c>
      <c r="B1440" t="inlineStr">
        <is>
          <t>Employee 1439</t>
        </is>
      </c>
      <c r="C1440" t="inlineStr">
        <is>
          <t>India</t>
        </is>
      </c>
      <c r="D1440" t="inlineStr">
        <is>
          <t>Finance</t>
        </is>
      </c>
      <c r="E1440" t="inlineStr">
        <is>
          <t>L4</t>
        </is>
      </c>
      <c r="F1440" t="inlineStr">
        <is>
          <t>RSU</t>
        </is>
      </c>
      <c r="G1440" t="inlineStr">
        <is>
          <t>Active</t>
        </is>
      </c>
      <c r="H1440" s="8" t="n">
        <v>45339</v>
      </c>
      <c r="I1440" s="8" t="n">
        <v>45413</v>
      </c>
      <c r="J1440" s="8" t="n">
        <v>45778</v>
      </c>
    </row>
    <row r="1441">
      <c r="A1441" t="inlineStr">
        <is>
          <t>EMP11440</t>
        </is>
      </c>
      <c r="B1441" t="inlineStr">
        <is>
          <t>Employee 1440</t>
        </is>
      </c>
      <c r="C1441" t="inlineStr">
        <is>
          <t>UK</t>
        </is>
      </c>
      <c r="D1441" t="inlineStr">
        <is>
          <t>Operations</t>
        </is>
      </c>
      <c r="E1441" t="inlineStr">
        <is>
          <t>L2</t>
        </is>
      </c>
      <c r="F1441" t="inlineStr">
        <is>
          <t>ESPP</t>
        </is>
      </c>
      <c r="G1441" t="inlineStr">
        <is>
          <t>On Leave</t>
        </is>
      </c>
      <c r="H1441" s="8" t="n">
        <v>45237</v>
      </c>
      <c r="I1441" s="8" t="n">
        <v>45449</v>
      </c>
      <c r="J1441" s="8" t="n">
        <v>45814</v>
      </c>
    </row>
    <row r="1442">
      <c r="A1442" t="inlineStr">
        <is>
          <t>EMP11441</t>
        </is>
      </c>
      <c r="B1442" t="inlineStr">
        <is>
          <t>Employee 1441</t>
        </is>
      </c>
      <c r="C1442" t="inlineStr">
        <is>
          <t>Australia</t>
        </is>
      </c>
      <c r="D1442" t="inlineStr">
        <is>
          <t>Finance</t>
        </is>
      </c>
      <c r="E1442" t="inlineStr">
        <is>
          <t>L3</t>
        </is>
      </c>
      <c r="F1442" t="inlineStr">
        <is>
          <t>RSU</t>
        </is>
      </c>
      <c r="G1442" t="inlineStr">
        <is>
          <t>Active</t>
        </is>
      </c>
      <c r="H1442" s="8" t="n">
        <v>44977</v>
      </c>
      <c r="I1442" s="8" t="n">
        <v>45185</v>
      </c>
      <c r="J1442" s="8" t="n">
        <v>45915</v>
      </c>
    </row>
    <row r="1443">
      <c r="A1443" t="inlineStr">
        <is>
          <t>EMP11442</t>
        </is>
      </c>
      <c r="B1443" t="inlineStr">
        <is>
          <t>Employee 1442</t>
        </is>
      </c>
      <c r="C1443" t="inlineStr">
        <is>
          <t>Singapore</t>
        </is>
      </c>
      <c r="D1443" t="inlineStr">
        <is>
          <t>People</t>
        </is>
      </c>
      <c r="E1443" t="inlineStr">
        <is>
          <t>L4</t>
        </is>
      </c>
      <c r="F1443" t="inlineStr">
        <is>
          <t>ESPP</t>
        </is>
      </c>
      <c r="G1443" t="inlineStr">
        <is>
          <t>Active</t>
        </is>
      </c>
      <c r="H1443" s="8" t="n">
        <v>45920</v>
      </c>
      <c r="I1443" s="8" t="n">
        <v>46216</v>
      </c>
      <c r="J1443" s="8" t="n">
        <v>47311</v>
      </c>
    </row>
    <row r="1444">
      <c r="A1444" t="inlineStr">
        <is>
          <t>EMP11443</t>
        </is>
      </c>
      <c r="B1444" t="inlineStr">
        <is>
          <t>Employee 1443</t>
        </is>
      </c>
      <c r="C1444" t="inlineStr">
        <is>
          <t>USA</t>
        </is>
      </c>
      <c r="D1444" t="inlineStr">
        <is>
          <t>Sales</t>
        </is>
      </c>
      <c r="E1444" t="inlineStr">
        <is>
          <t>L3</t>
        </is>
      </c>
      <c r="F1444" t="inlineStr">
        <is>
          <t>Performance Share</t>
        </is>
      </c>
      <c r="G1444" t="inlineStr">
        <is>
          <t>Active</t>
        </is>
      </c>
      <c r="H1444" s="8" t="n">
        <v>45272</v>
      </c>
      <c r="I1444" s="8" t="n">
        <v>45417</v>
      </c>
      <c r="J1444" s="8" t="n">
        <v>46512</v>
      </c>
    </row>
    <row r="1445">
      <c r="A1445" t="inlineStr">
        <is>
          <t>EMP11444</t>
        </is>
      </c>
      <c r="B1445" t="inlineStr">
        <is>
          <t>Employee 1444</t>
        </is>
      </c>
      <c r="C1445" t="inlineStr">
        <is>
          <t>India</t>
        </is>
      </c>
      <c r="D1445" t="inlineStr">
        <is>
          <t>Strategy</t>
        </is>
      </c>
      <c r="E1445" t="inlineStr">
        <is>
          <t>L3</t>
        </is>
      </c>
      <c r="F1445" t="inlineStr">
        <is>
          <t>RSU</t>
        </is>
      </c>
      <c r="G1445" t="inlineStr">
        <is>
          <t>Active</t>
        </is>
      </c>
      <c r="H1445" s="8" t="n">
        <v>45778</v>
      </c>
      <c r="I1445" s="8" t="n">
        <v>45944</v>
      </c>
      <c r="J1445" s="8" t="n">
        <v>46674</v>
      </c>
    </row>
    <row r="1446">
      <c r="A1446" t="inlineStr">
        <is>
          <t>EMP11445</t>
        </is>
      </c>
      <c r="B1446" t="inlineStr">
        <is>
          <t>Employee 1445</t>
        </is>
      </c>
      <c r="C1446" t="inlineStr">
        <is>
          <t>Germany</t>
        </is>
      </c>
      <c r="D1446" t="inlineStr">
        <is>
          <t>Strategy</t>
        </is>
      </c>
      <c r="E1446" t="inlineStr">
        <is>
          <t>L4</t>
        </is>
      </c>
      <c r="F1446" t="inlineStr">
        <is>
          <t>RSU</t>
        </is>
      </c>
      <c r="G1446" t="inlineStr">
        <is>
          <t>Active</t>
        </is>
      </c>
      <c r="H1446" s="8" t="n">
        <v>46124</v>
      </c>
      <c r="I1446" s="8" t="n">
        <v>46163</v>
      </c>
      <c r="J1446" s="8" t="n">
        <v>46528</v>
      </c>
    </row>
    <row r="1447">
      <c r="A1447" t="inlineStr">
        <is>
          <t>EMP11446</t>
        </is>
      </c>
      <c r="B1447" t="inlineStr">
        <is>
          <t>Employee 1446</t>
        </is>
      </c>
      <c r="C1447" t="inlineStr">
        <is>
          <t>UK</t>
        </is>
      </c>
      <c r="D1447" t="inlineStr">
        <is>
          <t>People</t>
        </is>
      </c>
      <c r="E1447" t="inlineStr">
        <is>
          <t>L4</t>
        </is>
      </c>
      <c r="F1447" t="inlineStr">
        <is>
          <t>ESPP</t>
        </is>
      </c>
      <c r="G1447" t="inlineStr">
        <is>
          <t>Active</t>
        </is>
      </c>
      <c r="H1447" s="8" t="n">
        <v>45450</v>
      </c>
      <c r="I1447" s="8" t="n">
        <v>45632</v>
      </c>
      <c r="J1447" s="8" t="n">
        <v>45997</v>
      </c>
    </row>
    <row r="1448">
      <c r="A1448" t="inlineStr">
        <is>
          <t>EMP11447</t>
        </is>
      </c>
      <c r="B1448" t="inlineStr">
        <is>
          <t>Employee 1447</t>
        </is>
      </c>
      <c r="C1448" t="inlineStr">
        <is>
          <t>USA</t>
        </is>
      </c>
      <c r="D1448" t="inlineStr">
        <is>
          <t>Risk</t>
        </is>
      </c>
      <c r="E1448" t="inlineStr">
        <is>
          <t>L1</t>
        </is>
      </c>
      <c r="F1448" t="inlineStr">
        <is>
          <t>Stock Option</t>
        </is>
      </c>
      <c r="G1448" t="inlineStr">
        <is>
          <t>Active</t>
        </is>
      </c>
      <c r="H1448" s="8" t="n">
        <v>45020</v>
      </c>
      <c r="I1448" s="8" t="n">
        <v>45140</v>
      </c>
      <c r="J1448" s="8" t="n">
        <v>45870</v>
      </c>
    </row>
    <row r="1449">
      <c r="A1449" t="inlineStr">
        <is>
          <t>EMP11448</t>
        </is>
      </c>
      <c r="B1449" t="inlineStr">
        <is>
          <t>Employee 1448</t>
        </is>
      </c>
      <c r="C1449" t="inlineStr">
        <is>
          <t>UK</t>
        </is>
      </c>
      <c r="D1449" t="inlineStr">
        <is>
          <t>Risk</t>
        </is>
      </c>
      <c r="E1449" t="inlineStr">
        <is>
          <t>L3</t>
        </is>
      </c>
      <c r="F1449" t="inlineStr">
        <is>
          <t>Performance Share</t>
        </is>
      </c>
      <c r="G1449" t="inlineStr">
        <is>
          <t>Active</t>
        </is>
      </c>
      <c r="H1449" s="8" t="n">
        <v>45636</v>
      </c>
      <c r="I1449" s="8" t="n">
        <v>45737</v>
      </c>
      <c r="J1449" s="8" t="n">
        <v>46832</v>
      </c>
    </row>
    <row r="1450">
      <c r="A1450" t="inlineStr">
        <is>
          <t>EMP11449</t>
        </is>
      </c>
      <c r="B1450" t="inlineStr">
        <is>
          <t>Employee 1449</t>
        </is>
      </c>
      <c r="C1450" t="inlineStr">
        <is>
          <t>USA</t>
        </is>
      </c>
      <c r="D1450" t="inlineStr">
        <is>
          <t>Finance</t>
        </is>
      </c>
      <c r="E1450" t="inlineStr">
        <is>
          <t>L1</t>
        </is>
      </c>
      <c r="F1450" t="inlineStr">
        <is>
          <t>ESPP</t>
        </is>
      </c>
      <c r="G1450" t="inlineStr">
        <is>
          <t>Active</t>
        </is>
      </c>
      <c r="H1450" s="8" t="n">
        <v>45736</v>
      </c>
      <c r="I1450" s="8" t="n">
        <v>45954</v>
      </c>
      <c r="J1450" s="8" t="n">
        <v>47049</v>
      </c>
    </row>
    <row r="1451">
      <c r="A1451" t="inlineStr">
        <is>
          <t>EMP11450</t>
        </is>
      </c>
      <c r="B1451" t="inlineStr">
        <is>
          <t>Employee 1450</t>
        </is>
      </c>
      <c r="C1451" t="inlineStr">
        <is>
          <t>UK</t>
        </is>
      </c>
      <c r="D1451" t="inlineStr">
        <is>
          <t>Risk</t>
        </is>
      </c>
      <c r="E1451" t="inlineStr">
        <is>
          <t>L2</t>
        </is>
      </c>
      <c r="F1451" t="inlineStr">
        <is>
          <t>ESPP</t>
        </is>
      </c>
      <c r="G1451" t="inlineStr">
        <is>
          <t>Active</t>
        </is>
      </c>
      <c r="H1451" s="8" t="n">
        <v>46085</v>
      </c>
      <c r="I1451" s="8" t="n">
        <v>46191</v>
      </c>
      <c r="J1451" s="8" t="n">
        <v>46556</v>
      </c>
    </row>
    <row r="1452">
      <c r="A1452" t="inlineStr">
        <is>
          <t>EMP11451</t>
        </is>
      </c>
      <c r="B1452" t="inlineStr">
        <is>
          <t>Employee 1451</t>
        </is>
      </c>
      <c r="C1452" t="inlineStr">
        <is>
          <t>UK</t>
        </is>
      </c>
      <c r="D1452" t="inlineStr">
        <is>
          <t>Strategy</t>
        </is>
      </c>
      <c r="E1452" t="inlineStr">
        <is>
          <t>L1</t>
        </is>
      </c>
      <c r="F1452" t="inlineStr">
        <is>
          <t>RSU</t>
        </is>
      </c>
      <c r="G1452" t="inlineStr">
        <is>
          <t>Active</t>
        </is>
      </c>
      <c r="H1452" s="8" t="n">
        <v>46124</v>
      </c>
      <c r="I1452" s="8" t="n">
        <v>46229</v>
      </c>
      <c r="J1452" s="8" t="n">
        <v>46594</v>
      </c>
    </row>
    <row r="1453">
      <c r="A1453" t="inlineStr">
        <is>
          <t>EMP11452</t>
        </is>
      </c>
      <c r="B1453" t="inlineStr">
        <is>
          <t>Employee 1452</t>
        </is>
      </c>
      <c r="C1453" t="inlineStr">
        <is>
          <t>Germany</t>
        </is>
      </c>
      <c r="D1453" t="inlineStr">
        <is>
          <t>Legal</t>
        </is>
      </c>
      <c r="E1453" t="inlineStr">
        <is>
          <t>L2</t>
        </is>
      </c>
      <c r="F1453" t="inlineStr">
        <is>
          <t>RSU</t>
        </is>
      </c>
      <c r="G1453" t="inlineStr">
        <is>
          <t>Active</t>
        </is>
      </c>
      <c r="H1453" s="8" t="n">
        <v>45953</v>
      </c>
      <c r="I1453" s="8" t="n">
        <v>46107</v>
      </c>
      <c r="J1453" s="8" t="n">
        <v>46472</v>
      </c>
    </row>
    <row r="1454">
      <c r="A1454" t="inlineStr">
        <is>
          <t>EMP11453</t>
        </is>
      </c>
      <c r="B1454" t="inlineStr">
        <is>
          <t>Employee 1453</t>
        </is>
      </c>
      <c r="C1454" t="inlineStr">
        <is>
          <t>UK</t>
        </is>
      </c>
      <c r="D1454" t="inlineStr">
        <is>
          <t>Sales</t>
        </is>
      </c>
      <c r="E1454" t="inlineStr">
        <is>
          <t>L4</t>
        </is>
      </c>
      <c r="F1454" t="inlineStr">
        <is>
          <t>Performance Share</t>
        </is>
      </c>
      <c r="G1454" t="inlineStr">
        <is>
          <t>Active</t>
        </is>
      </c>
      <c r="H1454" s="8" t="n">
        <v>45374</v>
      </c>
      <c r="I1454" s="8" t="n">
        <v>45595</v>
      </c>
      <c r="J1454" s="8" t="n">
        <v>46690</v>
      </c>
    </row>
    <row r="1455">
      <c r="A1455" t="inlineStr">
        <is>
          <t>EMP11454</t>
        </is>
      </c>
      <c r="B1455" t="inlineStr">
        <is>
          <t>Employee 1454</t>
        </is>
      </c>
      <c r="C1455" t="inlineStr">
        <is>
          <t>Germany</t>
        </is>
      </c>
      <c r="D1455" t="inlineStr">
        <is>
          <t>Sales</t>
        </is>
      </c>
      <c r="E1455" t="inlineStr">
        <is>
          <t>L2</t>
        </is>
      </c>
      <c r="F1455" t="inlineStr">
        <is>
          <t>Stock Option</t>
        </is>
      </c>
      <c r="G1455" t="inlineStr">
        <is>
          <t>Active</t>
        </is>
      </c>
      <c r="H1455" s="8" t="n">
        <v>45714</v>
      </c>
      <c r="I1455" s="8" t="n">
        <v>45879</v>
      </c>
      <c r="J1455" s="8" t="n">
        <v>46609</v>
      </c>
    </row>
    <row r="1456">
      <c r="A1456" t="inlineStr">
        <is>
          <t>EMP11455</t>
        </is>
      </c>
      <c r="B1456" t="inlineStr">
        <is>
          <t>Employee 1455</t>
        </is>
      </c>
      <c r="C1456" t="inlineStr">
        <is>
          <t>USA</t>
        </is>
      </c>
      <c r="D1456" t="inlineStr">
        <is>
          <t>Finance</t>
        </is>
      </c>
      <c r="E1456" t="inlineStr">
        <is>
          <t>L1</t>
        </is>
      </c>
      <c r="F1456" t="inlineStr">
        <is>
          <t>ESPP</t>
        </is>
      </c>
      <c r="G1456" t="inlineStr">
        <is>
          <t>Active</t>
        </is>
      </c>
      <c r="H1456" s="8" t="n">
        <v>45221</v>
      </c>
      <c r="I1456" s="8" t="n">
        <v>45258</v>
      </c>
      <c r="J1456" s="8" t="n">
        <v>45623</v>
      </c>
    </row>
    <row r="1457">
      <c r="A1457" t="inlineStr">
        <is>
          <t>EMP11456</t>
        </is>
      </c>
      <c r="B1457" t="inlineStr">
        <is>
          <t>Employee 1456</t>
        </is>
      </c>
      <c r="C1457" t="inlineStr">
        <is>
          <t>USA</t>
        </is>
      </c>
      <c r="D1457" t="inlineStr">
        <is>
          <t>Operations</t>
        </is>
      </c>
      <c r="E1457" t="inlineStr">
        <is>
          <t>L2</t>
        </is>
      </c>
      <c r="F1457" t="inlineStr">
        <is>
          <t>Performance Share</t>
        </is>
      </c>
      <c r="G1457" t="inlineStr">
        <is>
          <t>Active</t>
        </is>
      </c>
      <c r="H1457" s="8" t="n">
        <v>45969</v>
      </c>
      <c r="I1457" s="8" t="n">
        <v>46221</v>
      </c>
      <c r="J1457" s="8" t="n">
        <v>46586</v>
      </c>
    </row>
    <row r="1458">
      <c r="A1458" t="inlineStr">
        <is>
          <t>EMP11457</t>
        </is>
      </c>
      <c r="B1458" t="inlineStr">
        <is>
          <t>Employee 1457</t>
        </is>
      </c>
      <c r="C1458" t="inlineStr">
        <is>
          <t>USA</t>
        </is>
      </c>
      <c r="D1458" t="inlineStr">
        <is>
          <t>Technology</t>
        </is>
      </c>
      <c r="E1458" t="inlineStr">
        <is>
          <t>L4</t>
        </is>
      </c>
      <c r="F1458" t="inlineStr">
        <is>
          <t>Performance Share</t>
        </is>
      </c>
      <c r="G1458" t="inlineStr">
        <is>
          <t>Active</t>
        </is>
      </c>
      <c r="H1458" s="8" t="n">
        <v>46017</v>
      </c>
      <c r="I1458" s="8" t="n">
        <v>46215</v>
      </c>
      <c r="J1458" s="8" t="n">
        <v>46945</v>
      </c>
    </row>
    <row r="1459">
      <c r="A1459" t="inlineStr">
        <is>
          <t>EMP11458</t>
        </is>
      </c>
      <c r="B1459" t="inlineStr">
        <is>
          <t>Employee 1458</t>
        </is>
      </c>
      <c r="C1459" t="inlineStr">
        <is>
          <t>Germany</t>
        </is>
      </c>
      <c r="D1459" t="inlineStr">
        <is>
          <t>Sales</t>
        </is>
      </c>
      <c r="E1459" t="inlineStr">
        <is>
          <t>L3</t>
        </is>
      </c>
      <c r="F1459" t="inlineStr">
        <is>
          <t>ESPP</t>
        </is>
      </c>
      <c r="G1459" t="inlineStr">
        <is>
          <t>Active</t>
        </is>
      </c>
      <c r="H1459" s="8" t="n">
        <v>45545</v>
      </c>
      <c r="I1459" s="8" t="n">
        <v>45806</v>
      </c>
      <c r="J1459" s="8" t="n">
        <v>46901</v>
      </c>
    </row>
    <row r="1460">
      <c r="A1460" t="inlineStr">
        <is>
          <t>EMP11459</t>
        </is>
      </c>
      <c r="B1460" t="inlineStr">
        <is>
          <t>Employee 1459</t>
        </is>
      </c>
      <c r="C1460" t="inlineStr">
        <is>
          <t>UK</t>
        </is>
      </c>
      <c r="D1460" t="inlineStr">
        <is>
          <t>Sales</t>
        </is>
      </c>
      <c r="E1460" t="inlineStr">
        <is>
          <t>L3</t>
        </is>
      </c>
      <c r="F1460" t="inlineStr">
        <is>
          <t>Stock Option</t>
        </is>
      </c>
      <c r="G1460" t="inlineStr">
        <is>
          <t>Active</t>
        </is>
      </c>
      <c r="H1460" s="8" t="n">
        <v>45586</v>
      </c>
      <c r="I1460" s="8" t="n">
        <v>45691</v>
      </c>
      <c r="J1460" s="8" t="n">
        <v>46421</v>
      </c>
    </row>
    <row r="1461">
      <c r="A1461" t="inlineStr">
        <is>
          <t>EMP11460</t>
        </is>
      </c>
      <c r="B1461" t="inlineStr">
        <is>
          <t>Employee 1460</t>
        </is>
      </c>
      <c r="C1461" t="inlineStr">
        <is>
          <t>Germany</t>
        </is>
      </c>
      <c r="D1461" t="inlineStr">
        <is>
          <t>Operations</t>
        </is>
      </c>
      <c r="E1461" t="inlineStr">
        <is>
          <t>L3</t>
        </is>
      </c>
      <c r="F1461" t="inlineStr">
        <is>
          <t>ESPP</t>
        </is>
      </c>
      <c r="G1461" t="inlineStr">
        <is>
          <t>Active</t>
        </is>
      </c>
      <c r="H1461" s="8" t="n">
        <v>45340</v>
      </c>
      <c r="I1461" s="8" t="n">
        <v>45487</v>
      </c>
      <c r="J1461" s="8" t="n">
        <v>45852</v>
      </c>
    </row>
    <row r="1462">
      <c r="A1462" t="inlineStr">
        <is>
          <t>EMP11461</t>
        </is>
      </c>
      <c r="B1462" t="inlineStr">
        <is>
          <t>Employee 1461</t>
        </is>
      </c>
      <c r="C1462" t="inlineStr">
        <is>
          <t>India</t>
        </is>
      </c>
      <c r="D1462" t="inlineStr">
        <is>
          <t>Technology</t>
        </is>
      </c>
      <c r="E1462" t="inlineStr">
        <is>
          <t>L2</t>
        </is>
      </c>
      <c r="F1462" t="inlineStr">
        <is>
          <t>ESPP</t>
        </is>
      </c>
      <c r="G1462" t="inlineStr">
        <is>
          <t>Active</t>
        </is>
      </c>
      <c r="H1462" s="8" t="n">
        <v>45271</v>
      </c>
      <c r="I1462" s="8" t="n">
        <v>45463</v>
      </c>
      <c r="J1462" s="8" t="n">
        <v>46193</v>
      </c>
    </row>
    <row r="1463">
      <c r="A1463" t="inlineStr">
        <is>
          <t>EMP11462</t>
        </is>
      </c>
      <c r="B1463" t="inlineStr">
        <is>
          <t>Employee 1462</t>
        </is>
      </c>
      <c r="C1463" t="inlineStr">
        <is>
          <t>UK</t>
        </is>
      </c>
      <c r="D1463" t="inlineStr">
        <is>
          <t>Technology</t>
        </is>
      </c>
      <c r="E1463" t="inlineStr">
        <is>
          <t>L4</t>
        </is>
      </c>
      <c r="F1463" t="inlineStr">
        <is>
          <t>Performance Share</t>
        </is>
      </c>
      <c r="G1463" t="inlineStr">
        <is>
          <t>Active</t>
        </is>
      </c>
      <c r="H1463" s="8" t="n">
        <v>45062</v>
      </c>
      <c r="I1463" s="8" t="n">
        <v>45281</v>
      </c>
      <c r="J1463" s="8" t="n">
        <v>45646</v>
      </c>
    </row>
    <row r="1464">
      <c r="A1464" t="inlineStr">
        <is>
          <t>EMP11463</t>
        </is>
      </c>
      <c r="B1464" t="inlineStr">
        <is>
          <t>Employee 1463</t>
        </is>
      </c>
      <c r="C1464" t="inlineStr">
        <is>
          <t>Germany</t>
        </is>
      </c>
      <c r="D1464" t="inlineStr">
        <is>
          <t>Legal</t>
        </is>
      </c>
      <c r="E1464" t="inlineStr">
        <is>
          <t>L3</t>
        </is>
      </c>
      <c r="F1464" t="inlineStr">
        <is>
          <t>ESPP</t>
        </is>
      </c>
      <c r="G1464" t="inlineStr">
        <is>
          <t>Active</t>
        </is>
      </c>
      <c r="H1464" s="8" t="n">
        <v>45819</v>
      </c>
      <c r="I1464" s="8" t="n">
        <v>46082</v>
      </c>
      <c r="J1464" s="8" t="n">
        <v>46447</v>
      </c>
    </row>
    <row r="1465">
      <c r="A1465" t="inlineStr">
        <is>
          <t>EMP11464</t>
        </is>
      </c>
      <c r="B1465" t="inlineStr">
        <is>
          <t>Employee 1464</t>
        </is>
      </c>
      <c r="C1465" t="inlineStr">
        <is>
          <t>UK</t>
        </is>
      </c>
      <c r="D1465" t="inlineStr">
        <is>
          <t>Risk</t>
        </is>
      </c>
      <c r="E1465" t="inlineStr">
        <is>
          <t>L2</t>
        </is>
      </c>
      <c r="F1465" t="inlineStr">
        <is>
          <t>Stock Option</t>
        </is>
      </c>
      <c r="G1465" t="inlineStr">
        <is>
          <t>Active</t>
        </is>
      </c>
      <c r="H1465" s="8" t="n">
        <v>45561</v>
      </c>
      <c r="I1465" s="8" t="n">
        <v>45643</v>
      </c>
      <c r="J1465" s="8" t="n">
        <v>46008</v>
      </c>
    </row>
    <row r="1466">
      <c r="A1466" t="inlineStr">
        <is>
          <t>EMP11465</t>
        </is>
      </c>
      <c r="B1466" t="inlineStr">
        <is>
          <t>Employee 1465</t>
        </is>
      </c>
      <c r="C1466" t="inlineStr">
        <is>
          <t>India</t>
        </is>
      </c>
      <c r="D1466" t="inlineStr">
        <is>
          <t>People</t>
        </is>
      </c>
      <c r="E1466" t="inlineStr">
        <is>
          <t>L2</t>
        </is>
      </c>
      <c r="F1466" t="inlineStr">
        <is>
          <t>Performance Share</t>
        </is>
      </c>
      <c r="G1466" t="inlineStr">
        <is>
          <t>Active</t>
        </is>
      </c>
      <c r="H1466" s="8" t="n">
        <v>45294</v>
      </c>
      <c r="I1466" s="8" t="n">
        <v>45373</v>
      </c>
      <c r="J1466" s="8" t="n">
        <v>46468</v>
      </c>
    </row>
    <row r="1467">
      <c r="A1467" t="inlineStr">
        <is>
          <t>EMP11466</t>
        </is>
      </c>
      <c r="B1467" t="inlineStr">
        <is>
          <t>Employee 1466</t>
        </is>
      </c>
      <c r="C1467" t="inlineStr">
        <is>
          <t>Australia</t>
        </is>
      </c>
      <c r="D1467" t="inlineStr">
        <is>
          <t>Finance</t>
        </is>
      </c>
      <c r="E1467" t="inlineStr">
        <is>
          <t>L5</t>
        </is>
      </c>
      <c r="F1467" t="inlineStr">
        <is>
          <t>ESPP</t>
        </is>
      </c>
      <c r="G1467" t="inlineStr">
        <is>
          <t>Active</t>
        </is>
      </c>
      <c r="H1467" s="8" t="n">
        <v>45715</v>
      </c>
      <c r="I1467" s="8" t="n">
        <v>45852</v>
      </c>
      <c r="J1467" s="8" t="n">
        <v>46582</v>
      </c>
    </row>
    <row r="1468">
      <c r="A1468" t="inlineStr">
        <is>
          <t>EMP11467</t>
        </is>
      </c>
      <c r="B1468" t="inlineStr">
        <is>
          <t>Employee 1467</t>
        </is>
      </c>
      <c r="C1468" t="inlineStr">
        <is>
          <t>UK</t>
        </is>
      </c>
      <c r="D1468" t="inlineStr">
        <is>
          <t>Risk</t>
        </is>
      </c>
      <c r="E1468" t="inlineStr">
        <is>
          <t>L4</t>
        </is>
      </c>
      <c r="F1468" t="inlineStr">
        <is>
          <t>Performance Share</t>
        </is>
      </c>
      <c r="G1468" t="inlineStr">
        <is>
          <t>Active</t>
        </is>
      </c>
      <c r="H1468" s="8" t="n">
        <v>45725</v>
      </c>
      <c r="I1468" s="8" t="n">
        <v>45966</v>
      </c>
      <c r="J1468" s="8" t="n">
        <v>47061</v>
      </c>
    </row>
    <row r="1469">
      <c r="A1469" t="inlineStr">
        <is>
          <t>EMP11468</t>
        </is>
      </c>
      <c r="B1469" t="inlineStr">
        <is>
          <t>Employee 1468</t>
        </is>
      </c>
      <c r="C1469" t="inlineStr">
        <is>
          <t>Singapore</t>
        </is>
      </c>
      <c r="D1469" t="inlineStr">
        <is>
          <t>Operations</t>
        </is>
      </c>
      <c r="E1469" t="inlineStr">
        <is>
          <t>L3</t>
        </is>
      </c>
      <c r="F1469" t="inlineStr">
        <is>
          <t>Stock Option</t>
        </is>
      </c>
      <c r="G1469" t="inlineStr">
        <is>
          <t>Active</t>
        </is>
      </c>
      <c r="H1469" s="8" t="n">
        <v>45846</v>
      </c>
      <c r="I1469" s="8" t="n">
        <v>45917</v>
      </c>
      <c r="J1469" s="8" t="n">
        <v>46282</v>
      </c>
    </row>
    <row r="1470">
      <c r="A1470" t="inlineStr">
        <is>
          <t>EMP11469</t>
        </is>
      </c>
      <c r="B1470" t="inlineStr">
        <is>
          <t>Employee 1469</t>
        </is>
      </c>
      <c r="C1470" t="inlineStr">
        <is>
          <t>USA</t>
        </is>
      </c>
      <c r="D1470" t="inlineStr">
        <is>
          <t>Strategy</t>
        </is>
      </c>
      <c r="E1470" t="inlineStr">
        <is>
          <t>L3</t>
        </is>
      </c>
      <c r="F1470" t="inlineStr">
        <is>
          <t>RSU</t>
        </is>
      </c>
      <c r="G1470" t="inlineStr">
        <is>
          <t>Active</t>
        </is>
      </c>
      <c r="H1470" s="8" t="n">
        <v>45807</v>
      </c>
      <c r="I1470" s="8" t="n">
        <v>45912</v>
      </c>
      <c r="J1470" s="8" t="n">
        <v>47007</v>
      </c>
    </row>
    <row r="1471">
      <c r="A1471" t="inlineStr">
        <is>
          <t>EMP11470</t>
        </is>
      </c>
      <c r="B1471" t="inlineStr">
        <is>
          <t>Employee 1470</t>
        </is>
      </c>
      <c r="C1471" t="inlineStr">
        <is>
          <t>USA</t>
        </is>
      </c>
      <c r="D1471" t="inlineStr">
        <is>
          <t>Legal</t>
        </is>
      </c>
      <c r="E1471" t="inlineStr">
        <is>
          <t>L3</t>
        </is>
      </c>
      <c r="F1471" t="inlineStr">
        <is>
          <t>RSU</t>
        </is>
      </c>
      <c r="G1471" t="inlineStr">
        <is>
          <t>Active</t>
        </is>
      </c>
      <c r="H1471" s="8" t="n">
        <v>45167</v>
      </c>
      <c r="I1471" s="8" t="n">
        <v>45260</v>
      </c>
      <c r="J1471" s="8" t="n">
        <v>45990</v>
      </c>
    </row>
    <row r="1472">
      <c r="A1472" t="inlineStr">
        <is>
          <t>EMP11471</t>
        </is>
      </c>
      <c r="B1472" t="inlineStr">
        <is>
          <t>Employee 1471</t>
        </is>
      </c>
      <c r="C1472" t="inlineStr">
        <is>
          <t>UK</t>
        </is>
      </c>
      <c r="D1472" t="inlineStr">
        <is>
          <t>Strategy</t>
        </is>
      </c>
      <c r="E1472" t="inlineStr">
        <is>
          <t>L1</t>
        </is>
      </c>
      <c r="F1472" t="inlineStr">
        <is>
          <t>Performance Share</t>
        </is>
      </c>
      <c r="G1472" t="inlineStr">
        <is>
          <t>Terminated</t>
        </is>
      </c>
      <c r="H1472" s="8" t="n">
        <v>45414</v>
      </c>
      <c r="I1472" s="8" t="n">
        <v>45629</v>
      </c>
      <c r="J1472" s="8" t="n">
        <v>46359</v>
      </c>
    </row>
    <row r="1473">
      <c r="A1473" t="inlineStr">
        <is>
          <t>EMP11472</t>
        </is>
      </c>
      <c r="B1473" t="inlineStr">
        <is>
          <t>Employee 1472</t>
        </is>
      </c>
      <c r="C1473" t="inlineStr">
        <is>
          <t>USA</t>
        </is>
      </c>
      <c r="D1473" t="inlineStr">
        <is>
          <t>Sales</t>
        </is>
      </c>
      <c r="E1473" t="inlineStr">
        <is>
          <t>L1</t>
        </is>
      </c>
      <c r="F1473" t="inlineStr">
        <is>
          <t>RSU</t>
        </is>
      </c>
      <c r="G1473" t="inlineStr">
        <is>
          <t>Active</t>
        </is>
      </c>
      <c r="H1473" s="8" t="n">
        <v>45837</v>
      </c>
      <c r="I1473" s="8" t="n">
        <v>45942</v>
      </c>
      <c r="J1473" s="8" t="n">
        <v>47037</v>
      </c>
    </row>
    <row r="1474">
      <c r="A1474" t="inlineStr">
        <is>
          <t>EMP11473</t>
        </is>
      </c>
      <c r="B1474" t="inlineStr">
        <is>
          <t>Employee 1473</t>
        </is>
      </c>
      <c r="C1474" t="inlineStr">
        <is>
          <t>Australia</t>
        </is>
      </c>
      <c r="D1474" t="inlineStr">
        <is>
          <t>People</t>
        </is>
      </c>
      <c r="E1474" t="inlineStr">
        <is>
          <t>L3</t>
        </is>
      </c>
      <c r="F1474" t="inlineStr">
        <is>
          <t>ESPP</t>
        </is>
      </c>
      <c r="G1474" t="inlineStr">
        <is>
          <t>Active</t>
        </is>
      </c>
      <c r="H1474" s="8" t="n">
        <v>45766</v>
      </c>
      <c r="I1474" s="8" t="n">
        <v>46013</v>
      </c>
      <c r="J1474" s="8" t="n">
        <v>47108</v>
      </c>
    </row>
    <row r="1475">
      <c r="A1475" t="inlineStr">
        <is>
          <t>EMP11474</t>
        </is>
      </c>
      <c r="B1475" t="inlineStr">
        <is>
          <t>Employee 1474</t>
        </is>
      </c>
      <c r="C1475" t="inlineStr">
        <is>
          <t>UK</t>
        </is>
      </c>
      <c r="D1475" t="inlineStr">
        <is>
          <t>Sales</t>
        </is>
      </c>
      <c r="E1475" t="inlineStr">
        <is>
          <t>L3</t>
        </is>
      </c>
      <c r="F1475" t="inlineStr">
        <is>
          <t>RSU</t>
        </is>
      </c>
      <c r="G1475" t="inlineStr">
        <is>
          <t>Active</t>
        </is>
      </c>
      <c r="H1475" s="8" t="n">
        <v>45171</v>
      </c>
      <c r="I1475" s="8" t="n">
        <v>45448</v>
      </c>
      <c r="J1475" s="8" t="n">
        <v>46178</v>
      </c>
    </row>
    <row r="1476">
      <c r="A1476" t="inlineStr">
        <is>
          <t>EMP11475</t>
        </is>
      </c>
      <c r="B1476" t="inlineStr">
        <is>
          <t>Employee 1475</t>
        </is>
      </c>
      <c r="C1476" t="inlineStr">
        <is>
          <t>Germany</t>
        </is>
      </c>
      <c r="D1476" t="inlineStr">
        <is>
          <t>People</t>
        </is>
      </c>
      <c r="E1476" t="inlineStr">
        <is>
          <t>L4</t>
        </is>
      </c>
      <c r="F1476" t="inlineStr">
        <is>
          <t>Performance Share</t>
        </is>
      </c>
      <c r="G1476" t="inlineStr">
        <is>
          <t>Active</t>
        </is>
      </c>
      <c r="H1476" s="8" t="n">
        <v>45015</v>
      </c>
      <c r="I1476" s="8" t="n">
        <v>45125</v>
      </c>
      <c r="J1476" s="8" t="n">
        <v>46220</v>
      </c>
    </row>
    <row r="1477">
      <c r="A1477" t="inlineStr">
        <is>
          <t>EMP11476</t>
        </is>
      </c>
      <c r="B1477" t="inlineStr">
        <is>
          <t>Employee 1476</t>
        </is>
      </c>
      <c r="C1477" t="inlineStr">
        <is>
          <t>Germany</t>
        </is>
      </c>
      <c r="D1477" t="inlineStr">
        <is>
          <t>Sales</t>
        </is>
      </c>
      <c r="E1477" t="inlineStr">
        <is>
          <t>L3</t>
        </is>
      </c>
      <c r="F1477" t="inlineStr">
        <is>
          <t>Stock Option</t>
        </is>
      </c>
      <c r="G1477" t="inlineStr">
        <is>
          <t>Active</t>
        </is>
      </c>
      <c r="H1477" s="8" t="n">
        <v>44976</v>
      </c>
      <c r="I1477" s="8" t="n">
        <v>45102</v>
      </c>
      <c r="J1477" s="8" t="n">
        <v>46197</v>
      </c>
    </row>
    <row r="1478">
      <c r="A1478" t="inlineStr">
        <is>
          <t>EMP11477</t>
        </is>
      </c>
      <c r="B1478" t="inlineStr">
        <is>
          <t>Employee 1477</t>
        </is>
      </c>
      <c r="C1478" t="inlineStr">
        <is>
          <t>India</t>
        </is>
      </c>
      <c r="D1478" t="inlineStr">
        <is>
          <t>Finance</t>
        </is>
      </c>
      <c r="E1478" t="inlineStr">
        <is>
          <t>L4</t>
        </is>
      </c>
      <c r="F1478" t="inlineStr">
        <is>
          <t>Stock Option</t>
        </is>
      </c>
      <c r="G1478" t="inlineStr">
        <is>
          <t>Active</t>
        </is>
      </c>
      <c r="H1478" s="8" t="n">
        <v>46013</v>
      </c>
      <c r="I1478" s="8" t="n">
        <v>46152</v>
      </c>
      <c r="J1478" s="8" t="n">
        <v>47247</v>
      </c>
    </row>
    <row r="1479">
      <c r="A1479" t="inlineStr">
        <is>
          <t>EMP11478</t>
        </is>
      </c>
      <c r="B1479" t="inlineStr">
        <is>
          <t>Employee 1478</t>
        </is>
      </c>
      <c r="C1479" t="inlineStr">
        <is>
          <t>Germany</t>
        </is>
      </c>
      <c r="D1479" t="inlineStr">
        <is>
          <t>Strategy</t>
        </is>
      </c>
      <c r="E1479" t="inlineStr">
        <is>
          <t>L3</t>
        </is>
      </c>
      <c r="F1479" t="inlineStr">
        <is>
          <t>RSU</t>
        </is>
      </c>
      <c r="G1479" t="inlineStr">
        <is>
          <t>Active</t>
        </is>
      </c>
      <c r="H1479" s="8" t="n">
        <v>45295</v>
      </c>
      <c r="I1479" s="8" t="n">
        <v>45487</v>
      </c>
      <c r="J1479" s="8" t="n">
        <v>46582</v>
      </c>
    </row>
    <row r="1480">
      <c r="A1480" t="inlineStr">
        <is>
          <t>EMP11479</t>
        </is>
      </c>
      <c r="B1480" t="inlineStr">
        <is>
          <t>Employee 1479</t>
        </is>
      </c>
      <c r="C1480" t="inlineStr">
        <is>
          <t>Germany</t>
        </is>
      </c>
      <c r="D1480" t="inlineStr">
        <is>
          <t>People</t>
        </is>
      </c>
      <c r="E1480" t="inlineStr">
        <is>
          <t>L3</t>
        </is>
      </c>
      <c r="F1480" t="inlineStr">
        <is>
          <t>Stock Option</t>
        </is>
      </c>
      <c r="G1480" t="inlineStr">
        <is>
          <t>Active</t>
        </is>
      </c>
      <c r="H1480" s="8" t="n">
        <v>45058</v>
      </c>
      <c r="I1480" s="8" t="n">
        <v>45297</v>
      </c>
      <c r="J1480" s="8" t="n">
        <v>45662</v>
      </c>
    </row>
    <row r="1481">
      <c r="A1481" t="inlineStr">
        <is>
          <t>EMP11480</t>
        </is>
      </c>
      <c r="B1481" t="inlineStr">
        <is>
          <t>Employee 1480</t>
        </is>
      </c>
      <c r="C1481" t="inlineStr">
        <is>
          <t>UK</t>
        </is>
      </c>
      <c r="D1481" t="inlineStr">
        <is>
          <t>People</t>
        </is>
      </c>
      <c r="E1481" t="inlineStr">
        <is>
          <t>L3</t>
        </is>
      </c>
      <c r="F1481" t="inlineStr">
        <is>
          <t>Performance Share</t>
        </is>
      </c>
      <c r="G1481" t="inlineStr">
        <is>
          <t>On Leave</t>
        </is>
      </c>
      <c r="H1481" s="8" t="n">
        <v>46007</v>
      </c>
      <c r="I1481" s="8" t="n">
        <v>46104</v>
      </c>
      <c r="J1481" s="8" t="n">
        <v>47199</v>
      </c>
    </row>
    <row r="1482">
      <c r="A1482" t="inlineStr">
        <is>
          <t>EMP11481</t>
        </is>
      </c>
      <c r="B1482" t="inlineStr">
        <is>
          <t>Employee 1481</t>
        </is>
      </c>
      <c r="C1482" t="inlineStr">
        <is>
          <t>Singapore</t>
        </is>
      </c>
      <c r="D1482" t="inlineStr">
        <is>
          <t>Strategy</t>
        </is>
      </c>
      <c r="E1482" t="inlineStr">
        <is>
          <t>L5</t>
        </is>
      </c>
      <c r="F1482" t="inlineStr">
        <is>
          <t>RSU</t>
        </is>
      </c>
      <c r="G1482" t="inlineStr">
        <is>
          <t>Active</t>
        </is>
      </c>
      <c r="H1482" s="8" t="n">
        <v>45983</v>
      </c>
      <c r="I1482" s="8" t="n">
        <v>46025</v>
      </c>
      <c r="J1482" s="8" t="n">
        <v>47120</v>
      </c>
    </row>
    <row r="1483">
      <c r="A1483" t="inlineStr">
        <is>
          <t>EMP11482</t>
        </is>
      </c>
      <c r="B1483" t="inlineStr">
        <is>
          <t>Employee 1482</t>
        </is>
      </c>
      <c r="C1483" t="inlineStr">
        <is>
          <t>Germany</t>
        </is>
      </c>
      <c r="D1483" t="inlineStr">
        <is>
          <t>Legal</t>
        </is>
      </c>
      <c r="E1483" t="inlineStr">
        <is>
          <t>L5</t>
        </is>
      </c>
      <c r="F1483" t="inlineStr">
        <is>
          <t>RSU</t>
        </is>
      </c>
      <c r="G1483" t="inlineStr">
        <is>
          <t>Active</t>
        </is>
      </c>
      <c r="H1483" s="8" t="n">
        <v>46081</v>
      </c>
      <c r="I1483" s="8" t="n">
        <v>46365</v>
      </c>
      <c r="J1483" s="8" t="n">
        <v>47460</v>
      </c>
    </row>
    <row r="1484">
      <c r="A1484" t="inlineStr">
        <is>
          <t>EMP11483</t>
        </is>
      </c>
      <c r="B1484" t="inlineStr">
        <is>
          <t>Employee 1483</t>
        </is>
      </c>
      <c r="C1484" t="inlineStr">
        <is>
          <t>Australia</t>
        </is>
      </c>
      <c r="D1484" t="inlineStr">
        <is>
          <t>Technology</t>
        </is>
      </c>
      <c r="E1484" t="inlineStr">
        <is>
          <t>L4</t>
        </is>
      </c>
      <c r="F1484" t="inlineStr">
        <is>
          <t>ESPP</t>
        </is>
      </c>
      <c r="G1484" t="inlineStr">
        <is>
          <t>Active</t>
        </is>
      </c>
      <c r="H1484" s="8" t="n">
        <v>45748</v>
      </c>
      <c r="I1484" s="8" t="n">
        <v>46003</v>
      </c>
      <c r="J1484" s="8" t="n">
        <v>46368</v>
      </c>
    </row>
    <row r="1485">
      <c r="A1485" t="inlineStr">
        <is>
          <t>EMP11484</t>
        </is>
      </c>
      <c r="B1485" t="inlineStr">
        <is>
          <t>Employee 1484</t>
        </is>
      </c>
      <c r="C1485" t="inlineStr">
        <is>
          <t>UK</t>
        </is>
      </c>
      <c r="D1485" t="inlineStr">
        <is>
          <t>Legal</t>
        </is>
      </c>
      <c r="E1485" t="inlineStr">
        <is>
          <t>L3</t>
        </is>
      </c>
      <c r="F1485" t="inlineStr">
        <is>
          <t>RSU</t>
        </is>
      </c>
      <c r="G1485" t="inlineStr">
        <is>
          <t>Active</t>
        </is>
      </c>
      <c r="H1485" s="8" t="n">
        <v>45929</v>
      </c>
      <c r="I1485" s="8" t="n">
        <v>46218</v>
      </c>
      <c r="J1485" s="8" t="n">
        <v>47313</v>
      </c>
    </row>
    <row r="1486">
      <c r="A1486" t="inlineStr">
        <is>
          <t>EMP11485</t>
        </is>
      </c>
      <c r="B1486" t="inlineStr">
        <is>
          <t>Employee 1485</t>
        </is>
      </c>
      <c r="C1486" t="inlineStr">
        <is>
          <t>India</t>
        </is>
      </c>
      <c r="D1486" t="inlineStr">
        <is>
          <t>Technology</t>
        </is>
      </c>
      <c r="E1486" t="inlineStr">
        <is>
          <t>L2</t>
        </is>
      </c>
      <c r="F1486" t="inlineStr">
        <is>
          <t>Stock Option</t>
        </is>
      </c>
      <c r="G1486" t="inlineStr">
        <is>
          <t>Active</t>
        </is>
      </c>
      <c r="H1486" s="8" t="n">
        <v>45263</v>
      </c>
      <c r="I1486" s="8" t="n">
        <v>45499</v>
      </c>
      <c r="J1486" s="8" t="n">
        <v>46229</v>
      </c>
    </row>
    <row r="1487">
      <c r="A1487" t="inlineStr">
        <is>
          <t>EMP11486</t>
        </is>
      </c>
      <c r="B1487" t="inlineStr">
        <is>
          <t>Employee 1486</t>
        </is>
      </c>
      <c r="C1487" t="inlineStr">
        <is>
          <t>USA</t>
        </is>
      </c>
      <c r="D1487" t="inlineStr">
        <is>
          <t>Strategy</t>
        </is>
      </c>
      <c r="E1487" t="inlineStr">
        <is>
          <t>L1</t>
        </is>
      </c>
      <c r="F1487" t="inlineStr">
        <is>
          <t>Stock Option</t>
        </is>
      </c>
      <c r="G1487" t="inlineStr">
        <is>
          <t>Active</t>
        </is>
      </c>
      <c r="H1487" s="8" t="n">
        <v>46060</v>
      </c>
      <c r="I1487" s="8" t="n">
        <v>46117</v>
      </c>
      <c r="J1487" s="8" t="n">
        <v>46482</v>
      </c>
    </row>
    <row r="1488">
      <c r="A1488" t="inlineStr">
        <is>
          <t>EMP11487</t>
        </is>
      </c>
      <c r="B1488" t="inlineStr">
        <is>
          <t>Employee 1487</t>
        </is>
      </c>
      <c r="C1488" t="inlineStr">
        <is>
          <t>India</t>
        </is>
      </c>
      <c r="D1488" t="inlineStr">
        <is>
          <t>Risk</t>
        </is>
      </c>
      <c r="E1488" t="inlineStr">
        <is>
          <t>L4</t>
        </is>
      </c>
      <c r="F1488" t="inlineStr">
        <is>
          <t>ESPP</t>
        </is>
      </c>
      <c r="G1488" t="inlineStr">
        <is>
          <t>Active</t>
        </is>
      </c>
      <c r="H1488" s="8" t="n">
        <v>45475</v>
      </c>
      <c r="I1488" s="8" t="n">
        <v>45524</v>
      </c>
      <c r="J1488" s="8" t="n">
        <v>46254</v>
      </c>
    </row>
    <row r="1489">
      <c r="A1489" t="inlineStr">
        <is>
          <t>EMP11488</t>
        </is>
      </c>
      <c r="B1489" t="inlineStr">
        <is>
          <t>Employee 1488</t>
        </is>
      </c>
      <c r="C1489" t="inlineStr">
        <is>
          <t>India</t>
        </is>
      </c>
      <c r="D1489" t="inlineStr">
        <is>
          <t>Risk</t>
        </is>
      </c>
      <c r="E1489" t="inlineStr">
        <is>
          <t>L2</t>
        </is>
      </c>
      <c r="F1489" t="inlineStr">
        <is>
          <t>ESPP</t>
        </is>
      </c>
      <c r="G1489" t="inlineStr">
        <is>
          <t>Active</t>
        </is>
      </c>
      <c r="H1489" s="8" t="n">
        <v>45425</v>
      </c>
      <c r="I1489" s="8" t="n">
        <v>45631</v>
      </c>
      <c r="J1489" s="8" t="n">
        <v>46726</v>
      </c>
    </row>
    <row r="1490">
      <c r="A1490" t="inlineStr">
        <is>
          <t>EMP11489</t>
        </is>
      </c>
      <c r="B1490" t="inlineStr">
        <is>
          <t>Employee 1489</t>
        </is>
      </c>
      <c r="C1490" t="inlineStr">
        <is>
          <t>UK</t>
        </is>
      </c>
      <c r="D1490" t="inlineStr">
        <is>
          <t>Operations</t>
        </is>
      </c>
      <c r="E1490" t="inlineStr">
        <is>
          <t>L3</t>
        </is>
      </c>
      <c r="F1490" t="inlineStr">
        <is>
          <t>RSU</t>
        </is>
      </c>
      <c r="G1490" t="inlineStr">
        <is>
          <t>Active</t>
        </is>
      </c>
      <c r="H1490" s="8" t="n">
        <v>45980</v>
      </c>
      <c r="I1490" s="8" t="n">
        <v>46261</v>
      </c>
      <c r="J1490" s="8" t="n">
        <v>46991</v>
      </c>
    </row>
    <row r="1491">
      <c r="A1491" t="inlineStr">
        <is>
          <t>EMP11490</t>
        </is>
      </c>
      <c r="B1491" t="inlineStr">
        <is>
          <t>Employee 1490</t>
        </is>
      </c>
      <c r="C1491" t="inlineStr">
        <is>
          <t>UK</t>
        </is>
      </c>
      <c r="D1491" t="inlineStr">
        <is>
          <t>People</t>
        </is>
      </c>
      <c r="E1491" t="inlineStr">
        <is>
          <t>L4</t>
        </is>
      </c>
      <c r="F1491" t="inlineStr">
        <is>
          <t>RSU</t>
        </is>
      </c>
      <c r="G1491" t="inlineStr">
        <is>
          <t>Active</t>
        </is>
      </c>
      <c r="H1491" s="8" t="n">
        <v>45829</v>
      </c>
      <c r="I1491" s="8" t="n">
        <v>46023</v>
      </c>
      <c r="J1491" s="8" t="n">
        <v>46388</v>
      </c>
    </row>
    <row r="1492">
      <c r="A1492" t="inlineStr">
        <is>
          <t>EMP11491</t>
        </is>
      </c>
      <c r="B1492" t="inlineStr">
        <is>
          <t>Employee 1491</t>
        </is>
      </c>
      <c r="C1492" t="inlineStr">
        <is>
          <t>India</t>
        </is>
      </c>
      <c r="D1492" t="inlineStr">
        <is>
          <t>Sales</t>
        </is>
      </c>
      <c r="E1492" t="inlineStr">
        <is>
          <t>L2</t>
        </is>
      </c>
      <c r="F1492" t="inlineStr">
        <is>
          <t>Performance Share</t>
        </is>
      </c>
      <c r="G1492" t="inlineStr">
        <is>
          <t>Terminated</t>
        </is>
      </c>
      <c r="H1492" s="8" t="n">
        <v>44949</v>
      </c>
      <c r="I1492" s="8" t="n">
        <v>45231</v>
      </c>
      <c r="J1492" s="8" t="n">
        <v>45961</v>
      </c>
    </row>
    <row r="1493">
      <c r="A1493" t="inlineStr">
        <is>
          <t>EMP11492</t>
        </is>
      </c>
      <c r="B1493" t="inlineStr">
        <is>
          <t>Employee 1492</t>
        </is>
      </c>
      <c r="C1493" t="inlineStr">
        <is>
          <t>India</t>
        </is>
      </c>
      <c r="D1493" t="inlineStr">
        <is>
          <t>Risk</t>
        </is>
      </c>
      <c r="E1493" t="inlineStr">
        <is>
          <t>L4</t>
        </is>
      </c>
      <c r="F1493" t="inlineStr">
        <is>
          <t>ESPP</t>
        </is>
      </c>
      <c r="G1493" t="inlineStr">
        <is>
          <t>Active</t>
        </is>
      </c>
      <c r="H1493" s="8" t="n">
        <v>45675</v>
      </c>
      <c r="I1493" s="8" t="n">
        <v>45714</v>
      </c>
      <c r="J1493" s="8" t="n">
        <v>46079</v>
      </c>
    </row>
    <row r="1494">
      <c r="A1494" t="inlineStr">
        <is>
          <t>EMP11493</t>
        </is>
      </c>
      <c r="B1494" t="inlineStr">
        <is>
          <t>Employee 1493</t>
        </is>
      </c>
      <c r="C1494" t="inlineStr">
        <is>
          <t>USA</t>
        </is>
      </c>
      <c r="D1494" t="inlineStr">
        <is>
          <t>Operations</t>
        </is>
      </c>
      <c r="E1494" t="inlineStr">
        <is>
          <t>L2</t>
        </is>
      </c>
      <c r="F1494" t="inlineStr">
        <is>
          <t>RSU</t>
        </is>
      </c>
      <c r="G1494" t="inlineStr">
        <is>
          <t>Active</t>
        </is>
      </c>
      <c r="H1494" s="8" t="n">
        <v>45672</v>
      </c>
      <c r="I1494" s="8" t="n">
        <v>45863</v>
      </c>
      <c r="J1494" s="8" t="n">
        <v>46958</v>
      </c>
    </row>
    <row r="1495">
      <c r="A1495" t="inlineStr">
        <is>
          <t>EMP11494</t>
        </is>
      </c>
      <c r="B1495" t="inlineStr">
        <is>
          <t>Employee 1494</t>
        </is>
      </c>
      <c r="C1495" t="inlineStr">
        <is>
          <t>Germany</t>
        </is>
      </c>
      <c r="D1495" t="inlineStr">
        <is>
          <t>People</t>
        </is>
      </c>
      <c r="E1495" t="inlineStr">
        <is>
          <t>L4</t>
        </is>
      </c>
      <c r="F1495" t="inlineStr">
        <is>
          <t>ESPP</t>
        </is>
      </c>
      <c r="G1495" t="inlineStr">
        <is>
          <t>On Leave</t>
        </is>
      </c>
      <c r="H1495" s="8" t="n">
        <v>45938</v>
      </c>
      <c r="I1495" s="8" t="n">
        <v>46099</v>
      </c>
      <c r="J1495" s="8" t="n">
        <v>46829</v>
      </c>
    </row>
    <row r="1496">
      <c r="A1496" t="inlineStr">
        <is>
          <t>EMP11495</t>
        </is>
      </c>
      <c r="B1496" t="inlineStr">
        <is>
          <t>Employee 1495</t>
        </is>
      </c>
      <c r="C1496" t="inlineStr">
        <is>
          <t>UK</t>
        </is>
      </c>
      <c r="D1496" t="inlineStr">
        <is>
          <t>Sales</t>
        </is>
      </c>
      <c r="E1496" t="inlineStr">
        <is>
          <t>L4</t>
        </is>
      </c>
      <c r="F1496" t="inlineStr">
        <is>
          <t>ESPP</t>
        </is>
      </c>
      <c r="G1496" t="inlineStr">
        <is>
          <t>Active</t>
        </is>
      </c>
      <c r="H1496" s="8" t="n">
        <v>45523</v>
      </c>
      <c r="I1496" s="8" t="n">
        <v>45603</v>
      </c>
      <c r="J1496" s="8" t="n">
        <v>46698</v>
      </c>
    </row>
    <row r="1497">
      <c r="A1497" t="inlineStr">
        <is>
          <t>EMP11496</t>
        </is>
      </c>
      <c r="B1497" t="inlineStr">
        <is>
          <t>Employee 1496</t>
        </is>
      </c>
      <c r="C1497" t="inlineStr">
        <is>
          <t>India</t>
        </is>
      </c>
      <c r="D1497" t="inlineStr">
        <is>
          <t>Technology</t>
        </is>
      </c>
      <c r="E1497" t="inlineStr">
        <is>
          <t>L2</t>
        </is>
      </c>
      <c r="F1497" t="inlineStr">
        <is>
          <t>ESPP</t>
        </is>
      </c>
      <c r="G1497" t="inlineStr">
        <is>
          <t>Active</t>
        </is>
      </c>
      <c r="H1497" s="8" t="n">
        <v>45145</v>
      </c>
      <c r="I1497" s="8" t="n">
        <v>45306</v>
      </c>
      <c r="J1497" s="8" t="n">
        <v>45671</v>
      </c>
    </row>
    <row r="1498">
      <c r="A1498" t="inlineStr">
        <is>
          <t>EMP11497</t>
        </is>
      </c>
      <c r="B1498" t="inlineStr">
        <is>
          <t>Employee 1497</t>
        </is>
      </c>
      <c r="C1498" t="inlineStr">
        <is>
          <t>Australia</t>
        </is>
      </c>
      <c r="D1498" t="inlineStr">
        <is>
          <t>Sales</t>
        </is>
      </c>
      <c r="E1498" t="inlineStr">
        <is>
          <t>L3</t>
        </is>
      </c>
      <c r="F1498" t="inlineStr">
        <is>
          <t>ESPP</t>
        </is>
      </c>
      <c r="G1498" t="inlineStr">
        <is>
          <t>Active</t>
        </is>
      </c>
      <c r="H1498" s="8" t="n">
        <v>45500</v>
      </c>
      <c r="I1498" s="8" t="n">
        <v>45563</v>
      </c>
      <c r="J1498" s="8" t="n">
        <v>46293</v>
      </c>
    </row>
    <row r="1499">
      <c r="A1499" t="inlineStr">
        <is>
          <t>EMP11498</t>
        </is>
      </c>
      <c r="B1499" t="inlineStr">
        <is>
          <t>Employee 1498</t>
        </is>
      </c>
      <c r="C1499" t="inlineStr">
        <is>
          <t>Australia</t>
        </is>
      </c>
      <c r="D1499" t="inlineStr">
        <is>
          <t>Technology</t>
        </is>
      </c>
      <c r="E1499" t="inlineStr">
        <is>
          <t>L3</t>
        </is>
      </c>
      <c r="F1499" t="inlineStr">
        <is>
          <t>ESPP</t>
        </is>
      </c>
      <c r="G1499" t="inlineStr">
        <is>
          <t>Active</t>
        </is>
      </c>
      <c r="H1499" s="8" t="n">
        <v>45382</v>
      </c>
      <c r="I1499" s="8" t="n">
        <v>45487</v>
      </c>
      <c r="J1499" s="8" t="n">
        <v>46582</v>
      </c>
    </row>
    <row r="1500">
      <c r="A1500" t="inlineStr">
        <is>
          <t>EMP11499</t>
        </is>
      </c>
      <c r="B1500" t="inlineStr">
        <is>
          <t>Employee 1499</t>
        </is>
      </c>
      <c r="C1500" t="inlineStr">
        <is>
          <t>UK</t>
        </is>
      </c>
      <c r="D1500" t="inlineStr">
        <is>
          <t>Operations</t>
        </is>
      </c>
      <c r="E1500" t="inlineStr">
        <is>
          <t>L3</t>
        </is>
      </c>
      <c r="F1500" t="inlineStr">
        <is>
          <t>Stock Option</t>
        </is>
      </c>
      <c r="G1500" t="inlineStr">
        <is>
          <t>Active</t>
        </is>
      </c>
      <c r="H1500" s="8" t="n">
        <v>45947</v>
      </c>
      <c r="I1500" s="8" t="n">
        <v>46244</v>
      </c>
      <c r="J1500" s="8" t="n">
        <v>46974</v>
      </c>
    </row>
    <row r="1501">
      <c r="A1501" t="inlineStr">
        <is>
          <t>EMP11500</t>
        </is>
      </c>
      <c r="B1501" t="inlineStr">
        <is>
          <t>Employee 1500</t>
        </is>
      </c>
      <c r="C1501" t="inlineStr">
        <is>
          <t>USA</t>
        </is>
      </c>
      <c r="D1501" t="inlineStr">
        <is>
          <t>Technology</t>
        </is>
      </c>
      <c r="E1501" t="inlineStr">
        <is>
          <t>L4</t>
        </is>
      </c>
      <c r="F1501" t="inlineStr">
        <is>
          <t>Stock Option</t>
        </is>
      </c>
      <c r="G1501" t="inlineStr">
        <is>
          <t>Active</t>
        </is>
      </c>
      <c r="H1501" s="8" t="n">
        <v>45796</v>
      </c>
      <c r="I1501" s="8" t="n">
        <v>46095</v>
      </c>
      <c r="J1501" s="8" t="n">
        <v>46825</v>
      </c>
    </row>
    <row r="1502">
      <c r="A1502" t="inlineStr">
        <is>
          <t>EMP11501</t>
        </is>
      </c>
      <c r="B1502" t="inlineStr">
        <is>
          <t>Employee 1501</t>
        </is>
      </c>
      <c r="C1502" t="inlineStr">
        <is>
          <t>UK</t>
        </is>
      </c>
      <c r="D1502" t="inlineStr">
        <is>
          <t>Technology</t>
        </is>
      </c>
      <c r="E1502" t="inlineStr">
        <is>
          <t>L3</t>
        </is>
      </c>
      <c r="F1502" t="inlineStr">
        <is>
          <t>ESPP</t>
        </is>
      </c>
      <c r="G1502" t="inlineStr">
        <is>
          <t>Active</t>
        </is>
      </c>
      <c r="H1502" s="8" t="n">
        <v>45555</v>
      </c>
      <c r="I1502" s="8" t="n">
        <v>45712</v>
      </c>
      <c r="J1502" s="8" t="n">
        <v>46442</v>
      </c>
    </row>
    <row r="1503">
      <c r="A1503" t="inlineStr">
        <is>
          <t>EMP11502</t>
        </is>
      </c>
      <c r="B1503" t="inlineStr">
        <is>
          <t>Employee 1502</t>
        </is>
      </c>
      <c r="C1503" t="inlineStr">
        <is>
          <t>Germany</t>
        </is>
      </c>
      <c r="D1503" t="inlineStr">
        <is>
          <t>Technology</t>
        </is>
      </c>
      <c r="E1503" t="inlineStr">
        <is>
          <t>L3</t>
        </is>
      </c>
      <c r="F1503" t="inlineStr">
        <is>
          <t>RSU</t>
        </is>
      </c>
      <c r="G1503" t="inlineStr">
        <is>
          <t>Active</t>
        </is>
      </c>
      <c r="H1503" s="8" t="n">
        <v>45784</v>
      </c>
      <c r="I1503" s="8" t="n">
        <v>45949</v>
      </c>
      <c r="J1503" s="8" t="n">
        <v>47044</v>
      </c>
    </row>
    <row r="1504">
      <c r="A1504" t="inlineStr">
        <is>
          <t>EMP11503</t>
        </is>
      </c>
      <c r="B1504" t="inlineStr">
        <is>
          <t>Employee 1503</t>
        </is>
      </c>
      <c r="C1504" t="inlineStr">
        <is>
          <t>UK</t>
        </is>
      </c>
      <c r="D1504" t="inlineStr">
        <is>
          <t>Operations</t>
        </is>
      </c>
      <c r="E1504" t="inlineStr">
        <is>
          <t>L3</t>
        </is>
      </c>
      <c r="F1504" t="inlineStr">
        <is>
          <t>Stock Option</t>
        </is>
      </c>
      <c r="G1504" t="inlineStr">
        <is>
          <t>Active</t>
        </is>
      </c>
      <c r="H1504" s="8" t="n">
        <v>45893</v>
      </c>
      <c r="I1504" s="8" t="n">
        <v>45977</v>
      </c>
      <c r="J1504" s="8" t="n">
        <v>46707</v>
      </c>
    </row>
    <row r="1505">
      <c r="A1505" t="inlineStr">
        <is>
          <t>EMP11504</t>
        </is>
      </c>
      <c r="B1505" t="inlineStr">
        <is>
          <t>Employee 1504</t>
        </is>
      </c>
      <c r="C1505" t="inlineStr">
        <is>
          <t>USA</t>
        </is>
      </c>
      <c r="D1505" t="inlineStr">
        <is>
          <t>Legal</t>
        </is>
      </c>
      <c r="E1505" t="inlineStr">
        <is>
          <t>L2</t>
        </is>
      </c>
      <c r="F1505" t="inlineStr">
        <is>
          <t>ESPP</t>
        </is>
      </c>
      <c r="G1505" t="inlineStr">
        <is>
          <t>Active</t>
        </is>
      </c>
      <c r="H1505" s="8" t="n">
        <v>45281</v>
      </c>
      <c r="I1505" s="8" t="n">
        <v>45398</v>
      </c>
      <c r="J1505" s="8" t="n">
        <v>46493</v>
      </c>
    </row>
    <row r="1506">
      <c r="A1506" t="inlineStr">
        <is>
          <t>EMP11505</t>
        </is>
      </c>
      <c r="B1506" t="inlineStr">
        <is>
          <t>Employee 1505</t>
        </is>
      </c>
      <c r="C1506" t="inlineStr">
        <is>
          <t>India</t>
        </is>
      </c>
      <c r="D1506" t="inlineStr">
        <is>
          <t>Technology</t>
        </is>
      </c>
      <c r="E1506" t="inlineStr">
        <is>
          <t>L3</t>
        </is>
      </c>
      <c r="F1506" t="inlineStr">
        <is>
          <t>RSU</t>
        </is>
      </c>
      <c r="G1506" t="inlineStr">
        <is>
          <t>On Leave</t>
        </is>
      </c>
      <c r="H1506" s="8" t="n">
        <v>45792</v>
      </c>
      <c r="I1506" s="8" t="n">
        <v>46087</v>
      </c>
      <c r="J1506" s="8" t="n">
        <v>46817</v>
      </c>
    </row>
    <row r="1507">
      <c r="A1507" t="inlineStr">
        <is>
          <t>EMP11506</t>
        </is>
      </c>
      <c r="B1507" t="inlineStr">
        <is>
          <t>Employee 1506</t>
        </is>
      </c>
      <c r="C1507" t="inlineStr">
        <is>
          <t>India</t>
        </is>
      </c>
      <c r="D1507" t="inlineStr">
        <is>
          <t>Finance</t>
        </is>
      </c>
      <c r="E1507" t="inlineStr">
        <is>
          <t>L3</t>
        </is>
      </c>
      <c r="F1507" t="inlineStr">
        <is>
          <t>Stock Option</t>
        </is>
      </c>
      <c r="G1507" t="inlineStr">
        <is>
          <t>Active</t>
        </is>
      </c>
      <c r="H1507" s="8" t="n">
        <v>45056</v>
      </c>
      <c r="I1507" s="8" t="n">
        <v>45291</v>
      </c>
      <c r="J1507" s="8" t="n">
        <v>46021</v>
      </c>
    </row>
    <row r="1508">
      <c r="A1508" t="inlineStr">
        <is>
          <t>EMP11507</t>
        </is>
      </c>
      <c r="B1508" t="inlineStr">
        <is>
          <t>Employee 1507</t>
        </is>
      </c>
      <c r="C1508" t="inlineStr">
        <is>
          <t>UK</t>
        </is>
      </c>
      <c r="D1508" t="inlineStr">
        <is>
          <t>Legal</t>
        </is>
      </c>
      <c r="E1508" t="inlineStr">
        <is>
          <t>L4</t>
        </is>
      </c>
      <c r="F1508" t="inlineStr">
        <is>
          <t>ESPP</t>
        </is>
      </c>
      <c r="G1508" t="inlineStr">
        <is>
          <t>Active</t>
        </is>
      </c>
      <c r="H1508" s="8" t="n">
        <v>45649</v>
      </c>
      <c r="I1508" s="8" t="n">
        <v>45947</v>
      </c>
      <c r="J1508" s="8" t="n">
        <v>47042</v>
      </c>
    </row>
    <row r="1509">
      <c r="A1509" t="inlineStr">
        <is>
          <t>EMP11508</t>
        </is>
      </c>
      <c r="B1509" t="inlineStr">
        <is>
          <t>Employee 1508</t>
        </is>
      </c>
      <c r="C1509" t="inlineStr">
        <is>
          <t>India</t>
        </is>
      </c>
      <c r="D1509" t="inlineStr">
        <is>
          <t>Risk</t>
        </is>
      </c>
      <c r="E1509" t="inlineStr">
        <is>
          <t>L3</t>
        </is>
      </c>
      <c r="F1509" t="inlineStr">
        <is>
          <t>RSU</t>
        </is>
      </c>
      <c r="G1509" t="inlineStr">
        <is>
          <t>Active</t>
        </is>
      </c>
      <c r="H1509" s="8" t="n">
        <v>45760</v>
      </c>
      <c r="I1509" s="8" t="n">
        <v>45807</v>
      </c>
      <c r="J1509" s="8" t="n">
        <v>46172</v>
      </c>
    </row>
    <row r="1510">
      <c r="A1510" t="inlineStr">
        <is>
          <t>EMP11509</t>
        </is>
      </c>
      <c r="B1510" t="inlineStr">
        <is>
          <t>Employee 1509</t>
        </is>
      </c>
      <c r="C1510" t="inlineStr">
        <is>
          <t>India</t>
        </is>
      </c>
      <c r="D1510" t="inlineStr">
        <is>
          <t>Technology</t>
        </is>
      </c>
      <c r="E1510" t="inlineStr">
        <is>
          <t>L5</t>
        </is>
      </c>
      <c r="F1510" t="inlineStr">
        <is>
          <t>Performance Share</t>
        </is>
      </c>
      <c r="G1510" t="inlineStr">
        <is>
          <t>Active</t>
        </is>
      </c>
      <c r="H1510" s="8" t="n">
        <v>45823</v>
      </c>
      <c r="I1510" s="8" t="n">
        <v>46050</v>
      </c>
      <c r="J1510" s="8" t="n">
        <v>46415</v>
      </c>
    </row>
    <row r="1511">
      <c r="A1511" t="inlineStr">
        <is>
          <t>EMP11510</t>
        </is>
      </c>
      <c r="B1511" t="inlineStr">
        <is>
          <t>Employee 1510</t>
        </is>
      </c>
      <c r="C1511" t="inlineStr">
        <is>
          <t>USA</t>
        </is>
      </c>
      <c r="D1511" t="inlineStr">
        <is>
          <t>Sales</t>
        </is>
      </c>
      <c r="E1511" t="inlineStr">
        <is>
          <t>L3</t>
        </is>
      </c>
      <c r="F1511" t="inlineStr">
        <is>
          <t>RSU</t>
        </is>
      </c>
      <c r="G1511" t="inlineStr">
        <is>
          <t>Active</t>
        </is>
      </c>
      <c r="H1511" s="8" t="n">
        <v>45903</v>
      </c>
      <c r="I1511" s="8" t="n">
        <v>45975</v>
      </c>
      <c r="J1511" s="8" t="n">
        <v>46705</v>
      </c>
    </row>
    <row r="1512">
      <c r="A1512" t="inlineStr">
        <is>
          <t>EMP11511</t>
        </is>
      </c>
      <c r="B1512" t="inlineStr">
        <is>
          <t>Employee 1511</t>
        </is>
      </c>
      <c r="C1512" t="inlineStr">
        <is>
          <t>India</t>
        </is>
      </c>
      <c r="D1512" t="inlineStr">
        <is>
          <t>Legal</t>
        </is>
      </c>
      <c r="E1512" t="inlineStr">
        <is>
          <t>L3</t>
        </is>
      </c>
      <c r="F1512" t="inlineStr">
        <is>
          <t>Performance Share</t>
        </is>
      </c>
      <c r="G1512" t="inlineStr">
        <is>
          <t>Active</t>
        </is>
      </c>
      <c r="H1512" s="8" t="n">
        <v>45009</v>
      </c>
      <c r="I1512" s="8" t="n">
        <v>45211</v>
      </c>
      <c r="J1512" s="8" t="n">
        <v>46306</v>
      </c>
    </row>
    <row r="1513">
      <c r="A1513" t="inlineStr">
        <is>
          <t>EMP11512</t>
        </is>
      </c>
      <c r="B1513" t="inlineStr">
        <is>
          <t>Employee 1512</t>
        </is>
      </c>
      <c r="C1513" t="inlineStr">
        <is>
          <t>USA</t>
        </is>
      </c>
      <c r="D1513" t="inlineStr">
        <is>
          <t>Finance</t>
        </is>
      </c>
      <c r="E1513" t="inlineStr">
        <is>
          <t>L2</t>
        </is>
      </c>
      <c r="F1513" t="inlineStr">
        <is>
          <t>ESPP</t>
        </is>
      </c>
      <c r="G1513" t="inlineStr">
        <is>
          <t>Active</t>
        </is>
      </c>
      <c r="H1513" s="8" t="n">
        <v>45330</v>
      </c>
      <c r="I1513" s="8" t="n">
        <v>45471</v>
      </c>
      <c r="J1513" s="8" t="n">
        <v>46201</v>
      </c>
    </row>
    <row r="1514">
      <c r="A1514" t="inlineStr">
        <is>
          <t>EMP11513</t>
        </is>
      </c>
      <c r="B1514" t="inlineStr">
        <is>
          <t>Employee 1513</t>
        </is>
      </c>
      <c r="C1514" t="inlineStr">
        <is>
          <t>USA</t>
        </is>
      </c>
      <c r="D1514" t="inlineStr">
        <is>
          <t>Operations</t>
        </is>
      </c>
      <c r="E1514" t="inlineStr">
        <is>
          <t>L4</t>
        </is>
      </c>
      <c r="F1514" t="inlineStr">
        <is>
          <t>RSU</t>
        </is>
      </c>
      <c r="G1514" t="inlineStr">
        <is>
          <t>Active</t>
        </is>
      </c>
      <c r="H1514" s="8" t="n">
        <v>45899</v>
      </c>
      <c r="I1514" s="8" t="n">
        <v>46021</v>
      </c>
      <c r="J1514" s="8" t="n">
        <v>47116</v>
      </c>
    </row>
    <row r="1515">
      <c r="A1515" t="inlineStr">
        <is>
          <t>EMP11514</t>
        </is>
      </c>
      <c r="B1515" t="inlineStr">
        <is>
          <t>Employee 1514</t>
        </is>
      </c>
      <c r="C1515" t="inlineStr">
        <is>
          <t>USA</t>
        </is>
      </c>
      <c r="D1515" t="inlineStr">
        <is>
          <t>Legal</t>
        </is>
      </c>
      <c r="E1515" t="inlineStr">
        <is>
          <t>L1</t>
        </is>
      </c>
      <c r="F1515" t="inlineStr">
        <is>
          <t>RSU</t>
        </is>
      </c>
      <c r="G1515" t="inlineStr">
        <is>
          <t>Active</t>
        </is>
      </c>
      <c r="H1515" s="8" t="n">
        <v>45042</v>
      </c>
      <c r="I1515" s="8" t="n">
        <v>45219</v>
      </c>
      <c r="J1515" s="8" t="n">
        <v>45949</v>
      </c>
    </row>
    <row r="1516">
      <c r="A1516" t="inlineStr">
        <is>
          <t>EMP11515</t>
        </is>
      </c>
      <c r="B1516" t="inlineStr">
        <is>
          <t>Employee 1515</t>
        </is>
      </c>
      <c r="C1516" t="inlineStr">
        <is>
          <t>Germany</t>
        </is>
      </c>
      <c r="D1516" t="inlineStr">
        <is>
          <t>Strategy</t>
        </is>
      </c>
      <c r="E1516" t="inlineStr">
        <is>
          <t>L2</t>
        </is>
      </c>
      <c r="F1516" t="inlineStr">
        <is>
          <t>RSU</t>
        </is>
      </c>
      <c r="G1516" t="inlineStr">
        <is>
          <t>Active</t>
        </is>
      </c>
      <c r="H1516" s="8" t="n">
        <v>45949</v>
      </c>
      <c r="I1516" s="8" t="n">
        <v>46039</v>
      </c>
      <c r="J1516" s="8" t="n">
        <v>47134</v>
      </c>
    </row>
    <row r="1517">
      <c r="A1517" t="inlineStr">
        <is>
          <t>EMP11516</t>
        </is>
      </c>
      <c r="B1517" t="inlineStr">
        <is>
          <t>Employee 1516</t>
        </is>
      </c>
      <c r="C1517" t="inlineStr">
        <is>
          <t>USA</t>
        </is>
      </c>
      <c r="D1517" t="inlineStr">
        <is>
          <t>Sales</t>
        </is>
      </c>
      <c r="E1517" t="inlineStr">
        <is>
          <t>L2</t>
        </is>
      </c>
      <c r="F1517" t="inlineStr">
        <is>
          <t>RSU</t>
        </is>
      </c>
      <c r="G1517" t="inlineStr">
        <is>
          <t>Active</t>
        </is>
      </c>
      <c r="H1517" s="8" t="n">
        <v>46044</v>
      </c>
      <c r="I1517" s="8" t="n">
        <v>46150</v>
      </c>
      <c r="J1517" s="8" t="n">
        <v>47245</v>
      </c>
    </row>
    <row r="1518">
      <c r="A1518" t="inlineStr">
        <is>
          <t>EMP11517</t>
        </is>
      </c>
      <c r="B1518" t="inlineStr">
        <is>
          <t>Employee 1517</t>
        </is>
      </c>
      <c r="C1518" t="inlineStr">
        <is>
          <t>USA</t>
        </is>
      </c>
      <c r="D1518" t="inlineStr">
        <is>
          <t>Risk</t>
        </is>
      </c>
      <c r="E1518" t="inlineStr">
        <is>
          <t>L4</t>
        </is>
      </c>
      <c r="F1518" t="inlineStr">
        <is>
          <t>RSU</t>
        </is>
      </c>
      <c r="G1518" t="inlineStr">
        <is>
          <t>Active</t>
        </is>
      </c>
      <c r="H1518" s="8" t="n">
        <v>45800</v>
      </c>
      <c r="I1518" s="8" t="n">
        <v>45952</v>
      </c>
      <c r="J1518" s="8" t="n">
        <v>47047</v>
      </c>
    </row>
    <row r="1519">
      <c r="A1519" t="inlineStr">
        <is>
          <t>EMP11518</t>
        </is>
      </c>
      <c r="B1519" t="inlineStr">
        <is>
          <t>Employee 1518</t>
        </is>
      </c>
      <c r="C1519" t="inlineStr">
        <is>
          <t>USA</t>
        </is>
      </c>
      <c r="D1519" t="inlineStr">
        <is>
          <t>Finance</t>
        </is>
      </c>
      <c r="E1519" t="inlineStr">
        <is>
          <t>L3</t>
        </is>
      </c>
      <c r="F1519" t="inlineStr">
        <is>
          <t>RSU</t>
        </is>
      </c>
      <c r="G1519" t="inlineStr">
        <is>
          <t>Active</t>
        </is>
      </c>
      <c r="H1519" s="8" t="n">
        <v>45946</v>
      </c>
      <c r="I1519" s="8" t="n">
        <v>46241</v>
      </c>
      <c r="J1519" s="8" t="n">
        <v>47336</v>
      </c>
    </row>
    <row r="1520">
      <c r="A1520" t="inlineStr">
        <is>
          <t>EMP11519</t>
        </is>
      </c>
      <c r="B1520" t="inlineStr">
        <is>
          <t>Employee 1519</t>
        </is>
      </c>
      <c r="C1520" t="inlineStr">
        <is>
          <t>USA</t>
        </is>
      </c>
      <c r="D1520" t="inlineStr">
        <is>
          <t>Risk</t>
        </is>
      </c>
      <c r="E1520" t="inlineStr">
        <is>
          <t>L2</t>
        </is>
      </c>
      <c r="F1520" t="inlineStr">
        <is>
          <t>RSU</t>
        </is>
      </c>
      <c r="G1520" t="inlineStr">
        <is>
          <t>Terminated</t>
        </is>
      </c>
      <c r="H1520" s="8" t="n">
        <v>45545</v>
      </c>
      <c r="I1520" s="8" t="n">
        <v>45589</v>
      </c>
      <c r="J1520" s="8" t="n">
        <v>46684</v>
      </c>
    </row>
    <row r="1521">
      <c r="A1521" t="inlineStr">
        <is>
          <t>EMP11520</t>
        </is>
      </c>
      <c r="B1521" t="inlineStr">
        <is>
          <t>Employee 1520</t>
        </is>
      </c>
      <c r="C1521" t="inlineStr">
        <is>
          <t>India</t>
        </is>
      </c>
      <c r="D1521" t="inlineStr">
        <is>
          <t>Operations</t>
        </is>
      </c>
      <c r="E1521" t="inlineStr">
        <is>
          <t>L4</t>
        </is>
      </c>
      <c r="F1521" t="inlineStr">
        <is>
          <t>RSU</t>
        </is>
      </c>
      <c r="G1521" t="inlineStr">
        <is>
          <t>Active</t>
        </is>
      </c>
      <c r="H1521" s="8" t="n">
        <v>46085</v>
      </c>
      <c r="I1521" s="8" t="n">
        <v>46363</v>
      </c>
      <c r="J1521" s="8" t="n">
        <v>47093</v>
      </c>
    </row>
    <row r="1522">
      <c r="A1522" t="inlineStr">
        <is>
          <t>EMP11521</t>
        </is>
      </c>
      <c r="B1522" t="inlineStr">
        <is>
          <t>Employee 1521</t>
        </is>
      </c>
      <c r="C1522" t="inlineStr">
        <is>
          <t>UK</t>
        </is>
      </c>
      <c r="D1522" t="inlineStr">
        <is>
          <t>Legal</t>
        </is>
      </c>
      <c r="E1522" t="inlineStr">
        <is>
          <t>L4</t>
        </is>
      </c>
      <c r="F1522" t="inlineStr">
        <is>
          <t>RSU</t>
        </is>
      </c>
      <c r="G1522" t="inlineStr">
        <is>
          <t>Active</t>
        </is>
      </c>
      <c r="H1522" s="8" t="n">
        <v>45620</v>
      </c>
      <c r="I1522" s="8" t="n">
        <v>45729</v>
      </c>
      <c r="J1522" s="8" t="n">
        <v>46094</v>
      </c>
    </row>
    <row r="1523">
      <c r="A1523" t="inlineStr">
        <is>
          <t>EMP11522</t>
        </is>
      </c>
      <c r="B1523" t="inlineStr">
        <is>
          <t>Employee 1522</t>
        </is>
      </c>
      <c r="C1523" t="inlineStr">
        <is>
          <t>USA</t>
        </is>
      </c>
      <c r="D1523" t="inlineStr">
        <is>
          <t>Legal</t>
        </is>
      </c>
      <c r="E1523" t="inlineStr">
        <is>
          <t>L1</t>
        </is>
      </c>
      <c r="F1523" t="inlineStr">
        <is>
          <t>Performance Share</t>
        </is>
      </c>
      <c r="G1523" t="inlineStr">
        <is>
          <t>Active</t>
        </is>
      </c>
      <c r="H1523" s="8" t="n">
        <v>45018</v>
      </c>
      <c r="I1523" s="8" t="n">
        <v>45064</v>
      </c>
      <c r="J1523" s="8" t="n">
        <v>45794</v>
      </c>
    </row>
    <row r="1524">
      <c r="A1524" t="inlineStr">
        <is>
          <t>EMP11523</t>
        </is>
      </c>
      <c r="B1524" t="inlineStr">
        <is>
          <t>Employee 1523</t>
        </is>
      </c>
      <c r="C1524" t="inlineStr">
        <is>
          <t>UK</t>
        </is>
      </c>
      <c r="D1524" t="inlineStr">
        <is>
          <t>Sales</t>
        </is>
      </c>
      <c r="E1524" t="inlineStr">
        <is>
          <t>L2</t>
        </is>
      </c>
      <c r="F1524" t="inlineStr">
        <is>
          <t>ESPP</t>
        </is>
      </c>
      <c r="G1524" t="inlineStr">
        <is>
          <t>Terminated</t>
        </is>
      </c>
      <c r="H1524" s="8" t="n">
        <v>45547</v>
      </c>
      <c r="I1524" s="8" t="n">
        <v>45631</v>
      </c>
      <c r="J1524" s="8" t="n">
        <v>45996</v>
      </c>
    </row>
    <row r="1525">
      <c r="A1525" t="inlineStr">
        <is>
          <t>EMP11524</t>
        </is>
      </c>
      <c r="B1525" t="inlineStr">
        <is>
          <t>Employee 1524</t>
        </is>
      </c>
      <c r="C1525" t="inlineStr">
        <is>
          <t>USA</t>
        </is>
      </c>
      <c r="D1525" t="inlineStr">
        <is>
          <t>Technology</t>
        </is>
      </c>
      <c r="E1525" t="inlineStr">
        <is>
          <t>L4</t>
        </is>
      </c>
      <c r="F1525" t="inlineStr">
        <is>
          <t>RSU</t>
        </is>
      </c>
      <c r="G1525" t="inlineStr">
        <is>
          <t>Active</t>
        </is>
      </c>
      <c r="H1525" s="8" t="n">
        <v>45287</v>
      </c>
      <c r="I1525" s="8" t="n">
        <v>45433</v>
      </c>
      <c r="J1525" s="8" t="n">
        <v>46163</v>
      </c>
    </row>
    <row r="1526">
      <c r="A1526" t="inlineStr">
        <is>
          <t>EMP11525</t>
        </is>
      </c>
      <c r="B1526" t="inlineStr">
        <is>
          <t>Employee 1525</t>
        </is>
      </c>
      <c r="C1526" t="inlineStr">
        <is>
          <t>Australia</t>
        </is>
      </c>
      <c r="D1526" t="inlineStr">
        <is>
          <t>Technology</t>
        </is>
      </c>
      <c r="E1526" t="inlineStr">
        <is>
          <t>L4</t>
        </is>
      </c>
      <c r="F1526" t="inlineStr">
        <is>
          <t>ESPP</t>
        </is>
      </c>
      <c r="G1526" t="inlineStr">
        <is>
          <t>Active</t>
        </is>
      </c>
      <c r="H1526" s="8" t="n">
        <v>45467</v>
      </c>
      <c r="I1526" s="8" t="n">
        <v>45716</v>
      </c>
      <c r="J1526" s="8" t="n">
        <v>46446</v>
      </c>
    </row>
    <row r="1527">
      <c r="A1527" t="inlineStr">
        <is>
          <t>EMP11526</t>
        </is>
      </c>
      <c r="B1527" t="inlineStr">
        <is>
          <t>Employee 1526</t>
        </is>
      </c>
      <c r="C1527" t="inlineStr">
        <is>
          <t>Singapore</t>
        </is>
      </c>
      <c r="D1527" t="inlineStr">
        <is>
          <t>Risk</t>
        </is>
      </c>
      <c r="E1527" t="inlineStr">
        <is>
          <t>L4</t>
        </is>
      </c>
      <c r="F1527" t="inlineStr">
        <is>
          <t>RSU</t>
        </is>
      </c>
      <c r="G1527" t="inlineStr">
        <is>
          <t>Active</t>
        </is>
      </c>
      <c r="H1527" s="8" t="n">
        <v>45272</v>
      </c>
      <c r="I1527" s="8" t="n">
        <v>45320</v>
      </c>
      <c r="J1527" s="8" t="n">
        <v>46050</v>
      </c>
    </row>
    <row r="1528">
      <c r="A1528" t="inlineStr">
        <is>
          <t>EMP11527</t>
        </is>
      </c>
      <c r="B1528" t="inlineStr">
        <is>
          <t>Employee 1527</t>
        </is>
      </c>
      <c r="C1528" t="inlineStr">
        <is>
          <t>Singapore</t>
        </is>
      </c>
      <c r="D1528" t="inlineStr">
        <is>
          <t>Legal</t>
        </is>
      </c>
      <c r="E1528" t="inlineStr">
        <is>
          <t>L4</t>
        </is>
      </c>
      <c r="F1528" t="inlineStr">
        <is>
          <t>Performance Share</t>
        </is>
      </c>
      <c r="G1528" t="inlineStr">
        <is>
          <t>Active</t>
        </is>
      </c>
      <c r="H1528" s="8" t="n">
        <v>46102</v>
      </c>
      <c r="I1528" s="8" t="n">
        <v>46153</v>
      </c>
      <c r="J1528" s="8" t="n">
        <v>46518</v>
      </c>
    </row>
    <row r="1529">
      <c r="A1529" t="inlineStr">
        <is>
          <t>EMP11528</t>
        </is>
      </c>
      <c r="B1529" t="inlineStr">
        <is>
          <t>Employee 1528</t>
        </is>
      </c>
      <c r="C1529" t="inlineStr">
        <is>
          <t>UK</t>
        </is>
      </c>
      <c r="D1529" t="inlineStr">
        <is>
          <t>Legal</t>
        </is>
      </c>
      <c r="E1529" t="inlineStr">
        <is>
          <t>L2</t>
        </is>
      </c>
      <c r="F1529" t="inlineStr">
        <is>
          <t>RSU</t>
        </is>
      </c>
      <c r="G1529" t="inlineStr">
        <is>
          <t>Active</t>
        </is>
      </c>
      <c r="H1529" s="8" t="n">
        <v>45979</v>
      </c>
      <c r="I1529" s="8" t="n">
        <v>46151</v>
      </c>
      <c r="J1529" s="8" t="n">
        <v>46516</v>
      </c>
    </row>
    <row r="1530">
      <c r="A1530" t="inlineStr">
        <is>
          <t>EMP11529</t>
        </is>
      </c>
      <c r="B1530" t="inlineStr">
        <is>
          <t>Employee 1529</t>
        </is>
      </c>
      <c r="C1530" t="inlineStr">
        <is>
          <t>UK</t>
        </is>
      </c>
      <c r="D1530" t="inlineStr">
        <is>
          <t>Operations</t>
        </is>
      </c>
      <c r="E1530" t="inlineStr">
        <is>
          <t>L1</t>
        </is>
      </c>
      <c r="F1530" t="inlineStr">
        <is>
          <t>Stock Option</t>
        </is>
      </c>
      <c r="G1530" t="inlineStr">
        <is>
          <t>Active</t>
        </is>
      </c>
      <c r="H1530" s="8" t="n">
        <v>45857</v>
      </c>
      <c r="I1530" s="8" t="n">
        <v>46130</v>
      </c>
      <c r="J1530" s="8" t="n">
        <v>46495</v>
      </c>
    </row>
    <row r="1531">
      <c r="A1531" t="inlineStr">
        <is>
          <t>EMP11530</t>
        </is>
      </c>
      <c r="B1531" t="inlineStr">
        <is>
          <t>Employee 1530</t>
        </is>
      </c>
      <c r="C1531" t="inlineStr">
        <is>
          <t>UK</t>
        </is>
      </c>
      <c r="D1531" t="inlineStr">
        <is>
          <t>Sales</t>
        </is>
      </c>
      <c r="E1531" t="inlineStr">
        <is>
          <t>L3</t>
        </is>
      </c>
      <c r="F1531" t="inlineStr">
        <is>
          <t>RSU</t>
        </is>
      </c>
      <c r="G1531" t="inlineStr">
        <is>
          <t>Active</t>
        </is>
      </c>
      <c r="H1531" s="8" t="n">
        <v>44937</v>
      </c>
      <c r="I1531" s="8" t="n">
        <v>45150</v>
      </c>
      <c r="J1531" s="8" t="n">
        <v>45880</v>
      </c>
    </row>
    <row r="1532">
      <c r="A1532" t="inlineStr">
        <is>
          <t>EMP11531</t>
        </is>
      </c>
      <c r="B1532" t="inlineStr">
        <is>
          <t>Employee 1531</t>
        </is>
      </c>
      <c r="C1532" t="inlineStr">
        <is>
          <t>USA</t>
        </is>
      </c>
      <c r="D1532" t="inlineStr">
        <is>
          <t>People</t>
        </is>
      </c>
      <c r="E1532" t="inlineStr">
        <is>
          <t>L1</t>
        </is>
      </c>
      <c r="F1532" t="inlineStr">
        <is>
          <t>RSU</t>
        </is>
      </c>
      <c r="G1532" t="inlineStr">
        <is>
          <t>Active</t>
        </is>
      </c>
      <c r="H1532" s="8" t="n">
        <v>45513</v>
      </c>
      <c r="I1532" s="8" t="n">
        <v>45562</v>
      </c>
      <c r="J1532" s="8" t="n">
        <v>45927</v>
      </c>
    </row>
    <row r="1533">
      <c r="A1533" t="inlineStr">
        <is>
          <t>EMP11532</t>
        </is>
      </c>
      <c r="B1533" t="inlineStr">
        <is>
          <t>Employee 1532</t>
        </is>
      </c>
      <c r="C1533" t="inlineStr">
        <is>
          <t>UK</t>
        </is>
      </c>
      <c r="D1533" t="inlineStr">
        <is>
          <t>Technology</t>
        </is>
      </c>
      <c r="E1533" t="inlineStr">
        <is>
          <t>L3</t>
        </is>
      </c>
      <c r="F1533" t="inlineStr">
        <is>
          <t>Performance Share</t>
        </is>
      </c>
      <c r="G1533" t="inlineStr">
        <is>
          <t>Active</t>
        </is>
      </c>
      <c r="H1533" s="8" t="n">
        <v>45438</v>
      </c>
      <c r="I1533" s="8" t="n">
        <v>45489</v>
      </c>
      <c r="J1533" s="8" t="n">
        <v>45854</v>
      </c>
    </row>
    <row r="1534">
      <c r="A1534" t="inlineStr">
        <is>
          <t>EMP11533</t>
        </is>
      </c>
      <c r="B1534" t="inlineStr">
        <is>
          <t>Employee 1533</t>
        </is>
      </c>
      <c r="C1534" t="inlineStr">
        <is>
          <t>UK</t>
        </is>
      </c>
      <c r="D1534" t="inlineStr">
        <is>
          <t>Legal</t>
        </is>
      </c>
      <c r="E1534" t="inlineStr">
        <is>
          <t>L4</t>
        </is>
      </c>
      <c r="F1534" t="inlineStr">
        <is>
          <t>RSU</t>
        </is>
      </c>
      <c r="G1534" t="inlineStr">
        <is>
          <t>Active</t>
        </is>
      </c>
      <c r="H1534" s="8" t="n">
        <v>45481</v>
      </c>
      <c r="I1534" s="8" t="n">
        <v>45543</v>
      </c>
      <c r="J1534" s="8" t="n">
        <v>46638</v>
      </c>
    </row>
    <row r="1535">
      <c r="A1535" t="inlineStr">
        <is>
          <t>EMP11534</t>
        </is>
      </c>
      <c r="B1535" t="inlineStr">
        <is>
          <t>Employee 1534</t>
        </is>
      </c>
      <c r="C1535" t="inlineStr">
        <is>
          <t>Germany</t>
        </is>
      </c>
      <c r="D1535" t="inlineStr">
        <is>
          <t>Strategy</t>
        </is>
      </c>
      <c r="E1535" t="inlineStr">
        <is>
          <t>L3</t>
        </is>
      </c>
      <c r="F1535" t="inlineStr">
        <is>
          <t>RSU</t>
        </is>
      </c>
      <c r="G1535" t="inlineStr">
        <is>
          <t>Active</t>
        </is>
      </c>
      <c r="H1535" s="8" t="n">
        <v>45225</v>
      </c>
      <c r="I1535" s="8" t="n">
        <v>45441</v>
      </c>
      <c r="J1535" s="8" t="n">
        <v>45806</v>
      </c>
    </row>
    <row r="1536">
      <c r="A1536" t="inlineStr">
        <is>
          <t>EMP11535</t>
        </is>
      </c>
      <c r="B1536" t="inlineStr">
        <is>
          <t>Employee 1535</t>
        </is>
      </c>
      <c r="C1536" t="inlineStr">
        <is>
          <t>India</t>
        </is>
      </c>
      <c r="D1536" t="inlineStr">
        <is>
          <t>Operations</t>
        </is>
      </c>
      <c r="E1536" t="inlineStr">
        <is>
          <t>L3</t>
        </is>
      </c>
      <c r="F1536" t="inlineStr">
        <is>
          <t>ESPP</t>
        </is>
      </c>
      <c r="G1536" t="inlineStr">
        <is>
          <t>Active</t>
        </is>
      </c>
      <c r="H1536" s="8" t="n">
        <v>46075</v>
      </c>
      <c r="I1536" s="8" t="n">
        <v>46152</v>
      </c>
      <c r="J1536" s="8" t="n">
        <v>46517</v>
      </c>
    </row>
    <row r="1537">
      <c r="A1537" t="inlineStr">
        <is>
          <t>EMP11536</t>
        </is>
      </c>
      <c r="B1537" t="inlineStr">
        <is>
          <t>Employee 1536</t>
        </is>
      </c>
      <c r="C1537" t="inlineStr">
        <is>
          <t>UK</t>
        </is>
      </c>
      <c r="D1537" t="inlineStr">
        <is>
          <t>Operations</t>
        </is>
      </c>
      <c r="E1537" t="inlineStr">
        <is>
          <t>L3</t>
        </is>
      </c>
      <c r="F1537" t="inlineStr">
        <is>
          <t>Stock Option</t>
        </is>
      </c>
      <c r="G1537" t="inlineStr">
        <is>
          <t>Active</t>
        </is>
      </c>
      <c r="H1537" s="8" t="n">
        <v>45356</v>
      </c>
      <c r="I1537" s="8" t="n">
        <v>45477</v>
      </c>
      <c r="J1537" s="8" t="n">
        <v>46572</v>
      </c>
    </row>
    <row r="1538">
      <c r="A1538" t="inlineStr">
        <is>
          <t>EMP11537</t>
        </is>
      </c>
      <c r="B1538" t="inlineStr">
        <is>
          <t>Employee 1537</t>
        </is>
      </c>
      <c r="C1538" t="inlineStr">
        <is>
          <t>India</t>
        </is>
      </c>
      <c r="D1538" t="inlineStr">
        <is>
          <t>Legal</t>
        </is>
      </c>
      <c r="E1538" t="inlineStr">
        <is>
          <t>L2</t>
        </is>
      </c>
      <c r="F1538" t="inlineStr">
        <is>
          <t>RSU</t>
        </is>
      </c>
      <c r="G1538" t="inlineStr">
        <is>
          <t>Active</t>
        </is>
      </c>
      <c r="H1538" s="8" t="n">
        <v>46099</v>
      </c>
      <c r="I1538" s="8" t="n">
        <v>46317</v>
      </c>
      <c r="J1538" s="8" t="n">
        <v>47412</v>
      </c>
    </row>
    <row r="1539">
      <c r="A1539" t="inlineStr">
        <is>
          <t>EMP11538</t>
        </is>
      </c>
      <c r="B1539" t="inlineStr">
        <is>
          <t>Employee 1538</t>
        </is>
      </c>
      <c r="C1539" t="inlineStr">
        <is>
          <t>USA</t>
        </is>
      </c>
      <c r="D1539" t="inlineStr">
        <is>
          <t>People</t>
        </is>
      </c>
      <c r="E1539" t="inlineStr">
        <is>
          <t>L2</t>
        </is>
      </c>
      <c r="F1539" t="inlineStr">
        <is>
          <t>ESPP</t>
        </is>
      </c>
      <c r="G1539" t="inlineStr">
        <is>
          <t>Active</t>
        </is>
      </c>
      <c r="H1539" s="8" t="n">
        <v>45402</v>
      </c>
      <c r="I1539" s="8" t="n">
        <v>45693</v>
      </c>
      <c r="J1539" s="8" t="n">
        <v>46423</v>
      </c>
    </row>
    <row r="1540">
      <c r="A1540" t="inlineStr">
        <is>
          <t>EMP11539</t>
        </is>
      </c>
      <c r="B1540" t="inlineStr">
        <is>
          <t>Employee 1539</t>
        </is>
      </c>
      <c r="C1540" t="inlineStr">
        <is>
          <t>India</t>
        </is>
      </c>
      <c r="D1540" t="inlineStr">
        <is>
          <t>Strategy</t>
        </is>
      </c>
      <c r="E1540" t="inlineStr">
        <is>
          <t>L4</t>
        </is>
      </c>
      <c r="F1540" t="inlineStr">
        <is>
          <t>RSU</t>
        </is>
      </c>
      <c r="G1540" t="inlineStr">
        <is>
          <t>Active</t>
        </is>
      </c>
      <c r="H1540" s="8" t="n">
        <v>45407</v>
      </c>
      <c r="I1540" s="8" t="n">
        <v>45698</v>
      </c>
      <c r="J1540" s="8" t="n">
        <v>46063</v>
      </c>
    </row>
    <row r="1541">
      <c r="A1541" t="inlineStr">
        <is>
          <t>EMP11540</t>
        </is>
      </c>
      <c r="B1541" t="inlineStr">
        <is>
          <t>Employee 1540</t>
        </is>
      </c>
      <c r="C1541" t="inlineStr">
        <is>
          <t>UK</t>
        </is>
      </c>
      <c r="D1541" t="inlineStr">
        <is>
          <t>Finance</t>
        </is>
      </c>
      <c r="E1541" t="inlineStr">
        <is>
          <t>L4</t>
        </is>
      </c>
      <c r="F1541" t="inlineStr">
        <is>
          <t>Performance Share</t>
        </is>
      </c>
      <c r="G1541" t="inlineStr">
        <is>
          <t>Active</t>
        </is>
      </c>
      <c r="H1541" s="8" t="n">
        <v>45122</v>
      </c>
      <c r="I1541" s="8" t="n">
        <v>45315</v>
      </c>
      <c r="J1541" s="8" t="n">
        <v>46045</v>
      </c>
    </row>
    <row r="1542">
      <c r="A1542" t="inlineStr">
        <is>
          <t>EMP11541</t>
        </is>
      </c>
      <c r="B1542" t="inlineStr">
        <is>
          <t>Employee 1541</t>
        </is>
      </c>
      <c r="C1542" t="inlineStr">
        <is>
          <t>India</t>
        </is>
      </c>
      <c r="D1542" t="inlineStr">
        <is>
          <t>Legal</t>
        </is>
      </c>
      <c r="E1542" t="inlineStr">
        <is>
          <t>L3</t>
        </is>
      </c>
      <c r="F1542" t="inlineStr">
        <is>
          <t>Stock Option</t>
        </is>
      </c>
      <c r="G1542" t="inlineStr">
        <is>
          <t>Active</t>
        </is>
      </c>
      <c r="H1542" s="8" t="n">
        <v>45623</v>
      </c>
      <c r="I1542" s="8" t="n">
        <v>45676</v>
      </c>
      <c r="J1542" s="8" t="n">
        <v>46771</v>
      </c>
    </row>
    <row r="1543">
      <c r="A1543" t="inlineStr">
        <is>
          <t>EMP11542</t>
        </is>
      </c>
      <c r="B1543" t="inlineStr">
        <is>
          <t>Employee 1542</t>
        </is>
      </c>
      <c r="C1543" t="inlineStr">
        <is>
          <t>UK</t>
        </is>
      </c>
      <c r="D1543" t="inlineStr">
        <is>
          <t>Risk</t>
        </is>
      </c>
      <c r="E1543" t="inlineStr">
        <is>
          <t>L2</t>
        </is>
      </c>
      <c r="F1543" t="inlineStr">
        <is>
          <t>RSU</t>
        </is>
      </c>
      <c r="G1543" t="inlineStr">
        <is>
          <t>Active</t>
        </is>
      </c>
      <c r="H1543" s="8" t="n">
        <v>46171</v>
      </c>
      <c r="I1543" s="8" t="n">
        <v>46235</v>
      </c>
      <c r="J1543" s="8" t="n">
        <v>46965</v>
      </c>
    </row>
    <row r="1544">
      <c r="A1544" t="inlineStr">
        <is>
          <t>EMP11543</t>
        </is>
      </c>
      <c r="B1544" t="inlineStr">
        <is>
          <t>Employee 1543</t>
        </is>
      </c>
      <c r="C1544" t="inlineStr">
        <is>
          <t>Singapore</t>
        </is>
      </c>
      <c r="D1544" t="inlineStr">
        <is>
          <t>Legal</t>
        </is>
      </c>
      <c r="E1544" t="inlineStr">
        <is>
          <t>L4</t>
        </is>
      </c>
      <c r="F1544" t="inlineStr">
        <is>
          <t>RSU</t>
        </is>
      </c>
      <c r="G1544" t="inlineStr">
        <is>
          <t>Active</t>
        </is>
      </c>
      <c r="H1544" s="8" t="n">
        <v>46019</v>
      </c>
      <c r="I1544" s="8" t="n">
        <v>46145</v>
      </c>
      <c r="J1544" s="8" t="n">
        <v>46510</v>
      </c>
    </row>
    <row r="1545">
      <c r="A1545" t="inlineStr">
        <is>
          <t>EMP11544</t>
        </is>
      </c>
      <c r="B1545" t="inlineStr">
        <is>
          <t>Employee 1544</t>
        </is>
      </c>
      <c r="C1545" t="inlineStr">
        <is>
          <t>Germany</t>
        </is>
      </c>
      <c r="D1545" t="inlineStr">
        <is>
          <t>Finance</t>
        </is>
      </c>
      <c r="E1545" t="inlineStr">
        <is>
          <t>L2</t>
        </is>
      </c>
      <c r="F1545" t="inlineStr">
        <is>
          <t>RSU</t>
        </is>
      </c>
      <c r="G1545" t="inlineStr">
        <is>
          <t>Active</t>
        </is>
      </c>
      <c r="H1545" s="8" t="n">
        <v>45752</v>
      </c>
      <c r="I1545" s="8" t="n">
        <v>45835</v>
      </c>
      <c r="J1545" s="8" t="n">
        <v>46930</v>
      </c>
    </row>
    <row r="1546">
      <c r="A1546" t="inlineStr">
        <is>
          <t>EMP11545</t>
        </is>
      </c>
      <c r="B1546" t="inlineStr">
        <is>
          <t>Employee 1545</t>
        </is>
      </c>
      <c r="C1546" t="inlineStr">
        <is>
          <t>UK</t>
        </is>
      </c>
      <c r="D1546" t="inlineStr">
        <is>
          <t>Technology</t>
        </is>
      </c>
      <c r="E1546" t="inlineStr">
        <is>
          <t>L4</t>
        </is>
      </c>
      <c r="F1546" t="inlineStr">
        <is>
          <t>Performance Share</t>
        </is>
      </c>
      <c r="G1546" t="inlineStr">
        <is>
          <t>Active</t>
        </is>
      </c>
      <c r="H1546" s="8" t="n">
        <v>45346</v>
      </c>
      <c r="I1546" s="8" t="n">
        <v>45637</v>
      </c>
      <c r="J1546" s="8" t="n">
        <v>46002</v>
      </c>
    </row>
    <row r="1547">
      <c r="A1547" t="inlineStr">
        <is>
          <t>EMP11546</t>
        </is>
      </c>
      <c r="B1547" t="inlineStr">
        <is>
          <t>Employee 1546</t>
        </is>
      </c>
      <c r="C1547" t="inlineStr">
        <is>
          <t>USA</t>
        </is>
      </c>
      <c r="D1547" t="inlineStr">
        <is>
          <t>Operations</t>
        </is>
      </c>
      <c r="E1547" t="inlineStr">
        <is>
          <t>L3</t>
        </is>
      </c>
      <c r="F1547" t="inlineStr">
        <is>
          <t>Stock Option</t>
        </is>
      </c>
      <c r="G1547" t="inlineStr">
        <is>
          <t>Active</t>
        </is>
      </c>
      <c r="H1547" s="8" t="n">
        <v>45949</v>
      </c>
      <c r="I1547" s="8" t="n">
        <v>46113</v>
      </c>
      <c r="J1547" s="8" t="n">
        <v>46843</v>
      </c>
    </row>
    <row r="1548">
      <c r="A1548" t="inlineStr">
        <is>
          <t>EMP11547</t>
        </is>
      </c>
      <c r="B1548" t="inlineStr">
        <is>
          <t>Employee 1547</t>
        </is>
      </c>
      <c r="C1548" t="inlineStr">
        <is>
          <t>Australia</t>
        </is>
      </c>
      <c r="D1548" t="inlineStr">
        <is>
          <t>Operations</t>
        </is>
      </c>
      <c r="E1548" t="inlineStr">
        <is>
          <t>L2</t>
        </is>
      </c>
      <c r="F1548" t="inlineStr">
        <is>
          <t>Stock Option</t>
        </is>
      </c>
      <c r="G1548" t="inlineStr">
        <is>
          <t>Active</t>
        </is>
      </c>
      <c r="H1548" s="8" t="n">
        <v>45951</v>
      </c>
      <c r="I1548" s="8" t="n">
        <v>46187</v>
      </c>
      <c r="J1548" s="8" t="n">
        <v>46552</v>
      </c>
    </row>
    <row r="1549">
      <c r="A1549" t="inlineStr">
        <is>
          <t>EMP11548</t>
        </is>
      </c>
      <c r="B1549" t="inlineStr">
        <is>
          <t>Employee 1548</t>
        </is>
      </c>
      <c r="C1549" t="inlineStr">
        <is>
          <t>USA</t>
        </is>
      </c>
      <c r="D1549" t="inlineStr">
        <is>
          <t>Legal</t>
        </is>
      </c>
      <c r="E1549" t="inlineStr">
        <is>
          <t>L3</t>
        </is>
      </c>
      <c r="F1549" t="inlineStr">
        <is>
          <t>RSU</t>
        </is>
      </c>
      <c r="G1549" t="inlineStr">
        <is>
          <t>Active</t>
        </is>
      </c>
      <c r="H1549" s="8" t="n">
        <v>45772</v>
      </c>
      <c r="I1549" s="8" t="n">
        <v>45984</v>
      </c>
      <c r="J1549" s="8" t="n">
        <v>46349</v>
      </c>
    </row>
    <row r="1550">
      <c r="A1550" t="inlineStr">
        <is>
          <t>EMP11549</t>
        </is>
      </c>
      <c r="B1550" t="inlineStr">
        <is>
          <t>Employee 1549</t>
        </is>
      </c>
      <c r="C1550" t="inlineStr">
        <is>
          <t>UK</t>
        </is>
      </c>
      <c r="D1550" t="inlineStr">
        <is>
          <t>Operations</t>
        </is>
      </c>
      <c r="E1550" t="inlineStr">
        <is>
          <t>L3</t>
        </is>
      </c>
      <c r="F1550" t="inlineStr">
        <is>
          <t>RSU</t>
        </is>
      </c>
      <c r="G1550" t="inlineStr">
        <is>
          <t>Active</t>
        </is>
      </c>
      <c r="H1550" s="8" t="n">
        <v>45853</v>
      </c>
      <c r="I1550" s="8" t="n">
        <v>45894</v>
      </c>
      <c r="J1550" s="8" t="n">
        <v>46259</v>
      </c>
    </row>
    <row r="1551">
      <c r="A1551" t="inlineStr">
        <is>
          <t>EMP11550</t>
        </is>
      </c>
      <c r="B1551" t="inlineStr">
        <is>
          <t>Employee 1550</t>
        </is>
      </c>
      <c r="C1551" t="inlineStr">
        <is>
          <t>UK</t>
        </is>
      </c>
      <c r="D1551" t="inlineStr">
        <is>
          <t>Risk</t>
        </is>
      </c>
      <c r="E1551" t="inlineStr">
        <is>
          <t>L2</t>
        </is>
      </c>
      <c r="F1551" t="inlineStr">
        <is>
          <t>Performance Share</t>
        </is>
      </c>
      <c r="G1551" t="inlineStr">
        <is>
          <t>Active</t>
        </is>
      </c>
      <c r="H1551" s="8" t="n">
        <v>46106</v>
      </c>
      <c r="I1551" s="8" t="n">
        <v>46377</v>
      </c>
      <c r="J1551" s="8" t="n">
        <v>47472</v>
      </c>
    </row>
    <row r="1552">
      <c r="A1552" t="inlineStr">
        <is>
          <t>EMP11551</t>
        </is>
      </c>
      <c r="B1552" t="inlineStr">
        <is>
          <t>Employee 1551</t>
        </is>
      </c>
      <c r="C1552" t="inlineStr">
        <is>
          <t>India</t>
        </is>
      </c>
      <c r="D1552" t="inlineStr">
        <is>
          <t>Technology</t>
        </is>
      </c>
      <c r="E1552" t="inlineStr">
        <is>
          <t>L2</t>
        </is>
      </c>
      <c r="F1552" t="inlineStr">
        <is>
          <t>RSU</t>
        </is>
      </c>
      <c r="G1552" t="inlineStr">
        <is>
          <t>Active</t>
        </is>
      </c>
      <c r="H1552" s="8" t="n">
        <v>46084</v>
      </c>
      <c r="I1552" s="8" t="n">
        <v>46229</v>
      </c>
      <c r="J1552" s="8" t="n">
        <v>46959</v>
      </c>
    </row>
    <row r="1553">
      <c r="A1553" t="inlineStr">
        <is>
          <t>EMP11552</t>
        </is>
      </c>
      <c r="B1553" t="inlineStr">
        <is>
          <t>Employee 1552</t>
        </is>
      </c>
      <c r="C1553" t="inlineStr">
        <is>
          <t>UK</t>
        </is>
      </c>
      <c r="D1553" t="inlineStr">
        <is>
          <t>Strategy</t>
        </is>
      </c>
      <c r="E1553" t="inlineStr">
        <is>
          <t>L3</t>
        </is>
      </c>
      <c r="F1553" t="inlineStr">
        <is>
          <t>Stock Option</t>
        </is>
      </c>
      <c r="G1553" t="inlineStr">
        <is>
          <t>Active</t>
        </is>
      </c>
      <c r="H1553" s="8" t="n">
        <v>45216</v>
      </c>
      <c r="I1553" s="8" t="n">
        <v>45326</v>
      </c>
      <c r="J1553" s="8" t="n">
        <v>45691</v>
      </c>
    </row>
    <row r="1554">
      <c r="A1554" t="inlineStr">
        <is>
          <t>EMP11553</t>
        </is>
      </c>
      <c r="B1554" t="inlineStr">
        <is>
          <t>Employee 1553</t>
        </is>
      </c>
      <c r="C1554" t="inlineStr">
        <is>
          <t>Australia</t>
        </is>
      </c>
      <c r="D1554" t="inlineStr">
        <is>
          <t>Strategy</t>
        </is>
      </c>
      <c r="E1554" t="inlineStr">
        <is>
          <t>L4</t>
        </is>
      </c>
      <c r="F1554" t="inlineStr">
        <is>
          <t>RSU</t>
        </is>
      </c>
      <c r="G1554" t="inlineStr">
        <is>
          <t>Active</t>
        </is>
      </c>
      <c r="H1554" s="8" t="n">
        <v>46068</v>
      </c>
      <c r="I1554" s="8" t="n">
        <v>46329</v>
      </c>
      <c r="J1554" s="8" t="n">
        <v>47059</v>
      </c>
    </row>
    <row r="1555">
      <c r="A1555" t="inlineStr">
        <is>
          <t>EMP11554</t>
        </is>
      </c>
      <c r="B1555" t="inlineStr">
        <is>
          <t>Employee 1554</t>
        </is>
      </c>
      <c r="C1555" t="inlineStr">
        <is>
          <t>India</t>
        </is>
      </c>
      <c r="D1555" t="inlineStr">
        <is>
          <t>Operations</t>
        </is>
      </c>
      <c r="E1555" t="inlineStr">
        <is>
          <t>L1</t>
        </is>
      </c>
      <c r="F1555" t="inlineStr">
        <is>
          <t>RSU</t>
        </is>
      </c>
      <c r="G1555" t="inlineStr">
        <is>
          <t>Active</t>
        </is>
      </c>
      <c r="H1555" s="8" t="n">
        <v>45273</v>
      </c>
      <c r="I1555" s="8" t="n">
        <v>45508</v>
      </c>
      <c r="J1555" s="8" t="n">
        <v>45873</v>
      </c>
    </row>
    <row r="1556">
      <c r="A1556" t="inlineStr">
        <is>
          <t>EMP11555</t>
        </is>
      </c>
      <c r="B1556" t="inlineStr">
        <is>
          <t>Employee 1555</t>
        </is>
      </c>
      <c r="C1556" t="inlineStr">
        <is>
          <t>India</t>
        </is>
      </c>
      <c r="D1556" t="inlineStr">
        <is>
          <t>Legal</t>
        </is>
      </c>
      <c r="E1556" t="inlineStr">
        <is>
          <t>L2</t>
        </is>
      </c>
      <c r="F1556" t="inlineStr">
        <is>
          <t>RSU</t>
        </is>
      </c>
      <c r="G1556" t="inlineStr">
        <is>
          <t>Active</t>
        </is>
      </c>
      <c r="H1556" s="8" t="n">
        <v>45544</v>
      </c>
      <c r="I1556" s="8" t="n">
        <v>45755</v>
      </c>
      <c r="J1556" s="8" t="n">
        <v>46850</v>
      </c>
    </row>
    <row r="1557">
      <c r="A1557" t="inlineStr">
        <is>
          <t>EMP11556</t>
        </is>
      </c>
      <c r="B1557" t="inlineStr">
        <is>
          <t>Employee 1556</t>
        </is>
      </c>
      <c r="C1557" t="inlineStr">
        <is>
          <t>Singapore</t>
        </is>
      </c>
      <c r="D1557" t="inlineStr">
        <is>
          <t>Risk</t>
        </is>
      </c>
      <c r="E1557" t="inlineStr">
        <is>
          <t>L1</t>
        </is>
      </c>
      <c r="F1557" t="inlineStr">
        <is>
          <t>Stock Option</t>
        </is>
      </c>
      <c r="G1557" t="inlineStr">
        <is>
          <t>Active</t>
        </is>
      </c>
      <c r="H1557" s="8" t="n">
        <v>45834</v>
      </c>
      <c r="I1557" s="8" t="n">
        <v>45922</v>
      </c>
      <c r="J1557" s="8" t="n">
        <v>46287</v>
      </c>
    </row>
    <row r="1558">
      <c r="A1558" t="inlineStr">
        <is>
          <t>EMP11557</t>
        </is>
      </c>
      <c r="B1558" t="inlineStr">
        <is>
          <t>Employee 1557</t>
        </is>
      </c>
      <c r="C1558" t="inlineStr">
        <is>
          <t>UK</t>
        </is>
      </c>
      <c r="D1558" t="inlineStr">
        <is>
          <t>Finance</t>
        </is>
      </c>
      <c r="E1558" t="inlineStr">
        <is>
          <t>L5</t>
        </is>
      </c>
      <c r="F1558" t="inlineStr">
        <is>
          <t>RSU</t>
        </is>
      </c>
      <c r="G1558" t="inlineStr">
        <is>
          <t>Active</t>
        </is>
      </c>
      <c r="H1558" s="8" t="n">
        <v>45736</v>
      </c>
      <c r="I1558" s="8" t="n">
        <v>46025</v>
      </c>
      <c r="J1558" s="8" t="n">
        <v>47120</v>
      </c>
    </row>
    <row r="1559">
      <c r="A1559" t="inlineStr">
        <is>
          <t>EMP11558</t>
        </is>
      </c>
      <c r="B1559" t="inlineStr">
        <is>
          <t>Employee 1558</t>
        </is>
      </c>
      <c r="C1559" t="inlineStr">
        <is>
          <t>India</t>
        </is>
      </c>
      <c r="D1559" t="inlineStr">
        <is>
          <t>Sales</t>
        </is>
      </c>
      <c r="E1559" t="inlineStr">
        <is>
          <t>L2</t>
        </is>
      </c>
      <c r="F1559" t="inlineStr">
        <is>
          <t>Stock Option</t>
        </is>
      </c>
      <c r="G1559" t="inlineStr">
        <is>
          <t>On Leave</t>
        </is>
      </c>
      <c r="H1559" s="8" t="n">
        <v>45188</v>
      </c>
      <c r="I1559" s="8" t="n">
        <v>45249</v>
      </c>
      <c r="J1559" s="8" t="n">
        <v>45979</v>
      </c>
    </row>
    <row r="1560">
      <c r="A1560" t="inlineStr">
        <is>
          <t>EMP11559</t>
        </is>
      </c>
      <c r="B1560" t="inlineStr">
        <is>
          <t>Employee 1559</t>
        </is>
      </c>
      <c r="C1560" t="inlineStr">
        <is>
          <t>India</t>
        </is>
      </c>
      <c r="D1560" t="inlineStr">
        <is>
          <t>Sales</t>
        </is>
      </c>
      <c r="E1560" t="inlineStr">
        <is>
          <t>L3</t>
        </is>
      </c>
      <c r="F1560" t="inlineStr">
        <is>
          <t>RSU</t>
        </is>
      </c>
      <c r="G1560" t="inlineStr">
        <is>
          <t>Active</t>
        </is>
      </c>
      <c r="H1560" s="8" t="n">
        <v>45343</v>
      </c>
      <c r="I1560" s="8" t="n">
        <v>45404</v>
      </c>
      <c r="J1560" s="8" t="n">
        <v>45769</v>
      </c>
    </row>
    <row r="1561">
      <c r="A1561" t="inlineStr">
        <is>
          <t>EMP11560</t>
        </is>
      </c>
      <c r="B1561" t="inlineStr">
        <is>
          <t>Employee 1560</t>
        </is>
      </c>
      <c r="C1561" t="inlineStr">
        <is>
          <t>UK</t>
        </is>
      </c>
      <c r="D1561" t="inlineStr">
        <is>
          <t>Risk</t>
        </is>
      </c>
      <c r="E1561" t="inlineStr">
        <is>
          <t>L1</t>
        </is>
      </c>
      <c r="F1561" t="inlineStr">
        <is>
          <t>Performance Share</t>
        </is>
      </c>
      <c r="G1561" t="inlineStr">
        <is>
          <t>Active</t>
        </is>
      </c>
      <c r="H1561" s="8" t="n">
        <v>46021</v>
      </c>
      <c r="I1561" s="8" t="n">
        <v>46299</v>
      </c>
      <c r="J1561" s="8" t="n">
        <v>47029</v>
      </c>
    </row>
    <row r="1562">
      <c r="A1562" t="inlineStr">
        <is>
          <t>EMP11561</t>
        </is>
      </c>
      <c r="B1562" t="inlineStr">
        <is>
          <t>Employee 1561</t>
        </is>
      </c>
      <c r="C1562" t="inlineStr">
        <is>
          <t>Singapore</t>
        </is>
      </c>
      <c r="D1562" t="inlineStr">
        <is>
          <t>Technology</t>
        </is>
      </c>
      <c r="E1562" t="inlineStr">
        <is>
          <t>L3</t>
        </is>
      </c>
      <c r="F1562" t="inlineStr">
        <is>
          <t>RSU</t>
        </is>
      </c>
      <c r="G1562" t="inlineStr">
        <is>
          <t>Active</t>
        </is>
      </c>
      <c r="H1562" s="8" t="n">
        <v>45486</v>
      </c>
      <c r="I1562" s="8" t="n">
        <v>45586</v>
      </c>
      <c r="J1562" s="8" t="n">
        <v>45951</v>
      </c>
    </row>
    <row r="1563">
      <c r="A1563" t="inlineStr">
        <is>
          <t>EMP11562</t>
        </is>
      </c>
      <c r="B1563" t="inlineStr">
        <is>
          <t>Employee 1562</t>
        </is>
      </c>
      <c r="C1563" t="inlineStr">
        <is>
          <t>USA</t>
        </is>
      </c>
      <c r="D1563" t="inlineStr">
        <is>
          <t>Operations</t>
        </is>
      </c>
      <c r="E1563" t="inlineStr">
        <is>
          <t>L3</t>
        </is>
      </c>
      <c r="F1563" t="inlineStr">
        <is>
          <t>Stock Option</t>
        </is>
      </c>
      <c r="G1563" t="inlineStr">
        <is>
          <t>Active</t>
        </is>
      </c>
      <c r="H1563" s="8" t="n">
        <v>45940</v>
      </c>
      <c r="I1563" s="8" t="n">
        <v>46238</v>
      </c>
      <c r="J1563" s="8" t="n">
        <v>46603</v>
      </c>
    </row>
    <row r="1564">
      <c r="A1564" t="inlineStr">
        <is>
          <t>EMP11563</t>
        </is>
      </c>
      <c r="B1564" t="inlineStr">
        <is>
          <t>Employee 1563</t>
        </is>
      </c>
      <c r="C1564" t="inlineStr">
        <is>
          <t>UK</t>
        </is>
      </c>
      <c r="D1564" t="inlineStr">
        <is>
          <t>Technology</t>
        </is>
      </c>
      <c r="E1564" t="inlineStr">
        <is>
          <t>L3</t>
        </is>
      </c>
      <c r="F1564" t="inlineStr">
        <is>
          <t>Stock Option</t>
        </is>
      </c>
      <c r="G1564" t="inlineStr">
        <is>
          <t>Active</t>
        </is>
      </c>
      <c r="H1564" s="8" t="n">
        <v>45623</v>
      </c>
      <c r="I1564" s="8" t="n">
        <v>45831</v>
      </c>
      <c r="J1564" s="8" t="n">
        <v>46926</v>
      </c>
    </row>
    <row r="1565">
      <c r="A1565" t="inlineStr">
        <is>
          <t>EMP11564</t>
        </is>
      </c>
      <c r="B1565" t="inlineStr">
        <is>
          <t>Employee 1564</t>
        </is>
      </c>
      <c r="C1565" t="inlineStr">
        <is>
          <t>India</t>
        </is>
      </c>
      <c r="D1565" t="inlineStr">
        <is>
          <t>Finance</t>
        </is>
      </c>
      <c r="E1565" t="inlineStr">
        <is>
          <t>L3</t>
        </is>
      </c>
      <c r="F1565" t="inlineStr">
        <is>
          <t>Stock Option</t>
        </is>
      </c>
      <c r="G1565" t="inlineStr">
        <is>
          <t>Active</t>
        </is>
      </c>
      <c r="H1565" s="8" t="n">
        <v>45251</v>
      </c>
      <c r="I1565" s="8" t="n">
        <v>45417</v>
      </c>
      <c r="J1565" s="8" t="n">
        <v>46512</v>
      </c>
    </row>
    <row r="1566">
      <c r="A1566" t="inlineStr">
        <is>
          <t>EMP11565</t>
        </is>
      </c>
      <c r="B1566" t="inlineStr">
        <is>
          <t>Employee 1565</t>
        </is>
      </c>
      <c r="C1566" t="inlineStr">
        <is>
          <t>India</t>
        </is>
      </c>
      <c r="D1566" t="inlineStr">
        <is>
          <t>Finance</t>
        </is>
      </c>
      <c r="E1566" t="inlineStr">
        <is>
          <t>L2</t>
        </is>
      </c>
      <c r="F1566" t="inlineStr">
        <is>
          <t>RSU</t>
        </is>
      </c>
      <c r="G1566" t="inlineStr">
        <is>
          <t>Active</t>
        </is>
      </c>
      <c r="H1566" s="8" t="n">
        <v>45416</v>
      </c>
      <c r="I1566" s="8" t="n">
        <v>45541</v>
      </c>
      <c r="J1566" s="8" t="n">
        <v>45906</v>
      </c>
    </row>
    <row r="1567">
      <c r="A1567" t="inlineStr">
        <is>
          <t>EMP11566</t>
        </is>
      </c>
      <c r="B1567" t="inlineStr">
        <is>
          <t>Employee 1566</t>
        </is>
      </c>
      <c r="C1567" t="inlineStr">
        <is>
          <t>Germany</t>
        </is>
      </c>
      <c r="D1567" t="inlineStr">
        <is>
          <t>Technology</t>
        </is>
      </c>
      <c r="E1567" t="inlineStr">
        <is>
          <t>L4</t>
        </is>
      </c>
      <c r="F1567" t="inlineStr">
        <is>
          <t>RSU</t>
        </is>
      </c>
      <c r="G1567" t="inlineStr">
        <is>
          <t>On Leave</t>
        </is>
      </c>
      <c r="H1567" s="8" t="n">
        <v>46012</v>
      </c>
      <c r="I1567" s="8" t="n">
        <v>46208</v>
      </c>
      <c r="J1567" s="8" t="n">
        <v>47303</v>
      </c>
    </row>
    <row r="1568">
      <c r="A1568" t="inlineStr">
        <is>
          <t>EMP11567</t>
        </is>
      </c>
      <c r="B1568" t="inlineStr">
        <is>
          <t>Employee 1567</t>
        </is>
      </c>
      <c r="C1568" t="inlineStr">
        <is>
          <t>USA</t>
        </is>
      </c>
      <c r="D1568" t="inlineStr">
        <is>
          <t>People</t>
        </is>
      </c>
      <c r="E1568" t="inlineStr">
        <is>
          <t>L4</t>
        </is>
      </c>
      <c r="F1568" t="inlineStr">
        <is>
          <t>Stock Option</t>
        </is>
      </c>
      <c r="G1568" t="inlineStr">
        <is>
          <t>Active</t>
        </is>
      </c>
      <c r="H1568" s="8" t="n">
        <v>45506</v>
      </c>
      <c r="I1568" s="8" t="n">
        <v>45596</v>
      </c>
      <c r="J1568" s="8" t="n">
        <v>46326</v>
      </c>
    </row>
    <row r="1569">
      <c r="A1569" t="inlineStr">
        <is>
          <t>EMP11568</t>
        </is>
      </c>
      <c r="B1569" t="inlineStr">
        <is>
          <t>Employee 1568</t>
        </is>
      </c>
      <c r="C1569" t="inlineStr">
        <is>
          <t>Germany</t>
        </is>
      </c>
      <c r="D1569" t="inlineStr">
        <is>
          <t>Technology</t>
        </is>
      </c>
      <c r="E1569" t="inlineStr">
        <is>
          <t>L2</t>
        </is>
      </c>
      <c r="F1569" t="inlineStr">
        <is>
          <t>ESPP</t>
        </is>
      </c>
      <c r="G1569" t="inlineStr">
        <is>
          <t>On Leave</t>
        </is>
      </c>
      <c r="H1569" s="8" t="n">
        <v>46045</v>
      </c>
      <c r="I1569" s="8" t="n">
        <v>46233</v>
      </c>
      <c r="J1569" s="8" t="n">
        <v>46963</v>
      </c>
    </row>
    <row r="1570">
      <c r="A1570" t="inlineStr">
        <is>
          <t>EMP11569</t>
        </is>
      </c>
      <c r="B1570" t="inlineStr">
        <is>
          <t>Employee 1569</t>
        </is>
      </c>
      <c r="C1570" t="inlineStr">
        <is>
          <t>Singapore</t>
        </is>
      </c>
      <c r="D1570" t="inlineStr">
        <is>
          <t>Risk</t>
        </is>
      </c>
      <c r="E1570" t="inlineStr">
        <is>
          <t>L3</t>
        </is>
      </c>
      <c r="F1570" t="inlineStr">
        <is>
          <t>RSU</t>
        </is>
      </c>
      <c r="G1570" t="inlineStr">
        <is>
          <t>On Leave</t>
        </is>
      </c>
      <c r="H1570" s="8" t="n">
        <v>45780</v>
      </c>
      <c r="I1570" s="8" t="n">
        <v>45831</v>
      </c>
      <c r="J1570" s="8" t="n">
        <v>46561</v>
      </c>
    </row>
    <row r="1571">
      <c r="A1571" t="inlineStr">
        <is>
          <t>EMP11570</t>
        </is>
      </c>
      <c r="B1571" t="inlineStr">
        <is>
          <t>Employee 1570</t>
        </is>
      </c>
      <c r="C1571" t="inlineStr">
        <is>
          <t>Singapore</t>
        </is>
      </c>
      <c r="D1571" t="inlineStr">
        <is>
          <t>People</t>
        </is>
      </c>
      <c r="E1571" t="inlineStr">
        <is>
          <t>L1</t>
        </is>
      </c>
      <c r="F1571" t="inlineStr">
        <is>
          <t>ESPP</t>
        </is>
      </c>
      <c r="G1571" t="inlineStr">
        <is>
          <t>Active</t>
        </is>
      </c>
      <c r="H1571" s="8" t="n">
        <v>45145</v>
      </c>
      <c r="I1571" s="8" t="n">
        <v>45217</v>
      </c>
      <c r="J1571" s="8" t="n">
        <v>45582</v>
      </c>
    </row>
    <row r="1572">
      <c r="A1572" t="inlineStr">
        <is>
          <t>EMP11571</t>
        </is>
      </c>
      <c r="B1572" t="inlineStr">
        <is>
          <t>Employee 1571</t>
        </is>
      </c>
      <c r="C1572" t="inlineStr">
        <is>
          <t>India</t>
        </is>
      </c>
      <c r="D1572" t="inlineStr">
        <is>
          <t>Strategy</t>
        </is>
      </c>
      <c r="E1572" t="inlineStr">
        <is>
          <t>L4</t>
        </is>
      </c>
      <c r="F1572" t="inlineStr">
        <is>
          <t>Stock Option</t>
        </is>
      </c>
      <c r="G1572" t="inlineStr">
        <is>
          <t>Active</t>
        </is>
      </c>
      <c r="H1572" s="8" t="n">
        <v>45688</v>
      </c>
      <c r="I1572" s="8" t="n">
        <v>45896</v>
      </c>
      <c r="J1572" s="8" t="n">
        <v>46991</v>
      </c>
    </row>
    <row r="1573">
      <c r="A1573" t="inlineStr">
        <is>
          <t>EMP11572</t>
        </is>
      </c>
      <c r="B1573" t="inlineStr">
        <is>
          <t>Employee 1572</t>
        </is>
      </c>
      <c r="C1573" t="inlineStr">
        <is>
          <t>Australia</t>
        </is>
      </c>
      <c r="D1573" t="inlineStr">
        <is>
          <t>Legal</t>
        </is>
      </c>
      <c r="E1573" t="inlineStr">
        <is>
          <t>L4</t>
        </is>
      </c>
      <c r="F1573" t="inlineStr">
        <is>
          <t>RSU</t>
        </is>
      </c>
      <c r="G1573" t="inlineStr">
        <is>
          <t>Active</t>
        </is>
      </c>
      <c r="H1573" s="8" t="n">
        <v>45455</v>
      </c>
      <c r="I1573" s="8" t="n">
        <v>45560</v>
      </c>
      <c r="J1573" s="8" t="n">
        <v>46655</v>
      </c>
    </row>
    <row r="1574">
      <c r="A1574" t="inlineStr">
        <is>
          <t>EMP11573</t>
        </is>
      </c>
      <c r="B1574" t="inlineStr">
        <is>
          <t>Employee 1573</t>
        </is>
      </c>
      <c r="C1574" t="inlineStr">
        <is>
          <t>India</t>
        </is>
      </c>
      <c r="D1574" t="inlineStr">
        <is>
          <t>People</t>
        </is>
      </c>
      <c r="E1574" t="inlineStr">
        <is>
          <t>L3</t>
        </is>
      </c>
      <c r="F1574" t="inlineStr">
        <is>
          <t>ESPP</t>
        </is>
      </c>
      <c r="G1574" t="inlineStr">
        <is>
          <t>Active</t>
        </is>
      </c>
      <c r="H1574" s="8" t="n">
        <v>46049</v>
      </c>
      <c r="I1574" s="8" t="n">
        <v>46327</v>
      </c>
      <c r="J1574" s="8" t="n">
        <v>46692</v>
      </c>
    </row>
    <row r="1575">
      <c r="A1575" t="inlineStr">
        <is>
          <t>EMP11574</t>
        </is>
      </c>
      <c r="B1575" t="inlineStr">
        <is>
          <t>Employee 1574</t>
        </is>
      </c>
      <c r="C1575" t="inlineStr">
        <is>
          <t>Australia</t>
        </is>
      </c>
      <c r="D1575" t="inlineStr">
        <is>
          <t>Strategy</t>
        </is>
      </c>
      <c r="E1575" t="inlineStr">
        <is>
          <t>L3</t>
        </is>
      </c>
      <c r="F1575" t="inlineStr">
        <is>
          <t>RSU</t>
        </is>
      </c>
      <c r="G1575" t="inlineStr">
        <is>
          <t>Active</t>
        </is>
      </c>
      <c r="H1575" s="8" t="n">
        <v>45651</v>
      </c>
      <c r="I1575" s="8" t="n">
        <v>45839</v>
      </c>
      <c r="J1575" s="8" t="n">
        <v>46204</v>
      </c>
    </row>
    <row r="1576">
      <c r="A1576" t="inlineStr">
        <is>
          <t>EMP11575</t>
        </is>
      </c>
      <c r="B1576" t="inlineStr">
        <is>
          <t>Employee 1575</t>
        </is>
      </c>
      <c r="C1576" t="inlineStr">
        <is>
          <t>USA</t>
        </is>
      </c>
      <c r="D1576" t="inlineStr">
        <is>
          <t>Strategy</t>
        </is>
      </c>
      <c r="E1576" t="inlineStr">
        <is>
          <t>L4</t>
        </is>
      </c>
      <c r="F1576" t="inlineStr">
        <is>
          <t>RSU</t>
        </is>
      </c>
      <c r="G1576" t="inlineStr">
        <is>
          <t>Active</t>
        </is>
      </c>
      <c r="H1576" s="8" t="n">
        <v>45429</v>
      </c>
      <c r="I1576" s="8" t="n">
        <v>45668</v>
      </c>
      <c r="J1576" s="8" t="n">
        <v>46398</v>
      </c>
    </row>
    <row r="1577">
      <c r="A1577" t="inlineStr">
        <is>
          <t>EMP11576</t>
        </is>
      </c>
      <c r="B1577" t="inlineStr">
        <is>
          <t>Employee 1576</t>
        </is>
      </c>
      <c r="C1577" t="inlineStr">
        <is>
          <t>India</t>
        </is>
      </c>
      <c r="D1577" t="inlineStr">
        <is>
          <t>Risk</t>
        </is>
      </c>
      <c r="E1577" t="inlineStr">
        <is>
          <t>L3</t>
        </is>
      </c>
      <c r="F1577" t="inlineStr">
        <is>
          <t>Performance Share</t>
        </is>
      </c>
      <c r="G1577" t="inlineStr">
        <is>
          <t>Active</t>
        </is>
      </c>
      <c r="H1577" s="8" t="n">
        <v>46052</v>
      </c>
      <c r="I1577" s="8" t="n">
        <v>46270</v>
      </c>
      <c r="J1577" s="8" t="n">
        <v>47000</v>
      </c>
    </row>
    <row r="1578">
      <c r="A1578" t="inlineStr">
        <is>
          <t>EMP11577</t>
        </is>
      </c>
      <c r="B1578" t="inlineStr">
        <is>
          <t>Employee 1577</t>
        </is>
      </c>
      <c r="C1578" t="inlineStr">
        <is>
          <t>UK</t>
        </is>
      </c>
      <c r="D1578" t="inlineStr">
        <is>
          <t>People</t>
        </is>
      </c>
      <c r="E1578" t="inlineStr">
        <is>
          <t>L1</t>
        </is>
      </c>
      <c r="F1578" t="inlineStr">
        <is>
          <t>RSU</t>
        </is>
      </c>
      <c r="G1578" t="inlineStr">
        <is>
          <t>Active</t>
        </is>
      </c>
      <c r="H1578" s="8" t="n">
        <v>45385</v>
      </c>
      <c r="I1578" s="8" t="n">
        <v>45676</v>
      </c>
      <c r="J1578" s="8" t="n">
        <v>46041</v>
      </c>
    </row>
    <row r="1579">
      <c r="A1579" t="inlineStr">
        <is>
          <t>EMP11578</t>
        </is>
      </c>
      <c r="B1579" t="inlineStr">
        <is>
          <t>Employee 1578</t>
        </is>
      </c>
      <c r="C1579" t="inlineStr">
        <is>
          <t>USA</t>
        </is>
      </c>
      <c r="D1579" t="inlineStr">
        <is>
          <t>Operations</t>
        </is>
      </c>
      <c r="E1579" t="inlineStr">
        <is>
          <t>L3</t>
        </is>
      </c>
      <c r="F1579" t="inlineStr">
        <is>
          <t>Performance Share</t>
        </is>
      </c>
      <c r="G1579" t="inlineStr">
        <is>
          <t>On Leave</t>
        </is>
      </c>
      <c r="H1579" s="8" t="n">
        <v>46112</v>
      </c>
      <c r="I1579" s="8" t="n">
        <v>46190</v>
      </c>
      <c r="J1579" s="8" t="n">
        <v>46920</v>
      </c>
    </row>
    <row r="1580">
      <c r="A1580" t="inlineStr">
        <is>
          <t>EMP11579</t>
        </is>
      </c>
      <c r="B1580" t="inlineStr">
        <is>
          <t>Employee 1579</t>
        </is>
      </c>
      <c r="C1580" t="inlineStr">
        <is>
          <t>USA</t>
        </is>
      </c>
      <c r="D1580" t="inlineStr">
        <is>
          <t>Risk</t>
        </is>
      </c>
      <c r="E1580" t="inlineStr">
        <is>
          <t>L3</t>
        </is>
      </c>
      <c r="F1580" t="inlineStr">
        <is>
          <t>RSU</t>
        </is>
      </c>
      <c r="G1580" t="inlineStr">
        <is>
          <t>Active</t>
        </is>
      </c>
      <c r="H1580" s="8" t="n">
        <v>45232</v>
      </c>
      <c r="I1580" s="8" t="n">
        <v>45302</v>
      </c>
      <c r="J1580" s="8" t="n">
        <v>46032</v>
      </c>
    </row>
    <row r="1581">
      <c r="A1581" t="inlineStr">
        <is>
          <t>EMP11580</t>
        </is>
      </c>
      <c r="B1581" t="inlineStr">
        <is>
          <t>Employee 1580</t>
        </is>
      </c>
      <c r="C1581" t="inlineStr">
        <is>
          <t>USA</t>
        </is>
      </c>
      <c r="D1581" t="inlineStr">
        <is>
          <t>Finance</t>
        </is>
      </c>
      <c r="E1581" t="inlineStr">
        <is>
          <t>L5</t>
        </is>
      </c>
      <c r="F1581" t="inlineStr">
        <is>
          <t>ESPP</t>
        </is>
      </c>
      <c r="G1581" t="inlineStr">
        <is>
          <t>Active</t>
        </is>
      </c>
      <c r="H1581" s="8" t="n">
        <v>45945</v>
      </c>
      <c r="I1581" s="8" t="n">
        <v>46226</v>
      </c>
      <c r="J1581" s="8" t="n">
        <v>46591</v>
      </c>
    </row>
    <row r="1582">
      <c r="A1582" t="inlineStr">
        <is>
          <t>EMP11581</t>
        </is>
      </c>
      <c r="B1582" t="inlineStr">
        <is>
          <t>Employee 1581</t>
        </is>
      </c>
      <c r="C1582" t="inlineStr">
        <is>
          <t>UK</t>
        </is>
      </c>
      <c r="D1582" t="inlineStr">
        <is>
          <t>Technology</t>
        </is>
      </c>
      <c r="E1582" t="inlineStr">
        <is>
          <t>L3</t>
        </is>
      </c>
      <c r="F1582" t="inlineStr">
        <is>
          <t>RSU</t>
        </is>
      </c>
      <c r="G1582" t="inlineStr">
        <is>
          <t>Active</t>
        </is>
      </c>
      <c r="H1582" s="8" t="n">
        <v>45840</v>
      </c>
      <c r="I1582" s="8" t="n">
        <v>46114</v>
      </c>
      <c r="J1582" s="8" t="n">
        <v>46479</v>
      </c>
    </row>
    <row r="1583">
      <c r="A1583" t="inlineStr">
        <is>
          <t>EMP11582</t>
        </is>
      </c>
      <c r="B1583" t="inlineStr">
        <is>
          <t>Employee 1582</t>
        </is>
      </c>
      <c r="C1583" t="inlineStr">
        <is>
          <t>UK</t>
        </is>
      </c>
      <c r="D1583" t="inlineStr">
        <is>
          <t>Operations</t>
        </is>
      </c>
      <c r="E1583" t="inlineStr">
        <is>
          <t>L2</t>
        </is>
      </c>
      <c r="F1583" t="inlineStr">
        <is>
          <t>ESPP</t>
        </is>
      </c>
      <c r="G1583" t="inlineStr">
        <is>
          <t>On Leave</t>
        </is>
      </c>
      <c r="H1583" s="8" t="n">
        <v>44962</v>
      </c>
      <c r="I1583" s="8" t="n">
        <v>45209</v>
      </c>
      <c r="J1583" s="8" t="n">
        <v>46304</v>
      </c>
    </row>
    <row r="1584">
      <c r="A1584" t="inlineStr">
        <is>
          <t>EMP11583</t>
        </is>
      </c>
      <c r="B1584" t="inlineStr">
        <is>
          <t>Employee 1583</t>
        </is>
      </c>
      <c r="C1584" t="inlineStr">
        <is>
          <t>USA</t>
        </is>
      </c>
      <c r="D1584" t="inlineStr">
        <is>
          <t>Finance</t>
        </is>
      </c>
      <c r="E1584" t="inlineStr">
        <is>
          <t>L4</t>
        </is>
      </c>
      <c r="F1584" t="inlineStr">
        <is>
          <t>RSU</t>
        </is>
      </c>
      <c r="G1584" t="inlineStr">
        <is>
          <t>Active</t>
        </is>
      </c>
      <c r="H1584" s="8" t="n">
        <v>45661</v>
      </c>
      <c r="I1584" s="8" t="n">
        <v>45702</v>
      </c>
      <c r="J1584" s="8" t="n">
        <v>46067</v>
      </c>
    </row>
    <row r="1585">
      <c r="A1585" t="inlineStr">
        <is>
          <t>EMP11584</t>
        </is>
      </c>
      <c r="B1585" t="inlineStr">
        <is>
          <t>Employee 1584</t>
        </is>
      </c>
      <c r="C1585" t="inlineStr">
        <is>
          <t>Australia</t>
        </is>
      </c>
      <c r="D1585" t="inlineStr">
        <is>
          <t>People</t>
        </is>
      </c>
      <c r="E1585" t="inlineStr">
        <is>
          <t>L5</t>
        </is>
      </c>
      <c r="F1585" t="inlineStr">
        <is>
          <t>RSU</t>
        </is>
      </c>
      <c r="G1585" t="inlineStr">
        <is>
          <t>Active</t>
        </is>
      </c>
      <c r="H1585" s="8" t="n">
        <v>44965</v>
      </c>
      <c r="I1585" s="8" t="n">
        <v>45037</v>
      </c>
      <c r="J1585" s="8" t="n">
        <v>45402</v>
      </c>
    </row>
    <row r="1586">
      <c r="A1586" t="inlineStr">
        <is>
          <t>EMP11585</t>
        </is>
      </c>
      <c r="B1586" t="inlineStr">
        <is>
          <t>Employee 1585</t>
        </is>
      </c>
      <c r="C1586" t="inlineStr">
        <is>
          <t>UK</t>
        </is>
      </c>
      <c r="D1586" t="inlineStr">
        <is>
          <t>Operations</t>
        </is>
      </c>
      <c r="E1586" t="inlineStr">
        <is>
          <t>L2</t>
        </is>
      </c>
      <c r="F1586" t="inlineStr">
        <is>
          <t>RSU</t>
        </is>
      </c>
      <c r="G1586" t="inlineStr">
        <is>
          <t>Active</t>
        </is>
      </c>
      <c r="H1586" s="8" t="n">
        <v>45345</v>
      </c>
      <c r="I1586" s="8" t="n">
        <v>45478</v>
      </c>
      <c r="J1586" s="8" t="n">
        <v>46208</v>
      </c>
    </row>
    <row r="1587">
      <c r="A1587" t="inlineStr">
        <is>
          <t>EMP11586</t>
        </is>
      </c>
      <c r="B1587" t="inlineStr">
        <is>
          <t>Employee 1586</t>
        </is>
      </c>
      <c r="C1587" t="inlineStr">
        <is>
          <t>Australia</t>
        </is>
      </c>
      <c r="D1587" t="inlineStr">
        <is>
          <t>Operations</t>
        </is>
      </c>
      <c r="E1587" t="inlineStr">
        <is>
          <t>L2</t>
        </is>
      </c>
      <c r="F1587" t="inlineStr">
        <is>
          <t>Performance Share</t>
        </is>
      </c>
      <c r="G1587" t="inlineStr">
        <is>
          <t>Active</t>
        </is>
      </c>
      <c r="H1587" s="8" t="n">
        <v>45971</v>
      </c>
      <c r="I1587" s="8" t="n">
        <v>46137</v>
      </c>
      <c r="J1587" s="8" t="n">
        <v>46502</v>
      </c>
    </row>
    <row r="1588">
      <c r="A1588" t="inlineStr">
        <is>
          <t>EMP11587</t>
        </is>
      </c>
      <c r="B1588" t="inlineStr">
        <is>
          <t>Employee 1587</t>
        </is>
      </c>
      <c r="C1588" t="inlineStr">
        <is>
          <t>Germany</t>
        </is>
      </c>
      <c r="D1588" t="inlineStr">
        <is>
          <t>Risk</t>
        </is>
      </c>
      <c r="E1588" t="inlineStr">
        <is>
          <t>L3</t>
        </is>
      </c>
      <c r="F1588" t="inlineStr">
        <is>
          <t>RSU</t>
        </is>
      </c>
      <c r="G1588" t="inlineStr">
        <is>
          <t>Active</t>
        </is>
      </c>
      <c r="H1588" s="8" t="n">
        <v>46132</v>
      </c>
      <c r="I1588" s="8" t="n">
        <v>46188</v>
      </c>
      <c r="J1588" s="8" t="n">
        <v>46918</v>
      </c>
    </row>
    <row r="1589">
      <c r="A1589" t="inlineStr">
        <is>
          <t>EMP11588</t>
        </is>
      </c>
      <c r="B1589" t="inlineStr">
        <is>
          <t>Employee 1588</t>
        </is>
      </c>
      <c r="C1589" t="inlineStr">
        <is>
          <t>UK</t>
        </is>
      </c>
      <c r="D1589" t="inlineStr">
        <is>
          <t>Sales</t>
        </is>
      </c>
      <c r="E1589" t="inlineStr">
        <is>
          <t>L4</t>
        </is>
      </c>
      <c r="F1589" t="inlineStr">
        <is>
          <t>RSU</t>
        </is>
      </c>
      <c r="G1589" t="inlineStr">
        <is>
          <t>Active</t>
        </is>
      </c>
      <c r="H1589" s="8" t="n">
        <v>45395</v>
      </c>
      <c r="I1589" s="8" t="n">
        <v>45432</v>
      </c>
      <c r="J1589" s="8" t="n">
        <v>46527</v>
      </c>
    </row>
    <row r="1590">
      <c r="A1590" t="inlineStr">
        <is>
          <t>EMP11589</t>
        </is>
      </c>
      <c r="B1590" t="inlineStr">
        <is>
          <t>Employee 1589</t>
        </is>
      </c>
      <c r="C1590" t="inlineStr">
        <is>
          <t>Singapore</t>
        </is>
      </c>
      <c r="D1590" t="inlineStr">
        <is>
          <t>Legal</t>
        </is>
      </c>
      <c r="E1590" t="inlineStr">
        <is>
          <t>L4</t>
        </is>
      </c>
      <c r="F1590" t="inlineStr">
        <is>
          <t>Stock Option</t>
        </is>
      </c>
      <c r="G1590" t="inlineStr">
        <is>
          <t>Terminated</t>
        </is>
      </c>
      <c r="H1590" s="8" t="n">
        <v>45629</v>
      </c>
      <c r="I1590" s="8" t="n">
        <v>45721</v>
      </c>
      <c r="J1590" s="8" t="n">
        <v>46086</v>
      </c>
    </row>
    <row r="1591">
      <c r="A1591" t="inlineStr">
        <is>
          <t>EMP11590</t>
        </is>
      </c>
      <c r="B1591" t="inlineStr">
        <is>
          <t>Employee 1590</t>
        </is>
      </c>
      <c r="C1591" t="inlineStr">
        <is>
          <t>India</t>
        </is>
      </c>
      <c r="D1591" t="inlineStr">
        <is>
          <t>Finance</t>
        </is>
      </c>
      <c r="E1591" t="inlineStr">
        <is>
          <t>L3</t>
        </is>
      </c>
      <c r="F1591" t="inlineStr">
        <is>
          <t>RSU</t>
        </is>
      </c>
      <c r="G1591" t="inlineStr">
        <is>
          <t>Active</t>
        </is>
      </c>
      <c r="H1591" s="8" t="n">
        <v>46104</v>
      </c>
      <c r="I1591" s="8" t="n">
        <v>46181</v>
      </c>
      <c r="J1591" s="8" t="n">
        <v>47276</v>
      </c>
    </row>
    <row r="1592">
      <c r="A1592" t="inlineStr">
        <is>
          <t>EMP11591</t>
        </is>
      </c>
      <c r="B1592" t="inlineStr">
        <is>
          <t>Employee 1591</t>
        </is>
      </c>
      <c r="C1592" t="inlineStr">
        <is>
          <t>UK</t>
        </is>
      </c>
      <c r="D1592" t="inlineStr">
        <is>
          <t>Finance</t>
        </is>
      </c>
      <c r="E1592" t="inlineStr">
        <is>
          <t>L4</t>
        </is>
      </c>
      <c r="F1592" t="inlineStr">
        <is>
          <t>RSU</t>
        </is>
      </c>
      <c r="G1592" t="inlineStr">
        <is>
          <t>Active</t>
        </is>
      </c>
      <c r="H1592" s="8" t="n">
        <v>45652</v>
      </c>
      <c r="I1592" s="8" t="n">
        <v>45727</v>
      </c>
      <c r="J1592" s="8" t="n">
        <v>46092</v>
      </c>
    </row>
    <row r="1593">
      <c r="A1593" t="inlineStr">
        <is>
          <t>EMP11592</t>
        </is>
      </c>
      <c r="B1593" t="inlineStr">
        <is>
          <t>Employee 1592</t>
        </is>
      </c>
      <c r="C1593" t="inlineStr">
        <is>
          <t>UK</t>
        </is>
      </c>
      <c r="D1593" t="inlineStr">
        <is>
          <t>Strategy</t>
        </is>
      </c>
      <c r="E1593" t="inlineStr">
        <is>
          <t>L4</t>
        </is>
      </c>
      <c r="F1593" t="inlineStr">
        <is>
          <t>ESPP</t>
        </is>
      </c>
      <c r="G1593" t="inlineStr">
        <is>
          <t>Active</t>
        </is>
      </c>
      <c r="H1593" s="8" t="n">
        <v>44992</v>
      </c>
      <c r="I1593" s="8" t="n">
        <v>45105</v>
      </c>
      <c r="J1593" s="8" t="n">
        <v>46200</v>
      </c>
    </row>
    <row r="1594">
      <c r="A1594" t="inlineStr">
        <is>
          <t>EMP11593</t>
        </is>
      </c>
      <c r="B1594" t="inlineStr">
        <is>
          <t>Employee 1593</t>
        </is>
      </c>
      <c r="C1594" t="inlineStr">
        <is>
          <t>India</t>
        </is>
      </c>
      <c r="D1594" t="inlineStr">
        <is>
          <t>Operations</t>
        </is>
      </c>
      <c r="E1594" t="inlineStr">
        <is>
          <t>L1</t>
        </is>
      </c>
      <c r="F1594" t="inlineStr">
        <is>
          <t>RSU</t>
        </is>
      </c>
      <c r="G1594" t="inlineStr">
        <is>
          <t>Active</t>
        </is>
      </c>
      <c r="H1594" s="8" t="n">
        <v>45714</v>
      </c>
      <c r="I1594" s="8" t="n">
        <v>45875</v>
      </c>
      <c r="J1594" s="8" t="n">
        <v>46970</v>
      </c>
    </row>
    <row r="1595">
      <c r="A1595" t="inlineStr">
        <is>
          <t>EMP11594</t>
        </is>
      </c>
      <c r="B1595" t="inlineStr">
        <is>
          <t>Employee 1594</t>
        </is>
      </c>
      <c r="C1595" t="inlineStr">
        <is>
          <t>UK</t>
        </is>
      </c>
      <c r="D1595" t="inlineStr">
        <is>
          <t>Sales</t>
        </is>
      </c>
      <c r="E1595" t="inlineStr">
        <is>
          <t>L5</t>
        </is>
      </c>
      <c r="F1595" t="inlineStr">
        <is>
          <t>Performance Share</t>
        </is>
      </c>
      <c r="G1595" t="inlineStr">
        <is>
          <t>On Leave</t>
        </is>
      </c>
      <c r="H1595" s="8" t="n">
        <v>45770</v>
      </c>
      <c r="I1595" s="8" t="n">
        <v>45837</v>
      </c>
      <c r="J1595" s="8" t="n">
        <v>46932</v>
      </c>
    </row>
    <row r="1596">
      <c r="A1596" t="inlineStr">
        <is>
          <t>EMP11595</t>
        </is>
      </c>
      <c r="B1596" t="inlineStr">
        <is>
          <t>Employee 1595</t>
        </is>
      </c>
      <c r="C1596" t="inlineStr">
        <is>
          <t>USA</t>
        </is>
      </c>
      <c r="D1596" t="inlineStr">
        <is>
          <t>Strategy</t>
        </is>
      </c>
      <c r="E1596" t="inlineStr">
        <is>
          <t>L4</t>
        </is>
      </c>
      <c r="F1596" t="inlineStr">
        <is>
          <t>ESPP</t>
        </is>
      </c>
      <c r="G1596" t="inlineStr">
        <is>
          <t>Active</t>
        </is>
      </c>
      <c r="H1596" s="8" t="n">
        <v>44947</v>
      </c>
      <c r="I1596" s="8" t="n">
        <v>45210</v>
      </c>
      <c r="J1596" s="8" t="n">
        <v>45940</v>
      </c>
    </row>
    <row r="1597">
      <c r="A1597" t="inlineStr">
        <is>
          <t>EMP11596</t>
        </is>
      </c>
      <c r="B1597" t="inlineStr">
        <is>
          <t>Employee 1596</t>
        </is>
      </c>
      <c r="C1597" t="inlineStr">
        <is>
          <t>India</t>
        </is>
      </c>
      <c r="D1597" t="inlineStr">
        <is>
          <t>Finance</t>
        </is>
      </c>
      <c r="E1597" t="inlineStr">
        <is>
          <t>L3</t>
        </is>
      </c>
      <c r="F1597" t="inlineStr">
        <is>
          <t>ESPP</t>
        </is>
      </c>
      <c r="G1597" t="inlineStr">
        <is>
          <t>Active</t>
        </is>
      </c>
      <c r="H1597" s="8" t="n">
        <v>45548</v>
      </c>
      <c r="I1597" s="8" t="n">
        <v>45661</v>
      </c>
      <c r="J1597" s="8" t="n">
        <v>46026</v>
      </c>
    </row>
    <row r="1598">
      <c r="A1598" t="inlineStr">
        <is>
          <t>EMP11597</t>
        </is>
      </c>
      <c r="B1598" t="inlineStr">
        <is>
          <t>Employee 1597</t>
        </is>
      </c>
      <c r="C1598" t="inlineStr">
        <is>
          <t>India</t>
        </is>
      </c>
      <c r="D1598" t="inlineStr">
        <is>
          <t>Finance</t>
        </is>
      </c>
      <c r="E1598" t="inlineStr">
        <is>
          <t>L4</t>
        </is>
      </c>
      <c r="F1598" t="inlineStr">
        <is>
          <t>Performance Share</t>
        </is>
      </c>
      <c r="G1598" t="inlineStr">
        <is>
          <t>Active</t>
        </is>
      </c>
      <c r="H1598" s="8" t="n">
        <v>45092</v>
      </c>
      <c r="I1598" s="8" t="n">
        <v>45185</v>
      </c>
      <c r="J1598" s="8" t="n">
        <v>45915</v>
      </c>
    </row>
    <row r="1599">
      <c r="A1599" t="inlineStr">
        <is>
          <t>EMP11598</t>
        </is>
      </c>
      <c r="B1599" t="inlineStr">
        <is>
          <t>Employee 1598</t>
        </is>
      </c>
      <c r="C1599" t="inlineStr">
        <is>
          <t>Australia</t>
        </is>
      </c>
      <c r="D1599" t="inlineStr">
        <is>
          <t>Strategy</t>
        </is>
      </c>
      <c r="E1599" t="inlineStr">
        <is>
          <t>L4</t>
        </is>
      </c>
      <c r="F1599" t="inlineStr">
        <is>
          <t>RSU</t>
        </is>
      </c>
      <c r="G1599" t="inlineStr">
        <is>
          <t>Active</t>
        </is>
      </c>
      <c r="H1599" s="8" t="n">
        <v>45833</v>
      </c>
      <c r="I1599" s="8" t="n">
        <v>45969</v>
      </c>
      <c r="J1599" s="8" t="n">
        <v>47064</v>
      </c>
    </row>
    <row r="1600">
      <c r="A1600" t="inlineStr">
        <is>
          <t>EMP11599</t>
        </is>
      </c>
      <c r="B1600" t="inlineStr">
        <is>
          <t>Employee 1599</t>
        </is>
      </c>
      <c r="C1600" t="inlineStr">
        <is>
          <t>Germany</t>
        </is>
      </c>
      <c r="D1600" t="inlineStr">
        <is>
          <t>Operations</t>
        </is>
      </c>
      <c r="E1600" t="inlineStr">
        <is>
          <t>L1</t>
        </is>
      </c>
      <c r="F1600" t="inlineStr">
        <is>
          <t>Performance Share</t>
        </is>
      </c>
      <c r="G1600" t="inlineStr">
        <is>
          <t>Terminated</t>
        </is>
      </c>
      <c r="H1600" s="8" t="n">
        <v>45134</v>
      </c>
      <c r="I1600" s="8" t="n">
        <v>45356</v>
      </c>
      <c r="J1600" s="8" t="n">
        <v>45721</v>
      </c>
    </row>
    <row r="1601">
      <c r="A1601" t="inlineStr">
        <is>
          <t>EMP11600</t>
        </is>
      </c>
      <c r="B1601" t="inlineStr">
        <is>
          <t>Employee 1600</t>
        </is>
      </c>
      <c r="C1601" t="inlineStr">
        <is>
          <t>India</t>
        </is>
      </c>
      <c r="D1601" t="inlineStr">
        <is>
          <t>Operations</t>
        </is>
      </c>
      <c r="E1601" t="inlineStr">
        <is>
          <t>L3</t>
        </is>
      </c>
      <c r="F1601" t="inlineStr">
        <is>
          <t>RSU</t>
        </is>
      </c>
      <c r="G1601" t="inlineStr">
        <is>
          <t>Active</t>
        </is>
      </c>
      <c r="H1601" s="8" t="n">
        <v>45680</v>
      </c>
      <c r="I1601" s="8" t="n">
        <v>45963</v>
      </c>
      <c r="J1601" s="8" t="n">
        <v>46693</v>
      </c>
    </row>
    <row r="1602">
      <c r="A1602" t="inlineStr">
        <is>
          <t>EMP11601</t>
        </is>
      </c>
      <c r="B1602" t="inlineStr">
        <is>
          <t>Employee 1601</t>
        </is>
      </c>
      <c r="C1602" t="inlineStr">
        <is>
          <t>India</t>
        </is>
      </c>
      <c r="D1602" t="inlineStr">
        <is>
          <t>Operations</t>
        </is>
      </c>
      <c r="E1602" t="inlineStr">
        <is>
          <t>L2</t>
        </is>
      </c>
      <c r="F1602" t="inlineStr">
        <is>
          <t>Performance Share</t>
        </is>
      </c>
      <c r="G1602" t="inlineStr">
        <is>
          <t>Active</t>
        </is>
      </c>
      <c r="H1602" s="8" t="n">
        <v>45482</v>
      </c>
      <c r="I1602" s="8" t="n">
        <v>45522</v>
      </c>
      <c r="J1602" s="8" t="n">
        <v>46617</v>
      </c>
    </row>
    <row r="1603">
      <c r="A1603" t="inlineStr">
        <is>
          <t>EMP11602</t>
        </is>
      </c>
      <c r="B1603" t="inlineStr">
        <is>
          <t>Employee 1602</t>
        </is>
      </c>
      <c r="C1603" t="inlineStr">
        <is>
          <t>USA</t>
        </is>
      </c>
      <c r="D1603" t="inlineStr">
        <is>
          <t>Risk</t>
        </is>
      </c>
      <c r="E1603" t="inlineStr">
        <is>
          <t>L2</t>
        </is>
      </c>
      <c r="F1603" t="inlineStr">
        <is>
          <t>ESPP</t>
        </is>
      </c>
      <c r="G1603" t="inlineStr">
        <is>
          <t>Active</t>
        </is>
      </c>
      <c r="H1603" s="8" t="n">
        <v>45895</v>
      </c>
      <c r="I1603" s="8" t="n">
        <v>45989</v>
      </c>
      <c r="J1603" s="8" t="n">
        <v>46354</v>
      </c>
    </row>
    <row r="1604">
      <c r="A1604" t="inlineStr">
        <is>
          <t>EMP11603</t>
        </is>
      </c>
      <c r="B1604" t="inlineStr">
        <is>
          <t>Employee 1603</t>
        </is>
      </c>
      <c r="C1604" t="inlineStr">
        <is>
          <t>India</t>
        </is>
      </c>
      <c r="D1604" t="inlineStr">
        <is>
          <t>Risk</t>
        </is>
      </c>
      <c r="E1604" t="inlineStr">
        <is>
          <t>L4</t>
        </is>
      </c>
      <c r="F1604" t="inlineStr">
        <is>
          <t>RSU</t>
        </is>
      </c>
      <c r="G1604" t="inlineStr">
        <is>
          <t>Active</t>
        </is>
      </c>
      <c r="H1604" s="8" t="n">
        <v>45331</v>
      </c>
      <c r="I1604" s="8" t="n">
        <v>45608</v>
      </c>
      <c r="J1604" s="8" t="n">
        <v>46703</v>
      </c>
    </row>
    <row r="1605">
      <c r="A1605" t="inlineStr">
        <is>
          <t>EMP11604</t>
        </is>
      </c>
      <c r="B1605" t="inlineStr">
        <is>
          <t>Employee 1604</t>
        </is>
      </c>
      <c r="C1605" t="inlineStr">
        <is>
          <t>Australia</t>
        </is>
      </c>
      <c r="D1605" t="inlineStr">
        <is>
          <t>Strategy</t>
        </is>
      </c>
      <c r="E1605" t="inlineStr">
        <is>
          <t>L3</t>
        </is>
      </c>
      <c r="F1605" t="inlineStr">
        <is>
          <t>RSU</t>
        </is>
      </c>
      <c r="G1605" t="inlineStr">
        <is>
          <t>Active</t>
        </is>
      </c>
      <c r="H1605" s="8" t="n">
        <v>45100</v>
      </c>
      <c r="I1605" s="8" t="n">
        <v>45257</v>
      </c>
      <c r="J1605" s="8" t="n">
        <v>45622</v>
      </c>
    </row>
    <row r="1606">
      <c r="A1606" t="inlineStr">
        <is>
          <t>EMP11605</t>
        </is>
      </c>
      <c r="B1606" t="inlineStr">
        <is>
          <t>Employee 1605</t>
        </is>
      </c>
      <c r="C1606" t="inlineStr">
        <is>
          <t>India</t>
        </is>
      </c>
      <c r="D1606" t="inlineStr">
        <is>
          <t>Strategy</t>
        </is>
      </c>
      <c r="E1606" t="inlineStr">
        <is>
          <t>L2</t>
        </is>
      </c>
      <c r="F1606" t="inlineStr">
        <is>
          <t>RSU</t>
        </is>
      </c>
      <c r="G1606" t="inlineStr">
        <is>
          <t>Active</t>
        </is>
      </c>
      <c r="H1606" s="8" t="n">
        <v>45624</v>
      </c>
      <c r="I1606" s="8" t="n">
        <v>45777</v>
      </c>
      <c r="J1606" s="8" t="n">
        <v>46142</v>
      </c>
    </row>
    <row r="1607">
      <c r="A1607" t="inlineStr">
        <is>
          <t>EMP11606</t>
        </is>
      </c>
      <c r="B1607" t="inlineStr">
        <is>
          <t>Employee 1606</t>
        </is>
      </c>
      <c r="C1607" t="inlineStr">
        <is>
          <t>UK</t>
        </is>
      </c>
      <c r="D1607" t="inlineStr">
        <is>
          <t>Legal</t>
        </is>
      </c>
      <c r="E1607" t="inlineStr">
        <is>
          <t>L2</t>
        </is>
      </c>
      <c r="F1607" t="inlineStr">
        <is>
          <t>RSU</t>
        </is>
      </c>
      <c r="G1607" t="inlineStr">
        <is>
          <t>Active</t>
        </is>
      </c>
      <c r="H1607" s="8" t="n">
        <v>45442</v>
      </c>
      <c r="I1607" s="8" t="n">
        <v>45693</v>
      </c>
      <c r="J1607" s="8" t="n">
        <v>46423</v>
      </c>
    </row>
    <row r="1608">
      <c r="A1608" t="inlineStr">
        <is>
          <t>EMP11607</t>
        </is>
      </c>
      <c r="B1608" t="inlineStr">
        <is>
          <t>Employee 1607</t>
        </is>
      </c>
      <c r="C1608" t="inlineStr">
        <is>
          <t>UK</t>
        </is>
      </c>
      <c r="D1608" t="inlineStr">
        <is>
          <t>Finance</t>
        </is>
      </c>
      <c r="E1608" t="inlineStr">
        <is>
          <t>L3</t>
        </is>
      </c>
      <c r="F1608" t="inlineStr">
        <is>
          <t>ESPP</t>
        </is>
      </c>
      <c r="G1608" t="inlineStr">
        <is>
          <t>Active</t>
        </is>
      </c>
      <c r="H1608" s="8" t="n">
        <v>44972</v>
      </c>
      <c r="I1608" s="8" t="n">
        <v>45232</v>
      </c>
      <c r="J1608" s="8" t="n">
        <v>46327</v>
      </c>
    </row>
    <row r="1609">
      <c r="A1609" t="inlineStr">
        <is>
          <t>EMP11608</t>
        </is>
      </c>
      <c r="B1609" t="inlineStr">
        <is>
          <t>Employee 1608</t>
        </is>
      </c>
      <c r="C1609" t="inlineStr">
        <is>
          <t>UK</t>
        </is>
      </c>
      <c r="D1609" t="inlineStr">
        <is>
          <t>Risk</t>
        </is>
      </c>
      <c r="E1609" t="inlineStr">
        <is>
          <t>L2</t>
        </is>
      </c>
      <c r="F1609" t="inlineStr">
        <is>
          <t>RSU</t>
        </is>
      </c>
      <c r="G1609" t="inlineStr">
        <is>
          <t>Active</t>
        </is>
      </c>
      <c r="H1609" s="8" t="n">
        <v>45715</v>
      </c>
      <c r="I1609" s="8" t="n">
        <v>45946</v>
      </c>
      <c r="J1609" s="8" t="n">
        <v>46311</v>
      </c>
    </row>
    <row r="1610">
      <c r="A1610" t="inlineStr">
        <is>
          <t>EMP11609</t>
        </is>
      </c>
      <c r="B1610" t="inlineStr">
        <is>
          <t>Employee 1609</t>
        </is>
      </c>
      <c r="C1610" t="inlineStr">
        <is>
          <t>UK</t>
        </is>
      </c>
      <c r="D1610" t="inlineStr">
        <is>
          <t>Sales</t>
        </is>
      </c>
      <c r="E1610" t="inlineStr">
        <is>
          <t>L3</t>
        </is>
      </c>
      <c r="F1610" t="inlineStr">
        <is>
          <t>ESPP</t>
        </is>
      </c>
      <c r="G1610" t="inlineStr">
        <is>
          <t>Active</t>
        </is>
      </c>
      <c r="H1610" s="8" t="n">
        <v>44958</v>
      </c>
      <c r="I1610" s="8" t="n">
        <v>44995</v>
      </c>
      <c r="J1610" s="8" t="n">
        <v>45725</v>
      </c>
    </row>
    <row r="1611">
      <c r="A1611" t="inlineStr">
        <is>
          <t>EMP11610</t>
        </is>
      </c>
      <c r="B1611" t="inlineStr">
        <is>
          <t>Employee 1610</t>
        </is>
      </c>
      <c r="C1611" t="inlineStr">
        <is>
          <t>Germany</t>
        </is>
      </c>
      <c r="D1611" t="inlineStr">
        <is>
          <t>Risk</t>
        </is>
      </c>
      <c r="E1611" t="inlineStr">
        <is>
          <t>L4</t>
        </is>
      </c>
      <c r="F1611" t="inlineStr">
        <is>
          <t>Stock Option</t>
        </is>
      </c>
      <c r="G1611" t="inlineStr">
        <is>
          <t>On Leave</t>
        </is>
      </c>
      <c r="H1611" s="8" t="n">
        <v>45385</v>
      </c>
      <c r="I1611" s="8" t="n">
        <v>45451</v>
      </c>
      <c r="J1611" s="8" t="n">
        <v>45816</v>
      </c>
    </row>
    <row r="1612">
      <c r="A1612" t="inlineStr">
        <is>
          <t>EMP11611</t>
        </is>
      </c>
      <c r="B1612" t="inlineStr">
        <is>
          <t>Employee 1611</t>
        </is>
      </c>
      <c r="C1612" t="inlineStr">
        <is>
          <t>USA</t>
        </is>
      </c>
      <c r="D1612" t="inlineStr">
        <is>
          <t>Operations</t>
        </is>
      </c>
      <c r="E1612" t="inlineStr">
        <is>
          <t>L3</t>
        </is>
      </c>
      <c r="F1612" t="inlineStr">
        <is>
          <t>Stock Option</t>
        </is>
      </c>
      <c r="G1612" t="inlineStr">
        <is>
          <t>Active</t>
        </is>
      </c>
      <c r="H1612" s="8" t="n">
        <v>45746</v>
      </c>
      <c r="I1612" s="8" t="n">
        <v>45816</v>
      </c>
      <c r="J1612" s="8" t="n">
        <v>46911</v>
      </c>
    </row>
    <row r="1613">
      <c r="A1613" t="inlineStr">
        <is>
          <t>EMP11612</t>
        </is>
      </c>
      <c r="B1613" t="inlineStr">
        <is>
          <t>Employee 1612</t>
        </is>
      </c>
      <c r="C1613" t="inlineStr">
        <is>
          <t>USA</t>
        </is>
      </c>
      <c r="D1613" t="inlineStr">
        <is>
          <t>Legal</t>
        </is>
      </c>
      <c r="E1613" t="inlineStr">
        <is>
          <t>L3</t>
        </is>
      </c>
      <c r="F1613" t="inlineStr">
        <is>
          <t>ESPP</t>
        </is>
      </c>
      <c r="G1613" t="inlineStr">
        <is>
          <t>Terminated</t>
        </is>
      </c>
      <c r="H1613" s="8" t="n">
        <v>45104</v>
      </c>
      <c r="I1613" s="8" t="n">
        <v>45362</v>
      </c>
      <c r="J1613" s="8" t="n">
        <v>45727</v>
      </c>
    </row>
    <row r="1614">
      <c r="A1614" t="inlineStr">
        <is>
          <t>EMP11613</t>
        </is>
      </c>
      <c r="B1614" t="inlineStr">
        <is>
          <t>Employee 1613</t>
        </is>
      </c>
      <c r="C1614" t="inlineStr">
        <is>
          <t>Germany</t>
        </is>
      </c>
      <c r="D1614" t="inlineStr">
        <is>
          <t>People</t>
        </is>
      </c>
      <c r="E1614" t="inlineStr">
        <is>
          <t>L5</t>
        </is>
      </c>
      <c r="F1614" t="inlineStr">
        <is>
          <t>RSU</t>
        </is>
      </c>
      <c r="G1614" t="inlineStr">
        <is>
          <t>Active</t>
        </is>
      </c>
      <c r="H1614" s="8" t="n">
        <v>45840</v>
      </c>
      <c r="I1614" s="8" t="n">
        <v>46067</v>
      </c>
      <c r="J1614" s="8" t="n">
        <v>47162</v>
      </c>
    </row>
    <row r="1615">
      <c r="A1615" t="inlineStr">
        <is>
          <t>EMP11614</t>
        </is>
      </c>
      <c r="B1615" t="inlineStr">
        <is>
          <t>Employee 1614</t>
        </is>
      </c>
      <c r="C1615" t="inlineStr">
        <is>
          <t>USA</t>
        </is>
      </c>
      <c r="D1615" t="inlineStr">
        <is>
          <t>Risk</t>
        </is>
      </c>
      <c r="E1615" t="inlineStr">
        <is>
          <t>L3</t>
        </is>
      </c>
      <c r="F1615" t="inlineStr">
        <is>
          <t>RSU</t>
        </is>
      </c>
      <c r="G1615" t="inlineStr">
        <is>
          <t>Active</t>
        </is>
      </c>
      <c r="H1615" s="8" t="n">
        <v>46098</v>
      </c>
      <c r="I1615" s="8" t="n">
        <v>46174</v>
      </c>
      <c r="J1615" s="8" t="n">
        <v>47269</v>
      </c>
    </row>
    <row r="1616">
      <c r="A1616" t="inlineStr">
        <is>
          <t>EMP11615</t>
        </is>
      </c>
      <c r="B1616" t="inlineStr">
        <is>
          <t>Employee 1615</t>
        </is>
      </c>
      <c r="C1616" t="inlineStr">
        <is>
          <t>USA</t>
        </is>
      </c>
      <c r="D1616" t="inlineStr">
        <is>
          <t>Sales</t>
        </is>
      </c>
      <c r="E1616" t="inlineStr">
        <is>
          <t>L2</t>
        </is>
      </c>
      <c r="F1616" t="inlineStr">
        <is>
          <t>RSU</t>
        </is>
      </c>
      <c r="G1616" t="inlineStr">
        <is>
          <t>Active</t>
        </is>
      </c>
      <c r="H1616" s="8" t="n">
        <v>45465</v>
      </c>
      <c r="I1616" s="8" t="n">
        <v>45507</v>
      </c>
      <c r="J1616" s="8" t="n">
        <v>46602</v>
      </c>
    </row>
    <row r="1617">
      <c r="A1617" t="inlineStr">
        <is>
          <t>EMP11616</t>
        </is>
      </c>
      <c r="B1617" t="inlineStr">
        <is>
          <t>Employee 1616</t>
        </is>
      </c>
      <c r="C1617" t="inlineStr">
        <is>
          <t>UK</t>
        </is>
      </c>
      <c r="D1617" t="inlineStr">
        <is>
          <t>Risk</t>
        </is>
      </c>
      <c r="E1617" t="inlineStr">
        <is>
          <t>L3</t>
        </is>
      </c>
      <c r="F1617" t="inlineStr">
        <is>
          <t>RSU</t>
        </is>
      </c>
      <c r="G1617" t="inlineStr">
        <is>
          <t>Active</t>
        </is>
      </c>
      <c r="H1617" s="8" t="n">
        <v>45707</v>
      </c>
      <c r="I1617" s="8" t="n">
        <v>45789</v>
      </c>
      <c r="J1617" s="8" t="n">
        <v>46519</v>
      </c>
    </row>
    <row r="1618">
      <c r="A1618" t="inlineStr">
        <is>
          <t>EMP11617</t>
        </is>
      </c>
      <c r="B1618" t="inlineStr">
        <is>
          <t>Employee 1617</t>
        </is>
      </c>
      <c r="C1618" t="inlineStr">
        <is>
          <t>India</t>
        </is>
      </c>
      <c r="D1618" t="inlineStr">
        <is>
          <t>People</t>
        </is>
      </c>
      <c r="E1618" t="inlineStr">
        <is>
          <t>L3</t>
        </is>
      </c>
      <c r="F1618" t="inlineStr">
        <is>
          <t>Stock Option</t>
        </is>
      </c>
      <c r="G1618" t="inlineStr">
        <is>
          <t>Active</t>
        </is>
      </c>
      <c r="H1618" s="8" t="n">
        <v>45327</v>
      </c>
      <c r="I1618" s="8" t="n">
        <v>45386</v>
      </c>
      <c r="J1618" s="8" t="n">
        <v>45751</v>
      </c>
    </row>
    <row r="1619">
      <c r="A1619" t="inlineStr">
        <is>
          <t>EMP11618</t>
        </is>
      </c>
      <c r="B1619" t="inlineStr">
        <is>
          <t>Employee 1618</t>
        </is>
      </c>
      <c r="C1619" t="inlineStr">
        <is>
          <t>USA</t>
        </is>
      </c>
      <c r="D1619" t="inlineStr">
        <is>
          <t>Operations</t>
        </is>
      </c>
      <c r="E1619" t="inlineStr">
        <is>
          <t>L5</t>
        </is>
      </c>
      <c r="F1619" t="inlineStr">
        <is>
          <t>RSU</t>
        </is>
      </c>
      <c r="G1619" t="inlineStr">
        <is>
          <t>Active</t>
        </is>
      </c>
      <c r="H1619" s="8" t="n">
        <v>45584</v>
      </c>
      <c r="I1619" s="8" t="n">
        <v>45802</v>
      </c>
      <c r="J1619" s="8" t="n">
        <v>46897</v>
      </c>
    </row>
    <row r="1620">
      <c r="A1620" t="inlineStr">
        <is>
          <t>EMP11619</t>
        </is>
      </c>
      <c r="B1620" t="inlineStr">
        <is>
          <t>Employee 1619</t>
        </is>
      </c>
      <c r="C1620" t="inlineStr">
        <is>
          <t>Australia</t>
        </is>
      </c>
      <c r="D1620" t="inlineStr">
        <is>
          <t>Sales</t>
        </is>
      </c>
      <c r="E1620" t="inlineStr">
        <is>
          <t>L1</t>
        </is>
      </c>
      <c r="F1620" t="inlineStr">
        <is>
          <t>RSU</t>
        </is>
      </c>
      <c r="G1620" t="inlineStr">
        <is>
          <t>Active</t>
        </is>
      </c>
      <c r="H1620" s="8" t="n">
        <v>45679</v>
      </c>
      <c r="I1620" s="8" t="n">
        <v>45863</v>
      </c>
      <c r="J1620" s="8" t="n">
        <v>46228</v>
      </c>
    </row>
    <row r="1621">
      <c r="A1621" t="inlineStr">
        <is>
          <t>EMP11620</t>
        </is>
      </c>
      <c r="B1621" t="inlineStr">
        <is>
          <t>Employee 1620</t>
        </is>
      </c>
      <c r="C1621" t="inlineStr">
        <is>
          <t>India</t>
        </is>
      </c>
      <c r="D1621" t="inlineStr">
        <is>
          <t>Operations</t>
        </is>
      </c>
      <c r="E1621" t="inlineStr">
        <is>
          <t>L2</t>
        </is>
      </c>
      <c r="F1621" t="inlineStr">
        <is>
          <t>Performance Share</t>
        </is>
      </c>
      <c r="G1621" t="inlineStr">
        <is>
          <t>Active</t>
        </is>
      </c>
      <c r="H1621" s="8" t="n">
        <v>45220</v>
      </c>
      <c r="I1621" s="8" t="n">
        <v>45327</v>
      </c>
      <c r="J1621" s="8" t="n">
        <v>46422</v>
      </c>
    </row>
    <row r="1622">
      <c r="A1622" t="inlineStr">
        <is>
          <t>EMP11621</t>
        </is>
      </c>
      <c r="B1622" t="inlineStr">
        <is>
          <t>Employee 1621</t>
        </is>
      </c>
      <c r="C1622" t="inlineStr">
        <is>
          <t>India</t>
        </is>
      </c>
      <c r="D1622" t="inlineStr">
        <is>
          <t>Operations</t>
        </is>
      </c>
      <c r="E1622" t="inlineStr">
        <is>
          <t>L4</t>
        </is>
      </c>
      <c r="F1622" t="inlineStr">
        <is>
          <t>RSU</t>
        </is>
      </c>
      <c r="G1622" t="inlineStr">
        <is>
          <t>Active</t>
        </is>
      </c>
      <c r="H1622" s="8" t="n">
        <v>45976</v>
      </c>
      <c r="I1622" s="8" t="n">
        <v>46048</v>
      </c>
      <c r="J1622" s="8" t="n">
        <v>46413</v>
      </c>
    </row>
    <row r="1623">
      <c r="A1623" t="inlineStr">
        <is>
          <t>EMP11622</t>
        </is>
      </c>
      <c r="B1623" t="inlineStr">
        <is>
          <t>Employee 1622</t>
        </is>
      </c>
      <c r="C1623" t="inlineStr">
        <is>
          <t>India</t>
        </is>
      </c>
      <c r="D1623" t="inlineStr">
        <is>
          <t>Technology</t>
        </is>
      </c>
      <c r="E1623" t="inlineStr">
        <is>
          <t>L1</t>
        </is>
      </c>
      <c r="F1623" t="inlineStr">
        <is>
          <t>Performance Share</t>
        </is>
      </c>
      <c r="G1623" t="inlineStr">
        <is>
          <t>Active</t>
        </is>
      </c>
      <c r="H1623" s="8" t="n">
        <v>45083</v>
      </c>
      <c r="I1623" s="8" t="n">
        <v>45263</v>
      </c>
      <c r="J1623" s="8" t="n">
        <v>46358</v>
      </c>
    </row>
    <row r="1624">
      <c r="A1624" t="inlineStr">
        <is>
          <t>EMP11623</t>
        </is>
      </c>
      <c r="B1624" t="inlineStr">
        <is>
          <t>Employee 1623</t>
        </is>
      </c>
      <c r="C1624" t="inlineStr">
        <is>
          <t>India</t>
        </is>
      </c>
      <c r="D1624" t="inlineStr">
        <is>
          <t>Sales</t>
        </is>
      </c>
      <c r="E1624" t="inlineStr">
        <is>
          <t>L3</t>
        </is>
      </c>
      <c r="F1624" t="inlineStr">
        <is>
          <t>RSU</t>
        </is>
      </c>
      <c r="G1624" t="inlineStr">
        <is>
          <t>Active</t>
        </is>
      </c>
      <c r="H1624" s="8" t="n">
        <v>45959</v>
      </c>
      <c r="I1624" s="8" t="n">
        <v>46157</v>
      </c>
      <c r="J1624" s="8" t="n">
        <v>46522</v>
      </c>
    </row>
    <row r="1625">
      <c r="A1625" t="inlineStr">
        <is>
          <t>EMP11624</t>
        </is>
      </c>
      <c r="B1625" t="inlineStr">
        <is>
          <t>Employee 1624</t>
        </is>
      </c>
      <c r="C1625" t="inlineStr">
        <is>
          <t>USA</t>
        </is>
      </c>
      <c r="D1625" t="inlineStr">
        <is>
          <t>Technology</t>
        </is>
      </c>
      <c r="E1625" t="inlineStr">
        <is>
          <t>L4</t>
        </is>
      </c>
      <c r="F1625" t="inlineStr">
        <is>
          <t>ESPP</t>
        </is>
      </c>
      <c r="G1625" t="inlineStr">
        <is>
          <t>Terminated</t>
        </is>
      </c>
      <c r="H1625" s="8" t="n">
        <v>45641</v>
      </c>
      <c r="I1625" s="8" t="n">
        <v>45902</v>
      </c>
      <c r="J1625" s="8" t="n">
        <v>46997</v>
      </c>
    </row>
    <row r="1626">
      <c r="A1626" t="inlineStr">
        <is>
          <t>EMP11625</t>
        </is>
      </c>
      <c r="B1626" t="inlineStr">
        <is>
          <t>Employee 1625</t>
        </is>
      </c>
      <c r="C1626" t="inlineStr">
        <is>
          <t>Germany</t>
        </is>
      </c>
      <c r="D1626" t="inlineStr">
        <is>
          <t>Risk</t>
        </is>
      </c>
      <c r="E1626" t="inlineStr">
        <is>
          <t>L1</t>
        </is>
      </c>
      <c r="F1626" t="inlineStr">
        <is>
          <t>RSU</t>
        </is>
      </c>
      <c r="G1626" t="inlineStr">
        <is>
          <t>Active</t>
        </is>
      </c>
      <c r="H1626" s="8" t="n">
        <v>45498</v>
      </c>
      <c r="I1626" s="8" t="n">
        <v>45542</v>
      </c>
      <c r="J1626" s="8" t="n">
        <v>45907</v>
      </c>
    </row>
    <row r="1627">
      <c r="A1627" t="inlineStr">
        <is>
          <t>EMP11626</t>
        </is>
      </c>
      <c r="B1627" t="inlineStr">
        <is>
          <t>Employee 1626</t>
        </is>
      </c>
      <c r="C1627" t="inlineStr">
        <is>
          <t>Germany</t>
        </is>
      </c>
      <c r="D1627" t="inlineStr">
        <is>
          <t>Risk</t>
        </is>
      </c>
      <c r="E1627" t="inlineStr">
        <is>
          <t>L2</t>
        </is>
      </c>
      <c r="F1627" t="inlineStr">
        <is>
          <t>Stock Option</t>
        </is>
      </c>
      <c r="G1627" t="inlineStr">
        <is>
          <t>Active</t>
        </is>
      </c>
      <c r="H1627" s="8" t="n">
        <v>45325</v>
      </c>
      <c r="I1627" s="8" t="n">
        <v>45450</v>
      </c>
      <c r="J1627" s="8" t="n">
        <v>46545</v>
      </c>
    </row>
    <row r="1628">
      <c r="A1628" t="inlineStr">
        <is>
          <t>EMP11627</t>
        </is>
      </c>
      <c r="B1628" t="inlineStr">
        <is>
          <t>Employee 1627</t>
        </is>
      </c>
      <c r="C1628" t="inlineStr">
        <is>
          <t>USA</t>
        </is>
      </c>
      <c r="D1628" t="inlineStr">
        <is>
          <t>Sales</t>
        </is>
      </c>
      <c r="E1628" t="inlineStr">
        <is>
          <t>L2</t>
        </is>
      </c>
      <c r="F1628" t="inlineStr">
        <is>
          <t>RSU</t>
        </is>
      </c>
      <c r="G1628" t="inlineStr">
        <is>
          <t>Terminated</t>
        </is>
      </c>
      <c r="H1628" s="8" t="n">
        <v>45564</v>
      </c>
      <c r="I1628" s="8" t="n">
        <v>45818</v>
      </c>
      <c r="J1628" s="8" t="n">
        <v>46913</v>
      </c>
    </row>
    <row r="1629">
      <c r="A1629" t="inlineStr">
        <is>
          <t>EMP11628</t>
        </is>
      </c>
      <c r="B1629" t="inlineStr">
        <is>
          <t>Employee 1628</t>
        </is>
      </c>
      <c r="C1629" t="inlineStr">
        <is>
          <t>UK</t>
        </is>
      </c>
      <c r="D1629" t="inlineStr">
        <is>
          <t>Legal</t>
        </is>
      </c>
      <c r="E1629" t="inlineStr">
        <is>
          <t>L3</t>
        </is>
      </c>
      <c r="F1629" t="inlineStr">
        <is>
          <t>Stock Option</t>
        </is>
      </c>
      <c r="G1629" t="inlineStr">
        <is>
          <t>Active</t>
        </is>
      </c>
      <c r="H1629" s="8" t="n">
        <v>45145</v>
      </c>
      <c r="I1629" s="8" t="n">
        <v>45206</v>
      </c>
      <c r="J1629" s="8" t="n">
        <v>46301</v>
      </c>
    </row>
    <row r="1630">
      <c r="A1630" t="inlineStr">
        <is>
          <t>EMP11629</t>
        </is>
      </c>
      <c r="B1630" t="inlineStr">
        <is>
          <t>Employee 1629</t>
        </is>
      </c>
      <c r="C1630" t="inlineStr">
        <is>
          <t>UK</t>
        </is>
      </c>
      <c r="D1630" t="inlineStr">
        <is>
          <t>People</t>
        </is>
      </c>
      <c r="E1630" t="inlineStr">
        <is>
          <t>L3</t>
        </is>
      </c>
      <c r="F1630" t="inlineStr">
        <is>
          <t>RSU</t>
        </is>
      </c>
      <c r="G1630" t="inlineStr">
        <is>
          <t>Active</t>
        </is>
      </c>
      <c r="H1630" s="8" t="n">
        <v>45043</v>
      </c>
      <c r="I1630" s="8" t="n">
        <v>45295</v>
      </c>
      <c r="J1630" s="8" t="n">
        <v>46390</v>
      </c>
    </row>
    <row r="1631">
      <c r="A1631" t="inlineStr">
        <is>
          <t>EMP11630</t>
        </is>
      </c>
      <c r="B1631" t="inlineStr">
        <is>
          <t>Employee 1630</t>
        </is>
      </c>
      <c r="C1631" t="inlineStr">
        <is>
          <t>USA</t>
        </is>
      </c>
      <c r="D1631" t="inlineStr">
        <is>
          <t>Finance</t>
        </is>
      </c>
      <c r="E1631" t="inlineStr">
        <is>
          <t>L4</t>
        </is>
      </c>
      <c r="F1631" t="inlineStr">
        <is>
          <t>RSU</t>
        </is>
      </c>
      <c r="G1631" t="inlineStr">
        <is>
          <t>Active</t>
        </is>
      </c>
      <c r="H1631" s="8" t="n">
        <v>45177</v>
      </c>
      <c r="I1631" s="8" t="n">
        <v>45309</v>
      </c>
      <c r="J1631" s="8" t="n">
        <v>46039</v>
      </c>
    </row>
    <row r="1632">
      <c r="A1632" t="inlineStr">
        <is>
          <t>EMP11631</t>
        </is>
      </c>
      <c r="B1632" t="inlineStr">
        <is>
          <t>Employee 1631</t>
        </is>
      </c>
      <c r="C1632" t="inlineStr">
        <is>
          <t>Germany</t>
        </is>
      </c>
      <c r="D1632" t="inlineStr">
        <is>
          <t>Sales</t>
        </is>
      </c>
      <c r="E1632" t="inlineStr">
        <is>
          <t>L1</t>
        </is>
      </c>
      <c r="F1632" t="inlineStr">
        <is>
          <t>Stock Option</t>
        </is>
      </c>
      <c r="G1632" t="inlineStr">
        <is>
          <t>Active</t>
        </is>
      </c>
      <c r="H1632" s="8" t="n">
        <v>45347</v>
      </c>
      <c r="I1632" s="8" t="n">
        <v>45458</v>
      </c>
      <c r="J1632" s="8" t="n">
        <v>46553</v>
      </c>
    </row>
    <row r="1633">
      <c r="A1633" t="inlineStr">
        <is>
          <t>EMP11632</t>
        </is>
      </c>
      <c r="B1633" t="inlineStr">
        <is>
          <t>Employee 1632</t>
        </is>
      </c>
      <c r="C1633" t="inlineStr">
        <is>
          <t>UK</t>
        </is>
      </c>
      <c r="D1633" t="inlineStr">
        <is>
          <t>People</t>
        </is>
      </c>
      <c r="E1633" t="inlineStr">
        <is>
          <t>L2</t>
        </is>
      </c>
      <c r="F1633" t="inlineStr">
        <is>
          <t>RSU</t>
        </is>
      </c>
      <c r="G1633" t="inlineStr">
        <is>
          <t>Active</t>
        </is>
      </c>
      <c r="H1633" s="8" t="n">
        <v>45994</v>
      </c>
      <c r="I1633" s="8" t="n">
        <v>46119</v>
      </c>
      <c r="J1633" s="8" t="n">
        <v>47214</v>
      </c>
    </row>
    <row r="1634">
      <c r="A1634" t="inlineStr">
        <is>
          <t>EMP11633</t>
        </is>
      </c>
      <c r="B1634" t="inlineStr">
        <is>
          <t>Employee 1633</t>
        </is>
      </c>
      <c r="C1634" t="inlineStr">
        <is>
          <t>Australia</t>
        </is>
      </c>
      <c r="D1634" t="inlineStr">
        <is>
          <t>Legal</t>
        </is>
      </c>
      <c r="E1634" t="inlineStr">
        <is>
          <t>L4</t>
        </is>
      </c>
      <c r="F1634" t="inlineStr">
        <is>
          <t>ESPP</t>
        </is>
      </c>
      <c r="G1634" t="inlineStr">
        <is>
          <t>Active</t>
        </is>
      </c>
      <c r="H1634" s="8" t="n">
        <v>45102</v>
      </c>
      <c r="I1634" s="8" t="n">
        <v>45253</v>
      </c>
      <c r="J1634" s="8" t="n">
        <v>46348</v>
      </c>
    </row>
    <row r="1635">
      <c r="A1635" t="inlineStr">
        <is>
          <t>EMP11634</t>
        </is>
      </c>
      <c r="B1635" t="inlineStr">
        <is>
          <t>Employee 1634</t>
        </is>
      </c>
      <c r="C1635" t="inlineStr">
        <is>
          <t>Australia</t>
        </is>
      </c>
      <c r="D1635" t="inlineStr">
        <is>
          <t>Finance</t>
        </is>
      </c>
      <c r="E1635" t="inlineStr">
        <is>
          <t>L4</t>
        </is>
      </c>
      <c r="F1635" t="inlineStr">
        <is>
          <t>RSU</t>
        </is>
      </c>
      <c r="G1635" t="inlineStr">
        <is>
          <t>Active</t>
        </is>
      </c>
      <c r="H1635" s="8" t="n">
        <v>45017</v>
      </c>
      <c r="I1635" s="8" t="n">
        <v>45055</v>
      </c>
      <c r="J1635" s="8" t="n">
        <v>46150</v>
      </c>
    </row>
    <row r="1636">
      <c r="A1636" t="inlineStr">
        <is>
          <t>EMP11635</t>
        </is>
      </c>
      <c r="B1636" t="inlineStr">
        <is>
          <t>Employee 1635</t>
        </is>
      </c>
      <c r="C1636" t="inlineStr">
        <is>
          <t>UK</t>
        </is>
      </c>
      <c r="D1636" t="inlineStr">
        <is>
          <t>Legal</t>
        </is>
      </c>
      <c r="E1636" t="inlineStr">
        <is>
          <t>L2</t>
        </is>
      </c>
      <c r="F1636" t="inlineStr">
        <is>
          <t>Stock Option</t>
        </is>
      </c>
      <c r="G1636" t="inlineStr">
        <is>
          <t>Active</t>
        </is>
      </c>
      <c r="H1636" s="8" t="n">
        <v>45458</v>
      </c>
      <c r="I1636" s="8" t="n">
        <v>45597</v>
      </c>
      <c r="J1636" s="8" t="n">
        <v>46327</v>
      </c>
    </row>
    <row r="1637">
      <c r="A1637" t="inlineStr">
        <is>
          <t>EMP11636</t>
        </is>
      </c>
      <c r="B1637" t="inlineStr">
        <is>
          <t>Employee 1636</t>
        </is>
      </c>
      <c r="C1637" t="inlineStr">
        <is>
          <t>Germany</t>
        </is>
      </c>
      <c r="D1637" t="inlineStr">
        <is>
          <t>Operations</t>
        </is>
      </c>
      <c r="E1637" t="inlineStr">
        <is>
          <t>L1</t>
        </is>
      </c>
      <c r="F1637" t="inlineStr">
        <is>
          <t>ESPP</t>
        </is>
      </c>
      <c r="G1637" t="inlineStr">
        <is>
          <t>Active</t>
        </is>
      </c>
      <c r="H1637" s="8" t="n">
        <v>45553</v>
      </c>
      <c r="I1637" s="8" t="n">
        <v>45590</v>
      </c>
      <c r="J1637" s="8" t="n">
        <v>45955</v>
      </c>
    </row>
    <row r="1638">
      <c r="A1638" t="inlineStr">
        <is>
          <t>EMP11637</t>
        </is>
      </c>
      <c r="B1638" t="inlineStr">
        <is>
          <t>Employee 1637</t>
        </is>
      </c>
      <c r="C1638" t="inlineStr">
        <is>
          <t>USA</t>
        </is>
      </c>
      <c r="D1638" t="inlineStr">
        <is>
          <t>Risk</t>
        </is>
      </c>
      <c r="E1638" t="inlineStr">
        <is>
          <t>L2</t>
        </is>
      </c>
      <c r="F1638" t="inlineStr">
        <is>
          <t>Performance Share</t>
        </is>
      </c>
      <c r="G1638" t="inlineStr">
        <is>
          <t>Active</t>
        </is>
      </c>
      <c r="H1638" s="8" t="n">
        <v>45809</v>
      </c>
      <c r="I1638" s="8" t="n">
        <v>46040</v>
      </c>
      <c r="J1638" s="8" t="n">
        <v>47135</v>
      </c>
    </row>
    <row r="1639">
      <c r="A1639" t="inlineStr">
        <is>
          <t>EMP11638</t>
        </is>
      </c>
      <c r="B1639" t="inlineStr">
        <is>
          <t>Employee 1638</t>
        </is>
      </c>
      <c r="C1639" t="inlineStr">
        <is>
          <t>Australia</t>
        </is>
      </c>
      <c r="D1639" t="inlineStr">
        <is>
          <t>Risk</t>
        </is>
      </c>
      <c r="E1639" t="inlineStr">
        <is>
          <t>L4</t>
        </is>
      </c>
      <c r="F1639" t="inlineStr">
        <is>
          <t>ESPP</t>
        </is>
      </c>
      <c r="G1639" t="inlineStr">
        <is>
          <t>On Leave</t>
        </is>
      </c>
      <c r="H1639" s="8" t="n">
        <v>45621</v>
      </c>
      <c r="I1639" s="8" t="n">
        <v>45683</v>
      </c>
      <c r="J1639" s="8" t="n">
        <v>46413</v>
      </c>
    </row>
    <row r="1640">
      <c r="A1640" t="inlineStr">
        <is>
          <t>EMP11639</t>
        </is>
      </c>
      <c r="B1640" t="inlineStr">
        <is>
          <t>Employee 1639</t>
        </is>
      </c>
      <c r="C1640" t="inlineStr">
        <is>
          <t>USA</t>
        </is>
      </c>
      <c r="D1640" t="inlineStr">
        <is>
          <t>Operations</t>
        </is>
      </c>
      <c r="E1640" t="inlineStr">
        <is>
          <t>L2</t>
        </is>
      </c>
      <c r="F1640" t="inlineStr">
        <is>
          <t>RSU</t>
        </is>
      </c>
      <c r="G1640" t="inlineStr">
        <is>
          <t>Active</t>
        </is>
      </c>
      <c r="H1640" s="8" t="n">
        <v>45727</v>
      </c>
      <c r="I1640" s="8" t="n">
        <v>45825</v>
      </c>
      <c r="J1640" s="8" t="n">
        <v>46555</v>
      </c>
    </row>
    <row r="1641">
      <c r="A1641" t="inlineStr">
        <is>
          <t>EMP11640</t>
        </is>
      </c>
      <c r="B1641" t="inlineStr">
        <is>
          <t>Employee 1640</t>
        </is>
      </c>
      <c r="C1641" t="inlineStr">
        <is>
          <t>USA</t>
        </is>
      </c>
      <c r="D1641" t="inlineStr">
        <is>
          <t>Finance</t>
        </is>
      </c>
      <c r="E1641" t="inlineStr">
        <is>
          <t>L2</t>
        </is>
      </c>
      <c r="F1641" t="inlineStr">
        <is>
          <t>ESPP</t>
        </is>
      </c>
      <c r="G1641" t="inlineStr">
        <is>
          <t>Active</t>
        </is>
      </c>
      <c r="H1641" s="8" t="n">
        <v>45115</v>
      </c>
      <c r="I1641" s="8" t="n">
        <v>45239</v>
      </c>
      <c r="J1641" s="8" t="n">
        <v>45604</v>
      </c>
    </row>
    <row r="1642">
      <c r="A1642" t="inlineStr">
        <is>
          <t>EMP11641</t>
        </is>
      </c>
      <c r="B1642" t="inlineStr">
        <is>
          <t>Employee 1641</t>
        </is>
      </c>
      <c r="C1642" t="inlineStr">
        <is>
          <t>Australia</t>
        </is>
      </c>
      <c r="D1642" t="inlineStr">
        <is>
          <t>Strategy</t>
        </is>
      </c>
      <c r="E1642" t="inlineStr">
        <is>
          <t>L2</t>
        </is>
      </c>
      <c r="F1642" t="inlineStr">
        <is>
          <t>RSU</t>
        </is>
      </c>
      <c r="G1642" t="inlineStr">
        <is>
          <t>Active</t>
        </is>
      </c>
      <c r="H1642" s="8" t="n">
        <v>46013</v>
      </c>
      <c r="I1642" s="8" t="n">
        <v>46287</v>
      </c>
      <c r="J1642" s="8" t="n">
        <v>47382</v>
      </c>
    </row>
    <row r="1643">
      <c r="A1643" t="inlineStr">
        <is>
          <t>EMP11642</t>
        </is>
      </c>
      <c r="B1643" t="inlineStr">
        <is>
          <t>Employee 1642</t>
        </is>
      </c>
      <c r="C1643" t="inlineStr">
        <is>
          <t>Singapore</t>
        </is>
      </c>
      <c r="D1643" t="inlineStr">
        <is>
          <t>Legal</t>
        </is>
      </c>
      <c r="E1643" t="inlineStr">
        <is>
          <t>L3</t>
        </is>
      </c>
      <c r="F1643" t="inlineStr">
        <is>
          <t>Performance Share</t>
        </is>
      </c>
      <c r="G1643" t="inlineStr">
        <is>
          <t>Active</t>
        </is>
      </c>
      <c r="H1643" s="8" t="n">
        <v>45748</v>
      </c>
      <c r="I1643" s="8" t="n">
        <v>45982</v>
      </c>
      <c r="J1643" s="8" t="n">
        <v>46347</v>
      </c>
    </row>
    <row r="1644">
      <c r="A1644" t="inlineStr">
        <is>
          <t>EMP11643</t>
        </is>
      </c>
      <c r="B1644" t="inlineStr">
        <is>
          <t>Employee 1643</t>
        </is>
      </c>
      <c r="C1644" t="inlineStr">
        <is>
          <t>India</t>
        </is>
      </c>
      <c r="D1644" t="inlineStr">
        <is>
          <t>People</t>
        </is>
      </c>
      <c r="E1644" t="inlineStr">
        <is>
          <t>L3</t>
        </is>
      </c>
      <c r="F1644" t="inlineStr">
        <is>
          <t>ESPP</t>
        </is>
      </c>
      <c r="G1644" t="inlineStr">
        <is>
          <t>Active</t>
        </is>
      </c>
      <c r="H1644" s="8" t="n">
        <v>45247</v>
      </c>
      <c r="I1644" s="8" t="n">
        <v>45333</v>
      </c>
      <c r="J1644" s="8" t="n">
        <v>46063</v>
      </c>
    </row>
    <row r="1645">
      <c r="A1645" t="inlineStr">
        <is>
          <t>EMP11644</t>
        </is>
      </c>
      <c r="B1645" t="inlineStr">
        <is>
          <t>Employee 1644</t>
        </is>
      </c>
      <c r="C1645" t="inlineStr">
        <is>
          <t>India</t>
        </is>
      </c>
      <c r="D1645" t="inlineStr">
        <is>
          <t>Risk</t>
        </is>
      </c>
      <c r="E1645" t="inlineStr">
        <is>
          <t>L2</t>
        </is>
      </c>
      <c r="F1645" t="inlineStr">
        <is>
          <t>RSU</t>
        </is>
      </c>
      <c r="G1645" t="inlineStr">
        <is>
          <t>Active</t>
        </is>
      </c>
      <c r="H1645" s="8" t="n">
        <v>45931</v>
      </c>
      <c r="I1645" s="8" t="n">
        <v>46115</v>
      </c>
      <c r="J1645" s="8" t="n">
        <v>46480</v>
      </c>
    </row>
    <row r="1646">
      <c r="A1646" t="inlineStr">
        <is>
          <t>EMP11645</t>
        </is>
      </c>
      <c r="B1646" t="inlineStr">
        <is>
          <t>Employee 1645</t>
        </is>
      </c>
      <c r="C1646" t="inlineStr">
        <is>
          <t>Germany</t>
        </is>
      </c>
      <c r="D1646" t="inlineStr">
        <is>
          <t>People</t>
        </is>
      </c>
      <c r="E1646" t="inlineStr">
        <is>
          <t>L3</t>
        </is>
      </c>
      <c r="F1646" t="inlineStr">
        <is>
          <t>RSU</t>
        </is>
      </c>
      <c r="G1646" t="inlineStr">
        <is>
          <t>Active</t>
        </is>
      </c>
      <c r="H1646" s="8" t="n">
        <v>45862</v>
      </c>
      <c r="I1646" s="8" t="n">
        <v>46021</v>
      </c>
      <c r="J1646" s="8" t="n">
        <v>46751</v>
      </c>
    </row>
    <row r="1647">
      <c r="A1647" t="inlineStr">
        <is>
          <t>EMP11646</t>
        </is>
      </c>
      <c r="B1647" t="inlineStr">
        <is>
          <t>Employee 1646</t>
        </is>
      </c>
      <c r="C1647" t="inlineStr">
        <is>
          <t>UK</t>
        </is>
      </c>
      <c r="D1647" t="inlineStr">
        <is>
          <t>Strategy</t>
        </is>
      </c>
      <c r="E1647" t="inlineStr">
        <is>
          <t>L5</t>
        </is>
      </c>
      <c r="F1647" t="inlineStr">
        <is>
          <t>RSU</t>
        </is>
      </c>
      <c r="G1647" t="inlineStr">
        <is>
          <t>Active</t>
        </is>
      </c>
      <c r="H1647" s="8" t="n">
        <v>45795</v>
      </c>
      <c r="I1647" s="8" t="n">
        <v>45975</v>
      </c>
      <c r="J1647" s="8" t="n">
        <v>47070</v>
      </c>
    </row>
    <row r="1648">
      <c r="A1648" t="inlineStr">
        <is>
          <t>EMP11647</t>
        </is>
      </c>
      <c r="B1648" t="inlineStr">
        <is>
          <t>Employee 1647</t>
        </is>
      </c>
      <c r="C1648" t="inlineStr">
        <is>
          <t>India</t>
        </is>
      </c>
      <c r="D1648" t="inlineStr">
        <is>
          <t>Operations</t>
        </is>
      </c>
      <c r="E1648" t="inlineStr">
        <is>
          <t>L3</t>
        </is>
      </c>
      <c r="F1648" t="inlineStr">
        <is>
          <t>RSU</t>
        </is>
      </c>
      <c r="G1648" t="inlineStr">
        <is>
          <t>Active</t>
        </is>
      </c>
      <c r="H1648" s="8" t="n">
        <v>45566</v>
      </c>
      <c r="I1648" s="8" t="n">
        <v>45681</v>
      </c>
      <c r="J1648" s="8" t="n">
        <v>46046</v>
      </c>
    </row>
    <row r="1649">
      <c r="A1649" t="inlineStr">
        <is>
          <t>EMP11648</t>
        </is>
      </c>
      <c r="B1649" t="inlineStr">
        <is>
          <t>Employee 1648</t>
        </is>
      </c>
      <c r="C1649" t="inlineStr">
        <is>
          <t>UK</t>
        </is>
      </c>
      <c r="D1649" t="inlineStr">
        <is>
          <t>Legal</t>
        </is>
      </c>
      <c r="E1649" t="inlineStr">
        <is>
          <t>L3</t>
        </is>
      </c>
      <c r="F1649" t="inlineStr">
        <is>
          <t>Performance Share</t>
        </is>
      </c>
      <c r="G1649" t="inlineStr">
        <is>
          <t>Active</t>
        </is>
      </c>
      <c r="H1649" s="8" t="n">
        <v>45197</v>
      </c>
      <c r="I1649" s="8" t="n">
        <v>45422</v>
      </c>
      <c r="J1649" s="8" t="n">
        <v>46517</v>
      </c>
    </row>
    <row r="1650">
      <c r="A1650" t="inlineStr">
        <is>
          <t>EMP11649</t>
        </is>
      </c>
      <c r="B1650" t="inlineStr">
        <is>
          <t>Employee 1649</t>
        </is>
      </c>
      <c r="C1650" t="inlineStr">
        <is>
          <t>India</t>
        </is>
      </c>
      <c r="D1650" t="inlineStr">
        <is>
          <t>Technology</t>
        </is>
      </c>
      <c r="E1650" t="inlineStr">
        <is>
          <t>L4</t>
        </is>
      </c>
      <c r="F1650" t="inlineStr">
        <is>
          <t>RSU</t>
        </is>
      </c>
      <c r="G1650" t="inlineStr">
        <is>
          <t>Active</t>
        </is>
      </c>
      <c r="H1650" s="8" t="n">
        <v>45951</v>
      </c>
      <c r="I1650" s="8" t="n">
        <v>46043</v>
      </c>
      <c r="J1650" s="8" t="n">
        <v>46773</v>
      </c>
    </row>
    <row r="1651">
      <c r="A1651" t="inlineStr">
        <is>
          <t>EMP11650</t>
        </is>
      </c>
      <c r="B1651" t="inlineStr">
        <is>
          <t>Employee 1650</t>
        </is>
      </c>
      <c r="C1651" t="inlineStr">
        <is>
          <t>USA</t>
        </is>
      </c>
      <c r="D1651" t="inlineStr">
        <is>
          <t>Finance</t>
        </is>
      </c>
      <c r="E1651" t="inlineStr">
        <is>
          <t>L3</t>
        </is>
      </c>
      <c r="F1651" t="inlineStr">
        <is>
          <t>RSU</t>
        </is>
      </c>
      <c r="G1651" t="inlineStr">
        <is>
          <t>Active</t>
        </is>
      </c>
      <c r="H1651" s="8" t="n">
        <v>45679</v>
      </c>
      <c r="I1651" s="8" t="n">
        <v>45957</v>
      </c>
      <c r="J1651" s="8" t="n">
        <v>47052</v>
      </c>
    </row>
    <row r="1652">
      <c r="A1652" t="inlineStr">
        <is>
          <t>EMP11651</t>
        </is>
      </c>
      <c r="B1652" t="inlineStr">
        <is>
          <t>Employee 1651</t>
        </is>
      </c>
      <c r="C1652" t="inlineStr">
        <is>
          <t>UK</t>
        </is>
      </c>
      <c r="D1652" t="inlineStr">
        <is>
          <t>Legal</t>
        </is>
      </c>
      <c r="E1652" t="inlineStr">
        <is>
          <t>L3</t>
        </is>
      </c>
      <c r="F1652" t="inlineStr">
        <is>
          <t>Performance Share</t>
        </is>
      </c>
      <c r="G1652" t="inlineStr">
        <is>
          <t>Active</t>
        </is>
      </c>
      <c r="H1652" s="8" t="n">
        <v>45150</v>
      </c>
      <c r="I1652" s="8" t="n">
        <v>45257</v>
      </c>
      <c r="J1652" s="8" t="n">
        <v>45987</v>
      </c>
    </row>
    <row r="1653">
      <c r="A1653" t="inlineStr">
        <is>
          <t>EMP11652</t>
        </is>
      </c>
      <c r="B1653" t="inlineStr">
        <is>
          <t>Employee 1652</t>
        </is>
      </c>
      <c r="C1653" t="inlineStr">
        <is>
          <t>India</t>
        </is>
      </c>
      <c r="D1653" t="inlineStr">
        <is>
          <t>Legal</t>
        </is>
      </c>
      <c r="E1653" t="inlineStr">
        <is>
          <t>L4</t>
        </is>
      </c>
      <c r="F1653" t="inlineStr">
        <is>
          <t>RSU</t>
        </is>
      </c>
      <c r="G1653" t="inlineStr">
        <is>
          <t>Active</t>
        </is>
      </c>
      <c r="H1653" s="8" t="n">
        <v>45193</v>
      </c>
      <c r="I1653" s="8" t="n">
        <v>45399</v>
      </c>
      <c r="J1653" s="8" t="n">
        <v>46129</v>
      </c>
    </row>
    <row r="1654">
      <c r="A1654" t="inlineStr">
        <is>
          <t>EMP11653</t>
        </is>
      </c>
      <c r="B1654" t="inlineStr">
        <is>
          <t>Employee 1653</t>
        </is>
      </c>
      <c r="C1654" t="inlineStr">
        <is>
          <t>USA</t>
        </is>
      </c>
      <c r="D1654" t="inlineStr">
        <is>
          <t>Operations</t>
        </is>
      </c>
      <c r="E1654" t="inlineStr">
        <is>
          <t>L2</t>
        </is>
      </c>
      <c r="F1654" t="inlineStr">
        <is>
          <t>RSU</t>
        </is>
      </c>
      <c r="G1654" t="inlineStr">
        <is>
          <t>Active</t>
        </is>
      </c>
      <c r="H1654" s="8" t="n">
        <v>45204</v>
      </c>
      <c r="I1654" s="8" t="n">
        <v>45432</v>
      </c>
      <c r="J1654" s="8" t="n">
        <v>46527</v>
      </c>
    </row>
    <row r="1655">
      <c r="A1655" t="inlineStr">
        <is>
          <t>EMP11654</t>
        </is>
      </c>
      <c r="B1655" t="inlineStr">
        <is>
          <t>Employee 1654</t>
        </is>
      </c>
      <c r="C1655" t="inlineStr">
        <is>
          <t>India</t>
        </is>
      </c>
      <c r="D1655" t="inlineStr">
        <is>
          <t>People</t>
        </is>
      </c>
      <c r="E1655" t="inlineStr">
        <is>
          <t>L2</t>
        </is>
      </c>
      <c r="F1655" t="inlineStr">
        <is>
          <t>RSU</t>
        </is>
      </c>
      <c r="G1655" t="inlineStr">
        <is>
          <t>On Leave</t>
        </is>
      </c>
      <c r="H1655" s="8" t="n">
        <v>45373</v>
      </c>
      <c r="I1655" s="8" t="n">
        <v>45665</v>
      </c>
      <c r="J1655" s="8" t="n">
        <v>46030</v>
      </c>
    </row>
    <row r="1656">
      <c r="A1656" t="inlineStr">
        <is>
          <t>EMP11655</t>
        </is>
      </c>
      <c r="B1656" t="inlineStr">
        <is>
          <t>Employee 1655</t>
        </is>
      </c>
      <c r="C1656" t="inlineStr">
        <is>
          <t>Singapore</t>
        </is>
      </c>
      <c r="D1656" t="inlineStr">
        <is>
          <t>Risk</t>
        </is>
      </c>
      <c r="E1656" t="inlineStr">
        <is>
          <t>L5</t>
        </is>
      </c>
      <c r="F1656" t="inlineStr">
        <is>
          <t>Performance Share</t>
        </is>
      </c>
      <c r="G1656" t="inlineStr">
        <is>
          <t>Active</t>
        </is>
      </c>
      <c r="H1656" s="8" t="n">
        <v>45852</v>
      </c>
      <c r="I1656" s="8" t="n">
        <v>46068</v>
      </c>
      <c r="J1656" s="8" t="n">
        <v>46433</v>
      </c>
    </row>
    <row r="1657">
      <c r="A1657" t="inlineStr">
        <is>
          <t>EMP11656</t>
        </is>
      </c>
      <c r="B1657" t="inlineStr">
        <is>
          <t>Employee 1656</t>
        </is>
      </c>
      <c r="C1657" t="inlineStr">
        <is>
          <t>India</t>
        </is>
      </c>
      <c r="D1657" t="inlineStr">
        <is>
          <t>Legal</t>
        </is>
      </c>
      <c r="E1657" t="inlineStr">
        <is>
          <t>L2</t>
        </is>
      </c>
      <c r="F1657" t="inlineStr">
        <is>
          <t>Stock Option</t>
        </is>
      </c>
      <c r="G1657" t="inlineStr">
        <is>
          <t>Active</t>
        </is>
      </c>
      <c r="H1657" s="8" t="n">
        <v>45861</v>
      </c>
      <c r="I1657" s="8" t="n">
        <v>46052</v>
      </c>
      <c r="J1657" s="8" t="n">
        <v>46417</v>
      </c>
    </row>
    <row r="1658">
      <c r="A1658" t="inlineStr">
        <is>
          <t>EMP11657</t>
        </is>
      </c>
      <c r="B1658" t="inlineStr">
        <is>
          <t>Employee 1657</t>
        </is>
      </c>
      <c r="C1658" t="inlineStr">
        <is>
          <t>India</t>
        </is>
      </c>
      <c r="D1658" t="inlineStr">
        <is>
          <t>People</t>
        </is>
      </c>
      <c r="E1658" t="inlineStr">
        <is>
          <t>L1</t>
        </is>
      </c>
      <c r="F1658" t="inlineStr">
        <is>
          <t>ESPP</t>
        </is>
      </c>
      <c r="G1658" t="inlineStr">
        <is>
          <t>Active</t>
        </is>
      </c>
      <c r="H1658" s="8" t="n">
        <v>44972</v>
      </c>
      <c r="I1658" s="8" t="n">
        <v>45195</v>
      </c>
      <c r="J1658" s="8" t="n">
        <v>45560</v>
      </c>
    </row>
    <row r="1659">
      <c r="A1659" t="inlineStr">
        <is>
          <t>EMP11658</t>
        </is>
      </c>
      <c r="B1659" t="inlineStr">
        <is>
          <t>Employee 1658</t>
        </is>
      </c>
      <c r="C1659" t="inlineStr">
        <is>
          <t>Singapore</t>
        </is>
      </c>
      <c r="D1659" t="inlineStr">
        <is>
          <t>Operations</t>
        </is>
      </c>
      <c r="E1659" t="inlineStr">
        <is>
          <t>L2</t>
        </is>
      </c>
      <c r="F1659" t="inlineStr">
        <is>
          <t>ESPP</t>
        </is>
      </c>
      <c r="G1659" t="inlineStr">
        <is>
          <t>Active</t>
        </is>
      </c>
      <c r="H1659" s="8" t="n">
        <v>46029</v>
      </c>
      <c r="I1659" s="8" t="n">
        <v>46212</v>
      </c>
      <c r="J1659" s="8" t="n">
        <v>46942</v>
      </c>
    </row>
    <row r="1660">
      <c r="A1660" t="inlineStr">
        <is>
          <t>EMP11659</t>
        </is>
      </c>
      <c r="B1660" t="inlineStr">
        <is>
          <t>Employee 1659</t>
        </is>
      </c>
      <c r="C1660" t="inlineStr">
        <is>
          <t>USA</t>
        </is>
      </c>
      <c r="D1660" t="inlineStr">
        <is>
          <t>Sales</t>
        </is>
      </c>
      <c r="E1660" t="inlineStr">
        <is>
          <t>L5</t>
        </is>
      </c>
      <c r="F1660" t="inlineStr">
        <is>
          <t>Stock Option</t>
        </is>
      </c>
      <c r="G1660" t="inlineStr">
        <is>
          <t>Active</t>
        </is>
      </c>
      <c r="H1660" s="8" t="n">
        <v>45753</v>
      </c>
      <c r="I1660" s="8" t="n">
        <v>45853</v>
      </c>
      <c r="J1660" s="8" t="n">
        <v>46218</v>
      </c>
    </row>
    <row r="1661">
      <c r="A1661" t="inlineStr">
        <is>
          <t>EMP11660</t>
        </is>
      </c>
      <c r="B1661" t="inlineStr">
        <is>
          <t>Employee 1660</t>
        </is>
      </c>
      <c r="C1661" t="inlineStr">
        <is>
          <t>India</t>
        </is>
      </c>
      <c r="D1661" t="inlineStr">
        <is>
          <t>Strategy</t>
        </is>
      </c>
      <c r="E1661" t="inlineStr">
        <is>
          <t>L2</t>
        </is>
      </c>
      <c r="F1661" t="inlineStr">
        <is>
          <t>Performance Share</t>
        </is>
      </c>
      <c r="G1661" t="inlineStr">
        <is>
          <t>Active</t>
        </is>
      </c>
      <c r="H1661" s="8" t="n">
        <v>45832</v>
      </c>
      <c r="I1661" s="8" t="n">
        <v>45940</v>
      </c>
      <c r="J1661" s="8" t="n">
        <v>46305</v>
      </c>
    </row>
    <row r="1662">
      <c r="A1662" t="inlineStr">
        <is>
          <t>EMP11661</t>
        </is>
      </c>
      <c r="B1662" t="inlineStr">
        <is>
          <t>Employee 1661</t>
        </is>
      </c>
      <c r="C1662" t="inlineStr">
        <is>
          <t>UK</t>
        </is>
      </c>
      <c r="D1662" t="inlineStr">
        <is>
          <t>Sales</t>
        </is>
      </c>
      <c r="E1662" t="inlineStr">
        <is>
          <t>L3</t>
        </is>
      </c>
      <c r="F1662" t="inlineStr">
        <is>
          <t>RSU</t>
        </is>
      </c>
      <c r="G1662" t="inlineStr">
        <is>
          <t>On Leave</t>
        </is>
      </c>
      <c r="H1662" s="8" t="n">
        <v>45886</v>
      </c>
      <c r="I1662" s="8" t="n">
        <v>45974</v>
      </c>
      <c r="J1662" s="8" t="n">
        <v>46704</v>
      </c>
    </row>
    <row r="1663">
      <c r="A1663" t="inlineStr">
        <is>
          <t>EMP11662</t>
        </is>
      </c>
      <c r="B1663" t="inlineStr">
        <is>
          <t>Employee 1662</t>
        </is>
      </c>
      <c r="C1663" t="inlineStr">
        <is>
          <t>Germany</t>
        </is>
      </c>
      <c r="D1663" t="inlineStr">
        <is>
          <t>Technology</t>
        </is>
      </c>
      <c r="E1663" t="inlineStr">
        <is>
          <t>L4</t>
        </is>
      </c>
      <c r="F1663" t="inlineStr">
        <is>
          <t>Performance Share</t>
        </is>
      </c>
      <c r="G1663" t="inlineStr">
        <is>
          <t>Active</t>
        </is>
      </c>
      <c r="H1663" s="8" t="n">
        <v>45873</v>
      </c>
      <c r="I1663" s="8" t="n">
        <v>45927</v>
      </c>
      <c r="J1663" s="8" t="n">
        <v>47022</v>
      </c>
    </row>
    <row r="1664">
      <c r="A1664" t="inlineStr">
        <is>
          <t>EMP11663</t>
        </is>
      </c>
      <c r="B1664" t="inlineStr">
        <is>
          <t>Employee 1663</t>
        </is>
      </c>
      <c r="C1664" t="inlineStr">
        <is>
          <t>UK</t>
        </is>
      </c>
      <c r="D1664" t="inlineStr">
        <is>
          <t>Strategy</t>
        </is>
      </c>
      <c r="E1664" t="inlineStr">
        <is>
          <t>L1</t>
        </is>
      </c>
      <c r="F1664" t="inlineStr">
        <is>
          <t>RSU</t>
        </is>
      </c>
      <c r="G1664" t="inlineStr">
        <is>
          <t>Active</t>
        </is>
      </c>
      <c r="H1664" s="8" t="n">
        <v>44927</v>
      </c>
      <c r="I1664" s="8" t="n">
        <v>45057</v>
      </c>
      <c r="J1664" s="8" t="n">
        <v>45422</v>
      </c>
    </row>
    <row r="1665">
      <c r="A1665" t="inlineStr">
        <is>
          <t>EMP11664</t>
        </is>
      </c>
      <c r="B1665" t="inlineStr">
        <is>
          <t>Employee 1664</t>
        </is>
      </c>
      <c r="C1665" t="inlineStr">
        <is>
          <t>India</t>
        </is>
      </c>
      <c r="D1665" t="inlineStr">
        <is>
          <t>Technology</t>
        </is>
      </c>
      <c r="E1665" t="inlineStr">
        <is>
          <t>L2</t>
        </is>
      </c>
      <c r="F1665" t="inlineStr">
        <is>
          <t>RSU</t>
        </is>
      </c>
      <c r="G1665" t="inlineStr">
        <is>
          <t>Active</t>
        </is>
      </c>
      <c r="H1665" s="8" t="n">
        <v>45017</v>
      </c>
      <c r="I1665" s="8" t="n">
        <v>45307</v>
      </c>
      <c r="J1665" s="8" t="n">
        <v>45672</v>
      </c>
    </row>
    <row r="1666">
      <c r="A1666" t="inlineStr">
        <is>
          <t>EMP11665</t>
        </is>
      </c>
      <c r="B1666" t="inlineStr">
        <is>
          <t>Employee 1665</t>
        </is>
      </c>
      <c r="C1666" t="inlineStr">
        <is>
          <t>USA</t>
        </is>
      </c>
      <c r="D1666" t="inlineStr">
        <is>
          <t>Legal</t>
        </is>
      </c>
      <c r="E1666" t="inlineStr">
        <is>
          <t>L4</t>
        </is>
      </c>
      <c r="F1666" t="inlineStr">
        <is>
          <t>RSU</t>
        </is>
      </c>
      <c r="G1666" t="inlineStr">
        <is>
          <t>Active</t>
        </is>
      </c>
      <c r="H1666" s="8" t="n">
        <v>44957</v>
      </c>
      <c r="I1666" s="8" t="n">
        <v>45223</v>
      </c>
      <c r="J1666" s="8" t="n">
        <v>46318</v>
      </c>
    </row>
    <row r="1667">
      <c r="A1667" t="inlineStr">
        <is>
          <t>EMP11666</t>
        </is>
      </c>
      <c r="B1667" t="inlineStr">
        <is>
          <t>Employee 1666</t>
        </is>
      </c>
      <c r="C1667" t="inlineStr">
        <is>
          <t>Germany</t>
        </is>
      </c>
      <c r="D1667" t="inlineStr">
        <is>
          <t>Risk</t>
        </is>
      </c>
      <c r="E1667" t="inlineStr">
        <is>
          <t>L2</t>
        </is>
      </c>
      <c r="F1667" t="inlineStr">
        <is>
          <t>RSU</t>
        </is>
      </c>
      <c r="G1667" t="inlineStr">
        <is>
          <t>Active</t>
        </is>
      </c>
      <c r="H1667" s="8" t="n">
        <v>45314</v>
      </c>
      <c r="I1667" s="8" t="n">
        <v>45530</v>
      </c>
      <c r="J1667" s="8" t="n">
        <v>46260</v>
      </c>
    </row>
    <row r="1668">
      <c r="A1668" t="inlineStr">
        <is>
          <t>EMP11667</t>
        </is>
      </c>
      <c r="B1668" t="inlineStr">
        <is>
          <t>Employee 1667</t>
        </is>
      </c>
      <c r="C1668" t="inlineStr">
        <is>
          <t>India</t>
        </is>
      </c>
      <c r="D1668" t="inlineStr">
        <is>
          <t>Sales</t>
        </is>
      </c>
      <c r="E1668" t="inlineStr">
        <is>
          <t>L3</t>
        </is>
      </c>
      <c r="F1668" t="inlineStr">
        <is>
          <t>ESPP</t>
        </is>
      </c>
      <c r="G1668" t="inlineStr">
        <is>
          <t>Active</t>
        </is>
      </c>
      <c r="H1668" s="8" t="n">
        <v>45530</v>
      </c>
      <c r="I1668" s="8" t="n">
        <v>45812</v>
      </c>
      <c r="J1668" s="8" t="n">
        <v>46177</v>
      </c>
    </row>
    <row r="1669">
      <c r="A1669" t="inlineStr">
        <is>
          <t>EMP11668</t>
        </is>
      </c>
      <c r="B1669" t="inlineStr">
        <is>
          <t>Employee 1668</t>
        </is>
      </c>
      <c r="C1669" t="inlineStr">
        <is>
          <t>UK</t>
        </is>
      </c>
      <c r="D1669" t="inlineStr">
        <is>
          <t>Strategy</t>
        </is>
      </c>
      <c r="E1669" t="inlineStr">
        <is>
          <t>L3</t>
        </is>
      </c>
      <c r="F1669" t="inlineStr">
        <is>
          <t>RSU</t>
        </is>
      </c>
      <c r="G1669" t="inlineStr">
        <is>
          <t>Active</t>
        </is>
      </c>
      <c r="H1669" s="8" t="n">
        <v>45839</v>
      </c>
      <c r="I1669" s="8" t="n">
        <v>46060</v>
      </c>
      <c r="J1669" s="8" t="n">
        <v>46425</v>
      </c>
    </row>
    <row r="1670">
      <c r="A1670" t="inlineStr">
        <is>
          <t>EMP11669</t>
        </is>
      </c>
      <c r="B1670" t="inlineStr">
        <is>
          <t>Employee 1669</t>
        </is>
      </c>
      <c r="C1670" t="inlineStr">
        <is>
          <t>USA</t>
        </is>
      </c>
      <c r="D1670" t="inlineStr">
        <is>
          <t>Sales</t>
        </is>
      </c>
      <c r="E1670" t="inlineStr">
        <is>
          <t>L4</t>
        </is>
      </c>
      <c r="F1670" t="inlineStr">
        <is>
          <t>Performance Share</t>
        </is>
      </c>
      <c r="G1670" t="inlineStr">
        <is>
          <t>Active</t>
        </is>
      </c>
      <c r="H1670" s="8" t="n">
        <v>45104</v>
      </c>
      <c r="I1670" s="8" t="n">
        <v>45314</v>
      </c>
      <c r="J1670" s="8" t="n">
        <v>46044</v>
      </c>
    </row>
    <row r="1671">
      <c r="A1671" t="inlineStr">
        <is>
          <t>EMP11670</t>
        </is>
      </c>
      <c r="B1671" t="inlineStr">
        <is>
          <t>Employee 1670</t>
        </is>
      </c>
      <c r="C1671" t="inlineStr">
        <is>
          <t>Germany</t>
        </is>
      </c>
      <c r="D1671" t="inlineStr">
        <is>
          <t>Risk</t>
        </is>
      </c>
      <c r="E1671" t="inlineStr">
        <is>
          <t>L2</t>
        </is>
      </c>
      <c r="F1671" t="inlineStr">
        <is>
          <t>RSU</t>
        </is>
      </c>
      <c r="G1671" t="inlineStr">
        <is>
          <t>Active</t>
        </is>
      </c>
      <c r="H1671" s="8" t="n">
        <v>45967</v>
      </c>
      <c r="I1671" s="8" t="n">
        <v>46141</v>
      </c>
      <c r="J1671" s="8" t="n">
        <v>46871</v>
      </c>
    </row>
    <row r="1672">
      <c r="A1672" t="inlineStr">
        <is>
          <t>EMP11671</t>
        </is>
      </c>
      <c r="B1672" t="inlineStr">
        <is>
          <t>Employee 1671</t>
        </is>
      </c>
      <c r="C1672" t="inlineStr">
        <is>
          <t>India</t>
        </is>
      </c>
      <c r="D1672" t="inlineStr">
        <is>
          <t>Operations</t>
        </is>
      </c>
      <c r="E1672" t="inlineStr">
        <is>
          <t>L2</t>
        </is>
      </c>
      <c r="F1672" t="inlineStr">
        <is>
          <t>Stock Option</t>
        </is>
      </c>
      <c r="G1672" t="inlineStr">
        <is>
          <t>Active</t>
        </is>
      </c>
      <c r="H1672" s="8" t="n">
        <v>45300</v>
      </c>
      <c r="I1672" s="8" t="n">
        <v>45558</v>
      </c>
      <c r="J1672" s="8" t="n">
        <v>46653</v>
      </c>
    </row>
    <row r="1673">
      <c r="A1673" t="inlineStr">
        <is>
          <t>EMP11672</t>
        </is>
      </c>
      <c r="B1673" t="inlineStr">
        <is>
          <t>Employee 1672</t>
        </is>
      </c>
      <c r="C1673" t="inlineStr">
        <is>
          <t>Germany</t>
        </is>
      </c>
      <c r="D1673" t="inlineStr">
        <is>
          <t>Legal</t>
        </is>
      </c>
      <c r="E1673" t="inlineStr">
        <is>
          <t>L1</t>
        </is>
      </c>
      <c r="F1673" t="inlineStr">
        <is>
          <t>Stock Option</t>
        </is>
      </c>
      <c r="G1673" t="inlineStr">
        <is>
          <t>Active</t>
        </is>
      </c>
      <c r="H1673" s="8" t="n">
        <v>45258</v>
      </c>
      <c r="I1673" s="8" t="n">
        <v>45552</v>
      </c>
      <c r="J1673" s="8" t="n">
        <v>46282</v>
      </c>
    </row>
    <row r="1674">
      <c r="A1674" t="inlineStr">
        <is>
          <t>EMP11673</t>
        </is>
      </c>
      <c r="B1674" t="inlineStr">
        <is>
          <t>Employee 1673</t>
        </is>
      </c>
      <c r="C1674" t="inlineStr">
        <is>
          <t>India</t>
        </is>
      </c>
      <c r="D1674" t="inlineStr">
        <is>
          <t>Risk</t>
        </is>
      </c>
      <c r="E1674" t="inlineStr">
        <is>
          <t>L2</t>
        </is>
      </c>
      <c r="F1674" t="inlineStr">
        <is>
          <t>Performance Share</t>
        </is>
      </c>
      <c r="G1674" t="inlineStr">
        <is>
          <t>Active</t>
        </is>
      </c>
      <c r="H1674" s="8" t="n">
        <v>45829</v>
      </c>
      <c r="I1674" s="8" t="n">
        <v>46051</v>
      </c>
      <c r="J1674" s="8" t="n">
        <v>46416</v>
      </c>
    </row>
    <row r="1675">
      <c r="A1675" t="inlineStr">
        <is>
          <t>EMP11674</t>
        </is>
      </c>
      <c r="B1675" t="inlineStr">
        <is>
          <t>Employee 1674</t>
        </is>
      </c>
      <c r="C1675" t="inlineStr">
        <is>
          <t>Australia</t>
        </is>
      </c>
      <c r="D1675" t="inlineStr">
        <is>
          <t>Strategy</t>
        </is>
      </c>
      <c r="E1675" t="inlineStr">
        <is>
          <t>L3</t>
        </is>
      </c>
      <c r="F1675" t="inlineStr">
        <is>
          <t>Stock Option</t>
        </is>
      </c>
      <c r="G1675" t="inlineStr">
        <is>
          <t>Active</t>
        </is>
      </c>
      <c r="H1675" s="8" t="n">
        <v>45250</v>
      </c>
      <c r="I1675" s="8" t="n">
        <v>45298</v>
      </c>
      <c r="J1675" s="8" t="n">
        <v>45663</v>
      </c>
    </row>
    <row r="1676">
      <c r="A1676" t="inlineStr">
        <is>
          <t>EMP11675</t>
        </is>
      </c>
      <c r="B1676" t="inlineStr">
        <is>
          <t>Employee 1675</t>
        </is>
      </c>
      <c r="C1676" t="inlineStr">
        <is>
          <t>UK</t>
        </is>
      </c>
      <c r="D1676" t="inlineStr">
        <is>
          <t>Technology</t>
        </is>
      </c>
      <c r="E1676" t="inlineStr">
        <is>
          <t>L4</t>
        </is>
      </c>
      <c r="F1676" t="inlineStr">
        <is>
          <t>RSU</t>
        </is>
      </c>
      <c r="G1676" t="inlineStr">
        <is>
          <t>Active</t>
        </is>
      </c>
      <c r="H1676" s="8" t="n">
        <v>45279</v>
      </c>
      <c r="I1676" s="8" t="n">
        <v>45434</v>
      </c>
      <c r="J1676" s="8" t="n">
        <v>46164</v>
      </c>
    </row>
    <row r="1677">
      <c r="A1677" t="inlineStr">
        <is>
          <t>EMP11676</t>
        </is>
      </c>
      <c r="B1677" t="inlineStr">
        <is>
          <t>Employee 1676</t>
        </is>
      </c>
      <c r="C1677" t="inlineStr">
        <is>
          <t>USA</t>
        </is>
      </c>
      <c r="D1677" t="inlineStr">
        <is>
          <t>Strategy</t>
        </is>
      </c>
      <c r="E1677" t="inlineStr">
        <is>
          <t>L3</t>
        </is>
      </c>
      <c r="F1677" t="inlineStr">
        <is>
          <t>RSU</t>
        </is>
      </c>
      <c r="G1677" t="inlineStr">
        <is>
          <t>Active</t>
        </is>
      </c>
      <c r="H1677" s="8" t="n">
        <v>45130</v>
      </c>
      <c r="I1677" s="8" t="n">
        <v>45405</v>
      </c>
      <c r="J1677" s="8" t="n">
        <v>46500</v>
      </c>
    </row>
    <row r="1678">
      <c r="A1678" t="inlineStr">
        <is>
          <t>EMP11677</t>
        </is>
      </c>
      <c r="B1678" t="inlineStr">
        <is>
          <t>Employee 1677</t>
        </is>
      </c>
      <c r="C1678" t="inlineStr">
        <is>
          <t>Australia</t>
        </is>
      </c>
      <c r="D1678" t="inlineStr">
        <is>
          <t>Operations</t>
        </is>
      </c>
      <c r="E1678" t="inlineStr">
        <is>
          <t>L2</t>
        </is>
      </c>
      <c r="F1678" t="inlineStr">
        <is>
          <t>RSU</t>
        </is>
      </c>
      <c r="G1678" t="inlineStr">
        <is>
          <t>Active</t>
        </is>
      </c>
      <c r="H1678" s="8" t="n">
        <v>46042</v>
      </c>
      <c r="I1678" s="8" t="n">
        <v>46283</v>
      </c>
      <c r="J1678" s="8" t="n">
        <v>47378</v>
      </c>
    </row>
    <row r="1679">
      <c r="A1679" t="inlineStr">
        <is>
          <t>EMP11678</t>
        </is>
      </c>
      <c r="B1679" t="inlineStr">
        <is>
          <t>Employee 1678</t>
        </is>
      </c>
      <c r="C1679" t="inlineStr">
        <is>
          <t>UK</t>
        </is>
      </c>
      <c r="D1679" t="inlineStr">
        <is>
          <t>Risk</t>
        </is>
      </c>
      <c r="E1679" t="inlineStr">
        <is>
          <t>L3</t>
        </is>
      </c>
      <c r="F1679" t="inlineStr">
        <is>
          <t>ESPP</t>
        </is>
      </c>
      <c r="G1679" t="inlineStr">
        <is>
          <t>Active</t>
        </is>
      </c>
      <c r="H1679" s="8" t="n">
        <v>46014</v>
      </c>
      <c r="I1679" s="8" t="n">
        <v>46146</v>
      </c>
      <c r="J1679" s="8" t="n">
        <v>46511</v>
      </c>
    </row>
    <row r="1680">
      <c r="A1680" t="inlineStr">
        <is>
          <t>EMP11679</t>
        </is>
      </c>
      <c r="B1680" t="inlineStr">
        <is>
          <t>Employee 1679</t>
        </is>
      </c>
      <c r="C1680" t="inlineStr">
        <is>
          <t>Australia</t>
        </is>
      </c>
      <c r="D1680" t="inlineStr">
        <is>
          <t>Strategy</t>
        </is>
      </c>
      <c r="E1680" t="inlineStr">
        <is>
          <t>L1</t>
        </is>
      </c>
      <c r="F1680" t="inlineStr">
        <is>
          <t>RSU</t>
        </is>
      </c>
      <c r="G1680" t="inlineStr">
        <is>
          <t>Active</t>
        </is>
      </c>
      <c r="H1680" s="8" t="n">
        <v>44996</v>
      </c>
      <c r="I1680" s="8" t="n">
        <v>45286</v>
      </c>
      <c r="J1680" s="8" t="n">
        <v>46381</v>
      </c>
    </row>
    <row r="1681">
      <c r="A1681" t="inlineStr">
        <is>
          <t>EMP11680</t>
        </is>
      </c>
      <c r="B1681" t="inlineStr">
        <is>
          <t>Employee 1680</t>
        </is>
      </c>
      <c r="C1681" t="inlineStr">
        <is>
          <t>USA</t>
        </is>
      </c>
      <c r="D1681" t="inlineStr">
        <is>
          <t>Legal</t>
        </is>
      </c>
      <c r="E1681" t="inlineStr">
        <is>
          <t>L2</t>
        </is>
      </c>
      <c r="F1681" t="inlineStr">
        <is>
          <t>Performance Share</t>
        </is>
      </c>
      <c r="G1681" t="inlineStr">
        <is>
          <t>Active</t>
        </is>
      </c>
      <c r="H1681" s="8" t="n">
        <v>45638</v>
      </c>
      <c r="I1681" s="8" t="n">
        <v>45771</v>
      </c>
      <c r="J1681" s="8" t="n">
        <v>46501</v>
      </c>
    </row>
    <row r="1682">
      <c r="A1682" t="inlineStr">
        <is>
          <t>EMP11681</t>
        </is>
      </c>
      <c r="B1682" t="inlineStr">
        <is>
          <t>Employee 1681</t>
        </is>
      </c>
      <c r="C1682" t="inlineStr">
        <is>
          <t>India</t>
        </is>
      </c>
      <c r="D1682" t="inlineStr">
        <is>
          <t>Finance</t>
        </is>
      </c>
      <c r="E1682" t="inlineStr">
        <is>
          <t>L2</t>
        </is>
      </c>
      <c r="F1682" t="inlineStr">
        <is>
          <t>ESPP</t>
        </is>
      </c>
      <c r="G1682" t="inlineStr">
        <is>
          <t>Active</t>
        </is>
      </c>
      <c r="H1682" s="8" t="n">
        <v>45249</v>
      </c>
      <c r="I1682" s="8" t="n">
        <v>45508</v>
      </c>
      <c r="J1682" s="8" t="n">
        <v>46238</v>
      </c>
    </row>
    <row r="1683">
      <c r="A1683" t="inlineStr">
        <is>
          <t>EMP11682</t>
        </is>
      </c>
      <c r="B1683" t="inlineStr">
        <is>
          <t>Employee 1682</t>
        </is>
      </c>
      <c r="C1683" t="inlineStr">
        <is>
          <t>UK</t>
        </is>
      </c>
      <c r="D1683" t="inlineStr">
        <is>
          <t>Strategy</t>
        </is>
      </c>
      <c r="E1683" t="inlineStr">
        <is>
          <t>L5</t>
        </is>
      </c>
      <c r="F1683" t="inlineStr">
        <is>
          <t>RSU</t>
        </is>
      </c>
      <c r="G1683" t="inlineStr">
        <is>
          <t>Active</t>
        </is>
      </c>
      <c r="H1683" s="8" t="n">
        <v>45664</v>
      </c>
      <c r="I1683" s="8" t="n">
        <v>45881</v>
      </c>
      <c r="J1683" s="8" t="n">
        <v>46976</v>
      </c>
    </row>
    <row r="1684">
      <c r="A1684" t="inlineStr">
        <is>
          <t>EMP11683</t>
        </is>
      </c>
      <c r="B1684" t="inlineStr">
        <is>
          <t>Employee 1683</t>
        </is>
      </c>
      <c r="C1684" t="inlineStr">
        <is>
          <t>USA</t>
        </is>
      </c>
      <c r="D1684" t="inlineStr">
        <is>
          <t>Legal</t>
        </is>
      </c>
      <c r="E1684" t="inlineStr">
        <is>
          <t>L3</t>
        </is>
      </c>
      <c r="F1684" t="inlineStr">
        <is>
          <t>RSU</t>
        </is>
      </c>
      <c r="G1684" t="inlineStr">
        <is>
          <t>Active</t>
        </is>
      </c>
      <c r="H1684" s="8" t="n">
        <v>46061</v>
      </c>
      <c r="I1684" s="8" t="n">
        <v>46292</v>
      </c>
      <c r="J1684" s="8" t="n">
        <v>46657</v>
      </c>
    </row>
    <row r="1685">
      <c r="A1685" t="inlineStr">
        <is>
          <t>EMP11684</t>
        </is>
      </c>
      <c r="B1685" t="inlineStr">
        <is>
          <t>Employee 1684</t>
        </is>
      </c>
      <c r="C1685" t="inlineStr">
        <is>
          <t>India</t>
        </is>
      </c>
      <c r="D1685" t="inlineStr">
        <is>
          <t>Legal</t>
        </is>
      </c>
      <c r="E1685" t="inlineStr">
        <is>
          <t>L1</t>
        </is>
      </c>
      <c r="F1685" t="inlineStr">
        <is>
          <t>ESPP</t>
        </is>
      </c>
      <c r="G1685" t="inlineStr">
        <is>
          <t>Active</t>
        </is>
      </c>
      <c r="H1685" s="8" t="n">
        <v>45836</v>
      </c>
      <c r="I1685" s="8" t="n">
        <v>45998</v>
      </c>
      <c r="J1685" s="8" t="n">
        <v>47093</v>
      </c>
    </row>
    <row r="1686">
      <c r="A1686" t="inlineStr">
        <is>
          <t>EMP11685</t>
        </is>
      </c>
      <c r="B1686" t="inlineStr">
        <is>
          <t>Employee 1685</t>
        </is>
      </c>
      <c r="C1686" t="inlineStr">
        <is>
          <t>USA</t>
        </is>
      </c>
      <c r="D1686" t="inlineStr">
        <is>
          <t>Technology</t>
        </is>
      </c>
      <c r="E1686" t="inlineStr">
        <is>
          <t>L5</t>
        </is>
      </c>
      <c r="F1686" t="inlineStr">
        <is>
          <t>Stock Option</t>
        </is>
      </c>
      <c r="G1686" t="inlineStr">
        <is>
          <t>Active</t>
        </is>
      </c>
      <c r="H1686" s="8" t="n">
        <v>45330</v>
      </c>
      <c r="I1686" s="8" t="n">
        <v>45533</v>
      </c>
      <c r="J1686" s="8" t="n">
        <v>45898</v>
      </c>
    </row>
    <row r="1687">
      <c r="A1687" t="inlineStr">
        <is>
          <t>EMP11686</t>
        </is>
      </c>
      <c r="B1687" t="inlineStr">
        <is>
          <t>Employee 1686</t>
        </is>
      </c>
      <c r="C1687" t="inlineStr">
        <is>
          <t>UK</t>
        </is>
      </c>
      <c r="D1687" t="inlineStr">
        <is>
          <t>Finance</t>
        </is>
      </c>
      <c r="E1687" t="inlineStr">
        <is>
          <t>L3</t>
        </is>
      </c>
      <c r="F1687" t="inlineStr">
        <is>
          <t>RSU</t>
        </is>
      </c>
      <c r="G1687" t="inlineStr">
        <is>
          <t>Active</t>
        </is>
      </c>
      <c r="H1687" s="8" t="n">
        <v>45421</v>
      </c>
      <c r="I1687" s="8" t="n">
        <v>45612</v>
      </c>
      <c r="J1687" s="8" t="n">
        <v>45977</v>
      </c>
    </row>
    <row r="1688">
      <c r="A1688" t="inlineStr">
        <is>
          <t>EMP11687</t>
        </is>
      </c>
      <c r="B1688" t="inlineStr">
        <is>
          <t>Employee 1687</t>
        </is>
      </c>
      <c r="C1688" t="inlineStr">
        <is>
          <t>UK</t>
        </is>
      </c>
      <c r="D1688" t="inlineStr">
        <is>
          <t>People</t>
        </is>
      </c>
      <c r="E1688" t="inlineStr">
        <is>
          <t>L2</t>
        </is>
      </c>
      <c r="F1688" t="inlineStr">
        <is>
          <t>Performance Share</t>
        </is>
      </c>
      <c r="G1688" t="inlineStr">
        <is>
          <t>Active</t>
        </is>
      </c>
      <c r="H1688" s="8" t="n">
        <v>45229</v>
      </c>
      <c r="I1688" s="8" t="n">
        <v>45482</v>
      </c>
      <c r="J1688" s="8" t="n">
        <v>46577</v>
      </c>
    </row>
    <row r="1689">
      <c r="A1689" t="inlineStr">
        <is>
          <t>EMP11688</t>
        </is>
      </c>
      <c r="B1689" t="inlineStr">
        <is>
          <t>Employee 1688</t>
        </is>
      </c>
      <c r="C1689" t="inlineStr">
        <is>
          <t>UK</t>
        </is>
      </c>
      <c r="D1689" t="inlineStr">
        <is>
          <t>People</t>
        </is>
      </c>
      <c r="E1689" t="inlineStr">
        <is>
          <t>L3</t>
        </is>
      </c>
      <c r="F1689" t="inlineStr">
        <is>
          <t>ESPP</t>
        </is>
      </c>
      <c r="G1689" t="inlineStr">
        <is>
          <t>Active</t>
        </is>
      </c>
      <c r="H1689" s="8" t="n">
        <v>45137</v>
      </c>
      <c r="I1689" s="8" t="n">
        <v>45192</v>
      </c>
      <c r="J1689" s="8" t="n">
        <v>46287</v>
      </c>
    </row>
    <row r="1690">
      <c r="A1690" t="inlineStr">
        <is>
          <t>EMP11689</t>
        </is>
      </c>
      <c r="B1690" t="inlineStr">
        <is>
          <t>Employee 1689</t>
        </is>
      </c>
      <c r="C1690" t="inlineStr">
        <is>
          <t>USA</t>
        </is>
      </c>
      <c r="D1690" t="inlineStr">
        <is>
          <t>Operations</t>
        </is>
      </c>
      <c r="E1690" t="inlineStr">
        <is>
          <t>L3</t>
        </is>
      </c>
      <c r="F1690" t="inlineStr">
        <is>
          <t>Stock Option</t>
        </is>
      </c>
      <c r="G1690" t="inlineStr">
        <is>
          <t>Active</t>
        </is>
      </c>
      <c r="H1690" s="8" t="n">
        <v>45956</v>
      </c>
      <c r="I1690" s="8" t="n">
        <v>46116</v>
      </c>
      <c r="J1690" s="8" t="n">
        <v>46846</v>
      </c>
    </row>
    <row r="1691">
      <c r="A1691" t="inlineStr">
        <is>
          <t>EMP11690</t>
        </is>
      </c>
      <c r="B1691" t="inlineStr">
        <is>
          <t>Employee 1690</t>
        </is>
      </c>
      <c r="C1691" t="inlineStr">
        <is>
          <t>UK</t>
        </is>
      </c>
      <c r="D1691" t="inlineStr">
        <is>
          <t>Sales</t>
        </is>
      </c>
      <c r="E1691" t="inlineStr">
        <is>
          <t>L3</t>
        </is>
      </c>
      <c r="F1691" t="inlineStr">
        <is>
          <t>Performance Share</t>
        </is>
      </c>
      <c r="G1691" t="inlineStr">
        <is>
          <t>Terminated</t>
        </is>
      </c>
      <c r="H1691" s="8" t="n">
        <v>45185</v>
      </c>
      <c r="I1691" s="8" t="n">
        <v>45374</v>
      </c>
      <c r="J1691" s="8" t="n">
        <v>46104</v>
      </c>
    </row>
    <row r="1692">
      <c r="A1692" t="inlineStr">
        <is>
          <t>EMP11691</t>
        </is>
      </c>
      <c r="B1692" t="inlineStr">
        <is>
          <t>Employee 1691</t>
        </is>
      </c>
      <c r="C1692" t="inlineStr">
        <is>
          <t>India</t>
        </is>
      </c>
      <c r="D1692" t="inlineStr">
        <is>
          <t>Technology</t>
        </is>
      </c>
      <c r="E1692" t="inlineStr">
        <is>
          <t>L3</t>
        </is>
      </c>
      <c r="F1692" t="inlineStr">
        <is>
          <t>RSU</t>
        </is>
      </c>
      <c r="G1692" t="inlineStr">
        <is>
          <t>Active</t>
        </is>
      </c>
      <c r="H1692" s="8" t="n">
        <v>45845</v>
      </c>
      <c r="I1692" s="8" t="n">
        <v>46063</v>
      </c>
      <c r="J1692" s="8" t="n">
        <v>46793</v>
      </c>
    </row>
    <row r="1693">
      <c r="A1693" t="inlineStr">
        <is>
          <t>EMP11692</t>
        </is>
      </c>
      <c r="B1693" t="inlineStr">
        <is>
          <t>Employee 1692</t>
        </is>
      </c>
      <c r="C1693" t="inlineStr">
        <is>
          <t>USA</t>
        </is>
      </c>
      <c r="D1693" t="inlineStr">
        <is>
          <t>Strategy</t>
        </is>
      </c>
      <c r="E1693" t="inlineStr">
        <is>
          <t>L2</t>
        </is>
      </c>
      <c r="F1693" t="inlineStr">
        <is>
          <t>Stock Option</t>
        </is>
      </c>
      <c r="G1693" t="inlineStr">
        <is>
          <t>Active</t>
        </is>
      </c>
      <c r="H1693" s="8" t="n">
        <v>46136</v>
      </c>
      <c r="I1693" s="8" t="n">
        <v>46310</v>
      </c>
      <c r="J1693" s="8" t="n">
        <v>47405</v>
      </c>
    </row>
    <row r="1694">
      <c r="A1694" t="inlineStr">
        <is>
          <t>EMP11693</t>
        </is>
      </c>
      <c r="B1694" t="inlineStr">
        <is>
          <t>Employee 1693</t>
        </is>
      </c>
      <c r="C1694" t="inlineStr">
        <is>
          <t>UK</t>
        </is>
      </c>
      <c r="D1694" t="inlineStr">
        <is>
          <t>Legal</t>
        </is>
      </c>
      <c r="E1694" t="inlineStr">
        <is>
          <t>L1</t>
        </is>
      </c>
      <c r="F1694" t="inlineStr">
        <is>
          <t>ESPP</t>
        </is>
      </c>
      <c r="G1694" t="inlineStr">
        <is>
          <t>Active</t>
        </is>
      </c>
      <c r="H1694" s="8" t="n">
        <v>45960</v>
      </c>
      <c r="I1694" s="8" t="n">
        <v>46113</v>
      </c>
      <c r="J1694" s="8" t="n">
        <v>46843</v>
      </c>
    </row>
    <row r="1695">
      <c r="A1695" t="inlineStr">
        <is>
          <t>EMP11694</t>
        </is>
      </c>
      <c r="B1695" t="inlineStr">
        <is>
          <t>Employee 1694</t>
        </is>
      </c>
      <c r="C1695" t="inlineStr">
        <is>
          <t>India</t>
        </is>
      </c>
      <c r="D1695" t="inlineStr">
        <is>
          <t>Strategy</t>
        </is>
      </c>
      <c r="E1695" t="inlineStr">
        <is>
          <t>L3</t>
        </is>
      </c>
      <c r="F1695" t="inlineStr">
        <is>
          <t>Stock Option</t>
        </is>
      </c>
      <c r="G1695" t="inlineStr">
        <is>
          <t>Active</t>
        </is>
      </c>
      <c r="H1695" s="8" t="n">
        <v>46154</v>
      </c>
      <c r="I1695" s="8" t="n">
        <v>46317</v>
      </c>
      <c r="J1695" s="8" t="n">
        <v>47047</v>
      </c>
    </row>
    <row r="1696">
      <c r="A1696" t="inlineStr">
        <is>
          <t>EMP11695</t>
        </is>
      </c>
      <c r="B1696" t="inlineStr">
        <is>
          <t>Employee 1695</t>
        </is>
      </c>
      <c r="C1696" t="inlineStr">
        <is>
          <t>India</t>
        </is>
      </c>
      <c r="D1696" t="inlineStr">
        <is>
          <t>Sales</t>
        </is>
      </c>
      <c r="E1696" t="inlineStr">
        <is>
          <t>L3</t>
        </is>
      </c>
      <c r="F1696" t="inlineStr">
        <is>
          <t>RSU</t>
        </is>
      </c>
      <c r="G1696" t="inlineStr">
        <is>
          <t>Active</t>
        </is>
      </c>
      <c r="H1696" s="8" t="n">
        <v>46007</v>
      </c>
      <c r="I1696" s="8" t="n">
        <v>46055</v>
      </c>
      <c r="J1696" s="8" t="n">
        <v>46420</v>
      </c>
    </row>
    <row r="1697">
      <c r="A1697" t="inlineStr">
        <is>
          <t>EMP11696</t>
        </is>
      </c>
      <c r="B1697" t="inlineStr">
        <is>
          <t>Employee 1696</t>
        </is>
      </c>
      <c r="C1697" t="inlineStr">
        <is>
          <t>Singapore</t>
        </is>
      </c>
      <c r="D1697" t="inlineStr">
        <is>
          <t>Operations</t>
        </is>
      </c>
      <c r="E1697" t="inlineStr">
        <is>
          <t>L3</t>
        </is>
      </c>
      <c r="F1697" t="inlineStr">
        <is>
          <t>RSU</t>
        </is>
      </c>
      <c r="G1697" t="inlineStr">
        <is>
          <t>Active</t>
        </is>
      </c>
      <c r="H1697" s="8" t="n">
        <v>45424</v>
      </c>
      <c r="I1697" s="8" t="n">
        <v>45707</v>
      </c>
      <c r="J1697" s="8" t="n">
        <v>46802</v>
      </c>
    </row>
    <row r="1698">
      <c r="A1698" t="inlineStr">
        <is>
          <t>EMP11697</t>
        </is>
      </c>
      <c r="B1698" t="inlineStr">
        <is>
          <t>Employee 1697</t>
        </is>
      </c>
      <c r="C1698" t="inlineStr">
        <is>
          <t>India</t>
        </is>
      </c>
      <c r="D1698" t="inlineStr">
        <is>
          <t>Risk</t>
        </is>
      </c>
      <c r="E1698" t="inlineStr">
        <is>
          <t>L3</t>
        </is>
      </c>
      <c r="F1698" t="inlineStr">
        <is>
          <t>Stock Option</t>
        </is>
      </c>
      <c r="G1698" t="inlineStr">
        <is>
          <t>Active</t>
        </is>
      </c>
      <c r="H1698" s="8" t="n">
        <v>45807</v>
      </c>
      <c r="I1698" s="8" t="n">
        <v>46085</v>
      </c>
      <c r="J1698" s="8" t="n">
        <v>47180</v>
      </c>
    </row>
    <row r="1699">
      <c r="A1699" t="inlineStr">
        <is>
          <t>EMP11698</t>
        </is>
      </c>
      <c r="B1699" t="inlineStr">
        <is>
          <t>Employee 1698</t>
        </is>
      </c>
      <c r="C1699" t="inlineStr">
        <is>
          <t>India</t>
        </is>
      </c>
      <c r="D1699" t="inlineStr">
        <is>
          <t>Sales</t>
        </is>
      </c>
      <c r="E1699" t="inlineStr">
        <is>
          <t>L3</t>
        </is>
      </c>
      <c r="F1699" t="inlineStr">
        <is>
          <t>RSU</t>
        </is>
      </c>
      <c r="G1699" t="inlineStr">
        <is>
          <t>Terminated</t>
        </is>
      </c>
      <c r="H1699" s="8" t="n">
        <v>45727</v>
      </c>
      <c r="I1699" s="8" t="n">
        <v>45980</v>
      </c>
      <c r="J1699" s="8" t="n">
        <v>46345</v>
      </c>
    </row>
    <row r="1700">
      <c r="A1700" t="inlineStr">
        <is>
          <t>EMP11699</t>
        </is>
      </c>
      <c r="B1700" t="inlineStr">
        <is>
          <t>Employee 1699</t>
        </is>
      </c>
      <c r="C1700" t="inlineStr">
        <is>
          <t>Germany</t>
        </is>
      </c>
      <c r="D1700" t="inlineStr">
        <is>
          <t>Technology</t>
        </is>
      </c>
      <c r="E1700" t="inlineStr">
        <is>
          <t>L4</t>
        </is>
      </c>
      <c r="F1700" t="inlineStr">
        <is>
          <t>RSU</t>
        </is>
      </c>
      <c r="G1700" t="inlineStr">
        <is>
          <t>Active</t>
        </is>
      </c>
      <c r="H1700" s="8" t="n">
        <v>45166</v>
      </c>
      <c r="I1700" s="8" t="n">
        <v>45464</v>
      </c>
      <c r="J1700" s="8" t="n">
        <v>45829</v>
      </c>
    </row>
    <row r="1701">
      <c r="A1701" t="inlineStr">
        <is>
          <t>EMP11700</t>
        </is>
      </c>
      <c r="B1701" t="inlineStr">
        <is>
          <t>Employee 1700</t>
        </is>
      </c>
      <c r="C1701" t="inlineStr">
        <is>
          <t>UK</t>
        </is>
      </c>
      <c r="D1701" t="inlineStr">
        <is>
          <t>Legal</t>
        </is>
      </c>
      <c r="E1701" t="inlineStr">
        <is>
          <t>L4</t>
        </is>
      </c>
      <c r="F1701" t="inlineStr">
        <is>
          <t>Stock Option</t>
        </is>
      </c>
      <c r="G1701" t="inlineStr">
        <is>
          <t>Active</t>
        </is>
      </c>
      <c r="H1701" s="8" t="n">
        <v>44943</v>
      </c>
      <c r="I1701" s="8" t="n">
        <v>45107</v>
      </c>
      <c r="J1701" s="8" t="n">
        <v>46202</v>
      </c>
    </row>
    <row r="1702">
      <c r="A1702" t="inlineStr">
        <is>
          <t>EMP11701</t>
        </is>
      </c>
      <c r="B1702" t="inlineStr">
        <is>
          <t>Employee 1701</t>
        </is>
      </c>
      <c r="C1702" t="inlineStr">
        <is>
          <t>USA</t>
        </is>
      </c>
      <c r="D1702" t="inlineStr">
        <is>
          <t>Legal</t>
        </is>
      </c>
      <c r="E1702" t="inlineStr">
        <is>
          <t>L5</t>
        </is>
      </c>
      <c r="F1702" t="inlineStr">
        <is>
          <t>Stock Option</t>
        </is>
      </c>
      <c r="G1702" t="inlineStr">
        <is>
          <t>Active</t>
        </is>
      </c>
      <c r="H1702" s="8" t="n">
        <v>45828</v>
      </c>
      <c r="I1702" s="8" t="n">
        <v>46096</v>
      </c>
      <c r="J1702" s="8" t="n">
        <v>46826</v>
      </c>
    </row>
    <row r="1703">
      <c r="A1703" t="inlineStr">
        <is>
          <t>EMP11702</t>
        </is>
      </c>
      <c r="B1703" t="inlineStr">
        <is>
          <t>Employee 1702</t>
        </is>
      </c>
      <c r="C1703" t="inlineStr">
        <is>
          <t>USA</t>
        </is>
      </c>
      <c r="D1703" t="inlineStr">
        <is>
          <t>Strategy</t>
        </is>
      </c>
      <c r="E1703" t="inlineStr">
        <is>
          <t>L2</t>
        </is>
      </c>
      <c r="F1703" t="inlineStr">
        <is>
          <t>Performance Share</t>
        </is>
      </c>
      <c r="G1703" t="inlineStr">
        <is>
          <t>Active</t>
        </is>
      </c>
      <c r="H1703" s="8" t="n">
        <v>45978</v>
      </c>
      <c r="I1703" s="8" t="n">
        <v>46075</v>
      </c>
      <c r="J1703" s="8" t="n">
        <v>47170</v>
      </c>
    </row>
    <row r="1704">
      <c r="A1704" t="inlineStr">
        <is>
          <t>EMP11703</t>
        </is>
      </c>
      <c r="B1704" t="inlineStr">
        <is>
          <t>Employee 1703</t>
        </is>
      </c>
      <c r="C1704" t="inlineStr">
        <is>
          <t>India</t>
        </is>
      </c>
      <c r="D1704" t="inlineStr">
        <is>
          <t>Legal</t>
        </is>
      </c>
      <c r="E1704" t="inlineStr">
        <is>
          <t>L3</t>
        </is>
      </c>
      <c r="F1704" t="inlineStr">
        <is>
          <t>Performance Share</t>
        </is>
      </c>
      <c r="G1704" t="inlineStr">
        <is>
          <t>Active</t>
        </is>
      </c>
      <c r="H1704" s="8" t="n">
        <v>45352</v>
      </c>
      <c r="I1704" s="8" t="n">
        <v>45487</v>
      </c>
      <c r="J1704" s="8" t="n">
        <v>46217</v>
      </c>
    </row>
    <row r="1705">
      <c r="A1705" t="inlineStr">
        <is>
          <t>EMP11704</t>
        </is>
      </c>
      <c r="B1705" t="inlineStr">
        <is>
          <t>Employee 1704</t>
        </is>
      </c>
      <c r="C1705" t="inlineStr">
        <is>
          <t>Singapore</t>
        </is>
      </c>
      <c r="D1705" t="inlineStr">
        <is>
          <t>Legal</t>
        </is>
      </c>
      <c r="E1705" t="inlineStr">
        <is>
          <t>L4</t>
        </is>
      </c>
      <c r="F1705" t="inlineStr">
        <is>
          <t>Performance Share</t>
        </is>
      </c>
      <c r="G1705" t="inlineStr">
        <is>
          <t>Active</t>
        </is>
      </c>
      <c r="H1705" s="8" t="n">
        <v>45843</v>
      </c>
      <c r="I1705" s="8" t="n">
        <v>46006</v>
      </c>
      <c r="J1705" s="8" t="n">
        <v>46736</v>
      </c>
    </row>
    <row r="1706">
      <c r="A1706" t="inlineStr">
        <is>
          <t>EMP11705</t>
        </is>
      </c>
      <c r="B1706" t="inlineStr">
        <is>
          <t>Employee 1705</t>
        </is>
      </c>
      <c r="C1706" t="inlineStr">
        <is>
          <t>Singapore</t>
        </is>
      </c>
      <c r="D1706" t="inlineStr">
        <is>
          <t>Risk</t>
        </is>
      </c>
      <c r="E1706" t="inlineStr">
        <is>
          <t>L4</t>
        </is>
      </c>
      <c r="F1706" t="inlineStr">
        <is>
          <t>ESPP</t>
        </is>
      </c>
      <c r="G1706" t="inlineStr">
        <is>
          <t>Active</t>
        </is>
      </c>
      <c r="H1706" s="8" t="n">
        <v>45762</v>
      </c>
      <c r="I1706" s="8" t="n">
        <v>45881</v>
      </c>
      <c r="J1706" s="8" t="n">
        <v>46611</v>
      </c>
    </row>
    <row r="1707">
      <c r="A1707" t="inlineStr">
        <is>
          <t>EMP11706</t>
        </is>
      </c>
      <c r="B1707" t="inlineStr">
        <is>
          <t>Employee 1706</t>
        </is>
      </c>
      <c r="C1707" t="inlineStr">
        <is>
          <t>India</t>
        </is>
      </c>
      <c r="D1707" t="inlineStr">
        <is>
          <t>People</t>
        </is>
      </c>
      <c r="E1707" t="inlineStr">
        <is>
          <t>L3</t>
        </is>
      </c>
      <c r="F1707" t="inlineStr">
        <is>
          <t>RSU</t>
        </is>
      </c>
      <c r="G1707" t="inlineStr">
        <is>
          <t>Active</t>
        </is>
      </c>
      <c r="H1707" s="8" t="n">
        <v>45240</v>
      </c>
      <c r="I1707" s="8" t="n">
        <v>45486</v>
      </c>
      <c r="J1707" s="8" t="n">
        <v>46581</v>
      </c>
    </row>
    <row r="1708">
      <c r="A1708" t="inlineStr">
        <is>
          <t>EMP11707</t>
        </is>
      </c>
      <c r="B1708" t="inlineStr">
        <is>
          <t>Employee 1707</t>
        </is>
      </c>
      <c r="C1708" t="inlineStr">
        <is>
          <t>India</t>
        </is>
      </c>
      <c r="D1708" t="inlineStr">
        <is>
          <t>Finance</t>
        </is>
      </c>
      <c r="E1708" t="inlineStr">
        <is>
          <t>L4</t>
        </is>
      </c>
      <c r="F1708" t="inlineStr">
        <is>
          <t>RSU</t>
        </is>
      </c>
      <c r="G1708" t="inlineStr">
        <is>
          <t>Active</t>
        </is>
      </c>
      <c r="H1708" s="8" t="n">
        <v>45575</v>
      </c>
      <c r="I1708" s="8" t="n">
        <v>45707</v>
      </c>
      <c r="J1708" s="8" t="n">
        <v>46437</v>
      </c>
    </row>
    <row r="1709">
      <c r="A1709" t="inlineStr">
        <is>
          <t>EMP11708</t>
        </is>
      </c>
      <c r="B1709" t="inlineStr">
        <is>
          <t>Employee 1708</t>
        </is>
      </c>
      <c r="C1709" t="inlineStr">
        <is>
          <t>UK</t>
        </is>
      </c>
      <c r="D1709" t="inlineStr">
        <is>
          <t>Operations</t>
        </is>
      </c>
      <c r="E1709" t="inlineStr">
        <is>
          <t>L3</t>
        </is>
      </c>
      <c r="F1709" t="inlineStr">
        <is>
          <t>Stock Option</t>
        </is>
      </c>
      <c r="G1709" t="inlineStr">
        <is>
          <t>Active</t>
        </is>
      </c>
      <c r="H1709" s="8" t="n">
        <v>45597</v>
      </c>
      <c r="I1709" s="8" t="n">
        <v>45745</v>
      </c>
      <c r="J1709" s="8" t="n">
        <v>46840</v>
      </c>
    </row>
    <row r="1710">
      <c r="A1710" t="inlineStr">
        <is>
          <t>EMP11709</t>
        </is>
      </c>
      <c r="B1710" t="inlineStr">
        <is>
          <t>Employee 1709</t>
        </is>
      </c>
      <c r="C1710" t="inlineStr">
        <is>
          <t>Australia</t>
        </is>
      </c>
      <c r="D1710" t="inlineStr">
        <is>
          <t>Legal</t>
        </is>
      </c>
      <c r="E1710" t="inlineStr">
        <is>
          <t>L2</t>
        </is>
      </c>
      <c r="F1710" t="inlineStr">
        <is>
          <t>Performance Share</t>
        </is>
      </c>
      <c r="G1710" t="inlineStr">
        <is>
          <t>Active</t>
        </is>
      </c>
      <c r="H1710" s="8" t="n">
        <v>45492</v>
      </c>
      <c r="I1710" s="8" t="n">
        <v>45715</v>
      </c>
      <c r="J1710" s="8" t="n">
        <v>46080</v>
      </c>
    </row>
    <row r="1711">
      <c r="A1711" t="inlineStr">
        <is>
          <t>EMP11710</t>
        </is>
      </c>
      <c r="B1711" t="inlineStr">
        <is>
          <t>Employee 1710</t>
        </is>
      </c>
      <c r="C1711" t="inlineStr">
        <is>
          <t>Germany</t>
        </is>
      </c>
      <c r="D1711" t="inlineStr">
        <is>
          <t>Technology</t>
        </is>
      </c>
      <c r="E1711" t="inlineStr">
        <is>
          <t>L4</t>
        </is>
      </c>
      <c r="F1711" t="inlineStr">
        <is>
          <t>RSU</t>
        </is>
      </c>
      <c r="G1711" t="inlineStr">
        <is>
          <t>Active</t>
        </is>
      </c>
      <c r="H1711" s="8" t="n">
        <v>45740</v>
      </c>
      <c r="I1711" s="8" t="n">
        <v>45898</v>
      </c>
      <c r="J1711" s="8" t="n">
        <v>46993</v>
      </c>
    </row>
    <row r="1712">
      <c r="A1712" t="inlineStr">
        <is>
          <t>EMP11711</t>
        </is>
      </c>
      <c r="B1712" t="inlineStr">
        <is>
          <t>Employee 1711</t>
        </is>
      </c>
      <c r="C1712" t="inlineStr">
        <is>
          <t>India</t>
        </is>
      </c>
      <c r="D1712" t="inlineStr">
        <is>
          <t>Legal</t>
        </is>
      </c>
      <c r="E1712" t="inlineStr">
        <is>
          <t>L1</t>
        </is>
      </c>
      <c r="F1712" t="inlineStr">
        <is>
          <t>RSU</t>
        </is>
      </c>
      <c r="G1712" t="inlineStr">
        <is>
          <t>Active</t>
        </is>
      </c>
      <c r="H1712" s="8" t="n">
        <v>44996</v>
      </c>
      <c r="I1712" s="8" t="n">
        <v>45203</v>
      </c>
      <c r="J1712" s="8" t="n">
        <v>45933</v>
      </c>
    </row>
    <row r="1713">
      <c r="A1713" t="inlineStr">
        <is>
          <t>EMP11712</t>
        </is>
      </c>
      <c r="B1713" t="inlineStr">
        <is>
          <t>Employee 1712</t>
        </is>
      </c>
      <c r="C1713" t="inlineStr">
        <is>
          <t>India</t>
        </is>
      </c>
      <c r="D1713" t="inlineStr">
        <is>
          <t>Sales</t>
        </is>
      </c>
      <c r="E1713" t="inlineStr">
        <is>
          <t>L1</t>
        </is>
      </c>
      <c r="F1713" t="inlineStr">
        <is>
          <t>RSU</t>
        </is>
      </c>
      <c r="G1713" t="inlineStr">
        <is>
          <t>Active</t>
        </is>
      </c>
      <c r="H1713" s="8" t="n">
        <v>45284</v>
      </c>
      <c r="I1713" s="8" t="n">
        <v>45417</v>
      </c>
      <c r="J1713" s="8" t="n">
        <v>45782</v>
      </c>
    </row>
    <row r="1714">
      <c r="A1714" t="inlineStr">
        <is>
          <t>EMP11713</t>
        </is>
      </c>
      <c r="B1714" t="inlineStr">
        <is>
          <t>Employee 1713</t>
        </is>
      </c>
      <c r="C1714" t="inlineStr">
        <is>
          <t>USA</t>
        </is>
      </c>
      <c r="D1714" t="inlineStr">
        <is>
          <t>Strategy</t>
        </is>
      </c>
      <c r="E1714" t="inlineStr">
        <is>
          <t>L2</t>
        </is>
      </c>
      <c r="F1714" t="inlineStr">
        <is>
          <t>RSU</t>
        </is>
      </c>
      <c r="G1714" t="inlineStr">
        <is>
          <t>Active</t>
        </is>
      </c>
      <c r="H1714" s="8" t="n">
        <v>45778</v>
      </c>
      <c r="I1714" s="8" t="n">
        <v>45880</v>
      </c>
      <c r="J1714" s="8" t="n">
        <v>46975</v>
      </c>
    </row>
    <row r="1715">
      <c r="A1715" t="inlineStr">
        <is>
          <t>EMP11714</t>
        </is>
      </c>
      <c r="B1715" t="inlineStr">
        <is>
          <t>Employee 1714</t>
        </is>
      </c>
      <c r="C1715" t="inlineStr">
        <is>
          <t>Singapore</t>
        </is>
      </c>
      <c r="D1715" t="inlineStr">
        <is>
          <t>Operations</t>
        </is>
      </c>
      <c r="E1715" t="inlineStr">
        <is>
          <t>L2</t>
        </is>
      </c>
      <c r="F1715" t="inlineStr">
        <is>
          <t>RSU</t>
        </is>
      </c>
      <c r="G1715" t="inlineStr">
        <is>
          <t>Active</t>
        </is>
      </c>
      <c r="H1715" s="8" t="n">
        <v>45094</v>
      </c>
      <c r="I1715" s="8" t="n">
        <v>45168</v>
      </c>
      <c r="J1715" s="8" t="n">
        <v>45898</v>
      </c>
    </row>
    <row r="1716">
      <c r="A1716" t="inlineStr">
        <is>
          <t>EMP11715</t>
        </is>
      </c>
      <c r="B1716" t="inlineStr">
        <is>
          <t>Employee 1715</t>
        </is>
      </c>
      <c r="C1716" t="inlineStr">
        <is>
          <t>Australia</t>
        </is>
      </c>
      <c r="D1716" t="inlineStr">
        <is>
          <t>Technology</t>
        </is>
      </c>
      <c r="E1716" t="inlineStr">
        <is>
          <t>L4</t>
        </is>
      </c>
      <c r="F1716" t="inlineStr">
        <is>
          <t>RSU</t>
        </is>
      </c>
      <c r="G1716" t="inlineStr">
        <is>
          <t>Active</t>
        </is>
      </c>
      <c r="H1716" s="8" t="n">
        <v>45287</v>
      </c>
      <c r="I1716" s="8" t="n">
        <v>45381</v>
      </c>
      <c r="J1716" s="8" t="n">
        <v>46476</v>
      </c>
    </row>
    <row r="1717">
      <c r="A1717" t="inlineStr">
        <is>
          <t>EMP11716</t>
        </is>
      </c>
      <c r="B1717" t="inlineStr">
        <is>
          <t>Employee 1716</t>
        </is>
      </c>
      <c r="C1717" t="inlineStr">
        <is>
          <t>Singapore</t>
        </is>
      </c>
      <c r="D1717" t="inlineStr">
        <is>
          <t>Technology</t>
        </is>
      </c>
      <c r="E1717" t="inlineStr">
        <is>
          <t>L2</t>
        </is>
      </c>
      <c r="F1717" t="inlineStr">
        <is>
          <t>RSU</t>
        </is>
      </c>
      <c r="G1717" t="inlineStr">
        <is>
          <t>Active</t>
        </is>
      </c>
      <c r="H1717" s="8" t="n">
        <v>45941</v>
      </c>
      <c r="I1717" s="8" t="n">
        <v>46142</v>
      </c>
      <c r="J1717" s="8" t="n">
        <v>46872</v>
      </c>
    </row>
    <row r="1718">
      <c r="A1718" t="inlineStr">
        <is>
          <t>EMP11717</t>
        </is>
      </c>
      <c r="B1718" t="inlineStr">
        <is>
          <t>Employee 1717</t>
        </is>
      </c>
      <c r="C1718" t="inlineStr">
        <is>
          <t>USA</t>
        </is>
      </c>
      <c r="D1718" t="inlineStr">
        <is>
          <t>Legal</t>
        </is>
      </c>
      <c r="E1718" t="inlineStr">
        <is>
          <t>L5</t>
        </is>
      </c>
      <c r="F1718" t="inlineStr">
        <is>
          <t>Stock Option</t>
        </is>
      </c>
      <c r="G1718" t="inlineStr">
        <is>
          <t>On Leave</t>
        </is>
      </c>
      <c r="H1718" s="8" t="n">
        <v>46117</v>
      </c>
      <c r="I1718" s="8" t="n">
        <v>46182</v>
      </c>
      <c r="J1718" s="8" t="n">
        <v>47277</v>
      </c>
    </row>
    <row r="1719">
      <c r="A1719" t="inlineStr">
        <is>
          <t>EMP11718</t>
        </is>
      </c>
      <c r="B1719" t="inlineStr">
        <is>
          <t>Employee 1718</t>
        </is>
      </c>
      <c r="C1719" t="inlineStr">
        <is>
          <t>USA</t>
        </is>
      </c>
      <c r="D1719" t="inlineStr">
        <is>
          <t>Risk</t>
        </is>
      </c>
      <c r="E1719" t="inlineStr">
        <is>
          <t>L1</t>
        </is>
      </c>
      <c r="F1719" t="inlineStr">
        <is>
          <t>Stock Option</t>
        </is>
      </c>
      <c r="G1719" t="inlineStr">
        <is>
          <t>Active</t>
        </is>
      </c>
      <c r="H1719" s="8" t="n">
        <v>45066</v>
      </c>
      <c r="I1719" s="8" t="n">
        <v>45178</v>
      </c>
      <c r="J1719" s="8" t="n">
        <v>45543</v>
      </c>
    </row>
    <row r="1720">
      <c r="A1720" t="inlineStr">
        <is>
          <t>EMP11719</t>
        </is>
      </c>
      <c r="B1720" t="inlineStr">
        <is>
          <t>Employee 1719</t>
        </is>
      </c>
      <c r="C1720" t="inlineStr">
        <is>
          <t>UK</t>
        </is>
      </c>
      <c r="D1720" t="inlineStr">
        <is>
          <t>Strategy</t>
        </is>
      </c>
      <c r="E1720" t="inlineStr">
        <is>
          <t>L1</t>
        </is>
      </c>
      <c r="F1720" t="inlineStr">
        <is>
          <t>RSU</t>
        </is>
      </c>
      <c r="G1720" t="inlineStr">
        <is>
          <t>On Leave</t>
        </is>
      </c>
      <c r="H1720" s="8" t="n">
        <v>45776</v>
      </c>
      <c r="I1720" s="8" t="n">
        <v>46071</v>
      </c>
      <c r="J1720" s="8" t="n">
        <v>46436</v>
      </c>
    </row>
    <row r="1721">
      <c r="A1721" t="inlineStr">
        <is>
          <t>EMP11720</t>
        </is>
      </c>
      <c r="B1721" t="inlineStr">
        <is>
          <t>Employee 1720</t>
        </is>
      </c>
      <c r="C1721" t="inlineStr">
        <is>
          <t>India</t>
        </is>
      </c>
      <c r="D1721" t="inlineStr">
        <is>
          <t>Finance</t>
        </is>
      </c>
      <c r="E1721" t="inlineStr">
        <is>
          <t>L3</t>
        </is>
      </c>
      <c r="F1721" t="inlineStr">
        <is>
          <t>RSU</t>
        </is>
      </c>
      <c r="G1721" t="inlineStr">
        <is>
          <t>Active</t>
        </is>
      </c>
      <c r="H1721" s="8" t="n">
        <v>45312</v>
      </c>
      <c r="I1721" s="8" t="n">
        <v>45356</v>
      </c>
      <c r="J1721" s="8" t="n">
        <v>46451</v>
      </c>
    </row>
    <row r="1722">
      <c r="A1722" t="inlineStr">
        <is>
          <t>EMP11721</t>
        </is>
      </c>
      <c r="B1722" t="inlineStr">
        <is>
          <t>Employee 1721</t>
        </is>
      </c>
      <c r="C1722" t="inlineStr">
        <is>
          <t>USA</t>
        </is>
      </c>
      <c r="D1722" t="inlineStr">
        <is>
          <t>Operations</t>
        </is>
      </c>
      <c r="E1722" t="inlineStr">
        <is>
          <t>L3</t>
        </is>
      </c>
      <c r="F1722" t="inlineStr">
        <is>
          <t>RSU</t>
        </is>
      </c>
      <c r="G1722" t="inlineStr">
        <is>
          <t>Active</t>
        </is>
      </c>
      <c r="H1722" s="8" t="n">
        <v>45974</v>
      </c>
      <c r="I1722" s="8" t="n">
        <v>46009</v>
      </c>
      <c r="J1722" s="8" t="n">
        <v>46374</v>
      </c>
    </row>
    <row r="1723">
      <c r="A1723" t="inlineStr">
        <is>
          <t>EMP11722</t>
        </is>
      </c>
      <c r="B1723" t="inlineStr">
        <is>
          <t>Employee 1722</t>
        </is>
      </c>
      <c r="C1723" t="inlineStr">
        <is>
          <t>India</t>
        </is>
      </c>
      <c r="D1723" t="inlineStr">
        <is>
          <t>Finance</t>
        </is>
      </c>
      <c r="E1723" t="inlineStr">
        <is>
          <t>L3</t>
        </is>
      </c>
      <c r="F1723" t="inlineStr">
        <is>
          <t>RSU</t>
        </is>
      </c>
      <c r="G1723" t="inlineStr">
        <is>
          <t>Active</t>
        </is>
      </c>
      <c r="H1723" s="8" t="n">
        <v>45194</v>
      </c>
      <c r="I1723" s="8" t="n">
        <v>45342</v>
      </c>
      <c r="J1723" s="8" t="n">
        <v>45707</v>
      </c>
    </row>
    <row r="1724">
      <c r="A1724" t="inlineStr">
        <is>
          <t>EMP11723</t>
        </is>
      </c>
      <c r="B1724" t="inlineStr">
        <is>
          <t>Employee 1723</t>
        </is>
      </c>
      <c r="C1724" t="inlineStr">
        <is>
          <t>UK</t>
        </is>
      </c>
      <c r="D1724" t="inlineStr">
        <is>
          <t>Operations</t>
        </is>
      </c>
      <c r="E1724" t="inlineStr">
        <is>
          <t>L2</t>
        </is>
      </c>
      <c r="F1724" t="inlineStr">
        <is>
          <t>Performance Share</t>
        </is>
      </c>
      <c r="G1724" t="inlineStr">
        <is>
          <t>Active</t>
        </is>
      </c>
      <c r="H1724" s="8" t="n">
        <v>45124</v>
      </c>
      <c r="I1724" s="8" t="n">
        <v>45278</v>
      </c>
      <c r="J1724" s="8" t="n">
        <v>46008</v>
      </c>
    </row>
    <row r="1725">
      <c r="A1725" t="inlineStr">
        <is>
          <t>EMP11724</t>
        </is>
      </c>
      <c r="B1725" t="inlineStr">
        <is>
          <t>Employee 1724</t>
        </is>
      </c>
      <c r="C1725" t="inlineStr">
        <is>
          <t>India</t>
        </is>
      </c>
      <c r="D1725" t="inlineStr">
        <is>
          <t>Technology</t>
        </is>
      </c>
      <c r="E1725" t="inlineStr">
        <is>
          <t>L3</t>
        </is>
      </c>
      <c r="F1725" t="inlineStr">
        <is>
          <t>RSU</t>
        </is>
      </c>
      <c r="G1725" t="inlineStr">
        <is>
          <t>Active</t>
        </is>
      </c>
      <c r="H1725" s="8" t="n">
        <v>44939</v>
      </c>
      <c r="I1725" s="8" t="n">
        <v>45201</v>
      </c>
      <c r="J1725" s="8" t="n">
        <v>46296</v>
      </c>
    </row>
    <row r="1726">
      <c r="A1726" t="inlineStr">
        <is>
          <t>EMP11725</t>
        </is>
      </c>
      <c r="B1726" t="inlineStr">
        <is>
          <t>Employee 1725</t>
        </is>
      </c>
      <c r="C1726" t="inlineStr">
        <is>
          <t>USA</t>
        </is>
      </c>
      <c r="D1726" t="inlineStr">
        <is>
          <t>Legal</t>
        </is>
      </c>
      <c r="E1726" t="inlineStr">
        <is>
          <t>L2</t>
        </is>
      </c>
      <c r="F1726" t="inlineStr">
        <is>
          <t>Stock Option</t>
        </is>
      </c>
      <c r="G1726" t="inlineStr">
        <is>
          <t>Active</t>
        </is>
      </c>
      <c r="H1726" s="8" t="n">
        <v>45038</v>
      </c>
      <c r="I1726" s="8" t="n">
        <v>45302</v>
      </c>
      <c r="J1726" s="8" t="n">
        <v>46397</v>
      </c>
    </row>
    <row r="1727">
      <c r="A1727" t="inlineStr">
        <is>
          <t>EMP11726</t>
        </is>
      </c>
      <c r="B1727" t="inlineStr">
        <is>
          <t>Employee 1726</t>
        </is>
      </c>
      <c r="C1727" t="inlineStr">
        <is>
          <t>UK</t>
        </is>
      </c>
      <c r="D1727" t="inlineStr">
        <is>
          <t>Legal</t>
        </is>
      </c>
      <c r="E1727" t="inlineStr">
        <is>
          <t>L2</t>
        </is>
      </c>
      <c r="F1727" t="inlineStr">
        <is>
          <t>ESPP</t>
        </is>
      </c>
      <c r="G1727" t="inlineStr">
        <is>
          <t>Active</t>
        </is>
      </c>
      <c r="H1727" s="8" t="n">
        <v>45429</v>
      </c>
      <c r="I1727" s="8" t="n">
        <v>45596</v>
      </c>
      <c r="J1727" s="8" t="n">
        <v>45961</v>
      </c>
    </row>
    <row r="1728">
      <c r="A1728" t="inlineStr">
        <is>
          <t>EMP11727</t>
        </is>
      </c>
      <c r="B1728" t="inlineStr">
        <is>
          <t>Employee 1727</t>
        </is>
      </c>
      <c r="C1728" t="inlineStr">
        <is>
          <t>Singapore</t>
        </is>
      </c>
      <c r="D1728" t="inlineStr">
        <is>
          <t>Strategy</t>
        </is>
      </c>
      <c r="E1728" t="inlineStr">
        <is>
          <t>L2</t>
        </is>
      </c>
      <c r="F1728" t="inlineStr">
        <is>
          <t>RSU</t>
        </is>
      </c>
      <c r="G1728" t="inlineStr">
        <is>
          <t>Active</t>
        </is>
      </c>
      <c r="H1728" s="8" t="n">
        <v>45496</v>
      </c>
      <c r="I1728" s="8" t="n">
        <v>45716</v>
      </c>
      <c r="J1728" s="8" t="n">
        <v>46446</v>
      </c>
    </row>
    <row r="1729">
      <c r="A1729" t="inlineStr">
        <is>
          <t>EMP11728</t>
        </is>
      </c>
      <c r="B1729" t="inlineStr">
        <is>
          <t>Employee 1728</t>
        </is>
      </c>
      <c r="C1729" t="inlineStr">
        <is>
          <t>USA</t>
        </is>
      </c>
      <c r="D1729" t="inlineStr">
        <is>
          <t>Finance</t>
        </is>
      </c>
      <c r="E1729" t="inlineStr">
        <is>
          <t>L2</t>
        </is>
      </c>
      <c r="F1729" t="inlineStr">
        <is>
          <t>ESPP</t>
        </is>
      </c>
      <c r="G1729" t="inlineStr">
        <is>
          <t>Active</t>
        </is>
      </c>
      <c r="H1729" s="8" t="n">
        <v>45278</v>
      </c>
      <c r="I1729" s="8" t="n">
        <v>45318</v>
      </c>
      <c r="J1729" s="8" t="n">
        <v>46048</v>
      </c>
    </row>
    <row r="1730">
      <c r="A1730" t="inlineStr">
        <is>
          <t>EMP11729</t>
        </is>
      </c>
      <c r="B1730" t="inlineStr">
        <is>
          <t>Employee 1729</t>
        </is>
      </c>
      <c r="C1730" t="inlineStr">
        <is>
          <t>UK</t>
        </is>
      </c>
      <c r="D1730" t="inlineStr">
        <is>
          <t>Technology</t>
        </is>
      </c>
      <c r="E1730" t="inlineStr">
        <is>
          <t>L4</t>
        </is>
      </c>
      <c r="F1730" t="inlineStr">
        <is>
          <t>Performance Share</t>
        </is>
      </c>
      <c r="G1730" t="inlineStr">
        <is>
          <t>Active</t>
        </is>
      </c>
      <c r="H1730" s="8" t="n">
        <v>46043</v>
      </c>
      <c r="I1730" s="8" t="n">
        <v>46252</v>
      </c>
      <c r="J1730" s="8" t="n">
        <v>47347</v>
      </c>
    </row>
    <row r="1731">
      <c r="A1731" t="inlineStr">
        <is>
          <t>EMP11730</t>
        </is>
      </c>
      <c r="B1731" t="inlineStr">
        <is>
          <t>Employee 1730</t>
        </is>
      </c>
      <c r="C1731" t="inlineStr">
        <is>
          <t>UK</t>
        </is>
      </c>
      <c r="D1731" t="inlineStr">
        <is>
          <t>Operations</t>
        </is>
      </c>
      <c r="E1731" t="inlineStr">
        <is>
          <t>L4</t>
        </is>
      </c>
      <c r="F1731" t="inlineStr">
        <is>
          <t>ESPP</t>
        </is>
      </c>
      <c r="G1731" t="inlineStr">
        <is>
          <t>Active</t>
        </is>
      </c>
      <c r="H1731" s="8" t="n">
        <v>45239</v>
      </c>
      <c r="I1731" s="8" t="n">
        <v>45502</v>
      </c>
      <c r="J1731" s="8" t="n">
        <v>46232</v>
      </c>
    </row>
    <row r="1732">
      <c r="A1732" t="inlineStr">
        <is>
          <t>EMP11731</t>
        </is>
      </c>
      <c r="B1732" t="inlineStr">
        <is>
          <t>Employee 1731</t>
        </is>
      </c>
      <c r="C1732" t="inlineStr">
        <is>
          <t>UK</t>
        </is>
      </c>
      <c r="D1732" t="inlineStr">
        <is>
          <t>Technology</t>
        </is>
      </c>
      <c r="E1732" t="inlineStr">
        <is>
          <t>L2</t>
        </is>
      </c>
      <c r="F1732" t="inlineStr">
        <is>
          <t>RSU</t>
        </is>
      </c>
      <c r="G1732" t="inlineStr">
        <is>
          <t>Active</t>
        </is>
      </c>
      <c r="H1732" s="8" t="n">
        <v>45672</v>
      </c>
      <c r="I1732" s="8" t="n">
        <v>45857</v>
      </c>
      <c r="J1732" s="8" t="n">
        <v>46587</v>
      </c>
    </row>
    <row r="1733">
      <c r="A1733" t="inlineStr">
        <is>
          <t>EMP11732</t>
        </is>
      </c>
      <c r="B1733" t="inlineStr">
        <is>
          <t>Employee 1732</t>
        </is>
      </c>
      <c r="C1733" t="inlineStr">
        <is>
          <t>India</t>
        </is>
      </c>
      <c r="D1733" t="inlineStr">
        <is>
          <t>Sales</t>
        </is>
      </c>
      <c r="E1733" t="inlineStr">
        <is>
          <t>L3</t>
        </is>
      </c>
      <c r="F1733" t="inlineStr">
        <is>
          <t>Stock Option</t>
        </is>
      </c>
      <c r="G1733" t="inlineStr">
        <is>
          <t>Active</t>
        </is>
      </c>
      <c r="H1733" s="8" t="n">
        <v>45284</v>
      </c>
      <c r="I1733" s="8" t="n">
        <v>45342</v>
      </c>
      <c r="J1733" s="8" t="n">
        <v>45707</v>
      </c>
    </row>
    <row r="1734">
      <c r="A1734" t="inlineStr">
        <is>
          <t>EMP11733</t>
        </is>
      </c>
      <c r="B1734" t="inlineStr">
        <is>
          <t>Employee 1733</t>
        </is>
      </c>
      <c r="C1734" t="inlineStr">
        <is>
          <t>Germany</t>
        </is>
      </c>
      <c r="D1734" t="inlineStr">
        <is>
          <t>Technology</t>
        </is>
      </c>
      <c r="E1734" t="inlineStr">
        <is>
          <t>L2</t>
        </is>
      </c>
      <c r="F1734" t="inlineStr">
        <is>
          <t>ESPP</t>
        </is>
      </c>
      <c r="G1734" t="inlineStr">
        <is>
          <t>Active</t>
        </is>
      </c>
      <c r="H1734" s="8" t="n">
        <v>44978</v>
      </c>
      <c r="I1734" s="8" t="n">
        <v>45271</v>
      </c>
      <c r="J1734" s="8" t="n">
        <v>46001</v>
      </c>
    </row>
    <row r="1735">
      <c r="A1735" t="inlineStr">
        <is>
          <t>EMP11734</t>
        </is>
      </c>
      <c r="B1735" t="inlineStr">
        <is>
          <t>Employee 1734</t>
        </is>
      </c>
      <c r="C1735" t="inlineStr">
        <is>
          <t>India</t>
        </is>
      </c>
      <c r="D1735" t="inlineStr">
        <is>
          <t>Operations</t>
        </is>
      </c>
      <c r="E1735" t="inlineStr">
        <is>
          <t>L1</t>
        </is>
      </c>
      <c r="F1735" t="inlineStr">
        <is>
          <t>RSU</t>
        </is>
      </c>
      <c r="G1735" t="inlineStr">
        <is>
          <t>Active</t>
        </is>
      </c>
      <c r="H1735" s="8" t="n">
        <v>45880</v>
      </c>
      <c r="I1735" s="8" t="n">
        <v>45954</v>
      </c>
      <c r="J1735" s="8" t="n">
        <v>46319</v>
      </c>
    </row>
    <row r="1736">
      <c r="A1736" t="inlineStr">
        <is>
          <t>EMP11735</t>
        </is>
      </c>
      <c r="B1736" t="inlineStr">
        <is>
          <t>Employee 1735</t>
        </is>
      </c>
      <c r="C1736" t="inlineStr">
        <is>
          <t>Germany</t>
        </is>
      </c>
      <c r="D1736" t="inlineStr">
        <is>
          <t>Operations</t>
        </is>
      </c>
      <c r="E1736" t="inlineStr">
        <is>
          <t>L1</t>
        </is>
      </c>
      <c r="F1736" t="inlineStr">
        <is>
          <t>Performance Share</t>
        </is>
      </c>
      <c r="G1736" t="inlineStr">
        <is>
          <t>Active</t>
        </is>
      </c>
      <c r="H1736" s="8" t="n">
        <v>45462</v>
      </c>
      <c r="I1736" s="8" t="n">
        <v>45640</v>
      </c>
      <c r="J1736" s="8" t="n">
        <v>46005</v>
      </c>
    </row>
    <row r="1737">
      <c r="A1737" t="inlineStr">
        <is>
          <t>EMP11736</t>
        </is>
      </c>
      <c r="B1737" t="inlineStr">
        <is>
          <t>Employee 1736</t>
        </is>
      </c>
      <c r="C1737" t="inlineStr">
        <is>
          <t>UK</t>
        </is>
      </c>
      <c r="D1737" t="inlineStr">
        <is>
          <t>Sales</t>
        </is>
      </c>
      <c r="E1737" t="inlineStr">
        <is>
          <t>L4</t>
        </is>
      </c>
      <c r="F1737" t="inlineStr">
        <is>
          <t>RSU</t>
        </is>
      </c>
      <c r="G1737" t="inlineStr">
        <is>
          <t>Active</t>
        </is>
      </c>
      <c r="H1737" s="8" t="n">
        <v>45968</v>
      </c>
      <c r="I1737" s="8" t="n">
        <v>46023</v>
      </c>
      <c r="J1737" s="8" t="n">
        <v>46753</v>
      </c>
    </row>
    <row r="1738">
      <c r="A1738" t="inlineStr">
        <is>
          <t>EMP11737</t>
        </is>
      </c>
      <c r="B1738" t="inlineStr">
        <is>
          <t>Employee 1737</t>
        </is>
      </c>
      <c r="C1738" t="inlineStr">
        <is>
          <t>UK</t>
        </is>
      </c>
      <c r="D1738" t="inlineStr">
        <is>
          <t>Legal</t>
        </is>
      </c>
      <c r="E1738" t="inlineStr">
        <is>
          <t>L3</t>
        </is>
      </c>
      <c r="F1738" t="inlineStr">
        <is>
          <t>RSU</t>
        </is>
      </c>
      <c r="G1738" t="inlineStr">
        <is>
          <t>Active</t>
        </is>
      </c>
      <c r="H1738" s="8" t="n">
        <v>44970</v>
      </c>
      <c r="I1738" s="8" t="n">
        <v>45000</v>
      </c>
      <c r="J1738" s="8" t="n">
        <v>45365</v>
      </c>
    </row>
    <row r="1739">
      <c r="A1739" t="inlineStr">
        <is>
          <t>EMP11738</t>
        </is>
      </c>
      <c r="B1739" t="inlineStr">
        <is>
          <t>Employee 1738</t>
        </is>
      </c>
      <c r="C1739" t="inlineStr">
        <is>
          <t>India</t>
        </is>
      </c>
      <c r="D1739" t="inlineStr">
        <is>
          <t>Strategy</t>
        </is>
      </c>
      <c r="E1739" t="inlineStr">
        <is>
          <t>L3</t>
        </is>
      </c>
      <c r="F1739" t="inlineStr">
        <is>
          <t>RSU</t>
        </is>
      </c>
      <c r="G1739" t="inlineStr">
        <is>
          <t>Active</t>
        </is>
      </c>
      <c r="H1739" s="8" t="n">
        <v>45903</v>
      </c>
      <c r="I1739" s="8" t="n">
        <v>46104</v>
      </c>
      <c r="J1739" s="8" t="n">
        <v>46834</v>
      </c>
    </row>
    <row r="1740">
      <c r="A1740" t="inlineStr">
        <is>
          <t>EMP11739</t>
        </is>
      </c>
      <c r="B1740" t="inlineStr">
        <is>
          <t>Employee 1739</t>
        </is>
      </c>
      <c r="C1740" t="inlineStr">
        <is>
          <t>UK</t>
        </is>
      </c>
      <c r="D1740" t="inlineStr">
        <is>
          <t>Finance</t>
        </is>
      </c>
      <c r="E1740" t="inlineStr">
        <is>
          <t>L2</t>
        </is>
      </c>
      <c r="F1740" t="inlineStr">
        <is>
          <t>RSU</t>
        </is>
      </c>
      <c r="G1740" t="inlineStr">
        <is>
          <t>Active</t>
        </is>
      </c>
      <c r="H1740" s="8" t="n">
        <v>45939</v>
      </c>
      <c r="I1740" s="8" t="n">
        <v>46217</v>
      </c>
      <c r="J1740" s="8" t="n">
        <v>47312</v>
      </c>
    </row>
    <row r="1741">
      <c r="A1741" t="inlineStr">
        <is>
          <t>EMP11740</t>
        </is>
      </c>
      <c r="B1741" t="inlineStr">
        <is>
          <t>Employee 1740</t>
        </is>
      </c>
      <c r="C1741" t="inlineStr">
        <is>
          <t>UK</t>
        </is>
      </c>
      <c r="D1741" t="inlineStr">
        <is>
          <t>Technology</t>
        </is>
      </c>
      <c r="E1741" t="inlineStr">
        <is>
          <t>L4</t>
        </is>
      </c>
      <c r="F1741" t="inlineStr">
        <is>
          <t>RSU</t>
        </is>
      </c>
      <c r="G1741" t="inlineStr">
        <is>
          <t>Active</t>
        </is>
      </c>
      <c r="H1741" s="8" t="n">
        <v>46114</v>
      </c>
      <c r="I1741" s="8" t="n">
        <v>46349</v>
      </c>
      <c r="J1741" s="8" t="n">
        <v>46714</v>
      </c>
    </row>
    <row r="1742">
      <c r="A1742" t="inlineStr">
        <is>
          <t>EMP11741</t>
        </is>
      </c>
      <c r="B1742" t="inlineStr">
        <is>
          <t>Employee 1741</t>
        </is>
      </c>
      <c r="C1742" t="inlineStr">
        <is>
          <t>USA</t>
        </is>
      </c>
      <c r="D1742" t="inlineStr">
        <is>
          <t>Risk</t>
        </is>
      </c>
      <c r="E1742" t="inlineStr">
        <is>
          <t>L3</t>
        </is>
      </c>
      <c r="F1742" t="inlineStr">
        <is>
          <t>Stock Option</t>
        </is>
      </c>
      <c r="G1742" t="inlineStr">
        <is>
          <t>Terminated</t>
        </is>
      </c>
      <c r="H1742" s="8" t="n">
        <v>45968</v>
      </c>
      <c r="I1742" s="8" t="n">
        <v>46053</v>
      </c>
      <c r="J1742" s="8" t="n">
        <v>47148</v>
      </c>
    </row>
    <row r="1743">
      <c r="A1743" t="inlineStr">
        <is>
          <t>EMP11742</t>
        </is>
      </c>
      <c r="B1743" t="inlineStr">
        <is>
          <t>Employee 1742</t>
        </is>
      </c>
      <c r="C1743" t="inlineStr">
        <is>
          <t>India</t>
        </is>
      </c>
      <c r="D1743" t="inlineStr">
        <is>
          <t>Strategy</t>
        </is>
      </c>
      <c r="E1743" t="inlineStr">
        <is>
          <t>L3</t>
        </is>
      </c>
      <c r="F1743" t="inlineStr">
        <is>
          <t>ESPP</t>
        </is>
      </c>
      <c r="G1743" t="inlineStr">
        <is>
          <t>Active</t>
        </is>
      </c>
      <c r="H1743" s="8" t="n">
        <v>45504</v>
      </c>
      <c r="I1743" s="8" t="n">
        <v>45787</v>
      </c>
      <c r="J1743" s="8" t="n">
        <v>46152</v>
      </c>
    </row>
    <row r="1744">
      <c r="A1744" t="inlineStr">
        <is>
          <t>EMP11743</t>
        </is>
      </c>
      <c r="B1744" t="inlineStr">
        <is>
          <t>Employee 1743</t>
        </is>
      </c>
      <c r="C1744" t="inlineStr">
        <is>
          <t>USA</t>
        </is>
      </c>
      <c r="D1744" t="inlineStr">
        <is>
          <t>Legal</t>
        </is>
      </c>
      <c r="E1744" t="inlineStr">
        <is>
          <t>L4</t>
        </is>
      </c>
      <c r="F1744" t="inlineStr">
        <is>
          <t>RSU</t>
        </is>
      </c>
      <c r="G1744" t="inlineStr">
        <is>
          <t>Active</t>
        </is>
      </c>
      <c r="H1744" s="8" t="n">
        <v>44945</v>
      </c>
      <c r="I1744" s="8" t="n">
        <v>45175</v>
      </c>
      <c r="J1744" s="8" t="n">
        <v>46270</v>
      </c>
    </row>
    <row r="1745">
      <c r="A1745" t="inlineStr">
        <is>
          <t>EMP11744</t>
        </is>
      </c>
      <c r="B1745" t="inlineStr">
        <is>
          <t>Employee 1744</t>
        </is>
      </c>
      <c r="C1745" t="inlineStr">
        <is>
          <t>UK</t>
        </is>
      </c>
      <c r="D1745" t="inlineStr">
        <is>
          <t>Risk</t>
        </is>
      </c>
      <c r="E1745" t="inlineStr">
        <is>
          <t>L2</t>
        </is>
      </c>
      <c r="F1745" t="inlineStr">
        <is>
          <t>RSU</t>
        </is>
      </c>
      <c r="G1745" t="inlineStr">
        <is>
          <t>Active</t>
        </is>
      </c>
      <c r="H1745" s="8" t="n">
        <v>45800</v>
      </c>
      <c r="I1745" s="8" t="n">
        <v>45927</v>
      </c>
      <c r="J1745" s="8" t="n">
        <v>46292</v>
      </c>
    </row>
    <row r="1746">
      <c r="A1746" t="inlineStr">
        <is>
          <t>EMP11745</t>
        </is>
      </c>
      <c r="B1746" t="inlineStr">
        <is>
          <t>Employee 1745</t>
        </is>
      </c>
      <c r="C1746" t="inlineStr">
        <is>
          <t>India</t>
        </is>
      </c>
      <c r="D1746" t="inlineStr">
        <is>
          <t>Sales</t>
        </is>
      </c>
      <c r="E1746" t="inlineStr">
        <is>
          <t>L2</t>
        </is>
      </c>
      <c r="F1746" t="inlineStr">
        <is>
          <t>Performance Share</t>
        </is>
      </c>
      <c r="G1746" t="inlineStr">
        <is>
          <t>Active</t>
        </is>
      </c>
      <c r="H1746" s="8" t="n">
        <v>45103</v>
      </c>
      <c r="I1746" s="8" t="n">
        <v>45374</v>
      </c>
      <c r="J1746" s="8" t="n">
        <v>46104</v>
      </c>
    </row>
    <row r="1747">
      <c r="A1747" t="inlineStr">
        <is>
          <t>EMP11746</t>
        </is>
      </c>
      <c r="B1747" t="inlineStr">
        <is>
          <t>Employee 1746</t>
        </is>
      </c>
      <c r="C1747" t="inlineStr">
        <is>
          <t>Australia</t>
        </is>
      </c>
      <c r="D1747" t="inlineStr">
        <is>
          <t>People</t>
        </is>
      </c>
      <c r="E1747" t="inlineStr">
        <is>
          <t>L2</t>
        </is>
      </c>
      <c r="F1747" t="inlineStr">
        <is>
          <t>RSU</t>
        </is>
      </c>
      <c r="G1747" t="inlineStr">
        <is>
          <t>Active</t>
        </is>
      </c>
      <c r="H1747" s="8" t="n">
        <v>44949</v>
      </c>
      <c r="I1747" s="8" t="n">
        <v>45120</v>
      </c>
      <c r="J1747" s="8" t="n">
        <v>45485</v>
      </c>
    </row>
    <row r="1748">
      <c r="A1748" t="inlineStr">
        <is>
          <t>EMP11747</t>
        </is>
      </c>
      <c r="B1748" t="inlineStr">
        <is>
          <t>Employee 1747</t>
        </is>
      </c>
      <c r="C1748" t="inlineStr">
        <is>
          <t>USA</t>
        </is>
      </c>
      <c r="D1748" t="inlineStr">
        <is>
          <t>People</t>
        </is>
      </c>
      <c r="E1748" t="inlineStr">
        <is>
          <t>L3</t>
        </is>
      </c>
      <c r="F1748" t="inlineStr">
        <is>
          <t>RSU</t>
        </is>
      </c>
      <c r="G1748" t="inlineStr">
        <is>
          <t>Active</t>
        </is>
      </c>
      <c r="H1748" s="8" t="n">
        <v>45415</v>
      </c>
      <c r="I1748" s="8" t="n">
        <v>45451</v>
      </c>
      <c r="J1748" s="8" t="n">
        <v>45816</v>
      </c>
    </row>
    <row r="1749">
      <c r="A1749" t="inlineStr">
        <is>
          <t>EMP11748</t>
        </is>
      </c>
      <c r="B1749" t="inlineStr">
        <is>
          <t>Employee 1748</t>
        </is>
      </c>
      <c r="C1749" t="inlineStr">
        <is>
          <t>UK</t>
        </is>
      </c>
      <c r="D1749" t="inlineStr">
        <is>
          <t>Strategy</t>
        </is>
      </c>
      <c r="E1749" t="inlineStr">
        <is>
          <t>L4</t>
        </is>
      </c>
      <c r="F1749" t="inlineStr">
        <is>
          <t>Stock Option</t>
        </is>
      </c>
      <c r="G1749" t="inlineStr">
        <is>
          <t>Active</t>
        </is>
      </c>
      <c r="H1749" s="8" t="n">
        <v>45016</v>
      </c>
      <c r="I1749" s="8" t="n">
        <v>45096</v>
      </c>
      <c r="J1749" s="8" t="n">
        <v>46191</v>
      </c>
    </row>
    <row r="1750">
      <c r="A1750" t="inlineStr">
        <is>
          <t>EMP11749</t>
        </is>
      </c>
      <c r="B1750" t="inlineStr">
        <is>
          <t>Employee 1749</t>
        </is>
      </c>
      <c r="C1750" t="inlineStr">
        <is>
          <t>India</t>
        </is>
      </c>
      <c r="D1750" t="inlineStr">
        <is>
          <t>Technology</t>
        </is>
      </c>
      <c r="E1750" t="inlineStr">
        <is>
          <t>L3</t>
        </is>
      </c>
      <c r="F1750" t="inlineStr">
        <is>
          <t>RSU</t>
        </is>
      </c>
      <c r="G1750" t="inlineStr">
        <is>
          <t>Active</t>
        </is>
      </c>
      <c r="H1750" s="8" t="n">
        <v>46175</v>
      </c>
      <c r="I1750" s="8" t="n">
        <v>46250</v>
      </c>
      <c r="J1750" s="8" t="n">
        <v>46980</v>
      </c>
    </row>
    <row r="1751">
      <c r="A1751" t="inlineStr">
        <is>
          <t>EMP11750</t>
        </is>
      </c>
      <c r="B1751" t="inlineStr">
        <is>
          <t>Employee 1750</t>
        </is>
      </c>
      <c r="C1751" t="inlineStr">
        <is>
          <t>UK</t>
        </is>
      </c>
      <c r="D1751" t="inlineStr">
        <is>
          <t>People</t>
        </is>
      </c>
      <c r="E1751" t="inlineStr">
        <is>
          <t>L2</t>
        </is>
      </c>
      <c r="F1751" t="inlineStr">
        <is>
          <t>Performance Share</t>
        </is>
      </c>
      <c r="G1751" t="inlineStr">
        <is>
          <t>Active</t>
        </is>
      </c>
      <c r="H1751" s="8" t="n">
        <v>45953</v>
      </c>
      <c r="I1751" s="8" t="n">
        <v>46213</v>
      </c>
      <c r="J1751" s="8" t="n">
        <v>47308</v>
      </c>
    </row>
    <row r="1752">
      <c r="A1752" t="inlineStr">
        <is>
          <t>EMP11751</t>
        </is>
      </c>
      <c r="B1752" t="inlineStr">
        <is>
          <t>Employee 1751</t>
        </is>
      </c>
      <c r="C1752" t="inlineStr">
        <is>
          <t>UK</t>
        </is>
      </c>
      <c r="D1752" t="inlineStr">
        <is>
          <t>Finance</t>
        </is>
      </c>
      <c r="E1752" t="inlineStr">
        <is>
          <t>L2</t>
        </is>
      </c>
      <c r="F1752" t="inlineStr">
        <is>
          <t>Performance Share</t>
        </is>
      </c>
      <c r="G1752" t="inlineStr">
        <is>
          <t>Active</t>
        </is>
      </c>
      <c r="H1752" s="8" t="n">
        <v>45926</v>
      </c>
      <c r="I1752" s="8" t="n">
        <v>46130</v>
      </c>
      <c r="J1752" s="8" t="n">
        <v>47225</v>
      </c>
    </row>
    <row r="1753">
      <c r="A1753" t="inlineStr">
        <is>
          <t>EMP11752</t>
        </is>
      </c>
      <c r="B1753" t="inlineStr">
        <is>
          <t>Employee 1752</t>
        </is>
      </c>
      <c r="C1753" t="inlineStr">
        <is>
          <t>USA</t>
        </is>
      </c>
      <c r="D1753" t="inlineStr">
        <is>
          <t>Technology</t>
        </is>
      </c>
      <c r="E1753" t="inlineStr">
        <is>
          <t>L3</t>
        </is>
      </c>
      <c r="F1753" t="inlineStr">
        <is>
          <t>RSU</t>
        </is>
      </c>
      <c r="G1753" t="inlineStr">
        <is>
          <t>On Leave</t>
        </is>
      </c>
      <c r="H1753" s="8" t="n">
        <v>45582</v>
      </c>
      <c r="I1753" s="8" t="n">
        <v>45828</v>
      </c>
      <c r="J1753" s="8" t="n">
        <v>46193</v>
      </c>
    </row>
    <row r="1754">
      <c r="A1754" t="inlineStr">
        <is>
          <t>EMP11753</t>
        </is>
      </c>
      <c r="B1754" t="inlineStr">
        <is>
          <t>Employee 1753</t>
        </is>
      </c>
      <c r="C1754" t="inlineStr">
        <is>
          <t>UK</t>
        </is>
      </c>
      <c r="D1754" t="inlineStr">
        <is>
          <t>Strategy</t>
        </is>
      </c>
      <c r="E1754" t="inlineStr">
        <is>
          <t>L4</t>
        </is>
      </c>
      <c r="F1754" t="inlineStr">
        <is>
          <t>RSU</t>
        </is>
      </c>
      <c r="G1754" t="inlineStr">
        <is>
          <t>Active</t>
        </is>
      </c>
      <c r="H1754" s="8" t="n">
        <v>45771</v>
      </c>
      <c r="I1754" s="8" t="n">
        <v>45967</v>
      </c>
      <c r="J1754" s="8" t="n">
        <v>46697</v>
      </c>
    </row>
    <row r="1755">
      <c r="A1755" t="inlineStr">
        <is>
          <t>EMP11754</t>
        </is>
      </c>
      <c r="B1755" t="inlineStr">
        <is>
          <t>Employee 1754</t>
        </is>
      </c>
      <c r="C1755" t="inlineStr">
        <is>
          <t>UK</t>
        </is>
      </c>
      <c r="D1755" t="inlineStr">
        <is>
          <t>Technology</t>
        </is>
      </c>
      <c r="E1755" t="inlineStr">
        <is>
          <t>L3</t>
        </is>
      </c>
      <c r="F1755" t="inlineStr">
        <is>
          <t>Performance Share</t>
        </is>
      </c>
      <c r="G1755" t="inlineStr">
        <is>
          <t>Active</t>
        </is>
      </c>
      <c r="H1755" s="8" t="n">
        <v>45422</v>
      </c>
      <c r="I1755" s="8" t="n">
        <v>45689</v>
      </c>
      <c r="J1755" s="8" t="n">
        <v>46054</v>
      </c>
    </row>
    <row r="1756">
      <c r="A1756" t="inlineStr">
        <is>
          <t>EMP11755</t>
        </is>
      </c>
      <c r="B1756" t="inlineStr">
        <is>
          <t>Employee 1755</t>
        </is>
      </c>
      <c r="C1756" t="inlineStr">
        <is>
          <t>UK</t>
        </is>
      </c>
      <c r="D1756" t="inlineStr">
        <is>
          <t>Sales</t>
        </is>
      </c>
      <c r="E1756" t="inlineStr">
        <is>
          <t>L1</t>
        </is>
      </c>
      <c r="F1756" t="inlineStr">
        <is>
          <t>ESPP</t>
        </is>
      </c>
      <c r="G1756" t="inlineStr">
        <is>
          <t>Active</t>
        </is>
      </c>
      <c r="H1756" s="8" t="n">
        <v>45672</v>
      </c>
      <c r="I1756" s="8" t="n">
        <v>45964</v>
      </c>
      <c r="J1756" s="8" t="n">
        <v>46329</v>
      </c>
    </row>
    <row r="1757">
      <c r="A1757" t="inlineStr">
        <is>
          <t>EMP11756</t>
        </is>
      </c>
      <c r="B1757" t="inlineStr">
        <is>
          <t>Employee 1756</t>
        </is>
      </c>
      <c r="C1757" t="inlineStr">
        <is>
          <t>UK</t>
        </is>
      </c>
      <c r="D1757" t="inlineStr">
        <is>
          <t>Strategy</t>
        </is>
      </c>
      <c r="E1757" t="inlineStr">
        <is>
          <t>L5</t>
        </is>
      </c>
      <c r="F1757" t="inlineStr">
        <is>
          <t>RSU</t>
        </is>
      </c>
      <c r="G1757" t="inlineStr">
        <is>
          <t>Active</t>
        </is>
      </c>
      <c r="H1757" s="8" t="n">
        <v>45639</v>
      </c>
      <c r="I1757" s="8" t="n">
        <v>45766</v>
      </c>
      <c r="J1757" s="8" t="n">
        <v>46861</v>
      </c>
    </row>
    <row r="1758">
      <c r="A1758" t="inlineStr">
        <is>
          <t>EMP11757</t>
        </is>
      </c>
      <c r="B1758" t="inlineStr">
        <is>
          <t>Employee 1757</t>
        </is>
      </c>
      <c r="C1758" t="inlineStr">
        <is>
          <t>India</t>
        </is>
      </c>
      <c r="D1758" t="inlineStr">
        <is>
          <t>Strategy</t>
        </is>
      </c>
      <c r="E1758" t="inlineStr">
        <is>
          <t>L4</t>
        </is>
      </c>
      <c r="F1758" t="inlineStr">
        <is>
          <t>RSU</t>
        </is>
      </c>
      <c r="G1758" t="inlineStr">
        <is>
          <t>Active</t>
        </is>
      </c>
      <c r="H1758" s="8" t="n">
        <v>45643</v>
      </c>
      <c r="I1758" s="8" t="n">
        <v>45675</v>
      </c>
      <c r="J1758" s="8" t="n">
        <v>46040</v>
      </c>
    </row>
    <row r="1759">
      <c r="A1759" t="inlineStr">
        <is>
          <t>EMP11758</t>
        </is>
      </c>
      <c r="B1759" t="inlineStr">
        <is>
          <t>Employee 1758</t>
        </is>
      </c>
      <c r="C1759" t="inlineStr">
        <is>
          <t>UK</t>
        </is>
      </c>
      <c r="D1759" t="inlineStr">
        <is>
          <t>Strategy</t>
        </is>
      </c>
      <c r="E1759" t="inlineStr">
        <is>
          <t>L3</t>
        </is>
      </c>
      <c r="F1759" t="inlineStr">
        <is>
          <t>ESPP</t>
        </is>
      </c>
      <c r="G1759" t="inlineStr">
        <is>
          <t>Active</t>
        </is>
      </c>
      <c r="H1759" s="8" t="n">
        <v>45269</v>
      </c>
      <c r="I1759" s="8" t="n">
        <v>45331</v>
      </c>
      <c r="J1759" s="8" t="n">
        <v>46061</v>
      </c>
    </row>
    <row r="1760">
      <c r="A1760" t="inlineStr">
        <is>
          <t>EMP11759</t>
        </is>
      </c>
      <c r="B1760" t="inlineStr">
        <is>
          <t>Employee 1759</t>
        </is>
      </c>
      <c r="C1760" t="inlineStr">
        <is>
          <t>India</t>
        </is>
      </c>
      <c r="D1760" t="inlineStr">
        <is>
          <t>Technology</t>
        </is>
      </c>
      <c r="E1760" t="inlineStr">
        <is>
          <t>L1</t>
        </is>
      </c>
      <c r="F1760" t="inlineStr">
        <is>
          <t>RSU</t>
        </is>
      </c>
      <c r="G1760" t="inlineStr">
        <is>
          <t>Active</t>
        </is>
      </c>
      <c r="H1760" s="8" t="n">
        <v>45573</v>
      </c>
      <c r="I1760" s="8" t="n">
        <v>45711</v>
      </c>
      <c r="J1760" s="8" t="n">
        <v>46076</v>
      </c>
    </row>
    <row r="1761">
      <c r="A1761" t="inlineStr">
        <is>
          <t>EMP11760</t>
        </is>
      </c>
      <c r="B1761" t="inlineStr">
        <is>
          <t>Employee 1760</t>
        </is>
      </c>
      <c r="C1761" t="inlineStr">
        <is>
          <t>India</t>
        </is>
      </c>
      <c r="D1761" t="inlineStr">
        <is>
          <t>Legal</t>
        </is>
      </c>
      <c r="E1761" t="inlineStr">
        <is>
          <t>L3</t>
        </is>
      </c>
      <c r="F1761" t="inlineStr">
        <is>
          <t>RSU</t>
        </is>
      </c>
      <c r="G1761" t="inlineStr">
        <is>
          <t>Active</t>
        </is>
      </c>
      <c r="H1761" s="8" t="n">
        <v>45280</v>
      </c>
      <c r="I1761" s="8" t="n">
        <v>45539</v>
      </c>
      <c r="J1761" s="8" t="n">
        <v>46269</v>
      </c>
    </row>
    <row r="1762">
      <c r="A1762" t="inlineStr">
        <is>
          <t>EMP11761</t>
        </is>
      </c>
      <c r="B1762" t="inlineStr">
        <is>
          <t>Employee 1761</t>
        </is>
      </c>
      <c r="C1762" t="inlineStr">
        <is>
          <t>UK</t>
        </is>
      </c>
      <c r="D1762" t="inlineStr">
        <is>
          <t>Finance</t>
        </is>
      </c>
      <c r="E1762" t="inlineStr">
        <is>
          <t>L2</t>
        </is>
      </c>
      <c r="F1762" t="inlineStr">
        <is>
          <t>ESPP</t>
        </is>
      </c>
      <c r="G1762" t="inlineStr">
        <is>
          <t>Active</t>
        </is>
      </c>
      <c r="H1762" s="8" t="n">
        <v>45335</v>
      </c>
      <c r="I1762" s="8" t="n">
        <v>45589</v>
      </c>
      <c r="J1762" s="8" t="n">
        <v>46684</v>
      </c>
    </row>
    <row r="1763">
      <c r="A1763" t="inlineStr">
        <is>
          <t>EMP11762</t>
        </is>
      </c>
      <c r="B1763" t="inlineStr">
        <is>
          <t>Employee 1762</t>
        </is>
      </c>
      <c r="C1763" t="inlineStr">
        <is>
          <t>UK</t>
        </is>
      </c>
      <c r="D1763" t="inlineStr">
        <is>
          <t>Strategy</t>
        </is>
      </c>
      <c r="E1763" t="inlineStr">
        <is>
          <t>L1</t>
        </is>
      </c>
      <c r="F1763" t="inlineStr">
        <is>
          <t>RSU</t>
        </is>
      </c>
      <c r="G1763" t="inlineStr">
        <is>
          <t>Active</t>
        </is>
      </c>
      <c r="H1763" s="8" t="n">
        <v>45518</v>
      </c>
      <c r="I1763" s="8" t="n">
        <v>45576</v>
      </c>
      <c r="J1763" s="8" t="n">
        <v>45941</v>
      </c>
    </row>
    <row r="1764">
      <c r="A1764" t="inlineStr">
        <is>
          <t>EMP11763</t>
        </is>
      </c>
      <c r="B1764" t="inlineStr">
        <is>
          <t>Employee 1763</t>
        </is>
      </c>
      <c r="C1764" t="inlineStr">
        <is>
          <t>UK</t>
        </is>
      </c>
      <c r="D1764" t="inlineStr">
        <is>
          <t>Strategy</t>
        </is>
      </c>
      <c r="E1764" t="inlineStr">
        <is>
          <t>L3</t>
        </is>
      </c>
      <c r="F1764" t="inlineStr">
        <is>
          <t>Performance Share</t>
        </is>
      </c>
      <c r="G1764" t="inlineStr">
        <is>
          <t>Active</t>
        </is>
      </c>
      <c r="H1764" s="8" t="n">
        <v>45556</v>
      </c>
      <c r="I1764" s="8" t="n">
        <v>45712</v>
      </c>
      <c r="J1764" s="8" t="n">
        <v>46077</v>
      </c>
    </row>
    <row r="1765">
      <c r="A1765" t="inlineStr">
        <is>
          <t>EMP11764</t>
        </is>
      </c>
      <c r="B1765" t="inlineStr">
        <is>
          <t>Employee 1764</t>
        </is>
      </c>
      <c r="C1765" t="inlineStr">
        <is>
          <t>Germany</t>
        </is>
      </c>
      <c r="D1765" t="inlineStr">
        <is>
          <t>Sales</t>
        </is>
      </c>
      <c r="E1765" t="inlineStr">
        <is>
          <t>L3</t>
        </is>
      </c>
      <c r="F1765" t="inlineStr">
        <is>
          <t>ESPP</t>
        </is>
      </c>
      <c r="G1765" t="inlineStr">
        <is>
          <t>Active</t>
        </is>
      </c>
      <c r="H1765" s="8" t="n">
        <v>45686</v>
      </c>
      <c r="I1765" s="8" t="n">
        <v>45927</v>
      </c>
      <c r="J1765" s="8" t="n">
        <v>46657</v>
      </c>
    </row>
    <row r="1766">
      <c r="A1766" t="inlineStr">
        <is>
          <t>EMP11765</t>
        </is>
      </c>
      <c r="B1766" t="inlineStr">
        <is>
          <t>Employee 1765</t>
        </is>
      </c>
      <c r="C1766" t="inlineStr">
        <is>
          <t>India</t>
        </is>
      </c>
      <c r="D1766" t="inlineStr">
        <is>
          <t>Operations</t>
        </is>
      </c>
      <c r="E1766" t="inlineStr">
        <is>
          <t>L3</t>
        </is>
      </c>
      <c r="F1766" t="inlineStr">
        <is>
          <t>Performance Share</t>
        </is>
      </c>
      <c r="G1766" t="inlineStr">
        <is>
          <t>Active</t>
        </is>
      </c>
      <c r="H1766" s="8" t="n">
        <v>45261</v>
      </c>
      <c r="I1766" s="8" t="n">
        <v>45394</v>
      </c>
      <c r="J1766" s="8" t="n">
        <v>46124</v>
      </c>
    </row>
    <row r="1767">
      <c r="A1767" t="inlineStr">
        <is>
          <t>EMP11766</t>
        </is>
      </c>
      <c r="B1767" t="inlineStr">
        <is>
          <t>Employee 1766</t>
        </is>
      </c>
      <c r="C1767" t="inlineStr">
        <is>
          <t>India</t>
        </is>
      </c>
      <c r="D1767" t="inlineStr">
        <is>
          <t>Sales</t>
        </is>
      </c>
      <c r="E1767" t="inlineStr">
        <is>
          <t>L2</t>
        </is>
      </c>
      <c r="F1767" t="inlineStr">
        <is>
          <t>Performance Share</t>
        </is>
      </c>
      <c r="G1767" t="inlineStr">
        <is>
          <t>Terminated</t>
        </is>
      </c>
      <c r="H1767" s="8" t="n">
        <v>44980</v>
      </c>
      <c r="I1767" s="8" t="n">
        <v>45143</v>
      </c>
      <c r="J1767" s="8" t="n">
        <v>45508</v>
      </c>
    </row>
    <row r="1768">
      <c r="A1768" t="inlineStr">
        <is>
          <t>EMP11767</t>
        </is>
      </c>
      <c r="B1768" t="inlineStr">
        <is>
          <t>Employee 1767</t>
        </is>
      </c>
      <c r="C1768" t="inlineStr">
        <is>
          <t>Singapore</t>
        </is>
      </c>
      <c r="D1768" t="inlineStr">
        <is>
          <t>Sales</t>
        </is>
      </c>
      <c r="E1768" t="inlineStr">
        <is>
          <t>L2</t>
        </is>
      </c>
      <c r="F1768" t="inlineStr">
        <is>
          <t>ESPP</t>
        </is>
      </c>
      <c r="G1768" t="inlineStr">
        <is>
          <t>On Leave</t>
        </is>
      </c>
      <c r="H1768" s="8" t="n">
        <v>45811</v>
      </c>
      <c r="I1768" s="8" t="n">
        <v>45963</v>
      </c>
      <c r="J1768" s="8" t="n">
        <v>47058</v>
      </c>
    </row>
    <row r="1769">
      <c r="A1769" t="inlineStr">
        <is>
          <t>EMP11768</t>
        </is>
      </c>
      <c r="B1769" t="inlineStr">
        <is>
          <t>Employee 1768</t>
        </is>
      </c>
      <c r="C1769" t="inlineStr">
        <is>
          <t>Singapore</t>
        </is>
      </c>
      <c r="D1769" t="inlineStr">
        <is>
          <t>Strategy</t>
        </is>
      </c>
      <c r="E1769" t="inlineStr">
        <is>
          <t>L4</t>
        </is>
      </c>
      <c r="F1769" t="inlineStr">
        <is>
          <t>RSU</t>
        </is>
      </c>
      <c r="G1769" t="inlineStr">
        <is>
          <t>Active</t>
        </is>
      </c>
      <c r="H1769" s="8" t="n">
        <v>45804</v>
      </c>
      <c r="I1769" s="8" t="n">
        <v>45848</v>
      </c>
      <c r="J1769" s="8" t="n">
        <v>46213</v>
      </c>
    </row>
    <row r="1770">
      <c r="A1770" t="inlineStr">
        <is>
          <t>EMP11769</t>
        </is>
      </c>
      <c r="B1770" t="inlineStr">
        <is>
          <t>Employee 1769</t>
        </is>
      </c>
      <c r="C1770" t="inlineStr">
        <is>
          <t>USA</t>
        </is>
      </c>
      <c r="D1770" t="inlineStr">
        <is>
          <t>People</t>
        </is>
      </c>
      <c r="E1770" t="inlineStr">
        <is>
          <t>L2</t>
        </is>
      </c>
      <c r="F1770" t="inlineStr">
        <is>
          <t>RSU</t>
        </is>
      </c>
      <c r="G1770" t="inlineStr">
        <is>
          <t>Active</t>
        </is>
      </c>
      <c r="H1770" s="8" t="n">
        <v>45673</v>
      </c>
      <c r="I1770" s="8" t="n">
        <v>45900</v>
      </c>
      <c r="J1770" s="8" t="n">
        <v>46265</v>
      </c>
    </row>
    <row r="1771">
      <c r="A1771" t="inlineStr">
        <is>
          <t>EMP11770</t>
        </is>
      </c>
      <c r="B1771" t="inlineStr">
        <is>
          <t>Employee 1770</t>
        </is>
      </c>
      <c r="C1771" t="inlineStr">
        <is>
          <t>Australia</t>
        </is>
      </c>
      <c r="D1771" t="inlineStr">
        <is>
          <t>Risk</t>
        </is>
      </c>
      <c r="E1771" t="inlineStr">
        <is>
          <t>L3</t>
        </is>
      </c>
      <c r="F1771" t="inlineStr">
        <is>
          <t>RSU</t>
        </is>
      </c>
      <c r="G1771" t="inlineStr">
        <is>
          <t>Active</t>
        </is>
      </c>
      <c r="H1771" s="8" t="n">
        <v>45261</v>
      </c>
      <c r="I1771" s="8" t="n">
        <v>45374</v>
      </c>
      <c r="J1771" s="8" t="n">
        <v>46104</v>
      </c>
    </row>
    <row r="1772">
      <c r="A1772" t="inlineStr">
        <is>
          <t>EMP11771</t>
        </is>
      </c>
      <c r="B1772" t="inlineStr">
        <is>
          <t>Employee 1771</t>
        </is>
      </c>
      <c r="C1772" t="inlineStr">
        <is>
          <t>USA</t>
        </is>
      </c>
      <c r="D1772" t="inlineStr">
        <is>
          <t>Legal</t>
        </is>
      </c>
      <c r="E1772" t="inlineStr">
        <is>
          <t>L3</t>
        </is>
      </c>
      <c r="F1772" t="inlineStr">
        <is>
          <t>ESPP</t>
        </is>
      </c>
      <c r="G1772" t="inlineStr">
        <is>
          <t>Active</t>
        </is>
      </c>
      <c r="H1772" s="8" t="n">
        <v>45748</v>
      </c>
      <c r="I1772" s="8" t="n">
        <v>45804</v>
      </c>
      <c r="J1772" s="8" t="n">
        <v>46899</v>
      </c>
    </row>
    <row r="1773">
      <c r="A1773" t="inlineStr">
        <is>
          <t>EMP11772</t>
        </is>
      </c>
      <c r="B1773" t="inlineStr">
        <is>
          <t>Employee 1772</t>
        </is>
      </c>
      <c r="C1773" t="inlineStr">
        <is>
          <t>UK</t>
        </is>
      </c>
      <c r="D1773" t="inlineStr">
        <is>
          <t>Legal</t>
        </is>
      </c>
      <c r="E1773" t="inlineStr">
        <is>
          <t>L2</t>
        </is>
      </c>
      <c r="F1773" t="inlineStr">
        <is>
          <t>ESPP</t>
        </is>
      </c>
      <c r="G1773" t="inlineStr">
        <is>
          <t>Active</t>
        </is>
      </c>
      <c r="H1773" s="8" t="n">
        <v>45239</v>
      </c>
      <c r="I1773" s="8" t="n">
        <v>45406</v>
      </c>
      <c r="J1773" s="8" t="n">
        <v>46501</v>
      </c>
    </row>
    <row r="1774">
      <c r="A1774" t="inlineStr">
        <is>
          <t>EMP11773</t>
        </is>
      </c>
      <c r="B1774" t="inlineStr">
        <is>
          <t>Employee 1773</t>
        </is>
      </c>
      <c r="C1774" t="inlineStr">
        <is>
          <t>USA</t>
        </is>
      </c>
      <c r="D1774" t="inlineStr">
        <is>
          <t>Strategy</t>
        </is>
      </c>
      <c r="E1774" t="inlineStr">
        <is>
          <t>L1</t>
        </is>
      </c>
      <c r="F1774" t="inlineStr">
        <is>
          <t>RSU</t>
        </is>
      </c>
      <c r="G1774" t="inlineStr">
        <is>
          <t>Active</t>
        </is>
      </c>
      <c r="H1774" s="8" t="n">
        <v>45343</v>
      </c>
      <c r="I1774" s="8" t="n">
        <v>45463</v>
      </c>
      <c r="J1774" s="8" t="n">
        <v>45828</v>
      </c>
    </row>
    <row r="1775">
      <c r="A1775" t="inlineStr">
        <is>
          <t>EMP11774</t>
        </is>
      </c>
      <c r="B1775" t="inlineStr">
        <is>
          <t>Employee 1774</t>
        </is>
      </c>
      <c r="C1775" t="inlineStr">
        <is>
          <t>India</t>
        </is>
      </c>
      <c r="D1775" t="inlineStr">
        <is>
          <t>Technology</t>
        </is>
      </c>
      <c r="E1775" t="inlineStr">
        <is>
          <t>L3</t>
        </is>
      </c>
      <c r="F1775" t="inlineStr">
        <is>
          <t>RSU</t>
        </is>
      </c>
      <c r="G1775" t="inlineStr">
        <is>
          <t>Active</t>
        </is>
      </c>
      <c r="H1775" s="8" t="n">
        <v>46134</v>
      </c>
      <c r="I1775" s="8" t="n">
        <v>46277</v>
      </c>
      <c r="J1775" s="8" t="n">
        <v>47372</v>
      </c>
    </row>
    <row r="1776">
      <c r="A1776" t="inlineStr">
        <is>
          <t>EMP11775</t>
        </is>
      </c>
      <c r="B1776" t="inlineStr">
        <is>
          <t>Employee 1775</t>
        </is>
      </c>
      <c r="C1776" t="inlineStr">
        <is>
          <t>Australia</t>
        </is>
      </c>
      <c r="D1776" t="inlineStr">
        <is>
          <t>Sales</t>
        </is>
      </c>
      <c r="E1776" t="inlineStr">
        <is>
          <t>L3</t>
        </is>
      </c>
      <c r="F1776" t="inlineStr">
        <is>
          <t>Performance Share</t>
        </is>
      </c>
      <c r="G1776" t="inlineStr">
        <is>
          <t>Active</t>
        </is>
      </c>
      <c r="H1776" s="8" t="n">
        <v>45658</v>
      </c>
      <c r="I1776" s="8" t="n">
        <v>45828</v>
      </c>
      <c r="J1776" s="8" t="n">
        <v>46558</v>
      </c>
    </row>
    <row r="1777">
      <c r="A1777" t="inlineStr">
        <is>
          <t>EMP11776</t>
        </is>
      </c>
      <c r="B1777" t="inlineStr">
        <is>
          <t>Employee 1776</t>
        </is>
      </c>
      <c r="C1777" t="inlineStr">
        <is>
          <t>UK</t>
        </is>
      </c>
      <c r="D1777" t="inlineStr">
        <is>
          <t>Finance</t>
        </is>
      </c>
      <c r="E1777" t="inlineStr">
        <is>
          <t>L2</t>
        </is>
      </c>
      <c r="F1777" t="inlineStr">
        <is>
          <t>Stock Option</t>
        </is>
      </c>
      <c r="G1777" t="inlineStr">
        <is>
          <t>Active</t>
        </is>
      </c>
      <c r="H1777" s="8" t="n">
        <v>45967</v>
      </c>
      <c r="I1777" s="8" t="n">
        <v>46211</v>
      </c>
      <c r="J1777" s="8" t="n">
        <v>46941</v>
      </c>
    </row>
    <row r="1778">
      <c r="A1778" t="inlineStr">
        <is>
          <t>EMP11777</t>
        </is>
      </c>
      <c r="B1778" t="inlineStr">
        <is>
          <t>Employee 1777</t>
        </is>
      </c>
      <c r="C1778" t="inlineStr">
        <is>
          <t>USA</t>
        </is>
      </c>
      <c r="D1778" t="inlineStr">
        <is>
          <t>Legal</t>
        </is>
      </c>
      <c r="E1778" t="inlineStr">
        <is>
          <t>L1</t>
        </is>
      </c>
      <c r="F1778" t="inlineStr">
        <is>
          <t>Performance Share</t>
        </is>
      </c>
      <c r="G1778" t="inlineStr">
        <is>
          <t>Active</t>
        </is>
      </c>
      <c r="H1778" s="8" t="n">
        <v>45068</v>
      </c>
      <c r="I1778" s="8" t="n">
        <v>45126</v>
      </c>
      <c r="J1778" s="8" t="n">
        <v>46221</v>
      </c>
    </row>
    <row r="1779">
      <c r="A1779" t="inlineStr">
        <is>
          <t>EMP11778</t>
        </is>
      </c>
      <c r="B1779" t="inlineStr">
        <is>
          <t>Employee 1778</t>
        </is>
      </c>
      <c r="C1779" t="inlineStr">
        <is>
          <t>UK</t>
        </is>
      </c>
      <c r="D1779" t="inlineStr">
        <is>
          <t>Finance</t>
        </is>
      </c>
      <c r="E1779" t="inlineStr">
        <is>
          <t>L3</t>
        </is>
      </c>
      <c r="F1779" t="inlineStr">
        <is>
          <t>Performance Share</t>
        </is>
      </c>
      <c r="G1779" t="inlineStr">
        <is>
          <t>Active</t>
        </is>
      </c>
      <c r="H1779" s="8" t="n">
        <v>45733</v>
      </c>
      <c r="I1779" s="8" t="n">
        <v>45880</v>
      </c>
      <c r="J1779" s="8" t="n">
        <v>46245</v>
      </c>
    </row>
    <row r="1780">
      <c r="A1780" t="inlineStr">
        <is>
          <t>EMP11779</t>
        </is>
      </c>
      <c r="B1780" t="inlineStr">
        <is>
          <t>Employee 1779</t>
        </is>
      </c>
      <c r="C1780" t="inlineStr">
        <is>
          <t>India</t>
        </is>
      </c>
      <c r="D1780" t="inlineStr">
        <is>
          <t>People</t>
        </is>
      </c>
      <c r="E1780" t="inlineStr">
        <is>
          <t>L1</t>
        </is>
      </c>
      <c r="F1780" t="inlineStr">
        <is>
          <t>RSU</t>
        </is>
      </c>
      <c r="G1780" t="inlineStr">
        <is>
          <t>Active</t>
        </is>
      </c>
      <c r="H1780" s="8" t="n">
        <v>45397</v>
      </c>
      <c r="I1780" s="8" t="n">
        <v>45479</v>
      </c>
      <c r="J1780" s="8" t="n">
        <v>46574</v>
      </c>
    </row>
    <row r="1781">
      <c r="A1781" t="inlineStr">
        <is>
          <t>EMP11780</t>
        </is>
      </c>
      <c r="B1781" t="inlineStr">
        <is>
          <t>Employee 1780</t>
        </is>
      </c>
      <c r="C1781" t="inlineStr">
        <is>
          <t>India</t>
        </is>
      </c>
      <c r="D1781" t="inlineStr">
        <is>
          <t>Technology</t>
        </is>
      </c>
      <c r="E1781" t="inlineStr">
        <is>
          <t>L3</t>
        </is>
      </c>
      <c r="F1781" t="inlineStr">
        <is>
          <t>RSU</t>
        </is>
      </c>
      <c r="G1781" t="inlineStr">
        <is>
          <t>Active</t>
        </is>
      </c>
      <c r="H1781" s="8" t="n">
        <v>45707</v>
      </c>
      <c r="I1781" s="8" t="n">
        <v>45777</v>
      </c>
      <c r="J1781" s="8" t="n">
        <v>46142</v>
      </c>
    </row>
    <row r="1782">
      <c r="A1782" t="inlineStr">
        <is>
          <t>EMP11781</t>
        </is>
      </c>
      <c r="B1782" t="inlineStr">
        <is>
          <t>Employee 1781</t>
        </is>
      </c>
      <c r="C1782" t="inlineStr">
        <is>
          <t>UK</t>
        </is>
      </c>
      <c r="D1782" t="inlineStr">
        <is>
          <t>Strategy</t>
        </is>
      </c>
      <c r="E1782" t="inlineStr">
        <is>
          <t>L4</t>
        </is>
      </c>
      <c r="F1782" t="inlineStr">
        <is>
          <t>Performance Share</t>
        </is>
      </c>
      <c r="G1782" t="inlineStr">
        <is>
          <t>Active</t>
        </is>
      </c>
      <c r="H1782" s="8" t="n">
        <v>45174</v>
      </c>
      <c r="I1782" s="8" t="n">
        <v>45346</v>
      </c>
      <c r="J1782" s="8" t="n">
        <v>46441</v>
      </c>
    </row>
    <row r="1783">
      <c r="A1783" t="inlineStr">
        <is>
          <t>EMP11782</t>
        </is>
      </c>
      <c r="B1783" t="inlineStr">
        <is>
          <t>Employee 1782</t>
        </is>
      </c>
      <c r="C1783" t="inlineStr">
        <is>
          <t>Australia</t>
        </is>
      </c>
      <c r="D1783" t="inlineStr">
        <is>
          <t>Strategy</t>
        </is>
      </c>
      <c r="E1783" t="inlineStr">
        <is>
          <t>L4</t>
        </is>
      </c>
      <c r="F1783" t="inlineStr">
        <is>
          <t>ESPP</t>
        </is>
      </c>
      <c r="G1783" t="inlineStr">
        <is>
          <t>Active</t>
        </is>
      </c>
      <c r="H1783" s="8" t="n">
        <v>45481</v>
      </c>
      <c r="I1783" s="8" t="n">
        <v>45780</v>
      </c>
      <c r="J1783" s="8" t="n">
        <v>46875</v>
      </c>
    </row>
    <row r="1784">
      <c r="A1784" t="inlineStr">
        <is>
          <t>EMP11783</t>
        </is>
      </c>
      <c r="B1784" t="inlineStr">
        <is>
          <t>Employee 1783</t>
        </is>
      </c>
      <c r="C1784" t="inlineStr">
        <is>
          <t>Australia</t>
        </is>
      </c>
      <c r="D1784" t="inlineStr">
        <is>
          <t>Operations</t>
        </is>
      </c>
      <c r="E1784" t="inlineStr">
        <is>
          <t>L3</t>
        </is>
      </c>
      <c r="F1784" t="inlineStr">
        <is>
          <t>RSU</t>
        </is>
      </c>
      <c r="G1784" t="inlineStr">
        <is>
          <t>Active</t>
        </is>
      </c>
      <c r="H1784" s="8" t="n">
        <v>45367</v>
      </c>
      <c r="I1784" s="8" t="n">
        <v>45544</v>
      </c>
      <c r="J1784" s="8" t="n">
        <v>46274</v>
      </c>
    </row>
    <row r="1785">
      <c r="A1785" t="inlineStr">
        <is>
          <t>EMP11784</t>
        </is>
      </c>
      <c r="B1785" t="inlineStr">
        <is>
          <t>Employee 1784</t>
        </is>
      </c>
      <c r="C1785" t="inlineStr">
        <is>
          <t>UK</t>
        </is>
      </c>
      <c r="D1785" t="inlineStr">
        <is>
          <t>People</t>
        </is>
      </c>
      <c r="E1785" t="inlineStr">
        <is>
          <t>L3</t>
        </is>
      </c>
      <c r="F1785" t="inlineStr">
        <is>
          <t>ESPP</t>
        </is>
      </c>
      <c r="G1785" t="inlineStr">
        <is>
          <t>Terminated</t>
        </is>
      </c>
      <c r="H1785" s="8" t="n">
        <v>45465</v>
      </c>
      <c r="I1785" s="8" t="n">
        <v>45589</v>
      </c>
      <c r="J1785" s="8" t="n">
        <v>46684</v>
      </c>
    </row>
    <row r="1786">
      <c r="A1786" t="inlineStr">
        <is>
          <t>EMP11785</t>
        </is>
      </c>
      <c r="B1786" t="inlineStr">
        <is>
          <t>Employee 1785</t>
        </is>
      </c>
      <c r="C1786" t="inlineStr">
        <is>
          <t>USA</t>
        </is>
      </c>
      <c r="D1786" t="inlineStr">
        <is>
          <t>Risk</t>
        </is>
      </c>
      <c r="E1786" t="inlineStr">
        <is>
          <t>L2</t>
        </is>
      </c>
      <c r="F1786" t="inlineStr">
        <is>
          <t>Stock Option</t>
        </is>
      </c>
      <c r="G1786" t="inlineStr">
        <is>
          <t>Active</t>
        </is>
      </c>
      <c r="H1786" s="8" t="n">
        <v>45093</v>
      </c>
      <c r="I1786" s="8" t="n">
        <v>45254</v>
      </c>
      <c r="J1786" s="8" t="n">
        <v>45984</v>
      </c>
    </row>
    <row r="1787">
      <c r="A1787" t="inlineStr">
        <is>
          <t>EMP11786</t>
        </is>
      </c>
      <c r="B1787" t="inlineStr">
        <is>
          <t>Employee 1786</t>
        </is>
      </c>
      <c r="C1787" t="inlineStr">
        <is>
          <t>Germany</t>
        </is>
      </c>
      <c r="D1787" t="inlineStr">
        <is>
          <t>Risk</t>
        </is>
      </c>
      <c r="E1787" t="inlineStr">
        <is>
          <t>L3</t>
        </is>
      </c>
      <c r="F1787" t="inlineStr">
        <is>
          <t>RSU</t>
        </is>
      </c>
      <c r="G1787" t="inlineStr">
        <is>
          <t>Active</t>
        </is>
      </c>
      <c r="H1787" s="8" t="n">
        <v>45598</v>
      </c>
      <c r="I1787" s="8" t="n">
        <v>45876</v>
      </c>
      <c r="J1787" s="8" t="n">
        <v>46971</v>
      </c>
    </row>
    <row r="1788">
      <c r="A1788" t="inlineStr">
        <is>
          <t>EMP11787</t>
        </is>
      </c>
      <c r="B1788" t="inlineStr">
        <is>
          <t>Employee 1787</t>
        </is>
      </c>
      <c r="C1788" t="inlineStr">
        <is>
          <t>USA</t>
        </is>
      </c>
      <c r="D1788" t="inlineStr">
        <is>
          <t>Sales</t>
        </is>
      </c>
      <c r="E1788" t="inlineStr">
        <is>
          <t>L2</t>
        </is>
      </c>
      <c r="F1788" t="inlineStr">
        <is>
          <t>ESPP</t>
        </is>
      </c>
      <c r="G1788" t="inlineStr">
        <is>
          <t>Active</t>
        </is>
      </c>
      <c r="H1788" s="8" t="n">
        <v>45756</v>
      </c>
      <c r="I1788" s="8" t="n">
        <v>45950</v>
      </c>
      <c r="J1788" s="8" t="n">
        <v>46680</v>
      </c>
    </row>
    <row r="1789">
      <c r="A1789" t="inlineStr">
        <is>
          <t>EMP11788</t>
        </is>
      </c>
      <c r="B1789" t="inlineStr">
        <is>
          <t>Employee 1788</t>
        </is>
      </c>
      <c r="C1789" t="inlineStr">
        <is>
          <t>India</t>
        </is>
      </c>
      <c r="D1789" t="inlineStr">
        <is>
          <t>People</t>
        </is>
      </c>
      <c r="E1789" t="inlineStr">
        <is>
          <t>L4</t>
        </is>
      </c>
      <c r="F1789" t="inlineStr">
        <is>
          <t>Stock Option</t>
        </is>
      </c>
      <c r="G1789" t="inlineStr">
        <is>
          <t>Active</t>
        </is>
      </c>
      <c r="H1789" s="8" t="n">
        <v>45687</v>
      </c>
      <c r="I1789" s="8" t="n">
        <v>45877</v>
      </c>
      <c r="J1789" s="8" t="n">
        <v>46972</v>
      </c>
    </row>
    <row r="1790">
      <c r="A1790" t="inlineStr">
        <is>
          <t>EMP11789</t>
        </is>
      </c>
      <c r="B1790" t="inlineStr">
        <is>
          <t>Employee 1789</t>
        </is>
      </c>
      <c r="C1790" t="inlineStr">
        <is>
          <t>USA</t>
        </is>
      </c>
      <c r="D1790" t="inlineStr">
        <is>
          <t>Technology</t>
        </is>
      </c>
      <c r="E1790" t="inlineStr">
        <is>
          <t>L3</t>
        </is>
      </c>
      <c r="F1790" t="inlineStr">
        <is>
          <t>RSU</t>
        </is>
      </c>
      <c r="G1790" t="inlineStr">
        <is>
          <t>Active</t>
        </is>
      </c>
      <c r="H1790" s="8" t="n">
        <v>46029</v>
      </c>
      <c r="I1790" s="8" t="n">
        <v>46155</v>
      </c>
      <c r="J1790" s="8" t="n">
        <v>46885</v>
      </c>
    </row>
    <row r="1791">
      <c r="A1791" t="inlineStr">
        <is>
          <t>EMP11790</t>
        </is>
      </c>
      <c r="B1791" t="inlineStr">
        <is>
          <t>Employee 1790</t>
        </is>
      </c>
      <c r="C1791" t="inlineStr">
        <is>
          <t>India</t>
        </is>
      </c>
      <c r="D1791" t="inlineStr">
        <is>
          <t>Risk</t>
        </is>
      </c>
      <c r="E1791" t="inlineStr">
        <is>
          <t>L3</t>
        </is>
      </c>
      <c r="F1791" t="inlineStr">
        <is>
          <t>Stock Option</t>
        </is>
      </c>
      <c r="G1791" t="inlineStr">
        <is>
          <t>Active</t>
        </is>
      </c>
      <c r="H1791" s="8" t="n">
        <v>45827</v>
      </c>
      <c r="I1791" s="8" t="n">
        <v>46038</v>
      </c>
      <c r="J1791" s="8" t="n">
        <v>46403</v>
      </c>
    </row>
    <row r="1792">
      <c r="A1792" t="inlineStr">
        <is>
          <t>EMP11791</t>
        </is>
      </c>
      <c r="B1792" t="inlineStr">
        <is>
          <t>Employee 1791</t>
        </is>
      </c>
      <c r="C1792" t="inlineStr">
        <is>
          <t>USA</t>
        </is>
      </c>
      <c r="D1792" t="inlineStr">
        <is>
          <t>Operations</t>
        </is>
      </c>
      <c r="E1792" t="inlineStr">
        <is>
          <t>L4</t>
        </is>
      </c>
      <c r="F1792" t="inlineStr">
        <is>
          <t>RSU</t>
        </is>
      </c>
      <c r="G1792" t="inlineStr">
        <is>
          <t>Active</t>
        </is>
      </c>
      <c r="H1792" s="8" t="n">
        <v>45272</v>
      </c>
      <c r="I1792" s="8" t="n">
        <v>45494</v>
      </c>
      <c r="J1792" s="8" t="n">
        <v>46589</v>
      </c>
    </row>
    <row r="1793">
      <c r="A1793" t="inlineStr">
        <is>
          <t>EMP11792</t>
        </is>
      </c>
      <c r="B1793" t="inlineStr">
        <is>
          <t>Employee 1792</t>
        </is>
      </c>
      <c r="C1793" t="inlineStr">
        <is>
          <t>USA</t>
        </is>
      </c>
      <c r="D1793" t="inlineStr">
        <is>
          <t>Risk</t>
        </is>
      </c>
      <c r="E1793" t="inlineStr">
        <is>
          <t>L3</t>
        </is>
      </c>
      <c r="F1793" t="inlineStr">
        <is>
          <t>RSU</t>
        </is>
      </c>
      <c r="G1793" t="inlineStr">
        <is>
          <t>Active</t>
        </is>
      </c>
      <c r="H1793" s="8" t="n">
        <v>45752</v>
      </c>
      <c r="I1793" s="8" t="n">
        <v>45804</v>
      </c>
      <c r="J1793" s="8" t="n">
        <v>46169</v>
      </c>
    </row>
    <row r="1794">
      <c r="A1794" t="inlineStr">
        <is>
          <t>EMP11793</t>
        </is>
      </c>
      <c r="B1794" t="inlineStr">
        <is>
          <t>Employee 1793</t>
        </is>
      </c>
      <c r="C1794" t="inlineStr">
        <is>
          <t>India</t>
        </is>
      </c>
      <c r="D1794" t="inlineStr">
        <is>
          <t>Operations</t>
        </is>
      </c>
      <c r="E1794" t="inlineStr">
        <is>
          <t>L5</t>
        </is>
      </c>
      <c r="F1794" t="inlineStr">
        <is>
          <t>RSU</t>
        </is>
      </c>
      <c r="G1794" t="inlineStr">
        <is>
          <t>Terminated</t>
        </is>
      </c>
      <c r="H1794" s="8" t="n">
        <v>45932</v>
      </c>
      <c r="I1794" s="8" t="n">
        <v>46221</v>
      </c>
      <c r="J1794" s="8" t="n">
        <v>47316</v>
      </c>
    </row>
    <row r="1795">
      <c r="A1795" t="inlineStr">
        <is>
          <t>EMP11794</t>
        </is>
      </c>
      <c r="B1795" t="inlineStr">
        <is>
          <t>Employee 1794</t>
        </is>
      </c>
      <c r="C1795" t="inlineStr">
        <is>
          <t>USA</t>
        </is>
      </c>
      <c r="D1795" t="inlineStr">
        <is>
          <t>Operations</t>
        </is>
      </c>
      <c r="E1795" t="inlineStr">
        <is>
          <t>L3</t>
        </is>
      </c>
      <c r="F1795" t="inlineStr">
        <is>
          <t>RSU</t>
        </is>
      </c>
      <c r="G1795" t="inlineStr">
        <is>
          <t>Active</t>
        </is>
      </c>
      <c r="H1795" s="8" t="n">
        <v>45415</v>
      </c>
      <c r="I1795" s="8" t="n">
        <v>45625</v>
      </c>
      <c r="J1795" s="8" t="n">
        <v>45990</v>
      </c>
    </row>
    <row r="1796">
      <c r="A1796" t="inlineStr">
        <is>
          <t>EMP11795</t>
        </is>
      </c>
      <c r="B1796" t="inlineStr">
        <is>
          <t>Employee 1795</t>
        </is>
      </c>
      <c r="C1796" t="inlineStr">
        <is>
          <t>India</t>
        </is>
      </c>
      <c r="D1796" t="inlineStr">
        <is>
          <t>Operations</t>
        </is>
      </c>
      <c r="E1796" t="inlineStr">
        <is>
          <t>L2</t>
        </is>
      </c>
      <c r="F1796" t="inlineStr">
        <is>
          <t>ESPP</t>
        </is>
      </c>
      <c r="G1796" t="inlineStr">
        <is>
          <t>Active</t>
        </is>
      </c>
      <c r="H1796" s="8" t="n">
        <v>46053</v>
      </c>
      <c r="I1796" s="8" t="n">
        <v>46229</v>
      </c>
      <c r="J1796" s="8" t="n">
        <v>46594</v>
      </c>
    </row>
    <row r="1797">
      <c r="A1797" t="inlineStr">
        <is>
          <t>EMP11796</t>
        </is>
      </c>
      <c r="B1797" t="inlineStr">
        <is>
          <t>Employee 1796</t>
        </is>
      </c>
      <c r="C1797" t="inlineStr">
        <is>
          <t>USA</t>
        </is>
      </c>
      <c r="D1797" t="inlineStr">
        <is>
          <t>Strategy</t>
        </is>
      </c>
      <c r="E1797" t="inlineStr">
        <is>
          <t>L4</t>
        </is>
      </c>
      <c r="F1797" t="inlineStr">
        <is>
          <t>ESPP</t>
        </is>
      </c>
      <c r="G1797" t="inlineStr">
        <is>
          <t>Active</t>
        </is>
      </c>
      <c r="H1797" s="8" t="n">
        <v>45165</v>
      </c>
      <c r="I1797" s="8" t="n">
        <v>45259</v>
      </c>
      <c r="J1797" s="8" t="n">
        <v>45989</v>
      </c>
    </row>
    <row r="1798">
      <c r="A1798" t="inlineStr">
        <is>
          <t>EMP11797</t>
        </is>
      </c>
      <c r="B1798" t="inlineStr">
        <is>
          <t>Employee 1797</t>
        </is>
      </c>
      <c r="C1798" t="inlineStr">
        <is>
          <t>India</t>
        </is>
      </c>
      <c r="D1798" t="inlineStr">
        <is>
          <t>Strategy</t>
        </is>
      </c>
      <c r="E1798" t="inlineStr">
        <is>
          <t>L3</t>
        </is>
      </c>
      <c r="F1798" t="inlineStr">
        <is>
          <t>Stock Option</t>
        </is>
      </c>
      <c r="G1798" t="inlineStr">
        <is>
          <t>Active</t>
        </is>
      </c>
      <c r="H1798" s="8" t="n">
        <v>45743</v>
      </c>
      <c r="I1798" s="8" t="n">
        <v>45782</v>
      </c>
      <c r="J1798" s="8" t="n">
        <v>46512</v>
      </c>
    </row>
    <row r="1799">
      <c r="A1799" t="inlineStr">
        <is>
          <t>EMP11798</t>
        </is>
      </c>
      <c r="B1799" t="inlineStr">
        <is>
          <t>Employee 1798</t>
        </is>
      </c>
      <c r="C1799" t="inlineStr">
        <is>
          <t>Singapore</t>
        </is>
      </c>
      <c r="D1799" t="inlineStr">
        <is>
          <t>Finance</t>
        </is>
      </c>
      <c r="E1799" t="inlineStr">
        <is>
          <t>L1</t>
        </is>
      </c>
      <c r="F1799" t="inlineStr">
        <is>
          <t>RSU</t>
        </is>
      </c>
      <c r="G1799" t="inlineStr">
        <is>
          <t>Active</t>
        </is>
      </c>
      <c r="H1799" s="8" t="n">
        <v>45663</v>
      </c>
      <c r="I1799" s="8" t="n">
        <v>45946</v>
      </c>
      <c r="J1799" s="8" t="n">
        <v>46676</v>
      </c>
    </row>
    <row r="1800">
      <c r="A1800" t="inlineStr">
        <is>
          <t>EMP11799</t>
        </is>
      </c>
      <c r="B1800" t="inlineStr">
        <is>
          <t>Employee 1799</t>
        </is>
      </c>
      <c r="C1800" t="inlineStr">
        <is>
          <t>UK</t>
        </is>
      </c>
      <c r="D1800" t="inlineStr">
        <is>
          <t>Finance</t>
        </is>
      </c>
      <c r="E1800" t="inlineStr">
        <is>
          <t>L2</t>
        </is>
      </c>
      <c r="F1800" t="inlineStr">
        <is>
          <t>RSU</t>
        </is>
      </c>
      <c r="G1800" t="inlineStr">
        <is>
          <t>Active</t>
        </is>
      </c>
      <c r="H1800" s="8" t="n">
        <v>46153</v>
      </c>
      <c r="I1800" s="8" t="n">
        <v>46275</v>
      </c>
      <c r="J1800" s="8" t="n">
        <v>46640</v>
      </c>
    </row>
    <row r="1801">
      <c r="A1801" t="inlineStr">
        <is>
          <t>EMP11800</t>
        </is>
      </c>
      <c r="B1801" t="inlineStr">
        <is>
          <t>Employee 1800</t>
        </is>
      </c>
      <c r="C1801" t="inlineStr">
        <is>
          <t>India</t>
        </is>
      </c>
      <c r="D1801" t="inlineStr">
        <is>
          <t>Sales</t>
        </is>
      </c>
      <c r="E1801" t="inlineStr">
        <is>
          <t>L4</t>
        </is>
      </c>
      <c r="F1801" t="inlineStr">
        <is>
          <t>ESPP</t>
        </is>
      </c>
      <c r="G1801" t="inlineStr">
        <is>
          <t>Active</t>
        </is>
      </c>
      <c r="H1801" s="8" t="n">
        <v>46103</v>
      </c>
      <c r="I1801" s="8" t="n">
        <v>46202</v>
      </c>
      <c r="J1801" s="8" t="n">
        <v>46567</v>
      </c>
    </row>
    <row r="1802">
      <c r="A1802" t="inlineStr">
        <is>
          <t>EMP11801</t>
        </is>
      </c>
      <c r="B1802" t="inlineStr">
        <is>
          <t>Employee 1801</t>
        </is>
      </c>
      <c r="C1802" t="inlineStr">
        <is>
          <t>USA</t>
        </is>
      </c>
      <c r="D1802" t="inlineStr">
        <is>
          <t>Technology</t>
        </is>
      </c>
      <c r="E1802" t="inlineStr">
        <is>
          <t>L3</t>
        </is>
      </c>
      <c r="F1802" t="inlineStr">
        <is>
          <t>ESPP</t>
        </is>
      </c>
      <c r="G1802" t="inlineStr">
        <is>
          <t>Active</t>
        </is>
      </c>
      <c r="H1802" s="8" t="n">
        <v>45134</v>
      </c>
      <c r="I1802" s="8" t="n">
        <v>45398</v>
      </c>
      <c r="J1802" s="8" t="n">
        <v>46493</v>
      </c>
    </row>
    <row r="1803">
      <c r="A1803" t="inlineStr">
        <is>
          <t>EMP11802</t>
        </is>
      </c>
      <c r="B1803" t="inlineStr">
        <is>
          <t>Employee 1802</t>
        </is>
      </c>
      <c r="C1803" t="inlineStr">
        <is>
          <t>UK</t>
        </is>
      </c>
      <c r="D1803" t="inlineStr">
        <is>
          <t>People</t>
        </is>
      </c>
      <c r="E1803" t="inlineStr">
        <is>
          <t>L3</t>
        </is>
      </c>
      <c r="F1803" t="inlineStr">
        <is>
          <t>RSU</t>
        </is>
      </c>
      <c r="G1803" t="inlineStr">
        <is>
          <t>Active</t>
        </is>
      </c>
      <c r="H1803" s="8" t="n">
        <v>44938</v>
      </c>
      <c r="I1803" s="8" t="n">
        <v>45107</v>
      </c>
      <c r="J1803" s="8" t="n">
        <v>45472</v>
      </c>
    </row>
    <row r="1804">
      <c r="A1804" t="inlineStr">
        <is>
          <t>EMP11803</t>
        </is>
      </c>
      <c r="B1804" t="inlineStr">
        <is>
          <t>Employee 1803</t>
        </is>
      </c>
      <c r="C1804" t="inlineStr">
        <is>
          <t>Singapore</t>
        </is>
      </c>
      <c r="D1804" t="inlineStr">
        <is>
          <t>Operations</t>
        </is>
      </c>
      <c r="E1804" t="inlineStr">
        <is>
          <t>L5</t>
        </is>
      </c>
      <c r="F1804" t="inlineStr">
        <is>
          <t>Performance Share</t>
        </is>
      </c>
      <c r="G1804" t="inlineStr">
        <is>
          <t>Active</t>
        </is>
      </c>
      <c r="H1804" s="8" t="n">
        <v>45239</v>
      </c>
      <c r="I1804" s="8" t="n">
        <v>45505</v>
      </c>
      <c r="J1804" s="8" t="n">
        <v>46235</v>
      </c>
    </row>
    <row r="1805">
      <c r="A1805" t="inlineStr">
        <is>
          <t>EMP11804</t>
        </is>
      </c>
      <c r="B1805" t="inlineStr">
        <is>
          <t>Employee 1804</t>
        </is>
      </c>
      <c r="C1805" t="inlineStr">
        <is>
          <t>USA</t>
        </is>
      </c>
      <c r="D1805" t="inlineStr">
        <is>
          <t>Legal</t>
        </is>
      </c>
      <c r="E1805" t="inlineStr">
        <is>
          <t>L3</t>
        </is>
      </c>
      <c r="F1805" t="inlineStr">
        <is>
          <t>Stock Option</t>
        </is>
      </c>
      <c r="G1805" t="inlineStr">
        <is>
          <t>Active</t>
        </is>
      </c>
      <c r="H1805" s="8" t="n">
        <v>45642</v>
      </c>
      <c r="I1805" s="8" t="n">
        <v>45709</v>
      </c>
      <c r="J1805" s="8" t="n">
        <v>46804</v>
      </c>
    </row>
    <row r="1806">
      <c r="A1806" t="inlineStr">
        <is>
          <t>EMP11805</t>
        </is>
      </c>
      <c r="B1806" t="inlineStr">
        <is>
          <t>Employee 1805</t>
        </is>
      </c>
      <c r="C1806" t="inlineStr">
        <is>
          <t>UK</t>
        </is>
      </c>
      <c r="D1806" t="inlineStr">
        <is>
          <t>Legal</t>
        </is>
      </c>
      <c r="E1806" t="inlineStr">
        <is>
          <t>L4</t>
        </is>
      </c>
      <c r="F1806" t="inlineStr">
        <is>
          <t>RSU</t>
        </is>
      </c>
      <c r="G1806" t="inlineStr">
        <is>
          <t>Active</t>
        </is>
      </c>
      <c r="H1806" s="8" t="n">
        <v>45284</v>
      </c>
      <c r="I1806" s="8" t="n">
        <v>45413</v>
      </c>
      <c r="J1806" s="8" t="n">
        <v>46143</v>
      </c>
    </row>
    <row r="1807">
      <c r="A1807" t="inlineStr">
        <is>
          <t>EMP11806</t>
        </is>
      </c>
      <c r="B1807" t="inlineStr">
        <is>
          <t>Employee 1806</t>
        </is>
      </c>
      <c r="C1807" t="inlineStr">
        <is>
          <t>Australia</t>
        </is>
      </c>
      <c r="D1807" t="inlineStr">
        <is>
          <t>Technology</t>
        </is>
      </c>
      <c r="E1807" t="inlineStr">
        <is>
          <t>L3</t>
        </is>
      </c>
      <c r="F1807" t="inlineStr">
        <is>
          <t>ESPP</t>
        </is>
      </c>
      <c r="G1807" t="inlineStr">
        <is>
          <t>On Leave</t>
        </is>
      </c>
      <c r="H1807" s="8" t="n">
        <v>45025</v>
      </c>
      <c r="I1807" s="8" t="n">
        <v>45233</v>
      </c>
      <c r="J1807" s="8" t="n">
        <v>45963</v>
      </c>
    </row>
    <row r="1808">
      <c r="A1808" t="inlineStr">
        <is>
          <t>EMP11807</t>
        </is>
      </c>
      <c r="B1808" t="inlineStr">
        <is>
          <t>Employee 1807</t>
        </is>
      </c>
      <c r="C1808" t="inlineStr">
        <is>
          <t>USA</t>
        </is>
      </c>
      <c r="D1808" t="inlineStr">
        <is>
          <t>Risk</t>
        </is>
      </c>
      <c r="E1808" t="inlineStr">
        <is>
          <t>L2</t>
        </is>
      </c>
      <c r="F1808" t="inlineStr">
        <is>
          <t>Stock Option</t>
        </is>
      </c>
      <c r="G1808" t="inlineStr">
        <is>
          <t>Active</t>
        </is>
      </c>
      <c r="H1808" s="8" t="n">
        <v>46152</v>
      </c>
      <c r="I1808" s="8" t="n">
        <v>46430</v>
      </c>
      <c r="J1808" s="8" t="n">
        <v>46795</v>
      </c>
    </row>
    <row r="1809">
      <c r="A1809" t="inlineStr">
        <is>
          <t>EMP11808</t>
        </is>
      </c>
      <c r="B1809" t="inlineStr">
        <is>
          <t>Employee 1808</t>
        </is>
      </c>
      <c r="C1809" t="inlineStr">
        <is>
          <t>Germany</t>
        </is>
      </c>
      <c r="D1809" t="inlineStr">
        <is>
          <t>Sales</t>
        </is>
      </c>
      <c r="E1809" t="inlineStr">
        <is>
          <t>L2</t>
        </is>
      </c>
      <c r="F1809" t="inlineStr">
        <is>
          <t>Performance Share</t>
        </is>
      </c>
      <c r="G1809" t="inlineStr">
        <is>
          <t>Active</t>
        </is>
      </c>
      <c r="H1809" s="8" t="n">
        <v>45279</v>
      </c>
      <c r="I1809" s="8" t="n">
        <v>45414</v>
      </c>
      <c r="J1809" s="8" t="n">
        <v>45779</v>
      </c>
    </row>
    <row r="1810">
      <c r="A1810" t="inlineStr">
        <is>
          <t>EMP11809</t>
        </is>
      </c>
      <c r="B1810" t="inlineStr">
        <is>
          <t>Employee 1809</t>
        </is>
      </c>
      <c r="C1810" t="inlineStr">
        <is>
          <t>USA</t>
        </is>
      </c>
      <c r="D1810" t="inlineStr">
        <is>
          <t>Strategy</t>
        </is>
      </c>
      <c r="E1810" t="inlineStr">
        <is>
          <t>L1</t>
        </is>
      </c>
      <c r="F1810" t="inlineStr">
        <is>
          <t>ESPP</t>
        </is>
      </c>
      <c r="G1810" t="inlineStr">
        <is>
          <t>Active</t>
        </is>
      </c>
      <c r="H1810" s="8" t="n">
        <v>45396</v>
      </c>
      <c r="I1810" s="8" t="n">
        <v>45515</v>
      </c>
      <c r="J1810" s="8" t="n">
        <v>46610</v>
      </c>
    </row>
    <row r="1811">
      <c r="A1811" t="inlineStr">
        <is>
          <t>EMP11810</t>
        </is>
      </c>
      <c r="B1811" t="inlineStr">
        <is>
          <t>Employee 1810</t>
        </is>
      </c>
      <c r="C1811" t="inlineStr">
        <is>
          <t>India</t>
        </is>
      </c>
      <c r="D1811" t="inlineStr">
        <is>
          <t>Technology</t>
        </is>
      </c>
      <c r="E1811" t="inlineStr">
        <is>
          <t>L2</t>
        </is>
      </c>
      <c r="F1811" t="inlineStr">
        <is>
          <t>RSU</t>
        </is>
      </c>
      <c r="G1811" t="inlineStr">
        <is>
          <t>Active</t>
        </is>
      </c>
      <c r="H1811" s="8" t="n">
        <v>45873</v>
      </c>
      <c r="I1811" s="8" t="n">
        <v>46036</v>
      </c>
      <c r="J1811" s="8" t="n">
        <v>46766</v>
      </c>
    </row>
    <row r="1812">
      <c r="A1812" t="inlineStr">
        <is>
          <t>EMP11811</t>
        </is>
      </c>
      <c r="B1812" t="inlineStr">
        <is>
          <t>Employee 1811</t>
        </is>
      </c>
      <c r="C1812" t="inlineStr">
        <is>
          <t>Singapore</t>
        </is>
      </c>
      <c r="D1812" t="inlineStr">
        <is>
          <t>Technology</t>
        </is>
      </c>
      <c r="E1812" t="inlineStr">
        <is>
          <t>L2</t>
        </is>
      </c>
      <c r="F1812" t="inlineStr">
        <is>
          <t>RSU</t>
        </is>
      </c>
      <c r="G1812" t="inlineStr">
        <is>
          <t>Active</t>
        </is>
      </c>
      <c r="H1812" s="8" t="n">
        <v>45235</v>
      </c>
      <c r="I1812" s="8" t="n">
        <v>45409</v>
      </c>
      <c r="J1812" s="8" t="n">
        <v>46139</v>
      </c>
    </row>
    <row r="1813">
      <c r="A1813" t="inlineStr">
        <is>
          <t>EMP11812</t>
        </is>
      </c>
      <c r="B1813" t="inlineStr">
        <is>
          <t>Employee 1812</t>
        </is>
      </c>
      <c r="C1813" t="inlineStr">
        <is>
          <t>India</t>
        </is>
      </c>
      <c r="D1813" t="inlineStr">
        <is>
          <t>Finance</t>
        </is>
      </c>
      <c r="E1813" t="inlineStr">
        <is>
          <t>L2</t>
        </is>
      </c>
      <c r="F1813" t="inlineStr">
        <is>
          <t>RSU</t>
        </is>
      </c>
      <c r="G1813" t="inlineStr">
        <is>
          <t>Active</t>
        </is>
      </c>
      <c r="H1813" s="8" t="n">
        <v>45030</v>
      </c>
      <c r="I1813" s="8" t="n">
        <v>45286</v>
      </c>
      <c r="J1813" s="8" t="n">
        <v>46016</v>
      </c>
    </row>
    <row r="1814">
      <c r="A1814" t="inlineStr">
        <is>
          <t>EMP11813</t>
        </is>
      </c>
      <c r="B1814" t="inlineStr">
        <is>
          <t>Employee 1813</t>
        </is>
      </c>
      <c r="C1814" t="inlineStr">
        <is>
          <t>India</t>
        </is>
      </c>
      <c r="D1814" t="inlineStr">
        <is>
          <t>People</t>
        </is>
      </c>
      <c r="E1814" t="inlineStr">
        <is>
          <t>L5</t>
        </is>
      </c>
      <c r="F1814" t="inlineStr">
        <is>
          <t>ESPP</t>
        </is>
      </c>
      <c r="G1814" t="inlineStr">
        <is>
          <t>Active</t>
        </is>
      </c>
      <c r="H1814" s="8" t="n">
        <v>46016</v>
      </c>
      <c r="I1814" s="8" t="n">
        <v>46087</v>
      </c>
      <c r="J1814" s="8" t="n">
        <v>47182</v>
      </c>
    </row>
    <row r="1815">
      <c r="A1815" t="inlineStr">
        <is>
          <t>EMP11814</t>
        </is>
      </c>
      <c r="B1815" t="inlineStr">
        <is>
          <t>Employee 1814</t>
        </is>
      </c>
      <c r="C1815" t="inlineStr">
        <is>
          <t>India</t>
        </is>
      </c>
      <c r="D1815" t="inlineStr">
        <is>
          <t>Sales</t>
        </is>
      </c>
      <c r="E1815" t="inlineStr">
        <is>
          <t>L2</t>
        </is>
      </c>
      <c r="F1815" t="inlineStr">
        <is>
          <t>RSU</t>
        </is>
      </c>
      <c r="G1815" t="inlineStr">
        <is>
          <t>Active</t>
        </is>
      </c>
      <c r="H1815" s="8" t="n">
        <v>45559</v>
      </c>
      <c r="I1815" s="8" t="n">
        <v>45742</v>
      </c>
      <c r="J1815" s="8" t="n">
        <v>46107</v>
      </c>
    </row>
    <row r="1816">
      <c r="A1816" t="inlineStr">
        <is>
          <t>EMP11815</t>
        </is>
      </c>
      <c r="B1816" t="inlineStr">
        <is>
          <t>Employee 1815</t>
        </is>
      </c>
      <c r="C1816" t="inlineStr">
        <is>
          <t>India</t>
        </is>
      </c>
      <c r="D1816" t="inlineStr">
        <is>
          <t>Sales</t>
        </is>
      </c>
      <c r="E1816" t="inlineStr">
        <is>
          <t>L3</t>
        </is>
      </c>
      <c r="F1816" t="inlineStr">
        <is>
          <t>RSU</t>
        </is>
      </c>
      <c r="G1816" t="inlineStr">
        <is>
          <t>Active</t>
        </is>
      </c>
      <c r="H1816" s="8" t="n">
        <v>45439</v>
      </c>
      <c r="I1816" s="8" t="n">
        <v>45561</v>
      </c>
      <c r="J1816" s="8" t="n">
        <v>46656</v>
      </c>
    </row>
    <row r="1817">
      <c r="A1817" t="inlineStr">
        <is>
          <t>EMP11816</t>
        </is>
      </c>
      <c r="B1817" t="inlineStr">
        <is>
          <t>Employee 1816</t>
        </is>
      </c>
      <c r="C1817" t="inlineStr">
        <is>
          <t>Germany</t>
        </is>
      </c>
      <c r="D1817" t="inlineStr">
        <is>
          <t>Strategy</t>
        </is>
      </c>
      <c r="E1817" t="inlineStr">
        <is>
          <t>L2</t>
        </is>
      </c>
      <c r="F1817" t="inlineStr">
        <is>
          <t>Stock Option</t>
        </is>
      </c>
      <c r="G1817" t="inlineStr">
        <is>
          <t>Active</t>
        </is>
      </c>
      <c r="H1817" s="8" t="n">
        <v>45760</v>
      </c>
      <c r="I1817" s="8" t="n">
        <v>45929</v>
      </c>
      <c r="J1817" s="8" t="n">
        <v>47024</v>
      </c>
    </row>
    <row r="1818">
      <c r="A1818" t="inlineStr">
        <is>
          <t>EMP11817</t>
        </is>
      </c>
      <c r="B1818" t="inlineStr">
        <is>
          <t>Employee 1817</t>
        </is>
      </c>
      <c r="C1818" t="inlineStr">
        <is>
          <t>India</t>
        </is>
      </c>
      <c r="D1818" t="inlineStr">
        <is>
          <t>Sales</t>
        </is>
      </c>
      <c r="E1818" t="inlineStr">
        <is>
          <t>L3</t>
        </is>
      </c>
      <c r="F1818" t="inlineStr">
        <is>
          <t>Performance Share</t>
        </is>
      </c>
      <c r="G1818" t="inlineStr">
        <is>
          <t>Active</t>
        </is>
      </c>
      <c r="H1818" s="8" t="n">
        <v>45897</v>
      </c>
      <c r="I1818" s="8" t="n">
        <v>45994</v>
      </c>
      <c r="J1818" s="8" t="n">
        <v>46724</v>
      </c>
    </row>
    <row r="1819">
      <c r="A1819" t="inlineStr">
        <is>
          <t>EMP11818</t>
        </is>
      </c>
      <c r="B1819" t="inlineStr">
        <is>
          <t>Employee 1818</t>
        </is>
      </c>
      <c r="C1819" t="inlineStr">
        <is>
          <t>India</t>
        </is>
      </c>
      <c r="D1819" t="inlineStr">
        <is>
          <t>Legal</t>
        </is>
      </c>
      <c r="E1819" t="inlineStr">
        <is>
          <t>L1</t>
        </is>
      </c>
      <c r="F1819" t="inlineStr">
        <is>
          <t>Performance Share</t>
        </is>
      </c>
      <c r="G1819" t="inlineStr">
        <is>
          <t>Terminated</t>
        </is>
      </c>
      <c r="H1819" s="8" t="n">
        <v>45269</v>
      </c>
      <c r="I1819" s="8" t="n">
        <v>45372</v>
      </c>
      <c r="J1819" s="8" t="n">
        <v>45737</v>
      </c>
    </row>
    <row r="1820">
      <c r="A1820" t="inlineStr">
        <is>
          <t>EMP11819</t>
        </is>
      </c>
      <c r="B1820" t="inlineStr">
        <is>
          <t>Employee 1819</t>
        </is>
      </c>
      <c r="C1820" t="inlineStr">
        <is>
          <t>India</t>
        </is>
      </c>
      <c r="D1820" t="inlineStr">
        <is>
          <t>Sales</t>
        </is>
      </c>
      <c r="E1820" t="inlineStr">
        <is>
          <t>L2</t>
        </is>
      </c>
      <c r="F1820" t="inlineStr">
        <is>
          <t>Performance Share</t>
        </is>
      </c>
      <c r="G1820" t="inlineStr">
        <is>
          <t>Active</t>
        </is>
      </c>
      <c r="H1820" s="8" t="n">
        <v>45616</v>
      </c>
      <c r="I1820" s="8" t="n">
        <v>45909</v>
      </c>
      <c r="J1820" s="8" t="n">
        <v>47004</v>
      </c>
    </row>
    <row r="1821">
      <c r="A1821" t="inlineStr">
        <is>
          <t>EMP11820</t>
        </is>
      </c>
      <c r="B1821" t="inlineStr">
        <is>
          <t>Employee 1820</t>
        </is>
      </c>
      <c r="C1821" t="inlineStr">
        <is>
          <t>India</t>
        </is>
      </c>
      <c r="D1821" t="inlineStr">
        <is>
          <t>Strategy</t>
        </is>
      </c>
      <c r="E1821" t="inlineStr">
        <is>
          <t>L2</t>
        </is>
      </c>
      <c r="F1821" t="inlineStr">
        <is>
          <t>Stock Option</t>
        </is>
      </c>
      <c r="G1821" t="inlineStr">
        <is>
          <t>Active</t>
        </is>
      </c>
      <c r="H1821" s="8" t="n">
        <v>45578</v>
      </c>
      <c r="I1821" s="8" t="n">
        <v>45755</v>
      </c>
      <c r="J1821" s="8" t="n">
        <v>46485</v>
      </c>
    </row>
    <row r="1822">
      <c r="A1822" t="inlineStr">
        <is>
          <t>EMP11821</t>
        </is>
      </c>
      <c r="B1822" t="inlineStr">
        <is>
          <t>Employee 1821</t>
        </is>
      </c>
      <c r="C1822" t="inlineStr">
        <is>
          <t>UK</t>
        </is>
      </c>
      <c r="D1822" t="inlineStr">
        <is>
          <t>Finance</t>
        </is>
      </c>
      <c r="E1822" t="inlineStr">
        <is>
          <t>L3</t>
        </is>
      </c>
      <c r="F1822" t="inlineStr">
        <is>
          <t>Stock Option</t>
        </is>
      </c>
      <c r="G1822" t="inlineStr">
        <is>
          <t>Active</t>
        </is>
      </c>
      <c r="H1822" s="8" t="n">
        <v>45640</v>
      </c>
      <c r="I1822" s="8" t="n">
        <v>45816</v>
      </c>
      <c r="J1822" s="8" t="n">
        <v>46546</v>
      </c>
    </row>
    <row r="1823">
      <c r="A1823" t="inlineStr">
        <is>
          <t>EMP11822</t>
        </is>
      </c>
      <c r="B1823" t="inlineStr">
        <is>
          <t>Employee 1822</t>
        </is>
      </c>
      <c r="C1823" t="inlineStr">
        <is>
          <t>Germany</t>
        </is>
      </c>
      <c r="D1823" t="inlineStr">
        <is>
          <t>Operations</t>
        </is>
      </c>
      <c r="E1823" t="inlineStr">
        <is>
          <t>L1</t>
        </is>
      </c>
      <c r="F1823" t="inlineStr">
        <is>
          <t>RSU</t>
        </is>
      </c>
      <c r="G1823" t="inlineStr">
        <is>
          <t>Active</t>
        </is>
      </c>
      <c r="H1823" s="8" t="n">
        <v>44940</v>
      </c>
      <c r="I1823" s="8" t="n">
        <v>45111</v>
      </c>
      <c r="J1823" s="8" t="n">
        <v>45476</v>
      </c>
    </row>
    <row r="1824">
      <c r="A1824" t="inlineStr">
        <is>
          <t>EMP11823</t>
        </is>
      </c>
      <c r="B1824" t="inlineStr">
        <is>
          <t>Employee 1823</t>
        </is>
      </c>
      <c r="C1824" t="inlineStr">
        <is>
          <t>Singapore</t>
        </is>
      </c>
      <c r="D1824" t="inlineStr">
        <is>
          <t>Finance</t>
        </is>
      </c>
      <c r="E1824" t="inlineStr">
        <is>
          <t>L3</t>
        </is>
      </c>
      <c r="F1824" t="inlineStr">
        <is>
          <t>RSU</t>
        </is>
      </c>
      <c r="G1824" t="inlineStr">
        <is>
          <t>Active</t>
        </is>
      </c>
      <c r="H1824" s="8" t="n">
        <v>45282</v>
      </c>
      <c r="I1824" s="8" t="n">
        <v>45434</v>
      </c>
      <c r="J1824" s="8" t="n">
        <v>45799</v>
      </c>
    </row>
    <row r="1825">
      <c r="A1825" t="inlineStr">
        <is>
          <t>EMP11824</t>
        </is>
      </c>
      <c r="B1825" t="inlineStr">
        <is>
          <t>Employee 1824</t>
        </is>
      </c>
      <c r="C1825" t="inlineStr">
        <is>
          <t>India</t>
        </is>
      </c>
      <c r="D1825" t="inlineStr">
        <is>
          <t>Finance</t>
        </is>
      </c>
      <c r="E1825" t="inlineStr">
        <is>
          <t>L1</t>
        </is>
      </c>
      <c r="F1825" t="inlineStr">
        <is>
          <t>Stock Option</t>
        </is>
      </c>
      <c r="G1825" t="inlineStr">
        <is>
          <t>Active</t>
        </is>
      </c>
      <c r="H1825" s="8" t="n">
        <v>45117</v>
      </c>
      <c r="I1825" s="8" t="n">
        <v>45244</v>
      </c>
      <c r="J1825" s="8" t="n">
        <v>45609</v>
      </c>
    </row>
    <row r="1826">
      <c r="A1826" t="inlineStr">
        <is>
          <t>EMP11825</t>
        </is>
      </c>
      <c r="B1826" t="inlineStr">
        <is>
          <t>Employee 1825</t>
        </is>
      </c>
      <c r="C1826" t="inlineStr">
        <is>
          <t>USA</t>
        </is>
      </c>
      <c r="D1826" t="inlineStr">
        <is>
          <t>People</t>
        </is>
      </c>
      <c r="E1826" t="inlineStr">
        <is>
          <t>L4</t>
        </is>
      </c>
      <c r="F1826" t="inlineStr">
        <is>
          <t>RSU</t>
        </is>
      </c>
      <c r="G1826" t="inlineStr">
        <is>
          <t>Active</t>
        </is>
      </c>
      <c r="H1826" s="8" t="n">
        <v>45739</v>
      </c>
      <c r="I1826" s="8" t="n">
        <v>46003</v>
      </c>
      <c r="J1826" s="8" t="n">
        <v>46368</v>
      </c>
    </row>
    <row r="1827">
      <c r="A1827" t="inlineStr">
        <is>
          <t>EMP11826</t>
        </is>
      </c>
      <c r="B1827" t="inlineStr">
        <is>
          <t>Employee 1826</t>
        </is>
      </c>
      <c r="C1827" t="inlineStr">
        <is>
          <t>Australia</t>
        </is>
      </c>
      <c r="D1827" t="inlineStr">
        <is>
          <t>Sales</t>
        </is>
      </c>
      <c r="E1827" t="inlineStr">
        <is>
          <t>L3</t>
        </is>
      </c>
      <c r="F1827" t="inlineStr">
        <is>
          <t>RSU</t>
        </is>
      </c>
      <c r="G1827" t="inlineStr">
        <is>
          <t>Active</t>
        </is>
      </c>
      <c r="H1827" s="8" t="n">
        <v>46157</v>
      </c>
      <c r="I1827" s="8" t="n">
        <v>46308</v>
      </c>
      <c r="J1827" s="8" t="n">
        <v>46673</v>
      </c>
    </row>
    <row r="1828">
      <c r="A1828" t="inlineStr">
        <is>
          <t>EMP11827</t>
        </is>
      </c>
      <c r="B1828" t="inlineStr">
        <is>
          <t>Employee 1827</t>
        </is>
      </c>
      <c r="C1828" t="inlineStr">
        <is>
          <t>India</t>
        </is>
      </c>
      <c r="D1828" t="inlineStr">
        <is>
          <t>People</t>
        </is>
      </c>
      <c r="E1828" t="inlineStr">
        <is>
          <t>L4</t>
        </is>
      </c>
      <c r="F1828" t="inlineStr">
        <is>
          <t>Performance Share</t>
        </is>
      </c>
      <c r="G1828" t="inlineStr">
        <is>
          <t>Active</t>
        </is>
      </c>
      <c r="H1828" s="8" t="n">
        <v>45569</v>
      </c>
      <c r="I1828" s="8" t="n">
        <v>45733</v>
      </c>
      <c r="J1828" s="8" t="n">
        <v>46828</v>
      </c>
    </row>
    <row r="1829">
      <c r="A1829" t="inlineStr">
        <is>
          <t>EMP11828</t>
        </is>
      </c>
      <c r="B1829" t="inlineStr">
        <is>
          <t>Employee 1828</t>
        </is>
      </c>
      <c r="C1829" t="inlineStr">
        <is>
          <t>India</t>
        </is>
      </c>
      <c r="D1829" t="inlineStr">
        <is>
          <t>Legal</t>
        </is>
      </c>
      <c r="E1829" t="inlineStr">
        <is>
          <t>L4</t>
        </is>
      </c>
      <c r="F1829" t="inlineStr">
        <is>
          <t>ESPP</t>
        </is>
      </c>
      <c r="G1829" t="inlineStr">
        <is>
          <t>Active</t>
        </is>
      </c>
      <c r="H1829" s="8" t="n">
        <v>45728</v>
      </c>
      <c r="I1829" s="8" t="n">
        <v>45892</v>
      </c>
      <c r="J1829" s="8" t="n">
        <v>46987</v>
      </c>
    </row>
    <row r="1830">
      <c r="A1830" t="inlineStr">
        <is>
          <t>EMP11829</t>
        </is>
      </c>
      <c r="B1830" t="inlineStr">
        <is>
          <t>Employee 1829</t>
        </is>
      </c>
      <c r="C1830" t="inlineStr">
        <is>
          <t>India</t>
        </is>
      </c>
      <c r="D1830" t="inlineStr">
        <is>
          <t>Sales</t>
        </is>
      </c>
      <c r="E1830" t="inlineStr">
        <is>
          <t>L2</t>
        </is>
      </c>
      <c r="F1830" t="inlineStr">
        <is>
          <t>RSU</t>
        </is>
      </c>
      <c r="G1830" t="inlineStr">
        <is>
          <t>Active</t>
        </is>
      </c>
      <c r="H1830" s="8" t="n">
        <v>45617</v>
      </c>
      <c r="I1830" s="8" t="n">
        <v>45784</v>
      </c>
      <c r="J1830" s="8" t="n">
        <v>46879</v>
      </c>
    </row>
    <row r="1831">
      <c r="A1831" t="inlineStr">
        <is>
          <t>EMP11830</t>
        </is>
      </c>
      <c r="B1831" t="inlineStr">
        <is>
          <t>Employee 1830</t>
        </is>
      </c>
      <c r="C1831" t="inlineStr">
        <is>
          <t>India</t>
        </is>
      </c>
      <c r="D1831" t="inlineStr">
        <is>
          <t>Operations</t>
        </is>
      </c>
      <c r="E1831" t="inlineStr">
        <is>
          <t>L4</t>
        </is>
      </c>
      <c r="F1831" t="inlineStr">
        <is>
          <t>RSU</t>
        </is>
      </c>
      <c r="G1831" t="inlineStr">
        <is>
          <t>Active</t>
        </is>
      </c>
      <c r="H1831" s="8" t="n">
        <v>45687</v>
      </c>
      <c r="I1831" s="8" t="n">
        <v>45968</v>
      </c>
      <c r="J1831" s="8" t="n">
        <v>46698</v>
      </c>
    </row>
    <row r="1832">
      <c r="A1832" t="inlineStr">
        <is>
          <t>EMP11831</t>
        </is>
      </c>
      <c r="B1832" t="inlineStr">
        <is>
          <t>Employee 1831</t>
        </is>
      </c>
      <c r="C1832" t="inlineStr">
        <is>
          <t>Australia</t>
        </is>
      </c>
      <c r="D1832" t="inlineStr">
        <is>
          <t>Finance</t>
        </is>
      </c>
      <c r="E1832" t="inlineStr">
        <is>
          <t>L3</t>
        </is>
      </c>
      <c r="F1832" t="inlineStr">
        <is>
          <t>Performance Share</t>
        </is>
      </c>
      <c r="G1832" t="inlineStr">
        <is>
          <t>Active</t>
        </is>
      </c>
      <c r="H1832" s="8" t="n">
        <v>45563</v>
      </c>
      <c r="I1832" s="8" t="n">
        <v>45642</v>
      </c>
      <c r="J1832" s="8" t="n">
        <v>46007</v>
      </c>
    </row>
    <row r="1833">
      <c r="A1833" t="inlineStr">
        <is>
          <t>EMP11832</t>
        </is>
      </c>
      <c r="B1833" t="inlineStr">
        <is>
          <t>Employee 1832</t>
        </is>
      </c>
      <c r="C1833" t="inlineStr">
        <is>
          <t>Australia</t>
        </is>
      </c>
      <c r="D1833" t="inlineStr">
        <is>
          <t>Operations</t>
        </is>
      </c>
      <c r="E1833" t="inlineStr">
        <is>
          <t>L4</t>
        </is>
      </c>
      <c r="F1833" t="inlineStr">
        <is>
          <t>RSU</t>
        </is>
      </c>
      <c r="G1833" t="inlineStr">
        <is>
          <t>Active</t>
        </is>
      </c>
      <c r="H1833" s="8" t="n">
        <v>45913</v>
      </c>
      <c r="I1833" s="8" t="n">
        <v>46184</v>
      </c>
      <c r="J1833" s="8" t="n">
        <v>47279</v>
      </c>
    </row>
    <row r="1834">
      <c r="A1834" t="inlineStr">
        <is>
          <t>EMP11833</t>
        </is>
      </c>
      <c r="B1834" t="inlineStr">
        <is>
          <t>Employee 1833</t>
        </is>
      </c>
      <c r="C1834" t="inlineStr">
        <is>
          <t>Australia</t>
        </is>
      </c>
      <c r="D1834" t="inlineStr">
        <is>
          <t>Risk</t>
        </is>
      </c>
      <c r="E1834" t="inlineStr">
        <is>
          <t>L4</t>
        </is>
      </c>
      <c r="F1834" t="inlineStr">
        <is>
          <t>Stock Option</t>
        </is>
      </c>
      <c r="G1834" t="inlineStr">
        <is>
          <t>Active</t>
        </is>
      </c>
      <c r="H1834" s="8" t="n">
        <v>44959</v>
      </c>
      <c r="I1834" s="8" t="n">
        <v>45151</v>
      </c>
      <c r="J1834" s="8" t="n">
        <v>46246</v>
      </c>
    </row>
    <row r="1835">
      <c r="A1835" t="inlineStr">
        <is>
          <t>EMP11834</t>
        </is>
      </c>
      <c r="B1835" t="inlineStr">
        <is>
          <t>Employee 1834</t>
        </is>
      </c>
      <c r="C1835" t="inlineStr">
        <is>
          <t>USA</t>
        </is>
      </c>
      <c r="D1835" t="inlineStr">
        <is>
          <t>Finance</t>
        </is>
      </c>
      <c r="E1835" t="inlineStr">
        <is>
          <t>L2</t>
        </is>
      </c>
      <c r="F1835" t="inlineStr">
        <is>
          <t>RSU</t>
        </is>
      </c>
      <c r="G1835" t="inlineStr">
        <is>
          <t>Active</t>
        </is>
      </c>
      <c r="H1835" s="8" t="n">
        <v>45438</v>
      </c>
      <c r="I1835" s="8" t="n">
        <v>45701</v>
      </c>
      <c r="J1835" s="8" t="n">
        <v>46431</v>
      </c>
    </row>
    <row r="1836">
      <c r="A1836" t="inlineStr">
        <is>
          <t>EMP11835</t>
        </is>
      </c>
      <c r="B1836" t="inlineStr">
        <is>
          <t>Employee 1835</t>
        </is>
      </c>
      <c r="C1836" t="inlineStr">
        <is>
          <t>USA</t>
        </is>
      </c>
      <c r="D1836" t="inlineStr">
        <is>
          <t>Strategy</t>
        </is>
      </c>
      <c r="E1836" t="inlineStr">
        <is>
          <t>L3</t>
        </is>
      </c>
      <c r="F1836" t="inlineStr">
        <is>
          <t>Performance Share</t>
        </is>
      </c>
      <c r="G1836" t="inlineStr">
        <is>
          <t>Active</t>
        </is>
      </c>
      <c r="H1836" s="8" t="n">
        <v>45163</v>
      </c>
      <c r="I1836" s="8" t="n">
        <v>45449</v>
      </c>
      <c r="J1836" s="8" t="n">
        <v>46544</v>
      </c>
    </row>
    <row r="1837">
      <c r="A1837" t="inlineStr">
        <is>
          <t>EMP11836</t>
        </is>
      </c>
      <c r="B1837" t="inlineStr">
        <is>
          <t>Employee 1836</t>
        </is>
      </c>
      <c r="C1837" t="inlineStr">
        <is>
          <t>UK</t>
        </is>
      </c>
      <c r="D1837" t="inlineStr">
        <is>
          <t>Operations</t>
        </is>
      </c>
      <c r="E1837" t="inlineStr">
        <is>
          <t>L3</t>
        </is>
      </c>
      <c r="F1837" t="inlineStr">
        <is>
          <t>RSU</t>
        </is>
      </c>
      <c r="G1837" t="inlineStr">
        <is>
          <t>Active</t>
        </is>
      </c>
      <c r="H1837" s="8" t="n">
        <v>46046</v>
      </c>
      <c r="I1837" s="8" t="n">
        <v>46089</v>
      </c>
      <c r="J1837" s="8" t="n">
        <v>46454</v>
      </c>
    </row>
    <row r="1838">
      <c r="A1838" t="inlineStr">
        <is>
          <t>EMP11837</t>
        </is>
      </c>
      <c r="B1838" t="inlineStr">
        <is>
          <t>Employee 1837</t>
        </is>
      </c>
      <c r="C1838" t="inlineStr">
        <is>
          <t>Germany</t>
        </is>
      </c>
      <c r="D1838" t="inlineStr">
        <is>
          <t>Technology</t>
        </is>
      </c>
      <c r="E1838" t="inlineStr">
        <is>
          <t>L1</t>
        </is>
      </c>
      <c r="F1838" t="inlineStr">
        <is>
          <t>Stock Option</t>
        </is>
      </c>
      <c r="G1838" t="inlineStr">
        <is>
          <t>Active</t>
        </is>
      </c>
      <c r="H1838" s="8" t="n">
        <v>44933</v>
      </c>
      <c r="I1838" s="8" t="n">
        <v>45193</v>
      </c>
      <c r="J1838" s="8" t="n">
        <v>46288</v>
      </c>
    </row>
    <row r="1839">
      <c r="A1839" t="inlineStr">
        <is>
          <t>EMP11838</t>
        </is>
      </c>
      <c r="B1839" t="inlineStr">
        <is>
          <t>Employee 1838</t>
        </is>
      </c>
      <c r="C1839" t="inlineStr">
        <is>
          <t>Australia</t>
        </is>
      </c>
      <c r="D1839" t="inlineStr">
        <is>
          <t>People</t>
        </is>
      </c>
      <c r="E1839" t="inlineStr">
        <is>
          <t>L2</t>
        </is>
      </c>
      <c r="F1839" t="inlineStr">
        <is>
          <t>RSU</t>
        </is>
      </c>
      <c r="G1839" t="inlineStr">
        <is>
          <t>Active</t>
        </is>
      </c>
      <c r="H1839" s="8" t="n">
        <v>45283</v>
      </c>
      <c r="I1839" s="8" t="n">
        <v>45319</v>
      </c>
      <c r="J1839" s="8" t="n">
        <v>46049</v>
      </c>
    </row>
    <row r="1840">
      <c r="A1840" t="inlineStr">
        <is>
          <t>EMP11839</t>
        </is>
      </c>
      <c r="B1840" t="inlineStr">
        <is>
          <t>Employee 1839</t>
        </is>
      </c>
      <c r="C1840" t="inlineStr">
        <is>
          <t>USA</t>
        </is>
      </c>
      <c r="D1840" t="inlineStr">
        <is>
          <t>Sales</t>
        </is>
      </c>
      <c r="E1840" t="inlineStr">
        <is>
          <t>L2</t>
        </is>
      </c>
      <c r="F1840" t="inlineStr">
        <is>
          <t>RSU</t>
        </is>
      </c>
      <c r="G1840" t="inlineStr">
        <is>
          <t>Active</t>
        </is>
      </c>
      <c r="H1840" s="8" t="n">
        <v>45312</v>
      </c>
      <c r="I1840" s="8" t="n">
        <v>45382</v>
      </c>
      <c r="J1840" s="8" t="n">
        <v>45747</v>
      </c>
    </row>
    <row r="1841">
      <c r="A1841" t="inlineStr">
        <is>
          <t>EMP11840</t>
        </is>
      </c>
      <c r="B1841" t="inlineStr">
        <is>
          <t>Employee 1840</t>
        </is>
      </c>
      <c r="C1841" t="inlineStr">
        <is>
          <t>Singapore</t>
        </is>
      </c>
      <c r="D1841" t="inlineStr">
        <is>
          <t>Finance</t>
        </is>
      </c>
      <c r="E1841" t="inlineStr">
        <is>
          <t>L3</t>
        </is>
      </c>
      <c r="F1841" t="inlineStr">
        <is>
          <t>RSU</t>
        </is>
      </c>
      <c r="G1841" t="inlineStr">
        <is>
          <t>Active</t>
        </is>
      </c>
      <c r="H1841" s="8" t="n">
        <v>45379</v>
      </c>
      <c r="I1841" s="8" t="n">
        <v>45414</v>
      </c>
      <c r="J1841" s="8" t="n">
        <v>46144</v>
      </c>
    </row>
    <row r="1842">
      <c r="A1842" t="inlineStr">
        <is>
          <t>EMP11841</t>
        </is>
      </c>
      <c r="B1842" t="inlineStr">
        <is>
          <t>Employee 1841</t>
        </is>
      </c>
      <c r="C1842" t="inlineStr">
        <is>
          <t>Australia</t>
        </is>
      </c>
      <c r="D1842" t="inlineStr">
        <is>
          <t>People</t>
        </is>
      </c>
      <c r="E1842" t="inlineStr">
        <is>
          <t>L3</t>
        </is>
      </c>
      <c r="F1842" t="inlineStr">
        <is>
          <t>Performance Share</t>
        </is>
      </c>
      <c r="G1842" t="inlineStr">
        <is>
          <t>Active</t>
        </is>
      </c>
      <c r="H1842" s="8" t="n">
        <v>45529</v>
      </c>
      <c r="I1842" s="8" t="n">
        <v>45668</v>
      </c>
      <c r="J1842" s="8" t="n">
        <v>46033</v>
      </c>
    </row>
    <row r="1843">
      <c r="A1843" t="inlineStr">
        <is>
          <t>EMP11842</t>
        </is>
      </c>
      <c r="B1843" t="inlineStr">
        <is>
          <t>Employee 1842</t>
        </is>
      </c>
      <c r="C1843" t="inlineStr">
        <is>
          <t>India</t>
        </is>
      </c>
      <c r="D1843" t="inlineStr">
        <is>
          <t>Legal</t>
        </is>
      </c>
      <c r="E1843" t="inlineStr">
        <is>
          <t>L2</t>
        </is>
      </c>
      <c r="F1843" t="inlineStr">
        <is>
          <t>RSU</t>
        </is>
      </c>
      <c r="G1843" t="inlineStr">
        <is>
          <t>Active</t>
        </is>
      </c>
      <c r="H1843" s="8" t="n">
        <v>45145</v>
      </c>
      <c r="I1843" s="8" t="n">
        <v>45261</v>
      </c>
      <c r="J1843" s="8" t="n">
        <v>45991</v>
      </c>
    </row>
    <row r="1844">
      <c r="A1844" t="inlineStr">
        <is>
          <t>EMP11843</t>
        </is>
      </c>
      <c r="B1844" t="inlineStr">
        <is>
          <t>Employee 1843</t>
        </is>
      </c>
      <c r="C1844" t="inlineStr">
        <is>
          <t>USA</t>
        </is>
      </c>
      <c r="D1844" t="inlineStr">
        <is>
          <t>Strategy</t>
        </is>
      </c>
      <c r="E1844" t="inlineStr">
        <is>
          <t>L4</t>
        </is>
      </c>
      <c r="F1844" t="inlineStr">
        <is>
          <t>RSU</t>
        </is>
      </c>
      <c r="G1844" t="inlineStr">
        <is>
          <t>Active</t>
        </is>
      </c>
      <c r="H1844" s="8" t="n">
        <v>45418</v>
      </c>
      <c r="I1844" s="8" t="n">
        <v>45579</v>
      </c>
      <c r="J1844" s="8" t="n">
        <v>46309</v>
      </c>
    </row>
    <row r="1845">
      <c r="A1845" t="inlineStr">
        <is>
          <t>EMP11844</t>
        </is>
      </c>
      <c r="B1845" t="inlineStr">
        <is>
          <t>Employee 1844</t>
        </is>
      </c>
      <c r="C1845" t="inlineStr">
        <is>
          <t>Germany</t>
        </is>
      </c>
      <c r="D1845" t="inlineStr">
        <is>
          <t>People</t>
        </is>
      </c>
      <c r="E1845" t="inlineStr">
        <is>
          <t>L2</t>
        </is>
      </c>
      <c r="F1845" t="inlineStr">
        <is>
          <t>RSU</t>
        </is>
      </c>
      <c r="G1845" t="inlineStr">
        <is>
          <t>Active</t>
        </is>
      </c>
      <c r="H1845" s="8" t="n">
        <v>44999</v>
      </c>
      <c r="I1845" s="8" t="n">
        <v>45052</v>
      </c>
      <c r="J1845" s="8" t="n">
        <v>45417</v>
      </c>
    </row>
    <row r="1846">
      <c r="A1846" t="inlineStr">
        <is>
          <t>EMP11845</t>
        </is>
      </c>
      <c r="B1846" t="inlineStr">
        <is>
          <t>Employee 1845</t>
        </is>
      </c>
      <c r="C1846" t="inlineStr">
        <is>
          <t>UK</t>
        </is>
      </c>
      <c r="D1846" t="inlineStr">
        <is>
          <t>Finance</t>
        </is>
      </c>
      <c r="E1846" t="inlineStr">
        <is>
          <t>L4</t>
        </is>
      </c>
      <c r="F1846" t="inlineStr">
        <is>
          <t>RSU</t>
        </is>
      </c>
      <c r="G1846" t="inlineStr">
        <is>
          <t>Active</t>
        </is>
      </c>
      <c r="H1846" s="8" t="n">
        <v>45180</v>
      </c>
      <c r="I1846" s="8" t="n">
        <v>45425</v>
      </c>
      <c r="J1846" s="8" t="n">
        <v>45790</v>
      </c>
    </row>
    <row r="1847">
      <c r="A1847" t="inlineStr">
        <is>
          <t>EMP11846</t>
        </is>
      </c>
      <c r="B1847" t="inlineStr">
        <is>
          <t>Employee 1846</t>
        </is>
      </c>
      <c r="C1847" t="inlineStr">
        <is>
          <t>UK</t>
        </is>
      </c>
      <c r="D1847" t="inlineStr">
        <is>
          <t>People</t>
        </is>
      </c>
      <c r="E1847" t="inlineStr">
        <is>
          <t>L4</t>
        </is>
      </c>
      <c r="F1847" t="inlineStr">
        <is>
          <t>Stock Option</t>
        </is>
      </c>
      <c r="G1847" t="inlineStr">
        <is>
          <t>Active</t>
        </is>
      </c>
      <c r="H1847" s="8" t="n">
        <v>45438</v>
      </c>
      <c r="I1847" s="8" t="n">
        <v>45611</v>
      </c>
      <c r="J1847" s="8" t="n">
        <v>46706</v>
      </c>
    </row>
    <row r="1848">
      <c r="A1848" t="inlineStr">
        <is>
          <t>EMP11847</t>
        </is>
      </c>
      <c r="B1848" t="inlineStr">
        <is>
          <t>Employee 1847</t>
        </is>
      </c>
      <c r="C1848" t="inlineStr">
        <is>
          <t>Germany</t>
        </is>
      </c>
      <c r="D1848" t="inlineStr">
        <is>
          <t>People</t>
        </is>
      </c>
      <c r="E1848" t="inlineStr">
        <is>
          <t>L2</t>
        </is>
      </c>
      <c r="F1848" t="inlineStr">
        <is>
          <t>Performance Share</t>
        </is>
      </c>
      <c r="G1848" t="inlineStr">
        <is>
          <t>Active</t>
        </is>
      </c>
      <c r="H1848" s="8" t="n">
        <v>45864</v>
      </c>
      <c r="I1848" s="8" t="n">
        <v>45998</v>
      </c>
      <c r="J1848" s="8" t="n">
        <v>47093</v>
      </c>
    </row>
    <row r="1849">
      <c r="A1849" t="inlineStr">
        <is>
          <t>EMP11848</t>
        </is>
      </c>
      <c r="B1849" t="inlineStr">
        <is>
          <t>Employee 1848</t>
        </is>
      </c>
      <c r="C1849" t="inlineStr">
        <is>
          <t>Australia</t>
        </is>
      </c>
      <c r="D1849" t="inlineStr">
        <is>
          <t>Risk</t>
        </is>
      </c>
      <c r="E1849" t="inlineStr">
        <is>
          <t>L4</t>
        </is>
      </c>
      <c r="F1849" t="inlineStr">
        <is>
          <t>RSU</t>
        </is>
      </c>
      <c r="G1849" t="inlineStr">
        <is>
          <t>Active</t>
        </is>
      </c>
      <c r="H1849" s="8" t="n">
        <v>45604</v>
      </c>
      <c r="I1849" s="8" t="n">
        <v>45757</v>
      </c>
      <c r="J1849" s="8" t="n">
        <v>46487</v>
      </c>
    </row>
    <row r="1850">
      <c r="A1850" t="inlineStr">
        <is>
          <t>EMP11849</t>
        </is>
      </c>
      <c r="B1850" t="inlineStr">
        <is>
          <t>Employee 1849</t>
        </is>
      </c>
      <c r="C1850" t="inlineStr">
        <is>
          <t>UK</t>
        </is>
      </c>
      <c r="D1850" t="inlineStr">
        <is>
          <t>Sales</t>
        </is>
      </c>
      <c r="E1850" t="inlineStr">
        <is>
          <t>L4</t>
        </is>
      </c>
      <c r="F1850" t="inlineStr">
        <is>
          <t>RSU</t>
        </is>
      </c>
      <c r="G1850" t="inlineStr">
        <is>
          <t>Terminated</t>
        </is>
      </c>
      <c r="H1850" s="8" t="n">
        <v>45298</v>
      </c>
      <c r="I1850" s="8" t="n">
        <v>45373</v>
      </c>
      <c r="J1850" s="8" t="n">
        <v>45738</v>
      </c>
    </row>
    <row r="1851">
      <c r="A1851" t="inlineStr">
        <is>
          <t>EMP11850</t>
        </is>
      </c>
      <c r="B1851" t="inlineStr">
        <is>
          <t>Employee 1850</t>
        </is>
      </c>
      <c r="C1851" t="inlineStr">
        <is>
          <t>USA</t>
        </is>
      </c>
      <c r="D1851" t="inlineStr">
        <is>
          <t>Finance</t>
        </is>
      </c>
      <c r="E1851" t="inlineStr">
        <is>
          <t>L3</t>
        </is>
      </c>
      <c r="F1851" t="inlineStr">
        <is>
          <t>RSU</t>
        </is>
      </c>
      <c r="G1851" t="inlineStr">
        <is>
          <t>Active</t>
        </is>
      </c>
      <c r="H1851" s="8" t="n">
        <v>46125</v>
      </c>
      <c r="I1851" s="8" t="n">
        <v>46235</v>
      </c>
      <c r="J1851" s="8" t="n">
        <v>46600</v>
      </c>
    </row>
    <row r="1852">
      <c r="A1852" t="inlineStr">
        <is>
          <t>EMP11851</t>
        </is>
      </c>
      <c r="B1852" t="inlineStr">
        <is>
          <t>Employee 1851</t>
        </is>
      </c>
      <c r="C1852" t="inlineStr">
        <is>
          <t>USA</t>
        </is>
      </c>
      <c r="D1852" t="inlineStr">
        <is>
          <t>Operations</t>
        </is>
      </c>
      <c r="E1852" t="inlineStr">
        <is>
          <t>L5</t>
        </is>
      </c>
      <c r="F1852" t="inlineStr">
        <is>
          <t>RSU</t>
        </is>
      </c>
      <c r="G1852" t="inlineStr">
        <is>
          <t>Active</t>
        </is>
      </c>
      <c r="H1852" s="8" t="n">
        <v>45595</v>
      </c>
      <c r="I1852" s="8" t="n">
        <v>45625</v>
      </c>
      <c r="J1852" s="8" t="n">
        <v>45990</v>
      </c>
    </row>
    <row r="1853">
      <c r="A1853" t="inlineStr">
        <is>
          <t>EMP11852</t>
        </is>
      </c>
      <c r="B1853" t="inlineStr">
        <is>
          <t>Employee 1852</t>
        </is>
      </c>
      <c r="C1853" t="inlineStr">
        <is>
          <t>USA</t>
        </is>
      </c>
      <c r="D1853" t="inlineStr">
        <is>
          <t>Risk</t>
        </is>
      </c>
      <c r="E1853" t="inlineStr">
        <is>
          <t>L5</t>
        </is>
      </c>
      <c r="F1853" t="inlineStr">
        <is>
          <t>RSU</t>
        </is>
      </c>
      <c r="G1853" t="inlineStr">
        <is>
          <t>Active</t>
        </is>
      </c>
      <c r="H1853" s="8" t="n">
        <v>45710</v>
      </c>
      <c r="I1853" s="8" t="n">
        <v>45791</v>
      </c>
      <c r="J1853" s="8" t="n">
        <v>46156</v>
      </c>
    </row>
    <row r="1854">
      <c r="A1854" t="inlineStr">
        <is>
          <t>EMP11853</t>
        </is>
      </c>
      <c r="B1854" t="inlineStr">
        <is>
          <t>Employee 1853</t>
        </is>
      </c>
      <c r="C1854" t="inlineStr">
        <is>
          <t>USA</t>
        </is>
      </c>
      <c r="D1854" t="inlineStr">
        <is>
          <t>People</t>
        </is>
      </c>
      <c r="E1854" t="inlineStr">
        <is>
          <t>L3</t>
        </is>
      </c>
      <c r="F1854" t="inlineStr">
        <is>
          <t>Performance Share</t>
        </is>
      </c>
      <c r="G1854" t="inlineStr">
        <is>
          <t>Active</t>
        </is>
      </c>
      <c r="H1854" s="8" t="n">
        <v>45316</v>
      </c>
      <c r="I1854" s="8" t="n">
        <v>45561</v>
      </c>
      <c r="J1854" s="8" t="n">
        <v>46291</v>
      </c>
    </row>
    <row r="1855">
      <c r="A1855" t="inlineStr">
        <is>
          <t>EMP11854</t>
        </is>
      </c>
      <c r="B1855" t="inlineStr">
        <is>
          <t>Employee 1854</t>
        </is>
      </c>
      <c r="C1855" t="inlineStr">
        <is>
          <t>USA</t>
        </is>
      </c>
      <c r="D1855" t="inlineStr">
        <is>
          <t>Sales</t>
        </is>
      </c>
      <c r="E1855" t="inlineStr">
        <is>
          <t>L2</t>
        </is>
      </c>
      <c r="F1855" t="inlineStr">
        <is>
          <t>ESPP</t>
        </is>
      </c>
      <c r="G1855" t="inlineStr">
        <is>
          <t>Active</t>
        </is>
      </c>
      <c r="H1855" s="8" t="n">
        <v>45951</v>
      </c>
      <c r="I1855" s="8" t="n">
        <v>46025</v>
      </c>
      <c r="J1855" s="8" t="n">
        <v>47120</v>
      </c>
    </row>
    <row r="1856">
      <c r="A1856" t="inlineStr">
        <is>
          <t>EMP11855</t>
        </is>
      </c>
      <c r="B1856" t="inlineStr">
        <is>
          <t>Employee 1855</t>
        </is>
      </c>
      <c r="C1856" t="inlineStr">
        <is>
          <t>USA</t>
        </is>
      </c>
      <c r="D1856" t="inlineStr">
        <is>
          <t>Legal</t>
        </is>
      </c>
      <c r="E1856" t="inlineStr">
        <is>
          <t>L2</t>
        </is>
      </c>
      <c r="F1856" t="inlineStr">
        <is>
          <t>RSU</t>
        </is>
      </c>
      <c r="G1856" t="inlineStr">
        <is>
          <t>Active</t>
        </is>
      </c>
      <c r="H1856" s="8" t="n">
        <v>45102</v>
      </c>
      <c r="I1856" s="8" t="n">
        <v>45238</v>
      </c>
      <c r="J1856" s="8" t="n">
        <v>46333</v>
      </c>
    </row>
    <row r="1857">
      <c r="A1857" t="inlineStr">
        <is>
          <t>EMP11856</t>
        </is>
      </c>
      <c r="B1857" t="inlineStr">
        <is>
          <t>Employee 1856</t>
        </is>
      </c>
      <c r="C1857" t="inlineStr">
        <is>
          <t>USA</t>
        </is>
      </c>
      <c r="D1857" t="inlineStr">
        <is>
          <t>Technology</t>
        </is>
      </c>
      <c r="E1857" t="inlineStr">
        <is>
          <t>L2</t>
        </is>
      </c>
      <c r="F1857" t="inlineStr">
        <is>
          <t>ESPP</t>
        </is>
      </c>
      <c r="G1857" t="inlineStr">
        <is>
          <t>Active</t>
        </is>
      </c>
      <c r="H1857" s="8" t="n">
        <v>45602</v>
      </c>
      <c r="I1857" s="8" t="n">
        <v>45652</v>
      </c>
      <c r="J1857" s="8" t="n">
        <v>46747</v>
      </c>
    </row>
    <row r="1858">
      <c r="A1858" t="inlineStr">
        <is>
          <t>EMP11857</t>
        </is>
      </c>
      <c r="B1858" t="inlineStr">
        <is>
          <t>Employee 1857</t>
        </is>
      </c>
      <c r="C1858" t="inlineStr">
        <is>
          <t>UK</t>
        </is>
      </c>
      <c r="D1858" t="inlineStr">
        <is>
          <t>People</t>
        </is>
      </c>
      <c r="E1858" t="inlineStr">
        <is>
          <t>L3</t>
        </is>
      </c>
      <c r="F1858" t="inlineStr">
        <is>
          <t>Performance Share</t>
        </is>
      </c>
      <c r="G1858" t="inlineStr">
        <is>
          <t>Active</t>
        </is>
      </c>
      <c r="H1858" s="8" t="n">
        <v>45570</v>
      </c>
      <c r="I1858" s="8" t="n">
        <v>45728</v>
      </c>
      <c r="J1858" s="8" t="n">
        <v>46823</v>
      </c>
    </row>
    <row r="1859">
      <c r="A1859" t="inlineStr">
        <is>
          <t>EMP11858</t>
        </is>
      </c>
      <c r="B1859" t="inlineStr">
        <is>
          <t>Employee 1858</t>
        </is>
      </c>
      <c r="C1859" t="inlineStr">
        <is>
          <t>UK</t>
        </is>
      </c>
      <c r="D1859" t="inlineStr">
        <is>
          <t>Sales</t>
        </is>
      </c>
      <c r="E1859" t="inlineStr">
        <is>
          <t>L4</t>
        </is>
      </c>
      <c r="F1859" t="inlineStr">
        <is>
          <t>RSU</t>
        </is>
      </c>
      <c r="G1859" t="inlineStr">
        <is>
          <t>Terminated</t>
        </is>
      </c>
      <c r="H1859" s="8" t="n">
        <v>45519</v>
      </c>
      <c r="I1859" s="8" t="n">
        <v>45700</v>
      </c>
      <c r="J1859" s="8" t="n">
        <v>46065</v>
      </c>
    </row>
    <row r="1860">
      <c r="A1860" t="inlineStr">
        <is>
          <t>EMP11859</t>
        </is>
      </c>
      <c r="B1860" t="inlineStr">
        <is>
          <t>Employee 1859</t>
        </is>
      </c>
      <c r="C1860" t="inlineStr">
        <is>
          <t>India</t>
        </is>
      </c>
      <c r="D1860" t="inlineStr">
        <is>
          <t>Finance</t>
        </is>
      </c>
      <c r="E1860" t="inlineStr">
        <is>
          <t>L2</t>
        </is>
      </c>
      <c r="F1860" t="inlineStr">
        <is>
          <t>RSU</t>
        </is>
      </c>
      <c r="G1860" t="inlineStr">
        <is>
          <t>Active</t>
        </is>
      </c>
      <c r="H1860" s="8" t="n">
        <v>46162</v>
      </c>
      <c r="I1860" s="8" t="n">
        <v>46364</v>
      </c>
      <c r="J1860" s="8" t="n">
        <v>46729</v>
      </c>
    </row>
    <row r="1861">
      <c r="A1861" t="inlineStr">
        <is>
          <t>EMP11860</t>
        </is>
      </c>
      <c r="B1861" t="inlineStr">
        <is>
          <t>Employee 1860</t>
        </is>
      </c>
      <c r="C1861" t="inlineStr">
        <is>
          <t>Germany</t>
        </is>
      </c>
      <c r="D1861" t="inlineStr">
        <is>
          <t>People</t>
        </is>
      </c>
      <c r="E1861" t="inlineStr">
        <is>
          <t>L3</t>
        </is>
      </c>
      <c r="F1861" t="inlineStr">
        <is>
          <t>RSU</t>
        </is>
      </c>
      <c r="G1861" t="inlineStr">
        <is>
          <t>Active</t>
        </is>
      </c>
      <c r="H1861" s="8" t="n">
        <v>45407</v>
      </c>
      <c r="I1861" s="8" t="n">
        <v>45636</v>
      </c>
      <c r="J1861" s="8" t="n">
        <v>46731</v>
      </c>
    </row>
    <row r="1862">
      <c r="A1862" t="inlineStr">
        <is>
          <t>EMP11861</t>
        </is>
      </c>
      <c r="B1862" t="inlineStr">
        <is>
          <t>Employee 1861</t>
        </is>
      </c>
      <c r="C1862" t="inlineStr">
        <is>
          <t>India</t>
        </is>
      </c>
      <c r="D1862" t="inlineStr">
        <is>
          <t>Legal</t>
        </is>
      </c>
      <c r="E1862" t="inlineStr">
        <is>
          <t>L2</t>
        </is>
      </c>
      <c r="F1862" t="inlineStr">
        <is>
          <t>Performance Share</t>
        </is>
      </c>
      <c r="G1862" t="inlineStr">
        <is>
          <t>Active</t>
        </is>
      </c>
      <c r="H1862" s="8" t="n">
        <v>45726</v>
      </c>
      <c r="I1862" s="8" t="n">
        <v>45992</v>
      </c>
      <c r="J1862" s="8" t="n">
        <v>46357</v>
      </c>
    </row>
    <row r="1863">
      <c r="A1863" t="inlineStr">
        <is>
          <t>EMP11862</t>
        </is>
      </c>
      <c r="B1863" t="inlineStr">
        <is>
          <t>Employee 1862</t>
        </is>
      </c>
      <c r="C1863" t="inlineStr">
        <is>
          <t>USA</t>
        </is>
      </c>
      <c r="D1863" t="inlineStr">
        <is>
          <t>Finance</t>
        </is>
      </c>
      <c r="E1863" t="inlineStr">
        <is>
          <t>L4</t>
        </is>
      </c>
      <c r="F1863" t="inlineStr">
        <is>
          <t>ESPP</t>
        </is>
      </c>
      <c r="G1863" t="inlineStr">
        <is>
          <t>Active</t>
        </is>
      </c>
      <c r="H1863" s="8" t="n">
        <v>45327</v>
      </c>
      <c r="I1863" s="8" t="n">
        <v>45420</v>
      </c>
      <c r="J1863" s="8" t="n">
        <v>45785</v>
      </c>
    </row>
    <row r="1864">
      <c r="A1864" t="inlineStr">
        <is>
          <t>EMP11863</t>
        </is>
      </c>
      <c r="B1864" t="inlineStr">
        <is>
          <t>Employee 1863</t>
        </is>
      </c>
      <c r="C1864" t="inlineStr">
        <is>
          <t>Germany</t>
        </is>
      </c>
      <c r="D1864" t="inlineStr">
        <is>
          <t>Technology</t>
        </is>
      </c>
      <c r="E1864" t="inlineStr">
        <is>
          <t>L4</t>
        </is>
      </c>
      <c r="F1864" t="inlineStr">
        <is>
          <t>Performance Share</t>
        </is>
      </c>
      <c r="G1864" t="inlineStr">
        <is>
          <t>Active</t>
        </is>
      </c>
      <c r="H1864" s="8" t="n">
        <v>45320</v>
      </c>
      <c r="I1864" s="8" t="n">
        <v>45482</v>
      </c>
      <c r="J1864" s="8" t="n">
        <v>46577</v>
      </c>
    </row>
    <row r="1865">
      <c r="A1865" t="inlineStr">
        <is>
          <t>EMP11864</t>
        </is>
      </c>
      <c r="B1865" t="inlineStr">
        <is>
          <t>Employee 1864</t>
        </is>
      </c>
      <c r="C1865" t="inlineStr">
        <is>
          <t>UK</t>
        </is>
      </c>
      <c r="D1865" t="inlineStr">
        <is>
          <t>Risk</t>
        </is>
      </c>
      <c r="E1865" t="inlineStr">
        <is>
          <t>L1</t>
        </is>
      </c>
      <c r="F1865" t="inlineStr">
        <is>
          <t>Performance Share</t>
        </is>
      </c>
      <c r="G1865" t="inlineStr">
        <is>
          <t>Active</t>
        </is>
      </c>
      <c r="H1865" s="8" t="n">
        <v>45010</v>
      </c>
      <c r="I1865" s="8" t="n">
        <v>45138</v>
      </c>
      <c r="J1865" s="8" t="n">
        <v>45868</v>
      </c>
    </row>
    <row r="1866">
      <c r="A1866" t="inlineStr">
        <is>
          <t>EMP11865</t>
        </is>
      </c>
      <c r="B1866" t="inlineStr">
        <is>
          <t>Employee 1865</t>
        </is>
      </c>
      <c r="C1866" t="inlineStr">
        <is>
          <t>UK</t>
        </is>
      </c>
      <c r="D1866" t="inlineStr">
        <is>
          <t>Finance</t>
        </is>
      </c>
      <c r="E1866" t="inlineStr">
        <is>
          <t>L1</t>
        </is>
      </c>
      <c r="F1866" t="inlineStr">
        <is>
          <t>Performance Share</t>
        </is>
      </c>
      <c r="G1866" t="inlineStr">
        <is>
          <t>Active</t>
        </is>
      </c>
      <c r="H1866" s="8" t="n">
        <v>46008</v>
      </c>
      <c r="I1866" s="8" t="n">
        <v>46190</v>
      </c>
      <c r="J1866" s="8" t="n">
        <v>46920</v>
      </c>
    </row>
    <row r="1867">
      <c r="A1867" t="inlineStr">
        <is>
          <t>EMP11866</t>
        </is>
      </c>
      <c r="B1867" t="inlineStr">
        <is>
          <t>Employee 1866</t>
        </is>
      </c>
      <c r="C1867" t="inlineStr">
        <is>
          <t>India</t>
        </is>
      </c>
      <c r="D1867" t="inlineStr">
        <is>
          <t>Risk</t>
        </is>
      </c>
      <c r="E1867" t="inlineStr">
        <is>
          <t>L4</t>
        </is>
      </c>
      <c r="F1867" t="inlineStr">
        <is>
          <t>RSU</t>
        </is>
      </c>
      <c r="G1867" t="inlineStr">
        <is>
          <t>Active</t>
        </is>
      </c>
      <c r="H1867" s="8" t="n">
        <v>45909</v>
      </c>
      <c r="I1867" s="8" t="n">
        <v>46114</v>
      </c>
      <c r="J1867" s="8" t="n">
        <v>46844</v>
      </c>
    </row>
    <row r="1868">
      <c r="A1868" t="inlineStr">
        <is>
          <t>EMP11867</t>
        </is>
      </c>
      <c r="B1868" t="inlineStr">
        <is>
          <t>Employee 1867</t>
        </is>
      </c>
      <c r="C1868" t="inlineStr">
        <is>
          <t>Germany</t>
        </is>
      </c>
      <c r="D1868" t="inlineStr">
        <is>
          <t>People</t>
        </is>
      </c>
      <c r="E1868" t="inlineStr">
        <is>
          <t>L3</t>
        </is>
      </c>
      <c r="F1868" t="inlineStr">
        <is>
          <t>Performance Share</t>
        </is>
      </c>
      <c r="G1868" t="inlineStr">
        <is>
          <t>Active</t>
        </is>
      </c>
      <c r="H1868" s="8" t="n">
        <v>45873</v>
      </c>
      <c r="I1868" s="8" t="n">
        <v>45989</v>
      </c>
      <c r="J1868" s="8" t="n">
        <v>47084</v>
      </c>
    </row>
    <row r="1869">
      <c r="A1869" t="inlineStr">
        <is>
          <t>EMP11868</t>
        </is>
      </c>
      <c r="B1869" t="inlineStr">
        <is>
          <t>Employee 1868</t>
        </is>
      </c>
      <c r="C1869" t="inlineStr">
        <is>
          <t>USA</t>
        </is>
      </c>
      <c r="D1869" t="inlineStr">
        <is>
          <t>People</t>
        </is>
      </c>
      <c r="E1869" t="inlineStr">
        <is>
          <t>L3</t>
        </is>
      </c>
      <c r="F1869" t="inlineStr">
        <is>
          <t>Performance Share</t>
        </is>
      </c>
      <c r="G1869" t="inlineStr">
        <is>
          <t>Active</t>
        </is>
      </c>
      <c r="H1869" s="8" t="n">
        <v>44943</v>
      </c>
      <c r="I1869" s="8" t="n">
        <v>45118</v>
      </c>
      <c r="J1869" s="8" t="n">
        <v>45483</v>
      </c>
    </row>
    <row r="1870">
      <c r="A1870" t="inlineStr">
        <is>
          <t>EMP11869</t>
        </is>
      </c>
      <c r="B1870" t="inlineStr">
        <is>
          <t>Employee 1869</t>
        </is>
      </c>
      <c r="C1870" t="inlineStr">
        <is>
          <t>UK</t>
        </is>
      </c>
      <c r="D1870" t="inlineStr">
        <is>
          <t>Risk</t>
        </is>
      </c>
      <c r="E1870" t="inlineStr">
        <is>
          <t>L5</t>
        </is>
      </c>
      <c r="F1870" t="inlineStr">
        <is>
          <t>RSU</t>
        </is>
      </c>
      <c r="G1870" t="inlineStr">
        <is>
          <t>Active</t>
        </is>
      </c>
      <c r="H1870" s="8" t="n">
        <v>45272</v>
      </c>
      <c r="I1870" s="8" t="n">
        <v>45307</v>
      </c>
      <c r="J1870" s="8" t="n">
        <v>46037</v>
      </c>
    </row>
    <row r="1871">
      <c r="A1871" t="inlineStr">
        <is>
          <t>EMP11870</t>
        </is>
      </c>
      <c r="B1871" t="inlineStr">
        <is>
          <t>Employee 1870</t>
        </is>
      </c>
      <c r="C1871" t="inlineStr">
        <is>
          <t>UK</t>
        </is>
      </c>
      <c r="D1871" t="inlineStr">
        <is>
          <t>Finance</t>
        </is>
      </c>
      <c r="E1871" t="inlineStr">
        <is>
          <t>L4</t>
        </is>
      </c>
      <c r="F1871" t="inlineStr">
        <is>
          <t>ESPP</t>
        </is>
      </c>
      <c r="G1871" t="inlineStr">
        <is>
          <t>Active</t>
        </is>
      </c>
      <c r="H1871" s="8" t="n">
        <v>45080</v>
      </c>
      <c r="I1871" s="8" t="n">
        <v>45279</v>
      </c>
      <c r="J1871" s="8" t="n">
        <v>46009</v>
      </c>
    </row>
    <row r="1872">
      <c r="A1872" t="inlineStr">
        <is>
          <t>EMP11871</t>
        </is>
      </c>
      <c r="B1872" t="inlineStr">
        <is>
          <t>Employee 1871</t>
        </is>
      </c>
      <c r="C1872" t="inlineStr">
        <is>
          <t>UK</t>
        </is>
      </c>
      <c r="D1872" t="inlineStr">
        <is>
          <t>Strategy</t>
        </is>
      </c>
      <c r="E1872" t="inlineStr">
        <is>
          <t>L2</t>
        </is>
      </c>
      <c r="F1872" t="inlineStr">
        <is>
          <t>Performance Share</t>
        </is>
      </c>
      <c r="G1872" t="inlineStr">
        <is>
          <t>Active</t>
        </is>
      </c>
      <c r="H1872" s="8" t="n">
        <v>45841</v>
      </c>
      <c r="I1872" s="8" t="n">
        <v>46027</v>
      </c>
      <c r="J1872" s="8" t="n">
        <v>46757</v>
      </c>
    </row>
    <row r="1873">
      <c r="A1873" t="inlineStr">
        <is>
          <t>EMP11872</t>
        </is>
      </c>
      <c r="B1873" t="inlineStr">
        <is>
          <t>Employee 1872</t>
        </is>
      </c>
      <c r="C1873" t="inlineStr">
        <is>
          <t>Germany</t>
        </is>
      </c>
      <c r="D1873" t="inlineStr">
        <is>
          <t>Risk</t>
        </is>
      </c>
      <c r="E1873" t="inlineStr">
        <is>
          <t>L2</t>
        </is>
      </c>
      <c r="F1873" t="inlineStr">
        <is>
          <t>ESPP</t>
        </is>
      </c>
      <c r="G1873" t="inlineStr">
        <is>
          <t>Active</t>
        </is>
      </c>
      <c r="H1873" s="8" t="n">
        <v>45769</v>
      </c>
      <c r="I1873" s="8" t="n">
        <v>45963</v>
      </c>
      <c r="J1873" s="8" t="n">
        <v>47058</v>
      </c>
    </row>
    <row r="1874">
      <c r="A1874" t="inlineStr">
        <is>
          <t>EMP11873</t>
        </is>
      </c>
      <c r="B1874" t="inlineStr">
        <is>
          <t>Employee 1873</t>
        </is>
      </c>
      <c r="C1874" t="inlineStr">
        <is>
          <t>India</t>
        </is>
      </c>
      <c r="D1874" t="inlineStr">
        <is>
          <t>Risk</t>
        </is>
      </c>
      <c r="E1874" t="inlineStr">
        <is>
          <t>L5</t>
        </is>
      </c>
      <c r="F1874" t="inlineStr">
        <is>
          <t>Stock Option</t>
        </is>
      </c>
      <c r="G1874" t="inlineStr">
        <is>
          <t>On Leave</t>
        </is>
      </c>
      <c r="H1874" s="8" t="n">
        <v>45986</v>
      </c>
      <c r="I1874" s="8" t="n">
        <v>46160</v>
      </c>
      <c r="J1874" s="8" t="n">
        <v>47255</v>
      </c>
    </row>
    <row r="1875">
      <c r="A1875" t="inlineStr">
        <is>
          <t>EMP11874</t>
        </is>
      </c>
      <c r="B1875" t="inlineStr">
        <is>
          <t>Employee 1874</t>
        </is>
      </c>
      <c r="C1875" t="inlineStr">
        <is>
          <t>Australia</t>
        </is>
      </c>
      <c r="D1875" t="inlineStr">
        <is>
          <t>Risk</t>
        </is>
      </c>
      <c r="E1875" t="inlineStr">
        <is>
          <t>L5</t>
        </is>
      </c>
      <c r="F1875" t="inlineStr">
        <is>
          <t>RSU</t>
        </is>
      </c>
      <c r="G1875" t="inlineStr">
        <is>
          <t>Active</t>
        </is>
      </c>
      <c r="H1875" s="8" t="n">
        <v>46107</v>
      </c>
      <c r="I1875" s="8" t="n">
        <v>46399</v>
      </c>
      <c r="J1875" s="8" t="n">
        <v>46764</v>
      </c>
    </row>
    <row r="1876">
      <c r="A1876" t="inlineStr">
        <is>
          <t>EMP11875</t>
        </is>
      </c>
      <c r="B1876" t="inlineStr">
        <is>
          <t>Employee 1875</t>
        </is>
      </c>
      <c r="C1876" t="inlineStr">
        <is>
          <t>Australia</t>
        </is>
      </c>
      <c r="D1876" t="inlineStr">
        <is>
          <t>Technology</t>
        </is>
      </c>
      <c r="E1876" t="inlineStr">
        <is>
          <t>L3</t>
        </is>
      </c>
      <c r="F1876" t="inlineStr">
        <is>
          <t>Performance Share</t>
        </is>
      </c>
      <c r="G1876" t="inlineStr">
        <is>
          <t>Active</t>
        </is>
      </c>
      <c r="H1876" s="8" t="n">
        <v>45731</v>
      </c>
      <c r="I1876" s="8" t="n">
        <v>46008</v>
      </c>
      <c r="J1876" s="8" t="n">
        <v>46373</v>
      </c>
    </row>
    <row r="1877">
      <c r="A1877" t="inlineStr">
        <is>
          <t>EMP11876</t>
        </is>
      </c>
      <c r="B1877" t="inlineStr">
        <is>
          <t>Employee 1876</t>
        </is>
      </c>
      <c r="C1877" t="inlineStr">
        <is>
          <t>Germany</t>
        </is>
      </c>
      <c r="D1877" t="inlineStr">
        <is>
          <t>Risk</t>
        </is>
      </c>
      <c r="E1877" t="inlineStr">
        <is>
          <t>L3</t>
        </is>
      </c>
      <c r="F1877" t="inlineStr">
        <is>
          <t>ESPP</t>
        </is>
      </c>
      <c r="G1877" t="inlineStr">
        <is>
          <t>Active</t>
        </is>
      </c>
      <c r="H1877" s="8" t="n">
        <v>45325</v>
      </c>
      <c r="I1877" s="8" t="n">
        <v>45597</v>
      </c>
      <c r="J1877" s="8" t="n">
        <v>46692</v>
      </c>
    </row>
    <row r="1878">
      <c r="A1878" t="inlineStr">
        <is>
          <t>EMP11877</t>
        </is>
      </c>
      <c r="B1878" t="inlineStr">
        <is>
          <t>Employee 1877</t>
        </is>
      </c>
      <c r="C1878" t="inlineStr">
        <is>
          <t>USA</t>
        </is>
      </c>
      <c r="D1878" t="inlineStr">
        <is>
          <t>Operations</t>
        </is>
      </c>
      <c r="E1878" t="inlineStr">
        <is>
          <t>L4</t>
        </is>
      </c>
      <c r="F1878" t="inlineStr">
        <is>
          <t>ESPP</t>
        </is>
      </c>
      <c r="G1878" t="inlineStr">
        <is>
          <t>Active</t>
        </is>
      </c>
      <c r="H1878" s="8" t="n">
        <v>46135</v>
      </c>
      <c r="I1878" s="8" t="n">
        <v>46432</v>
      </c>
      <c r="J1878" s="8" t="n">
        <v>47162</v>
      </c>
    </row>
    <row r="1879">
      <c r="A1879" t="inlineStr">
        <is>
          <t>EMP11878</t>
        </is>
      </c>
      <c r="B1879" t="inlineStr">
        <is>
          <t>Employee 1878</t>
        </is>
      </c>
      <c r="C1879" t="inlineStr">
        <is>
          <t>UK</t>
        </is>
      </c>
      <c r="D1879" t="inlineStr">
        <is>
          <t>Legal</t>
        </is>
      </c>
      <c r="E1879" t="inlineStr">
        <is>
          <t>L2</t>
        </is>
      </c>
      <c r="F1879" t="inlineStr">
        <is>
          <t>Performance Share</t>
        </is>
      </c>
      <c r="G1879" t="inlineStr">
        <is>
          <t>Active</t>
        </is>
      </c>
      <c r="H1879" s="8" t="n">
        <v>45312</v>
      </c>
      <c r="I1879" s="8" t="n">
        <v>45468</v>
      </c>
      <c r="J1879" s="8" t="n">
        <v>45833</v>
      </c>
    </row>
    <row r="1880">
      <c r="A1880" t="inlineStr">
        <is>
          <t>EMP11879</t>
        </is>
      </c>
      <c r="B1880" t="inlineStr">
        <is>
          <t>Employee 1879</t>
        </is>
      </c>
      <c r="C1880" t="inlineStr">
        <is>
          <t>India</t>
        </is>
      </c>
      <c r="D1880" t="inlineStr">
        <is>
          <t>Operations</t>
        </is>
      </c>
      <c r="E1880" t="inlineStr">
        <is>
          <t>L2</t>
        </is>
      </c>
      <c r="F1880" t="inlineStr">
        <is>
          <t>RSU</t>
        </is>
      </c>
      <c r="G1880" t="inlineStr">
        <is>
          <t>Active</t>
        </is>
      </c>
      <c r="H1880" s="8" t="n">
        <v>45601</v>
      </c>
      <c r="I1880" s="8" t="n">
        <v>45631</v>
      </c>
      <c r="J1880" s="8" t="n">
        <v>45996</v>
      </c>
    </row>
    <row r="1881">
      <c r="A1881" t="inlineStr">
        <is>
          <t>EMP11880</t>
        </is>
      </c>
      <c r="B1881" t="inlineStr">
        <is>
          <t>Employee 1880</t>
        </is>
      </c>
      <c r="C1881" t="inlineStr">
        <is>
          <t>Australia</t>
        </is>
      </c>
      <c r="D1881" t="inlineStr">
        <is>
          <t>Finance</t>
        </is>
      </c>
      <c r="E1881" t="inlineStr">
        <is>
          <t>L1</t>
        </is>
      </c>
      <c r="F1881" t="inlineStr">
        <is>
          <t>Performance Share</t>
        </is>
      </c>
      <c r="G1881" t="inlineStr">
        <is>
          <t>Active</t>
        </is>
      </c>
      <c r="H1881" s="8" t="n">
        <v>45479</v>
      </c>
      <c r="I1881" s="8" t="n">
        <v>45599</v>
      </c>
      <c r="J1881" s="8" t="n">
        <v>46694</v>
      </c>
    </row>
    <row r="1882">
      <c r="A1882" t="inlineStr">
        <is>
          <t>EMP11881</t>
        </is>
      </c>
      <c r="B1882" t="inlineStr">
        <is>
          <t>Employee 1881</t>
        </is>
      </c>
      <c r="C1882" t="inlineStr">
        <is>
          <t>Germany</t>
        </is>
      </c>
      <c r="D1882" t="inlineStr">
        <is>
          <t>Risk</t>
        </is>
      </c>
      <c r="E1882" t="inlineStr">
        <is>
          <t>L2</t>
        </is>
      </c>
      <c r="F1882" t="inlineStr">
        <is>
          <t>ESPP</t>
        </is>
      </c>
      <c r="G1882" t="inlineStr">
        <is>
          <t>Active</t>
        </is>
      </c>
      <c r="H1882" s="8" t="n">
        <v>45912</v>
      </c>
      <c r="I1882" s="8" t="n">
        <v>46159</v>
      </c>
      <c r="J1882" s="8" t="n">
        <v>47254</v>
      </c>
    </row>
    <row r="1883">
      <c r="A1883" t="inlineStr">
        <is>
          <t>EMP11882</t>
        </is>
      </c>
      <c r="B1883" t="inlineStr">
        <is>
          <t>Employee 1882</t>
        </is>
      </c>
      <c r="C1883" t="inlineStr">
        <is>
          <t>India</t>
        </is>
      </c>
      <c r="D1883" t="inlineStr">
        <is>
          <t>Legal</t>
        </is>
      </c>
      <c r="E1883" t="inlineStr">
        <is>
          <t>L2</t>
        </is>
      </c>
      <c r="F1883" t="inlineStr">
        <is>
          <t>RSU</t>
        </is>
      </c>
      <c r="G1883" t="inlineStr">
        <is>
          <t>Active</t>
        </is>
      </c>
      <c r="H1883" s="8" t="n">
        <v>44954</v>
      </c>
      <c r="I1883" s="8" t="n">
        <v>45049</v>
      </c>
      <c r="J1883" s="8" t="n">
        <v>46144</v>
      </c>
    </row>
    <row r="1884">
      <c r="A1884" t="inlineStr">
        <is>
          <t>EMP11883</t>
        </is>
      </c>
      <c r="B1884" t="inlineStr">
        <is>
          <t>Employee 1883</t>
        </is>
      </c>
      <c r="C1884" t="inlineStr">
        <is>
          <t>India</t>
        </is>
      </c>
      <c r="D1884" t="inlineStr">
        <is>
          <t>Operations</t>
        </is>
      </c>
      <c r="E1884" t="inlineStr">
        <is>
          <t>L2</t>
        </is>
      </c>
      <c r="F1884" t="inlineStr">
        <is>
          <t>RSU</t>
        </is>
      </c>
      <c r="G1884" t="inlineStr">
        <is>
          <t>Active</t>
        </is>
      </c>
      <c r="H1884" s="8" t="n">
        <v>45908</v>
      </c>
      <c r="I1884" s="8" t="n">
        <v>45977</v>
      </c>
      <c r="J1884" s="8" t="n">
        <v>46342</v>
      </c>
    </row>
    <row r="1885">
      <c r="A1885" t="inlineStr">
        <is>
          <t>EMP11884</t>
        </is>
      </c>
      <c r="B1885" t="inlineStr">
        <is>
          <t>Employee 1884</t>
        </is>
      </c>
      <c r="C1885" t="inlineStr">
        <is>
          <t>Singapore</t>
        </is>
      </c>
      <c r="D1885" t="inlineStr">
        <is>
          <t>Legal</t>
        </is>
      </c>
      <c r="E1885" t="inlineStr">
        <is>
          <t>L4</t>
        </is>
      </c>
      <c r="F1885" t="inlineStr">
        <is>
          <t>ESPP</t>
        </is>
      </c>
      <c r="G1885" t="inlineStr">
        <is>
          <t>Active</t>
        </is>
      </c>
      <c r="H1885" s="8" t="n">
        <v>46108</v>
      </c>
      <c r="I1885" s="8" t="n">
        <v>46389</v>
      </c>
      <c r="J1885" s="8" t="n">
        <v>46754</v>
      </c>
    </row>
    <row r="1886">
      <c r="A1886" t="inlineStr">
        <is>
          <t>EMP11885</t>
        </is>
      </c>
      <c r="B1886" t="inlineStr">
        <is>
          <t>Employee 1885</t>
        </is>
      </c>
      <c r="C1886" t="inlineStr">
        <is>
          <t>India</t>
        </is>
      </c>
      <c r="D1886" t="inlineStr">
        <is>
          <t>Sales</t>
        </is>
      </c>
      <c r="E1886" t="inlineStr">
        <is>
          <t>L5</t>
        </is>
      </c>
      <c r="F1886" t="inlineStr">
        <is>
          <t>Stock Option</t>
        </is>
      </c>
      <c r="G1886" t="inlineStr">
        <is>
          <t>Active</t>
        </is>
      </c>
      <c r="H1886" s="8" t="n">
        <v>45400</v>
      </c>
      <c r="I1886" s="8" t="n">
        <v>45625</v>
      </c>
      <c r="J1886" s="8" t="n">
        <v>46720</v>
      </c>
    </row>
    <row r="1887">
      <c r="A1887" t="inlineStr">
        <is>
          <t>EMP11886</t>
        </is>
      </c>
      <c r="B1887" t="inlineStr">
        <is>
          <t>Employee 1886</t>
        </is>
      </c>
      <c r="C1887" t="inlineStr">
        <is>
          <t>UK</t>
        </is>
      </c>
      <c r="D1887" t="inlineStr">
        <is>
          <t>Sales</t>
        </is>
      </c>
      <c r="E1887" t="inlineStr">
        <is>
          <t>L2</t>
        </is>
      </c>
      <c r="F1887" t="inlineStr">
        <is>
          <t>RSU</t>
        </is>
      </c>
      <c r="G1887" t="inlineStr">
        <is>
          <t>Active</t>
        </is>
      </c>
      <c r="H1887" s="8" t="n">
        <v>44989</v>
      </c>
      <c r="I1887" s="8" t="n">
        <v>45110</v>
      </c>
      <c r="J1887" s="8" t="n">
        <v>45475</v>
      </c>
    </row>
    <row r="1888">
      <c r="A1888" t="inlineStr">
        <is>
          <t>EMP11887</t>
        </is>
      </c>
      <c r="B1888" t="inlineStr">
        <is>
          <t>Employee 1887</t>
        </is>
      </c>
      <c r="C1888" t="inlineStr">
        <is>
          <t>UK</t>
        </is>
      </c>
      <c r="D1888" t="inlineStr">
        <is>
          <t>Risk</t>
        </is>
      </c>
      <c r="E1888" t="inlineStr">
        <is>
          <t>L2</t>
        </is>
      </c>
      <c r="F1888" t="inlineStr">
        <is>
          <t>Stock Option</t>
        </is>
      </c>
      <c r="G1888" t="inlineStr">
        <is>
          <t>Active</t>
        </is>
      </c>
      <c r="H1888" s="8" t="n">
        <v>46070</v>
      </c>
      <c r="I1888" s="8" t="n">
        <v>46329</v>
      </c>
      <c r="J1888" s="8" t="n">
        <v>47059</v>
      </c>
    </row>
    <row r="1889">
      <c r="A1889" t="inlineStr">
        <is>
          <t>EMP11888</t>
        </is>
      </c>
      <c r="B1889" t="inlineStr">
        <is>
          <t>Employee 1888</t>
        </is>
      </c>
      <c r="C1889" t="inlineStr">
        <is>
          <t>India</t>
        </is>
      </c>
      <c r="D1889" t="inlineStr">
        <is>
          <t>Strategy</t>
        </is>
      </c>
      <c r="E1889" t="inlineStr">
        <is>
          <t>L3</t>
        </is>
      </c>
      <c r="F1889" t="inlineStr">
        <is>
          <t>RSU</t>
        </is>
      </c>
      <c r="G1889" t="inlineStr">
        <is>
          <t>Active</t>
        </is>
      </c>
      <c r="H1889" s="8" t="n">
        <v>45302</v>
      </c>
      <c r="I1889" s="8" t="n">
        <v>45359</v>
      </c>
      <c r="J1889" s="8" t="n">
        <v>46454</v>
      </c>
    </row>
    <row r="1890">
      <c r="A1890" t="inlineStr">
        <is>
          <t>EMP11889</t>
        </is>
      </c>
      <c r="B1890" t="inlineStr">
        <is>
          <t>Employee 1889</t>
        </is>
      </c>
      <c r="C1890" t="inlineStr">
        <is>
          <t>UK</t>
        </is>
      </c>
      <c r="D1890" t="inlineStr">
        <is>
          <t>Strategy</t>
        </is>
      </c>
      <c r="E1890" t="inlineStr">
        <is>
          <t>L3</t>
        </is>
      </c>
      <c r="F1890" t="inlineStr">
        <is>
          <t>Stock Option</t>
        </is>
      </c>
      <c r="G1890" t="inlineStr">
        <is>
          <t>Active</t>
        </is>
      </c>
      <c r="H1890" s="8" t="n">
        <v>45977</v>
      </c>
      <c r="I1890" s="8" t="n">
        <v>46142</v>
      </c>
      <c r="J1890" s="8" t="n">
        <v>46872</v>
      </c>
    </row>
    <row r="1891">
      <c r="A1891" t="inlineStr">
        <is>
          <t>EMP11890</t>
        </is>
      </c>
      <c r="B1891" t="inlineStr">
        <is>
          <t>Employee 1890</t>
        </is>
      </c>
      <c r="C1891" t="inlineStr">
        <is>
          <t>Singapore</t>
        </is>
      </c>
      <c r="D1891" t="inlineStr">
        <is>
          <t>People</t>
        </is>
      </c>
      <c r="E1891" t="inlineStr">
        <is>
          <t>L4</t>
        </is>
      </c>
      <c r="F1891" t="inlineStr">
        <is>
          <t>ESPP</t>
        </is>
      </c>
      <c r="G1891" t="inlineStr">
        <is>
          <t>Active</t>
        </is>
      </c>
      <c r="H1891" s="8" t="n">
        <v>45236</v>
      </c>
      <c r="I1891" s="8" t="n">
        <v>45509</v>
      </c>
      <c r="J1891" s="8" t="n">
        <v>46239</v>
      </c>
    </row>
    <row r="1892">
      <c r="A1892" t="inlineStr">
        <is>
          <t>EMP11891</t>
        </is>
      </c>
      <c r="B1892" t="inlineStr">
        <is>
          <t>Employee 1891</t>
        </is>
      </c>
      <c r="C1892" t="inlineStr">
        <is>
          <t>USA</t>
        </is>
      </c>
      <c r="D1892" t="inlineStr">
        <is>
          <t>Sales</t>
        </is>
      </c>
      <c r="E1892" t="inlineStr">
        <is>
          <t>L3</t>
        </is>
      </c>
      <c r="F1892" t="inlineStr">
        <is>
          <t>RSU</t>
        </is>
      </c>
      <c r="G1892" t="inlineStr">
        <is>
          <t>Active</t>
        </is>
      </c>
      <c r="H1892" s="8" t="n">
        <v>45241</v>
      </c>
      <c r="I1892" s="8" t="n">
        <v>45487</v>
      </c>
      <c r="J1892" s="8" t="n">
        <v>46217</v>
      </c>
    </row>
    <row r="1893">
      <c r="A1893" t="inlineStr">
        <is>
          <t>EMP11892</t>
        </is>
      </c>
      <c r="B1893" t="inlineStr">
        <is>
          <t>Employee 1892</t>
        </is>
      </c>
      <c r="C1893" t="inlineStr">
        <is>
          <t>Germany</t>
        </is>
      </c>
      <c r="D1893" t="inlineStr">
        <is>
          <t>Sales</t>
        </is>
      </c>
      <c r="E1893" t="inlineStr">
        <is>
          <t>L4</t>
        </is>
      </c>
      <c r="F1893" t="inlineStr">
        <is>
          <t>Stock Option</t>
        </is>
      </c>
      <c r="G1893" t="inlineStr">
        <is>
          <t>Active</t>
        </is>
      </c>
      <c r="H1893" s="8" t="n">
        <v>45151</v>
      </c>
      <c r="I1893" s="8" t="n">
        <v>45345</v>
      </c>
      <c r="J1893" s="8" t="n">
        <v>45710</v>
      </c>
    </row>
    <row r="1894">
      <c r="A1894" t="inlineStr">
        <is>
          <t>EMP11893</t>
        </is>
      </c>
      <c r="B1894" t="inlineStr">
        <is>
          <t>Employee 1893</t>
        </is>
      </c>
      <c r="C1894" t="inlineStr">
        <is>
          <t>Singapore</t>
        </is>
      </c>
      <c r="D1894" t="inlineStr">
        <is>
          <t>People</t>
        </is>
      </c>
      <c r="E1894" t="inlineStr">
        <is>
          <t>L2</t>
        </is>
      </c>
      <c r="F1894" t="inlineStr">
        <is>
          <t>RSU</t>
        </is>
      </c>
      <c r="G1894" t="inlineStr">
        <is>
          <t>Active</t>
        </is>
      </c>
      <c r="H1894" s="8" t="n">
        <v>45766</v>
      </c>
      <c r="I1894" s="8" t="n">
        <v>45799</v>
      </c>
      <c r="J1894" s="8" t="n">
        <v>46529</v>
      </c>
    </row>
    <row r="1895">
      <c r="A1895" t="inlineStr">
        <is>
          <t>EMP11894</t>
        </is>
      </c>
      <c r="B1895" t="inlineStr">
        <is>
          <t>Employee 1894</t>
        </is>
      </c>
      <c r="C1895" t="inlineStr">
        <is>
          <t>India</t>
        </is>
      </c>
      <c r="D1895" t="inlineStr">
        <is>
          <t>Sales</t>
        </is>
      </c>
      <c r="E1895" t="inlineStr">
        <is>
          <t>L3</t>
        </is>
      </c>
      <c r="F1895" t="inlineStr">
        <is>
          <t>RSU</t>
        </is>
      </c>
      <c r="G1895" t="inlineStr">
        <is>
          <t>Active</t>
        </is>
      </c>
      <c r="H1895" s="8" t="n">
        <v>46040</v>
      </c>
      <c r="I1895" s="8" t="n">
        <v>46168</v>
      </c>
      <c r="J1895" s="8" t="n">
        <v>46898</v>
      </c>
    </row>
    <row r="1896">
      <c r="A1896" t="inlineStr">
        <is>
          <t>EMP11895</t>
        </is>
      </c>
      <c r="B1896" t="inlineStr">
        <is>
          <t>Employee 1895</t>
        </is>
      </c>
      <c r="C1896" t="inlineStr">
        <is>
          <t>UK</t>
        </is>
      </c>
      <c r="D1896" t="inlineStr">
        <is>
          <t>Finance</t>
        </is>
      </c>
      <c r="E1896" t="inlineStr">
        <is>
          <t>L2</t>
        </is>
      </c>
      <c r="F1896" t="inlineStr">
        <is>
          <t>Performance Share</t>
        </is>
      </c>
      <c r="G1896" t="inlineStr">
        <is>
          <t>Terminated</t>
        </is>
      </c>
      <c r="H1896" s="8" t="n">
        <v>44946</v>
      </c>
      <c r="I1896" s="8" t="n">
        <v>45031</v>
      </c>
      <c r="J1896" s="8" t="n">
        <v>45761</v>
      </c>
    </row>
    <row r="1897">
      <c r="A1897" t="inlineStr">
        <is>
          <t>EMP11896</t>
        </is>
      </c>
      <c r="B1897" t="inlineStr">
        <is>
          <t>Employee 1896</t>
        </is>
      </c>
      <c r="C1897" t="inlineStr">
        <is>
          <t>UK</t>
        </is>
      </c>
      <c r="D1897" t="inlineStr">
        <is>
          <t>Finance</t>
        </is>
      </c>
      <c r="E1897" t="inlineStr">
        <is>
          <t>L5</t>
        </is>
      </c>
      <c r="F1897" t="inlineStr">
        <is>
          <t>RSU</t>
        </is>
      </c>
      <c r="G1897" t="inlineStr">
        <is>
          <t>Active</t>
        </is>
      </c>
      <c r="H1897" s="8" t="n">
        <v>45724</v>
      </c>
      <c r="I1897" s="8" t="n">
        <v>45909</v>
      </c>
      <c r="J1897" s="8" t="n">
        <v>47004</v>
      </c>
    </row>
    <row r="1898">
      <c r="A1898" t="inlineStr">
        <is>
          <t>EMP11897</t>
        </is>
      </c>
      <c r="B1898" t="inlineStr">
        <is>
          <t>Employee 1897</t>
        </is>
      </c>
      <c r="C1898" t="inlineStr">
        <is>
          <t>Australia</t>
        </is>
      </c>
      <c r="D1898" t="inlineStr">
        <is>
          <t>People</t>
        </is>
      </c>
      <c r="E1898" t="inlineStr">
        <is>
          <t>L5</t>
        </is>
      </c>
      <c r="F1898" t="inlineStr">
        <is>
          <t>RSU</t>
        </is>
      </c>
      <c r="G1898" t="inlineStr">
        <is>
          <t>Active</t>
        </is>
      </c>
      <c r="H1898" s="8" t="n">
        <v>46148</v>
      </c>
      <c r="I1898" s="8" t="n">
        <v>46247</v>
      </c>
      <c r="J1898" s="8" t="n">
        <v>46612</v>
      </c>
    </row>
    <row r="1899">
      <c r="A1899" t="inlineStr">
        <is>
          <t>EMP11898</t>
        </is>
      </c>
      <c r="B1899" t="inlineStr">
        <is>
          <t>Employee 1898</t>
        </is>
      </c>
      <c r="C1899" t="inlineStr">
        <is>
          <t>USA</t>
        </is>
      </c>
      <c r="D1899" t="inlineStr">
        <is>
          <t>Finance</t>
        </is>
      </c>
      <c r="E1899" t="inlineStr">
        <is>
          <t>L3</t>
        </is>
      </c>
      <c r="F1899" t="inlineStr">
        <is>
          <t>Performance Share</t>
        </is>
      </c>
      <c r="G1899" t="inlineStr">
        <is>
          <t>Active</t>
        </is>
      </c>
      <c r="H1899" s="8" t="n">
        <v>45781</v>
      </c>
      <c r="I1899" s="8" t="n">
        <v>45827</v>
      </c>
      <c r="J1899" s="8" t="n">
        <v>46557</v>
      </c>
    </row>
    <row r="1900">
      <c r="A1900" t="inlineStr">
        <is>
          <t>EMP11899</t>
        </is>
      </c>
      <c r="B1900" t="inlineStr">
        <is>
          <t>Employee 1899</t>
        </is>
      </c>
      <c r="C1900" t="inlineStr">
        <is>
          <t>UK</t>
        </is>
      </c>
      <c r="D1900" t="inlineStr">
        <is>
          <t>Risk</t>
        </is>
      </c>
      <c r="E1900" t="inlineStr">
        <is>
          <t>L4</t>
        </is>
      </c>
      <c r="F1900" t="inlineStr">
        <is>
          <t>ESPP</t>
        </is>
      </c>
      <c r="G1900" t="inlineStr">
        <is>
          <t>Active</t>
        </is>
      </c>
      <c r="H1900" s="8" t="n">
        <v>45206</v>
      </c>
      <c r="I1900" s="8" t="n">
        <v>45282</v>
      </c>
      <c r="J1900" s="8" t="n">
        <v>45647</v>
      </c>
    </row>
    <row r="1901">
      <c r="A1901" t="inlineStr">
        <is>
          <t>EMP11900</t>
        </is>
      </c>
      <c r="B1901" t="inlineStr">
        <is>
          <t>Employee 1900</t>
        </is>
      </c>
      <c r="C1901" t="inlineStr">
        <is>
          <t>India</t>
        </is>
      </c>
      <c r="D1901" t="inlineStr">
        <is>
          <t>Legal</t>
        </is>
      </c>
      <c r="E1901" t="inlineStr">
        <is>
          <t>L3</t>
        </is>
      </c>
      <c r="F1901" t="inlineStr">
        <is>
          <t>Performance Share</t>
        </is>
      </c>
      <c r="G1901" t="inlineStr">
        <is>
          <t>Active</t>
        </is>
      </c>
      <c r="H1901" s="8" t="n">
        <v>45260</v>
      </c>
      <c r="I1901" s="8" t="n">
        <v>45371</v>
      </c>
      <c r="J1901" s="8" t="n">
        <v>46101</v>
      </c>
    </row>
    <row r="1902">
      <c r="A1902" t="inlineStr">
        <is>
          <t>EMP11901</t>
        </is>
      </c>
      <c r="B1902" t="inlineStr">
        <is>
          <t>Employee 1901</t>
        </is>
      </c>
      <c r="C1902" t="inlineStr">
        <is>
          <t>Singapore</t>
        </is>
      </c>
      <c r="D1902" t="inlineStr">
        <is>
          <t>Operations</t>
        </is>
      </c>
      <c r="E1902" t="inlineStr">
        <is>
          <t>L5</t>
        </is>
      </c>
      <c r="F1902" t="inlineStr">
        <is>
          <t>Stock Option</t>
        </is>
      </c>
      <c r="G1902" t="inlineStr">
        <is>
          <t>On Leave</t>
        </is>
      </c>
      <c r="H1902" s="8" t="n">
        <v>45520</v>
      </c>
      <c r="I1902" s="8" t="n">
        <v>45602</v>
      </c>
      <c r="J1902" s="8" t="n">
        <v>45967</v>
      </c>
    </row>
    <row r="1903">
      <c r="A1903" t="inlineStr">
        <is>
          <t>EMP11902</t>
        </is>
      </c>
      <c r="B1903" t="inlineStr">
        <is>
          <t>Employee 1902</t>
        </is>
      </c>
      <c r="C1903" t="inlineStr">
        <is>
          <t>Singapore</t>
        </is>
      </c>
      <c r="D1903" t="inlineStr">
        <is>
          <t>Risk</t>
        </is>
      </c>
      <c r="E1903" t="inlineStr">
        <is>
          <t>L4</t>
        </is>
      </c>
      <c r="F1903" t="inlineStr">
        <is>
          <t>RSU</t>
        </is>
      </c>
      <c r="G1903" t="inlineStr">
        <is>
          <t>On Leave</t>
        </is>
      </c>
      <c r="H1903" s="8" t="n">
        <v>45984</v>
      </c>
      <c r="I1903" s="8" t="n">
        <v>46202</v>
      </c>
      <c r="J1903" s="8" t="n">
        <v>46932</v>
      </c>
    </row>
    <row r="1904">
      <c r="A1904" t="inlineStr">
        <is>
          <t>EMP11903</t>
        </is>
      </c>
      <c r="B1904" t="inlineStr">
        <is>
          <t>Employee 1903</t>
        </is>
      </c>
      <c r="C1904" t="inlineStr">
        <is>
          <t>Australia</t>
        </is>
      </c>
      <c r="D1904" t="inlineStr">
        <is>
          <t>Legal</t>
        </is>
      </c>
      <c r="E1904" t="inlineStr">
        <is>
          <t>L3</t>
        </is>
      </c>
      <c r="F1904" t="inlineStr">
        <is>
          <t>ESPP</t>
        </is>
      </c>
      <c r="G1904" t="inlineStr">
        <is>
          <t>Active</t>
        </is>
      </c>
      <c r="H1904" s="8" t="n">
        <v>46048</v>
      </c>
      <c r="I1904" s="8" t="n">
        <v>46334</v>
      </c>
      <c r="J1904" s="8" t="n">
        <v>47429</v>
      </c>
    </row>
    <row r="1905">
      <c r="A1905" t="inlineStr">
        <is>
          <t>EMP11904</t>
        </is>
      </c>
      <c r="B1905" t="inlineStr">
        <is>
          <t>Employee 1904</t>
        </is>
      </c>
      <c r="C1905" t="inlineStr">
        <is>
          <t>Germany</t>
        </is>
      </c>
      <c r="D1905" t="inlineStr">
        <is>
          <t>Technology</t>
        </is>
      </c>
      <c r="E1905" t="inlineStr">
        <is>
          <t>L3</t>
        </is>
      </c>
      <c r="F1905" t="inlineStr">
        <is>
          <t>RSU</t>
        </is>
      </c>
      <c r="G1905" t="inlineStr">
        <is>
          <t>Active</t>
        </is>
      </c>
      <c r="H1905" s="8" t="n">
        <v>45585</v>
      </c>
      <c r="I1905" s="8" t="n">
        <v>45855</v>
      </c>
      <c r="J1905" s="8" t="n">
        <v>46585</v>
      </c>
    </row>
    <row r="1906">
      <c r="A1906" t="inlineStr">
        <is>
          <t>EMP11905</t>
        </is>
      </c>
      <c r="B1906" t="inlineStr">
        <is>
          <t>Employee 1905</t>
        </is>
      </c>
      <c r="C1906" t="inlineStr">
        <is>
          <t>India</t>
        </is>
      </c>
      <c r="D1906" t="inlineStr">
        <is>
          <t>Strategy</t>
        </is>
      </c>
      <c r="E1906" t="inlineStr">
        <is>
          <t>L4</t>
        </is>
      </c>
      <c r="F1906" t="inlineStr">
        <is>
          <t>Stock Option</t>
        </is>
      </c>
      <c r="G1906" t="inlineStr">
        <is>
          <t>Active</t>
        </is>
      </c>
      <c r="H1906" s="8" t="n">
        <v>45466</v>
      </c>
      <c r="I1906" s="8" t="n">
        <v>45556</v>
      </c>
      <c r="J1906" s="8" t="n">
        <v>46286</v>
      </c>
    </row>
    <row r="1907">
      <c r="A1907" t="inlineStr">
        <is>
          <t>EMP11906</t>
        </is>
      </c>
      <c r="B1907" t="inlineStr">
        <is>
          <t>Employee 1906</t>
        </is>
      </c>
      <c r="C1907" t="inlineStr">
        <is>
          <t>USA</t>
        </is>
      </c>
      <c r="D1907" t="inlineStr">
        <is>
          <t>People</t>
        </is>
      </c>
      <c r="E1907" t="inlineStr">
        <is>
          <t>L2</t>
        </is>
      </c>
      <c r="F1907" t="inlineStr">
        <is>
          <t>Stock Option</t>
        </is>
      </c>
      <c r="G1907" t="inlineStr">
        <is>
          <t>Active</t>
        </is>
      </c>
      <c r="H1907" s="8" t="n">
        <v>45068</v>
      </c>
      <c r="I1907" s="8" t="n">
        <v>45264</v>
      </c>
      <c r="J1907" s="8" t="n">
        <v>45994</v>
      </c>
    </row>
    <row r="1908">
      <c r="A1908" t="inlineStr">
        <is>
          <t>EMP11907</t>
        </is>
      </c>
      <c r="B1908" t="inlineStr">
        <is>
          <t>Employee 1907</t>
        </is>
      </c>
      <c r="C1908" t="inlineStr">
        <is>
          <t>UK</t>
        </is>
      </c>
      <c r="D1908" t="inlineStr">
        <is>
          <t>Strategy</t>
        </is>
      </c>
      <c r="E1908" t="inlineStr">
        <is>
          <t>L3</t>
        </is>
      </c>
      <c r="F1908" t="inlineStr">
        <is>
          <t>Performance Share</t>
        </is>
      </c>
      <c r="G1908" t="inlineStr">
        <is>
          <t>Active</t>
        </is>
      </c>
      <c r="H1908" s="8" t="n">
        <v>46067</v>
      </c>
      <c r="I1908" s="8" t="n">
        <v>46110</v>
      </c>
      <c r="J1908" s="8" t="n">
        <v>46475</v>
      </c>
    </row>
    <row r="1909">
      <c r="A1909" t="inlineStr">
        <is>
          <t>EMP11908</t>
        </is>
      </c>
      <c r="B1909" t="inlineStr">
        <is>
          <t>Employee 1908</t>
        </is>
      </c>
      <c r="C1909" t="inlineStr">
        <is>
          <t>USA</t>
        </is>
      </c>
      <c r="D1909" t="inlineStr">
        <is>
          <t>Risk</t>
        </is>
      </c>
      <c r="E1909" t="inlineStr">
        <is>
          <t>L1</t>
        </is>
      </c>
      <c r="F1909" t="inlineStr">
        <is>
          <t>RSU</t>
        </is>
      </c>
      <c r="G1909" t="inlineStr">
        <is>
          <t>Active</t>
        </is>
      </c>
      <c r="H1909" s="8" t="n">
        <v>45250</v>
      </c>
      <c r="I1909" s="8" t="n">
        <v>45534</v>
      </c>
      <c r="J1909" s="8" t="n">
        <v>46264</v>
      </c>
    </row>
    <row r="1910">
      <c r="A1910" t="inlineStr">
        <is>
          <t>EMP11909</t>
        </is>
      </c>
      <c r="B1910" t="inlineStr">
        <is>
          <t>Employee 1909</t>
        </is>
      </c>
      <c r="C1910" t="inlineStr">
        <is>
          <t>India</t>
        </is>
      </c>
      <c r="D1910" t="inlineStr">
        <is>
          <t>Sales</t>
        </is>
      </c>
      <c r="E1910" t="inlineStr">
        <is>
          <t>L3</t>
        </is>
      </c>
      <c r="F1910" t="inlineStr">
        <is>
          <t>Performance Share</t>
        </is>
      </c>
      <c r="G1910" t="inlineStr">
        <is>
          <t>Active</t>
        </is>
      </c>
      <c r="H1910" s="8" t="n">
        <v>45691</v>
      </c>
      <c r="I1910" s="8" t="n">
        <v>45857</v>
      </c>
      <c r="J1910" s="8" t="n">
        <v>46587</v>
      </c>
    </row>
    <row r="1911">
      <c r="A1911" t="inlineStr">
        <is>
          <t>EMP11910</t>
        </is>
      </c>
      <c r="B1911" t="inlineStr">
        <is>
          <t>Employee 1910</t>
        </is>
      </c>
      <c r="C1911" t="inlineStr">
        <is>
          <t>UK</t>
        </is>
      </c>
      <c r="D1911" t="inlineStr">
        <is>
          <t>Legal</t>
        </is>
      </c>
      <c r="E1911" t="inlineStr">
        <is>
          <t>L4</t>
        </is>
      </c>
      <c r="F1911" t="inlineStr">
        <is>
          <t>ESPP</t>
        </is>
      </c>
      <c r="G1911" t="inlineStr">
        <is>
          <t>Active</t>
        </is>
      </c>
      <c r="H1911" s="8" t="n">
        <v>45919</v>
      </c>
      <c r="I1911" s="8" t="n">
        <v>46099</v>
      </c>
      <c r="J1911" s="8" t="n">
        <v>47194</v>
      </c>
    </row>
    <row r="1912">
      <c r="A1912" t="inlineStr">
        <is>
          <t>EMP11911</t>
        </is>
      </c>
      <c r="B1912" t="inlineStr">
        <is>
          <t>Employee 1911</t>
        </is>
      </c>
      <c r="C1912" t="inlineStr">
        <is>
          <t>UK</t>
        </is>
      </c>
      <c r="D1912" t="inlineStr">
        <is>
          <t>Strategy</t>
        </is>
      </c>
      <c r="E1912" t="inlineStr">
        <is>
          <t>L3</t>
        </is>
      </c>
      <c r="F1912" t="inlineStr">
        <is>
          <t>ESPP</t>
        </is>
      </c>
      <c r="G1912" t="inlineStr">
        <is>
          <t>Active</t>
        </is>
      </c>
      <c r="H1912" s="8" t="n">
        <v>45559</v>
      </c>
      <c r="I1912" s="8" t="n">
        <v>45689</v>
      </c>
      <c r="J1912" s="8" t="n">
        <v>46419</v>
      </c>
    </row>
    <row r="1913">
      <c r="A1913" t="inlineStr">
        <is>
          <t>EMP11912</t>
        </is>
      </c>
      <c r="B1913" t="inlineStr">
        <is>
          <t>Employee 1912</t>
        </is>
      </c>
      <c r="C1913" t="inlineStr">
        <is>
          <t>USA</t>
        </is>
      </c>
      <c r="D1913" t="inlineStr">
        <is>
          <t>Legal</t>
        </is>
      </c>
      <c r="E1913" t="inlineStr">
        <is>
          <t>L4</t>
        </is>
      </c>
      <c r="F1913" t="inlineStr">
        <is>
          <t>RSU</t>
        </is>
      </c>
      <c r="G1913" t="inlineStr">
        <is>
          <t>Terminated</t>
        </is>
      </c>
      <c r="H1913" s="8" t="n">
        <v>45944</v>
      </c>
      <c r="I1913" s="8" t="n">
        <v>46217</v>
      </c>
      <c r="J1913" s="8" t="n">
        <v>46582</v>
      </c>
    </row>
    <row r="1914">
      <c r="A1914" t="inlineStr">
        <is>
          <t>EMP11913</t>
        </is>
      </c>
      <c r="B1914" t="inlineStr">
        <is>
          <t>Employee 1913</t>
        </is>
      </c>
      <c r="C1914" t="inlineStr">
        <is>
          <t>UK</t>
        </is>
      </c>
      <c r="D1914" t="inlineStr">
        <is>
          <t>People</t>
        </is>
      </c>
      <c r="E1914" t="inlineStr">
        <is>
          <t>L1</t>
        </is>
      </c>
      <c r="F1914" t="inlineStr">
        <is>
          <t>RSU</t>
        </is>
      </c>
      <c r="G1914" t="inlineStr">
        <is>
          <t>Active</t>
        </is>
      </c>
      <c r="H1914" s="8" t="n">
        <v>45492</v>
      </c>
      <c r="I1914" s="8" t="n">
        <v>45703</v>
      </c>
      <c r="J1914" s="8" t="n">
        <v>46068</v>
      </c>
    </row>
    <row r="1915">
      <c r="A1915" t="inlineStr">
        <is>
          <t>EMP11914</t>
        </is>
      </c>
      <c r="B1915" t="inlineStr">
        <is>
          <t>Employee 1914</t>
        </is>
      </c>
      <c r="C1915" t="inlineStr">
        <is>
          <t>India</t>
        </is>
      </c>
      <c r="D1915" t="inlineStr">
        <is>
          <t>People</t>
        </is>
      </c>
      <c r="E1915" t="inlineStr">
        <is>
          <t>L1</t>
        </is>
      </c>
      <c r="F1915" t="inlineStr">
        <is>
          <t>RSU</t>
        </is>
      </c>
      <c r="G1915" t="inlineStr">
        <is>
          <t>Active</t>
        </is>
      </c>
      <c r="H1915" s="8" t="n">
        <v>45697</v>
      </c>
      <c r="I1915" s="8" t="n">
        <v>45970</v>
      </c>
      <c r="J1915" s="8" t="n">
        <v>47065</v>
      </c>
    </row>
    <row r="1916">
      <c r="A1916" t="inlineStr">
        <is>
          <t>EMP11915</t>
        </is>
      </c>
      <c r="B1916" t="inlineStr">
        <is>
          <t>Employee 1915</t>
        </is>
      </c>
      <c r="C1916" t="inlineStr">
        <is>
          <t>India</t>
        </is>
      </c>
      <c r="D1916" t="inlineStr">
        <is>
          <t>Sales</t>
        </is>
      </c>
      <c r="E1916" t="inlineStr">
        <is>
          <t>L2</t>
        </is>
      </c>
      <c r="F1916" t="inlineStr">
        <is>
          <t>RSU</t>
        </is>
      </c>
      <c r="G1916" t="inlineStr">
        <is>
          <t>Active</t>
        </is>
      </c>
      <c r="H1916" s="8" t="n">
        <v>45993</v>
      </c>
      <c r="I1916" s="8" t="n">
        <v>46133</v>
      </c>
      <c r="J1916" s="8" t="n">
        <v>46863</v>
      </c>
    </row>
    <row r="1917">
      <c r="A1917" t="inlineStr">
        <is>
          <t>EMP11916</t>
        </is>
      </c>
      <c r="B1917" t="inlineStr">
        <is>
          <t>Employee 1916</t>
        </is>
      </c>
      <c r="C1917" t="inlineStr">
        <is>
          <t>Singapore</t>
        </is>
      </c>
      <c r="D1917" t="inlineStr">
        <is>
          <t>Sales</t>
        </is>
      </c>
      <c r="E1917" t="inlineStr">
        <is>
          <t>L4</t>
        </is>
      </c>
      <c r="F1917" t="inlineStr">
        <is>
          <t>Performance Share</t>
        </is>
      </c>
      <c r="G1917" t="inlineStr">
        <is>
          <t>Active</t>
        </is>
      </c>
      <c r="H1917" s="8" t="n">
        <v>45350</v>
      </c>
      <c r="I1917" s="8" t="n">
        <v>45615</v>
      </c>
      <c r="J1917" s="8" t="n">
        <v>46345</v>
      </c>
    </row>
    <row r="1918">
      <c r="A1918" t="inlineStr">
        <is>
          <t>EMP11917</t>
        </is>
      </c>
      <c r="B1918" t="inlineStr">
        <is>
          <t>Employee 1917</t>
        </is>
      </c>
      <c r="C1918" t="inlineStr">
        <is>
          <t>UK</t>
        </is>
      </c>
      <c r="D1918" t="inlineStr">
        <is>
          <t>Technology</t>
        </is>
      </c>
      <c r="E1918" t="inlineStr">
        <is>
          <t>L2</t>
        </is>
      </c>
      <c r="F1918" t="inlineStr">
        <is>
          <t>Stock Option</t>
        </is>
      </c>
      <c r="G1918" t="inlineStr">
        <is>
          <t>Active</t>
        </is>
      </c>
      <c r="H1918" s="8" t="n">
        <v>45993</v>
      </c>
      <c r="I1918" s="8" t="n">
        <v>46075</v>
      </c>
      <c r="J1918" s="8" t="n">
        <v>46440</v>
      </c>
    </row>
    <row r="1919">
      <c r="A1919" t="inlineStr">
        <is>
          <t>EMP11918</t>
        </is>
      </c>
      <c r="B1919" t="inlineStr">
        <is>
          <t>Employee 1918</t>
        </is>
      </c>
      <c r="C1919" t="inlineStr">
        <is>
          <t>UK</t>
        </is>
      </c>
      <c r="D1919" t="inlineStr">
        <is>
          <t>Strategy</t>
        </is>
      </c>
      <c r="E1919" t="inlineStr">
        <is>
          <t>L2</t>
        </is>
      </c>
      <c r="F1919" t="inlineStr">
        <is>
          <t>RSU</t>
        </is>
      </c>
      <c r="G1919" t="inlineStr">
        <is>
          <t>Active</t>
        </is>
      </c>
      <c r="H1919" s="8" t="n">
        <v>45511</v>
      </c>
      <c r="I1919" s="8" t="n">
        <v>45806</v>
      </c>
      <c r="J1919" s="8" t="n">
        <v>46901</v>
      </c>
    </row>
    <row r="1920">
      <c r="A1920" t="inlineStr">
        <is>
          <t>EMP11919</t>
        </is>
      </c>
      <c r="B1920" t="inlineStr">
        <is>
          <t>Employee 1919</t>
        </is>
      </c>
      <c r="C1920" t="inlineStr">
        <is>
          <t>UK</t>
        </is>
      </c>
      <c r="D1920" t="inlineStr">
        <is>
          <t>Sales</t>
        </is>
      </c>
      <c r="E1920" t="inlineStr">
        <is>
          <t>L4</t>
        </is>
      </c>
      <c r="F1920" t="inlineStr">
        <is>
          <t>Performance Share</t>
        </is>
      </c>
      <c r="G1920" t="inlineStr">
        <is>
          <t>Active</t>
        </is>
      </c>
      <c r="H1920" s="8" t="n">
        <v>45352</v>
      </c>
      <c r="I1920" s="8" t="n">
        <v>45629</v>
      </c>
      <c r="J1920" s="8" t="n">
        <v>45994</v>
      </c>
    </row>
    <row r="1921">
      <c r="A1921" t="inlineStr">
        <is>
          <t>EMP11920</t>
        </is>
      </c>
      <c r="B1921" t="inlineStr">
        <is>
          <t>Employee 1920</t>
        </is>
      </c>
      <c r="C1921" t="inlineStr">
        <is>
          <t>USA</t>
        </is>
      </c>
      <c r="D1921" t="inlineStr">
        <is>
          <t>Sales</t>
        </is>
      </c>
      <c r="E1921" t="inlineStr">
        <is>
          <t>L3</t>
        </is>
      </c>
      <c r="F1921" t="inlineStr">
        <is>
          <t>RSU</t>
        </is>
      </c>
      <c r="G1921" t="inlineStr">
        <is>
          <t>Active</t>
        </is>
      </c>
      <c r="H1921" s="8" t="n">
        <v>45519</v>
      </c>
      <c r="I1921" s="8" t="n">
        <v>45782</v>
      </c>
      <c r="J1921" s="8" t="n">
        <v>46877</v>
      </c>
    </row>
    <row r="1922">
      <c r="A1922" t="inlineStr">
        <is>
          <t>EMP11921</t>
        </is>
      </c>
      <c r="B1922" t="inlineStr">
        <is>
          <t>Employee 1921</t>
        </is>
      </c>
      <c r="C1922" t="inlineStr">
        <is>
          <t>UK</t>
        </is>
      </c>
      <c r="D1922" t="inlineStr">
        <is>
          <t>Strategy</t>
        </is>
      </c>
      <c r="E1922" t="inlineStr">
        <is>
          <t>L2</t>
        </is>
      </c>
      <c r="F1922" t="inlineStr">
        <is>
          <t>RSU</t>
        </is>
      </c>
      <c r="G1922" t="inlineStr">
        <is>
          <t>Active</t>
        </is>
      </c>
      <c r="H1922" s="8" t="n">
        <v>46134</v>
      </c>
      <c r="I1922" s="8" t="n">
        <v>46396</v>
      </c>
      <c r="J1922" s="8" t="n">
        <v>47126</v>
      </c>
    </row>
    <row r="1923">
      <c r="A1923" t="inlineStr">
        <is>
          <t>EMP11922</t>
        </is>
      </c>
      <c r="B1923" t="inlineStr">
        <is>
          <t>Employee 1922</t>
        </is>
      </c>
      <c r="C1923" t="inlineStr">
        <is>
          <t>USA</t>
        </is>
      </c>
      <c r="D1923" t="inlineStr">
        <is>
          <t>Operations</t>
        </is>
      </c>
      <c r="E1923" t="inlineStr">
        <is>
          <t>L3</t>
        </is>
      </c>
      <c r="F1923" t="inlineStr">
        <is>
          <t>RSU</t>
        </is>
      </c>
      <c r="G1923" t="inlineStr">
        <is>
          <t>Active</t>
        </is>
      </c>
      <c r="H1923" s="8" t="n">
        <v>46061</v>
      </c>
      <c r="I1923" s="8" t="n">
        <v>46241</v>
      </c>
      <c r="J1923" s="8" t="n">
        <v>46971</v>
      </c>
    </row>
    <row r="1924">
      <c r="A1924" t="inlineStr">
        <is>
          <t>EMP11923</t>
        </is>
      </c>
      <c r="B1924" t="inlineStr">
        <is>
          <t>Employee 1923</t>
        </is>
      </c>
      <c r="C1924" t="inlineStr">
        <is>
          <t>India</t>
        </is>
      </c>
      <c r="D1924" t="inlineStr">
        <is>
          <t>Finance</t>
        </is>
      </c>
      <c r="E1924" t="inlineStr">
        <is>
          <t>L2</t>
        </is>
      </c>
      <c r="F1924" t="inlineStr">
        <is>
          <t>Performance Share</t>
        </is>
      </c>
      <c r="G1924" t="inlineStr">
        <is>
          <t>Active</t>
        </is>
      </c>
      <c r="H1924" s="8" t="n">
        <v>45696</v>
      </c>
      <c r="I1924" s="8" t="n">
        <v>45878</v>
      </c>
      <c r="J1924" s="8" t="n">
        <v>46608</v>
      </c>
    </row>
    <row r="1925">
      <c r="A1925" t="inlineStr">
        <is>
          <t>EMP11924</t>
        </is>
      </c>
      <c r="B1925" t="inlineStr">
        <is>
          <t>Employee 1924</t>
        </is>
      </c>
      <c r="C1925" t="inlineStr">
        <is>
          <t>India</t>
        </is>
      </c>
      <c r="D1925" t="inlineStr">
        <is>
          <t>People</t>
        </is>
      </c>
      <c r="E1925" t="inlineStr">
        <is>
          <t>L3</t>
        </is>
      </c>
      <c r="F1925" t="inlineStr">
        <is>
          <t>RSU</t>
        </is>
      </c>
      <c r="G1925" t="inlineStr">
        <is>
          <t>Active</t>
        </is>
      </c>
      <c r="H1925" s="8" t="n">
        <v>46174</v>
      </c>
      <c r="I1925" s="8" t="n">
        <v>46303</v>
      </c>
      <c r="J1925" s="8" t="n">
        <v>47398</v>
      </c>
    </row>
    <row r="1926">
      <c r="A1926" t="inlineStr">
        <is>
          <t>EMP11925</t>
        </is>
      </c>
      <c r="B1926" t="inlineStr">
        <is>
          <t>Employee 1925</t>
        </is>
      </c>
      <c r="C1926" t="inlineStr">
        <is>
          <t>India</t>
        </is>
      </c>
      <c r="D1926" t="inlineStr">
        <is>
          <t>Sales</t>
        </is>
      </c>
      <c r="E1926" t="inlineStr">
        <is>
          <t>L3</t>
        </is>
      </c>
      <c r="F1926" t="inlineStr">
        <is>
          <t>RSU</t>
        </is>
      </c>
      <c r="G1926" t="inlineStr">
        <is>
          <t>Active</t>
        </is>
      </c>
      <c r="H1926" s="8" t="n">
        <v>45190</v>
      </c>
      <c r="I1926" s="8" t="n">
        <v>45392</v>
      </c>
      <c r="J1926" s="8" t="n">
        <v>46122</v>
      </c>
    </row>
    <row r="1927">
      <c r="A1927" t="inlineStr">
        <is>
          <t>EMP11926</t>
        </is>
      </c>
      <c r="B1927" t="inlineStr">
        <is>
          <t>Employee 1926</t>
        </is>
      </c>
      <c r="C1927" t="inlineStr">
        <is>
          <t>USA</t>
        </is>
      </c>
      <c r="D1927" t="inlineStr">
        <is>
          <t>People</t>
        </is>
      </c>
      <c r="E1927" t="inlineStr">
        <is>
          <t>L5</t>
        </is>
      </c>
      <c r="F1927" t="inlineStr">
        <is>
          <t>Performance Share</t>
        </is>
      </c>
      <c r="G1927" t="inlineStr">
        <is>
          <t>Active</t>
        </is>
      </c>
      <c r="H1927" s="8" t="n">
        <v>46029</v>
      </c>
      <c r="I1927" s="8" t="n">
        <v>46259</v>
      </c>
      <c r="J1927" s="8" t="n">
        <v>46624</v>
      </c>
    </row>
    <row r="1928">
      <c r="A1928" t="inlineStr">
        <is>
          <t>EMP11927</t>
        </is>
      </c>
      <c r="B1928" t="inlineStr">
        <is>
          <t>Employee 1927</t>
        </is>
      </c>
      <c r="C1928" t="inlineStr">
        <is>
          <t>UK</t>
        </is>
      </c>
      <c r="D1928" t="inlineStr">
        <is>
          <t>Operations</t>
        </is>
      </c>
      <c r="E1928" t="inlineStr">
        <is>
          <t>L3</t>
        </is>
      </c>
      <c r="F1928" t="inlineStr">
        <is>
          <t>RSU</t>
        </is>
      </c>
      <c r="G1928" t="inlineStr">
        <is>
          <t>Active</t>
        </is>
      </c>
      <c r="H1928" s="8" t="n">
        <v>45075</v>
      </c>
      <c r="I1928" s="8" t="n">
        <v>45115</v>
      </c>
      <c r="J1928" s="8" t="n">
        <v>46210</v>
      </c>
    </row>
    <row r="1929">
      <c r="A1929" t="inlineStr">
        <is>
          <t>EMP11928</t>
        </is>
      </c>
      <c r="B1929" t="inlineStr">
        <is>
          <t>Employee 1928</t>
        </is>
      </c>
      <c r="C1929" t="inlineStr">
        <is>
          <t>India</t>
        </is>
      </c>
      <c r="D1929" t="inlineStr">
        <is>
          <t>Legal</t>
        </is>
      </c>
      <c r="E1929" t="inlineStr">
        <is>
          <t>L2</t>
        </is>
      </c>
      <c r="F1929" t="inlineStr">
        <is>
          <t>Stock Option</t>
        </is>
      </c>
      <c r="G1929" t="inlineStr">
        <is>
          <t>Active</t>
        </is>
      </c>
      <c r="H1929" s="8" t="n">
        <v>45033</v>
      </c>
      <c r="I1929" s="8" t="n">
        <v>45091</v>
      </c>
      <c r="J1929" s="8" t="n">
        <v>45821</v>
      </c>
    </row>
    <row r="1930">
      <c r="A1930" t="inlineStr">
        <is>
          <t>EMP11929</t>
        </is>
      </c>
      <c r="B1930" t="inlineStr">
        <is>
          <t>Employee 1929</t>
        </is>
      </c>
      <c r="C1930" t="inlineStr">
        <is>
          <t>India</t>
        </is>
      </c>
      <c r="D1930" t="inlineStr">
        <is>
          <t>Finance</t>
        </is>
      </c>
      <c r="E1930" t="inlineStr">
        <is>
          <t>L3</t>
        </is>
      </c>
      <c r="F1930" t="inlineStr">
        <is>
          <t>Stock Option</t>
        </is>
      </c>
      <c r="G1930" t="inlineStr">
        <is>
          <t>Active</t>
        </is>
      </c>
      <c r="H1930" s="8" t="n">
        <v>45404</v>
      </c>
      <c r="I1930" s="8" t="n">
        <v>45527</v>
      </c>
      <c r="J1930" s="8" t="n">
        <v>46622</v>
      </c>
    </row>
    <row r="1931">
      <c r="A1931" t="inlineStr">
        <is>
          <t>EMP11930</t>
        </is>
      </c>
      <c r="B1931" t="inlineStr">
        <is>
          <t>Employee 1930</t>
        </is>
      </c>
      <c r="C1931" t="inlineStr">
        <is>
          <t>UK</t>
        </is>
      </c>
      <c r="D1931" t="inlineStr">
        <is>
          <t>Strategy</t>
        </is>
      </c>
      <c r="E1931" t="inlineStr">
        <is>
          <t>L4</t>
        </is>
      </c>
      <c r="F1931" t="inlineStr">
        <is>
          <t>ESPP</t>
        </is>
      </c>
      <c r="G1931" t="inlineStr">
        <is>
          <t>Active</t>
        </is>
      </c>
      <c r="H1931" s="8" t="n">
        <v>46071</v>
      </c>
      <c r="I1931" s="8" t="n">
        <v>46292</v>
      </c>
      <c r="J1931" s="8" t="n">
        <v>47022</v>
      </c>
    </row>
    <row r="1932">
      <c r="A1932" t="inlineStr">
        <is>
          <t>EMP11931</t>
        </is>
      </c>
      <c r="B1932" t="inlineStr">
        <is>
          <t>Employee 1931</t>
        </is>
      </c>
      <c r="C1932" t="inlineStr">
        <is>
          <t>USA</t>
        </is>
      </c>
      <c r="D1932" t="inlineStr">
        <is>
          <t>Sales</t>
        </is>
      </c>
      <c r="E1932" t="inlineStr">
        <is>
          <t>L4</t>
        </is>
      </c>
      <c r="F1932" t="inlineStr">
        <is>
          <t>RSU</t>
        </is>
      </c>
      <c r="G1932" t="inlineStr">
        <is>
          <t>Active</t>
        </is>
      </c>
      <c r="H1932" s="8" t="n">
        <v>45758</v>
      </c>
      <c r="I1932" s="8" t="n">
        <v>45858</v>
      </c>
      <c r="J1932" s="8" t="n">
        <v>46588</v>
      </c>
    </row>
    <row r="1933">
      <c r="A1933" t="inlineStr">
        <is>
          <t>EMP11932</t>
        </is>
      </c>
      <c r="B1933" t="inlineStr">
        <is>
          <t>Employee 1932</t>
        </is>
      </c>
      <c r="C1933" t="inlineStr">
        <is>
          <t>India</t>
        </is>
      </c>
      <c r="D1933" t="inlineStr">
        <is>
          <t>Operations</t>
        </is>
      </c>
      <c r="E1933" t="inlineStr">
        <is>
          <t>L2</t>
        </is>
      </c>
      <c r="F1933" t="inlineStr">
        <is>
          <t>ESPP</t>
        </is>
      </c>
      <c r="G1933" t="inlineStr">
        <is>
          <t>Active</t>
        </is>
      </c>
      <c r="H1933" s="8" t="n">
        <v>45769</v>
      </c>
      <c r="I1933" s="8" t="n">
        <v>46049</v>
      </c>
      <c r="J1933" s="8" t="n">
        <v>46779</v>
      </c>
    </row>
    <row r="1934">
      <c r="A1934" t="inlineStr">
        <is>
          <t>EMP11933</t>
        </is>
      </c>
      <c r="B1934" t="inlineStr">
        <is>
          <t>Employee 1933</t>
        </is>
      </c>
      <c r="C1934" t="inlineStr">
        <is>
          <t>UK</t>
        </is>
      </c>
      <c r="D1934" t="inlineStr">
        <is>
          <t>Sales</t>
        </is>
      </c>
      <c r="E1934" t="inlineStr">
        <is>
          <t>L4</t>
        </is>
      </c>
      <c r="F1934" t="inlineStr">
        <is>
          <t>Performance Share</t>
        </is>
      </c>
      <c r="G1934" t="inlineStr">
        <is>
          <t>Active</t>
        </is>
      </c>
      <c r="H1934" s="8" t="n">
        <v>45804</v>
      </c>
      <c r="I1934" s="8" t="n">
        <v>45869</v>
      </c>
      <c r="J1934" s="8" t="n">
        <v>46599</v>
      </c>
    </row>
    <row r="1935">
      <c r="A1935" t="inlineStr">
        <is>
          <t>EMP11934</t>
        </is>
      </c>
      <c r="B1935" t="inlineStr">
        <is>
          <t>Employee 1934</t>
        </is>
      </c>
      <c r="C1935" t="inlineStr">
        <is>
          <t>UK</t>
        </is>
      </c>
      <c r="D1935" t="inlineStr">
        <is>
          <t>People</t>
        </is>
      </c>
      <c r="E1935" t="inlineStr">
        <is>
          <t>L2</t>
        </is>
      </c>
      <c r="F1935" t="inlineStr">
        <is>
          <t>RSU</t>
        </is>
      </c>
      <c r="G1935" t="inlineStr">
        <is>
          <t>Active</t>
        </is>
      </c>
      <c r="H1935" s="8" t="n">
        <v>45804</v>
      </c>
      <c r="I1935" s="8" t="n">
        <v>45938</v>
      </c>
      <c r="J1935" s="8" t="n">
        <v>46668</v>
      </c>
    </row>
    <row r="1936">
      <c r="A1936" t="inlineStr">
        <is>
          <t>EMP11935</t>
        </is>
      </c>
      <c r="B1936" t="inlineStr">
        <is>
          <t>Employee 1935</t>
        </is>
      </c>
      <c r="C1936" t="inlineStr">
        <is>
          <t>India</t>
        </is>
      </c>
      <c r="D1936" t="inlineStr">
        <is>
          <t>Risk</t>
        </is>
      </c>
      <c r="E1936" t="inlineStr">
        <is>
          <t>L2</t>
        </is>
      </c>
      <c r="F1936" t="inlineStr">
        <is>
          <t>RSU</t>
        </is>
      </c>
      <c r="G1936" t="inlineStr">
        <is>
          <t>Active</t>
        </is>
      </c>
      <c r="H1936" s="8" t="n">
        <v>45242</v>
      </c>
      <c r="I1936" s="8" t="n">
        <v>45525</v>
      </c>
      <c r="J1936" s="8" t="n">
        <v>45890</v>
      </c>
    </row>
    <row r="1937">
      <c r="A1937" t="inlineStr">
        <is>
          <t>EMP11936</t>
        </is>
      </c>
      <c r="B1937" t="inlineStr">
        <is>
          <t>Employee 1936</t>
        </is>
      </c>
      <c r="C1937" t="inlineStr">
        <is>
          <t>USA</t>
        </is>
      </c>
      <c r="D1937" t="inlineStr">
        <is>
          <t>Legal</t>
        </is>
      </c>
      <c r="E1937" t="inlineStr">
        <is>
          <t>L4</t>
        </is>
      </c>
      <c r="F1937" t="inlineStr">
        <is>
          <t>RSU</t>
        </is>
      </c>
      <c r="G1937" t="inlineStr">
        <is>
          <t>Active</t>
        </is>
      </c>
      <c r="H1937" s="8" t="n">
        <v>45690</v>
      </c>
      <c r="I1937" s="8" t="n">
        <v>45830</v>
      </c>
      <c r="J1937" s="8" t="n">
        <v>46195</v>
      </c>
    </row>
    <row r="1938">
      <c r="A1938" t="inlineStr">
        <is>
          <t>EMP11937</t>
        </is>
      </c>
      <c r="B1938" t="inlineStr">
        <is>
          <t>Employee 1937</t>
        </is>
      </c>
      <c r="C1938" t="inlineStr">
        <is>
          <t>Singapore</t>
        </is>
      </c>
      <c r="D1938" t="inlineStr">
        <is>
          <t>People</t>
        </is>
      </c>
      <c r="E1938" t="inlineStr">
        <is>
          <t>L4</t>
        </is>
      </c>
      <c r="F1938" t="inlineStr">
        <is>
          <t>ESPP</t>
        </is>
      </c>
      <c r="G1938" t="inlineStr">
        <is>
          <t>Active</t>
        </is>
      </c>
      <c r="H1938" s="8" t="n">
        <v>45735</v>
      </c>
      <c r="I1938" s="8" t="n">
        <v>45958</v>
      </c>
      <c r="J1938" s="8" t="n">
        <v>46688</v>
      </c>
    </row>
    <row r="1939">
      <c r="A1939" t="inlineStr">
        <is>
          <t>EMP11938</t>
        </is>
      </c>
      <c r="B1939" t="inlineStr">
        <is>
          <t>Employee 1938</t>
        </is>
      </c>
      <c r="C1939" t="inlineStr">
        <is>
          <t>India</t>
        </is>
      </c>
      <c r="D1939" t="inlineStr">
        <is>
          <t>Strategy</t>
        </is>
      </c>
      <c r="E1939" t="inlineStr">
        <is>
          <t>L3</t>
        </is>
      </c>
      <c r="F1939" t="inlineStr">
        <is>
          <t>Stock Option</t>
        </is>
      </c>
      <c r="G1939" t="inlineStr">
        <is>
          <t>Active</t>
        </is>
      </c>
      <c r="H1939" s="8" t="n">
        <v>45944</v>
      </c>
      <c r="I1939" s="8" t="n">
        <v>45992</v>
      </c>
      <c r="J1939" s="8" t="n">
        <v>47087</v>
      </c>
    </row>
    <row r="1940">
      <c r="A1940" t="inlineStr">
        <is>
          <t>EMP11939</t>
        </is>
      </c>
      <c r="B1940" t="inlineStr">
        <is>
          <t>Employee 1939</t>
        </is>
      </c>
      <c r="C1940" t="inlineStr">
        <is>
          <t>UK</t>
        </is>
      </c>
      <c r="D1940" t="inlineStr">
        <is>
          <t>Technology</t>
        </is>
      </c>
      <c r="E1940" t="inlineStr">
        <is>
          <t>L4</t>
        </is>
      </c>
      <c r="F1940" t="inlineStr">
        <is>
          <t>Performance Share</t>
        </is>
      </c>
      <c r="G1940" t="inlineStr">
        <is>
          <t>Active</t>
        </is>
      </c>
      <c r="H1940" s="8" t="n">
        <v>45749</v>
      </c>
      <c r="I1940" s="8" t="n">
        <v>46037</v>
      </c>
      <c r="J1940" s="8" t="n">
        <v>46402</v>
      </c>
    </row>
    <row r="1941">
      <c r="A1941" t="inlineStr">
        <is>
          <t>EMP11940</t>
        </is>
      </c>
      <c r="B1941" t="inlineStr">
        <is>
          <t>Employee 1940</t>
        </is>
      </c>
      <c r="C1941" t="inlineStr">
        <is>
          <t>USA</t>
        </is>
      </c>
      <c r="D1941" t="inlineStr">
        <is>
          <t>Strategy</t>
        </is>
      </c>
      <c r="E1941" t="inlineStr">
        <is>
          <t>L2</t>
        </is>
      </c>
      <c r="F1941" t="inlineStr">
        <is>
          <t>Performance Share</t>
        </is>
      </c>
      <c r="G1941" t="inlineStr">
        <is>
          <t>Active</t>
        </is>
      </c>
      <c r="H1941" s="8" t="n">
        <v>45790</v>
      </c>
      <c r="I1941" s="8" t="n">
        <v>45953</v>
      </c>
      <c r="J1941" s="8" t="n">
        <v>46683</v>
      </c>
    </row>
    <row r="1942">
      <c r="A1942" t="inlineStr">
        <is>
          <t>EMP11941</t>
        </is>
      </c>
      <c r="B1942" t="inlineStr">
        <is>
          <t>Employee 1941</t>
        </is>
      </c>
      <c r="C1942" t="inlineStr">
        <is>
          <t>Germany</t>
        </is>
      </c>
      <c r="D1942" t="inlineStr">
        <is>
          <t>Risk</t>
        </is>
      </c>
      <c r="E1942" t="inlineStr">
        <is>
          <t>L5</t>
        </is>
      </c>
      <c r="F1942" t="inlineStr">
        <is>
          <t>Stock Option</t>
        </is>
      </c>
      <c r="G1942" t="inlineStr">
        <is>
          <t>Active</t>
        </is>
      </c>
      <c r="H1942" s="8" t="n">
        <v>45585</v>
      </c>
      <c r="I1942" s="8" t="n">
        <v>45866</v>
      </c>
      <c r="J1942" s="8" t="n">
        <v>46596</v>
      </c>
    </row>
    <row r="1943">
      <c r="A1943" t="inlineStr">
        <is>
          <t>EMP11942</t>
        </is>
      </c>
      <c r="B1943" t="inlineStr">
        <is>
          <t>Employee 1942</t>
        </is>
      </c>
      <c r="C1943" t="inlineStr">
        <is>
          <t>UK</t>
        </is>
      </c>
      <c r="D1943" t="inlineStr">
        <is>
          <t>Sales</t>
        </is>
      </c>
      <c r="E1943" t="inlineStr">
        <is>
          <t>L3</t>
        </is>
      </c>
      <c r="F1943" t="inlineStr">
        <is>
          <t>RSU</t>
        </is>
      </c>
      <c r="G1943" t="inlineStr">
        <is>
          <t>Active</t>
        </is>
      </c>
      <c r="H1943" s="8" t="n">
        <v>46022</v>
      </c>
      <c r="I1943" s="8" t="n">
        <v>46298</v>
      </c>
      <c r="J1943" s="8" t="n">
        <v>47028</v>
      </c>
    </row>
    <row r="1944">
      <c r="A1944" t="inlineStr">
        <is>
          <t>EMP11943</t>
        </is>
      </c>
      <c r="B1944" t="inlineStr">
        <is>
          <t>Employee 1943</t>
        </is>
      </c>
      <c r="C1944" t="inlineStr">
        <is>
          <t>India</t>
        </is>
      </c>
      <c r="D1944" t="inlineStr">
        <is>
          <t>Sales</t>
        </is>
      </c>
      <c r="E1944" t="inlineStr">
        <is>
          <t>L4</t>
        </is>
      </c>
      <c r="F1944" t="inlineStr">
        <is>
          <t>Stock Option</t>
        </is>
      </c>
      <c r="G1944" t="inlineStr">
        <is>
          <t>Active</t>
        </is>
      </c>
      <c r="H1944" s="8" t="n">
        <v>45921</v>
      </c>
      <c r="I1944" s="8" t="n">
        <v>45991</v>
      </c>
      <c r="J1944" s="8" t="n">
        <v>46356</v>
      </c>
    </row>
    <row r="1945">
      <c r="A1945" t="inlineStr">
        <is>
          <t>EMP11944</t>
        </is>
      </c>
      <c r="B1945" t="inlineStr">
        <is>
          <t>Employee 1944</t>
        </is>
      </c>
      <c r="C1945" t="inlineStr">
        <is>
          <t>UK</t>
        </is>
      </c>
      <c r="D1945" t="inlineStr">
        <is>
          <t>Risk</t>
        </is>
      </c>
      <c r="E1945" t="inlineStr">
        <is>
          <t>L4</t>
        </is>
      </c>
      <c r="F1945" t="inlineStr">
        <is>
          <t>Performance Share</t>
        </is>
      </c>
      <c r="G1945" t="inlineStr">
        <is>
          <t>Active</t>
        </is>
      </c>
      <c r="H1945" s="8" t="n">
        <v>45389</v>
      </c>
      <c r="I1945" s="8" t="n">
        <v>45680</v>
      </c>
      <c r="J1945" s="8" t="n">
        <v>46045</v>
      </c>
    </row>
    <row r="1946">
      <c r="A1946" t="inlineStr">
        <is>
          <t>EMP11945</t>
        </is>
      </c>
      <c r="B1946" t="inlineStr">
        <is>
          <t>Employee 1945</t>
        </is>
      </c>
      <c r="C1946" t="inlineStr">
        <is>
          <t>USA</t>
        </is>
      </c>
      <c r="D1946" t="inlineStr">
        <is>
          <t>Risk</t>
        </is>
      </c>
      <c r="E1946" t="inlineStr">
        <is>
          <t>L3</t>
        </is>
      </c>
      <c r="F1946" t="inlineStr">
        <is>
          <t>RSU</t>
        </is>
      </c>
      <c r="G1946" t="inlineStr">
        <is>
          <t>Active</t>
        </is>
      </c>
      <c r="H1946" s="8" t="n">
        <v>45372</v>
      </c>
      <c r="I1946" s="8" t="n">
        <v>45534</v>
      </c>
      <c r="J1946" s="8" t="n">
        <v>45899</v>
      </c>
    </row>
    <row r="1947">
      <c r="A1947" t="inlineStr">
        <is>
          <t>EMP11946</t>
        </is>
      </c>
      <c r="B1947" t="inlineStr">
        <is>
          <t>Employee 1946</t>
        </is>
      </c>
      <c r="C1947" t="inlineStr">
        <is>
          <t>UK</t>
        </is>
      </c>
      <c r="D1947" t="inlineStr">
        <is>
          <t>Operations</t>
        </is>
      </c>
      <c r="E1947" t="inlineStr">
        <is>
          <t>L1</t>
        </is>
      </c>
      <c r="F1947" t="inlineStr">
        <is>
          <t>ESPP</t>
        </is>
      </c>
      <c r="G1947" t="inlineStr">
        <is>
          <t>Active</t>
        </is>
      </c>
      <c r="H1947" s="8" t="n">
        <v>45346</v>
      </c>
      <c r="I1947" s="8" t="n">
        <v>45534</v>
      </c>
      <c r="J1947" s="8" t="n">
        <v>45899</v>
      </c>
    </row>
    <row r="1948">
      <c r="A1948" t="inlineStr">
        <is>
          <t>EMP11947</t>
        </is>
      </c>
      <c r="B1948" t="inlineStr">
        <is>
          <t>Employee 1947</t>
        </is>
      </c>
      <c r="C1948" t="inlineStr">
        <is>
          <t>Germany</t>
        </is>
      </c>
      <c r="D1948" t="inlineStr">
        <is>
          <t>Sales</t>
        </is>
      </c>
      <c r="E1948" t="inlineStr">
        <is>
          <t>L4</t>
        </is>
      </c>
      <c r="F1948" t="inlineStr">
        <is>
          <t>RSU</t>
        </is>
      </c>
      <c r="G1948" t="inlineStr">
        <is>
          <t>Active</t>
        </is>
      </c>
      <c r="H1948" s="8" t="n">
        <v>46094</v>
      </c>
      <c r="I1948" s="8" t="n">
        <v>46343</v>
      </c>
      <c r="J1948" s="8" t="n">
        <v>47073</v>
      </c>
    </row>
    <row r="1949">
      <c r="A1949" t="inlineStr">
        <is>
          <t>EMP11948</t>
        </is>
      </c>
      <c r="B1949" t="inlineStr">
        <is>
          <t>Employee 1948</t>
        </is>
      </c>
      <c r="C1949" t="inlineStr">
        <is>
          <t>India</t>
        </is>
      </c>
      <c r="D1949" t="inlineStr">
        <is>
          <t>People</t>
        </is>
      </c>
      <c r="E1949" t="inlineStr">
        <is>
          <t>L5</t>
        </is>
      </c>
      <c r="F1949" t="inlineStr">
        <is>
          <t>RSU</t>
        </is>
      </c>
      <c r="G1949" t="inlineStr">
        <is>
          <t>Active</t>
        </is>
      </c>
      <c r="H1949" s="8" t="n">
        <v>45312</v>
      </c>
      <c r="I1949" s="8" t="n">
        <v>45361</v>
      </c>
      <c r="J1949" s="8" t="n">
        <v>45726</v>
      </c>
    </row>
    <row r="1950">
      <c r="A1950" t="inlineStr">
        <is>
          <t>EMP11949</t>
        </is>
      </c>
      <c r="B1950" t="inlineStr">
        <is>
          <t>Employee 1949</t>
        </is>
      </c>
      <c r="C1950" t="inlineStr">
        <is>
          <t>USA</t>
        </is>
      </c>
      <c r="D1950" t="inlineStr">
        <is>
          <t>People</t>
        </is>
      </c>
      <c r="E1950" t="inlineStr">
        <is>
          <t>L2</t>
        </is>
      </c>
      <c r="F1950" t="inlineStr">
        <is>
          <t>Stock Option</t>
        </is>
      </c>
      <c r="G1950" t="inlineStr">
        <is>
          <t>Active</t>
        </is>
      </c>
      <c r="H1950" s="8" t="n">
        <v>45279</v>
      </c>
      <c r="I1950" s="8" t="n">
        <v>45383</v>
      </c>
      <c r="J1950" s="8" t="n">
        <v>46478</v>
      </c>
    </row>
    <row r="1951">
      <c r="A1951" t="inlineStr">
        <is>
          <t>EMP11950</t>
        </is>
      </c>
      <c r="B1951" t="inlineStr">
        <is>
          <t>Employee 1950</t>
        </is>
      </c>
      <c r="C1951" t="inlineStr">
        <is>
          <t>India</t>
        </is>
      </c>
      <c r="D1951" t="inlineStr">
        <is>
          <t>Technology</t>
        </is>
      </c>
      <c r="E1951" t="inlineStr">
        <is>
          <t>L5</t>
        </is>
      </c>
      <c r="F1951" t="inlineStr">
        <is>
          <t>Performance Share</t>
        </is>
      </c>
      <c r="G1951" t="inlineStr">
        <is>
          <t>Active</t>
        </is>
      </c>
      <c r="H1951" s="8" t="n">
        <v>44969</v>
      </c>
      <c r="I1951" s="8" t="n">
        <v>45254</v>
      </c>
      <c r="J1951" s="8" t="n">
        <v>45619</v>
      </c>
    </row>
    <row r="1952">
      <c r="A1952" t="inlineStr">
        <is>
          <t>EMP11951</t>
        </is>
      </c>
      <c r="B1952" t="inlineStr">
        <is>
          <t>Employee 1951</t>
        </is>
      </c>
      <c r="C1952" t="inlineStr">
        <is>
          <t>India</t>
        </is>
      </c>
      <c r="D1952" t="inlineStr">
        <is>
          <t>Sales</t>
        </is>
      </c>
      <c r="E1952" t="inlineStr">
        <is>
          <t>L1</t>
        </is>
      </c>
      <c r="F1952" t="inlineStr">
        <is>
          <t>ESPP</t>
        </is>
      </c>
      <c r="G1952" t="inlineStr">
        <is>
          <t>Active</t>
        </is>
      </c>
      <c r="H1952" s="8" t="n">
        <v>45948</v>
      </c>
      <c r="I1952" s="8" t="n">
        <v>46191</v>
      </c>
      <c r="J1952" s="8" t="n">
        <v>46556</v>
      </c>
    </row>
    <row r="1953">
      <c r="A1953" t="inlineStr">
        <is>
          <t>EMP11952</t>
        </is>
      </c>
      <c r="B1953" t="inlineStr">
        <is>
          <t>Employee 1952</t>
        </is>
      </c>
      <c r="C1953" t="inlineStr">
        <is>
          <t>UK</t>
        </is>
      </c>
      <c r="D1953" t="inlineStr">
        <is>
          <t>Strategy</t>
        </is>
      </c>
      <c r="E1953" t="inlineStr">
        <is>
          <t>L4</t>
        </is>
      </c>
      <c r="F1953" t="inlineStr">
        <is>
          <t>Stock Option</t>
        </is>
      </c>
      <c r="G1953" t="inlineStr">
        <is>
          <t>Active</t>
        </is>
      </c>
      <c r="H1953" s="8" t="n">
        <v>45635</v>
      </c>
      <c r="I1953" s="8" t="n">
        <v>45869</v>
      </c>
      <c r="J1953" s="8" t="n">
        <v>46964</v>
      </c>
    </row>
    <row r="1954">
      <c r="A1954" t="inlineStr">
        <is>
          <t>EMP11953</t>
        </is>
      </c>
      <c r="B1954" t="inlineStr">
        <is>
          <t>Employee 1953</t>
        </is>
      </c>
      <c r="C1954" t="inlineStr">
        <is>
          <t>Australia</t>
        </is>
      </c>
      <c r="D1954" t="inlineStr">
        <is>
          <t>Legal</t>
        </is>
      </c>
      <c r="E1954" t="inlineStr">
        <is>
          <t>L4</t>
        </is>
      </c>
      <c r="F1954" t="inlineStr">
        <is>
          <t>Stock Option</t>
        </is>
      </c>
      <c r="G1954" t="inlineStr">
        <is>
          <t>On Leave</t>
        </is>
      </c>
      <c r="H1954" s="8" t="n">
        <v>45893</v>
      </c>
      <c r="I1954" s="8" t="n">
        <v>45943</v>
      </c>
      <c r="J1954" s="8" t="n">
        <v>46673</v>
      </c>
    </row>
    <row r="1955">
      <c r="A1955" t="inlineStr">
        <is>
          <t>EMP11954</t>
        </is>
      </c>
      <c r="B1955" t="inlineStr">
        <is>
          <t>Employee 1954</t>
        </is>
      </c>
      <c r="C1955" t="inlineStr">
        <is>
          <t>UK</t>
        </is>
      </c>
      <c r="D1955" t="inlineStr">
        <is>
          <t>Strategy</t>
        </is>
      </c>
      <c r="E1955" t="inlineStr">
        <is>
          <t>L5</t>
        </is>
      </c>
      <c r="F1955" t="inlineStr">
        <is>
          <t>RSU</t>
        </is>
      </c>
      <c r="G1955" t="inlineStr">
        <is>
          <t>Active</t>
        </is>
      </c>
      <c r="H1955" s="8" t="n">
        <v>45762</v>
      </c>
      <c r="I1955" s="8" t="n">
        <v>45955</v>
      </c>
      <c r="J1955" s="8" t="n">
        <v>46685</v>
      </c>
    </row>
    <row r="1956">
      <c r="A1956" t="inlineStr">
        <is>
          <t>EMP11955</t>
        </is>
      </c>
      <c r="B1956" t="inlineStr">
        <is>
          <t>Employee 1955</t>
        </is>
      </c>
      <c r="C1956" t="inlineStr">
        <is>
          <t>UK</t>
        </is>
      </c>
      <c r="D1956" t="inlineStr">
        <is>
          <t>Legal</t>
        </is>
      </c>
      <c r="E1956" t="inlineStr">
        <is>
          <t>L1</t>
        </is>
      </c>
      <c r="F1956" t="inlineStr">
        <is>
          <t>RSU</t>
        </is>
      </c>
      <c r="G1956" t="inlineStr">
        <is>
          <t>Active</t>
        </is>
      </c>
      <c r="H1956" s="8" t="n">
        <v>45737</v>
      </c>
      <c r="I1956" s="8" t="n">
        <v>45917</v>
      </c>
      <c r="J1956" s="8" t="n">
        <v>46647</v>
      </c>
    </row>
    <row r="1957">
      <c r="A1957" t="inlineStr">
        <is>
          <t>EMP11956</t>
        </is>
      </c>
      <c r="B1957" t="inlineStr">
        <is>
          <t>Employee 1956</t>
        </is>
      </c>
      <c r="C1957" t="inlineStr">
        <is>
          <t>India</t>
        </is>
      </c>
      <c r="D1957" t="inlineStr">
        <is>
          <t>Risk</t>
        </is>
      </c>
      <c r="E1957" t="inlineStr">
        <is>
          <t>L5</t>
        </is>
      </c>
      <c r="F1957" t="inlineStr">
        <is>
          <t>Stock Option</t>
        </is>
      </c>
      <c r="G1957" t="inlineStr">
        <is>
          <t>Active</t>
        </is>
      </c>
      <c r="H1957" s="8" t="n">
        <v>45159</v>
      </c>
      <c r="I1957" s="8" t="n">
        <v>45330</v>
      </c>
      <c r="J1957" s="8" t="n">
        <v>46425</v>
      </c>
    </row>
    <row r="1958">
      <c r="A1958" t="inlineStr">
        <is>
          <t>EMP11957</t>
        </is>
      </c>
      <c r="B1958" t="inlineStr">
        <is>
          <t>Employee 1957</t>
        </is>
      </c>
      <c r="C1958" t="inlineStr">
        <is>
          <t>UK</t>
        </is>
      </c>
      <c r="D1958" t="inlineStr">
        <is>
          <t>Risk</t>
        </is>
      </c>
      <c r="E1958" t="inlineStr">
        <is>
          <t>L4</t>
        </is>
      </c>
      <c r="F1958" t="inlineStr">
        <is>
          <t>RSU</t>
        </is>
      </c>
      <c r="G1958" t="inlineStr">
        <is>
          <t>Active</t>
        </is>
      </c>
      <c r="H1958" s="8" t="n">
        <v>44983</v>
      </c>
      <c r="I1958" s="8" t="n">
        <v>45034</v>
      </c>
      <c r="J1958" s="8" t="n">
        <v>45764</v>
      </c>
    </row>
    <row r="1959">
      <c r="A1959" t="inlineStr">
        <is>
          <t>EMP11958</t>
        </is>
      </c>
      <c r="B1959" t="inlineStr">
        <is>
          <t>Employee 1958</t>
        </is>
      </c>
      <c r="C1959" t="inlineStr">
        <is>
          <t>India</t>
        </is>
      </c>
      <c r="D1959" t="inlineStr">
        <is>
          <t>Sales</t>
        </is>
      </c>
      <c r="E1959" t="inlineStr">
        <is>
          <t>L4</t>
        </is>
      </c>
      <c r="F1959" t="inlineStr">
        <is>
          <t>RSU</t>
        </is>
      </c>
      <c r="G1959" t="inlineStr">
        <is>
          <t>Active</t>
        </is>
      </c>
      <c r="H1959" s="8" t="n">
        <v>45780</v>
      </c>
      <c r="I1959" s="8" t="n">
        <v>46071</v>
      </c>
      <c r="J1959" s="8" t="n">
        <v>47166</v>
      </c>
    </row>
    <row r="1960">
      <c r="A1960" t="inlineStr">
        <is>
          <t>EMP11959</t>
        </is>
      </c>
      <c r="B1960" t="inlineStr">
        <is>
          <t>Employee 1959</t>
        </is>
      </c>
      <c r="C1960" t="inlineStr">
        <is>
          <t>India</t>
        </is>
      </c>
      <c r="D1960" t="inlineStr">
        <is>
          <t>Technology</t>
        </is>
      </c>
      <c r="E1960" t="inlineStr">
        <is>
          <t>L3</t>
        </is>
      </c>
      <c r="F1960" t="inlineStr">
        <is>
          <t>ESPP</t>
        </is>
      </c>
      <c r="G1960" t="inlineStr">
        <is>
          <t>Active</t>
        </is>
      </c>
      <c r="H1960" s="8" t="n">
        <v>46061</v>
      </c>
      <c r="I1960" s="8" t="n">
        <v>46149</v>
      </c>
      <c r="J1960" s="8" t="n">
        <v>46514</v>
      </c>
    </row>
    <row r="1961">
      <c r="A1961" t="inlineStr">
        <is>
          <t>EMP11960</t>
        </is>
      </c>
      <c r="B1961" t="inlineStr">
        <is>
          <t>Employee 1960</t>
        </is>
      </c>
      <c r="C1961" t="inlineStr">
        <is>
          <t>Germany</t>
        </is>
      </c>
      <c r="D1961" t="inlineStr">
        <is>
          <t>Operations</t>
        </is>
      </c>
      <c r="E1961" t="inlineStr">
        <is>
          <t>L2</t>
        </is>
      </c>
      <c r="F1961" t="inlineStr">
        <is>
          <t>RSU</t>
        </is>
      </c>
      <c r="G1961" t="inlineStr">
        <is>
          <t>Active</t>
        </is>
      </c>
      <c r="H1961" s="8" t="n">
        <v>45497</v>
      </c>
      <c r="I1961" s="8" t="n">
        <v>45596</v>
      </c>
      <c r="J1961" s="8" t="n">
        <v>46691</v>
      </c>
    </row>
    <row r="1962">
      <c r="A1962" t="inlineStr">
        <is>
          <t>EMP11961</t>
        </is>
      </c>
      <c r="B1962" t="inlineStr">
        <is>
          <t>Employee 1961</t>
        </is>
      </c>
      <c r="C1962" t="inlineStr">
        <is>
          <t>Australia</t>
        </is>
      </c>
      <c r="D1962" t="inlineStr">
        <is>
          <t>Sales</t>
        </is>
      </c>
      <c r="E1962" t="inlineStr">
        <is>
          <t>L3</t>
        </is>
      </c>
      <c r="F1962" t="inlineStr">
        <is>
          <t>Stock Option</t>
        </is>
      </c>
      <c r="G1962" t="inlineStr">
        <is>
          <t>Active</t>
        </is>
      </c>
      <c r="H1962" s="8" t="n">
        <v>45576</v>
      </c>
      <c r="I1962" s="8" t="n">
        <v>45780</v>
      </c>
      <c r="J1962" s="8" t="n">
        <v>46875</v>
      </c>
    </row>
    <row r="1963">
      <c r="A1963" t="inlineStr">
        <is>
          <t>EMP11962</t>
        </is>
      </c>
      <c r="B1963" t="inlineStr">
        <is>
          <t>Employee 1962</t>
        </is>
      </c>
      <c r="C1963" t="inlineStr">
        <is>
          <t>India</t>
        </is>
      </c>
      <c r="D1963" t="inlineStr">
        <is>
          <t>Risk</t>
        </is>
      </c>
      <c r="E1963" t="inlineStr">
        <is>
          <t>L4</t>
        </is>
      </c>
      <c r="F1963" t="inlineStr">
        <is>
          <t>ESPP</t>
        </is>
      </c>
      <c r="G1963" t="inlineStr">
        <is>
          <t>Terminated</t>
        </is>
      </c>
      <c r="H1963" s="8" t="n">
        <v>44998</v>
      </c>
      <c r="I1963" s="8" t="n">
        <v>45260</v>
      </c>
      <c r="J1963" s="8" t="n">
        <v>46355</v>
      </c>
    </row>
    <row r="1964">
      <c r="A1964" t="inlineStr">
        <is>
          <t>EMP11963</t>
        </is>
      </c>
      <c r="B1964" t="inlineStr">
        <is>
          <t>Employee 1963</t>
        </is>
      </c>
      <c r="C1964" t="inlineStr">
        <is>
          <t>Australia</t>
        </is>
      </c>
      <c r="D1964" t="inlineStr">
        <is>
          <t>Sales</t>
        </is>
      </c>
      <c r="E1964" t="inlineStr">
        <is>
          <t>L2</t>
        </is>
      </c>
      <c r="F1964" t="inlineStr">
        <is>
          <t>ESPP</t>
        </is>
      </c>
      <c r="G1964" t="inlineStr">
        <is>
          <t>Active</t>
        </is>
      </c>
      <c r="H1964" s="8" t="n">
        <v>44997</v>
      </c>
      <c r="I1964" s="8" t="n">
        <v>45117</v>
      </c>
      <c r="J1964" s="8" t="n">
        <v>46212</v>
      </c>
    </row>
    <row r="1965">
      <c r="A1965" t="inlineStr">
        <is>
          <t>EMP11964</t>
        </is>
      </c>
      <c r="B1965" t="inlineStr">
        <is>
          <t>Employee 1964</t>
        </is>
      </c>
      <c r="C1965" t="inlineStr">
        <is>
          <t>UK</t>
        </is>
      </c>
      <c r="D1965" t="inlineStr">
        <is>
          <t>People</t>
        </is>
      </c>
      <c r="E1965" t="inlineStr">
        <is>
          <t>L3</t>
        </is>
      </c>
      <c r="F1965" t="inlineStr">
        <is>
          <t>Stock Option</t>
        </is>
      </c>
      <c r="G1965" t="inlineStr">
        <is>
          <t>Active</t>
        </is>
      </c>
      <c r="H1965" s="8" t="n">
        <v>45149</v>
      </c>
      <c r="I1965" s="8" t="n">
        <v>45358</v>
      </c>
      <c r="J1965" s="8" t="n">
        <v>46088</v>
      </c>
    </row>
    <row r="1966">
      <c r="A1966" t="inlineStr">
        <is>
          <t>EMP11965</t>
        </is>
      </c>
      <c r="B1966" t="inlineStr">
        <is>
          <t>Employee 1965</t>
        </is>
      </c>
      <c r="C1966" t="inlineStr">
        <is>
          <t>USA</t>
        </is>
      </c>
      <c r="D1966" t="inlineStr">
        <is>
          <t>Risk</t>
        </is>
      </c>
      <c r="E1966" t="inlineStr">
        <is>
          <t>L4</t>
        </is>
      </c>
      <c r="F1966" t="inlineStr">
        <is>
          <t>RSU</t>
        </is>
      </c>
      <c r="G1966" t="inlineStr">
        <is>
          <t>Active</t>
        </is>
      </c>
      <c r="H1966" s="8" t="n">
        <v>45698</v>
      </c>
      <c r="I1966" s="8" t="n">
        <v>45796</v>
      </c>
      <c r="J1966" s="8" t="n">
        <v>46161</v>
      </c>
    </row>
    <row r="1967">
      <c r="A1967" t="inlineStr">
        <is>
          <t>EMP11966</t>
        </is>
      </c>
      <c r="B1967" t="inlineStr">
        <is>
          <t>Employee 1966</t>
        </is>
      </c>
      <c r="C1967" t="inlineStr">
        <is>
          <t>Australia</t>
        </is>
      </c>
      <c r="D1967" t="inlineStr">
        <is>
          <t>Risk</t>
        </is>
      </c>
      <c r="E1967" t="inlineStr">
        <is>
          <t>L4</t>
        </is>
      </c>
      <c r="F1967" t="inlineStr">
        <is>
          <t>Performance Share</t>
        </is>
      </c>
      <c r="G1967" t="inlineStr">
        <is>
          <t>Active</t>
        </is>
      </c>
      <c r="H1967" s="8" t="n">
        <v>45997</v>
      </c>
      <c r="I1967" s="8" t="n">
        <v>46204</v>
      </c>
      <c r="J1967" s="8" t="n">
        <v>47299</v>
      </c>
    </row>
    <row r="1968">
      <c r="A1968" t="inlineStr">
        <is>
          <t>EMP11967</t>
        </is>
      </c>
      <c r="B1968" t="inlineStr">
        <is>
          <t>Employee 1967</t>
        </is>
      </c>
      <c r="C1968" t="inlineStr">
        <is>
          <t>UK</t>
        </is>
      </c>
      <c r="D1968" t="inlineStr">
        <is>
          <t>Strategy</t>
        </is>
      </c>
      <c r="E1968" t="inlineStr">
        <is>
          <t>L3</t>
        </is>
      </c>
      <c r="F1968" t="inlineStr">
        <is>
          <t>Stock Option</t>
        </is>
      </c>
      <c r="G1968" t="inlineStr">
        <is>
          <t>Active</t>
        </is>
      </c>
      <c r="H1968" s="8" t="n">
        <v>45316</v>
      </c>
      <c r="I1968" s="8" t="n">
        <v>45474</v>
      </c>
      <c r="J1968" s="8" t="n">
        <v>46569</v>
      </c>
    </row>
    <row r="1969">
      <c r="A1969" t="inlineStr">
        <is>
          <t>EMP11968</t>
        </is>
      </c>
      <c r="B1969" t="inlineStr">
        <is>
          <t>Employee 1968</t>
        </is>
      </c>
      <c r="C1969" t="inlineStr">
        <is>
          <t>UK</t>
        </is>
      </c>
      <c r="D1969" t="inlineStr">
        <is>
          <t>Strategy</t>
        </is>
      </c>
      <c r="E1969" t="inlineStr">
        <is>
          <t>L4</t>
        </is>
      </c>
      <c r="F1969" t="inlineStr">
        <is>
          <t>Performance Share</t>
        </is>
      </c>
      <c r="G1969" t="inlineStr">
        <is>
          <t>Active</t>
        </is>
      </c>
      <c r="H1969" s="8" t="n">
        <v>45091</v>
      </c>
      <c r="I1969" s="8" t="n">
        <v>45159</v>
      </c>
      <c r="J1969" s="8" t="n">
        <v>45524</v>
      </c>
    </row>
    <row r="1970">
      <c r="A1970" t="inlineStr">
        <is>
          <t>EMP11969</t>
        </is>
      </c>
      <c r="B1970" t="inlineStr">
        <is>
          <t>Employee 1969</t>
        </is>
      </c>
      <c r="C1970" t="inlineStr">
        <is>
          <t>Singapore</t>
        </is>
      </c>
      <c r="D1970" t="inlineStr">
        <is>
          <t>Technology</t>
        </is>
      </c>
      <c r="E1970" t="inlineStr">
        <is>
          <t>L4</t>
        </is>
      </c>
      <c r="F1970" t="inlineStr">
        <is>
          <t>ESPP</t>
        </is>
      </c>
      <c r="G1970" t="inlineStr">
        <is>
          <t>Active</t>
        </is>
      </c>
      <c r="H1970" s="8" t="n">
        <v>46057</v>
      </c>
      <c r="I1970" s="8" t="n">
        <v>46331</v>
      </c>
      <c r="J1970" s="8" t="n">
        <v>47426</v>
      </c>
    </row>
    <row r="1971">
      <c r="A1971" t="inlineStr">
        <is>
          <t>EMP11970</t>
        </is>
      </c>
      <c r="B1971" t="inlineStr">
        <is>
          <t>Employee 1970</t>
        </is>
      </c>
      <c r="C1971" t="inlineStr">
        <is>
          <t>USA</t>
        </is>
      </c>
      <c r="D1971" t="inlineStr">
        <is>
          <t>Risk</t>
        </is>
      </c>
      <c r="E1971" t="inlineStr">
        <is>
          <t>L4</t>
        </is>
      </c>
      <c r="F1971" t="inlineStr">
        <is>
          <t>Performance Share</t>
        </is>
      </c>
      <c r="G1971" t="inlineStr">
        <is>
          <t>Active</t>
        </is>
      </c>
      <c r="H1971" s="8" t="n">
        <v>45316</v>
      </c>
      <c r="I1971" s="8" t="n">
        <v>45507</v>
      </c>
      <c r="J1971" s="8" t="n">
        <v>46237</v>
      </c>
    </row>
    <row r="1972">
      <c r="A1972" t="inlineStr">
        <is>
          <t>EMP11971</t>
        </is>
      </c>
      <c r="B1972" t="inlineStr">
        <is>
          <t>Employee 1971</t>
        </is>
      </c>
      <c r="C1972" t="inlineStr">
        <is>
          <t>Germany</t>
        </is>
      </c>
      <c r="D1972" t="inlineStr">
        <is>
          <t>Risk</t>
        </is>
      </c>
      <c r="E1972" t="inlineStr">
        <is>
          <t>L1</t>
        </is>
      </c>
      <c r="F1972" t="inlineStr">
        <is>
          <t>RSU</t>
        </is>
      </c>
      <c r="G1972" t="inlineStr">
        <is>
          <t>Active</t>
        </is>
      </c>
      <c r="H1972" s="8" t="n">
        <v>45770</v>
      </c>
      <c r="I1972" s="8" t="n">
        <v>45947</v>
      </c>
      <c r="J1972" s="8" t="n">
        <v>46677</v>
      </c>
    </row>
    <row r="1973">
      <c r="A1973" t="inlineStr">
        <is>
          <t>EMP11972</t>
        </is>
      </c>
      <c r="B1973" t="inlineStr">
        <is>
          <t>Employee 1972</t>
        </is>
      </c>
      <c r="C1973" t="inlineStr">
        <is>
          <t>UK</t>
        </is>
      </c>
      <c r="D1973" t="inlineStr">
        <is>
          <t>Technology</t>
        </is>
      </c>
      <c r="E1973" t="inlineStr">
        <is>
          <t>L2</t>
        </is>
      </c>
      <c r="F1973" t="inlineStr">
        <is>
          <t>Stock Option</t>
        </is>
      </c>
      <c r="G1973" t="inlineStr">
        <is>
          <t>Active</t>
        </is>
      </c>
      <c r="H1973" s="8" t="n">
        <v>46029</v>
      </c>
      <c r="I1973" s="8" t="n">
        <v>46292</v>
      </c>
      <c r="J1973" s="8" t="n">
        <v>47022</v>
      </c>
    </row>
    <row r="1974">
      <c r="A1974" t="inlineStr">
        <is>
          <t>EMP11973</t>
        </is>
      </c>
      <c r="B1974" t="inlineStr">
        <is>
          <t>Employee 1973</t>
        </is>
      </c>
      <c r="C1974" t="inlineStr">
        <is>
          <t>UK</t>
        </is>
      </c>
      <c r="D1974" t="inlineStr">
        <is>
          <t>Operations</t>
        </is>
      </c>
      <c r="E1974" t="inlineStr">
        <is>
          <t>L2</t>
        </is>
      </c>
      <c r="F1974" t="inlineStr">
        <is>
          <t>Performance Share</t>
        </is>
      </c>
      <c r="G1974" t="inlineStr">
        <is>
          <t>Active</t>
        </is>
      </c>
      <c r="H1974" s="8" t="n">
        <v>45331</v>
      </c>
      <c r="I1974" s="8" t="n">
        <v>45394</v>
      </c>
      <c r="J1974" s="8" t="n">
        <v>46489</v>
      </c>
    </row>
    <row r="1975">
      <c r="A1975" t="inlineStr">
        <is>
          <t>EMP11974</t>
        </is>
      </c>
      <c r="B1975" t="inlineStr">
        <is>
          <t>Employee 1974</t>
        </is>
      </c>
      <c r="C1975" t="inlineStr">
        <is>
          <t>UK</t>
        </is>
      </c>
      <c r="D1975" t="inlineStr">
        <is>
          <t>Sales</t>
        </is>
      </c>
      <c r="E1975" t="inlineStr">
        <is>
          <t>L3</t>
        </is>
      </c>
      <c r="F1975" t="inlineStr">
        <is>
          <t>RSU</t>
        </is>
      </c>
      <c r="G1975" t="inlineStr">
        <is>
          <t>Active</t>
        </is>
      </c>
      <c r="H1975" s="8" t="n">
        <v>44967</v>
      </c>
      <c r="I1975" s="8" t="n">
        <v>45062</v>
      </c>
      <c r="J1975" s="8" t="n">
        <v>45427</v>
      </c>
    </row>
    <row r="1976">
      <c r="A1976" t="inlineStr">
        <is>
          <t>EMP11975</t>
        </is>
      </c>
      <c r="B1976" t="inlineStr">
        <is>
          <t>Employee 1975</t>
        </is>
      </c>
      <c r="C1976" t="inlineStr">
        <is>
          <t>India</t>
        </is>
      </c>
      <c r="D1976" t="inlineStr">
        <is>
          <t>Risk</t>
        </is>
      </c>
      <c r="E1976" t="inlineStr">
        <is>
          <t>L2</t>
        </is>
      </c>
      <c r="F1976" t="inlineStr">
        <is>
          <t>RSU</t>
        </is>
      </c>
      <c r="G1976" t="inlineStr">
        <is>
          <t>Active</t>
        </is>
      </c>
      <c r="H1976" s="8" t="n">
        <v>45560</v>
      </c>
      <c r="I1976" s="8" t="n">
        <v>45831</v>
      </c>
      <c r="J1976" s="8" t="n">
        <v>46196</v>
      </c>
    </row>
    <row r="1977">
      <c r="A1977" t="inlineStr">
        <is>
          <t>EMP11976</t>
        </is>
      </c>
      <c r="B1977" t="inlineStr">
        <is>
          <t>Employee 1976</t>
        </is>
      </c>
      <c r="C1977" t="inlineStr">
        <is>
          <t>UK</t>
        </is>
      </c>
      <c r="D1977" t="inlineStr">
        <is>
          <t>Strategy</t>
        </is>
      </c>
      <c r="E1977" t="inlineStr">
        <is>
          <t>L2</t>
        </is>
      </c>
      <c r="F1977" t="inlineStr">
        <is>
          <t>ESPP</t>
        </is>
      </c>
      <c r="G1977" t="inlineStr">
        <is>
          <t>Active</t>
        </is>
      </c>
      <c r="H1977" s="8" t="n">
        <v>45118</v>
      </c>
      <c r="I1977" s="8" t="n">
        <v>45362</v>
      </c>
      <c r="J1977" s="8" t="n">
        <v>46457</v>
      </c>
    </row>
    <row r="1978">
      <c r="A1978" t="inlineStr">
        <is>
          <t>EMP11977</t>
        </is>
      </c>
      <c r="B1978" t="inlineStr">
        <is>
          <t>Employee 1977</t>
        </is>
      </c>
      <c r="C1978" t="inlineStr">
        <is>
          <t>USA</t>
        </is>
      </c>
      <c r="D1978" t="inlineStr">
        <is>
          <t>Legal</t>
        </is>
      </c>
      <c r="E1978" t="inlineStr">
        <is>
          <t>L4</t>
        </is>
      </c>
      <c r="F1978" t="inlineStr">
        <is>
          <t>RSU</t>
        </is>
      </c>
      <c r="G1978" t="inlineStr">
        <is>
          <t>Active</t>
        </is>
      </c>
      <c r="H1978" s="8" t="n">
        <v>45159</v>
      </c>
      <c r="I1978" s="8" t="n">
        <v>45364</v>
      </c>
      <c r="J1978" s="8" t="n">
        <v>46094</v>
      </c>
    </row>
    <row r="1979">
      <c r="A1979" t="inlineStr">
        <is>
          <t>EMP11978</t>
        </is>
      </c>
      <c r="B1979" t="inlineStr">
        <is>
          <t>Employee 1978</t>
        </is>
      </c>
      <c r="C1979" t="inlineStr">
        <is>
          <t>UK</t>
        </is>
      </c>
      <c r="D1979" t="inlineStr">
        <is>
          <t>Sales</t>
        </is>
      </c>
      <c r="E1979" t="inlineStr">
        <is>
          <t>L3</t>
        </is>
      </c>
      <c r="F1979" t="inlineStr">
        <is>
          <t>RSU</t>
        </is>
      </c>
      <c r="G1979" t="inlineStr">
        <is>
          <t>Active</t>
        </is>
      </c>
      <c r="H1979" s="8" t="n">
        <v>45070</v>
      </c>
      <c r="I1979" s="8" t="n">
        <v>45232</v>
      </c>
      <c r="J1979" s="8" t="n">
        <v>46327</v>
      </c>
    </row>
    <row r="1980">
      <c r="A1980" t="inlineStr">
        <is>
          <t>EMP11979</t>
        </is>
      </c>
      <c r="B1980" t="inlineStr">
        <is>
          <t>Employee 1979</t>
        </is>
      </c>
      <c r="C1980" t="inlineStr">
        <is>
          <t>India</t>
        </is>
      </c>
      <c r="D1980" t="inlineStr">
        <is>
          <t>People</t>
        </is>
      </c>
      <c r="E1980" t="inlineStr">
        <is>
          <t>L2</t>
        </is>
      </c>
      <c r="F1980" t="inlineStr">
        <is>
          <t>Performance Share</t>
        </is>
      </c>
      <c r="G1980" t="inlineStr">
        <is>
          <t>Active</t>
        </is>
      </c>
      <c r="H1980" s="8" t="n">
        <v>45875</v>
      </c>
      <c r="I1980" s="8" t="n">
        <v>45911</v>
      </c>
      <c r="J1980" s="8" t="n">
        <v>46641</v>
      </c>
    </row>
    <row r="1981">
      <c r="A1981" t="inlineStr">
        <is>
          <t>EMP11980</t>
        </is>
      </c>
      <c r="B1981" t="inlineStr">
        <is>
          <t>Employee 1980</t>
        </is>
      </c>
      <c r="C1981" t="inlineStr">
        <is>
          <t>India</t>
        </is>
      </c>
      <c r="D1981" t="inlineStr">
        <is>
          <t>Technology</t>
        </is>
      </c>
      <c r="E1981" t="inlineStr">
        <is>
          <t>L2</t>
        </is>
      </c>
      <c r="F1981" t="inlineStr">
        <is>
          <t>Stock Option</t>
        </is>
      </c>
      <c r="G1981" t="inlineStr">
        <is>
          <t>Active</t>
        </is>
      </c>
      <c r="H1981" s="8" t="n">
        <v>46056</v>
      </c>
      <c r="I1981" s="8" t="n">
        <v>46344</v>
      </c>
      <c r="J1981" s="8" t="n">
        <v>46709</v>
      </c>
    </row>
    <row r="1982">
      <c r="A1982" t="inlineStr">
        <is>
          <t>EMP11981</t>
        </is>
      </c>
      <c r="B1982" t="inlineStr">
        <is>
          <t>Employee 1981</t>
        </is>
      </c>
      <c r="C1982" t="inlineStr">
        <is>
          <t>UK</t>
        </is>
      </c>
      <c r="D1982" t="inlineStr">
        <is>
          <t>People</t>
        </is>
      </c>
      <c r="E1982" t="inlineStr">
        <is>
          <t>L3</t>
        </is>
      </c>
      <c r="F1982" t="inlineStr">
        <is>
          <t>ESPP</t>
        </is>
      </c>
      <c r="G1982" t="inlineStr">
        <is>
          <t>Active</t>
        </is>
      </c>
      <c r="H1982" s="8" t="n">
        <v>45499</v>
      </c>
      <c r="I1982" s="8" t="n">
        <v>45546</v>
      </c>
      <c r="J1982" s="8" t="n">
        <v>46276</v>
      </c>
    </row>
    <row r="1983">
      <c r="A1983" t="inlineStr">
        <is>
          <t>EMP11982</t>
        </is>
      </c>
      <c r="B1983" t="inlineStr">
        <is>
          <t>Employee 1982</t>
        </is>
      </c>
      <c r="C1983" t="inlineStr">
        <is>
          <t>USA</t>
        </is>
      </c>
      <c r="D1983" t="inlineStr">
        <is>
          <t>Sales</t>
        </is>
      </c>
      <c r="E1983" t="inlineStr">
        <is>
          <t>L4</t>
        </is>
      </c>
      <c r="F1983" t="inlineStr">
        <is>
          <t>Performance Share</t>
        </is>
      </c>
      <c r="G1983" t="inlineStr">
        <is>
          <t>Active</t>
        </is>
      </c>
      <c r="H1983" s="8" t="n">
        <v>46124</v>
      </c>
      <c r="I1983" s="8" t="n">
        <v>46174</v>
      </c>
      <c r="J1983" s="8" t="n">
        <v>47269</v>
      </c>
    </row>
    <row r="1984">
      <c r="A1984" t="inlineStr">
        <is>
          <t>EMP11983</t>
        </is>
      </c>
      <c r="B1984" t="inlineStr">
        <is>
          <t>Employee 1983</t>
        </is>
      </c>
      <c r="C1984" t="inlineStr">
        <is>
          <t>Germany</t>
        </is>
      </c>
      <c r="D1984" t="inlineStr">
        <is>
          <t>Risk</t>
        </is>
      </c>
      <c r="E1984" t="inlineStr">
        <is>
          <t>L3</t>
        </is>
      </c>
      <c r="F1984" t="inlineStr">
        <is>
          <t>RSU</t>
        </is>
      </c>
      <c r="G1984" t="inlineStr">
        <is>
          <t>Active</t>
        </is>
      </c>
      <c r="H1984" s="8" t="n">
        <v>46015</v>
      </c>
      <c r="I1984" s="8" t="n">
        <v>46272</v>
      </c>
      <c r="J1984" s="8" t="n">
        <v>47367</v>
      </c>
    </row>
    <row r="1985">
      <c r="A1985" t="inlineStr">
        <is>
          <t>EMP11984</t>
        </is>
      </c>
      <c r="B1985" t="inlineStr">
        <is>
          <t>Employee 1984</t>
        </is>
      </c>
      <c r="C1985" t="inlineStr">
        <is>
          <t>India</t>
        </is>
      </c>
      <c r="D1985" t="inlineStr">
        <is>
          <t>Sales</t>
        </is>
      </c>
      <c r="E1985" t="inlineStr">
        <is>
          <t>L4</t>
        </is>
      </c>
      <c r="F1985" t="inlineStr">
        <is>
          <t>Performance Share</t>
        </is>
      </c>
      <c r="G1985" t="inlineStr">
        <is>
          <t>Active</t>
        </is>
      </c>
      <c r="H1985" s="8" t="n">
        <v>45361</v>
      </c>
      <c r="I1985" s="8" t="n">
        <v>45579</v>
      </c>
      <c r="J1985" s="8" t="n">
        <v>46674</v>
      </c>
    </row>
    <row r="1986">
      <c r="A1986" t="inlineStr">
        <is>
          <t>EMP11985</t>
        </is>
      </c>
      <c r="B1986" t="inlineStr">
        <is>
          <t>Employee 1985</t>
        </is>
      </c>
      <c r="C1986" t="inlineStr">
        <is>
          <t>India</t>
        </is>
      </c>
      <c r="D1986" t="inlineStr">
        <is>
          <t>Technology</t>
        </is>
      </c>
      <c r="E1986" t="inlineStr">
        <is>
          <t>L4</t>
        </is>
      </c>
      <c r="F1986" t="inlineStr">
        <is>
          <t>Stock Option</t>
        </is>
      </c>
      <c r="G1986" t="inlineStr">
        <is>
          <t>Active</t>
        </is>
      </c>
      <c r="H1986" s="8" t="n">
        <v>45790</v>
      </c>
      <c r="I1986" s="8" t="n">
        <v>45979</v>
      </c>
      <c r="J1986" s="8" t="n">
        <v>46344</v>
      </c>
    </row>
    <row r="1987">
      <c r="A1987" t="inlineStr">
        <is>
          <t>EMP11986</t>
        </is>
      </c>
      <c r="B1987" t="inlineStr">
        <is>
          <t>Employee 1986</t>
        </is>
      </c>
      <c r="C1987" t="inlineStr">
        <is>
          <t>India</t>
        </is>
      </c>
      <c r="D1987" t="inlineStr">
        <is>
          <t>Technology</t>
        </is>
      </c>
      <c r="E1987" t="inlineStr">
        <is>
          <t>L5</t>
        </is>
      </c>
      <c r="F1987" t="inlineStr">
        <is>
          <t>Performance Share</t>
        </is>
      </c>
      <c r="G1987" t="inlineStr">
        <is>
          <t>Active</t>
        </is>
      </c>
      <c r="H1987" s="8" t="n">
        <v>45244</v>
      </c>
      <c r="I1987" s="8" t="n">
        <v>45512</v>
      </c>
      <c r="J1987" s="8" t="n">
        <v>46242</v>
      </c>
    </row>
    <row r="1988">
      <c r="A1988" t="inlineStr">
        <is>
          <t>EMP11987</t>
        </is>
      </c>
      <c r="B1988" t="inlineStr">
        <is>
          <t>Employee 1987</t>
        </is>
      </c>
      <c r="C1988" t="inlineStr">
        <is>
          <t>Germany</t>
        </is>
      </c>
      <c r="D1988" t="inlineStr">
        <is>
          <t>Risk</t>
        </is>
      </c>
      <c r="E1988" t="inlineStr">
        <is>
          <t>L1</t>
        </is>
      </c>
      <c r="F1988" t="inlineStr">
        <is>
          <t>RSU</t>
        </is>
      </c>
      <c r="G1988" t="inlineStr">
        <is>
          <t>Active</t>
        </is>
      </c>
      <c r="H1988" s="8" t="n">
        <v>45992</v>
      </c>
      <c r="I1988" s="8" t="n">
        <v>46030</v>
      </c>
      <c r="J1988" s="8" t="n">
        <v>46760</v>
      </c>
    </row>
    <row r="1989">
      <c r="A1989" t="inlineStr">
        <is>
          <t>EMP11988</t>
        </is>
      </c>
      <c r="B1989" t="inlineStr">
        <is>
          <t>Employee 1988</t>
        </is>
      </c>
      <c r="C1989" t="inlineStr">
        <is>
          <t>Australia</t>
        </is>
      </c>
      <c r="D1989" t="inlineStr">
        <is>
          <t>Legal</t>
        </is>
      </c>
      <c r="E1989" t="inlineStr">
        <is>
          <t>L4</t>
        </is>
      </c>
      <c r="F1989" t="inlineStr">
        <is>
          <t>RSU</t>
        </is>
      </c>
      <c r="G1989" t="inlineStr">
        <is>
          <t>Active</t>
        </is>
      </c>
      <c r="H1989" s="8" t="n">
        <v>45414</v>
      </c>
      <c r="I1989" s="8" t="n">
        <v>45668</v>
      </c>
      <c r="J1989" s="8" t="n">
        <v>46398</v>
      </c>
    </row>
    <row r="1990">
      <c r="A1990" t="inlineStr">
        <is>
          <t>EMP11989</t>
        </is>
      </c>
      <c r="B1990" t="inlineStr">
        <is>
          <t>Employee 1989</t>
        </is>
      </c>
      <c r="C1990" t="inlineStr">
        <is>
          <t>Germany</t>
        </is>
      </c>
      <c r="D1990" t="inlineStr">
        <is>
          <t>Finance</t>
        </is>
      </c>
      <c r="E1990" t="inlineStr">
        <is>
          <t>L2</t>
        </is>
      </c>
      <c r="F1990" t="inlineStr">
        <is>
          <t>Stock Option</t>
        </is>
      </c>
      <c r="G1990" t="inlineStr">
        <is>
          <t>Active</t>
        </is>
      </c>
      <c r="H1990" s="8" t="n">
        <v>45580</v>
      </c>
      <c r="I1990" s="8" t="n">
        <v>45693</v>
      </c>
      <c r="J1990" s="8" t="n">
        <v>46423</v>
      </c>
    </row>
    <row r="1991">
      <c r="A1991" t="inlineStr">
        <is>
          <t>EMP11990</t>
        </is>
      </c>
      <c r="B1991" t="inlineStr">
        <is>
          <t>Employee 1990</t>
        </is>
      </c>
      <c r="C1991" t="inlineStr">
        <is>
          <t>India</t>
        </is>
      </c>
      <c r="D1991" t="inlineStr">
        <is>
          <t>Sales</t>
        </is>
      </c>
      <c r="E1991" t="inlineStr">
        <is>
          <t>L2</t>
        </is>
      </c>
      <c r="F1991" t="inlineStr">
        <is>
          <t>RSU</t>
        </is>
      </c>
      <c r="G1991" t="inlineStr">
        <is>
          <t>Active</t>
        </is>
      </c>
      <c r="H1991" s="8" t="n">
        <v>45092</v>
      </c>
      <c r="I1991" s="8" t="n">
        <v>45183</v>
      </c>
      <c r="J1991" s="8" t="n">
        <v>45913</v>
      </c>
    </row>
    <row r="1992">
      <c r="A1992" t="inlineStr">
        <is>
          <t>EMP11991</t>
        </is>
      </c>
      <c r="B1992" t="inlineStr">
        <is>
          <t>Employee 1991</t>
        </is>
      </c>
      <c r="C1992" t="inlineStr">
        <is>
          <t>India</t>
        </is>
      </c>
      <c r="D1992" t="inlineStr">
        <is>
          <t>Risk</t>
        </is>
      </c>
      <c r="E1992" t="inlineStr">
        <is>
          <t>L1</t>
        </is>
      </c>
      <c r="F1992" t="inlineStr">
        <is>
          <t>Stock Option</t>
        </is>
      </c>
      <c r="G1992" t="inlineStr">
        <is>
          <t>Active</t>
        </is>
      </c>
      <c r="H1992" s="8" t="n">
        <v>45120</v>
      </c>
      <c r="I1992" s="8" t="n">
        <v>45409</v>
      </c>
      <c r="J1992" s="8" t="n">
        <v>46139</v>
      </c>
    </row>
    <row r="1993">
      <c r="A1993" t="inlineStr">
        <is>
          <t>EMP11992</t>
        </is>
      </c>
      <c r="B1993" t="inlineStr">
        <is>
          <t>Employee 1992</t>
        </is>
      </c>
      <c r="C1993" t="inlineStr">
        <is>
          <t>UK</t>
        </is>
      </c>
      <c r="D1993" t="inlineStr">
        <is>
          <t>Sales</t>
        </is>
      </c>
      <c r="E1993" t="inlineStr">
        <is>
          <t>L4</t>
        </is>
      </c>
      <c r="F1993" t="inlineStr">
        <is>
          <t>RSU</t>
        </is>
      </c>
      <c r="G1993" t="inlineStr">
        <is>
          <t>Active</t>
        </is>
      </c>
      <c r="H1993" s="8" t="n">
        <v>45600</v>
      </c>
      <c r="I1993" s="8" t="n">
        <v>45834</v>
      </c>
      <c r="J1993" s="8" t="n">
        <v>46199</v>
      </c>
    </row>
    <row r="1994">
      <c r="A1994" t="inlineStr">
        <is>
          <t>EMP11993</t>
        </is>
      </c>
      <c r="B1994" t="inlineStr">
        <is>
          <t>Employee 1993</t>
        </is>
      </c>
      <c r="C1994" t="inlineStr">
        <is>
          <t>UK</t>
        </is>
      </c>
      <c r="D1994" t="inlineStr">
        <is>
          <t>Sales</t>
        </is>
      </c>
      <c r="E1994" t="inlineStr">
        <is>
          <t>L1</t>
        </is>
      </c>
      <c r="F1994" t="inlineStr">
        <is>
          <t>RSU</t>
        </is>
      </c>
      <c r="G1994" t="inlineStr">
        <is>
          <t>Active</t>
        </is>
      </c>
      <c r="H1994" s="8" t="n">
        <v>45968</v>
      </c>
      <c r="I1994" s="8" t="n">
        <v>46004</v>
      </c>
      <c r="J1994" s="8" t="n">
        <v>47099</v>
      </c>
    </row>
    <row r="1995">
      <c r="A1995" t="inlineStr">
        <is>
          <t>EMP11994</t>
        </is>
      </c>
      <c r="B1995" t="inlineStr">
        <is>
          <t>Employee 1994</t>
        </is>
      </c>
      <c r="C1995" t="inlineStr">
        <is>
          <t>Germany</t>
        </is>
      </c>
      <c r="D1995" t="inlineStr">
        <is>
          <t>Technology</t>
        </is>
      </c>
      <c r="E1995" t="inlineStr">
        <is>
          <t>L3</t>
        </is>
      </c>
      <c r="F1995" t="inlineStr">
        <is>
          <t>Performance Share</t>
        </is>
      </c>
      <c r="G1995" t="inlineStr">
        <is>
          <t>Active</t>
        </is>
      </c>
      <c r="H1995" s="8" t="n">
        <v>45875</v>
      </c>
      <c r="I1995" s="8" t="n">
        <v>45959</v>
      </c>
      <c r="J1995" s="8" t="n">
        <v>46324</v>
      </c>
    </row>
    <row r="1996">
      <c r="A1996" t="inlineStr">
        <is>
          <t>EMP11995</t>
        </is>
      </c>
      <c r="B1996" t="inlineStr">
        <is>
          <t>Employee 1995</t>
        </is>
      </c>
      <c r="C1996" t="inlineStr">
        <is>
          <t>USA</t>
        </is>
      </c>
      <c r="D1996" t="inlineStr">
        <is>
          <t>Operations</t>
        </is>
      </c>
      <c r="E1996" t="inlineStr">
        <is>
          <t>L2</t>
        </is>
      </c>
      <c r="F1996" t="inlineStr">
        <is>
          <t>RSU</t>
        </is>
      </c>
      <c r="G1996" t="inlineStr">
        <is>
          <t>Active</t>
        </is>
      </c>
      <c r="H1996" s="8" t="n">
        <v>45508</v>
      </c>
      <c r="I1996" s="8" t="n">
        <v>45661</v>
      </c>
      <c r="J1996" s="8" t="n">
        <v>46026</v>
      </c>
    </row>
    <row r="1997">
      <c r="A1997" t="inlineStr">
        <is>
          <t>EMP11996</t>
        </is>
      </c>
      <c r="B1997" t="inlineStr">
        <is>
          <t>Employee 1996</t>
        </is>
      </c>
      <c r="C1997" t="inlineStr">
        <is>
          <t>India</t>
        </is>
      </c>
      <c r="D1997" t="inlineStr">
        <is>
          <t>Finance</t>
        </is>
      </c>
      <c r="E1997" t="inlineStr">
        <is>
          <t>L4</t>
        </is>
      </c>
      <c r="F1997" t="inlineStr">
        <is>
          <t>RSU</t>
        </is>
      </c>
      <c r="G1997" t="inlineStr">
        <is>
          <t>Active</t>
        </is>
      </c>
      <c r="H1997" s="8" t="n">
        <v>45957</v>
      </c>
      <c r="I1997" s="8" t="n">
        <v>46034</v>
      </c>
      <c r="J1997" s="8" t="n">
        <v>46399</v>
      </c>
    </row>
    <row r="1998">
      <c r="A1998" t="inlineStr">
        <is>
          <t>EMP11997</t>
        </is>
      </c>
      <c r="B1998" t="inlineStr">
        <is>
          <t>Employee 1997</t>
        </is>
      </c>
      <c r="C1998" t="inlineStr">
        <is>
          <t>UK</t>
        </is>
      </c>
      <c r="D1998" t="inlineStr">
        <is>
          <t>Risk</t>
        </is>
      </c>
      <c r="E1998" t="inlineStr">
        <is>
          <t>L2</t>
        </is>
      </c>
      <c r="F1998" t="inlineStr">
        <is>
          <t>RSU</t>
        </is>
      </c>
      <c r="G1998" t="inlineStr">
        <is>
          <t>Active</t>
        </is>
      </c>
      <c r="H1998" s="8" t="n">
        <v>45146</v>
      </c>
      <c r="I1998" s="8" t="n">
        <v>45221</v>
      </c>
      <c r="J1998" s="8" t="n">
        <v>45951</v>
      </c>
    </row>
    <row r="1999">
      <c r="A1999" t="inlineStr">
        <is>
          <t>EMP11998</t>
        </is>
      </c>
      <c r="B1999" t="inlineStr">
        <is>
          <t>Employee 1998</t>
        </is>
      </c>
      <c r="C1999" t="inlineStr">
        <is>
          <t>Germany</t>
        </is>
      </c>
      <c r="D1999" t="inlineStr">
        <is>
          <t>Sales</t>
        </is>
      </c>
      <c r="E1999" t="inlineStr">
        <is>
          <t>L1</t>
        </is>
      </c>
      <c r="F1999" t="inlineStr">
        <is>
          <t>Performance Share</t>
        </is>
      </c>
      <c r="G1999" t="inlineStr">
        <is>
          <t>Active</t>
        </is>
      </c>
      <c r="H1999" s="8" t="n">
        <v>45719</v>
      </c>
      <c r="I1999" s="8" t="n">
        <v>45902</v>
      </c>
      <c r="J1999" s="8" t="n">
        <v>46997</v>
      </c>
    </row>
    <row r="2000">
      <c r="A2000" t="inlineStr">
        <is>
          <t>EMP11999</t>
        </is>
      </c>
      <c r="B2000" t="inlineStr">
        <is>
          <t>Employee 1999</t>
        </is>
      </c>
      <c r="C2000" t="inlineStr">
        <is>
          <t>UK</t>
        </is>
      </c>
      <c r="D2000" t="inlineStr">
        <is>
          <t>Operations</t>
        </is>
      </c>
      <c r="E2000" t="inlineStr">
        <is>
          <t>L5</t>
        </is>
      </c>
      <c r="F2000" t="inlineStr">
        <is>
          <t>RSU</t>
        </is>
      </c>
      <c r="G2000" t="inlineStr">
        <is>
          <t>Active</t>
        </is>
      </c>
      <c r="H2000" s="8" t="n">
        <v>46115</v>
      </c>
      <c r="I2000" s="8" t="n">
        <v>46382</v>
      </c>
      <c r="J2000" s="8" t="n">
        <v>47112</v>
      </c>
    </row>
    <row r="2001">
      <c r="A2001" t="inlineStr">
        <is>
          <t>EMP12000</t>
        </is>
      </c>
      <c r="B2001" t="inlineStr">
        <is>
          <t>Employee 2000</t>
        </is>
      </c>
      <c r="C2001" t="inlineStr">
        <is>
          <t>USA</t>
        </is>
      </c>
      <c r="D2001" t="inlineStr">
        <is>
          <t>Risk</t>
        </is>
      </c>
      <c r="E2001" t="inlineStr">
        <is>
          <t>L2</t>
        </is>
      </c>
      <c r="F2001" t="inlineStr">
        <is>
          <t>ESPP</t>
        </is>
      </c>
      <c r="G2001" t="inlineStr">
        <is>
          <t>Active</t>
        </is>
      </c>
      <c r="H2001" s="8" t="n">
        <v>45268</v>
      </c>
      <c r="I2001" s="8" t="n">
        <v>45304</v>
      </c>
      <c r="J2001" s="8" t="n">
        <v>46399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8" customWidth="1" min="3" max="3"/>
    <col width="21" customWidth="1" min="4" max="4"/>
    <col width="10" customWidth="1" min="5" max="5"/>
    <col width="17" customWidth="1" min="6" max="6"/>
    <col width="11" customWidth="1" min="7" max="7"/>
    <col width="19" customWidth="1" min="8" max="8"/>
    <col width="17" customWidth="1" min="9" max="9"/>
    <col width="10" customWidth="1" min="10" max="10"/>
    <col width="18" customWidth="1" min="11" max="11"/>
    <col width="17" customWidth="1" min="12" max="12"/>
    <col width="17" customWidth="1" min="13" max="13"/>
  </cols>
  <sheetData>
    <row r="1">
      <c r="A1" s="6" t="inlineStr">
        <is>
          <t>Transaction_ID</t>
        </is>
      </c>
      <c r="B1" s="6" t="inlineStr">
        <is>
          <t>Employee_ID</t>
        </is>
      </c>
      <c r="C1" s="6" t="inlineStr">
        <is>
          <t>Transaction_Type</t>
        </is>
      </c>
      <c r="D1" s="6" t="inlineStr">
        <is>
          <t>Transaction_Date</t>
        </is>
      </c>
      <c r="E1" s="6" t="inlineStr">
        <is>
          <t>Shares</t>
        </is>
      </c>
      <c r="F1" s="6" t="inlineStr">
        <is>
          <t>Share_Price_GBP</t>
        </is>
      </c>
      <c r="G1" s="6" t="inlineStr">
        <is>
          <t>Country</t>
        </is>
      </c>
      <c r="H1" s="6" t="inlineStr">
        <is>
          <t>Plan_Type</t>
        </is>
      </c>
      <c r="I1" s="6" t="inlineStr">
        <is>
          <t>Gross_Value_GBP</t>
        </is>
      </c>
      <c r="J1" s="6" t="inlineStr">
        <is>
          <t>Tax_Rate</t>
        </is>
      </c>
      <c r="K1" s="6" t="inlineStr">
        <is>
          <t>Expected_Tax_GBP</t>
        </is>
      </c>
      <c r="L1" s="6" t="inlineStr">
        <is>
          <t>Approval_Status</t>
        </is>
      </c>
      <c r="M1" s="6" t="inlineStr">
        <is>
          <t>High_Value_Flag</t>
        </is>
      </c>
    </row>
    <row r="2">
      <c r="A2" t="inlineStr">
        <is>
          <t>TX500001</t>
        </is>
      </c>
      <c r="B2" t="inlineStr">
        <is>
          <t>EMP10264</t>
        </is>
      </c>
      <c r="C2" t="inlineStr">
        <is>
          <t>Sale</t>
        </is>
      </c>
      <c r="D2" s="8" t="n">
        <v>46223</v>
      </c>
      <c r="E2" t="n">
        <v>712</v>
      </c>
      <c r="F2" t="n">
        <v>89.94</v>
      </c>
      <c r="G2" t="inlineStr">
        <is>
          <t>Singapore</t>
        </is>
      </c>
      <c r="H2" t="inlineStr">
        <is>
          <t>RSU</t>
        </is>
      </c>
      <c r="I2" t="n">
        <v>64037.28</v>
      </c>
      <c r="J2" t="n">
        <v>0.2</v>
      </c>
      <c r="K2" t="n">
        <v>12807.46</v>
      </c>
      <c r="L2" t="inlineStr">
        <is>
          <t>Pending Review</t>
        </is>
      </c>
      <c r="M2" t="inlineStr">
        <is>
          <t>Normal</t>
        </is>
      </c>
    </row>
    <row r="3">
      <c r="A3" t="inlineStr">
        <is>
          <t>TX500002</t>
        </is>
      </c>
      <c r="B3" t="inlineStr">
        <is>
          <t>EMP10287</t>
        </is>
      </c>
      <c r="C3" t="inlineStr">
        <is>
          <t>Grant</t>
        </is>
      </c>
      <c r="D3" s="8" t="n">
        <v>45710</v>
      </c>
      <c r="E3" t="n">
        <v>1673</v>
      </c>
      <c r="F3" t="n">
        <v>73.31999999999999</v>
      </c>
      <c r="G3" t="inlineStr">
        <is>
          <t>Singapore</t>
        </is>
      </c>
      <c r="H3" t="inlineStr">
        <is>
          <t>RSU</t>
        </is>
      </c>
      <c r="I3" t="n">
        <v>122664.36</v>
      </c>
      <c r="J3" t="n">
        <v>0.4</v>
      </c>
      <c r="K3" t="n">
        <v>49065.74</v>
      </c>
      <c r="L3" t="inlineStr">
        <is>
          <t>Approved</t>
        </is>
      </c>
      <c r="M3" t="inlineStr">
        <is>
          <t>High Value</t>
        </is>
      </c>
    </row>
    <row r="4">
      <c r="A4" t="inlineStr">
        <is>
          <t>TX500003</t>
        </is>
      </c>
      <c r="B4" t="inlineStr">
        <is>
          <t>EMP10901</t>
        </is>
      </c>
      <c r="C4" t="inlineStr">
        <is>
          <t>Vesting</t>
        </is>
      </c>
      <c r="D4" s="8" t="n">
        <v>45697</v>
      </c>
      <c r="E4" t="n">
        <v>1772</v>
      </c>
      <c r="F4" t="n">
        <v>71.84</v>
      </c>
      <c r="G4" t="inlineStr">
        <is>
          <t>Singapore</t>
        </is>
      </c>
      <c r="H4" t="inlineStr">
        <is>
          <t>RSU</t>
        </is>
      </c>
      <c r="I4" t="n">
        <v>127300.48</v>
      </c>
      <c r="J4" t="n">
        <v>0.2</v>
      </c>
      <c r="K4" t="n">
        <v>25460.1</v>
      </c>
      <c r="L4" t="inlineStr">
        <is>
          <t>Approved</t>
        </is>
      </c>
      <c r="M4" t="inlineStr">
        <is>
          <t>High Value</t>
        </is>
      </c>
    </row>
    <row r="5">
      <c r="A5" t="inlineStr">
        <is>
          <t>TX500004</t>
        </is>
      </c>
      <c r="B5" t="inlineStr">
        <is>
          <t>EMP10201</t>
        </is>
      </c>
      <c r="C5" t="inlineStr">
        <is>
          <t>Vesting</t>
        </is>
      </c>
      <c r="D5" s="8" t="n">
        <v>45863</v>
      </c>
      <c r="E5" t="n">
        <v>594</v>
      </c>
      <c r="F5" t="n">
        <v>34.12</v>
      </c>
      <c r="G5" t="inlineStr">
        <is>
          <t>Singapore</t>
        </is>
      </c>
      <c r="H5" t="inlineStr">
        <is>
          <t>RSU</t>
        </is>
      </c>
      <c r="I5" t="n">
        <v>20267.28</v>
      </c>
      <c r="J5" t="n">
        <v>0.4</v>
      </c>
      <c r="K5" t="n">
        <v>8106.91</v>
      </c>
      <c r="L5" t="inlineStr">
        <is>
          <t>Approved</t>
        </is>
      </c>
      <c r="M5" t="inlineStr">
        <is>
          <t>Normal</t>
        </is>
      </c>
    </row>
    <row r="6">
      <c r="A6" t="inlineStr">
        <is>
          <t>TX500005</t>
        </is>
      </c>
      <c r="B6" t="inlineStr">
        <is>
          <t>EMP11549</t>
        </is>
      </c>
      <c r="C6" t="inlineStr">
        <is>
          <t>Grant</t>
        </is>
      </c>
      <c r="D6" s="8" t="n">
        <v>45845</v>
      </c>
      <c r="E6" t="n">
        <v>1334</v>
      </c>
      <c r="F6" t="n">
        <v>86.14</v>
      </c>
      <c r="G6" t="inlineStr">
        <is>
          <t>UK</t>
        </is>
      </c>
      <c r="H6" t="inlineStr">
        <is>
          <t>RSU</t>
        </is>
      </c>
      <c r="I6" t="n">
        <v>114910.76</v>
      </c>
      <c r="J6" t="n">
        <v>0.3</v>
      </c>
      <c r="K6" t="n">
        <v>34473.23</v>
      </c>
      <c r="L6" t="inlineStr">
        <is>
          <t>Approved</t>
        </is>
      </c>
      <c r="M6" t="inlineStr">
        <is>
          <t>High Value</t>
        </is>
      </c>
    </row>
    <row r="7">
      <c r="A7" t="inlineStr">
        <is>
          <t>TX500006</t>
        </is>
      </c>
      <c r="B7" t="inlineStr">
        <is>
          <t>EMP11528</t>
        </is>
      </c>
      <c r="C7" t="inlineStr">
        <is>
          <t>Sale</t>
        </is>
      </c>
      <c r="D7" s="8" t="n">
        <v>46210</v>
      </c>
      <c r="E7" t="n">
        <v>1714</v>
      </c>
      <c r="F7" t="n">
        <v>6.68</v>
      </c>
      <c r="G7" t="inlineStr">
        <is>
          <t>UK</t>
        </is>
      </c>
      <c r="H7" t="inlineStr">
        <is>
          <t>RSU</t>
        </is>
      </c>
      <c r="I7" t="n">
        <v>11449.52</v>
      </c>
      <c r="J7" t="n">
        <v>0.2</v>
      </c>
      <c r="K7" t="n">
        <v>2289.9</v>
      </c>
      <c r="L7" t="inlineStr">
        <is>
          <t>Approved</t>
        </is>
      </c>
      <c r="M7" t="inlineStr">
        <is>
          <t>Normal</t>
        </is>
      </c>
    </row>
    <row r="8">
      <c r="A8" t="inlineStr">
        <is>
          <t>TX500007</t>
        </is>
      </c>
      <c r="B8" t="inlineStr">
        <is>
          <t>EMP11089</t>
        </is>
      </c>
      <c r="C8" t="inlineStr">
        <is>
          <t>Sale</t>
        </is>
      </c>
      <c r="D8" s="8" t="n">
        <v>46369</v>
      </c>
      <c r="E8" t="n">
        <v>2227</v>
      </c>
      <c r="F8" t="n">
        <v>91.73999999999999</v>
      </c>
      <c r="G8" t="inlineStr">
        <is>
          <t>USA</t>
        </is>
      </c>
      <c r="H8" t="inlineStr">
        <is>
          <t>Stock Option</t>
        </is>
      </c>
      <c r="I8" t="n">
        <v>204304.98</v>
      </c>
      <c r="J8" t="n">
        <v>0.4</v>
      </c>
      <c r="K8" t="n">
        <v>81721.99000000001</v>
      </c>
      <c r="L8" t="inlineStr">
        <is>
          <t>Approved</t>
        </is>
      </c>
      <c r="M8" t="inlineStr">
        <is>
          <t>High Value</t>
        </is>
      </c>
    </row>
    <row r="9">
      <c r="A9" t="inlineStr">
        <is>
          <t>TX500008</t>
        </is>
      </c>
      <c r="B9" t="inlineStr">
        <is>
          <t>EMP11616</t>
        </is>
      </c>
      <c r="C9" t="inlineStr">
        <is>
          <t>Vesting</t>
        </is>
      </c>
      <c r="D9" s="8" t="n">
        <v>46147</v>
      </c>
      <c r="E9" t="n">
        <v>878</v>
      </c>
      <c r="F9" t="n">
        <v>61.02</v>
      </c>
      <c r="G9" t="inlineStr">
        <is>
          <t>UK</t>
        </is>
      </c>
      <c r="H9" t="inlineStr">
        <is>
          <t>RSU</t>
        </is>
      </c>
      <c r="I9" t="n">
        <v>53575.56</v>
      </c>
      <c r="J9" t="n">
        <v>0.45</v>
      </c>
      <c r="K9" t="n">
        <v>24109</v>
      </c>
      <c r="L9" t="inlineStr">
        <is>
          <t>Pending Review</t>
        </is>
      </c>
      <c r="M9" t="inlineStr">
        <is>
          <t>Normal</t>
        </is>
      </c>
    </row>
    <row r="10">
      <c r="A10" t="inlineStr">
        <is>
          <t>TX500009</t>
        </is>
      </c>
      <c r="B10" t="inlineStr">
        <is>
          <t>EMP10094</t>
        </is>
      </c>
      <c r="C10" t="inlineStr">
        <is>
          <t>Exercise</t>
        </is>
      </c>
      <c r="D10" s="8" t="n">
        <v>45680</v>
      </c>
      <c r="E10" t="n">
        <v>2471</v>
      </c>
      <c r="F10" t="n">
        <v>29.87</v>
      </c>
      <c r="G10" t="inlineStr">
        <is>
          <t>Australia</t>
        </is>
      </c>
      <c r="H10" t="inlineStr">
        <is>
          <t>Performance Share</t>
        </is>
      </c>
      <c r="I10" t="n">
        <v>73808.77</v>
      </c>
      <c r="J10" t="n">
        <v>0.2</v>
      </c>
      <c r="K10" t="n">
        <v>14761.75</v>
      </c>
      <c r="L10" t="inlineStr">
        <is>
          <t>Approved</t>
        </is>
      </c>
      <c r="M10" t="inlineStr">
        <is>
          <t>Normal</t>
        </is>
      </c>
    </row>
    <row r="11">
      <c r="A11" t="inlineStr">
        <is>
          <t>TX500010</t>
        </is>
      </c>
      <c r="B11" t="inlineStr">
        <is>
          <t>EMP10328</t>
        </is>
      </c>
      <c r="C11" t="inlineStr">
        <is>
          <t>Cancellation</t>
        </is>
      </c>
      <c r="D11" s="8" t="n">
        <v>46006</v>
      </c>
      <c r="E11" t="n">
        <v>2109</v>
      </c>
      <c r="F11" t="n">
        <v>45.4</v>
      </c>
      <c r="G11" t="inlineStr">
        <is>
          <t>UK</t>
        </is>
      </c>
      <c r="H11" t="inlineStr">
        <is>
          <t>Performance Share</t>
        </is>
      </c>
      <c r="I11" t="n">
        <v>95748.60000000001</v>
      </c>
      <c r="J11" t="n">
        <v>0.2</v>
      </c>
      <c r="K11" t="n">
        <v>19149.72</v>
      </c>
      <c r="L11" t="inlineStr">
        <is>
          <t>Approved</t>
        </is>
      </c>
      <c r="M11" t="inlineStr">
        <is>
          <t>Normal</t>
        </is>
      </c>
    </row>
    <row r="12">
      <c r="A12" t="inlineStr">
        <is>
          <t>TX500011</t>
        </is>
      </c>
      <c r="B12" t="inlineStr">
        <is>
          <t>EMP11218</t>
        </is>
      </c>
      <c r="C12" t="inlineStr">
        <is>
          <t>Sale</t>
        </is>
      </c>
      <c r="D12" s="8" t="n">
        <v>46083</v>
      </c>
      <c r="E12" t="n">
        <v>236</v>
      </c>
      <c r="F12" t="n">
        <v>74.13</v>
      </c>
      <c r="G12" t="inlineStr">
        <is>
          <t>Australia</t>
        </is>
      </c>
      <c r="H12" t="inlineStr">
        <is>
          <t>Stock Option</t>
        </is>
      </c>
      <c r="I12" t="n">
        <v>17494.68</v>
      </c>
      <c r="J12" t="n">
        <v>0.2</v>
      </c>
      <c r="K12" t="n">
        <v>3498.94</v>
      </c>
      <c r="L12" t="inlineStr">
        <is>
          <t>Approved</t>
        </is>
      </c>
      <c r="M12" t="inlineStr">
        <is>
          <t>Normal</t>
        </is>
      </c>
    </row>
    <row r="13">
      <c r="A13" t="inlineStr">
        <is>
          <t>TX500012</t>
        </is>
      </c>
      <c r="B13" t="inlineStr">
        <is>
          <t>EMP11796</t>
        </is>
      </c>
      <c r="C13" t="inlineStr">
        <is>
          <t>Vesting</t>
        </is>
      </c>
      <c r="D13" s="8" t="n">
        <v>45796</v>
      </c>
      <c r="E13" t="n">
        <v>1542</v>
      </c>
      <c r="F13" t="n">
        <v>89.09</v>
      </c>
      <c r="G13" t="inlineStr">
        <is>
          <t>USA</t>
        </is>
      </c>
      <c r="H13" t="inlineStr">
        <is>
          <t>ESPP</t>
        </is>
      </c>
      <c r="I13" t="n">
        <v>137376.78</v>
      </c>
      <c r="J13" t="n">
        <v>0.3</v>
      </c>
      <c r="K13" t="n">
        <v>41213.03</v>
      </c>
      <c r="L13" t="inlineStr">
        <is>
          <t>Approved</t>
        </is>
      </c>
      <c r="M13" t="inlineStr">
        <is>
          <t>High Value</t>
        </is>
      </c>
    </row>
    <row r="14">
      <c r="A14" t="inlineStr">
        <is>
          <t>TX500013</t>
        </is>
      </c>
      <c r="B14" t="inlineStr">
        <is>
          <t>EMP11434</t>
        </is>
      </c>
      <c r="C14" t="inlineStr">
        <is>
          <t>Grant</t>
        </is>
      </c>
      <c r="D14" s="8" t="n">
        <v>45736</v>
      </c>
      <c r="E14" t="n">
        <v>1817</v>
      </c>
      <c r="F14" t="n">
        <v>40.57</v>
      </c>
      <c r="G14" t="inlineStr">
        <is>
          <t>USA</t>
        </is>
      </c>
      <c r="H14" t="inlineStr">
        <is>
          <t>RSU</t>
        </is>
      </c>
      <c r="I14" t="n">
        <v>73715.69</v>
      </c>
      <c r="J14" t="n">
        <v>0.2</v>
      </c>
      <c r="K14" t="n">
        <v>14743.14</v>
      </c>
      <c r="L14" t="inlineStr">
        <is>
          <t>Approved</t>
        </is>
      </c>
      <c r="M14" t="inlineStr">
        <is>
          <t>Normal</t>
        </is>
      </c>
    </row>
    <row r="15">
      <c r="A15" t="inlineStr">
        <is>
          <t>TX500014</t>
        </is>
      </c>
      <c r="B15" t="inlineStr">
        <is>
          <t>EMP11065</t>
        </is>
      </c>
      <c r="C15" t="inlineStr">
        <is>
          <t>Grant</t>
        </is>
      </c>
      <c r="D15" s="8" t="n">
        <v>45755</v>
      </c>
      <c r="E15" t="n">
        <v>1728</v>
      </c>
      <c r="F15" t="n">
        <v>71.58</v>
      </c>
      <c r="G15" t="inlineStr">
        <is>
          <t>Singapore</t>
        </is>
      </c>
      <c r="H15" t="inlineStr">
        <is>
          <t>RSU</t>
        </is>
      </c>
      <c r="I15" t="n">
        <v>123690.24</v>
      </c>
      <c r="J15" t="n">
        <v>0.3</v>
      </c>
      <c r="K15" t="n">
        <v>37107.07</v>
      </c>
      <c r="L15" t="inlineStr">
        <is>
          <t>Approved</t>
        </is>
      </c>
      <c r="M15" t="inlineStr">
        <is>
          <t>High Value</t>
        </is>
      </c>
    </row>
    <row r="16">
      <c r="A16" t="inlineStr">
        <is>
          <t>TX500015</t>
        </is>
      </c>
      <c r="B16" t="inlineStr">
        <is>
          <t>EMP11387</t>
        </is>
      </c>
      <c r="C16" t="inlineStr">
        <is>
          <t>Grant</t>
        </is>
      </c>
      <c r="D16" s="8" t="n">
        <v>46304</v>
      </c>
      <c r="E16" t="n">
        <v>1224</v>
      </c>
      <c r="F16" t="n">
        <v>64.23</v>
      </c>
      <c r="G16" t="inlineStr">
        <is>
          <t>India</t>
        </is>
      </c>
      <c r="H16" t="inlineStr">
        <is>
          <t>RSU</t>
        </is>
      </c>
      <c r="I16" t="n">
        <v>78617.52</v>
      </c>
      <c r="J16" t="n">
        <v>0.4</v>
      </c>
      <c r="K16" t="n">
        <v>31447.01</v>
      </c>
      <c r="L16" t="inlineStr">
        <is>
          <t>Approved</t>
        </is>
      </c>
      <c r="M16" t="inlineStr">
        <is>
          <t>Normal</t>
        </is>
      </c>
    </row>
    <row r="17">
      <c r="A17" t="inlineStr">
        <is>
          <t>TX500016</t>
        </is>
      </c>
      <c r="B17" t="inlineStr">
        <is>
          <t>EMP10231</t>
        </is>
      </c>
      <c r="C17" t="inlineStr">
        <is>
          <t>Exercise</t>
        </is>
      </c>
      <c r="D17" s="8" t="n">
        <v>46026</v>
      </c>
      <c r="E17" t="n">
        <v>762</v>
      </c>
      <c r="F17" t="n">
        <v>67.45</v>
      </c>
      <c r="G17" t="inlineStr">
        <is>
          <t>USA</t>
        </is>
      </c>
      <c r="H17" t="inlineStr">
        <is>
          <t>Stock Option</t>
        </is>
      </c>
      <c r="I17" t="n">
        <v>51396.9</v>
      </c>
      <c r="J17" t="n">
        <v>0.4</v>
      </c>
      <c r="K17" t="n">
        <v>20558.76</v>
      </c>
      <c r="L17" t="inlineStr">
        <is>
          <t>Approved</t>
        </is>
      </c>
      <c r="M17" t="inlineStr">
        <is>
          <t>Normal</t>
        </is>
      </c>
    </row>
    <row r="18">
      <c r="A18" t="inlineStr">
        <is>
          <t>TX500017</t>
        </is>
      </c>
      <c r="B18" t="inlineStr">
        <is>
          <t>EMP11129</t>
        </is>
      </c>
      <c r="C18" t="inlineStr">
        <is>
          <t>Exercise</t>
        </is>
      </c>
      <c r="D18" s="8" t="n">
        <v>46312</v>
      </c>
      <c r="E18" t="n">
        <v>1380</v>
      </c>
      <c r="F18" t="n">
        <v>7.84</v>
      </c>
      <c r="G18" t="inlineStr">
        <is>
          <t>UK</t>
        </is>
      </c>
      <c r="H18" t="inlineStr">
        <is>
          <t>RSU</t>
        </is>
      </c>
      <c r="I18" t="n">
        <v>10819.2</v>
      </c>
      <c r="J18" t="n">
        <v>0.2</v>
      </c>
      <c r="K18" t="n">
        <v>2163.84</v>
      </c>
      <c r="L18" t="inlineStr">
        <is>
          <t>Approved</t>
        </is>
      </c>
      <c r="M18" t="inlineStr">
        <is>
          <t>Normal</t>
        </is>
      </c>
    </row>
    <row r="19">
      <c r="A19" t="inlineStr">
        <is>
          <t>TX500018</t>
        </is>
      </c>
      <c r="B19" t="inlineStr">
        <is>
          <t>EMP10628</t>
        </is>
      </c>
      <c r="C19" t="inlineStr">
        <is>
          <t>Vesting</t>
        </is>
      </c>
      <c r="D19" s="8" t="n">
        <v>45766</v>
      </c>
      <c r="E19" t="n">
        <v>940</v>
      </c>
      <c r="F19" t="n">
        <v>48.08</v>
      </c>
      <c r="G19" t="inlineStr">
        <is>
          <t>UK</t>
        </is>
      </c>
      <c r="H19" t="inlineStr">
        <is>
          <t>Stock Option</t>
        </is>
      </c>
      <c r="I19" t="n">
        <v>45195.2</v>
      </c>
      <c r="J19" t="n">
        <v>0.2</v>
      </c>
      <c r="K19" t="n">
        <v>9039.040000000001</v>
      </c>
      <c r="L19" t="inlineStr">
        <is>
          <t>Approved</t>
        </is>
      </c>
      <c r="M19" t="inlineStr">
        <is>
          <t>Normal</t>
        </is>
      </c>
    </row>
    <row r="20">
      <c r="A20" t="inlineStr">
        <is>
          <t>TX500019</t>
        </is>
      </c>
      <c r="B20" t="inlineStr">
        <is>
          <t>EMP10350</t>
        </is>
      </c>
      <c r="C20" t="inlineStr">
        <is>
          <t>Sale</t>
        </is>
      </c>
      <c r="D20" s="8" t="n">
        <v>46081</v>
      </c>
      <c r="E20" t="n">
        <v>415</v>
      </c>
      <c r="F20" t="n">
        <v>44.68</v>
      </c>
      <c r="G20" t="inlineStr">
        <is>
          <t>India</t>
        </is>
      </c>
      <c r="H20" t="inlineStr">
        <is>
          <t>ESPP</t>
        </is>
      </c>
      <c r="I20" t="n">
        <v>18542.2</v>
      </c>
      <c r="J20" t="n">
        <v>0.2</v>
      </c>
      <c r="K20" t="n">
        <v>3708.44</v>
      </c>
      <c r="L20" t="inlineStr">
        <is>
          <t>Approved</t>
        </is>
      </c>
      <c r="M20" t="inlineStr">
        <is>
          <t>Normal</t>
        </is>
      </c>
    </row>
    <row r="21">
      <c r="A21" t="inlineStr">
        <is>
          <t>TX500020</t>
        </is>
      </c>
      <c r="B21" t="inlineStr">
        <is>
          <t>EMP10447</t>
        </is>
      </c>
      <c r="C21" t="inlineStr">
        <is>
          <t>Sale</t>
        </is>
      </c>
      <c r="D21" s="8" t="n">
        <v>45707</v>
      </c>
      <c r="E21" t="n">
        <v>420</v>
      </c>
      <c r="F21" t="n">
        <v>84.23999999999999</v>
      </c>
      <c r="G21" t="inlineStr">
        <is>
          <t>UK</t>
        </is>
      </c>
      <c r="H21" t="inlineStr">
        <is>
          <t>RSU</t>
        </is>
      </c>
      <c r="I21" t="n">
        <v>35380.8</v>
      </c>
      <c r="J21" t="n">
        <v>0.2</v>
      </c>
      <c r="K21" t="n">
        <v>7076.16</v>
      </c>
      <c r="L21" t="inlineStr">
        <is>
          <t>Approved</t>
        </is>
      </c>
      <c r="M21" t="inlineStr">
        <is>
          <t>Normal</t>
        </is>
      </c>
    </row>
    <row r="22">
      <c r="A22" t="inlineStr">
        <is>
          <t>TX500021</t>
        </is>
      </c>
      <c r="B22" t="inlineStr">
        <is>
          <t>EMP11065</t>
        </is>
      </c>
      <c r="C22" t="inlineStr">
        <is>
          <t>Sale</t>
        </is>
      </c>
      <c r="D22" s="8" t="n">
        <v>46049</v>
      </c>
      <c r="E22" t="n">
        <v>1265</v>
      </c>
      <c r="F22" t="n">
        <v>59.46</v>
      </c>
      <c r="G22" t="inlineStr">
        <is>
          <t>Singapore</t>
        </is>
      </c>
      <c r="H22" t="inlineStr">
        <is>
          <t>RSU</t>
        </is>
      </c>
      <c r="I22" t="n">
        <v>75216.89999999999</v>
      </c>
      <c r="J22" t="n">
        <v>0.2</v>
      </c>
      <c r="K22" t="n">
        <v>15043.38</v>
      </c>
      <c r="L22" t="inlineStr">
        <is>
          <t>Approved</t>
        </is>
      </c>
      <c r="M22" t="inlineStr">
        <is>
          <t>Normal</t>
        </is>
      </c>
    </row>
    <row r="23">
      <c r="A23" t="inlineStr">
        <is>
          <t>TX500022</t>
        </is>
      </c>
      <c r="B23" t="inlineStr">
        <is>
          <t>EMP10789</t>
        </is>
      </c>
      <c r="C23" t="inlineStr">
        <is>
          <t>Vesting</t>
        </is>
      </c>
      <c r="D23" s="8" t="n">
        <v>46067</v>
      </c>
      <c r="E23" t="n">
        <v>1658</v>
      </c>
      <c r="F23" t="n">
        <v>24.33</v>
      </c>
      <c r="G23" t="inlineStr">
        <is>
          <t>USA</t>
        </is>
      </c>
      <c r="H23" t="inlineStr">
        <is>
          <t>RSU</t>
        </is>
      </c>
      <c r="I23" t="n">
        <v>40339.14</v>
      </c>
      <c r="J23" t="n">
        <v>0.4</v>
      </c>
      <c r="K23" t="n">
        <v>16135.66</v>
      </c>
      <c r="L23" t="inlineStr">
        <is>
          <t>Approved</t>
        </is>
      </c>
      <c r="M23" t="inlineStr">
        <is>
          <t>Normal</t>
        </is>
      </c>
    </row>
    <row r="24">
      <c r="A24" t="inlineStr">
        <is>
          <t>TX500023</t>
        </is>
      </c>
      <c r="B24" t="inlineStr">
        <is>
          <t>EMP11883</t>
        </is>
      </c>
      <c r="C24" t="inlineStr">
        <is>
          <t>Vesting</t>
        </is>
      </c>
      <c r="D24" s="8" t="n">
        <v>46013</v>
      </c>
      <c r="E24" t="n">
        <v>1576</v>
      </c>
      <c r="F24" t="n">
        <v>8.390000000000001</v>
      </c>
      <c r="G24" t="inlineStr">
        <is>
          <t>India</t>
        </is>
      </c>
      <c r="H24" t="inlineStr">
        <is>
          <t>RSU</t>
        </is>
      </c>
      <c r="I24" t="n">
        <v>13222.64</v>
      </c>
      <c r="J24" t="n">
        <v>0.2</v>
      </c>
      <c r="K24" t="n">
        <v>2644.53</v>
      </c>
      <c r="L24" t="inlineStr">
        <is>
          <t>Approved</t>
        </is>
      </c>
      <c r="M24" t="inlineStr">
        <is>
          <t>Normal</t>
        </is>
      </c>
    </row>
    <row r="25">
      <c r="A25" t="inlineStr">
        <is>
          <t>TX500024</t>
        </is>
      </c>
      <c r="B25" t="inlineStr">
        <is>
          <t>EMP10025</t>
        </is>
      </c>
      <c r="C25" t="inlineStr">
        <is>
          <t>Exercise</t>
        </is>
      </c>
      <c r="D25" s="8" t="n">
        <v>45949</v>
      </c>
      <c r="E25" t="n">
        <v>1269</v>
      </c>
      <c r="F25" t="n">
        <v>40.05</v>
      </c>
      <c r="G25" t="inlineStr">
        <is>
          <t>Germany</t>
        </is>
      </c>
      <c r="H25" t="inlineStr">
        <is>
          <t>Stock Option</t>
        </is>
      </c>
      <c r="I25" t="n">
        <v>50823.45</v>
      </c>
      <c r="J25" t="n">
        <v>0.3</v>
      </c>
      <c r="K25" t="n">
        <v>15247.03</v>
      </c>
      <c r="L25" t="inlineStr">
        <is>
          <t>Approved</t>
        </is>
      </c>
      <c r="M25" t="inlineStr">
        <is>
          <t>Normal</t>
        </is>
      </c>
    </row>
    <row r="26">
      <c r="A26" t="inlineStr">
        <is>
          <t>TX500025</t>
        </is>
      </c>
      <c r="B26" t="inlineStr">
        <is>
          <t>EMP10377</t>
        </is>
      </c>
      <c r="C26" t="inlineStr">
        <is>
          <t>Grant</t>
        </is>
      </c>
      <c r="D26" s="8" t="n">
        <v>46128</v>
      </c>
      <c r="E26" t="n">
        <v>1781</v>
      </c>
      <c r="F26" t="n">
        <v>87.06</v>
      </c>
      <c r="G26" t="inlineStr">
        <is>
          <t>India</t>
        </is>
      </c>
      <c r="H26" t="inlineStr">
        <is>
          <t>RSU</t>
        </is>
      </c>
      <c r="I26" t="n">
        <v>155053.86</v>
      </c>
      <c r="J26" t="n">
        <v>0.3</v>
      </c>
      <c r="K26" t="n">
        <v>46516.16</v>
      </c>
      <c r="L26" t="inlineStr">
        <is>
          <t>Approved</t>
        </is>
      </c>
      <c r="M26" t="inlineStr">
        <is>
          <t>High Value</t>
        </is>
      </c>
    </row>
    <row r="27">
      <c r="A27" t="inlineStr">
        <is>
          <t>TX500026</t>
        </is>
      </c>
      <c r="B27" t="inlineStr">
        <is>
          <t>EMP10359</t>
        </is>
      </c>
      <c r="C27" t="inlineStr">
        <is>
          <t>Exercise</t>
        </is>
      </c>
      <c r="D27" s="8" t="n">
        <v>45695</v>
      </c>
      <c r="E27" t="n">
        <v>2042</v>
      </c>
      <c r="F27" t="n">
        <v>92.92</v>
      </c>
      <c r="G27" t="inlineStr">
        <is>
          <t>Singapore</t>
        </is>
      </c>
      <c r="H27" t="inlineStr">
        <is>
          <t>Performance Share</t>
        </is>
      </c>
      <c r="I27" t="n">
        <v>189742.64</v>
      </c>
      <c r="J27" t="n">
        <v>0.2</v>
      </c>
      <c r="K27" t="n">
        <v>37948.53</v>
      </c>
      <c r="L27" t="inlineStr">
        <is>
          <t>Approved</t>
        </is>
      </c>
      <c r="M27" t="inlineStr">
        <is>
          <t>High Value</t>
        </is>
      </c>
    </row>
    <row r="28">
      <c r="A28" t="inlineStr">
        <is>
          <t>TX500027</t>
        </is>
      </c>
      <c r="B28" t="inlineStr">
        <is>
          <t>EMP10561</t>
        </is>
      </c>
      <c r="C28" t="inlineStr">
        <is>
          <t>Grant</t>
        </is>
      </c>
      <c r="D28" s="8" t="n">
        <v>46265</v>
      </c>
      <c r="E28" t="n">
        <v>1514</v>
      </c>
      <c r="F28" t="n">
        <v>76.65000000000001</v>
      </c>
      <c r="G28" t="inlineStr">
        <is>
          <t>India</t>
        </is>
      </c>
      <c r="H28" t="inlineStr">
        <is>
          <t>RSU</t>
        </is>
      </c>
      <c r="I28" t="n">
        <v>116048.1</v>
      </c>
      <c r="J28" t="n">
        <v>0.2</v>
      </c>
      <c r="K28" t="n">
        <v>23209.62</v>
      </c>
      <c r="L28" t="inlineStr">
        <is>
          <t>Approved</t>
        </is>
      </c>
      <c r="M28" t="inlineStr">
        <is>
          <t>High Value</t>
        </is>
      </c>
    </row>
    <row r="29">
      <c r="A29" t="inlineStr">
        <is>
          <t>TX500028</t>
        </is>
      </c>
      <c r="B29" t="inlineStr">
        <is>
          <t>EMP10555</t>
        </is>
      </c>
      <c r="C29" t="inlineStr">
        <is>
          <t>Sale</t>
        </is>
      </c>
      <c r="D29" s="8" t="n">
        <v>46061</v>
      </c>
      <c r="E29" t="n">
        <v>867</v>
      </c>
      <c r="F29" t="n">
        <v>51.64</v>
      </c>
      <c r="G29" t="inlineStr">
        <is>
          <t>Germany</t>
        </is>
      </c>
      <c r="H29" t="inlineStr">
        <is>
          <t>RSU</t>
        </is>
      </c>
      <c r="I29" t="n">
        <v>44771.88</v>
      </c>
      <c r="J29" t="n">
        <v>0.3</v>
      </c>
      <c r="K29" t="n">
        <v>13431.56</v>
      </c>
      <c r="L29" t="inlineStr">
        <is>
          <t>Approved</t>
        </is>
      </c>
      <c r="M29" t="inlineStr">
        <is>
          <t>Normal</t>
        </is>
      </c>
    </row>
    <row r="30">
      <c r="A30" t="inlineStr">
        <is>
          <t>TX500029</t>
        </is>
      </c>
      <c r="B30" t="inlineStr">
        <is>
          <t>EMP10297</t>
        </is>
      </c>
      <c r="C30" t="inlineStr">
        <is>
          <t>Vesting</t>
        </is>
      </c>
      <c r="D30" s="8" t="n">
        <v>45773</v>
      </c>
      <c r="E30" t="n">
        <v>1233</v>
      </c>
      <c r="F30" t="n">
        <v>6.26</v>
      </c>
      <c r="G30" t="inlineStr">
        <is>
          <t>India</t>
        </is>
      </c>
      <c r="H30" t="inlineStr">
        <is>
          <t>RSU</t>
        </is>
      </c>
      <c r="I30" t="n">
        <v>7718.58</v>
      </c>
      <c r="J30" t="n">
        <v>0.4</v>
      </c>
      <c r="K30" t="n">
        <v>3087.43</v>
      </c>
      <c r="L30" t="inlineStr">
        <is>
          <t>Approved</t>
        </is>
      </c>
      <c r="M30" t="inlineStr">
        <is>
          <t>Normal</t>
        </is>
      </c>
    </row>
    <row r="31">
      <c r="A31" t="inlineStr">
        <is>
          <t>TX500030</t>
        </is>
      </c>
      <c r="B31" t="inlineStr">
        <is>
          <t>EMP11579</t>
        </is>
      </c>
      <c r="C31" t="inlineStr">
        <is>
          <t>Grant</t>
        </is>
      </c>
      <c r="D31" s="8" t="n">
        <v>45936</v>
      </c>
      <c r="E31" t="n">
        <v>166</v>
      </c>
      <c r="F31" t="n">
        <v>54.35</v>
      </c>
      <c r="G31" t="inlineStr">
        <is>
          <t>USA</t>
        </is>
      </c>
      <c r="H31" t="inlineStr">
        <is>
          <t>RSU</t>
        </is>
      </c>
      <c r="I31" t="n">
        <v>9022.1</v>
      </c>
      <c r="J31" t="n">
        <v>0.2</v>
      </c>
      <c r="K31" t="n">
        <v>1804.42</v>
      </c>
      <c r="L31" t="inlineStr">
        <is>
          <t>Pending Review</t>
        </is>
      </c>
      <c r="M31" t="inlineStr">
        <is>
          <t>Normal</t>
        </is>
      </c>
    </row>
    <row r="32">
      <c r="A32" t="inlineStr">
        <is>
          <t>TX500031</t>
        </is>
      </c>
      <c r="B32" t="inlineStr">
        <is>
          <t>EMP11234</t>
        </is>
      </c>
      <c r="C32" t="inlineStr">
        <is>
          <t>Exercise</t>
        </is>
      </c>
      <c r="D32" s="8" t="n">
        <v>45685</v>
      </c>
      <c r="E32" t="n">
        <v>2211</v>
      </c>
      <c r="F32" t="n">
        <v>47.49</v>
      </c>
      <c r="G32" t="inlineStr">
        <is>
          <t>India</t>
        </is>
      </c>
      <c r="H32" t="inlineStr">
        <is>
          <t>RSU</t>
        </is>
      </c>
      <c r="I32" t="n">
        <v>105000.39</v>
      </c>
      <c r="J32" t="n">
        <v>0.3</v>
      </c>
      <c r="K32" t="n">
        <v>31500.12</v>
      </c>
      <c r="L32" t="inlineStr">
        <is>
          <t>Pending Review</t>
        </is>
      </c>
      <c r="M32" t="inlineStr">
        <is>
          <t>High Value</t>
        </is>
      </c>
    </row>
    <row r="33">
      <c r="A33" t="inlineStr">
        <is>
          <t>TX500032</t>
        </is>
      </c>
      <c r="B33" t="inlineStr">
        <is>
          <t>EMP99999</t>
        </is>
      </c>
      <c r="C33" t="inlineStr">
        <is>
          <t>Exercise</t>
        </is>
      </c>
      <c r="D33" s="8" t="n">
        <v>45746</v>
      </c>
      <c r="E33" t="n">
        <v>1701</v>
      </c>
      <c r="F33" t="n">
        <v>50.46</v>
      </c>
      <c r="G33" t="inlineStr">
        <is>
          <t>India</t>
        </is>
      </c>
      <c r="H33" t="inlineStr">
        <is>
          <t>Stock Option</t>
        </is>
      </c>
      <c r="I33" t="n">
        <v>85832.46000000001</v>
      </c>
      <c r="J33" t="n">
        <v>0.4</v>
      </c>
      <c r="K33" t="n">
        <v>34332.98</v>
      </c>
      <c r="L33" t="inlineStr">
        <is>
          <t>Approved</t>
        </is>
      </c>
      <c r="M33" t="inlineStr">
        <is>
          <t>Normal</t>
        </is>
      </c>
    </row>
    <row r="34">
      <c r="A34" t="inlineStr">
        <is>
          <t>TX500033</t>
        </is>
      </c>
      <c r="B34" t="inlineStr">
        <is>
          <t>EMP10734</t>
        </is>
      </c>
      <c r="C34" t="inlineStr">
        <is>
          <t>Grant</t>
        </is>
      </c>
      <c r="D34" s="8" t="n">
        <v>45785</v>
      </c>
      <c r="E34" t="n">
        <v>1310</v>
      </c>
      <c r="F34" t="n">
        <v>55.15</v>
      </c>
      <c r="G34" t="inlineStr">
        <is>
          <t>Singapore</t>
        </is>
      </c>
      <c r="H34" t="inlineStr">
        <is>
          <t>Performance Share</t>
        </is>
      </c>
      <c r="I34" t="n">
        <v>72246.5</v>
      </c>
      <c r="J34" t="n">
        <v>0.3</v>
      </c>
      <c r="K34" t="n">
        <v>21673.95</v>
      </c>
      <c r="L34" t="inlineStr">
        <is>
          <t>Approved</t>
        </is>
      </c>
      <c r="M34" t="inlineStr">
        <is>
          <t>Normal</t>
        </is>
      </c>
    </row>
    <row r="35">
      <c r="A35" t="inlineStr">
        <is>
          <t>TX500034</t>
        </is>
      </c>
      <c r="B35" t="inlineStr">
        <is>
          <t>EMP10692</t>
        </is>
      </c>
      <c r="C35" t="inlineStr">
        <is>
          <t>Vesting</t>
        </is>
      </c>
      <c r="D35" s="8" t="n">
        <v>45872</v>
      </c>
      <c r="E35" t="n">
        <v>576</v>
      </c>
      <c r="F35" t="n">
        <v>14.64</v>
      </c>
      <c r="G35" t="inlineStr">
        <is>
          <t>USA</t>
        </is>
      </c>
      <c r="H35" t="inlineStr">
        <is>
          <t>Performance Share</t>
        </is>
      </c>
      <c r="I35" t="n">
        <v>8432.639999999999</v>
      </c>
      <c r="J35" t="n">
        <v>0.2</v>
      </c>
      <c r="K35" t="n">
        <v>1686.53</v>
      </c>
      <c r="L35" t="inlineStr">
        <is>
          <t>Approved</t>
        </is>
      </c>
      <c r="M35" t="inlineStr">
        <is>
          <t>Normal</t>
        </is>
      </c>
    </row>
    <row r="36">
      <c r="A36" t="inlineStr">
        <is>
          <t>TX500035</t>
        </is>
      </c>
      <c r="B36" t="inlineStr">
        <is>
          <t>EMP11407</t>
        </is>
      </c>
      <c r="C36" t="inlineStr">
        <is>
          <t>Vesting</t>
        </is>
      </c>
      <c r="D36" s="8" t="n">
        <v>45672</v>
      </c>
      <c r="E36" t="n">
        <v>1493</v>
      </c>
      <c r="F36" t="n">
        <v>75.58</v>
      </c>
      <c r="G36" t="inlineStr">
        <is>
          <t>India</t>
        </is>
      </c>
      <c r="H36" t="inlineStr">
        <is>
          <t>Stock Option</t>
        </is>
      </c>
      <c r="I36" t="n">
        <v>112840.94</v>
      </c>
      <c r="J36" t="n">
        <v>0.2</v>
      </c>
      <c r="K36" t="n">
        <v>22568.19</v>
      </c>
      <c r="L36" t="inlineStr">
        <is>
          <t>Approved</t>
        </is>
      </c>
      <c r="M36" t="inlineStr">
        <is>
          <t>High Value</t>
        </is>
      </c>
    </row>
    <row r="37">
      <c r="A37" t="inlineStr">
        <is>
          <t>TX500036</t>
        </is>
      </c>
      <c r="B37" t="inlineStr">
        <is>
          <t>EMP11439</t>
        </is>
      </c>
      <c r="C37" t="inlineStr">
        <is>
          <t>Vesting</t>
        </is>
      </c>
      <c r="D37" s="8" t="n">
        <v>46025</v>
      </c>
      <c r="E37" t="n">
        <v>1965</v>
      </c>
      <c r="F37" t="n">
        <v>57.95</v>
      </c>
      <c r="G37" t="inlineStr">
        <is>
          <t>India</t>
        </is>
      </c>
      <c r="H37" t="inlineStr">
        <is>
          <t>RSU</t>
        </is>
      </c>
      <c r="I37" t="n">
        <v>113871.75</v>
      </c>
      <c r="J37" t="n">
        <v>0.2</v>
      </c>
      <c r="K37" t="n">
        <v>22774.35</v>
      </c>
      <c r="L37" t="inlineStr">
        <is>
          <t>Approved</t>
        </is>
      </c>
      <c r="M37" t="inlineStr">
        <is>
          <t>High Value</t>
        </is>
      </c>
    </row>
    <row r="38">
      <c r="A38" t="inlineStr">
        <is>
          <t>TX500037</t>
        </is>
      </c>
      <c r="B38" t="inlineStr">
        <is>
          <t>EMP11002</t>
        </is>
      </c>
      <c r="C38" t="inlineStr">
        <is>
          <t>Sale</t>
        </is>
      </c>
      <c r="D38" s="8" t="n">
        <v>46348</v>
      </c>
      <c r="E38" t="n">
        <v>985</v>
      </c>
      <c r="F38" t="n">
        <v>33.16</v>
      </c>
      <c r="G38" t="inlineStr">
        <is>
          <t>USA</t>
        </is>
      </c>
      <c r="H38" t="inlineStr">
        <is>
          <t>ESPP</t>
        </is>
      </c>
      <c r="I38" t="n">
        <v>32662.6</v>
      </c>
      <c r="J38" t="n">
        <v>0.2</v>
      </c>
      <c r="K38" t="n">
        <v>6532.52</v>
      </c>
      <c r="L38" t="inlineStr">
        <is>
          <t>Approved</t>
        </is>
      </c>
      <c r="M38" t="inlineStr">
        <is>
          <t>Normal</t>
        </is>
      </c>
    </row>
    <row r="39">
      <c r="A39" t="inlineStr">
        <is>
          <t>TX500038</t>
        </is>
      </c>
      <c r="B39" t="inlineStr">
        <is>
          <t>EMP11377</t>
        </is>
      </c>
      <c r="C39" t="inlineStr">
        <is>
          <t>Grant</t>
        </is>
      </c>
      <c r="D39" s="8" t="n">
        <v>46120</v>
      </c>
      <c r="E39" t="n">
        <v>2207</v>
      </c>
      <c r="F39" t="n">
        <v>81.48999999999999</v>
      </c>
      <c r="G39" t="inlineStr">
        <is>
          <t>USA</t>
        </is>
      </c>
      <c r="H39" t="inlineStr">
        <is>
          <t>RSU</t>
        </is>
      </c>
      <c r="I39" t="n">
        <v>179848.43</v>
      </c>
      <c r="J39" t="n">
        <v>0.45</v>
      </c>
      <c r="K39" t="n">
        <v>80931.78999999999</v>
      </c>
      <c r="L39" t="inlineStr">
        <is>
          <t>Approved</t>
        </is>
      </c>
      <c r="M39" t="inlineStr">
        <is>
          <t>High Value</t>
        </is>
      </c>
    </row>
    <row r="40">
      <c r="A40" t="inlineStr">
        <is>
          <t>TX500039</t>
        </is>
      </c>
      <c r="B40" t="inlineStr">
        <is>
          <t>EMP10285</t>
        </is>
      </c>
      <c r="C40" t="inlineStr">
        <is>
          <t>Grant</t>
        </is>
      </c>
      <c r="D40" s="8" t="n">
        <v>45952</v>
      </c>
      <c r="E40" t="n">
        <v>1392</v>
      </c>
      <c r="F40" t="n">
        <v>64.88</v>
      </c>
      <c r="G40" t="inlineStr">
        <is>
          <t>Germany</t>
        </is>
      </c>
      <c r="H40" t="inlineStr">
        <is>
          <t>Performance Share</t>
        </is>
      </c>
      <c r="I40" t="n">
        <v>90312.96000000001</v>
      </c>
      <c r="J40" t="n">
        <v>0.2</v>
      </c>
      <c r="K40" t="n">
        <v>18062.59</v>
      </c>
      <c r="L40" t="inlineStr">
        <is>
          <t>Approved</t>
        </is>
      </c>
      <c r="M40" t="inlineStr">
        <is>
          <t>Normal</t>
        </is>
      </c>
    </row>
    <row r="41">
      <c r="A41" t="inlineStr">
        <is>
          <t>TX500040</t>
        </is>
      </c>
      <c r="B41" t="inlineStr">
        <is>
          <t>EMP10788</t>
        </is>
      </c>
      <c r="C41" t="inlineStr">
        <is>
          <t>Grant</t>
        </is>
      </c>
      <c r="D41" s="8" t="n">
        <v>45719</v>
      </c>
      <c r="E41" t="n">
        <v>2462</v>
      </c>
      <c r="F41" t="n">
        <v>47.16</v>
      </c>
      <c r="G41" t="inlineStr">
        <is>
          <t>India</t>
        </is>
      </c>
      <c r="H41" t="inlineStr">
        <is>
          <t>RSU</t>
        </is>
      </c>
      <c r="I41" t="n">
        <v>116107.92</v>
      </c>
      <c r="J41" t="n">
        <v>0.4</v>
      </c>
      <c r="K41" t="n">
        <v>46443.17</v>
      </c>
      <c r="L41" t="inlineStr">
        <is>
          <t>Approved</t>
        </is>
      </c>
      <c r="M41" t="inlineStr">
        <is>
          <t>High Value</t>
        </is>
      </c>
    </row>
    <row r="42">
      <c r="A42" t="inlineStr">
        <is>
          <t>TX500041</t>
        </is>
      </c>
      <c r="B42" t="inlineStr">
        <is>
          <t>EMP10702</t>
        </is>
      </c>
      <c r="C42" t="inlineStr">
        <is>
          <t>Vesting</t>
        </is>
      </c>
      <c r="D42" s="8" t="n">
        <v>46101</v>
      </c>
      <c r="E42" t="n">
        <v>2179</v>
      </c>
      <c r="F42" t="n">
        <v>73.81999999999999</v>
      </c>
      <c r="G42" t="inlineStr">
        <is>
          <t>Australia</t>
        </is>
      </c>
      <c r="H42" t="inlineStr">
        <is>
          <t>Performance Share</t>
        </is>
      </c>
      <c r="I42" t="n">
        <v>160853.78</v>
      </c>
      <c r="J42" t="n">
        <v>0.3</v>
      </c>
      <c r="K42" t="n">
        <v>48256.13</v>
      </c>
      <c r="L42" t="inlineStr">
        <is>
          <t>Approved</t>
        </is>
      </c>
      <c r="M42" t="inlineStr">
        <is>
          <t>High Value</t>
        </is>
      </c>
    </row>
    <row r="43">
      <c r="A43" t="inlineStr">
        <is>
          <t>TX500042</t>
        </is>
      </c>
      <c r="B43" t="inlineStr">
        <is>
          <t>EMP11791</t>
        </is>
      </c>
      <c r="C43" t="inlineStr">
        <is>
          <t>Exercise</t>
        </is>
      </c>
      <c r="D43" s="8" t="n">
        <v>46381</v>
      </c>
      <c r="E43" t="n">
        <v>664</v>
      </c>
      <c r="F43" t="n">
        <v>48.54</v>
      </c>
      <c r="G43" t="inlineStr">
        <is>
          <t>USA</t>
        </is>
      </c>
      <c r="H43" t="inlineStr">
        <is>
          <t>RSU</t>
        </is>
      </c>
      <c r="I43" t="n">
        <v>32230.56</v>
      </c>
      <c r="J43" t="n">
        <v>0.3</v>
      </c>
      <c r="K43" t="n">
        <v>9669.17</v>
      </c>
      <c r="L43" t="inlineStr">
        <is>
          <t>Approved</t>
        </is>
      </c>
      <c r="M43" t="inlineStr">
        <is>
          <t>Normal</t>
        </is>
      </c>
    </row>
    <row r="44">
      <c r="A44" t="inlineStr">
        <is>
          <t>TX500043</t>
        </is>
      </c>
      <c r="B44" t="inlineStr">
        <is>
          <t>EMP10248</t>
        </is>
      </c>
      <c r="C44" t="inlineStr">
        <is>
          <t>Grant</t>
        </is>
      </c>
      <c r="D44" s="8" t="n">
        <v>45937</v>
      </c>
      <c r="E44" t="n">
        <v>28</v>
      </c>
      <c r="F44" t="n">
        <v>86.48</v>
      </c>
      <c r="G44" t="inlineStr">
        <is>
          <t>Singapore</t>
        </is>
      </c>
      <c r="H44" t="inlineStr">
        <is>
          <t>Performance Share</t>
        </is>
      </c>
      <c r="I44" t="n">
        <v>2421.44</v>
      </c>
      <c r="J44" t="n">
        <v>0.2</v>
      </c>
      <c r="K44" t="n">
        <v>484.29</v>
      </c>
      <c r="L44" t="inlineStr">
        <is>
          <t>Pending Review</t>
        </is>
      </c>
      <c r="M44" t="inlineStr">
        <is>
          <t>Normal</t>
        </is>
      </c>
    </row>
    <row r="45">
      <c r="A45" t="inlineStr">
        <is>
          <t>TX500044</t>
        </is>
      </c>
      <c r="B45" t="inlineStr">
        <is>
          <t>EMP10464</t>
        </is>
      </c>
      <c r="C45" t="inlineStr">
        <is>
          <t>Cancellation</t>
        </is>
      </c>
      <c r="D45" s="8" t="n">
        <v>45808</v>
      </c>
      <c r="E45" t="n">
        <v>775</v>
      </c>
      <c r="F45" t="n">
        <v>39.23</v>
      </c>
      <c r="G45" t="inlineStr">
        <is>
          <t>Singapore</t>
        </is>
      </c>
      <c r="H45" t="inlineStr">
        <is>
          <t>RSU</t>
        </is>
      </c>
      <c r="I45" t="n">
        <v>30403.25</v>
      </c>
      <c r="J45" t="n">
        <v>0.2</v>
      </c>
      <c r="K45" t="n">
        <v>6080.65</v>
      </c>
      <c r="L45" t="inlineStr">
        <is>
          <t>Approved</t>
        </is>
      </c>
      <c r="M45" t="inlineStr">
        <is>
          <t>Normal</t>
        </is>
      </c>
    </row>
    <row r="46">
      <c r="A46" t="inlineStr">
        <is>
          <t>TX500045</t>
        </is>
      </c>
      <c r="B46" t="inlineStr">
        <is>
          <t>EMP10335</t>
        </is>
      </c>
      <c r="C46" t="inlineStr">
        <is>
          <t>Vesting</t>
        </is>
      </c>
      <c r="D46" s="8" t="n">
        <v>45922</v>
      </c>
      <c r="E46" t="n">
        <v>2145</v>
      </c>
      <c r="F46" t="n">
        <v>33.1</v>
      </c>
      <c r="G46" t="inlineStr">
        <is>
          <t>UK</t>
        </is>
      </c>
      <c r="H46" t="inlineStr">
        <is>
          <t>Stock Option</t>
        </is>
      </c>
      <c r="I46" t="n">
        <v>70999.5</v>
      </c>
      <c r="J46" t="n">
        <v>0.2</v>
      </c>
      <c r="K46" t="n">
        <v>14199.9</v>
      </c>
      <c r="L46" t="inlineStr">
        <is>
          <t>Approved</t>
        </is>
      </c>
      <c r="M46" t="inlineStr">
        <is>
          <t>Normal</t>
        </is>
      </c>
    </row>
    <row r="47">
      <c r="A47" t="inlineStr">
        <is>
          <t>TX500046</t>
        </is>
      </c>
      <c r="B47" t="inlineStr">
        <is>
          <t>EMP11850</t>
        </is>
      </c>
      <c r="C47" t="inlineStr">
        <is>
          <t>Grant</t>
        </is>
      </c>
      <c r="D47" s="8" t="n">
        <v>45752</v>
      </c>
      <c r="E47" t="n">
        <v>985</v>
      </c>
      <c r="F47" t="n">
        <v>8.1</v>
      </c>
      <c r="G47" t="inlineStr">
        <is>
          <t>USA</t>
        </is>
      </c>
      <c r="H47" t="inlineStr">
        <is>
          <t>RSU</t>
        </is>
      </c>
      <c r="I47" t="n">
        <v>7978.5</v>
      </c>
      <c r="J47" t="n">
        <v>0.3</v>
      </c>
      <c r="K47" t="n">
        <v>0</v>
      </c>
      <c r="L47" t="inlineStr">
        <is>
          <t>Approved</t>
        </is>
      </c>
      <c r="M47" t="inlineStr">
        <is>
          <t>Normal</t>
        </is>
      </c>
    </row>
    <row r="48">
      <c r="A48" t="inlineStr">
        <is>
          <t>TX500047</t>
        </is>
      </c>
      <c r="B48" t="inlineStr">
        <is>
          <t>EMP11575</t>
        </is>
      </c>
      <c r="C48" t="inlineStr">
        <is>
          <t>Vesting</t>
        </is>
      </c>
      <c r="D48" s="8" t="n">
        <v>45690</v>
      </c>
      <c r="E48" t="n">
        <v>603</v>
      </c>
      <c r="F48" t="n">
        <v>36.81</v>
      </c>
      <c r="G48" t="inlineStr">
        <is>
          <t>USA</t>
        </is>
      </c>
      <c r="H48" t="inlineStr">
        <is>
          <t>RSU</t>
        </is>
      </c>
      <c r="I48" t="n">
        <v>22196.43</v>
      </c>
      <c r="J48" t="n">
        <v>0.45</v>
      </c>
      <c r="K48" t="n">
        <v>9988.389999999999</v>
      </c>
      <c r="L48" t="inlineStr">
        <is>
          <t>Pending Review</t>
        </is>
      </c>
      <c r="M48" t="inlineStr">
        <is>
          <t>Normal</t>
        </is>
      </c>
    </row>
    <row r="49">
      <c r="A49" t="inlineStr">
        <is>
          <t>TX500048</t>
        </is>
      </c>
      <c r="B49" t="inlineStr">
        <is>
          <t>EMP10615</t>
        </is>
      </c>
      <c r="C49" t="inlineStr">
        <is>
          <t>Cancellation</t>
        </is>
      </c>
      <c r="D49" s="8" t="n">
        <v>46215</v>
      </c>
      <c r="E49" t="n">
        <v>1677</v>
      </c>
      <c r="F49" t="n">
        <v>32.55</v>
      </c>
      <c r="G49" t="inlineStr">
        <is>
          <t>Singapore</t>
        </is>
      </c>
      <c r="H49" t="inlineStr">
        <is>
          <t>Stock Option</t>
        </is>
      </c>
      <c r="I49" t="n">
        <v>54586.35</v>
      </c>
      <c r="J49" t="n">
        <v>0.4</v>
      </c>
      <c r="K49" t="n">
        <v>21834.54</v>
      </c>
      <c r="L49" t="inlineStr">
        <is>
          <t>Approved</t>
        </is>
      </c>
      <c r="M49" t="inlineStr">
        <is>
          <t>Normal</t>
        </is>
      </c>
    </row>
    <row r="50">
      <c r="A50" t="inlineStr">
        <is>
          <t>TX500049</t>
        </is>
      </c>
      <c r="B50" t="inlineStr">
        <is>
          <t>EMP11784</t>
        </is>
      </c>
      <c r="C50" t="inlineStr">
        <is>
          <t>Grant</t>
        </is>
      </c>
      <c r="D50" s="8" t="n">
        <v>46285</v>
      </c>
      <c r="E50" t="n">
        <v>934</v>
      </c>
      <c r="F50" t="n">
        <v>87.53</v>
      </c>
      <c r="G50" t="inlineStr">
        <is>
          <t>UK</t>
        </is>
      </c>
      <c r="H50" t="inlineStr">
        <is>
          <t>ESPP</t>
        </is>
      </c>
      <c r="I50" t="n">
        <v>81753.02</v>
      </c>
      <c r="J50" t="n">
        <v>0.2</v>
      </c>
      <c r="K50" t="n">
        <v>16350.6</v>
      </c>
      <c r="L50" t="inlineStr">
        <is>
          <t>Approved</t>
        </is>
      </c>
      <c r="M50" t="inlineStr">
        <is>
          <t>Normal</t>
        </is>
      </c>
    </row>
    <row r="51">
      <c r="A51" t="inlineStr">
        <is>
          <t>TX500050</t>
        </is>
      </c>
      <c r="B51" t="inlineStr">
        <is>
          <t>EMP10437</t>
        </is>
      </c>
      <c r="C51" t="inlineStr">
        <is>
          <t>Grant</t>
        </is>
      </c>
      <c r="D51" s="8" t="n">
        <v>46193</v>
      </c>
      <c r="E51" t="n">
        <v>1609</v>
      </c>
      <c r="F51" t="n">
        <v>8.34</v>
      </c>
      <c r="G51" t="inlineStr">
        <is>
          <t>Australia</t>
        </is>
      </c>
      <c r="H51" t="inlineStr">
        <is>
          <t>Performance Share</t>
        </is>
      </c>
      <c r="I51" t="n">
        <v>13419.06</v>
      </c>
      <c r="J51" t="n">
        <v>0.4</v>
      </c>
      <c r="K51" t="n">
        <v>5367.62</v>
      </c>
      <c r="L51" t="inlineStr">
        <is>
          <t>Approved</t>
        </is>
      </c>
      <c r="M51" t="inlineStr">
        <is>
          <t>Normal</t>
        </is>
      </c>
    </row>
    <row r="52">
      <c r="A52" t="inlineStr">
        <is>
          <t>TX500051</t>
        </is>
      </c>
      <c r="B52" t="inlineStr">
        <is>
          <t>EMP11100</t>
        </is>
      </c>
      <c r="C52" t="inlineStr">
        <is>
          <t>Cancellation</t>
        </is>
      </c>
      <c r="D52" s="8" t="n">
        <v>45992</v>
      </c>
      <c r="E52" t="n">
        <v>358</v>
      </c>
      <c r="F52" t="n">
        <v>89.31999999999999</v>
      </c>
      <c r="G52" t="inlineStr">
        <is>
          <t>India</t>
        </is>
      </c>
      <c r="H52" t="inlineStr">
        <is>
          <t>Performance Share</t>
        </is>
      </c>
      <c r="I52" t="n">
        <v>31976.56</v>
      </c>
      <c r="J52" t="n">
        <v>0.2</v>
      </c>
      <c r="K52" t="n">
        <v>6395.31</v>
      </c>
      <c r="L52" t="inlineStr">
        <is>
          <t>Approved</t>
        </is>
      </c>
      <c r="M52" t="inlineStr">
        <is>
          <t>Normal</t>
        </is>
      </c>
    </row>
    <row r="53">
      <c r="A53" t="inlineStr">
        <is>
          <t>TX500052</t>
        </is>
      </c>
      <c r="B53" t="inlineStr">
        <is>
          <t>EMP11009</t>
        </is>
      </c>
      <c r="C53" t="inlineStr">
        <is>
          <t>Cancellation</t>
        </is>
      </c>
      <c r="D53" s="8" t="n">
        <v>45759</v>
      </c>
      <c r="E53" t="n">
        <v>2257</v>
      </c>
      <c r="F53" t="n">
        <v>84.38</v>
      </c>
      <c r="G53" t="inlineStr">
        <is>
          <t>Germany</t>
        </is>
      </c>
      <c r="H53" t="inlineStr">
        <is>
          <t>RSU</t>
        </is>
      </c>
      <c r="I53" t="n">
        <v>190445.66</v>
      </c>
      <c r="J53" t="n">
        <v>0.3</v>
      </c>
      <c r="K53" t="n">
        <v>57133.7</v>
      </c>
      <c r="L53" t="inlineStr">
        <is>
          <t>Approved</t>
        </is>
      </c>
      <c r="M53" t="inlineStr">
        <is>
          <t>High Value</t>
        </is>
      </c>
    </row>
    <row r="54">
      <c r="A54" t="inlineStr">
        <is>
          <t>TX500053</t>
        </is>
      </c>
      <c r="B54" t="inlineStr">
        <is>
          <t>EMP11586</t>
        </is>
      </c>
      <c r="C54" t="inlineStr">
        <is>
          <t>Sale</t>
        </is>
      </c>
      <c r="D54" s="8" t="n">
        <v>45889</v>
      </c>
      <c r="E54" t="n">
        <v>499</v>
      </c>
      <c r="F54" t="n">
        <v>29.49</v>
      </c>
      <c r="G54" t="inlineStr">
        <is>
          <t>Australia</t>
        </is>
      </c>
      <c r="H54" t="inlineStr">
        <is>
          <t>Performance Share</t>
        </is>
      </c>
      <c r="I54" t="n">
        <v>14715.51</v>
      </c>
      <c r="J54" t="n">
        <v>0.2</v>
      </c>
      <c r="K54" t="n">
        <v>2943.1</v>
      </c>
      <c r="L54" t="inlineStr">
        <is>
          <t>Approved</t>
        </is>
      </c>
      <c r="M54" t="inlineStr">
        <is>
          <t>Normal</t>
        </is>
      </c>
    </row>
    <row r="55">
      <c r="A55" t="inlineStr">
        <is>
          <t>TX500054</t>
        </is>
      </c>
      <c r="B55" t="inlineStr">
        <is>
          <t>EMP11712</t>
        </is>
      </c>
      <c r="C55" t="inlineStr">
        <is>
          <t>Vesting</t>
        </is>
      </c>
      <c r="D55" s="8" t="n">
        <v>46383</v>
      </c>
      <c r="E55" t="n">
        <v>273</v>
      </c>
      <c r="F55" t="n">
        <v>70.12</v>
      </c>
      <c r="G55" t="inlineStr">
        <is>
          <t>India</t>
        </is>
      </c>
      <c r="H55" t="inlineStr">
        <is>
          <t>RSU</t>
        </is>
      </c>
      <c r="I55" t="n">
        <v>19142.76</v>
      </c>
      <c r="J55" t="n">
        <v>0.2</v>
      </c>
      <c r="K55" t="n">
        <v>3828.55</v>
      </c>
      <c r="L55" t="inlineStr">
        <is>
          <t>Approved</t>
        </is>
      </c>
      <c r="M55" t="inlineStr">
        <is>
          <t>Normal</t>
        </is>
      </c>
    </row>
    <row r="56">
      <c r="A56" t="inlineStr">
        <is>
          <t>TX500055</t>
        </is>
      </c>
      <c r="B56" t="inlineStr">
        <is>
          <t>EMP10340</t>
        </is>
      </c>
      <c r="C56" t="inlineStr">
        <is>
          <t>Exercise</t>
        </is>
      </c>
      <c r="D56" s="8" t="n">
        <v>45730</v>
      </c>
      <c r="E56" t="n">
        <v>1706</v>
      </c>
      <c r="F56" t="n">
        <v>51.74</v>
      </c>
      <c r="G56" t="inlineStr">
        <is>
          <t>India</t>
        </is>
      </c>
      <c r="H56" t="inlineStr">
        <is>
          <t>RSU</t>
        </is>
      </c>
      <c r="I56" t="n">
        <v>88268.44</v>
      </c>
      <c r="J56" t="n">
        <v>0.4</v>
      </c>
      <c r="K56" t="n">
        <v>35307.38</v>
      </c>
      <c r="L56" t="inlineStr">
        <is>
          <t>Approved</t>
        </is>
      </c>
      <c r="M56" t="inlineStr">
        <is>
          <t>Normal</t>
        </is>
      </c>
    </row>
    <row r="57">
      <c r="A57" t="inlineStr">
        <is>
          <t>TX500056</t>
        </is>
      </c>
      <c r="B57" t="inlineStr">
        <is>
          <t>EMP10071</t>
        </is>
      </c>
      <c r="C57" t="inlineStr">
        <is>
          <t>Sale</t>
        </is>
      </c>
      <c r="D57" s="8" t="n">
        <v>46037</v>
      </c>
      <c r="E57" t="n">
        <v>1842</v>
      </c>
      <c r="F57" t="n">
        <v>30.13</v>
      </c>
      <c r="G57" t="inlineStr">
        <is>
          <t>Australia</t>
        </is>
      </c>
      <c r="H57" t="inlineStr">
        <is>
          <t>RSU</t>
        </is>
      </c>
      <c r="I57" t="n">
        <v>55499.46</v>
      </c>
      <c r="J57" t="n">
        <v>0.2</v>
      </c>
      <c r="K57" t="n">
        <v>11099.89</v>
      </c>
      <c r="L57" t="inlineStr">
        <is>
          <t>Approved</t>
        </is>
      </c>
      <c r="M57" t="inlineStr">
        <is>
          <t>Normal</t>
        </is>
      </c>
    </row>
    <row r="58">
      <c r="A58" t="inlineStr">
        <is>
          <t>TX500057</t>
        </is>
      </c>
      <c r="B58" t="inlineStr">
        <is>
          <t>EMP11841</t>
        </is>
      </c>
      <c r="C58" t="inlineStr">
        <is>
          <t>Exercise</t>
        </is>
      </c>
      <c r="D58" s="8" t="n">
        <v>46259</v>
      </c>
      <c r="E58" t="n">
        <v>128</v>
      </c>
      <c r="F58" t="n">
        <v>87.86</v>
      </c>
      <c r="G58" t="inlineStr">
        <is>
          <t>Australia</t>
        </is>
      </c>
      <c r="H58" t="inlineStr">
        <is>
          <t>Performance Share</t>
        </is>
      </c>
      <c r="I58" t="n">
        <v>11246.08</v>
      </c>
      <c r="J58" t="n">
        <v>0.3</v>
      </c>
      <c r="K58" t="n">
        <v>3373.82</v>
      </c>
      <c r="L58" t="inlineStr">
        <is>
          <t>Approved</t>
        </is>
      </c>
      <c r="M58" t="inlineStr">
        <is>
          <t>Normal</t>
        </is>
      </c>
    </row>
    <row r="59">
      <c r="A59" t="inlineStr">
        <is>
          <t>TX500058</t>
        </is>
      </c>
      <c r="B59" t="inlineStr">
        <is>
          <t>EMP11451</t>
        </is>
      </c>
      <c r="C59" t="inlineStr">
        <is>
          <t>Grant</t>
        </is>
      </c>
      <c r="D59" s="8" t="n">
        <v>46372</v>
      </c>
      <c r="E59" t="n">
        <v>1851</v>
      </c>
      <c r="F59" t="n">
        <v>76.04000000000001</v>
      </c>
      <c r="G59" t="inlineStr">
        <is>
          <t>UK</t>
        </is>
      </c>
      <c r="H59" t="inlineStr">
        <is>
          <t>RSU</t>
        </is>
      </c>
      <c r="I59" t="n">
        <v>140750.04</v>
      </c>
      <c r="J59" t="n">
        <v>0.4</v>
      </c>
      <c r="K59" t="n">
        <v>56300.02</v>
      </c>
      <c r="L59" t="inlineStr">
        <is>
          <t>Approved</t>
        </is>
      </c>
      <c r="M59" t="inlineStr">
        <is>
          <t>High Value</t>
        </is>
      </c>
    </row>
    <row r="60">
      <c r="A60" t="inlineStr">
        <is>
          <t>TX500059</t>
        </is>
      </c>
      <c r="B60" t="inlineStr">
        <is>
          <t>EMP11063</t>
        </is>
      </c>
      <c r="C60" t="inlineStr">
        <is>
          <t>Vesting</t>
        </is>
      </c>
      <c r="D60" s="8" t="n">
        <v>45961</v>
      </c>
      <c r="E60" t="n">
        <v>86</v>
      </c>
      <c r="F60" t="n">
        <v>35.85</v>
      </c>
      <c r="G60" t="inlineStr">
        <is>
          <t>India</t>
        </is>
      </c>
      <c r="H60" t="inlineStr">
        <is>
          <t>RSU</t>
        </is>
      </c>
      <c r="I60" t="n">
        <v>3083.1</v>
      </c>
      <c r="J60" t="n">
        <v>0.4</v>
      </c>
      <c r="K60" t="n">
        <v>1233.24</v>
      </c>
      <c r="L60" t="inlineStr">
        <is>
          <t>Approved</t>
        </is>
      </c>
      <c r="M60" t="inlineStr">
        <is>
          <t>Normal</t>
        </is>
      </c>
    </row>
    <row r="61">
      <c r="A61" t="inlineStr">
        <is>
          <t>TX500060</t>
        </is>
      </c>
      <c r="B61" t="inlineStr">
        <is>
          <t>EMP10991</t>
        </is>
      </c>
      <c r="C61" t="inlineStr">
        <is>
          <t>Vesting</t>
        </is>
      </c>
      <c r="D61" s="8" t="n">
        <v>46080</v>
      </c>
      <c r="E61" t="n">
        <v>312</v>
      </c>
      <c r="F61" t="n">
        <v>21.29</v>
      </c>
      <c r="G61" t="inlineStr">
        <is>
          <t>India</t>
        </is>
      </c>
      <c r="H61" t="inlineStr">
        <is>
          <t>RSU</t>
        </is>
      </c>
      <c r="I61" t="n">
        <v>6642.48</v>
      </c>
      <c r="J61" t="n">
        <v>0.3</v>
      </c>
      <c r="K61" t="n">
        <v>1992.74</v>
      </c>
      <c r="L61" t="inlineStr">
        <is>
          <t>Approved</t>
        </is>
      </c>
      <c r="M61" t="inlineStr">
        <is>
          <t>Normal</t>
        </is>
      </c>
    </row>
    <row r="62">
      <c r="A62" t="inlineStr">
        <is>
          <t>TX500061</t>
        </is>
      </c>
      <c r="B62" t="inlineStr">
        <is>
          <t>EMP10314</t>
        </is>
      </c>
      <c r="C62" t="inlineStr">
        <is>
          <t>Vesting</t>
        </is>
      </c>
      <c r="D62" s="8" t="n">
        <v>46273</v>
      </c>
      <c r="E62" t="n">
        <v>1275</v>
      </c>
      <c r="F62" t="n">
        <v>52.18</v>
      </c>
      <c r="G62" t="inlineStr">
        <is>
          <t>Australia</t>
        </is>
      </c>
      <c r="H62" t="inlineStr">
        <is>
          <t>ESPP</t>
        </is>
      </c>
      <c r="I62" t="n">
        <v>66529.5</v>
      </c>
      <c r="J62" t="n">
        <v>0.4</v>
      </c>
      <c r="K62" t="n">
        <v>26611.8</v>
      </c>
      <c r="L62" t="inlineStr">
        <is>
          <t>Approved</t>
        </is>
      </c>
      <c r="M62" t="inlineStr">
        <is>
          <t>Normal</t>
        </is>
      </c>
    </row>
    <row r="63">
      <c r="A63" t="inlineStr">
        <is>
          <t>TX500062</t>
        </is>
      </c>
      <c r="B63" t="inlineStr">
        <is>
          <t>EMP11622</t>
        </is>
      </c>
      <c r="C63" t="inlineStr">
        <is>
          <t>Grant</t>
        </is>
      </c>
      <c r="D63" s="8" t="n">
        <v>45973</v>
      </c>
      <c r="E63" t="n">
        <v>894</v>
      </c>
      <c r="F63" t="n">
        <v>88.86</v>
      </c>
      <c r="G63" t="inlineStr">
        <is>
          <t>India</t>
        </is>
      </c>
      <c r="H63" t="inlineStr">
        <is>
          <t>Performance Share</t>
        </is>
      </c>
      <c r="I63" t="n">
        <v>79440.84</v>
      </c>
      <c r="J63" t="n">
        <v>0.2</v>
      </c>
      <c r="K63" t="n">
        <v>15888.17</v>
      </c>
      <c r="L63" t="inlineStr">
        <is>
          <t>Approved</t>
        </is>
      </c>
      <c r="M63" t="inlineStr">
        <is>
          <t>Normal</t>
        </is>
      </c>
    </row>
    <row r="64">
      <c r="A64" t="inlineStr">
        <is>
          <t>TX500063</t>
        </is>
      </c>
      <c r="B64" t="inlineStr">
        <is>
          <t>EMP10295</t>
        </is>
      </c>
      <c r="C64" t="inlineStr">
        <is>
          <t>Grant</t>
        </is>
      </c>
      <c r="D64" s="8" t="n">
        <v>46040</v>
      </c>
      <c r="E64" t="n">
        <v>1318</v>
      </c>
      <c r="F64" t="n">
        <v>93.06</v>
      </c>
      <c r="G64" t="inlineStr">
        <is>
          <t>Germany</t>
        </is>
      </c>
      <c r="H64" t="inlineStr">
        <is>
          <t>RSU</t>
        </is>
      </c>
      <c r="I64" t="n">
        <v>122653.08</v>
      </c>
      <c r="J64" t="n">
        <v>0.4</v>
      </c>
      <c r="K64" t="n">
        <v>49061.23</v>
      </c>
      <c r="L64" t="inlineStr">
        <is>
          <t>Approved</t>
        </is>
      </c>
      <c r="M64" t="inlineStr">
        <is>
          <t>High Value</t>
        </is>
      </c>
    </row>
    <row r="65">
      <c r="A65" t="inlineStr">
        <is>
          <t>TX500064</t>
        </is>
      </c>
      <c r="B65" t="inlineStr">
        <is>
          <t>EMP10016</t>
        </is>
      </c>
      <c r="C65" t="inlineStr">
        <is>
          <t>Sale</t>
        </is>
      </c>
      <c r="D65" s="8" t="n">
        <v>45810</v>
      </c>
      <c r="E65" t="n">
        <v>918</v>
      </c>
      <c r="F65" t="n">
        <v>66.56</v>
      </c>
      <c r="G65" t="inlineStr">
        <is>
          <t>Germany</t>
        </is>
      </c>
      <c r="H65" t="inlineStr">
        <is>
          <t>RSU</t>
        </is>
      </c>
      <c r="I65" t="n">
        <v>61102.08</v>
      </c>
      <c r="J65" t="n">
        <v>0.3</v>
      </c>
      <c r="K65" t="n">
        <v>18330.62</v>
      </c>
      <c r="L65" t="inlineStr">
        <is>
          <t>Approved</t>
        </is>
      </c>
      <c r="M65" t="inlineStr">
        <is>
          <t>Normal</t>
        </is>
      </c>
    </row>
    <row r="66">
      <c r="A66" t="inlineStr">
        <is>
          <t>TX500065</t>
        </is>
      </c>
      <c r="B66" t="inlineStr">
        <is>
          <t>EMP10528</t>
        </is>
      </c>
      <c r="C66" t="inlineStr">
        <is>
          <t>Grant</t>
        </is>
      </c>
      <c r="D66" s="8" t="n">
        <v>46182</v>
      </c>
      <c r="E66" t="n">
        <v>80</v>
      </c>
      <c r="F66" t="n">
        <v>85.43000000000001</v>
      </c>
      <c r="G66" t="inlineStr">
        <is>
          <t>USA</t>
        </is>
      </c>
      <c r="H66" t="inlineStr">
        <is>
          <t>ESPP</t>
        </is>
      </c>
      <c r="I66" t="n">
        <v>6834.4</v>
      </c>
      <c r="J66" t="n">
        <v>0.2</v>
      </c>
      <c r="K66" t="n">
        <v>1366.88</v>
      </c>
      <c r="L66" t="inlineStr">
        <is>
          <t>Approved</t>
        </is>
      </c>
      <c r="M66" t="inlineStr">
        <is>
          <t>Normal</t>
        </is>
      </c>
    </row>
    <row r="67">
      <c r="A67" t="inlineStr">
        <is>
          <t>TX500066</t>
        </is>
      </c>
      <c r="B67" t="inlineStr">
        <is>
          <t>EMP11354</t>
        </is>
      </c>
      <c r="C67" t="inlineStr">
        <is>
          <t>Grant</t>
        </is>
      </c>
      <c r="D67" s="8" t="n">
        <v>45737</v>
      </c>
      <c r="E67" t="n">
        <v>2369</v>
      </c>
      <c r="F67" t="n">
        <v>70.42</v>
      </c>
      <c r="G67" t="inlineStr">
        <is>
          <t>USA</t>
        </is>
      </c>
      <c r="H67" t="inlineStr">
        <is>
          <t>Stock Option</t>
        </is>
      </c>
      <c r="I67" t="n">
        <v>166824.98</v>
      </c>
      <c r="J67" t="n">
        <v>0.2</v>
      </c>
      <c r="K67" t="n">
        <v>33365</v>
      </c>
      <c r="L67" t="inlineStr">
        <is>
          <t>Approved</t>
        </is>
      </c>
      <c r="M67" t="inlineStr">
        <is>
          <t>High Value</t>
        </is>
      </c>
    </row>
    <row r="68">
      <c r="A68" t="inlineStr">
        <is>
          <t>TX500067</t>
        </is>
      </c>
      <c r="B68" t="inlineStr">
        <is>
          <t>EMP10218</t>
        </is>
      </c>
      <c r="C68" t="inlineStr">
        <is>
          <t>Vesting</t>
        </is>
      </c>
      <c r="D68" s="8" t="n">
        <v>46205</v>
      </c>
      <c r="E68" t="n">
        <v>622</v>
      </c>
      <c r="F68" t="n">
        <v>74.58</v>
      </c>
      <c r="G68" t="inlineStr">
        <is>
          <t>USA</t>
        </is>
      </c>
      <c r="H68" t="inlineStr">
        <is>
          <t>RSU</t>
        </is>
      </c>
      <c r="I68" t="n">
        <v>46388.76</v>
      </c>
      <c r="J68" t="n">
        <v>0.4</v>
      </c>
      <c r="K68" t="n">
        <v>18555.5</v>
      </c>
      <c r="L68" t="inlineStr">
        <is>
          <t>Approved</t>
        </is>
      </c>
      <c r="M68" t="inlineStr">
        <is>
          <t>Normal</t>
        </is>
      </c>
    </row>
    <row r="69">
      <c r="A69" t="inlineStr">
        <is>
          <t>TX500068</t>
        </is>
      </c>
      <c r="B69" t="inlineStr">
        <is>
          <t>EMP10026</t>
        </is>
      </c>
      <c r="C69" t="inlineStr">
        <is>
          <t>Vesting</t>
        </is>
      </c>
      <c r="D69" s="8" t="n">
        <v>45914</v>
      </c>
      <c r="E69" t="n">
        <v>2464</v>
      </c>
      <c r="F69" t="n">
        <v>67.98</v>
      </c>
      <c r="G69" t="inlineStr">
        <is>
          <t>UK</t>
        </is>
      </c>
      <c r="H69" t="inlineStr">
        <is>
          <t>RSU</t>
        </is>
      </c>
      <c r="I69" t="n">
        <v>167502.72</v>
      </c>
      <c r="J69" t="n">
        <v>0.4</v>
      </c>
      <c r="K69" t="n">
        <v>67001.09</v>
      </c>
      <c r="L69" t="inlineStr">
        <is>
          <t>Approved</t>
        </is>
      </c>
      <c r="M69" t="inlineStr">
        <is>
          <t>High Value</t>
        </is>
      </c>
    </row>
    <row r="70">
      <c r="A70" t="inlineStr">
        <is>
          <t>TX500069</t>
        </is>
      </c>
      <c r="B70" t="inlineStr">
        <is>
          <t>EMP10220</t>
        </is>
      </c>
      <c r="C70" t="inlineStr">
        <is>
          <t>Cancellation</t>
        </is>
      </c>
      <c r="D70" s="8" t="n">
        <v>45874</v>
      </c>
      <c r="E70" t="n">
        <v>80</v>
      </c>
      <c r="F70" t="n">
        <v>29.72</v>
      </c>
      <c r="G70" t="inlineStr">
        <is>
          <t>UK</t>
        </is>
      </c>
      <c r="H70" t="inlineStr">
        <is>
          <t>RSU</t>
        </is>
      </c>
      <c r="I70" t="n">
        <v>2377.6</v>
      </c>
      <c r="J70" t="n">
        <v>0.4</v>
      </c>
      <c r="K70" t="n">
        <v>951.04</v>
      </c>
      <c r="L70" t="inlineStr">
        <is>
          <t>Approved</t>
        </is>
      </c>
      <c r="M70" t="inlineStr">
        <is>
          <t>Normal</t>
        </is>
      </c>
    </row>
    <row r="71">
      <c r="A71" t="inlineStr">
        <is>
          <t>TX500070</t>
        </is>
      </c>
      <c r="B71" t="inlineStr">
        <is>
          <t>EMP11655</t>
        </is>
      </c>
      <c r="C71" t="inlineStr">
        <is>
          <t>Vesting</t>
        </is>
      </c>
      <c r="D71" s="8" t="n">
        <v>45865</v>
      </c>
      <c r="E71" t="n">
        <v>1120</v>
      </c>
      <c r="F71" t="n">
        <v>45.6</v>
      </c>
      <c r="G71" t="inlineStr">
        <is>
          <t>Singapore</t>
        </is>
      </c>
      <c r="H71" t="inlineStr">
        <is>
          <t>Performance Share</t>
        </is>
      </c>
      <c r="I71" t="n">
        <v>51072</v>
      </c>
      <c r="J71" t="n">
        <v>0.4</v>
      </c>
      <c r="K71" t="n">
        <v>20428.8</v>
      </c>
      <c r="L71" t="inlineStr">
        <is>
          <t>Approved</t>
        </is>
      </c>
      <c r="M71" t="inlineStr">
        <is>
          <t>Normal</t>
        </is>
      </c>
    </row>
    <row r="72">
      <c r="A72" t="inlineStr">
        <is>
          <t>TX500071</t>
        </is>
      </c>
      <c r="B72" t="inlineStr">
        <is>
          <t>EMP11297</t>
        </is>
      </c>
      <c r="C72" t="inlineStr">
        <is>
          <t>Sale</t>
        </is>
      </c>
      <c r="D72" s="8" t="n">
        <v>45952</v>
      </c>
      <c r="E72" t="n">
        <v>1297</v>
      </c>
      <c r="F72" t="n">
        <v>16.38</v>
      </c>
      <c r="G72" t="inlineStr">
        <is>
          <t>Australia</t>
        </is>
      </c>
      <c r="H72" t="inlineStr">
        <is>
          <t>ESPP</t>
        </is>
      </c>
      <c r="I72" t="n">
        <v>21244.86</v>
      </c>
      <c r="J72" t="n">
        <v>0.2</v>
      </c>
      <c r="K72" t="n">
        <v>4248.97</v>
      </c>
      <c r="L72" t="inlineStr">
        <is>
          <t>Approved</t>
        </is>
      </c>
      <c r="M72" t="inlineStr">
        <is>
          <t>Normal</t>
        </is>
      </c>
    </row>
    <row r="73">
      <c r="A73" t="inlineStr">
        <is>
          <t>TX500072</t>
        </is>
      </c>
      <c r="B73" t="inlineStr">
        <is>
          <t>EMP11323</t>
        </is>
      </c>
      <c r="C73" t="inlineStr">
        <is>
          <t>Sale</t>
        </is>
      </c>
      <c r="D73" s="8" t="n">
        <v>46254</v>
      </c>
      <c r="E73" t="n">
        <v>290</v>
      </c>
      <c r="F73" t="n">
        <v>28.23</v>
      </c>
      <c r="G73" t="inlineStr">
        <is>
          <t>UK</t>
        </is>
      </c>
      <c r="H73" t="inlineStr">
        <is>
          <t>RSU</t>
        </is>
      </c>
      <c r="I73" t="n">
        <v>8186.7</v>
      </c>
      <c r="J73" t="n">
        <v>0.3</v>
      </c>
      <c r="K73" t="n">
        <v>2456.01</v>
      </c>
      <c r="L73" t="inlineStr">
        <is>
          <t>Approved</t>
        </is>
      </c>
      <c r="M73" t="inlineStr">
        <is>
          <t>Normal</t>
        </is>
      </c>
    </row>
    <row r="74">
      <c r="A74" t="inlineStr">
        <is>
          <t>TX500073</t>
        </is>
      </c>
      <c r="B74" t="inlineStr">
        <is>
          <t>EMP10534</t>
        </is>
      </c>
      <c r="C74" t="inlineStr">
        <is>
          <t>Exercise</t>
        </is>
      </c>
      <c r="D74" s="8" t="n">
        <v>46028</v>
      </c>
      <c r="E74" t="n">
        <v>1746</v>
      </c>
      <c r="F74" t="n">
        <v>6.97</v>
      </c>
      <c r="G74" t="inlineStr">
        <is>
          <t>USA</t>
        </is>
      </c>
      <c r="H74" t="inlineStr">
        <is>
          <t>ESPP</t>
        </is>
      </c>
      <c r="I74" t="n">
        <v>12169.62</v>
      </c>
      <c r="J74" t="n">
        <v>0.3</v>
      </c>
      <c r="K74" t="n">
        <v>3650.89</v>
      </c>
      <c r="L74" t="inlineStr">
        <is>
          <t>Approved</t>
        </is>
      </c>
      <c r="M74" t="inlineStr">
        <is>
          <t>Normal</t>
        </is>
      </c>
    </row>
    <row r="75">
      <c r="A75" t="inlineStr">
        <is>
          <t>TX500074</t>
        </is>
      </c>
      <c r="B75" t="inlineStr">
        <is>
          <t>EMP10243</t>
        </is>
      </c>
      <c r="C75" t="inlineStr">
        <is>
          <t>Sale</t>
        </is>
      </c>
      <c r="D75" s="8" t="n">
        <v>45700</v>
      </c>
      <c r="E75" t="n">
        <v>2445</v>
      </c>
      <c r="F75" t="n">
        <v>19.88</v>
      </c>
      <c r="G75" t="inlineStr">
        <is>
          <t>Australia</t>
        </is>
      </c>
      <c r="H75" t="inlineStr">
        <is>
          <t>Performance Share</t>
        </is>
      </c>
      <c r="I75" t="n">
        <v>48606.6</v>
      </c>
      <c r="J75" t="n">
        <v>0.3</v>
      </c>
      <c r="K75" t="n">
        <v>14581.98</v>
      </c>
      <c r="L75" t="inlineStr">
        <is>
          <t>Approved</t>
        </is>
      </c>
      <c r="M75" t="inlineStr">
        <is>
          <t>Normal</t>
        </is>
      </c>
    </row>
    <row r="76">
      <c r="A76" t="inlineStr">
        <is>
          <t>TX500075</t>
        </is>
      </c>
      <c r="B76" t="inlineStr">
        <is>
          <t>EMP10362</t>
        </is>
      </c>
      <c r="C76" t="inlineStr">
        <is>
          <t>Sale</t>
        </is>
      </c>
      <c r="D76" s="8" t="n">
        <v>46363</v>
      </c>
      <c r="E76" t="n">
        <v>795</v>
      </c>
      <c r="F76" t="n">
        <v>19.97</v>
      </c>
      <c r="G76" t="inlineStr">
        <is>
          <t>Singapore</t>
        </is>
      </c>
      <c r="H76" t="inlineStr">
        <is>
          <t>RSU</t>
        </is>
      </c>
      <c r="I76" t="n">
        <v>15876.15</v>
      </c>
      <c r="J76" t="n">
        <v>0.2</v>
      </c>
      <c r="K76" t="n">
        <v>3175.23</v>
      </c>
      <c r="L76" t="inlineStr">
        <is>
          <t>Approved</t>
        </is>
      </c>
      <c r="M76" t="inlineStr">
        <is>
          <t>Normal</t>
        </is>
      </c>
    </row>
    <row r="77">
      <c r="A77" t="inlineStr">
        <is>
          <t>TX500076</t>
        </is>
      </c>
      <c r="B77" t="inlineStr">
        <is>
          <t>EMP10908</t>
        </is>
      </c>
      <c r="C77" t="inlineStr">
        <is>
          <t>Exercise</t>
        </is>
      </c>
      <c r="D77" s="8" t="n">
        <v>45697</v>
      </c>
      <c r="E77" t="n">
        <v>1009</v>
      </c>
      <c r="F77" t="n">
        <v>10.99</v>
      </c>
      <c r="G77" t="inlineStr">
        <is>
          <t>USA</t>
        </is>
      </c>
      <c r="H77" t="inlineStr">
        <is>
          <t>Stock Option</t>
        </is>
      </c>
      <c r="I77" t="n">
        <v>11088.91</v>
      </c>
      <c r="J77" t="n">
        <v>0.3</v>
      </c>
      <c r="K77" t="n">
        <v>3326.67</v>
      </c>
      <c r="L77" t="inlineStr">
        <is>
          <t>Approved</t>
        </is>
      </c>
      <c r="M77" t="inlineStr">
        <is>
          <t>Normal</t>
        </is>
      </c>
    </row>
    <row r="78">
      <c r="A78" t="inlineStr">
        <is>
          <t>TX500077</t>
        </is>
      </c>
      <c r="B78" t="inlineStr">
        <is>
          <t>EMP11178</t>
        </is>
      </c>
      <c r="C78" t="inlineStr">
        <is>
          <t>Vesting</t>
        </is>
      </c>
      <c r="D78" s="8" t="n">
        <v>46067</v>
      </c>
      <c r="E78" t="n">
        <v>501</v>
      </c>
      <c r="F78" t="n">
        <v>83.34</v>
      </c>
      <c r="G78" t="inlineStr">
        <is>
          <t>Germany</t>
        </is>
      </c>
      <c r="H78" t="inlineStr">
        <is>
          <t>RSU</t>
        </is>
      </c>
      <c r="I78" t="n">
        <v>41753.34</v>
      </c>
      <c r="J78" t="n">
        <v>0.3</v>
      </c>
      <c r="K78" t="n">
        <v>12526</v>
      </c>
      <c r="L78" t="inlineStr">
        <is>
          <t>Approved</t>
        </is>
      </c>
      <c r="M78" t="inlineStr">
        <is>
          <t>Normal</t>
        </is>
      </c>
    </row>
    <row r="79">
      <c r="A79" t="inlineStr">
        <is>
          <t>TX500078</t>
        </is>
      </c>
      <c r="B79" t="inlineStr">
        <is>
          <t>EMP11032</t>
        </is>
      </c>
      <c r="C79" t="inlineStr">
        <is>
          <t>Exercise</t>
        </is>
      </c>
      <c r="D79" s="8" t="n">
        <v>45773</v>
      </c>
      <c r="E79" t="n">
        <v>1001</v>
      </c>
      <c r="F79" t="n">
        <v>25.24</v>
      </c>
      <c r="G79" t="inlineStr">
        <is>
          <t>India</t>
        </is>
      </c>
      <c r="H79" t="inlineStr">
        <is>
          <t>Performance Share</t>
        </is>
      </c>
      <c r="I79" t="n">
        <v>25265.24</v>
      </c>
      <c r="J79" t="n">
        <v>0.3</v>
      </c>
      <c r="K79" t="n">
        <v>7579.57</v>
      </c>
      <c r="L79" t="inlineStr">
        <is>
          <t>Pending Review</t>
        </is>
      </c>
      <c r="M79" t="inlineStr">
        <is>
          <t>Normal</t>
        </is>
      </c>
    </row>
    <row r="80">
      <c r="A80" t="inlineStr">
        <is>
          <t>TX500079</t>
        </is>
      </c>
      <c r="B80" t="inlineStr">
        <is>
          <t>EMP11570</t>
        </is>
      </c>
      <c r="C80" t="inlineStr">
        <is>
          <t>Sale</t>
        </is>
      </c>
      <c r="D80" s="8" t="n">
        <v>45883</v>
      </c>
      <c r="E80" t="n">
        <v>2471</v>
      </c>
      <c r="F80" t="n">
        <v>27.49</v>
      </c>
      <c r="G80" t="inlineStr">
        <is>
          <t>Singapore</t>
        </is>
      </c>
      <c r="H80" t="inlineStr">
        <is>
          <t>ESPP</t>
        </is>
      </c>
      <c r="I80" t="n">
        <v>67927.78999999999</v>
      </c>
      <c r="J80" t="n">
        <v>0.4</v>
      </c>
      <c r="K80" t="n">
        <v>27171.12</v>
      </c>
      <c r="L80" t="inlineStr">
        <is>
          <t>Approved</t>
        </is>
      </c>
      <c r="M80" t="inlineStr">
        <is>
          <t>Normal</t>
        </is>
      </c>
    </row>
    <row r="81">
      <c r="A81" t="inlineStr">
        <is>
          <t>TX500080</t>
        </is>
      </c>
      <c r="B81" t="inlineStr">
        <is>
          <t>EMP11281</t>
        </is>
      </c>
      <c r="C81" t="inlineStr">
        <is>
          <t>Sale</t>
        </is>
      </c>
      <c r="D81" s="8" t="n">
        <v>45752</v>
      </c>
      <c r="E81" t="n">
        <v>512</v>
      </c>
      <c r="F81" t="n">
        <v>82.98999999999999</v>
      </c>
      <c r="G81" t="inlineStr">
        <is>
          <t>USA</t>
        </is>
      </c>
      <c r="H81" t="inlineStr">
        <is>
          <t>Performance Share</t>
        </is>
      </c>
      <c r="I81" t="n">
        <v>42490.88</v>
      </c>
      <c r="J81" t="n">
        <v>0.2</v>
      </c>
      <c r="K81" t="n">
        <v>8498.18</v>
      </c>
      <c r="L81" t="inlineStr">
        <is>
          <t>Approved</t>
        </is>
      </c>
      <c r="M81" t="inlineStr">
        <is>
          <t>Normal</t>
        </is>
      </c>
    </row>
    <row r="82">
      <c r="A82" t="inlineStr">
        <is>
          <t>TX500081</t>
        </is>
      </c>
      <c r="B82" t="inlineStr">
        <is>
          <t>EMP11271</t>
        </is>
      </c>
      <c r="C82" t="inlineStr">
        <is>
          <t>Sale</t>
        </is>
      </c>
      <c r="D82" s="8" t="n">
        <v>46205</v>
      </c>
      <c r="E82" t="n">
        <v>1404</v>
      </c>
      <c r="F82" t="n">
        <v>82.25</v>
      </c>
      <c r="G82" t="inlineStr">
        <is>
          <t>UK</t>
        </is>
      </c>
      <c r="H82" t="inlineStr">
        <is>
          <t>RSU</t>
        </is>
      </c>
      <c r="I82" t="n">
        <v>115479</v>
      </c>
      <c r="J82" t="n">
        <v>0.2</v>
      </c>
      <c r="K82" t="n">
        <v>23095.8</v>
      </c>
      <c r="L82" t="inlineStr">
        <is>
          <t>Approved</t>
        </is>
      </c>
      <c r="M82" t="inlineStr">
        <is>
          <t>High Value</t>
        </is>
      </c>
    </row>
    <row r="83">
      <c r="A83" t="inlineStr">
        <is>
          <t>TX500082</t>
        </is>
      </c>
      <c r="B83" t="inlineStr">
        <is>
          <t>EMP10300</t>
        </is>
      </c>
      <c r="C83" t="inlineStr">
        <is>
          <t>Vesting</t>
        </is>
      </c>
      <c r="D83" s="8" t="n">
        <v>45731</v>
      </c>
      <c r="E83" t="n">
        <v>2409</v>
      </c>
      <c r="F83" t="n">
        <v>46.76</v>
      </c>
      <c r="G83" t="inlineStr">
        <is>
          <t>Singapore</t>
        </is>
      </c>
      <c r="H83" t="inlineStr">
        <is>
          <t>ESPP</t>
        </is>
      </c>
      <c r="I83" t="n">
        <v>112644.84</v>
      </c>
      <c r="J83" t="n">
        <v>0.2</v>
      </c>
      <c r="K83" t="n">
        <v>22528.97</v>
      </c>
      <c r="L83" t="inlineStr">
        <is>
          <t>Pending Review</t>
        </is>
      </c>
      <c r="M83" t="inlineStr">
        <is>
          <t>High Value</t>
        </is>
      </c>
    </row>
    <row r="84">
      <c r="A84" t="inlineStr">
        <is>
          <t>TX500083</t>
        </is>
      </c>
      <c r="B84" t="inlineStr">
        <is>
          <t>EMP10792</t>
        </is>
      </c>
      <c r="C84" t="inlineStr">
        <is>
          <t>Exercise</t>
        </is>
      </c>
      <c r="D84" s="8" t="n">
        <v>45769</v>
      </c>
      <c r="E84" t="n">
        <v>1047</v>
      </c>
      <c r="F84" t="n">
        <v>51.55</v>
      </c>
      <c r="G84" t="inlineStr">
        <is>
          <t>Germany</t>
        </is>
      </c>
      <c r="H84" t="inlineStr">
        <is>
          <t>ESPP</t>
        </is>
      </c>
      <c r="I84" t="n">
        <v>53972.85</v>
      </c>
      <c r="J84" t="n">
        <v>0.3</v>
      </c>
      <c r="K84" t="n">
        <v>16191.86</v>
      </c>
      <c r="L84" t="inlineStr">
        <is>
          <t>Approved</t>
        </is>
      </c>
      <c r="M84" t="inlineStr">
        <is>
          <t>Normal</t>
        </is>
      </c>
    </row>
    <row r="85">
      <c r="A85" t="inlineStr">
        <is>
          <t>TX500084</t>
        </is>
      </c>
      <c r="B85" t="inlineStr">
        <is>
          <t>EMP11135</t>
        </is>
      </c>
      <c r="C85" t="inlineStr">
        <is>
          <t>Vesting</t>
        </is>
      </c>
      <c r="D85" s="8" t="n">
        <v>45807</v>
      </c>
      <c r="E85" t="n">
        <v>309</v>
      </c>
      <c r="F85" t="n">
        <v>68.06</v>
      </c>
      <c r="G85" t="inlineStr">
        <is>
          <t>Singapore</t>
        </is>
      </c>
      <c r="H85" t="inlineStr">
        <is>
          <t>RSU</t>
        </is>
      </c>
      <c r="I85" t="n">
        <v>21030.54</v>
      </c>
      <c r="J85" t="n">
        <v>0.2</v>
      </c>
      <c r="K85" t="n">
        <v>4206.11</v>
      </c>
      <c r="L85" t="inlineStr">
        <is>
          <t>Approved</t>
        </is>
      </c>
      <c r="M85" t="inlineStr">
        <is>
          <t>Normal</t>
        </is>
      </c>
    </row>
    <row r="86">
      <c r="A86" t="inlineStr">
        <is>
          <t>TX500085</t>
        </is>
      </c>
      <c r="B86" t="inlineStr">
        <is>
          <t>EMP11378</t>
        </is>
      </c>
      <c r="C86" t="inlineStr">
        <is>
          <t>Exercise</t>
        </is>
      </c>
      <c r="D86" s="8" t="n">
        <v>46262</v>
      </c>
      <c r="E86" t="n">
        <v>294</v>
      </c>
      <c r="F86" t="n">
        <v>22.67</v>
      </c>
      <c r="G86" t="inlineStr">
        <is>
          <t>India</t>
        </is>
      </c>
      <c r="H86" t="inlineStr">
        <is>
          <t>RSU</t>
        </is>
      </c>
      <c r="I86" t="n">
        <v>6664.98</v>
      </c>
      <c r="J86" t="n">
        <v>0.4</v>
      </c>
      <c r="K86" t="n">
        <v>2665.99</v>
      </c>
      <c r="L86" t="inlineStr">
        <is>
          <t>Approved</t>
        </is>
      </c>
      <c r="M86" t="inlineStr">
        <is>
          <t>Normal</t>
        </is>
      </c>
    </row>
    <row r="87">
      <c r="A87" t="inlineStr">
        <is>
          <t>TX500086</t>
        </is>
      </c>
      <c r="B87" t="inlineStr">
        <is>
          <t>EMP11109</t>
        </is>
      </c>
      <c r="C87" t="inlineStr">
        <is>
          <t>Vesting</t>
        </is>
      </c>
      <c r="D87" s="8" t="n">
        <v>45996</v>
      </c>
      <c r="E87" t="n">
        <v>1834</v>
      </c>
      <c r="F87" t="n">
        <v>42</v>
      </c>
      <c r="G87" t="inlineStr">
        <is>
          <t>UK</t>
        </is>
      </c>
      <c r="H87" t="inlineStr">
        <is>
          <t>Performance Share</t>
        </is>
      </c>
      <c r="I87" t="n">
        <v>77028</v>
      </c>
      <c r="J87" t="n">
        <v>0.2</v>
      </c>
      <c r="K87" t="n">
        <v>0</v>
      </c>
      <c r="L87" t="inlineStr">
        <is>
          <t>Pending Review</t>
        </is>
      </c>
      <c r="M87" t="inlineStr">
        <is>
          <t>Normal</t>
        </is>
      </c>
    </row>
    <row r="88">
      <c r="A88" t="inlineStr">
        <is>
          <t>TX500087</t>
        </is>
      </c>
      <c r="B88" t="inlineStr">
        <is>
          <t>EMP11785</t>
        </is>
      </c>
      <c r="C88" t="inlineStr">
        <is>
          <t>Vesting</t>
        </is>
      </c>
      <c r="D88" s="8" t="n">
        <v>45677</v>
      </c>
      <c r="E88" t="n">
        <v>876</v>
      </c>
      <c r="F88" t="n">
        <v>33.71</v>
      </c>
      <c r="G88" t="inlineStr">
        <is>
          <t>USA</t>
        </is>
      </c>
      <c r="H88" t="inlineStr">
        <is>
          <t>Stock Option</t>
        </is>
      </c>
      <c r="I88" t="n">
        <v>29529.96</v>
      </c>
      <c r="J88" t="n">
        <v>0.4</v>
      </c>
      <c r="K88" t="n">
        <v>11811.98</v>
      </c>
      <c r="L88" t="inlineStr">
        <is>
          <t>Approved</t>
        </is>
      </c>
      <c r="M88" t="inlineStr">
        <is>
          <t>Normal</t>
        </is>
      </c>
    </row>
    <row r="89">
      <c r="A89" t="inlineStr">
        <is>
          <t>TX500088</t>
        </is>
      </c>
      <c r="B89" t="inlineStr">
        <is>
          <t>EMP11494</t>
        </is>
      </c>
      <c r="C89" t="inlineStr">
        <is>
          <t>Grant</t>
        </is>
      </c>
      <c r="D89" s="8" t="n">
        <v>45891</v>
      </c>
      <c r="E89" t="n">
        <v>1967</v>
      </c>
      <c r="F89" t="n">
        <v>38.92</v>
      </c>
      <c r="G89" t="inlineStr">
        <is>
          <t>Germany</t>
        </is>
      </c>
      <c r="H89" t="inlineStr">
        <is>
          <t>ESPP</t>
        </is>
      </c>
      <c r="I89" t="n">
        <v>76555.64</v>
      </c>
      <c r="J89" t="n">
        <v>0.3</v>
      </c>
      <c r="K89" t="n">
        <v>22966.69</v>
      </c>
      <c r="L89" t="inlineStr">
        <is>
          <t>Approved</t>
        </is>
      </c>
      <c r="M89" t="inlineStr">
        <is>
          <t>Normal</t>
        </is>
      </c>
    </row>
    <row r="90">
      <c r="A90" t="inlineStr">
        <is>
          <t>TX500089</t>
        </is>
      </c>
      <c r="B90" t="inlineStr">
        <is>
          <t>EMP11249</t>
        </is>
      </c>
      <c r="C90" t="inlineStr">
        <is>
          <t>Sale</t>
        </is>
      </c>
      <c r="D90" s="8" t="n">
        <v>45868</v>
      </c>
      <c r="E90" t="n">
        <v>1140</v>
      </c>
      <c r="F90" t="n">
        <v>40.44</v>
      </c>
      <c r="G90" t="inlineStr">
        <is>
          <t>USA</t>
        </is>
      </c>
      <c r="H90" t="inlineStr">
        <is>
          <t>ESPP</t>
        </is>
      </c>
      <c r="I90" t="n">
        <v>46101.6</v>
      </c>
      <c r="J90" t="n">
        <v>0.2</v>
      </c>
      <c r="K90" t="n">
        <v>9220.32</v>
      </c>
      <c r="L90" t="inlineStr">
        <is>
          <t>Approved</t>
        </is>
      </c>
      <c r="M90" t="inlineStr">
        <is>
          <t>Normal</t>
        </is>
      </c>
    </row>
    <row r="91">
      <c r="A91" t="inlineStr">
        <is>
          <t>TX500090</t>
        </is>
      </c>
      <c r="B91" t="inlineStr">
        <is>
          <t>EMP10329</t>
        </is>
      </c>
      <c r="C91" t="inlineStr">
        <is>
          <t>Sale</t>
        </is>
      </c>
      <c r="D91" s="8" t="n">
        <v>45856</v>
      </c>
      <c r="E91" t="n">
        <v>1258</v>
      </c>
      <c r="F91" t="n">
        <v>33.65</v>
      </c>
      <c r="G91" t="inlineStr">
        <is>
          <t>Germany</t>
        </is>
      </c>
      <c r="H91" t="inlineStr">
        <is>
          <t>Performance Share</t>
        </is>
      </c>
      <c r="I91" t="n">
        <v>42331.7</v>
      </c>
      <c r="J91" t="n">
        <v>0.2</v>
      </c>
      <c r="K91" t="n">
        <v>8466.34</v>
      </c>
      <c r="L91" t="inlineStr">
        <is>
          <t>Approved</t>
        </is>
      </c>
      <c r="M91" t="inlineStr">
        <is>
          <t>Normal</t>
        </is>
      </c>
    </row>
    <row r="92">
      <c r="A92" t="inlineStr">
        <is>
          <t>TX500091</t>
        </is>
      </c>
      <c r="B92" t="inlineStr">
        <is>
          <t>EMP10277</t>
        </is>
      </c>
      <c r="C92" t="inlineStr">
        <is>
          <t>Sale</t>
        </is>
      </c>
      <c r="D92" s="8" t="n">
        <v>46139</v>
      </c>
      <c r="E92" t="n">
        <v>2032</v>
      </c>
      <c r="F92" t="n">
        <v>5.28</v>
      </c>
      <c r="G92" t="inlineStr">
        <is>
          <t>India</t>
        </is>
      </c>
      <c r="H92" t="inlineStr">
        <is>
          <t>RSU</t>
        </is>
      </c>
      <c r="I92" t="n">
        <v>10728.96</v>
      </c>
      <c r="J92" t="n">
        <v>0.4</v>
      </c>
      <c r="K92" t="n">
        <v>4291.58</v>
      </c>
      <c r="L92" t="inlineStr">
        <is>
          <t>Approved</t>
        </is>
      </c>
      <c r="M92" t="inlineStr">
        <is>
          <t>Normal</t>
        </is>
      </c>
    </row>
    <row r="93">
      <c r="A93" t="inlineStr">
        <is>
          <t>TX500092</t>
        </is>
      </c>
      <c r="B93" t="inlineStr">
        <is>
          <t>EMP10075</t>
        </is>
      </c>
      <c r="C93" t="inlineStr">
        <is>
          <t>Exercise</t>
        </is>
      </c>
      <c r="D93" s="8" t="n">
        <v>46088</v>
      </c>
      <c r="E93" t="n">
        <v>1747</v>
      </c>
      <c r="F93" t="n">
        <v>86.16</v>
      </c>
      <c r="G93" t="inlineStr">
        <is>
          <t>Singapore</t>
        </is>
      </c>
      <c r="H93" t="inlineStr">
        <is>
          <t>ESPP</t>
        </is>
      </c>
      <c r="I93" t="n">
        <v>150521.52</v>
      </c>
      <c r="J93" t="n">
        <v>0.4</v>
      </c>
      <c r="K93" t="n">
        <v>60208.61</v>
      </c>
      <c r="L93" t="inlineStr">
        <is>
          <t>Approved</t>
        </is>
      </c>
      <c r="M93" t="inlineStr">
        <is>
          <t>High Value</t>
        </is>
      </c>
    </row>
    <row r="94">
      <c r="A94" t="inlineStr">
        <is>
          <t>TX500093</t>
        </is>
      </c>
      <c r="B94" t="inlineStr">
        <is>
          <t>EMP10779</t>
        </is>
      </c>
      <c r="C94" t="inlineStr">
        <is>
          <t>Vesting</t>
        </is>
      </c>
      <c r="D94" s="8" t="n">
        <v>45990</v>
      </c>
      <c r="E94" t="n">
        <v>746</v>
      </c>
      <c r="F94" t="n">
        <v>31.4</v>
      </c>
      <c r="G94" t="inlineStr">
        <is>
          <t>UK</t>
        </is>
      </c>
      <c r="H94" t="inlineStr">
        <is>
          <t>Performance Share</t>
        </is>
      </c>
      <c r="I94" t="n">
        <v>23424.4</v>
      </c>
      <c r="J94" t="n">
        <v>0.4</v>
      </c>
      <c r="K94" t="n">
        <v>9369.76</v>
      </c>
      <c r="L94" t="inlineStr">
        <is>
          <t>Approved</t>
        </is>
      </c>
      <c r="M94" t="inlineStr">
        <is>
          <t>Normal</t>
        </is>
      </c>
    </row>
    <row r="95">
      <c r="A95" t="inlineStr">
        <is>
          <t>TX500094</t>
        </is>
      </c>
      <c r="B95" t="inlineStr">
        <is>
          <t>EMP10739</t>
        </is>
      </c>
      <c r="C95" t="inlineStr">
        <is>
          <t>Grant</t>
        </is>
      </c>
      <c r="D95" s="8" t="n">
        <v>46206</v>
      </c>
      <c r="E95" t="n">
        <v>2339</v>
      </c>
      <c r="F95" t="n">
        <v>53.53</v>
      </c>
      <c r="G95" t="inlineStr">
        <is>
          <t>USA</t>
        </is>
      </c>
      <c r="H95" t="inlineStr">
        <is>
          <t>RSU</t>
        </is>
      </c>
      <c r="I95" t="n">
        <v>125206.67</v>
      </c>
      <c r="J95" t="n">
        <v>0.2</v>
      </c>
      <c r="K95" t="n">
        <v>25041.33</v>
      </c>
      <c r="L95" t="inlineStr">
        <is>
          <t>Approved</t>
        </is>
      </c>
      <c r="M95" t="inlineStr">
        <is>
          <t>High Value</t>
        </is>
      </c>
    </row>
    <row r="96">
      <c r="A96" t="inlineStr">
        <is>
          <t>TX500095</t>
        </is>
      </c>
      <c r="B96" t="inlineStr">
        <is>
          <t>EMP11150</t>
        </is>
      </c>
      <c r="C96" t="inlineStr">
        <is>
          <t>Exercise</t>
        </is>
      </c>
      <c r="D96" s="8" t="n">
        <v>45828</v>
      </c>
      <c r="E96" t="n">
        <v>1612</v>
      </c>
      <c r="F96" t="n">
        <v>38.75</v>
      </c>
      <c r="G96" t="inlineStr">
        <is>
          <t>Singapore</t>
        </is>
      </c>
      <c r="H96" t="inlineStr">
        <is>
          <t>Performance Share</t>
        </is>
      </c>
      <c r="I96" t="n">
        <v>62465</v>
      </c>
      <c r="J96" t="n">
        <v>0.3</v>
      </c>
      <c r="K96" t="n">
        <v>18739.5</v>
      </c>
      <c r="L96" t="inlineStr">
        <is>
          <t>Approved</t>
        </is>
      </c>
      <c r="M96" t="inlineStr">
        <is>
          <t>Normal</t>
        </is>
      </c>
    </row>
    <row r="97">
      <c r="A97" t="inlineStr">
        <is>
          <t>TX500096</t>
        </is>
      </c>
      <c r="B97" t="inlineStr">
        <is>
          <t>EMP11131</t>
        </is>
      </c>
      <c r="C97" t="inlineStr">
        <is>
          <t>Grant</t>
        </is>
      </c>
      <c r="D97" s="8" t="n">
        <v>45983</v>
      </c>
      <c r="E97" t="n">
        <v>735</v>
      </c>
      <c r="F97" t="n">
        <v>11.65</v>
      </c>
      <c r="G97" t="inlineStr">
        <is>
          <t>USA</t>
        </is>
      </c>
      <c r="H97" t="inlineStr">
        <is>
          <t>RSU</t>
        </is>
      </c>
      <c r="I97" t="n">
        <v>8562.75</v>
      </c>
      <c r="J97" t="n">
        <v>0.3</v>
      </c>
      <c r="K97" t="n">
        <v>2568.82</v>
      </c>
      <c r="L97" t="inlineStr">
        <is>
          <t>Approved</t>
        </is>
      </c>
      <c r="M97" t="inlineStr">
        <is>
          <t>Normal</t>
        </is>
      </c>
    </row>
    <row r="98">
      <c r="A98" t="inlineStr">
        <is>
          <t>TX500097</t>
        </is>
      </c>
      <c r="B98" t="inlineStr">
        <is>
          <t>EMP10133</t>
        </is>
      </c>
      <c r="C98" t="inlineStr">
        <is>
          <t>Grant</t>
        </is>
      </c>
      <c r="D98" s="8" t="n">
        <v>46346</v>
      </c>
      <c r="E98" t="n">
        <v>969</v>
      </c>
      <c r="F98" t="n">
        <v>46.91</v>
      </c>
      <c r="G98" t="inlineStr">
        <is>
          <t>Germany</t>
        </is>
      </c>
      <c r="H98" t="inlineStr">
        <is>
          <t>RSU</t>
        </is>
      </c>
      <c r="I98" t="n">
        <v>45455.79</v>
      </c>
      <c r="J98" t="n">
        <v>0.3</v>
      </c>
      <c r="K98" t="n">
        <v>13636.74</v>
      </c>
      <c r="L98" t="inlineStr">
        <is>
          <t>Approved</t>
        </is>
      </c>
      <c r="M98" t="inlineStr">
        <is>
          <t>Normal</t>
        </is>
      </c>
    </row>
    <row r="99">
      <c r="A99" t="inlineStr">
        <is>
          <t>TX500098</t>
        </is>
      </c>
      <c r="B99" t="inlineStr">
        <is>
          <t>EMP11429</t>
        </is>
      </c>
      <c r="C99" t="inlineStr">
        <is>
          <t>Sale</t>
        </is>
      </c>
      <c r="D99" s="8" t="n">
        <v>46324</v>
      </c>
      <c r="E99" t="n">
        <v>1767</v>
      </c>
      <c r="F99" t="n">
        <v>48.92</v>
      </c>
      <c r="G99" t="inlineStr">
        <is>
          <t>Germany</t>
        </is>
      </c>
      <c r="H99" t="inlineStr">
        <is>
          <t>RSU</t>
        </is>
      </c>
      <c r="I99" t="n">
        <v>86441.64</v>
      </c>
      <c r="J99" t="n">
        <v>0.2</v>
      </c>
      <c r="K99" t="n">
        <v>17288.33</v>
      </c>
      <c r="L99" t="inlineStr">
        <is>
          <t>Approved</t>
        </is>
      </c>
      <c r="M99" t="inlineStr">
        <is>
          <t>Normal</t>
        </is>
      </c>
    </row>
    <row r="100">
      <c r="A100" t="inlineStr">
        <is>
          <t>TX500099</t>
        </is>
      </c>
      <c r="B100" t="inlineStr">
        <is>
          <t>EMP11582</t>
        </is>
      </c>
      <c r="C100" t="inlineStr">
        <is>
          <t>Exercise</t>
        </is>
      </c>
      <c r="D100" s="8" t="n">
        <v>46301</v>
      </c>
      <c r="E100" t="n">
        <v>1273</v>
      </c>
      <c r="F100" t="n">
        <v>6.28</v>
      </c>
      <c r="G100" t="inlineStr">
        <is>
          <t>UK</t>
        </is>
      </c>
      <c r="H100" t="inlineStr">
        <is>
          <t>ESPP</t>
        </is>
      </c>
      <c r="I100" t="n">
        <v>7994.44</v>
      </c>
      <c r="J100" t="n">
        <v>0.3</v>
      </c>
      <c r="K100" t="n">
        <v>2398.33</v>
      </c>
      <c r="L100" t="inlineStr">
        <is>
          <t>Approved</t>
        </is>
      </c>
      <c r="M100" t="inlineStr">
        <is>
          <t>Normal</t>
        </is>
      </c>
    </row>
    <row r="101">
      <c r="A101" t="inlineStr">
        <is>
          <t>TX500100</t>
        </is>
      </c>
      <c r="B101" t="inlineStr">
        <is>
          <t>EMP11610</t>
        </is>
      </c>
      <c r="C101" t="inlineStr">
        <is>
          <t>Vesting</t>
        </is>
      </c>
      <c r="D101" s="8" t="n">
        <v>46146</v>
      </c>
      <c r="E101" t="n">
        <v>1681</v>
      </c>
      <c r="F101" t="n">
        <v>24.46</v>
      </c>
      <c r="G101" t="inlineStr">
        <is>
          <t>Germany</t>
        </is>
      </c>
      <c r="H101" t="inlineStr">
        <is>
          <t>Stock Option</t>
        </is>
      </c>
      <c r="I101" t="n">
        <v>41117.26</v>
      </c>
      <c r="J101" t="n">
        <v>0.4</v>
      </c>
      <c r="K101" t="n">
        <v>16446.9</v>
      </c>
      <c r="L101" t="inlineStr">
        <is>
          <t>Approved</t>
        </is>
      </c>
      <c r="M101" t="inlineStr">
        <is>
          <t>Normal</t>
        </is>
      </c>
    </row>
    <row r="102">
      <c r="A102" t="inlineStr">
        <is>
          <t>TX500101</t>
        </is>
      </c>
      <c r="B102" t="inlineStr">
        <is>
          <t>EMP10669</t>
        </is>
      </c>
      <c r="C102" t="inlineStr">
        <is>
          <t>Sale</t>
        </is>
      </c>
      <c r="D102" s="8" t="n">
        <v>45904</v>
      </c>
      <c r="E102" t="n">
        <v>689</v>
      </c>
      <c r="F102" t="n">
        <v>17.45</v>
      </c>
      <c r="G102" t="inlineStr">
        <is>
          <t>USA</t>
        </is>
      </c>
      <c r="H102" t="inlineStr">
        <is>
          <t>Performance Share</t>
        </is>
      </c>
      <c r="I102" t="n">
        <v>12023.05</v>
      </c>
      <c r="J102" t="n">
        <v>0.3</v>
      </c>
      <c r="K102" t="n">
        <v>3606.91</v>
      </c>
      <c r="L102" t="inlineStr">
        <is>
          <t>Approved</t>
        </is>
      </c>
      <c r="M102" t="inlineStr">
        <is>
          <t>Normal</t>
        </is>
      </c>
    </row>
    <row r="103">
      <c r="A103" t="inlineStr">
        <is>
          <t>TX500102</t>
        </is>
      </c>
      <c r="B103" t="inlineStr">
        <is>
          <t>EMP10382</t>
        </is>
      </c>
      <c r="C103" t="inlineStr">
        <is>
          <t>Sale</t>
        </is>
      </c>
      <c r="D103" s="8" t="n">
        <v>45847</v>
      </c>
      <c r="E103" t="n">
        <v>447</v>
      </c>
      <c r="F103" t="n">
        <v>18.97</v>
      </c>
      <c r="G103" t="inlineStr">
        <is>
          <t>India</t>
        </is>
      </c>
      <c r="H103" t="inlineStr">
        <is>
          <t>RSU</t>
        </is>
      </c>
      <c r="I103" t="n">
        <v>8479.59</v>
      </c>
      <c r="J103" t="n">
        <v>0.4</v>
      </c>
      <c r="K103" t="n">
        <v>3391.84</v>
      </c>
      <c r="L103" t="inlineStr">
        <is>
          <t>Approved</t>
        </is>
      </c>
      <c r="M103" t="inlineStr">
        <is>
          <t>Normal</t>
        </is>
      </c>
    </row>
    <row r="104">
      <c r="A104" t="inlineStr">
        <is>
          <t>TX500103</t>
        </is>
      </c>
      <c r="B104" t="inlineStr">
        <is>
          <t>EMP10307</t>
        </is>
      </c>
      <c r="C104" t="inlineStr">
        <is>
          <t>Grant</t>
        </is>
      </c>
      <c r="D104" s="8" t="n">
        <v>45974</v>
      </c>
      <c r="E104" t="n">
        <v>1091</v>
      </c>
      <c r="F104" t="n">
        <v>39.28</v>
      </c>
      <c r="G104" t="inlineStr">
        <is>
          <t>USA</t>
        </is>
      </c>
      <c r="H104" t="inlineStr">
        <is>
          <t>Performance Share</t>
        </is>
      </c>
      <c r="I104" t="n">
        <v>42854.48</v>
      </c>
      <c r="J104" t="n">
        <v>0.3</v>
      </c>
      <c r="K104" t="n">
        <v>12856.34</v>
      </c>
      <c r="L104" t="inlineStr">
        <is>
          <t>Pending Review</t>
        </is>
      </c>
      <c r="M104" t="inlineStr">
        <is>
          <t>Normal</t>
        </is>
      </c>
    </row>
    <row r="105">
      <c r="A105" t="inlineStr">
        <is>
          <t>TX500104</t>
        </is>
      </c>
      <c r="B105" t="inlineStr">
        <is>
          <t>EMP11342</t>
        </is>
      </c>
      <c r="C105" t="inlineStr">
        <is>
          <t>Sale</t>
        </is>
      </c>
      <c r="D105" s="8" t="n">
        <v>45909</v>
      </c>
      <c r="E105" t="n">
        <v>236</v>
      </c>
      <c r="F105" t="n">
        <v>66.86</v>
      </c>
      <c r="G105" t="inlineStr">
        <is>
          <t>UK</t>
        </is>
      </c>
      <c r="H105" t="inlineStr">
        <is>
          <t>RSU</t>
        </is>
      </c>
      <c r="I105" t="n">
        <v>15778.96</v>
      </c>
      <c r="J105" t="n">
        <v>0.4</v>
      </c>
      <c r="K105" t="n">
        <v>6311.58</v>
      </c>
      <c r="L105" t="inlineStr">
        <is>
          <t>Approved</t>
        </is>
      </c>
      <c r="M105" t="inlineStr">
        <is>
          <t>Normal</t>
        </is>
      </c>
    </row>
    <row r="106">
      <c r="A106" t="inlineStr">
        <is>
          <t>TX500105</t>
        </is>
      </c>
      <c r="B106" t="inlineStr">
        <is>
          <t>EMP10673</t>
        </is>
      </c>
      <c r="C106" t="inlineStr">
        <is>
          <t>Vesting</t>
        </is>
      </c>
      <c r="D106" s="8" t="n">
        <v>46346</v>
      </c>
      <c r="E106" t="n">
        <v>1523</v>
      </c>
      <c r="F106" t="n">
        <v>54.49</v>
      </c>
      <c r="G106" t="inlineStr">
        <is>
          <t>India</t>
        </is>
      </c>
      <c r="H106" t="inlineStr">
        <is>
          <t>RSU</t>
        </is>
      </c>
      <c r="I106" t="n">
        <v>82988.27</v>
      </c>
      <c r="J106" t="n">
        <v>0.3</v>
      </c>
      <c r="K106" t="n">
        <v>24896.48</v>
      </c>
      <c r="L106" t="inlineStr">
        <is>
          <t>Approved</t>
        </is>
      </c>
      <c r="M106" t="inlineStr">
        <is>
          <t>Normal</t>
        </is>
      </c>
    </row>
    <row r="107">
      <c r="A107" t="inlineStr">
        <is>
          <t>TX500106</t>
        </is>
      </c>
      <c r="B107" t="inlineStr">
        <is>
          <t>EMP10607</t>
        </is>
      </c>
      <c r="C107" t="inlineStr">
        <is>
          <t>Grant</t>
        </is>
      </c>
      <c r="D107" s="8" t="n">
        <v>46043</v>
      </c>
      <c r="E107" t="n">
        <v>1271</v>
      </c>
      <c r="F107" t="n">
        <v>78.84</v>
      </c>
      <c r="G107" t="inlineStr">
        <is>
          <t>UK</t>
        </is>
      </c>
      <c r="H107" t="inlineStr">
        <is>
          <t>RSU</t>
        </is>
      </c>
      <c r="I107" t="n">
        <v>100205.64</v>
      </c>
      <c r="J107" t="n">
        <v>0.2</v>
      </c>
      <c r="K107" t="n">
        <v>20041.13</v>
      </c>
      <c r="L107" t="inlineStr">
        <is>
          <t>Approved</t>
        </is>
      </c>
      <c r="M107" t="inlineStr">
        <is>
          <t>High Value</t>
        </is>
      </c>
    </row>
    <row r="108">
      <c r="A108" t="inlineStr">
        <is>
          <t>TX500107</t>
        </is>
      </c>
      <c r="B108" t="inlineStr">
        <is>
          <t>EMP10330</t>
        </is>
      </c>
      <c r="C108" t="inlineStr">
        <is>
          <t>Vesting</t>
        </is>
      </c>
      <c r="D108" s="8" t="n">
        <v>45848</v>
      </c>
      <c r="E108" t="n">
        <v>2070</v>
      </c>
      <c r="F108" t="n">
        <v>20.43</v>
      </c>
      <c r="G108" t="inlineStr">
        <is>
          <t>India</t>
        </is>
      </c>
      <c r="H108" t="inlineStr">
        <is>
          <t>RSU</t>
        </is>
      </c>
      <c r="I108" t="n">
        <v>42290.1</v>
      </c>
      <c r="J108" t="n">
        <v>0.4</v>
      </c>
      <c r="K108" t="n">
        <v>16916.04</v>
      </c>
      <c r="L108" t="inlineStr">
        <is>
          <t>Approved</t>
        </is>
      </c>
      <c r="M108" t="inlineStr">
        <is>
          <t>Normal</t>
        </is>
      </c>
    </row>
    <row r="109">
      <c r="A109" t="inlineStr">
        <is>
          <t>TX500108</t>
        </is>
      </c>
      <c r="B109" t="inlineStr">
        <is>
          <t>EMP10965</t>
        </is>
      </c>
      <c r="C109" t="inlineStr">
        <is>
          <t>Vesting</t>
        </is>
      </c>
      <c r="D109" s="8" t="n">
        <v>46295</v>
      </c>
      <c r="E109" t="n">
        <v>417</v>
      </c>
      <c r="F109" t="n">
        <v>52.96</v>
      </c>
      <c r="G109" t="inlineStr">
        <is>
          <t>UK</t>
        </is>
      </c>
      <c r="H109" t="inlineStr">
        <is>
          <t>ESPP</t>
        </is>
      </c>
      <c r="I109" t="n">
        <v>22084.32</v>
      </c>
      <c r="J109" t="n">
        <v>0.3</v>
      </c>
      <c r="K109" t="n">
        <v>6625.3</v>
      </c>
      <c r="L109" t="inlineStr">
        <is>
          <t>Approved</t>
        </is>
      </c>
      <c r="M109" t="inlineStr">
        <is>
          <t>Normal</t>
        </is>
      </c>
    </row>
    <row r="110">
      <c r="A110" t="inlineStr">
        <is>
          <t>TX500109</t>
        </is>
      </c>
      <c r="B110" t="inlineStr">
        <is>
          <t>EMP10862</t>
        </is>
      </c>
      <c r="C110" t="inlineStr">
        <is>
          <t>Exercise</t>
        </is>
      </c>
      <c r="D110" s="8" t="n">
        <v>46124</v>
      </c>
      <c r="E110" t="n">
        <v>2349</v>
      </c>
      <c r="F110" t="n">
        <v>62.87</v>
      </c>
      <c r="G110" t="inlineStr">
        <is>
          <t>Germany</t>
        </is>
      </c>
      <c r="H110" t="inlineStr">
        <is>
          <t>RSU</t>
        </is>
      </c>
      <c r="I110" t="n">
        <v>147681.63</v>
      </c>
      <c r="J110" t="n">
        <v>0.2</v>
      </c>
      <c r="K110" t="n">
        <v>29536.33</v>
      </c>
      <c r="L110" t="inlineStr">
        <is>
          <t>Approved</t>
        </is>
      </c>
      <c r="M110" t="inlineStr">
        <is>
          <t>High Value</t>
        </is>
      </c>
    </row>
    <row r="111">
      <c r="A111" t="inlineStr">
        <is>
          <t>TX500110</t>
        </is>
      </c>
      <c r="B111" t="inlineStr">
        <is>
          <t>EMP11657</t>
        </is>
      </c>
      <c r="C111" t="inlineStr">
        <is>
          <t>Grant</t>
        </is>
      </c>
      <c r="D111" s="8" t="n">
        <v>46177</v>
      </c>
      <c r="E111" t="n">
        <v>1083</v>
      </c>
      <c r="F111" t="n">
        <v>47.1</v>
      </c>
      <c r="G111" t="inlineStr">
        <is>
          <t>India</t>
        </is>
      </c>
      <c r="H111" t="inlineStr">
        <is>
          <t>ESPP</t>
        </is>
      </c>
      <c r="I111" t="n">
        <v>51009.3</v>
      </c>
      <c r="J111" t="n">
        <v>0.2</v>
      </c>
      <c r="K111" t="n">
        <v>10201.86</v>
      </c>
      <c r="L111" t="inlineStr">
        <is>
          <t>Approved</t>
        </is>
      </c>
      <c r="M111" t="inlineStr">
        <is>
          <t>Normal</t>
        </is>
      </c>
    </row>
    <row r="112">
      <c r="A112" t="inlineStr">
        <is>
          <t>TX500111</t>
        </is>
      </c>
      <c r="B112" t="inlineStr">
        <is>
          <t>EMP10191</t>
        </is>
      </c>
      <c r="C112" t="inlineStr">
        <is>
          <t>Sale</t>
        </is>
      </c>
      <c r="D112" s="8" t="n">
        <v>45742</v>
      </c>
      <c r="E112" t="n">
        <v>1133</v>
      </c>
      <c r="F112" t="n">
        <v>20.46</v>
      </c>
      <c r="G112" t="inlineStr">
        <is>
          <t>UK</t>
        </is>
      </c>
      <c r="H112" t="inlineStr">
        <is>
          <t>Performance Share</t>
        </is>
      </c>
      <c r="I112" t="n">
        <v>23181.18</v>
      </c>
      <c r="J112" t="n">
        <v>0.4</v>
      </c>
      <c r="K112" t="n">
        <v>9272.469999999999</v>
      </c>
      <c r="L112" t="inlineStr">
        <is>
          <t>Approved</t>
        </is>
      </c>
      <c r="M112" t="inlineStr">
        <is>
          <t>Normal</t>
        </is>
      </c>
    </row>
    <row r="113">
      <c r="A113" t="inlineStr">
        <is>
          <t>TX500112</t>
        </is>
      </c>
      <c r="B113" t="inlineStr">
        <is>
          <t>EMP11932</t>
        </is>
      </c>
      <c r="C113" t="inlineStr">
        <is>
          <t>Vesting</t>
        </is>
      </c>
      <c r="D113" s="8" t="n">
        <v>46244</v>
      </c>
      <c r="E113" t="n">
        <v>2392</v>
      </c>
      <c r="F113" t="n">
        <v>16.77</v>
      </c>
      <c r="G113" t="inlineStr">
        <is>
          <t>India</t>
        </is>
      </c>
      <c r="H113" t="inlineStr">
        <is>
          <t>ESPP</t>
        </is>
      </c>
      <c r="I113" t="n">
        <v>40113.84</v>
      </c>
      <c r="J113" t="n">
        <v>0.3</v>
      </c>
      <c r="K113" t="n">
        <v>12034.15</v>
      </c>
      <c r="L113" t="inlineStr">
        <is>
          <t>Approved</t>
        </is>
      </c>
      <c r="M113" t="inlineStr">
        <is>
          <t>Normal</t>
        </is>
      </c>
    </row>
    <row r="114">
      <c r="A114" t="inlineStr">
        <is>
          <t>TX500113</t>
        </is>
      </c>
      <c r="B114" t="inlineStr">
        <is>
          <t>EMP11503</t>
        </is>
      </c>
      <c r="C114" t="inlineStr">
        <is>
          <t>Exercise</t>
        </is>
      </c>
      <c r="D114" s="8" t="n">
        <v>45681</v>
      </c>
      <c r="E114" t="n">
        <v>1043</v>
      </c>
      <c r="F114" t="n">
        <v>8.300000000000001</v>
      </c>
      <c r="G114" t="inlineStr">
        <is>
          <t>UK</t>
        </is>
      </c>
      <c r="H114" t="inlineStr">
        <is>
          <t>Stock Option</t>
        </is>
      </c>
      <c r="I114" t="n">
        <v>8656.9</v>
      </c>
      <c r="J114" t="n">
        <v>0.3</v>
      </c>
      <c r="K114" t="n">
        <v>2597.07</v>
      </c>
      <c r="L114" t="inlineStr">
        <is>
          <t>Approved</t>
        </is>
      </c>
      <c r="M114" t="inlineStr">
        <is>
          <t>Normal</t>
        </is>
      </c>
    </row>
    <row r="115">
      <c r="A115" t="inlineStr">
        <is>
          <t>TX500114</t>
        </is>
      </c>
      <c r="B115" t="inlineStr">
        <is>
          <t>EMP11785</t>
        </is>
      </c>
      <c r="C115" t="inlineStr">
        <is>
          <t>Grant</t>
        </is>
      </c>
      <c r="D115" s="8" t="n">
        <v>46134</v>
      </c>
      <c r="E115" t="n">
        <v>443</v>
      </c>
      <c r="F115" t="n">
        <v>36.9</v>
      </c>
      <c r="G115" t="inlineStr">
        <is>
          <t>USA</t>
        </is>
      </c>
      <c r="H115" t="inlineStr">
        <is>
          <t>Stock Option</t>
        </is>
      </c>
      <c r="I115" t="n">
        <v>16346.7</v>
      </c>
      <c r="J115" t="n">
        <v>0.2</v>
      </c>
      <c r="K115" t="n">
        <v>3269.34</v>
      </c>
      <c r="L115" t="inlineStr">
        <is>
          <t>Approved</t>
        </is>
      </c>
      <c r="M115" t="inlineStr">
        <is>
          <t>Normal</t>
        </is>
      </c>
    </row>
    <row r="116">
      <c r="A116" t="inlineStr">
        <is>
          <t>TX500115</t>
        </is>
      </c>
      <c r="B116" t="inlineStr">
        <is>
          <t>EMP10710</t>
        </is>
      </c>
      <c r="C116" t="inlineStr">
        <is>
          <t>Grant</t>
        </is>
      </c>
      <c r="D116" s="8" t="n">
        <v>45946</v>
      </c>
      <c r="E116" t="n">
        <v>2409</v>
      </c>
      <c r="F116" t="n">
        <v>74.87</v>
      </c>
      <c r="G116" t="inlineStr">
        <is>
          <t>UK</t>
        </is>
      </c>
      <c r="H116" t="inlineStr">
        <is>
          <t>Performance Share</t>
        </is>
      </c>
      <c r="I116" t="n">
        <v>180361.83</v>
      </c>
      <c r="J116" t="n">
        <v>0.2</v>
      </c>
      <c r="K116" t="n">
        <v>36072.37</v>
      </c>
      <c r="L116" t="inlineStr">
        <is>
          <t>Approved</t>
        </is>
      </c>
      <c r="M116" t="inlineStr">
        <is>
          <t>High Value</t>
        </is>
      </c>
    </row>
    <row r="117">
      <c r="A117" t="inlineStr">
        <is>
          <t>TX500116</t>
        </is>
      </c>
      <c r="B117" t="inlineStr">
        <is>
          <t>EMP10878</t>
        </is>
      </c>
      <c r="C117" t="inlineStr">
        <is>
          <t>Vesting</t>
        </is>
      </c>
      <c r="D117" s="8" t="n">
        <v>45983</v>
      </c>
      <c r="E117" t="n">
        <v>1719</v>
      </c>
      <c r="F117" t="n">
        <v>22.82</v>
      </c>
      <c r="G117" t="inlineStr">
        <is>
          <t>Australia</t>
        </is>
      </c>
      <c r="H117" t="inlineStr">
        <is>
          <t>RSU</t>
        </is>
      </c>
      <c r="I117" t="n">
        <v>39227.58</v>
      </c>
      <c r="J117" t="n">
        <v>0.3</v>
      </c>
      <c r="K117" t="n">
        <v>11768.27</v>
      </c>
      <c r="L117" t="inlineStr">
        <is>
          <t>Approved</t>
        </is>
      </c>
      <c r="M117" t="inlineStr">
        <is>
          <t>Normal</t>
        </is>
      </c>
    </row>
    <row r="118">
      <c r="A118" t="inlineStr">
        <is>
          <t>TX500117</t>
        </is>
      </c>
      <c r="B118" t="inlineStr">
        <is>
          <t>EMP11719</t>
        </is>
      </c>
      <c r="C118" t="inlineStr">
        <is>
          <t>Vesting</t>
        </is>
      </c>
      <c r="D118" s="8" t="n">
        <v>46351</v>
      </c>
      <c r="E118" t="n">
        <v>1518</v>
      </c>
      <c r="F118" t="n">
        <v>44.21</v>
      </c>
      <c r="G118" t="inlineStr">
        <is>
          <t>UK</t>
        </is>
      </c>
      <c r="H118" t="inlineStr">
        <is>
          <t>RSU</t>
        </is>
      </c>
      <c r="I118" t="n">
        <v>67110.78</v>
      </c>
      <c r="J118" t="n">
        <v>0.2</v>
      </c>
      <c r="K118" t="n">
        <v>13422.16</v>
      </c>
      <c r="L118" t="inlineStr">
        <is>
          <t>Approved</t>
        </is>
      </c>
      <c r="M118" t="inlineStr">
        <is>
          <t>Normal</t>
        </is>
      </c>
    </row>
    <row r="119">
      <c r="A119" t="inlineStr">
        <is>
          <t>TX500118</t>
        </is>
      </c>
      <c r="B119" t="inlineStr">
        <is>
          <t>EMP10095</t>
        </is>
      </c>
      <c r="C119" t="inlineStr">
        <is>
          <t>Exercise</t>
        </is>
      </c>
      <c r="D119" s="8" t="n">
        <v>45795</v>
      </c>
      <c r="E119" t="n">
        <v>102</v>
      </c>
      <c r="F119" t="n">
        <v>77.06999999999999</v>
      </c>
      <c r="G119" t="inlineStr">
        <is>
          <t>UK</t>
        </is>
      </c>
      <c r="H119" t="inlineStr">
        <is>
          <t>Performance Share</t>
        </is>
      </c>
      <c r="I119" t="n">
        <v>7861.14</v>
      </c>
      <c r="J119" t="n">
        <v>0.4</v>
      </c>
      <c r="K119" t="n">
        <v>3144.46</v>
      </c>
      <c r="L119" t="inlineStr">
        <is>
          <t>Approved</t>
        </is>
      </c>
      <c r="M119" t="inlineStr">
        <is>
          <t>Normal</t>
        </is>
      </c>
    </row>
    <row r="120">
      <c r="A120" t="inlineStr">
        <is>
          <t>TX500119</t>
        </is>
      </c>
      <c r="B120" t="inlineStr">
        <is>
          <t>EMP11208</t>
        </is>
      </c>
      <c r="C120" t="inlineStr">
        <is>
          <t>Vesting</t>
        </is>
      </c>
      <c r="D120" s="8" t="n">
        <v>45854</v>
      </c>
      <c r="E120" t="n">
        <v>938</v>
      </c>
      <c r="F120" t="n">
        <v>26.58</v>
      </c>
      <c r="G120" t="inlineStr">
        <is>
          <t>UK</t>
        </is>
      </c>
      <c r="H120" t="inlineStr">
        <is>
          <t>Performance Share</t>
        </is>
      </c>
      <c r="I120" t="n">
        <v>24932.04</v>
      </c>
      <c r="J120" t="n">
        <v>0.45</v>
      </c>
      <c r="K120" t="n">
        <v>11219.42</v>
      </c>
      <c r="L120" t="inlineStr">
        <is>
          <t>Approved</t>
        </is>
      </c>
      <c r="M120" t="inlineStr">
        <is>
          <t>Normal</t>
        </is>
      </c>
    </row>
    <row r="121">
      <c r="A121" t="inlineStr">
        <is>
          <t>TX500120</t>
        </is>
      </c>
      <c r="B121" t="inlineStr">
        <is>
          <t>EMP11841</t>
        </is>
      </c>
      <c r="C121" t="inlineStr">
        <is>
          <t>Exercise</t>
        </is>
      </c>
      <c r="D121" s="8" t="n">
        <v>46187</v>
      </c>
      <c r="E121" t="n">
        <v>1160</v>
      </c>
      <c r="F121" t="n">
        <v>43.91</v>
      </c>
      <c r="G121" t="inlineStr">
        <is>
          <t>Australia</t>
        </is>
      </c>
      <c r="H121" t="inlineStr">
        <is>
          <t>Performance Share</t>
        </is>
      </c>
      <c r="I121" t="n">
        <v>50935.6</v>
      </c>
      <c r="J121" t="n">
        <v>0.2</v>
      </c>
      <c r="K121" t="n">
        <v>10187.12</v>
      </c>
      <c r="L121" t="inlineStr">
        <is>
          <t>Approved</t>
        </is>
      </c>
      <c r="M121" t="inlineStr">
        <is>
          <t>Normal</t>
        </is>
      </c>
    </row>
    <row r="122">
      <c r="A122" t="inlineStr">
        <is>
          <t>TX500121</t>
        </is>
      </c>
      <c r="B122" t="inlineStr">
        <is>
          <t>EMP10318</t>
        </is>
      </c>
      <c r="C122" t="inlineStr">
        <is>
          <t>Grant</t>
        </is>
      </c>
      <c r="D122" s="8" t="n">
        <v>46375</v>
      </c>
      <c r="E122" t="n">
        <v>846</v>
      </c>
      <c r="F122" t="n">
        <v>86.84999999999999</v>
      </c>
      <c r="G122" t="inlineStr">
        <is>
          <t>India</t>
        </is>
      </c>
      <c r="H122" t="inlineStr">
        <is>
          <t>Performance Share</t>
        </is>
      </c>
      <c r="I122" t="n">
        <v>73475.10000000001</v>
      </c>
      <c r="J122" t="n">
        <v>0.2</v>
      </c>
      <c r="K122" t="n">
        <v>14695.02</v>
      </c>
      <c r="L122" t="inlineStr">
        <is>
          <t>Approved</t>
        </is>
      </c>
      <c r="M122" t="inlineStr">
        <is>
          <t>Normal</t>
        </is>
      </c>
    </row>
    <row r="123">
      <c r="A123" t="inlineStr">
        <is>
          <t>TX500122</t>
        </is>
      </c>
      <c r="B123" t="inlineStr">
        <is>
          <t>EMP10467</t>
        </is>
      </c>
      <c r="C123" t="inlineStr">
        <is>
          <t>Vesting</t>
        </is>
      </c>
      <c r="D123" s="8" t="n">
        <v>45878</v>
      </c>
      <c r="E123" t="n">
        <v>2497</v>
      </c>
      <c r="F123" t="n">
        <v>8.869999999999999</v>
      </c>
      <c r="G123" t="inlineStr">
        <is>
          <t>India</t>
        </is>
      </c>
      <c r="H123" t="inlineStr">
        <is>
          <t>Performance Share</t>
        </is>
      </c>
      <c r="I123" t="n">
        <v>22148.39</v>
      </c>
      <c r="J123" t="n">
        <v>0.3</v>
      </c>
      <c r="K123" t="n">
        <v>6644.52</v>
      </c>
      <c r="L123" t="inlineStr">
        <is>
          <t>Approved</t>
        </is>
      </c>
      <c r="M123" t="inlineStr">
        <is>
          <t>Normal</t>
        </is>
      </c>
    </row>
    <row r="124">
      <c r="A124" t="inlineStr">
        <is>
          <t>TX500123</t>
        </is>
      </c>
      <c r="B124" t="inlineStr">
        <is>
          <t>EMP11044</t>
        </is>
      </c>
      <c r="C124" t="inlineStr">
        <is>
          <t>Sale</t>
        </is>
      </c>
      <c r="D124" s="8" t="n">
        <v>46278</v>
      </c>
      <c r="E124" t="n">
        <v>1431</v>
      </c>
      <c r="F124" t="n">
        <v>67.3</v>
      </c>
      <c r="G124" t="inlineStr">
        <is>
          <t>Germany</t>
        </is>
      </c>
      <c r="H124" t="inlineStr">
        <is>
          <t>Stock Option</t>
        </is>
      </c>
      <c r="I124" t="n">
        <v>96306.3</v>
      </c>
      <c r="J124" t="n">
        <v>0.4</v>
      </c>
      <c r="K124" t="n">
        <v>38522.52</v>
      </c>
      <c r="L124" t="inlineStr">
        <is>
          <t>Approved</t>
        </is>
      </c>
      <c r="M124" t="inlineStr">
        <is>
          <t>Normal</t>
        </is>
      </c>
    </row>
    <row r="125">
      <c r="A125" t="inlineStr">
        <is>
          <t>TX500124</t>
        </is>
      </c>
      <c r="B125" t="inlineStr">
        <is>
          <t>EMP11877</t>
        </is>
      </c>
      <c r="C125" t="inlineStr">
        <is>
          <t>Grant</t>
        </is>
      </c>
      <c r="D125" s="8" t="n">
        <v>45735</v>
      </c>
      <c r="E125" t="n">
        <v>2060</v>
      </c>
      <c r="F125" t="n">
        <v>64.31</v>
      </c>
      <c r="G125" t="inlineStr">
        <is>
          <t>USA</t>
        </is>
      </c>
      <c r="H125" t="inlineStr">
        <is>
          <t>ESPP</t>
        </is>
      </c>
      <c r="I125" t="n">
        <v>132478.6</v>
      </c>
      <c r="J125" t="n">
        <v>0.3</v>
      </c>
      <c r="K125" t="n">
        <v>39743.58</v>
      </c>
      <c r="L125" t="inlineStr">
        <is>
          <t>Approved</t>
        </is>
      </c>
      <c r="M125" t="inlineStr">
        <is>
          <t>High Value</t>
        </is>
      </c>
    </row>
    <row r="126">
      <c r="A126" t="inlineStr">
        <is>
          <t>TX500125</t>
        </is>
      </c>
      <c r="B126" t="inlineStr">
        <is>
          <t>EMP11445</t>
        </is>
      </c>
      <c r="C126" t="inlineStr">
        <is>
          <t>Sale</t>
        </is>
      </c>
      <c r="D126" s="8" t="n">
        <v>46124</v>
      </c>
      <c r="E126" t="n">
        <v>2265</v>
      </c>
      <c r="F126" t="n">
        <v>56.8</v>
      </c>
      <c r="G126" t="inlineStr">
        <is>
          <t>Germany</t>
        </is>
      </c>
      <c r="H126" t="inlineStr">
        <is>
          <t>RSU</t>
        </is>
      </c>
      <c r="I126" t="n">
        <v>128652</v>
      </c>
      <c r="J126" t="n">
        <v>0.4</v>
      </c>
      <c r="K126" t="n">
        <v>51460.8</v>
      </c>
      <c r="L126" t="inlineStr">
        <is>
          <t>Approved</t>
        </is>
      </c>
      <c r="M126" t="inlineStr">
        <is>
          <t>High Value</t>
        </is>
      </c>
    </row>
    <row r="127">
      <c r="A127" t="inlineStr">
        <is>
          <t>TX500126</t>
        </is>
      </c>
      <c r="B127" t="inlineStr">
        <is>
          <t>EMP10002</t>
        </is>
      </c>
      <c r="C127" t="inlineStr">
        <is>
          <t>Grant</t>
        </is>
      </c>
      <c r="D127" s="8" t="n">
        <v>45873</v>
      </c>
      <c r="E127" t="n">
        <v>2203</v>
      </c>
      <c r="F127" t="n">
        <v>21.7</v>
      </c>
      <c r="G127" t="inlineStr">
        <is>
          <t>Singapore</t>
        </is>
      </c>
      <c r="H127" t="inlineStr">
        <is>
          <t>RSU</t>
        </is>
      </c>
      <c r="I127" t="n">
        <v>47805.1</v>
      </c>
      <c r="J127" t="n">
        <v>0.4</v>
      </c>
      <c r="K127" t="n">
        <v>19122.04</v>
      </c>
      <c r="L127" t="inlineStr">
        <is>
          <t>Approved</t>
        </is>
      </c>
      <c r="M127" t="inlineStr">
        <is>
          <t>Normal</t>
        </is>
      </c>
    </row>
    <row r="128">
      <c r="A128" t="inlineStr">
        <is>
          <t>TX500127</t>
        </is>
      </c>
      <c r="B128" t="inlineStr">
        <is>
          <t>EMP10295</t>
        </is>
      </c>
      <c r="C128" t="inlineStr">
        <is>
          <t>Grant</t>
        </is>
      </c>
      <c r="D128" s="8" t="n">
        <v>46141</v>
      </c>
      <c r="E128" t="n">
        <v>1904</v>
      </c>
      <c r="F128" t="n">
        <v>51.46</v>
      </c>
      <c r="G128" t="inlineStr">
        <is>
          <t>Germany</t>
        </is>
      </c>
      <c r="H128" t="inlineStr">
        <is>
          <t>RSU</t>
        </is>
      </c>
      <c r="I128" t="n">
        <v>97979.84</v>
      </c>
      <c r="J128" t="n">
        <v>0.4</v>
      </c>
      <c r="K128" t="n">
        <v>39191.94</v>
      </c>
      <c r="L128" t="inlineStr">
        <is>
          <t>Approved</t>
        </is>
      </c>
      <c r="M128" t="inlineStr">
        <is>
          <t>Normal</t>
        </is>
      </c>
    </row>
    <row r="129">
      <c r="A129" t="inlineStr">
        <is>
          <t>TX500128</t>
        </is>
      </c>
      <c r="B129" t="inlineStr">
        <is>
          <t>EMP10408</t>
        </is>
      </c>
      <c r="C129" t="inlineStr">
        <is>
          <t>Cancellation</t>
        </is>
      </c>
      <c r="D129" s="8" t="n">
        <v>45919</v>
      </c>
      <c r="E129" t="n">
        <v>1164</v>
      </c>
      <c r="F129" t="n">
        <v>46.5</v>
      </c>
      <c r="G129" t="inlineStr">
        <is>
          <t>Australia</t>
        </is>
      </c>
      <c r="H129" t="inlineStr">
        <is>
          <t>Performance Share</t>
        </is>
      </c>
      <c r="I129" t="n">
        <v>54126</v>
      </c>
      <c r="J129" t="n">
        <v>0.4</v>
      </c>
      <c r="K129" t="n">
        <v>21650.4</v>
      </c>
      <c r="L129" t="inlineStr">
        <is>
          <t>Approved</t>
        </is>
      </c>
      <c r="M129" t="inlineStr">
        <is>
          <t>Normal</t>
        </is>
      </c>
    </row>
    <row r="130">
      <c r="A130" t="inlineStr">
        <is>
          <t>TX500129</t>
        </is>
      </c>
      <c r="B130" t="inlineStr">
        <is>
          <t>EMP10830</t>
        </is>
      </c>
      <c r="C130" t="inlineStr">
        <is>
          <t>Exercise</t>
        </is>
      </c>
      <c r="D130" s="8" t="n">
        <v>46237</v>
      </c>
      <c r="E130" t="n">
        <v>192</v>
      </c>
      <c r="F130" t="n">
        <v>87.23999999999999</v>
      </c>
      <c r="G130" t="inlineStr">
        <is>
          <t>USA</t>
        </is>
      </c>
      <c r="H130" t="inlineStr">
        <is>
          <t>RSU</t>
        </is>
      </c>
      <c r="I130" t="n">
        <v>16750.08</v>
      </c>
      <c r="J130" t="n">
        <v>0.2</v>
      </c>
      <c r="K130" t="n">
        <v>3350.02</v>
      </c>
      <c r="L130" t="inlineStr">
        <is>
          <t>Approved</t>
        </is>
      </c>
      <c r="M130" t="inlineStr">
        <is>
          <t>Normal</t>
        </is>
      </c>
    </row>
    <row r="131">
      <c r="A131" t="inlineStr">
        <is>
          <t>TX500130</t>
        </is>
      </c>
      <c r="B131" t="inlineStr">
        <is>
          <t>EMP11607</t>
        </is>
      </c>
      <c r="C131" t="inlineStr">
        <is>
          <t>Sale</t>
        </is>
      </c>
      <c r="D131" s="8" t="n">
        <v>45980</v>
      </c>
      <c r="E131" t="n">
        <v>1128</v>
      </c>
      <c r="F131" t="n">
        <v>50.92</v>
      </c>
      <c r="G131" t="inlineStr">
        <is>
          <t>UK</t>
        </is>
      </c>
      <c r="H131" t="inlineStr">
        <is>
          <t>ESPP</t>
        </is>
      </c>
      <c r="I131" t="n">
        <v>57437.76</v>
      </c>
      <c r="J131" t="n">
        <v>0.2</v>
      </c>
      <c r="K131" t="n">
        <v>11487.55</v>
      </c>
      <c r="L131" t="inlineStr">
        <is>
          <t>Approved</t>
        </is>
      </c>
      <c r="M131" t="inlineStr">
        <is>
          <t>Normal</t>
        </is>
      </c>
    </row>
    <row r="132">
      <c r="A132" t="inlineStr">
        <is>
          <t>TX500131</t>
        </is>
      </c>
      <c r="B132" t="inlineStr">
        <is>
          <t>EMP10289</t>
        </is>
      </c>
      <c r="C132" t="inlineStr">
        <is>
          <t>Sale</t>
        </is>
      </c>
      <c r="D132" s="8" t="n">
        <v>46386</v>
      </c>
      <c r="E132" t="n">
        <v>1495</v>
      </c>
      <c r="F132" t="n">
        <v>11.72</v>
      </c>
      <c r="G132" t="inlineStr">
        <is>
          <t>UK</t>
        </is>
      </c>
      <c r="H132" t="inlineStr">
        <is>
          <t>RSU</t>
        </is>
      </c>
      <c r="I132" t="n">
        <v>17521.4</v>
      </c>
      <c r="J132" t="n">
        <v>0.4</v>
      </c>
      <c r="K132" t="n">
        <v>7008.56</v>
      </c>
      <c r="L132" t="inlineStr">
        <is>
          <t>Approved</t>
        </is>
      </c>
      <c r="M132" t="inlineStr">
        <is>
          <t>Normal</t>
        </is>
      </c>
    </row>
    <row r="133">
      <c r="A133" t="inlineStr">
        <is>
          <t>TX500132</t>
        </is>
      </c>
      <c r="B133" t="inlineStr">
        <is>
          <t>EMP11202</t>
        </is>
      </c>
      <c r="C133" t="inlineStr">
        <is>
          <t>Cancellation</t>
        </is>
      </c>
      <c r="D133" s="8" t="n">
        <v>46171</v>
      </c>
      <c r="E133" t="n">
        <v>862</v>
      </c>
      <c r="F133" t="n">
        <v>7.58</v>
      </c>
      <c r="G133" t="inlineStr">
        <is>
          <t>Singapore</t>
        </is>
      </c>
      <c r="H133" t="inlineStr">
        <is>
          <t>Stock Option</t>
        </is>
      </c>
      <c r="I133" t="n">
        <v>6533.96</v>
      </c>
      <c r="J133" t="n">
        <v>0.3</v>
      </c>
      <c r="K133" t="n">
        <v>1960.19</v>
      </c>
      <c r="L133" t="inlineStr">
        <is>
          <t>Approved</t>
        </is>
      </c>
      <c r="M133" t="inlineStr">
        <is>
          <t>Normal</t>
        </is>
      </c>
    </row>
    <row r="134">
      <c r="A134" t="inlineStr">
        <is>
          <t>TX500133</t>
        </is>
      </c>
      <c r="B134" t="inlineStr">
        <is>
          <t>EMP11731</t>
        </is>
      </c>
      <c r="C134" t="inlineStr">
        <is>
          <t>Vesting</t>
        </is>
      </c>
      <c r="D134" s="8" t="n">
        <v>46282</v>
      </c>
      <c r="E134" t="n">
        <v>1749</v>
      </c>
      <c r="F134" t="n">
        <v>44.86</v>
      </c>
      <c r="G134" t="inlineStr">
        <is>
          <t>UK</t>
        </is>
      </c>
      <c r="H134" t="inlineStr">
        <is>
          <t>RSU</t>
        </is>
      </c>
      <c r="I134" t="n">
        <v>78460.14</v>
      </c>
      <c r="J134" t="n">
        <v>0.3</v>
      </c>
      <c r="K134" t="n">
        <v>23538.04</v>
      </c>
      <c r="L134" t="inlineStr">
        <is>
          <t>Approved</t>
        </is>
      </c>
      <c r="M134" t="inlineStr">
        <is>
          <t>Normal</t>
        </is>
      </c>
    </row>
    <row r="135">
      <c r="A135" t="inlineStr">
        <is>
          <t>TX500134</t>
        </is>
      </c>
      <c r="B135" t="inlineStr">
        <is>
          <t>EMP11817</t>
        </is>
      </c>
      <c r="C135" t="inlineStr">
        <is>
          <t>Sale</t>
        </is>
      </c>
      <c r="D135" s="8" t="n">
        <v>45741</v>
      </c>
      <c r="E135" t="n">
        <v>1187</v>
      </c>
      <c r="F135" t="n">
        <v>75.14</v>
      </c>
      <c r="G135" t="inlineStr">
        <is>
          <t>India</t>
        </is>
      </c>
      <c r="H135" t="inlineStr">
        <is>
          <t>Performance Share</t>
        </is>
      </c>
      <c r="I135" t="n">
        <v>89191.17999999999</v>
      </c>
      <c r="J135" t="n">
        <v>0.45</v>
      </c>
      <c r="K135" t="n">
        <v>40136.03</v>
      </c>
      <c r="L135" t="inlineStr">
        <is>
          <t>Approved</t>
        </is>
      </c>
      <c r="M135" t="inlineStr">
        <is>
          <t>Normal</t>
        </is>
      </c>
    </row>
    <row r="136">
      <c r="A136" t="inlineStr">
        <is>
          <t>TX500135</t>
        </is>
      </c>
      <c r="B136" t="inlineStr">
        <is>
          <t>EMP10597</t>
        </is>
      </c>
      <c r="C136" t="inlineStr">
        <is>
          <t>Exercise</t>
        </is>
      </c>
      <c r="D136" s="8" t="n">
        <v>45791</v>
      </c>
      <c r="E136" t="n">
        <v>2482</v>
      </c>
      <c r="F136" t="n">
        <v>47.7</v>
      </c>
      <c r="G136" t="inlineStr">
        <is>
          <t>UK</t>
        </is>
      </c>
      <c r="H136" t="inlineStr">
        <is>
          <t>RSU</t>
        </is>
      </c>
      <c r="I136" t="n">
        <v>118391.4</v>
      </c>
      <c r="J136" t="n">
        <v>0.2</v>
      </c>
      <c r="K136" t="n">
        <v>23678.28</v>
      </c>
      <c r="L136" t="inlineStr">
        <is>
          <t>Approved</t>
        </is>
      </c>
      <c r="M136" t="inlineStr">
        <is>
          <t>High Value</t>
        </is>
      </c>
    </row>
    <row r="137">
      <c r="A137" t="inlineStr">
        <is>
          <t>TX500136</t>
        </is>
      </c>
      <c r="B137" t="inlineStr">
        <is>
          <t>EMP10142</t>
        </is>
      </c>
      <c r="C137" t="inlineStr">
        <is>
          <t>Grant</t>
        </is>
      </c>
      <c r="D137" s="8" t="n">
        <v>45918</v>
      </c>
      <c r="E137" t="n">
        <v>2492</v>
      </c>
      <c r="F137" t="n">
        <v>7.94</v>
      </c>
      <c r="G137" t="inlineStr">
        <is>
          <t>UK</t>
        </is>
      </c>
      <c r="H137" t="inlineStr">
        <is>
          <t>RSU</t>
        </is>
      </c>
      <c r="I137" t="n">
        <v>19786.48</v>
      </c>
      <c r="J137" t="n">
        <v>0.45</v>
      </c>
      <c r="K137" t="n">
        <v>8903.92</v>
      </c>
      <c r="L137" t="inlineStr">
        <is>
          <t>Approved</t>
        </is>
      </c>
      <c r="M137" t="inlineStr">
        <is>
          <t>Normal</t>
        </is>
      </c>
    </row>
    <row r="138">
      <c r="A138" t="inlineStr">
        <is>
          <t>TX500137</t>
        </is>
      </c>
      <c r="B138" t="inlineStr">
        <is>
          <t>EMP10439</t>
        </is>
      </c>
      <c r="C138" t="inlineStr">
        <is>
          <t>Grant</t>
        </is>
      </c>
      <c r="D138" s="8" t="n">
        <v>45800</v>
      </c>
      <c r="E138" t="n">
        <v>388</v>
      </c>
      <c r="F138" t="n">
        <v>25.38</v>
      </c>
      <c r="G138" t="inlineStr">
        <is>
          <t>UK</t>
        </is>
      </c>
      <c r="H138" t="inlineStr">
        <is>
          <t>RSU</t>
        </is>
      </c>
      <c r="I138" t="n">
        <v>9847.440000000001</v>
      </c>
      <c r="J138" t="n">
        <v>0.3</v>
      </c>
      <c r="K138" t="n">
        <v>2954.23</v>
      </c>
      <c r="L138" t="inlineStr">
        <is>
          <t>Approved</t>
        </is>
      </c>
      <c r="M138" t="inlineStr">
        <is>
          <t>Normal</t>
        </is>
      </c>
    </row>
    <row r="139">
      <c r="A139" t="inlineStr">
        <is>
          <t>TX500138</t>
        </is>
      </c>
      <c r="B139" t="inlineStr">
        <is>
          <t>EMP10542</t>
        </is>
      </c>
      <c r="C139" t="inlineStr">
        <is>
          <t>Sale</t>
        </is>
      </c>
      <c r="D139" s="8" t="n">
        <v>46097</v>
      </c>
      <c r="E139" t="n">
        <v>371</v>
      </c>
      <c r="F139" t="n">
        <v>6.34</v>
      </c>
      <c r="G139" t="inlineStr">
        <is>
          <t>USA</t>
        </is>
      </c>
      <c r="H139" t="inlineStr">
        <is>
          <t>RSU</t>
        </is>
      </c>
      <c r="I139" t="n">
        <v>2352.14</v>
      </c>
      <c r="J139" t="n">
        <v>0.2</v>
      </c>
      <c r="K139" t="n">
        <v>470.43</v>
      </c>
      <c r="L139" t="inlineStr">
        <is>
          <t>Approved</t>
        </is>
      </c>
      <c r="M139" t="inlineStr">
        <is>
          <t>Normal</t>
        </is>
      </c>
    </row>
    <row r="140">
      <c r="A140" t="inlineStr">
        <is>
          <t>TX500139</t>
        </is>
      </c>
      <c r="B140" t="inlineStr">
        <is>
          <t>EMP10301</t>
        </is>
      </c>
      <c r="C140" t="inlineStr">
        <is>
          <t>Sale</t>
        </is>
      </c>
      <c r="D140" s="8" t="n">
        <v>45684</v>
      </c>
      <c r="E140" t="n">
        <v>672</v>
      </c>
      <c r="F140" t="n">
        <v>87.31</v>
      </c>
      <c r="G140" t="inlineStr">
        <is>
          <t>Germany</t>
        </is>
      </c>
      <c r="H140" t="inlineStr">
        <is>
          <t>Performance Share</t>
        </is>
      </c>
      <c r="I140" t="n">
        <v>58672.32</v>
      </c>
      <c r="J140" t="n">
        <v>0.4</v>
      </c>
      <c r="K140" t="n">
        <v>23468.93</v>
      </c>
      <c r="L140" t="inlineStr">
        <is>
          <t>Approved</t>
        </is>
      </c>
      <c r="M140" t="inlineStr">
        <is>
          <t>Normal</t>
        </is>
      </c>
    </row>
    <row r="141">
      <c r="A141" t="inlineStr">
        <is>
          <t>TX500140</t>
        </is>
      </c>
      <c r="B141" t="inlineStr">
        <is>
          <t>EMP10950</t>
        </is>
      </c>
      <c r="C141" t="inlineStr">
        <is>
          <t>Cancellation</t>
        </is>
      </c>
      <c r="D141" s="8" t="n">
        <v>46045</v>
      </c>
      <c r="E141" t="n">
        <v>708</v>
      </c>
      <c r="F141" t="n">
        <v>77.33</v>
      </c>
      <c r="G141" t="inlineStr">
        <is>
          <t>USA</t>
        </is>
      </c>
      <c r="H141" t="inlineStr">
        <is>
          <t>RSU</t>
        </is>
      </c>
      <c r="I141" t="n">
        <v>54749.64</v>
      </c>
      <c r="J141" t="n">
        <v>0.3</v>
      </c>
      <c r="K141" t="n">
        <v>16424.89</v>
      </c>
      <c r="L141" t="inlineStr">
        <is>
          <t>Approved</t>
        </is>
      </c>
      <c r="M141" t="inlineStr">
        <is>
          <t>Normal</t>
        </is>
      </c>
    </row>
    <row r="142">
      <c r="A142" t="inlineStr">
        <is>
          <t>TX500141</t>
        </is>
      </c>
      <c r="B142" t="inlineStr">
        <is>
          <t>EMP11424</t>
        </is>
      </c>
      <c r="C142" t="inlineStr">
        <is>
          <t>Sale</t>
        </is>
      </c>
      <c r="D142" s="8" t="n">
        <v>46305</v>
      </c>
      <c r="E142" t="n">
        <v>853</v>
      </c>
      <c r="F142" t="n">
        <v>29.08</v>
      </c>
      <c r="G142" t="inlineStr">
        <is>
          <t>Singapore</t>
        </is>
      </c>
      <c r="H142" t="inlineStr">
        <is>
          <t>Performance Share</t>
        </is>
      </c>
      <c r="I142" t="n">
        <v>24805.24</v>
      </c>
      <c r="J142" t="n">
        <v>0.2</v>
      </c>
      <c r="K142" t="n">
        <v>4961.05</v>
      </c>
      <c r="L142" t="inlineStr">
        <is>
          <t>Approved</t>
        </is>
      </c>
      <c r="M142" t="inlineStr">
        <is>
          <t>Normal</t>
        </is>
      </c>
    </row>
    <row r="143">
      <c r="A143" t="inlineStr">
        <is>
          <t>TX500142</t>
        </is>
      </c>
      <c r="B143" t="inlineStr">
        <is>
          <t>EMP10564</t>
        </is>
      </c>
      <c r="C143" t="inlineStr">
        <is>
          <t>Grant</t>
        </is>
      </c>
      <c r="D143" s="8" t="n">
        <v>45774</v>
      </c>
      <c r="E143" t="n">
        <v>1031</v>
      </c>
      <c r="F143" t="n">
        <v>11.6</v>
      </c>
      <c r="G143" t="inlineStr">
        <is>
          <t>India</t>
        </is>
      </c>
      <c r="H143" t="inlineStr">
        <is>
          <t>RSU</t>
        </is>
      </c>
      <c r="I143" t="n">
        <v>11959.6</v>
      </c>
      <c r="J143" t="n">
        <v>0.45</v>
      </c>
      <c r="K143" t="n">
        <v>5381.82</v>
      </c>
      <c r="L143" t="inlineStr">
        <is>
          <t>Approved</t>
        </is>
      </c>
      <c r="M143" t="inlineStr">
        <is>
          <t>Normal</t>
        </is>
      </c>
    </row>
    <row r="144">
      <c r="A144" t="inlineStr">
        <is>
          <t>TX500143</t>
        </is>
      </c>
      <c r="B144" t="inlineStr">
        <is>
          <t>EMP10743</t>
        </is>
      </c>
      <c r="C144" t="inlineStr">
        <is>
          <t>Exercise</t>
        </is>
      </c>
      <c r="D144" s="8" t="n">
        <v>46333</v>
      </c>
      <c r="E144" t="n">
        <v>1627</v>
      </c>
      <c r="F144" t="n">
        <v>36.9</v>
      </c>
      <c r="G144" t="inlineStr">
        <is>
          <t>Australia</t>
        </is>
      </c>
      <c r="H144" t="inlineStr">
        <is>
          <t>RSU</t>
        </is>
      </c>
      <c r="I144" t="n">
        <v>60036.3</v>
      </c>
      <c r="J144" t="n">
        <v>0.3</v>
      </c>
      <c r="K144" t="n">
        <v>18010.89</v>
      </c>
      <c r="L144" t="inlineStr">
        <is>
          <t>Approved</t>
        </is>
      </c>
      <c r="M144" t="inlineStr">
        <is>
          <t>Normal</t>
        </is>
      </c>
    </row>
    <row r="145">
      <c r="A145" t="inlineStr">
        <is>
          <t>TX500144</t>
        </is>
      </c>
      <c r="B145" t="inlineStr">
        <is>
          <t>EMP10880</t>
        </is>
      </c>
      <c r="C145" t="inlineStr">
        <is>
          <t>Grant</t>
        </is>
      </c>
      <c r="D145" s="8" t="n">
        <v>45852</v>
      </c>
      <c r="E145" t="n">
        <v>2122</v>
      </c>
      <c r="F145" t="n">
        <v>37.15</v>
      </c>
      <c r="G145" t="inlineStr">
        <is>
          <t>India</t>
        </is>
      </c>
      <c r="H145" t="inlineStr">
        <is>
          <t>RSU</t>
        </is>
      </c>
      <c r="I145" t="n">
        <v>78832.3</v>
      </c>
      <c r="J145" t="n">
        <v>0.3</v>
      </c>
      <c r="K145" t="n">
        <v>23649.69</v>
      </c>
      <c r="L145" t="inlineStr">
        <is>
          <t>Approved</t>
        </is>
      </c>
      <c r="M145" t="inlineStr">
        <is>
          <t>Normal</t>
        </is>
      </c>
    </row>
    <row r="146">
      <c r="A146" t="inlineStr">
        <is>
          <t>TX500145</t>
        </is>
      </c>
      <c r="B146" t="inlineStr">
        <is>
          <t>EMP11572</t>
        </is>
      </c>
      <c r="C146" t="inlineStr">
        <is>
          <t>Sale</t>
        </is>
      </c>
      <c r="D146" s="8" t="n">
        <v>46114</v>
      </c>
      <c r="E146" t="n">
        <v>1181</v>
      </c>
      <c r="F146" t="n">
        <v>67.98</v>
      </c>
      <c r="G146" t="inlineStr">
        <is>
          <t>Australia</t>
        </is>
      </c>
      <c r="H146" t="inlineStr">
        <is>
          <t>RSU</t>
        </is>
      </c>
      <c r="I146" t="n">
        <v>80284.38</v>
      </c>
      <c r="J146" t="n">
        <v>0.2</v>
      </c>
      <c r="K146" t="n">
        <v>16056.88</v>
      </c>
      <c r="L146" t="inlineStr">
        <is>
          <t>Approved</t>
        </is>
      </c>
      <c r="M146" t="inlineStr">
        <is>
          <t>Normal</t>
        </is>
      </c>
    </row>
    <row r="147">
      <c r="A147" t="inlineStr">
        <is>
          <t>TX500146</t>
        </is>
      </c>
      <c r="B147" t="inlineStr">
        <is>
          <t>EMP11529</t>
        </is>
      </c>
      <c r="C147" t="inlineStr">
        <is>
          <t>Exercise</t>
        </is>
      </c>
      <c r="D147" s="8" t="n">
        <v>45811</v>
      </c>
      <c r="E147" t="n">
        <v>992</v>
      </c>
      <c r="F147" t="n">
        <v>38.16</v>
      </c>
      <c r="G147" t="inlineStr">
        <is>
          <t>UK</t>
        </is>
      </c>
      <c r="H147" t="inlineStr">
        <is>
          <t>Stock Option</t>
        </is>
      </c>
      <c r="I147" t="n">
        <v>37854.72</v>
      </c>
      <c r="J147" t="n">
        <v>0.2</v>
      </c>
      <c r="K147" t="n">
        <v>7570.94</v>
      </c>
      <c r="L147" t="inlineStr">
        <is>
          <t>Pending Review</t>
        </is>
      </c>
      <c r="M147" t="inlineStr">
        <is>
          <t>Normal</t>
        </is>
      </c>
    </row>
    <row r="148">
      <c r="A148" t="inlineStr">
        <is>
          <t>TX500147</t>
        </is>
      </c>
      <c r="B148" t="inlineStr">
        <is>
          <t>EMP11303</t>
        </is>
      </c>
      <c r="C148" t="inlineStr">
        <is>
          <t>Vesting</t>
        </is>
      </c>
      <c r="D148" s="8" t="n">
        <v>45833</v>
      </c>
      <c r="E148" t="n">
        <v>1931</v>
      </c>
      <c r="F148" t="n">
        <v>80.92</v>
      </c>
      <c r="G148" t="inlineStr">
        <is>
          <t>India</t>
        </is>
      </c>
      <c r="H148" t="inlineStr">
        <is>
          <t>Performance Share</t>
        </is>
      </c>
      <c r="I148" t="n">
        <v>156256.52</v>
      </c>
      <c r="J148" t="n">
        <v>0.4</v>
      </c>
      <c r="K148" t="n">
        <v>62502.61</v>
      </c>
      <c r="L148" t="inlineStr">
        <is>
          <t>Approved</t>
        </is>
      </c>
      <c r="M148" t="inlineStr">
        <is>
          <t>High Value</t>
        </is>
      </c>
    </row>
    <row r="149">
      <c r="A149" t="inlineStr">
        <is>
          <t>TX500148</t>
        </is>
      </c>
      <c r="B149" t="inlineStr">
        <is>
          <t>EMP11681</t>
        </is>
      </c>
      <c r="C149" t="inlineStr">
        <is>
          <t>Sale</t>
        </is>
      </c>
      <c r="D149" s="8" t="n">
        <v>45679</v>
      </c>
      <c r="E149" t="n">
        <v>2344</v>
      </c>
      <c r="F149" t="n">
        <v>67.12</v>
      </c>
      <c r="G149" t="inlineStr">
        <is>
          <t>India</t>
        </is>
      </c>
      <c r="H149" t="inlineStr">
        <is>
          <t>ESPP</t>
        </is>
      </c>
      <c r="I149" t="n">
        <v>157329.28</v>
      </c>
      <c r="J149" t="n">
        <v>0.3</v>
      </c>
      <c r="K149" t="n">
        <v>47198.78</v>
      </c>
      <c r="L149" t="inlineStr">
        <is>
          <t>Approved</t>
        </is>
      </c>
      <c r="M149" t="inlineStr">
        <is>
          <t>High Value</t>
        </is>
      </c>
    </row>
    <row r="150">
      <c r="A150" t="inlineStr">
        <is>
          <t>TX500149</t>
        </is>
      </c>
      <c r="B150" t="inlineStr">
        <is>
          <t>EMP10260</t>
        </is>
      </c>
      <c r="C150" t="inlineStr">
        <is>
          <t>Grant</t>
        </is>
      </c>
      <c r="D150" s="8" t="n">
        <v>45786</v>
      </c>
      <c r="E150" t="n">
        <v>1518</v>
      </c>
      <c r="F150" t="n">
        <v>39.98</v>
      </c>
      <c r="G150" t="inlineStr">
        <is>
          <t>India</t>
        </is>
      </c>
      <c r="H150" t="inlineStr">
        <is>
          <t>RSU</t>
        </is>
      </c>
      <c r="I150" t="n">
        <v>60689.64</v>
      </c>
      <c r="J150" t="n">
        <v>0.2</v>
      </c>
      <c r="K150" t="n">
        <v>12137.93</v>
      </c>
      <c r="L150" t="inlineStr">
        <is>
          <t>Approved</t>
        </is>
      </c>
      <c r="M150" t="inlineStr">
        <is>
          <t>Normal</t>
        </is>
      </c>
    </row>
    <row r="151">
      <c r="A151" t="inlineStr">
        <is>
          <t>TX500150</t>
        </is>
      </c>
      <c r="B151" t="inlineStr">
        <is>
          <t>EMP11152</t>
        </is>
      </c>
      <c r="C151" t="inlineStr">
        <is>
          <t>Grant</t>
        </is>
      </c>
      <c r="D151" s="8" t="n">
        <v>45822</v>
      </c>
      <c r="E151" t="n">
        <v>892</v>
      </c>
      <c r="F151" t="n">
        <v>62.01</v>
      </c>
      <c r="G151" t="inlineStr">
        <is>
          <t>Germany</t>
        </is>
      </c>
      <c r="H151" t="inlineStr">
        <is>
          <t>RSU</t>
        </is>
      </c>
      <c r="I151" t="n">
        <v>55312.92</v>
      </c>
      <c r="J151" t="n">
        <v>0.45</v>
      </c>
      <c r="K151" t="n">
        <v>24890.81</v>
      </c>
      <c r="L151" t="inlineStr">
        <is>
          <t>Pending Review</t>
        </is>
      </c>
      <c r="M151" t="inlineStr">
        <is>
          <t>Normal</t>
        </is>
      </c>
    </row>
    <row r="152">
      <c r="A152" t="inlineStr">
        <is>
          <t>TX500151</t>
        </is>
      </c>
      <c r="B152" t="inlineStr">
        <is>
          <t>EMP11051</t>
        </is>
      </c>
      <c r="C152" t="inlineStr">
        <is>
          <t>Exercise</t>
        </is>
      </c>
      <c r="D152" s="8" t="n">
        <v>46042</v>
      </c>
      <c r="E152" t="n">
        <v>467</v>
      </c>
      <c r="F152" t="n">
        <v>58.34</v>
      </c>
      <c r="G152" t="inlineStr">
        <is>
          <t>Germany</t>
        </is>
      </c>
      <c r="H152" t="inlineStr">
        <is>
          <t>RSU</t>
        </is>
      </c>
      <c r="I152" t="n">
        <v>27244.78</v>
      </c>
      <c r="J152" t="n">
        <v>0.2</v>
      </c>
      <c r="K152" t="n">
        <v>5448.96</v>
      </c>
      <c r="L152" t="inlineStr">
        <is>
          <t>Pending Review</t>
        </is>
      </c>
      <c r="M152" t="inlineStr">
        <is>
          <t>Normal</t>
        </is>
      </c>
    </row>
    <row r="153">
      <c r="A153" t="inlineStr">
        <is>
          <t>TX500152</t>
        </is>
      </c>
      <c r="B153" t="inlineStr">
        <is>
          <t>EMP11883</t>
        </is>
      </c>
      <c r="C153" t="inlineStr">
        <is>
          <t>Cancellation</t>
        </is>
      </c>
      <c r="D153" s="8" t="n">
        <v>45985</v>
      </c>
      <c r="E153" t="n">
        <v>1344</v>
      </c>
      <c r="F153" t="n">
        <v>19.42</v>
      </c>
      <c r="G153" t="inlineStr">
        <is>
          <t>India</t>
        </is>
      </c>
      <c r="H153" t="inlineStr">
        <is>
          <t>RSU</t>
        </is>
      </c>
      <c r="I153" t="n">
        <v>26100.48</v>
      </c>
      <c r="J153" t="n">
        <v>0.4</v>
      </c>
      <c r="K153" t="n">
        <v>10440.19</v>
      </c>
      <c r="L153" t="inlineStr">
        <is>
          <t>Approved</t>
        </is>
      </c>
      <c r="M153" t="inlineStr">
        <is>
          <t>Normal</t>
        </is>
      </c>
    </row>
    <row r="154">
      <c r="A154" t="inlineStr">
        <is>
          <t>TX500153</t>
        </is>
      </c>
      <c r="B154" t="inlineStr">
        <is>
          <t>EMP11840</t>
        </is>
      </c>
      <c r="C154" t="inlineStr">
        <is>
          <t>Grant</t>
        </is>
      </c>
      <c r="D154" s="8" t="n">
        <v>46180</v>
      </c>
      <c r="E154" t="n">
        <v>2175</v>
      </c>
      <c r="F154" t="n">
        <v>62.69</v>
      </c>
      <c r="G154" t="inlineStr">
        <is>
          <t>Singapore</t>
        </is>
      </c>
      <c r="H154" t="inlineStr">
        <is>
          <t>RSU</t>
        </is>
      </c>
      <c r="I154" t="n">
        <v>136350.75</v>
      </c>
      <c r="J154" t="n">
        <v>0.4</v>
      </c>
      <c r="K154" t="n">
        <v>54540.3</v>
      </c>
      <c r="L154" t="inlineStr">
        <is>
          <t>Approved</t>
        </is>
      </c>
      <c r="M154" t="inlineStr">
        <is>
          <t>High Value</t>
        </is>
      </c>
    </row>
    <row r="155">
      <c r="A155" t="inlineStr">
        <is>
          <t>TX500154</t>
        </is>
      </c>
      <c r="B155" t="inlineStr">
        <is>
          <t>EMP11526</t>
        </is>
      </c>
      <c r="C155" t="inlineStr">
        <is>
          <t>Vesting</t>
        </is>
      </c>
      <c r="D155" s="8" t="n">
        <v>45770</v>
      </c>
      <c r="E155" t="n">
        <v>859</v>
      </c>
      <c r="F155" t="n">
        <v>30.64</v>
      </c>
      <c r="G155" t="inlineStr">
        <is>
          <t>Singapore</t>
        </is>
      </c>
      <c r="H155" t="inlineStr">
        <is>
          <t>RSU</t>
        </is>
      </c>
      <c r="I155" t="n">
        <v>26319.76</v>
      </c>
      <c r="J155" t="n">
        <v>0.3</v>
      </c>
      <c r="K155" t="n">
        <v>7895.93</v>
      </c>
      <c r="L155" t="inlineStr">
        <is>
          <t>Approved</t>
        </is>
      </c>
      <c r="M155" t="inlineStr">
        <is>
          <t>Normal</t>
        </is>
      </c>
    </row>
    <row r="156">
      <c r="A156" t="inlineStr">
        <is>
          <t>TX500155</t>
        </is>
      </c>
      <c r="B156" t="inlineStr">
        <is>
          <t>EMP10851</t>
        </is>
      </c>
      <c r="C156" t="inlineStr">
        <is>
          <t>Sale</t>
        </is>
      </c>
      <c r="D156" s="8" t="n">
        <v>45781</v>
      </c>
      <c r="E156" t="n">
        <v>1759</v>
      </c>
      <c r="F156" t="n">
        <v>63.17</v>
      </c>
      <c r="G156" t="inlineStr">
        <is>
          <t>UK</t>
        </is>
      </c>
      <c r="H156" t="inlineStr">
        <is>
          <t>Performance Share</t>
        </is>
      </c>
      <c r="I156" t="n">
        <v>111116.03</v>
      </c>
      <c r="J156" t="n">
        <v>0.4</v>
      </c>
      <c r="K156" t="n">
        <v>44446.41</v>
      </c>
      <c r="L156" t="inlineStr">
        <is>
          <t>Approved</t>
        </is>
      </c>
      <c r="M156" t="inlineStr">
        <is>
          <t>High Value</t>
        </is>
      </c>
    </row>
    <row r="157">
      <c r="A157" t="inlineStr">
        <is>
          <t>TX500156</t>
        </is>
      </c>
      <c r="B157" t="inlineStr">
        <is>
          <t>EMP11687</t>
        </is>
      </c>
      <c r="C157" t="inlineStr">
        <is>
          <t>Exercise</t>
        </is>
      </c>
      <c r="D157" s="8" t="n">
        <v>46217</v>
      </c>
      <c r="E157" t="n">
        <v>2269</v>
      </c>
      <c r="F157" t="n">
        <v>68.54000000000001</v>
      </c>
      <c r="G157" t="inlineStr">
        <is>
          <t>UK</t>
        </is>
      </c>
      <c r="H157" t="inlineStr">
        <is>
          <t>Performance Share</t>
        </is>
      </c>
      <c r="I157" t="n">
        <v>155517.26</v>
      </c>
      <c r="J157" t="n">
        <v>0.45</v>
      </c>
      <c r="K157" t="n">
        <v>69982.77</v>
      </c>
      <c r="L157" t="inlineStr">
        <is>
          <t>Approved</t>
        </is>
      </c>
      <c r="M157" t="inlineStr">
        <is>
          <t>High Value</t>
        </is>
      </c>
    </row>
    <row r="158">
      <c r="A158" t="inlineStr">
        <is>
          <t>TX500157</t>
        </is>
      </c>
      <c r="B158" t="inlineStr">
        <is>
          <t>EMP11590</t>
        </is>
      </c>
      <c r="C158" t="inlineStr">
        <is>
          <t>Vesting</t>
        </is>
      </c>
      <c r="D158" s="8" t="n">
        <v>45921</v>
      </c>
      <c r="E158" t="n">
        <v>435</v>
      </c>
      <c r="F158" t="n">
        <v>56.11</v>
      </c>
      <c r="G158" t="inlineStr">
        <is>
          <t>India</t>
        </is>
      </c>
      <c r="H158" t="inlineStr">
        <is>
          <t>RSU</t>
        </is>
      </c>
      <c r="I158" t="n">
        <v>24407.85</v>
      </c>
      <c r="J158" t="n">
        <v>0.2</v>
      </c>
      <c r="K158" t="n">
        <v>4881.57</v>
      </c>
      <c r="L158" t="inlineStr">
        <is>
          <t>Approved</t>
        </is>
      </c>
      <c r="M158" t="inlineStr">
        <is>
          <t>Normal</t>
        </is>
      </c>
    </row>
    <row r="159">
      <c r="A159" t="inlineStr">
        <is>
          <t>TX500158</t>
        </is>
      </c>
      <c r="B159" t="inlineStr">
        <is>
          <t>EMP10990</t>
        </is>
      </c>
      <c r="C159" t="inlineStr">
        <is>
          <t>Cancellation</t>
        </is>
      </c>
      <c r="D159" s="8" t="n">
        <v>45880</v>
      </c>
      <c r="E159" t="n">
        <v>651</v>
      </c>
      <c r="F159" t="n">
        <v>53.69</v>
      </c>
      <c r="G159" t="inlineStr">
        <is>
          <t>UK</t>
        </is>
      </c>
      <c r="H159" t="inlineStr">
        <is>
          <t>ESPP</t>
        </is>
      </c>
      <c r="I159" t="n">
        <v>34952.19</v>
      </c>
      <c r="J159" t="n">
        <v>0.2</v>
      </c>
      <c r="K159" t="n">
        <v>6990.44</v>
      </c>
      <c r="L159" t="inlineStr">
        <is>
          <t>Approved</t>
        </is>
      </c>
      <c r="M159" t="inlineStr">
        <is>
          <t>Normal</t>
        </is>
      </c>
    </row>
    <row r="160">
      <c r="A160" t="inlineStr">
        <is>
          <t>TX500159</t>
        </is>
      </c>
      <c r="B160" t="inlineStr">
        <is>
          <t>EMP11009</t>
        </is>
      </c>
      <c r="C160" t="inlineStr">
        <is>
          <t>Exercise</t>
        </is>
      </c>
      <c r="D160" s="8" t="n">
        <v>45933</v>
      </c>
      <c r="E160" t="n">
        <v>1196</v>
      </c>
      <c r="F160" t="n">
        <v>85.06</v>
      </c>
      <c r="G160" t="inlineStr">
        <is>
          <t>Germany</t>
        </is>
      </c>
      <c r="H160" t="inlineStr">
        <is>
          <t>RSU</t>
        </is>
      </c>
      <c r="I160" t="n">
        <v>101731.76</v>
      </c>
      <c r="J160" t="n">
        <v>0.4</v>
      </c>
      <c r="K160" t="n">
        <v>40692.7</v>
      </c>
      <c r="L160" t="inlineStr">
        <is>
          <t>Approved</t>
        </is>
      </c>
      <c r="M160" t="inlineStr">
        <is>
          <t>High Value</t>
        </is>
      </c>
    </row>
    <row r="161">
      <c r="A161" t="inlineStr">
        <is>
          <t>TX500160</t>
        </is>
      </c>
      <c r="B161" t="inlineStr">
        <is>
          <t>EMP10321</t>
        </is>
      </c>
      <c r="C161" t="inlineStr">
        <is>
          <t>Sale</t>
        </is>
      </c>
      <c r="D161" s="8" t="n">
        <v>45871</v>
      </c>
      <c r="E161" t="n">
        <v>358</v>
      </c>
      <c r="F161" t="n">
        <v>18.96</v>
      </c>
      <c r="G161" t="inlineStr">
        <is>
          <t>UK</t>
        </is>
      </c>
      <c r="H161" t="inlineStr">
        <is>
          <t>RSU</t>
        </is>
      </c>
      <c r="I161" t="n">
        <v>6787.68</v>
      </c>
      <c r="J161" t="n">
        <v>0.2</v>
      </c>
      <c r="K161" t="n">
        <v>1357.54</v>
      </c>
      <c r="L161" t="inlineStr">
        <is>
          <t>Approved</t>
        </is>
      </c>
      <c r="M161" t="inlineStr">
        <is>
          <t>Normal</t>
        </is>
      </c>
    </row>
    <row r="162">
      <c r="A162" t="inlineStr">
        <is>
          <t>TX500161</t>
        </is>
      </c>
      <c r="B162" t="inlineStr">
        <is>
          <t>EMP10278</t>
        </is>
      </c>
      <c r="C162" t="inlineStr">
        <is>
          <t>Cancellation</t>
        </is>
      </c>
      <c r="D162" s="8" t="n">
        <v>46355</v>
      </c>
      <c r="E162" t="n">
        <v>1554</v>
      </c>
      <c r="F162" t="n">
        <v>55.94</v>
      </c>
      <c r="G162" t="inlineStr">
        <is>
          <t>Australia</t>
        </is>
      </c>
      <c r="H162" t="inlineStr">
        <is>
          <t>Performance Share</t>
        </is>
      </c>
      <c r="I162" t="n">
        <v>86930.75999999999</v>
      </c>
      <c r="J162" t="n">
        <v>0.2</v>
      </c>
      <c r="K162" t="n">
        <v>17386.15</v>
      </c>
      <c r="L162" t="inlineStr">
        <is>
          <t>Approved</t>
        </is>
      </c>
      <c r="M162" t="inlineStr">
        <is>
          <t>Normal</t>
        </is>
      </c>
    </row>
    <row r="163">
      <c r="A163" t="inlineStr">
        <is>
          <t>TX500162</t>
        </is>
      </c>
      <c r="B163" t="inlineStr">
        <is>
          <t>EMP11869</t>
        </is>
      </c>
      <c r="C163" t="inlineStr">
        <is>
          <t>Cancellation</t>
        </is>
      </c>
      <c r="D163" s="8" t="n">
        <v>46098</v>
      </c>
      <c r="E163" t="n">
        <v>770</v>
      </c>
      <c r="F163" t="n">
        <v>8.369999999999999</v>
      </c>
      <c r="G163" t="inlineStr">
        <is>
          <t>UK</t>
        </is>
      </c>
      <c r="H163" t="inlineStr">
        <is>
          <t>RSU</t>
        </is>
      </c>
      <c r="I163" t="n">
        <v>6444.9</v>
      </c>
      <c r="J163" t="n">
        <v>0.3</v>
      </c>
      <c r="K163" t="n">
        <v>1933.47</v>
      </c>
      <c r="L163" t="inlineStr">
        <is>
          <t>Approved</t>
        </is>
      </c>
      <c r="M163" t="inlineStr">
        <is>
          <t>Normal</t>
        </is>
      </c>
    </row>
    <row r="164">
      <c r="A164" t="inlineStr">
        <is>
          <t>TX500163</t>
        </is>
      </c>
      <c r="B164" t="inlineStr">
        <is>
          <t>EMP11672</t>
        </is>
      </c>
      <c r="C164" t="inlineStr">
        <is>
          <t>Cancellation</t>
        </is>
      </c>
      <c r="D164" s="8" t="n">
        <v>46185</v>
      </c>
      <c r="E164" t="n">
        <v>890</v>
      </c>
      <c r="F164" t="n">
        <v>52.48</v>
      </c>
      <c r="G164" t="inlineStr">
        <is>
          <t>Germany</t>
        </is>
      </c>
      <c r="H164" t="inlineStr">
        <is>
          <t>Stock Option</t>
        </is>
      </c>
      <c r="I164" t="n">
        <v>46707.2</v>
      </c>
      <c r="J164" t="n">
        <v>0.2</v>
      </c>
      <c r="K164" t="n">
        <v>9341.440000000001</v>
      </c>
      <c r="L164" t="inlineStr">
        <is>
          <t>Approved</t>
        </is>
      </c>
      <c r="M164" t="inlineStr">
        <is>
          <t>Normal</t>
        </is>
      </c>
    </row>
    <row r="165">
      <c r="A165" t="inlineStr">
        <is>
          <t>TX500164</t>
        </is>
      </c>
      <c r="B165" t="inlineStr">
        <is>
          <t>EMP10250</t>
        </is>
      </c>
      <c r="C165" t="inlineStr">
        <is>
          <t>Grant</t>
        </is>
      </c>
      <c r="D165" s="8" t="n">
        <v>46172</v>
      </c>
      <c r="E165" t="n">
        <v>2322</v>
      </c>
      <c r="F165" t="n">
        <v>61.34</v>
      </c>
      <c r="G165" t="inlineStr">
        <is>
          <t>India</t>
        </is>
      </c>
      <c r="H165" t="inlineStr">
        <is>
          <t>Stock Option</t>
        </is>
      </c>
      <c r="I165" t="n">
        <v>142431.48</v>
      </c>
      <c r="J165" t="n">
        <v>0.4</v>
      </c>
      <c r="K165" t="n">
        <v>56972.59</v>
      </c>
      <c r="L165" t="inlineStr">
        <is>
          <t>Approved</t>
        </is>
      </c>
      <c r="M165" t="inlineStr">
        <is>
          <t>High Value</t>
        </is>
      </c>
    </row>
    <row r="166">
      <c r="A166" t="inlineStr">
        <is>
          <t>TX500165</t>
        </is>
      </c>
      <c r="B166" t="inlineStr">
        <is>
          <t>EMP11869</t>
        </is>
      </c>
      <c r="C166" t="inlineStr">
        <is>
          <t>Sale</t>
        </is>
      </c>
      <c r="D166" s="8" t="n">
        <v>46093</v>
      </c>
      <c r="E166" t="n">
        <v>2373</v>
      </c>
      <c r="F166" t="n">
        <v>13.66</v>
      </c>
      <c r="G166" t="inlineStr">
        <is>
          <t>UK</t>
        </is>
      </c>
      <c r="H166" t="inlineStr">
        <is>
          <t>RSU</t>
        </is>
      </c>
      <c r="I166" t="n">
        <v>32415.18</v>
      </c>
      <c r="J166" t="n">
        <v>0.3</v>
      </c>
      <c r="K166" t="n">
        <v>9724.549999999999</v>
      </c>
      <c r="L166" t="inlineStr">
        <is>
          <t>Pending Review</t>
        </is>
      </c>
      <c r="M166" t="inlineStr">
        <is>
          <t>Normal</t>
        </is>
      </c>
    </row>
    <row r="167">
      <c r="A167" t="inlineStr">
        <is>
          <t>TX500166</t>
        </is>
      </c>
      <c r="B167" t="inlineStr">
        <is>
          <t>EMP10364</t>
        </is>
      </c>
      <c r="C167" t="inlineStr">
        <is>
          <t>Exercise</t>
        </is>
      </c>
      <c r="D167" s="8" t="n">
        <v>46113</v>
      </c>
      <c r="E167" t="n">
        <v>749</v>
      </c>
      <c r="F167" t="n">
        <v>39.98</v>
      </c>
      <c r="G167" t="inlineStr">
        <is>
          <t>USA</t>
        </is>
      </c>
      <c r="H167" t="inlineStr">
        <is>
          <t>ESPP</t>
        </is>
      </c>
      <c r="I167" t="n">
        <v>29945.02</v>
      </c>
      <c r="J167" t="n">
        <v>0.2</v>
      </c>
      <c r="K167" t="n">
        <v>5989</v>
      </c>
      <c r="L167" t="inlineStr">
        <is>
          <t>Approved</t>
        </is>
      </c>
      <c r="M167" t="inlineStr">
        <is>
          <t>Normal</t>
        </is>
      </c>
    </row>
    <row r="168">
      <c r="A168" t="inlineStr">
        <is>
          <t>TX500167</t>
        </is>
      </c>
      <c r="B168" t="inlineStr">
        <is>
          <t>EMP11511</t>
        </is>
      </c>
      <c r="C168" t="inlineStr">
        <is>
          <t>Exercise</t>
        </is>
      </c>
      <c r="D168" s="8" t="n">
        <v>46308</v>
      </c>
      <c r="E168" t="n">
        <v>255</v>
      </c>
      <c r="F168" t="n">
        <v>34.53</v>
      </c>
      <c r="G168" t="inlineStr">
        <is>
          <t>India</t>
        </is>
      </c>
      <c r="H168" t="inlineStr">
        <is>
          <t>Performance Share</t>
        </is>
      </c>
      <c r="I168" t="n">
        <v>8805.15</v>
      </c>
      <c r="J168" t="n">
        <v>0.3</v>
      </c>
      <c r="K168" t="n">
        <v>2641.54</v>
      </c>
      <c r="L168" t="inlineStr">
        <is>
          <t>Approved</t>
        </is>
      </c>
      <c r="M168" t="inlineStr">
        <is>
          <t>Normal</t>
        </is>
      </c>
    </row>
    <row r="169">
      <c r="A169" t="inlineStr">
        <is>
          <t>TX500168</t>
        </is>
      </c>
      <c r="B169" t="inlineStr">
        <is>
          <t>EMP11210</t>
        </is>
      </c>
      <c r="C169" t="inlineStr">
        <is>
          <t>Sale</t>
        </is>
      </c>
      <c r="D169" s="8" t="n">
        <v>45674</v>
      </c>
      <c r="E169" t="n">
        <v>1696</v>
      </c>
      <c r="F169" t="n">
        <v>22.15</v>
      </c>
      <c r="G169" t="inlineStr">
        <is>
          <t>USA</t>
        </is>
      </c>
      <c r="H169" t="inlineStr">
        <is>
          <t>RSU</t>
        </is>
      </c>
      <c r="I169" t="n">
        <v>37566.4</v>
      </c>
      <c r="J169" t="n">
        <v>0.2</v>
      </c>
      <c r="K169" t="n">
        <v>7513.28</v>
      </c>
      <c r="L169" t="inlineStr">
        <is>
          <t>Approved</t>
        </is>
      </c>
      <c r="M169" t="inlineStr">
        <is>
          <t>Normal</t>
        </is>
      </c>
    </row>
    <row r="170">
      <c r="A170" t="inlineStr">
        <is>
          <t>TX500169</t>
        </is>
      </c>
      <c r="B170" t="inlineStr">
        <is>
          <t>EMP11752</t>
        </is>
      </c>
      <c r="C170" t="inlineStr">
        <is>
          <t>Grant</t>
        </is>
      </c>
      <c r="D170" s="8" t="n">
        <v>45662</v>
      </c>
      <c r="E170" t="n">
        <v>845</v>
      </c>
      <c r="F170" t="n">
        <v>91.5</v>
      </c>
      <c r="G170" t="inlineStr">
        <is>
          <t>USA</t>
        </is>
      </c>
      <c r="H170" t="inlineStr">
        <is>
          <t>RSU</t>
        </is>
      </c>
      <c r="I170" t="n">
        <v>77317.5</v>
      </c>
      <c r="J170" t="n">
        <v>0.3</v>
      </c>
      <c r="K170" t="n">
        <v>23195.25</v>
      </c>
      <c r="L170" t="inlineStr">
        <is>
          <t>Approved</t>
        </is>
      </c>
      <c r="M170" t="inlineStr">
        <is>
          <t>Normal</t>
        </is>
      </c>
    </row>
    <row r="171">
      <c r="A171" t="inlineStr">
        <is>
          <t>TX500170</t>
        </is>
      </c>
      <c r="B171" t="inlineStr">
        <is>
          <t>EMP11753</t>
        </is>
      </c>
      <c r="C171" t="inlineStr">
        <is>
          <t>Vesting</t>
        </is>
      </c>
      <c r="D171" s="8" t="n">
        <v>45761</v>
      </c>
      <c r="E171" t="n">
        <v>1027</v>
      </c>
      <c r="F171" t="n">
        <v>83.17</v>
      </c>
      <c r="G171" t="inlineStr">
        <is>
          <t>UK</t>
        </is>
      </c>
      <c r="H171" t="inlineStr">
        <is>
          <t>RSU</t>
        </is>
      </c>
      <c r="I171" t="n">
        <v>85415.59</v>
      </c>
      <c r="J171" t="n">
        <v>0.4</v>
      </c>
      <c r="K171" t="n">
        <v>34166.24</v>
      </c>
      <c r="L171" t="inlineStr">
        <is>
          <t>Pending Review</t>
        </is>
      </c>
      <c r="M171" t="inlineStr">
        <is>
          <t>Normal</t>
        </is>
      </c>
    </row>
    <row r="172">
      <c r="A172" t="inlineStr">
        <is>
          <t>TX500171</t>
        </is>
      </c>
      <c r="B172" t="inlineStr">
        <is>
          <t>EMP10901</t>
        </is>
      </c>
      <c r="C172" t="inlineStr">
        <is>
          <t>Vesting</t>
        </is>
      </c>
      <c r="D172" s="8" t="n">
        <v>45968</v>
      </c>
      <c r="E172" t="n">
        <v>45</v>
      </c>
      <c r="F172" t="n">
        <v>21.96</v>
      </c>
      <c r="G172" t="inlineStr">
        <is>
          <t>Singapore</t>
        </is>
      </c>
      <c r="H172" t="inlineStr">
        <is>
          <t>RSU</t>
        </is>
      </c>
      <c r="I172" t="n">
        <v>988.2</v>
      </c>
      <c r="J172" t="n">
        <v>0.4</v>
      </c>
      <c r="K172" t="n">
        <v>395.28</v>
      </c>
      <c r="L172" t="inlineStr">
        <is>
          <t>Approved</t>
        </is>
      </c>
      <c r="M172" t="inlineStr">
        <is>
          <t>Normal</t>
        </is>
      </c>
    </row>
    <row r="173">
      <c r="A173" t="inlineStr">
        <is>
          <t>TX500172</t>
        </is>
      </c>
      <c r="B173" t="inlineStr">
        <is>
          <t>EMP11304</t>
        </is>
      </c>
      <c r="C173" t="inlineStr">
        <is>
          <t>Grant</t>
        </is>
      </c>
      <c r="D173" s="8" t="n">
        <v>45843</v>
      </c>
      <c r="E173" t="n">
        <v>320</v>
      </c>
      <c r="F173" t="n">
        <v>71.23</v>
      </c>
      <c r="G173" t="inlineStr">
        <is>
          <t>India</t>
        </is>
      </c>
      <c r="H173" t="inlineStr">
        <is>
          <t>Stock Option</t>
        </is>
      </c>
      <c r="I173" t="n">
        <v>22793.6</v>
      </c>
      <c r="J173" t="n">
        <v>0.2</v>
      </c>
      <c r="K173" t="n">
        <v>4558.72</v>
      </c>
      <c r="L173" t="inlineStr">
        <is>
          <t>Approved</t>
        </is>
      </c>
      <c r="M173" t="inlineStr">
        <is>
          <t>Normal</t>
        </is>
      </c>
    </row>
    <row r="174">
      <c r="A174" t="inlineStr">
        <is>
          <t>TX500173</t>
        </is>
      </c>
      <c r="B174" t="inlineStr">
        <is>
          <t>EMP10307</t>
        </is>
      </c>
      <c r="C174" t="inlineStr">
        <is>
          <t>Sale</t>
        </is>
      </c>
      <c r="D174" s="8" t="n">
        <v>46161</v>
      </c>
      <c r="E174" t="n">
        <v>2285</v>
      </c>
      <c r="F174" t="n">
        <v>58.16</v>
      </c>
      <c r="G174" t="inlineStr">
        <is>
          <t>USA</t>
        </is>
      </c>
      <c r="H174" t="inlineStr">
        <is>
          <t>Performance Share</t>
        </is>
      </c>
      <c r="I174" t="n">
        <v>132895.6</v>
      </c>
      <c r="J174" t="n">
        <v>0.45</v>
      </c>
      <c r="K174" t="n">
        <v>59803.02</v>
      </c>
      <c r="L174" t="inlineStr">
        <is>
          <t>Approved</t>
        </is>
      </c>
      <c r="M174" t="inlineStr">
        <is>
          <t>High Value</t>
        </is>
      </c>
    </row>
    <row r="175">
      <c r="A175" t="inlineStr">
        <is>
          <t>TX500174</t>
        </is>
      </c>
      <c r="B175" t="inlineStr">
        <is>
          <t>EMP10713</t>
        </is>
      </c>
      <c r="C175" t="inlineStr">
        <is>
          <t>Exercise</t>
        </is>
      </c>
      <c r="D175" s="8" t="n">
        <v>46007</v>
      </c>
      <c r="E175" t="n">
        <v>1464</v>
      </c>
      <c r="F175" t="n">
        <v>15.15</v>
      </c>
      <c r="G175" t="inlineStr">
        <is>
          <t>UK</t>
        </is>
      </c>
      <c r="H175" t="inlineStr">
        <is>
          <t>RSU</t>
        </is>
      </c>
      <c r="I175" t="n">
        <v>22179.6</v>
      </c>
      <c r="J175" t="n">
        <v>0.2</v>
      </c>
      <c r="K175" t="n">
        <v>4435.92</v>
      </c>
      <c r="L175" t="inlineStr">
        <is>
          <t>Approved</t>
        </is>
      </c>
      <c r="M175" t="inlineStr">
        <is>
          <t>Normal</t>
        </is>
      </c>
    </row>
    <row r="176">
      <c r="A176" t="inlineStr">
        <is>
          <t>TX500175</t>
        </is>
      </c>
      <c r="B176" t="inlineStr">
        <is>
          <t>EMP10392</t>
        </is>
      </c>
      <c r="C176" t="inlineStr">
        <is>
          <t>Vesting</t>
        </is>
      </c>
      <c r="D176" s="8" t="n">
        <v>45925</v>
      </c>
      <c r="E176" t="n">
        <v>1878</v>
      </c>
      <c r="F176" t="n">
        <v>59.23</v>
      </c>
      <c r="G176" t="inlineStr">
        <is>
          <t>USA</t>
        </is>
      </c>
      <c r="H176" t="inlineStr">
        <is>
          <t>RSU</t>
        </is>
      </c>
      <c r="I176" t="n">
        <v>111233.94</v>
      </c>
      <c r="J176" t="n">
        <v>0.3</v>
      </c>
      <c r="K176" t="n">
        <v>33370.18</v>
      </c>
      <c r="L176" t="inlineStr">
        <is>
          <t>Approved</t>
        </is>
      </c>
      <c r="M176" t="inlineStr">
        <is>
          <t>High Value</t>
        </is>
      </c>
    </row>
    <row r="177">
      <c r="A177" t="inlineStr">
        <is>
          <t>TX500176</t>
        </is>
      </c>
      <c r="B177" t="inlineStr">
        <is>
          <t>EMP10617</t>
        </is>
      </c>
      <c r="C177" t="inlineStr">
        <is>
          <t>Grant</t>
        </is>
      </c>
      <c r="D177" s="8" t="n">
        <v>46087</v>
      </c>
      <c r="E177" t="n">
        <v>1362</v>
      </c>
      <c r="F177" t="n">
        <v>16.04</v>
      </c>
      <c r="G177" t="inlineStr">
        <is>
          <t>UK</t>
        </is>
      </c>
      <c r="H177" t="inlineStr">
        <is>
          <t>ESPP</t>
        </is>
      </c>
      <c r="I177" t="n">
        <v>21846.48</v>
      </c>
      <c r="J177" t="n">
        <v>0.3</v>
      </c>
      <c r="K177" t="n">
        <v>6553.94</v>
      </c>
      <c r="L177" t="inlineStr">
        <is>
          <t>Approved</t>
        </is>
      </c>
      <c r="M177" t="inlineStr">
        <is>
          <t>Normal</t>
        </is>
      </c>
    </row>
    <row r="178">
      <c r="A178" t="inlineStr">
        <is>
          <t>TX500177</t>
        </is>
      </c>
      <c r="B178" t="inlineStr">
        <is>
          <t>EMP10810</t>
        </is>
      </c>
      <c r="C178" t="inlineStr">
        <is>
          <t>Sale</t>
        </is>
      </c>
      <c r="D178" s="8" t="n">
        <v>45995</v>
      </c>
      <c r="E178" t="n">
        <v>174</v>
      </c>
      <c r="F178" t="n">
        <v>34.87</v>
      </c>
      <c r="G178" t="inlineStr">
        <is>
          <t>UK</t>
        </is>
      </c>
      <c r="H178" t="inlineStr">
        <is>
          <t>RSU</t>
        </is>
      </c>
      <c r="I178" t="n">
        <v>6067.38</v>
      </c>
      <c r="J178" t="n">
        <v>0.4</v>
      </c>
      <c r="K178" t="n">
        <v>2426.95</v>
      </c>
      <c r="L178" t="inlineStr">
        <is>
          <t>Approved</t>
        </is>
      </c>
      <c r="M178" t="inlineStr">
        <is>
          <t>Normal</t>
        </is>
      </c>
    </row>
    <row r="179">
      <c r="A179" t="inlineStr">
        <is>
          <t>TX500178</t>
        </is>
      </c>
      <c r="B179" t="inlineStr">
        <is>
          <t>EMP11796</t>
        </is>
      </c>
      <c r="C179" t="inlineStr">
        <is>
          <t>Cancellation</t>
        </is>
      </c>
      <c r="D179" s="8" t="n">
        <v>46022</v>
      </c>
      <c r="E179" t="n">
        <v>2184</v>
      </c>
      <c r="F179" t="n">
        <v>43.86</v>
      </c>
      <c r="G179" t="inlineStr">
        <is>
          <t>USA</t>
        </is>
      </c>
      <c r="H179" t="inlineStr">
        <is>
          <t>ESPP</t>
        </is>
      </c>
      <c r="I179" t="n">
        <v>95790.24000000001</v>
      </c>
      <c r="J179" t="n">
        <v>0.4</v>
      </c>
      <c r="K179" t="n">
        <v>38316.1</v>
      </c>
      <c r="L179" t="inlineStr">
        <is>
          <t>Approved</t>
        </is>
      </c>
      <c r="M179" t="inlineStr">
        <is>
          <t>Normal</t>
        </is>
      </c>
    </row>
    <row r="180">
      <c r="A180" t="inlineStr">
        <is>
          <t>TX500179</t>
        </is>
      </c>
      <c r="B180" t="inlineStr">
        <is>
          <t>EMP11118</t>
        </is>
      </c>
      <c r="C180" t="inlineStr">
        <is>
          <t>Vesting</t>
        </is>
      </c>
      <c r="D180" s="8" t="n">
        <v>46212</v>
      </c>
      <c r="E180" t="n">
        <v>1544</v>
      </c>
      <c r="F180" t="n">
        <v>85.93000000000001</v>
      </c>
      <c r="G180" t="inlineStr">
        <is>
          <t>USA</t>
        </is>
      </c>
      <c r="H180" t="inlineStr">
        <is>
          <t>ESPP</t>
        </is>
      </c>
      <c r="I180" t="n">
        <v>132675.92</v>
      </c>
      <c r="J180" t="n">
        <v>0.2</v>
      </c>
      <c r="K180" t="n">
        <v>26535.18</v>
      </c>
      <c r="L180" t="inlineStr">
        <is>
          <t>Approved</t>
        </is>
      </c>
      <c r="M180" t="inlineStr">
        <is>
          <t>High Value</t>
        </is>
      </c>
    </row>
    <row r="181">
      <c r="A181" t="inlineStr">
        <is>
          <t>TX500180</t>
        </is>
      </c>
      <c r="B181" t="inlineStr">
        <is>
          <t>EMP11852</t>
        </is>
      </c>
      <c r="C181" t="inlineStr">
        <is>
          <t>Vesting</t>
        </is>
      </c>
      <c r="D181" s="8" t="n">
        <v>45673</v>
      </c>
      <c r="E181" t="n">
        <v>775</v>
      </c>
      <c r="F181" t="n">
        <v>64.84999999999999</v>
      </c>
      <c r="G181" t="inlineStr">
        <is>
          <t>USA</t>
        </is>
      </c>
      <c r="H181" t="inlineStr">
        <is>
          <t>RSU</t>
        </is>
      </c>
      <c r="I181" t="n">
        <v>50258.75</v>
      </c>
      <c r="J181" t="n">
        <v>0.2</v>
      </c>
      <c r="K181" t="n">
        <v>10051.75</v>
      </c>
      <c r="L181" t="inlineStr">
        <is>
          <t>Approved</t>
        </is>
      </c>
      <c r="M181" t="inlineStr">
        <is>
          <t>Normal</t>
        </is>
      </c>
    </row>
    <row r="182">
      <c r="A182" t="inlineStr">
        <is>
          <t>TX500181</t>
        </is>
      </c>
      <c r="B182" t="inlineStr">
        <is>
          <t>EMP10029</t>
        </is>
      </c>
      <c r="C182" t="inlineStr">
        <is>
          <t>Exercise</t>
        </is>
      </c>
      <c r="D182" s="8" t="n">
        <v>45965</v>
      </c>
      <c r="E182" t="n">
        <v>1248</v>
      </c>
      <c r="F182" t="n">
        <v>77.09</v>
      </c>
      <c r="G182" t="inlineStr">
        <is>
          <t>USA</t>
        </is>
      </c>
      <c r="H182" t="inlineStr">
        <is>
          <t>ESPP</t>
        </is>
      </c>
      <c r="I182" t="n">
        <v>96208.32000000001</v>
      </c>
      <c r="J182" t="n">
        <v>0.2</v>
      </c>
      <c r="K182" t="n">
        <v>19241.66</v>
      </c>
      <c r="L182" t="inlineStr">
        <is>
          <t>Pending Review</t>
        </is>
      </c>
      <c r="M182" t="inlineStr">
        <is>
          <t>Normal</t>
        </is>
      </c>
    </row>
    <row r="183">
      <c r="A183" t="inlineStr">
        <is>
          <t>TX500182</t>
        </is>
      </c>
      <c r="B183" t="inlineStr">
        <is>
          <t>EMP11405</t>
        </is>
      </c>
      <c r="C183" t="inlineStr">
        <is>
          <t>Vesting</t>
        </is>
      </c>
      <c r="D183" s="8" t="n">
        <v>46022</v>
      </c>
      <c r="E183" t="n">
        <v>194</v>
      </c>
      <c r="F183" t="n">
        <v>58.36</v>
      </c>
      <c r="G183" t="inlineStr">
        <is>
          <t>UK</t>
        </is>
      </c>
      <c r="H183" t="inlineStr">
        <is>
          <t>RSU</t>
        </is>
      </c>
      <c r="I183" t="n">
        <v>11321.84</v>
      </c>
      <c r="J183" t="n">
        <v>0.3</v>
      </c>
      <c r="K183" t="n">
        <v>3396.55</v>
      </c>
      <c r="L183" t="inlineStr">
        <is>
          <t>Approved</t>
        </is>
      </c>
      <c r="M183" t="inlineStr">
        <is>
          <t>Normal</t>
        </is>
      </c>
    </row>
    <row r="184">
      <c r="A184" t="inlineStr">
        <is>
          <t>TX500183</t>
        </is>
      </c>
      <c r="B184" t="inlineStr">
        <is>
          <t>EMP10742</t>
        </is>
      </c>
      <c r="C184" t="inlineStr">
        <is>
          <t>Vesting</t>
        </is>
      </c>
      <c r="D184" s="8" t="n">
        <v>46113</v>
      </c>
      <c r="E184" t="n">
        <v>818</v>
      </c>
      <c r="F184" t="n">
        <v>18.08</v>
      </c>
      <c r="G184" t="inlineStr">
        <is>
          <t>Singapore</t>
        </is>
      </c>
      <c r="H184" t="inlineStr">
        <is>
          <t>Performance Share</t>
        </is>
      </c>
      <c r="I184" t="n">
        <v>14789.44</v>
      </c>
      <c r="J184" t="n">
        <v>0.2</v>
      </c>
      <c r="K184" t="n">
        <v>2957.89</v>
      </c>
      <c r="L184" t="inlineStr">
        <is>
          <t>Approved</t>
        </is>
      </c>
      <c r="M184" t="inlineStr">
        <is>
          <t>Normal</t>
        </is>
      </c>
    </row>
    <row r="185">
      <c r="A185" t="inlineStr">
        <is>
          <t>TX500184</t>
        </is>
      </c>
      <c r="B185" t="inlineStr">
        <is>
          <t>EMP10043</t>
        </is>
      </c>
      <c r="C185" t="inlineStr">
        <is>
          <t>Cancellation</t>
        </is>
      </c>
      <c r="D185" s="8" t="n">
        <v>46139</v>
      </c>
      <c r="E185" t="n">
        <v>241</v>
      </c>
      <c r="F185" t="n">
        <v>31.85</v>
      </c>
      <c r="G185" t="inlineStr">
        <is>
          <t>USA</t>
        </is>
      </c>
      <c r="H185" t="inlineStr">
        <is>
          <t>Stock Option</t>
        </is>
      </c>
      <c r="I185" t="n">
        <v>7675.85</v>
      </c>
      <c r="J185" t="n">
        <v>0.2</v>
      </c>
      <c r="K185" t="n">
        <v>1535.17</v>
      </c>
      <c r="L185" t="inlineStr">
        <is>
          <t>Approved</t>
        </is>
      </c>
      <c r="M185" t="inlineStr">
        <is>
          <t>Normal</t>
        </is>
      </c>
    </row>
    <row r="186">
      <c r="A186" t="inlineStr">
        <is>
          <t>TX500185</t>
        </is>
      </c>
      <c r="B186" t="inlineStr">
        <is>
          <t>EMP10151</t>
        </is>
      </c>
      <c r="C186" t="inlineStr">
        <is>
          <t>Cancellation</t>
        </is>
      </c>
      <c r="D186" s="8" t="n">
        <v>46036</v>
      </c>
      <c r="E186" t="n">
        <v>866</v>
      </c>
      <c r="F186" t="n">
        <v>73.45</v>
      </c>
      <c r="G186" t="inlineStr">
        <is>
          <t>UK</t>
        </is>
      </c>
      <c r="H186" t="inlineStr">
        <is>
          <t>RSU</t>
        </is>
      </c>
      <c r="I186" t="n">
        <v>63607.7</v>
      </c>
      <c r="J186" t="n">
        <v>0.45</v>
      </c>
      <c r="K186" t="n">
        <v>28623.46</v>
      </c>
      <c r="L186" t="inlineStr">
        <is>
          <t>Approved</t>
        </is>
      </c>
      <c r="M186" t="inlineStr">
        <is>
          <t>Normal</t>
        </is>
      </c>
    </row>
    <row r="187">
      <c r="A187" t="inlineStr">
        <is>
          <t>TX500186</t>
        </is>
      </c>
      <c r="B187" t="inlineStr">
        <is>
          <t>EMP10013</t>
        </is>
      </c>
      <c r="C187" t="inlineStr">
        <is>
          <t>Cancellation</t>
        </is>
      </c>
      <c r="D187" s="8" t="n">
        <v>46319</v>
      </c>
      <c r="E187" t="n">
        <v>428</v>
      </c>
      <c r="F187" t="n">
        <v>33.45</v>
      </c>
      <c r="G187" t="inlineStr">
        <is>
          <t>India</t>
        </is>
      </c>
      <c r="H187" t="inlineStr">
        <is>
          <t>RSU</t>
        </is>
      </c>
      <c r="I187" t="n">
        <v>14316.6</v>
      </c>
      <c r="J187" t="n">
        <v>0.3</v>
      </c>
      <c r="K187" t="n">
        <v>4294.98</v>
      </c>
      <c r="L187" t="inlineStr">
        <is>
          <t>Approved</t>
        </is>
      </c>
      <c r="M187" t="inlineStr">
        <is>
          <t>Normal</t>
        </is>
      </c>
    </row>
    <row r="188">
      <c r="A188" t="inlineStr">
        <is>
          <t>TX500187</t>
        </is>
      </c>
      <c r="B188" t="inlineStr">
        <is>
          <t>EMP10366</t>
        </is>
      </c>
      <c r="C188" t="inlineStr">
        <is>
          <t>Exercise</t>
        </is>
      </c>
      <c r="D188" s="8" t="n">
        <v>45674</v>
      </c>
      <c r="E188" t="n">
        <v>1380</v>
      </c>
      <c r="F188" t="n">
        <v>29.72</v>
      </c>
      <c r="G188" t="inlineStr">
        <is>
          <t>UK</t>
        </is>
      </c>
      <c r="H188" t="inlineStr">
        <is>
          <t>RSU</t>
        </is>
      </c>
      <c r="I188" t="n">
        <v>41013.6</v>
      </c>
      <c r="J188" t="n">
        <v>0.2</v>
      </c>
      <c r="K188" t="n">
        <v>8202.719999999999</v>
      </c>
      <c r="L188" t="inlineStr">
        <is>
          <t>Pending Review</t>
        </is>
      </c>
      <c r="M188" t="inlineStr">
        <is>
          <t>Normal</t>
        </is>
      </c>
    </row>
    <row r="189">
      <c r="A189" t="inlineStr">
        <is>
          <t>TX500188</t>
        </is>
      </c>
      <c r="B189" t="inlineStr">
        <is>
          <t>EMP11396</t>
        </is>
      </c>
      <c r="C189" t="inlineStr">
        <is>
          <t>Cancellation</t>
        </is>
      </c>
      <c r="D189" s="8" t="n">
        <v>45733</v>
      </c>
      <c r="E189" t="n">
        <v>676</v>
      </c>
      <c r="F189" t="n">
        <v>75.86</v>
      </c>
      <c r="G189" t="inlineStr">
        <is>
          <t>USA</t>
        </is>
      </c>
      <c r="H189" t="inlineStr">
        <is>
          <t>Stock Option</t>
        </is>
      </c>
      <c r="I189" t="n">
        <v>51281.36</v>
      </c>
      <c r="J189" t="n">
        <v>0.2</v>
      </c>
      <c r="K189" t="n">
        <v>10256.27</v>
      </c>
      <c r="L189" t="inlineStr">
        <is>
          <t>Approved</t>
        </is>
      </c>
      <c r="M189" t="inlineStr">
        <is>
          <t>Normal</t>
        </is>
      </c>
    </row>
    <row r="190">
      <c r="A190" t="inlineStr">
        <is>
          <t>TX500189</t>
        </is>
      </c>
      <c r="B190" t="inlineStr">
        <is>
          <t>EMP11475</t>
        </is>
      </c>
      <c r="C190" t="inlineStr">
        <is>
          <t>Vesting</t>
        </is>
      </c>
      <c r="D190" s="8" t="n">
        <v>46365</v>
      </c>
      <c r="E190" t="n">
        <v>2247</v>
      </c>
      <c r="F190" t="n">
        <v>93.2</v>
      </c>
      <c r="G190" t="inlineStr">
        <is>
          <t>Germany</t>
        </is>
      </c>
      <c r="H190" t="inlineStr">
        <is>
          <t>Performance Share</t>
        </is>
      </c>
      <c r="I190" t="n">
        <v>209420.4</v>
      </c>
      <c r="J190" t="n">
        <v>0.3</v>
      </c>
      <c r="K190" t="n">
        <v>62826.12</v>
      </c>
      <c r="L190" t="inlineStr">
        <is>
          <t>Approved</t>
        </is>
      </c>
      <c r="M190" t="inlineStr">
        <is>
          <t>High Value</t>
        </is>
      </c>
    </row>
    <row r="191">
      <c r="A191" t="inlineStr">
        <is>
          <t>TX500190</t>
        </is>
      </c>
      <c r="B191" t="inlineStr">
        <is>
          <t>EMP10449</t>
        </is>
      </c>
      <c r="C191" t="inlineStr">
        <is>
          <t>Cancellation</t>
        </is>
      </c>
      <c r="D191" s="8" t="n">
        <v>45757</v>
      </c>
      <c r="E191" t="n">
        <v>1543</v>
      </c>
      <c r="F191" t="n">
        <v>18.23</v>
      </c>
      <c r="G191" t="inlineStr">
        <is>
          <t>India</t>
        </is>
      </c>
      <c r="H191" t="inlineStr">
        <is>
          <t>ESPP</t>
        </is>
      </c>
      <c r="I191" t="n">
        <v>28128.89</v>
      </c>
      <c r="J191" t="n">
        <v>0.2</v>
      </c>
      <c r="K191" t="n">
        <v>5625.78</v>
      </c>
      <c r="L191" t="inlineStr">
        <is>
          <t>Approved</t>
        </is>
      </c>
      <c r="M191" t="inlineStr">
        <is>
          <t>Normal</t>
        </is>
      </c>
    </row>
    <row r="192">
      <c r="A192" t="inlineStr">
        <is>
          <t>TX500191</t>
        </is>
      </c>
      <c r="B192" t="inlineStr">
        <is>
          <t>EMP10183</t>
        </is>
      </c>
      <c r="C192" t="inlineStr">
        <is>
          <t>Vesting</t>
        </is>
      </c>
      <c r="D192" s="8" t="n">
        <v>45764</v>
      </c>
      <c r="E192" t="n">
        <v>760</v>
      </c>
      <c r="F192" t="n">
        <v>24.06</v>
      </c>
      <c r="G192" t="inlineStr">
        <is>
          <t>Singapore</t>
        </is>
      </c>
      <c r="H192" t="inlineStr">
        <is>
          <t>RSU</t>
        </is>
      </c>
      <c r="I192" t="n">
        <v>18285.6</v>
      </c>
      <c r="J192" t="n">
        <v>0.2</v>
      </c>
      <c r="K192" t="n">
        <v>3657.12</v>
      </c>
      <c r="L192" t="inlineStr">
        <is>
          <t>Pending Review</t>
        </is>
      </c>
      <c r="M192" t="inlineStr">
        <is>
          <t>Normal</t>
        </is>
      </c>
    </row>
    <row r="193">
      <c r="A193" t="inlineStr">
        <is>
          <t>TX500192</t>
        </is>
      </c>
      <c r="B193" t="inlineStr">
        <is>
          <t>EMP10580</t>
        </is>
      </c>
      <c r="C193" t="inlineStr">
        <is>
          <t>Exercise</t>
        </is>
      </c>
      <c r="D193" s="8" t="n">
        <v>45763</v>
      </c>
      <c r="E193" t="n">
        <v>141</v>
      </c>
      <c r="F193" t="n">
        <v>79.33</v>
      </c>
      <c r="G193" t="inlineStr">
        <is>
          <t>Australia</t>
        </is>
      </c>
      <c r="H193" t="inlineStr">
        <is>
          <t>Stock Option</t>
        </is>
      </c>
      <c r="I193" t="n">
        <v>11185.53</v>
      </c>
      <c r="J193" t="n">
        <v>0.2</v>
      </c>
      <c r="K193" t="n">
        <v>2237.11</v>
      </c>
      <c r="L193" t="inlineStr">
        <is>
          <t>Approved</t>
        </is>
      </c>
      <c r="M193" t="inlineStr">
        <is>
          <t>Normal</t>
        </is>
      </c>
    </row>
    <row r="194">
      <c r="A194" t="inlineStr">
        <is>
          <t>TX500193</t>
        </is>
      </c>
      <c r="B194" t="inlineStr">
        <is>
          <t>EMP10378</t>
        </is>
      </c>
      <c r="C194" t="inlineStr">
        <is>
          <t>Vesting</t>
        </is>
      </c>
      <c r="D194" s="8" t="n">
        <v>45767</v>
      </c>
      <c r="E194" t="n">
        <v>466</v>
      </c>
      <c r="F194" t="n">
        <v>72.73</v>
      </c>
      <c r="G194" t="inlineStr">
        <is>
          <t>Germany</t>
        </is>
      </c>
      <c r="H194" t="inlineStr">
        <is>
          <t>RSU</t>
        </is>
      </c>
      <c r="I194" t="n">
        <v>33892.18</v>
      </c>
      <c r="J194" t="n">
        <v>0.3</v>
      </c>
      <c r="K194" t="n">
        <v>10167.65</v>
      </c>
      <c r="L194" t="inlineStr">
        <is>
          <t>Approved</t>
        </is>
      </c>
      <c r="M194" t="inlineStr">
        <is>
          <t>Normal</t>
        </is>
      </c>
    </row>
    <row r="195">
      <c r="A195" t="inlineStr">
        <is>
          <t>TX500194</t>
        </is>
      </c>
      <c r="B195" t="inlineStr">
        <is>
          <t>EMP10062</t>
        </is>
      </c>
      <c r="C195" t="inlineStr">
        <is>
          <t>Exercise</t>
        </is>
      </c>
      <c r="D195" s="8" t="n">
        <v>46208</v>
      </c>
      <c r="E195" t="n">
        <v>1772</v>
      </c>
      <c r="F195" t="n">
        <v>37.36</v>
      </c>
      <c r="G195" t="inlineStr">
        <is>
          <t>USA</t>
        </is>
      </c>
      <c r="H195" t="inlineStr">
        <is>
          <t>RSU</t>
        </is>
      </c>
      <c r="I195" t="n">
        <v>66201.92</v>
      </c>
      <c r="J195" t="n">
        <v>0.3</v>
      </c>
      <c r="K195" t="n">
        <v>19860.58</v>
      </c>
      <c r="L195" t="inlineStr">
        <is>
          <t>Approved</t>
        </is>
      </c>
      <c r="M195" t="inlineStr">
        <is>
          <t>Normal</t>
        </is>
      </c>
    </row>
    <row r="196">
      <c r="A196" t="inlineStr">
        <is>
          <t>TX500195</t>
        </is>
      </c>
      <c r="B196" t="inlineStr">
        <is>
          <t>EMP11456</t>
        </is>
      </c>
      <c r="C196" t="inlineStr">
        <is>
          <t>Sale</t>
        </is>
      </c>
      <c r="D196" s="8" t="n">
        <v>46207</v>
      </c>
      <c r="E196" t="n">
        <v>1780</v>
      </c>
      <c r="F196" t="n">
        <v>29.8</v>
      </c>
      <c r="G196" t="inlineStr">
        <is>
          <t>USA</t>
        </is>
      </c>
      <c r="H196" t="inlineStr">
        <is>
          <t>Performance Share</t>
        </is>
      </c>
      <c r="I196" t="n">
        <v>53044</v>
      </c>
      <c r="J196" t="n">
        <v>0.3</v>
      </c>
      <c r="K196" t="n">
        <v>15913.2</v>
      </c>
      <c r="L196" t="inlineStr">
        <is>
          <t>Approved</t>
        </is>
      </c>
      <c r="M196" t="inlineStr">
        <is>
          <t>Normal</t>
        </is>
      </c>
    </row>
    <row r="197">
      <c r="A197" t="inlineStr">
        <is>
          <t>TX500196</t>
        </is>
      </c>
      <c r="B197" t="inlineStr">
        <is>
          <t>EMP11410</t>
        </is>
      </c>
      <c r="C197" t="inlineStr">
        <is>
          <t>Exercise</t>
        </is>
      </c>
      <c r="D197" s="8" t="n">
        <v>46171</v>
      </c>
      <c r="E197" t="n">
        <v>42</v>
      </c>
      <c r="F197" t="n">
        <v>77.69</v>
      </c>
      <c r="G197" t="inlineStr">
        <is>
          <t>Australia</t>
        </is>
      </c>
      <c r="H197" t="inlineStr">
        <is>
          <t>Performance Share</t>
        </is>
      </c>
      <c r="I197" t="n">
        <v>3262.98</v>
      </c>
      <c r="J197" t="n">
        <v>0.3</v>
      </c>
      <c r="K197" t="n">
        <v>978.89</v>
      </c>
      <c r="L197" t="inlineStr">
        <is>
          <t>Pending Review</t>
        </is>
      </c>
      <c r="M197" t="inlineStr">
        <is>
          <t>Normal</t>
        </is>
      </c>
    </row>
    <row r="198">
      <c r="A198" t="inlineStr">
        <is>
          <t>TX500197</t>
        </is>
      </c>
      <c r="B198" t="inlineStr">
        <is>
          <t>EMP11400</t>
        </is>
      </c>
      <c r="C198" t="inlineStr">
        <is>
          <t>Grant</t>
        </is>
      </c>
      <c r="D198" s="8" t="n">
        <v>45815</v>
      </c>
      <c r="E198" t="n">
        <v>1663</v>
      </c>
      <c r="F198" t="n">
        <v>54.43</v>
      </c>
      <c r="G198" t="inlineStr">
        <is>
          <t>UK</t>
        </is>
      </c>
      <c r="H198" t="inlineStr">
        <is>
          <t>RSU</t>
        </is>
      </c>
      <c r="I198" t="n">
        <v>90517.09</v>
      </c>
      <c r="J198" t="n">
        <v>0.3</v>
      </c>
      <c r="K198" t="n">
        <v>27155.13</v>
      </c>
      <c r="L198" t="inlineStr">
        <is>
          <t>Approved</t>
        </is>
      </c>
      <c r="M198" t="inlineStr">
        <is>
          <t>Normal</t>
        </is>
      </c>
    </row>
    <row r="199">
      <c r="A199" t="inlineStr">
        <is>
          <t>TX500198</t>
        </is>
      </c>
      <c r="B199" t="inlineStr">
        <is>
          <t>EMP10261</t>
        </is>
      </c>
      <c r="C199" t="inlineStr">
        <is>
          <t>Sale</t>
        </is>
      </c>
      <c r="D199" s="8" t="n">
        <v>46242</v>
      </c>
      <c r="E199" t="n">
        <v>584</v>
      </c>
      <c r="F199" t="n">
        <v>71.55</v>
      </c>
      <c r="G199" t="inlineStr">
        <is>
          <t>Germany</t>
        </is>
      </c>
      <c r="H199" t="inlineStr">
        <is>
          <t>ESPP</t>
        </is>
      </c>
      <c r="I199" t="n">
        <v>41785.2</v>
      </c>
      <c r="J199" t="n">
        <v>0.3</v>
      </c>
      <c r="K199" t="n">
        <v>12535.56</v>
      </c>
      <c r="L199" t="inlineStr">
        <is>
          <t>Approved</t>
        </is>
      </c>
      <c r="M199" t="inlineStr">
        <is>
          <t>Normal</t>
        </is>
      </c>
    </row>
    <row r="200">
      <c r="A200" t="inlineStr">
        <is>
          <t>TX500199</t>
        </is>
      </c>
      <c r="B200" t="inlineStr">
        <is>
          <t>EMP11373</t>
        </is>
      </c>
      <c r="C200" t="inlineStr">
        <is>
          <t>Cancellation</t>
        </is>
      </c>
      <c r="D200" s="8" t="n">
        <v>46378</v>
      </c>
      <c r="E200" t="n">
        <v>2451</v>
      </c>
      <c r="F200" t="n">
        <v>53.22</v>
      </c>
      <c r="G200" t="inlineStr">
        <is>
          <t>USA</t>
        </is>
      </c>
      <c r="H200" t="inlineStr">
        <is>
          <t>RSU</t>
        </is>
      </c>
      <c r="I200" t="n">
        <v>130442.22</v>
      </c>
      <c r="J200" t="n">
        <v>0.3</v>
      </c>
      <c r="K200" t="n">
        <v>39132.67</v>
      </c>
      <c r="L200" t="inlineStr">
        <is>
          <t>Approved</t>
        </is>
      </c>
      <c r="M200" t="inlineStr">
        <is>
          <t>High Value</t>
        </is>
      </c>
    </row>
    <row r="201">
      <c r="A201" t="inlineStr">
        <is>
          <t>TX500200</t>
        </is>
      </c>
      <c r="B201" t="inlineStr">
        <is>
          <t>EMP11385</t>
        </is>
      </c>
      <c r="C201" t="inlineStr">
        <is>
          <t>Exercise</t>
        </is>
      </c>
      <c r="D201" s="8" t="n">
        <v>46231</v>
      </c>
      <c r="E201" t="n">
        <v>2470</v>
      </c>
      <c r="F201" t="n">
        <v>79.72</v>
      </c>
      <c r="G201" t="inlineStr">
        <is>
          <t>India</t>
        </is>
      </c>
      <c r="H201" t="inlineStr">
        <is>
          <t>ESPP</t>
        </is>
      </c>
      <c r="I201" t="n">
        <v>196908.4</v>
      </c>
      <c r="J201" t="n">
        <v>0.2</v>
      </c>
      <c r="K201" t="n">
        <v>39381.68</v>
      </c>
      <c r="L201" t="inlineStr">
        <is>
          <t>Approved</t>
        </is>
      </c>
      <c r="M201" t="inlineStr">
        <is>
          <t>High Value</t>
        </is>
      </c>
    </row>
    <row r="202">
      <c r="A202" t="inlineStr">
        <is>
          <t>TX500201</t>
        </is>
      </c>
      <c r="B202" t="inlineStr">
        <is>
          <t>EMP11760</t>
        </is>
      </c>
      <c r="C202" t="inlineStr">
        <is>
          <t>Cancellation</t>
        </is>
      </c>
      <c r="D202" s="8" t="n">
        <v>45869</v>
      </c>
      <c r="E202" t="n">
        <v>1115</v>
      </c>
      <c r="F202" t="n">
        <v>54.57</v>
      </c>
      <c r="G202" t="inlineStr">
        <is>
          <t>India</t>
        </is>
      </c>
      <c r="H202" t="inlineStr">
        <is>
          <t>RSU</t>
        </is>
      </c>
      <c r="I202" t="n">
        <v>60845.55</v>
      </c>
      <c r="J202" t="n">
        <v>0.3</v>
      </c>
      <c r="K202" t="n">
        <v>18253.66</v>
      </c>
      <c r="L202" t="inlineStr">
        <is>
          <t>Approved</t>
        </is>
      </c>
      <c r="M202" t="inlineStr">
        <is>
          <t>Normal</t>
        </is>
      </c>
    </row>
    <row r="203">
      <c r="A203" t="inlineStr">
        <is>
          <t>TX500202</t>
        </is>
      </c>
      <c r="B203" t="inlineStr">
        <is>
          <t>EMP10319</t>
        </is>
      </c>
      <c r="C203" t="inlineStr">
        <is>
          <t>Exercise</t>
        </is>
      </c>
      <c r="D203" s="8" t="n">
        <v>46089</v>
      </c>
      <c r="E203" t="n">
        <v>2080</v>
      </c>
      <c r="F203" t="n">
        <v>35.94</v>
      </c>
      <c r="G203" t="inlineStr">
        <is>
          <t>India</t>
        </is>
      </c>
      <c r="H203" t="inlineStr">
        <is>
          <t>Performance Share</t>
        </is>
      </c>
      <c r="I203" t="n">
        <v>74755.2</v>
      </c>
      <c r="J203" t="n">
        <v>0.2</v>
      </c>
      <c r="K203" t="n">
        <v>14951.04</v>
      </c>
      <c r="L203" t="inlineStr">
        <is>
          <t>Approved</t>
        </is>
      </c>
      <c r="M203" t="inlineStr">
        <is>
          <t>Normal</t>
        </is>
      </c>
    </row>
    <row r="204">
      <c r="A204" t="inlineStr">
        <is>
          <t>TX500203</t>
        </is>
      </c>
      <c r="B204" t="inlineStr">
        <is>
          <t>EMP10592</t>
        </is>
      </c>
      <c r="C204" t="inlineStr">
        <is>
          <t>Grant</t>
        </is>
      </c>
      <c r="D204" s="8" t="n">
        <v>46076</v>
      </c>
      <c r="E204" t="n">
        <v>617</v>
      </c>
      <c r="F204" t="n">
        <v>85.29000000000001</v>
      </c>
      <c r="G204" t="inlineStr">
        <is>
          <t>India</t>
        </is>
      </c>
      <c r="H204" t="inlineStr">
        <is>
          <t>RSU</t>
        </is>
      </c>
      <c r="I204" t="n">
        <v>52623.93</v>
      </c>
      <c r="J204" t="n">
        <v>0.3</v>
      </c>
      <c r="K204" t="n">
        <v>15787.18</v>
      </c>
      <c r="L204" t="inlineStr">
        <is>
          <t>Approved</t>
        </is>
      </c>
      <c r="M204" t="inlineStr">
        <is>
          <t>Normal</t>
        </is>
      </c>
    </row>
    <row r="205">
      <c r="A205" t="inlineStr">
        <is>
          <t>TX500204</t>
        </is>
      </c>
      <c r="B205" t="inlineStr">
        <is>
          <t>EMP11753</t>
        </is>
      </c>
      <c r="C205" t="inlineStr">
        <is>
          <t>Exercise</t>
        </is>
      </c>
      <c r="D205" s="8" t="n">
        <v>46358</v>
      </c>
      <c r="E205" t="n">
        <v>1615</v>
      </c>
      <c r="F205" t="n">
        <v>66.14</v>
      </c>
      <c r="G205" t="inlineStr">
        <is>
          <t>UK</t>
        </is>
      </c>
      <c r="H205" t="inlineStr">
        <is>
          <t>RSU</t>
        </is>
      </c>
      <c r="I205" t="n">
        <v>106816.1</v>
      </c>
      <c r="J205" t="n">
        <v>0.2</v>
      </c>
      <c r="K205" t="n">
        <v>21363.22</v>
      </c>
      <c r="L205" t="inlineStr">
        <is>
          <t>Approved</t>
        </is>
      </c>
      <c r="M205" t="inlineStr">
        <is>
          <t>High Value</t>
        </is>
      </c>
    </row>
    <row r="206">
      <c r="A206" t="inlineStr">
        <is>
          <t>TX500205</t>
        </is>
      </c>
      <c r="B206" t="inlineStr">
        <is>
          <t>EMP10501</t>
        </is>
      </c>
      <c r="C206" t="inlineStr">
        <is>
          <t>Vesting</t>
        </is>
      </c>
      <c r="D206" s="8" t="n">
        <v>46319</v>
      </c>
      <c r="E206" t="n">
        <v>691</v>
      </c>
      <c r="F206" t="n">
        <v>11.2</v>
      </c>
      <c r="G206" t="inlineStr">
        <is>
          <t>Germany</t>
        </is>
      </c>
      <c r="H206" t="inlineStr">
        <is>
          <t>Stock Option</t>
        </is>
      </c>
      <c r="I206" t="n">
        <v>7739.2</v>
      </c>
      <c r="J206" t="n">
        <v>0.2</v>
      </c>
      <c r="K206" t="n">
        <v>1547.84</v>
      </c>
      <c r="L206" t="inlineStr">
        <is>
          <t>Approved</t>
        </is>
      </c>
      <c r="M206" t="inlineStr">
        <is>
          <t>Normal</t>
        </is>
      </c>
    </row>
    <row r="207">
      <c r="A207" t="inlineStr">
        <is>
          <t>TX500206</t>
        </is>
      </c>
      <c r="B207" t="inlineStr">
        <is>
          <t>EMP10032</t>
        </is>
      </c>
      <c r="C207" t="inlineStr">
        <is>
          <t>Exercise</t>
        </is>
      </c>
      <c r="D207" s="8" t="n">
        <v>45747</v>
      </c>
      <c r="E207" t="n">
        <v>1477</v>
      </c>
      <c r="F207" t="n">
        <v>24.88</v>
      </c>
      <c r="G207" t="inlineStr">
        <is>
          <t>India</t>
        </is>
      </c>
      <c r="H207" t="inlineStr">
        <is>
          <t>Performance Share</t>
        </is>
      </c>
      <c r="I207" t="n">
        <v>36747.76</v>
      </c>
      <c r="J207" t="n">
        <v>0.2</v>
      </c>
      <c r="K207" t="n">
        <v>7349.55</v>
      </c>
      <c r="L207" t="inlineStr">
        <is>
          <t>Approved</t>
        </is>
      </c>
      <c r="M207" t="inlineStr">
        <is>
          <t>Normal</t>
        </is>
      </c>
    </row>
    <row r="208">
      <c r="A208" t="inlineStr">
        <is>
          <t>TX500207</t>
        </is>
      </c>
      <c r="B208" t="inlineStr">
        <is>
          <t>EMP11836</t>
        </is>
      </c>
      <c r="C208" t="inlineStr">
        <is>
          <t>Sale</t>
        </is>
      </c>
      <c r="D208" s="8" t="n">
        <v>45856</v>
      </c>
      <c r="E208" t="n">
        <v>625</v>
      </c>
      <c r="F208" t="n">
        <v>18.98</v>
      </c>
      <c r="G208" t="inlineStr">
        <is>
          <t>UK</t>
        </is>
      </c>
      <c r="H208" t="inlineStr">
        <is>
          <t>RSU</t>
        </is>
      </c>
      <c r="I208" t="n">
        <v>11862.5</v>
      </c>
      <c r="J208" t="n">
        <v>0.2</v>
      </c>
      <c r="K208" t="n">
        <v>2372.5</v>
      </c>
      <c r="L208" t="inlineStr">
        <is>
          <t>Approved</t>
        </is>
      </c>
      <c r="M208" t="inlineStr">
        <is>
          <t>Normal</t>
        </is>
      </c>
    </row>
    <row r="209">
      <c r="A209" t="inlineStr">
        <is>
          <t>TX500208</t>
        </is>
      </c>
      <c r="B209" t="inlineStr">
        <is>
          <t>EMP10394</t>
        </is>
      </c>
      <c r="C209" t="inlineStr">
        <is>
          <t>Cancellation</t>
        </is>
      </c>
      <c r="D209" s="8" t="n">
        <v>45672</v>
      </c>
      <c r="E209" t="n">
        <v>2300</v>
      </c>
      <c r="F209" t="n">
        <v>80.44</v>
      </c>
      <c r="G209" t="inlineStr">
        <is>
          <t>USA</t>
        </is>
      </c>
      <c r="H209" t="inlineStr">
        <is>
          <t>RSU</t>
        </is>
      </c>
      <c r="I209" t="n">
        <v>185012</v>
      </c>
      <c r="J209" t="n">
        <v>0.3</v>
      </c>
      <c r="K209" t="n">
        <v>55503.6</v>
      </c>
      <c r="L209" t="inlineStr">
        <is>
          <t>Approved</t>
        </is>
      </c>
      <c r="M209" t="inlineStr">
        <is>
          <t>High Value</t>
        </is>
      </c>
    </row>
    <row r="210">
      <c r="A210" t="inlineStr">
        <is>
          <t>TX500209</t>
        </is>
      </c>
      <c r="B210" t="inlineStr">
        <is>
          <t>EMP11408</t>
        </is>
      </c>
      <c r="C210" t="inlineStr">
        <is>
          <t>Vesting</t>
        </is>
      </c>
      <c r="D210" s="8" t="n">
        <v>45930</v>
      </c>
      <c r="E210" t="n">
        <v>1603</v>
      </c>
      <c r="F210" t="n">
        <v>89.68000000000001</v>
      </c>
      <c r="G210" t="inlineStr">
        <is>
          <t>USA</t>
        </is>
      </c>
      <c r="H210" t="inlineStr">
        <is>
          <t>ESPP</t>
        </is>
      </c>
      <c r="I210" t="n">
        <v>143757.04</v>
      </c>
      <c r="J210" t="n">
        <v>0.45</v>
      </c>
      <c r="K210" t="n">
        <v>64690.67</v>
      </c>
      <c r="L210" t="inlineStr">
        <is>
          <t>Approved</t>
        </is>
      </c>
      <c r="M210" t="inlineStr">
        <is>
          <t>High Value</t>
        </is>
      </c>
    </row>
    <row r="211">
      <c r="A211" t="inlineStr">
        <is>
          <t>TX500210</t>
        </is>
      </c>
      <c r="B211" t="inlineStr">
        <is>
          <t>EMP10157</t>
        </is>
      </c>
      <c r="C211" t="inlineStr">
        <is>
          <t>Sale</t>
        </is>
      </c>
      <c r="D211" s="8" t="n">
        <v>46173</v>
      </c>
      <c r="E211" t="n">
        <v>2401</v>
      </c>
      <c r="F211" t="n">
        <v>52.33</v>
      </c>
      <c r="G211" t="inlineStr">
        <is>
          <t>USA</t>
        </is>
      </c>
      <c r="H211" t="inlineStr">
        <is>
          <t>RSU</t>
        </is>
      </c>
      <c r="I211" t="n">
        <v>125644.33</v>
      </c>
      <c r="J211" t="n">
        <v>0.2</v>
      </c>
      <c r="K211" t="n">
        <v>25128.87</v>
      </c>
      <c r="L211" t="inlineStr">
        <is>
          <t>Approved</t>
        </is>
      </c>
      <c r="M211" t="inlineStr">
        <is>
          <t>High Value</t>
        </is>
      </c>
    </row>
    <row r="212">
      <c r="A212" t="inlineStr">
        <is>
          <t>TX500211</t>
        </is>
      </c>
      <c r="B212" t="inlineStr">
        <is>
          <t>EMP11950</t>
        </is>
      </c>
      <c r="C212" t="inlineStr">
        <is>
          <t>Exercise</t>
        </is>
      </c>
      <c r="D212" s="8" t="n">
        <v>45902</v>
      </c>
      <c r="E212" t="n">
        <v>664</v>
      </c>
      <c r="F212" t="n">
        <v>14.1</v>
      </c>
      <c r="G212" t="inlineStr">
        <is>
          <t>India</t>
        </is>
      </c>
      <c r="H212" t="inlineStr">
        <is>
          <t>Performance Share</t>
        </is>
      </c>
      <c r="I212" t="n">
        <v>9362.4</v>
      </c>
      <c r="J212" t="n">
        <v>0.2</v>
      </c>
      <c r="K212" t="n">
        <v>1872.48</v>
      </c>
      <c r="L212" t="inlineStr">
        <is>
          <t>Approved</t>
        </is>
      </c>
      <c r="M212" t="inlineStr">
        <is>
          <t>Normal</t>
        </is>
      </c>
    </row>
    <row r="213">
      <c r="A213" t="inlineStr">
        <is>
          <t>TX500212</t>
        </is>
      </c>
      <c r="B213" t="inlineStr">
        <is>
          <t>EMP11305</t>
        </is>
      </c>
      <c r="C213" t="inlineStr">
        <is>
          <t>Grant</t>
        </is>
      </c>
      <c r="D213" s="8" t="n">
        <v>45929</v>
      </c>
      <c r="E213" t="n">
        <v>1437</v>
      </c>
      <c r="F213" t="n">
        <v>40.43</v>
      </c>
      <c r="G213" t="inlineStr">
        <is>
          <t>Australia</t>
        </is>
      </c>
      <c r="H213" t="inlineStr">
        <is>
          <t>RSU</t>
        </is>
      </c>
      <c r="I213" t="n">
        <v>58097.91</v>
      </c>
      <c r="J213" t="n">
        <v>0.4</v>
      </c>
      <c r="K213" t="n">
        <v>23239.16</v>
      </c>
      <c r="L213" t="inlineStr">
        <is>
          <t>Approved</t>
        </is>
      </c>
      <c r="M213" t="inlineStr">
        <is>
          <t>Normal</t>
        </is>
      </c>
    </row>
    <row r="214">
      <c r="A214" t="inlineStr">
        <is>
          <t>TX500213</t>
        </is>
      </c>
      <c r="B214" t="inlineStr">
        <is>
          <t>EMP10315</t>
        </is>
      </c>
      <c r="C214" t="inlineStr">
        <is>
          <t>Grant</t>
        </is>
      </c>
      <c r="D214" s="8" t="n">
        <v>46155</v>
      </c>
      <c r="E214" t="n">
        <v>2267</v>
      </c>
      <c r="F214" t="n">
        <v>50.44</v>
      </c>
      <c r="G214" t="inlineStr">
        <is>
          <t>USA</t>
        </is>
      </c>
      <c r="H214" t="inlineStr">
        <is>
          <t>ESPP</t>
        </is>
      </c>
      <c r="I214" t="n">
        <v>114347.48</v>
      </c>
      <c r="J214" t="n">
        <v>0.3</v>
      </c>
      <c r="K214" t="n">
        <v>34304.24</v>
      </c>
      <c r="L214" t="inlineStr">
        <is>
          <t>Approved</t>
        </is>
      </c>
      <c r="M214" t="inlineStr">
        <is>
          <t>High Value</t>
        </is>
      </c>
    </row>
    <row r="215">
      <c r="A215" t="inlineStr">
        <is>
          <t>TX500214</t>
        </is>
      </c>
      <c r="B215" t="inlineStr">
        <is>
          <t>EMP11458</t>
        </is>
      </c>
      <c r="C215" t="inlineStr">
        <is>
          <t>Grant</t>
        </is>
      </c>
      <c r="D215" s="8" t="n">
        <v>45752</v>
      </c>
      <c r="E215" t="n">
        <v>1244</v>
      </c>
      <c r="F215" t="n">
        <v>92.22</v>
      </c>
      <c r="G215" t="inlineStr">
        <is>
          <t>Germany</t>
        </is>
      </c>
      <c r="H215" t="inlineStr">
        <is>
          <t>ESPP</t>
        </is>
      </c>
      <c r="I215" t="n">
        <v>114721.68</v>
      </c>
      <c r="J215" t="n">
        <v>0.3</v>
      </c>
      <c r="K215" t="n">
        <v>34416.5</v>
      </c>
      <c r="L215" t="inlineStr">
        <is>
          <t>Approved</t>
        </is>
      </c>
      <c r="M215" t="inlineStr">
        <is>
          <t>High Value</t>
        </is>
      </c>
    </row>
    <row r="216">
      <c r="A216" t="inlineStr">
        <is>
          <t>TX500215</t>
        </is>
      </c>
      <c r="B216" t="inlineStr">
        <is>
          <t>EMP11210</t>
        </is>
      </c>
      <c r="C216" t="inlineStr">
        <is>
          <t>Vesting</t>
        </is>
      </c>
      <c r="D216" s="8" t="n">
        <v>46352</v>
      </c>
      <c r="E216" t="n">
        <v>1256</v>
      </c>
      <c r="F216" t="n">
        <v>39.28</v>
      </c>
      <c r="G216" t="inlineStr">
        <is>
          <t>USA</t>
        </is>
      </c>
      <c r="H216" t="inlineStr">
        <is>
          <t>RSU</t>
        </is>
      </c>
      <c r="I216" t="n">
        <v>49335.68</v>
      </c>
      <c r="J216" t="n">
        <v>0.2</v>
      </c>
      <c r="K216" t="n">
        <v>9867.139999999999</v>
      </c>
      <c r="L216" t="inlineStr">
        <is>
          <t>Approved</t>
        </is>
      </c>
      <c r="M216" t="inlineStr">
        <is>
          <t>Normal</t>
        </is>
      </c>
    </row>
    <row r="217">
      <c r="A217" t="inlineStr">
        <is>
          <t>TX500216</t>
        </is>
      </c>
      <c r="B217" t="inlineStr">
        <is>
          <t>EMP10474</t>
        </is>
      </c>
      <c r="C217" t="inlineStr">
        <is>
          <t>Vesting</t>
        </is>
      </c>
      <c r="D217" s="8" t="n">
        <v>45999</v>
      </c>
      <c r="E217" t="n">
        <v>2161</v>
      </c>
      <c r="F217" t="n">
        <v>37.03</v>
      </c>
      <c r="G217" t="inlineStr">
        <is>
          <t>USA</t>
        </is>
      </c>
      <c r="H217" t="inlineStr">
        <is>
          <t>Performance Share</t>
        </is>
      </c>
      <c r="I217" t="n">
        <v>80021.83</v>
      </c>
      <c r="J217" t="n">
        <v>0.2</v>
      </c>
      <c r="K217" t="n">
        <v>16004.37</v>
      </c>
      <c r="L217" t="inlineStr">
        <is>
          <t>Approved</t>
        </is>
      </c>
      <c r="M217" t="inlineStr">
        <is>
          <t>Normal</t>
        </is>
      </c>
    </row>
    <row r="218">
      <c r="A218" t="inlineStr">
        <is>
          <t>TX500217</t>
        </is>
      </c>
      <c r="B218" t="inlineStr">
        <is>
          <t>EMP10848</t>
        </is>
      </c>
      <c r="C218" t="inlineStr">
        <is>
          <t>Vesting</t>
        </is>
      </c>
      <c r="D218" s="8" t="n">
        <v>45980</v>
      </c>
      <c r="E218" t="n">
        <v>1085</v>
      </c>
      <c r="F218" t="n">
        <v>79.44</v>
      </c>
      <c r="G218" t="inlineStr">
        <is>
          <t>UK</t>
        </is>
      </c>
      <c r="H218" t="inlineStr">
        <is>
          <t>Performance Share</t>
        </is>
      </c>
      <c r="I218" t="n">
        <v>86192.39999999999</v>
      </c>
      <c r="J218" t="n">
        <v>0.3</v>
      </c>
      <c r="K218" t="n">
        <v>25857.72</v>
      </c>
      <c r="L218" t="inlineStr">
        <is>
          <t>Approved</t>
        </is>
      </c>
      <c r="M218" t="inlineStr">
        <is>
          <t>Normal</t>
        </is>
      </c>
    </row>
    <row r="219">
      <c r="A219" t="inlineStr">
        <is>
          <t>TX500218</t>
        </is>
      </c>
      <c r="B219" t="inlineStr">
        <is>
          <t>EMP11493</t>
        </is>
      </c>
      <c r="C219" t="inlineStr">
        <is>
          <t>Cancellation</t>
        </is>
      </c>
      <c r="D219" s="8" t="n">
        <v>45823</v>
      </c>
      <c r="E219" t="n">
        <v>1110</v>
      </c>
      <c r="F219" t="n">
        <v>40.83</v>
      </c>
      <c r="G219" t="inlineStr">
        <is>
          <t>USA</t>
        </is>
      </c>
      <c r="H219" t="inlineStr">
        <is>
          <t>RSU</t>
        </is>
      </c>
      <c r="I219" t="n">
        <v>45321.3</v>
      </c>
      <c r="J219" t="n">
        <v>0.3</v>
      </c>
      <c r="K219" t="n">
        <v>13596.39</v>
      </c>
      <c r="L219" t="inlineStr">
        <is>
          <t>Pending Review</t>
        </is>
      </c>
      <c r="M219" t="inlineStr">
        <is>
          <t>Normal</t>
        </is>
      </c>
    </row>
    <row r="220">
      <c r="A220" t="inlineStr">
        <is>
          <t>TX500219</t>
        </is>
      </c>
      <c r="B220" t="inlineStr">
        <is>
          <t>EMP11340</t>
        </is>
      </c>
      <c r="C220" t="inlineStr">
        <is>
          <t>Vesting</t>
        </is>
      </c>
      <c r="D220" s="8" t="n">
        <v>45852</v>
      </c>
      <c r="E220" t="n">
        <v>395</v>
      </c>
      <c r="F220" t="n">
        <v>20.65</v>
      </c>
      <c r="G220" t="inlineStr">
        <is>
          <t>UK</t>
        </is>
      </c>
      <c r="H220" t="inlineStr">
        <is>
          <t>Stock Option</t>
        </is>
      </c>
      <c r="I220" t="n">
        <v>8156.75</v>
      </c>
      <c r="J220" t="n">
        <v>0.4</v>
      </c>
      <c r="K220" t="n">
        <v>3262.7</v>
      </c>
      <c r="L220" t="inlineStr">
        <is>
          <t>Approved</t>
        </is>
      </c>
      <c r="M220" t="inlineStr">
        <is>
          <t>Normal</t>
        </is>
      </c>
    </row>
    <row r="221">
      <c r="A221" t="inlineStr">
        <is>
          <t>TX500220</t>
        </is>
      </c>
      <c r="B221" t="inlineStr">
        <is>
          <t>EMP11915</t>
        </is>
      </c>
      <c r="C221" t="inlineStr">
        <is>
          <t>Grant</t>
        </is>
      </c>
      <c r="D221" s="8" t="n">
        <v>45745</v>
      </c>
      <c r="E221" t="n">
        <v>2345</v>
      </c>
      <c r="F221" t="n">
        <v>12.49</v>
      </c>
      <c r="G221" t="inlineStr">
        <is>
          <t>India</t>
        </is>
      </c>
      <c r="H221" t="inlineStr">
        <is>
          <t>RSU</t>
        </is>
      </c>
      <c r="I221" t="n">
        <v>29289.05</v>
      </c>
      <c r="J221" t="n">
        <v>0.3</v>
      </c>
      <c r="K221" t="n">
        <v>8786.719999999999</v>
      </c>
      <c r="L221" t="inlineStr">
        <is>
          <t>Approved</t>
        </is>
      </c>
      <c r="M221" t="inlineStr">
        <is>
          <t>Normal</t>
        </is>
      </c>
    </row>
    <row r="222">
      <c r="A222" t="inlineStr">
        <is>
          <t>TX500221</t>
        </is>
      </c>
      <c r="B222" t="inlineStr">
        <is>
          <t>EMP10038</t>
        </is>
      </c>
      <c r="C222" t="inlineStr">
        <is>
          <t>Sale</t>
        </is>
      </c>
      <c r="D222" s="8" t="n">
        <v>46021</v>
      </c>
      <c r="E222" t="n">
        <v>741</v>
      </c>
      <c r="F222" t="n">
        <v>75.65000000000001</v>
      </c>
      <c r="G222" t="inlineStr">
        <is>
          <t>India</t>
        </is>
      </c>
      <c r="H222" t="inlineStr">
        <is>
          <t>Stock Option</t>
        </is>
      </c>
      <c r="I222" t="n">
        <v>56056.65</v>
      </c>
      <c r="J222" t="n">
        <v>0.2</v>
      </c>
      <c r="K222" t="n">
        <v>11211.33</v>
      </c>
      <c r="L222" t="inlineStr">
        <is>
          <t>Approved</t>
        </is>
      </c>
      <c r="M222" t="inlineStr">
        <is>
          <t>Normal</t>
        </is>
      </c>
    </row>
    <row r="223">
      <c r="A223" t="inlineStr">
        <is>
          <t>TX500222</t>
        </is>
      </c>
      <c r="B223" t="inlineStr">
        <is>
          <t>EMP10350</t>
        </is>
      </c>
      <c r="C223" t="inlineStr">
        <is>
          <t>Exercise</t>
        </is>
      </c>
      <c r="D223" s="8" t="n">
        <v>46385</v>
      </c>
      <c r="E223" t="n">
        <v>840</v>
      </c>
      <c r="F223" t="n">
        <v>16.3</v>
      </c>
      <c r="G223" t="inlineStr">
        <is>
          <t>India</t>
        </is>
      </c>
      <c r="H223" t="inlineStr">
        <is>
          <t>ESPP</t>
        </is>
      </c>
      <c r="I223" t="n">
        <v>13692</v>
      </c>
      <c r="J223" t="n">
        <v>0.3</v>
      </c>
      <c r="K223" t="n">
        <v>4107.6</v>
      </c>
      <c r="L223" t="inlineStr">
        <is>
          <t>Approved</t>
        </is>
      </c>
      <c r="M223" t="inlineStr">
        <is>
          <t>Normal</t>
        </is>
      </c>
    </row>
    <row r="224">
      <c r="A224" t="inlineStr">
        <is>
          <t>TX500223</t>
        </is>
      </c>
      <c r="B224" t="inlineStr">
        <is>
          <t>EMP11860</t>
        </is>
      </c>
      <c r="C224" t="inlineStr">
        <is>
          <t>Exercise</t>
        </is>
      </c>
      <c r="D224" s="8" t="n">
        <v>46143</v>
      </c>
      <c r="E224" t="n">
        <v>1243</v>
      </c>
      <c r="F224" t="n">
        <v>34.47</v>
      </c>
      <c r="G224" t="inlineStr">
        <is>
          <t>Germany</t>
        </is>
      </c>
      <c r="H224" t="inlineStr">
        <is>
          <t>RSU</t>
        </is>
      </c>
      <c r="I224" t="n">
        <v>42846.21</v>
      </c>
      <c r="J224" t="n">
        <v>0.3</v>
      </c>
      <c r="K224" t="n">
        <v>12853.86</v>
      </c>
      <c r="L224" t="inlineStr">
        <is>
          <t>Pending Review</t>
        </is>
      </c>
      <c r="M224" t="inlineStr">
        <is>
          <t>Normal</t>
        </is>
      </c>
    </row>
    <row r="225">
      <c r="A225" t="inlineStr">
        <is>
          <t>TX500224</t>
        </is>
      </c>
      <c r="B225" t="inlineStr">
        <is>
          <t>EMP10016</t>
        </is>
      </c>
      <c r="C225" t="inlineStr">
        <is>
          <t>Sale</t>
        </is>
      </c>
      <c r="D225" s="8" t="n">
        <v>46332</v>
      </c>
      <c r="E225" t="n">
        <v>127</v>
      </c>
      <c r="F225" t="n">
        <v>21.7</v>
      </c>
      <c r="G225" t="inlineStr">
        <is>
          <t>Germany</t>
        </is>
      </c>
      <c r="H225" t="inlineStr">
        <is>
          <t>RSU</t>
        </is>
      </c>
      <c r="I225" t="n">
        <v>2755.9</v>
      </c>
      <c r="J225" t="n">
        <v>0.3</v>
      </c>
      <c r="K225" t="n">
        <v>826.77</v>
      </c>
      <c r="L225" t="inlineStr">
        <is>
          <t>Approved</t>
        </is>
      </c>
      <c r="M225" t="inlineStr">
        <is>
          <t>Normal</t>
        </is>
      </c>
    </row>
    <row r="226">
      <c r="A226" t="inlineStr">
        <is>
          <t>TX500225</t>
        </is>
      </c>
      <c r="B226" t="inlineStr">
        <is>
          <t>EMP10165</t>
        </is>
      </c>
      <c r="C226" t="inlineStr">
        <is>
          <t>Cancellation</t>
        </is>
      </c>
      <c r="D226" s="8" t="n">
        <v>45891</v>
      </c>
      <c r="E226" t="n">
        <v>543</v>
      </c>
      <c r="F226" t="n">
        <v>35.98</v>
      </c>
      <c r="G226" t="inlineStr">
        <is>
          <t>Singapore</t>
        </is>
      </c>
      <c r="H226" t="inlineStr">
        <is>
          <t>Performance Share</t>
        </is>
      </c>
      <c r="I226" t="n">
        <v>19537.14</v>
      </c>
      <c r="J226" t="n">
        <v>0.3</v>
      </c>
      <c r="K226" t="n">
        <v>5861.14</v>
      </c>
      <c r="L226" t="inlineStr">
        <is>
          <t>Approved</t>
        </is>
      </c>
      <c r="M226" t="inlineStr">
        <is>
          <t>Normal</t>
        </is>
      </c>
    </row>
    <row r="227">
      <c r="A227" t="inlineStr">
        <is>
          <t>TX500226</t>
        </is>
      </c>
      <c r="B227" t="inlineStr">
        <is>
          <t>EMP11070</t>
        </is>
      </c>
      <c r="C227" t="inlineStr">
        <is>
          <t>Sale</t>
        </is>
      </c>
      <c r="D227" s="8" t="n">
        <v>46074</v>
      </c>
      <c r="E227" t="n">
        <v>1769</v>
      </c>
      <c r="F227" t="n">
        <v>75.89</v>
      </c>
      <c r="G227" t="inlineStr">
        <is>
          <t>Singapore</t>
        </is>
      </c>
      <c r="H227" t="inlineStr">
        <is>
          <t>RSU</t>
        </is>
      </c>
      <c r="I227" t="n">
        <v>134249.41</v>
      </c>
      <c r="J227" t="n">
        <v>0.2</v>
      </c>
      <c r="K227" t="n">
        <v>26849.88</v>
      </c>
      <c r="L227" t="inlineStr">
        <is>
          <t>Pending Review</t>
        </is>
      </c>
      <c r="M227" t="inlineStr">
        <is>
          <t>High Value</t>
        </is>
      </c>
    </row>
    <row r="228">
      <c r="A228" t="inlineStr">
        <is>
          <t>TX500227</t>
        </is>
      </c>
      <c r="B228" t="inlineStr">
        <is>
          <t>EMP11822</t>
        </is>
      </c>
      <c r="C228" t="inlineStr">
        <is>
          <t>Cancellation</t>
        </is>
      </c>
      <c r="D228" s="8" t="n">
        <v>46324</v>
      </c>
      <c r="E228" t="n">
        <v>1293</v>
      </c>
      <c r="F228" t="n">
        <v>23.02</v>
      </c>
      <c r="G228" t="inlineStr">
        <is>
          <t>Germany</t>
        </is>
      </c>
      <c r="H228" t="inlineStr">
        <is>
          <t>RSU</t>
        </is>
      </c>
      <c r="I228" t="n">
        <v>29764.86</v>
      </c>
      <c r="J228" t="n">
        <v>0.3</v>
      </c>
      <c r="K228" t="n">
        <v>8929.459999999999</v>
      </c>
      <c r="L228" t="inlineStr">
        <is>
          <t>Approved</t>
        </is>
      </c>
      <c r="M228" t="inlineStr">
        <is>
          <t>Normal</t>
        </is>
      </c>
    </row>
    <row r="229">
      <c r="A229" t="inlineStr">
        <is>
          <t>TX500228</t>
        </is>
      </c>
      <c r="B229" t="inlineStr">
        <is>
          <t>EMP11995</t>
        </is>
      </c>
      <c r="C229" t="inlineStr">
        <is>
          <t>Sale</t>
        </is>
      </c>
      <c r="D229" s="8" t="n">
        <v>45710</v>
      </c>
      <c r="E229" t="n">
        <v>803</v>
      </c>
      <c r="F229" t="n">
        <v>47.08</v>
      </c>
      <c r="G229" t="inlineStr">
        <is>
          <t>USA</t>
        </is>
      </c>
      <c r="H229" t="inlineStr">
        <is>
          <t>RSU</t>
        </is>
      </c>
      <c r="I229" t="n">
        <v>37805.24</v>
      </c>
      <c r="J229" t="n">
        <v>0.3</v>
      </c>
      <c r="K229" t="n">
        <v>11341.57</v>
      </c>
      <c r="L229" t="inlineStr">
        <is>
          <t>Approved</t>
        </is>
      </c>
      <c r="M229" t="inlineStr">
        <is>
          <t>Normal</t>
        </is>
      </c>
    </row>
    <row r="230">
      <c r="A230" t="inlineStr">
        <is>
          <t>TX500229</t>
        </is>
      </c>
      <c r="B230" t="inlineStr">
        <is>
          <t>EMP11674</t>
        </is>
      </c>
      <c r="C230" t="inlineStr">
        <is>
          <t>Vesting</t>
        </is>
      </c>
      <c r="D230" s="8" t="n">
        <v>45869</v>
      </c>
      <c r="E230" t="n">
        <v>200</v>
      </c>
      <c r="F230" t="n">
        <v>9</v>
      </c>
      <c r="G230" t="inlineStr">
        <is>
          <t>Australia</t>
        </is>
      </c>
      <c r="H230" t="inlineStr">
        <is>
          <t>Stock Option</t>
        </is>
      </c>
      <c r="I230" t="n">
        <v>1800</v>
      </c>
      <c r="J230" t="n">
        <v>0.3</v>
      </c>
      <c r="K230" t="n">
        <v>540</v>
      </c>
      <c r="L230" t="inlineStr">
        <is>
          <t>Approved</t>
        </is>
      </c>
      <c r="M230" t="inlineStr">
        <is>
          <t>Normal</t>
        </is>
      </c>
    </row>
    <row r="231">
      <c r="A231" t="inlineStr">
        <is>
          <t>TX500230</t>
        </is>
      </c>
      <c r="B231" t="inlineStr">
        <is>
          <t>EMP10443</t>
        </is>
      </c>
      <c r="C231" t="inlineStr">
        <is>
          <t>Sale</t>
        </is>
      </c>
      <c r="D231" s="8" t="n">
        <v>46246</v>
      </c>
      <c r="E231" t="n">
        <v>622</v>
      </c>
      <c r="F231" t="n">
        <v>75.68000000000001</v>
      </c>
      <c r="G231" t="inlineStr">
        <is>
          <t>UK</t>
        </is>
      </c>
      <c r="H231" t="inlineStr">
        <is>
          <t>RSU</t>
        </is>
      </c>
      <c r="I231" t="n">
        <v>47072.96</v>
      </c>
      <c r="J231" t="n">
        <v>0.4</v>
      </c>
      <c r="K231" t="n">
        <v>18829.18</v>
      </c>
      <c r="L231" t="inlineStr">
        <is>
          <t>Approved</t>
        </is>
      </c>
      <c r="M231" t="inlineStr">
        <is>
          <t>Normal</t>
        </is>
      </c>
    </row>
    <row r="232">
      <c r="A232" t="inlineStr">
        <is>
          <t>TX500231</t>
        </is>
      </c>
      <c r="B232" t="inlineStr">
        <is>
          <t>EMP10820</t>
        </is>
      </c>
      <c r="C232" t="inlineStr">
        <is>
          <t>Exercise</t>
        </is>
      </c>
      <c r="D232" s="8" t="n">
        <v>46206</v>
      </c>
      <c r="E232" t="n">
        <v>1037</v>
      </c>
      <c r="F232" t="n">
        <v>12.31</v>
      </c>
      <c r="G232" t="inlineStr">
        <is>
          <t>Singapore</t>
        </is>
      </c>
      <c r="H232" t="inlineStr">
        <is>
          <t>RSU</t>
        </is>
      </c>
      <c r="I232" t="n">
        <v>12765.47</v>
      </c>
      <c r="J232" t="n">
        <v>0.3</v>
      </c>
      <c r="K232" t="n">
        <v>3829.64</v>
      </c>
      <c r="L232" t="inlineStr">
        <is>
          <t>Approved</t>
        </is>
      </c>
      <c r="M232" t="inlineStr">
        <is>
          <t>Normal</t>
        </is>
      </c>
    </row>
    <row r="233">
      <c r="A233" t="inlineStr">
        <is>
          <t>TX500232</t>
        </is>
      </c>
      <c r="B233" t="inlineStr">
        <is>
          <t>EMP10967</t>
        </is>
      </c>
      <c r="C233" t="inlineStr">
        <is>
          <t>Grant</t>
        </is>
      </c>
      <c r="D233" s="8" t="n">
        <v>46248</v>
      </c>
      <c r="E233" t="n">
        <v>2138</v>
      </c>
      <c r="F233" t="n">
        <v>86.33</v>
      </c>
      <c r="G233" t="inlineStr">
        <is>
          <t>Singapore</t>
        </is>
      </c>
      <c r="H233" t="inlineStr">
        <is>
          <t>ESPP</t>
        </is>
      </c>
      <c r="I233" t="n">
        <v>184573.54</v>
      </c>
      <c r="J233" t="n">
        <v>0.3</v>
      </c>
      <c r="K233" t="n">
        <v>55372.06</v>
      </c>
      <c r="L233" t="inlineStr">
        <is>
          <t>Pending Review</t>
        </is>
      </c>
      <c r="M233" t="inlineStr">
        <is>
          <t>High Value</t>
        </is>
      </c>
    </row>
    <row r="234">
      <c r="A234" t="inlineStr">
        <is>
          <t>TX500233</t>
        </is>
      </c>
      <c r="B234" t="inlineStr">
        <is>
          <t>EMP10631</t>
        </is>
      </c>
      <c r="C234" t="inlineStr">
        <is>
          <t>Sale</t>
        </is>
      </c>
      <c r="D234" s="8" t="n">
        <v>45841</v>
      </c>
      <c r="E234" t="n">
        <v>1641</v>
      </c>
      <c r="F234" t="n">
        <v>77.88</v>
      </c>
      <c r="G234" t="inlineStr">
        <is>
          <t>UK</t>
        </is>
      </c>
      <c r="H234" t="inlineStr">
        <is>
          <t>RSU</t>
        </is>
      </c>
      <c r="I234" t="n">
        <v>127801.08</v>
      </c>
      <c r="J234" t="n">
        <v>0.2</v>
      </c>
      <c r="K234" t="n">
        <v>25560.22</v>
      </c>
      <c r="L234" t="inlineStr">
        <is>
          <t>Approved</t>
        </is>
      </c>
      <c r="M234" t="inlineStr">
        <is>
          <t>High Value</t>
        </is>
      </c>
    </row>
    <row r="235">
      <c r="A235" t="inlineStr">
        <is>
          <t>TX500234</t>
        </is>
      </c>
      <c r="B235" t="inlineStr">
        <is>
          <t>EMP10495</t>
        </is>
      </c>
      <c r="C235" t="inlineStr">
        <is>
          <t>Cancellation</t>
        </is>
      </c>
      <c r="D235" s="8" t="n">
        <v>45852</v>
      </c>
      <c r="E235" t="n">
        <v>2132</v>
      </c>
      <c r="F235" t="n">
        <v>13.53</v>
      </c>
      <c r="G235" t="inlineStr">
        <is>
          <t>USA</t>
        </is>
      </c>
      <c r="H235" t="inlineStr">
        <is>
          <t>ESPP</t>
        </is>
      </c>
      <c r="I235" t="n">
        <v>28845.96</v>
      </c>
      <c r="J235" t="n">
        <v>0.4</v>
      </c>
      <c r="K235" t="n">
        <v>11538.38</v>
      </c>
      <c r="L235" t="inlineStr">
        <is>
          <t>Approved</t>
        </is>
      </c>
      <c r="M235" t="inlineStr">
        <is>
          <t>Normal</t>
        </is>
      </c>
    </row>
    <row r="236">
      <c r="A236" t="inlineStr">
        <is>
          <t>TX500235</t>
        </is>
      </c>
      <c r="B236" t="inlineStr">
        <is>
          <t>EMP10209</t>
        </is>
      </c>
      <c r="C236" t="inlineStr">
        <is>
          <t>Vesting</t>
        </is>
      </c>
      <c r="D236" s="8" t="n">
        <v>45836</v>
      </c>
      <c r="E236" t="n">
        <v>1397</v>
      </c>
      <c r="F236" t="n">
        <v>15.17</v>
      </c>
      <c r="G236" t="inlineStr">
        <is>
          <t>USA</t>
        </is>
      </c>
      <c r="H236" t="inlineStr">
        <is>
          <t>Performance Share</t>
        </is>
      </c>
      <c r="I236" t="n">
        <v>21192.49</v>
      </c>
      <c r="J236" t="n">
        <v>0.2</v>
      </c>
      <c r="K236" t="n">
        <v>4238.5</v>
      </c>
      <c r="L236" t="inlineStr">
        <is>
          <t>Approved</t>
        </is>
      </c>
      <c r="M236" t="inlineStr">
        <is>
          <t>Normal</t>
        </is>
      </c>
    </row>
    <row r="237">
      <c r="A237" t="inlineStr">
        <is>
          <t>TX500236</t>
        </is>
      </c>
      <c r="B237" t="inlineStr">
        <is>
          <t>EMP10699</t>
        </is>
      </c>
      <c r="C237" t="inlineStr">
        <is>
          <t>Exercise</t>
        </is>
      </c>
      <c r="D237" s="8" t="n">
        <v>46018</v>
      </c>
      <c r="E237" t="n">
        <v>2173</v>
      </c>
      <c r="F237" t="n">
        <v>87.3</v>
      </c>
      <c r="G237" t="inlineStr">
        <is>
          <t>India</t>
        </is>
      </c>
      <c r="H237" t="inlineStr">
        <is>
          <t>RSU</t>
        </is>
      </c>
      <c r="I237" t="n">
        <v>189702.9</v>
      </c>
      <c r="J237" t="n">
        <v>0.3</v>
      </c>
      <c r="K237" t="n">
        <v>56910.87</v>
      </c>
      <c r="L237" t="inlineStr">
        <is>
          <t>Approved</t>
        </is>
      </c>
      <c r="M237" t="inlineStr">
        <is>
          <t>High Value</t>
        </is>
      </c>
    </row>
    <row r="238">
      <c r="A238" t="inlineStr">
        <is>
          <t>TX500237</t>
        </is>
      </c>
      <c r="B238" t="inlineStr">
        <is>
          <t>EMP10948</t>
        </is>
      </c>
      <c r="C238" t="inlineStr">
        <is>
          <t>Grant</t>
        </is>
      </c>
      <c r="D238" s="8" t="n">
        <v>45984</v>
      </c>
      <c r="E238" t="n">
        <v>2083</v>
      </c>
      <c r="F238" t="n">
        <v>9.07</v>
      </c>
      <c r="G238" t="inlineStr">
        <is>
          <t>India</t>
        </is>
      </c>
      <c r="H238" t="inlineStr">
        <is>
          <t>Performance Share</t>
        </is>
      </c>
      <c r="I238" t="n">
        <v>18892.81</v>
      </c>
      <c r="J238" t="n">
        <v>0.3</v>
      </c>
      <c r="K238" t="n">
        <v>5667.84</v>
      </c>
      <c r="L238" t="inlineStr">
        <is>
          <t>Approved</t>
        </is>
      </c>
      <c r="M238" t="inlineStr">
        <is>
          <t>Normal</t>
        </is>
      </c>
    </row>
    <row r="239">
      <c r="A239" t="inlineStr">
        <is>
          <t>TX500238</t>
        </is>
      </c>
      <c r="B239" t="inlineStr">
        <is>
          <t>EMP11354</t>
        </is>
      </c>
      <c r="C239" t="inlineStr">
        <is>
          <t>Cancellation</t>
        </is>
      </c>
      <c r="D239" s="8" t="n">
        <v>45900</v>
      </c>
      <c r="E239" t="n">
        <v>2041</v>
      </c>
      <c r="F239" t="n">
        <v>63.43</v>
      </c>
      <c r="G239" t="inlineStr">
        <is>
          <t>USA</t>
        </is>
      </c>
      <c r="H239" t="inlineStr">
        <is>
          <t>Stock Option</t>
        </is>
      </c>
      <c r="I239" t="n">
        <v>129460.63</v>
      </c>
      <c r="J239" t="n">
        <v>0.45</v>
      </c>
      <c r="K239" t="n">
        <v>58257.28</v>
      </c>
      <c r="L239" t="inlineStr">
        <is>
          <t>Approved</t>
        </is>
      </c>
      <c r="M239" t="inlineStr">
        <is>
          <t>High Value</t>
        </is>
      </c>
    </row>
    <row r="240">
      <c r="A240" t="inlineStr">
        <is>
          <t>TX500239</t>
        </is>
      </c>
      <c r="B240" t="inlineStr">
        <is>
          <t>EMP10598</t>
        </is>
      </c>
      <c r="C240" t="inlineStr">
        <is>
          <t>Sale</t>
        </is>
      </c>
      <c r="D240" s="8" t="n">
        <v>45916</v>
      </c>
      <c r="E240" t="n">
        <v>1949</v>
      </c>
      <c r="F240" t="n">
        <v>18.83</v>
      </c>
      <c r="G240" t="inlineStr">
        <is>
          <t>UK</t>
        </is>
      </c>
      <c r="H240" t="inlineStr">
        <is>
          <t>RSU</t>
        </is>
      </c>
      <c r="I240" t="n">
        <v>36699.67</v>
      </c>
      <c r="J240" t="n">
        <v>0.2</v>
      </c>
      <c r="K240" t="n">
        <v>7339.93</v>
      </c>
      <c r="L240" t="inlineStr">
        <is>
          <t>Approved</t>
        </is>
      </c>
      <c r="M240" t="inlineStr">
        <is>
          <t>Normal</t>
        </is>
      </c>
    </row>
    <row r="241">
      <c r="A241" t="inlineStr">
        <is>
          <t>TX500240</t>
        </is>
      </c>
      <c r="B241" t="inlineStr">
        <is>
          <t>EMP11101</t>
        </is>
      </c>
      <c r="C241" t="inlineStr">
        <is>
          <t>Sale</t>
        </is>
      </c>
      <c r="D241" s="8" t="n">
        <v>45810</v>
      </c>
      <c r="E241" t="n">
        <v>1613</v>
      </c>
      <c r="F241" t="n">
        <v>7.19</v>
      </c>
      <c r="G241" t="inlineStr">
        <is>
          <t>Germany</t>
        </is>
      </c>
      <c r="H241" t="inlineStr">
        <is>
          <t>RSU</t>
        </is>
      </c>
      <c r="I241" t="n">
        <v>11597.47</v>
      </c>
      <c r="J241" t="n">
        <v>0.2</v>
      </c>
      <c r="K241" t="n">
        <v>2319.49</v>
      </c>
      <c r="L241" t="inlineStr">
        <is>
          <t>Approved</t>
        </is>
      </c>
      <c r="M241" t="inlineStr">
        <is>
          <t>Normal</t>
        </is>
      </c>
    </row>
    <row r="242">
      <c r="A242" t="inlineStr">
        <is>
          <t>TX500241</t>
        </is>
      </c>
      <c r="B242" t="inlineStr">
        <is>
          <t>EMP11324</t>
        </is>
      </c>
      <c r="C242" t="inlineStr">
        <is>
          <t>Grant</t>
        </is>
      </c>
      <c r="D242" s="8" t="n">
        <v>46014</v>
      </c>
      <c r="E242" t="n">
        <v>957</v>
      </c>
      <c r="F242" t="n">
        <v>94.05</v>
      </c>
      <c r="G242" t="inlineStr">
        <is>
          <t>USA</t>
        </is>
      </c>
      <c r="H242" t="inlineStr">
        <is>
          <t>ESPP</t>
        </is>
      </c>
      <c r="I242" t="n">
        <v>90005.85000000001</v>
      </c>
      <c r="J242" t="n">
        <v>0.4</v>
      </c>
      <c r="K242" t="n">
        <v>36002.34</v>
      </c>
      <c r="L242" t="inlineStr">
        <is>
          <t>Approved</t>
        </is>
      </c>
      <c r="M242" t="inlineStr">
        <is>
          <t>Normal</t>
        </is>
      </c>
    </row>
    <row r="243">
      <c r="A243" t="inlineStr">
        <is>
          <t>TX500242</t>
        </is>
      </c>
      <c r="B243" t="inlineStr">
        <is>
          <t>EMP10064</t>
        </is>
      </c>
      <c r="C243" t="inlineStr">
        <is>
          <t>Grant</t>
        </is>
      </c>
      <c r="D243" s="8" t="n">
        <v>46130</v>
      </c>
      <c r="E243" t="n">
        <v>831</v>
      </c>
      <c r="F243" t="n">
        <v>47.96</v>
      </c>
      <c r="G243" t="inlineStr">
        <is>
          <t>India</t>
        </is>
      </c>
      <c r="H243" t="inlineStr">
        <is>
          <t>ESPP</t>
        </is>
      </c>
      <c r="I243" t="n">
        <v>39854.76</v>
      </c>
      <c r="J243" t="n">
        <v>0.4</v>
      </c>
      <c r="K243" t="n">
        <v>15941.9</v>
      </c>
      <c r="L243" t="inlineStr">
        <is>
          <t>Approved</t>
        </is>
      </c>
      <c r="M243" t="inlineStr">
        <is>
          <t>Normal</t>
        </is>
      </c>
    </row>
    <row r="244">
      <c r="A244" t="inlineStr">
        <is>
          <t>TX500243</t>
        </is>
      </c>
      <c r="B244" t="inlineStr">
        <is>
          <t>EMP11106</t>
        </is>
      </c>
      <c r="C244" t="inlineStr">
        <is>
          <t>Vesting</t>
        </is>
      </c>
      <c r="D244" s="8" t="n">
        <v>45669</v>
      </c>
      <c r="E244" t="n">
        <v>1810</v>
      </c>
      <c r="F244" t="n">
        <v>53.68</v>
      </c>
      <c r="G244" t="inlineStr">
        <is>
          <t>UK</t>
        </is>
      </c>
      <c r="H244" t="inlineStr">
        <is>
          <t>Stock Option</t>
        </is>
      </c>
      <c r="I244" t="n">
        <v>97160.8</v>
      </c>
      <c r="J244" t="n">
        <v>0.3</v>
      </c>
      <c r="K244" t="n">
        <v>29148.24</v>
      </c>
      <c r="L244" t="inlineStr">
        <is>
          <t>Approved</t>
        </is>
      </c>
      <c r="M244" t="inlineStr">
        <is>
          <t>Normal</t>
        </is>
      </c>
    </row>
    <row r="245">
      <c r="A245" t="inlineStr">
        <is>
          <t>TX500244</t>
        </is>
      </c>
      <c r="B245" t="inlineStr">
        <is>
          <t>EMP10344</t>
        </is>
      </c>
      <c r="C245" t="inlineStr">
        <is>
          <t>Sale</t>
        </is>
      </c>
      <c r="D245" s="8" t="n">
        <v>45857</v>
      </c>
      <c r="E245" t="n">
        <v>822</v>
      </c>
      <c r="F245" t="n">
        <v>87.66</v>
      </c>
      <c r="G245" t="inlineStr">
        <is>
          <t>Singapore</t>
        </is>
      </c>
      <c r="H245" t="inlineStr">
        <is>
          <t>RSU</t>
        </is>
      </c>
      <c r="I245" t="n">
        <v>72056.52</v>
      </c>
      <c r="J245" t="n">
        <v>0.4</v>
      </c>
      <c r="K245" t="n">
        <v>28822.61</v>
      </c>
      <c r="L245" t="inlineStr">
        <is>
          <t>Approved</t>
        </is>
      </c>
      <c r="M245" t="inlineStr">
        <is>
          <t>Normal</t>
        </is>
      </c>
    </row>
    <row r="246">
      <c r="A246" t="inlineStr">
        <is>
          <t>TX500245</t>
        </is>
      </c>
      <c r="B246" t="inlineStr">
        <is>
          <t>EMP10059</t>
        </is>
      </c>
      <c r="C246" t="inlineStr">
        <is>
          <t>Vesting</t>
        </is>
      </c>
      <c r="D246" s="8" t="n">
        <v>46274</v>
      </c>
      <c r="E246" t="n">
        <v>1961</v>
      </c>
      <c r="F246" t="n">
        <v>91.98</v>
      </c>
      <c r="G246" t="inlineStr">
        <is>
          <t>USA</t>
        </is>
      </c>
      <c r="H246" t="inlineStr">
        <is>
          <t>ESPP</t>
        </is>
      </c>
      <c r="I246" t="n">
        <v>180372.78</v>
      </c>
      <c r="J246" t="n">
        <v>0.2</v>
      </c>
      <c r="K246" t="n">
        <v>36074.56</v>
      </c>
      <c r="L246" t="inlineStr">
        <is>
          <t>Approved</t>
        </is>
      </c>
      <c r="M246" t="inlineStr">
        <is>
          <t>High Value</t>
        </is>
      </c>
    </row>
    <row r="247">
      <c r="A247" t="inlineStr">
        <is>
          <t>TX500246</t>
        </is>
      </c>
      <c r="B247" t="inlineStr">
        <is>
          <t>EMP10146</t>
        </is>
      </c>
      <c r="C247" t="inlineStr">
        <is>
          <t>Grant</t>
        </is>
      </c>
      <c r="D247" s="8" t="n">
        <v>46276</v>
      </c>
      <c r="E247" t="n">
        <v>639</v>
      </c>
      <c r="F247" t="n">
        <v>42.84</v>
      </c>
      <c r="G247" t="inlineStr">
        <is>
          <t>UK</t>
        </is>
      </c>
      <c r="H247" t="inlineStr">
        <is>
          <t>RSU</t>
        </is>
      </c>
      <c r="I247" t="n">
        <v>27374.76</v>
      </c>
      <c r="J247" t="n">
        <v>0.4</v>
      </c>
      <c r="K247" t="n">
        <v>10949.9</v>
      </c>
      <c r="L247" t="inlineStr">
        <is>
          <t>Approved</t>
        </is>
      </c>
      <c r="M247" t="inlineStr">
        <is>
          <t>Normal</t>
        </is>
      </c>
    </row>
    <row r="248">
      <c r="A248" t="inlineStr">
        <is>
          <t>TX500247</t>
        </is>
      </c>
      <c r="B248" t="inlineStr">
        <is>
          <t>EMP10891</t>
        </is>
      </c>
      <c r="C248" t="inlineStr">
        <is>
          <t>Grant</t>
        </is>
      </c>
      <c r="D248" s="8" t="n">
        <v>45951</v>
      </c>
      <c r="E248" t="n">
        <v>269</v>
      </c>
      <c r="F248" t="n">
        <v>65.62</v>
      </c>
      <c r="G248" t="inlineStr">
        <is>
          <t>UK</t>
        </is>
      </c>
      <c r="H248" t="inlineStr">
        <is>
          <t>RSU</t>
        </is>
      </c>
      <c r="I248" t="n">
        <v>17651.78</v>
      </c>
      <c r="J248" t="n">
        <v>0.3</v>
      </c>
      <c r="K248" t="n">
        <v>5295.53</v>
      </c>
      <c r="L248" t="inlineStr">
        <is>
          <t>Approved</t>
        </is>
      </c>
      <c r="M248" t="inlineStr">
        <is>
          <t>Normal</t>
        </is>
      </c>
    </row>
    <row r="249">
      <c r="A249" t="inlineStr">
        <is>
          <t>TX500248</t>
        </is>
      </c>
      <c r="B249" t="inlineStr">
        <is>
          <t>EMP11653</t>
        </is>
      </c>
      <c r="C249" t="inlineStr">
        <is>
          <t>Vesting</t>
        </is>
      </c>
      <c r="D249" s="8" t="n">
        <v>45851</v>
      </c>
      <c r="E249" t="n">
        <v>2130</v>
      </c>
      <c r="F249" t="n">
        <v>43.88</v>
      </c>
      <c r="G249" t="inlineStr">
        <is>
          <t>USA</t>
        </is>
      </c>
      <c r="H249" t="inlineStr">
        <is>
          <t>RSU</t>
        </is>
      </c>
      <c r="I249" t="n">
        <v>93464.39999999999</v>
      </c>
      <c r="J249" t="n">
        <v>0.2</v>
      </c>
      <c r="K249" t="n">
        <v>18692.88</v>
      </c>
      <c r="L249" t="inlineStr">
        <is>
          <t>Approved</t>
        </is>
      </c>
      <c r="M249" t="inlineStr">
        <is>
          <t>Normal</t>
        </is>
      </c>
    </row>
    <row r="250">
      <c r="A250" t="inlineStr">
        <is>
          <t>TX500249</t>
        </is>
      </c>
      <c r="B250" t="inlineStr">
        <is>
          <t>EMP10493</t>
        </is>
      </c>
      <c r="C250" t="inlineStr">
        <is>
          <t>Grant</t>
        </is>
      </c>
      <c r="D250" s="8" t="n">
        <v>45975</v>
      </c>
      <c r="E250" t="n">
        <v>2274</v>
      </c>
      <c r="F250" t="n">
        <v>71.14</v>
      </c>
      <c r="G250" t="inlineStr">
        <is>
          <t>Australia</t>
        </is>
      </c>
      <c r="H250" t="inlineStr">
        <is>
          <t>RSU</t>
        </is>
      </c>
      <c r="I250" t="n">
        <v>161772.36</v>
      </c>
      <c r="J250" t="n">
        <v>0.2</v>
      </c>
      <c r="K250" t="n">
        <v>32354.47</v>
      </c>
      <c r="L250" t="inlineStr">
        <is>
          <t>Approved</t>
        </is>
      </c>
      <c r="M250" t="inlineStr">
        <is>
          <t>High Value</t>
        </is>
      </c>
    </row>
    <row r="251">
      <c r="A251" t="inlineStr">
        <is>
          <t>TX500250</t>
        </is>
      </c>
      <c r="B251" t="inlineStr">
        <is>
          <t>EMP11434</t>
        </is>
      </c>
      <c r="C251" t="inlineStr">
        <is>
          <t>Sale</t>
        </is>
      </c>
      <c r="D251" s="8" t="n">
        <v>46195</v>
      </c>
      <c r="E251" t="n">
        <v>1399</v>
      </c>
      <c r="F251" t="n">
        <v>61.69</v>
      </c>
      <c r="G251" t="inlineStr">
        <is>
          <t>USA</t>
        </is>
      </c>
      <c r="H251" t="inlineStr">
        <is>
          <t>RSU</t>
        </is>
      </c>
      <c r="I251" t="n">
        <v>86304.31</v>
      </c>
      <c r="J251" t="n">
        <v>0.2</v>
      </c>
      <c r="K251" t="n">
        <v>17260.86</v>
      </c>
      <c r="L251" t="inlineStr">
        <is>
          <t>Approved</t>
        </is>
      </c>
      <c r="M251" t="inlineStr">
        <is>
          <t>Normal</t>
        </is>
      </c>
    </row>
    <row r="252">
      <c r="A252" t="inlineStr">
        <is>
          <t>TX500251</t>
        </is>
      </c>
      <c r="B252" t="inlineStr">
        <is>
          <t>EMP10896</t>
        </is>
      </c>
      <c r="C252" t="inlineStr">
        <is>
          <t>Exercise</t>
        </is>
      </c>
      <c r="D252" s="8" t="n">
        <v>46197</v>
      </c>
      <c r="E252" t="n">
        <v>2055</v>
      </c>
      <c r="F252" t="n">
        <v>83.58</v>
      </c>
      <c r="G252" t="inlineStr">
        <is>
          <t>Singapore</t>
        </is>
      </c>
      <c r="H252" t="inlineStr">
        <is>
          <t>RSU</t>
        </is>
      </c>
      <c r="I252" t="n">
        <v>171756.9</v>
      </c>
      <c r="J252" t="n">
        <v>0.2</v>
      </c>
      <c r="K252" t="n">
        <v>34351.38</v>
      </c>
      <c r="L252" t="inlineStr">
        <is>
          <t>Approved</t>
        </is>
      </c>
      <c r="M252" t="inlineStr">
        <is>
          <t>High Value</t>
        </is>
      </c>
    </row>
    <row r="253">
      <c r="A253" t="inlineStr">
        <is>
          <t>TX500252</t>
        </is>
      </c>
      <c r="B253" t="inlineStr">
        <is>
          <t>EMP11157</t>
        </is>
      </c>
      <c r="C253" t="inlineStr">
        <is>
          <t>Vesting</t>
        </is>
      </c>
      <c r="D253" s="8" t="n">
        <v>45691</v>
      </c>
      <c r="E253" t="n">
        <v>1821</v>
      </c>
      <c r="F253" t="n">
        <v>43.06</v>
      </c>
      <c r="G253" t="inlineStr">
        <is>
          <t>USA</t>
        </is>
      </c>
      <c r="H253" t="inlineStr">
        <is>
          <t>RSU</t>
        </is>
      </c>
      <c r="I253" t="n">
        <v>78412.25999999999</v>
      </c>
      <c r="J253" t="n">
        <v>0.2</v>
      </c>
      <c r="K253" t="n">
        <v>15682.45</v>
      </c>
      <c r="L253" t="inlineStr">
        <is>
          <t>Approved</t>
        </is>
      </c>
      <c r="M253" t="inlineStr">
        <is>
          <t>Normal</t>
        </is>
      </c>
    </row>
    <row r="254">
      <c r="A254" t="inlineStr">
        <is>
          <t>TX500253</t>
        </is>
      </c>
      <c r="B254" t="inlineStr">
        <is>
          <t>EMP10270</t>
        </is>
      </c>
      <c r="C254" t="inlineStr">
        <is>
          <t>Sale</t>
        </is>
      </c>
      <c r="D254" s="8" t="n">
        <v>45996</v>
      </c>
      <c r="E254" t="n">
        <v>2156</v>
      </c>
      <c r="F254" t="n">
        <v>62.06</v>
      </c>
      <c r="G254" t="inlineStr">
        <is>
          <t>USA</t>
        </is>
      </c>
      <c r="H254" t="inlineStr">
        <is>
          <t>ESPP</t>
        </is>
      </c>
      <c r="I254" t="n">
        <v>133801.36</v>
      </c>
      <c r="J254" t="n">
        <v>0.2</v>
      </c>
      <c r="K254" t="n">
        <v>26760.27</v>
      </c>
      <c r="L254" t="inlineStr">
        <is>
          <t>Approved</t>
        </is>
      </c>
      <c r="M254" t="inlineStr">
        <is>
          <t>High Value</t>
        </is>
      </c>
    </row>
    <row r="255">
      <c r="A255" t="inlineStr">
        <is>
          <t>TX500254</t>
        </is>
      </c>
      <c r="B255" t="inlineStr">
        <is>
          <t>EMP10110</t>
        </is>
      </c>
      <c r="C255" t="inlineStr">
        <is>
          <t>Sale</t>
        </is>
      </c>
      <c r="D255" s="8" t="n">
        <v>46085</v>
      </c>
      <c r="E255" t="n">
        <v>299</v>
      </c>
      <c r="F255" t="n">
        <v>83.75</v>
      </c>
      <c r="G255" t="inlineStr">
        <is>
          <t>India</t>
        </is>
      </c>
      <c r="H255" t="inlineStr">
        <is>
          <t>RSU</t>
        </is>
      </c>
      <c r="I255" t="n">
        <v>25041.25</v>
      </c>
      <c r="J255" t="n">
        <v>0.4</v>
      </c>
      <c r="K255" t="n">
        <v>10016.5</v>
      </c>
      <c r="L255" t="inlineStr">
        <is>
          <t>Approved</t>
        </is>
      </c>
      <c r="M255" t="inlineStr">
        <is>
          <t>Normal</t>
        </is>
      </c>
    </row>
    <row r="256">
      <c r="A256" t="inlineStr">
        <is>
          <t>TX500255</t>
        </is>
      </c>
      <c r="B256" t="inlineStr">
        <is>
          <t>EMP11212</t>
        </is>
      </c>
      <c r="C256" t="inlineStr">
        <is>
          <t>Grant</t>
        </is>
      </c>
      <c r="D256" s="8" t="n">
        <v>46084</v>
      </c>
      <c r="E256" t="n">
        <v>2192</v>
      </c>
      <c r="F256" t="n">
        <v>93.25</v>
      </c>
      <c r="G256" t="inlineStr">
        <is>
          <t>India</t>
        </is>
      </c>
      <c r="H256" t="inlineStr">
        <is>
          <t>Performance Share</t>
        </is>
      </c>
      <c r="I256" t="n">
        <v>204404</v>
      </c>
      <c r="J256" t="n">
        <v>0.2</v>
      </c>
      <c r="K256" t="n">
        <v>40880.8</v>
      </c>
      <c r="L256" t="inlineStr">
        <is>
          <t>Approved</t>
        </is>
      </c>
      <c r="M256" t="inlineStr">
        <is>
          <t>High Value</t>
        </is>
      </c>
    </row>
    <row r="257">
      <c r="A257" t="inlineStr">
        <is>
          <t>TX500256</t>
        </is>
      </c>
      <c r="B257" t="inlineStr">
        <is>
          <t>EMP11382</t>
        </is>
      </c>
      <c r="C257" t="inlineStr">
        <is>
          <t>Exercise</t>
        </is>
      </c>
      <c r="D257" s="8" t="n">
        <v>46227</v>
      </c>
      <c r="E257" t="n">
        <v>1563</v>
      </c>
      <c r="F257" t="n">
        <v>9.65</v>
      </c>
      <c r="G257" t="inlineStr">
        <is>
          <t>India</t>
        </is>
      </c>
      <c r="H257" t="inlineStr">
        <is>
          <t>Performance Share</t>
        </is>
      </c>
      <c r="I257" t="n">
        <v>15082.95</v>
      </c>
      <c r="J257" t="n">
        <v>0.4</v>
      </c>
      <c r="K257" t="n">
        <v>6033.18</v>
      </c>
      <c r="L257" t="inlineStr">
        <is>
          <t>Approved</t>
        </is>
      </c>
      <c r="M257" t="inlineStr">
        <is>
          <t>Normal</t>
        </is>
      </c>
    </row>
    <row r="258">
      <c r="A258" t="inlineStr">
        <is>
          <t>TX500257</t>
        </is>
      </c>
      <c r="B258" t="inlineStr">
        <is>
          <t>EMP11094</t>
        </is>
      </c>
      <c r="C258" t="inlineStr">
        <is>
          <t>Grant</t>
        </is>
      </c>
      <c r="D258" s="8" t="n">
        <v>45924</v>
      </c>
      <c r="E258" t="n">
        <v>1376</v>
      </c>
      <c r="F258" t="n">
        <v>59.06</v>
      </c>
      <c r="G258" t="inlineStr">
        <is>
          <t>USA</t>
        </is>
      </c>
      <c r="H258" t="inlineStr">
        <is>
          <t>Performance Share</t>
        </is>
      </c>
      <c r="I258" t="n">
        <v>81266.56</v>
      </c>
      <c r="J258" t="n">
        <v>0.2</v>
      </c>
      <c r="K258" t="n">
        <v>16253.31</v>
      </c>
      <c r="L258" t="inlineStr">
        <is>
          <t>Approved</t>
        </is>
      </c>
      <c r="M258" t="inlineStr">
        <is>
          <t>Normal</t>
        </is>
      </c>
    </row>
    <row r="259">
      <c r="A259" t="inlineStr">
        <is>
          <t>TX500258</t>
        </is>
      </c>
      <c r="B259" t="inlineStr">
        <is>
          <t>EMP10852</t>
        </is>
      </c>
      <c r="C259" t="inlineStr">
        <is>
          <t>Vesting</t>
        </is>
      </c>
      <c r="D259" s="8" t="n">
        <v>45714</v>
      </c>
      <c r="E259" t="n">
        <v>701</v>
      </c>
      <c r="F259" t="n">
        <v>39.59</v>
      </c>
      <c r="G259" t="inlineStr">
        <is>
          <t>Singapore</t>
        </is>
      </c>
      <c r="H259" t="inlineStr">
        <is>
          <t>Stock Option</t>
        </is>
      </c>
      <c r="I259" t="n">
        <v>27752.59</v>
      </c>
      <c r="J259" t="n">
        <v>0.3</v>
      </c>
      <c r="K259" t="n">
        <v>8325.780000000001</v>
      </c>
      <c r="L259" t="inlineStr">
        <is>
          <t>Approved</t>
        </is>
      </c>
      <c r="M259" t="inlineStr">
        <is>
          <t>Normal</t>
        </is>
      </c>
    </row>
    <row r="260">
      <c r="A260" t="inlineStr">
        <is>
          <t>TX500259</t>
        </is>
      </c>
      <c r="B260" t="inlineStr">
        <is>
          <t>EMP11480</t>
        </is>
      </c>
      <c r="C260" t="inlineStr">
        <is>
          <t>Vesting</t>
        </is>
      </c>
      <c r="D260" s="8" t="n">
        <v>46356</v>
      </c>
      <c r="E260" t="n">
        <v>1367</v>
      </c>
      <c r="F260" t="n">
        <v>32.7</v>
      </c>
      <c r="G260" t="inlineStr">
        <is>
          <t>UK</t>
        </is>
      </c>
      <c r="H260" t="inlineStr">
        <is>
          <t>Performance Share</t>
        </is>
      </c>
      <c r="I260" t="n">
        <v>44700.9</v>
      </c>
      <c r="J260" t="n">
        <v>0.2</v>
      </c>
      <c r="K260" t="n">
        <v>8940.18</v>
      </c>
      <c r="L260" t="inlineStr">
        <is>
          <t>Approved</t>
        </is>
      </c>
      <c r="M260" t="inlineStr">
        <is>
          <t>Normal</t>
        </is>
      </c>
    </row>
    <row r="261">
      <c r="A261" t="inlineStr">
        <is>
          <t>TX500260</t>
        </is>
      </c>
      <c r="B261" t="inlineStr">
        <is>
          <t>EMP10107</t>
        </is>
      </c>
      <c r="C261" t="inlineStr">
        <is>
          <t>Vesting</t>
        </is>
      </c>
      <c r="D261" s="8" t="n">
        <v>46183</v>
      </c>
      <c r="E261" t="n">
        <v>2275</v>
      </c>
      <c r="F261" t="n">
        <v>71.58</v>
      </c>
      <c r="G261" t="inlineStr">
        <is>
          <t>Australia</t>
        </is>
      </c>
      <c r="H261" t="inlineStr">
        <is>
          <t>RSU</t>
        </is>
      </c>
      <c r="I261" t="n">
        <v>162844.5</v>
      </c>
      <c r="J261" t="n">
        <v>0.3</v>
      </c>
      <c r="K261" t="n">
        <v>48853.35</v>
      </c>
      <c r="L261" t="inlineStr">
        <is>
          <t>Approved</t>
        </is>
      </c>
      <c r="M261" t="inlineStr">
        <is>
          <t>High Value</t>
        </is>
      </c>
    </row>
    <row r="262">
      <c r="A262" t="inlineStr">
        <is>
          <t>TX500261</t>
        </is>
      </c>
      <c r="B262" t="inlineStr">
        <is>
          <t>EMP11154</t>
        </is>
      </c>
      <c r="C262" t="inlineStr">
        <is>
          <t>Cancellation</t>
        </is>
      </c>
      <c r="D262" s="8" t="n">
        <v>45690</v>
      </c>
      <c r="E262" t="n">
        <v>1809</v>
      </c>
      <c r="F262" t="n">
        <v>30.7</v>
      </c>
      <c r="G262" t="inlineStr">
        <is>
          <t>UK</t>
        </is>
      </c>
      <c r="H262" t="inlineStr">
        <is>
          <t>RSU</t>
        </is>
      </c>
      <c r="I262" t="n">
        <v>55536.3</v>
      </c>
      <c r="J262" t="n">
        <v>0.2</v>
      </c>
      <c r="K262" t="n">
        <v>11107.26</v>
      </c>
      <c r="L262" t="inlineStr">
        <is>
          <t>Approved</t>
        </is>
      </c>
      <c r="M262" t="inlineStr">
        <is>
          <t>Normal</t>
        </is>
      </c>
    </row>
    <row r="263">
      <c r="A263" t="inlineStr">
        <is>
          <t>TX500262</t>
        </is>
      </c>
      <c r="B263" t="inlineStr">
        <is>
          <t>EMP11522</t>
        </is>
      </c>
      <c r="C263" t="inlineStr">
        <is>
          <t>Vesting</t>
        </is>
      </c>
      <c r="D263" s="8" t="n">
        <v>45886</v>
      </c>
      <c r="E263" t="n">
        <v>2388</v>
      </c>
      <c r="F263" t="n">
        <v>48.54</v>
      </c>
      <c r="G263" t="inlineStr">
        <is>
          <t>USA</t>
        </is>
      </c>
      <c r="H263" t="inlineStr">
        <is>
          <t>Performance Share</t>
        </is>
      </c>
      <c r="I263" t="n">
        <v>115913.52</v>
      </c>
      <c r="J263" t="n">
        <v>0.3</v>
      </c>
      <c r="K263" t="n">
        <v>34774.06</v>
      </c>
      <c r="L263" t="inlineStr">
        <is>
          <t>Approved</t>
        </is>
      </c>
      <c r="M263" t="inlineStr">
        <is>
          <t>High Value</t>
        </is>
      </c>
    </row>
    <row r="264">
      <c r="A264" t="inlineStr">
        <is>
          <t>TX500263</t>
        </is>
      </c>
      <c r="B264" t="inlineStr">
        <is>
          <t>EMP11777</t>
        </is>
      </c>
      <c r="C264" t="inlineStr">
        <is>
          <t>Sale</t>
        </is>
      </c>
      <c r="D264" s="8" t="n">
        <v>46334</v>
      </c>
      <c r="E264" t="n">
        <v>1170</v>
      </c>
      <c r="F264" t="n">
        <v>29.4</v>
      </c>
      <c r="G264" t="inlineStr">
        <is>
          <t>USA</t>
        </is>
      </c>
      <c r="H264" t="inlineStr">
        <is>
          <t>Performance Share</t>
        </is>
      </c>
      <c r="I264" t="n">
        <v>34398</v>
      </c>
      <c r="J264" t="n">
        <v>0.3</v>
      </c>
      <c r="K264" t="n">
        <v>10319.4</v>
      </c>
      <c r="L264" t="inlineStr">
        <is>
          <t>Approved</t>
        </is>
      </c>
      <c r="M264" t="inlineStr">
        <is>
          <t>Normal</t>
        </is>
      </c>
    </row>
    <row r="265">
      <c r="A265" t="inlineStr">
        <is>
          <t>TX500264</t>
        </is>
      </c>
      <c r="B265" t="inlineStr">
        <is>
          <t>EMP11383</t>
        </is>
      </c>
      <c r="C265" t="inlineStr">
        <is>
          <t>Vesting</t>
        </is>
      </c>
      <c r="D265" s="8" t="n">
        <v>46222</v>
      </c>
      <c r="E265" t="n">
        <v>445</v>
      </c>
      <c r="F265" t="n">
        <v>63.75</v>
      </c>
      <c r="G265" t="inlineStr">
        <is>
          <t>India</t>
        </is>
      </c>
      <c r="H265" t="inlineStr">
        <is>
          <t>Performance Share</t>
        </is>
      </c>
      <c r="I265" t="n">
        <v>28368.75</v>
      </c>
      <c r="J265" t="n">
        <v>0.2</v>
      </c>
      <c r="K265" t="n">
        <v>5673.75</v>
      </c>
      <c r="L265" t="inlineStr">
        <is>
          <t>Approved</t>
        </is>
      </c>
      <c r="M265" t="inlineStr">
        <is>
          <t>Normal</t>
        </is>
      </c>
    </row>
    <row r="266">
      <c r="A266" t="inlineStr">
        <is>
          <t>TX500265</t>
        </is>
      </c>
      <c r="B266" t="inlineStr">
        <is>
          <t>EMP10320</t>
        </is>
      </c>
      <c r="C266" t="inlineStr">
        <is>
          <t>Sale</t>
        </is>
      </c>
      <c r="D266" s="8" t="n">
        <v>45834</v>
      </c>
      <c r="E266" t="n">
        <v>2426</v>
      </c>
      <c r="F266" t="n">
        <v>66.20999999999999</v>
      </c>
      <c r="G266" t="inlineStr">
        <is>
          <t>Australia</t>
        </is>
      </c>
      <c r="H266" t="inlineStr">
        <is>
          <t>RSU</t>
        </is>
      </c>
      <c r="I266" t="n">
        <v>160625.46</v>
      </c>
      <c r="J266" t="n">
        <v>0.3</v>
      </c>
      <c r="K266" t="n">
        <v>48187.64</v>
      </c>
      <c r="L266" t="inlineStr">
        <is>
          <t>Approved</t>
        </is>
      </c>
      <c r="M266" t="inlineStr">
        <is>
          <t>High Value</t>
        </is>
      </c>
    </row>
    <row r="267">
      <c r="A267" t="inlineStr">
        <is>
          <t>TX500266</t>
        </is>
      </c>
      <c r="B267" t="inlineStr">
        <is>
          <t>EMP10780</t>
        </is>
      </c>
      <c r="C267" t="inlineStr">
        <is>
          <t>Exercise</t>
        </is>
      </c>
      <c r="D267" s="8" t="n">
        <v>45839</v>
      </c>
      <c r="E267" t="n">
        <v>2426</v>
      </c>
      <c r="F267" t="n">
        <v>18.33</v>
      </c>
      <c r="G267" t="inlineStr">
        <is>
          <t>USA</t>
        </is>
      </c>
      <c r="H267" t="inlineStr">
        <is>
          <t>RSU</t>
        </is>
      </c>
      <c r="I267" t="n">
        <v>44468.58</v>
      </c>
      <c r="J267" t="n">
        <v>0.2</v>
      </c>
      <c r="K267" t="n">
        <v>8893.719999999999</v>
      </c>
      <c r="L267" t="inlineStr">
        <is>
          <t>Approved</t>
        </is>
      </c>
      <c r="M267" t="inlineStr">
        <is>
          <t>Normal</t>
        </is>
      </c>
    </row>
    <row r="268">
      <c r="A268" t="inlineStr">
        <is>
          <t>TX500267</t>
        </is>
      </c>
      <c r="B268" t="inlineStr">
        <is>
          <t>EMP10153</t>
        </is>
      </c>
      <c r="C268" t="inlineStr">
        <is>
          <t>Grant</t>
        </is>
      </c>
      <c r="D268" s="8" t="n">
        <v>45933</v>
      </c>
      <c r="E268" t="n">
        <v>1882</v>
      </c>
      <c r="F268" t="n">
        <v>77.34999999999999</v>
      </c>
      <c r="G268" t="inlineStr">
        <is>
          <t>USA</t>
        </is>
      </c>
      <c r="H268" t="inlineStr">
        <is>
          <t>ESPP</t>
        </is>
      </c>
      <c r="I268" t="n">
        <v>145572.7</v>
      </c>
      <c r="J268" t="n">
        <v>0.4</v>
      </c>
      <c r="K268" t="n">
        <v>58229.08</v>
      </c>
      <c r="L268" t="inlineStr">
        <is>
          <t>Approved</t>
        </is>
      </c>
      <c r="M268" t="inlineStr">
        <is>
          <t>High Value</t>
        </is>
      </c>
    </row>
    <row r="269">
      <c r="A269" t="inlineStr">
        <is>
          <t>TX500268</t>
        </is>
      </c>
      <c r="B269" t="inlineStr">
        <is>
          <t>EMP11016</t>
        </is>
      </c>
      <c r="C269" t="inlineStr">
        <is>
          <t>Sale</t>
        </is>
      </c>
      <c r="D269" s="8" t="n">
        <v>45789</v>
      </c>
      <c r="E269" t="n">
        <v>1088</v>
      </c>
      <c r="F269" t="n">
        <v>90.72</v>
      </c>
      <c r="G269" t="inlineStr">
        <is>
          <t>Singapore</t>
        </is>
      </c>
      <c r="H269" t="inlineStr">
        <is>
          <t>ESPP</t>
        </is>
      </c>
      <c r="I269" t="n">
        <v>98703.36</v>
      </c>
      <c r="J269" t="n">
        <v>0.3</v>
      </c>
      <c r="K269" t="n">
        <v>29611.01</v>
      </c>
      <c r="L269" t="inlineStr">
        <is>
          <t>Pending Review</t>
        </is>
      </c>
      <c r="M269" t="inlineStr">
        <is>
          <t>Normal</t>
        </is>
      </c>
    </row>
    <row r="270">
      <c r="A270" t="inlineStr">
        <is>
          <t>TX500269</t>
        </is>
      </c>
      <c r="B270" t="inlineStr">
        <is>
          <t>EMP11960</t>
        </is>
      </c>
      <c r="C270" t="inlineStr">
        <is>
          <t>Exercise</t>
        </is>
      </c>
      <c r="D270" s="8" t="n">
        <v>45834</v>
      </c>
      <c r="E270" t="n">
        <v>2371</v>
      </c>
      <c r="F270" t="n">
        <v>94.84</v>
      </c>
      <c r="G270" t="inlineStr">
        <is>
          <t>Germany</t>
        </is>
      </c>
      <c r="H270" t="inlineStr">
        <is>
          <t>RSU</t>
        </is>
      </c>
      <c r="I270" t="n">
        <v>224865.64</v>
      </c>
      <c r="J270" t="n">
        <v>0.4</v>
      </c>
      <c r="K270" t="n">
        <v>89946.25999999999</v>
      </c>
      <c r="L270" t="inlineStr">
        <is>
          <t>Approved</t>
        </is>
      </c>
      <c r="M270" t="inlineStr">
        <is>
          <t>High Value</t>
        </is>
      </c>
    </row>
    <row r="271">
      <c r="A271" t="inlineStr">
        <is>
          <t>TX500270</t>
        </is>
      </c>
      <c r="B271" t="inlineStr">
        <is>
          <t>EMP11823</t>
        </is>
      </c>
      <c r="C271" t="inlineStr">
        <is>
          <t>Cancellation</t>
        </is>
      </c>
      <c r="D271" s="8" t="n">
        <v>45721</v>
      </c>
      <c r="E271" t="n">
        <v>584</v>
      </c>
      <c r="F271" t="n">
        <v>91.41</v>
      </c>
      <c r="G271" t="inlineStr">
        <is>
          <t>Singapore</t>
        </is>
      </c>
      <c r="H271" t="inlineStr">
        <is>
          <t>RSU</t>
        </is>
      </c>
      <c r="I271" t="n">
        <v>53383.44</v>
      </c>
      <c r="J271" t="n">
        <v>0.3</v>
      </c>
      <c r="K271" t="n">
        <v>16015.03</v>
      </c>
      <c r="L271" t="inlineStr">
        <is>
          <t>Approved</t>
        </is>
      </c>
      <c r="M271" t="inlineStr">
        <is>
          <t>Normal</t>
        </is>
      </c>
    </row>
    <row r="272">
      <c r="A272" t="inlineStr">
        <is>
          <t>TX500271</t>
        </is>
      </c>
      <c r="B272" t="inlineStr">
        <is>
          <t>EMP10512</t>
        </is>
      </c>
      <c r="C272" t="inlineStr">
        <is>
          <t>Vesting</t>
        </is>
      </c>
      <c r="D272" s="8" t="n">
        <v>46317</v>
      </c>
      <c r="E272" t="n">
        <v>1585</v>
      </c>
      <c r="F272" t="n">
        <v>57.45</v>
      </c>
      <c r="G272" t="inlineStr">
        <is>
          <t>India</t>
        </is>
      </c>
      <c r="H272" t="inlineStr">
        <is>
          <t>ESPP</t>
        </is>
      </c>
      <c r="I272" t="n">
        <v>91058.25</v>
      </c>
      <c r="J272" t="n">
        <v>0.4</v>
      </c>
      <c r="K272" t="n">
        <v>36423.3</v>
      </c>
      <c r="L272" t="inlineStr">
        <is>
          <t>Approved</t>
        </is>
      </c>
      <c r="M272" t="inlineStr">
        <is>
          <t>Normal</t>
        </is>
      </c>
    </row>
    <row r="273">
      <c r="A273" t="inlineStr">
        <is>
          <t>TX500272</t>
        </is>
      </c>
      <c r="B273" t="inlineStr">
        <is>
          <t>EMP11422</t>
        </is>
      </c>
      <c r="C273" t="inlineStr">
        <is>
          <t>Vesting</t>
        </is>
      </c>
      <c r="D273" s="8" t="n">
        <v>45700</v>
      </c>
      <c r="E273" t="n">
        <v>1782</v>
      </c>
      <c r="F273" t="n">
        <v>78.67</v>
      </c>
      <c r="G273" t="inlineStr">
        <is>
          <t>Singapore</t>
        </is>
      </c>
      <c r="H273" t="inlineStr">
        <is>
          <t>RSU</t>
        </is>
      </c>
      <c r="I273" t="n">
        <v>140189.94</v>
      </c>
      <c r="J273" t="n">
        <v>0.4</v>
      </c>
      <c r="K273" t="n">
        <v>56075.98</v>
      </c>
      <c r="L273" t="inlineStr">
        <is>
          <t>Approved</t>
        </is>
      </c>
      <c r="M273" t="inlineStr">
        <is>
          <t>High Value</t>
        </is>
      </c>
    </row>
    <row r="274">
      <c r="A274" t="inlineStr">
        <is>
          <t>TX500273</t>
        </is>
      </c>
      <c r="B274" t="inlineStr">
        <is>
          <t>EMP10467</t>
        </is>
      </c>
      <c r="C274" t="inlineStr">
        <is>
          <t>Grant</t>
        </is>
      </c>
      <c r="D274" s="8" t="n">
        <v>45672</v>
      </c>
      <c r="E274" t="n">
        <v>124</v>
      </c>
      <c r="F274" t="n">
        <v>72.26000000000001</v>
      </c>
      <c r="G274" t="inlineStr">
        <is>
          <t>India</t>
        </is>
      </c>
      <c r="H274" t="inlineStr">
        <is>
          <t>Performance Share</t>
        </is>
      </c>
      <c r="I274" t="n">
        <v>8960.24</v>
      </c>
      <c r="J274" t="n">
        <v>0.4</v>
      </c>
      <c r="K274" t="n">
        <v>3584.1</v>
      </c>
      <c r="L274" t="inlineStr">
        <is>
          <t>Approved</t>
        </is>
      </c>
      <c r="M274" t="inlineStr">
        <is>
          <t>Normal</t>
        </is>
      </c>
    </row>
    <row r="275">
      <c r="A275" t="inlineStr">
        <is>
          <t>TX500274</t>
        </is>
      </c>
      <c r="B275" t="inlineStr">
        <is>
          <t>EMP11461</t>
        </is>
      </c>
      <c r="C275" t="inlineStr">
        <is>
          <t>Sale</t>
        </is>
      </c>
      <c r="D275" s="8" t="n">
        <v>45720</v>
      </c>
      <c r="E275" t="n">
        <v>1079</v>
      </c>
      <c r="F275" t="n">
        <v>83.77</v>
      </c>
      <c r="G275" t="inlineStr">
        <is>
          <t>India</t>
        </is>
      </c>
      <c r="H275" t="inlineStr">
        <is>
          <t>ESPP</t>
        </is>
      </c>
      <c r="I275" t="n">
        <v>90387.83</v>
      </c>
      <c r="J275" t="n">
        <v>0.3</v>
      </c>
      <c r="K275" t="n">
        <v>27116.35</v>
      </c>
      <c r="L275" t="inlineStr">
        <is>
          <t>Approved</t>
        </is>
      </c>
      <c r="M275" t="inlineStr">
        <is>
          <t>Normal</t>
        </is>
      </c>
    </row>
    <row r="276">
      <c r="A276" t="inlineStr">
        <is>
          <t>TX500275</t>
        </is>
      </c>
      <c r="B276" t="inlineStr">
        <is>
          <t>EMP10400</t>
        </is>
      </c>
      <c r="C276" t="inlineStr">
        <is>
          <t>Vesting</t>
        </is>
      </c>
      <c r="D276" s="8" t="n">
        <v>45825</v>
      </c>
      <c r="E276" t="n">
        <v>2100</v>
      </c>
      <c r="F276" t="n">
        <v>74.15000000000001</v>
      </c>
      <c r="G276" t="inlineStr">
        <is>
          <t>Australia</t>
        </is>
      </c>
      <c r="H276" t="inlineStr">
        <is>
          <t>Stock Option</t>
        </is>
      </c>
      <c r="I276" t="n">
        <v>155715</v>
      </c>
      <c r="J276" t="n">
        <v>0.2</v>
      </c>
      <c r="K276" t="n">
        <v>31143</v>
      </c>
      <c r="L276" t="inlineStr">
        <is>
          <t>Approved</t>
        </is>
      </c>
      <c r="M276" t="inlineStr">
        <is>
          <t>High Value</t>
        </is>
      </c>
    </row>
    <row r="277">
      <c r="A277" t="inlineStr">
        <is>
          <t>TX500276</t>
        </is>
      </c>
      <c r="B277" t="inlineStr">
        <is>
          <t>EMP11628</t>
        </is>
      </c>
      <c r="C277" t="inlineStr">
        <is>
          <t>Exercise</t>
        </is>
      </c>
      <c r="D277" s="8" t="n">
        <v>45772</v>
      </c>
      <c r="E277" t="n">
        <v>310</v>
      </c>
      <c r="F277" t="n">
        <v>66.66</v>
      </c>
      <c r="G277" t="inlineStr">
        <is>
          <t>UK</t>
        </is>
      </c>
      <c r="H277" t="inlineStr">
        <is>
          <t>Stock Option</t>
        </is>
      </c>
      <c r="I277" t="n">
        <v>20664.6</v>
      </c>
      <c r="J277" t="n">
        <v>0.4</v>
      </c>
      <c r="K277" t="n">
        <v>8265.84</v>
      </c>
      <c r="L277" t="inlineStr">
        <is>
          <t>Pending Review</t>
        </is>
      </c>
      <c r="M277" t="inlineStr">
        <is>
          <t>Normal</t>
        </is>
      </c>
    </row>
    <row r="278">
      <c r="A278" t="inlineStr">
        <is>
          <t>TX500277</t>
        </is>
      </c>
      <c r="B278" t="inlineStr">
        <is>
          <t>EMP10196</t>
        </is>
      </c>
      <c r="C278" t="inlineStr">
        <is>
          <t>Grant</t>
        </is>
      </c>
      <c r="D278" s="8" t="n">
        <v>46214</v>
      </c>
      <c r="E278" t="n">
        <v>1400</v>
      </c>
      <c r="F278" t="n">
        <v>58.26</v>
      </c>
      <c r="G278" t="inlineStr">
        <is>
          <t>India</t>
        </is>
      </c>
      <c r="H278" t="inlineStr">
        <is>
          <t>Stock Option</t>
        </is>
      </c>
      <c r="I278" t="n">
        <v>81564</v>
      </c>
      <c r="J278" t="n">
        <v>0.3</v>
      </c>
      <c r="K278" t="n">
        <v>24469.2</v>
      </c>
      <c r="L278" t="inlineStr">
        <is>
          <t>Approved</t>
        </is>
      </c>
      <c r="M278" t="inlineStr">
        <is>
          <t>Normal</t>
        </is>
      </c>
    </row>
    <row r="279">
      <c r="A279" t="inlineStr">
        <is>
          <t>TX500278</t>
        </is>
      </c>
      <c r="B279" t="inlineStr">
        <is>
          <t>EMP10598</t>
        </is>
      </c>
      <c r="C279" t="inlineStr">
        <is>
          <t>Exercise</t>
        </is>
      </c>
      <c r="D279" s="8" t="n">
        <v>46140</v>
      </c>
      <c r="E279" t="n">
        <v>2283</v>
      </c>
      <c r="F279" t="n">
        <v>45.89</v>
      </c>
      <c r="G279" t="inlineStr">
        <is>
          <t>UK</t>
        </is>
      </c>
      <c r="H279" t="inlineStr">
        <is>
          <t>RSU</t>
        </is>
      </c>
      <c r="I279" t="n">
        <v>104766.87</v>
      </c>
      <c r="J279" t="n">
        <v>0.4</v>
      </c>
      <c r="K279" t="n">
        <v>41906.75</v>
      </c>
      <c r="L279" t="inlineStr">
        <is>
          <t>Approved</t>
        </is>
      </c>
      <c r="M279" t="inlineStr">
        <is>
          <t>High Value</t>
        </is>
      </c>
    </row>
    <row r="280">
      <c r="A280" t="inlineStr">
        <is>
          <t>TX500279</t>
        </is>
      </c>
      <c r="B280" t="inlineStr">
        <is>
          <t>EMP10125</t>
        </is>
      </c>
      <c r="C280" t="inlineStr">
        <is>
          <t>Vesting</t>
        </is>
      </c>
      <c r="D280" s="8" t="n">
        <v>45828</v>
      </c>
      <c r="E280" t="n">
        <v>323</v>
      </c>
      <c r="F280" t="n">
        <v>27.8</v>
      </c>
      <c r="G280" t="inlineStr">
        <is>
          <t>Australia</t>
        </is>
      </c>
      <c r="H280" t="inlineStr">
        <is>
          <t>Stock Option</t>
        </is>
      </c>
      <c r="I280" t="n">
        <v>8979.4</v>
      </c>
      <c r="J280" t="n">
        <v>0.2</v>
      </c>
      <c r="K280" t="n">
        <v>1795.88</v>
      </c>
      <c r="L280" t="inlineStr">
        <is>
          <t>Approved</t>
        </is>
      </c>
      <c r="M280" t="inlineStr">
        <is>
          <t>Normal</t>
        </is>
      </c>
    </row>
    <row r="281">
      <c r="A281" t="inlineStr">
        <is>
          <t>TX500280</t>
        </is>
      </c>
      <c r="B281" t="inlineStr">
        <is>
          <t>EMP11489</t>
        </is>
      </c>
      <c r="C281" t="inlineStr">
        <is>
          <t>Grant</t>
        </is>
      </c>
      <c r="D281" s="8" t="n">
        <v>46363</v>
      </c>
      <c r="E281" t="n">
        <v>1604</v>
      </c>
      <c r="F281" t="n">
        <v>60.86</v>
      </c>
      <c r="G281" t="inlineStr">
        <is>
          <t>UK</t>
        </is>
      </c>
      <c r="H281" t="inlineStr">
        <is>
          <t>RSU</t>
        </is>
      </c>
      <c r="I281" t="n">
        <v>97619.44</v>
      </c>
      <c r="J281" t="n">
        <v>0.2</v>
      </c>
      <c r="K281" t="n">
        <v>19523.89</v>
      </c>
      <c r="L281" t="inlineStr">
        <is>
          <t>Approved</t>
        </is>
      </c>
      <c r="M281" t="inlineStr">
        <is>
          <t>Normal</t>
        </is>
      </c>
    </row>
    <row r="282">
      <c r="A282" t="inlineStr">
        <is>
          <t>TX500281</t>
        </is>
      </c>
      <c r="B282" t="inlineStr">
        <is>
          <t>EMP10815</t>
        </is>
      </c>
      <c r="C282" t="inlineStr">
        <is>
          <t>Sale</t>
        </is>
      </c>
      <c r="D282" s="8" t="n">
        <v>45811</v>
      </c>
      <c r="E282" t="n">
        <v>1288</v>
      </c>
      <c r="F282" t="n">
        <v>93.23</v>
      </c>
      <c r="G282" t="inlineStr">
        <is>
          <t>India</t>
        </is>
      </c>
      <c r="H282" t="inlineStr">
        <is>
          <t>RSU</t>
        </is>
      </c>
      <c r="I282" t="n">
        <v>120080.24</v>
      </c>
      <c r="J282" t="n">
        <v>0.3</v>
      </c>
      <c r="K282" t="n">
        <v>36024.07</v>
      </c>
      <c r="L282" t="inlineStr">
        <is>
          <t>Approved</t>
        </is>
      </c>
      <c r="M282" t="inlineStr">
        <is>
          <t>High Value</t>
        </is>
      </c>
    </row>
    <row r="283">
      <c r="A283" t="inlineStr">
        <is>
          <t>TX500282</t>
        </is>
      </c>
      <c r="B283" t="inlineStr">
        <is>
          <t>EMP10326</t>
        </is>
      </c>
      <c r="C283" t="inlineStr">
        <is>
          <t>Vesting</t>
        </is>
      </c>
      <c r="D283" s="8" t="n">
        <v>46363</v>
      </c>
      <c r="E283" t="n">
        <v>2168</v>
      </c>
      <c r="F283" t="n">
        <v>69.75</v>
      </c>
      <c r="G283" t="inlineStr">
        <is>
          <t>India</t>
        </is>
      </c>
      <c r="H283" t="inlineStr">
        <is>
          <t>Performance Share</t>
        </is>
      </c>
      <c r="I283" t="n">
        <v>151218</v>
      </c>
      <c r="J283" t="n">
        <v>0.2</v>
      </c>
      <c r="K283" t="n">
        <v>30243.6</v>
      </c>
      <c r="L283" t="inlineStr">
        <is>
          <t>Approved</t>
        </is>
      </c>
      <c r="M283" t="inlineStr">
        <is>
          <t>High Value</t>
        </is>
      </c>
    </row>
    <row r="284">
      <c r="A284" t="inlineStr">
        <is>
          <t>TX500283</t>
        </is>
      </c>
      <c r="B284" t="inlineStr">
        <is>
          <t>EMP11475</t>
        </is>
      </c>
      <c r="C284" t="inlineStr">
        <is>
          <t>Cancellation</t>
        </is>
      </c>
      <c r="D284" s="8" t="n">
        <v>45962</v>
      </c>
      <c r="E284" t="n">
        <v>1762</v>
      </c>
      <c r="F284" t="n">
        <v>92.44</v>
      </c>
      <c r="G284" t="inlineStr">
        <is>
          <t>Germany</t>
        </is>
      </c>
      <c r="H284" t="inlineStr">
        <is>
          <t>Performance Share</t>
        </is>
      </c>
      <c r="I284" t="n">
        <v>162879.28</v>
      </c>
      <c r="J284" t="n">
        <v>0.2</v>
      </c>
      <c r="K284" t="n">
        <v>32575.86</v>
      </c>
      <c r="L284" t="inlineStr">
        <is>
          <t>Approved</t>
        </is>
      </c>
      <c r="M284" t="inlineStr">
        <is>
          <t>High Value</t>
        </is>
      </c>
    </row>
    <row r="285">
      <c r="A285" t="inlineStr">
        <is>
          <t>TX500284</t>
        </is>
      </c>
      <c r="B285" t="inlineStr">
        <is>
          <t>EMP10774</t>
        </is>
      </c>
      <c r="C285" t="inlineStr">
        <is>
          <t>Grant</t>
        </is>
      </c>
      <c r="D285" s="8" t="n">
        <v>46043</v>
      </c>
      <c r="E285" t="n">
        <v>1181</v>
      </c>
      <c r="F285" t="n">
        <v>65.22</v>
      </c>
      <c r="G285" t="inlineStr">
        <is>
          <t>USA</t>
        </is>
      </c>
      <c r="H285" t="inlineStr">
        <is>
          <t>RSU</t>
        </is>
      </c>
      <c r="I285" t="n">
        <v>77024.82000000001</v>
      </c>
      <c r="J285" t="n">
        <v>0.3</v>
      </c>
      <c r="K285" t="n">
        <v>23107.45</v>
      </c>
      <c r="L285" t="inlineStr">
        <is>
          <t>Pending Review</t>
        </is>
      </c>
      <c r="M285" t="inlineStr">
        <is>
          <t>Normal</t>
        </is>
      </c>
    </row>
    <row r="286">
      <c r="A286" t="inlineStr">
        <is>
          <t>TX500285</t>
        </is>
      </c>
      <c r="B286" t="inlineStr">
        <is>
          <t>EMP11650</t>
        </is>
      </c>
      <c r="C286" t="inlineStr">
        <is>
          <t>Cancellation</t>
        </is>
      </c>
      <c r="D286" s="8" t="n">
        <v>46070</v>
      </c>
      <c r="E286" t="n">
        <v>1999</v>
      </c>
      <c r="F286" t="n">
        <v>86.15000000000001</v>
      </c>
      <c r="G286" t="inlineStr">
        <is>
          <t>USA</t>
        </is>
      </c>
      <c r="H286" t="inlineStr">
        <is>
          <t>RSU</t>
        </is>
      </c>
      <c r="I286" t="n">
        <v>172213.85</v>
      </c>
      <c r="J286" t="n">
        <v>0.4</v>
      </c>
      <c r="K286" t="n">
        <v>68885.53999999999</v>
      </c>
      <c r="L286" t="inlineStr">
        <is>
          <t>Pending Review</t>
        </is>
      </c>
      <c r="M286" t="inlineStr">
        <is>
          <t>High Value</t>
        </is>
      </c>
    </row>
    <row r="287">
      <c r="A287" t="inlineStr">
        <is>
          <t>TX500286</t>
        </is>
      </c>
      <c r="B287" t="inlineStr">
        <is>
          <t>EMP10394</t>
        </is>
      </c>
      <c r="C287" t="inlineStr">
        <is>
          <t>Vesting</t>
        </is>
      </c>
      <c r="D287" s="8" t="n">
        <v>46257</v>
      </c>
      <c r="E287" t="n">
        <v>1959</v>
      </c>
      <c r="F287" t="n">
        <v>67.01000000000001</v>
      </c>
      <c r="G287" t="inlineStr">
        <is>
          <t>USA</t>
        </is>
      </c>
      <c r="H287" t="inlineStr">
        <is>
          <t>RSU</t>
        </is>
      </c>
      <c r="I287" t="n">
        <v>131272.59</v>
      </c>
      <c r="J287" t="n">
        <v>0.3</v>
      </c>
      <c r="K287" t="n">
        <v>39381.78</v>
      </c>
      <c r="L287" t="inlineStr">
        <is>
          <t>Approved</t>
        </is>
      </c>
      <c r="M287" t="inlineStr">
        <is>
          <t>High Value</t>
        </is>
      </c>
    </row>
    <row r="288">
      <c r="A288" t="inlineStr">
        <is>
          <t>TX500287</t>
        </is>
      </c>
      <c r="B288" t="inlineStr">
        <is>
          <t>EMP10790</t>
        </is>
      </c>
      <c r="C288" t="inlineStr">
        <is>
          <t>Vesting</t>
        </is>
      </c>
      <c r="D288" s="8" t="n">
        <v>45976</v>
      </c>
      <c r="E288" t="n">
        <v>1539</v>
      </c>
      <c r="F288" t="n">
        <v>78.08</v>
      </c>
      <c r="G288" t="inlineStr">
        <is>
          <t>UK</t>
        </is>
      </c>
      <c r="H288" t="inlineStr">
        <is>
          <t>Stock Option</t>
        </is>
      </c>
      <c r="I288" t="n">
        <v>120165.12</v>
      </c>
      <c r="J288" t="n">
        <v>0.2</v>
      </c>
      <c r="K288" t="n">
        <v>24033.02</v>
      </c>
      <c r="L288" t="inlineStr">
        <is>
          <t>Approved</t>
        </is>
      </c>
      <c r="M288" t="inlineStr">
        <is>
          <t>High Value</t>
        </is>
      </c>
    </row>
    <row r="289">
      <c r="A289" t="inlineStr">
        <is>
          <t>TX500288</t>
        </is>
      </c>
      <c r="B289" t="inlineStr">
        <is>
          <t>EMP10787</t>
        </is>
      </c>
      <c r="C289" t="inlineStr">
        <is>
          <t>Sale</t>
        </is>
      </c>
      <c r="D289" s="8" t="n">
        <v>46335</v>
      </c>
      <c r="E289" t="n">
        <v>1706</v>
      </c>
      <c r="F289" t="n">
        <v>17.46</v>
      </c>
      <c r="G289" t="inlineStr">
        <is>
          <t>Australia</t>
        </is>
      </c>
      <c r="H289" t="inlineStr">
        <is>
          <t>Stock Option</t>
        </is>
      </c>
      <c r="I289" t="n">
        <v>29786.76</v>
      </c>
      <c r="J289" t="n">
        <v>0.4</v>
      </c>
      <c r="K289" t="n">
        <v>11914.7</v>
      </c>
      <c r="L289" t="inlineStr">
        <is>
          <t>Approved</t>
        </is>
      </c>
      <c r="M289" t="inlineStr">
        <is>
          <t>Normal</t>
        </is>
      </c>
    </row>
    <row r="290">
      <c r="A290" t="inlineStr">
        <is>
          <t>TX500289</t>
        </is>
      </c>
      <c r="B290" t="inlineStr">
        <is>
          <t>EMP10672</t>
        </is>
      </c>
      <c r="C290" t="inlineStr">
        <is>
          <t>Exercise</t>
        </is>
      </c>
      <c r="D290" s="8" t="n">
        <v>46338</v>
      </c>
      <c r="E290" t="n">
        <v>1225</v>
      </c>
      <c r="F290" t="n">
        <v>8.66</v>
      </c>
      <c r="G290" t="inlineStr">
        <is>
          <t>UK</t>
        </is>
      </c>
      <c r="H290" t="inlineStr">
        <is>
          <t>ESPP</t>
        </is>
      </c>
      <c r="I290" t="n">
        <v>10608.5</v>
      </c>
      <c r="J290" t="n">
        <v>0.3</v>
      </c>
      <c r="K290" t="n">
        <v>3182.55</v>
      </c>
      <c r="L290" t="inlineStr">
        <is>
          <t>Approved</t>
        </is>
      </c>
      <c r="M290" t="inlineStr">
        <is>
          <t>Normal</t>
        </is>
      </c>
    </row>
    <row r="291">
      <c r="A291" t="inlineStr">
        <is>
          <t>TX500290</t>
        </is>
      </c>
      <c r="B291" t="inlineStr">
        <is>
          <t>EMP10975</t>
        </is>
      </c>
      <c r="C291" t="inlineStr">
        <is>
          <t>Sale</t>
        </is>
      </c>
      <c r="D291" s="8" t="n">
        <v>45969</v>
      </c>
      <c r="E291" t="n">
        <v>2161</v>
      </c>
      <c r="F291" t="n">
        <v>32.81</v>
      </c>
      <c r="G291" t="inlineStr">
        <is>
          <t>UK</t>
        </is>
      </c>
      <c r="H291" t="inlineStr">
        <is>
          <t>Performance Share</t>
        </is>
      </c>
      <c r="I291" t="n">
        <v>70902.41</v>
      </c>
      <c r="J291" t="n">
        <v>0.2</v>
      </c>
      <c r="K291" t="n">
        <v>14180.48</v>
      </c>
      <c r="L291" t="inlineStr">
        <is>
          <t>Approved</t>
        </is>
      </c>
      <c r="M291" t="inlineStr">
        <is>
          <t>Normal</t>
        </is>
      </c>
    </row>
    <row r="292">
      <c r="A292" t="inlineStr">
        <is>
          <t>TX500291</t>
        </is>
      </c>
      <c r="B292" t="inlineStr">
        <is>
          <t>EMP10564</t>
        </is>
      </c>
      <c r="C292" t="inlineStr">
        <is>
          <t>Cancellation</t>
        </is>
      </c>
      <c r="D292" s="8" t="n">
        <v>45901</v>
      </c>
      <c r="E292" t="n">
        <v>99</v>
      </c>
      <c r="F292" t="n">
        <v>34.73</v>
      </c>
      <c r="G292" t="inlineStr">
        <is>
          <t>India</t>
        </is>
      </c>
      <c r="H292" t="inlineStr">
        <is>
          <t>RSU</t>
        </is>
      </c>
      <c r="I292" t="n">
        <v>3438.27</v>
      </c>
      <c r="J292" t="n">
        <v>0.45</v>
      </c>
      <c r="K292" t="n">
        <v>1547.22</v>
      </c>
      <c r="L292" t="inlineStr">
        <is>
          <t>Approved</t>
        </is>
      </c>
      <c r="M292" t="inlineStr">
        <is>
          <t>Normal</t>
        </is>
      </c>
    </row>
    <row r="293">
      <c r="A293" t="inlineStr">
        <is>
          <t>TX500292</t>
        </is>
      </c>
      <c r="B293" t="inlineStr">
        <is>
          <t>EMP10139</t>
        </is>
      </c>
      <c r="C293" t="inlineStr">
        <is>
          <t>Vesting</t>
        </is>
      </c>
      <c r="D293" s="8" t="n">
        <v>45815</v>
      </c>
      <c r="E293" t="n">
        <v>1135</v>
      </c>
      <c r="F293" t="n">
        <v>14.43</v>
      </c>
      <c r="G293" t="inlineStr">
        <is>
          <t>USA</t>
        </is>
      </c>
      <c r="H293" t="inlineStr">
        <is>
          <t>ESPP</t>
        </is>
      </c>
      <c r="I293" t="n">
        <v>16378.05</v>
      </c>
      <c r="J293" t="n">
        <v>0.2</v>
      </c>
      <c r="K293" t="n">
        <v>3275.61</v>
      </c>
      <c r="L293" t="inlineStr">
        <is>
          <t>Approved</t>
        </is>
      </c>
      <c r="M293" t="inlineStr">
        <is>
          <t>Normal</t>
        </is>
      </c>
    </row>
    <row r="294">
      <c r="A294" t="inlineStr">
        <is>
          <t>TX500293</t>
        </is>
      </c>
      <c r="B294" t="inlineStr">
        <is>
          <t>EMP10006</t>
        </is>
      </c>
      <c r="C294" t="inlineStr">
        <is>
          <t>Grant</t>
        </is>
      </c>
      <c r="D294" s="8" t="n">
        <v>46132</v>
      </c>
      <c r="E294" t="n">
        <v>613</v>
      </c>
      <c r="F294" t="n">
        <v>28.28</v>
      </c>
      <c r="G294" t="inlineStr">
        <is>
          <t>USA</t>
        </is>
      </c>
      <c r="H294" t="inlineStr">
        <is>
          <t>RSU</t>
        </is>
      </c>
      <c r="I294" t="n">
        <v>17335.64</v>
      </c>
      <c r="J294" t="n">
        <v>0.2</v>
      </c>
      <c r="K294" t="n">
        <v>3467.13</v>
      </c>
      <c r="L294" t="inlineStr">
        <is>
          <t>Approved</t>
        </is>
      </c>
      <c r="M294" t="inlineStr">
        <is>
          <t>Normal</t>
        </is>
      </c>
    </row>
    <row r="295">
      <c r="A295" t="inlineStr">
        <is>
          <t>TX500294</t>
        </is>
      </c>
      <c r="B295" t="inlineStr">
        <is>
          <t>EMP11365</t>
        </is>
      </c>
      <c r="C295" t="inlineStr">
        <is>
          <t>Sale</t>
        </is>
      </c>
      <c r="D295" s="8" t="n">
        <v>46001</v>
      </c>
      <c r="E295" t="n">
        <v>1176</v>
      </c>
      <c r="F295" t="n">
        <v>69.13</v>
      </c>
      <c r="G295" t="inlineStr">
        <is>
          <t>UK</t>
        </is>
      </c>
      <c r="H295" t="inlineStr">
        <is>
          <t>RSU</t>
        </is>
      </c>
      <c r="I295" t="n">
        <v>81296.88</v>
      </c>
      <c r="J295" t="n">
        <v>0.2</v>
      </c>
      <c r="K295" t="n">
        <v>16259.38</v>
      </c>
      <c r="L295" t="inlineStr">
        <is>
          <t>Approved</t>
        </is>
      </c>
      <c r="M295" t="inlineStr">
        <is>
          <t>Normal</t>
        </is>
      </c>
    </row>
    <row r="296">
      <c r="A296" t="inlineStr">
        <is>
          <t>TX500295</t>
        </is>
      </c>
      <c r="B296" t="inlineStr">
        <is>
          <t>EMP10431</t>
        </is>
      </c>
      <c r="C296" t="inlineStr">
        <is>
          <t>Vesting</t>
        </is>
      </c>
      <c r="D296" s="8" t="n">
        <v>46026</v>
      </c>
      <c r="E296" t="n">
        <v>210</v>
      </c>
      <c r="F296" t="n">
        <v>52.9</v>
      </c>
      <c r="G296" t="inlineStr">
        <is>
          <t>India</t>
        </is>
      </c>
      <c r="H296" t="inlineStr">
        <is>
          <t>RSU</t>
        </is>
      </c>
      <c r="I296" t="n">
        <v>11109</v>
      </c>
      <c r="J296" t="n">
        <v>0.2</v>
      </c>
      <c r="K296" t="n">
        <v>2221.8</v>
      </c>
      <c r="L296" t="inlineStr">
        <is>
          <t>Pending Review</t>
        </is>
      </c>
      <c r="M296" t="inlineStr">
        <is>
          <t>Normal</t>
        </is>
      </c>
    </row>
    <row r="297">
      <c r="A297" t="inlineStr">
        <is>
          <t>TX500296</t>
        </is>
      </c>
      <c r="B297" t="inlineStr">
        <is>
          <t>EMP11061</t>
        </is>
      </c>
      <c r="C297" t="inlineStr">
        <is>
          <t>Grant</t>
        </is>
      </c>
      <c r="D297" s="8" t="n">
        <v>45974</v>
      </c>
      <c r="E297" t="n">
        <v>2167</v>
      </c>
      <c r="F297" t="n">
        <v>26.23</v>
      </c>
      <c r="G297" t="inlineStr">
        <is>
          <t>India</t>
        </is>
      </c>
      <c r="H297" t="inlineStr">
        <is>
          <t>RSU</t>
        </is>
      </c>
      <c r="I297" t="n">
        <v>56840.41</v>
      </c>
      <c r="J297" t="n">
        <v>0.3</v>
      </c>
      <c r="K297" t="n">
        <v>17052.12</v>
      </c>
      <c r="L297" t="inlineStr">
        <is>
          <t>Approved</t>
        </is>
      </c>
      <c r="M297" t="inlineStr">
        <is>
          <t>Normal</t>
        </is>
      </c>
    </row>
    <row r="298">
      <c r="A298" t="inlineStr">
        <is>
          <t>TX500297</t>
        </is>
      </c>
      <c r="B298" t="inlineStr">
        <is>
          <t>EMP11492</t>
        </is>
      </c>
      <c r="C298" t="inlineStr">
        <is>
          <t>Grant</t>
        </is>
      </c>
      <c r="D298" s="8" t="n">
        <v>46088</v>
      </c>
      <c r="E298" t="n">
        <v>2006</v>
      </c>
      <c r="F298" t="n">
        <v>69.67</v>
      </c>
      <c r="G298" t="inlineStr">
        <is>
          <t>India</t>
        </is>
      </c>
      <c r="H298" t="inlineStr">
        <is>
          <t>ESPP</t>
        </is>
      </c>
      <c r="I298" t="n">
        <v>139758.02</v>
      </c>
      <c r="J298" t="n">
        <v>0.3</v>
      </c>
      <c r="K298" t="n">
        <v>41927.41</v>
      </c>
      <c r="L298" t="inlineStr">
        <is>
          <t>Approved</t>
        </is>
      </c>
      <c r="M298" t="inlineStr">
        <is>
          <t>High Value</t>
        </is>
      </c>
    </row>
    <row r="299">
      <c r="A299" t="inlineStr">
        <is>
          <t>TX500298</t>
        </is>
      </c>
      <c r="B299" t="inlineStr">
        <is>
          <t>EMP10168</t>
        </is>
      </c>
      <c r="C299" t="inlineStr">
        <is>
          <t>Vesting</t>
        </is>
      </c>
      <c r="D299" s="8" t="n">
        <v>45743</v>
      </c>
      <c r="E299" t="n">
        <v>406</v>
      </c>
      <c r="F299" t="n">
        <v>37.32</v>
      </c>
      <c r="G299" t="inlineStr">
        <is>
          <t>Australia</t>
        </is>
      </c>
      <c r="H299" t="inlineStr">
        <is>
          <t>Stock Option</t>
        </is>
      </c>
      <c r="I299" t="n">
        <v>15151.92</v>
      </c>
      <c r="J299" t="n">
        <v>0.4</v>
      </c>
      <c r="K299" t="n">
        <v>6060.77</v>
      </c>
      <c r="L299" t="inlineStr">
        <is>
          <t>Approved</t>
        </is>
      </c>
      <c r="M299" t="inlineStr">
        <is>
          <t>Normal</t>
        </is>
      </c>
    </row>
    <row r="300">
      <c r="A300" t="inlineStr">
        <is>
          <t>TX500299</t>
        </is>
      </c>
      <c r="B300" t="inlineStr">
        <is>
          <t>EMP11572</t>
        </is>
      </c>
      <c r="C300" t="inlineStr">
        <is>
          <t>Grant</t>
        </is>
      </c>
      <c r="D300" s="8" t="n">
        <v>45734</v>
      </c>
      <c r="E300" t="n">
        <v>1536</v>
      </c>
      <c r="F300" t="n">
        <v>19.02</v>
      </c>
      <c r="G300" t="inlineStr">
        <is>
          <t>Australia</t>
        </is>
      </c>
      <c r="H300" t="inlineStr">
        <is>
          <t>RSU</t>
        </is>
      </c>
      <c r="I300" t="n">
        <v>29214.72</v>
      </c>
      <c r="J300" t="n">
        <v>0.3</v>
      </c>
      <c r="K300" t="n">
        <v>8764.42</v>
      </c>
      <c r="L300" t="inlineStr">
        <is>
          <t>Approved</t>
        </is>
      </c>
      <c r="M300" t="inlineStr">
        <is>
          <t>Normal</t>
        </is>
      </c>
    </row>
    <row r="301">
      <c r="A301" t="inlineStr">
        <is>
          <t>TX500300</t>
        </is>
      </c>
      <c r="B301" t="inlineStr">
        <is>
          <t>EMP11786</t>
        </is>
      </c>
      <c r="C301" t="inlineStr">
        <is>
          <t>Vesting</t>
        </is>
      </c>
      <c r="D301" s="8" t="n">
        <v>46264</v>
      </c>
      <c r="E301" t="n">
        <v>2429</v>
      </c>
      <c r="F301" t="n">
        <v>71.31999999999999</v>
      </c>
      <c r="G301" t="inlineStr">
        <is>
          <t>Germany</t>
        </is>
      </c>
      <c r="H301" t="inlineStr">
        <is>
          <t>RSU</t>
        </is>
      </c>
      <c r="I301" t="n">
        <v>173236.28</v>
      </c>
      <c r="J301" t="n">
        <v>0.2</v>
      </c>
      <c r="K301" t="n">
        <v>34647.26</v>
      </c>
      <c r="L301" t="inlineStr">
        <is>
          <t>Approved</t>
        </is>
      </c>
      <c r="M301" t="inlineStr">
        <is>
          <t>High Value</t>
        </is>
      </c>
    </row>
    <row r="302">
      <c r="A302" t="inlineStr">
        <is>
          <t>TX500301</t>
        </is>
      </c>
      <c r="B302" t="inlineStr">
        <is>
          <t>EMP10650</t>
        </is>
      </c>
      <c r="C302" t="inlineStr">
        <is>
          <t>Cancellation</t>
        </is>
      </c>
      <c r="D302" s="8" t="n">
        <v>46290</v>
      </c>
      <c r="E302" t="n">
        <v>1353</v>
      </c>
      <c r="F302" t="n">
        <v>28.04</v>
      </c>
      <c r="G302" t="inlineStr">
        <is>
          <t>UK</t>
        </is>
      </c>
      <c r="H302" t="inlineStr">
        <is>
          <t>ESPP</t>
        </is>
      </c>
      <c r="I302" t="n">
        <v>37938.12</v>
      </c>
      <c r="J302" t="n">
        <v>0.3</v>
      </c>
      <c r="K302" t="n">
        <v>11381.44</v>
      </c>
      <c r="L302" t="inlineStr">
        <is>
          <t>Approved</t>
        </is>
      </c>
      <c r="M302" t="inlineStr">
        <is>
          <t>Normal</t>
        </is>
      </c>
    </row>
    <row r="303">
      <c r="A303" t="inlineStr">
        <is>
          <t>TX500302</t>
        </is>
      </c>
      <c r="B303" t="inlineStr">
        <is>
          <t>EMP11437</t>
        </is>
      </c>
      <c r="C303" t="inlineStr">
        <is>
          <t>Cancellation</t>
        </is>
      </c>
      <c r="D303" s="8" t="n">
        <v>45958</v>
      </c>
      <c r="E303" t="n">
        <v>870</v>
      </c>
      <c r="F303" t="n">
        <v>71.06</v>
      </c>
      <c r="G303" t="inlineStr">
        <is>
          <t>USA</t>
        </is>
      </c>
      <c r="H303" t="inlineStr">
        <is>
          <t>RSU</t>
        </is>
      </c>
      <c r="I303" t="n">
        <v>61822.2</v>
      </c>
      <c r="J303" t="n">
        <v>0.4</v>
      </c>
      <c r="K303" t="n">
        <v>24728.88</v>
      </c>
      <c r="L303" t="inlineStr">
        <is>
          <t>Approved</t>
        </is>
      </c>
      <c r="M303" t="inlineStr">
        <is>
          <t>Normal</t>
        </is>
      </c>
    </row>
    <row r="304">
      <c r="A304" t="inlineStr">
        <is>
          <t>TX500303</t>
        </is>
      </c>
      <c r="B304" t="inlineStr">
        <is>
          <t>EMP11415</t>
        </is>
      </c>
      <c r="C304" t="inlineStr">
        <is>
          <t>Sale</t>
        </is>
      </c>
      <c r="D304" s="8" t="n">
        <v>46236</v>
      </c>
      <c r="E304" t="n">
        <v>549</v>
      </c>
      <c r="F304" t="n">
        <v>21.78</v>
      </c>
      <c r="G304" t="inlineStr">
        <is>
          <t>USA</t>
        </is>
      </c>
      <c r="H304" t="inlineStr">
        <is>
          <t>Stock Option</t>
        </is>
      </c>
      <c r="I304" t="n">
        <v>11957.22</v>
      </c>
      <c r="J304" t="n">
        <v>0.2</v>
      </c>
      <c r="K304" t="n">
        <v>2391.44</v>
      </c>
      <c r="L304" t="inlineStr">
        <is>
          <t>Approved</t>
        </is>
      </c>
      <c r="M304" t="inlineStr">
        <is>
          <t>Normal</t>
        </is>
      </c>
    </row>
    <row r="305">
      <c r="A305" t="inlineStr">
        <is>
          <t>TX500304</t>
        </is>
      </c>
      <c r="B305" t="inlineStr">
        <is>
          <t>EMP11895</t>
        </is>
      </c>
      <c r="C305" t="inlineStr">
        <is>
          <t>Cancellation</t>
        </is>
      </c>
      <c r="D305" s="8" t="n">
        <v>45799</v>
      </c>
      <c r="E305" t="n">
        <v>360</v>
      </c>
      <c r="F305" t="n">
        <v>22.95</v>
      </c>
      <c r="G305" t="inlineStr">
        <is>
          <t>UK</t>
        </is>
      </c>
      <c r="H305" t="inlineStr">
        <is>
          <t>Performance Share</t>
        </is>
      </c>
      <c r="I305" t="n">
        <v>8262</v>
      </c>
      <c r="J305" t="n">
        <v>0.45</v>
      </c>
      <c r="K305" t="n">
        <v>3717.9</v>
      </c>
      <c r="L305" t="inlineStr">
        <is>
          <t>Approved</t>
        </is>
      </c>
      <c r="M305" t="inlineStr">
        <is>
          <t>Normal</t>
        </is>
      </c>
    </row>
    <row r="306">
      <c r="A306" t="inlineStr">
        <is>
          <t>TX500305</t>
        </is>
      </c>
      <c r="B306" t="inlineStr">
        <is>
          <t>EMP10677</t>
        </is>
      </c>
      <c r="C306" t="inlineStr">
        <is>
          <t>Vesting</t>
        </is>
      </c>
      <c r="D306" s="8" t="n">
        <v>45710</v>
      </c>
      <c r="E306" t="n">
        <v>848</v>
      </c>
      <c r="F306" t="n">
        <v>7.31</v>
      </c>
      <c r="G306" t="inlineStr">
        <is>
          <t>India</t>
        </is>
      </c>
      <c r="H306" t="inlineStr">
        <is>
          <t>RSU</t>
        </is>
      </c>
      <c r="I306" t="n">
        <v>6198.88</v>
      </c>
      <c r="J306" t="n">
        <v>0.3</v>
      </c>
      <c r="K306" t="n">
        <v>1859.66</v>
      </c>
      <c r="L306" t="inlineStr">
        <is>
          <t>Approved</t>
        </is>
      </c>
      <c r="M306" t="inlineStr">
        <is>
          <t>Normal</t>
        </is>
      </c>
    </row>
    <row r="307">
      <c r="A307" t="inlineStr">
        <is>
          <t>TX500306</t>
        </is>
      </c>
      <c r="B307" t="inlineStr">
        <is>
          <t>EMP11098</t>
        </is>
      </c>
      <c r="C307" t="inlineStr">
        <is>
          <t>Vesting</t>
        </is>
      </c>
      <c r="D307" s="8" t="n">
        <v>45800</v>
      </c>
      <c r="E307" t="n">
        <v>1797</v>
      </c>
      <c r="F307" t="n">
        <v>91.09999999999999</v>
      </c>
      <c r="G307" t="inlineStr">
        <is>
          <t>Germany</t>
        </is>
      </c>
      <c r="H307" t="inlineStr">
        <is>
          <t>Stock Option</t>
        </is>
      </c>
      <c r="I307" t="n">
        <v>163706.7</v>
      </c>
      <c r="J307" t="n">
        <v>0.3</v>
      </c>
      <c r="K307" t="n">
        <v>49112.01</v>
      </c>
      <c r="L307" t="inlineStr">
        <is>
          <t>Approved</t>
        </is>
      </c>
      <c r="M307" t="inlineStr">
        <is>
          <t>High Value</t>
        </is>
      </c>
    </row>
    <row r="308">
      <c r="A308" t="inlineStr">
        <is>
          <t>TX500307</t>
        </is>
      </c>
      <c r="B308" t="inlineStr">
        <is>
          <t>EMP11215</t>
        </is>
      </c>
      <c r="C308" t="inlineStr">
        <is>
          <t>Sale</t>
        </is>
      </c>
      <c r="D308" s="8" t="n">
        <v>46132</v>
      </c>
      <c r="E308" t="n">
        <v>2160</v>
      </c>
      <c r="F308" t="n">
        <v>81.12</v>
      </c>
      <c r="G308" t="inlineStr">
        <is>
          <t>USA</t>
        </is>
      </c>
      <c r="H308" t="inlineStr">
        <is>
          <t>Stock Option</t>
        </is>
      </c>
      <c r="I308" t="n">
        <v>175219.2</v>
      </c>
      <c r="J308" t="n">
        <v>0.45</v>
      </c>
      <c r="K308" t="n">
        <v>78848.64</v>
      </c>
      <c r="L308" t="inlineStr">
        <is>
          <t>Approved</t>
        </is>
      </c>
      <c r="M308" t="inlineStr">
        <is>
          <t>High Value</t>
        </is>
      </c>
    </row>
    <row r="309">
      <c r="A309" t="inlineStr">
        <is>
          <t>TX500308</t>
        </is>
      </c>
      <c r="B309" t="inlineStr">
        <is>
          <t>EMP10536</t>
        </is>
      </c>
      <c r="C309" t="inlineStr">
        <is>
          <t>Sale</t>
        </is>
      </c>
      <c r="D309" s="8" t="n">
        <v>45720</v>
      </c>
      <c r="E309" t="n">
        <v>1833</v>
      </c>
      <c r="F309" t="n">
        <v>20.45</v>
      </c>
      <c r="G309" t="inlineStr">
        <is>
          <t>UK</t>
        </is>
      </c>
      <c r="H309" t="inlineStr">
        <is>
          <t>Stock Option</t>
        </is>
      </c>
      <c r="I309" t="n">
        <v>37484.85</v>
      </c>
      <c r="J309" t="n">
        <v>0.3</v>
      </c>
      <c r="K309" t="n">
        <v>11245.46</v>
      </c>
      <c r="L309" t="inlineStr">
        <is>
          <t>Approved</t>
        </is>
      </c>
      <c r="M309" t="inlineStr">
        <is>
          <t>Normal</t>
        </is>
      </c>
    </row>
    <row r="310">
      <c r="A310" t="inlineStr">
        <is>
          <t>TX500309</t>
        </is>
      </c>
      <c r="B310" t="inlineStr">
        <is>
          <t>EMP11116</t>
        </is>
      </c>
      <c r="C310" t="inlineStr">
        <is>
          <t>Grant</t>
        </is>
      </c>
      <c r="D310" s="8" t="n">
        <v>46148</v>
      </c>
      <c r="E310" t="n">
        <v>1209</v>
      </c>
      <c r="F310" t="n">
        <v>12.16</v>
      </c>
      <c r="G310" t="inlineStr">
        <is>
          <t>India</t>
        </is>
      </c>
      <c r="H310" t="inlineStr">
        <is>
          <t>RSU</t>
        </is>
      </c>
      <c r="I310" t="n">
        <v>14701.44</v>
      </c>
      <c r="J310" t="n">
        <v>0.4</v>
      </c>
      <c r="K310" t="n">
        <v>5880.58</v>
      </c>
      <c r="L310" t="inlineStr">
        <is>
          <t>Pending Review</t>
        </is>
      </c>
      <c r="M310" t="inlineStr">
        <is>
          <t>Normal</t>
        </is>
      </c>
    </row>
    <row r="311">
      <c r="A311" t="inlineStr">
        <is>
          <t>TX500310</t>
        </is>
      </c>
      <c r="B311" t="inlineStr">
        <is>
          <t>EMP11223</t>
        </is>
      </c>
      <c r="C311" t="inlineStr">
        <is>
          <t>Grant</t>
        </is>
      </c>
      <c r="D311" s="8" t="n">
        <v>45955</v>
      </c>
      <c r="E311" t="n">
        <v>190</v>
      </c>
      <c r="F311" t="n">
        <v>49.25</v>
      </c>
      <c r="G311" t="inlineStr">
        <is>
          <t>USA</t>
        </is>
      </c>
      <c r="H311" t="inlineStr">
        <is>
          <t>RSU</t>
        </is>
      </c>
      <c r="I311" t="n">
        <v>9357.5</v>
      </c>
      <c r="J311" t="n">
        <v>0.2</v>
      </c>
      <c r="K311" t="n">
        <v>1871.5</v>
      </c>
      <c r="L311" t="inlineStr">
        <is>
          <t>Approved</t>
        </is>
      </c>
      <c r="M311" t="inlineStr">
        <is>
          <t>Normal</t>
        </is>
      </c>
    </row>
    <row r="312">
      <c r="A312" t="inlineStr">
        <is>
          <t>TX500311</t>
        </is>
      </c>
      <c r="B312" t="inlineStr">
        <is>
          <t>EMP11046</t>
        </is>
      </c>
      <c r="C312" t="inlineStr">
        <is>
          <t>Sale</t>
        </is>
      </c>
      <c r="D312" s="8" t="n">
        <v>46105</v>
      </c>
      <c r="E312" t="n">
        <v>187</v>
      </c>
      <c r="F312" t="n">
        <v>62.92</v>
      </c>
      <c r="G312" t="inlineStr">
        <is>
          <t>India</t>
        </is>
      </c>
      <c r="H312" t="inlineStr">
        <is>
          <t>RSU</t>
        </is>
      </c>
      <c r="I312" t="n">
        <v>11766.04</v>
      </c>
      <c r="J312" t="n">
        <v>0.4</v>
      </c>
      <c r="K312" t="n">
        <v>4706.42</v>
      </c>
      <c r="L312" t="inlineStr">
        <is>
          <t>Approved</t>
        </is>
      </c>
      <c r="M312" t="inlineStr">
        <is>
          <t>Normal</t>
        </is>
      </c>
    </row>
    <row r="313">
      <c r="A313" t="inlineStr">
        <is>
          <t>TX500312</t>
        </is>
      </c>
      <c r="B313" t="inlineStr">
        <is>
          <t>EMP11523</t>
        </is>
      </c>
      <c r="C313" t="inlineStr">
        <is>
          <t>Sale</t>
        </is>
      </c>
      <c r="D313" s="8" t="n">
        <v>46360</v>
      </c>
      <c r="E313" t="n">
        <v>1047</v>
      </c>
      <c r="F313" t="n">
        <v>10.83</v>
      </c>
      <c r="G313" t="inlineStr">
        <is>
          <t>UK</t>
        </is>
      </c>
      <c r="H313" t="inlineStr">
        <is>
          <t>ESPP</t>
        </is>
      </c>
      <c r="I313" t="n">
        <v>11339.01</v>
      </c>
      <c r="J313" t="n">
        <v>0.45</v>
      </c>
      <c r="K313" t="n">
        <v>5102.55</v>
      </c>
      <c r="L313" t="inlineStr">
        <is>
          <t>Approved</t>
        </is>
      </c>
      <c r="M313" t="inlineStr">
        <is>
          <t>Normal</t>
        </is>
      </c>
    </row>
    <row r="314">
      <c r="A314" t="inlineStr">
        <is>
          <t>TX500313</t>
        </is>
      </c>
      <c r="B314" t="inlineStr">
        <is>
          <t>EMP10630</t>
        </is>
      </c>
      <c r="C314" t="inlineStr">
        <is>
          <t>Grant</t>
        </is>
      </c>
      <c r="D314" s="8" t="n">
        <v>46043</v>
      </c>
      <c r="E314" t="n">
        <v>1941</v>
      </c>
      <c r="F314" t="n">
        <v>47.13</v>
      </c>
      <c r="G314" t="inlineStr">
        <is>
          <t>USA</t>
        </is>
      </c>
      <c r="H314" t="inlineStr">
        <is>
          <t>RSU</t>
        </is>
      </c>
      <c r="I314" t="n">
        <v>91479.33</v>
      </c>
      <c r="J314" t="n">
        <v>0.4</v>
      </c>
      <c r="K314" t="n">
        <v>0</v>
      </c>
      <c r="L314" t="inlineStr">
        <is>
          <t>Approved</t>
        </is>
      </c>
      <c r="M314" t="inlineStr">
        <is>
          <t>Normal</t>
        </is>
      </c>
    </row>
    <row r="315">
      <c r="A315" t="inlineStr">
        <is>
          <t>TX500314</t>
        </is>
      </c>
      <c r="B315" t="inlineStr">
        <is>
          <t>EMP11976</t>
        </is>
      </c>
      <c r="C315" t="inlineStr">
        <is>
          <t>Exercise</t>
        </is>
      </c>
      <c r="D315" s="8" t="n">
        <v>46378</v>
      </c>
      <c r="E315" t="n">
        <v>586</v>
      </c>
      <c r="F315" t="n">
        <v>62.86</v>
      </c>
      <c r="G315" t="inlineStr">
        <is>
          <t>UK</t>
        </is>
      </c>
      <c r="H315" t="inlineStr">
        <is>
          <t>ESPP</t>
        </is>
      </c>
      <c r="I315" t="n">
        <v>36835.96</v>
      </c>
      <c r="J315" t="n">
        <v>0.3</v>
      </c>
      <c r="K315" t="n">
        <v>11050.79</v>
      </c>
      <c r="L315" t="inlineStr">
        <is>
          <t>Pending Review</t>
        </is>
      </c>
      <c r="M315" t="inlineStr">
        <is>
          <t>Normal</t>
        </is>
      </c>
    </row>
    <row r="316">
      <c r="A316" t="inlineStr">
        <is>
          <t>TX500315</t>
        </is>
      </c>
      <c r="B316" t="inlineStr">
        <is>
          <t>EMP11954</t>
        </is>
      </c>
      <c r="C316" t="inlineStr">
        <is>
          <t>Exercise</t>
        </is>
      </c>
      <c r="D316" s="8" t="n">
        <v>46282</v>
      </c>
      <c r="E316" t="n">
        <v>642</v>
      </c>
      <c r="F316" t="n">
        <v>84.51000000000001</v>
      </c>
      <c r="G316" t="inlineStr">
        <is>
          <t>UK</t>
        </is>
      </c>
      <c r="H316" t="inlineStr">
        <is>
          <t>RSU</t>
        </is>
      </c>
      <c r="I316" t="n">
        <v>54255.42</v>
      </c>
      <c r="J316" t="n">
        <v>0.2</v>
      </c>
      <c r="K316" t="n">
        <v>10851.08</v>
      </c>
      <c r="L316" t="inlineStr">
        <is>
          <t>Approved</t>
        </is>
      </c>
      <c r="M316" t="inlineStr">
        <is>
          <t>Normal</t>
        </is>
      </c>
    </row>
    <row r="317">
      <c r="A317" t="inlineStr">
        <is>
          <t>TX500316</t>
        </is>
      </c>
      <c r="B317" t="inlineStr">
        <is>
          <t>EMP11053</t>
        </is>
      </c>
      <c r="C317" t="inlineStr">
        <is>
          <t>Grant</t>
        </is>
      </c>
      <c r="D317" s="8" t="n">
        <v>46133</v>
      </c>
      <c r="E317" t="n">
        <v>245</v>
      </c>
      <c r="F317" t="n">
        <v>61.2</v>
      </c>
      <c r="G317" t="inlineStr">
        <is>
          <t>India</t>
        </is>
      </c>
      <c r="H317" t="inlineStr">
        <is>
          <t>RSU</t>
        </is>
      </c>
      <c r="I317" t="n">
        <v>14994</v>
      </c>
      <c r="J317" t="n">
        <v>0.2</v>
      </c>
      <c r="K317" t="n">
        <v>2998.8</v>
      </c>
      <c r="L317" t="inlineStr">
        <is>
          <t>Approved</t>
        </is>
      </c>
      <c r="M317" t="inlineStr">
        <is>
          <t>Normal</t>
        </is>
      </c>
    </row>
    <row r="318">
      <c r="A318" t="inlineStr">
        <is>
          <t>TX500317</t>
        </is>
      </c>
      <c r="B318" t="inlineStr">
        <is>
          <t>EMP11414</t>
        </is>
      </c>
      <c r="C318" t="inlineStr">
        <is>
          <t>Vesting</t>
        </is>
      </c>
      <c r="D318" s="8" t="n">
        <v>46194</v>
      </c>
      <c r="E318" t="n">
        <v>251</v>
      </c>
      <c r="F318" t="n">
        <v>54.4</v>
      </c>
      <c r="G318" t="inlineStr">
        <is>
          <t>India</t>
        </is>
      </c>
      <c r="H318" t="inlineStr">
        <is>
          <t>Performance Share</t>
        </is>
      </c>
      <c r="I318" t="n">
        <v>13654.4</v>
      </c>
      <c r="J318" t="n">
        <v>0.3</v>
      </c>
      <c r="K318" t="n">
        <v>4096.32</v>
      </c>
      <c r="L318" t="inlineStr">
        <is>
          <t>Approved</t>
        </is>
      </c>
      <c r="M318" t="inlineStr">
        <is>
          <t>Normal</t>
        </is>
      </c>
    </row>
    <row r="319">
      <c r="A319" t="inlineStr">
        <is>
          <t>TX500318</t>
        </is>
      </c>
      <c r="B319" t="inlineStr">
        <is>
          <t>EMP10146</t>
        </is>
      </c>
      <c r="C319" t="inlineStr">
        <is>
          <t>Sale</t>
        </is>
      </c>
      <c r="D319" s="8" t="n">
        <v>45841</v>
      </c>
      <c r="E319" t="n">
        <v>1005</v>
      </c>
      <c r="F319" t="n">
        <v>24.28</v>
      </c>
      <c r="G319" t="inlineStr">
        <is>
          <t>UK</t>
        </is>
      </c>
      <c r="H319" t="inlineStr">
        <is>
          <t>RSU</t>
        </is>
      </c>
      <c r="I319" t="n">
        <v>24401.4</v>
      </c>
      <c r="J319" t="n">
        <v>0.2</v>
      </c>
      <c r="K319" t="n">
        <v>4880.28</v>
      </c>
      <c r="L319" t="inlineStr">
        <is>
          <t>Pending Review</t>
        </is>
      </c>
      <c r="M319" t="inlineStr">
        <is>
          <t>Normal</t>
        </is>
      </c>
    </row>
    <row r="320">
      <c r="A320" t="inlineStr">
        <is>
          <t>TX500319</t>
        </is>
      </c>
      <c r="B320" t="inlineStr">
        <is>
          <t>EMP11598</t>
        </is>
      </c>
      <c r="C320" t="inlineStr">
        <is>
          <t>Vesting</t>
        </is>
      </c>
      <c r="D320" s="8" t="n">
        <v>45981</v>
      </c>
      <c r="E320" t="n">
        <v>2016</v>
      </c>
      <c r="F320" t="n">
        <v>42.33</v>
      </c>
      <c r="G320" t="inlineStr">
        <is>
          <t>Australia</t>
        </is>
      </c>
      <c r="H320" t="inlineStr">
        <is>
          <t>RSU</t>
        </is>
      </c>
      <c r="I320" t="n">
        <v>85337.28</v>
      </c>
      <c r="J320" t="n">
        <v>0.3</v>
      </c>
      <c r="K320" t="n">
        <v>25601.18</v>
      </c>
      <c r="L320" t="inlineStr">
        <is>
          <t>Approved</t>
        </is>
      </c>
      <c r="M320" t="inlineStr">
        <is>
          <t>Normal</t>
        </is>
      </c>
    </row>
    <row r="321">
      <c r="A321" t="inlineStr">
        <is>
          <t>TX500320</t>
        </is>
      </c>
      <c r="B321" t="inlineStr">
        <is>
          <t>EMP11988</t>
        </is>
      </c>
      <c r="C321" t="inlineStr">
        <is>
          <t>Vesting</t>
        </is>
      </c>
      <c r="D321" s="8" t="n">
        <v>46371</v>
      </c>
      <c r="E321" t="n">
        <v>1139</v>
      </c>
      <c r="F321" t="n">
        <v>43.09</v>
      </c>
      <c r="G321" t="inlineStr">
        <is>
          <t>Australia</t>
        </is>
      </c>
      <c r="H321" t="inlineStr">
        <is>
          <t>RSU</t>
        </is>
      </c>
      <c r="I321" t="n">
        <v>49079.51</v>
      </c>
      <c r="J321" t="n">
        <v>0.2</v>
      </c>
      <c r="K321" t="n">
        <v>9815.9</v>
      </c>
      <c r="L321" t="inlineStr">
        <is>
          <t>Approved</t>
        </is>
      </c>
      <c r="M321" t="inlineStr">
        <is>
          <t>Normal</t>
        </is>
      </c>
    </row>
    <row r="322">
      <c r="A322" t="inlineStr">
        <is>
          <t>TX500321</t>
        </is>
      </c>
      <c r="B322" t="inlineStr">
        <is>
          <t>EMP11486</t>
        </is>
      </c>
      <c r="C322" t="inlineStr">
        <is>
          <t>Cancellation</t>
        </is>
      </c>
      <c r="D322" s="8" t="n">
        <v>45759</v>
      </c>
      <c r="E322" t="n">
        <v>314</v>
      </c>
      <c r="F322" t="n">
        <v>25.27</v>
      </c>
      <c r="G322" t="inlineStr">
        <is>
          <t>USA</t>
        </is>
      </c>
      <c r="H322" t="inlineStr">
        <is>
          <t>Stock Option</t>
        </is>
      </c>
      <c r="I322" t="n">
        <v>7934.78</v>
      </c>
      <c r="J322" t="n">
        <v>0.2</v>
      </c>
      <c r="K322" t="n">
        <v>1586.96</v>
      </c>
      <c r="L322" t="inlineStr">
        <is>
          <t>Pending Review</t>
        </is>
      </c>
      <c r="M322" t="inlineStr">
        <is>
          <t>Normal</t>
        </is>
      </c>
    </row>
    <row r="323">
      <c r="A323" t="inlineStr">
        <is>
          <t>TX500322</t>
        </is>
      </c>
      <c r="B323" t="inlineStr">
        <is>
          <t>EMP10682</t>
        </is>
      </c>
      <c r="C323" t="inlineStr">
        <is>
          <t>Vesting</t>
        </is>
      </c>
      <c r="D323" s="8" t="n">
        <v>46002</v>
      </c>
      <c r="E323" t="n">
        <v>2340</v>
      </c>
      <c r="F323" t="n">
        <v>24.61</v>
      </c>
      <c r="G323" t="inlineStr">
        <is>
          <t>UK</t>
        </is>
      </c>
      <c r="H323" t="inlineStr">
        <is>
          <t>RSU</t>
        </is>
      </c>
      <c r="I323" t="n">
        <v>57587.4</v>
      </c>
      <c r="J323" t="n">
        <v>0.3</v>
      </c>
      <c r="K323" t="n">
        <v>17276.22</v>
      </c>
      <c r="L323" t="inlineStr">
        <is>
          <t>Approved</t>
        </is>
      </c>
      <c r="M323" t="inlineStr">
        <is>
          <t>Normal</t>
        </is>
      </c>
    </row>
    <row r="324">
      <c r="A324" t="inlineStr">
        <is>
          <t>TX500323</t>
        </is>
      </c>
      <c r="B324" t="inlineStr">
        <is>
          <t>EMP11090</t>
        </is>
      </c>
      <c r="C324" t="inlineStr">
        <is>
          <t>Vesting</t>
        </is>
      </c>
      <c r="D324" s="8" t="n">
        <v>45875</v>
      </c>
      <c r="E324" t="n">
        <v>897</v>
      </c>
      <c r="F324" t="n">
        <v>20.54</v>
      </c>
      <c r="G324" t="inlineStr">
        <is>
          <t>USA</t>
        </is>
      </c>
      <c r="H324" t="inlineStr">
        <is>
          <t>Stock Option</t>
        </is>
      </c>
      <c r="I324" t="n">
        <v>18424.38</v>
      </c>
      <c r="J324" t="n">
        <v>0.4</v>
      </c>
      <c r="K324" t="n">
        <v>7369.75</v>
      </c>
      <c r="L324" t="inlineStr">
        <is>
          <t>Approved</t>
        </is>
      </c>
      <c r="M324" t="inlineStr">
        <is>
          <t>Normal</t>
        </is>
      </c>
    </row>
    <row r="325">
      <c r="A325" t="inlineStr">
        <is>
          <t>TX500324</t>
        </is>
      </c>
      <c r="B325" t="inlineStr">
        <is>
          <t>EMP10109</t>
        </is>
      </c>
      <c r="C325" t="inlineStr">
        <is>
          <t>Exercise</t>
        </is>
      </c>
      <c r="D325" s="8" t="n">
        <v>46072</v>
      </c>
      <c r="E325" t="n">
        <v>720</v>
      </c>
      <c r="F325" t="n">
        <v>24.04</v>
      </c>
      <c r="G325" t="inlineStr">
        <is>
          <t>UK</t>
        </is>
      </c>
      <c r="H325" t="inlineStr">
        <is>
          <t>ESPP</t>
        </is>
      </c>
      <c r="I325" t="n">
        <v>17308.8</v>
      </c>
      <c r="J325" t="n">
        <v>0.2</v>
      </c>
      <c r="K325" t="n">
        <v>3461.76</v>
      </c>
      <c r="L325" t="inlineStr">
        <is>
          <t>Approved</t>
        </is>
      </c>
      <c r="M325" t="inlineStr">
        <is>
          <t>Normal</t>
        </is>
      </c>
    </row>
    <row r="326">
      <c r="A326" t="inlineStr">
        <is>
          <t>TX500325</t>
        </is>
      </c>
      <c r="B326" t="inlineStr">
        <is>
          <t>EMP11951</t>
        </is>
      </c>
      <c r="C326" t="inlineStr">
        <is>
          <t>Sale</t>
        </is>
      </c>
      <c r="D326" s="8" t="n">
        <v>45935</v>
      </c>
      <c r="E326" t="n">
        <v>1411</v>
      </c>
      <c r="F326" t="n">
        <v>9.09</v>
      </c>
      <c r="G326" t="inlineStr">
        <is>
          <t>India</t>
        </is>
      </c>
      <c r="H326" t="inlineStr">
        <is>
          <t>ESPP</t>
        </is>
      </c>
      <c r="I326" t="n">
        <v>12825.99</v>
      </c>
      <c r="J326" t="n">
        <v>0.3</v>
      </c>
      <c r="K326" t="n">
        <v>3847.8</v>
      </c>
      <c r="L326" t="inlineStr">
        <is>
          <t>Approved</t>
        </is>
      </c>
      <c r="M326" t="inlineStr">
        <is>
          <t>Normal</t>
        </is>
      </c>
    </row>
    <row r="327">
      <c r="A327" t="inlineStr">
        <is>
          <t>TX500326</t>
        </is>
      </c>
      <c r="B327" t="inlineStr">
        <is>
          <t>EMP11953</t>
        </is>
      </c>
      <c r="C327" t="inlineStr">
        <is>
          <t>Grant</t>
        </is>
      </c>
      <c r="D327" s="8" t="n">
        <v>46268</v>
      </c>
      <c r="E327" t="n">
        <v>667</v>
      </c>
      <c r="F327" t="n">
        <v>64.76000000000001</v>
      </c>
      <c r="G327" t="inlineStr">
        <is>
          <t>Australia</t>
        </is>
      </c>
      <c r="H327" t="inlineStr">
        <is>
          <t>Stock Option</t>
        </is>
      </c>
      <c r="I327" t="n">
        <v>43194.92</v>
      </c>
      <c r="J327" t="n">
        <v>0.2</v>
      </c>
      <c r="K327" t="n">
        <v>8638.98</v>
      </c>
      <c r="L327" t="inlineStr">
        <is>
          <t>Approved</t>
        </is>
      </c>
      <c r="M327" t="inlineStr">
        <is>
          <t>Normal</t>
        </is>
      </c>
    </row>
    <row r="328">
      <c r="A328" t="inlineStr">
        <is>
          <t>TX500327</t>
        </is>
      </c>
      <c r="B328" t="inlineStr">
        <is>
          <t>EMP10652</t>
        </is>
      </c>
      <c r="C328" t="inlineStr">
        <is>
          <t>Exercise</t>
        </is>
      </c>
      <c r="D328" s="8" t="n">
        <v>45725</v>
      </c>
      <c r="E328" t="n">
        <v>1998</v>
      </c>
      <c r="F328" t="n">
        <v>84.92</v>
      </c>
      <c r="G328" t="inlineStr">
        <is>
          <t>Australia</t>
        </is>
      </c>
      <c r="H328" t="inlineStr">
        <is>
          <t>Stock Option</t>
        </is>
      </c>
      <c r="I328" t="n">
        <v>169670.16</v>
      </c>
      <c r="J328" t="n">
        <v>0.2</v>
      </c>
      <c r="K328" t="n">
        <v>33934.03</v>
      </c>
      <c r="L328" t="inlineStr">
        <is>
          <t>Approved</t>
        </is>
      </c>
      <c r="M328" t="inlineStr">
        <is>
          <t>High Value</t>
        </is>
      </c>
    </row>
    <row r="329">
      <c r="A329" t="inlineStr">
        <is>
          <t>TX500328</t>
        </is>
      </c>
      <c r="B329" t="inlineStr">
        <is>
          <t>EMP10752</t>
        </is>
      </c>
      <c r="C329" t="inlineStr">
        <is>
          <t>Grant</t>
        </is>
      </c>
      <c r="D329" s="8" t="n">
        <v>45865</v>
      </c>
      <c r="E329" t="n">
        <v>438</v>
      </c>
      <c r="F329" t="n">
        <v>31.38</v>
      </c>
      <c r="G329" t="inlineStr">
        <is>
          <t>USA</t>
        </is>
      </c>
      <c r="H329" t="inlineStr">
        <is>
          <t>RSU</t>
        </is>
      </c>
      <c r="I329" t="n">
        <v>13744.44</v>
      </c>
      <c r="J329" t="n">
        <v>0.2</v>
      </c>
      <c r="K329" t="n">
        <v>2748.89</v>
      </c>
      <c r="L329" t="inlineStr">
        <is>
          <t>Pending Review</t>
        </is>
      </c>
      <c r="M329" t="inlineStr">
        <is>
          <t>Normal</t>
        </is>
      </c>
    </row>
    <row r="330">
      <c r="A330" t="inlineStr">
        <is>
          <t>TX500329</t>
        </is>
      </c>
      <c r="B330" t="inlineStr">
        <is>
          <t>EMP11104</t>
        </is>
      </c>
      <c r="C330" t="inlineStr">
        <is>
          <t>Vesting</t>
        </is>
      </c>
      <c r="D330" s="8" t="n">
        <v>45921</v>
      </c>
      <c r="E330" t="n">
        <v>1053</v>
      </c>
      <c r="F330" t="n">
        <v>41.34</v>
      </c>
      <c r="G330" t="inlineStr">
        <is>
          <t>India</t>
        </is>
      </c>
      <c r="H330" t="inlineStr">
        <is>
          <t>RSU</t>
        </is>
      </c>
      <c r="I330" t="n">
        <v>43531.02</v>
      </c>
      <c r="J330" t="n">
        <v>0.45</v>
      </c>
      <c r="K330" t="n">
        <v>19588.96</v>
      </c>
      <c r="L330" t="inlineStr">
        <is>
          <t>Approved</t>
        </is>
      </c>
      <c r="M330" t="inlineStr">
        <is>
          <t>Normal</t>
        </is>
      </c>
    </row>
    <row r="331">
      <c r="A331" t="inlineStr">
        <is>
          <t>TX500330</t>
        </is>
      </c>
      <c r="B331" t="inlineStr">
        <is>
          <t>EMP10035</t>
        </is>
      </c>
      <c r="C331" t="inlineStr">
        <is>
          <t>Vesting</t>
        </is>
      </c>
      <c r="D331" s="8" t="n">
        <v>45740</v>
      </c>
      <c r="E331" t="n">
        <v>974</v>
      </c>
      <c r="F331" t="n">
        <v>63.67</v>
      </c>
      <c r="G331" t="inlineStr">
        <is>
          <t>India</t>
        </is>
      </c>
      <c r="H331" t="inlineStr">
        <is>
          <t>Performance Share</t>
        </is>
      </c>
      <c r="I331" t="n">
        <v>62014.58</v>
      </c>
      <c r="J331" t="n">
        <v>0.2</v>
      </c>
      <c r="K331" t="n">
        <v>12402.92</v>
      </c>
      <c r="L331" t="inlineStr">
        <is>
          <t>Approved</t>
        </is>
      </c>
      <c r="M331" t="inlineStr">
        <is>
          <t>Normal</t>
        </is>
      </c>
    </row>
    <row r="332">
      <c r="A332" t="inlineStr">
        <is>
          <t>TX500331</t>
        </is>
      </c>
      <c r="B332" t="inlineStr">
        <is>
          <t>EMP11547</t>
        </is>
      </c>
      <c r="C332" t="inlineStr">
        <is>
          <t>Vesting</t>
        </is>
      </c>
      <c r="D332" s="8" t="n">
        <v>46003</v>
      </c>
      <c r="E332" t="n">
        <v>2457</v>
      </c>
      <c r="F332" t="n">
        <v>22.6</v>
      </c>
      <c r="G332" t="inlineStr">
        <is>
          <t>Australia</t>
        </is>
      </c>
      <c r="H332" t="inlineStr">
        <is>
          <t>Stock Option</t>
        </is>
      </c>
      <c r="I332" t="n">
        <v>55528.2</v>
      </c>
      <c r="J332" t="n">
        <v>0.4</v>
      </c>
      <c r="K332" t="n">
        <v>22211.28</v>
      </c>
      <c r="L332" t="inlineStr">
        <is>
          <t>Approved</t>
        </is>
      </c>
      <c r="M332" t="inlineStr">
        <is>
          <t>Normal</t>
        </is>
      </c>
    </row>
    <row r="333">
      <c r="A333" t="inlineStr">
        <is>
          <t>TX500332</t>
        </is>
      </c>
      <c r="B333" t="inlineStr">
        <is>
          <t>EMP99999</t>
        </is>
      </c>
      <c r="C333" t="inlineStr">
        <is>
          <t>Vesting</t>
        </is>
      </c>
      <c r="D333" s="8" t="n">
        <v>45799</v>
      </c>
      <c r="E333" t="n">
        <v>1916</v>
      </c>
      <c r="F333" t="n">
        <v>88.37</v>
      </c>
      <c r="G333" t="inlineStr">
        <is>
          <t>India</t>
        </is>
      </c>
      <c r="H333" t="inlineStr">
        <is>
          <t>RSU</t>
        </is>
      </c>
      <c r="I333" t="n">
        <v>169316.92</v>
      </c>
      <c r="J333" t="n">
        <v>0.2</v>
      </c>
      <c r="K333" t="n">
        <v>33863.38</v>
      </c>
      <c r="L333" t="inlineStr">
        <is>
          <t>Approved</t>
        </is>
      </c>
      <c r="M333" t="inlineStr">
        <is>
          <t>High Value</t>
        </is>
      </c>
    </row>
    <row r="334">
      <c r="A334" t="inlineStr">
        <is>
          <t>TX500333</t>
        </is>
      </c>
      <c r="B334" t="inlineStr">
        <is>
          <t>EMP10356</t>
        </is>
      </c>
      <c r="C334" t="inlineStr">
        <is>
          <t>Sale</t>
        </is>
      </c>
      <c r="D334" s="8" t="n">
        <v>45949</v>
      </c>
      <c r="E334" t="n">
        <v>213</v>
      </c>
      <c r="F334" t="n">
        <v>11.94</v>
      </c>
      <c r="G334" t="inlineStr">
        <is>
          <t>UK</t>
        </is>
      </c>
      <c r="H334" t="inlineStr">
        <is>
          <t>Stock Option</t>
        </is>
      </c>
      <c r="I334" t="n">
        <v>2543.22</v>
      </c>
      <c r="J334" t="n">
        <v>0.3</v>
      </c>
      <c r="K334" t="n">
        <v>762.97</v>
      </c>
      <c r="L334" t="inlineStr">
        <is>
          <t>Pending Review</t>
        </is>
      </c>
      <c r="M334" t="inlineStr">
        <is>
          <t>Normal</t>
        </is>
      </c>
    </row>
    <row r="335">
      <c r="A335" t="inlineStr">
        <is>
          <t>TX500334</t>
        </is>
      </c>
      <c r="B335" t="inlineStr">
        <is>
          <t>EMP10937</t>
        </is>
      </c>
      <c r="C335" t="inlineStr">
        <is>
          <t>Exercise</t>
        </is>
      </c>
      <c r="D335" s="8" t="n">
        <v>46237</v>
      </c>
      <c r="E335" t="n">
        <v>75</v>
      </c>
      <c r="F335" t="n">
        <v>79.11</v>
      </c>
      <c r="G335" t="inlineStr">
        <is>
          <t>USA</t>
        </is>
      </c>
      <c r="H335" t="inlineStr">
        <is>
          <t>Stock Option</t>
        </is>
      </c>
      <c r="I335" t="n">
        <v>5933.25</v>
      </c>
      <c r="J335" t="n">
        <v>0.4</v>
      </c>
      <c r="K335" t="n">
        <v>2373.3</v>
      </c>
      <c r="L335" t="inlineStr">
        <is>
          <t>Approved</t>
        </is>
      </c>
      <c r="M335" t="inlineStr">
        <is>
          <t>Normal</t>
        </is>
      </c>
    </row>
    <row r="336">
      <c r="A336" t="inlineStr">
        <is>
          <t>TX500335</t>
        </is>
      </c>
      <c r="B336" t="inlineStr">
        <is>
          <t>EMP10983</t>
        </is>
      </c>
      <c r="C336" t="inlineStr">
        <is>
          <t>Vesting</t>
        </is>
      </c>
      <c r="D336" s="8" t="n">
        <v>45875</v>
      </c>
      <c r="E336" t="n">
        <v>87</v>
      </c>
      <c r="F336" t="n">
        <v>14.49</v>
      </c>
      <c r="G336" t="inlineStr">
        <is>
          <t>Australia</t>
        </is>
      </c>
      <c r="H336" t="inlineStr">
        <is>
          <t>Stock Option</t>
        </is>
      </c>
      <c r="I336" t="n">
        <v>1260.63</v>
      </c>
      <c r="J336" t="n">
        <v>0.3</v>
      </c>
      <c r="K336" t="n">
        <v>378.19</v>
      </c>
      <c r="L336" t="inlineStr">
        <is>
          <t>Approved</t>
        </is>
      </c>
      <c r="M336" t="inlineStr">
        <is>
          <t>Normal</t>
        </is>
      </c>
    </row>
    <row r="337">
      <c r="A337" t="inlineStr">
        <is>
          <t>TX500336</t>
        </is>
      </c>
      <c r="B337" t="inlineStr">
        <is>
          <t>EMP10388</t>
        </is>
      </c>
      <c r="C337" t="inlineStr">
        <is>
          <t>Grant</t>
        </is>
      </c>
      <c r="D337" s="8" t="n">
        <v>45972</v>
      </c>
      <c r="E337" t="n">
        <v>149</v>
      </c>
      <c r="F337" t="n">
        <v>50.35</v>
      </c>
      <c r="G337" t="inlineStr">
        <is>
          <t>India</t>
        </is>
      </c>
      <c r="H337" t="inlineStr">
        <is>
          <t>RSU</t>
        </is>
      </c>
      <c r="I337" t="n">
        <v>7502.15</v>
      </c>
      <c r="J337" t="n">
        <v>0.4</v>
      </c>
      <c r="K337" t="n">
        <v>3000.86</v>
      </c>
      <c r="L337" t="inlineStr">
        <is>
          <t>Approved</t>
        </is>
      </c>
      <c r="M337" t="inlineStr">
        <is>
          <t>Normal</t>
        </is>
      </c>
    </row>
    <row r="338">
      <c r="A338" t="inlineStr">
        <is>
          <t>TX500337</t>
        </is>
      </c>
      <c r="B338" t="inlineStr">
        <is>
          <t>EMP11871</t>
        </is>
      </c>
      <c r="C338" t="inlineStr">
        <is>
          <t>Exercise</t>
        </is>
      </c>
      <c r="D338" s="8" t="n">
        <v>45797</v>
      </c>
      <c r="E338" t="n">
        <v>1648</v>
      </c>
      <c r="F338" t="n">
        <v>35.92</v>
      </c>
      <c r="G338" t="inlineStr">
        <is>
          <t>UK</t>
        </is>
      </c>
      <c r="H338" t="inlineStr">
        <is>
          <t>Performance Share</t>
        </is>
      </c>
      <c r="I338" t="n">
        <v>59196.16</v>
      </c>
      <c r="J338" t="n">
        <v>0.2</v>
      </c>
      <c r="K338" t="n">
        <v>11839.23</v>
      </c>
      <c r="L338" t="inlineStr">
        <is>
          <t>Approved</t>
        </is>
      </c>
      <c r="M338" t="inlineStr">
        <is>
          <t>Normal</t>
        </is>
      </c>
    </row>
    <row r="339">
      <c r="A339" t="inlineStr">
        <is>
          <t>TX500338</t>
        </is>
      </c>
      <c r="B339" t="inlineStr">
        <is>
          <t>EMP10389</t>
        </is>
      </c>
      <c r="C339" t="inlineStr">
        <is>
          <t>Sale</t>
        </is>
      </c>
      <c r="D339" s="8" t="n">
        <v>46375</v>
      </c>
      <c r="E339" t="n">
        <v>1875</v>
      </c>
      <c r="F339" t="n">
        <v>59.09</v>
      </c>
      <c r="G339" t="inlineStr">
        <is>
          <t>Germany</t>
        </is>
      </c>
      <c r="H339" t="inlineStr">
        <is>
          <t>ESPP</t>
        </is>
      </c>
      <c r="I339" t="n">
        <v>110793.75</v>
      </c>
      <c r="J339" t="n">
        <v>0.3</v>
      </c>
      <c r="K339" t="n">
        <v>33238.12</v>
      </c>
      <c r="L339" t="inlineStr">
        <is>
          <t>Approved</t>
        </is>
      </c>
      <c r="M339" t="inlineStr">
        <is>
          <t>High Value</t>
        </is>
      </c>
    </row>
    <row r="340">
      <c r="A340" t="inlineStr">
        <is>
          <t>TX500339</t>
        </is>
      </c>
      <c r="B340" t="inlineStr">
        <is>
          <t>EMP11466</t>
        </is>
      </c>
      <c r="C340" t="inlineStr">
        <is>
          <t>Sale</t>
        </is>
      </c>
      <c r="D340" s="8" t="n">
        <v>45769</v>
      </c>
      <c r="E340" t="n">
        <v>1734</v>
      </c>
      <c r="F340" t="n">
        <v>59.63</v>
      </c>
      <c r="G340" t="inlineStr">
        <is>
          <t>Australia</t>
        </is>
      </c>
      <c r="H340" t="inlineStr">
        <is>
          <t>ESPP</t>
        </is>
      </c>
      <c r="I340" t="n">
        <v>103398.42</v>
      </c>
      <c r="J340" t="n">
        <v>0.3</v>
      </c>
      <c r="K340" t="n">
        <v>31019.53</v>
      </c>
      <c r="L340" t="inlineStr">
        <is>
          <t>Approved</t>
        </is>
      </c>
      <c r="M340" t="inlineStr">
        <is>
          <t>High Value</t>
        </is>
      </c>
    </row>
    <row r="341">
      <c r="A341" t="inlineStr">
        <is>
          <t>TX500340</t>
        </is>
      </c>
      <c r="B341" t="inlineStr">
        <is>
          <t>EMP10390</t>
        </is>
      </c>
      <c r="C341" t="inlineStr">
        <is>
          <t>Sale</t>
        </is>
      </c>
      <c r="D341" s="8" t="n">
        <v>45766</v>
      </c>
      <c r="E341" t="n">
        <v>1514</v>
      </c>
      <c r="F341" t="n">
        <v>15.01</v>
      </c>
      <c r="G341" t="inlineStr">
        <is>
          <t>USA</t>
        </is>
      </c>
      <c r="H341" t="inlineStr">
        <is>
          <t>RSU</t>
        </is>
      </c>
      <c r="I341" t="n">
        <v>22725.14</v>
      </c>
      <c r="J341" t="n">
        <v>0.4</v>
      </c>
      <c r="K341" t="n">
        <v>9090.059999999999</v>
      </c>
      <c r="L341" t="inlineStr">
        <is>
          <t>Approved</t>
        </is>
      </c>
      <c r="M341" t="inlineStr">
        <is>
          <t>Normal</t>
        </is>
      </c>
    </row>
    <row r="342">
      <c r="A342" t="inlineStr">
        <is>
          <t>TX500341</t>
        </is>
      </c>
      <c r="B342" t="inlineStr">
        <is>
          <t>EMP10270</t>
        </is>
      </c>
      <c r="C342" t="inlineStr">
        <is>
          <t>Grant</t>
        </is>
      </c>
      <c r="D342" s="8" t="n">
        <v>45755</v>
      </c>
      <c r="E342" t="n">
        <v>411</v>
      </c>
      <c r="F342" t="n">
        <v>51.64</v>
      </c>
      <c r="G342" t="inlineStr">
        <is>
          <t>USA</t>
        </is>
      </c>
      <c r="H342" t="inlineStr">
        <is>
          <t>ESPP</t>
        </is>
      </c>
      <c r="I342" t="n">
        <v>21224.04</v>
      </c>
      <c r="J342" t="n">
        <v>0.3</v>
      </c>
      <c r="K342" t="n">
        <v>6367.21</v>
      </c>
      <c r="L342" t="inlineStr">
        <is>
          <t>Approved</t>
        </is>
      </c>
      <c r="M342" t="inlineStr">
        <is>
          <t>Normal</t>
        </is>
      </c>
    </row>
    <row r="343">
      <c r="A343" t="inlineStr">
        <is>
          <t>TX500342</t>
        </is>
      </c>
      <c r="B343" t="inlineStr">
        <is>
          <t>EMP10681</t>
        </is>
      </c>
      <c r="C343" t="inlineStr">
        <is>
          <t>Vesting</t>
        </is>
      </c>
      <c r="D343" s="8" t="n">
        <v>45896</v>
      </c>
      <c r="E343" t="n">
        <v>1444</v>
      </c>
      <c r="F343" t="n">
        <v>18.86</v>
      </c>
      <c r="G343" t="inlineStr">
        <is>
          <t>India</t>
        </is>
      </c>
      <c r="H343" t="inlineStr">
        <is>
          <t>RSU</t>
        </is>
      </c>
      <c r="I343" t="n">
        <v>27233.84</v>
      </c>
      <c r="J343" t="n">
        <v>0.3</v>
      </c>
      <c r="K343" t="n">
        <v>8170.15</v>
      </c>
      <c r="L343" t="inlineStr">
        <is>
          <t>Approved</t>
        </is>
      </c>
      <c r="M343" t="inlineStr">
        <is>
          <t>Normal</t>
        </is>
      </c>
    </row>
    <row r="344">
      <c r="A344" t="inlineStr">
        <is>
          <t>TX500343</t>
        </is>
      </c>
      <c r="B344" t="inlineStr">
        <is>
          <t>EMP10479</t>
        </is>
      </c>
      <c r="C344" t="inlineStr">
        <is>
          <t>Sale</t>
        </is>
      </c>
      <c r="D344" s="8" t="n">
        <v>46239</v>
      </c>
      <c r="E344" t="n">
        <v>1940</v>
      </c>
      <c r="F344" t="n">
        <v>41.32</v>
      </c>
      <c r="G344" t="inlineStr">
        <is>
          <t>UK</t>
        </is>
      </c>
      <c r="H344" t="inlineStr">
        <is>
          <t>ESPP</t>
        </is>
      </c>
      <c r="I344" t="n">
        <v>80160.8</v>
      </c>
      <c r="J344" t="n">
        <v>0.4</v>
      </c>
      <c r="K344" t="n">
        <v>32064.32</v>
      </c>
      <c r="L344" t="inlineStr">
        <is>
          <t>Approved</t>
        </is>
      </c>
      <c r="M344" t="inlineStr">
        <is>
          <t>Normal</t>
        </is>
      </c>
    </row>
    <row r="345">
      <c r="A345" t="inlineStr">
        <is>
          <t>TX500344</t>
        </is>
      </c>
      <c r="B345" t="inlineStr">
        <is>
          <t>EMP10773</t>
        </is>
      </c>
      <c r="C345" t="inlineStr">
        <is>
          <t>Vesting</t>
        </is>
      </c>
      <c r="D345" s="8" t="n">
        <v>46060</v>
      </c>
      <c r="E345" t="n">
        <v>1747</v>
      </c>
      <c r="F345" t="n">
        <v>58.36</v>
      </c>
      <c r="G345" t="inlineStr">
        <is>
          <t>India</t>
        </is>
      </c>
      <c r="H345" t="inlineStr">
        <is>
          <t>Performance Share</t>
        </is>
      </c>
      <c r="I345" t="n">
        <v>101954.92</v>
      </c>
      <c r="J345" t="n">
        <v>0.4</v>
      </c>
      <c r="K345" t="n">
        <v>40781.97</v>
      </c>
      <c r="L345" t="inlineStr">
        <is>
          <t>Approved</t>
        </is>
      </c>
      <c r="M345" t="inlineStr">
        <is>
          <t>High Value</t>
        </is>
      </c>
    </row>
    <row r="346">
      <c r="A346" t="inlineStr">
        <is>
          <t>TX500345</t>
        </is>
      </c>
      <c r="B346" t="inlineStr">
        <is>
          <t>EMP11079</t>
        </is>
      </c>
      <c r="C346" t="inlineStr">
        <is>
          <t>Cancellation</t>
        </is>
      </c>
      <c r="D346" s="8" t="n">
        <v>46008</v>
      </c>
      <c r="E346" t="n">
        <v>1116</v>
      </c>
      <c r="F346" t="n">
        <v>64.59</v>
      </c>
      <c r="G346" t="inlineStr">
        <is>
          <t>USA</t>
        </is>
      </c>
      <c r="H346" t="inlineStr">
        <is>
          <t>Performance Share</t>
        </is>
      </c>
      <c r="I346" t="n">
        <v>72082.44</v>
      </c>
      <c r="J346" t="n">
        <v>0.4</v>
      </c>
      <c r="K346" t="n">
        <v>28832.98</v>
      </c>
      <c r="L346" t="inlineStr">
        <is>
          <t>Approved</t>
        </is>
      </c>
      <c r="M346" t="inlineStr">
        <is>
          <t>Normal</t>
        </is>
      </c>
    </row>
    <row r="347">
      <c r="A347" t="inlineStr">
        <is>
          <t>TX500346</t>
        </is>
      </c>
      <c r="B347" t="inlineStr">
        <is>
          <t>EMP11679</t>
        </is>
      </c>
      <c r="C347" t="inlineStr">
        <is>
          <t>Vesting</t>
        </is>
      </c>
      <c r="D347" s="8" t="n">
        <v>46222</v>
      </c>
      <c r="E347" t="n">
        <v>1454</v>
      </c>
      <c r="F347" t="n">
        <v>88.06999999999999</v>
      </c>
      <c r="G347" t="inlineStr">
        <is>
          <t>Australia</t>
        </is>
      </c>
      <c r="H347" t="inlineStr">
        <is>
          <t>RSU</t>
        </is>
      </c>
      <c r="I347" t="n">
        <v>128053.78</v>
      </c>
      <c r="J347" t="n">
        <v>0.2</v>
      </c>
      <c r="K347" t="n">
        <v>25610.76</v>
      </c>
      <c r="L347" t="inlineStr">
        <is>
          <t>Approved</t>
        </is>
      </c>
      <c r="M347" t="inlineStr">
        <is>
          <t>High Value</t>
        </is>
      </c>
    </row>
    <row r="348">
      <c r="A348" t="inlineStr">
        <is>
          <t>TX500347</t>
        </is>
      </c>
      <c r="B348" t="inlineStr">
        <is>
          <t>EMP11338</t>
        </is>
      </c>
      <c r="C348" t="inlineStr">
        <is>
          <t>Cancellation</t>
        </is>
      </c>
      <c r="D348" s="8" t="n">
        <v>45734</v>
      </c>
      <c r="E348" t="n">
        <v>92</v>
      </c>
      <c r="F348" t="n">
        <v>13.79</v>
      </c>
      <c r="G348" t="inlineStr">
        <is>
          <t>India</t>
        </is>
      </c>
      <c r="H348" t="inlineStr">
        <is>
          <t>Performance Share</t>
        </is>
      </c>
      <c r="I348" t="n">
        <v>1268.68</v>
      </c>
      <c r="J348" t="n">
        <v>0.4</v>
      </c>
      <c r="K348" t="n">
        <v>507.47</v>
      </c>
      <c r="L348" t="inlineStr">
        <is>
          <t>Pending Review</t>
        </is>
      </c>
      <c r="M348" t="inlineStr">
        <is>
          <t>Normal</t>
        </is>
      </c>
    </row>
    <row r="349">
      <c r="A349" t="inlineStr">
        <is>
          <t>TX500348</t>
        </is>
      </c>
      <c r="B349" t="inlineStr">
        <is>
          <t>EMP11027</t>
        </is>
      </c>
      <c r="C349" t="inlineStr">
        <is>
          <t>Vesting</t>
        </is>
      </c>
      <c r="D349" s="8" t="n">
        <v>45735</v>
      </c>
      <c r="E349" t="n">
        <v>1643</v>
      </c>
      <c r="F349" t="n">
        <v>79.90000000000001</v>
      </c>
      <c r="G349" t="inlineStr">
        <is>
          <t>USA</t>
        </is>
      </c>
      <c r="H349" t="inlineStr">
        <is>
          <t>ESPP</t>
        </is>
      </c>
      <c r="I349" t="n">
        <v>131275.7</v>
      </c>
      <c r="J349" t="n">
        <v>0.45</v>
      </c>
      <c r="K349" t="n">
        <v>59074.07</v>
      </c>
      <c r="L349" t="inlineStr">
        <is>
          <t>Approved</t>
        </is>
      </c>
      <c r="M349" t="inlineStr">
        <is>
          <t>High Value</t>
        </is>
      </c>
    </row>
    <row r="350">
      <c r="A350" t="inlineStr">
        <is>
          <t>TX500349</t>
        </is>
      </c>
      <c r="B350" t="inlineStr">
        <is>
          <t>EMP10838</t>
        </is>
      </c>
      <c r="C350" t="inlineStr">
        <is>
          <t>Grant</t>
        </is>
      </c>
      <c r="D350" s="8" t="n">
        <v>45953</v>
      </c>
      <c r="E350" t="n">
        <v>1445</v>
      </c>
      <c r="F350" t="n">
        <v>74.38</v>
      </c>
      <c r="G350" t="inlineStr">
        <is>
          <t>Germany</t>
        </is>
      </c>
      <c r="H350" t="inlineStr">
        <is>
          <t>Stock Option</t>
        </is>
      </c>
      <c r="I350" t="n">
        <v>107479.1</v>
      </c>
      <c r="J350" t="n">
        <v>0.45</v>
      </c>
      <c r="K350" t="n">
        <v>48365.6</v>
      </c>
      <c r="L350" t="inlineStr">
        <is>
          <t>Approved</t>
        </is>
      </c>
      <c r="M350" t="inlineStr">
        <is>
          <t>High Value</t>
        </is>
      </c>
    </row>
    <row r="351">
      <c r="A351" t="inlineStr">
        <is>
          <t>TX500350</t>
        </is>
      </c>
      <c r="B351" t="inlineStr">
        <is>
          <t>EMP11664</t>
        </is>
      </c>
      <c r="C351" t="inlineStr">
        <is>
          <t>Cancellation</t>
        </is>
      </c>
      <c r="D351" s="8" t="n">
        <v>46254</v>
      </c>
      <c r="E351" t="n">
        <v>1320</v>
      </c>
      <c r="F351" t="n">
        <v>46.19</v>
      </c>
      <c r="G351" t="inlineStr">
        <is>
          <t>India</t>
        </is>
      </c>
      <c r="H351" t="inlineStr">
        <is>
          <t>RSU</t>
        </is>
      </c>
      <c r="I351" t="n">
        <v>60970.8</v>
      </c>
      <c r="J351" t="n">
        <v>0.4</v>
      </c>
      <c r="K351" t="n">
        <v>24388.32</v>
      </c>
      <c r="L351" t="inlineStr">
        <is>
          <t>Approved</t>
        </is>
      </c>
      <c r="M351" t="inlineStr">
        <is>
          <t>Normal</t>
        </is>
      </c>
    </row>
    <row r="352">
      <c r="A352" t="inlineStr">
        <is>
          <t>TX500351</t>
        </is>
      </c>
      <c r="B352" t="inlineStr">
        <is>
          <t>EMP10840</t>
        </is>
      </c>
      <c r="C352" t="inlineStr">
        <is>
          <t>Exercise</t>
        </is>
      </c>
      <c r="D352" s="8" t="n">
        <v>45669</v>
      </c>
      <c r="E352" t="n">
        <v>2143</v>
      </c>
      <c r="F352" t="n">
        <v>35.93</v>
      </c>
      <c r="G352" t="inlineStr">
        <is>
          <t>Germany</t>
        </is>
      </c>
      <c r="H352" t="inlineStr">
        <is>
          <t>RSU</t>
        </is>
      </c>
      <c r="I352" t="n">
        <v>76997.99000000001</v>
      </c>
      <c r="J352" t="n">
        <v>0.2</v>
      </c>
      <c r="K352" t="n">
        <v>15399.6</v>
      </c>
      <c r="L352" t="inlineStr">
        <is>
          <t>Approved</t>
        </is>
      </c>
      <c r="M352" t="inlineStr">
        <is>
          <t>Normal</t>
        </is>
      </c>
    </row>
    <row r="353">
      <c r="A353" t="inlineStr">
        <is>
          <t>TX500352</t>
        </is>
      </c>
      <c r="B353" t="inlineStr">
        <is>
          <t>EMP10511</t>
        </is>
      </c>
      <c r="C353" t="inlineStr">
        <is>
          <t>Cancellation</t>
        </is>
      </c>
      <c r="D353" s="8" t="n">
        <v>46345</v>
      </c>
      <c r="E353" t="n">
        <v>251</v>
      </c>
      <c r="F353" t="n">
        <v>47.37</v>
      </c>
      <c r="G353" t="inlineStr">
        <is>
          <t>UK</t>
        </is>
      </c>
      <c r="H353" t="inlineStr">
        <is>
          <t>RSU</t>
        </is>
      </c>
      <c r="I353" t="n">
        <v>11889.87</v>
      </c>
      <c r="J353" t="n">
        <v>0.2</v>
      </c>
      <c r="K353" t="n">
        <v>2377.97</v>
      </c>
      <c r="L353" t="inlineStr">
        <is>
          <t>Approved</t>
        </is>
      </c>
      <c r="M353" t="inlineStr">
        <is>
          <t>Normal</t>
        </is>
      </c>
    </row>
    <row r="354">
      <c r="A354" t="inlineStr">
        <is>
          <t>TX500353</t>
        </is>
      </c>
      <c r="B354" t="inlineStr">
        <is>
          <t>EMP10894</t>
        </is>
      </c>
      <c r="C354" t="inlineStr">
        <is>
          <t>Vesting</t>
        </is>
      </c>
      <c r="D354" s="8" t="n">
        <v>46218</v>
      </c>
      <c r="E354" t="n">
        <v>955</v>
      </c>
      <c r="F354" t="n">
        <v>55.66</v>
      </c>
      <c r="G354" t="inlineStr">
        <is>
          <t>USA</t>
        </is>
      </c>
      <c r="H354" t="inlineStr">
        <is>
          <t>RSU</t>
        </is>
      </c>
      <c r="I354" t="n">
        <v>53155.3</v>
      </c>
      <c r="J354" t="n">
        <v>0.4</v>
      </c>
      <c r="K354" t="n">
        <v>21262.12</v>
      </c>
      <c r="L354" t="inlineStr">
        <is>
          <t>Approved</t>
        </is>
      </c>
      <c r="M354" t="inlineStr">
        <is>
          <t>Normal</t>
        </is>
      </c>
    </row>
    <row r="355">
      <c r="A355" t="inlineStr">
        <is>
          <t>TX500354</t>
        </is>
      </c>
      <c r="B355" t="inlineStr">
        <is>
          <t>EMP11406</t>
        </is>
      </c>
      <c r="C355" t="inlineStr">
        <is>
          <t>Exercise</t>
        </is>
      </c>
      <c r="D355" s="8" t="n">
        <v>46086</v>
      </c>
      <c r="E355" t="n">
        <v>1496</v>
      </c>
      <c r="F355" t="n">
        <v>72.23999999999999</v>
      </c>
      <c r="G355" t="inlineStr">
        <is>
          <t>Australia</t>
        </is>
      </c>
      <c r="H355" t="inlineStr">
        <is>
          <t>ESPP</t>
        </is>
      </c>
      <c r="I355" t="n">
        <v>108071.04</v>
      </c>
      <c r="J355" t="n">
        <v>0.2</v>
      </c>
      <c r="K355" t="n">
        <v>21614.21</v>
      </c>
      <c r="L355" t="inlineStr">
        <is>
          <t>Approved</t>
        </is>
      </c>
      <c r="M355" t="inlineStr">
        <is>
          <t>High Value</t>
        </is>
      </c>
    </row>
    <row r="356">
      <c r="A356" t="inlineStr">
        <is>
          <t>TX500355</t>
        </is>
      </c>
      <c r="B356" t="inlineStr">
        <is>
          <t>EMP11453</t>
        </is>
      </c>
      <c r="C356" t="inlineStr">
        <is>
          <t>Sale</t>
        </is>
      </c>
      <c r="D356" s="8" t="n">
        <v>46103</v>
      </c>
      <c r="E356" t="n">
        <v>207</v>
      </c>
      <c r="F356" t="n">
        <v>11.22</v>
      </c>
      <c r="G356" t="inlineStr">
        <is>
          <t>UK</t>
        </is>
      </c>
      <c r="H356" t="inlineStr">
        <is>
          <t>Performance Share</t>
        </is>
      </c>
      <c r="I356" t="n">
        <v>2322.54</v>
      </c>
      <c r="J356" t="n">
        <v>0.3</v>
      </c>
      <c r="K356" t="n">
        <v>696.76</v>
      </c>
      <c r="L356" t="inlineStr">
        <is>
          <t>Approved</t>
        </is>
      </c>
      <c r="M356" t="inlineStr">
        <is>
          <t>Normal</t>
        </is>
      </c>
    </row>
    <row r="357">
      <c r="A357" t="inlineStr">
        <is>
          <t>TX500356</t>
        </is>
      </c>
      <c r="B357" t="inlineStr">
        <is>
          <t>EMP10235</t>
        </is>
      </c>
      <c r="C357" t="inlineStr">
        <is>
          <t>Grant</t>
        </is>
      </c>
      <c r="D357" s="8" t="n">
        <v>45980</v>
      </c>
      <c r="E357" t="n">
        <v>1536</v>
      </c>
      <c r="F357" t="n">
        <v>33.42</v>
      </c>
      <c r="G357" t="inlineStr">
        <is>
          <t>Australia</t>
        </is>
      </c>
      <c r="H357" t="inlineStr">
        <is>
          <t>RSU</t>
        </is>
      </c>
      <c r="I357" t="n">
        <v>51333.12</v>
      </c>
      <c r="J357" t="n">
        <v>0.2</v>
      </c>
      <c r="K357" t="n">
        <v>10266.62</v>
      </c>
      <c r="L357" t="inlineStr">
        <is>
          <t>Approved</t>
        </is>
      </c>
      <c r="M357" t="inlineStr">
        <is>
          <t>Normal</t>
        </is>
      </c>
    </row>
    <row r="358">
      <c r="A358" t="inlineStr">
        <is>
          <t>TX500357</t>
        </is>
      </c>
      <c r="B358" t="inlineStr">
        <is>
          <t>EMP11096</t>
        </is>
      </c>
      <c r="C358" t="inlineStr">
        <is>
          <t>Grant</t>
        </is>
      </c>
      <c r="D358" s="8" t="n">
        <v>46166</v>
      </c>
      <c r="E358" t="n">
        <v>2262</v>
      </c>
      <c r="F358" t="n">
        <v>63.5</v>
      </c>
      <c r="G358" t="inlineStr">
        <is>
          <t>India</t>
        </is>
      </c>
      <c r="H358" t="inlineStr">
        <is>
          <t>ESPP</t>
        </is>
      </c>
      <c r="I358" t="n">
        <v>143637</v>
      </c>
      <c r="J358" t="n">
        <v>0.2</v>
      </c>
      <c r="K358" t="n">
        <v>28727.4</v>
      </c>
      <c r="L358" t="inlineStr">
        <is>
          <t>Approved</t>
        </is>
      </c>
      <c r="M358" t="inlineStr">
        <is>
          <t>High Value</t>
        </is>
      </c>
    </row>
    <row r="359">
      <c r="A359" t="inlineStr">
        <is>
          <t>TX500358</t>
        </is>
      </c>
      <c r="B359" t="inlineStr">
        <is>
          <t>EMP11635</t>
        </is>
      </c>
      <c r="C359" t="inlineStr">
        <is>
          <t>Vesting</t>
        </is>
      </c>
      <c r="D359" s="8" t="n">
        <v>46203</v>
      </c>
      <c r="E359" t="n">
        <v>2038</v>
      </c>
      <c r="F359" t="n">
        <v>68.72</v>
      </c>
      <c r="G359" t="inlineStr">
        <is>
          <t>UK</t>
        </is>
      </c>
      <c r="H359" t="inlineStr">
        <is>
          <t>Stock Option</t>
        </is>
      </c>
      <c r="I359" t="n">
        <v>140051.36</v>
      </c>
      <c r="J359" t="n">
        <v>0.3</v>
      </c>
      <c r="K359" t="n">
        <v>42015.41</v>
      </c>
      <c r="L359" t="inlineStr">
        <is>
          <t>Approved</t>
        </is>
      </c>
      <c r="M359" t="inlineStr">
        <is>
          <t>High Value</t>
        </is>
      </c>
    </row>
    <row r="360">
      <c r="A360" t="inlineStr">
        <is>
          <t>TX500359</t>
        </is>
      </c>
      <c r="B360" t="inlineStr">
        <is>
          <t>EMP10749</t>
        </is>
      </c>
      <c r="C360" t="inlineStr">
        <is>
          <t>Grant</t>
        </is>
      </c>
      <c r="D360" s="8" t="n">
        <v>45994</v>
      </c>
      <c r="E360" t="n">
        <v>2444</v>
      </c>
      <c r="F360" t="n">
        <v>49.9</v>
      </c>
      <c r="G360" t="inlineStr">
        <is>
          <t>Singapore</t>
        </is>
      </c>
      <c r="H360" t="inlineStr">
        <is>
          <t>ESPP</t>
        </is>
      </c>
      <c r="I360" t="n">
        <v>121955.6</v>
      </c>
      <c r="J360" t="n">
        <v>0.4</v>
      </c>
      <c r="K360" t="n">
        <v>48782.24</v>
      </c>
      <c r="L360" t="inlineStr">
        <is>
          <t>Approved</t>
        </is>
      </c>
      <c r="M360" t="inlineStr">
        <is>
          <t>High Value</t>
        </is>
      </c>
    </row>
    <row r="361">
      <c r="A361" t="inlineStr">
        <is>
          <t>TX500360</t>
        </is>
      </c>
      <c r="B361" t="inlineStr">
        <is>
          <t>EMP11016</t>
        </is>
      </c>
      <c r="C361" t="inlineStr">
        <is>
          <t>Vesting</t>
        </is>
      </c>
      <c r="D361" s="8" t="n">
        <v>46001</v>
      </c>
      <c r="E361" t="n">
        <v>652</v>
      </c>
      <c r="F361" t="n">
        <v>67.56999999999999</v>
      </c>
      <c r="G361" t="inlineStr">
        <is>
          <t>Singapore</t>
        </is>
      </c>
      <c r="H361" t="inlineStr">
        <is>
          <t>ESPP</t>
        </is>
      </c>
      <c r="I361" t="n">
        <v>44055.64</v>
      </c>
      <c r="J361" t="n">
        <v>0.3</v>
      </c>
      <c r="K361" t="n">
        <v>13216.69</v>
      </c>
      <c r="L361" t="inlineStr">
        <is>
          <t>Approved</t>
        </is>
      </c>
      <c r="M361" t="inlineStr">
        <is>
          <t>Normal</t>
        </is>
      </c>
    </row>
    <row r="362">
      <c r="A362" t="inlineStr">
        <is>
          <t>TX500361</t>
        </is>
      </c>
      <c r="B362" t="inlineStr">
        <is>
          <t>EMP10065</t>
        </is>
      </c>
      <c r="C362" t="inlineStr">
        <is>
          <t>Exercise</t>
        </is>
      </c>
      <c r="D362" s="8" t="n">
        <v>45935</v>
      </c>
      <c r="E362" t="n">
        <v>456</v>
      </c>
      <c r="F362" t="n">
        <v>33.08</v>
      </c>
      <c r="G362" t="inlineStr">
        <is>
          <t>USA</t>
        </is>
      </c>
      <c r="H362" t="inlineStr">
        <is>
          <t>Performance Share</t>
        </is>
      </c>
      <c r="I362" t="n">
        <v>15084.48</v>
      </c>
      <c r="J362" t="n">
        <v>0.4</v>
      </c>
      <c r="K362" t="n">
        <v>6033.79</v>
      </c>
      <c r="L362" t="inlineStr">
        <is>
          <t>Approved</t>
        </is>
      </c>
      <c r="M362" t="inlineStr">
        <is>
          <t>Normal</t>
        </is>
      </c>
    </row>
    <row r="363">
      <c r="A363" t="inlineStr">
        <is>
          <t>TX500362</t>
        </is>
      </c>
      <c r="B363" t="inlineStr">
        <is>
          <t>EMP10305</t>
        </is>
      </c>
      <c r="C363" t="inlineStr">
        <is>
          <t>Sale</t>
        </is>
      </c>
      <c r="D363" s="8" t="n">
        <v>46077</v>
      </c>
      <c r="E363" t="n">
        <v>707</v>
      </c>
      <c r="F363" t="n">
        <v>59.55</v>
      </c>
      <c r="G363" t="inlineStr">
        <is>
          <t>UK</t>
        </is>
      </c>
      <c r="H363" t="inlineStr">
        <is>
          <t>RSU</t>
        </is>
      </c>
      <c r="I363" t="n">
        <v>42101.85</v>
      </c>
      <c r="J363" t="n">
        <v>0.3</v>
      </c>
      <c r="K363" t="n">
        <v>12630.55</v>
      </c>
      <c r="L363" t="inlineStr">
        <is>
          <t>Approved</t>
        </is>
      </c>
      <c r="M363" t="inlineStr">
        <is>
          <t>Normal</t>
        </is>
      </c>
    </row>
    <row r="364">
      <c r="A364" t="inlineStr">
        <is>
          <t>TX500363</t>
        </is>
      </c>
      <c r="B364" t="inlineStr">
        <is>
          <t>EMP11580</t>
        </is>
      </c>
      <c r="C364" t="inlineStr">
        <is>
          <t>Cancellation</t>
        </is>
      </c>
      <c r="D364" s="8" t="n">
        <v>46169</v>
      </c>
      <c r="E364" t="n">
        <v>433</v>
      </c>
      <c r="F364" t="n">
        <v>36.51</v>
      </c>
      <c r="G364" t="inlineStr">
        <is>
          <t>USA</t>
        </is>
      </c>
      <c r="H364" t="inlineStr">
        <is>
          <t>ESPP</t>
        </is>
      </c>
      <c r="I364" t="n">
        <v>15808.83</v>
      </c>
      <c r="J364" t="n">
        <v>0.4</v>
      </c>
      <c r="K364" t="n">
        <v>6323.53</v>
      </c>
      <c r="L364" t="inlineStr">
        <is>
          <t>Approved</t>
        </is>
      </c>
      <c r="M364" t="inlineStr">
        <is>
          <t>Normal</t>
        </is>
      </c>
    </row>
    <row r="365">
      <c r="A365" t="inlineStr">
        <is>
          <t>TX500364</t>
        </is>
      </c>
      <c r="B365" t="inlineStr">
        <is>
          <t>EMP10349</t>
        </is>
      </c>
      <c r="C365" t="inlineStr">
        <is>
          <t>Vesting</t>
        </is>
      </c>
      <c r="D365" s="8" t="n">
        <v>46016</v>
      </c>
      <c r="E365" t="n">
        <v>1357</v>
      </c>
      <c r="F365" t="n">
        <v>16.08</v>
      </c>
      <c r="G365" t="inlineStr">
        <is>
          <t>USA</t>
        </is>
      </c>
      <c r="H365" t="inlineStr">
        <is>
          <t>RSU</t>
        </is>
      </c>
      <c r="I365" t="n">
        <v>21820.56</v>
      </c>
      <c r="J365" t="n">
        <v>0.3</v>
      </c>
      <c r="K365" t="n">
        <v>6546.17</v>
      </c>
      <c r="L365" t="inlineStr">
        <is>
          <t>Approved</t>
        </is>
      </c>
      <c r="M365" t="inlineStr">
        <is>
          <t>Normal</t>
        </is>
      </c>
    </row>
    <row r="366">
      <c r="A366" t="inlineStr">
        <is>
          <t>TX500365</t>
        </is>
      </c>
      <c r="B366" t="inlineStr">
        <is>
          <t>EMP10662</t>
        </is>
      </c>
      <c r="C366" t="inlineStr">
        <is>
          <t>Grant</t>
        </is>
      </c>
      <c r="D366" s="8" t="n">
        <v>45795</v>
      </c>
      <c r="E366" t="n">
        <v>2454</v>
      </c>
      <c r="F366" t="n">
        <v>31.83</v>
      </c>
      <c r="G366" t="inlineStr">
        <is>
          <t>Australia</t>
        </is>
      </c>
      <c r="H366" t="inlineStr">
        <is>
          <t>RSU</t>
        </is>
      </c>
      <c r="I366" t="n">
        <v>78110.82000000001</v>
      </c>
      <c r="J366" t="n">
        <v>0.3</v>
      </c>
      <c r="K366" t="n">
        <v>23433.25</v>
      </c>
      <c r="L366" t="inlineStr">
        <is>
          <t>Approved</t>
        </is>
      </c>
      <c r="M366" t="inlineStr">
        <is>
          <t>Normal</t>
        </is>
      </c>
    </row>
    <row r="367">
      <c r="A367" t="inlineStr">
        <is>
          <t>TX500366</t>
        </is>
      </c>
      <c r="B367" t="inlineStr">
        <is>
          <t>EMP11807</t>
        </is>
      </c>
      <c r="C367" t="inlineStr">
        <is>
          <t>Grant</t>
        </is>
      </c>
      <c r="D367" s="8" t="n">
        <v>46330</v>
      </c>
      <c r="E367" t="n">
        <v>1323</v>
      </c>
      <c r="F367" t="n">
        <v>22.4</v>
      </c>
      <c r="G367" t="inlineStr">
        <is>
          <t>USA</t>
        </is>
      </c>
      <c r="H367" t="inlineStr">
        <is>
          <t>Stock Option</t>
        </is>
      </c>
      <c r="I367" t="n">
        <v>29635.2</v>
      </c>
      <c r="J367" t="n">
        <v>0.4</v>
      </c>
      <c r="K367" t="n">
        <v>11854.08</v>
      </c>
      <c r="L367" t="inlineStr">
        <is>
          <t>Approved</t>
        </is>
      </c>
      <c r="M367" t="inlineStr">
        <is>
          <t>Normal</t>
        </is>
      </c>
    </row>
    <row r="368">
      <c r="A368" t="inlineStr">
        <is>
          <t>TX500367</t>
        </is>
      </c>
      <c r="B368" t="inlineStr">
        <is>
          <t>EMP11958</t>
        </is>
      </c>
      <c r="C368" t="inlineStr">
        <is>
          <t>Sale</t>
        </is>
      </c>
      <c r="D368" s="8" t="n">
        <v>45751</v>
      </c>
      <c r="E368" t="n">
        <v>1026</v>
      </c>
      <c r="F368" t="n">
        <v>9.24</v>
      </c>
      <c r="G368" t="inlineStr">
        <is>
          <t>India</t>
        </is>
      </c>
      <c r="H368" t="inlineStr">
        <is>
          <t>RSU</t>
        </is>
      </c>
      <c r="I368" t="n">
        <v>9480.24</v>
      </c>
      <c r="J368" t="n">
        <v>0.2</v>
      </c>
      <c r="K368" t="n">
        <v>1896.05</v>
      </c>
      <c r="L368" t="inlineStr">
        <is>
          <t>Approved</t>
        </is>
      </c>
      <c r="M368" t="inlineStr">
        <is>
          <t>Normal</t>
        </is>
      </c>
    </row>
    <row r="369">
      <c r="A369" t="inlineStr">
        <is>
          <t>TX500368</t>
        </is>
      </c>
      <c r="B369" t="inlineStr">
        <is>
          <t>EMP11810</t>
        </is>
      </c>
      <c r="C369" t="inlineStr">
        <is>
          <t>Vesting</t>
        </is>
      </c>
      <c r="D369" s="8" t="n">
        <v>46385</v>
      </c>
      <c r="E369" t="n">
        <v>690</v>
      </c>
      <c r="F369" t="n">
        <v>67.15000000000001</v>
      </c>
      <c r="G369" t="inlineStr">
        <is>
          <t>India</t>
        </is>
      </c>
      <c r="H369" t="inlineStr">
        <is>
          <t>RSU</t>
        </is>
      </c>
      <c r="I369" t="n">
        <v>46333.5</v>
      </c>
      <c r="J369" t="n">
        <v>0.3</v>
      </c>
      <c r="K369" t="n">
        <v>13900.05</v>
      </c>
      <c r="L369" t="inlineStr">
        <is>
          <t>Approved</t>
        </is>
      </c>
      <c r="M369" t="inlineStr">
        <is>
          <t>Normal</t>
        </is>
      </c>
    </row>
    <row r="370">
      <c r="A370" t="inlineStr">
        <is>
          <t>TX500369</t>
        </is>
      </c>
      <c r="B370" t="inlineStr">
        <is>
          <t>EMP11475</t>
        </is>
      </c>
      <c r="C370" t="inlineStr">
        <is>
          <t>Sale</t>
        </is>
      </c>
      <c r="D370" s="8" t="n">
        <v>45871</v>
      </c>
      <c r="E370" t="n">
        <v>1411</v>
      </c>
      <c r="F370" t="n">
        <v>51.63</v>
      </c>
      <c r="G370" t="inlineStr">
        <is>
          <t>Germany</t>
        </is>
      </c>
      <c r="H370" t="inlineStr">
        <is>
          <t>Performance Share</t>
        </is>
      </c>
      <c r="I370" t="n">
        <v>72849.92999999999</v>
      </c>
      <c r="J370" t="n">
        <v>0.2</v>
      </c>
      <c r="K370" t="n">
        <v>14569.99</v>
      </c>
      <c r="L370" t="inlineStr">
        <is>
          <t>Approved</t>
        </is>
      </c>
      <c r="M370" t="inlineStr">
        <is>
          <t>Normal</t>
        </is>
      </c>
    </row>
    <row r="371">
      <c r="A371" t="inlineStr">
        <is>
          <t>TX500370</t>
        </is>
      </c>
      <c r="B371" t="inlineStr">
        <is>
          <t>EMP11392</t>
        </is>
      </c>
      <c r="C371" t="inlineStr">
        <is>
          <t>Vesting</t>
        </is>
      </c>
      <c r="D371" s="8" t="n">
        <v>45883</v>
      </c>
      <c r="E371" t="n">
        <v>1222</v>
      </c>
      <c r="F371" t="n">
        <v>13.75</v>
      </c>
      <c r="G371" t="inlineStr">
        <is>
          <t>India</t>
        </is>
      </c>
      <c r="H371" t="inlineStr">
        <is>
          <t>Performance Share</t>
        </is>
      </c>
      <c r="I371" t="n">
        <v>16802.5</v>
      </c>
      <c r="J371" t="n">
        <v>0.2</v>
      </c>
      <c r="K371" t="n">
        <v>3360.5</v>
      </c>
      <c r="L371" t="inlineStr">
        <is>
          <t>Approved</t>
        </is>
      </c>
      <c r="M371" t="inlineStr">
        <is>
          <t>Normal</t>
        </is>
      </c>
    </row>
    <row r="372">
      <c r="A372" t="inlineStr">
        <is>
          <t>TX500371</t>
        </is>
      </c>
      <c r="B372" t="inlineStr">
        <is>
          <t>EMP11891</t>
        </is>
      </c>
      <c r="C372" t="inlineStr">
        <is>
          <t>Cancellation</t>
        </is>
      </c>
      <c r="D372" s="8" t="n">
        <v>45659</v>
      </c>
      <c r="E372" t="n">
        <v>42</v>
      </c>
      <c r="F372" t="n">
        <v>90.2</v>
      </c>
      <c r="G372" t="inlineStr">
        <is>
          <t>USA</t>
        </is>
      </c>
      <c r="H372" t="inlineStr">
        <is>
          <t>RSU</t>
        </is>
      </c>
      <c r="I372" t="n">
        <v>3788.4</v>
      </c>
      <c r="J372" t="n">
        <v>0.4</v>
      </c>
      <c r="K372" t="n">
        <v>1515.36</v>
      </c>
      <c r="L372" t="inlineStr">
        <is>
          <t>Approved</t>
        </is>
      </c>
      <c r="M372" t="inlineStr">
        <is>
          <t>Normal</t>
        </is>
      </c>
    </row>
    <row r="373">
      <c r="A373" t="inlineStr">
        <is>
          <t>TX500372</t>
        </is>
      </c>
      <c r="B373" t="inlineStr">
        <is>
          <t>EMP11300</t>
        </is>
      </c>
      <c r="C373" t="inlineStr">
        <is>
          <t>Vesting</t>
        </is>
      </c>
      <c r="D373" s="8" t="n">
        <v>46312</v>
      </c>
      <c r="E373" t="n">
        <v>1109</v>
      </c>
      <c r="F373" t="n">
        <v>93.14</v>
      </c>
      <c r="G373" t="inlineStr">
        <is>
          <t>USA</t>
        </is>
      </c>
      <c r="H373" t="inlineStr">
        <is>
          <t>RSU</t>
        </is>
      </c>
      <c r="I373" t="n">
        <v>103292.26</v>
      </c>
      <c r="J373" t="n">
        <v>0.3</v>
      </c>
      <c r="K373" t="n">
        <v>30987.68</v>
      </c>
      <c r="L373" t="inlineStr">
        <is>
          <t>Approved</t>
        </is>
      </c>
      <c r="M373" t="inlineStr">
        <is>
          <t>High Value</t>
        </is>
      </c>
    </row>
    <row r="374">
      <c r="A374" t="inlineStr">
        <is>
          <t>TX500373</t>
        </is>
      </c>
      <c r="B374" t="inlineStr">
        <is>
          <t>EMP11636</t>
        </is>
      </c>
      <c r="C374" t="inlineStr">
        <is>
          <t>Vesting</t>
        </is>
      </c>
      <c r="D374" s="8" t="n">
        <v>46307</v>
      </c>
      <c r="E374" t="n">
        <v>1018</v>
      </c>
      <c r="F374" t="n">
        <v>83.06</v>
      </c>
      <c r="G374" t="inlineStr">
        <is>
          <t>Germany</t>
        </is>
      </c>
      <c r="H374" t="inlineStr">
        <is>
          <t>ESPP</t>
        </is>
      </c>
      <c r="I374" t="n">
        <v>84555.08</v>
      </c>
      <c r="J374" t="n">
        <v>0.4</v>
      </c>
      <c r="K374" t="n">
        <v>33822.03</v>
      </c>
      <c r="L374" t="inlineStr">
        <is>
          <t>Approved</t>
        </is>
      </c>
      <c r="M374" t="inlineStr">
        <is>
          <t>Normal</t>
        </is>
      </c>
    </row>
    <row r="375">
      <c r="A375" t="inlineStr">
        <is>
          <t>TX500374</t>
        </is>
      </c>
      <c r="B375" t="inlineStr">
        <is>
          <t>EMP10226</t>
        </is>
      </c>
      <c r="C375" t="inlineStr">
        <is>
          <t>Grant</t>
        </is>
      </c>
      <c r="D375" s="8" t="n">
        <v>45698</v>
      </c>
      <c r="E375" t="n">
        <v>734</v>
      </c>
      <c r="F375" t="n">
        <v>93.40000000000001</v>
      </c>
      <c r="G375" t="inlineStr">
        <is>
          <t>India</t>
        </is>
      </c>
      <c r="H375" t="inlineStr">
        <is>
          <t>ESPP</t>
        </is>
      </c>
      <c r="I375" t="n">
        <v>68555.60000000001</v>
      </c>
      <c r="J375" t="n">
        <v>0.4</v>
      </c>
      <c r="K375" t="n">
        <v>27422.24</v>
      </c>
      <c r="L375" t="inlineStr">
        <is>
          <t>Approved</t>
        </is>
      </c>
      <c r="M375" t="inlineStr">
        <is>
          <t>Normal</t>
        </is>
      </c>
    </row>
    <row r="376">
      <c r="A376" t="inlineStr">
        <is>
          <t>TX500375</t>
        </is>
      </c>
      <c r="B376" t="inlineStr">
        <is>
          <t>EMP10351</t>
        </is>
      </c>
      <c r="C376" t="inlineStr">
        <is>
          <t>Grant</t>
        </is>
      </c>
      <c r="D376" s="8" t="n">
        <v>45849</v>
      </c>
      <c r="E376" t="n">
        <v>1598</v>
      </c>
      <c r="F376" t="n">
        <v>89.97</v>
      </c>
      <c r="G376" t="inlineStr">
        <is>
          <t>Singapore</t>
        </is>
      </c>
      <c r="H376" t="inlineStr">
        <is>
          <t>Stock Option</t>
        </is>
      </c>
      <c r="I376" t="n">
        <v>143772.06</v>
      </c>
      <c r="J376" t="n">
        <v>0.3</v>
      </c>
      <c r="K376" t="n">
        <v>43131.62</v>
      </c>
      <c r="L376" t="inlineStr">
        <is>
          <t>Approved</t>
        </is>
      </c>
      <c r="M376" t="inlineStr">
        <is>
          <t>High Value</t>
        </is>
      </c>
    </row>
    <row r="377">
      <c r="A377" t="inlineStr">
        <is>
          <t>TX500376</t>
        </is>
      </c>
      <c r="B377" t="inlineStr">
        <is>
          <t>EMP11818</t>
        </is>
      </c>
      <c r="C377" t="inlineStr">
        <is>
          <t>Sale</t>
        </is>
      </c>
      <c r="D377" s="8" t="n">
        <v>45918</v>
      </c>
      <c r="E377" t="n">
        <v>1941</v>
      </c>
      <c r="F377" t="n">
        <v>53.66</v>
      </c>
      <c r="G377" t="inlineStr">
        <is>
          <t>India</t>
        </is>
      </c>
      <c r="H377" t="inlineStr">
        <is>
          <t>Performance Share</t>
        </is>
      </c>
      <c r="I377" t="n">
        <v>104154.06</v>
      </c>
      <c r="J377" t="n">
        <v>0.4</v>
      </c>
      <c r="K377" t="n">
        <v>41661.62</v>
      </c>
      <c r="L377" t="inlineStr">
        <is>
          <t>Pending Review</t>
        </is>
      </c>
      <c r="M377" t="inlineStr">
        <is>
          <t>High Value</t>
        </is>
      </c>
    </row>
    <row r="378">
      <c r="A378" t="inlineStr">
        <is>
          <t>TX500377</t>
        </is>
      </c>
      <c r="B378" t="inlineStr">
        <is>
          <t>EMP10914</t>
        </is>
      </c>
      <c r="C378" t="inlineStr">
        <is>
          <t>Vesting</t>
        </is>
      </c>
      <c r="D378" s="8" t="n">
        <v>45979</v>
      </c>
      <c r="E378" t="n">
        <v>1224</v>
      </c>
      <c r="F378" t="n">
        <v>24.11</v>
      </c>
      <c r="G378" t="inlineStr">
        <is>
          <t>USA</t>
        </is>
      </c>
      <c r="H378" t="inlineStr">
        <is>
          <t>Stock Option</t>
        </is>
      </c>
      <c r="I378" t="n">
        <v>29510.64</v>
      </c>
      <c r="J378" t="n">
        <v>0.4</v>
      </c>
      <c r="K378" t="n">
        <v>11804.26</v>
      </c>
      <c r="L378" t="inlineStr">
        <is>
          <t>Approved</t>
        </is>
      </c>
      <c r="M378" t="inlineStr">
        <is>
          <t>Normal</t>
        </is>
      </c>
    </row>
    <row r="379">
      <c r="A379" t="inlineStr">
        <is>
          <t>TX500378</t>
        </is>
      </c>
      <c r="B379" t="inlineStr">
        <is>
          <t>EMP10632</t>
        </is>
      </c>
      <c r="C379" t="inlineStr">
        <is>
          <t>Cancellation</t>
        </is>
      </c>
      <c r="D379" s="8" t="n">
        <v>46204</v>
      </c>
      <c r="E379" t="n">
        <v>1203</v>
      </c>
      <c r="F379" t="n">
        <v>65.34</v>
      </c>
      <c r="G379" t="inlineStr">
        <is>
          <t>USA</t>
        </is>
      </c>
      <c r="H379" t="inlineStr">
        <is>
          <t>ESPP</t>
        </is>
      </c>
      <c r="I379" t="n">
        <v>78604.02</v>
      </c>
      <c r="J379" t="n">
        <v>0.45</v>
      </c>
      <c r="K379" t="n">
        <v>35371.81</v>
      </c>
      <c r="L379" t="inlineStr">
        <is>
          <t>Approved</t>
        </is>
      </c>
      <c r="M379" t="inlineStr">
        <is>
          <t>Normal</t>
        </is>
      </c>
    </row>
    <row r="380">
      <c r="A380" t="inlineStr">
        <is>
          <t>TX500379</t>
        </is>
      </c>
      <c r="B380" t="inlineStr">
        <is>
          <t>EMP10811</t>
        </is>
      </c>
      <c r="C380" t="inlineStr">
        <is>
          <t>Sale</t>
        </is>
      </c>
      <c r="D380" s="8" t="n">
        <v>45838</v>
      </c>
      <c r="E380" t="n">
        <v>2408</v>
      </c>
      <c r="F380" t="n">
        <v>82.02</v>
      </c>
      <c r="G380" t="inlineStr">
        <is>
          <t>UK</t>
        </is>
      </c>
      <c r="H380" t="inlineStr">
        <is>
          <t>RSU</t>
        </is>
      </c>
      <c r="I380" t="n">
        <v>197504.16</v>
      </c>
      <c r="J380" t="n">
        <v>0.45</v>
      </c>
      <c r="K380" t="n">
        <v>88876.87</v>
      </c>
      <c r="L380" t="inlineStr">
        <is>
          <t>Pending Review</t>
        </is>
      </c>
      <c r="M380" t="inlineStr">
        <is>
          <t>High Value</t>
        </is>
      </c>
    </row>
    <row r="381">
      <c r="A381" t="inlineStr">
        <is>
          <t>TX500380</t>
        </is>
      </c>
      <c r="B381" t="inlineStr">
        <is>
          <t>EMP10556</t>
        </is>
      </c>
      <c r="C381" t="inlineStr">
        <is>
          <t>Vesting</t>
        </is>
      </c>
      <c r="D381" s="8" t="n">
        <v>46097</v>
      </c>
      <c r="E381" t="n">
        <v>2356</v>
      </c>
      <c r="F381" t="n">
        <v>35.84</v>
      </c>
      <c r="G381" t="inlineStr">
        <is>
          <t>India</t>
        </is>
      </c>
      <c r="H381" t="inlineStr">
        <is>
          <t>Performance Share</t>
        </is>
      </c>
      <c r="I381" t="n">
        <v>84439.03999999999</v>
      </c>
      <c r="J381" t="n">
        <v>0.3</v>
      </c>
      <c r="K381" t="n">
        <v>25331.71</v>
      </c>
      <c r="L381" t="inlineStr">
        <is>
          <t>Approved</t>
        </is>
      </c>
      <c r="M381" t="inlineStr">
        <is>
          <t>Normal</t>
        </is>
      </c>
    </row>
    <row r="382">
      <c r="A382" t="inlineStr">
        <is>
          <t>TX500381</t>
        </is>
      </c>
      <c r="B382" t="inlineStr">
        <is>
          <t>EMP10189</t>
        </is>
      </c>
      <c r="C382" t="inlineStr">
        <is>
          <t>Vesting</t>
        </is>
      </c>
      <c r="D382" s="8" t="n">
        <v>45785</v>
      </c>
      <c r="E382" t="n">
        <v>1204</v>
      </c>
      <c r="F382" t="n">
        <v>53.86</v>
      </c>
      <c r="G382" t="inlineStr">
        <is>
          <t>Germany</t>
        </is>
      </c>
      <c r="H382" t="inlineStr">
        <is>
          <t>Stock Option</t>
        </is>
      </c>
      <c r="I382" t="n">
        <v>64847.44</v>
      </c>
      <c r="J382" t="n">
        <v>0.3</v>
      </c>
      <c r="K382" t="n">
        <v>19454.23</v>
      </c>
      <c r="L382" t="inlineStr">
        <is>
          <t>Pending Review</t>
        </is>
      </c>
      <c r="M382" t="inlineStr">
        <is>
          <t>Normal</t>
        </is>
      </c>
    </row>
    <row r="383">
      <c r="A383" t="inlineStr">
        <is>
          <t>TX500382</t>
        </is>
      </c>
      <c r="B383" t="inlineStr">
        <is>
          <t>EMP10724</t>
        </is>
      </c>
      <c r="C383" t="inlineStr">
        <is>
          <t>Grant</t>
        </is>
      </c>
      <c r="D383" s="8" t="n">
        <v>46001</v>
      </c>
      <c r="E383" t="n">
        <v>473</v>
      </c>
      <c r="F383" t="n">
        <v>43.84</v>
      </c>
      <c r="G383" t="inlineStr">
        <is>
          <t>USA</t>
        </is>
      </c>
      <c r="H383" t="inlineStr">
        <is>
          <t>RSU</t>
        </is>
      </c>
      <c r="I383" t="n">
        <v>20736.32</v>
      </c>
      <c r="J383" t="n">
        <v>0.4</v>
      </c>
      <c r="K383" t="n">
        <v>8294.530000000001</v>
      </c>
      <c r="L383" t="inlineStr">
        <is>
          <t>Approved</t>
        </is>
      </c>
      <c r="M383" t="inlineStr">
        <is>
          <t>Normal</t>
        </is>
      </c>
    </row>
    <row r="384">
      <c r="A384" t="inlineStr">
        <is>
          <t>TX500383</t>
        </is>
      </c>
      <c r="B384" t="inlineStr">
        <is>
          <t>EMP10264</t>
        </is>
      </c>
      <c r="C384" t="inlineStr">
        <is>
          <t>Vesting</t>
        </is>
      </c>
      <c r="D384" s="8" t="n">
        <v>45963</v>
      </c>
      <c r="E384" t="n">
        <v>2468</v>
      </c>
      <c r="F384" t="n">
        <v>5.13</v>
      </c>
      <c r="G384" t="inlineStr">
        <is>
          <t>Singapore</t>
        </is>
      </c>
      <c r="H384" t="inlineStr">
        <is>
          <t>RSU</t>
        </is>
      </c>
      <c r="I384" t="n">
        <v>12660.84</v>
      </c>
      <c r="J384" t="n">
        <v>0.45</v>
      </c>
      <c r="K384" t="n">
        <v>5697.38</v>
      </c>
      <c r="L384" t="inlineStr">
        <is>
          <t>Pending Review</t>
        </is>
      </c>
      <c r="M384" t="inlineStr">
        <is>
          <t>Normal</t>
        </is>
      </c>
    </row>
    <row r="385">
      <c r="A385" t="inlineStr">
        <is>
          <t>TX500384</t>
        </is>
      </c>
      <c r="B385" t="inlineStr">
        <is>
          <t>EMP10134</t>
        </is>
      </c>
      <c r="C385" t="inlineStr">
        <is>
          <t>Vesting</t>
        </is>
      </c>
      <c r="D385" s="8" t="n">
        <v>46094</v>
      </c>
      <c r="E385" t="n">
        <v>1534</v>
      </c>
      <c r="F385" t="n">
        <v>83.61</v>
      </c>
      <c r="G385" t="inlineStr">
        <is>
          <t>UK</t>
        </is>
      </c>
      <c r="H385" t="inlineStr">
        <is>
          <t>Performance Share</t>
        </is>
      </c>
      <c r="I385" t="n">
        <v>128257.74</v>
      </c>
      <c r="J385" t="n">
        <v>0.45</v>
      </c>
      <c r="K385" t="n">
        <v>57715.98</v>
      </c>
      <c r="L385" t="inlineStr">
        <is>
          <t>Approved</t>
        </is>
      </c>
      <c r="M385" t="inlineStr">
        <is>
          <t>High Value</t>
        </is>
      </c>
    </row>
    <row r="386">
      <c r="A386" t="inlineStr">
        <is>
          <t>TX500385</t>
        </is>
      </c>
      <c r="B386" t="inlineStr">
        <is>
          <t>EMP10433</t>
        </is>
      </c>
      <c r="C386" t="inlineStr">
        <is>
          <t>Cancellation</t>
        </is>
      </c>
      <c r="D386" s="8" t="n">
        <v>45693</v>
      </c>
      <c r="E386" t="n">
        <v>1055</v>
      </c>
      <c r="F386" t="n">
        <v>55.95</v>
      </c>
      <c r="G386" t="inlineStr">
        <is>
          <t>USA</t>
        </is>
      </c>
      <c r="H386" t="inlineStr">
        <is>
          <t>Stock Option</t>
        </is>
      </c>
      <c r="I386" t="n">
        <v>59027.25</v>
      </c>
      <c r="J386" t="n">
        <v>0.4</v>
      </c>
      <c r="K386" t="n">
        <v>23610.9</v>
      </c>
      <c r="L386" t="inlineStr">
        <is>
          <t>Approved</t>
        </is>
      </c>
      <c r="M386" t="inlineStr">
        <is>
          <t>Normal</t>
        </is>
      </c>
    </row>
    <row r="387">
      <c r="A387" t="inlineStr">
        <is>
          <t>TX500386</t>
        </is>
      </c>
      <c r="B387" t="inlineStr">
        <is>
          <t>EMP11725</t>
        </is>
      </c>
      <c r="C387" t="inlineStr">
        <is>
          <t>Sale</t>
        </is>
      </c>
      <c r="D387" s="8" t="n">
        <v>46234</v>
      </c>
      <c r="E387" t="n">
        <v>767</v>
      </c>
      <c r="F387" t="n">
        <v>38.88</v>
      </c>
      <c r="G387" t="inlineStr">
        <is>
          <t>USA</t>
        </is>
      </c>
      <c r="H387" t="inlineStr">
        <is>
          <t>Stock Option</t>
        </is>
      </c>
      <c r="I387" t="n">
        <v>29820.96</v>
      </c>
      <c r="J387" t="n">
        <v>0.45</v>
      </c>
      <c r="K387" t="n">
        <v>13419.43</v>
      </c>
      <c r="L387" t="inlineStr">
        <is>
          <t>Approved</t>
        </is>
      </c>
      <c r="M387" t="inlineStr">
        <is>
          <t>Normal</t>
        </is>
      </c>
    </row>
    <row r="388">
      <c r="A388" t="inlineStr">
        <is>
          <t>TX500387</t>
        </is>
      </c>
      <c r="B388" t="inlineStr">
        <is>
          <t>EMP10067</t>
        </is>
      </c>
      <c r="C388" t="inlineStr">
        <is>
          <t>Vesting</t>
        </is>
      </c>
      <c r="D388" s="8" t="n">
        <v>46387</v>
      </c>
      <c r="E388" t="n">
        <v>382</v>
      </c>
      <c r="F388" t="n">
        <v>67.45</v>
      </c>
      <c r="G388" t="inlineStr">
        <is>
          <t>Germany</t>
        </is>
      </c>
      <c r="H388" t="inlineStr">
        <is>
          <t>RSU</t>
        </is>
      </c>
      <c r="I388" t="n">
        <v>25765.9</v>
      </c>
      <c r="J388" t="n">
        <v>0.2</v>
      </c>
      <c r="K388" t="n">
        <v>5153.18</v>
      </c>
      <c r="L388" t="inlineStr">
        <is>
          <t>Approved</t>
        </is>
      </c>
      <c r="M388" t="inlineStr">
        <is>
          <t>Normal</t>
        </is>
      </c>
    </row>
    <row r="389">
      <c r="A389" t="inlineStr">
        <is>
          <t>TX500388</t>
        </is>
      </c>
      <c r="B389" t="inlineStr">
        <is>
          <t>EMP10154</t>
        </is>
      </c>
      <c r="C389" t="inlineStr">
        <is>
          <t>Vesting</t>
        </is>
      </c>
      <c r="D389" s="8" t="n">
        <v>46148</v>
      </c>
      <c r="E389" t="n">
        <v>1754</v>
      </c>
      <c r="F389" t="n">
        <v>39.08</v>
      </c>
      <c r="G389" t="inlineStr">
        <is>
          <t>India</t>
        </is>
      </c>
      <c r="H389" t="inlineStr">
        <is>
          <t>RSU</t>
        </is>
      </c>
      <c r="I389" t="n">
        <v>68546.32000000001</v>
      </c>
      <c r="J389" t="n">
        <v>0.4</v>
      </c>
      <c r="K389" t="n">
        <v>27418.53</v>
      </c>
      <c r="L389" t="inlineStr">
        <is>
          <t>Approved</t>
        </is>
      </c>
      <c r="M389" t="inlineStr">
        <is>
          <t>Normal</t>
        </is>
      </c>
    </row>
    <row r="390">
      <c r="A390" t="inlineStr">
        <is>
          <t>TX500389</t>
        </is>
      </c>
      <c r="B390" t="inlineStr">
        <is>
          <t>EMP11910</t>
        </is>
      </c>
      <c r="C390" t="inlineStr">
        <is>
          <t>Grant</t>
        </is>
      </c>
      <c r="D390" s="8" t="n">
        <v>46149</v>
      </c>
      <c r="E390" t="n">
        <v>670</v>
      </c>
      <c r="F390" t="n">
        <v>61.28</v>
      </c>
      <c r="G390" t="inlineStr">
        <is>
          <t>UK</t>
        </is>
      </c>
      <c r="H390" t="inlineStr">
        <is>
          <t>ESPP</t>
        </is>
      </c>
      <c r="I390" t="n">
        <v>41057.6</v>
      </c>
      <c r="J390" t="n">
        <v>0.3</v>
      </c>
      <c r="K390" t="n">
        <v>12317.28</v>
      </c>
      <c r="L390" t="inlineStr">
        <is>
          <t>Approved</t>
        </is>
      </c>
      <c r="M390" t="inlineStr">
        <is>
          <t>Normal</t>
        </is>
      </c>
    </row>
    <row r="391">
      <c r="A391" t="inlineStr">
        <is>
          <t>TX500390</t>
        </is>
      </c>
      <c r="B391" t="inlineStr">
        <is>
          <t>EMP11210</t>
        </is>
      </c>
      <c r="C391" t="inlineStr">
        <is>
          <t>Sale</t>
        </is>
      </c>
      <c r="D391" s="8" t="n">
        <v>45826</v>
      </c>
      <c r="E391" t="n">
        <v>336</v>
      </c>
      <c r="F391" t="n">
        <v>90.78</v>
      </c>
      <c r="G391" t="inlineStr">
        <is>
          <t>USA</t>
        </is>
      </c>
      <c r="H391" t="inlineStr">
        <is>
          <t>RSU</t>
        </is>
      </c>
      <c r="I391" t="n">
        <v>30502.08</v>
      </c>
      <c r="J391" t="n">
        <v>0.3</v>
      </c>
      <c r="K391" t="n">
        <v>9150.620000000001</v>
      </c>
      <c r="L391" t="inlineStr">
        <is>
          <t>Approved</t>
        </is>
      </c>
      <c r="M391" t="inlineStr">
        <is>
          <t>Normal</t>
        </is>
      </c>
    </row>
    <row r="392">
      <c r="A392" t="inlineStr">
        <is>
          <t>TX500391</t>
        </is>
      </c>
      <c r="B392" t="inlineStr">
        <is>
          <t>EMP10011</t>
        </is>
      </c>
      <c r="C392" t="inlineStr">
        <is>
          <t>Exercise</t>
        </is>
      </c>
      <c r="D392" s="8" t="n">
        <v>46236</v>
      </c>
      <c r="E392" t="n">
        <v>1845</v>
      </c>
      <c r="F392" t="n">
        <v>5.13</v>
      </c>
      <c r="G392" t="inlineStr">
        <is>
          <t>USA</t>
        </is>
      </c>
      <c r="H392" t="inlineStr">
        <is>
          <t>RSU</t>
        </is>
      </c>
      <c r="I392" t="n">
        <v>9464.85</v>
      </c>
      <c r="J392" t="n">
        <v>0.4</v>
      </c>
      <c r="K392" t="n">
        <v>3785.94</v>
      </c>
      <c r="L392" t="inlineStr">
        <is>
          <t>Approved</t>
        </is>
      </c>
      <c r="M392" t="inlineStr">
        <is>
          <t>Normal</t>
        </is>
      </c>
    </row>
    <row r="393">
      <c r="A393" t="inlineStr">
        <is>
          <t>TX500392</t>
        </is>
      </c>
      <c r="B393" t="inlineStr">
        <is>
          <t>EMP10195</t>
        </is>
      </c>
      <c r="C393" t="inlineStr">
        <is>
          <t>Exercise</t>
        </is>
      </c>
      <c r="D393" s="8" t="n">
        <v>46349</v>
      </c>
      <c r="E393" t="n">
        <v>1371</v>
      </c>
      <c r="F393" t="n">
        <v>12.35</v>
      </c>
      <c r="G393" t="inlineStr">
        <is>
          <t>UK</t>
        </is>
      </c>
      <c r="H393" t="inlineStr">
        <is>
          <t>RSU</t>
        </is>
      </c>
      <c r="I393" t="n">
        <v>16931.85</v>
      </c>
      <c r="J393" t="n">
        <v>0.4</v>
      </c>
      <c r="K393" t="n">
        <v>6772.74</v>
      </c>
      <c r="L393" t="inlineStr">
        <is>
          <t>Approved</t>
        </is>
      </c>
      <c r="M393" t="inlineStr">
        <is>
          <t>Normal</t>
        </is>
      </c>
    </row>
    <row r="394">
      <c r="A394" t="inlineStr">
        <is>
          <t>TX500393</t>
        </is>
      </c>
      <c r="B394" t="inlineStr">
        <is>
          <t>EMP10973</t>
        </is>
      </c>
      <c r="C394" t="inlineStr">
        <is>
          <t>Grant</t>
        </is>
      </c>
      <c r="D394" s="8" t="n">
        <v>45699</v>
      </c>
      <c r="E394" t="n">
        <v>1545</v>
      </c>
      <c r="F394" t="n">
        <v>70.41</v>
      </c>
      <c r="G394" t="inlineStr">
        <is>
          <t>Singapore</t>
        </is>
      </c>
      <c r="H394" t="inlineStr">
        <is>
          <t>Stock Option</t>
        </is>
      </c>
      <c r="I394" t="n">
        <v>108783.45</v>
      </c>
      <c r="J394" t="n">
        <v>0.45</v>
      </c>
      <c r="K394" t="n">
        <v>48952.55</v>
      </c>
      <c r="L394" t="inlineStr">
        <is>
          <t>Approved</t>
        </is>
      </c>
      <c r="M394" t="inlineStr">
        <is>
          <t>High Value</t>
        </is>
      </c>
    </row>
    <row r="395">
      <c r="A395" t="inlineStr">
        <is>
          <t>TX500394</t>
        </is>
      </c>
      <c r="B395" t="inlineStr">
        <is>
          <t>EMP11134</t>
        </is>
      </c>
      <c r="C395" t="inlineStr">
        <is>
          <t>Sale</t>
        </is>
      </c>
      <c r="D395" s="8" t="n">
        <v>46313</v>
      </c>
      <c r="E395" t="n">
        <v>1331</v>
      </c>
      <c r="F395" t="n">
        <v>51.49</v>
      </c>
      <c r="G395" t="inlineStr">
        <is>
          <t>India</t>
        </is>
      </c>
      <c r="H395" t="inlineStr">
        <is>
          <t>ESPP</t>
        </is>
      </c>
      <c r="I395" t="n">
        <v>68533.19</v>
      </c>
      <c r="J395" t="n">
        <v>0.45</v>
      </c>
      <c r="K395" t="n">
        <v>30839.94</v>
      </c>
      <c r="L395" t="inlineStr">
        <is>
          <t>Approved</t>
        </is>
      </c>
      <c r="M395" t="inlineStr">
        <is>
          <t>Normal</t>
        </is>
      </c>
    </row>
    <row r="396">
      <c r="A396" t="inlineStr">
        <is>
          <t>TX500395</t>
        </is>
      </c>
      <c r="B396" t="inlineStr">
        <is>
          <t>EMP10901</t>
        </is>
      </c>
      <c r="C396" t="inlineStr">
        <is>
          <t>Vesting</t>
        </is>
      </c>
      <c r="D396" s="8" t="n">
        <v>46088</v>
      </c>
      <c r="E396" t="n">
        <v>2401</v>
      </c>
      <c r="F396" t="n">
        <v>46.54</v>
      </c>
      <c r="G396" t="inlineStr">
        <is>
          <t>Singapore</t>
        </is>
      </c>
      <c r="H396" t="inlineStr">
        <is>
          <t>RSU</t>
        </is>
      </c>
      <c r="I396" t="n">
        <v>111742.54</v>
      </c>
      <c r="J396" t="n">
        <v>0.45</v>
      </c>
      <c r="K396" t="n">
        <v>50284.14</v>
      </c>
      <c r="L396" t="inlineStr">
        <is>
          <t>Approved</t>
        </is>
      </c>
      <c r="M396" t="inlineStr">
        <is>
          <t>High Value</t>
        </is>
      </c>
    </row>
    <row r="397">
      <c r="A397" t="inlineStr">
        <is>
          <t>TX500396</t>
        </is>
      </c>
      <c r="B397" t="inlineStr">
        <is>
          <t>EMP10287</t>
        </is>
      </c>
      <c r="C397" t="inlineStr">
        <is>
          <t>Cancellation</t>
        </is>
      </c>
      <c r="D397" s="8" t="n">
        <v>46103</v>
      </c>
      <c r="E397" t="n">
        <v>2088</v>
      </c>
      <c r="F397" t="n">
        <v>55.06</v>
      </c>
      <c r="G397" t="inlineStr">
        <is>
          <t>Singapore</t>
        </is>
      </c>
      <c r="H397" t="inlineStr">
        <is>
          <t>RSU</t>
        </is>
      </c>
      <c r="I397" t="n">
        <v>114965.28</v>
      </c>
      <c r="J397" t="n">
        <v>0.2</v>
      </c>
      <c r="K397" t="n">
        <v>22993.06</v>
      </c>
      <c r="L397" t="inlineStr">
        <is>
          <t>Approved</t>
        </is>
      </c>
      <c r="M397" t="inlineStr">
        <is>
          <t>High Value</t>
        </is>
      </c>
    </row>
    <row r="398">
      <c r="A398" t="inlineStr">
        <is>
          <t>TX500397</t>
        </is>
      </c>
      <c r="B398" t="inlineStr">
        <is>
          <t>EMP10715</t>
        </is>
      </c>
      <c r="C398" t="inlineStr">
        <is>
          <t>Vesting</t>
        </is>
      </c>
      <c r="D398" s="8" t="n">
        <v>45840</v>
      </c>
      <c r="E398" t="n">
        <v>2107</v>
      </c>
      <c r="F398" t="n">
        <v>73.73999999999999</v>
      </c>
      <c r="G398" t="inlineStr">
        <is>
          <t>USA</t>
        </is>
      </c>
      <c r="H398" t="inlineStr">
        <is>
          <t>RSU</t>
        </is>
      </c>
      <c r="I398" t="n">
        <v>155370.18</v>
      </c>
      <c r="J398" t="n">
        <v>0.3</v>
      </c>
      <c r="K398" t="n">
        <v>46611.05</v>
      </c>
      <c r="L398" t="inlineStr">
        <is>
          <t>Approved</t>
        </is>
      </c>
      <c r="M398" t="inlineStr">
        <is>
          <t>High Value</t>
        </is>
      </c>
    </row>
    <row r="399">
      <c r="A399" t="inlineStr">
        <is>
          <t>TX500398</t>
        </is>
      </c>
      <c r="B399" t="inlineStr">
        <is>
          <t>EMP10297</t>
        </is>
      </c>
      <c r="C399" t="inlineStr">
        <is>
          <t>Exercise</t>
        </is>
      </c>
      <c r="D399" s="8" t="n">
        <v>46219</v>
      </c>
      <c r="E399" t="n">
        <v>1157</v>
      </c>
      <c r="F399" t="n">
        <v>67.8</v>
      </c>
      <c r="G399" t="inlineStr">
        <is>
          <t>India</t>
        </is>
      </c>
      <c r="H399" t="inlineStr">
        <is>
          <t>RSU</t>
        </is>
      </c>
      <c r="I399" t="n">
        <v>78444.60000000001</v>
      </c>
      <c r="J399" t="n">
        <v>0.3</v>
      </c>
      <c r="K399" t="n">
        <v>23533.38</v>
      </c>
      <c r="L399" t="inlineStr">
        <is>
          <t>Approved</t>
        </is>
      </c>
      <c r="M399" t="inlineStr">
        <is>
          <t>Normal</t>
        </is>
      </c>
    </row>
    <row r="400">
      <c r="A400" t="inlineStr">
        <is>
          <t>TX500399</t>
        </is>
      </c>
      <c r="B400" t="inlineStr">
        <is>
          <t>EMP10410</t>
        </is>
      </c>
      <c r="C400" t="inlineStr">
        <is>
          <t>Grant</t>
        </is>
      </c>
      <c r="D400" s="8" t="n">
        <v>46152</v>
      </c>
      <c r="E400" t="n">
        <v>613</v>
      </c>
      <c r="F400" t="n">
        <v>48.74</v>
      </c>
      <c r="G400" t="inlineStr">
        <is>
          <t>India</t>
        </is>
      </c>
      <c r="H400" t="inlineStr">
        <is>
          <t>RSU</t>
        </is>
      </c>
      <c r="I400" t="n">
        <v>29877.62</v>
      </c>
      <c r="J400" t="n">
        <v>0.4</v>
      </c>
      <c r="K400" t="n">
        <v>11951.05</v>
      </c>
      <c r="L400" t="inlineStr">
        <is>
          <t>Approved</t>
        </is>
      </c>
      <c r="M400" t="inlineStr">
        <is>
          <t>Normal</t>
        </is>
      </c>
    </row>
    <row r="401">
      <c r="A401" t="inlineStr">
        <is>
          <t>TX500400</t>
        </is>
      </c>
      <c r="B401" t="inlineStr">
        <is>
          <t>EMP10555</t>
        </is>
      </c>
      <c r="C401" t="inlineStr">
        <is>
          <t>Sale</t>
        </is>
      </c>
      <c r="D401" s="8" t="n">
        <v>46268</v>
      </c>
      <c r="E401" t="n">
        <v>846</v>
      </c>
      <c r="F401" t="n">
        <v>87.45999999999999</v>
      </c>
      <c r="G401" t="inlineStr">
        <is>
          <t>Germany</t>
        </is>
      </c>
      <c r="H401" t="inlineStr">
        <is>
          <t>RSU</t>
        </is>
      </c>
      <c r="I401" t="n">
        <v>73991.16</v>
      </c>
      <c r="J401" t="n">
        <v>0.2</v>
      </c>
      <c r="K401" t="n">
        <v>14798.23</v>
      </c>
      <c r="L401" t="inlineStr">
        <is>
          <t>Pending Review</t>
        </is>
      </c>
      <c r="M401" t="inlineStr">
        <is>
          <t>Normal</t>
        </is>
      </c>
    </row>
    <row r="402">
      <c r="A402" t="inlineStr">
        <is>
          <t>TX500401</t>
        </is>
      </c>
      <c r="B402" t="inlineStr">
        <is>
          <t>EMP11351</t>
        </is>
      </c>
      <c r="C402" t="inlineStr">
        <is>
          <t>Sale</t>
        </is>
      </c>
      <c r="D402" s="8" t="n">
        <v>46200</v>
      </c>
      <c r="E402" t="n">
        <v>2244</v>
      </c>
      <c r="F402" t="n">
        <v>92.59</v>
      </c>
      <c r="G402" t="inlineStr">
        <is>
          <t>USA</t>
        </is>
      </c>
      <c r="H402" t="inlineStr">
        <is>
          <t>Performance Share</t>
        </is>
      </c>
      <c r="I402" t="n">
        <v>207771.96</v>
      </c>
      <c r="J402" t="n">
        <v>0.2</v>
      </c>
      <c r="K402" t="n">
        <v>41554.39</v>
      </c>
      <c r="L402" t="inlineStr">
        <is>
          <t>Approved</t>
        </is>
      </c>
      <c r="M402" t="inlineStr">
        <is>
          <t>High Value</t>
        </is>
      </c>
    </row>
    <row r="403">
      <c r="A403" t="inlineStr">
        <is>
          <t>TX500402</t>
        </is>
      </c>
      <c r="B403" t="inlineStr">
        <is>
          <t>EMP11708</t>
        </is>
      </c>
      <c r="C403" t="inlineStr">
        <is>
          <t>Exercise</t>
        </is>
      </c>
      <c r="D403" s="8" t="n">
        <v>45680</v>
      </c>
      <c r="E403" t="n">
        <v>1369</v>
      </c>
      <c r="F403" t="n">
        <v>82.18000000000001</v>
      </c>
      <c r="G403" t="inlineStr">
        <is>
          <t>UK</t>
        </is>
      </c>
      <c r="H403" t="inlineStr">
        <is>
          <t>Stock Option</t>
        </is>
      </c>
      <c r="I403" t="n">
        <v>112504.42</v>
      </c>
      <c r="J403" t="n">
        <v>0.3</v>
      </c>
      <c r="K403" t="n">
        <v>33751.33</v>
      </c>
      <c r="L403" t="inlineStr">
        <is>
          <t>Approved</t>
        </is>
      </c>
      <c r="M403" t="inlineStr">
        <is>
          <t>High Value</t>
        </is>
      </c>
    </row>
    <row r="404">
      <c r="A404" t="inlineStr">
        <is>
          <t>TX500403</t>
        </is>
      </c>
      <c r="B404" t="inlineStr">
        <is>
          <t>EMP10952</t>
        </is>
      </c>
      <c r="C404" t="inlineStr">
        <is>
          <t>Vesting</t>
        </is>
      </c>
      <c r="D404" s="8" t="n">
        <v>45829</v>
      </c>
      <c r="E404" t="n">
        <v>1253</v>
      </c>
      <c r="F404" t="n">
        <v>79.98999999999999</v>
      </c>
      <c r="G404" t="inlineStr">
        <is>
          <t>India</t>
        </is>
      </c>
      <c r="H404" t="inlineStr">
        <is>
          <t>Stock Option</t>
        </is>
      </c>
      <c r="I404" t="n">
        <v>100227.47</v>
      </c>
      <c r="J404" t="n">
        <v>0.3</v>
      </c>
      <c r="K404" t="n">
        <v>30068.24</v>
      </c>
      <c r="L404" t="inlineStr">
        <is>
          <t>Approved</t>
        </is>
      </c>
      <c r="M404" t="inlineStr">
        <is>
          <t>High Value</t>
        </is>
      </c>
    </row>
    <row r="405">
      <c r="A405" t="inlineStr">
        <is>
          <t>TX500404</t>
        </is>
      </c>
      <c r="B405" t="inlineStr">
        <is>
          <t>EMP10836</t>
        </is>
      </c>
      <c r="C405" t="inlineStr">
        <is>
          <t>Vesting</t>
        </is>
      </c>
      <c r="D405" s="8" t="n">
        <v>46261</v>
      </c>
      <c r="E405" t="n">
        <v>736</v>
      </c>
      <c r="F405" t="n">
        <v>78.45999999999999</v>
      </c>
      <c r="G405" t="inlineStr">
        <is>
          <t>UK</t>
        </is>
      </c>
      <c r="H405" t="inlineStr">
        <is>
          <t>Stock Option</t>
        </is>
      </c>
      <c r="I405" t="n">
        <v>57746.56</v>
      </c>
      <c r="J405" t="n">
        <v>0.4</v>
      </c>
      <c r="K405" t="n">
        <v>23098.62</v>
      </c>
      <c r="L405" t="inlineStr">
        <is>
          <t>Pending Review</t>
        </is>
      </c>
      <c r="M405" t="inlineStr">
        <is>
          <t>Normal</t>
        </is>
      </c>
    </row>
    <row r="406">
      <c r="A406" t="inlineStr">
        <is>
          <t>TX500405</t>
        </is>
      </c>
      <c r="B406" t="inlineStr">
        <is>
          <t>EMP10772</t>
        </is>
      </c>
      <c r="C406" t="inlineStr">
        <is>
          <t>Exercise</t>
        </is>
      </c>
      <c r="D406" s="8" t="n">
        <v>46326</v>
      </c>
      <c r="E406" t="n">
        <v>662</v>
      </c>
      <c r="F406" t="n">
        <v>82.37</v>
      </c>
      <c r="G406" t="inlineStr">
        <is>
          <t>Australia</t>
        </is>
      </c>
      <c r="H406" t="inlineStr">
        <is>
          <t>Stock Option</t>
        </is>
      </c>
      <c r="I406" t="n">
        <v>54528.94</v>
      </c>
      <c r="J406" t="n">
        <v>0.2</v>
      </c>
      <c r="K406" t="n">
        <v>10905.79</v>
      </c>
      <c r="L406" t="inlineStr">
        <is>
          <t>Approved</t>
        </is>
      </c>
      <c r="M406" t="inlineStr">
        <is>
          <t>Normal</t>
        </is>
      </c>
    </row>
    <row r="407">
      <c r="A407" t="inlineStr">
        <is>
          <t>TX500406</t>
        </is>
      </c>
      <c r="B407" t="inlineStr">
        <is>
          <t>EMP10570</t>
        </is>
      </c>
      <c r="C407" t="inlineStr">
        <is>
          <t>Cancellation</t>
        </is>
      </c>
      <c r="D407" s="8" t="n">
        <v>45927</v>
      </c>
      <c r="E407" t="n">
        <v>2122</v>
      </c>
      <c r="F407" t="n">
        <v>48.36</v>
      </c>
      <c r="G407" t="inlineStr">
        <is>
          <t>UK</t>
        </is>
      </c>
      <c r="H407" t="inlineStr">
        <is>
          <t>Performance Share</t>
        </is>
      </c>
      <c r="I407" t="n">
        <v>102619.92</v>
      </c>
      <c r="J407" t="n">
        <v>0.3</v>
      </c>
      <c r="K407" t="n">
        <v>30785.98</v>
      </c>
      <c r="L407" t="inlineStr">
        <is>
          <t>Approved</t>
        </is>
      </c>
      <c r="M407" t="inlineStr">
        <is>
          <t>High Value</t>
        </is>
      </c>
    </row>
    <row r="408">
      <c r="A408" t="inlineStr">
        <is>
          <t>TX500407</t>
        </is>
      </c>
      <c r="B408" t="inlineStr">
        <is>
          <t>EMP10721</t>
        </is>
      </c>
      <c r="C408" t="inlineStr">
        <is>
          <t>Sale</t>
        </is>
      </c>
      <c r="D408" s="8" t="n">
        <v>45808</v>
      </c>
      <c r="E408" t="n">
        <v>1161</v>
      </c>
      <c r="F408" t="n">
        <v>79.76000000000001</v>
      </c>
      <c r="G408" t="inlineStr">
        <is>
          <t>UK</t>
        </is>
      </c>
      <c r="H408" t="inlineStr">
        <is>
          <t>RSU</t>
        </is>
      </c>
      <c r="I408" t="n">
        <v>92601.36</v>
      </c>
      <c r="J408" t="n">
        <v>0.2</v>
      </c>
      <c r="K408" t="n">
        <v>18520.27</v>
      </c>
      <c r="L408" t="inlineStr">
        <is>
          <t>Approved</t>
        </is>
      </c>
      <c r="M408" t="inlineStr">
        <is>
          <t>Normal</t>
        </is>
      </c>
    </row>
    <row r="409">
      <c r="A409" t="inlineStr">
        <is>
          <t>TX500408</t>
        </is>
      </c>
      <c r="B409" t="inlineStr">
        <is>
          <t>EMP10466</t>
        </is>
      </c>
      <c r="C409" t="inlineStr">
        <is>
          <t>Vesting</t>
        </is>
      </c>
      <c r="D409" s="8" t="n">
        <v>46085</v>
      </c>
      <c r="E409" t="n">
        <v>2449</v>
      </c>
      <c r="F409" t="n">
        <v>21.18</v>
      </c>
      <c r="G409" t="inlineStr">
        <is>
          <t>UK</t>
        </is>
      </c>
      <c r="H409" t="inlineStr">
        <is>
          <t>Performance Share</t>
        </is>
      </c>
      <c r="I409" t="n">
        <v>51869.82</v>
      </c>
      <c r="J409" t="n">
        <v>0.2</v>
      </c>
      <c r="K409" t="n">
        <v>10373.96</v>
      </c>
      <c r="L409" t="inlineStr">
        <is>
          <t>Approved</t>
        </is>
      </c>
      <c r="M409" t="inlineStr">
        <is>
          <t>Normal</t>
        </is>
      </c>
    </row>
    <row r="410">
      <c r="A410" t="inlineStr">
        <is>
          <t>TX500409</t>
        </is>
      </c>
      <c r="B410" t="inlineStr">
        <is>
          <t>EMP10572</t>
        </is>
      </c>
      <c r="C410" t="inlineStr">
        <is>
          <t>Sale</t>
        </is>
      </c>
      <c r="D410" s="8" t="n">
        <v>46065</v>
      </c>
      <c r="E410" t="n">
        <v>584</v>
      </c>
      <c r="F410" t="n">
        <v>45.94</v>
      </c>
      <c r="G410" t="inlineStr">
        <is>
          <t>UK</t>
        </is>
      </c>
      <c r="H410" t="inlineStr">
        <is>
          <t>Performance Share</t>
        </is>
      </c>
      <c r="I410" t="n">
        <v>26828.96</v>
      </c>
      <c r="J410" t="n">
        <v>0.2</v>
      </c>
      <c r="K410" t="n">
        <v>5365.79</v>
      </c>
      <c r="L410" t="inlineStr">
        <is>
          <t>Approved</t>
        </is>
      </c>
      <c r="M410" t="inlineStr">
        <is>
          <t>Normal</t>
        </is>
      </c>
    </row>
    <row r="411">
      <c r="A411" t="inlineStr">
        <is>
          <t>TX500410</t>
        </is>
      </c>
      <c r="B411" t="inlineStr">
        <is>
          <t>EMP10746</t>
        </is>
      </c>
      <c r="C411" t="inlineStr">
        <is>
          <t>Exercise</t>
        </is>
      </c>
      <c r="D411" s="8" t="n">
        <v>46195</v>
      </c>
      <c r="E411" t="n">
        <v>1422</v>
      </c>
      <c r="F411" t="n">
        <v>31.98</v>
      </c>
      <c r="G411" t="inlineStr">
        <is>
          <t>India</t>
        </is>
      </c>
      <c r="H411" t="inlineStr">
        <is>
          <t>Stock Option</t>
        </is>
      </c>
      <c r="I411" t="n">
        <v>45475.56</v>
      </c>
      <c r="J411" t="n">
        <v>0.3</v>
      </c>
      <c r="K411" t="n">
        <v>13642.67</v>
      </c>
      <c r="L411" t="inlineStr">
        <is>
          <t>Approved</t>
        </is>
      </c>
      <c r="M411" t="inlineStr">
        <is>
          <t>Normal</t>
        </is>
      </c>
    </row>
    <row r="412">
      <c r="A412" t="inlineStr">
        <is>
          <t>TX500411</t>
        </is>
      </c>
      <c r="B412" t="inlineStr">
        <is>
          <t>EMP11829</t>
        </is>
      </c>
      <c r="C412" t="inlineStr">
        <is>
          <t>Exercise</t>
        </is>
      </c>
      <c r="D412" s="8" t="n">
        <v>46299</v>
      </c>
      <c r="E412" t="n">
        <v>1093</v>
      </c>
      <c r="F412" t="n">
        <v>68.43000000000001</v>
      </c>
      <c r="G412" t="inlineStr">
        <is>
          <t>India</t>
        </is>
      </c>
      <c r="H412" t="inlineStr">
        <is>
          <t>RSU</t>
        </is>
      </c>
      <c r="I412" t="n">
        <v>74793.99000000001</v>
      </c>
      <c r="J412" t="n">
        <v>0.2</v>
      </c>
      <c r="K412" t="n">
        <v>14958.8</v>
      </c>
      <c r="L412" t="inlineStr">
        <is>
          <t>Approved</t>
        </is>
      </c>
      <c r="M412" t="inlineStr">
        <is>
          <t>Normal</t>
        </is>
      </c>
    </row>
    <row r="413">
      <c r="A413" t="inlineStr">
        <is>
          <t>TX500412</t>
        </is>
      </c>
      <c r="B413" t="inlineStr">
        <is>
          <t>EMP11849</t>
        </is>
      </c>
      <c r="C413" t="inlineStr">
        <is>
          <t>Grant</t>
        </is>
      </c>
      <c r="D413" s="8" t="n">
        <v>45712</v>
      </c>
      <c r="E413" t="n">
        <v>1920</v>
      </c>
      <c r="F413" t="n">
        <v>29.3</v>
      </c>
      <c r="G413" t="inlineStr">
        <is>
          <t>UK</t>
        </is>
      </c>
      <c r="H413" t="inlineStr">
        <is>
          <t>RSU</t>
        </is>
      </c>
      <c r="I413" t="n">
        <v>56256</v>
      </c>
      <c r="J413" t="n">
        <v>0.45</v>
      </c>
      <c r="K413" t="n">
        <v>25315.2</v>
      </c>
      <c r="L413" t="inlineStr">
        <is>
          <t>Approved</t>
        </is>
      </c>
      <c r="M413" t="inlineStr">
        <is>
          <t>Normal</t>
        </is>
      </c>
    </row>
    <row r="414">
      <c r="A414" t="inlineStr">
        <is>
          <t>TX500413</t>
        </is>
      </c>
      <c r="B414" t="inlineStr">
        <is>
          <t>EMP10771</t>
        </is>
      </c>
      <c r="C414" t="inlineStr">
        <is>
          <t>Vesting</t>
        </is>
      </c>
      <c r="D414" s="8" t="n">
        <v>46070</v>
      </c>
      <c r="E414" t="n">
        <v>1714</v>
      </c>
      <c r="F414" t="n">
        <v>75.2</v>
      </c>
      <c r="G414" t="inlineStr">
        <is>
          <t>Singapore</t>
        </is>
      </c>
      <c r="H414" t="inlineStr">
        <is>
          <t>RSU</t>
        </is>
      </c>
      <c r="I414" t="n">
        <v>128892.8</v>
      </c>
      <c r="J414" t="n">
        <v>0.45</v>
      </c>
      <c r="K414" t="n">
        <v>58001.76</v>
      </c>
      <c r="L414" t="inlineStr">
        <is>
          <t>Approved</t>
        </is>
      </c>
      <c r="M414" t="inlineStr">
        <is>
          <t>High Value</t>
        </is>
      </c>
    </row>
    <row r="415">
      <c r="A415" t="inlineStr">
        <is>
          <t>TX500414</t>
        </is>
      </c>
      <c r="B415" t="inlineStr">
        <is>
          <t>EMP10669</t>
        </is>
      </c>
      <c r="C415" t="inlineStr">
        <is>
          <t>Vesting</t>
        </is>
      </c>
      <c r="D415" s="8" t="n">
        <v>45983</v>
      </c>
      <c r="E415" t="n">
        <v>1408</v>
      </c>
      <c r="F415" t="n">
        <v>85.66</v>
      </c>
      <c r="G415" t="inlineStr">
        <is>
          <t>USA</t>
        </is>
      </c>
      <c r="H415" t="inlineStr">
        <is>
          <t>Performance Share</t>
        </is>
      </c>
      <c r="I415" t="n">
        <v>120609.28</v>
      </c>
      <c r="J415" t="n">
        <v>0.4</v>
      </c>
      <c r="K415" t="n">
        <v>48243.71</v>
      </c>
      <c r="L415" t="inlineStr">
        <is>
          <t>Approved</t>
        </is>
      </c>
      <c r="M415" t="inlineStr">
        <is>
          <t>High Value</t>
        </is>
      </c>
    </row>
    <row r="416">
      <c r="A416" t="inlineStr">
        <is>
          <t>TX500415</t>
        </is>
      </c>
      <c r="B416" t="inlineStr">
        <is>
          <t>EMP11179</t>
        </is>
      </c>
      <c r="C416" t="inlineStr">
        <is>
          <t>Exercise</t>
        </is>
      </c>
      <c r="D416" s="8" t="n">
        <v>46183</v>
      </c>
      <c r="E416" t="n">
        <v>270</v>
      </c>
      <c r="F416" t="n">
        <v>50.67</v>
      </c>
      <c r="G416" t="inlineStr">
        <is>
          <t>Singapore</t>
        </is>
      </c>
      <c r="H416" t="inlineStr">
        <is>
          <t>RSU</t>
        </is>
      </c>
      <c r="I416" t="n">
        <v>13680.9</v>
      </c>
      <c r="J416" t="n">
        <v>0.3</v>
      </c>
      <c r="K416" t="n">
        <v>4104.27</v>
      </c>
      <c r="L416" t="inlineStr">
        <is>
          <t>Approved</t>
        </is>
      </c>
      <c r="M416" t="inlineStr">
        <is>
          <t>Normal</t>
        </is>
      </c>
    </row>
    <row r="417">
      <c r="A417" t="inlineStr">
        <is>
          <t>TX500416</t>
        </is>
      </c>
      <c r="B417" t="inlineStr">
        <is>
          <t>EMP10575</t>
        </is>
      </c>
      <c r="C417" t="inlineStr">
        <is>
          <t>Grant</t>
        </is>
      </c>
      <c r="D417" s="8" t="n">
        <v>46252</v>
      </c>
      <c r="E417" t="n">
        <v>49</v>
      </c>
      <c r="F417" t="n">
        <v>50.99</v>
      </c>
      <c r="G417" t="inlineStr">
        <is>
          <t>Germany</t>
        </is>
      </c>
      <c r="H417" t="inlineStr">
        <is>
          <t>RSU</t>
        </is>
      </c>
      <c r="I417" t="n">
        <v>2498.51</v>
      </c>
      <c r="J417" t="n">
        <v>0.3</v>
      </c>
      <c r="K417" t="n">
        <v>749.55</v>
      </c>
      <c r="L417" t="inlineStr">
        <is>
          <t>Approved</t>
        </is>
      </c>
      <c r="M417" t="inlineStr">
        <is>
          <t>Normal</t>
        </is>
      </c>
    </row>
    <row r="418">
      <c r="A418" t="inlineStr">
        <is>
          <t>TX500417</t>
        </is>
      </c>
      <c r="B418" t="inlineStr">
        <is>
          <t>EMP11981</t>
        </is>
      </c>
      <c r="C418" t="inlineStr">
        <is>
          <t>Grant</t>
        </is>
      </c>
      <c r="D418" s="8" t="n">
        <v>46028</v>
      </c>
      <c r="E418" t="n">
        <v>2324</v>
      </c>
      <c r="F418" t="n">
        <v>79.65000000000001</v>
      </c>
      <c r="G418" t="inlineStr">
        <is>
          <t>UK</t>
        </is>
      </c>
      <c r="H418" t="inlineStr">
        <is>
          <t>ESPP</t>
        </is>
      </c>
      <c r="I418" t="n">
        <v>185106.6</v>
      </c>
      <c r="J418" t="n">
        <v>0.2</v>
      </c>
      <c r="K418" t="n">
        <v>37021.32</v>
      </c>
      <c r="L418" t="inlineStr">
        <is>
          <t>Approved</t>
        </is>
      </c>
      <c r="M418" t="inlineStr">
        <is>
          <t>High Value</t>
        </is>
      </c>
    </row>
    <row r="419">
      <c r="A419" t="inlineStr">
        <is>
          <t>TX500418</t>
        </is>
      </c>
      <c r="B419" t="inlineStr">
        <is>
          <t>EMP10708</t>
        </is>
      </c>
      <c r="C419" t="inlineStr">
        <is>
          <t>Sale</t>
        </is>
      </c>
      <c r="D419" s="8" t="n">
        <v>45875</v>
      </c>
      <c r="E419" t="n">
        <v>1822</v>
      </c>
      <c r="F419" t="n">
        <v>42.19</v>
      </c>
      <c r="G419" t="inlineStr">
        <is>
          <t>UK</t>
        </is>
      </c>
      <c r="H419" t="inlineStr">
        <is>
          <t>Stock Option</t>
        </is>
      </c>
      <c r="I419" t="n">
        <v>76870.17999999999</v>
      </c>
      <c r="J419" t="n">
        <v>0.4</v>
      </c>
      <c r="K419" t="n">
        <v>30748.07</v>
      </c>
      <c r="L419" t="inlineStr">
        <is>
          <t>Approved</t>
        </is>
      </c>
      <c r="M419" t="inlineStr">
        <is>
          <t>Normal</t>
        </is>
      </c>
    </row>
    <row r="420">
      <c r="A420" t="inlineStr">
        <is>
          <t>TX500419</t>
        </is>
      </c>
      <c r="B420" t="inlineStr">
        <is>
          <t>EMP10131</t>
        </is>
      </c>
      <c r="C420" t="inlineStr">
        <is>
          <t>Vesting</t>
        </is>
      </c>
      <c r="D420" s="8" t="n">
        <v>46367</v>
      </c>
      <c r="E420" t="n">
        <v>1020</v>
      </c>
      <c r="F420" t="n">
        <v>89.62</v>
      </c>
      <c r="G420" t="inlineStr">
        <is>
          <t>UK</t>
        </is>
      </c>
      <c r="H420" t="inlineStr">
        <is>
          <t>ESPP</t>
        </is>
      </c>
      <c r="I420" t="n">
        <v>91412.39999999999</v>
      </c>
      <c r="J420" t="n">
        <v>0.3</v>
      </c>
      <c r="K420" t="n">
        <v>27423.72</v>
      </c>
      <c r="L420" t="inlineStr">
        <is>
          <t>Approved</t>
        </is>
      </c>
      <c r="M420" t="inlineStr">
        <is>
          <t>Normal</t>
        </is>
      </c>
    </row>
    <row r="421">
      <c r="A421" t="inlineStr">
        <is>
          <t>TX500420</t>
        </is>
      </c>
      <c r="B421" t="inlineStr">
        <is>
          <t>EMP10363</t>
        </is>
      </c>
      <c r="C421" t="inlineStr">
        <is>
          <t>Sale</t>
        </is>
      </c>
      <c r="D421" s="8" t="n">
        <v>46052</v>
      </c>
      <c r="E421" t="n">
        <v>2246</v>
      </c>
      <c r="F421" t="n">
        <v>38.67</v>
      </c>
      <c r="G421" t="inlineStr">
        <is>
          <t>Singapore</t>
        </is>
      </c>
      <c r="H421" t="inlineStr">
        <is>
          <t>RSU</t>
        </is>
      </c>
      <c r="I421" t="n">
        <v>86852.82000000001</v>
      </c>
      <c r="J421" t="n">
        <v>0.45</v>
      </c>
      <c r="K421" t="n">
        <v>39083.77</v>
      </c>
      <c r="L421" t="inlineStr">
        <is>
          <t>Approved</t>
        </is>
      </c>
      <c r="M421" t="inlineStr">
        <is>
          <t>Normal</t>
        </is>
      </c>
    </row>
    <row r="422">
      <c r="A422" t="inlineStr">
        <is>
          <t>TX500421</t>
        </is>
      </c>
      <c r="B422" t="inlineStr">
        <is>
          <t>EMP11641</t>
        </is>
      </c>
      <c r="C422" t="inlineStr">
        <is>
          <t>Vesting</t>
        </is>
      </c>
      <c r="D422" s="8" t="n">
        <v>46317</v>
      </c>
      <c r="E422" t="n">
        <v>256</v>
      </c>
      <c r="F422" t="n">
        <v>41.92</v>
      </c>
      <c r="G422" t="inlineStr">
        <is>
          <t>Australia</t>
        </is>
      </c>
      <c r="H422" t="inlineStr">
        <is>
          <t>RSU</t>
        </is>
      </c>
      <c r="I422" t="n">
        <v>10731.52</v>
      </c>
      <c r="J422" t="n">
        <v>0.3</v>
      </c>
      <c r="K422" t="n">
        <v>3219.46</v>
      </c>
      <c r="L422" t="inlineStr">
        <is>
          <t>Approved</t>
        </is>
      </c>
      <c r="M422" t="inlineStr">
        <is>
          <t>Normal</t>
        </is>
      </c>
    </row>
    <row r="423">
      <c r="A423" t="inlineStr">
        <is>
          <t>TX500422</t>
        </is>
      </c>
      <c r="B423" t="inlineStr">
        <is>
          <t>EMP10843</t>
        </is>
      </c>
      <c r="C423" t="inlineStr">
        <is>
          <t>Cancellation</t>
        </is>
      </c>
      <c r="D423" s="8" t="n">
        <v>45904</v>
      </c>
      <c r="E423" t="n">
        <v>1280</v>
      </c>
      <c r="F423" t="n">
        <v>59.8</v>
      </c>
      <c r="G423" t="inlineStr">
        <is>
          <t>USA</t>
        </is>
      </c>
      <c r="H423" t="inlineStr">
        <is>
          <t>ESPP</t>
        </is>
      </c>
      <c r="I423" t="n">
        <v>76544</v>
      </c>
      <c r="J423" t="n">
        <v>0.4</v>
      </c>
      <c r="K423" t="n">
        <v>30617.6</v>
      </c>
      <c r="L423" t="inlineStr">
        <is>
          <t>Approved</t>
        </is>
      </c>
      <c r="M423" t="inlineStr">
        <is>
          <t>Normal</t>
        </is>
      </c>
    </row>
    <row r="424">
      <c r="A424" t="inlineStr">
        <is>
          <t>TX500423</t>
        </is>
      </c>
      <c r="B424" t="inlineStr">
        <is>
          <t>EMP10101</t>
        </is>
      </c>
      <c r="C424" t="inlineStr">
        <is>
          <t>Vesting</t>
        </is>
      </c>
      <c r="D424" s="8" t="n">
        <v>46087</v>
      </c>
      <c r="E424" t="n">
        <v>2207</v>
      </c>
      <c r="F424" t="n">
        <v>89.58</v>
      </c>
      <c r="G424" t="inlineStr">
        <is>
          <t>UK</t>
        </is>
      </c>
      <c r="H424" t="inlineStr">
        <is>
          <t>Stock Option</t>
        </is>
      </c>
      <c r="I424" t="n">
        <v>197703.06</v>
      </c>
      <c r="J424" t="n">
        <v>0.2</v>
      </c>
      <c r="K424" t="n">
        <v>39540.61</v>
      </c>
      <c r="L424" t="inlineStr">
        <is>
          <t>Approved</t>
        </is>
      </c>
      <c r="M424" t="inlineStr">
        <is>
          <t>High Value</t>
        </is>
      </c>
    </row>
    <row r="425">
      <c r="A425" t="inlineStr">
        <is>
          <t>TX500424</t>
        </is>
      </c>
      <c r="B425" t="inlineStr">
        <is>
          <t>EMP10688</t>
        </is>
      </c>
      <c r="C425" t="inlineStr">
        <is>
          <t>Sale</t>
        </is>
      </c>
      <c r="D425" s="8" t="n">
        <v>45785</v>
      </c>
      <c r="E425" t="n">
        <v>775</v>
      </c>
      <c r="F425" t="n">
        <v>6.25</v>
      </c>
      <c r="G425" t="inlineStr">
        <is>
          <t>UK</t>
        </is>
      </c>
      <c r="H425" t="inlineStr">
        <is>
          <t>ESPP</t>
        </is>
      </c>
      <c r="I425" t="n">
        <v>4843.75</v>
      </c>
      <c r="J425" t="n">
        <v>0.3</v>
      </c>
      <c r="K425" t="n">
        <v>1453.12</v>
      </c>
      <c r="L425" t="inlineStr">
        <is>
          <t>Approved</t>
        </is>
      </c>
      <c r="M425" t="inlineStr">
        <is>
          <t>Normal</t>
        </is>
      </c>
    </row>
    <row r="426">
      <c r="A426" t="inlineStr">
        <is>
          <t>TX500425</t>
        </is>
      </c>
      <c r="B426" t="inlineStr">
        <is>
          <t>EMP10031</t>
        </is>
      </c>
      <c r="C426" t="inlineStr">
        <is>
          <t>Exercise</t>
        </is>
      </c>
      <c r="D426" s="8" t="n">
        <v>46071</v>
      </c>
      <c r="E426" t="n">
        <v>1861</v>
      </c>
      <c r="F426" t="n">
        <v>26.34</v>
      </c>
      <c r="G426" t="inlineStr">
        <is>
          <t>UK</t>
        </is>
      </c>
      <c r="H426" t="inlineStr">
        <is>
          <t>ESPP</t>
        </is>
      </c>
      <c r="I426" t="n">
        <v>49018.74</v>
      </c>
      <c r="J426" t="n">
        <v>0.3</v>
      </c>
      <c r="K426" t="n">
        <v>14705.62</v>
      </c>
      <c r="L426" t="inlineStr">
        <is>
          <t>Approved</t>
        </is>
      </c>
      <c r="M426" t="inlineStr">
        <is>
          <t>Normal</t>
        </is>
      </c>
    </row>
    <row r="427">
      <c r="A427" t="inlineStr">
        <is>
          <t>TX500426</t>
        </is>
      </c>
      <c r="B427" t="inlineStr">
        <is>
          <t>EMP11289</t>
        </is>
      </c>
      <c r="C427" t="inlineStr">
        <is>
          <t>Grant</t>
        </is>
      </c>
      <c r="D427" s="8" t="n">
        <v>45801</v>
      </c>
      <c r="E427" t="n">
        <v>670</v>
      </c>
      <c r="F427" t="n">
        <v>49.35</v>
      </c>
      <c r="G427" t="inlineStr">
        <is>
          <t>UK</t>
        </is>
      </c>
      <c r="H427" t="inlineStr">
        <is>
          <t>RSU</t>
        </is>
      </c>
      <c r="I427" t="n">
        <v>33064.5</v>
      </c>
      <c r="J427" t="n">
        <v>0.2</v>
      </c>
      <c r="K427" t="n">
        <v>6612.9</v>
      </c>
      <c r="L427" t="inlineStr">
        <is>
          <t>Approved</t>
        </is>
      </c>
      <c r="M427" t="inlineStr">
        <is>
          <t>Normal</t>
        </is>
      </c>
    </row>
    <row r="428">
      <c r="A428" t="inlineStr">
        <is>
          <t>TX500427</t>
        </is>
      </c>
      <c r="B428" t="inlineStr">
        <is>
          <t>EMP10409</t>
        </is>
      </c>
      <c r="C428" t="inlineStr">
        <is>
          <t>Grant</t>
        </is>
      </c>
      <c r="D428" s="8" t="n">
        <v>45705</v>
      </c>
      <c r="E428" t="n">
        <v>421</v>
      </c>
      <c r="F428" t="n">
        <v>49.97</v>
      </c>
      <c r="G428" t="inlineStr">
        <is>
          <t>UK</t>
        </is>
      </c>
      <c r="H428" t="inlineStr">
        <is>
          <t>RSU</t>
        </is>
      </c>
      <c r="I428" t="n">
        <v>21037.37</v>
      </c>
      <c r="J428" t="n">
        <v>0.2</v>
      </c>
      <c r="K428" t="n">
        <v>4207.47</v>
      </c>
      <c r="L428" t="inlineStr">
        <is>
          <t>Approved</t>
        </is>
      </c>
      <c r="M428" t="inlineStr">
        <is>
          <t>Normal</t>
        </is>
      </c>
    </row>
    <row r="429">
      <c r="A429" t="inlineStr">
        <is>
          <t>TX500428</t>
        </is>
      </c>
      <c r="B429" t="inlineStr">
        <is>
          <t>EMP11267</t>
        </is>
      </c>
      <c r="C429" t="inlineStr">
        <is>
          <t>Sale</t>
        </is>
      </c>
      <c r="D429" s="8" t="n">
        <v>46090</v>
      </c>
      <c r="E429" t="n">
        <v>189</v>
      </c>
      <c r="F429" t="n">
        <v>57.57</v>
      </c>
      <c r="G429" t="inlineStr">
        <is>
          <t>UK</t>
        </is>
      </c>
      <c r="H429" t="inlineStr">
        <is>
          <t>RSU</t>
        </is>
      </c>
      <c r="I429" t="n">
        <v>10880.73</v>
      </c>
      <c r="J429" t="n">
        <v>0.3</v>
      </c>
      <c r="K429" t="n">
        <v>3264.22</v>
      </c>
      <c r="L429" t="inlineStr">
        <is>
          <t>Approved</t>
        </is>
      </c>
      <c r="M429" t="inlineStr">
        <is>
          <t>Normal</t>
        </is>
      </c>
    </row>
    <row r="430">
      <c r="A430" t="inlineStr">
        <is>
          <t>TX500429</t>
        </is>
      </c>
      <c r="B430" t="inlineStr">
        <is>
          <t>EMP10833</t>
        </is>
      </c>
      <c r="C430" t="inlineStr">
        <is>
          <t>Cancellation</t>
        </is>
      </c>
      <c r="D430" s="8" t="n">
        <v>46069</v>
      </c>
      <c r="E430" t="n">
        <v>2053</v>
      </c>
      <c r="F430" t="n">
        <v>76.22</v>
      </c>
      <c r="G430" t="inlineStr">
        <is>
          <t>UK</t>
        </is>
      </c>
      <c r="H430" t="inlineStr">
        <is>
          <t>RSU</t>
        </is>
      </c>
      <c r="I430" t="n">
        <v>156479.66</v>
      </c>
      <c r="J430" t="n">
        <v>0.4</v>
      </c>
      <c r="K430" t="n">
        <v>62591.86</v>
      </c>
      <c r="L430" t="inlineStr">
        <is>
          <t>Approved</t>
        </is>
      </c>
      <c r="M430" t="inlineStr">
        <is>
          <t>High Value</t>
        </is>
      </c>
    </row>
    <row r="431">
      <c r="A431" t="inlineStr">
        <is>
          <t>TX500430</t>
        </is>
      </c>
      <c r="B431" t="inlineStr">
        <is>
          <t>EMP10829</t>
        </is>
      </c>
      <c r="C431" t="inlineStr">
        <is>
          <t>Exercise</t>
        </is>
      </c>
      <c r="D431" s="8" t="n">
        <v>45975</v>
      </c>
      <c r="E431" t="n">
        <v>2476</v>
      </c>
      <c r="F431" t="n">
        <v>37.36</v>
      </c>
      <c r="G431" t="inlineStr">
        <is>
          <t>Australia</t>
        </is>
      </c>
      <c r="H431" t="inlineStr">
        <is>
          <t>Stock Option</t>
        </is>
      </c>
      <c r="I431" t="n">
        <v>92503.36</v>
      </c>
      <c r="J431" t="n">
        <v>0.2</v>
      </c>
      <c r="K431" t="n">
        <v>18500.67</v>
      </c>
      <c r="L431" t="inlineStr">
        <is>
          <t>Approved</t>
        </is>
      </c>
      <c r="M431" t="inlineStr">
        <is>
          <t>Normal</t>
        </is>
      </c>
    </row>
    <row r="432">
      <c r="A432" t="inlineStr">
        <is>
          <t>TX500431</t>
        </is>
      </c>
      <c r="B432" t="inlineStr">
        <is>
          <t>EMP11781</t>
        </is>
      </c>
      <c r="C432" t="inlineStr">
        <is>
          <t>Grant</t>
        </is>
      </c>
      <c r="D432" s="8" t="n">
        <v>46083</v>
      </c>
      <c r="E432" t="n">
        <v>553</v>
      </c>
      <c r="F432" t="n">
        <v>37.24</v>
      </c>
      <c r="G432" t="inlineStr">
        <is>
          <t>UK</t>
        </is>
      </c>
      <c r="H432" t="inlineStr">
        <is>
          <t>Performance Share</t>
        </is>
      </c>
      <c r="I432" t="n">
        <v>20593.72</v>
      </c>
      <c r="J432" t="n">
        <v>0.2</v>
      </c>
      <c r="K432" t="n">
        <v>4118.74</v>
      </c>
      <c r="L432" t="inlineStr">
        <is>
          <t>Approved</t>
        </is>
      </c>
      <c r="M432" t="inlineStr">
        <is>
          <t>Normal</t>
        </is>
      </c>
    </row>
    <row r="433">
      <c r="A433" t="inlineStr">
        <is>
          <t>TX500432</t>
        </is>
      </c>
      <c r="B433" t="inlineStr">
        <is>
          <t>EMP10061</t>
        </is>
      </c>
      <c r="C433" t="inlineStr">
        <is>
          <t>Sale</t>
        </is>
      </c>
      <c r="D433" s="8" t="n">
        <v>45732</v>
      </c>
      <c r="E433" t="n">
        <v>465</v>
      </c>
      <c r="F433" t="n">
        <v>28.03</v>
      </c>
      <c r="G433" t="inlineStr">
        <is>
          <t>Germany</t>
        </is>
      </c>
      <c r="H433" t="inlineStr">
        <is>
          <t>RSU</t>
        </is>
      </c>
      <c r="I433" t="n">
        <v>13033.95</v>
      </c>
      <c r="J433" t="n">
        <v>0.45</v>
      </c>
      <c r="K433" t="n">
        <v>5865.28</v>
      </c>
      <c r="L433" t="inlineStr">
        <is>
          <t>Approved</t>
        </is>
      </c>
      <c r="M433" t="inlineStr">
        <is>
          <t>Normal</t>
        </is>
      </c>
    </row>
    <row r="434">
      <c r="A434" t="inlineStr">
        <is>
          <t>TX500433</t>
        </is>
      </c>
      <c r="B434" t="inlineStr">
        <is>
          <t>EMP11586</t>
        </is>
      </c>
      <c r="C434" t="inlineStr">
        <is>
          <t>Exercise</t>
        </is>
      </c>
      <c r="D434" s="8" t="n">
        <v>46364</v>
      </c>
      <c r="E434" t="n">
        <v>243</v>
      </c>
      <c r="F434" t="n">
        <v>88.88</v>
      </c>
      <c r="G434" t="inlineStr">
        <is>
          <t>Australia</t>
        </is>
      </c>
      <c r="H434" t="inlineStr">
        <is>
          <t>Performance Share</t>
        </is>
      </c>
      <c r="I434" t="n">
        <v>21597.84</v>
      </c>
      <c r="J434" t="n">
        <v>0.3</v>
      </c>
      <c r="K434" t="n">
        <v>6479.35</v>
      </c>
      <c r="L434" t="inlineStr">
        <is>
          <t>Approved</t>
        </is>
      </c>
      <c r="M434" t="inlineStr">
        <is>
          <t>Normal</t>
        </is>
      </c>
    </row>
    <row r="435">
      <c r="A435" t="inlineStr">
        <is>
          <t>TX500434</t>
        </is>
      </c>
      <c r="B435" t="inlineStr">
        <is>
          <t>EMP11504</t>
        </is>
      </c>
      <c r="C435" t="inlineStr">
        <is>
          <t>Exercise</t>
        </is>
      </c>
      <c r="D435" s="8" t="n">
        <v>45917</v>
      </c>
      <c r="E435" t="n">
        <v>1627</v>
      </c>
      <c r="F435" t="n">
        <v>71.22</v>
      </c>
      <c r="G435" t="inlineStr">
        <is>
          <t>USA</t>
        </is>
      </c>
      <c r="H435" t="inlineStr">
        <is>
          <t>ESPP</t>
        </is>
      </c>
      <c r="I435" t="n">
        <v>115874.94</v>
      </c>
      <c r="J435" t="n">
        <v>0.2</v>
      </c>
      <c r="K435" t="n">
        <v>23174.99</v>
      </c>
      <c r="L435" t="inlineStr">
        <is>
          <t>Approved</t>
        </is>
      </c>
      <c r="M435" t="inlineStr">
        <is>
          <t>High Value</t>
        </is>
      </c>
    </row>
    <row r="436">
      <c r="A436" t="inlineStr">
        <is>
          <t>TX500435</t>
        </is>
      </c>
      <c r="B436" t="inlineStr">
        <is>
          <t>EMP10425</t>
        </is>
      </c>
      <c r="C436" t="inlineStr">
        <is>
          <t>Grant</t>
        </is>
      </c>
      <c r="D436" s="8" t="n">
        <v>45791</v>
      </c>
      <c r="E436" t="n">
        <v>603</v>
      </c>
      <c r="F436" t="n">
        <v>58.55</v>
      </c>
      <c r="G436" t="inlineStr">
        <is>
          <t>Germany</t>
        </is>
      </c>
      <c r="H436" t="inlineStr">
        <is>
          <t>Performance Share</t>
        </is>
      </c>
      <c r="I436" t="n">
        <v>35305.65</v>
      </c>
      <c r="J436" t="n">
        <v>0.3</v>
      </c>
      <c r="K436" t="n">
        <v>10591.7</v>
      </c>
      <c r="L436" t="inlineStr">
        <is>
          <t>Approved</t>
        </is>
      </c>
      <c r="M436" t="inlineStr">
        <is>
          <t>Normal</t>
        </is>
      </c>
    </row>
    <row r="437">
      <c r="A437" t="inlineStr">
        <is>
          <t>TX500436</t>
        </is>
      </c>
      <c r="B437" t="inlineStr">
        <is>
          <t>EMP11158</t>
        </is>
      </c>
      <c r="C437" t="inlineStr">
        <is>
          <t>Sale</t>
        </is>
      </c>
      <c r="D437" s="8" t="n">
        <v>46278</v>
      </c>
      <c r="E437" t="n">
        <v>2423</v>
      </c>
      <c r="F437" t="n">
        <v>6.61</v>
      </c>
      <c r="G437" t="inlineStr">
        <is>
          <t>Germany</t>
        </is>
      </c>
      <c r="H437" t="inlineStr">
        <is>
          <t>RSU</t>
        </is>
      </c>
      <c r="I437" t="n">
        <v>16016.03</v>
      </c>
      <c r="J437" t="n">
        <v>0.3</v>
      </c>
      <c r="K437" t="n">
        <v>4804.81</v>
      </c>
      <c r="L437" t="inlineStr">
        <is>
          <t>Pending Review</t>
        </is>
      </c>
      <c r="M437" t="inlineStr">
        <is>
          <t>Normal</t>
        </is>
      </c>
    </row>
    <row r="438">
      <c r="A438" t="inlineStr">
        <is>
          <t>TX500437</t>
        </is>
      </c>
      <c r="B438" t="inlineStr">
        <is>
          <t>EMP10943</t>
        </is>
      </c>
      <c r="C438" t="inlineStr">
        <is>
          <t>Sale</t>
        </is>
      </c>
      <c r="D438" s="8" t="n">
        <v>46325</v>
      </c>
      <c r="E438" t="n">
        <v>870</v>
      </c>
      <c r="F438" t="n">
        <v>78.81999999999999</v>
      </c>
      <c r="G438" t="inlineStr">
        <is>
          <t>UK</t>
        </is>
      </c>
      <c r="H438" t="inlineStr">
        <is>
          <t>RSU</t>
        </is>
      </c>
      <c r="I438" t="n">
        <v>68573.39999999999</v>
      </c>
      <c r="J438" t="n">
        <v>0.2</v>
      </c>
      <c r="K438" t="n">
        <v>13714.68</v>
      </c>
      <c r="L438" t="inlineStr">
        <is>
          <t>Approved</t>
        </is>
      </c>
      <c r="M438" t="inlineStr">
        <is>
          <t>Normal</t>
        </is>
      </c>
    </row>
    <row r="439">
      <c r="A439" t="inlineStr">
        <is>
          <t>TX500438</t>
        </is>
      </c>
      <c r="B439" t="inlineStr">
        <is>
          <t>EMP10844</t>
        </is>
      </c>
      <c r="C439" t="inlineStr">
        <is>
          <t>Sale</t>
        </is>
      </c>
      <c r="D439" s="8" t="n">
        <v>45765</v>
      </c>
      <c r="E439" t="n">
        <v>581</v>
      </c>
      <c r="F439" t="n">
        <v>10.05</v>
      </c>
      <c r="G439" t="inlineStr">
        <is>
          <t>UK</t>
        </is>
      </c>
      <c r="H439" t="inlineStr">
        <is>
          <t>ESPP</t>
        </is>
      </c>
      <c r="I439" t="n">
        <v>5839.05</v>
      </c>
      <c r="J439" t="n">
        <v>0.4</v>
      </c>
      <c r="K439" t="n">
        <v>2335.62</v>
      </c>
      <c r="L439" t="inlineStr">
        <is>
          <t>Pending Review</t>
        </is>
      </c>
      <c r="M439" t="inlineStr">
        <is>
          <t>Normal</t>
        </is>
      </c>
    </row>
    <row r="440">
      <c r="A440" t="inlineStr">
        <is>
          <t>TX500439</t>
        </is>
      </c>
      <c r="B440" t="inlineStr">
        <is>
          <t>EMP10215</t>
        </is>
      </c>
      <c r="C440" t="inlineStr">
        <is>
          <t>Vesting</t>
        </is>
      </c>
      <c r="D440" s="8" t="n">
        <v>45906</v>
      </c>
      <c r="E440" t="n">
        <v>1287</v>
      </c>
      <c r="F440" t="n">
        <v>43.45</v>
      </c>
      <c r="G440" t="inlineStr">
        <is>
          <t>UK</t>
        </is>
      </c>
      <c r="H440" t="inlineStr">
        <is>
          <t>RSU</t>
        </is>
      </c>
      <c r="I440" t="n">
        <v>55920.15</v>
      </c>
      <c r="J440" t="n">
        <v>0.3</v>
      </c>
      <c r="K440" t="n">
        <v>16776.04</v>
      </c>
      <c r="L440" t="inlineStr">
        <is>
          <t>Approved</t>
        </is>
      </c>
      <c r="M440" t="inlineStr">
        <is>
          <t>Normal</t>
        </is>
      </c>
    </row>
    <row r="441">
      <c r="A441" t="inlineStr">
        <is>
          <t>TX500440</t>
        </is>
      </c>
      <c r="B441" t="inlineStr">
        <is>
          <t>EMP11302</t>
        </is>
      </c>
      <c r="C441" t="inlineStr">
        <is>
          <t>Exercise</t>
        </is>
      </c>
      <c r="D441" s="8" t="n">
        <v>45887</v>
      </c>
      <c r="E441" t="n">
        <v>1796</v>
      </c>
      <c r="F441" t="n">
        <v>31.46</v>
      </c>
      <c r="G441" t="inlineStr">
        <is>
          <t>Singapore</t>
        </is>
      </c>
      <c r="H441" t="inlineStr">
        <is>
          <t>Performance Share</t>
        </is>
      </c>
      <c r="I441" t="n">
        <v>56502.16</v>
      </c>
      <c r="J441" t="n">
        <v>0.2</v>
      </c>
      <c r="K441" t="n">
        <v>11300.43</v>
      </c>
      <c r="L441" t="inlineStr">
        <is>
          <t>Approved</t>
        </is>
      </c>
      <c r="M441" t="inlineStr">
        <is>
          <t>Normal</t>
        </is>
      </c>
    </row>
    <row r="442">
      <c r="A442" t="inlineStr">
        <is>
          <t>TX500441</t>
        </is>
      </c>
      <c r="B442" t="inlineStr">
        <is>
          <t>EMP11848</t>
        </is>
      </c>
      <c r="C442" t="inlineStr">
        <is>
          <t>Sale</t>
        </is>
      </c>
      <c r="D442" s="8" t="n">
        <v>45996</v>
      </c>
      <c r="E442" t="n">
        <v>832</v>
      </c>
      <c r="F442" t="n">
        <v>14.1</v>
      </c>
      <c r="G442" t="inlineStr">
        <is>
          <t>Australia</t>
        </is>
      </c>
      <c r="H442" t="inlineStr">
        <is>
          <t>RSU</t>
        </is>
      </c>
      <c r="I442" t="n">
        <v>11731.2</v>
      </c>
      <c r="J442" t="n">
        <v>0.3</v>
      </c>
      <c r="K442" t="n">
        <v>3519.36</v>
      </c>
      <c r="L442" t="inlineStr">
        <is>
          <t>Approved</t>
        </is>
      </c>
      <c r="M442" t="inlineStr">
        <is>
          <t>Normal</t>
        </is>
      </c>
    </row>
    <row r="443">
      <c r="A443" t="inlineStr">
        <is>
          <t>TX500442</t>
        </is>
      </c>
      <c r="B443" t="inlineStr">
        <is>
          <t>EMP11984</t>
        </is>
      </c>
      <c r="C443" t="inlineStr">
        <is>
          <t>Vesting</t>
        </is>
      </c>
      <c r="D443" s="8" t="n">
        <v>46261</v>
      </c>
      <c r="E443" t="n">
        <v>440</v>
      </c>
      <c r="F443" t="n">
        <v>94.55</v>
      </c>
      <c r="G443" t="inlineStr">
        <is>
          <t>India</t>
        </is>
      </c>
      <c r="H443" t="inlineStr">
        <is>
          <t>Performance Share</t>
        </is>
      </c>
      <c r="I443" t="n">
        <v>41602</v>
      </c>
      <c r="J443" t="n">
        <v>0.2</v>
      </c>
      <c r="K443" t="n">
        <v>8320.4</v>
      </c>
      <c r="L443" t="inlineStr">
        <is>
          <t>Approved</t>
        </is>
      </c>
      <c r="M443" t="inlineStr">
        <is>
          <t>Normal</t>
        </is>
      </c>
    </row>
    <row r="444">
      <c r="A444" t="inlineStr">
        <is>
          <t>TX500443</t>
        </is>
      </c>
      <c r="B444" t="inlineStr">
        <is>
          <t>EMP11800</t>
        </is>
      </c>
      <c r="C444" t="inlineStr">
        <is>
          <t>Sale</t>
        </is>
      </c>
      <c r="D444" s="8" t="n">
        <v>45781</v>
      </c>
      <c r="E444" t="n">
        <v>788</v>
      </c>
      <c r="F444" t="n">
        <v>21.38</v>
      </c>
      <c r="G444" t="inlineStr">
        <is>
          <t>India</t>
        </is>
      </c>
      <c r="H444" t="inlineStr">
        <is>
          <t>ESPP</t>
        </is>
      </c>
      <c r="I444" t="n">
        <v>16847.44</v>
      </c>
      <c r="J444" t="n">
        <v>0.2</v>
      </c>
      <c r="K444" t="n">
        <v>3369.49</v>
      </c>
      <c r="L444" t="inlineStr">
        <is>
          <t>Approved</t>
        </is>
      </c>
      <c r="M444" t="inlineStr">
        <is>
          <t>Normal</t>
        </is>
      </c>
    </row>
    <row r="445">
      <c r="A445" t="inlineStr">
        <is>
          <t>TX500444</t>
        </is>
      </c>
      <c r="B445" t="inlineStr">
        <is>
          <t>EMP10942</t>
        </is>
      </c>
      <c r="C445" t="inlineStr">
        <is>
          <t>Exercise</t>
        </is>
      </c>
      <c r="D445" s="8" t="n">
        <v>45659</v>
      </c>
      <c r="E445" t="n">
        <v>1982</v>
      </c>
      <c r="F445" t="n">
        <v>59.49</v>
      </c>
      <c r="G445" t="inlineStr">
        <is>
          <t>Germany</t>
        </is>
      </c>
      <c r="H445" t="inlineStr">
        <is>
          <t>RSU</t>
        </is>
      </c>
      <c r="I445" t="n">
        <v>117909.18</v>
      </c>
      <c r="J445" t="n">
        <v>0.45</v>
      </c>
      <c r="K445" t="n">
        <v>53059.13</v>
      </c>
      <c r="L445" t="inlineStr">
        <is>
          <t>Approved</t>
        </is>
      </c>
      <c r="M445" t="inlineStr">
        <is>
          <t>High Value</t>
        </is>
      </c>
    </row>
    <row r="446">
      <c r="A446" t="inlineStr">
        <is>
          <t>TX500445</t>
        </is>
      </c>
      <c r="B446" t="inlineStr">
        <is>
          <t>EMP11730</t>
        </is>
      </c>
      <c r="C446" t="inlineStr">
        <is>
          <t>Grant</t>
        </is>
      </c>
      <c r="D446" s="8" t="n">
        <v>46213</v>
      </c>
      <c r="E446" t="n">
        <v>1796</v>
      </c>
      <c r="F446" t="n">
        <v>31.27</v>
      </c>
      <c r="G446" t="inlineStr">
        <is>
          <t>UK</t>
        </is>
      </c>
      <c r="H446" t="inlineStr">
        <is>
          <t>ESPP</t>
        </is>
      </c>
      <c r="I446" t="n">
        <v>56160.92</v>
      </c>
      <c r="J446" t="n">
        <v>0.2</v>
      </c>
      <c r="K446" t="n">
        <v>11232.18</v>
      </c>
      <c r="L446" t="inlineStr">
        <is>
          <t>Approved</t>
        </is>
      </c>
      <c r="M446" t="inlineStr">
        <is>
          <t>Normal</t>
        </is>
      </c>
    </row>
    <row r="447">
      <c r="A447" t="inlineStr">
        <is>
          <t>TX500446</t>
        </is>
      </c>
      <c r="B447" t="inlineStr">
        <is>
          <t>EMP11614</t>
        </is>
      </c>
      <c r="C447" t="inlineStr">
        <is>
          <t>Exercise</t>
        </is>
      </c>
      <c r="D447" s="8" t="n">
        <v>46377</v>
      </c>
      <c r="E447" t="n">
        <v>2395</v>
      </c>
      <c r="F447" t="n">
        <v>72.12</v>
      </c>
      <c r="G447" t="inlineStr">
        <is>
          <t>USA</t>
        </is>
      </c>
      <c r="H447" t="inlineStr">
        <is>
          <t>RSU</t>
        </is>
      </c>
      <c r="I447" t="n">
        <v>172727.4</v>
      </c>
      <c r="J447" t="n">
        <v>0.3</v>
      </c>
      <c r="K447" t="n">
        <v>51818.22</v>
      </c>
      <c r="L447" t="inlineStr">
        <is>
          <t>Approved</t>
        </is>
      </c>
      <c r="M447" t="inlineStr">
        <is>
          <t>High Value</t>
        </is>
      </c>
    </row>
    <row r="448">
      <c r="A448" t="inlineStr">
        <is>
          <t>TX500447</t>
        </is>
      </c>
      <c r="B448" t="inlineStr">
        <is>
          <t>EMP10924</t>
        </is>
      </c>
      <c r="C448" t="inlineStr">
        <is>
          <t>Vesting</t>
        </is>
      </c>
      <c r="D448" s="8" t="n">
        <v>45763</v>
      </c>
      <c r="E448" t="n">
        <v>125</v>
      </c>
      <c r="F448" t="n">
        <v>7.73</v>
      </c>
      <c r="G448" t="inlineStr">
        <is>
          <t>India</t>
        </is>
      </c>
      <c r="H448" t="inlineStr">
        <is>
          <t>ESPP</t>
        </is>
      </c>
      <c r="I448" t="n">
        <v>966.25</v>
      </c>
      <c r="J448" t="n">
        <v>0.3</v>
      </c>
      <c r="K448" t="n">
        <v>289.88</v>
      </c>
      <c r="L448" t="inlineStr">
        <is>
          <t>Approved</t>
        </is>
      </c>
      <c r="M448" t="inlineStr">
        <is>
          <t>Normal</t>
        </is>
      </c>
    </row>
    <row r="449">
      <c r="A449" t="inlineStr">
        <is>
          <t>TX500448</t>
        </is>
      </c>
      <c r="B449" t="inlineStr">
        <is>
          <t>EMP11223</t>
        </is>
      </c>
      <c r="C449" t="inlineStr">
        <is>
          <t>Exercise</t>
        </is>
      </c>
      <c r="D449" s="8" t="n">
        <v>46249</v>
      </c>
      <c r="E449" t="n">
        <v>919</v>
      </c>
      <c r="F449" t="n">
        <v>9.970000000000001</v>
      </c>
      <c r="G449" t="inlineStr">
        <is>
          <t>USA</t>
        </is>
      </c>
      <c r="H449" t="inlineStr">
        <is>
          <t>RSU</t>
        </is>
      </c>
      <c r="I449" t="n">
        <v>9162.43</v>
      </c>
      <c r="J449" t="n">
        <v>0.45</v>
      </c>
      <c r="K449" t="n">
        <v>4123.09</v>
      </c>
      <c r="L449" t="inlineStr">
        <is>
          <t>Approved</t>
        </is>
      </c>
      <c r="M449" t="inlineStr">
        <is>
          <t>Normal</t>
        </is>
      </c>
    </row>
    <row r="450">
      <c r="A450" t="inlineStr">
        <is>
          <t>TX500449</t>
        </is>
      </c>
      <c r="B450" t="inlineStr">
        <is>
          <t>EMP10738</t>
        </is>
      </c>
      <c r="C450" t="inlineStr">
        <is>
          <t>Sale</t>
        </is>
      </c>
      <c r="D450" s="8" t="n">
        <v>45998</v>
      </c>
      <c r="E450" t="n">
        <v>770</v>
      </c>
      <c r="F450" t="n">
        <v>9.31</v>
      </c>
      <c r="G450" t="inlineStr">
        <is>
          <t>USA</t>
        </is>
      </c>
      <c r="H450" t="inlineStr">
        <is>
          <t>RSU</t>
        </is>
      </c>
      <c r="I450" t="n">
        <v>7168.7</v>
      </c>
      <c r="J450" t="n">
        <v>0.3</v>
      </c>
      <c r="K450" t="n">
        <v>2150.61</v>
      </c>
      <c r="L450" t="inlineStr">
        <is>
          <t>Approved</t>
        </is>
      </c>
      <c r="M450" t="inlineStr">
        <is>
          <t>Normal</t>
        </is>
      </c>
    </row>
    <row r="451">
      <c r="A451" t="inlineStr">
        <is>
          <t>TX500450</t>
        </is>
      </c>
      <c r="B451" t="inlineStr">
        <is>
          <t>EMP11902</t>
        </is>
      </c>
      <c r="C451" t="inlineStr">
        <is>
          <t>Exercise</t>
        </is>
      </c>
      <c r="D451" s="8" t="n">
        <v>46174</v>
      </c>
      <c r="E451" t="n">
        <v>1329</v>
      </c>
      <c r="F451" t="n">
        <v>22.15</v>
      </c>
      <c r="G451" t="inlineStr">
        <is>
          <t>Singapore</t>
        </is>
      </c>
      <c r="H451" t="inlineStr">
        <is>
          <t>RSU</t>
        </is>
      </c>
      <c r="I451" t="n">
        <v>29437.35</v>
      </c>
      <c r="J451" t="n">
        <v>0.4</v>
      </c>
      <c r="K451" t="n">
        <v>11774.94</v>
      </c>
      <c r="L451" t="inlineStr">
        <is>
          <t>Approved</t>
        </is>
      </c>
      <c r="M451" t="inlineStr">
        <is>
          <t>Normal</t>
        </is>
      </c>
    </row>
    <row r="452">
      <c r="A452" t="inlineStr">
        <is>
          <t>TX500451</t>
        </is>
      </c>
      <c r="B452" t="inlineStr">
        <is>
          <t>EMP10465</t>
        </is>
      </c>
      <c r="C452" t="inlineStr">
        <is>
          <t>Grant</t>
        </is>
      </c>
      <c r="D452" s="8" t="n">
        <v>46030</v>
      </c>
      <c r="E452" t="n">
        <v>968</v>
      </c>
      <c r="F452" t="n">
        <v>47.1</v>
      </c>
      <c r="G452" t="inlineStr">
        <is>
          <t>Australia</t>
        </is>
      </c>
      <c r="H452" t="inlineStr">
        <is>
          <t>ESPP</t>
        </is>
      </c>
      <c r="I452" t="n">
        <v>45592.8</v>
      </c>
      <c r="J452" t="n">
        <v>0.45</v>
      </c>
      <c r="K452" t="n">
        <v>20516.76</v>
      </c>
      <c r="L452" t="inlineStr">
        <is>
          <t>Approved</t>
        </is>
      </c>
      <c r="M452" t="inlineStr">
        <is>
          <t>Normal</t>
        </is>
      </c>
    </row>
    <row r="453">
      <c r="A453" t="inlineStr">
        <is>
          <t>TX500452</t>
        </is>
      </c>
      <c r="B453" t="inlineStr">
        <is>
          <t>EMP11857</t>
        </is>
      </c>
      <c r="C453" t="inlineStr">
        <is>
          <t>Grant</t>
        </is>
      </c>
      <c r="D453" s="8" t="n">
        <v>46241</v>
      </c>
      <c r="E453" t="n">
        <v>1660</v>
      </c>
      <c r="F453" t="n">
        <v>86.53</v>
      </c>
      <c r="G453" t="inlineStr">
        <is>
          <t>UK</t>
        </is>
      </c>
      <c r="H453" t="inlineStr">
        <is>
          <t>Performance Share</t>
        </is>
      </c>
      <c r="I453" t="n">
        <v>143639.8</v>
      </c>
      <c r="J453" t="n">
        <v>0.2</v>
      </c>
      <c r="K453" t="n">
        <v>28727.96</v>
      </c>
      <c r="L453" t="inlineStr">
        <is>
          <t>Approved</t>
        </is>
      </c>
      <c r="M453" t="inlineStr">
        <is>
          <t>High Value</t>
        </is>
      </c>
    </row>
    <row r="454">
      <c r="A454" t="inlineStr">
        <is>
          <t>TX500453</t>
        </is>
      </c>
      <c r="B454" t="inlineStr">
        <is>
          <t>EMP10817</t>
        </is>
      </c>
      <c r="C454" t="inlineStr">
        <is>
          <t>Grant</t>
        </is>
      </c>
      <c r="D454" s="8" t="n">
        <v>45876</v>
      </c>
      <c r="E454" t="n">
        <v>1176</v>
      </c>
      <c r="F454" t="n">
        <v>86.25</v>
      </c>
      <c r="G454" t="inlineStr">
        <is>
          <t>Germany</t>
        </is>
      </c>
      <c r="H454" t="inlineStr">
        <is>
          <t>Performance Share</t>
        </is>
      </c>
      <c r="I454" t="n">
        <v>101430</v>
      </c>
      <c r="J454" t="n">
        <v>0.2</v>
      </c>
      <c r="K454" t="n">
        <v>20286</v>
      </c>
      <c r="L454" t="inlineStr">
        <is>
          <t>Pending Review</t>
        </is>
      </c>
      <c r="M454" t="inlineStr">
        <is>
          <t>High Value</t>
        </is>
      </c>
    </row>
    <row r="455">
      <c r="A455" t="inlineStr">
        <is>
          <t>TX500454</t>
        </is>
      </c>
      <c r="B455" t="inlineStr">
        <is>
          <t>EMP10220</t>
        </is>
      </c>
      <c r="C455" t="inlineStr">
        <is>
          <t>Grant</t>
        </is>
      </c>
      <c r="D455" s="8" t="n">
        <v>46366</v>
      </c>
      <c r="E455" t="n">
        <v>1409</v>
      </c>
      <c r="F455" t="n">
        <v>91.64</v>
      </c>
      <c r="G455" t="inlineStr">
        <is>
          <t>UK</t>
        </is>
      </c>
      <c r="H455" t="inlineStr">
        <is>
          <t>RSU</t>
        </is>
      </c>
      <c r="I455" t="n">
        <v>129120.76</v>
      </c>
      <c r="J455" t="n">
        <v>0.2</v>
      </c>
      <c r="K455" t="n">
        <v>25824.15</v>
      </c>
      <c r="L455" t="inlineStr">
        <is>
          <t>Approved</t>
        </is>
      </c>
      <c r="M455" t="inlineStr">
        <is>
          <t>High Value</t>
        </is>
      </c>
    </row>
    <row r="456">
      <c r="A456" t="inlineStr">
        <is>
          <t>TX500455</t>
        </is>
      </c>
      <c r="B456" t="inlineStr">
        <is>
          <t>EMP11887</t>
        </is>
      </c>
      <c r="C456" t="inlineStr">
        <is>
          <t>Sale</t>
        </is>
      </c>
      <c r="D456" s="8" t="n">
        <v>45764</v>
      </c>
      <c r="E456" t="n">
        <v>1886</v>
      </c>
      <c r="F456" t="n">
        <v>57.63</v>
      </c>
      <c r="G456" t="inlineStr">
        <is>
          <t>UK</t>
        </is>
      </c>
      <c r="H456" t="inlineStr">
        <is>
          <t>Stock Option</t>
        </is>
      </c>
      <c r="I456" t="n">
        <v>108690.18</v>
      </c>
      <c r="J456" t="n">
        <v>0.3</v>
      </c>
      <c r="K456" t="n">
        <v>32607.05</v>
      </c>
      <c r="L456" t="inlineStr">
        <is>
          <t>Approved</t>
        </is>
      </c>
      <c r="M456" t="inlineStr">
        <is>
          <t>High Value</t>
        </is>
      </c>
    </row>
    <row r="457">
      <c r="A457" t="inlineStr">
        <is>
          <t>TX500456</t>
        </is>
      </c>
      <c r="B457" t="inlineStr">
        <is>
          <t>EMP10035</t>
        </is>
      </c>
      <c r="C457" t="inlineStr">
        <is>
          <t>Exercise</t>
        </is>
      </c>
      <c r="D457" s="8" t="n">
        <v>45740</v>
      </c>
      <c r="E457" t="n">
        <v>1217</v>
      </c>
      <c r="F457" t="n">
        <v>48.85</v>
      </c>
      <c r="G457" t="inlineStr">
        <is>
          <t>India</t>
        </is>
      </c>
      <c r="H457" t="inlineStr">
        <is>
          <t>Performance Share</t>
        </is>
      </c>
      <c r="I457" t="n">
        <v>59450.45</v>
      </c>
      <c r="J457" t="n">
        <v>0.4</v>
      </c>
      <c r="K457" t="n">
        <v>23780.18</v>
      </c>
      <c r="L457" t="inlineStr">
        <is>
          <t>Approved</t>
        </is>
      </c>
      <c r="M457" t="inlineStr">
        <is>
          <t>Normal</t>
        </is>
      </c>
    </row>
    <row r="458">
      <c r="A458" t="inlineStr">
        <is>
          <t>TX500457</t>
        </is>
      </c>
      <c r="B458" t="inlineStr">
        <is>
          <t>EMP11255</t>
        </is>
      </c>
      <c r="C458" t="inlineStr">
        <is>
          <t>Sale</t>
        </is>
      </c>
      <c r="D458" s="8" t="n">
        <v>45899</v>
      </c>
      <c r="E458" t="n">
        <v>881</v>
      </c>
      <c r="F458" t="n">
        <v>56.75</v>
      </c>
      <c r="G458" t="inlineStr">
        <is>
          <t>India</t>
        </is>
      </c>
      <c r="H458" t="inlineStr">
        <is>
          <t>RSU</t>
        </is>
      </c>
      <c r="I458" t="n">
        <v>49996.75</v>
      </c>
      <c r="J458" t="n">
        <v>0.3</v>
      </c>
      <c r="K458" t="n">
        <v>14999.02</v>
      </c>
      <c r="L458" t="inlineStr">
        <is>
          <t>Approved</t>
        </is>
      </c>
      <c r="M458" t="inlineStr">
        <is>
          <t>Normal</t>
        </is>
      </c>
    </row>
    <row r="459">
      <c r="A459" t="inlineStr">
        <is>
          <t>TX500458</t>
        </is>
      </c>
      <c r="B459" t="inlineStr">
        <is>
          <t>EMP11722</t>
        </is>
      </c>
      <c r="C459" t="inlineStr">
        <is>
          <t>Sale</t>
        </is>
      </c>
      <c r="D459" s="8" t="n">
        <v>45992</v>
      </c>
      <c r="E459" t="n">
        <v>412</v>
      </c>
      <c r="F459" t="n">
        <v>9.970000000000001</v>
      </c>
      <c r="G459" t="inlineStr">
        <is>
          <t>India</t>
        </is>
      </c>
      <c r="H459" t="inlineStr">
        <is>
          <t>RSU</t>
        </is>
      </c>
      <c r="I459" t="n">
        <v>4107.64</v>
      </c>
      <c r="J459" t="n">
        <v>0.2</v>
      </c>
      <c r="K459" t="n">
        <v>821.53</v>
      </c>
      <c r="L459" t="inlineStr">
        <is>
          <t>Approved</t>
        </is>
      </c>
      <c r="M459" t="inlineStr">
        <is>
          <t>Normal</t>
        </is>
      </c>
    </row>
    <row r="460">
      <c r="A460" t="inlineStr">
        <is>
          <t>TX500459</t>
        </is>
      </c>
      <c r="B460" t="inlineStr">
        <is>
          <t>EMP10735</t>
        </is>
      </c>
      <c r="C460" t="inlineStr">
        <is>
          <t>Exercise</t>
        </is>
      </c>
      <c r="D460" s="8" t="n">
        <v>45767</v>
      </c>
      <c r="E460" t="n">
        <v>959</v>
      </c>
      <c r="F460" t="n">
        <v>14.96</v>
      </c>
      <c r="G460" t="inlineStr">
        <is>
          <t>UK</t>
        </is>
      </c>
      <c r="H460" t="inlineStr">
        <is>
          <t>Performance Share</t>
        </is>
      </c>
      <c r="I460" t="n">
        <v>14346.64</v>
      </c>
      <c r="J460" t="n">
        <v>0.4</v>
      </c>
      <c r="K460" t="n">
        <v>5738.66</v>
      </c>
      <c r="L460" t="inlineStr">
        <is>
          <t>Pending Review</t>
        </is>
      </c>
      <c r="M460" t="inlineStr">
        <is>
          <t>Normal</t>
        </is>
      </c>
    </row>
    <row r="461">
      <c r="A461" t="inlineStr">
        <is>
          <t>TX500460</t>
        </is>
      </c>
      <c r="B461" t="inlineStr">
        <is>
          <t>EMP11602</t>
        </is>
      </c>
      <c r="C461" t="inlineStr">
        <is>
          <t>Sale</t>
        </is>
      </c>
      <c r="D461" s="8" t="n">
        <v>46322</v>
      </c>
      <c r="E461" t="n">
        <v>280</v>
      </c>
      <c r="F461" t="n">
        <v>89.18000000000001</v>
      </c>
      <c r="G461" t="inlineStr">
        <is>
          <t>USA</t>
        </is>
      </c>
      <c r="H461" t="inlineStr">
        <is>
          <t>ESPP</t>
        </is>
      </c>
      <c r="I461" t="n">
        <v>24970.4</v>
      </c>
      <c r="J461" t="n">
        <v>0.4</v>
      </c>
      <c r="K461" t="n">
        <v>9988.16</v>
      </c>
      <c r="L461" t="inlineStr">
        <is>
          <t>Approved</t>
        </is>
      </c>
      <c r="M461" t="inlineStr">
        <is>
          <t>Normal</t>
        </is>
      </c>
    </row>
    <row r="462">
      <c r="A462" t="inlineStr">
        <is>
          <t>TX500461</t>
        </is>
      </c>
      <c r="B462" t="inlineStr">
        <is>
          <t>EMP11760</t>
        </is>
      </c>
      <c r="C462" t="inlineStr">
        <is>
          <t>Exercise</t>
        </is>
      </c>
      <c r="D462" s="8" t="n">
        <v>46087</v>
      </c>
      <c r="E462" t="n">
        <v>162</v>
      </c>
      <c r="F462" t="n">
        <v>25.64</v>
      </c>
      <c r="G462" t="inlineStr">
        <is>
          <t>India</t>
        </is>
      </c>
      <c r="H462" t="inlineStr">
        <is>
          <t>RSU</t>
        </is>
      </c>
      <c r="I462" t="n">
        <v>4153.68</v>
      </c>
      <c r="J462" t="n">
        <v>0.45</v>
      </c>
      <c r="K462" t="n">
        <v>1869.16</v>
      </c>
      <c r="L462" t="inlineStr">
        <is>
          <t>Pending Review</t>
        </is>
      </c>
      <c r="M462" t="inlineStr">
        <is>
          <t>Normal</t>
        </is>
      </c>
    </row>
    <row r="463">
      <c r="A463" t="inlineStr">
        <is>
          <t>TX500462</t>
        </is>
      </c>
      <c r="B463" t="inlineStr">
        <is>
          <t>EMP10916</t>
        </is>
      </c>
      <c r="C463" t="inlineStr">
        <is>
          <t>Vesting</t>
        </is>
      </c>
      <c r="D463" s="8" t="n">
        <v>45931</v>
      </c>
      <c r="E463" t="n">
        <v>915</v>
      </c>
      <c r="F463" t="n">
        <v>24.37</v>
      </c>
      <c r="G463" t="inlineStr">
        <is>
          <t>India</t>
        </is>
      </c>
      <c r="H463" t="inlineStr">
        <is>
          <t>RSU</t>
        </is>
      </c>
      <c r="I463" t="n">
        <v>22298.55</v>
      </c>
      <c r="J463" t="n">
        <v>0.2</v>
      </c>
      <c r="K463" t="n">
        <v>4459.71</v>
      </c>
      <c r="L463" t="inlineStr">
        <is>
          <t>Approved</t>
        </is>
      </c>
      <c r="M463" t="inlineStr">
        <is>
          <t>Normal</t>
        </is>
      </c>
    </row>
    <row r="464">
      <c r="A464" t="inlineStr">
        <is>
          <t>TX500463</t>
        </is>
      </c>
      <c r="B464" t="inlineStr">
        <is>
          <t>EMP11222</t>
        </is>
      </c>
      <c r="C464" t="inlineStr">
        <is>
          <t>Exercise</t>
        </is>
      </c>
      <c r="D464" s="8" t="n">
        <v>46304</v>
      </c>
      <c r="E464" t="n">
        <v>1944</v>
      </c>
      <c r="F464" t="n">
        <v>48.78</v>
      </c>
      <c r="G464" t="inlineStr">
        <is>
          <t>USA</t>
        </is>
      </c>
      <c r="H464" t="inlineStr">
        <is>
          <t>Stock Option</t>
        </is>
      </c>
      <c r="I464" t="n">
        <v>94828.32000000001</v>
      </c>
      <c r="J464" t="n">
        <v>0.2</v>
      </c>
      <c r="K464" t="n">
        <v>18965.66</v>
      </c>
      <c r="L464" t="inlineStr">
        <is>
          <t>Approved</t>
        </is>
      </c>
      <c r="M464" t="inlineStr">
        <is>
          <t>Normal</t>
        </is>
      </c>
    </row>
    <row r="465">
      <c r="A465" t="inlineStr">
        <is>
          <t>TX500464</t>
        </is>
      </c>
      <c r="B465" t="inlineStr">
        <is>
          <t>EMP10965</t>
        </is>
      </c>
      <c r="C465" t="inlineStr">
        <is>
          <t>Cancellation</t>
        </is>
      </c>
      <c r="D465" s="8" t="n">
        <v>45690</v>
      </c>
      <c r="E465" t="n">
        <v>66</v>
      </c>
      <c r="F465" t="n">
        <v>88.65000000000001</v>
      </c>
      <c r="G465" t="inlineStr">
        <is>
          <t>UK</t>
        </is>
      </c>
      <c r="H465" t="inlineStr">
        <is>
          <t>ESPP</t>
        </is>
      </c>
      <c r="I465" t="n">
        <v>5850.9</v>
      </c>
      <c r="J465" t="n">
        <v>0.2</v>
      </c>
      <c r="K465" t="n">
        <v>1170.18</v>
      </c>
      <c r="L465" t="inlineStr">
        <is>
          <t>Approved</t>
        </is>
      </c>
      <c r="M465" t="inlineStr">
        <is>
          <t>Normal</t>
        </is>
      </c>
    </row>
    <row r="466">
      <c r="A466" t="inlineStr">
        <is>
          <t>TX500465</t>
        </is>
      </c>
      <c r="B466" t="inlineStr">
        <is>
          <t>EMP11455</t>
        </is>
      </c>
      <c r="C466" t="inlineStr">
        <is>
          <t>Grant</t>
        </is>
      </c>
      <c r="D466" s="8" t="n">
        <v>46338</v>
      </c>
      <c r="E466" t="n">
        <v>1598</v>
      </c>
      <c r="F466" t="n">
        <v>17.2</v>
      </c>
      <c r="G466" t="inlineStr">
        <is>
          <t>USA</t>
        </is>
      </c>
      <c r="H466" t="inlineStr">
        <is>
          <t>ESPP</t>
        </is>
      </c>
      <c r="I466" t="n">
        <v>27485.6</v>
      </c>
      <c r="J466" t="n">
        <v>0.2</v>
      </c>
      <c r="K466" t="n">
        <v>5497.12</v>
      </c>
      <c r="L466" t="inlineStr">
        <is>
          <t>Approved</t>
        </is>
      </c>
      <c r="M466" t="inlineStr">
        <is>
          <t>Normal</t>
        </is>
      </c>
    </row>
    <row r="467">
      <c r="A467" t="inlineStr">
        <is>
          <t>TX500466</t>
        </is>
      </c>
      <c r="B467" t="inlineStr">
        <is>
          <t>EMP11294</t>
        </is>
      </c>
      <c r="C467" t="inlineStr">
        <is>
          <t>Grant</t>
        </is>
      </c>
      <c r="D467" s="8" t="n">
        <v>46310</v>
      </c>
      <c r="E467" t="n">
        <v>1854</v>
      </c>
      <c r="F467" t="n">
        <v>84.03</v>
      </c>
      <c r="G467" t="inlineStr">
        <is>
          <t>UK</t>
        </is>
      </c>
      <c r="H467" t="inlineStr">
        <is>
          <t>Stock Option</t>
        </is>
      </c>
      <c r="I467" t="n">
        <v>155791.62</v>
      </c>
      <c r="J467" t="n">
        <v>0.3</v>
      </c>
      <c r="K467" t="n">
        <v>46737.49</v>
      </c>
      <c r="L467" t="inlineStr">
        <is>
          <t>Pending Review</t>
        </is>
      </c>
      <c r="M467" t="inlineStr">
        <is>
          <t>High Value</t>
        </is>
      </c>
    </row>
    <row r="468">
      <c r="A468" t="inlineStr">
        <is>
          <t>TX500467</t>
        </is>
      </c>
      <c r="B468" t="inlineStr">
        <is>
          <t>EMP11220</t>
        </is>
      </c>
      <c r="C468" t="inlineStr">
        <is>
          <t>Grant</t>
        </is>
      </c>
      <c r="D468" s="8" t="n">
        <v>46158</v>
      </c>
      <c r="E468" t="n">
        <v>2462</v>
      </c>
      <c r="F468" t="n">
        <v>35.45</v>
      </c>
      <c r="G468" t="inlineStr">
        <is>
          <t>Australia</t>
        </is>
      </c>
      <c r="H468" t="inlineStr">
        <is>
          <t>Performance Share</t>
        </is>
      </c>
      <c r="I468" t="n">
        <v>87277.89999999999</v>
      </c>
      <c r="J468" t="n">
        <v>0.3</v>
      </c>
      <c r="K468" t="n">
        <v>26183.37</v>
      </c>
      <c r="L468" t="inlineStr">
        <is>
          <t>Approved</t>
        </is>
      </c>
      <c r="M468" t="inlineStr">
        <is>
          <t>Normal</t>
        </is>
      </c>
    </row>
    <row r="469">
      <c r="A469" t="inlineStr">
        <is>
          <t>TX500468</t>
        </is>
      </c>
      <c r="B469" t="inlineStr">
        <is>
          <t>EMP11450</t>
        </is>
      </c>
      <c r="C469" t="inlineStr">
        <is>
          <t>Sale</t>
        </is>
      </c>
      <c r="D469" s="8" t="n">
        <v>46289</v>
      </c>
      <c r="E469" t="n">
        <v>1727</v>
      </c>
      <c r="F469" t="n">
        <v>68.65000000000001</v>
      </c>
      <c r="G469" t="inlineStr">
        <is>
          <t>UK</t>
        </is>
      </c>
      <c r="H469" t="inlineStr">
        <is>
          <t>ESPP</t>
        </is>
      </c>
      <c r="I469" t="n">
        <v>118558.55</v>
      </c>
      <c r="J469" t="n">
        <v>0.2</v>
      </c>
      <c r="K469" t="n">
        <v>23711.71</v>
      </c>
      <c r="L469" t="inlineStr">
        <is>
          <t>Approved</t>
        </is>
      </c>
      <c r="M469" t="inlineStr">
        <is>
          <t>High Value</t>
        </is>
      </c>
    </row>
    <row r="470">
      <c r="A470" t="inlineStr">
        <is>
          <t>TX500469</t>
        </is>
      </c>
      <c r="B470" t="inlineStr">
        <is>
          <t>EMP10709</t>
        </is>
      </c>
      <c r="C470" t="inlineStr">
        <is>
          <t>Sale</t>
        </is>
      </c>
      <c r="D470" s="8" t="n">
        <v>46239</v>
      </c>
      <c r="E470" t="n">
        <v>1835</v>
      </c>
      <c r="F470" t="n">
        <v>40.48</v>
      </c>
      <c r="G470" t="inlineStr">
        <is>
          <t>India</t>
        </is>
      </c>
      <c r="H470" t="inlineStr">
        <is>
          <t>ESPP</t>
        </is>
      </c>
      <c r="I470" t="n">
        <v>74280.8</v>
      </c>
      <c r="J470" t="n">
        <v>0.4</v>
      </c>
      <c r="K470" t="n">
        <v>29712.32</v>
      </c>
      <c r="L470" t="inlineStr">
        <is>
          <t>Approved</t>
        </is>
      </c>
      <c r="M470" t="inlineStr">
        <is>
          <t>Normal</t>
        </is>
      </c>
    </row>
    <row r="471">
      <c r="A471" t="inlineStr">
        <is>
          <t>TX500470</t>
        </is>
      </c>
      <c r="B471" t="inlineStr">
        <is>
          <t>EMP11799</t>
        </is>
      </c>
      <c r="C471" t="inlineStr">
        <is>
          <t>Grant</t>
        </is>
      </c>
      <c r="D471" s="8" t="n">
        <v>46016</v>
      </c>
      <c r="E471" t="n">
        <v>307</v>
      </c>
      <c r="F471" t="n">
        <v>68.67</v>
      </c>
      <c r="G471" t="inlineStr">
        <is>
          <t>UK</t>
        </is>
      </c>
      <c r="H471" t="inlineStr">
        <is>
          <t>RSU</t>
        </is>
      </c>
      <c r="I471" t="n">
        <v>21081.69</v>
      </c>
      <c r="J471" t="n">
        <v>0.2</v>
      </c>
      <c r="K471" t="n">
        <v>4216.34</v>
      </c>
      <c r="L471" t="inlineStr">
        <is>
          <t>Approved</t>
        </is>
      </c>
      <c r="M471" t="inlineStr">
        <is>
          <t>Normal</t>
        </is>
      </c>
    </row>
    <row r="472">
      <c r="A472" t="inlineStr">
        <is>
          <t>TX500471</t>
        </is>
      </c>
      <c r="B472" t="inlineStr">
        <is>
          <t>EMP11564</t>
        </is>
      </c>
      <c r="C472" t="inlineStr">
        <is>
          <t>Cancellation</t>
        </is>
      </c>
      <c r="D472" s="8" t="n">
        <v>45840</v>
      </c>
      <c r="E472" t="n">
        <v>1866</v>
      </c>
      <c r="F472" t="n">
        <v>79.37</v>
      </c>
      <c r="G472" t="inlineStr">
        <is>
          <t>India</t>
        </is>
      </c>
      <c r="H472" t="inlineStr">
        <is>
          <t>Stock Option</t>
        </is>
      </c>
      <c r="I472" t="n">
        <v>148104.42</v>
      </c>
      <c r="J472" t="n">
        <v>0.2</v>
      </c>
      <c r="K472" t="n">
        <v>29620.88</v>
      </c>
      <c r="L472" t="inlineStr">
        <is>
          <t>Pending Review</t>
        </is>
      </c>
      <c r="M472" t="inlineStr">
        <is>
          <t>High Value</t>
        </is>
      </c>
    </row>
    <row r="473">
      <c r="A473" t="inlineStr">
        <is>
          <t>TX500472</t>
        </is>
      </c>
      <c r="B473" t="inlineStr">
        <is>
          <t>EMP10457</t>
        </is>
      </c>
      <c r="C473" t="inlineStr">
        <is>
          <t>Grant</t>
        </is>
      </c>
      <c r="D473" s="8" t="n">
        <v>46093</v>
      </c>
      <c r="E473" t="n">
        <v>1852</v>
      </c>
      <c r="F473" t="n">
        <v>18.23</v>
      </c>
      <c r="G473" t="inlineStr">
        <is>
          <t>India</t>
        </is>
      </c>
      <c r="H473" t="inlineStr">
        <is>
          <t>Stock Option</t>
        </is>
      </c>
      <c r="I473" t="n">
        <v>33761.96</v>
      </c>
      <c r="J473" t="n">
        <v>0.4</v>
      </c>
      <c r="K473" t="n">
        <v>13504.78</v>
      </c>
      <c r="L473" t="inlineStr">
        <is>
          <t>Approved</t>
        </is>
      </c>
      <c r="M473" t="inlineStr">
        <is>
          <t>Normal</t>
        </is>
      </c>
    </row>
    <row r="474">
      <c r="A474" t="inlineStr">
        <is>
          <t>TX500473</t>
        </is>
      </c>
      <c r="B474" t="inlineStr">
        <is>
          <t>EMP11004</t>
        </is>
      </c>
      <c r="C474" t="inlineStr">
        <is>
          <t>Grant</t>
        </is>
      </c>
      <c r="D474" s="8" t="n">
        <v>46304</v>
      </c>
      <c r="E474" t="n">
        <v>887</v>
      </c>
      <c r="F474" t="n">
        <v>11.21</v>
      </c>
      <c r="G474" t="inlineStr">
        <is>
          <t>Singapore</t>
        </is>
      </c>
      <c r="H474" t="inlineStr">
        <is>
          <t>RSU</t>
        </is>
      </c>
      <c r="I474" t="n">
        <v>9943.27</v>
      </c>
      <c r="J474" t="n">
        <v>0.2</v>
      </c>
      <c r="K474" t="n">
        <v>1988.65</v>
      </c>
      <c r="L474" t="inlineStr">
        <is>
          <t>Approved</t>
        </is>
      </c>
      <c r="M474" t="inlineStr">
        <is>
          <t>Normal</t>
        </is>
      </c>
    </row>
    <row r="475">
      <c r="A475" t="inlineStr">
        <is>
          <t>TX500474</t>
        </is>
      </c>
      <c r="B475" t="inlineStr">
        <is>
          <t>EMP11506</t>
        </is>
      </c>
      <c r="C475" t="inlineStr">
        <is>
          <t>Exercise</t>
        </is>
      </c>
      <c r="D475" s="8" t="n">
        <v>45675</v>
      </c>
      <c r="E475" t="n">
        <v>2402</v>
      </c>
      <c r="F475" t="n">
        <v>87.7</v>
      </c>
      <c r="G475" t="inlineStr">
        <is>
          <t>India</t>
        </is>
      </c>
      <c r="H475" t="inlineStr">
        <is>
          <t>Stock Option</t>
        </is>
      </c>
      <c r="I475" t="n">
        <v>210655.4</v>
      </c>
      <c r="J475" t="n">
        <v>0.4</v>
      </c>
      <c r="K475" t="n">
        <v>84262.16</v>
      </c>
      <c r="L475" t="inlineStr">
        <is>
          <t>Approved</t>
        </is>
      </c>
      <c r="M475" t="inlineStr">
        <is>
          <t>High Value</t>
        </is>
      </c>
    </row>
    <row r="476">
      <c r="A476" t="inlineStr">
        <is>
          <t>TX500475</t>
        </is>
      </c>
      <c r="B476" t="inlineStr">
        <is>
          <t>EMP10306</t>
        </is>
      </c>
      <c r="C476" t="inlineStr">
        <is>
          <t>Cancellation</t>
        </is>
      </c>
      <c r="D476" s="8" t="n">
        <v>45724</v>
      </c>
      <c r="E476" t="n">
        <v>1626</v>
      </c>
      <c r="F476" t="n">
        <v>11.38</v>
      </c>
      <c r="G476" t="inlineStr">
        <is>
          <t>India</t>
        </is>
      </c>
      <c r="H476" t="inlineStr">
        <is>
          <t>Stock Option</t>
        </is>
      </c>
      <c r="I476" t="n">
        <v>18503.88</v>
      </c>
      <c r="J476" t="n">
        <v>0.4</v>
      </c>
      <c r="K476" t="n">
        <v>7401.55</v>
      </c>
      <c r="L476" t="inlineStr">
        <is>
          <t>Pending Review</t>
        </is>
      </c>
      <c r="M476" t="inlineStr">
        <is>
          <t>Normal</t>
        </is>
      </c>
    </row>
    <row r="477">
      <c r="A477" t="inlineStr">
        <is>
          <t>TX500476</t>
        </is>
      </c>
      <c r="B477" t="inlineStr">
        <is>
          <t>EMP11547</t>
        </is>
      </c>
      <c r="C477" t="inlineStr">
        <is>
          <t>Grant</t>
        </is>
      </c>
      <c r="D477" s="8" t="n">
        <v>46340</v>
      </c>
      <c r="E477" t="n">
        <v>1781</v>
      </c>
      <c r="F477" t="n">
        <v>44.7</v>
      </c>
      <c r="G477" t="inlineStr">
        <is>
          <t>Australia</t>
        </is>
      </c>
      <c r="H477" t="inlineStr">
        <is>
          <t>Stock Option</t>
        </is>
      </c>
      <c r="I477" t="n">
        <v>79610.7</v>
      </c>
      <c r="J477" t="n">
        <v>0.4</v>
      </c>
      <c r="K477" t="n">
        <v>31844.28</v>
      </c>
      <c r="L477" t="inlineStr">
        <is>
          <t>Approved</t>
        </is>
      </c>
      <c r="M477" t="inlineStr">
        <is>
          <t>Normal</t>
        </is>
      </c>
    </row>
    <row r="478">
      <c r="A478" t="inlineStr">
        <is>
          <t>TX500477</t>
        </is>
      </c>
      <c r="B478" t="inlineStr">
        <is>
          <t>EMP11489</t>
        </is>
      </c>
      <c r="C478" t="inlineStr">
        <is>
          <t>Sale</t>
        </is>
      </c>
      <c r="D478" s="8" t="n">
        <v>45790</v>
      </c>
      <c r="E478" t="n">
        <v>1056</v>
      </c>
      <c r="F478" t="n">
        <v>23.49</v>
      </c>
      <c r="G478" t="inlineStr">
        <is>
          <t>UK</t>
        </is>
      </c>
      <c r="H478" t="inlineStr">
        <is>
          <t>RSU</t>
        </is>
      </c>
      <c r="I478" t="n">
        <v>24805.44</v>
      </c>
      <c r="J478" t="n">
        <v>0.2</v>
      </c>
      <c r="K478" t="n">
        <v>4961.09</v>
      </c>
      <c r="L478" t="inlineStr">
        <is>
          <t>Approved</t>
        </is>
      </c>
      <c r="M478" t="inlineStr">
        <is>
          <t>Normal</t>
        </is>
      </c>
    </row>
    <row r="479">
      <c r="A479" t="inlineStr">
        <is>
          <t>TX500478</t>
        </is>
      </c>
      <c r="B479" t="inlineStr">
        <is>
          <t>EMP11371</t>
        </is>
      </c>
      <c r="C479" t="inlineStr">
        <is>
          <t>Vesting</t>
        </is>
      </c>
      <c r="D479" s="8" t="n">
        <v>45953</v>
      </c>
      <c r="E479" t="n">
        <v>1522</v>
      </c>
      <c r="F479" t="n">
        <v>21.8</v>
      </c>
      <c r="G479" t="inlineStr">
        <is>
          <t>India</t>
        </is>
      </c>
      <c r="H479" t="inlineStr">
        <is>
          <t>RSU</t>
        </is>
      </c>
      <c r="I479" t="n">
        <v>33179.6</v>
      </c>
      <c r="J479" t="n">
        <v>0.4</v>
      </c>
      <c r="K479" t="n">
        <v>13271.84</v>
      </c>
      <c r="L479" t="inlineStr">
        <is>
          <t>Approved</t>
        </is>
      </c>
      <c r="M479" t="inlineStr">
        <is>
          <t>Normal</t>
        </is>
      </c>
    </row>
    <row r="480">
      <c r="A480" t="inlineStr">
        <is>
          <t>TX500479</t>
        </is>
      </c>
      <c r="B480" t="inlineStr">
        <is>
          <t>EMP10672</t>
        </is>
      </c>
      <c r="C480" t="inlineStr">
        <is>
          <t>Grant</t>
        </is>
      </c>
      <c r="D480" s="8" t="n">
        <v>45674</v>
      </c>
      <c r="E480" t="n">
        <v>2022</v>
      </c>
      <c r="F480" t="n">
        <v>69.05</v>
      </c>
      <c r="G480" t="inlineStr">
        <is>
          <t>UK</t>
        </is>
      </c>
      <c r="H480" t="inlineStr">
        <is>
          <t>ESPP</t>
        </is>
      </c>
      <c r="I480" t="n">
        <v>139619.1</v>
      </c>
      <c r="J480" t="n">
        <v>0.2</v>
      </c>
      <c r="K480" t="n">
        <v>27923.82</v>
      </c>
      <c r="L480" t="inlineStr">
        <is>
          <t>Approved</t>
        </is>
      </c>
      <c r="M480" t="inlineStr">
        <is>
          <t>High Value</t>
        </is>
      </c>
    </row>
    <row r="481">
      <c r="A481" t="inlineStr">
        <is>
          <t>TX500480</t>
        </is>
      </c>
      <c r="B481" t="inlineStr">
        <is>
          <t>EMP10446</t>
        </is>
      </c>
      <c r="C481" t="inlineStr">
        <is>
          <t>Grant</t>
        </is>
      </c>
      <c r="D481" s="8" t="n">
        <v>46361</v>
      </c>
      <c r="E481" t="n">
        <v>2484</v>
      </c>
      <c r="F481" t="n">
        <v>28.8</v>
      </c>
      <c r="G481" t="inlineStr">
        <is>
          <t>Australia</t>
        </is>
      </c>
      <c r="H481" t="inlineStr">
        <is>
          <t>ESPP</t>
        </is>
      </c>
      <c r="I481" t="n">
        <v>71539.2</v>
      </c>
      <c r="J481" t="n">
        <v>0.45</v>
      </c>
      <c r="K481" t="n">
        <v>32192.64</v>
      </c>
      <c r="L481" t="inlineStr">
        <is>
          <t>Approved</t>
        </is>
      </c>
      <c r="M481" t="inlineStr">
        <is>
          <t>Normal</t>
        </is>
      </c>
    </row>
    <row r="482">
      <c r="A482" t="inlineStr">
        <is>
          <t>TX500481</t>
        </is>
      </c>
      <c r="B482" t="inlineStr">
        <is>
          <t>EMP10810</t>
        </is>
      </c>
      <c r="C482" t="inlineStr">
        <is>
          <t>Vesting</t>
        </is>
      </c>
      <c r="D482" s="8" t="n">
        <v>45911</v>
      </c>
      <c r="E482" t="n">
        <v>535</v>
      </c>
      <c r="F482" t="n">
        <v>76.97</v>
      </c>
      <c r="G482" t="inlineStr">
        <is>
          <t>UK</t>
        </is>
      </c>
      <c r="H482" t="inlineStr">
        <is>
          <t>RSU</t>
        </is>
      </c>
      <c r="I482" t="n">
        <v>41178.95</v>
      </c>
      <c r="J482" t="n">
        <v>0.2</v>
      </c>
      <c r="K482" t="n">
        <v>8235.790000000001</v>
      </c>
      <c r="L482" t="inlineStr">
        <is>
          <t>Approved</t>
        </is>
      </c>
      <c r="M482" t="inlineStr">
        <is>
          <t>Normal</t>
        </is>
      </c>
    </row>
    <row r="483">
      <c r="A483" t="inlineStr">
        <is>
          <t>TX500482</t>
        </is>
      </c>
      <c r="B483" t="inlineStr">
        <is>
          <t>EMP10961</t>
        </is>
      </c>
      <c r="C483" t="inlineStr">
        <is>
          <t>Grant</t>
        </is>
      </c>
      <c r="D483" s="8" t="n">
        <v>46255</v>
      </c>
      <c r="E483" t="n">
        <v>1959</v>
      </c>
      <c r="F483" t="n">
        <v>21.67</v>
      </c>
      <c r="G483" t="inlineStr">
        <is>
          <t>Germany</t>
        </is>
      </c>
      <c r="H483" t="inlineStr">
        <is>
          <t>ESPP</t>
        </is>
      </c>
      <c r="I483" t="n">
        <v>42451.53</v>
      </c>
      <c r="J483" t="n">
        <v>0.2</v>
      </c>
      <c r="K483" t="n">
        <v>8490.309999999999</v>
      </c>
      <c r="L483" t="inlineStr">
        <is>
          <t>Approved</t>
        </is>
      </c>
      <c r="M483" t="inlineStr">
        <is>
          <t>Normal</t>
        </is>
      </c>
    </row>
    <row r="484">
      <c r="A484" t="inlineStr">
        <is>
          <t>TX500483</t>
        </is>
      </c>
      <c r="B484" t="inlineStr">
        <is>
          <t>EMP11947</t>
        </is>
      </c>
      <c r="C484" t="inlineStr">
        <is>
          <t>Sale</t>
        </is>
      </c>
      <c r="D484" s="8" t="n">
        <v>46098</v>
      </c>
      <c r="E484" t="n">
        <v>1132</v>
      </c>
      <c r="F484" t="n">
        <v>80.19</v>
      </c>
      <c r="G484" t="inlineStr">
        <is>
          <t>Germany</t>
        </is>
      </c>
      <c r="H484" t="inlineStr">
        <is>
          <t>RSU</t>
        </is>
      </c>
      <c r="I484" t="n">
        <v>90775.08</v>
      </c>
      <c r="J484" t="n">
        <v>0.45</v>
      </c>
      <c r="K484" t="n">
        <v>40848.79</v>
      </c>
      <c r="L484" t="inlineStr">
        <is>
          <t>Pending Review</t>
        </is>
      </c>
      <c r="M484" t="inlineStr">
        <is>
          <t>Normal</t>
        </is>
      </c>
    </row>
    <row r="485">
      <c r="A485" t="inlineStr">
        <is>
          <t>TX500484</t>
        </is>
      </c>
      <c r="B485" t="inlineStr">
        <is>
          <t>EMP10315</t>
        </is>
      </c>
      <c r="C485" t="inlineStr">
        <is>
          <t>Sale</t>
        </is>
      </c>
      <c r="D485" s="8" t="n">
        <v>46138</v>
      </c>
      <c r="E485" t="n">
        <v>186</v>
      </c>
      <c r="F485" t="n">
        <v>37.57</v>
      </c>
      <c r="G485" t="inlineStr">
        <is>
          <t>USA</t>
        </is>
      </c>
      <c r="H485" t="inlineStr">
        <is>
          <t>ESPP</t>
        </is>
      </c>
      <c r="I485" t="n">
        <v>6988.02</v>
      </c>
      <c r="J485" t="n">
        <v>0.2</v>
      </c>
      <c r="K485" t="n">
        <v>1397.6</v>
      </c>
      <c r="L485" t="inlineStr">
        <is>
          <t>Approved</t>
        </is>
      </c>
      <c r="M485" t="inlineStr">
        <is>
          <t>Normal</t>
        </is>
      </c>
    </row>
    <row r="486">
      <c r="A486" t="inlineStr">
        <is>
          <t>TX500485</t>
        </is>
      </c>
      <c r="B486" t="inlineStr">
        <is>
          <t>EMP10396</t>
        </is>
      </c>
      <c r="C486" t="inlineStr">
        <is>
          <t>Cancellation</t>
        </is>
      </c>
      <c r="D486" s="8" t="n">
        <v>46328</v>
      </c>
      <c r="E486" t="n">
        <v>1987</v>
      </c>
      <c r="F486" t="n">
        <v>63.64</v>
      </c>
      <c r="G486" t="inlineStr">
        <is>
          <t>Germany</t>
        </is>
      </c>
      <c r="H486" t="inlineStr">
        <is>
          <t>RSU</t>
        </is>
      </c>
      <c r="I486" t="n">
        <v>126452.68</v>
      </c>
      <c r="J486" t="n">
        <v>0.45</v>
      </c>
      <c r="K486" t="n">
        <v>56903.71</v>
      </c>
      <c r="L486" t="inlineStr">
        <is>
          <t>Approved</t>
        </is>
      </c>
      <c r="M486" t="inlineStr">
        <is>
          <t>High Value</t>
        </is>
      </c>
    </row>
    <row r="487">
      <c r="A487" t="inlineStr">
        <is>
          <t>TX500486</t>
        </is>
      </c>
      <c r="B487" t="inlineStr">
        <is>
          <t>EMP10136</t>
        </is>
      </c>
      <c r="C487" t="inlineStr">
        <is>
          <t>Grant</t>
        </is>
      </c>
      <c r="D487" s="8" t="n">
        <v>46215</v>
      </c>
      <c r="E487" t="n">
        <v>1070</v>
      </c>
      <c r="F487" t="n">
        <v>13.83</v>
      </c>
      <c r="G487" t="inlineStr">
        <is>
          <t>USA</t>
        </is>
      </c>
      <c r="H487" t="inlineStr">
        <is>
          <t>Stock Option</t>
        </is>
      </c>
      <c r="I487" t="n">
        <v>14798.1</v>
      </c>
      <c r="J487" t="n">
        <v>0.4</v>
      </c>
      <c r="K487" t="n">
        <v>5919.24</v>
      </c>
      <c r="L487" t="inlineStr">
        <is>
          <t>Approved</t>
        </is>
      </c>
      <c r="M487" t="inlineStr">
        <is>
          <t>Normal</t>
        </is>
      </c>
    </row>
    <row r="488">
      <c r="A488" t="inlineStr">
        <is>
          <t>TX500487</t>
        </is>
      </c>
      <c r="B488" t="inlineStr">
        <is>
          <t>EMP10154</t>
        </is>
      </c>
      <c r="C488" t="inlineStr">
        <is>
          <t>Grant</t>
        </is>
      </c>
      <c r="D488" s="8" t="n">
        <v>46012</v>
      </c>
      <c r="E488" t="n">
        <v>611</v>
      </c>
      <c r="F488" t="n">
        <v>64.33</v>
      </c>
      <c r="G488" t="inlineStr">
        <is>
          <t>India</t>
        </is>
      </c>
      <c r="H488" t="inlineStr">
        <is>
          <t>RSU</t>
        </is>
      </c>
      <c r="I488" t="n">
        <v>39305.63</v>
      </c>
      <c r="J488" t="n">
        <v>0.4</v>
      </c>
      <c r="K488" t="n">
        <v>15722.25</v>
      </c>
      <c r="L488" t="inlineStr">
        <is>
          <t>Approved</t>
        </is>
      </c>
      <c r="M488" t="inlineStr">
        <is>
          <t>Normal</t>
        </is>
      </c>
    </row>
    <row r="489">
      <c r="A489" t="inlineStr">
        <is>
          <t>TX500488</t>
        </is>
      </c>
      <c r="B489" t="inlineStr">
        <is>
          <t>EMP11117</t>
        </is>
      </c>
      <c r="C489" t="inlineStr">
        <is>
          <t>Sale</t>
        </is>
      </c>
      <c r="D489" s="8" t="n">
        <v>45726</v>
      </c>
      <c r="E489" t="n">
        <v>1032</v>
      </c>
      <c r="F489" t="n">
        <v>86.69</v>
      </c>
      <c r="G489" t="inlineStr">
        <is>
          <t>UK</t>
        </is>
      </c>
      <c r="H489" t="inlineStr">
        <is>
          <t>ESPP</t>
        </is>
      </c>
      <c r="I489" t="n">
        <v>89464.08</v>
      </c>
      <c r="J489" t="n">
        <v>0.4</v>
      </c>
      <c r="K489" t="n">
        <v>35785.63</v>
      </c>
      <c r="L489" t="inlineStr">
        <is>
          <t>Approved</t>
        </is>
      </c>
      <c r="M489" t="inlineStr">
        <is>
          <t>Normal</t>
        </is>
      </c>
    </row>
    <row r="490">
      <c r="A490" t="inlineStr">
        <is>
          <t>TX500489</t>
        </is>
      </c>
      <c r="B490" t="inlineStr">
        <is>
          <t>EMP11164</t>
        </is>
      </c>
      <c r="C490" t="inlineStr">
        <is>
          <t>Cancellation</t>
        </is>
      </c>
      <c r="D490" s="8" t="n">
        <v>46045</v>
      </c>
      <c r="E490" t="n">
        <v>180</v>
      </c>
      <c r="F490" t="n">
        <v>66.37</v>
      </c>
      <c r="G490" t="inlineStr">
        <is>
          <t>UK</t>
        </is>
      </c>
      <c r="H490" t="inlineStr">
        <is>
          <t>Stock Option</t>
        </is>
      </c>
      <c r="I490" t="n">
        <v>11946.6</v>
      </c>
      <c r="J490" t="n">
        <v>0.3</v>
      </c>
      <c r="K490" t="n">
        <v>3583.98</v>
      </c>
      <c r="L490" t="inlineStr">
        <is>
          <t>Approved</t>
        </is>
      </c>
      <c r="M490" t="inlineStr">
        <is>
          <t>Normal</t>
        </is>
      </c>
    </row>
    <row r="491">
      <c r="A491" t="inlineStr">
        <is>
          <t>TX500490</t>
        </is>
      </c>
      <c r="B491" t="inlineStr">
        <is>
          <t>EMP10035</t>
        </is>
      </c>
      <c r="C491" t="inlineStr">
        <is>
          <t>Exercise</t>
        </is>
      </c>
      <c r="D491" s="8" t="n">
        <v>46365</v>
      </c>
      <c r="E491" t="n">
        <v>2240</v>
      </c>
      <c r="F491" t="n">
        <v>54.91</v>
      </c>
      <c r="G491" t="inlineStr">
        <is>
          <t>India</t>
        </is>
      </c>
      <c r="H491" t="inlineStr">
        <is>
          <t>Performance Share</t>
        </is>
      </c>
      <c r="I491" t="n">
        <v>122998.4</v>
      </c>
      <c r="J491" t="n">
        <v>0.4</v>
      </c>
      <c r="K491" t="n">
        <v>49199.36</v>
      </c>
      <c r="L491" t="inlineStr">
        <is>
          <t>Approved</t>
        </is>
      </c>
      <c r="M491" t="inlineStr">
        <is>
          <t>High Value</t>
        </is>
      </c>
    </row>
    <row r="492">
      <c r="A492" t="inlineStr">
        <is>
          <t>TX500491</t>
        </is>
      </c>
      <c r="B492" t="inlineStr">
        <is>
          <t>EMP10344</t>
        </is>
      </c>
      <c r="C492" t="inlineStr">
        <is>
          <t>Exercise</t>
        </is>
      </c>
      <c r="D492" s="8" t="n">
        <v>45857</v>
      </c>
      <c r="E492" t="n">
        <v>1930</v>
      </c>
      <c r="F492" t="n">
        <v>34.97</v>
      </c>
      <c r="G492" t="inlineStr">
        <is>
          <t>Singapore</t>
        </is>
      </c>
      <c r="H492" t="inlineStr">
        <is>
          <t>RSU</t>
        </is>
      </c>
      <c r="I492" t="n">
        <v>67492.10000000001</v>
      </c>
      <c r="J492" t="n">
        <v>0.3</v>
      </c>
      <c r="K492" t="n">
        <v>20247.63</v>
      </c>
      <c r="L492" t="inlineStr">
        <is>
          <t>Approved</t>
        </is>
      </c>
      <c r="M492" t="inlineStr">
        <is>
          <t>Normal</t>
        </is>
      </c>
    </row>
    <row r="493">
      <c r="A493" t="inlineStr">
        <is>
          <t>TX500492</t>
        </is>
      </c>
      <c r="B493" t="inlineStr">
        <is>
          <t>EMP11331</t>
        </is>
      </c>
      <c r="C493" t="inlineStr">
        <is>
          <t>Grant</t>
        </is>
      </c>
      <c r="D493" s="8" t="n">
        <v>46000</v>
      </c>
      <c r="E493" t="n">
        <v>2021</v>
      </c>
      <c r="F493" t="n">
        <v>58.04</v>
      </c>
      <c r="G493" t="inlineStr">
        <is>
          <t>Australia</t>
        </is>
      </c>
      <c r="H493" t="inlineStr">
        <is>
          <t>RSU</t>
        </is>
      </c>
      <c r="I493" t="n">
        <v>117298.84</v>
      </c>
      <c r="J493" t="n">
        <v>0.45</v>
      </c>
      <c r="K493" t="n">
        <v>52784.48</v>
      </c>
      <c r="L493" t="inlineStr">
        <is>
          <t>Approved</t>
        </is>
      </c>
      <c r="M493" t="inlineStr">
        <is>
          <t>High Value</t>
        </is>
      </c>
    </row>
    <row r="494">
      <c r="A494" t="inlineStr">
        <is>
          <t>TX500493</t>
        </is>
      </c>
      <c r="B494" t="inlineStr">
        <is>
          <t>EMP10768</t>
        </is>
      </c>
      <c r="C494" t="inlineStr">
        <is>
          <t>Sale</t>
        </is>
      </c>
      <c r="D494" s="8" t="n">
        <v>46348</v>
      </c>
      <c r="E494" t="n">
        <v>1310</v>
      </c>
      <c r="F494" t="n">
        <v>81.90000000000001</v>
      </c>
      <c r="G494" t="inlineStr">
        <is>
          <t>India</t>
        </is>
      </c>
      <c r="H494" t="inlineStr">
        <is>
          <t>RSU</t>
        </is>
      </c>
      <c r="I494" t="n">
        <v>107289</v>
      </c>
      <c r="J494" t="n">
        <v>0.45</v>
      </c>
      <c r="K494" t="n">
        <v>48280.05</v>
      </c>
      <c r="L494" t="inlineStr">
        <is>
          <t>Approved</t>
        </is>
      </c>
      <c r="M494" t="inlineStr">
        <is>
          <t>High Value</t>
        </is>
      </c>
    </row>
    <row r="495">
      <c r="A495" t="inlineStr">
        <is>
          <t>TX500494</t>
        </is>
      </c>
      <c r="B495" t="inlineStr">
        <is>
          <t>EMP10595</t>
        </is>
      </c>
      <c r="C495" t="inlineStr">
        <is>
          <t>Vesting</t>
        </is>
      </c>
      <c r="D495" s="8" t="n">
        <v>45895</v>
      </c>
      <c r="E495" t="n">
        <v>1812</v>
      </c>
      <c r="F495" t="n">
        <v>93.77</v>
      </c>
      <c r="G495" t="inlineStr">
        <is>
          <t>Singapore</t>
        </is>
      </c>
      <c r="H495" t="inlineStr">
        <is>
          <t>RSU</t>
        </is>
      </c>
      <c r="I495" t="n">
        <v>169911.24</v>
      </c>
      <c r="J495" t="n">
        <v>0.3</v>
      </c>
      <c r="K495" t="n">
        <v>50973.37</v>
      </c>
      <c r="L495" t="inlineStr">
        <is>
          <t>Approved</t>
        </is>
      </c>
      <c r="M495" t="inlineStr">
        <is>
          <t>High Value</t>
        </is>
      </c>
    </row>
    <row r="496">
      <c r="A496" t="inlineStr">
        <is>
          <t>TX500495</t>
        </is>
      </c>
      <c r="B496" t="inlineStr">
        <is>
          <t>EMP11729</t>
        </is>
      </c>
      <c r="C496" t="inlineStr">
        <is>
          <t>Exercise</t>
        </is>
      </c>
      <c r="D496" s="8" t="n">
        <v>46086</v>
      </c>
      <c r="E496" t="n">
        <v>1232</v>
      </c>
      <c r="F496" t="n">
        <v>77.89</v>
      </c>
      <c r="G496" t="inlineStr">
        <is>
          <t>UK</t>
        </is>
      </c>
      <c r="H496" t="inlineStr">
        <is>
          <t>Performance Share</t>
        </is>
      </c>
      <c r="I496" t="n">
        <v>95960.48</v>
      </c>
      <c r="J496" t="n">
        <v>0.3</v>
      </c>
      <c r="K496" t="n">
        <v>28788.14</v>
      </c>
      <c r="L496" t="inlineStr">
        <is>
          <t>Approved</t>
        </is>
      </c>
      <c r="M496" t="inlineStr">
        <is>
          <t>Normal</t>
        </is>
      </c>
    </row>
    <row r="497">
      <c r="A497" t="inlineStr">
        <is>
          <t>TX500496</t>
        </is>
      </c>
      <c r="B497" t="inlineStr">
        <is>
          <t>EMP11705</t>
        </is>
      </c>
      <c r="C497" t="inlineStr">
        <is>
          <t>Sale</t>
        </is>
      </c>
      <c r="D497" s="8" t="n">
        <v>46086</v>
      </c>
      <c r="E497" t="n">
        <v>139</v>
      </c>
      <c r="F497" t="n">
        <v>78.55</v>
      </c>
      <c r="G497" t="inlineStr">
        <is>
          <t>Singapore</t>
        </is>
      </c>
      <c r="H497" t="inlineStr">
        <is>
          <t>ESPP</t>
        </is>
      </c>
      <c r="I497" t="n">
        <v>10918.45</v>
      </c>
      <c r="J497" t="n">
        <v>0.3</v>
      </c>
      <c r="K497" t="n">
        <v>3275.54</v>
      </c>
      <c r="L497" t="inlineStr">
        <is>
          <t>Approved</t>
        </is>
      </c>
      <c r="M497" t="inlineStr">
        <is>
          <t>Normal</t>
        </is>
      </c>
    </row>
    <row r="498">
      <c r="A498" t="inlineStr">
        <is>
          <t>TX500497</t>
        </is>
      </c>
      <c r="B498" t="inlineStr">
        <is>
          <t>EMP11522</t>
        </is>
      </c>
      <c r="C498" t="inlineStr">
        <is>
          <t>Vesting</t>
        </is>
      </c>
      <c r="D498" s="8" t="n">
        <v>46091</v>
      </c>
      <c r="E498" t="n">
        <v>1036</v>
      </c>
      <c r="F498" t="n">
        <v>8.83</v>
      </c>
      <c r="G498" t="inlineStr">
        <is>
          <t>USA</t>
        </is>
      </c>
      <c r="H498" t="inlineStr">
        <is>
          <t>Performance Share</t>
        </is>
      </c>
      <c r="I498" t="n">
        <v>9147.879999999999</v>
      </c>
      <c r="J498" t="n">
        <v>0.4</v>
      </c>
      <c r="K498" t="n">
        <v>3659.15</v>
      </c>
      <c r="L498" t="inlineStr">
        <is>
          <t>Approved</t>
        </is>
      </c>
      <c r="M498" t="inlineStr">
        <is>
          <t>Normal</t>
        </is>
      </c>
    </row>
    <row r="499">
      <c r="A499" t="inlineStr">
        <is>
          <t>TX500498</t>
        </is>
      </c>
      <c r="B499" t="inlineStr">
        <is>
          <t>EMP11717</t>
        </is>
      </c>
      <c r="C499" t="inlineStr">
        <is>
          <t>Cancellation</t>
        </is>
      </c>
      <c r="D499" s="8" t="n">
        <v>46096</v>
      </c>
      <c r="E499" t="n">
        <v>1496</v>
      </c>
      <c r="F499" t="n">
        <v>72.09</v>
      </c>
      <c r="G499" t="inlineStr">
        <is>
          <t>USA</t>
        </is>
      </c>
      <c r="H499" t="inlineStr">
        <is>
          <t>Stock Option</t>
        </is>
      </c>
      <c r="I499" t="n">
        <v>107846.64</v>
      </c>
      <c r="J499" t="n">
        <v>0.3</v>
      </c>
      <c r="K499" t="n">
        <v>32353.99</v>
      </c>
      <c r="L499" t="inlineStr">
        <is>
          <t>Pending Review</t>
        </is>
      </c>
      <c r="M499" t="inlineStr">
        <is>
          <t>High Value</t>
        </is>
      </c>
    </row>
    <row r="500">
      <c r="A500" t="inlineStr">
        <is>
          <t>TX500499</t>
        </is>
      </c>
      <c r="B500" t="inlineStr">
        <is>
          <t>EMP10131</t>
        </is>
      </c>
      <c r="C500" t="inlineStr">
        <is>
          <t>Vesting</t>
        </is>
      </c>
      <c r="D500" s="8" t="n">
        <v>46385</v>
      </c>
      <c r="E500" t="n">
        <v>203</v>
      </c>
      <c r="F500" t="n">
        <v>20.76</v>
      </c>
      <c r="G500" t="inlineStr">
        <is>
          <t>UK</t>
        </is>
      </c>
      <c r="H500" t="inlineStr">
        <is>
          <t>ESPP</t>
        </is>
      </c>
      <c r="I500" t="n">
        <v>4214.28</v>
      </c>
      <c r="J500" t="n">
        <v>0.3</v>
      </c>
      <c r="K500" t="n">
        <v>1264.28</v>
      </c>
      <c r="L500" t="inlineStr">
        <is>
          <t>Approved</t>
        </is>
      </c>
      <c r="M500" t="inlineStr">
        <is>
          <t>Normal</t>
        </is>
      </c>
    </row>
    <row r="501">
      <c r="A501" t="inlineStr">
        <is>
          <t>TX500500</t>
        </is>
      </c>
      <c r="B501" t="inlineStr">
        <is>
          <t>EMP10993</t>
        </is>
      </c>
      <c r="C501" t="inlineStr">
        <is>
          <t>Sale</t>
        </is>
      </c>
      <c r="D501" s="8" t="n">
        <v>45780</v>
      </c>
      <c r="E501" t="n">
        <v>2272</v>
      </c>
      <c r="F501" t="n">
        <v>84.73999999999999</v>
      </c>
      <c r="G501" t="inlineStr">
        <is>
          <t>Singapore</t>
        </is>
      </c>
      <c r="H501" t="inlineStr">
        <is>
          <t>Stock Option</t>
        </is>
      </c>
      <c r="I501" t="n">
        <v>192529.28</v>
      </c>
      <c r="J501" t="n">
        <v>0.2</v>
      </c>
      <c r="K501" t="n">
        <v>38505.86</v>
      </c>
      <c r="L501" t="inlineStr">
        <is>
          <t>Approved</t>
        </is>
      </c>
      <c r="M501" t="inlineStr">
        <is>
          <t>High Value</t>
        </is>
      </c>
    </row>
    <row r="502">
      <c r="A502" t="inlineStr">
        <is>
          <t>TX500501</t>
        </is>
      </c>
      <c r="B502" t="inlineStr">
        <is>
          <t>EMP11783</t>
        </is>
      </c>
      <c r="C502" t="inlineStr">
        <is>
          <t>Exercise</t>
        </is>
      </c>
      <c r="D502" s="8" t="n">
        <v>45855</v>
      </c>
      <c r="E502" t="n">
        <v>1135</v>
      </c>
      <c r="F502" t="n">
        <v>71.15000000000001</v>
      </c>
      <c r="G502" t="inlineStr">
        <is>
          <t>Australia</t>
        </is>
      </c>
      <c r="H502" t="inlineStr">
        <is>
          <t>RSU</t>
        </is>
      </c>
      <c r="I502" t="n">
        <v>80755.25</v>
      </c>
      <c r="J502" t="n">
        <v>0.3</v>
      </c>
      <c r="K502" t="n">
        <v>24226.58</v>
      </c>
      <c r="L502" t="inlineStr">
        <is>
          <t>Approved</t>
        </is>
      </c>
      <c r="M502" t="inlineStr">
        <is>
          <t>Normal</t>
        </is>
      </c>
    </row>
    <row r="503">
      <c r="A503" t="inlineStr">
        <is>
          <t>TX500502</t>
        </is>
      </c>
      <c r="B503" t="inlineStr">
        <is>
          <t>EMP10527</t>
        </is>
      </c>
      <c r="C503" t="inlineStr">
        <is>
          <t>Grant</t>
        </is>
      </c>
      <c r="D503" s="8" t="n">
        <v>46226</v>
      </c>
      <c r="E503" t="n">
        <v>1431</v>
      </c>
      <c r="F503" t="n">
        <v>15.74</v>
      </c>
      <c r="G503" t="inlineStr">
        <is>
          <t>USA</t>
        </is>
      </c>
      <c r="H503" t="inlineStr">
        <is>
          <t>RSU</t>
        </is>
      </c>
      <c r="I503" t="n">
        <v>22523.94</v>
      </c>
      <c r="J503" t="n">
        <v>0.4</v>
      </c>
      <c r="K503" t="n">
        <v>9009.58</v>
      </c>
      <c r="L503" t="inlineStr">
        <is>
          <t>Approved</t>
        </is>
      </c>
      <c r="M503" t="inlineStr">
        <is>
          <t>Normal</t>
        </is>
      </c>
    </row>
    <row r="504">
      <c r="A504" t="inlineStr">
        <is>
          <t>TX500503</t>
        </is>
      </c>
      <c r="B504" t="inlineStr">
        <is>
          <t>EMP11670</t>
        </is>
      </c>
      <c r="C504" t="inlineStr">
        <is>
          <t>Exercise</t>
        </is>
      </c>
      <c r="D504" s="8" t="n">
        <v>46130</v>
      </c>
      <c r="E504" t="n">
        <v>1264</v>
      </c>
      <c r="F504" t="n">
        <v>59.53</v>
      </c>
      <c r="G504" t="inlineStr">
        <is>
          <t>Germany</t>
        </is>
      </c>
      <c r="H504" t="inlineStr">
        <is>
          <t>RSU</t>
        </is>
      </c>
      <c r="I504" t="n">
        <v>75245.92</v>
      </c>
      <c r="J504" t="n">
        <v>0.3</v>
      </c>
      <c r="K504" t="n">
        <v>22573.78</v>
      </c>
      <c r="L504" t="inlineStr">
        <is>
          <t>Approved</t>
        </is>
      </c>
      <c r="M504" t="inlineStr">
        <is>
          <t>Normal</t>
        </is>
      </c>
    </row>
    <row r="505">
      <c r="A505" t="inlineStr">
        <is>
          <t>TX500504</t>
        </is>
      </c>
      <c r="B505" t="inlineStr">
        <is>
          <t>EMP11025</t>
        </is>
      </c>
      <c r="C505" t="inlineStr">
        <is>
          <t>Exercise</t>
        </is>
      </c>
      <c r="D505" s="8" t="n">
        <v>45988</v>
      </c>
      <c r="E505" t="n">
        <v>1941</v>
      </c>
      <c r="F505" t="n">
        <v>42.33</v>
      </c>
      <c r="G505" t="inlineStr">
        <is>
          <t>UK</t>
        </is>
      </c>
      <c r="H505" t="inlineStr">
        <is>
          <t>Performance Share</t>
        </is>
      </c>
      <c r="I505" t="n">
        <v>82162.53</v>
      </c>
      <c r="J505" t="n">
        <v>0.4</v>
      </c>
      <c r="K505" t="n">
        <v>32865.01</v>
      </c>
      <c r="L505" t="inlineStr">
        <is>
          <t>Approved</t>
        </is>
      </c>
      <c r="M505" t="inlineStr">
        <is>
          <t>Normal</t>
        </is>
      </c>
    </row>
    <row r="506">
      <c r="A506" t="inlineStr">
        <is>
          <t>TX500505</t>
        </is>
      </c>
      <c r="B506" t="inlineStr">
        <is>
          <t>EMP10797</t>
        </is>
      </c>
      <c r="C506" t="inlineStr">
        <is>
          <t>Exercise</t>
        </is>
      </c>
      <c r="D506" s="8" t="n">
        <v>45965</v>
      </c>
      <c r="E506" t="n">
        <v>1155</v>
      </c>
      <c r="F506" t="n">
        <v>50.81</v>
      </c>
      <c r="G506" t="inlineStr">
        <is>
          <t>Singapore</t>
        </is>
      </c>
      <c r="H506" t="inlineStr">
        <is>
          <t>Stock Option</t>
        </is>
      </c>
      <c r="I506" t="n">
        <v>58685.55</v>
      </c>
      <c r="J506" t="n">
        <v>0.45</v>
      </c>
      <c r="K506" t="n">
        <v>26408.5</v>
      </c>
      <c r="L506" t="inlineStr">
        <is>
          <t>Approved</t>
        </is>
      </c>
      <c r="M506" t="inlineStr">
        <is>
          <t>Normal</t>
        </is>
      </c>
    </row>
    <row r="507">
      <c r="A507" t="inlineStr">
        <is>
          <t>TX500506</t>
        </is>
      </c>
      <c r="B507" t="inlineStr">
        <is>
          <t>EMP10285</t>
        </is>
      </c>
      <c r="C507" t="inlineStr">
        <is>
          <t>Cancellation</t>
        </is>
      </c>
      <c r="D507" s="8" t="n">
        <v>46385</v>
      </c>
      <c r="E507" t="n">
        <v>1841</v>
      </c>
      <c r="F507" t="n">
        <v>5.78</v>
      </c>
      <c r="G507" t="inlineStr">
        <is>
          <t>Germany</t>
        </is>
      </c>
      <c r="H507" t="inlineStr">
        <is>
          <t>Performance Share</t>
        </is>
      </c>
      <c r="I507" t="n">
        <v>10640.98</v>
      </c>
      <c r="J507" t="n">
        <v>0.45</v>
      </c>
      <c r="K507" t="n">
        <v>4788.44</v>
      </c>
      <c r="L507" t="inlineStr">
        <is>
          <t>Approved</t>
        </is>
      </c>
      <c r="M507" t="inlineStr">
        <is>
          <t>Normal</t>
        </is>
      </c>
    </row>
    <row r="508">
      <c r="A508" t="inlineStr">
        <is>
          <t>TX500507</t>
        </is>
      </c>
      <c r="B508" t="inlineStr">
        <is>
          <t>EMP11994</t>
        </is>
      </c>
      <c r="C508" t="inlineStr">
        <is>
          <t>Exercise</t>
        </is>
      </c>
      <c r="D508" s="8" t="n">
        <v>45660</v>
      </c>
      <c r="E508" t="n">
        <v>2060</v>
      </c>
      <c r="F508" t="n">
        <v>47.45</v>
      </c>
      <c r="G508" t="inlineStr">
        <is>
          <t>Germany</t>
        </is>
      </c>
      <c r="H508" t="inlineStr">
        <is>
          <t>Performance Share</t>
        </is>
      </c>
      <c r="I508" t="n">
        <v>97747</v>
      </c>
      <c r="J508" t="n">
        <v>0.4</v>
      </c>
      <c r="K508" t="n">
        <v>39098.8</v>
      </c>
      <c r="L508" t="inlineStr">
        <is>
          <t>Approved</t>
        </is>
      </c>
      <c r="M508" t="inlineStr">
        <is>
          <t>Normal</t>
        </is>
      </c>
    </row>
    <row r="509">
      <c r="A509" t="inlineStr">
        <is>
          <t>TX500508</t>
        </is>
      </c>
      <c r="B509" t="inlineStr">
        <is>
          <t>EMP11530</t>
        </is>
      </c>
      <c r="C509" t="inlineStr">
        <is>
          <t>Sale</t>
        </is>
      </c>
      <c r="D509" s="8" t="n">
        <v>46033</v>
      </c>
      <c r="E509" t="n">
        <v>2410</v>
      </c>
      <c r="F509" t="n">
        <v>49.54</v>
      </c>
      <c r="G509" t="inlineStr">
        <is>
          <t>UK</t>
        </is>
      </c>
      <c r="H509" t="inlineStr">
        <is>
          <t>RSU</t>
        </is>
      </c>
      <c r="I509" t="n">
        <v>119391.4</v>
      </c>
      <c r="J509" t="n">
        <v>0.2</v>
      </c>
      <c r="K509" t="n">
        <v>23878.28</v>
      </c>
      <c r="L509" t="inlineStr">
        <is>
          <t>Approved</t>
        </is>
      </c>
      <c r="M509" t="inlineStr">
        <is>
          <t>High Value</t>
        </is>
      </c>
    </row>
    <row r="510">
      <c r="A510" t="inlineStr">
        <is>
          <t>TX500509</t>
        </is>
      </c>
      <c r="B510" t="inlineStr">
        <is>
          <t>EMP10213</t>
        </is>
      </c>
      <c r="C510" t="inlineStr">
        <is>
          <t>Exercise</t>
        </is>
      </c>
      <c r="D510" s="8" t="n">
        <v>46023</v>
      </c>
      <c r="E510" t="n">
        <v>1395</v>
      </c>
      <c r="F510" t="n">
        <v>10.28</v>
      </c>
      <c r="G510" t="inlineStr">
        <is>
          <t>India</t>
        </is>
      </c>
      <c r="H510" t="inlineStr">
        <is>
          <t>Performance Share</t>
        </is>
      </c>
      <c r="I510" t="n">
        <v>14340.6</v>
      </c>
      <c r="J510" t="n">
        <v>0.2</v>
      </c>
      <c r="K510" t="n">
        <v>2868.12</v>
      </c>
      <c r="L510" t="inlineStr">
        <is>
          <t>Approved</t>
        </is>
      </c>
      <c r="M510" t="inlineStr">
        <is>
          <t>Normal</t>
        </is>
      </c>
    </row>
    <row r="511">
      <c r="A511" t="inlineStr">
        <is>
          <t>TX500510</t>
        </is>
      </c>
      <c r="B511" t="inlineStr">
        <is>
          <t>EMP11057</t>
        </is>
      </c>
      <c r="C511" t="inlineStr">
        <is>
          <t>Sale</t>
        </is>
      </c>
      <c r="D511" s="8" t="n">
        <v>46032</v>
      </c>
      <c r="E511" t="n">
        <v>1999</v>
      </c>
      <c r="F511" t="n">
        <v>21.45</v>
      </c>
      <c r="G511" t="inlineStr">
        <is>
          <t>USA</t>
        </is>
      </c>
      <c r="H511" t="inlineStr">
        <is>
          <t>RSU</t>
        </is>
      </c>
      <c r="I511" t="n">
        <v>42878.55</v>
      </c>
      <c r="J511" t="n">
        <v>0.45</v>
      </c>
      <c r="K511" t="n">
        <v>19295.35</v>
      </c>
      <c r="L511" t="inlineStr">
        <is>
          <t>Pending Review</t>
        </is>
      </c>
      <c r="M511" t="inlineStr">
        <is>
          <t>Normal</t>
        </is>
      </c>
    </row>
    <row r="512">
      <c r="A512" t="inlineStr">
        <is>
          <t>TX500511</t>
        </is>
      </c>
      <c r="B512" t="inlineStr">
        <is>
          <t>EMP10228</t>
        </is>
      </c>
      <c r="C512" t="inlineStr">
        <is>
          <t>Grant</t>
        </is>
      </c>
      <c r="D512" s="8" t="n">
        <v>46081</v>
      </c>
      <c r="E512" t="n">
        <v>1239</v>
      </c>
      <c r="F512" t="n">
        <v>29.66</v>
      </c>
      <c r="G512" t="inlineStr">
        <is>
          <t>UK</t>
        </is>
      </c>
      <c r="H512" t="inlineStr">
        <is>
          <t>Performance Share</t>
        </is>
      </c>
      <c r="I512" t="n">
        <v>36748.74</v>
      </c>
      <c r="J512" t="n">
        <v>0.2</v>
      </c>
      <c r="K512" t="n">
        <v>7349.75</v>
      </c>
      <c r="L512" t="inlineStr">
        <is>
          <t>Approved</t>
        </is>
      </c>
      <c r="M512" t="inlineStr">
        <is>
          <t>Normal</t>
        </is>
      </c>
    </row>
    <row r="513">
      <c r="A513" t="inlineStr">
        <is>
          <t>TX500512</t>
        </is>
      </c>
      <c r="B513" t="inlineStr">
        <is>
          <t>EMP10597</t>
        </is>
      </c>
      <c r="C513" t="inlineStr">
        <is>
          <t>Grant</t>
        </is>
      </c>
      <c r="D513" s="8" t="n">
        <v>46041</v>
      </c>
      <c r="E513" t="n">
        <v>177</v>
      </c>
      <c r="F513" t="n">
        <v>30.95</v>
      </c>
      <c r="G513" t="inlineStr">
        <is>
          <t>UK</t>
        </is>
      </c>
      <c r="H513" t="inlineStr">
        <is>
          <t>RSU</t>
        </is>
      </c>
      <c r="I513" t="n">
        <v>5478.15</v>
      </c>
      <c r="J513" t="n">
        <v>0.45</v>
      </c>
      <c r="K513" t="n">
        <v>2465.17</v>
      </c>
      <c r="L513" t="inlineStr">
        <is>
          <t>Approved</t>
        </is>
      </c>
      <c r="M513" t="inlineStr">
        <is>
          <t>Normal</t>
        </is>
      </c>
    </row>
    <row r="514">
      <c r="A514" t="inlineStr">
        <is>
          <t>TX500513</t>
        </is>
      </c>
      <c r="B514" t="inlineStr">
        <is>
          <t>EMP11123</t>
        </is>
      </c>
      <c r="C514" t="inlineStr">
        <is>
          <t>Vesting</t>
        </is>
      </c>
      <c r="D514" s="8" t="n">
        <v>45838</v>
      </c>
      <c r="E514" t="n">
        <v>565</v>
      </c>
      <c r="F514" t="n">
        <v>35.64</v>
      </c>
      <c r="G514" t="inlineStr">
        <is>
          <t>Singapore</t>
        </is>
      </c>
      <c r="H514" t="inlineStr">
        <is>
          <t>Stock Option</t>
        </is>
      </c>
      <c r="I514" t="n">
        <v>20136.6</v>
      </c>
      <c r="J514" t="n">
        <v>0.3</v>
      </c>
      <c r="K514" t="n">
        <v>6040.98</v>
      </c>
      <c r="L514" t="inlineStr">
        <is>
          <t>Approved</t>
        </is>
      </c>
      <c r="M514" t="inlineStr">
        <is>
          <t>Normal</t>
        </is>
      </c>
    </row>
    <row r="515">
      <c r="A515" t="inlineStr">
        <is>
          <t>TX500514</t>
        </is>
      </c>
      <c r="B515" t="inlineStr">
        <is>
          <t>EMP10832</t>
        </is>
      </c>
      <c r="C515" t="inlineStr">
        <is>
          <t>Exercise</t>
        </is>
      </c>
      <c r="D515" s="8" t="n">
        <v>45940</v>
      </c>
      <c r="E515" t="n">
        <v>865</v>
      </c>
      <c r="F515" t="n">
        <v>52.61</v>
      </c>
      <c r="G515" t="inlineStr">
        <is>
          <t>UK</t>
        </is>
      </c>
      <c r="H515" t="inlineStr">
        <is>
          <t>ESPP</t>
        </is>
      </c>
      <c r="I515" t="n">
        <v>45507.65</v>
      </c>
      <c r="J515" t="n">
        <v>0.2</v>
      </c>
      <c r="K515" t="n">
        <v>9101.530000000001</v>
      </c>
      <c r="L515" t="inlineStr">
        <is>
          <t>Approved</t>
        </is>
      </c>
      <c r="M515" t="inlineStr">
        <is>
          <t>Normal</t>
        </is>
      </c>
    </row>
    <row r="516">
      <c r="A516" t="inlineStr">
        <is>
          <t>TX500515</t>
        </is>
      </c>
      <c r="B516" t="inlineStr">
        <is>
          <t>EMP10597</t>
        </is>
      </c>
      <c r="C516" t="inlineStr">
        <is>
          <t>Sale</t>
        </is>
      </c>
      <c r="D516" s="8" t="n">
        <v>46098</v>
      </c>
      <c r="E516" t="n">
        <v>1951</v>
      </c>
      <c r="F516" t="n">
        <v>26.89</v>
      </c>
      <c r="G516" t="inlineStr">
        <is>
          <t>UK</t>
        </is>
      </c>
      <c r="H516" t="inlineStr">
        <is>
          <t>RSU</t>
        </is>
      </c>
      <c r="I516" t="n">
        <v>52462.39</v>
      </c>
      <c r="J516" t="n">
        <v>0.2</v>
      </c>
      <c r="K516" t="n">
        <v>10492.48</v>
      </c>
      <c r="L516" t="inlineStr">
        <is>
          <t>Approved</t>
        </is>
      </c>
      <c r="M516" t="inlineStr">
        <is>
          <t>Normal</t>
        </is>
      </c>
    </row>
    <row r="517">
      <c r="A517" t="inlineStr">
        <is>
          <t>TX500516</t>
        </is>
      </c>
      <c r="B517" t="inlineStr">
        <is>
          <t>EMP11974</t>
        </is>
      </c>
      <c r="C517" t="inlineStr">
        <is>
          <t>Grant</t>
        </is>
      </c>
      <c r="D517" s="8" t="n">
        <v>46154</v>
      </c>
      <c r="E517" t="n">
        <v>1275</v>
      </c>
      <c r="F517" t="n">
        <v>67.94</v>
      </c>
      <c r="G517" t="inlineStr">
        <is>
          <t>UK</t>
        </is>
      </c>
      <c r="H517" t="inlineStr">
        <is>
          <t>RSU</t>
        </is>
      </c>
      <c r="I517" t="n">
        <v>86623.5</v>
      </c>
      <c r="J517" t="n">
        <v>0.4</v>
      </c>
      <c r="K517" t="n">
        <v>34649.4</v>
      </c>
      <c r="L517" t="inlineStr">
        <is>
          <t>Approved</t>
        </is>
      </c>
      <c r="M517" t="inlineStr">
        <is>
          <t>Normal</t>
        </is>
      </c>
    </row>
    <row r="518">
      <c r="A518" t="inlineStr">
        <is>
          <t>TX500517</t>
        </is>
      </c>
      <c r="B518" t="inlineStr">
        <is>
          <t>EMP11470</t>
        </is>
      </c>
      <c r="C518" t="inlineStr">
        <is>
          <t>Vesting</t>
        </is>
      </c>
      <c r="D518" s="8" t="n">
        <v>46052</v>
      </c>
      <c r="E518" t="n">
        <v>349</v>
      </c>
      <c r="F518" t="n">
        <v>37.77</v>
      </c>
      <c r="G518" t="inlineStr">
        <is>
          <t>USA</t>
        </is>
      </c>
      <c r="H518" t="inlineStr">
        <is>
          <t>RSU</t>
        </is>
      </c>
      <c r="I518" t="n">
        <v>13181.73</v>
      </c>
      <c r="J518" t="n">
        <v>0.45</v>
      </c>
      <c r="K518" t="n">
        <v>5931.78</v>
      </c>
      <c r="L518" t="inlineStr">
        <is>
          <t>Approved</t>
        </is>
      </c>
      <c r="M518" t="inlineStr">
        <is>
          <t>Normal</t>
        </is>
      </c>
    </row>
    <row r="519">
      <c r="A519" t="inlineStr">
        <is>
          <t>TX500518</t>
        </is>
      </c>
      <c r="B519" t="inlineStr">
        <is>
          <t>EMP10741</t>
        </is>
      </c>
      <c r="C519" t="inlineStr">
        <is>
          <t>Grant</t>
        </is>
      </c>
      <c r="D519" s="8" t="n">
        <v>45903</v>
      </c>
      <c r="E519" t="n">
        <v>1443</v>
      </c>
      <c r="F519" t="n">
        <v>6.73</v>
      </c>
      <c r="G519" t="inlineStr">
        <is>
          <t>USA</t>
        </is>
      </c>
      <c r="H519" t="inlineStr">
        <is>
          <t>ESPP</t>
        </is>
      </c>
      <c r="I519" t="n">
        <v>9711.389999999999</v>
      </c>
      <c r="J519" t="n">
        <v>0.2</v>
      </c>
      <c r="K519" t="n">
        <v>1942.28</v>
      </c>
      <c r="L519" t="inlineStr">
        <is>
          <t>Approved</t>
        </is>
      </c>
      <c r="M519" t="inlineStr">
        <is>
          <t>Normal</t>
        </is>
      </c>
    </row>
    <row r="520">
      <c r="A520" t="inlineStr">
        <is>
          <t>TX500519</t>
        </is>
      </c>
      <c r="B520" t="inlineStr">
        <is>
          <t>EMP10290</t>
        </is>
      </c>
      <c r="C520" t="inlineStr">
        <is>
          <t>Sale</t>
        </is>
      </c>
      <c r="D520" s="8" t="n">
        <v>46081</v>
      </c>
      <c r="E520" t="n">
        <v>712</v>
      </c>
      <c r="F520" t="n">
        <v>55.2</v>
      </c>
      <c r="G520" t="inlineStr">
        <is>
          <t>UK</t>
        </is>
      </c>
      <c r="H520" t="inlineStr">
        <is>
          <t>RSU</t>
        </is>
      </c>
      <c r="I520" t="n">
        <v>39302.4</v>
      </c>
      <c r="J520" t="n">
        <v>0.3</v>
      </c>
      <c r="K520" t="n">
        <v>11790.72</v>
      </c>
      <c r="L520" t="inlineStr">
        <is>
          <t>Approved</t>
        </is>
      </c>
      <c r="M520" t="inlineStr">
        <is>
          <t>Normal</t>
        </is>
      </c>
    </row>
    <row r="521">
      <c r="A521" t="inlineStr">
        <is>
          <t>TX500520</t>
        </is>
      </c>
      <c r="B521" t="inlineStr">
        <is>
          <t>EMP11615</t>
        </is>
      </c>
      <c r="C521" t="inlineStr">
        <is>
          <t>Sale</t>
        </is>
      </c>
      <c r="D521" s="8" t="n">
        <v>45872</v>
      </c>
      <c r="E521" t="n">
        <v>1859</v>
      </c>
      <c r="F521" t="n">
        <v>25.72</v>
      </c>
      <c r="G521" t="inlineStr">
        <is>
          <t>USA</t>
        </is>
      </c>
      <c r="H521" t="inlineStr">
        <is>
          <t>RSU</t>
        </is>
      </c>
      <c r="I521" t="n">
        <v>47813.48</v>
      </c>
      <c r="J521" t="n">
        <v>0.2</v>
      </c>
      <c r="K521" t="n">
        <v>9562.700000000001</v>
      </c>
      <c r="L521" t="inlineStr">
        <is>
          <t>Approved</t>
        </is>
      </c>
      <c r="M521" t="inlineStr">
        <is>
          <t>Normal</t>
        </is>
      </c>
    </row>
    <row r="522">
      <c r="A522" t="inlineStr">
        <is>
          <t>TX500521</t>
        </is>
      </c>
      <c r="B522" t="inlineStr">
        <is>
          <t>EMP10605</t>
        </is>
      </c>
      <c r="C522" t="inlineStr">
        <is>
          <t>Sale</t>
        </is>
      </c>
      <c r="D522" s="8" t="n">
        <v>46229</v>
      </c>
      <c r="E522" t="n">
        <v>1145</v>
      </c>
      <c r="F522" t="n">
        <v>12.54</v>
      </c>
      <c r="G522" t="inlineStr">
        <is>
          <t>Australia</t>
        </is>
      </c>
      <c r="H522" t="inlineStr">
        <is>
          <t>Performance Share</t>
        </is>
      </c>
      <c r="I522" t="n">
        <v>14358.3</v>
      </c>
      <c r="J522" t="n">
        <v>0.3</v>
      </c>
      <c r="K522" t="n">
        <v>4307.49</v>
      </c>
      <c r="L522" t="inlineStr">
        <is>
          <t>Approved</t>
        </is>
      </c>
      <c r="M522" t="inlineStr">
        <is>
          <t>Normal</t>
        </is>
      </c>
    </row>
    <row r="523">
      <c r="A523" t="inlineStr">
        <is>
          <t>TX500522</t>
        </is>
      </c>
      <c r="B523" t="inlineStr">
        <is>
          <t>EMP11832</t>
        </is>
      </c>
      <c r="C523" t="inlineStr">
        <is>
          <t>Sale</t>
        </is>
      </c>
      <c r="D523" s="8" t="n">
        <v>45732</v>
      </c>
      <c r="E523" t="n">
        <v>136</v>
      </c>
      <c r="F523" t="n">
        <v>20.83</v>
      </c>
      <c r="G523" t="inlineStr">
        <is>
          <t>Australia</t>
        </is>
      </c>
      <c r="H523" t="inlineStr">
        <is>
          <t>RSU</t>
        </is>
      </c>
      <c r="I523" t="n">
        <v>2832.88</v>
      </c>
      <c r="J523" t="n">
        <v>0.4</v>
      </c>
      <c r="K523" t="n">
        <v>1133.15</v>
      </c>
      <c r="L523" t="inlineStr">
        <is>
          <t>Approved</t>
        </is>
      </c>
      <c r="M523" t="inlineStr">
        <is>
          <t>Normal</t>
        </is>
      </c>
    </row>
    <row r="524">
      <c r="A524" t="inlineStr">
        <is>
          <t>TX500523</t>
        </is>
      </c>
      <c r="B524" t="inlineStr">
        <is>
          <t>EMP11730</t>
        </is>
      </c>
      <c r="C524" t="inlineStr">
        <is>
          <t>Vesting</t>
        </is>
      </c>
      <c r="D524" s="8" t="n">
        <v>45800</v>
      </c>
      <c r="E524" t="n">
        <v>2107</v>
      </c>
      <c r="F524" t="n">
        <v>34.3</v>
      </c>
      <c r="G524" t="inlineStr">
        <is>
          <t>UK</t>
        </is>
      </c>
      <c r="H524" t="inlineStr">
        <is>
          <t>ESPP</t>
        </is>
      </c>
      <c r="I524" t="n">
        <v>72270.10000000001</v>
      </c>
      <c r="J524" t="n">
        <v>0.2</v>
      </c>
      <c r="K524" t="n">
        <v>14454.02</v>
      </c>
      <c r="L524" t="inlineStr">
        <is>
          <t>Approved</t>
        </is>
      </c>
      <c r="M524" t="inlineStr">
        <is>
          <t>Normal</t>
        </is>
      </c>
    </row>
    <row r="525">
      <c r="A525" t="inlineStr">
        <is>
          <t>TX500524</t>
        </is>
      </c>
      <c r="B525" t="inlineStr">
        <is>
          <t>EMP11399</t>
        </is>
      </c>
      <c r="C525" t="inlineStr">
        <is>
          <t>Sale</t>
        </is>
      </c>
      <c r="D525" s="8" t="n">
        <v>45700</v>
      </c>
      <c r="E525" t="n">
        <v>250</v>
      </c>
      <c r="F525" t="n">
        <v>8.640000000000001</v>
      </c>
      <c r="G525" t="inlineStr">
        <is>
          <t>UK</t>
        </is>
      </c>
      <c r="H525" t="inlineStr">
        <is>
          <t>RSU</t>
        </is>
      </c>
      <c r="I525" t="n">
        <v>2160</v>
      </c>
      <c r="J525" t="n">
        <v>0.4</v>
      </c>
      <c r="K525" t="n">
        <v>864</v>
      </c>
      <c r="L525" t="inlineStr">
        <is>
          <t>Approved</t>
        </is>
      </c>
      <c r="M525" t="inlineStr">
        <is>
          <t>Normal</t>
        </is>
      </c>
    </row>
    <row r="526">
      <c r="A526" t="inlineStr">
        <is>
          <t>TX500525</t>
        </is>
      </c>
      <c r="B526" t="inlineStr">
        <is>
          <t>EMP10180</t>
        </is>
      </c>
      <c r="C526" t="inlineStr">
        <is>
          <t>Sale</t>
        </is>
      </c>
      <c r="D526" s="8" t="n">
        <v>45927</v>
      </c>
      <c r="E526" t="n">
        <v>552</v>
      </c>
      <c r="F526" t="n">
        <v>88.39</v>
      </c>
      <c r="G526" t="inlineStr">
        <is>
          <t>USA</t>
        </is>
      </c>
      <c r="H526" t="inlineStr">
        <is>
          <t>RSU</t>
        </is>
      </c>
      <c r="I526" t="n">
        <v>48791.28</v>
      </c>
      <c r="J526" t="n">
        <v>0.4</v>
      </c>
      <c r="K526" t="n">
        <v>19516.51</v>
      </c>
      <c r="L526" t="inlineStr">
        <is>
          <t>Approved</t>
        </is>
      </c>
      <c r="M526" t="inlineStr">
        <is>
          <t>Normal</t>
        </is>
      </c>
    </row>
    <row r="527">
      <c r="A527" t="inlineStr">
        <is>
          <t>TX500526</t>
        </is>
      </c>
      <c r="B527" t="inlineStr">
        <is>
          <t>EMP11448</t>
        </is>
      </c>
      <c r="C527" t="inlineStr">
        <is>
          <t>Grant</t>
        </is>
      </c>
      <c r="D527" s="8" t="n">
        <v>46042</v>
      </c>
      <c r="E527" t="n">
        <v>717</v>
      </c>
      <c r="F527" t="n">
        <v>72.31999999999999</v>
      </c>
      <c r="G527" t="inlineStr">
        <is>
          <t>UK</t>
        </is>
      </c>
      <c r="H527" t="inlineStr">
        <is>
          <t>Performance Share</t>
        </is>
      </c>
      <c r="I527" t="n">
        <v>51853.44</v>
      </c>
      <c r="J527" t="n">
        <v>0.45</v>
      </c>
      <c r="K527" t="n">
        <v>23334.05</v>
      </c>
      <c r="L527" t="inlineStr">
        <is>
          <t>Approved</t>
        </is>
      </c>
      <c r="M527" t="inlineStr">
        <is>
          <t>Normal</t>
        </is>
      </c>
    </row>
    <row r="528">
      <c r="A528" t="inlineStr">
        <is>
          <t>TX500527</t>
        </is>
      </c>
      <c r="B528" t="inlineStr">
        <is>
          <t>EMP11426</t>
        </is>
      </c>
      <c r="C528" t="inlineStr">
        <is>
          <t>Vesting</t>
        </is>
      </c>
      <c r="D528" s="8" t="n">
        <v>45853</v>
      </c>
      <c r="E528" t="n">
        <v>2193</v>
      </c>
      <c r="F528" t="n">
        <v>43.45</v>
      </c>
      <c r="G528" t="inlineStr">
        <is>
          <t>USA</t>
        </is>
      </c>
      <c r="H528" t="inlineStr">
        <is>
          <t>Stock Option</t>
        </is>
      </c>
      <c r="I528" t="n">
        <v>95285.85000000001</v>
      </c>
      <c r="J528" t="n">
        <v>0.2</v>
      </c>
      <c r="K528" t="n">
        <v>19057.17</v>
      </c>
      <c r="L528" t="inlineStr">
        <is>
          <t>Approved</t>
        </is>
      </c>
      <c r="M528" t="inlineStr">
        <is>
          <t>Normal</t>
        </is>
      </c>
    </row>
    <row r="529">
      <c r="A529" t="inlineStr">
        <is>
          <t>TX500528</t>
        </is>
      </c>
      <c r="B529" t="inlineStr">
        <is>
          <t>EMP11603</t>
        </is>
      </c>
      <c r="C529" t="inlineStr">
        <is>
          <t>Sale</t>
        </is>
      </c>
      <c r="D529" s="8" t="n">
        <v>45662</v>
      </c>
      <c r="E529" t="n">
        <v>1198</v>
      </c>
      <c r="F529" t="n">
        <v>72.34</v>
      </c>
      <c r="G529" t="inlineStr">
        <is>
          <t>India</t>
        </is>
      </c>
      <c r="H529" t="inlineStr">
        <is>
          <t>RSU</t>
        </is>
      </c>
      <c r="I529" t="n">
        <v>86663.32000000001</v>
      </c>
      <c r="J529" t="n">
        <v>0.2</v>
      </c>
      <c r="K529" t="n">
        <v>17332.66</v>
      </c>
      <c r="L529" t="inlineStr">
        <is>
          <t>Pending Review</t>
        </is>
      </c>
      <c r="M529" t="inlineStr">
        <is>
          <t>Normal</t>
        </is>
      </c>
    </row>
    <row r="530">
      <c r="A530" t="inlineStr">
        <is>
          <t>TX500529</t>
        </is>
      </c>
      <c r="B530" t="inlineStr">
        <is>
          <t>EMP10707</t>
        </is>
      </c>
      <c r="C530" t="inlineStr">
        <is>
          <t>Vesting</t>
        </is>
      </c>
      <c r="D530" s="8" t="n">
        <v>46154</v>
      </c>
      <c r="E530" t="n">
        <v>1855</v>
      </c>
      <c r="F530" t="n">
        <v>75.56999999999999</v>
      </c>
      <c r="G530" t="inlineStr">
        <is>
          <t>India</t>
        </is>
      </c>
      <c r="H530" t="inlineStr">
        <is>
          <t>RSU</t>
        </is>
      </c>
      <c r="I530" t="n">
        <v>140182.35</v>
      </c>
      <c r="J530" t="n">
        <v>0.4</v>
      </c>
      <c r="K530" t="n">
        <v>56072.94</v>
      </c>
      <c r="L530" t="inlineStr">
        <is>
          <t>Approved</t>
        </is>
      </c>
      <c r="M530" t="inlineStr">
        <is>
          <t>High Value</t>
        </is>
      </c>
    </row>
    <row r="531">
      <c r="A531" t="inlineStr">
        <is>
          <t>TX500530</t>
        </is>
      </c>
      <c r="B531" t="inlineStr">
        <is>
          <t>EMP11439</t>
        </is>
      </c>
      <c r="C531" t="inlineStr">
        <is>
          <t>Sale</t>
        </is>
      </c>
      <c r="D531" s="8" t="n">
        <v>46040</v>
      </c>
      <c r="E531" t="n">
        <v>336</v>
      </c>
      <c r="F531" t="n">
        <v>61.66</v>
      </c>
      <c r="G531" t="inlineStr">
        <is>
          <t>India</t>
        </is>
      </c>
      <c r="H531" t="inlineStr">
        <is>
          <t>RSU</t>
        </is>
      </c>
      <c r="I531" t="n">
        <v>20717.76</v>
      </c>
      <c r="J531" t="n">
        <v>0.3</v>
      </c>
      <c r="K531" t="n">
        <v>6215.33</v>
      </c>
      <c r="L531" t="inlineStr">
        <is>
          <t>Approved</t>
        </is>
      </c>
      <c r="M531" t="inlineStr">
        <is>
          <t>Normal</t>
        </is>
      </c>
    </row>
    <row r="532">
      <c r="A532" t="inlineStr">
        <is>
          <t>TX500531</t>
        </is>
      </c>
      <c r="B532" t="inlineStr">
        <is>
          <t>EMP10935</t>
        </is>
      </c>
      <c r="C532" t="inlineStr">
        <is>
          <t>Exercise</t>
        </is>
      </c>
      <c r="D532" s="8" t="n">
        <v>46245</v>
      </c>
      <c r="E532" t="n">
        <v>2373</v>
      </c>
      <c r="F532" t="n">
        <v>66.54000000000001</v>
      </c>
      <c r="G532" t="inlineStr">
        <is>
          <t>UK</t>
        </is>
      </c>
      <c r="H532" t="inlineStr">
        <is>
          <t>Performance Share</t>
        </is>
      </c>
      <c r="I532" t="n">
        <v>157899.42</v>
      </c>
      <c r="J532" t="n">
        <v>0.3</v>
      </c>
      <c r="K532" t="n">
        <v>47369.83</v>
      </c>
      <c r="L532" t="inlineStr">
        <is>
          <t>Pending Review</t>
        </is>
      </c>
      <c r="M532" t="inlineStr">
        <is>
          <t>High Value</t>
        </is>
      </c>
    </row>
    <row r="533">
      <c r="A533" t="inlineStr">
        <is>
          <t>TX500532</t>
        </is>
      </c>
      <c r="B533" t="inlineStr">
        <is>
          <t>EMP11140</t>
        </is>
      </c>
      <c r="C533" t="inlineStr">
        <is>
          <t>Sale</t>
        </is>
      </c>
      <c r="D533" s="8" t="n">
        <v>46170</v>
      </c>
      <c r="E533" t="n">
        <v>538</v>
      </c>
      <c r="F533" t="n">
        <v>74.5</v>
      </c>
      <c r="G533" t="inlineStr">
        <is>
          <t>USA</t>
        </is>
      </c>
      <c r="H533" t="inlineStr">
        <is>
          <t>RSU</t>
        </is>
      </c>
      <c r="I533" t="n">
        <v>40081</v>
      </c>
      <c r="J533" t="n">
        <v>0.2</v>
      </c>
      <c r="K533" t="n">
        <v>8016.2</v>
      </c>
      <c r="L533" t="inlineStr">
        <is>
          <t>Approved</t>
        </is>
      </c>
      <c r="M533" t="inlineStr">
        <is>
          <t>Normal</t>
        </is>
      </c>
    </row>
    <row r="534">
      <c r="A534" t="inlineStr">
        <is>
          <t>TX500533</t>
        </is>
      </c>
      <c r="B534" t="inlineStr">
        <is>
          <t>EMP10357</t>
        </is>
      </c>
      <c r="C534" t="inlineStr">
        <is>
          <t>Vesting</t>
        </is>
      </c>
      <c r="D534" s="8" t="n">
        <v>46148</v>
      </c>
      <c r="E534" t="n">
        <v>1665</v>
      </c>
      <c r="F534" t="n">
        <v>33.33</v>
      </c>
      <c r="G534" t="inlineStr">
        <is>
          <t>Australia</t>
        </is>
      </c>
      <c r="H534" t="inlineStr">
        <is>
          <t>RSU</t>
        </is>
      </c>
      <c r="I534" t="n">
        <v>55494.45</v>
      </c>
      <c r="J534" t="n">
        <v>0.3</v>
      </c>
      <c r="K534" t="n">
        <v>16648.34</v>
      </c>
      <c r="L534" t="inlineStr">
        <is>
          <t>Approved</t>
        </is>
      </c>
      <c r="M534" t="inlineStr">
        <is>
          <t>Normal</t>
        </is>
      </c>
    </row>
    <row r="535">
      <c r="A535" t="inlineStr">
        <is>
          <t>TX500534</t>
        </is>
      </c>
      <c r="B535" t="inlineStr">
        <is>
          <t>EMP10669</t>
        </is>
      </c>
      <c r="C535" t="inlineStr">
        <is>
          <t>Grant</t>
        </is>
      </c>
      <c r="D535" s="8" t="n">
        <v>45792</v>
      </c>
      <c r="E535" t="n">
        <v>1230</v>
      </c>
      <c r="F535" t="n">
        <v>16.86</v>
      </c>
      <c r="G535" t="inlineStr">
        <is>
          <t>USA</t>
        </is>
      </c>
      <c r="H535" t="inlineStr">
        <is>
          <t>Performance Share</t>
        </is>
      </c>
      <c r="I535" t="n">
        <v>20737.8</v>
      </c>
      <c r="J535" t="n">
        <v>0.45</v>
      </c>
      <c r="K535" t="n">
        <v>9332.01</v>
      </c>
      <c r="L535" t="inlineStr">
        <is>
          <t>Approved</t>
        </is>
      </c>
      <c r="M535" t="inlineStr">
        <is>
          <t>Normal</t>
        </is>
      </c>
    </row>
    <row r="536">
      <c r="A536" t="inlineStr">
        <is>
          <t>TX500535</t>
        </is>
      </c>
      <c r="B536" t="inlineStr">
        <is>
          <t>EMP11432</t>
        </is>
      </c>
      <c r="C536" t="inlineStr">
        <is>
          <t>Vesting</t>
        </is>
      </c>
      <c r="D536" s="8" t="n">
        <v>45738</v>
      </c>
      <c r="E536" t="n">
        <v>2455</v>
      </c>
      <c r="F536" t="n">
        <v>76.45999999999999</v>
      </c>
      <c r="G536" t="inlineStr">
        <is>
          <t>Singapore</t>
        </is>
      </c>
      <c r="H536" t="inlineStr">
        <is>
          <t>Performance Share</t>
        </is>
      </c>
      <c r="I536" t="n">
        <v>187709.3</v>
      </c>
      <c r="J536" t="n">
        <v>0.4</v>
      </c>
      <c r="K536" t="n">
        <v>75083.72</v>
      </c>
      <c r="L536" t="inlineStr">
        <is>
          <t>Approved</t>
        </is>
      </c>
      <c r="M536" t="inlineStr">
        <is>
          <t>High Value</t>
        </is>
      </c>
    </row>
    <row r="537">
      <c r="A537" t="inlineStr">
        <is>
          <t>TX500536</t>
        </is>
      </c>
      <c r="B537" t="inlineStr">
        <is>
          <t>EMP11618</t>
        </is>
      </c>
      <c r="C537" t="inlineStr">
        <is>
          <t>Grant</t>
        </is>
      </c>
      <c r="D537" s="8" t="n">
        <v>46070</v>
      </c>
      <c r="E537" t="n">
        <v>302</v>
      </c>
      <c r="F537" t="n">
        <v>51.91</v>
      </c>
      <c r="G537" t="inlineStr">
        <is>
          <t>USA</t>
        </is>
      </c>
      <c r="H537" t="inlineStr">
        <is>
          <t>RSU</t>
        </is>
      </c>
      <c r="I537" t="n">
        <v>15676.82</v>
      </c>
      <c r="J537" t="n">
        <v>0.3</v>
      </c>
      <c r="K537" t="n">
        <v>4703.05</v>
      </c>
      <c r="L537" t="inlineStr">
        <is>
          <t>Approved</t>
        </is>
      </c>
      <c r="M537" t="inlineStr">
        <is>
          <t>Normal</t>
        </is>
      </c>
    </row>
    <row r="538">
      <c r="A538" t="inlineStr">
        <is>
          <t>TX500537</t>
        </is>
      </c>
      <c r="B538" t="inlineStr">
        <is>
          <t>EMP10612</t>
        </is>
      </c>
      <c r="C538" t="inlineStr">
        <is>
          <t>Cancellation</t>
        </is>
      </c>
      <c r="D538" s="8" t="n">
        <v>46143</v>
      </c>
      <c r="E538" t="n">
        <v>246</v>
      </c>
      <c r="F538" t="n">
        <v>74.51000000000001</v>
      </c>
      <c r="G538" t="inlineStr">
        <is>
          <t>USA</t>
        </is>
      </c>
      <c r="H538" t="inlineStr">
        <is>
          <t>Stock Option</t>
        </is>
      </c>
      <c r="I538" t="n">
        <v>18329.46</v>
      </c>
      <c r="J538" t="n">
        <v>0.3</v>
      </c>
      <c r="K538" t="n">
        <v>5498.84</v>
      </c>
      <c r="L538" t="inlineStr">
        <is>
          <t>Approved</t>
        </is>
      </c>
      <c r="M538" t="inlineStr">
        <is>
          <t>Normal</t>
        </is>
      </c>
    </row>
    <row r="539">
      <c r="A539" t="inlineStr">
        <is>
          <t>TX500538</t>
        </is>
      </c>
      <c r="B539" t="inlineStr">
        <is>
          <t>EMP11534</t>
        </is>
      </c>
      <c r="C539" t="inlineStr">
        <is>
          <t>Cancellation</t>
        </is>
      </c>
      <c r="D539" s="8" t="n">
        <v>45983</v>
      </c>
      <c r="E539" t="n">
        <v>2404</v>
      </c>
      <c r="F539" t="n">
        <v>56.26</v>
      </c>
      <c r="G539" t="inlineStr">
        <is>
          <t>Germany</t>
        </is>
      </c>
      <c r="H539" t="inlineStr">
        <is>
          <t>RSU</t>
        </is>
      </c>
      <c r="I539" t="n">
        <v>135249.04</v>
      </c>
      <c r="J539" t="n">
        <v>0.4</v>
      </c>
      <c r="K539" t="n">
        <v>54099.62</v>
      </c>
      <c r="L539" t="inlineStr">
        <is>
          <t>Approved</t>
        </is>
      </c>
      <c r="M539" t="inlineStr">
        <is>
          <t>High Value</t>
        </is>
      </c>
    </row>
    <row r="540">
      <c r="A540" t="inlineStr">
        <is>
          <t>TX500539</t>
        </is>
      </c>
      <c r="B540" t="inlineStr">
        <is>
          <t>EMP11135</t>
        </is>
      </c>
      <c r="C540" t="inlineStr">
        <is>
          <t>Sale</t>
        </is>
      </c>
      <c r="D540" s="8" t="n">
        <v>46276</v>
      </c>
      <c r="E540" t="n">
        <v>974</v>
      </c>
      <c r="F540" t="n">
        <v>30.15</v>
      </c>
      <c r="G540" t="inlineStr">
        <is>
          <t>Singapore</t>
        </is>
      </c>
      <c r="H540" t="inlineStr">
        <is>
          <t>RSU</t>
        </is>
      </c>
      <c r="I540" t="n">
        <v>29366.1</v>
      </c>
      <c r="J540" t="n">
        <v>0.3</v>
      </c>
      <c r="K540" t="n">
        <v>8809.83</v>
      </c>
      <c r="L540" t="inlineStr">
        <is>
          <t>Pending Review</t>
        </is>
      </c>
      <c r="M540" t="inlineStr">
        <is>
          <t>Normal</t>
        </is>
      </c>
    </row>
    <row r="541">
      <c r="A541" t="inlineStr">
        <is>
          <t>TX500540</t>
        </is>
      </c>
      <c r="B541" t="inlineStr">
        <is>
          <t>EMP10090</t>
        </is>
      </c>
      <c r="C541" t="inlineStr">
        <is>
          <t>Exercise</t>
        </is>
      </c>
      <c r="D541" s="8" t="n">
        <v>45795</v>
      </c>
      <c r="E541" t="n">
        <v>767</v>
      </c>
      <c r="F541" t="n">
        <v>39.53</v>
      </c>
      <c r="G541" t="inlineStr">
        <is>
          <t>USA</t>
        </is>
      </c>
      <c r="H541" t="inlineStr">
        <is>
          <t>Stock Option</t>
        </is>
      </c>
      <c r="I541" t="n">
        <v>30319.51</v>
      </c>
      <c r="J541" t="n">
        <v>0.4</v>
      </c>
      <c r="K541" t="n">
        <v>12127.8</v>
      </c>
      <c r="L541" t="inlineStr">
        <is>
          <t>Approved</t>
        </is>
      </c>
      <c r="M541" t="inlineStr">
        <is>
          <t>Normal</t>
        </is>
      </c>
    </row>
    <row r="542">
      <c r="A542" t="inlineStr">
        <is>
          <t>TX500541</t>
        </is>
      </c>
      <c r="B542" t="inlineStr">
        <is>
          <t>EMP11698</t>
        </is>
      </c>
      <c r="C542" t="inlineStr">
        <is>
          <t>Sale</t>
        </is>
      </c>
      <c r="D542" s="8" t="n">
        <v>45921</v>
      </c>
      <c r="E542" t="n">
        <v>1747</v>
      </c>
      <c r="F542" t="n">
        <v>30.69</v>
      </c>
      <c r="G542" t="inlineStr">
        <is>
          <t>India</t>
        </is>
      </c>
      <c r="H542" t="inlineStr">
        <is>
          <t>RSU</t>
        </is>
      </c>
      <c r="I542" t="n">
        <v>53615.43</v>
      </c>
      <c r="J542" t="n">
        <v>0.4</v>
      </c>
      <c r="K542" t="n">
        <v>21446.17</v>
      </c>
      <c r="L542" t="inlineStr">
        <is>
          <t>Approved</t>
        </is>
      </c>
      <c r="M542" t="inlineStr">
        <is>
          <t>Normal</t>
        </is>
      </c>
    </row>
    <row r="543">
      <c r="A543" t="inlineStr">
        <is>
          <t>TX500542</t>
        </is>
      </c>
      <c r="B543" t="inlineStr">
        <is>
          <t>EMP11220</t>
        </is>
      </c>
      <c r="C543" t="inlineStr">
        <is>
          <t>Vesting</t>
        </is>
      </c>
      <c r="D543" s="8" t="n">
        <v>46153</v>
      </c>
      <c r="E543" t="n">
        <v>653</v>
      </c>
      <c r="F543" t="n">
        <v>72.93000000000001</v>
      </c>
      <c r="G543" t="inlineStr">
        <is>
          <t>Australia</t>
        </is>
      </c>
      <c r="H543" t="inlineStr">
        <is>
          <t>Performance Share</t>
        </is>
      </c>
      <c r="I543" t="n">
        <v>47623.29</v>
      </c>
      <c r="J543" t="n">
        <v>0.2</v>
      </c>
      <c r="K543" t="n">
        <v>9524.66</v>
      </c>
      <c r="L543" t="inlineStr">
        <is>
          <t>Approved</t>
        </is>
      </c>
      <c r="M543" t="inlineStr">
        <is>
          <t>Normal</t>
        </is>
      </c>
    </row>
    <row r="544">
      <c r="A544" t="inlineStr">
        <is>
          <t>TX500543</t>
        </is>
      </c>
      <c r="B544" t="inlineStr">
        <is>
          <t>EMP10183</t>
        </is>
      </c>
      <c r="C544" t="inlineStr">
        <is>
          <t>Sale</t>
        </is>
      </c>
      <c r="D544" s="8" t="n">
        <v>45861</v>
      </c>
      <c r="E544" t="n">
        <v>1597</v>
      </c>
      <c r="F544" t="n">
        <v>24.97</v>
      </c>
      <c r="G544" t="inlineStr">
        <is>
          <t>Singapore</t>
        </is>
      </c>
      <c r="H544" t="inlineStr">
        <is>
          <t>RSU</t>
        </is>
      </c>
      <c r="I544" t="n">
        <v>39877.09</v>
      </c>
      <c r="J544" t="n">
        <v>0.3</v>
      </c>
      <c r="K544" t="n">
        <v>11963.13</v>
      </c>
      <c r="L544" t="inlineStr">
        <is>
          <t>Approved</t>
        </is>
      </c>
      <c r="M544" t="inlineStr">
        <is>
          <t>Normal</t>
        </is>
      </c>
    </row>
    <row r="545">
      <c r="A545" t="inlineStr">
        <is>
          <t>TX500544</t>
        </is>
      </c>
      <c r="B545" t="inlineStr">
        <is>
          <t>EMP11854</t>
        </is>
      </c>
      <c r="C545" t="inlineStr">
        <is>
          <t>Sale</t>
        </is>
      </c>
      <c r="D545" s="8" t="n">
        <v>45681</v>
      </c>
      <c r="E545" t="n">
        <v>535</v>
      </c>
      <c r="F545" t="n">
        <v>48.64</v>
      </c>
      <c r="G545" t="inlineStr">
        <is>
          <t>USA</t>
        </is>
      </c>
      <c r="H545" t="inlineStr">
        <is>
          <t>ESPP</t>
        </is>
      </c>
      <c r="I545" t="n">
        <v>26022.4</v>
      </c>
      <c r="J545" t="n">
        <v>0.4</v>
      </c>
      <c r="K545" t="n">
        <v>10408.96</v>
      </c>
      <c r="L545" t="inlineStr">
        <is>
          <t>Approved</t>
        </is>
      </c>
      <c r="M545" t="inlineStr">
        <is>
          <t>Normal</t>
        </is>
      </c>
    </row>
    <row r="546">
      <c r="A546" t="inlineStr">
        <is>
          <t>TX500545</t>
        </is>
      </c>
      <c r="B546" t="inlineStr">
        <is>
          <t>EMP11963</t>
        </is>
      </c>
      <c r="C546" t="inlineStr">
        <is>
          <t>Sale</t>
        </is>
      </c>
      <c r="D546" s="8" t="n">
        <v>46072</v>
      </c>
      <c r="E546" t="n">
        <v>1095</v>
      </c>
      <c r="F546" t="n">
        <v>82.42</v>
      </c>
      <c r="G546" t="inlineStr">
        <is>
          <t>Australia</t>
        </is>
      </c>
      <c r="H546" t="inlineStr">
        <is>
          <t>ESPP</t>
        </is>
      </c>
      <c r="I546" t="n">
        <v>90249.89999999999</v>
      </c>
      <c r="J546" t="n">
        <v>0.4</v>
      </c>
      <c r="K546" t="n">
        <v>36099.96</v>
      </c>
      <c r="L546" t="inlineStr">
        <is>
          <t>Approved</t>
        </is>
      </c>
      <c r="M546" t="inlineStr">
        <is>
          <t>Normal</t>
        </is>
      </c>
    </row>
    <row r="547">
      <c r="A547" t="inlineStr">
        <is>
          <t>TX500546</t>
        </is>
      </c>
      <c r="B547" t="inlineStr">
        <is>
          <t>EMP11468</t>
        </is>
      </c>
      <c r="C547" t="inlineStr">
        <is>
          <t>Sale</t>
        </is>
      </c>
      <c r="D547" s="8" t="n">
        <v>46147</v>
      </c>
      <c r="E547" t="n">
        <v>1087</v>
      </c>
      <c r="F547" t="n">
        <v>42.58</v>
      </c>
      <c r="G547" t="inlineStr">
        <is>
          <t>Singapore</t>
        </is>
      </c>
      <c r="H547" t="inlineStr">
        <is>
          <t>Stock Option</t>
        </is>
      </c>
      <c r="I547" t="n">
        <v>46284.46</v>
      </c>
      <c r="J547" t="n">
        <v>0.4</v>
      </c>
      <c r="K547" t="n">
        <v>18513.78</v>
      </c>
      <c r="L547" t="inlineStr">
        <is>
          <t>Approved</t>
        </is>
      </c>
      <c r="M547" t="inlineStr">
        <is>
          <t>Normal</t>
        </is>
      </c>
    </row>
    <row r="548">
      <c r="A548" t="inlineStr">
        <is>
          <t>TX500547</t>
        </is>
      </c>
      <c r="B548" t="inlineStr">
        <is>
          <t>EMP10418</t>
        </is>
      </c>
      <c r="C548" t="inlineStr">
        <is>
          <t>Grant</t>
        </is>
      </c>
      <c r="D548" s="8" t="n">
        <v>46289</v>
      </c>
      <c r="E548" t="n">
        <v>587</v>
      </c>
      <c r="F548" t="n">
        <v>27.71</v>
      </c>
      <c r="G548" t="inlineStr">
        <is>
          <t>USA</t>
        </is>
      </c>
      <c r="H548" t="inlineStr">
        <is>
          <t>ESPP</t>
        </is>
      </c>
      <c r="I548" t="n">
        <v>16265.77</v>
      </c>
      <c r="J548" t="n">
        <v>0.3</v>
      </c>
      <c r="K548" t="n">
        <v>4879.73</v>
      </c>
      <c r="L548" t="inlineStr">
        <is>
          <t>Approved</t>
        </is>
      </c>
      <c r="M548" t="inlineStr">
        <is>
          <t>Normal</t>
        </is>
      </c>
    </row>
    <row r="549">
      <c r="A549" t="inlineStr">
        <is>
          <t>TX500548</t>
        </is>
      </c>
      <c r="B549" t="inlineStr">
        <is>
          <t>EMP11295</t>
        </is>
      </c>
      <c r="C549" t="inlineStr">
        <is>
          <t>Exercise</t>
        </is>
      </c>
      <c r="D549" s="8" t="n">
        <v>46159</v>
      </c>
      <c r="E549" t="n">
        <v>2327</v>
      </c>
      <c r="F549" t="n">
        <v>44.69</v>
      </c>
      <c r="G549" t="inlineStr">
        <is>
          <t>UK</t>
        </is>
      </c>
      <c r="H549" t="inlineStr">
        <is>
          <t>RSU</t>
        </is>
      </c>
      <c r="I549" t="n">
        <v>103993.63</v>
      </c>
      <c r="J549" t="n">
        <v>0.4</v>
      </c>
      <c r="K549" t="n">
        <v>41597.45</v>
      </c>
      <c r="L549" t="inlineStr">
        <is>
          <t>Approved</t>
        </is>
      </c>
      <c r="M549" t="inlineStr">
        <is>
          <t>High Value</t>
        </is>
      </c>
    </row>
    <row r="550">
      <c r="A550" t="inlineStr">
        <is>
          <t>TX500549</t>
        </is>
      </c>
      <c r="B550" t="inlineStr">
        <is>
          <t>EMP10076</t>
        </is>
      </c>
      <c r="C550" t="inlineStr">
        <is>
          <t>Sale</t>
        </is>
      </c>
      <c r="D550" s="8" t="n">
        <v>45918</v>
      </c>
      <c r="E550" t="n">
        <v>487</v>
      </c>
      <c r="F550" t="n">
        <v>12.55</v>
      </c>
      <c r="G550" t="inlineStr">
        <is>
          <t>India</t>
        </is>
      </c>
      <c r="H550" t="inlineStr">
        <is>
          <t>RSU</t>
        </is>
      </c>
      <c r="I550" t="n">
        <v>6111.85</v>
      </c>
      <c r="J550" t="n">
        <v>0.2</v>
      </c>
      <c r="K550" t="n">
        <v>1222.37</v>
      </c>
      <c r="L550" t="inlineStr">
        <is>
          <t>Approved</t>
        </is>
      </c>
      <c r="M550" t="inlineStr">
        <is>
          <t>Normal</t>
        </is>
      </c>
    </row>
    <row r="551">
      <c r="A551" t="inlineStr">
        <is>
          <t>TX500550</t>
        </is>
      </c>
      <c r="B551" t="inlineStr">
        <is>
          <t>EMP11510</t>
        </is>
      </c>
      <c r="C551" t="inlineStr">
        <is>
          <t>Vesting</t>
        </is>
      </c>
      <c r="D551" s="8" t="n">
        <v>45810</v>
      </c>
      <c r="E551" t="n">
        <v>1935</v>
      </c>
      <c r="F551" t="n">
        <v>88.06</v>
      </c>
      <c r="G551" t="inlineStr">
        <is>
          <t>USA</t>
        </is>
      </c>
      <c r="H551" t="inlineStr">
        <is>
          <t>RSU</t>
        </is>
      </c>
      <c r="I551" t="n">
        <v>170396.1</v>
      </c>
      <c r="J551" t="n">
        <v>0.3</v>
      </c>
      <c r="K551" t="n">
        <v>51118.83</v>
      </c>
      <c r="L551" t="inlineStr">
        <is>
          <t>Approved</t>
        </is>
      </c>
      <c r="M551" t="inlineStr">
        <is>
          <t>High Value</t>
        </is>
      </c>
    </row>
    <row r="552">
      <c r="A552" t="inlineStr">
        <is>
          <t>TX500551</t>
        </is>
      </c>
      <c r="B552" t="inlineStr">
        <is>
          <t>EMP11306</t>
        </is>
      </c>
      <c r="C552" t="inlineStr">
        <is>
          <t>Exercise</t>
        </is>
      </c>
      <c r="D552" s="8" t="n">
        <v>45895</v>
      </c>
      <c r="E552" t="n">
        <v>340</v>
      </c>
      <c r="F552" t="n">
        <v>34.27</v>
      </c>
      <c r="G552" t="inlineStr">
        <is>
          <t>Germany</t>
        </is>
      </c>
      <c r="H552" t="inlineStr">
        <is>
          <t>RSU</t>
        </is>
      </c>
      <c r="I552" t="n">
        <v>11651.8</v>
      </c>
      <c r="J552" t="n">
        <v>0.4</v>
      </c>
      <c r="K552" t="n">
        <v>4660.72</v>
      </c>
      <c r="L552" t="inlineStr">
        <is>
          <t>Approved</t>
        </is>
      </c>
      <c r="M552" t="inlineStr">
        <is>
          <t>Normal</t>
        </is>
      </c>
    </row>
    <row r="553">
      <c r="A553" t="inlineStr">
        <is>
          <t>TX500552</t>
        </is>
      </c>
      <c r="B553" t="inlineStr">
        <is>
          <t>EMP10854</t>
        </is>
      </c>
      <c r="C553" t="inlineStr">
        <is>
          <t>Exercise</t>
        </is>
      </c>
      <c r="D553" s="8" t="n">
        <v>46346</v>
      </c>
      <c r="E553" t="n">
        <v>1700</v>
      </c>
      <c r="F553" t="n">
        <v>64.64</v>
      </c>
      <c r="G553" t="inlineStr">
        <is>
          <t>USA</t>
        </is>
      </c>
      <c r="H553" t="inlineStr">
        <is>
          <t>ESPP</t>
        </is>
      </c>
      <c r="I553" t="n">
        <v>109888</v>
      </c>
      <c r="J553" t="n">
        <v>0.4</v>
      </c>
      <c r="K553" t="n">
        <v>43955.2</v>
      </c>
      <c r="L553" t="inlineStr">
        <is>
          <t>Approved</t>
        </is>
      </c>
      <c r="M553" t="inlineStr">
        <is>
          <t>High Value</t>
        </is>
      </c>
    </row>
    <row r="554">
      <c r="A554" t="inlineStr">
        <is>
          <t>TX500553</t>
        </is>
      </c>
      <c r="B554" t="inlineStr">
        <is>
          <t>EMP11901</t>
        </is>
      </c>
      <c r="C554" t="inlineStr">
        <is>
          <t>Sale</t>
        </is>
      </c>
      <c r="D554" s="8" t="n">
        <v>45805</v>
      </c>
      <c r="E554" t="n">
        <v>1414</v>
      </c>
      <c r="F554" t="n">
        <v>85.40000000000001</v>
      </c>
      <c r="G554" t="inlineStr">
        <is>
          <t>Singapore</t>
        </is>
      </c>
      <c r="H554" t="inlineStr">
        <is>
          <t>Stock Option</t>
        </is>
      </c>
      <c r="I554" t="n">
        <v>120755.6</v>
      </c>
      <c r="J554" t="n">
        <v>0.2</v>
      </c>
      <c r="K554" t="n">
        <v>24151.12</v>
      </c>
      <c r="L554" t="inlineStr">
        <is>
          <t>Approved</t>
        </is>
      </c>
      <c r="M554" t="inlineStr">
        <is>
          <t>High Value</t>
        </is>
      </c>
    </row>
    <row r="555">
      <c r="A555" t="inlineStr">
        <is>
          <t>TX500554</t>
        </is>
      </c>
      <c r="B555" t="inlineStr">
        <is>
          <t>EMP11381</t>
        </is>
      </c>
      <c r="C555" t="inlineStr">
        <is>
          <t>Cancellation</t>
        </is>
      </c>
      <c r="D555" s="8" t="n">
        <v>46207</v>
      </c>
      <c r="E555" t="n">
        <v>816</v>
      </c>
      <c r="F555" t="n">
        <v>26.4</v>
      </c>
      <c r="G555" t="inlineStr">
        <is>
          <t>India</t>
        </is>
      </c>
      <c r="H555" t="inlineStr">
        <is>
          <t>ESPP</t>
        </is>
      </c>
      <c r="I555" t="n">
        <v>21542.4</v>
      </c>
      <c r="J555" t="n">
        <v>0.2</v>
      </c>
      <c r="K555" t="n">
        <v>4308.48</v>
      </c>
      <c r="L555" t="inlineStr">
        <is>
          <t>Approved</t>
        </is>
      </c>
      <c r="M555" t="inlineStr">
        <is>
          <t>Normal</t>
        </is>
      </c>
    </row>
    <row r="556">
      <c r="A556" t="inlineStr">
        <is>
          <t>TX500555</t>
        </is>
      </c>
      <c r="B556" t="inlineStr">
        <is>
          <t>EMP10122</t>
        </is>
      </c>
      <c r="C556" t="inlineStr">
        <is>
          <t>Vesting</t>
        </is>
      </c>
      <c r="D556" s="8" t="n">
        <v>45965</v>
      </c>
      <c r="E556" t="n">
        <v>50</v>
      </c>
      <c r="F556" t="n">
        <v>51.78</v>
      </c>
      <c r="G556" t="inlineStr">
        <is>
          <t>USA</t>
        </is>
      </c>
      <c r="H556" t="inlineStr">
        <is>
          <t>RSU</t>
        </is>
      </c>
      <c r="I556" t="n">
        <v>2589</v>
      </c>
      <c r="J556" t="n">
        <v>0.2</v>
      </c>
      <c r="K556" t="n">
        <v>517.8</v>
      </c>
      <c r="L556" t="inlineStr">
        <is>
          <t>Approved</t>
        </is>
      </c>
      <c r="M556" t="inlineStr">
        <is>
          <t>Normal</t>
        </is>
      </c>
    </row>
    <row r="557">
      <c r="A557" t="inlineStr">
        <is>
          <t>TX500556</t>
        </is>
      </c>
      <c r="B557" t="inlineStr">
        <is>
          <t>EMP10984</t>
        </is>
      </c>
      <c r="C557" t="inlineStr">
        <is>
          <t>Cancellation</t>
        </is>
      </c>
      <c r="D557" s="8" t="n">
        <v>45927</v>
      </c>
      <c r="E557" t="n">
        <v>221</v>
      </c>
      <c r="F557" t="n">
        <v>90.15000000000001</v>
      </c>
      <c r="G557" t="inlineStr">
        <is>
          <t>Germany</t>
        </is>
      </c>
      <c r="H557" t="inlineStr">
        <is>
          <t>Performance Share</t>
        </is>
      </c>
      <c r="I557" t="n">
        <v>19923.15</v>
      </c>
      <c r="J557" t="n">
        <v>0.3</v>
      </c>
      <c r="K557" t="n">
        <v>5976.95</v>
      </c>
      <c r="L557" t="inlineStr">
        <is>
          <t>Approved</t>
        </is>
      </c>
      <c r="M557" t="inlineStr">
        <is>
          <t>Normal</t>
        </is>
      </c>
    </row>
    <row r="558">
      <c r="A558" t="inlineStr">
        <is>
          <t>TX500557</t>
        </is>
      </c>
      <c r="B558" t="inlineStr">
        <is>
          <t>EMP11306</t>
        </is>
      </c>
      <c r="C558" t="inlineStr">
        <is>
          <t>Sale</t>
        </is>
      </c>
      <c r="D558" s="8" t="n">
        <v>46144</v>
      </c>
      <c r="E558" t="n">
        <v>297</v>
      </c>
      <c r="F558" t="n">
        <v>7.36</v>
      </c>
      <c r="G558" t="inlineStr">
        <is>
          <t>Germany</t>
        </is>
      </c>
      <c r="H558" t="inlineStr">
        <is>
          <t>RSU</t>
        </is>
      </c>
      <c r="I558" t="n">
        <v>2185.92</v>
      </c>
      <c r="J558" t="n">
        <v>0.3</v>
      </c>
      <c r="K558" t="n">
        <v>655.78</v>
      </c>
      <c r="L558" t="inlineStr">
        <is>
          <t>Approved</t>
        </is>
      </c>
      <c r="M558" t="inlineStr">
        <is>
          <t>Normal</t>
        </is>
      </c>
    </row>
    <row r="559">
      <c r="A559" t="inlineStr">
        <is>
          <t>TX500558</t>
        </is>
      </c>
      <c r="B559" t="inlineStr">
        <is>
          <t>EMP11991</t>
        </is>
      </c>
      <c r="C559" t="inlineStr">
        <is>
          <t>Vesting</t>
        </is>
      </c>
      <c r="D559" s="8" t="n">
        <v>46072</v>
      </c>
      <c r="E559" t="n">
        <v>620</v>
      </c>
      <c r="F559" t="n">
        <v>39.16</v>
      </c>
      <c r="G559" t="inlineStr">
        <is>
          <t>India</t>
        </is>
      </c>
      <c r="H559" t="inlineStr">
        <is>
          <t>Stock Option</t>
        </is>
      </c>
      <c r="I559" t="n">
        <v>24279.2</v>
      </c>
      <c r="J559" t="n">
        <v>0.2</v>
      </c>
      <c r="K559" t="n">
        <v>4855.84</v>
      </c>
      <c r="L559" t="inlineStr">
        <is>
          <t>Approved</t>
        </is>
      </c>
      <c r="M559" t="inlineStr">
        <is>
          <t>Normal</t>
        </is>
      </c>
    </row>
    <row r="560">
      <c r="A560" t="inlineStr">
        <is>
          <t>TX500559</t>
        </is>
      </c>
      <c r="B560" t="inlineStr">
        <is>
          <t>EMP10956</t>
        </is>
      </c>
      <c r="C560" t="inlineStr">
        <is>
          <t>Grant</t>
        </is>
      </c>
      <c r="D560" s="8" t="n">
        <v>46104</v>
      </c>
      <c r="E560" t="n">
        <v>2079</v>
      </c>
      <c r="F560" t="n">
        <v>70.83</v>
      </c>
      <c r="G560" t="inlineStr">
        <is>
          <t>USA</t>
        </is>
      </c>
      <c r="H560" t="inlineStr">
        <is>
          <t>RSU</t>
        </is>
      </c>
      <c r="I560" t="n">
        <v>147255.57</v>
      </c>
      <c r="J560" t="n">
        <v>0.2</v>
      </c>
      <c r="K560" t="n">
        <v>29451.11</v>
      </c>
      <c r="L560" t="inlineStr">
        <is>
          <t>Approved</t>
        </is>
      </c>
      <c r="M560" t="inlineStr">
        <is>
          <t>High Value</t>
        </is>
      </c>
    </row>
    <row r="561">
      <c r="A561" t="inlineStr">
        <is>
          <t>TX500560</t>
        </is>
      </c>
      <c r="B561" t="inlineStr">
        <is>
          <t>EMP10236</t>
        </is>
      </c>
      <c r="C561" t="inlineStr">
        <is>
          <t>Vesting</t>
        </is>
      </c>
      <c r="D561" s="8" t="n">
        <v>45899</v>
      </c>
      <c r="E561" t="n">
        <v>108</v>
      </c>
      <c r="F561" t="n">
        <v>38.21</v>
      </c>
      <c r="G561" t="inlineStr">
        <is>
          <t>USA</t>
        </is>
      </c>
      <c r="H561" t="inlineStr">
        <is>
          <t>ESPP</t>
        </is>
      </c>
      <c r="I561" t="n">
        <v>4126.68</v>
      </c>
      <c r="J561" t="n">
        <v>0.4</v>
      </c>
      <c r="K561" t="n">
        <v>1650.67</v>
      </c>
      <c r="L561" t="inlineStr">
        <is>
          <t>Approved</t>
        </is>
      </c>
      <c r="M561" t="inlineStr">
        <is>
          <t>Normal</t>
        </is>
      </c>
    </row>
    <row r="562">
      <c r="A562" t="inlineStr">
        <is>
          <t>TX500561</t>
        </is>
      </c>
      <c r="B562" t="inlineStr">
        <is>
          <t>EMP10191</t>
        </is>
      </c>
      <c r="C562" t="inlineStr">
        <is>
          <t>Grant</t>
        </is>
      </c>
      <c r="D562" s="8" t="n">
        <v>45834</v>
      </c>
      <c r="E562" t="n">
        <v>1992</v>
      </c>
      <c r="F562" t="n">
        <v>29.73</v>
      </c>
      <c r="G562" t="inlineStr">
        <is>
          <t>UK</t>
        </is>
      </c>
      <c r="H562" t="inlineStr">
        <is>
          <t>Performance Share</t>
        </is>
      </c>
      <c r="I562" t="n">
        <v>59222.16</v>
      </c>
      <c r="J562" t="n">
        <v>0.2</v>
      </c>
      <c r="K562" t="n">
        <v>11844.43</v>
      </c>
      <c r="L562" t="inlineStr">
        <is>
          <t>Approved</t>
        </is>
      </c>
      <c r="M562" t="inlineStr">
        <is>
          <t>Normal</t>
        </is>
      </c>
    </row>
    <row r="563">
      <c r="A563" t="inlineStr">
        <is>
          <t>TX500562</t>
        </is>
      </c>
      <c r="B563" t="inlineStr">
        <is>
          <t>EMP11925</t>
        </is>
      </c>
      <c r="C563" t="inlineStr">
        <is>
          <t>Vesting</t>
        </is>
      </c>
      <c r="D563" s="8" t="n">
        <v>45942</v>
      </c>
      <c r="E563" t="n">
        <v>1061</v>
      </c>
      <c r="F563" t="n">
        <v>65.06999999999999</v>
      </c>
      <c r="G563" t="inlineStr">
        <is>
          <t>India</t>
        </is>
      </c>
      <c r="H563" t="inlineStr">
        <is>
          <t>RSU</t>
        </is>
      </c>
      <c r="I563" t="n">
        <v>69039.27</v>
      </c>
      <c r="J563" t="n">
        <v>0.2</v>
      </c>
      <c r="K563" t="n">
        <v>13807.85</v>
      </c>
      <c r="L563" t="inlineStr">
        <is>
          <t>Approved</t>
        </is>
      </c>
      <c r="M563" t="inlineStr">
        <is>
          <t>Normal</t>
        </is>
      </c>
    </row>
    <row r="564">
      <c r="A564" t="inlineStr">
        <is>
          <t>TX500563</t>
        </is>
      </c>
      <c r="B564" t="inlineStr">
        <is>
          <t>EMP11506</t>
        </is>
      </c>
      <c r="C564" t="inlineStr">
        <is>
          <t>Exercise</t>
        </is>
      </c>
      <c r="D564" s="8" t="n">
        <v>45714</v>
      </c>
      <c r="E564" t="n">
        <v>2440</v>
      </c>
      <c r="F564" t="n">
        <v>6.69</v>
      </c>
      <c r="G564" t="inlineStr">
        <is>
          <t>India</t>
        </is>
      </c>
      <c r="H564" t="inlineStr">
        <is>
          <t>Stock Option</t>
        </is>
      </c>
      <c r="I564" t="n">
        <v>16323.6</v>
      </c>
      <c r="J564" t="n">
        <v>0.45</v>
      </c>
      <c r="K564" t="n">
        <v>7345.62</v>
      </c>
      <c r="L564" t="inlineStr">
        <is>
          <t>Approved</t>
        </is>
      </c>
      <c r="M564" t="inlineStr">
        <is>
          <t>Normal</t>
        </is>
      </c>
    </row>
    <row r="565">
      <c r="A565" t="inlineStr">
        <is>
          <t>TX500564</t>
        </is>
      </c>
      <c r="B565" t="inlineStr">
        <is>
          <t>EMP10264</t>
        </is>
      </c>
      <c r="C565" t="inlineStr">
        <is>
          <t>Cancellation</t>
        </is>
      </c>
      <c r="D565" s="8" t="n">
        <v>46262</v>
      </c>
      <c r="E565" t="n">
        <v>1680</v>
      </c>
      <c r="F565" t="n">
        <v>54.49</v>
      </c>
      <c r="G565" t="inlineStr">
        <is>
          <t>Singapore</t>
        </is>
      </c>
      <c r="H565" t="inlineStr">
        <is>
          <t>RSU</t>
        </is>
      </c>
      <c r="I565" t="n">
        <v>91543.2</v>
      </c>
      <c r="J565" t="n">
        <v>0.2</v>
      </c>
      <c r="K565" t="n">
        <v>18308.64</v>
      </c>
      <c r="L565" t="inlineStr">
        <is>
          <t>Pending Review</t>
        </is>
      </c>
      <c r="M565" t="inlineStr">
        <is>
          <t>Normal</t>
        </is>
      </c>
    </row>
    <row r="566">
      <c r="A566" t="inlineStr">
        <is>
          <t>TX500565</t>
        </is>
      </c>
      <c r="B566" t="inlineStr">
        <is>
          <t>EMP11653</t>
        </is>
      </c>
      <c r="C566" t="inlineStr">
        <is>
          <t>Exercise</t>
        </is>
      </c>
      <c r="D566" s="8" t="n">
        <v>46226</v>
      </c>
      <c r="E566" t="n">
        <v>105</v>
      </c>
      <c r="F566" t="n">
        <v>36.7</v>
      </c>
      <c r="G566" t="inlineStr">
        <is>
          <t>USA</t>
        </is>
      </c>
      <c r="H566" t="inlineStr">
        <is>
          <t>RSU</t>
        </is>
      </c>
      <c r="I566" t="n">
        <v>3853.5</v>
      </c>
      <c r="J566" t="n">
        <v>0.4</v>
      </c>
      <c r="K566" t="n">
        <v>1541.4</v>
      </c>
      <c r="L566" t="inlineStr">
        <is>
          <t>Approved</t>
        </is>
      </c>
      <c r="M566" t="inlineStr">
        <is>
          <t>Normal</t>
        </is>
      </c>
    </row>
    <row r="567">
      <c r="A567" t="inlineStr">
        <is>
          <t>TX500566</t>
        </is>
      </c>
      <c r="B567" t="inlineStr">
        <is>
          <t>EMP11331</t>
        </is>
      </c>
      <c r="C567" t="inlineStr">
        <is>
          <t>Sale</t>
        </is>
      </c>
      <c r="D567" s="8" t="n">
        <v>46171</v>
      </c>
      <c r="E567" t="n">
        <v>546</v>
      </c>
      <c r="F567" t="n">
        <v>11.52</v>
      </c>
      <c r="G567" t="inlineStr">
        <is>
          <t>Australia</t>
        </is>
      </c>
      <c r="H567" t="inlineStr">
        <is>
          <t>RSU</t>
        </is>
      </c>
      <c r="I567" t="n">
        <v>6289.92</v>
      </c>
      <c r="J567" t="n">
        <v>0.2</v>
      </c>
      <c r="K567" t="n">
        <v>1257.98</v>
      </c>
      <c r="L567" t="inlineStr">
        <is>
          <t>Approved</t>
        </is>
      </c>
      <c r="M567" t="inlineStr">
        <is>
          <t>Normal</t>
        </is>
      </c>
    </row>
    <row r="568">
      <c r="A568" t="inlineStr">
        <is>
          <t>TX500567</t>
        </is>
      </c>
      <c r="B568" t="inlineStr">
        <is>
          <t>EMP10852</t>
        </is>
      </c>
      <c r="C568" t="inlineStr">
        <is>
          <t>Sale</t>
        </is>
      </c>
      <c r="D568" s="8" t="n">
        <v>45984</v>
      </c>
      <c r="E568" t="n">
        <v>1546</v>
      </c>
      <c r="F568" t="n">
        <v>88.26000000000001</v>
      </c>
      <c r="G568" t="inlineStr">
        <is>
          <t>Singapore</t>
        </is>
      </c>
      <c r="H568" t="inlineStr">
        <is>
          <t>Stock Option</t>
        </is>
      </c>
      <c r="I568" t="n">
        <v>136449.96</v>
      </c>
      <c r="J568" t="n">
        <v>0.3</v>
      </c>
      <c r="K568" t="n">
        <v>40934.99</v>
      </c>
      <c r="L568" t="inlineStr">
        <is>
          <t>Approved</t>
        </is>
      </c>
      <c r="M568" t="inlineStr">
        <is>
          <t>High Value</t>
        </is>
      </c>
    </row>
    <row r="569">
      <c r="A569" t="inlineStr">
        <is>
          <t>TX500568</t>
        </is>
      </c>
      <c r="B569" t="inlineStr">
        <is>
          <t>EMP10983</t>
        </is>
      </c>
      <c r="C569" t="inlineStr">
        <is>
          <t>Grant</t>
        </is>
      </c>
      <c r="D569" s="8" t="n">
        <v>45977</v>
      </c>
      <c r="E569" t="n">
        <v>1976</v>
      </c>
      <c r="F569" t="n">
        <v>18.82</v>
      </c>
      <c r="G569" t="inlineStr">
        <is>
          <t>Australia</t>
        </is>
      </c>
      <c r="H569" t="inlineStr">
        <is>
          <t>Stock Option</t>
        </is>
      </c>
      <c r="I569" t="n">
        <v>37188.32</v>
      </c>
      <c r="J569" t="n">
        <v>0.3</v>
      </c>
      <c r="K569" t="n">
        <v>11156.5</v>
      </c>
      <c r="L569" t="inlineStr">
        <is>
          <t>Approved</t>
        </is>
      </c>
      <c r="M569" t="inlineStr">
        <is>
          <t>Normal</t>
        </is>
      </c>
    </row>
    <row r="570">
      <c r="A570" t="inlineStr">
        <is>
          <t>TX500569</t>
        </is>
      </c>
      <c r="B570" t="inlineStr">
        <is>
          <t>EMP10673</t>
        </is>
      </c>
      <c r="C570" t="inlineStr">
        <is>
          <t>Exercise</t>
        </is>
      </c>
      <c r="D570" s="8" t="n">
        <v>46013</v>
      </c>
      <c r="E570" t="n">
        <v>2419</v>
      </c>
      <c r="F570" t="n">
        <v>93.08</v>
      </c>
      <c r="G570" t="inlineStr">
        <is>
          <t>India</t>
        </is>
      </c>
      <c r="H570" t="inlineStr">
        <is>
          <t>RSU</t>
        </is>
      </c>
      <c r="I570" t="n">
        <v>225160.52</v>
      </c>
      <c r="J570" t="n">
        <v>0.2</v>
      </c>
      <c r="K570" t="n">
        <v>45032.1</v>
      </c>
      <c r="L570" t="inlineStr">
        <is>
          <t>Approved</t>
        </is>
      </c>
      <c r="M570" t="inlineStr">
        <is>
          <t>High Value</t>
        </is>
      </c>
    </row>
    <row r="571">
      <c r="A571" t="inlineStr">
        <is>
          <t>TX500570</t>
        </is>
      </c>
      <c r="B571" t="inlineStr">
        <is>
          <t>EMP10780</t>
        </is>
      </c>
      <c r="C571" t="inlineStr">
        <is>
          <t>Exercise</t>
        </is>
      </c>
      <c r="D571" s="8" t="n">
        <v>45887</v>
      </c>
      <c r="E571" t="n">
        <v>2385</v>
      </c>
      <c r="F571" t="n">
        <v>84.53</v>
      </c>
      <c r="G571" t="inlineStr">
        <is>
          <t>USA</t>
        </is>
      </c>
      <c r="H571" t="inlineStr">
        <is>
          <t>RSU</t>
        </is>
      </c>
      <c r="I571" t="n">
        <v>201604.05</v>
      </c>
      <c r="J571" t="n">
        <v>0.2</v>
      </c>
      <c r="K571" t="n">
        <v>40320.81</v>
      </c>
      <c r="L571" t="inlineStr">
        <is>
          <t>Approved</t>
        </is>
      </c>
      <c r="M571" t="inlineStr">
        <is>
          <t>High Value</t>
        </is>
      </c>
    </row>
    <row r="572">
      <c r="A572" t="inlineStr">
        <is>
          <t>TX500571</t>
        </is>
      </c>
      <c r="B572" t="inlineStr">
        <is>
          <t>EMP10917</t>
        </is>
      </c>
      <c r="C572" t="inlineStr">
        <is>
          <t>Sale</t>
        </is>
      </c>
      <c r="D572" s="8" t="n">
        <v>46246</v>
      </c>
      <c r="E572" t="n">
        <v>955</v>
      </c>
      <c r="F572" t="n">
        <v>83.23</v>
      </c>
      <c r="G572" t="inlineStr">
        <is>
          <t>Singapore</t>
        </is>
      </c>
      <c r="H572" t="inlineStr">
        <is>
          <t>Performance Share</t>
        </is>
      </c>
      <c r="I572" t="n">
        <v>79484.64999999999</v>
      </c>
      <c r="J572" t="n">
        <v>0.2</v>
      </c>
      <c r="K572" t="n">
        <v>15896.93</v>
      </c>
      <c r="L572" t="inlineStr">
        <is>
          <t>Pending Review</t>
        </is>
      </c>
      <c r="M572" t="inlineStr">
        <is>
          <t>Normal</t>
        </is>
      </c>
    </row>
    <row r="573">
      <c r="A573" t="inlineStr">
        <is>
          <t>TX500572</t>
        </is>
      </c>
      <c r="B573" t="inlineStr">
        <is>
          <t>EMP10074</t>
        </is>
      </c>
      <c r="C573" t="inlineStr">
        <is>
          <t>Grant</t>
        </is>
      </c>
      <c r="D573" s="8" t="n">
        <v>45930</v>
      </c>
      <c r="E573" t="n">
        <v>462</v>
      </c>
      <c r="F573" t="n">
        <v>79.16</v>
      </c>
      <c r="G573" t="inlineStr">
        <is>
          <t>India</t>
        </is>
      </c>
      <c r="H573" t="inlineStr">
        <is>
          <t>RSU</t>
        </is>
      </c>
      <c r="I573" t="n">
        <v>36571.92</v>
      </c>
      <c r="J573" t="n">
        <v>0.3</v>
      </c>
      <c r="K573" t="n">
        <v>10971.58</v>
      </c>
      <c r="L573" t="inlineStr">
        <is>
          <t>Pending Review</t>
        </is>
      </c>
      <c r="M573" t="inlineStr">
        <is>
          <t>Normal</t>
        </is>
      </c>
    </row>
    <row r="574">
      <c r="A574" t="inlineStr">
        <is>
          <t>TX500573</t>
        </is>
      </c>
      <c r="B574" t="inlineStr">
        <is>
          <t>EMP11829</t>
        </is>
      </c>
      <c r="C574" t="inlineStr">
        <is>
          <t>Sale</t>
        </is>
      </c>
      <c r="D574" s="8" t="n">
        <v>45703</v>
      </c>
      <c r="E574" t="n">
        <v>231</v>
      </c>
      <c r="F574" t="n">
        <v>42.01</v>
      </c>
      <c r="G574" t="inlineStr">
        <is>
          <t>India</t>
        </is>
      </c>
      <c r="H574" t="inlineStr">
        <is>
          <t>RSU</t>
        </is>
      </c>
      <c r="I574" t="n">
        <v>9704.309999999999</v>
      </c>
      <c r="J574" t="n">
        <v>0.3</v>
      </c>
      <c r="K574" t="n">
        <v>2911.29</v>
      </c>
      <c r="L574" t="inlineStr">
        <is>
          <t>Approved</t>
        </is>
      </c>
      <c r="M574" t="inlineStr">
        <is>
          <t>Normal</t>
        </is>
      </c>
    </row>
    <row r="575">
      <c r="A575" t="inlineStr">
        <is>
          <t>TX500574</t>
        </is>
      </c>
      <c r="B575" t="inlineStr">
        <is>
          <t>EMP10479</t>
        </is>
      </c>
      <c r="C575" t="inlineStr">
        <is>
          <t>Vesting</t>
        </is>
      </c>
      <c r="D575" s="8" t="n">
        <v>46228</v>
      </c>
      <c r="E575" t="n">
        <v>1386</v>
      </c>
      <c r="F575" t="n">
        <v>63.2</v>
      </c>
      <c r="G575" t="inlineStr">
        <is>
          <t>UK</t>
        </is>
      </c>
      <c r="H575" t="inlineStr">
        <is>
          <t>ESPP</t>
        </is>
      </c>
      <c r="I575" t="n">
        <v>87595.2</v>
      </c>
      <c r="J575" t="n">
        <v>0.3</v>
      </c>
      <c r="K575" t="n">
        <v>26278.56</v>
      </c>
      <c r="L575" t="inlineStr">
        <is>
          <t>Approved</t>
        </is>
      </c>
      <c r="M575" t="inlineStr">
        <is>
          <t>Normal</t>
        </is>
      </c>
    </row>
    <row r="576">
      <c r="A576" t="inlineStr">
        <is>
          <t>TX500575</t>
        </is>
      </c>
      <c r="B576" t="inlineStr">
        <is>
          <t>EMP10824</t>
        </is>
      </c>
      <c r="C576" t="inlineStr">
        <is>
          <t>Sale</t>
        </is>
      </c>
      <c r="D576" s="8" t="n">
        <v>46312</v>
      </c>
      <c r="E576" t="n">
        <v>1882</v>
      </c>
      <c r="F576" t="n">
        <v>58.78</v>
      </c>
      <c r="G576" t="inlineStr">
        <is>
          <t>USA</t>
        </is>
      </c>
      <c r="H576" t="inlineStr">
        <is>
          <t>RSU</t>
        </is>
      </c>
      <c r="I576" t="n">
        <v>110623.96</v>
      </c>
      <c r="J576" t="n">
        <v>0.45</v>
      </c>
      <c r="K576" t="n">
        <v>49780.78</v>
      </c>
      <c r="L576" t="inlineStr">
        <is>
          <t>Approved</t>
        </is>
      </c>
      <c r="M576" t="inlineStr">
        <is>
          <t>High Value</t>
        </is>
      </c>
    </row>
    <row r="577">
      <c r="A577" t="inlineStr">
        <is>
          <t>TX500576</t>
        </is>
      </c>
      <c r="B577" t="inlineStr">
        <is>
          <t>EMP10276</t>
        </is>
      </c>
      <c r="C577" t="inlineStr">
        <is>
          <t>Vesting</t>
        </is>
      </c>
      <c r="D577" s="8" t="n">
        <v>46359</v>
      </c>
      <c r="E577" t="n">
        <v>2382</v>
      </c>
      <c r="F577" t="n">
        <v>78.92</v>
      </c>
      <c r="G577" t="inlineStr">
        <is>
          <t>UK</t>
        </is>
      </c>
      <c r="H577" t="inlineStr">
        <is>
          <t>Performance Share</t>
        </is>
      </c>
      <c r="I577" t="n">
        <v>187987.44</v>
      </c>
      <c r="J577" t="n">
        <v>0.4</v>
      </c>
      <c r="K577" t="n">
        <v>75194.98</v>
      </c>
      <c r="L577" t="inlineStr">
        <is>
          <t>Approved</t>
        </is>
      </c>
      <c r="M577" t="inlineStr">
        <is>
          <t>High Value</t>
        </is>
      </c>
    </row>
    <row r="578">
      <c r="A578" t="inlineStr">
        <is>
          <t>TX500577</t>
        </is>
      </c>
      <c r="B578" t="inlineStr">
        <is>
          <t>EMP10979</t>
        </is>
      </c>
      <c r="C578" t="inlineStr">
        <is>
          <t>Grant</t>
        </is>
      </c>
      <c r="D578" s="8" t="n">
        <v>46282</v>
      </c>
      <c r="E578" t="n">
        <v>471</v>
      </c>
      <c r="F578" t="n">
        <v>5.57</v>
      </c>
      <c r="G578" t="inlineStr">
        <is>
          <t>India</t>
        </is>
      </c>
      <c r="H578" t="inlineStr">
        <is>
          <t>RSU</t>
        </is>
      </c>
      <c r="I578" t="n">
        <v>2623.47</v>
      </c>
      <c r="J578" t="n">
        <v>0.4</v>
      </c>
      <c r="K578" t="n">
        <v>1049.39</v>
      </c>
      <c r="L578" t="inlineStr">
        <is>
          <t>Pending Review</t>
        </is>
      </c>
      <c r="M578" t="inlineStr">
        <is>
          <t>Normal</t>
        </is>
      </c>
    </row>
    <row r="579">
      <c r="A579" t="inlineStr">
        <is>
          <t>TX500578</t>
        </is>
      </c>
      <c r="B579" t="inlineStr">
        <is>
          <t>EMP11466</t>
        </is>
      </c>
      <c r="C579" t="inlineStr">
        <is>
          <t>Vesting</t>
        </is>
      </c>
      <c r="D579" s="8" t="n">
        <v>45969</v>
      </c>
      <c r="E579" t="n">
        <v>348</v>
      </c>
      <c r="F579" t="n">
        <v>55.13</v>
      </c>
      <c r="G579" t="inlineStr">
        <is>
          <t>Australia</t>
        </is>
      </c>
      <c r="H579" t="inlineStr">
        <is>
          <t>ESPP</t>
        </is>
      </c>
      <c r="I579" t="n">
        <v>19185.24</v>
      </c>
      <c r="J579" t="n">
        <v>0.45</v>
      </c>
      <c r="K579" t="n">
        <v>8633.360000000001</v>
      </c>
      <c r="L579" t="inlineStr">
        <is>
          <t>Approved</t>
        </is>
      </c>
      <c r="M579" t="inlineStr">
        <is>
          <t>Normal</t>
        </is>
      </c>
    </row>
    <row r="580">
      <c r="A580" t="inlineStr">
        <is>
          <t>TX500579</t>
        </is>
      </c>
      <c r="B580" t="inlineStr">
        <is>
          <t>EMP10957</t>
        </is>
      </c>
      <c r="C580" t="inlineStr">
        <is>
          <t>Grant</t>
        </is>
      </c>
      <c r="D580" s="8" t="n">
        <v>45928</v>
      </c>
      <c r="E580" t="n">
        <v>1261</v>
      </c>
      <c r="F580" t="n">
        <v>19.21</v>
      </c>
      <c r="G580" t="inlineStr">
        <is>
          <t>UK</t>
        </is>
      </c>
      <c r="H580" t="inlineStr">
        <is>
          <t>ESPP</t>
        </is>
      </c>
      <c r="I580" t="n">
        <v>24223.81</v>
      </c>
      <c r="J580" t="n">
        <v>0.2</v>
      </c>
      <c r="K580" t="n">
        <v>4844.76</v>
      </c>
      <c r="L580" t="inlineStr">
        <is>
          <t>Approved</t>
        </is>
      </c>
      <c r="M580" t="inlineStr">
        <is>
          <t>Normal</t>
        </is>
      </c>
    </row>
    <row r="581">
      <c r="A581" t="inlineStr">
        <is>
          <t>TX500580</t>
        </is>
      </c>
      <c r="B581" t="inlineStr">
        <is>
          <t>EMP11486</t>
        </is>
      </c>
      <c r="C581" t="inlineStr">
        <is>
          <t>Cancellation</t>
        </is>
      </c>
      <c r="D581" s="8" t="n">
        <v>46311</v>
      </c>
      <c r="E581" t="n">
        <v>1839</v>
      </c>
      <c r="F581" t="n">
        <v>94.61</v>
      </c>
      <c r="G581" t="inlineStr">
        <is>
          <t>USA</t>
        </is>
      </c>
      <c r="H581" t="inlineStr">
        <is>
          <t>Stock Option</t>
        </is>
      </c>
      <c r="I581" t="n">
        <v>173987.79</v>
      </c>
      <c r="J581" t="n">
        <v>0.3</v>
      </c>
      <c r="K581" t="n">
        <v>0</v>
      </c>
      <c r="L581" t="inlineStr">
        <is>
          <t>Approved</t>
        </is>
      </c>
      <c r="M581" t="inlineStr">
        <is>
          <t>High Value</t>
        </is>
      </c>
    </row>
    <row r="582">
      <c r="A582" t="inlineStr">
        <is>
          <t>TX500581</t>
        </is>
      </c>
      <c r="B582" t="inlineStr">
        <is>
          <t>EMP11856</t>
        </is>
      </c>
      <c r="C582" t="inlineStr">
        <is>
          <t>Exercise</t>
        </is>
      </c>
      <c r="D582" s="8" t="n">
        <v>46143</v>
      </c>
      <c r="E582" t="n">
        <v>1217</v>
      </c>
      <c r="F582" t="n">
        <v>64.64</v>
      </c>
      <c r="G582" t="inlineStr">
        <is>
          <t>USA</t>
        </is>
      </c>
      <c r="H582" t="inlineStr">
        <is>
          <t>ESPP</t>
        </is>
      </c>
      <c r="I582" t="n">
        <v>78666.88</v>
      </c>
      <c r="J582" t="n">
        <v>0.4</v>
      </c>
      <c r="K582" t="n">
        <v>31466.75</v>
      </c>
      <c r="L582" t="inlineStr">
        <is>
          <t>Approved</t>
        </is>
      </c>
      <c r="M582" t="inlineStr">
        <is>
          <t>Normal</t>
        </is>
      </c>
    </row>
    <row r="583">
      <c r="A583" t="inlineStr">
        <is>
          <t>TX500582</t>
        </is>
      </c>
      <c r="B583" t="inlineStr">
        <is>
          <t>EMP10586</t>
        </is>
      </c>
      <c r="C583" t="inlineStr">
        <is>
          <t>Exercise</t>
        </is>
      </c>
      <c r="D583" s="8" t="n">
        <v>45943</v>
      </c>
      <c r="E583" t="n">
        <v>254</v>
      </c>
      <c r="F583" t="n">
        <v>34.96</v>
      </c>
      <c r="G583" t="inlineStr">
        <is>
          <t>USA</t>
        </is>
      </c>
      <c r="H583" t="inlineStr">
        <is>
          <t>Performance Share</t>
        </is>
      </c>
      <c r="I583" t="n">
        <v>8879.84</v>
      </c>
      <c r="J583" t="n">
        <v>0.2</v>
      </c>
      <c r="K583" t="n">
        <v>1775.97</v>
      </c>
      <c r="L583" t="inlineStr">
        <is>
          <t>Approved</t>
        </is>
      </c>
      <c r="M583" t="inlineStr">
        <is>
          <t>Normal</t>
        </is>
      </c>
    </row>
    <row r="584">
      <c r="A584" t="inlineStr">
        <is>
          <t>TX500583</t>
        </is>
      </c>
      <c r="B584" t="inlineStr">
        <is>
          <t>EMP11305</t>
        </is>
      </c>
      <c r="C584" t="inlineStr">
        <is>
          <t>Vesting</t>
        </is>
      </c>
      <c r="D584" s="8" t="n">
        <v>45858</v>
      </c>
      <c r="E584" t="n">
        <v>2227</v>
      </c>
      <c r="F584" t="n">
        <v>87.98999999999999</v>
      </c>
      <c r="G584" t="inlineStr">
        <is>
          <t>Australia</t>
        </is>
      </c>
      <c r="H584" t="inlineStr">
        <is>
          <t>RSU</t>
        </is>
      </c>
      <c r="I584" t="n">
        <v>195953.73</v>
      </c>
      <c r="J584" t="n">
        <v>0.4</v>
      </c>
      <c r="K584" t="n">
        <v>78381.49000000001</v>
      </c>
      <c r="L584" t="inlineStr">
        <is>
          <t>Approved</t>
        </is>
      </c>
      <c r="M584" t="inlineStr">
        <is>
          <t>High Value</t>
        </is>
      </c>
    </row>
    <row r="585">
      <c r="A585" t="inlineStr">
        <is>
          <t>TX500584</t>
        </is>
      </c>
      <c r="B585" t="inlineStr">
        <is>
          <t>EMP11052</t>
        </is>
      </c>
      <c r="C585" t="inlineStr">
        <is>
          <t>Sale</t>
        </is>
      </c>
      <c r="D585" s="8" t="n">
        <v>45860</v>
      </c>
      <c r="E585" t="n">
        <v>1554</v>
      </c>
      <c r="F585" t="n">
        <v>65.72</v>
      </c>
      <c r="G585" t="inlineStr">
        <is>
          <t>India</t>
        </is>
      </c>
      <c r="H585" t="inlineStr">
        <is>
          <t>RSU</t>
        </is>
      </c>
      <c r="I585" t="n">
        <v>102128.88</v>
      </c>
      <c r="J585" t="n">
        <v>0.2</v>
      </c>
      <c r="K585" t="n">
        <v>20425.78</v>
      </c>
      <c r="L585" t="inlineStr">
        <is>
          <t>Approved</t>
        </is>
      </c>
      <c r="M585" t="inlineStr">
        <is>
          <t>High Value</t>
        </is>
      </c>
    </row>
    <row r="586">
      <c r="A586" t="inlineStr">
        <is>
          <t>TX500585</t>
        </is>
      </c>
      <c r="B586" t="inlineStr">
        <is>
          <t>EMP11563</t>
        </is>
      </c>
      <c r="C586" t="inlineStr">
        <is>
          <t>Vesting</t>
        </is>
      </c>
      <c r="D586" s="8" t="n">
        <v>46091</v>
      </c>
      <c r="E586" t="n">
        <v>2096</v>
      </c>
      <c r="F586" t="n">
        <v>88.18000000000001</v>
      </c>
      <c r="G586" t="inlineStr">
        <is>
          <t>UK</t>
        </is>
      </c>
      <c r="H586" t="inlineStr">
        <is>
          <t>Stock Option</t>
        </is>
      </c>
      <c r="I586" t="n">
        <v>184825.28</v>
      </c>
      <c r="J586" t="n">
        <v>0.3</v>
      </c>
      <c r="K586" t="n">
        <v>55447.58</v>
      </c>
      <c r="L586" t="inlineStr">
        <is>
          <t>Approved</t>
        </is>
      </c>
      <c r="M586" t="inlineStr">
        <is>
          <t>High Value</t>
        </is>
      </c>
    </row>
    <row r="587">
      <c r="A587" t="inlineStr">
        <is>
          <t>TX500586</t>
        </is>
      </c>
      <c r="B587" t="inlineStr">
        <is>
          <t>EMP11800</t>
        </is>
      </c>
      <c r="C587" t="inlineStr">
        <is>
          <t>Grant</t>
        </is>
      </c>
      <c r="D587" s="8" t="n">
        <v>46309</v>
      </c>
      <c r="E587" t="n">
        <v>879</v>
      </c>
      <c r="F587" t="n">
        <v>82.63</v>
      </c>
      <c r="G587" t="inlineStr">
        <is>
          <t>India</t>
        </is>
      </c>
      <c r="H587" t="inlineStr">
        <is>
          <t>ESPP</t>
        </is>
      </c>
      <c r="I587" t="n">
        <v>72631.77</v>
      </c>
      <c r="J587" t="n">
        <v>0.4</v>
      </c>
      <c r="K587" t="n">
        <v>29052.71</v>
      </c>
      <c r="L587" t="inlineStr">
        <is>
          <t>Approved</t>
        </is>
      </c>
      <c r="M587" t="inlineStr">
        <is>
          <t>Normal</t>
        </is>
      </c>
    </row>
    <row r="588">
      <c r="A588" t="inlineStr">
        <is>
          <t>TX500587</t>
        </is>
      </c>
      <c r="B588" t="inlineStr">
        <is>
          <t>EMP11771</t>
        </is>
      </c>
      <c r="C588" t="inlineStr">
        <is>
          <t>Sale</t>
        </is>
      </c>
      <c r="D588" s="8" t="n">
        <v>45774</v>
      </c>
      <c r="E588" t="n">
        <v>2058</v>
      </c>
      <c r="F588" t="n">
        <v>89.55</v>
      </c>
      <c r="G588" t="inlineStr">
        <is>
          <t>USA</t>
        </is>
      </c>
      <c r="H588" t="inlineStr">
        <is>
          <t>ESPP</t>
        </is>
      </c>
      <c r="I588" t="n">
        <v>184293.9</v>
      </c>
      <c r="J588" t="n">
        <v>0.45</v>
      </c>
      <c r="K588" t="n">
        <v>82932.25999999999</v>
      </c>
      <c r="L588" t="inlineStr">
        <is>
          <t>Pending Review</t>
        </is>
      </c>
      <c r="M588" t="inlineStr">
        <is>
          <t>High Value</t>
        </is>
      </c>
    </row>
    <row r="589">
      <c r="A589" t="inlineStr">
        <is>
          <t>TX500588</t>
        </is>
      </c>
      <c r="B589" t="inlineStr">
        <is>
          <t>EMP10994</t>
        </is>
      </c>
      <c r="C589" t="inlineStr">
        <is>
          <t>Sale</t>
        </is>
      </c>
      <c r="D589" s="8" t="n">
        <v>45694</v>
      </c>
      <c r="E589" t="n">
        <v>2389</v>
      </c>
      <c r="F589" t="n">
        <v>49.31</v>
      </c>
      <c r="G589" t="inlineStr">
        <is>
          <t>UK</t>
        </is>
      </c>
      <c r="H589" t="inlineStr">
        <is>
          <t>Stock Option</t>
        </is>
      </c>
      <c r="I589" t="n">
        <v>117801.59</v>
      </c>
      <c r="J589" t="n">
        <v>0.4</v>
      </c>
      <c r="K589" t="n">
        <v>47120.64</v>
      </c>
      <c r="L589" t="inlineStr">
        <is>
          <t>Approved</t>
        </is>
      </c>
      <c r="M589" t="inlineStr">
        <is>
          <t>High Value</t>
        </is>
      </c>
    </row>
    <row r="590">
      <c r="A590" t="inlineStr">
        <is>
          <t>TX500589</t>
        </is>
      </c>
      <c r="B590" t="inlineStr">
        <is>
          <t>EMP10518</t>
        </is>
      </c>
      <c r="C590" t="inlineStr">
        <is>
          <t>Exercise</t>
        </is>
      </c>
      <c r="D590" s="8" t="n">
        <v>46122</v>
      </c>
      <c r="E590" t="n">
        <v>2488</v>
      </c>
      <c r="F590" t="n">
        <v>9.57</v>
      </c>
      <c r="G590" t="inlineStr">
        <is>
          <t>Australia</t>
        </is>
      </c>
      <c r="H590" t="inlineStr">
        <is>
          <t>Performance Share</t>
        </is>
      </c>
      <c r="I590" t="n">
        <v>23810.16</v>
      </c>
      <c r="J590" t="n">
        <v>0.2</v>
      </c>
      <c r="K590" t="n">
        <v>4762.03</v>
      </c>
      <c r="L590" t="inlineStr">
        <is>
          <t>Approved</t>
        </is>
      </c>
      <c r="M590" t="inlineStr">
        <is>
          <t>Normal</t>
        </is>
      </c>
    </row>
    <row r="591">
      <c r="A591" t="inlineStr">
        <is>
          <t>TX500590</t>
        </is>
      </c>
      <c r="B591" t="inlineStr">
        <is>
          <t>EMP11228</t>
        </is>
      </c>
      <c r="C591" t="inlineStr">
        <is>
          <t>Vesting</t>
        </is>
      </c>
      <c r="D591" s="8" t="n">
        <v>45692</v>
      </c>
      <c r="E591" t="n">
        <v>1870</v>
      </c>
      <c r="F591" t="n">
        <v>36.4</v>
      </c>
      <c r="G591" t="inlineStr">
        <is>
          <t>Singapore</t>
        </is>
      </c>
      <c r="H591" t="inlineStr">
        <is>
          <t>Stock Option</t>
        </is>
      </c>
      <c r="I591" t="n">
        <v>68068</v>
      </c>
      <c r="J591" t="n">
        <v>0.4</v>
      </c>
      <c r="K591" t="n">
        <v>27227.2</v>
      </c>
      <c r="L591" t="inlineStr">
        <is>
          <t>Approved</t>
        </is>
      </c>
      <c r="M591" t="inlineStr">
        <is>
          <t>Normal</t>
        </is>
      </c>
    </row>
    <row r="592">
      <c r="A592" t="inlineStr">
        <is>
          <t>TX500591</t>
        </is>
      </c>
      <c r="B592" t="inlineStr">
        <is>
          <t>EMP10488</t>
        </is>
      </c>
      <c r="C592" t="inlineStr">
        <is>
          <t>Sale</t>
        </is>
      </c>
      <c r="D592" s="8" t="n">
        <v>45662</v>
      </c>
      <c r="E592" t="n">
        <v>2200</v>
      </c>
      <c r="F592" t="n">
        <v>50.51</v>
      </c>
      <c r="G592" t="inlineStr">
        <is>
          <t>India</t>
        </is>
      </c>
      <c r="H592" t="inlineStr">
        <is>
          <t>RSU</t>
        </is>
      </c>
      <c r="I592" t="n">
        <v>111122</v>
      </c>
      <c r="J592" t="n">
        <v>0.4</v>
      </c>
      <c r="K592" t="n">
        <v>44448.8</v>
      </c>
      <c r="L592" t="inlineStr">
        <is>
          <t>Approved</t>
        </is>
      </c>
      <c r="M592" t="inlineStr">
        <is>
          <t>High Value</t>
        </is>
      </c>
    </row>
    <row r="593">
      <c r="A593" t="inlineStr">
        <is>
          <t>TX500592</t>
        </is>
      </c>
      <c r="B593" t="inlineStr">
        <is>
          <t>EMP10330</t>
        </is>
      </c>
      <c r="C593" t="inlineStr">
        <is>
          <t>Exercise</t>
        </is>
      </c>
      <c r="D593" s="8" t="n">
        <v>45850</v>
      </c>
      <c r="E593" t="n">
        <v>1842</v>
      </c>
      <c r="F593" t="n">
        <v>19.09</v>
      </c>
      <c r="G593" t="inlineStr">
        <is>
          <t>India</t>
        </is>
      </c>
      <c r="H593" t="inlineStr">
        <is>
          <t>RSU</t>
        </is>
      </c>
      <c r="I593" t="n">
        <v>35163.78</v>
      </c>
      <c r="J593" t="n">
        <v>0.4</v>
      </c>
      <c r="K593" t="n">
        <v>14065.51</v>
      </c>
      <c r="L593" t="inlineStr">
        <is>
          <t>Approved</t>
        </is>
      </c>
      <c r="M593" t="inlineStr">
        <is>
          <t>Normal</t>
        </is>
      </c>
    </row>
    <row r="594">
      <c r="A594" t="inlineStr">
        <is>
          <t>TX500593</t>
        </is>
      </c>
      <c r="B594" t="inlineStr">
        <is>
          <t>EMP10490</t>
        </is>
      </c>
      <c r="C594" t="inlineStr">
        <is>
          <t>Grant</t>
        </is>
      </c>
      <c r="D594" s="8" t="n">
        <v>46300</v>
      </c>
      <c r="E594" t="n">
        <v>1819</v>
      </c>
      <c r="F594" t="n">
        <v>57.47</v>
      </c>
      <c r="G594" t="inlineStr">
        <is>
          <t>USA</t>
        </is>
      </c>
      <c r="H594" t="inlineStr">
        <is>
          <t>RSU</t>
        </is>
      </c>
      <c r="I594" t="n">
        <v>104537.93</v>
      </c>
      <c r="J594" t="n">
        <v>0.3</v>
      </c>
      <c r="K594" t="n">
        <v>31361.38</v>
      </c>
      <c r="L594" t="inlineStr">
        <is>
          <t>Approved</t>
        </is>
      </c>
      <c r="M594" t="inlineStr">
        <is>
          <t>High Value</t>
        </is>
      </c>
    </row>
    <row r="595">
      <c r="A595" t="inlineStr">
        <is>
          <t>TX500594</t>
        </is>
      </c>
      <c r="B595" t="inlineStr">
        <is>
          <t>EMP11232</t>
        </is>
      </c>
      <c r="C595" t="inlineStr">
        <is>
          <t>Sale</t>
        </is>
      </c>
      <c r="D595" s="8" t="n">
        <v>46199</v>
      </c>
      <c r="E595" t="n">
        <v>1174</v>
      </c>
      <c r="F595" t="n">
        <v>55.06</v>
      </c>
      <c r="G595" t="inlineStr">
        <is>
          <t>Singapore</t>
        </is>
      </c>
      <c r="H595" t="inlineStr">
        <is>
          <t>RSU</t>
        </is>
      </c>
      <c r="I595" t="n">
        <v>64640.44</v>
      </c>
      <c r="J595" t="n">
        <v>0.4</v>
      </c>
      <c r="K595" t="n">
        <v>25856.18</v>
      </c>
      <c r="L595" t="inlineStr">
        <is>
          <t>Approved</t>
        </is>
      </c>
      <c r="M595" t="inlineStr">
        <is>
          <t>Normal</t>
        </is>
      </c>
    </row>
    <row r="596">
      <c r="A596" t="inlineStr">
        <is>
          <t>TX500595</t>
        </is>
      </c>
      <c r="B596" t="inlineStr">
        <is>
          <t>EMP10966</t>
        </is>
      </c>
      <c r="C596" t="inlineStr">
        <is>
          <t>Vesting</t>
        </is>
      </c>
      <c r="D596" s="8" t="n">
        <v>46038</v>
      </c>
      <c r="E596" t="n">
        <v>2246</v>
      </c>
      <c r="F596" t="n">
        <v>14.43</v>
      </c>
      <c r="G596" t="inlineStr">
        <is>
          <t>India</t>
        </is>
      </c>
      <c r="H596" t="inlineStr">
        <is>
          <t>ESPP</t>
        </is>
      </c>
      <c r="I596" t="n">
        <v>32409.78</v>
      </c>
      <c r="J596" t="n">
        <v>0.2</v>
      </c>
      <c r="K596" t="n">
        <v>6481.96</v>
      </c>
      <c r="L596" t="inlineStr">
        <is>
          <t>Approved</t>
        </is>
      </c>
      <c r="M596" t="inlineStr">
        <is>
          <t>Normal</t>
        </is>
      </c>
    </row>
    <row r="597">
      <c r="A597" t="inlineStr">
        <is>
          <t>TX500596</t>
        </is>
      </c>
      <c r="B597" t="inlineStr">
        <is>
          <t>EMP11061</t>
        </is>
      </c>
      <c r="C597" t="inlineStr">
        <is>
          <t>Grant</t>
        </is>
      </c>
      <c r="D597" s="8" t="n">
        <v>46199</v>
      </c>
      <c r="E597" t="n">
        <v>2160</v>
      </c>
      <c r="F597" t="n">
        <v>80.98999999999999</v>
      </c>
      <c r="G597" t="inlineStr">
        <is>
          <t>India</t>
        </is>
      </c>
      <c r="H597" t="inlineStr">
        <is>
          <t>RSU</t>
        </is>
      </c>
      <c r="I597" t="n">
        <v>174938.4</v>
      </c>
      <c r="J597" t="n">
        <v>0.45</v>
      </c>
      <c r="K597" t="n">
        <v>78722.28</v>
      </c>
      <c r="L597" t="inlineStr">
        <is>
          <t>Pending Review</t>
        </is>
      </c>
      <c r="M597" t="inlineStr">
        <is>
          <t>High Value</t>
        </is>
      </c>
    </row>
    <row r="598">
      <c r="A598" t="inlineStr">
        <is>
          <t>TX500597</t>
        </is>
      </c>
      <c r="B598" t="inlineStr">
        <is>
          <t>EMP11412</t>
        </is>
      </c>
      <c r="C598" t="inlineStr">
        <is>
          <t>Exercise</t>
        </is>
      </c>
      <c r="D598" s="8" t="n">
        <v>45965</v>
      </c>
      <c r="E598" t="n">
        <v>1076</v>
      </c>
      <c r="F598" t="n">
        <v>48.83</v>
      </c>
      <c r="G598" t="inlineStr">
        <is>
          <t>UK</t>
        </is>
      </c>
      <c r="H598" t="inlineStr">
        <is>
          <t>RSU</t>
        </is>
      </c>
      <c r="I598" t="n">
        <v>52541.08</v>
      </c>
      <c r="J598" t="n">
        <v>0.4</v>
      </c>
      <c r="K598" t="n">
        <v>21016.43</v>
      </c>
      <c r="L598" t="inlineStr">
        <is>
          <t>Approved</t>
        </is>
      </c>
      <c r="M598" t="inlineStr">
        <is>
          <t>Normal</t>
        </is>
      </c>
    </row>
    <row r="599">
      <c r="A599" t="inlineStr">
        <is>
          <t>TX500598</t>
        </is>
      </c>
      <c r="B599" t="inlineStr">
        <is>
          <t>EMP11487</t>
        </is>
      </c>
      <c r="C599" t="inlineStr">
        <is>
          <t>Grant</t>
        </is>
      </c>
      <c r="D599" s="8" t="n">
        <v>46322</v>
      </c>
      <c r="E599" t="n">
        <v>2500</v>
      </c>
      <c r="F599" t="n">
        <v>32.19</v>
      </c>
      <c r="G599" t="inlineStr">
        <is>
          <t>India</t>
        </is>
      </c>
      <c r="H599" t="inlineStr">
        <is>
          <t>ESPP</t>
        </is>
      </c>
      <c r="I599" t="n">
        <v>80475</v>
      </c>
      <c r="J599" t="n">
        <v>0.2</v>
      </c>
      <c r="K599" t="n">
        <v>16095</v>
      </c>
      <c r="L599" t="inlineStr">
        <is>
          <t>Approved</t>
        </is>
      </c>
      <c r="M599" t="inlineStr">
        <is>
          <t>Normal</t>
        </is>
      </c>
    </row>
    <row r="600">
      <c r="A600" t="inlineStr">
        <is>
          <t>TX500599</t>
        </is>
      </c>
      <c r="B600" t="inlineStr">
        <is>
          <t>EMP11950</t>
        </is>
      </c>
      <c r="C600" t="inlineStr">
        <is>
          <t>Exercise</t>
        </is>
      </c>
      <c r="D600" s="8" t="n">
        <v>45910</v>
      </c>
      <c r="E600" t="n">
        <v>1251</v>
      </c>
      <c r="F600" t="n">
        <v>52.41</v>
      </c>
      <c r="G600" t="inlineStr">
        <is>
          <t>India</t>
        </is>
      </c>
      <c r="H600" t="inlineStr">
        <is>
          <t>Performance Share</t>
        </is>
      </c>
      <c r="I600" t="n">
        <v>65564.91</v>
      </c>
      <c r="J600" t="n">
        <v>0.45</v>
      </c>
      <c r="K600" t="n">
        <v>29504.21</v>
      </c>
      <c r="L600" t="inlineStr">
        <is>
          <t>Approved</t>
        </is>
      </c>
      <c r="M600" t="inlineStr">
        <is>
          <t>Normal</t>
        </is>
      </c>
    </row>
    <row r="601">
      <c r="A601" t="inlineStr">
        <is>
          <t>TX500600</t>
        </is>
      </c>
      <c r="B601" t="inlineStr">
        <is>
          <t>EMP11159</t>
        </is>
      </c>
      <c r="C601" t="inlineStr">
        <is>
          <t>Vesting</t>
        </is>
      </c>
      <c r="D601" s="8" t="n">
        <v>46105</v>
      </c>
      <c r="E601" t="n">
        <v>2062</v>
      </c>
      <c r="F601" t="n">
        <v>75.81</v>
      </c>
      <c r="G601" t="inlineStr">
        <is>
          <t>Germany</t>
        </is>
      </c>
      <c r="H601" t="inlineStr">
        <is>
          <t>RSU</t>
        </is>
      </c>
      <c r="I601" t="n">
        <v>156320.22</v>
      </c>
      <c r="J601" t="n">
        <v>0.3</v>
      </c>
      <c r="K601" t="n">
        <v>46896.07</v>
      </c>
      <c r="L601" t="inlineStr">
        <is>
          <t>Approved</t>
        </is>
      </c>
      <c r="M601" t="inlineStr">
        <is>
          <t>High Value</t>
        </is>
      </c>
    </row>
    <row r="602">
      <c r="A602" t="inlineStr">
        <is>
          <t>TX500601</t>
        </is>
      </c>
      <c r="B602" t="inlineStr">
        <is>
          <t>EMP11698</t>
        </is>
      </c>
      <c r="C602" t="inlineStr">
        <is>
          <t>Vesting</t>
        </is>
      </c>
      <c r="D602" s="8" t="n">
        <v>45679</v>
      </c>
      <c r="E602" t="n">
        <v>1908</v>
      </c>
      <c r="F602" t="n">
        <v>16.15</v>
      </c>
      <c r="G602" t="inlineStr">
        <is>
          <t>India</t>
        </is>
      </c>
      <c r="H602" t="inlineStr">
        <is>
          <t>RSU</t>
        </is>
      </c>
      <c r="I602" t="n">
        <v>30814.2</v>
      </c>
      <c r="J602" t="n">
        <v>0.3</v>
      </c>
      <c r="K602" t="n">
        <v>9244.26</v>
      </c>
      <c r="L602" t="inlineStr">
        <is>
          <t>Approved</t>
        </is>
      </c>
      <c r="M602" t="inlineStr">
        <is>
          <t>Normal</t>
        </is>
      </c>
    </row>
    <row r="603">
      <c r="A603" t="inlineStr">
        <is>
          <t>TX500602</t>
        </is>
      </c>
      <c r="B603" t="inlineStr">
        <is>
          <t>EMP11626</t>
        </is>
      </c>
      <c r="C603" t="inlineStr">
        <is>
          <t>Exercise</t>
        </is>
      </c>
      <c r="D603" s="8" t="n">
        <v>45942</v>
      </c>
      <c r="E603" t="n">
        <v>2217</v>
      </c>
      <c r="F603" t="n">
        <v>82.23</v>
      </c>
      <c r="G603" t="inlineStr">
        <is>
          <t>Germany</t>
        </is>
      </c>
      <c r="H603" t="inlineStr">
        <is>
          <t>Stock Option</t>
        </is>
      </c>
      <c r="I603" t="n">
        <v>182303.91</v>
      </c>
      <c r="J603" t="n">
        <v>0.2</v>
      </c>
      <c r="K603" t="n">
        <v>36460.78</v>
      </c>
      <c r="L603" t="inlineStr">
        <is>
          <t>Pending Review</t>
        </is>
      </c>
      <c r="M603" t="inlineStr">
        <is>
          <t>High Value</t>
        </is>
      </c>
    </row>
    <row r="604">
      <c r="A604" t="inlineStr">
        <is>
          <t>TX500603</t>
        </is>
      </c>
      <c r="B604" t="inlineStr">
        <is>
          <t>EMP10601</t>
        </is>
      </c>
      <c r="C604" t="inlineStr">
        <is>
          <t>Grant</t>
        </is>
      </c>
      <c r="D604" s="8" t="n">
        <v>45671</v>
      </c>
      <c r="E604" t="n">
        <v>228</v>
      </c>
      <c r="F604" t="n">
        <v>18.28</v>
      </c>
      <c r="G604" t="inlineStr">
        <is>
          <t>Singapore</t>
        </is>
      </c>
      <c r="H604" t="inlineStr">
        <is>
          <t>Performance Share</t>
        </is>
      </c>
      <c r="I604" t="n">
        <v>4167.84</v>
      </c>
      <c r="J604" t="n">
        <v>0.2</v>
      </c>
      <c r="K604" t="n">
        <v>833.5700000000001</v>
      </c>
      <c r="L604" t="inlineStr">
        <is>
          <t>Approved</t>
        </is>
      </c>
      <c r="M604" t="inlineStr">
        <is>
          <t>Normal</t>
        </is>
      </c>
    </row>
    <row r="605">
      <c r="A605" t="inlineStr">
        <is>
          <t>TX500604</t>
        </is>
      </c>
      <c r="B605" t="inlineStr">
        <is>
          <t>EMP10712</t>
        </is>
      </c>
      <c r="C605" t="inlineStr">
        <is>
          <t>Sale</t>
        </is>
      </c>
      <c r="D605" s="8" t="n">
        <v>45712</v>
      </c>
      <c r="E605" t="n">
        <v>1483</v>
      </c>
      <c r="F605" t="n">
        <v>78.23</v>
      </c>
      <c r="G605" t="inlineStr">
        <is>
          <t>USA</t>
        </is>
      </c>
      <c r="H605" t="inlineStr">
        <is>
          <t>RSU</t>
        </is>
      </c>
      <c r="I605" t="n">
        <v>116015.09</v>
      </c>
      <c r="J605" t="n">
        <v>0.3</v>
      </c>
      <c r="K605" t="n">
        <v>34804.53</v>
      </c>
      <c r="L605" t="inlineStr">
        <is>
          <t>Approved</t>
        </is>
      </c>
      <c r="M605" t="inlineStr">
        <is>
          <t>High Value</t>
        </is>
      </c>
    </row>
    <row r="606">
      <c r="A606" t="inlineStr">
        <is>
          <t>TX500605</t>
        </is>
      </c>
      <c r="B606" t="inlineStr">
        <is>
          <t>EMP11543</t>
        </is>
      </c>
      <c r="C606" t="inlineStr">
        <is>
          <t>Vesting</t>
        </is>
      </c>
      <c r="D606" s="8" t="n">
        <v>46321</v>
      </c>
      <c r="E606" t="n">
        <v>1733</v>
      </c>
      <c r="F606" t="n">
        <v>12.01</v>
      </c>
      <c r="G606" t="inlineStr">
        <is>
          <t>Singapore</t>
        </is>
      </c>
      <c r="H606" t="inlineStr">
        <is>
          <t>RSU</t>
        </is>
      </c>
      <c r="I606" t="n">
        <v>20813.33</v>
      </c>
      <c r="J606" t="n">
        <v>0.45</v>
      </c>
      <c r="K606" t="n">
        <v>9366</v>
      </c>
      <c r="L606" t="inlineStr">
        <is>
          <t>Approved</t>
        </is>
      </c>
      <c r="M606" t="inlineStr">
        <is>
          <t>Normal</t>
        </is>
      </c>
    </row>
    <row r="607">
      <c r="A607" t="inlineStr">
        <is>
          <t>TX500606</t>
        </is>
      </c>
      <c r="B607" t="inlineStr">
        <is>
          <t>EMP10731</t>
        </is>
      </c>
      <c r="C607" t="inlineStr">
        <is>
          <t>Exercise</t>
        </is>
      </c>
      <c r="D607" s="8" t="n">
        <v>45810</v>
      </c>
      <c r="E607" t="n">
        <v>1636</v>
      </c>
      <c r="F607" t="n">
        <v>66.55</v>
      </c>
      <c r="G607" t="inlineStr">
        <is>
          <t>India</t>
        </is>
      </c>
      <c r="H607" t="inlineStr">
        <is>
          <t>Performance Share</t>
        </is>
      </c>
      <c r="I607" t="n">
        <v>108875.8</v>
      </c>
      <c r="J607" t="n">
        <v>0.3</v>
      </c>
      <c r="K607" t="n">
        <v>32662.74</v>
      </c>
      <c r="L607" t="inlineStr">
        <is>
          <t>Approved</t>
        </is>
      </c>
      <c r="M607" t="inlineStr">
        <is>
          <t>High Value</t>
        </is>
      </c>
    </row>
    <row r="608">
      <c r="A608" t="inlineStr">
        <is>
          <t>TX500607</t>
        </is>
      </c>
      <c r="B608" t="inlineStr">
        <is>
          <t>EMP10113</t>
        </is>
      </c>
      <c r="C608" t="inlineStr">
        <is>
          <t>Grant</t>
        </is>
      </c>
      <c r="D608" s="8" t="n">
        <v>45743</v>
      </c>
      <c r="E608" t="n">
        <v>201</v>
      </c>
      <c r="F608" t="n">
        <v>27.02</v>
      </c>
      <c r="G608" t="inlineStr">
        <is>
          <t>USA</t>
        </is>
      </c>
      <c r="H608" t="inlineStr">
        <is>
          <t>RSU</t>
        </is>
      </c>
      <c r="I608" t="n">
        <v>5431.02</v>
      </c>
      <c r="J608" t="n">
        <v>0.2</v>
      </c>
      <c r="K608" t="n">
        <v>1086.2</v>
      </c>
      <c r="L608" t="inlineStr">
        <is>
          <t>Approved</t>
        </is>
      </c>
      <c r="M608" t="inlineStr">
        <is>
          <t>Normal</t>
        </is>
      </c>
    </row>
    <row r="609">
      <c r="A609" t="inlineStr">
        <is>
          <t>TX500608</t>
        </is>
      </c>
      <c r="B609" t="inlineStr">
        <is>
          <t>EMP10775</t>
        </is>
      </c>
      <c r="C609" t="inlineStr">
        <is>
          <t>Vesting</t>
        </is>
      </c>
      <c r="D609" s="8" t="n">
        <v>46272</v>
      </c>
      <c r="E609" t="n">
        <v>1113</v>
      </c>
      <c r="F609" t="n">
        <v>80.44</v>
      </c>
      <c r="G609" t="inlineStr">
        <is>
          <t>UK</t>
        </is>
      </c>
      <c r="H609" t="inlineStr">
        <is>
          <t>RSU</t>
        </is>
      </c>
      <c r="I609" t="n">
        <v>89529.72</v>
      </c>
      <c r="J609" t="n">
        <v>0.4</v>
      </c>
      <c r="K609" t="n">
        <v>35811.89</v>
      </c>
      <c r="L609" t="inlineStr">
        <is>
          <t>Approved</t>
        </is>
      </c>
      <c r="M609" t="inlineStr">
        <is>
          <t>Normal</t>
        </is>
      </c>
    </row>
    <row r="610">
      <c r="A610" t="inlineStr">
        <is>
          <t>TX500609</t>
        </is>
      </c>
      <c r="B610" t="inlineStr">
        <is>
          <t>EMP10383</t>
        </is>
      </c>
      <c r="C610" t="inlineStr">
        <is>
          <t>Grant</t>
        </is>
      </c>
      <c r="D610" s="8" t="n">
        <v>46023</v>
      </c>
      <c r="E610" t="n">
        <v>2116</v>
      </c>
      <c r="F610" t="n">
        <v>20.54</v>
      </c>
      <c r="G610" t="inlineStr">
        <is>
          <t>India</t>
        </is>
      </c>
      <c r="H610" t="inlineStr">
        <is>
          <t>RSU</t>
        </is>
      </c>
      <c r="I610" t="n">
        <v>43462.64</v>
      </c>
      <c r="J610" t="n">
        <v>0.3</v>
      </c>
      <c r="K610" t="n">
        <v>13038.79</v>
      </c>
      <c r="L610" t="inlineStr">
        <is>
          <t>Approved</t>
        </is>
      </c>
      <c r="M610" t="inlineStr">
        <is>
          <t>Normal</t>
        </is>
      </c>
    </row>
    <row r="611">
      <c r="A611" t="inlineStr">
        <is>
          <t>TX500610</t>
        </is>
      </c>
      <c r="B611" t="inlineStr">
        <is>
          <t>EMP11970</t>
        </is>
      </c>
      <c r="C611" t="inlineStr">
        <is>
          <t>Exercise</t>
        </is>
      </c>
      <c r="D611" s="8" t="n">
        <v>46058</v>
      </c>
      <c r="E611" t="n">
        <v>1664</v>
      </c>
      <c r="F611" t="n">
        <v>47.81</v>
      </c>
      <c r="G611" t="inlineStr">
        <is>
          <t>USA</t>
        </is>
      </c>
      <c r="H611" t="inlineStr">
        <is>
          <t>Performance Share</t>
        </is>
      </c>
      <c r="I611" t="n">
        <v>79555.84</v>
      </c>
      <c r="J611" t="n">
        <v>0.4</v>
      </c>
      <c r="K611" t="n">
        <v>31822.34</v>
      </c>
      <c r="L611" t="inlineStr">
        <is>
          <t>Approved</t>
        </is>
      </c>
      <c r="M611" t="inlineStr">
        <is>
          <t>Normal</t>
        </is>
      </c>
    </row>
    <row r="612">
      <c r="A612" t="inlineStr">
        <is>
          <t>TX500611</t>
        </is>
      </c>
      <c r="B612" t="inlineStr">
        <is>
          <t>EMP11381</t>
        </is>
      </c>
      <c r="C612" t="inlineStr">
        <is>
          <t>Vesting</t>
        </is>
      </c>
      <c r="D612" s="8" t="n">
        <v>45693</v>
      </c>
      <c r="E612" t="n">
        <v>907</v>
      </c>
      <c r="F612" t="n">
        <v>18.02</v>
      </c>
      <c r="G612" t="inlineStr">
        <is>
          <t>India</t>
        </is>
      </c>
      <c r="H612" t="inlineStr">
        <is>
          <t>ESPP</t>
        </is>
      </c>
      <c r="I612" t="n">
        <v>16344.14</v>
      </c>
      <c r="J612" t="n">
        <v>0.3</v>
      </c>
      <c r="K612" t="n">
        <v>4903.24</v>
      </c>
      <c r="L612" t="inlineStr">
        <is>
          <t>Approved</t>
        </is>
      </c>
      <c r="M612" t="inlineStr">
        <is>
          <t>Normal</t>
        </is>
      </c>
    </row>
    <row r="613">
      <c r="A613" t="inlineStr">
        <is>
          <t>TX500612</t>
        </is>
      </c>
      <c r="B613" t="inlineStr">
        <is>
          <t>EMP10847</t>
        </is>
      </c>
      <c r="C613" t="inlineStr">
        <is>
          <t>Grant</t>
        </is>
      </c>
      <c r="D613" s="8" t="n">
        <v>46212</v>
      </c>
      <c r="E613" t="n">
        <v>2257</v>
      </c>
      <c r="F613" t="n">
        <v>91.28</v>
      </c>
      <c r="G613" t="inlineStr">
        <is>
          <t>UK</t>
        </is>
      </c>
      <c r="H613" t="inlineStr">
        <is>
          <t>Stock Option</t>
        </is>
      </c>
      <c r="I613" t="n">
        <v>206018.96</v>
      </c>
      <c r="J613" t="n">
        <v>0.3</v>
      </c>
      <c r="K613" t="n">
        <v>61805.69</v>
      </c>
      <c r="L613" t="inlineStr">
        <is>
          <t>Approved</t>
        </is>
      </c>
      <c r="M613" t="inlineStr">
        <is>
          <t>High Value</t>
        </is>
      </c>
    </row>
    <row r="614">
      <c r="A614" t="inlineStr">
        <is>
          <t>TX500613</t>
        </is>
      </c>
      <c r="B614" t="inlineStr">
        <is>
          <t>EMP11084</t>
        </is>
      </c>
      <c r="C614" t="inlineStr">
        <is>
          <t>Sale</t>
        </is>
      </c>
      <c r="D614" s="8" t="n">
        <v>46304</v>
      </c>
      <c r="E614" t="n">
        <v>2317</v>
      </c>
      <c r="F614" t="n">
        <v>45.59</v>
      </c>
      <c r="G614" t="inlineStr">
        <is>
          <t>Germany</t>
        </is>
      </c>
      <c r="H614" t="inlineStr">
        <is>
          <t>RSU</t>
        </is>
      </c>
      <c r="I614" t="n">
        <v>105632.03</v>
      </c>
      <c r="J614" t="n">
        <v>0.3</v>
      </c>
      <c r="K614" t="n">
        <v>31689.61</v>
      </c>
      <c r="L614" t="inlineStr">
        <is>
          <t>Approved</t>
        </is>
      </c>
      <c r="M614" t="inlineStr">
        <is>
          <t>High Value</t>
        </is>
      </c>
    </row>
    <row r="615">
      <c r="A615" t="inlineStr">
        <is>
          <t>TX500614</t>
        </is>
      </c>
      <c r="B615" t="inlineStr">
        <is>
          <t>EMP10955</t>
        </is>
      </c>
      <c r="C615" t="inlineStr">
        <is>
          <t>Vesting</t>
        </is>
      </c>
      <c r="D615" s="8" t="n">
        <v>46035</v>
      </c>
      <c r="E615" t="n">
        <v>1929</v>
      </c>
      <c r="F615" t="n">
        <v>40.88</v>
      </c>
      <c r="G615" t="inlineStr">
        <is>
          <t>India</t>
        </is>
      </c>
      <c r="H615" t="inlineStr">
        <is>
          <t>RSU</t>
        </is>
      </c>
      <c r="I615" t="n">
        <v>78857.52</v>
      </c>
      <c r="J615" t="n">
        <v>0.3</v>
      </c>
      <c r="K615" t="n">
        <v>23657.26</v>
      </c>
      <c r="L615" t="inlineStr">
        <is>
          <t>Approved</t>
        </is>
      </c>
      <c r="M615" t="inlineStr">
        <is>
          <t>Normal</t>
        </is>
      </c>
    </row>
    <row r="616">
      <c r="A616" t="inlineStr">
        <is>
          <t>TX500615</t>
        </is>
      </c>
      <c r="B616" t="inlineStr">
        <is>
          <t>EMP11012</t>
        </is>
      </c>
      <c r="C616" t="inlineStr">
        <is>
          <t>Grant</t>
        </is>
      </c>
      <c r="D616" s="8" t="n">
        <v>45677</v>
      </c>
      <c r="E616" t="n">
        <v>970</v>
      </c>
      <c r="F616" t="n">
        <v>59.55</v>
      </c>
      <c r="G616" t="inlineStr">
        <is>
          <t>UK</t>
        </is>
      </c>
      <c r="H616" t="inlineStr">
        <is>
          <t>ESPP</t>
        </is>
      </c>
      <c r="I616" t="n">
        <v>57763.5</v>
      </c>
      <c r="J616" t="n">
        <v>0.2</v>
      </c>
      <c r="K616" t="n">
        <v>11552.7</v>
      </c>
      <c r="L616" t="inlineStr">
        <is>
          <t>Approved</t>
        </is>
      </c>
      <c r="M616" t="inlineStr">
        <is>
          <t>Normal</t>
        </is>
      </c>
    </row>
    <row r="617">
      <c r="A617" t="inlineStr">
        <is>
          <t>TX500616</t>
        </is>
      </c>
      <c r="B617" t="inlineStr">
        <is>
          <t>EMP11412</t>
        </is>
      </c>
      <c r="C617" t="inlineStr">
        <is>
          <t>Grant</t>
        </is>
      </c>
      <c r="D617" s="8" t="n">
        <v>46386</v>
      </c>
      <c r="E617" t="n">
        <v>1498</v>
      </c>
      <c r="F617" t="n">
        <v>60.07</v>
      </c>
      <c r="G617" t="inlineStr">
        <is>
          <t>UK</t>
        </is>
      </c>
      <c r="H617" t="inlineStr">
        <is>
          <t>RSU</t>
        </is>
      </c>
      <c r="I617" t="n">
        <v>89984.86</v>
      </c>
      <c r="J617" t="n">
        <v>0.2</v>
      </c>
      <c r="K617" t="n">
        <v>17996.97</v>
      </c>
      <c r="L617" t="inlineStr">
        <is>
          <t>Approved</t>
        </is>
      </c>
      <c r="M617" t="inlineStr">
        <is>
          <t>Normal</t>
        </is>
      </c>
    </row>
    <row r="618">
      <c r="A618" t="inlineStr">
        <is>
          <t>TX500617</t>
        </is>
      </c>
      <c r="B618" t="inlineStr">
        <is>
          <t>EMP11051</t>
        </is>
      </c>
      <c r="C618" t="inlineStr">
        <is>
          <t>Cancellation</t>
        </is>
      </c>
      <c r="D618" s="8" t="n">
        <v>45975</v>
      </c>
      <c r="E618" t="n">
        <v>1190</v>
      </c>
      <c r="F618" t="n">
        <v>79.70999999999999</v>
      </c>
      <c r="G618" t="inlineStr">
        <is>
          <t>Germany</t>
        </is>
      </c>
      <c r="H618" t="inlineStr">
        <is>
          <t>RSU</t>
        </is>
      </c>
      <c r="I618" t="n">
        <v>94854.89999999999</v>
      </c>
      <c r="J618" t="n">
        <v>0.3</v>
      </c>
      <c r="K618" t="n">
        <v>28456.47</v>
      </c>
      <c r="L618" t="inlineStr">
        <is>
          <t>Approved</t>
        </is>
      </c>
      <c r="M618" t="inlineStr">
        <is>
          <t>Normal</t>
        </is>
      </c>
    </row>
    <row r="619">
      <c r="A619" t="inlineStr">
        <is>
          <t>TX500618</t>
        </is>
      </c>
      <c r="B619" t="inlineStr">
        <is>
          <t>EMP10305</t>
        </is>
      </c>
      <c r="C619" t="inlineStr">
        <is>
          <t>Grant</t>
        </is>
      </c>
      <c r="D619" s="8" t="n">
        <v>46210</v>
      </c>
      <c r="E619" t="n">
        <v>2278</v>
      </c>
      <c r="F619" t="n">
        <v>62.76</v>
      </c>
      <c r="G619" t="inlineStr">
        <is>
          <t>UK</t>
        </is>
      </c>
      <c r="H619" t="inlineStr">
        <is>
          <t>RSU</t>
        </is>
      </c>
      <c r="I619" t="n">
        <v>142967.28</v>
      </c>
      <c r="J619" t="n">
        <v>0.2</v>
      </c>
      <c r="K619" t="n">
        <v>28593.46</v>
      </c>
      <c r="L619" t="inlineStr">
        <is>
          <t>Approved</t>
        </is>
      </c>
      <c r="M619" t="inlineStr">
        <is>
          <t>High Value</t>
        </is>
      </c>
    </row>
    <row r="620">
      <c r="A620" t="inlineStr">
        <is>
          <t>TX500619</t>
        </is>
      </c>
      <c r="B620" t="inlineStr">
        <is>
          <t>EMP11359</t>
        </is>
      </c>
      <c r="C620" t="inlineStr">
        <is>
          <t>Cancellation</t>
        </is>
      </c>
      <c r="D620" s="8" t="n">
        <v>46263</v>
      </c>
      <c r="E620" t="n">
        <v>1372</v>
      </c>
      <c r="F620" t="n">
        <v>70.64</v>
      </c>
      <c r="G620" t="inlineStr">
        <is>
          <t>Germany</t>
        </is>
      </c>
      <c r="H620" t="inlineStr">
        <is>
          <t>ESPP</t>
        </is>
      </c>
      <c r="I620" t="n">
        <v>96918.08</v>
      </c>
      <c r="J620" t="n">
        <v>0.2</v>
      </c>
      <c r="K620" t="n">
        <v>19383.62</v>
      </c>
      <c r="L620" t="inlineStr">
        <is>
          <t>Approved</t>
        </is>
      </c>
      <c r="M620" t="inlineStr">
        <is>
          <t>Normal</t>
        </is>
      </c>
    </row>
    <row r="621">
      <c r="A621" t="inlineStr">
        <is>
          <t>TX500620</t>
        </is>
      </c>
      <c r="B621" t="inlineStr">
        <is>
          <t>EMP11271</t>
        </is>
      </c>
      <c r="C621" t="inlineStr">
        <is>
          <t>Sale</t>
        </is>
      </c>
      <c r="D621" s="8" t="n">
        <v>45810</v>
      </c>
      <c r="E621" t="n">
        <v>1687</v>
      </c>
      <c r="F621" t="n">
        <v>76.53</v>
      </c>
      <c r="G621" t="inlineStr">
        <is>
          <t>UK</t>
        </is>
      </c>
      <c r="H621" t="inlineStr">
        <is>
          <t>RSU</t>
        </is>
      </c>
      <c r="I621" t="n">
        <v>129106.11</v>
      </c>
      <c r="J621" t="n">
        <v>0.4</v>
      </c>
      <c r="K621" t="n">
        <v>51642.44</v>
      </c>
      <c r="L621" t="inlineStr">
        <is>
          <t>Approved</t>
        </is>
      </c>
      <c r="M621" t="inlineStr">
        <is>
          <t>High Value</t>
        </is>
      </c>
    </row>
    <row r="622">
      <c r="A622" t="inlineStr">
        <is>
          <t>TX500621</t>
        </is>
      </c>
      <c r="B622" t="inlineStr">
        <is>
          <t>EMP11697</t>
        </is>
      </c>
      <c r="C622" t="inlineStr">
        <is>
          <t>Grant</t>
        </is>
      </c>
      <c r="D622" s="8" t="n">
        <v>46053</v>
      </c>
      <c r="E622" t="n">
        <v>1690</v>
      </c>
      <c r="F622" t="n">
        <v>63.63</v>
      </c>
      <c r="G622" t="inlineStr">
        <is>
          <t>India</t>
        </is>
      </c>
      <c r="H622" t="inlineStr">
        <is>
          <t>Stock Option</t>
        </is>
      </c>
      <c r="I622" t="n">
        <v>107534.7</v>
      </c>
      <c r="J622" t="n">
        <v>0.2</v>
      </c>
      <c r="K622" t="n">
        <v>21506.94</v>
      </c>
      <c r="L622" t="inlineStr">
        <is>
          <t>Pending Review</t>
        </is>
      </c>
      <c r="M622" t="inlineStr">
        <is>
          <t>High Value</t>
        </is>
      </c>
    </row>
    <row r="623">
      <c r="A623" t="inlineStr">
        <is>
          <t>TX500622</t>
        </is>
      </c>
      <c r="B623" t="inlineStr">
        <is>
          <t>EMP11990</t>
        </is>
      </c>
      <c r="C623" t="inlineStr">
        <is>
          <t>Vesting</t>
        </is>
      </c>
      <c r="D623" s="8" t="n">
        <v>46356</v>
      </c>
      <c r="E623" t="n">
        <v>1418</v>
      </c>
      <c r="F623" t="n">
        <v>32.07</v>
      </c>
      <c r="G623" t="inlineStr">
        <is>
          <t>India</t>
        </is>
      </c>
      <c r="H623" t="inlineStr">
        <is>
          <t>RSU</t>
        </is>
      </c>
      <c r="I623" t="n">
        <v>45475.26</v>
      </c>
      <c r="J623" t="n">
        <v>0.3</v>
      </c>
      <c r="K623" t="n">
        <v>13642.58</v>
      </c>
      <c r="L623" t="inlineStr">
        <is>
          <t>Approved</t>
        </is>
      </c>
      <c r="M623" t="inlineStr">
        <is>
          <t>Normal</t>
        </is>
      </c>
    </row>
    <row r="624">
      <c r="A624" t="inlineStr">
        <is>
          <t>TX500623</t>
        </is>
      </c>
      <c r="B624" t="inlineStr">
        <is>
          <t>EMP11466</t>
        </is>
      </c>
      <c r="C624" t="inlineStr">
        <is>
          <t>Grant</t>
        </is>
      </c>
      <c r="D624" s="8" t="n">
        <v>45818</v>
      </c>
      <c r="E624" t="n">
        <v>701</v>
      </c>
      <c r="F624" t="n">
        <v>44.97</v>
      </c>
      <c r="G624" t="inlineStr">
        <is>
          <t>Australia</t>
        </is>
      </c>
      <c r="H624" t="inlineStr">
        <is>
          <t>ESPP</t>
        </is>
      </c>
      <c r="I624" t="n">
        <v>31523.97</v>
      </c>
      <c r="J624" t="n">
        <v>0.45</v>
      </c>
      <c r="K624" t="n">
        <v>14185.79</v>
      </c>
      <c r="L624" t="inlineStr">
        <is>
          <t>Approved</t>
        </is>
      </c>
      <c r="M624" t="inlineStr">
        <is>
          <t>Normal</t>
        </is>
      </c>
    </row>
    <row r="625">
      <c r="A625" t="inlineStr">
        <is>
          <t>TX500624</t>
        </is>
      </c>
      <c r="B625" t="inlineStr">
        <is>
          <t>EMP10036</t>
        </is>
      </c>
      <c r="C625" t="inlineStr">
        <is>
          <t>Sale</t>
        </is>
      </c>
      <c r="D625" s="8" t="n">
        <v>45709</v>
      </c>
      <c r="E625" t="n">
        <v>1619</v>
      </c>
      <c r="F625" t="n">
        <v>92.98999999999999</v>
      </c>
      <c r="G625" t="inlineStr">
        <is>
          <t>Australia</t>
        </is>
      </c>
      <c r="H625" t="inlineStr">
        <is>
          <t>RSU</t>
        </is>
      </c>
      <c r="I625" t="n">
        <v>150550.81</v>
      </c>
      <c r="J625" t="n">
        <v>0.3</v>
      </c>
      <c r="K625" t="n">
        <v>45165.24</v>
      </c>
      <c r="L625" t="inlineStr">
        <is>
          <t>Approved</t>
        </is>
      </c>
      <c r="M625" t="inlineStr">
        <is>
          <t>High Value</t>
        </is>
      </c>
    </row>
    <row r="626">
      <c r="A626" t="inlineStr">
        <is>
          <t>TX500625</t>
        </is>
      </c>
      <c r="B626" t="inlineStr">
        <is>
          <t>EMP10093</t>
        </is>
      </c>
      <c r="C626" t="inlineStr">
        <is>
          <t>Grant</t>
        </is>
      </c>
      <c r="D626" s="8" t="n">
        <v>46133</v>
      </c>
      <c r="E626" t="n">
        <v>1602</v>
      </c>
      <c r="F626" t="n">
        <v>69.08</v>
      </c>
      <c r="G626" t="inlineStr">
        <is>
          <t>UK</t>
        </is>
      </c>
      <c r="H626" t="inlineStr">
        <is>
          <t>RSU</t>
        </is>
      </c>
      <c r="I626" t="n">
        <v>110666.16</v>
      </c>
      <c r="J626" t="n">
        <v>0.2</v>
      </c>
      <c r="K626" t="n">
        <v>22133.23</v>
      </c>
      <c r="L626" t="inlineStr">
        <is>
          <t>Approved</t>
        </is>
      </c>
      <c r="M626" t="inlineStr">
        <is>
          <t>High Value</t>
        </is>
      </c>
    </row>
    <row r="627">
      <c r="A627" t="inlineStr">
        <is>
          <t>TX500626</t>
        </is>
      </c>
      <c r="B627" t="inlineStr">
        <is>
          <t>EMP11330</t>
        </is>
      </c>
      <c r="C627" t="inlineStr">
        <is>
          <t>Grant</t>
        </is>
      </c>
      <c r="D627" s="8" t="n">
        <v>46251</v>
      </c>
      <c r="E627" t="n">
        <v>254</v>
      </c>
      <c r="F627" t="n">
        <v>29.93</v>
      </c>
      <c r="G627" t="inlineStr">
        <is>
          <t>India</t>
        </is>
      </c>
      <c r="H627" t="inlineStr">
        <is>
          <t>RSU</t>
        </is>
      </c>
      <c r="I627" t="n">
        <v>7602.22</v>
      </c>
      <c r="J627" t="n">
        <v>0.3</v>
      </c>
      <c r="K627" t="n">
        <v>2280.67</v>
      </c>
      <c r="L627" t="inlineStr">
        <is>
          <t>Approved</t>
        </is>
      </c>
      <c r="M627" t="inlineStr">
        <is>
          <t>Normal</t>
        </is>
      </c>
    </row>
    <row r="628">
      <c r="A628" t="inlineStr">
        <is>
          <t>TX500627</t>
        </is>
      </c>
      <c r="B628" t="inlineStr">
        <is>
          <t>EMP10634</t>
        </is>
      </c>
      <c r="C628" t="inlineStr">
        <is>
          <t>Grant</t>
        </is>
      </c>
      <c r="D628" s="8" t="n">
        <v>45913</v>
      </c>
      <c r="E628" t="n">
        <v>1106</v>
      </c>
      <c r="F628" t="n">
        <v>21.76</v>
      </c>
      <c r="G628" t="inlineStr">
        <is>
          <t>Singapore</t>
        </is>
      </c>
      <c r="H628" t="inlineStr">
        <is>
          <t>RSU</t>
        </is>
      </c>
      <c r="I628" t="n">
        <v>24066.56</v>
      </c>
      <c r="J628" t="n">
        <v>0.2</v>
      </c>
      <c r="K628" t="n">
        <v>4813.31</v>
      </c>
      <c r="L628" t="inlineStr">
        <is>
          <t>Approved</t>
        </is>
      </c>
      <c r="M628" t="inlineStr">
        <is>
          <t>Normal</t>
        </is>
      </c>
    </row>
    <row r="629">
      <c r="A629" t="inlineStr">
        <is>
          <t>TX500628</t>
        </is>
      </c>
      <c r="B629" t="inlineStr">
        <is>
          <t>EMP10626</t>
        </is>
      </c>
      <c r="C629" t="inlineStr">
        <is>
          <t>Sale</t>
        </is>
      </c>
      <c r="D629" s="8" t="n">
        <v>45926</v>
      </c>
      <c r="E629" t="n">
        <v>1864</v>
      </c>
      <c r="F629" t="n">
        <v>78.8</v>
      </c>
      <c r="G629" t="inlineStr">
        <is>
          <t>UK</t>
        </is>
      </c>
      <c r="H629" t="inlineStr">
        <is>
          <t>ESPP</t>
        </is>
      </c>
      <c r="I629" t="n">
        <v>146883.2</v>
      </c>
      <c r="J629" t="n">
        <v>0.4</v>
      </c>
      <c r="K629" t="n">
        <v>58753.28</v>
      </c>
      <c r="L629" t="inlineStr">
        <is>
          <t>Approved</t>
        </is>
      </c>
      <c r="M629" t="inlineStr">
        <is>
          <t>High Value</t>
        </is>
      </c>
    </row>
    <row r="630">
      <c r="A630" t="inlineStr">
        <is>
          <t>TX500629</t>
        </is>
      </c>
      <c r="B630" t="inlineStr">
        <is>
          <t>EMP10708</t>
        </is>
      </c>
      <c r="C630" t="inlineStr">
        <is>
          <t>Vesting</t>
        </is>
      </c>
      <c r="D630" s="8" t="n">
        <v>46241</v>
      </c>
      <c r="E630" t="n">
        <v>2286</v>
      </c>
      <c r="F630" t="n">
        <v>13.21</v>
      </c>
      <c r="G630" t="inlineStr">
        <is>
          <t>UK</t>
        </is>
      </c>
      <c r="H630" t="inlineStr">
        <is>
          <t>Stock Option</t>
        </is>
      </c>
      <c r="I630" t="n">
        <v>30198.06</v>
      </c>
      <c r="J630" t="n">
        <v>0.3</v>
      </c>
      <c r="K630" t="n">
        <v>9059.42</v>
      </c>
      <c r="L630" t="inlineStr">
        <is>
          <t>Approved</t>
        </is>
      </c>
      <c r="M630" t="inlineStr">
        <is>
          <t>Normal</t>
        </is>
      </c>
    </row>
    <row r="631">
      <c r="A631" t="inlineStr">
        <is>
          <t>TX500630</t>
        </is>
      </c>
      <c r="B631" t="inlineStr">
        <is>
          <t>EMP11924</t>
        </is>
      </c>
      <c r="C631" t="inlineStr">
        <is>
          <t>Sale</t>
        </is>
      </c>
      <c r="D631" s="8" t="n">
        <v>46111</v>
      </c>
      <c r="E631" t="n">
        <v>1808</v>
      </c>
      <c r="F631" t="n">
        <v>31.29</v>
      </c>
      <c r="G631" t="inlineStr">
        <is>
          <t>India</t>
        </is>
      </c>
      <c r="H631" t="inlineStr">
        <is>
          <t>RSU</t>
        </is>
      </c>
      <c r="I631" t="n">
        <v>56572.32</v>
      </c>
      <c r="J631" t="n">
        <v>0.3</v>
      </c>
      <c r="K631" t="n">
        <v>16971.7</v>
      </c>
      <c r="L631" t="inlineStr">
        <is>
          <t>Approved</t>
        </is>
      </c>
      <c r="M631" t="inlineStr">
        <is>
          <t>Normal</t>
        </is>
      </c>
    </row>
    <row r="632">
      <c r="A632" t="inlineStr">
        <is>
          <t>TX500631</t>
        </is>
      </c>
      <c r="B632" t="inlineStr">
        <is>
          <t>EMP11942</t>
        </is>
      </c>
      <c r="C632" t="inlineStr">
        <is>
          <t>Exercise</t>
        </is>
      </c>
      <c r="D632" s="8" t="n">
        <v>46107</v>
      </c>
      <c r="E632" t="n">
        <v>2050</v>
      </c>
      <c r="F632" t="n">
        <v>78.3</v>
      </c>
      <c r="G632" t="inlineStr">
        <is>
          <t>UK</t>
        </is>
      </c>
      <c r="H632" t="inlineStr">
        <is>
          <t>RSU</t>
        </is>
      </c>
      <c r="I632" t="n">
        <v>160515</v>
      </c>
      <c r="J632" t="n">
        <v>0.4</v>
      </c>
      <c r="K632" t="n">
        <v>64206</v>
      </c>
      <c r="L632" t="inlineStr">
        <is>
          <t>Approved</t>
        </is>
      </c>
      <c r="M632" t="inlineStr">
        <is>
          <t>High Value</t>
        </is>
      </c>
    </row>
    <row r="633">
      <c r="A633" t="inlineStr">
        <is>
          <t>TX500632</t>
        </is>
      </c>
      <c r="B633" t="inlineStr">
        <is>
          <t>EMP11473</t>
        </is>
      </c>
      <c r="C633" t="inlineStr">
        <is>
          <t>Grant</t>
        </is>
      </c>
      <c r="D633" s="8" t="n">
        <v>45761</v>
      </c>
      <c r="E633" t="n">
        <v>771</v>
      </c>
      <c r="F633" t="n">
        <v>67.48999999999999</v>
      </c>
      <c r="G633" t="inlineStr">
        <is>
          <t>Australia</t>
        </is>
      </c>
      <c r="H633" t="inlineStr">
        <is>
          <t>ESPP</t>
        </is>
      </c>
      <c r="I633" t="n">
        <v>52034.79</v>
      </c>
      <c r="J633" t="n">
        <v>0.4</v>
      </c>
      <c r="K633" t="n">
        <v>20813.92</v>
      </c>
      <c r="L633" t="inlineStr">
        <is>
          <t>Approved</t>
        </is>
      </c>
      <c r="M633" t="inlineStr">
        <is>
          <t>Normal</t>
        </is>
      </c>
    </row>
    <row r="634">
      <c r="A634" t="inlineStr">
        <is>
          <t>TX500633</t>
        </is>
      </c>
      <c r="B634" t="inlineStr">
        <is>
          <t>EMP11243</t>
        </is>
      </c>
      <c r="C634" t="inlineStr">
        <is>
          <t>Sale</t>
        </is>
      </c>
      <c r="D634" s="8" t="n">
        <v>46207</v>
      </c>
      <c r="E634" t="n">
        <v>2453</v>
      </c>
      <c r="F634" t="n">
        <v>20.93</v>
      </c>
      <c r="G634" t="inlineStr">
        <is>
          <t>USA</t>
        </is>
      </c>
      <c r="H634" t="inlineStr">
        <is>
          <t>Stock Option</t>
        </is>
      </c>
      <c r="I634" t="n">
        <v>51341.29</v>
      </c>
      <c r="J634" t="n">
        <v>0.45</v>
      </c>
      <c r="K634" t="n">
        <v>23103.58</v>
      </c>
      <c r="L634" t="inlineStr">
        <is>
          <t>Approved</t>
        </is>
      </c>
      <c r="M634" t="inlineStr">
        <is>
          <t>Normal</t>
        </is>
      </c>
    </row>
    <row r="635">
      <c r="A635" t="inlineStr">
        <is>
          <t>TX500634</t>
        </is>
      </c>
      <c r="B635" t="inlineStr">
        <is>
          <t>EMP11363</t>
        </is>
      </c>
      <c r="C635" t="inlineStr">
        <is>
          <t>Exercise</t>
        </is>
      </c>
      <c r="D635" s="8" t="n">
        <v>46365</v>
      </c>
      <c r="E635" t="n">
        <v>2339</v>
      </c>
      <c r="F635" t="n">
        <v>67.29000000000001</v>
      </c>
      <c r="G635" t="inlineStr">
        <is>
          <t>Australia</t>
        </is>
      </c>
      <c r="H635" t="inlineStr">
        <is>
          <t>RSU</t>
        </is>
      </c>
      <c r="I635" t="n">
        <v>157391.31</v>
      </c>
      <c r="J635" t="n">
        <v>0.2</v>
      </c>
      <c r="K635" t="n">
        <v>31478.26</v>
      </c>
      <c r="L635" t="inlineStr">
        <is>
          <t>Approved</t>
        </is>
      </c>
      <c r="M635" t="inlineStr">
        <is>
          <t>High Value</t>
        </is>
      </c>
    </row>
    <row r="636">
      <c r="A636" t="inlineStr">
        <is>
          <t>TX500635</t>
        </is>
      </c>
      <c r="B636" t="inlineStr">
        <is>
          <t>EMP10544</t>
        </is>
      </c>
      <c r="C636" t="inlineStr">
        <is>
          <t>Sale</t>
        </is>
      </c>
      <c r="D636" s="8" t="n">
        <v>46048</v>
      </c>
      <c r="E636" t="n">
        <v>2023</v>
      </c>
      <c r="F636" t="n">
        <v>90.13</v>
      </c>
      <c r="G636" t="inlineStr">
        <is>
          <t>UK</t>
        </is>
      </c>
      <c r="H636" t="inlineStr">
        <is>
          <t>RSU</t>
        </is>
      </c>
      <c r="I636" t="n">
        <v>182332.99</v>
      </c>
      <c r="J636" t="n">
        <v>0.4</v>
      </c>
      <c r="K636" t="n">
        <v>72933.2</v>
      </c>
      <c r="L636" t="inlineStr">
        <is>
          <t>Approved</t>
        </is>
      </c>
      <c r="M636" t="inlineStr">
        <is>
          <t>High Value</t>
        </is>
      </c>
    </row>
    <row r="637">
      <c r="A637" t="inlineStr">
        <is>
          <t>TX500636</t>
        </is>
      </c>
      <c r="B637" t="inlineStr">
        <is>
          <t>EMP11218</t>
        </is>
      </c>
      <c r="C637" t="inlineStr">
        <is>
          <t>Sale</t>
        </is>
      </c>
      <c r="D637" s="8" t="n">
        <v>45713</v>
      </c>
      <c r="E637" t="n">
        <v>1053</v>
      </c>
      <c r="F637" t="n">
        <v>10.72</v>
      </c>
      <c r="G637" t="inlineStr">
        <is>
          <t>Australia</t>
        </is>
      </c>
      <c r="H637" t="inlineStr">
        <is>
          <t>Stock Option</t>
        </is>
      </c>
      <c r="I637" t="n">
        <v>11288.16</v>
      </c>
      <c r="J637" t="n">
        <v>0.45</v>
      </c>
      <c r="K637" t="n">
        <v>5079.67</v>
      </c>
      <c r="L637" t="inlineStr">
        <is>
          <t>Approved</t>
        </is>
      </c>
      <c r="M637" t="inlineStr">
        <is>
          <t>Normal</t>
        </is>
      </c>
    </row>
    <row r="638">
      <c r="A638" t="inlineStr">
        <is>
          <t>TX500637</t>
        </is>
      </c>
      <c r="B638" t="inlineStr">
        <is>
          <t>EMP11944</t>
        </is>
      </c>
      <c r="C638" t="inlineStr">
        <is>
          <t>Sale</t>
        </is>
      </c>
      <c r="D638" s="8" t="n">
        <v>45806</v>
      </c>
      <c r="E638" t="n">
        <v>1349</v>
      </c>
      <c r="F638" t="n">
        <v>60.46</v>
      </c>
      <c r="G638" t="inlineStr">
        <is>
          <t>UK</t>
        </is>
      </c>
      <c r="H638" t="inlineStr">
        <is>
          <t>Performance Share</t>
        </is>
      </c>
      <c r="I638" t="n">
        <v>81560.53999999999</v>
      </c>
      <c r="J638" t="n">
        <v>0.3</v>
      </c>
      <c r="K638" t="n">
        <v>24468.16</v>
      </c>
      <c r="L638" t="inlineStr">
        <is>
          <t>Approved</t>
        </is>
      </c>
      <c r="M638" t="inlineStr">
        <is>
          <t>Normal</t>
        </is>
      </c>
    </row>
    <row r="639">
      <c r="A639" t="inlineStr">
        <is>
          <t>TX500638</t>
        </is>
      </c>
      <c r="B639" t="inlineStr">
        <is>
          <t>EMP11138</t>
        </is>
      </c>
      <c r="C639" t="inlineStr">
        <is>
          <t>Grant</t>
        </is>
      </c>
      <c r="D639" s="8" t="n">
        <v>46127</v>
      </c>
      <c r="E639" t="n">
        <v>2091</v>
      </c>
      <c r="F639" t="n">
        <v>39.09</v>
      </c>
      <c r="G639" t="inlineStr">
        <is>
          <t>India</t>
        </is>
      </c>
      <c r="H639" t="inlineStr">
        <is>
          <t>ESPP</t>
        </is>
      </c>
      <c r="I639" t="n">
        <v>81737.19</v>
      </c>
      <c r="J639" t="n">
        <v>0.3</v>
      </c>
      <c r="K639" t="n">
        <v>24521.16</v>
      </c>
      <c r="L639" t="inlineStr">
        <is>
          <t>Approved</t>
        </is>
      </c>
      <c r="M639" t="inlineStr">
        <is>
          <t>Normal</t>
        </is>
      </c>
    </row>
    <row r="640">
      <c r="A640" t="inlineStr">
        <is>
          <t>TX500639</t>
        </is>
      </c>
      <c r="B640" t="inlineStr">
        <is>
          <t>EMP10122</t>
        </is>
      </c>
      <c r="C640" t="inlineStr">
        <is>
          <t>Exercise</t>
        </is>
      </c>
      <c r="D640" s="8" t="n">
        <v>45908</v>
      </c>
      <c r="E640" t="n">
        <v>2486</v>
      </c>
      <c r="F640" t="n">
        <v>64.84999999999999</v>
      </c>
      <c r="G640" t="inlineStr">
        <is>
          <t>USA</t>
        </is>
      </c>
      <c r="H640" t="inlineStr">
        <is>
          <t>RSU</t>
        </is>
      </c>
      <c r="I640" t="n">
        <v>161217.1</v>
      </c>
      <c r="J640" t="n">
        <v>0.45</v>
      </c>
      <c r="K640" t="n">
        <v>72547.7</v>
      </c>
      <c r="L640" t="inlineStr">
        <is>
          <t>Approved</t>
        </is>
      </c>
      <c r="M640" t="inlineStr">
        <is>
          <t>High Value</t>
        </is>
      </c>
    </row>
    <row r="641">
      <c r="A641" t="inlineStr">
        <is>
          <t>TX500640</t>
        </is>
      </c>
      <c r="B641" t="inlineStr">
        <is>
          <t>EMP10267</t>
        </is>
      </c>
      <c r="C641" t="inlineStr">
        <is>
          <t>Exercise</t>
        </is>
      </c>
      <c r="D641" s="8" t="n">
        <v>46116</v>
      </c>
      <c r="E641" t="n">
        <v>664</v>
      </c>
      <c r="F641" t="n">
        <v>89.55</v>
      </c>
      <c r="G641" t="inlineStr">
        <is>
          <t>Australia</t>
        </is>
      </c>
      <c r="H641" t="inlineStr">
        <is>
          <t>RSU</t>
        </is>
      </c>
      <c r="I641" t="n">
        <v>59461.2</v>
      </c>
      <c r="J641" t="n">
        <v>0.45</v>
      </c>
      <c r="K641" t="n">
        <v>26757.54</v>
      </c>
      <c r="L641" t="inlineStr">
        <is>
          <t>Approved</t>
        </is>
      </c>
      <c r="M641" t="inlineStr">
        <is>
          <t>Normal</t>
        </is>
      </c>
    </row>
    <row r="642">
      <c r="A642" t="inlineStr">
        <is>
          <t>TX500641</t>
        </is>
      </c>
      <c r="B642" t="inlineStr">
        <is>
          <t>EMP10643</t>
        </is>
      </c>
      <c r="C642" t="inlineStr">
        <is>
          <t>Sale</t>
        </is>
      </c>
      <c r="D642" s="8" t="n">
        <v>46199</v>
      </c>
      <c r="E642" t="n">
        <v>2319</v>
      </c>
      <c r="F642" t="n">
        <v>89.84999999999999</v>
      </c>
      <c r="G642" t="inlineStr">
        <is>
          <t>UK</t>
        </is>
      </c>
      <c r="H642" t="inlineStr">
        <is>
          <t>Performance Share</t>
        </is>
      </c>
      <c r="I642" t="n">
        <v>208362.15</v>
      </c>
      <c r="J642" t="n">
        <v>0.45</v>
      </c>
      <c r="K642" t="n">
        <v>93762.97</v>
      </c>
      <c r="L642" t="inlineStr">
        <is>
          <t>Approved</t>
        </is>
      </c>
      <c r="M642" t="inlineStr">
        <is>
          <t>High Value</t>
        </is>
      </c>
    </row>
    <row r="643">
      <c r="A643" t="inlineStr">
        <is>
          <t>TX500642</t>
        </is>
      </c>
      <c r="B643" t="inlineStr">
        <is>
          <t>EMP10716</t>
        </is>
      </c>
      <c r="C643" t="inlineStr">
        <is>
          <t>Grant</t>
        </is>
      </c>
      <c r="D643" s="8" t="n">
        <v>46149</v>
      </c>
      <c r="E643" t="n">
        <v>2402</v>
      </c>
      <c r="F643" t="n">
        <v>36.88</v>
      </c>
      <c r="G643" t="inlineStr">
        <is>
          <t>India</t>
        </is>
      </c>
      <c r="H643" t="inlineStr">
        <is>
          <t>RSU</t>
        </is>
      </c>
      <c r="I643" t="n">
        <v>88585.75999999999</v>
      </c>
      <c r="J643" t="n">
        <v>0.3</v>
      </c>
      <c r="K643" t="n">
        <v>26575.73</v>
      </c>
      <c r="L643" t="inlineStr">
        <is>
          <t>Approved</t>
        </is>
      </c>
      <c r="M643" t="inlineStr">
        <is>
          <t>Normal</t>
        </is>
      </c>
    </row>
    <row r="644">
      <c r="A644" t="inlineStr">
        <is>
          <t>TX500643</t>
        </is>
      </c>
      <c r="B644" t="inlineStr">
        <is>
          <t>EMP10005</t>
        </is>
      </c>
      <c r="C644" t="inlineStr">
        <is>
          <t>Exercise</t>
        </is>
      </c>
      <c r="D644" s="8" t="n">
        <v>45806</v>
      </c>
      <c r="E644" t="n">
        <v>845</v>
      </c>
      <c r="F644" t="n">
        <v>63.53</v>
      </c>
      <c r="G644" t="inlineStr">
        <is>
          <t>Germany</t>
        </is>
      </c>
      <c r="H644" t="inlineStr">
        <is>
          <t>RSU</t>
        </is>
      </c>
      <c r="I644" t="n">
        <v>53682.85</v>
      </c>
      <c r="J644" t="n">
        <v>0.2</v>
      </c>
      <c r="K644" t="n">
        <v>10736.57</v>
      </c>
      <c r="L644" t="inlineStr">
        <is>
          <t>Approved</t>
        </is>
      </c>
      <c r="M644" t="inlineStr">
        <is>
          <t>Normal</t>
        </is>
      </c>
    </row>
    <row r="645">
      <c r="A645" t="inlineStr">
        <is>
          <t>TX500644</t>
        </is>
      </c>
      <c r="B645" t="inlineStr">
        <is>
          <t>EMP10737</t>
        </is>
      </c>
      <c r="C645" t="inlineStr">
        <is>
          <t>Grant</t>
        </is>
      </c>
      <c r="D645" s="8" t="n">
        <v>46325</v>
      </c>
      <c r="E645" t="n">
        <v>450</v>
      </c>
      <c r="F645" t="n">
        <v>94.75</v>
      </c>
      <c r="G645" t="inlineStr">
        <is>
          <t>India</t>
        </is>
      </c>
      <c r="H645" t="inlineStr">
        <is>
          <t>RSU</t>
        </is>
      </c>
      <c r="I645" t="n">
        <v>42637.5</v>
      </c>
      <c r="J645" t="n">
        <v>0.3</v>
      </c>
      <c r="K645" t="n">
        <v>12791.25</v>
      </c>
      <c r="L645" t="inlineStr">
        <is>
          <t>Pending Review</t>
        </is>
      </c>
      <c r="M645" t="inlineStr">
        <is>
          <t>Normal</t>
        </is>
      </c>
    </row>
    <row r="646">
      <c r="A646" t="inlineStr">
        <is>
          <t>TX500645</t>
        </is>
      </c>
      <c r="B646" t="inlineStr">
        <is>
          <t>EMP11116</t>
        </is>
      </c>
      <c r="C646" t="inlineStr">
        <is>
          <t>Grant</t>
        </is>
      </c>
      <c r="D646" s="8" t="n">
        <v>45793</v>
      </c>
      <c r="E646" t="n">
        <v>1337</v>
      </c>
      <c r="F646" t="n">
        <v>19.79</v>
      </c>
      <c r="G646" t="inlineStr">
        <is>
          <t>India</t>
        </is>
      </c>
      <c r="H646" t="inlineStr">
        <is>
          <t>RSU</t>
        </is>
      </c>
      <c r="I646" t="n">
        <v>26459.23</v>
      </c>
      <c r="J646" t="n">
        <v>0.4</v>
      </c>
      <c r="K646" t="n">
        <v>10583.69</v>
      </c>
      <c r="L646" t="inlineStr">
        <is>
          <t>Approved</t>
        </is>
      </c>
      <c r="M646" t="inlineStr">
        <is>
          <t>Normal</t>
        </is>
      </c>
    </row>
    <row r="647">
      <c r="A647" t="inlineStr">
        <is>
          <t>TX500646</t>
        </is>
      </c>
      <c r="B647" t="inlineStr">
        <is>
          <t>EMP10149</t>
        </is>
      </c>
      <c r="C647" t="inlineStr">
        <is>
          <t>Grant</t>
        </is>
      </c>
      <c r="D647" s="8" t="n">
        <v>46024</v>
      </c>
      <c r="E647" t="n">
        <v>453</v>
      </c>
      <c r="F647" t="n">
        <v>21.9</v>
      </c>
      <c r="G647" t="inlineStr">
        <is>
          <t>UK</t>
        </is>
      </c>
      <c r="H647" t="inlineStr">
        <is>
          <t>Performance Share</t>
        </is>
      </c>
      <c r="I647" t="n">
        <v>9920.700000000001</v>
      </c>
      <c r="J647" t="n">
        <v>0.45</v>
      </c>
      <c r="K647" t="n">
        <v>4464.32</v>
      </c>
      <c r="L647" t="inlineStr">
        <is>
          <t>Approved</t>
        </is>
      </c>
      <c r="M647" t="inlineStr">
        <is>
          <t>Normal</t>
        </is>
      </c>
    </row>
    <row r="648">
      <c r="A648" t="inlineStr">
        <is>
          <t>TX500647</t>
        </is>
      </c>
      <c r="B648" t="inlineStr">
        <is>
          <t>EMP10454</t>
        </is>
      </c>
      <c r="C648" t="inlineStr">
        <is>
          <t>Exercise</t>
        </is>
      </c>
      <c r="D648" s="8" t="n">
        <v>45964</v>
      </c>
      <c r="E648" t="n">
        <v>999</v>
      </c>
      <c r="F648" t="n">
        <v>71.91</v>
      </c>
      <c r="G648" t="inlineStr">
        <is>
          <t>UK</t>
        </is>
      </c>
      <c r="H648" t="inlineStr">
        <is>
          <t>RSU</t>
        </is>
      </c>
      <c r="I648" t="n">
        <v>71838.09</v>
      </c>
      <c r="J648" t="n">
        <v>0.2</v>
      </c>
      <c r="K648" t="n">
        <v>14367.62</v>
      </c>
      <c r="L648" t="inlineStr">
        <is>
          <t>Pending Review</t>
        </is>
      </c>
      <c r="M648" t="inlineStr">
        <is>
          <t>Normal</t>
        </is>
      </c>
    </row>
    <row r="649">
      <c r="A649" t="inlineStr">
        <is>
          <t>TX500648</t>
        </is>
      </c>
      <c r="B649" t="inlineStr">
        <is>
          <t>EMP10211</t>
        </is>
      </c>
      <c r="C649" t="inlineStr">
        <is>
          <t>Grant</t>
        </is>
      </c>
      <c r="D649" s="8" t="n">
        <v>45834</v>
      </c>
      <c r="E649" t="n">
        <v>329</v>
      </c>
      <c r="F649" t="n">
        <v>26.91</v>
      </c>
      <c r="G649" t="inlineStr">
        <is>
          <t>Germany</t>
        </is>
      </c>
      <c r="H649" t="inlineStr">
        <is>
          <t>ESPP</t>
        </is>
      </c>
      <c r="I649" t="n">
        <v>8853.389999999999</v>
      </c>
      <c r="J649" t="n">
        <v>0.45</v>
      </c>
      <c r="K649" t="n">
        <v>3984.03</v>
      </c>
      <c r="L649" t="inlineStr">
        <is>
          <t>Approved</t>
        </is>
      </c>
      <c r="M649" t="inlineStr">
        <is>
          <t>Normal</t>
        </is>
      </c>
    </row>
    <row r="650">
      <c r="A650" t="inlineStr">
        <is>
          <t>TX500649</t>
        </is>
      </c>
      <c r="B650" t="inlineStr">
        <is>
          <t>EMP11526</t>
        </is>
      </c>
      <c r="C650" t="inlineStr">
        <is>
          <t>Grant</t>
        </is>
      </c>
      <c r="D650" s="8" t="n">
        <v>46258</v>
      </c>
      <c r="E650" t="n">
        <v>1675</v>
      </c>
      <c r="F650" t="n">
        <v>24.57</v>
      </c>
      <c r="G650" t="inlineStr">
        <is>
          <t>Singapore</t>
        </is>
      </c>
      <c r="H650" t="inlineStr">
        <is>
          <t>RSU</t>
        </is>
      </c>
      <c r="I650" t="n">
        <v>41154.75</v>
      </c>
      <c r="J650" t="n">
        <v>0.2</v>
      </c>
      <c r="K650" t="n">
        <v>8230.950000000001</v>
      </c>
      <c r="L650" t="inlineStr">
        <is>
          <t>Approved</t>
        </is>
      </c>
      <c r="M650" t="inlineStr">
        <is>
          <t>Normal</t>
        </is>
      </c>
    </row>
    <row r="651">
      <c r="A651" t="inlineStr">
        <is>
          <t>TX500650</t>
        </is>
      </c>
      <c r="B651" t="inlineStr">
        <is>
          <t>EMP11971</t>
        </is>
      </c>
      <c r="C651" t="inlineStr">
        <is>
          <t>Cancellation</t>
        </is>
      </c>
      <c r="D651" s="8" t="n">
        <v>45820</v>
      </c>
      <c r="E651" t="n">
        <v>528</v>
      </c>
      <c r="F651" t="n">
        <v>70.14</v>
      </c>
      <c r="G651" t="inlineStr">
        <is>
          <t>Germany</t>
        </is>
      </c>
      <c r="H651" t="inlineStr">
        <is>
          <t>RSU</t>
        </is>
      </c>
      <c r="I651" t="n">
        <v>37033.92</v>
      </c>
      <c r="J651" t="n">
        <v>0.2</v>
      </c>
      <c r="K651" t="n">
        <v>7406.78</v>
      </c>
      <c r="L651" t="inlineStr">
        <is>
          <t>Approved</t>
        </is>
      </c>
      <c r="M651" t="inlineStr">
        <is>
          <t>Normal</t>
        </is>
      </c>
    </row>
    <row r="652">
      <c r="A652" t="inlineStr">
        <is>
          <t>TX500651</t>
        </is>
      </c>
      <c r="B652" t="inlineStr">
        <is>
          <t>EMP11634</t>
        </is>
      </c>
      <c r="C652" t="inlineStr">
        <is>
          <t>Sale</t>
        </is>
      </c>
      <c r="D652" s="8" t="n">
        <v>45985</v>
      </c>
      <c r="E652" t="n">
        <v>2253</v>
      </c>
      <c r="F652" t="n">
        <v>44.53</v>
      </c>
      <c r="G652" t="inlineStr">
        <is>
          <t>Australia</t>
        </is>
      </c>
      <c r="H652" t="inlineStr">
        <is>
          <t>RSU</t>
        </is>
      </c>
      <c r="I652" t="n">
        <v>100326.09</v>
      </c>
      <c r="J652" t="n">
        <v>0.3</v>
      </c>
      <c r="K652" t="n">
        <v>30097.83</v>
      </c>
      <c r="L652" t="inlineStr">
        <is>
          <t>Approved</t>
        </is>
      </c>
      <c r="M652" t="inlineStr">
        <is>
          <t>High Value</t>
        </is>
      </c>
    </row>
    <row r="653">
      <c r="A653" t="inlineStr">
        <is>
          <t>TX500652</t>
        </is>
      </c>
      <c r="B653" t="inlineStr">
        <is>
          <t>EMP10956</t>
        </is>
      </c>
      <c r="C653" t="inlineStr">
        <is>
          <t>Sale</t>
        </is>
      </c>
      <c r="D653" s="8" t="n">
        <v>45981</v>
      </c>
      <c r="E653" t="n">
        <v>1428</v>
      </c>
      <c r="F653" t="n">
        <v>48.37</v>
      </c>
      <c r="G653" t="inlineStr">
        <is>
          <t>USA</t>
        </is>
      </c>
      <c r="H653" t="inlineStr">
        <is>
          <t>RSU</t>
        </is>
      </c>
      <c r="I653" t="n">
        <v>69072.36</v>
      </c>
      <c r="J653" t="n">
        <v>0.2</v>
      </c>
      <c r="K653" t="n">
        <v>13814.47</v>
      </c>
      <c r="L653" t="inlineStr">
        <is>
          <t>Approved</t>
        </is>
      </c>
      <c r="M653" t="inlineStr">
        <is>
          <t>Normal</t>
        </is>
      </c>
    </row>
    <row r="654">
      <c r="A654" t="inlineStr">
        <is>
          <t>TX500653</t>
        </is>
      </c>
      <c r="B654" t="inlineStr">
        <is>
          <t>EMP10170</t>
        </is>
      </c>
      <c r="C654" t="inlineStr">
        <is>
          <t>Vesting</t>
        </is>
      </c>
      <c r="D654" s="8" t="n">
        <v>46362</v>
      </c>
      <c r="E654" t="n">
        <v>2115</v>
      </c>
      <c r="F654" t="n">
        <v>18.13</v>
      </c>
      <c r="G654" t="inlineStr">
        <is>
          <t>UK</t>
        </is>
      </c>
      <c r="H654" t="inlineStr">
        <is>
          <t>RSU</t>
        </is>
      </c>
      <c r="I654" t="n">
        <v>38344.95</v>
      </c>
      <c r="J654" t="n">
        <v>0.45</v>
      </c>
      <c r="K654" t="n">
        <v>17255.23</v>
      </c>
      <c r="L654" t="inlineStr">
        <is>
          <t>Approved</t>
        </is>
      </c>
      <c r="M654" t="inlineStr">
        <is>
          <t>Normal</t>
        </is>
      </c>
    </row>
    <row r="655">
      <c r="A655" t="inlineStr">
        <is>
          <t>TX500654</t>
        </is>
      </c>
      <c r="B655" t="inlineStr">
        <is>
          <t>EMP11718</t>
        </is>
      </c>
      <c r="C655" t="inlineStr">
        <is>
          <t>Cancellation</t>
        </is>
      </c>
      <c r="D655" s="8" t="n">
        <v>46096</v>
      </c>
      <c r="E655" t="n">
        <v>371</v>
      </c>
      <c r="F655" t="n">
        <v>86.19</v>
      </c>
      <c r="G655" t="inlineStr">
        <is>
          <t>USA</t>
        </is>
      </c>
      <c r="H655" t="inlineStr">
        <is>
          <t>Stock Option</t>
        </is>
      </c>
      <c r="I655" t="n">
        <v>31976.49</v>
      </c>
      <c r="J655" t="n">
        <v>0.3</v>
      </c>
      <c r="K655" t="n">
        <v>9592.950000000001</v>
      </c>
      <c r="L655" t="inlineStr">
        <is>
          <t>Approved</t>
        </is>
      </c>
      <c r="M655" t="inlineStr">
        <is>
          <t>Normal</t>
        </is>
      </c>
    </row>
    <row r="656">
      <c r="A656" t="inlineStr">
        <is>
          <t>TX500655</t>
        </is>
      </c>
      <c r="B656" t="inlineStr">
        <is>
          <t>EMP10719</t>
        </is>
      </c>
      <c r="C656" t="inlineStr">
        <is>
          <t>Sale</t>
        </is>
      </c>
      <c r="D656" s="8" t="n">
        <v>46104</v>
      </c>
      <c r="E656" t="n">
        <v>2348</v>
      </c>
      <c r="F656" t="n">
        <v>15.97</v>
      </c>
      <c r="G656" t="inlineStr">
        <is>
          <t>India</t>
        </is>
      </c>
      <c r="H656" t="inlineStr">
        <is>
          <t>Stock Option</t>
        </is>
      </c>
      <c r="I656" t="n">
        <v>37497.56</v>
      </c>
      <c r="J656" t="n">
        <v>0.3</v>
      </c>
      <c r="K656" t="n">
        <v>11249.27</v>
      </c>
      <c r="L656" t="inlineStr">
        <is>
          <t>Approved</t>
        </is>
      </c>
      <c r="M656" t="inlineStr">
        <is>
          <t>Normal</t>
        </is>
      </c>
    </row>
    <row r="657">
      <c r="A657" t="inlineStr">
        <is>
          <t>TX500656</t>
        </is>
      </c>
      <c r="B657" t="inlineStr">
        <is>
          <t>EMP10035</t>
        </is>
      </c>
      <c r="C657" t="inlineStr">
        <is>
          <t>Exercise</t>
        </is>
      </c>
      <c r="D657" s="8" t="n">
        <v>45717</v>
      </c>
      <c r="E657" t="n">
        <v>2295</v>
      </c>
      <c r="F657" t="n">
        <v>57.87</v>
      </c>
      <c r="G657" t="inlineStr">
        <is>
          <t>India</t>
        </is>
      </c>
      <c r="H657" t="inlineStr">
        <is>
          <t>Performance Share</t>
        </is>
      </c>
      <c r="I657" t="n">
        <v>132811.65</v>
      </c>
      <c r="J657" t="n">
        <v>0.4</v>
      </c>
      <c r="K657" t="n">
        <v>53124.66</v>
      </c>
      <c r="L657" t="inlineStr">
        <is>
          <t>Approved</t>
        </is>
      </c>
      <c r="M657" t="inlineStr">
        <is>
          <t>High Value</t>
        </is>
      </c>
    </row>
    <row r="658">
      <c r="A658" t="inlineStr">
        <is>
          <t>TX500657</t>
        </is>
      </c>
      <c r="B658" t="inlineStr">
        <is>
          <t>EMP11837</t>
        </is>
      </c>
      <c r="C658" t="inlineStr">
        <is>
          <t>Vesting</t>
        </is>
      </c>
      <c r="D658" s="8" t="n">
        <v>45883</v>
      </c>
      <c r="E658" t="n">
        <v>1126</v>
      </c>
      <c r="F658" t="n">
        <v>89.17</v>
      </c>
      <c r="G658" t="inlineStr">
        <is>
          <t>Germany</t>
        </is>
      </c>
      <c r="H658" t="inlineStr">
        <is>
          <t>Stock Option</t>
        </is>
      </c>
      <c r="I658" t="n">
        <v>100405.42</v>
      </c>
      <c r="J658" t="n">
        <v>0.2</v>
      </c>
      <c r="K658" t="n">
        <v>20081.08</v>
      </c>
      <c r="L658" t="inlineStr">
        <is>
          <t>Approved</t>
        </is>
      </c>
      <c r="M658" t="inlineStr">
        <is>
          <t>High Value</t>
        </is>
      </c>
    </row>
    <row r="659">
      <c r="A659" t="inlineStr">
        <is>
          <t>TX500658</t>
        </is>
      </c>
      <c r="B659" t="inlineStr">
        <is>
          <t>EMP11023</t>
        </is>
      </c>
      <c r="C659" t="inlineStr">
        <is>
          <t>Vesting</t>
        </is>
      </c>
      <c r="D659" s="8" t="n">
        <v>45921</v>
      </c>
      <c r="E659" t="n">
        <v>1674</v>
      </c>
      <c r="F659" t="n">
        <v>42.26</v>
      </c>
      <c r="G659" t="inlineStr">
        <is>
          <t>Australia</t>
        </is>
      </c>
      <c r="H659" t="inlineStr">
        <is>
          <t>Performance Share</t>
        </is>
      </c>
      <c r="I659" t="n">
        <v>70743.24000000001</v>
      </c>
      <c r="J659" t="n">
        <v>0.4</v>
      </c>
      <c r="K659" t="n">
        <v>28297.3</v>
      </c>
      <c r="L659" t="inlineStr">
        <is>
          <t>Approved</t>
        </is>
      </c>
      <c r="M659" t="inlineStr">
        <is>
          <t>Normal</t>
        </is>
      </c>
    </row>
    <row r="660">
      <c r="A660" t="inlineStr">
        <is>
          <t>TX500659</t>
        </is>
      </c>
      <c r="B660" t="inlineStr">
        <is>
          <t>EMP11524</t>
        </is>
      </c>
      <c r="C660" t="inlineStr">
        <is>
          <t>Grant</t>
        </is>
      </c>
      <c r="D660" s="8" t="n">
        <v>46005</v>
      </c>
      <c r="E660" t="n">
        <v>76</v>
      </c>
      <c r="F660" t="n">
        <v>32.93</v>
      </c>
      <c r="G660" t="inlineStr">
        <is>
          <t>USA</t>
        </is>
      </c>
      <c r="H660" t="inlineStr">
        <is>
          <t>RSU</t>
        </is>
      </c>
      <c r="I660" t="n">
        <v>2502.68</v>
      </c>
      <c r="J660" t="n">
        <v>0.4</v>
      </c>
      <c r="K660" t="n">
        <v>1001.07</v>
      </c>
      <c r="L660" t="inlineStr">
        <is>
          <t>Approved</t>
        </is>
      </c>
      <c r="M660" t="inlineStr">
        <is>
          <t>Normal</t>
        </is>
      </c>
    </row>
    <row r="661">
      <c r="A661" t="inlineStr">
        <is>
          <t>TX500660</t>
        </is>
      </c>
      <c r="B661" t="inlineStr">
        <is>
          <t>EMP10196</t>
        </is>
      </c>
      <c r="C661" t="inlineStr">
        <is>
          <t>Vesting</t>
        </is>
      </c>
      <c r="D661" s="8" t="n">
        <v>46194</v>
      </c>
      <c r="E661" t="n">
        <v>510</v>
      </c>
      <c r="F661" t="n">
        <v>39.99</v>
      </c>
      <c r="G661" t="inlineStr">
        <is>
          <t>India</t>
        </is>
      </c>
      <c r="H661" t="inlineStr">
        <is>
          <t>Stock Option</t>
        </is>
      </c>
      <c r="I661" t="n">
        <v>20394.9</v>
      </c>
      <c r="J661" t="n">
        <v>0.4</v>
      </c>
      <c r="K661" t="n">
        <v>8157.96</v>
      </c>
      <c r="L661" t="inlineStr">
        <is>
          <t>Approved</t>
        </is>
      </c>
      <c r="M661" t="inlineStr">
        <is>
          <t>Normal</t>
        </is>
      </c>
    </row>
    <row r="662">
      <c r="A662" t="inlineStr">
        <is>
          <t>TX500661</t>
        </is>
      </c>
      <c r="B662" t="inlineStr">
        <is>
          <t>EMP10876</t>
        </is>
      </c>
      <c r="C662" t="inlineStr">
        <is>
          <t>Sale</t>
        </is>
      </c>
      <c r="D662" s="8" t="n">
        <v>45707</v>
      </c>
      <c r="E662" t="n">
        <v>470</v>
      </c>
      <c r="F662" t="n">
        <v>57.08</v>
      </c>
      <c r="G662" t="inlineStr">
        <is>
          <t>India</t>
        </is>
      </c>
      <c r="H662" t="inlineStr">
        <is>
          <t>ESPP</t>
        </is>
      </c>
      <c r="I662" t="n">
        <v>26827.6</v>
      </c>
      <c r="J662" t="n">
        <v>0.3</v>
      </c>
      <c r="K662" t="n">
        <v>8048.28</v>
      </c>
      <c r="L662" t="inlineStr">
        <is>
          <t>Approved</t>
        </is>
      </c>
      <c r="M662" t="inlineStr">
        <is>
          <t>Normal</t>
        </is>
      </c>
    </row>
    <row r="663">
      <c r="A663" t="inlineStr">
        <is>
          <t>TX500662</t>
        </is>
      </c>
      <c r="B663" t="inlineStr">
        <is>
          <t>EMP11994</t>
        </is>
      </c>
      <c r="C663" t="inlineStr">
        <is>
          <t>Sale</t>
        </is>
      </c>
      <c r="D663" s="8" t="n">
        <v>46005</v>
      </c>
      <c r="E663" t="n">
        <v>402</v>
      </c>
      <c r="F663" t="n">
        <v>31.72</v>
      </c>
      <c r="G663" t="inlineStr">
        <is>
          <t>Germany</t>
        </is>
      </c>
      <c r="H663" t="inlineStr">
        <is>
          <t>Performance Share</t>
        </is>
      </c>
      <c r="I663" t="n">
        <v>12751.44</v>
      </c>
      <c r="J663" t="n">
        <v>0.4</v>
      </c>
      <c r="K663" t="n">
        <v>5100.58</v>
      </c>
      <c r="L663" t="inlineStr">
        <is>
          <t>Pending Review</t>
        </is>
      </c>
      <c r="M663" t="inlineStr">
        <is>
          <t>Normal</t>
        </is>
      </c>
    </row>
    <row r="664">
      <c r="A664" t="inlineStr">
        <is>
          <t>TX500663</t>
        </is>
      </c>
      <c r="B664" t="inlineStr">
        <is>
          <t>EMP11877</t>
        </is>
      </c>
      <c r="C664" t="inlineStr">
        <is>
          <t>Vesting</t>
        </is>
      </c>
      <c r="D664" s="8" t="n">
        <v>46341</v>
      </c>
      <c r="E664" t="n">
        <v>2468</v>
      </c>
      <c r="F664" t="n">
        <v>27.56</v>
      </c>
      <c r="G664" t="inlineStr">
        <is>
          <t>USA</t>
        </is>
      </c>
      <c r="H664" t="inlineStr">
        <is>
          <t>ESPP</t>
        </is>
      </c>
      <c r="I664" t="n">
        <v>68018.08</v>
      </c>
      <c r="J664" t="n">
        <v>0.4</v>
      </c>
      <c r="K664" t="n">
        <v>27207.23</v>
      </c>
      <c r="L664" t="inlineStr">
        <is>
          <t>Pending Review</t>
        </is>
      </c>
      <c r="M664" t="inlineStr">
        <is>
          <t>Normal</t>
        </is>
      </c>
    </row>
    <row r="665">
      <c r="A665" t="inlineStr">
        <is>
          <t>TX500664</t>
        </is>
      </c>
      <c r="B665" t="inlineStr">
        <is>
          <t>EMP10894</t>
        </is>
      </c>
      <c r="C665" t="inlineStr">
        <is>
          <t>Exercise</t>
        </is>
      </c>
      <c r="D665" s="8" t="n">
        <v>45756</v>
      </c>
      <c r="E665" t="n">
        <v>158</v>
      </c>
      <c r="F665" t="n">
        <v>56.06</v>
      </c>
      <c r="G665" t="inlineStr">
        <is>
          <t>USA</t>
        </is>
      </c>
      <c r="H665" t="inlineStr">
        <is>
          <t>RSU</t>
        </is>
      </c>
      <c r="I665" t="n">
        <v>8857.48</v>
      </c>
      <c r="J665" t="n">
        <v>0.3</v>
      </c>
      <c r="K665" t="n">
        <v>2657.24</v>
      </c>
      <c r="L665" t="inlineStr">
        <is>
          <t>Approved</t>
        </is>
      </c>
      <c r="M665" t="inlineStr">
        <is>
          <t>Normal</t>
        </is>
      </c>
    </row>
    <row r="666">
      <c r="A666" t="inlineStr">
        <is>
          <t>TX500665</t>
        </is>
      </c>
      <c r="B666" t="inlineStr">
        <is>
          <t>EMP10431</t>
        </is>
      </c>
      <c r="C666" t="inlineStr">
        <is>
          <t>Sale</t>
        </is>
      </c>
      <c r="D666" s="8" t="n">
        <v>45945</v>
      </c>
      <c r="E666" t="n">
        <v>2225</v>
      </c>
      <c r="F666" t="n">
        <v>75.89</v>
      </c>
      <c r="G666" t="inlineStr">
        <is>
          <t>India</t>
        </is>
      </c>
      <c r="H666" t="inlineStr">
        <is>
          <t>RSU</t>
        </is>
      </c>
      <c r="I666" t="n">
        <v>168855.25</v>
      </c>
      <c r="J666" t="n">
        <v>0.2</v>
      </c>
      <c r="K666" t="n">
        <v>33771.05</v>
      </c>
      <c r="L666" t="inlineStr">
        <is>
          <t>Approved</t>
        </is>
      </c>
      <c r="M666" t="inlineStr">
        <is>
          <t>High Value</t>
        </is>
      </c>
    </row>
    <row r="667">
      <c r="A667" t="inlineStr">
        <is>
          <t>TX500666</t>
        </is>
      </c>
      <c r="B667" t="inlineStr">
        <is>
          <t>EMP10789</t>
        </is>
      </c>
      <c r="C667" t="inlineStr">
        <is>
          <t>Exercise</t>
        </is>
      </c>
      <c r="D667" s="8" t="n">
        <v>45775</v>
      </c>
      <c r="E667" t="n">
        <v>1241</v>
      </c>
      <c r="F667" t="n">
        <v>44.2</v>
      </c>
      <c r="G667" t="inlineStr">
        <is>
          <t>USA</t>
        </is>
      </c>
      <c r="H667" t="inlineStr">
        <is>
          <t>RSU</t>
        </is>
      </c>
      <c r="I667" t="n">
        <v>54852.2</v>
      </c>
      <c r="J667" t="n">
        <v>0.3</v>
      </c>
      <c r="K667" t="n">
        <v>16455.66</v>
      </c>
      <c r="L667" t="inlineStr">
        <is>
          <t>Approved</t>
        </is>
      </c>
      <c r="M667" t="inlineStr">
        <is>
          <t>Normal</t>
        </is>
      </c>
    </row>
    <row r="668">
      <c r="A668" t="inlineStr">
        <is>
          <t>TX500667</t>
        </is>
      </c>
      <c r="B668" t="inlineStr">
        <is>
          <t>EMP11314</t>
        </is>
      </c>
      <c r="C668" t="inlineStr">
        <is>
          <t>Grant</t>
        </is>
      </c>
      <c r="D668" s="8" t="n">
        <v>45807</v>
      </c>
      <c r="E668" t="n">
        <v>1294</v>
      </c>
      <c r="F668" t="n">
        <v>93.48</v>
      </c>
      <c r="G668" t="inlineStr">
        <is>
          <t>UK</t>
        </is>
      </c>
      <c r="H668" t="inlineStr">
        <is>
          <t>RSU</t>
        </is>
      </c>
      <c r="I668" t="n">
        <v>120963.12</v>
      </c>
      <c r="J668" t="n">
        <v>0.4</v>
      </c>
      <c r="K668" t="n">
        <v>48385.25</v>
      </c>
      <c r="L668" t="inlineStr">
        <is>
          <t>Approved</t>
        </is>
      </c>
      <c r="M668" t="inlineStr">
        <is>
          <t>High Value</t>
        </is>
      </c>
    </row>
    <row r="669">
      <c r="A669" t="inlineStr">
        <is>
          <t>TX500668</t>
        </is>
      </c>
      <c r="B669" t="inlineStr">
        <is>
          <t>EMP10357</t>
        </is>
      </c>
      <c r="C669" t="inlineStr">
        <is>
          <t>Grant</t>
        </is>
      </c>
      <c r="D669" s="8" t="n">
        <v>45846</v>
      </c>
      <c r="E669" t="n">
        <v>2132</v>
      </c>
      <c r="F669" t="n">
        <v>65.12</v>
      </c>
      <c r="G669" t="inlineStr">
        <is>
          <t>Australia</t>
        </is>
      </c>
      <c r="H669" t="inlineStr">
        <is>
          <t>RSU</t>
        </is>
      </c>
      <c r="I669" t="n">
        <v>138835.84</v>
      </c>
      <c r="J669" t="n">
        <v>0.4</v>
      </c>
      <c r="K669" t="n">
        <v>55534.34</v>
      </c>
      <c r="L669" t="inlineStr">
        <is>
          <t>Approved</t>
        </is>
      </c>
      <c r="M669" t="inlineStr">
        <is>
          <t>High Value</t>
        </is>
      </c>
    </row>
    <row r="670">
      <c r="A670" t="inlineStr">
        <is>
          <t>TX500669</t>
        </is>
      </c>
      <c r="B670" t="inlineStr">
        <is>
          <t>EMP10849</t>
        </is>
      </c>
      <c r="C670" t="inlineStr">
        <is>
          <t>Sale</t>
        </is>
      </c>
      <c r="D670" s="8" t="n">
        <v>46159</v>
      </c>
      <c r="E670" t="n">
        <v>542</v>
      </c>
      <c r="F670" t="n">
        <v>27</v>
      </c>
      <c r="G670" t="inlineStr">
        <is>
          <t>UK</t>
        </is>
      </c>
      <c r="H670" t="inlineStr">
        <is>
          <t>RSU</t>
        </is>
      </c>
      <c r="I670" t="n">
        <v>14634</v>
      </c>
      <c r="J670" t="n">
        <v>0.2</v>
      </c>
      <c r="K670" t="n">
        <v>2926.8</v>
      </c>
      <c r="L670" t="inlineStr">
        <is>
          <t>Approved</t>
        </is>
      </c>
      <c r="M670" t="inlineStr">
        <is>
          <t>Normal</t>
        </is>
      </c>
    </row>
    <row r="671">
      <c r="A671" t="inlineStr">
        <is>
          <t>TX500670</t>
        </is>
      </c>
      <c r="B671" t="inlineStr">
        <is>
          <t>EMP11124</t>
        </is>
      </c>
      <c r="C671" t="inlineStr">
        <is>
          <t>Exercise</t>
        </is>
      </c>
      <c r="D671" s="8" t="n">
        <v>45789</v>
      </c>
      <c r="E671" t="n">
        <v>2278</v>
      </c>
      <c r="F671" t="n">
        <v>12.4</v>
      </c>
      <c r="G671" t="inlineStr">
        <is>
          <t>Australia</t>
        </is>
      </c>
      <c r="H671" t="inlineStr">
        <is>
          <t>RSU</t>
        </is>
      </c>
      <c r="I671" t="n">
        <v>28247.2</v>
      </c>
      <c r="J671" t="n">
        <v>0.3</v>
      </c>
      <c r="K671" t="n">
        <v>8474.16</v>
      </c>
      <c r="L671" t="inlineStr">
        <is>
          <t>Approved</t>
        </is>
      </c>
      <c r="M671" t="inlineStr">
        <is>
          <t>Normal</t>
        </is>
      </c>
    </row>
    <row r="672">
      <c r="A672" t="inlineStr">
        <is>
          <t>TX500671</t>
        </is>
      </c>
      <c r="B672" t="inlineStr">
        <is>
          <t>EMP11923</t>
        </is>
      </c>
      <c r="C672" t="inlineStr">
        <is>
          <t>Sale</t>
        </is>
      </c>
      <c r="D672" s="8" t="n">
        <v>45848</v>
      </c>
      <c r="E672" t="n">
        <v>1019</v>
      </c>
      <c r="F672" t="n">
        <v>56.9</v>
      </c>
      <c r="G672" t="inlineStr">
        <is>
          <t>India</t>
        </is>
      </c>
      <c r="H672" t="inlineStr">
        <is>
          <t>Performance Share</t>
        </is>
      </c>
      <c r="I672" t="n">
        <v>57981.1</v>
      </c>
      <c r="J672" t="n">
        <v>0.2</v>
      </c>
      <c r="K672" t="n">
        <v>11596.22</v>
      </c>
      <c r="L672" t="inlineStr">
        <is>
          <t>Approved</t>
        </is>
      </c>
      <c r="M672" t="inlineStr">
        <is>
          <t>Normal</t>
        </is>
      </c>
    </row>
    <row r="673">
      <c r="A673" t="inlineStr">
        <is>
          <t>TX500672</t>
        </is>
      </c>
      <c r="B673" t="inlineStr">
        <is>
          <t>EMP11936</t>
        </is>
      </c>
      <c r="C673" t="inlineStr">
        <is>
          <t>Grant</t>
        </is>
      </c>
      <c r="D673" s="8" t="n">
        <v>46109</v>
      </c>
      <c r="E673" t="n">
        <v>568</v>
      </c>
      <c r="F673" t="n">
        <v>32</v>
      </c>
      <c r="G673" t="inlineStr">
        <is>
          <t>USA</t>
        </is>
      </c>
      <c r="H673" t="inlineStr">
        <is>
          <t>RSU</t>
        </is>
      </c>
      <c r="I673" t="n">
        <v>18176</v>
      </c>
      <c r="J673" t="n">
        <v>0.45</v>
      </c>
      <c r="K673" t="n">
        <v>8179.2</v>
      </c>
      <c r="L673" t="inlineStr">
        <is>
          <t>Approved</t>
        </is>
      </c>
      <c r="M673" t="inlineStr">
        <is>
          <t>Normal</t>
        </is>
      </c>
    </row>
    <row r="674">
      <c r="A674" t="inlineStr">
        <is>
          <t>TX500673</t>
        </is>
      </c>
      <c r="B674" t="inlineStr">
        <is>
          <t>EMP10942</t>
        </is>
      </c>
      <c r="C674" t="inlineStr">
        <is>
          <t>Exercise</t>
        </is>
      </c>
      <c r="D674" s="8" t="n">
        <v>45695</v>
      </c>
      <c r="E674" t="n">
        <v>1119</v>
      </c>
      <c r="F674" t="n">
        <v>77.48999999999999</v>
      </c>
      <c r="G674" t="inlineStr">
        <is>
          <t>Germany</t>
        </is>
      </c>
      <c r="H674" t="inlineStr">
        <is>
          <t>RSU</t>
        </is>
      </c>
      <c r="I674" t="n">
        <v>86711.31</v>
      </c>
      <c r="J674" t="n">
        <v>0.2</v>
      </c>
      <c r="K674" t="n">
        <v>17342.26</v>
      </c>
      <c r="L674" t="inlineStr">
        <is>
          <t>Approved</t>
        </is>
      </c>
      <c r="M674" t="inlineStr">
        <is>
          <t>Normal</t>
        </is>
      </c>
    </row>
    <row r="675">
      <c r="A675" t="inlineStr">
        <is>
          <t>TX500674</t>
        </is>
      </c>
      <c r="B675" t="inlineStr">
        <is>
          <t>EMP11559</t>
        </is>
      </c>
      <c r="C675" t="inlineStr">
        <is>
          <t>Sale</t>
        </is>
      </c>
      <c r="D675" s="8" t="n">
        <v>46278</v>
      </c>
      <c r="E675" t="n">
        <v>1873</v>
      </c>
      <c r="F675" t="n">
        <v>57.91</v>
      </c>
      <c r="G675" t="inlineStr">
        <is>
          <t>India</t>
        </is>
      </c>
      <c r="H675" t="inlineStr">
        <is>
          <t>RSU</t>
        </is>
      </c>
      <c r="I675" t="n">
        <v>108465.43</v>
      </c>
      <c r="J675" t="n">
        <v>0.3</v>
      </c>
      <c r="K675" t="n">
        <v>32539.63</v>
      </c>
      <c r="L675" t="inlineStr">
        <is>
          <t>Approved</t>
        </is>
      </c>
      <c r="M675" t="inlineStr">
        <is>
          <t>High Value</t>
        </is>
      </c>
    </row>
    <row r="676">
      <c r="A676" t="inlineStr">
        <is>
          <t>TX500675</t>
        </is>
      </c>
      <c r="B676" t="inlineStr">
        <is>
          <t>EMP11453</t>
        </is>
      </c>
      <c r="C676" t="inlineStr">
        <is>
          <t>Sale</t>
        </is>
      </c>
      <c r="D676" s="8" t="n">
        <v>45873</v>
      </c>
      <c r="E676" t="n">
        <v>501</v>
      </c>
      <c r="F676" t="n">
        <v>24.65</v>
      </c>
      <c r="G676" t="inlineStr">
        <is>
          <t>UK</t>
        </is>
      </c>
      <c r="H676" t="inlineStr">
        <is>
          <t>Performance Share</t>
        </is>
      </c>
      <c r="I676" t="n">
        <v>12349.65</v>
      </c>
      <c r="J676" t="n">
        <v>0.4</v>
      </c>
      <c r="K676" t="n">
        <v>4939.86</v>
      </c>
      <c r="L676" t="inlineStr">
        <is>
          <t>Approved</t>
        </is>
      </c>
      <c r="M676" t="inlineStr">
        <is>
          <t>Normal</t>
        </is>
      </c>
    </row>
    <row r="677">
      <c r="A677" t="inlineStr">
        <is>
          <t>TX500676</t>
        </is>
      </c>
      <c r="B677" t="inlineStr">
        <is>
          <t>EMP11432</t>
        </is>
      </c>
      <c r="C677" t="inlineStr">
        <is>
          <t>Sale</t>
        </is>
      </c>
      <c r="D677" s="8" t="n">
        <v>46324</v>
      </c>
      <c r="E677" t="n">
        <v>123</v>
      </c>
      <c r="F677" t="n">
        <v>90.22</v>
      </c>
      <c r="G677" t="inlineStr">
        <is>
          <t>Singapore</t>
        </is>
      </c>
      <c r="H677" t="inlineStr">
        <is>
          <t>Performance Share</t>
        </is>
      </c>
      <c r="I677" t="n">
        <v>11097.06</v>
      </c>
      <c r="J677" t="n">
        <v>0.2</v>
      </c>
      <c r="K677" t="n">
        <v>2219.41</v>
      </c>
      <c r="L677" t="inlineStr">
        <is>
          <t>Approved</t>
        </is>
      </c>
      <c r="M677" t="inlineStr">
        <is>
          <t>Normal</t>
        </is>
      </c>
    </row>
    <row r="678">
      <c r="A678" t="inlineStr">
        <is>
          <t>TX500677</t>
        </is>
      </c>
      <c r="B678" t="inlineStr">
        <is>
          <t>EMP10678</t>
        </is>
      </c>
      <c r="C678" t="inlineStr">
        <is>
          <t>Exercise</t>
        </is>
      </c>
      <c r="D678" s="8" t="n">
        <v>46217</v>
      </c>
      <c r="E678" t="n">
        <v>881</v>
      </c>
      <c r="F678" t="n">
        <v>93.78</v>
      </c>
      <c r="G678" t="inlineStr">
        <is>
          <t>Singapore</t>
        </is>
      </c>
      <c r="H678" t="inlineStr">
        <is>
          <t>Stock Option</t>
        </is>
      </c>
      <c r="I678" t="n">
        <v>82620.17999999999</v>
      </c>
      <c r="J678" t="n">
        <v>0.3</v>
      </c>
      <c r="K678" t="n">
        <v>24786.05</v>
      </c>
      <c r="L678" t="inlineStr">
        <is>
          <t>Approved</t>
        </is>
      </c>
      <c r="M678" t="inlineStr">
        <is>
          <t>Normal</t>
        </is>
      </c>
    </row>
    <row r="679">
      <c r="A679" t="inlineStr">
        <is>
          <t>TX500678</t>
        </is>
      </c>
      <c r="B679" t="inlineStr">
        <is>
          <t>EMP11691</t>
        </is>
      </c>
      <c r="C679" t="inlineStr">
        <is>
          <t>Sale</t>
        </is>
      </c>
      <c r="D679" s="8" t="n">
        <v>46197</v>
      </c>
      <c r="E679" t="n">
        <v>790</v>
      </c>
      <c r="F679" t="n">
        <v>19.46</v>
      </c>
      <c r="G679" t="inlineStr">
        <is>
          <t>India</t>
        </is>
      </c>
      <c r="H679" t="inlineStr">
        <is>
          <t>RSU</t>
        </is>
      </c>
      <c r="I679" t="n">
        <v>15373.4</v>
      </c>
      <c r="J679" t="n">
        <v>0.3</v>
      </c>
      <c r="K679" t="n">
        <v>4612.02</v>
      </c>
      <c r="L679" t="inlineStr">
        <is>
          <t>Approved</t>
        </is>
      </c>
      <c r="M679" t="inlineStr">
        <is>
          <t>Normal</t>
        </is>
      </c>
    </row>
    <row r="680">
      <c r="A680" t="inlineStr">
        <is>
          <t>TX500679</t>
        </is>
      </c>
      <c r="B680" t="inlineStr">
        <is>
          <t>EMP10387</t>
        </is>
      </c>
      <c r="C680" t="inlineStr">
        <is>
          <t>Exercise</t>
        </is>
      </c>
      <c r="D680" s="8" t="n">
        <v>46009</v>
      </c>
      <c r="E680" t="n">
        <v>1702</v>
      </c>
      <c r="F680" t="n">
        <v>26.52</v>
      </c>
      <c r="G680" t="inlineStr">
        <is>
          <t>Australia</t>
        </is>
      </c>
      <c r="H680" t="inlineStr">
        <is>
          <t>Stock Option</t>
        </is>
      </c>
      <c r="I680" t="n">
        <v>45137.04</v>
      </c>
      <c r="J680" t="n">
        <v>0.3</v>
      </c>
      <c r="K680" t="n">
        <v>13541.11</v>
      </c>
      <c r="L680" t="inlineStr">
        <is>
          <t>Approved</t>
        </is>
      </c>
      <c r="M680" t="inlineStr">
        <is>
          <t>Normal</t>
        </is>
      </c>
    </row>
    <row r="681">
      <c r="A681" t="inlineStr">
        <is>
          <t>TX500680</t>
        </is>
      </c>
      <c r="B681" t="inlineStr">
        <is>
          <t>EMP10755</t>
        </is>
      </c>
      <c r="C681" t="inlineStr">
        <is>
          <t>Vesting</t>
        </is>
      </c>
      <c r="D681" s="8" t="n">
        <v>45911</v>
      </c>
      <c r="E681" t="n">
        <v>73</v>
      </c>
      <c r="F681" t="n">
        <v>93.42</v>
      </c>
      <c r="G681" t="inlineStr">
        <is>
          <t>USA</t>
        </is>
      </c>
      <c r="H681" t="inlineStr">
        <is>
          <t>RSU</t>
        </is>
      </c>
      <c r="I681" t="n">
        <v>6819.66</v>
      </c>
      <c r="J681" t="n">
        <v>0.3</v>
      </c>
      <c r="K681" t="n">
        <v>2045.9</v>
      </c>
      <c r="L681" t="inlineStr">
        <is>
          <t>Approved</t>
        </is>
      </c>
      <c r="M681" t="inlineStr">
        <is>
          <t>Normal</t>
        </is>
      </c>
    </row>
    <row r="682">
      <c r="A682" t="inlineStr">
        <is>
          <t>TX500681</t>
        </is>
      </c>
      <c r="B682" t="inlineStr">
        <is>
          <t>EMP10024</t>
        </is>
      </c>
      <c r="C682" t="inlineStr">
        <is>
          <t>Vesting</t>
        </is>
      </c>
      <c r="D682" s="8" t="n">
        <v>46268</v>
      </c>
      <c r="E682" t="n">
        <v>328</v>
      </c>
      <c r="F682" t="n">
        <v>15.08</v>
      </c>
      <c r="G682" t="inlineStr">
        <is>
          <t>USA</t>
        </is>
      </c>
      <c r="H682" t="inlineStr">
        <is>
          <t>Performance Share</t>
        </is>
      </c>
      <c r="I682" t="n">
        <v>4946.24</v>
      </c>
      <c r="J682" t="n">
        <v>0.3</v>
      </c>
      <c r="K682" t="n">
        <v>1483.87</v>
      </c>
      <c r="L682" t="inlineStr">
        <is>
          <t>Approved</t>
        </is>
      </c>
      <c r="M682" t="inlineStr">
        <is>
          <t>Normal</t>
        </is>
      </c>
    </row>
    <row r="683">
      <c r="A683" t="inlineStr">
        <is>
          <t>TX500682</t>
        </is>
      </c>
      <c r="B683" t="inlineStr">
        <is>
          <t>EMP10791</t>
        </is>
      </c>
      <c r="C683" t="inlineStr">
        <is>
          <t>Grant</t>
        </is>
      </c>
      <c r="D683" s="8" t="n">
        <v>46050</v>
      </c>
      <c r="E683" t="n">
        <v>928</v>
      </c>
      <c r="F683" t="n">
        <v>24.28</v>
      </c>
      <c r="G683" t="inlineStr">
        <is>
          <t>UK</t>
        </is>
      </c>
      <c r="H683" t="inlineStr">
        <is>
          <t>RSU</t>
        </is>
      </c>
      <c r="I683" t="n">
        <v>22531.84</v>
      </c>
      <c r="J683" t="n">
        <v>0.4</v>
      </c>
      <c r="K683" t="n">
        <v>9012.74</v>
      </c>
      <c r="L683" t="inlineStr">
        <is>
          <t>Approved</t>
        </is>
      </c>
      <c r="M683" t="inlineStr">
        <is>
          <t>Normal</t>
        </is>
      </c>
    </row>
    <row r="684">
      <c r="A684" t="inlineStr">
        <is>
          <t>TX500683</t>
        </is>
      </c>
      <c r="B684" t="inlineStr">
        <is>
          <t>EMP10963</t>
        </is>
      </c>
      <c r="C684" t="inlineStr">
        <is>
          <t>Sale</t>
        </is>
      </c>
      <c r="D684" s="8" t="n">
        <v>46236</v>
      </c>
      <c r="E684" t="n">
        <v>1656</v>
      </c>
      <c r="F684" t="n">
        <v>65.87</v>
      </c>
      <c r="G684" t="inlineStr">
        <is>
          <t>USA</t>
        </is>
      </c>
      <c r="H684" t="inlineStr">
        <is>
          <t>Stock Option</t>
        </is>
      </c>
      <c r="I684" t="n">
        <v>109080.72</v>
      </c>
      <c r="J684" t="n">
        <v>0.3</v>
      </c>
      <c r="K684" t="n">
        <v>32724.22</v>
      </c>
      <c r="L684" t="inlineStr">
        <is>
          <t>Approved</t>
        </is>
      </c>
      <c r="M684" t="inlineStr">
        <is>
          <t>High Value</t>
        </is>
      </c>
    </row>
    <row r="685">
      <c r="A685" t="inlineStr">
        <is>
          <t>TX500684</t>
        </is>
      </c>
      <c r="B685" t="inlineStr">
        <is>
          <t>EMP10659</t>
        </is>
      </c>
      <c r="C685" t="inlineStr">
        <is>
          <t>Grant</t>
        </is>
      </c>
      <c r="D685" s="8" t="n">
        <v>46077</v>
      </c>
      <c r="E685" t="n">
        <v>367</v>
      </c>
      <c r="F685" t="n">
        <v>72.67</v>
      </c>
      <c r="G685" t="inlineStr">
        <is>
          <t>India</t>
        </is>
      </c>
      <c r="H685" t="inlineStr">
        <is>
          <t>Performance Share</t>
        </is>
      </c>
      <c r="I685" t="n">
        <v>26669.89</v>
      </c>
      <c r="J685" t="n">
        <v>0.2</v>
      </c>
      <c r="K685" t="n">
        <v>5333.98</v>
      </c>
      <c r="L685" t="inlineStr">
        <is>
          <t>Approved</t>
        </is>
      </c>
      <c r="M685" t="inlineStr">
        <is>
          <t>Normal</t>
        </is>
      </c>
    </row>
    <row r="686">
      <c r="A686" t="inlineStr">
        <is>
          <t>TX500685</t>
        </is>
      </c>
      <c r="B686" t="inlineStr">
        <is>
          <t>EMP10617</t>
        </is>
      </c>
      <c r="C686" t="inlineStr">
        <is>
          <t>Vesting</t>
        </is>
      </c>
      <c r="D686" s="8" t="n">
        <v>46267</v>
      </c>
      <c r="E686" t="n">
        <v>745</v>
      </c>
      <c r="F686" t="n">
        <v>37.73</v>
      </c>
      <c r="G686" t="inlineStr">
        <is>
          <t>UK</t>
        </is>
      </c>
      <c r="H686" t="inlineStr">
        <is>
          <t>ESPP</t>
        </is>
      </c>
      <c r="I686" t="n">
        <v>28108.85</v>
      </c>
      <c r="J686" t="n">
        <v>0.3</v>
      </c>
      <c r="K686" t="n">
        <v>8432.65</v>
      </c>
      <c r="L686" t="inlineStr">
        <is>
          <t>Approved</t>
        </is>
      </c>
      <c r="M686" t="inlineStr">
        <is>
          <t>Normal</t>
        </is>
      </c>
    </row>
    <row r="687">
      <c r="A687" t="inlineStr">
        <is>
          <t>TX500686</t>
        </is>
      </c>
      <c r="B687" t="inlineStr">
        <is>
          <t>EMP11430</t>
        </is>
      </c>
      <c r="C687" t="inlineStr">
        <is>
          <t>Vesting</t>
        </is>
      </c>
      <c r="D687" s="8" t="n">
        <v>46360</v>
      </c>
      <c r="E687" t="n">
        <v>212</v>
      </c>
      <c r="F687" t="n">
        <v>79.79000000000001</v>
      </c>
      <c r="G687" t="inlineStr">
        <is>
          <t>India</t>
        </is>
      </c>
      <c r="H687" t="inlineStr">
        <is>
          <t>RSU</t>
        </is>
      </c>
      <c r="I687" t="n">
        <v>16915.48</v>
      </c>
      <c r="J687" t="n">
        <v>0.4</v>
      </c>
      <c r="K687" t="n">
        <v>6766.19</v>
      </c>
      <c r="L687" t="inlineStr">
        <is>
          <t>Approved</t>
        </is>
      </c>
      <c r="M687" t="inlineStr">
        <is>
          <t>Normal</t>
        </is>
      </c>
    </row>
    <row r="688">
      <c r="A688" t="inlineStr">
        <is>
          <t>TX500687</t>
        </is>
      </c>
      <c r="B688" t="inlineStr">
        <is>
          <t>EMP11692</t>
        </is>
      </c>
      <c r="C688" t="inlineStr">
        <is>
          <t>Vesting</t>
        </is>
      </c>
      <c r="D688" s="8" t="n">
        <v>46131</v>
      </c>
      <c r="E688" t="n">
        <v>411</v>
      </c>
      <c r="F688" t="n">
        <v>15.85</v>
      </c>
      <c r="G688" t="inlineStr">
        <is>
          <t>USA</t>
        </is>
      </c>
      <c r="H688" t="inlineStr">
        <is>
          <t>Stock Option</t>
        </is>
      </c>
      <c r="I688" t="n">
        <v>6514.35</v>
      </c>
      <c r="J688" t="n">
        <v>0.2</v>
      </c>
      <c r="K688" t="n">
        <v>1302.87</v>
      </c>
      <c r="L688" t="inlineStr">
        <is>
          <t>Approved</t>
        </is>
      </c>
      <c r="M688" t="inlineStr">
        <is>
          <t>Normal</t>
        </is>
      </c>
    </row>
    <row r="689">
      <c r="A689" t="inlineStr">
        <is>
          <t>TX500688</t>
        </is>
      </c>
      <c r="B689" t="inlineStr">
        <is>
          <t>EMP10455</t>
        </is>
      </c>
      <c r="C689" t="inlineStr">
        <is>
          <t>Cancellation</t>
        </is>
      </c>
      <c r="D689" s="8" t="n">
        <v>46233</v>
      </c>
      <c r="E689" t="n">
        <v>1980</v>
      </c>
      <c r="F689" t="n">
        <v>58.89</v>
      </c>
      <c r="G689" t="inlineStr">
        <is>
          <t>Australia</t>
        </is>
      </c>
      <c r="H689" t="inlineStr">
        <is>
          <t>ESPP</t>
        </is>
      </c>
      <c r="I689" t="n">
        <v>116602.2</v>
      </c>
      <c r="J689" t="n">
        <v>0.45</v>
      </c>
      <c r="K689" t="n">
        <v>52470.99</v>
      </c>
      <c r="L689" t="inlineStr">
        <is>
          <t>Approved</t>
        </is>
      </c>
      <c r="M689" t="inlineStr">
        <is>
          <t>High Value</t>
        </is>
      </c>
    </row>
    <row r="690">
      <c r="A690" t="inlineStr">
        <is>
          <t>TX500689</t>
        </is>
      </c>
      <c r="B690" t="inlineStr">
        <is>
          <t>EMP10865</t>
        </is>
      </c>
      <c r="C690" t="inlineStr">
        <is>
          <t>Vesting</t>
        </is>
      </c>
      <c r="D690" s="8" t="n">
        <v>46331</v>
      </c>
      <c r="E690" t="n">
        <v>1275</v>
      </c>
      <c r="F690" t="n">
        <v>55.61</v>
      </c>
      <c r="G690" t="inlineStr">
        <is>
          <t>USA</t>
        </is>
      </c>
      <c r="H690" t="inlineStr">
        <is>
          <t>Performance Share</t>
        </is>
      </c>
      <c r="I690" t="n">
        <v>70902.75</v>
      </c>
      <c r="J690" t="n">
        <v>0.2</v>
      </c>
      <c r="K690" t="n">
        <v>14180.55</v>
      </c>
      <c r="L690" t="inlineStr">
        <is>
          <t>Approved</t>
        </is>
      </c>
      <c r="M690" t="inlineStr">
        <is>
          <t>Normal</t>
        </is>
      </c>
    </row>
    <row r="691">
      <c r="A691" t="inlineStr">
        <is>
          <t>TX500690</t>
        </is>
      </c>
      <c r="B691" t="inlineStr">
        <is>
          <t>EMP10793</t>
        </is>
      </c>
      <c r="C691" t="inlineStr">
        <is>
          <t>Vesting</t>
        </is>
      </c>
      <c r="D691" s="8" t="n">
        <v>45784</v>
      </c>
      <c r="E691" t="n">
        <v>965</v>
      </c>
      <c r="F691" t="n">
        <v>91.03</v>
      </c>
      <c r="G691" t="inlineStr">
        <is>
          <t>India</t>
        </is>
      </c>
      <c r="H691" t="inlineStr">
        <is>
          <t>Performance Share</t>
        </is>
      </c>
      <c r="I691" t="n">
        <v>87843.95</v>
      </c>
      <c r="J691" t="n">
        <v>0.3</v>
      </c>
      <c r="K691" t="n">
        <v>26353.18</v>
      </c>
      <c r="L691" t="inlineStr">
        <is>
          <t>Approved</t>
        </is>
      </c>
      <c r="M691" t="inlineStr">
        <is>
          <t>Normal</t>
        </is>
      </c>
    </row>
    <row r="692">
      <c r="A692" t="inlineStr">
        <is>
          <t>TX500691</t>
        </is>
      </c>
      <c r="B692" t="inlineStr">
        <is>
          <t>EMP10187</t>
        </is>
      </c>
      <c r="C692" t="inlineStr">
        <is>
          <t>Vesting</t>
        </is>
      </c>
      <c r="D692" s="8" t="n">
        <v>46351</v>
      </c>
      <c r="E692" t="n">
        <v>1152</v>
      </c>
      <c r="F692" t="n">
        <v>88.79000000000001</v>
      </c>
      <c r="G692" t="inlineStr">
        <is>
          <t>India</t>
        </is>
      </c>
      <c r="H692" t="inlineStr">
        <is>
          <t>RSU</t>
        </is>
      </c>
      <c r="I692" t="n">
        <v>102286.08</v>
      </c>
      <c r="J692" t="n">
        <v>0.3</v>
      </c>
      <c r="K692" t="n">
        <v>30685.82</v>
      </c>
      <c r="L692" t="inlineStr">
        <is>
          <t>Approved</t>
        </is>
      </c>
      <c r="M692" t="inlineStr">
        <is>
          <t>High Value</t>
        </is>
      </c>
    </row>
    <row r="693">
      <c r="A693" t="inlineStr">
        <is>
          <t>TX500692</t>
        </is>
      </c>
      <c r="B693" t="inlineStr">
        <is>
          <t>EMP10395</t>
        </is>
      </c>
      <c r="C693" t="inlineStr">
        <is>
          <t>Sale</t>
        </is>
      </c>
      <c r="D693" s="8" t="n">
        <v>46246</v>
      </c>
      <c r="E693" t="n">
        <v>307</v>
      </c>
      <c r="F693" t="n">
        <v>38.72</v>
      </c>
      <c r="G693" t="inlineStr">
        <is>
          <t>UK</t>
        </is>
      </c>
      <c r="H693" t="inlineStr">
        <is>
          <t>RSU</t>
        </is>
      </c>
      <c r="I693" t="n">
        <v>11887.04</v>
      </c>
      <c r="J693" t="n">
        <v>0.2</v>
      </c>
      <c r="K693" t="n">
        <v>2377.41</v>
      </c>
      <c r="L693" t="inlineStr">
        <is>
          <t>Approved</t>
        </is>
      </c>
      <c r="M693" t="inlineStr">
        <is>
          <t>Normal</t>
        </is>
      </c>
    </row>
    <row r="694">
      <c r="A694" t="inlineStr">
        <is>
          <t>TX500693</t>
        </is>
      </c>
      <c r="B694" t="inlineStr">
        <is>
          <t>EMP11990</t>
        </is>
      </c>
      <c r="C694" t="inlineStr">
        <is>
          <t>Sale</t>
        </is>
      </c>
      <c r="D694" s="8" t="n">
        <v>46024</v>
      </c>
      <c r="E694" t="n">
        <v>2320</v>
      </c>
      <c r="F694" t="n">
        <v>69.79000000000001</v>
      </c>
      <c r="G694" t="inlineStr">
        <is>
          <t>India</t>
        </is>
      </c>
      <c r="H694" t="inlineStr">
        <is>
          <t>RSU</t>
        </is>
      </c>
      <c r="I694" t="n">
        <v>161912.8</v>
      </c>
      <c r="J694" t="n">
        <v>0.45</v>
      </c>
      <c r="K694" t="n">
        <v>72860.75999999999</v>
      </c>
      <c r="L694" t="inlineStr">
        <is>
          <t>Approved</t>
        </is>
      </c>
      <c r="M694" t="inlineStr">
        <is>
          <t>High Value</t>
        </is>
      </c>
    </row>
    <row r="695">
      <c r="A695" t="inlineStr">
        <is>
          <t>TX500694</t>
        </is>
      </c>
      <c r="B695" t="inlineStr">
        <is>
          <t>EMP10702</t>
        </is>
      </c>
      <c r="C695" t="inlineStr">
        <is>
          <t>Cancellation</t>
        </is>
      </c>
      <c r="D695" s="8" t="n">
        <v>45834</v>
      </c>
      <c r="E695" t="n">
        <v>1860</v>
      </c>
      <c r="F695" t="n">
        <v>21.56</v>
      </c>
      <c r="G695" t="inlineStr">
        <is>
          <t>Australia</t>
        </is>
      </c>
      <c r="H695" t="inlineStr">
        <is>
          <t>Performance Share</t>
        </is>
      </c>
      <c r="I695" t="n">
        <v>40101.6</v>
      </c>
      <c r="J695" t="n">
        <v>0.2</v>
      </c>
      <c r="K695" t="n">
        <v>8020.32</v>
      </c>
      <c r="L695" t="inlineStr">
        <is>
          <t>Approved</t>
        </is>
      </c>
      <c r="M695" t="inlineStr">
        <is>
          <t>Normal</t>
        </is>
      </c>
    </row>
    <row r="696">
      <c r="A696" t="inlineStr">
        <is>
          <t>TX500695</t>
        </is>
      </c>
      <c r="B696" t="inlineStr">
        <is>
          <t>EMP10864</t>
        </is>
      </c>
      <c r="C696" t="inlineStr">
        <is>
          <t>Exercise</t>
        </is>
      </c>
      <c r="D696" s="8" t="n">
        <v>46168</v>
      </c>
      <c r="E696" t="n">
        <v>1610</v>
      </c>
      <c r="F696" t="n">
        <v>93.70999999999999</v>
      </c>
      <c r="G696" t="inlineStr">
        <is>
          <t>India</t>
        </is>
      </c>
      <c r="H696" t="inlineStr">
        <is>
          <t>RSU</t>
        </is>
      </c>
      <c r="I696" t="n">
        <v>150873.1</v>
      </c>
      <c r="J696" t="n">
        <v>0.2</v>
      </c>
      <c r="K696" t="n">
        <v>30174.62</v>
      </c>
      <c r="L696" t="inlineStr">
        <is>
          <t>Approved</t>
        </is>
      </c>
      <c r="M696" t="inlineStr">
        <is>
          <t>High Value</t>
        </is>
      </c>
    </row>
    <row r="697">
      <c r="A697" t="inlineStr">
        <is>
          <t>TX500696</t>
        </is>
      </c>
      <c r="B697" t="inlineStr">
        <is>
          <t>EMP11477</t>
        </is>
      </c>
      <c r="C697" t="inlineStr">
        <is>
          <t>Exercise</t>
        </is>
      </c>
      <c r="D697" s="8" t="n">
        <v>46147</v>
      </c>
      <c r="E697" t="n">
        <v>2475</v>
      </c>
      <c r="F697" t="n">
        <v>89.66</v>
      </c>
      <c r="G697" t="inlineStr">
        <is>
          <t>India</t>
        </is>
      </c>
      <c r="H697" t="inlineStr">
        <is>
          <t>Stock Option</t>
        </is>
      </c>
      <c r="I697" t="n">
        <v>221908.5</v>
      </c>
      <c r="J697" t="n">
        <v>0.2</v>
      </c>
      <c r="K697" t="n">
        <v>44381.7</v>
      </c>
      <c r="L697" t="inlineStr">
        <is>
          <t>Approved</t>
        </is>
      </c>
      <c r="M697" t="inlineStr">
        <is>
          <t>High Value</t>
        </is>
      </c>
    </row>
    <row r="698">
      <c r="A698" t="inlineStr">
        <is>
          <t>TX500697</t>
        </is>
      </c>
      <c r="B698" t="inlineStr">
        <is>
          <t>EMP10279</t>
        </is>
      </c>
      <c r="C698" t="inlineStr">
        <is>
          <t>Sale</t>
        </is>
      </c>
      <c r="D698" s="8" t="n">
        <v>46151</v>
      </c>
      <c r="E698" t="n">
        <v>1795</v>
      </c>
      <c r="F698" t="n">
        <v>78.31</v>
      </c>
      <c r="G698" t="inlineStr">
        <is>
          <t>UK</t>
        </is>
      </c>
      <c r="H698" t="inlineStr">
        <is>
          <t>RSU</t>
        </is>
      </c>
      <c r="I698" t="n">
        <v>140566.45</v>
      </c>
      <c r="J698" t="n">
        <v>0.4</v>
      </c>
      <c r="K698" t="n">
        <v>56226.58</v>
      </c>
      <c r="L698" t="inlineStr">
        <is>
          <t>Approved</t>
        </is>
      </c>
      <c r="M698" t="inlineStr">
        <is>
          <t>High Value</t>
        </is>
      </c>
    </row>
    <row r="699">
      <c r="A699" t="inlineStr">
        <is>
          <t>TX500698</t>
        </is>
      </c>
      <c r="B699" t="inlineStr">
        <is>
          <t>EMP10112</t>
        </is>
      </c>
      <c r="C699" t="inlineStr">
        <is>
          <t>Sale</t>
        </is>
      </c>
      <c r="D699" s="8" t="n">
        <v>46210</v>
      </c>
      <c r="E699" t="n">
        <v>1344</v>
      </c>
      <c r="F699" t="n">
        <v>57.77</v>
      </c>
      <c r="G699" t="inlineStr">
        <is>
          <t>UK</t>
        </is>
      </c>
      <c r="H699" t="inlineStr">
        <is>
          <t>Performance Share</t>
        </is>
      </c>
      <c r="I699" t="n">
        <v>77642.88</v>
      </c>
      <c r="J699" t="n">
        <v>0.2</v>
      </c>
      <c r="K699" t="n">
        <v>15528.58</v>
      </c>
      <c r="L699" t="inlineStr">
        <is>
          <t>Approved</t>
        </is>
      </c>
      <c r="M699" t="inlineStr">
        <is>
          <t>Normal</t>
        </is>
      </c>
    </row>
    <row r="700">
      <c r="A700" t="inlineStr">
        <is>
          <t>TX500699</t>
        </is>
      </c>
      <c r="B700" t="inlineStr">
        <is>
          <t>EMP11903</t>
        </is>
      </c>
      <c r="C700" t="inlineStr">
        <is>
          <t>Vesting</t>
        </is>
      </c>
      <c r="D700" s="8" t="n">
        <v>45783</v>
      </c>
      <c r="E700" t="n">
        <v>1444</v>
      </c>
      <c r="F700" t="n">
        <v>8.1</v>
      </c>
      <c r="G700" t="inlineStr">
        <is>
          <t>Australia</t>
        </is>
      </c>
      <c r="H700" t="inlineStr">
        <is>
          <t>ESPP</t>
        </is>
      </c>
      <c r="I700" t="n">
        <v>11696.4</v>
      </c>
      <c r="J700" t="n">
        <v>0.2</v>
      </c>
      <c r="K700" t="n">
        <v>2339.28</v>
      </c>
      <c r="L700" t="inlineStr">
        <is>
          <t>Pending Review</t>
        </is>
      </c>
      <c r="M700" t="inlineStr">
        <is>
          <t>Normal</t>
        </is>
      </c>
    </row>
    <row r="701">
      <c r="A701" t="inlineStr">
        <is>
          <t>TX500700</t>
        </is>
      </c>
      <c r="B701" t="inlineStr">
        <is>
          <t>EMP10891</t>
        </is>
      </c>
      <c r="C701" t="inlineStr">
        <is>
          <t>Exercise</t>
        </is>
      </c>
      <c r="D701" s="8" t="n">
        <v>46035</v>
      </c>
      <c r="E701" t="n">
        <v>1217</v>
      </c>
      <c r="F701" t="n">
        <v>43.45</v>
      </c>
      <c r="G701" t="inlineStr">
        <is>
          <t>UK</t>
        </is>
      </c>
      <c r="H701" t="inlineStr">
        <is>
          <t>RSU</t>
        </is>
      </c>
      <c r="I701" t="n">
        <v>52878.65</v>
      </c>
      <c r="J701" t="n">
        <v>0.2</v>
      </c>
      <c r="K701" t="n">
        <v>10575.73</v>
      </c>
      <c r="L701" t="inlineStr">
        <is>
          <t>Approved</t>
        </is>
      </c>
      <c r="M701" t="inlineStr">
        <is>
          <t>Normal</t>
        </is>
      </c>
    </row>
    <row r="702">
      <c r="A702" t="inlineStr">
        <is>
          <t>TX500701</t>
        </is>
      </c>
      <c r="B702" t="inlineStr">
        <is>
          <t>EMP11603</t>
        </is>
      </c>
      <c r="C702" t="inlineStr">
        <is>
          <t>Grant</t>
        </is>
      </c>
      <c r="D702" s="8" t="n">
        <v>45963</v>
      </c>
      <c r="E702" t="n">
        <v>1509</v>
      </c>
      <c r="F702" t="n">
        <v>80.93000000000001</v>
      </c>
      <c r="G702" t="inlineStr">
        <is>
          <t>India</t>
        </is>
      </c>
      <c r="H702" t="inlineStr">
        <is>
          <t>RSU</t>
        </is>
      </c>
      <c r="I702" t="n">
        <v>122123.37</v>
      </c>
      <c r="J702" t="n">
        <v>0.2</v>
      </c>
      <c r="K702" t="n">
        <v>24424.67</v>
      </c>
      <c r="L702" t="inlineStr">
        <is>
          <t>Approved</t>
        </is>
      </c>
      <c r="M702" t="inlineStr">
        <is>
          <t>High Value</t>
        </is>
      </c>
    </row>
    <row r="703">
      <c r="A703" t="inlineStr">
        <is>
          <t>TX500702</t>
        </is>
      </c>
      <c r="B703" t="inlineStr">
        <is>
          <t>EMP10326</t>
        </is>
      </c>
      <c r="C703" t="inlineStr">
        <is>
          <t>Grant</t>
        </is>
      </c>
      <c r="D703" s="8" t="n">
        <v>45999</v>
      </c>
      <c r="E703" t="n">
        <v>2235</v>
      </c>
      <c r="F703" t="n">
        <v>60.78</v>
      </c>
      <c r="G703" t="inlineStr">
        <is>
          <t>India</t>
        </is>
      </c>
      <c r="H703" t="inlineStr">
        <is>
          <t>Performance Share</t>
        </is>
      </c>
      <c r="I703" t="n">
        <v>135843.3</v>
      </c>
      <c r="J703" t="n">
        <v>0.2</v>
      </c>
      <c r="K703" t="n">
        <v>27168.66</v>
      </c>
      <c r="L703" t="inlineStr">
        <is>
          <t>Approved</t>
        </is>
      </c>
      <c r="M703" t="inlineStr">
        <is>
          <t>High Value</t>
        </is>
      </c>
    </row>
    <row r="704">
      <c r="A704" t="inlineStr">
        <is>
          <t>TX500703</t>
        </is>
      </c>
      <c r="B704" t="inlineStr">
        <is>
          <t>EMP10542</t>
        </is>
      </c>
      <c r="C704" t="inlineStr">
        <is>
          <t>Sale</t>
        </is>
      </c>
      <c r="D704" s="8" t="n">
        <v>45723</v>
      </c>
      <c r="E704" t="n">
        <v>1836</v>
      </c>
      <c r="F704" t="n">
        <v>52.34</v>
      </c>
      <c r="G704" t="inlineStr">
        <is>
          <t>USA</t>
        </is>
      </c>
      <c r="H704" t="inlineStr">
        <is>
          <t>RSU</t>
        </is>
      </c>
      <c r="I704" t="n">
        <v>96096.24000000001</v>
      </c>
      <c r="J704" t="n">
        <v>0.3</v>
      </c>
      <c r="K704" t="n">
        <v>28828.87</v>
      </c>
      <c r="L704" t="inlineStr">
        <is>
          <t>Approved</t>
        </is>
      </c>
      <c r="M704" t="inlineStr">
        <is>
          <t>Normal</t>
        </is>
      </c>
    </row>
    <row r="705">
      <c r="A705" t="inlineStr">
        <is>
          <t>TX500704</t>
        </is>
      </c>
      <c r="B705" t="inlineStr">
        <is>
          <t>EMP11201</t>
        </is>
      </c>
      <c r="C705" t="inlineStr">
        <is>
          <t>Sale</t>
        </is>
      </c>
      <c r="D705" s="8" t="n">
        <v>46318</v>
      </c>
      <c r="E705" t="n">
        <v>281</v>
      </c>
      <c r="F705" t="n">
        <v>11.41</v>
      </c>
      <c r="G705" t="inlineStr">
        <is>
          <t>USA</t>
        </is>
      </c>
      <c r="H705" t="inlineStr">
        <is>
          <t>RSU</t>
        </is>
      </c>
      <c r="I705" t="n">
        <v>3206.21</v>
      </c>
      <c r="J705" t="n">
        <v>0.4</v>
      </c>
      <c r="K705" t="n">
        <v>1282.48</v>
      </c>
      <c r="L705" t="inlineStr">
        <is>
          <t>Approved</t>
        </is>
      </c>
      <c r="M705" t="inlineStr">
        <is>
          <t>Normal</t>
        </is>
      </c>
    </row>
    <row r="706">
      <c r="A706" t="inlineStr">
        <is>
          <t>TX500705</t>
        </is>
      </c>
      <c r="B706" t="inlineStr">
        <is>
          <t>EMP11806</t>
        </is>
      </c>
      <c r="C706" t="inlineStr">
        <is>
          <t>Sale</t>
        </is>
      </c>
      <c r="D706" s="8" t="n">
        <v>46095</v>
      </c>
      <c r="E706" t="n">
        <v>2437</v>
      </c>
      <c r="F706" t="n">
        <v>38.29</v>
      </c>
      <c r="G706" t="inlineStr">
        <is>
          <t>Australia</t>
        </is>
      </c>
      <c r="H706" t="inlineStr">
        <is>
          <t>ESPP</t>
        </is>
      </c>
      <c r="I706" t="n">
        <v>93312.73</v>
      </c>
      <c r="J706" t="n">
        <v>0.3</v>
      </c>
      <c r="K706" t="n">
        <v>27993.82</v>
      </c>
      <c r="L706" t="inlineStr">
        <is>
          <t>Approved</t>
        </is>
      </c>
      <c r="M706" t="inlineStr">
        <is>
          <t>Normal</t>
        </is>
      </c>
    </row>
    <row r="707">
      <c r="A707" t="inlineStr">
        <is>
          <t>TX500706</t>
        </is>
      </c>
      <c r="B707" t="inlineStr">
        <is>
          <t>EMP10699</t>
        </is>
      </c>
      <c r="C707" t="inlineStr">
        <is>
          <t>Sale</t>
        </is>
      </c>
      <c r="D707" s="8" t="n">
        <v>45746</v>
      </c>
      <c r="E707" t="n">
        <v>2213</v>
      </c>
      <c r="F707" t="n">
        <v>15.46</v>
      </c>
      <c r="G707" t="inlineStr">
        <is>
          <t>India</t>
        </is>
      </c>
      <c r="H707" t="inlineStr">
        <is>
          <t>RSU</t>
        </is>
      </c>
      <c r="I707" t="n">
        <v>34212.98</v>
      </c>
      <c r="J707" t="n">
        <v>0.2</v>
      </c>
      <c r="K707" t="n">
        <v>6842.6</v>
      </c>
      <c r="L707" t="inlineStr">
        <is>
          <t>Approved</t>
        </is>
      </c>
      <c r="M707" t="inlineStr">
        <is>
          <t>Normal</t>
        </is>
      </c>
    </row>
    <row r="708">
      <c r="A708" t="inlineStr">
        <is>
          <t>TX500707</t>
        </is>
      </c>
      <c r="B708" t="inlineStr">
        <is>
          <t>EMP10348</t>
        </is>
      </c>
      <c r="C708" t="inlineStr">
        <is>
          <t>Grant</t>
        </is>
      </c>
      <c r="D708" s="8" t="n">
        <v>46103</v>
      </c>
      <c r="E708" t="n">
        <v>603</v>
      </c>
      <c r="F708" t="n">
        <v>31.39</v>
      </c>
      <c r="G708" t="inlineStr">
        <is>
          <t>UK</t>
        </is>
      </c>
      <c r="H708" t="inlineStr">
        <is>
          <t>RSU</t>
        </is>
      </c>
      <c r="I708" t="n">
        <v>18928.17</v>
      </c>
      <c r="J708" t="n">
        <v>0.3</v>
      </c>
      <c r="K708" t="n">
        <v>5678.45</v>
      </c>
      <c r="L708" t="inlineStr">
        <is>
          <t>Approved</t>
        </is>
      </c>
      <c r="M708" t="inlineStr">
        <is>
          <t>Normal</t>
        </is>
      </c>
    </row>
    <row r="709">
      <c r="A709" t="inlineStr">
        <is>
          <t>TX500708</t>
        </is>
      </c>
      <c r="B709" t="inlineStr">
        <is>
          <t>EMP11374</t>
        </is>
      </c>
      <c r="C709" t="inlineStr">
        <is>
          <t>Vesting</t>
        </is>
      </c>
      <c r="D709" s="8" t="n">
        <v>45970</v>
      </c>
      <c r="E709" t="n">
        <v>1769</v>
      </c>
      <c r="F709" t="n">
        <v>54.41</v>
      </c>
      <c r="G709" t="inlineStr">
        <is>
          <t>UK</t>
        </is>
      </c>
      <c r="H709" t="inlineStr">
        <is>
          <t>RSU</t>
        </is>
      </c>
      <c r="I709" t="n">
        <v>96251.28999999999</v>
      </c>
      <c r="J709" t="n">
        <v>0.2</v>
      </c>
      <c r="K709" t="n">
        <v>19250.26</v>
      </c>
      <c r="L709" t="inlineStr">
        <is>
          <t>Pending Review</t>
        </is>
      </c>
      <c r="M709" t="inlineStr">
        <is>
          <t>Normal</t>
        </is>
      </c>
    </row>
    <row r="710">
      <c r="A710" t="inlineStr">
        <is>
          <t>TX500709</t>
        </is>
      </c>
      <c r="B710" t="inlineStr">
        <is>
          <t>EMP11040</t>
        </is>
      </c>
      <c r="C710" t="inlineStr">
        <is>
          <t>Exercise</t>
        </is>
      </c>
      <c r="D710" s="8" t="n">
        <v>46125</v>
      </c>
      <c r="E710" t="n">
        <v>2092</v>
      </c>
      <c r="F710" t="n">
        <v>5.06</v>
      </c>
      <c r="G710" t="inlineStr">
        <is>
          <t>USA</t>
        </is>
      </c>
      <c r="H710" t="inlineStr">
        <is>
          <t>RSU</t>
        </is>
      </c>
      <c r="I710" t="n">
        <v>10585.52</v>
      </c>
      <c r="J710" t="n">
        <v>0.45</v>
      </c>
      <c r="K710" t="n">
        <v>4763.48</v>
      </c>
      <c r="L710" t="inlineStr">
        <is>
          <t>Approved</t>
        </is>
      </c>
      <c r="M710" t="inlineStr">
        <is>
          <t>Normal</t>
        </is>
      </c>
    </row>
    <row r="711">
      <c r="A711" t="inlineStr">
        <is>
          <t>TX500710</t>
        </is>
      </c>
      <c r="B711" t="inlineStr">
        <is>
          <t>EMP10991</t>
        </is>
      </c>
      <c r="C711" t="inlineStr">
        <is>
          <t>Sale</t>
        </is>
      </c>
      <c r="D711" s="8" t="n">
        <v>46361</v>
      </c>
      <c r="E711" t="n">
        <v>1828</v>
      </c>
      <c r="F711" t="n">
        <v>34.12</v>
      </c>
      <c r="G711" t="inlineStr">
        <is>
          <t>India</t>
        </is>
      </c>
      <c r="H711" t="inlineStr">
        <is>
          <t>RSU</t>
        </is>
      </c>
      <c r="I711" t="n">
        <v>62371.36</v>
      </c>
      <c r="J711" t="n">
        <v>0.45</v>
      </c>
      <c r="K711" t="n">
        <v>28067.11</v>
      </c>
      <c r="L711" t="inlineStr">
        <is>
          <t>Approved</t>
        </is>
      </c>
      <c r="M711" t="inlineStr">
        <is>
          <t>Normal</t>
        </is>
      </c>
    </row>
    <row r="712">
      <c r="A712" t="inlineStr">
        <is>
          <t>TX500711</t>
        </is>
      </c>
      <c r="B712" t="inlineStr">
        <is>
          <t>EMP10043</t>
        </is>
      </c>
      <c r="C712" t="inlineStr">
        <is>
          <t>Vesting</t>
        </is>
      </c>
      <c r="D712" s="8" t="n">
        <v>45847</v>
      </c>
      <c r="E712" t="n">
        <v>1883</v>
      </c>
      <c r="F712" t="n">
        <v>55.09</v>
      </c>
      <c r="G712" t="inlineStr">
        <is>
          <t>USA</t>
        </is>
      </c>
      <c r="H712" t="inlineStr">
        <is>
          <t>Stock Option</t>
        </is>
      </c>
      <c r="I712" t="n">
        <v>103734.47</v>
      </c>
      <c r="J712" t="n">
        <v>0.3</v>
      </c>
      <c r="K712" t="n">
        <v>31120.34</v>
      </c>
      <c r="L712" t="inlineStr">
        <is>
          <t>Approved</t>
        </is>
      </c>
      <c r="M712" t="inlineStr">
        <is>
          <t>High Value</t>
        </is>
      </c>
    </row>
    <row r="713">
      <c r="A713" t="inlineStr">
        <is>
          <t>TX500712</t>
        </is>
      </c>
      <c r="B713" t="inlineStr">
        <is>
          <t>EMP11788</t>
        </is>
      </c>
      <c r="C713" t="inlineStr">
        <is>
          <t>Vesting</t>
        </is>
      </c>
      <c r="D713" s="8" t="n">
        <v>46230</v>
      </c>
      <c r="E713" t="n">
        <v>-15</v>
      </c>
      <c r="F713" t="n">
        <v>37.7</v>
      </c>
      <c r="G713" t="inlineStr">
        <is>
          <t>India</t>
        </is>
      </c>
      <c r="H713" t="inlineStr">
        <is>
          <t>Stock Option</t>
        </is>
      </c>
      <c r="I713" t="n">
        <v>16550.3</v>
      </c>
      <c r="J713" t="n">
        <v>0.3</v>
      </c>
      <c r="K713" t="n">
        <v>4965.09</v>
      </c>
      <c r="L713" t="inlineStr">
        <is>
          <t>Approved</t>
        </is>
      </c>
      <c r="M713" t="inlineStr">
        <is>
          <t>Normal</t>
        </is>
      </c>
    </row>
    <row r="714">
      <c r="A714" t="inlineStr">
        <is>
          <t>TX500713</t>
        </is>
      </c>
      <c r="B714" t="inlineStr">
        <is>
          <t>EMP11899</t>
        </is>
      </c>
      <c r="C714" t="inlineStr">
        <is>
          <t>Sale</t>
        </is>
      </c>
      <c r="D714" s="8" t="n">
        <v>46329</v>
      </c>
      <c r="E714" t="n">
        <v>1470</v>
      </c>
      <c r="F714" t="n">
        <v>69.59999999999999</v>
      </c>
      <c r="G714" t="inlineStr">
        <is>
          <t>UK</t>
        </is>
      </c>
      <c r="H714" t="inlineStr">
        <is>
          <t>ESPP</t>
        </is>
      </c>
      <c r="I714" t="n">
        <v>102312</v>
      </c>
      <c r="J714" t="n">
        <v>0.3</v>
      </c>
      <c r="K714" t="n">
        <v>30693.6</v>
      </c>
      <c r="L714" t="inlineStr">
        <is>
          <t>Approved</t>
        </is>
      </c>
      <c r="M714" t="inlineStr">
        <is>
          <t>High Value</t>
        </is>
      </c>
    </row>
    <row r="715">
      <c r="A715" t="inlineStr">
        <is>
          <t>TX500714</t>
        </is>
      </c>
      <c r="B715" t="inlineStr">
        <is>
          <t>EMP11284</t>
        </is>
      </c>
      <c r="C715" t="inlineStr">
        <is>
          <t>Sale</t>
        </is>
      </c>
      <c r="D715" s="8" t="n">
        <v>45728</v>
      </c>
      <c r="E715" t="n">
        <v>496</v>
      </c>
      <c r="F715" t="n">
        <v>50.39</v>
      </c>
      <c r="G715" t="inlineStr">
        <is>
          <t>UK</t>
        </is>
      </c>
      <c r="H715" t="inlineStr">
        <is>
          <t>ESPP</t>
        </is>
      </c>
      <c r="I715" t="n">
        <v>24993.44</v>
      </c>
      <c r="J715" t="n">
        <v>0.2</v>
      </c>
      <c r="K715" t="n">
        <v>4998.69</v>
      </c>
      <c r="L715" t="inlineStr">
        <is>
          <t>Approved</t>
        </is>
      </c>
      <c r="M715" t="inlineStr">
        <is>
          <t>Normal</t>
        </is>
      </c>
    </row>
    <row r="716">
      <c r="A716" t="inlineStr">
        <is>
          <t>TX500715</t>
        </is>
      </c>
      <c r="B716" t="inlineStr">
        <is>
          <t>EMP11988</t>
        </is>
      </c>
      <c r="C716" t="inlineStr">
        <is>
          <t>Vesting</t>
        </is>
      </c>
      <c r="D716" s="8" t="n">
        <v>46085</v>
      </c>
      <c r="E716" t="n">
        <v>233</v>
      </c>
      <c r="F716" t="n">
        <v>91.62</v>
      </c>
      <c r="G716" t="inlineStr">
        <is>
          <t>Australia</t>
        </is>
      </c>
      <c r="H716" t="inlineStr">
        <is>
          <t>RSU</t>
        </is>
      </c>
      <c r="I716" t="n">
        <v>21347.46</v>
      </c>
      <c r="J716" t="n">
        <v>0.4</v>
      </c>
      <c r="K716" t="n">
        <v>8538.98</v>
      </c>
      <c r="L716" t="inlineStr">
        <is>
          <t>Approved</t>
        </is>
      </c>
      <c r="M716" t="inlineStr">
        <is>
          <t>Normal</t>
        </is>
      </c>
    </row>
    <row r="717">
      <c r="A717" t="inlineStr">
        <is>
          <t>TX500716</t>
        </is>
      </c>
      <c r="B717" t="inlineStr">
        <is>
          <t>EMP10364</t>
        </is>
      </c>
      <c r="C717" t="inlineStr">
        <is>
          <t>Grant</t>
        </is>
      </c>
      <c r="D717" s="8" t="n">
        <v>45850</v>
      </c>
      <c r="E717" t="n">
        <v>1313</v>
      </c>
      <c r="F717" t="n">
        <v>17.77</v>
      </c>
      <c r="G717" t="inlineStr">
        <is>
          <t>USA</t>
        </is>
      </c>
      <c r="H717" t="inlineStr">
        <is>
          <t>ESPP</t>
        </is>
      </c>
      <c r="I717" t="n">
        <v>23332.01</v>
      </c>
      <c r="J717" t="n">
        <v>0.2</v>
      </c>
      <c r="K717" t="n">
        <v>4666.4</v>
      </c>
      <c r="L717" t="inlineStr">
        <is>
          <t>Approved</t>
        </is>
      </c>
      <c r="M717" t="inlineStr">
        <is>
          <t>Normal</t>
        </is>
      </c>
    </row>
    <row r="718">
      <c r="A718" t="inlineStr">
        <is>
          <t>TX500717</t>
        </is>
      </c>
      <c r="B718" t="inlineStr">
        <is>
          <t>EMP10663</t>
        </is>
      </c>
      <c r="C718" t="inlineStr">
        <is>
          <t>Cancellation</t>
        </is>
      </c>
      <c r="D718" s="8" t="n">
        <v>46200</v>
      </c>
      <c r="E718" t="n">
        <v>1951</v>
      </c>
      <c r="F718" t="n">
        <v>67.23</v>
      </c>
      <c r="G718" t="inlineStr">
        <is>
          <t>USA</t>
        </is>
      </c>
      <c r="H718" t="inlineStr">
        <is>
          <t>RSU</t>
        </is>
      </c>
      <c r="I718" t="n">
        <v>131165.73</v>
      </c>
      <c r="J718" t="n">
        <v>0.45</v>
      </c>
      <c r="K718" t="n">
        <v>59024.58</v>
      </c>
      <c r="L718" t="inlineStr">
        <is>
          <t>Approved</t>
        </is>
      </c>
      <c r="M718" t="inlineStr">
        <is>
          <t>High Value</t>
        </is>
      </c>
    </row>
    <row r="719">
      <c r="A719" t="inlineStr">
        <is>
          <t>TX500718</t>
        </is>
      </c>
      <c r="B719" t="inlineStr">
        <is>
          <t>EMP10067</t>
        </is>
      </c>
      <c r="C719" t="inlineStr">
        <is>
          <t>Vesting</t>
        </is>
      </c>
      <c r="D719" s="8" t="n">
        <v>46142</v>
      </c>
      <c r="E719" t="n">
        <v>1259</v>
      </c>
      <c r="F719" t="n">
        <v>55.83</v>
      </c>
      <c r="G719" t="inlineStr">
        <is>
          <t>Germany</t>
        </is>
      </c>
      <c r="H719" t="inlineStr">
        <is>
          <t>RSU</t>
        </is>
      </c>
      <c r="I719" t="n">
        <v>70289.97</v>
      </c>
      <c r="J719" t="n">
        <v>0.3</v>
      </c>
      <c r="K719" t="n">
        <v>21086.99</v>
      </c>
      <c r="L719" t="inlineStr">
        <is>
          <t>Approved</t>
        </is>
      </c>
      <c r="M719" t="inlineStr">
        <is>
          <t>Normal</t>
        </is>
      </c>
    </row>
    <row r="720">
      <c r="A720" t="inlineStr">
        <is>
          <t>TX500719</t>
        </is>
      </c>
      <c r="B720" t="inlineStr">
        <is>
          <t>EMP11912</t>
        </is>
      </c>
      <c r="C720" t="inlineStr">
        <is>
          <t>Vesting</t>
        </is>
      </c>
      <c r="D720" s="8" t="n">
        <v>45864</v>
      </c>
      <c r="E720" t="n">
        <v>697</v>
      </c>
      <c r="F720" t="n">
        <v>67.7</v>
      </c>
      <c r="G720" t="inlineStr">
        <is>
          <t>USA</t>
        </is>
      </c>
      <c r="H720" t="inlineStr">
        <is>
          <t>RSU</t>
        </is>
      </c>
      <c r="I720" t="n">
        <v>47186.9</v>
      </c>
      <c r="J720" t="n">
        <v>0.2</v>
      </c>
      <c r="K720" t="n">
        <v>9437.379999999999</v>
      </c>
      <c r="L720" t="inlineStr">
        <is>
          <t>Approved</t>
        </is>
      </c>
      <c r="M720" t="inlineStr">
        <is>
          <t>Normal</t>
        </is>
      </c>
    </row>
    <row r="721">
      <c r="A721" t="inlineStr">
        <is>
          <t>TX500720</t>
        </is>
      </c>
      <c r="B721" t="inlineStr">
        <is>
          <t>EMP11079</t>
        </is>
      </c>
      <c r="C721" t="inlineStr">
        <is>
          <t>Grant</t>
        </is>
      </c>
      <c r="D721" s="8" t="n">
        <v>45770</v>
      </c>
      <c r="E721" t="n">
        <v>1589</v>
      </c>
      <c r="F721" t="n">
        <v>17.29</v>
      </c>
      <c r="G721" t="inlineStr">
        <is>
          <t>USA</t>
        </is>
      </c>
      <c r="H721" t="inlineStr">
        <is>
          <t>Performance Share</t>
        </is>
      </c>
      <c r="I721" t="n">
        <v>27473.81</v>
      </c>
      <c r="J721" t="n">
        <v>0.3</v>
      </c>
      <c r="K721" t="n">
        <v>8242.139999999999</v>
      </c>
      <c r="L721" t="inlineStr">
        <is>
          <t>Approved</t>
        </is>
      </c>
      <c r="M721" t="inlineStr">
        <is>
          <t>Normal</t>
        </is>
      </c>
    </row>
    <row r="722">
      <c r="A722" t="inlineStr">
        <is>
          <t>TX500721</t>
        </is>
      </c>
      <c r="B722" t="inlineStr">
        <is>
          <t>EMP10536</t>
        </is>
      </c>
      <c r="C722" t="inlineStr">
        <is>
          <t>Grant</t>
        </is>
      </c>
      <c r="D722" s="8" t="n">
        <v>45959</v>
      </c>
      <c r="E722" t="n">
        <v>390</v>
      </c>
      <c r="F722" t="n">
        <v>73.73999999999999</v>
      </c>
      <c r="G722" t="inlineStr">
        <is>
          <t>UK</t>
        </is>
      </c>
      <c r="H722" t="inlineStr">
        <is>
          <t>Stock Option</t>
        </is>
      </c>
      <c r="I722" t="n">
        <v>28758.6</v>
      </c>
      <c r="J722" t="n">
        <v>0.45</v>
      </c>
      <c r="K722" t="n">
        <v>12941.37</v>
      </c>
      <c r="L722" t="inlineStr">
        <is>
          <t>Approved</t>
        </is>
      </c>
      <c r="M722" t="inlineStr">
        <is>
          <t>Normal</t>
        </is>
      </c>
    </row>
    <row r="723">
      <c r="A723" t="inlineStr">
        <is>
          <t>TX500722</t>
        </is>
      </c>
      <c r="B723" t="inlineStr">
        <is>
          <t>EMP10547</t>
        </is>
      </c>
      <c r="C723" t="inlineStr">
        <is>
          <t>Sale</t>
        </is>
      </c>
      <c r="D723" s="8" t="n">
        <v>46114</v>
      </c>
      <c r="E723" t="n">
        <v>633</v>
      </c>
      <c r="F723" t="n">
        <v>76.05</v>
      </c>
      <c r="G723" t="inlineStr">
        <is>
          <t>Germany</t>
        </is>
      </c>
      <c r="H723" t="inlineStr">
        <is>
          <t>RSU</t>
        </is>
      </c>
      <c r="I723" t="n">
        <v>48139.65</v>
      </c>
      <c r="J723" t="n">
        <v>0.2</v>
      </c>
      <c r="K723" t="n">
        <v>9627.93</v>
      </c>
      <c r="L723" t="inlineStr">
        <is>
          <t>Approved</t>
        </is>
      </c>
      <c r="M723" t="inlineStr">
        <is>
          <t>Normal</t>
        </is>
      </c>
    </row>
    <row r="724">
      <c r="A724" t="inlineStr">
        <is>
          <t>TX500723</t>
        </is>
      </c>
      <c r="B724" t="inlineStr">
        <is>
          <t>EMP11206</t>
        </is>
      </c>
      <c r="C724" t="inlineStr">
        <is>
          <t>Sale</t>
        </is>
      </c>
      <c r="D724" s="8" t="n">
        <v>46236</v>
      </c>
      <c r="E724" t="n">
        <v>622</v>
      </c>
      <c r="F724" t="n">
        <v>78.76000000000001</v>
      </c>
      <c r="G724" t="inlineStr">
        <is>
          <t>UK</t>
        </is>
      </c>
      <c r="H724" t="inlineStr">
        <is>
          <t>RSU</t>
        </is>
      </c>
      <c r="I724" t="n">
        <v>48988.72</v>
      </c>
      <c r="J724" t="n">
        <v>0.45</v>
      </c>
      <c r="K724" t="n">
        <v>22044.92</v>
      </c>
      <c r="L724" t="inlineStr">
        <is>
          <t>Approved</t>
        </is>
      </c>
      <c r="M724" t="inlineStr">
        <is>
          <t>Normal</t>
        </is>
      </c>
    </row>
    <row r="725">
      <c r="A725" t="inlineStr">
        <is>
          <t>TX500724</t>
        </is>
      </c>
      <c r="B725" t="inlineStr">
        <is>
          <t>EMP11209</t>
        </is>
      </c>
      <c r="C725" t="inlineStr">
        <is>
          <t>Vesting</t>
        </is>
      </c>
      <c r="D725" s="8" t="n">
        <v>45795</v>
      </c>
      <c r="E725" t="n">
        <v>1779</v>
      </c>
      <c r="F725" t="n">
        <v>45.23</v>
      </c>
      <c r="G725" t="inlineStr">
        <is>
          <t>India</t>
        </is>
      </c>
      <c r="H725" t="inlineStr">
        <is>
          <t>RSU</t>
        </is>
      </c>
      <c r="I725" t="n">
        <v>80464.17</v>
      </c>
      <c r="J725" t="n">
        <v>0.4</v>
      </c>
      <c r="K725" t="n">
        <v>32185.67</v>
      </c>
      <c r="L725" t="inlineStr">
        <is>
          <t>Approved</t>
        </is>
      </c>
      <c r="M725" t="inlineStr">
        <is>
          <t>Normal</t>
        </is>
      </c>
    </row>
    <row r="726">
      <c r="A726" t="inlineStr">
        <is>
          <t>TX500725</t>
        </is>
      </c>
      <c r="B726" t="inlineStr">
        <is>
          <t>EMP10188</t>
        </is>
      </c>
      <c r="C726" t="inlineStr">
        <is>
          <t>Vesting</t>
        </is>
      </c>
      <c r="D726" s="8" t="n">
        <v>46227</v>
      </c>
      <c r="E726" t="n">
        <v>517</v>
      </c>
      <c r="F726" t="n">
        <v>29.78</v>
      </c>
      <c r="G726" t="inlineStr">
        <is>
          <t>UK</t>
        </is>
      </c>
      <c r="H726" t="inlineStr">
        <is>
          <t>ESPP</t>
        </is>
      </c>
      <c r="I726" t="n">
        <v>15396.26</v>
      </c>
      <c r="J726" t="n">
        <v>0.2</v>
      </c>
      <c r="K726" t="n">
        <v>3079.25</v>
      </c>
      <c r="L726" t="inlineStr">
        <is>
          <t>Approved</t>
        </is>
      </c>
      <c r="M726" t="inlineStr">
        <is>
          <t>Normal</t>
        </is>
      </c>
    </row>
    <row r="727">
      <c r="A727" t="inlineStr">
        <is>
          <t>TX500726</t>
        </is>
      </c>
      <c r="B727" t="inlineStr">
        <is>
          <t>EMP10096</t>
        </is>
      </c>
      <c r="C727" t="inlineStr">
        <is>
          <t>Grant</t>
        </is>
      </c>
      <c r="D727" s="8" t="n">
        <v>45766</v>
      </c>
      <c r="E727" t="n">
        <v>911</v>
      </c>
      <c r="F727" t="n">
        <v>88.03</v>
      </c>
      <c r="G727" t="inlineStr">
        <is>
          <t>India</t>
        </is>
      </c>
      <c r="H727" t="inlineStr">
        <is>
          <t>ESPP</t>
        </is>
      </c>
      <c r="I727" t="n">
        <v>80195.33</v>
      </c>
      <c r="J727" t="n">
        <v>0.2</v>
      </c>
      <c r="K727" t="n">
        <v>16039.07</v>
      </c>
      <c r="L727" t="inlineStr">
        <is>
          <t>Approved</t>
        </is>
      </c>
      <c r="M727" t="inlineStr">
        <is>
          <t>Normal</t>
        </is>
      </c>
    </row>
    <row r="728">
      <c r="A728" t="inlineStr">
        <is>
          <t>TX500727</t>
        </is>
      </c>
      <c r="B728" t="inlineStr">
        <is>
          <t>EMP11098</t>
        </is>
      </c>
      <c r="C728" t="inlineStr">
        <is>
          <t>Grant</t>
        </is>
      </c>
      <c r="D728" s="8" t="n">
        <v>46280</v>
      </c>
      <c r="E728" t="n">
        <v>2422</v>
      </c>
      <c r="F728" t="n">
        <v>27.75</v>
      </c>
      <c r="G728" t="inlineStr">
        <is>
          <t>Germany</t>
        </is>
      </c>
      <c r="H728" t="inlineStr">
        <is>
          <t>Stock Option</t>
        </is>
      </c>
      <c r="I728" t="n">
        <v>67210.5</v>
      </c>
      <c r="J728" t="n">
        <v>0.3</v>
      </c>
      <c r="K728" t="n">
        <v>20163.15</v>
      </c>
      <c r="L728" t="inlineStr">
        <is>
          <t>Approved</t>
        </is>
      </c>
      <c r="M728" t="inlineStr">
        <is>
          <t>Normal</t>
        </is>
      </c>
    </row>
    <row r="729">
      <c r="A729" t="inlineStr">
        <is>
          <t>TX500728</t>
        </is>
      </c>
      <c r="B729" t="inlineStr">
        <is>
          <t>EMP10923</t>
        </is>
      </c>
      <c r="C729" t="inlineStr">
        <is>
          <t>Exercise</t>
        </is>
      </c>
      <c r="D729" s="8" t="n">
        <v>46381</v>
      </c>
      <c r="E729" t="n">
        <v>2477</v>
      </c>
      <c r="F729" t="n">
        <v>85.62</v>
      </c>
      <c r="G729" t="inlineStr">
        <is>
          <t>India</t>
        </is>
      </c>
      <c r="H729" t="inlineStr">
        <is>
          <t>RSU</t>
        </is>
      </c>
      <c r="I729" t="n">
        <v>212080.74</v>
      </c>
      <c r="J729" t="n">
        <v>0.2</v>
      </c>
      <c r="K729" t="n">
        <v>42416.15</v>
      </c>
      <c r="L729" t="inlineStr">
        <is>
          <t>Approved</t>
        </is>
      </c>
      <c r="M729" t="inlineStr">
        <is>
          <t>High Value</t>
        </is>
      </c>
    </row>
    <row r="730">
      <c r="A730" t="inlineStr">
        <is>
          <t>TX500729</t>
        </is>
      </c>
      <c r="B730" t="inlineStr">
        <is>
          <t>EMP11679</t>
        </is>
      </c>
      <c r="C730" t="inlineStr">
        <is>
          <t>Grant</t>
        </is>
      </c>
      <c r="D730" s="8" t="n">
        <v>45987</v>
      </c>
      <c r="E730" t="n">
        <v>2262</v>
      </c>
      <c r="F730" t="n">
        <v>53.93</v>
      </c>
      <c r="G730" t="inlineStr">
        <is>
          <t>Australia</t>
        </is>
      </c>
      <c r="H730" t="inlineStr">
        <is>
          <t>RSU</t>
        </is>
      </c>
      <c r="I730" t="n">
        <v>121989.66</v>
      </c>
      <c r="J730" t="n">
        <v>0.45</v>
      </c>
      <c r="K730" t="n">
        <v>54895.35</v>
      </c>
      <c r="L730" t="inlineStr">
        <is>
          <t>Approved</t>
        </is>
      </c>
      <c r="M730" t="inlineStr">
        <is>
          <t>High Value</t>
        </is>
      </c>
    </row>
    <row r="731">
      <c r="A731" t="inlineStr">
        <is>
          <t>TX500730</t>
        </is>
      </c>
      <c r="B731" t="inlineStr">
        <is>
          <t>EMP11035</t>
        </is>
      </c>
      <c r="C731" t="inlineStr">
        <is>
          <t>Sale</t>
        </is>
      </c>
      <c r="D731" s="8" t="n">
        <v>46128</v>
      </c>
      <c r="E731" t="n">
        <v>407</v>
      </c>
      <c r="F731" t="n">
        <v>52.31</v>
      </c>
      <c r="G731" t="inlineStr">
        <is>
          <t>UK</t>
        </is>
      </c>
      <c r="H731" t="inlineStr">
        <is>
          <t>Performance Share</t>
        </is>
      </c>
      <c r="I731" t="n">
        <v>21290.17</v>
      </c>
      <c r="J731" t="n">
        <v>0.4</v>
      </c>
      <c r="K731" t="n">
        <v>8516.07</v>
      </c>
      <c r="L731" t="inlineStr">
        <is>
          <t>Approved</t>
        </is>
      </c>
      <c r="M731" t="inlineStr">
        <is>
          <t>Normal</t>
        </is>
      </c>
    </row>
    <row r="732">
      <c r="A732" t="inlineStr">
        <is>
          <t>TX500731</t>
        </is>
      </c>
      <c r="B732" t="inlineStr">
        <is>
          <t>EMP11562</t>
        </is>
      </c>
      <c r="C732" t="inlineStr">
        <is>
          <t>Vesting</t>
        </is>
      </c>
      <c r="D732" s="8" t="n">
        <v>46334</v>
      </c>
      <c r="E732" t="n">
        <v>1882</v>
      </c>
      <c r="F732" t="n">
        <v>53.26</v>
      </c>
      <c r="G732" t="inlineStr">
        <is>
          <t>USA</t>
        </is>
      </c>
      <c r="H732" t="inlineStr">
        <is>
          <t>Stock Option</t>
        </is>
      </c>
      <c r="I732" t="n">
        <v>100235.32</v>
      </c>
      <c r="J732" t="n">
        <v>0.2</v>
      </c>
      <c r="K732" t="n">
        <v>20047.06</v>
      </c>
      <c r="L732" t="inlineStr">
        <is>
          <t>Approved</t>
        </is>
      </c>
      <c r="M732" t="inlineStr">
        <is>
          <t>High Value</t>
        </is>
      </c>
    </row>
    <row r="733">
      <c r="A733" t="inlineStr">
        <is>
          <t>TX500732</t>
        </is>
      </c>
      <c r="B733" t="inlineStr">
        <is>
          <t>EMP11813</t>
        </is>
      </c>
      <c r="C733" t="inlineStr">
        <is>
          <t>Vesting</t>
        </is>
      </c>
      <c r="D733" s="8" t="n">
        <v>46190</v>
      </c>
      <c r="E733" t="n">
        <v>900</v>
      </c>
      <c r="F733" t="n">
        <v>5.7</v>
      </c>
      <c r="G733" t="inlineStr">
        <is>
          <t>India</t>
        </is>
      </c>
      <c r="H733" t="inlineStr">
        <is>
          <t>ESPP</t>
        </is>
      </c>
      <c r="I733" t="n">
        <v>5130</v>
      </c>
      <c r="J733" t="n">
        <v>0.4</v>
      </c>
      <c r="K733" t="n">
        <v>2052</v>
      </c>
      <c r="L733" t="inlineStr">
        <is>
          <t>Pending Review</t>
        </is>
      </c>
      <c r="M733" t="inlineStr">
        <is>
          <t>Normal</t>
        </is>
      </c>
    </row>
    <row r="734">
      <c r="A734" t="inlineStr">
        <is>
          <t>TX500733</t>
        </is>
      </c>
      <c r="B734" t="inlineStr">
        <is>
          <t>EMP11371</t>
        </is>
      </c>
      <c r="C734" t="inlineStr">
        <is>
          <t>Vesting</t>
        </is>
      </c>
      <c r="D734" s="8" t="n">
        <v>45994</v>
      </c>
      <c r="E734" t="n">
        <v>353</v>
      </c>
      <c r="F734" t="n">
        <v>88.22</v>
      </c>
      <c r="G734" t="inlineStr">
        <is>
          <t>India</t>
        </is>
      </c>
      <c r="H734" t="inlineStr">
        <is>
          <t>RSU</t>
        </is>
      </c>
      <c r="I734" t="n">
        <v>31141.66</v>
      </c>
      <c r="J734" t="n">
        <v>0.2</v>
      </c>
      <c r="K734" t="n">
        <v>6228.33</v>
      </c>
      <c r="L734" t="inlineStr">
        <is>
          <t>Approved</t>
        </is>
      </c>
      <c r="M734" t="inlineStr">
        <is>
          <t>Normal</t>
        </is>
      </c>
    </row>
    <row r="735">
      <c r="A735" t="inlineStr">
        <is>
          <t>TX500734</t>
        </is>
      </c>
      <c r="B735" t="inlineStr">
        <is>
          <t>EMP11003</t>
        </is>
      </c>
      <c r="C735" t="inlineStr">
        <is>
          <t>Exercise</t>
        </is>
      </c>
      <c r="D735" s="8" t="n">
        <v>45706</v>
      </c>
      <c r="E735" t="n">
        <v>115</v>
      </c>
      <c r="F735" t="n">
        <v>84.5</v>
      </c>
      <c r="G735" t="inlineStr">
        <is>
          <t>India</t>
        </is>
      </c>
      <c r="H735" t="inlineStr">
        <is>
          <t>RSU</t>
        </is>
      </c>
      <c r="I735" t="n">
        <v>9717.5</v>
      </c>
      <c r="J735" t="n">
        <v>0.3</v>
      </c>
      <c r="K735" t="n">
        <v>2915.25</v>
      </c>
      <c r="L735" t="inlineStr">
        <is>
          <t>Approved</t>
        </is>
      </c>
      <c r="M735" t="inlineStr">
        <is>
          <t>Normal</t>
        </is>
      </c>
    </row>
    <row r="736">
      <c r="A736" t="inlineStr">
        <is>
          <t>TX500735</t>
        </is>
      </c>
      <c r="B736" t="inlineStr">
        <is>
          <t>EMP11019</t>
        </is>
      </c>
      <c r="C736" t="inlineStr">
        <is>
          <t>Exercise</t>
        </is>
      </c>
      <c r="D736" s="8" t="n">
        <v>46170</v>
      </c>
      <c r="E736" t="n">
        <v>2325</v>
      </c>
      <c r="F736" t="n">
        <v>50.45</v>
      </c>
      <c r="G736" t="inlineStr">
        <is>
          <t>UK</t>
        </is>
      </c>
      <c r="H736" t="inlineStr">
        <is>
          <t>RSU</t>
        </is>
      </c>
      <c r="I736" t="n">
        <v>117296.25</v>
      </c>
      <c r="J736" t="n">
        <v>0.2</v>
      </c>
      <c r="K736" t="n">
        <v>23459.25</v>
      </c>
      <c r="L736" t="inlineStr">
        <is>
          <t>Approved</t>
        </is>
      </c>
      <c r="M736" t="inlineStr">
        <is>
          <t>High Value</t>
        </is>
      </c>
    </row>
    <row r="737">
      <c r="A737" t="inlineStr">
        <is>
          <t>TX500736</t>
        </is>
      </c>
      <c r="B737" t="inlineStr">
        <is>
          <t>EMP10642</t>
        </is>
      </c>
      <c r="C737" t="inlineStr">
        <is>
          <t>Exercise</t>
        </is>
      </c>
      <c r="D737" s="8" t="n">
        <v>46221</v>
      </c>
      <c r="E737" t="n">
        <v>333</v>
      </c>
      <c r="F737" t="n">
        <v>65.62</v>
      </c>
      <c r="G737" t="inlineStr">
        <is>
          <t>UK</t>
        </is>
      </c>
      <c r="H737" t="inlineStr">
        <is>
          <t>RSU</t>
        </is>
      </c>
      <c r="I737" t="n">
        <v>21851.46</v>
      </c>
      <c r="J737" t="n">
        <v>0.3</v>
      </c>
      <c r="K737" t="n">
        <v>6555.44</v>
      </c>
      <c r="L737" t="inlineStr">
        <is>
          <t>Approved</t>
        </is>
      </c>
      <c r="M737" t="inlineStr">
        <is>
          <t>Normal</t>
        </is>
      </c>
    </row>
    <row r="738">
      <c r="A738" t="inlineStr">
        <is>
          <t>TX500737</t>
        </is>
      </c>
      <c r="B738" t="inlineStr">
        <is>
          <t>EMP10968</t>
        </is>
      </c>
      <c r="C738" t="inlineStr">
        <is>
          <t>Grant</t>
        </is>
      </c>
      <c r="D738" s="8" t="n">
        <v>45825</v>
      </c>
      <c r="E738" t="n">
        <v>2198</v>
      </c>
      <c r="F738" t="n">
        <v>86.7</v>
      </c>
      <c r="G738" t="inlineStr">
        <is>
          <t>India</t>
        </is>
      </c>
      <c r="H738" t="inlineStr">
        <is>
          <t>ESPP</t>
        </is>
      </c>
      <c r="I738" t="n">
        <v>190566.6</v>
      </c>
      <c r="J738" t="n">
        <v>0.2</v>
      </c>
      <c r="K738" t="n">
        <v>38113.32</v>
      </c>
      <c r="L738" t="inlineStr">
        <is>
          <t>Approved</t>
        </is>
      </c>
      <c r="M738" t="inlineStr">
        <is>
          <t>High Value</t>
        </is>
      </c>
    </row>
    <row r="739">
      <c r="A739" t="inlineStr">
        <is>
          <t>TX500738</t>
        </is>
      </c>
      <c r="B739" t="inlineStr">
        <is>
          <t>EMP10708</t>
        </is>
      </c>
      <c r="C739" t="inlineStr">
        <is>
          <t>Grant</t>
        </is>
      </c>
      <c r="D739" s="8" t="n">
        <v>46225</v>
      </c>
      <c r="E739" t="n">
        <v>777</v>
      </c>
      <c r="F739" t="n">
        <v>24.71</v>
      </c>
      <c r="G739" t="inlineStr">
        <is>
          <t>UK</t>
        </is>
      </c>
      <c r="H739" t="inlineStr">
        <is>
          <t>Stock Option</t>
        </is>
      </c>
      <c r="I739" t="n">
        <v>19199.67</v>
      </c>
      <c r="J739" t="n">
        <v>0.3</v>
      </c>
      <c r="K739" t="n">
        <v>5759.9</v>
      </c>
      <c r="L739" t="inlineStr">
        <is>
          <t>Approved</t>
        </is>
      </c>
      <c r="M739" t="inlineStr">
        <is>
          <t>Normal</t>
        </is>
      </c>
    </row>
    <row r="740">
      <c r="A740" t="inlineStr">
        <is>
          <t>TX500739</t>
        </is>
      </c>
      <c r="B740" t="inlineStr">
        <is>
          <t>EMP10461</t>
        </is>
      </c>
      <c r="C740" t="inlineStr">
        <is>
          <t>Grant</t>
        </is>
      </c>
      <c r="D740" s="8" t="n">
        <v>46029</v>
      </c>
      <c r="E740" t="n">
        <v>928</v>
      </c>
      <c r="F740" t="n">
        <v>53.74</v>
      </c>
      <c r="G740" t="inlineStr">
        <is>
          <t>India</t>
        </is>
      </c>
      <c r="H740" t="inlineStr">
        <is>
          <t>Stock Option</t>
        </is>
      </c>
      <c r="I740" t="n">
        <v>49870.72</v>
      </c>
      <c r="J740" t="n">
        <v>0.4</v>
      </c>
      <c r="K740" t="n">
        <v>19948.29</v>
      </c>
      <c r="L740" t="inlineStr">
        <is>
          <t>Approved</t>
        </is>
      </c>
      <c r="M740" t="inlineStr">
        <is>
          <t>Normal</t>
        </is>
      </c>
    </row>
    <row r="741">
      <c r="A741" t="inlineStr">
        <is>
          <t>TX500740</t>
        </is>
      </c>
      <c r="B741" t="inlineStr">
        <is>
          <t>EMP11560</t>
        </is>
      </c>
      <c r="C741" t="inlineStr">
        <is>
          <t>Exercise</t>
        </is>
      </c>
      <c r="D741" s="8" t="n">
        <v>46160</v>
      </c>
      <c r="E741" t="n">
        <v>269</v>
      </c>
      <c r="F741" t="n">
        <v>90.06999999999999</v>
      </c>
      <c r="G741" t="inlineStr">
        <is>
          <t>UK</t>
        </is>
      </c>
      <c r="H741" t="inlineStr">
        <is>
          <t>Performance Share</t>
        </is>
      </c>
      <c r="I741" t="n">
        <v>24228.83</v>
      </c>
      <c r="J741" t="n">
        <v>0.4</v>
      </c>
      <c r="K741" t="n">
        <v>9691.530000000001</v>
      </c>
      <c r="L741" t="inlineStr">
        <is>
          <t>Approved</t>
        </is>
      </c>
      <c r="M741" t="inlineStr">
        <is>
          <t>Normal</t>
        </is>
      </c>
    </row>
    <row r="742">
      <c r="A742" t="inlineStr">
        <is>
          <t>TX500741</t>
        </is>
      </c>
      <c r="B742" t="inlineStr">
        <is>
          <t>EMP10548</t>
        </is>
      </c>
      <c r="C742" t="inlineStr">
        <is>
          <t>Exercise</t>
        </is>
      </c>
      <c r="D742" s="8" t="n">
        <v>46094</v>
      </c>
      <c r="E742" t="n">
        <v>1201</v>
      </c>
      <c r="F742" t="n">
        <v>77.2</v>
      </c>
      <c r="G742" t="inlineStr">
        <is>
          <t>UK</t>
        </is>
      </c>
      <c r="H742" t="inlineStr">
        <is>
          <t>RSU</t>
        </is>
      </c>
      <c r="I742" t="n">
        <v>92717.2</v>
      </c>
      <c r="J742" t="n">
        <v>0.2</v>
      </c>
      <c r="K742" t="n">
        <v>18543.44</v>
      </c>
      <c r="L742" t="inlineStr">
        <is>
          <t>Approved</t>
        </is>
      </c>
      <c r="M742" t="inlineStr">
        <is>
          <t>Normal</t>
        </is>
      </c>
    </row>
    <row r="743">
      <c r="A743" t="inlineStr">
        <is>
          <t>TX500742</t>
        </is>
      </c>
      <c r="B743" t="inlineStr">
        <is>
          <t>EMP11952</t>
        </is>
      </c>
      <c r="C743" t="inlineStr">
        <is>
          <t>Grant</t>
        </is>
      </c>
      <c r="D743" s="8" t="n">
        <v>46061</v>
      </c>
      <c r="E743" t="n">
        <v>1114</v>
      </c>
      <c r="F743" t="n">
        <v>68.38</v>
      </c>
      <c r="G743" t="inlineStr">
        <is>
          <t>UK</t>
        </is>
      </c>
      <c r="H743" t="inlineStr">
        <is>
          <t>Stock Option</t>
        </is>
      </c>
      <c r="I743" t="n">
        <v>76175.32000000001</v>
      </c>
      <c r="J743" t="n">
        <v>0.4</v>
      </c>
      <c r="K743" t="n">
        <v>30470.13</v>
      </c>
      <c r="L743" t="inlineStr">
        <is>
          <t>Approved</t>
        </is>
      </c>
      <c r="M743" t="inlineStr">
        <is>
          <t>Normal</t>
        </is>
      </c>
    </row>
    <row r="744">
      <c r="A744" t="inlineStr">
        <is>
          <t>TX500743</t>
        </is>
      </c>
      <c r="B744" t="inlineStr">
        <is>
          <t>EMP11707</t>
        </is>
      </c>
      <c r="C744" t="inlineStr">
        <is>
          <t>Grant</t>
        </is>
      </c>
      <c r="D744" s="8" t="n">
        <v>45946</v>
      </c>
      <c r="E744" t="n">
        <v>653</v>
      </c>
      <c r="F744" t="n">
        <v>58.72</v>
      </c>
      <c r="G744" t="inlineStr">
        <is>
          <t>India</t>
        </is>
      </c>
      <c r="H744" t="inlineStr">
        <is>
          <t>RSU</t>
        </is>
      </c>
      <c r="I744" t="n">
        <v>38344.16</v>
      </c>
      <c r="J744" t="n">
        <v>0.2</v>
      </c>
      <c r="K744" t="n">
        <v>7668.83</v>
      </c>
      <c r="L744" t="inlineStr">
        <is>
          <t>Approved</t>
        </is>
      </c>
      <c r="M744" t="inlineStr">
        <is>
          <t>Normal</t>
        </is>
      </c>
    </row>
    <row r="745">
      <c r="A745" t="inlineStr">
        <is>
          <t>TX500744</t>
        </is>
      </c>
      <c r="B745" t="inlineStr">
        <is>
          <t>EMP11929</t>
        </is>
      </c>
      <c r="C745" t="inlineStr">
        <is>
          <t>Grant</t>
        </is>
      </c>
      <c r="D745" s="8" t="n">
        <v>46040</v>
      </c>
      <c r="E745" t="n">
        <v>272</v>
      </c>
      <c r="F745" t="n">
        <v>7.28</v>
      </c>
      <c r="G745" t="inlineStr">
        <is>
          <t>India</t>
        </is>
      </c>
      <c r="H745" t="inlineStr">
        <is>
          <t>Stock Option</t>
        </is>
      </c>
      <c r="I745" t="n">
        <v>1980.16</v>
      </c>
      <c r="J745" t="n">
        <v>0.4</v>
      </c>
      <c r="K745" t="n">
        <v>792.0599999999999</v>
      </c>
      <c r="L745" t="inlineStr">
        <is>
          <t>Approved</t>
        </is>
      </c>
      <c r="M745" t="inlineStr">
        <is>
          <t>Normal</t>
        </is>
      </c>
    </row>
    <row r="746">
      <c r="A746" t="inlineStr">
        <is>
          <t>TX500745</t>
        </is>
      </c>
      <c r="B746" t="inlineStr">
        <is>
          <t>EMP11660</t>
        </is>
      </c>
      <c r="C746" t="inlineStr">
        <is>
          <t>Exercise</t>
        </is>
      </c>
      <c r="D746" s="8" t="n">
        <v>46345</v>
      </c>
      <c r="E746" t="n">
        <v>636</v>
      </c>
      <c r="F746" t="n">
        <v>17.93</v>
      </c>
      <c r="G746" t="inlineStr">
        <is>
          <t>India</t>
        </is>
      </c>
      <c r="H746" t="inlineStr">
        <is>
          <t>Performance Share</t>
        </is>
      </c>
      <c r="I746" t="n">
        <v>11403.48</v>
      </c>
      <c r="J746" t="n">
        <v>0.4</v>
      </c>
      <c r="K746" t="n">
        <v>4561.39</v>
      </c>
      <c r="L746" t="inlineStr">
        <is>
          <t>Approved</t>
        </is>
      </c>
      <c r="M746" t="inlineStr">
        <is>
          <t>Normal</t>
        </is>
      </c>
    </row>
    <row r="747">
      <c r="A747" t="inlineStr">
        <is>
          <t>TX500746</t>
        </is>
      </c>
      <c r="B747" t="inlineStr">
        <is>
          <t>EMP11206</t>
        </is>
      </c>
      <c r="C747" t="inlineStr">
        <is>
          <t>Cancellation</t>
        </is>
      </c>
      <c r="D747" s="8" t="n">
        <v>46083</v>
      </c>
      <c r="E747" t="n">
        <v>701</v>
      </c>
      <c r="F747" t="n">
        <v>31.8</v>
      </c>
      <c r="G747" t="inlineStr">
        <is>
          <t>UK</t>
        </is>
      </c>
      <c r="H747" t="inlineStr">
        <is>
          <t>RSU</t>
        </is>
      </c>
      <c r="I747" t="n">
        <v>22291.8</v>
      </c>
      <c r="J747" t="n">
        <v>0.2</v>
      </c>
      <c r="K747" t="n">
        <v>4458.36</v>
      </c>
      <c r="L747" t="inlineStr">
        <is>
          <t>Approved</t>
        </is>
      </c>
      <c r="M747" t="inlineStr">
        <is>
          <t>Normal</t>
        </is>
      </c>
    </row>
    <row r="748">
      <c r="A748" t="inlineStr">
        <is>
          <t>TX500747</t>
        </is>
      </c>
      <c r="B748" t="inlineStr">
        <is>
          <t>EMP11857</t>
        </is>
      </c>
      <c r="C748" t="inlineStr">
        <is>
          <t>Sale</t>
        </is>
      </c>
      <c r="D748" s="8" t="n">
        <v>45895</v>
      </c>
      <c r="E748" t="n">
        <v>599</v>
      </c>
      <c r="F748" t="n">
        <v>80.48999999999999</v>
      </c>
      <c r="G748" t="inlineStr">
        <is>
          <t>UK</t>
        </is>
      </c>
      <c r="H748" t="inlineStr">
        <is>
          <t>Performance Share</t>
        </is>
      </c>
      <c r="I748" t="n">
        <v>48213.51</v>
      </c>
      <c r="J748" t="n">
        <v>0.3</v>
      </c>
      <c r="K748" t="n">
        <v>14464.05</v>
      </c>
      <c r="L748" t="inlineStr">
        <is>
          <t>Approved</t>
        </is>
      </c>
      <c r="M748" t="inlineStr">
        <is>
          <t>Normal</t>
        </is>
      </c>
    </row>
    <row r="749">
      <c r="A749" t="inlineStr">
        <is>
          <t>TX500748</t>
        </is>
      </c>
      <c r="B749" t="inlineStr">
        <is>
          <t>EMP10042</t>
        </is>
      </c>
      <c r="C749" t="inlineStr">
        <is>
          <t>Exercise</t>
        </is>
      </c>
      <c r="D749" s="8" t="n">
        <v>46132</v>
      </c>
      <c r="E749" t="n">
        <v>72</v>
      </c>
      <c r="F749" t="n">
        <v>28.85</v>
      </c>
      <c r="G749" t="inlineStr">
        <is>
          <t>India</t>
        </is>
      </c>
      <c r="H749" t="inlineStr">
        <is>
          <t>ESPP</t>
        </is>
      </c>
      <c r="I749" t="n">
        <v>2077.2</v>
      </c>
      <c r="J749" t="n">
        <v>0.2</v>
      </c>
      <c r="K749" t="n">
        <v>415.44</v>
      </c>
      <c r="L749" t="inlineStr">
        <is>
          <t>Approved</t>
        </is>
      </c>
      <c r="M749" t="inlineStr">
        <is>
          <t>Normal</t>
        </is>
      </c>
    </row>
    <row r="750">
      <c r="A750" t="inlineStr">
        <is>
          <t>TX500749</t>
        </is>
      </c>
      <c r="B750" t="inlineStr">
        <is>
          <t>EMP11932</t>
        </is>
      </c>
      <c r="C750" t="inlineStr">
        <is>
          <t>Sale</t>
        </is>
      </c>
      <c r="D750" s="8" t="n">
        <v>46048</v>
      </c>
      <c r="E750" t="n">
        <v>757</v>
      </c>
      <c r="F750" t="n">
        <v>61.96</v>
      </c>
      <c r="G750" t="inlineStr">
        <is>
          <t>India</t>
        </is>
      </c>
      <c r="H750" t="inlineStr">
        <is>
          <t>ESPP</t>
        </is>
      </c>
      <c r="I750" t="n">
        <v>46903.72</v>
      </c>
      <c r="J750" t="n">
        <v>0.3</v>
      </c>
      <c r="K750" t="n">
        <v>14071.12</v>
      </c>
      <c r="L750" t="inlineStr">
        <is>
          <t>Pending Review</t>
        </is>
      </c>
      <c r="M750" t="inlineStr">
        <is>
          <t>Normal</t>
        </is>
      </c>
    </row>
    <row r="751">
      <c r="A751" t="inlineStr">
        <is>
          <t>TX500750</t>
        </is>
      </c>
      <c r="B751" t="inlineStr">
        <is>
          <t>EMP10023</t>
        </is>
      </c>
      <c r="C751" t="inlineStr">
        <is>
          <t>Sale</t>
        </is>
      </c>
      <c r="D751" s="8" t="n">
        <v>46185</v>
      </c>
      <c r="E751" t="n">
        <v>979</v>
      </c>
      <c r="F751" t="n">
        <v>37.54</v>
      </c>
      <c r="G751" t="inlineStr">
        <is>
          <t>UK</t>
        </is>
      </c>
      <c r="H751" t="inlineStr">
        <is>
          <t>ESPP</t>
        </is>
      </c>
      <c r="I751" t="n">
        <v>36751.66</v>
      </c>
      <c r="J751" t="n">
        <v>0.3</v>
      </c>
      <c r="K751" t="n">
        <v>11025.5</v>
      </c>
      <c r="L751" t="inlineStr">
        <is>
          <t>Approved</t>
        </is>
      </c>
      <c r="M751" t="inlineStr">
        <is>
          <t>Normal</t>
        </is>
      </c>
    </row>
    <row r="752">
      <c r="A752" t="inlineStr">
        <is>
          <t>TX500751</t>
        </is>
      </c>
      <c r="B752" t="inlineStr">
        <is>
          <t>EMP10753</t>
        </is>
      </c>
      <c r="C752" t="inlineStr">
        <is>
          <t>Cancellation</t>
        </is>
      </c>
      <c r="D752" s="8" t="n">
        <v>46363</v>
      </c>
      <c r="E752" t="n">
        <v>1495</v>
      </c>
      <c r="F752" t="n">
        <v>11.99</v>
      </c>
      <c r="G752" t="inlineStr">
        <is>
          <t>UK</t>
        </is>
      </c>
      <c r="H752" t="inlineStr">
        <is>
          <t>Stock Option</t>
        </is>
      </c>
      <c r="I752" t="n">
        <v>17925.05</v>
      </c>
      <c r="J752" t="n">
        <v>0.3</v>
      </c>
      <c r="K752" t="n">
        <v>5377.52</v>
      </c>
      <c r="L752" t="inlineStr">
        <is>
          <t>Approved</t>
        </is>
      </c>
      <c r="M752" t="inlineStr">
        <is>
          <t>Normal</t>
        </is>
      </c>
    </row>
    <row r="753">
      <c r="A753" t="inlineStr">
        <is>
          <t>TX500752</t>
        </is>
      </c>
      <c r="B753" t="inlineStr">
        <is>
          <t>EMP11643</t>
        </is>
      </c>
      <c r="C753" t="inlineStr">
        <is>
          <t>Exercise</t>
        </is>
      </c>
      <c r="D753" s="8" t="n">
        <v>46234</v>
      </c>
      <c r="E753" t="n">
        <v>1401</v>
      </c>
      <c r="F753" t="n">
        <v>29.07</v>
      </c>
      <c r="G753" t="inlineStr">
        <is>
          <t>India</t>
        </is>
      </c>
      <c r="H753" t="inlineStr">
        <is>
          <t>ESPP</t>
        </is>
      </c>
      <c r="I753" t="n">
        <v>40727.07</v>
      </c>
      <c r="J753" t="n">
        <v>0.4</v>
      </c>
      <c r="K753" t="n">
        <v>16290.83</v>
      </c>
      <c r="L753" t="inlineStr">
        <is>
          <t>Approved</t>
        </is>
      </c>
      <c r="M753" t="inlineStr">
        <is>
          <t>Normal</t>
        </is>
      </c>
    </row>
    <row r="754">
      <c r="A754" t="inlineStr">
        <is>
          <t>TX500753</t>
        </is>
      </c>
      <c r="B754" t="inlineStr">
        <is>
          <t>EMP10370</t>
        </is>
      </c>
      <c r="C754" t="inlineStr">
        <is>
          <t>Vesting</t>
        </is>
      </c>
      <c r="D754" s="8" t="n">
        <v>45786</v>
      </c>
      <c r="E754" t="n">
        <v>2224</v>
      </c>
      <c r="F754" t="n">
        <v>52.3</v>
      </c>
      <c r="G754" t="inlineStr">
        <is>
          <t>India</t>
        </is>
      </c>
      <c r="H754" t="inlineStr">
        <is>
          <t>RSU</t>
        </is>
      </c>
      <c r="I754" t="n">
        <v>116315.2</v>
      </c>
      <c r="J754" t="n">
        <v>0.3</v>
      </c>
      <c r="K754" t="n">
        <v>34894.56</v>
      </c>
      <c r="L754" t="inlineStr">
        <is>
          <t>Approved</t>
        </is>
      </c>
      <c r="M754" t="inlineStr">
        <is>
          <t>High Value</t>
        </is>
      </c>
    </row>
    <row r="755">
      <c r="A755" t="inlineStr">
        <is>
          <t>TX500754</t>
        </is>
      </c>
      <c r="B755" t="inlineStr">
        <is>
          <t>EMP10979</t>
        </is>
      </c>
      <c r="C755" t="inlineStr">
        <is>
          <t>Sale</t>
        </is>
      </c>
      <c r="D755" s="8" t="n">
        <v>46028</v>
      </c>
      <c r="E755" t="n">
        <v>843</v>
      </c>
      <c r="F755" t="n">
        <v>44.11</v>
      </c>
      <c r="G755" t="inlineStr">
        <is>
          <t>India</t>
        </is>
      </c>
      <c r="H755" t="inlineStr">
        <is>
          <t>RSU</t>
        </is>
      </c>
      <c r="I755" t="n">
        <v>37184.73</v>
      </c>
      <c r="J755" t="n">
        <v>0.2</v>
      </c>
      <c r="K755" t="n">
        <v>7436.95</v>
      </c>
      <c r="L755" t="inlineStr">
        <is>
          <t>Approved</t>
        </is>
      </c>
      <c r="M755" t="inlineStr">
        <is>
          <t>Normal</t>
        </is>
      </c>
    </row>
    <row r="756">
      <c r="A756" t="inlineStr">
        <is>
          <t>TX500755</t>
        </is>
      </c>
      <c r="B756" t="inlineStr">
        <is>
          <t>EMP11936</t>
        </is>
      </c>
      <c r="C756" t="inlineStr">
        <is>
          <t>Grant</t>
        </is>
      </c>
      <c r="D756" s="8" t="n">
        <v>45790</v>
      </c>
      <c r="E756" t="n">
        <v>437</v>
      </c>
      <c r="F756" t="n">
        <v>55.33</v>
      </c>
      <c r="G756" t="inlineStr">
        <is>
          <t>USA</t>
        </is>
      </c>
      <c r="H756" t="inlineStr">
        <is>
          <t>RSU</t>
        </is>
      </c>
      <c r="I756" t="n">
        <v>24179.21</v>
      </c>
      <c r="J756" t="n">
        <v>0.3</v>
      </c>
      <c r="K756" t="n">
        <v>7253.76</v>
      </c>
      <c r="L756" t="inlineStr">
        <is>
          <t>Approved</t>
        </is>
      </c>
      <c r="M756" t="inlineStr">
        <is>
          <t>Normal</t>
        </is>
      </c>
    </row>
    <row r="757">
      <c r="A757" t="inlineStr">
        <is>
          <t>TX500756</t>
        </is>
      </c>
      <c r="B757" t="inlineStr">
        <is>
          <t>EMP10763</t>
        </is>
      </c>
      <c r="C757" t="inlineStr">
        <is>
          <t>Exercise</t>
        </is>
      </c>
      <c r="D757" s="8" t="n">
        <v>45932</v>
      </c>
      <c r="E757" t="n">
        <v>1506</v>
      </c>
      <c r="F757" t="n">
        <v>7.62</v>
      </c>
      <c r="G757" t="inlineStr">
        <is>
          <t>USA</t>
        </is>
      </c>
      <c r="H757" t="inlineStr">
        <is>
          <t>Performance Share</t>
        </is>
      </c>
      <c r="I757" t="n">
        <v>11475.72</v>
      </c>
      <c r="J757" t="n">
        <v>0.2</v>
      </c>
      <c r="K757" t="n">
        <v>2295.14</v>
      </c>
      <c r="L757" t="inlineStr">
        <is>
          <t>Approved</t>
        </is>
      </c>
      <c r="M757" t="inlineStr">
        <is>
          <t>Normal</t>
        </is>
      </c>
    </row>
    <row r="758">
      <c r="A758" t="inlineStr">
        <is>
          <t>TX500757</t>
        </is>
      </c>
      <c r="B758" t="inlineStr">
        <is>
          <t>EMP10426</t>
        </is>
      </c>
      <c r="C758" t="inlineStr">
        <is>
          <t>Sale</t>
        </is>
      </c>
      <c r="D758" s="8" t="n">
        <v>45696</v>
      </c>
      <c r="E758" t="n">
        <v>1719</v>
      </c>
      <c r="F758" t="n">
        <v>67.02</v>
      </c>
      <c r="G758" t="inlineStr">
        <is>
          <t>Germany</t>
        </is>
      </c>
      <c r="H758" t="inlineStr">
        <is>
          <t>Stock Option</t>
        </is>
      </c>
      <c r="I758" t="n">
        <v>115207.38</v>
      </c>
      <c r="J758" t="n">
        <v>0.3</v>
      </c>
      <c r="K758" t="n">
        <v>34562.21</v>
      </c>
      <c r="L758" t="inlineStr">
        <is>
          <t>Approved</t>
        </is>
      </c>
      <c r="M758" t="inlineStr">
        <is>
          <t>High Value</t>
        </is>
      </c>
    </row>
    <row r="759">
      <c r="A759" t="inlineStr">
        <is>
          <t>TX500758</t>
        </is>
      </c>
      <c r="B759" t="inlineStr">
        <is>
          <t>EMP11599</t>
        </is>
      </c>
      <c r="C759" t="inlineStr">
        <is>
          <t>Cancellation</t>
        </is>
      </c>
      <c r="D759" s="8" t="n">
        <v>46214</v>
      </c>
      <c r="E759" t="n">
        <v>1020</v>
      </c>
      <c r="F759" t="n">
        <v>74.83</v>
      </c>
      <c r="G759" t="inlineStr">
        <is>
          <t>Germany</t>
        </is>
      </c>
      <c r="H759" t="inlineStr">
        <is>
          <t>Performance Share</t>
        </is>
      </c>
      <c r="I759" t="n">
        <v>76326.60000000001</v>
      </c>
      <c r="J759" t="n">
        <v>0.45</v>
      </c>
      <c r="K759" t="n">
        <v>34346.97</v>
      </c>
      <c r="L759" t="inlineStr">
        <is>
          <t>Approved</t>
        </is>
      </c>
      <c r="M759" t="inlineStr">
        <is>
          <t>Normal</t>
        </is>
      </c>
    </row>
    <row r="760">
      <c r="A760" t="inlineStr">
        <is>
          <t>TX500759</t>
        </is>
      </c>
      <c r="B760" t="inlineStr">
        <is>
          <t>EMP11008</t>
        </is>
      </c>
      <c r="C760" t="inlineStr">
        <is>
          <t>Vesting</t>
        </is>
      </c>
      <c r="D760" s="8" t="n">
        <v>45826</v>
      </c>
      <c r="E760" t="n">
        <v>638</v>
      </c>
      <c r="F760" t="n">
        <v>41.44</v>
      </c>
      <c r="G760" t="inlineStr">
        <is>
          <t>India</t>
        </is>
      </c>
      <c r="H760" t="inlineStr">
        <is>
          <t>ESPP</t>
        </is>
      </c>
      <c r="I760" t="n">
        <v>26438.72</v>
      </c>
      <c r="J760" t="n">
        <v>0.2</v>
      </c>
      <c r="K760" t="n">
        <v>5287.74</v>
      </c>
      <c r="L760" t="inlineStr">
        <is>
          <t>Approved</t>
        </is>
      </c>
      <c r="M760" t="inlineStr">
        <is>
          <t>Normal</t>
        </is>
      </c>
    </row>
    <row r="761">
      <c r="A761" t="inlineStr">
        <is>
          <t>TX500760</t>
        </is>
      </c>
      <c r="B761" t="inlineStr">
        <is>
          <t>EMP11717</t>
        </is>
      </c>
      <c r="C761" t="inlineStr">
        <is>
          <t>Grant</t>
        </is>
      </c>
      <c r="D761" s="8" t="n">
        <v>46234</v>
      </c>
      <c r="E761" t="n">
        <v>1876</v>
      </c>
      <c r="F761" t="n">
        <v>86.34999999999999</v>
      </c>
      <c r="G761" t="inlineStr">
        <is>
          <t>USA</t>
        </is>
      </c>
      <c r="H761" t="inlineStr">
        <is>
          <t>Stock Option</t>
        </is>
      </c>
      <c r="I761" t="n">
        <v>161992.6</v>
      </c>
      <c r="J761" t="n">
        <v>0.2</v>
      </c>
      <c r="K761" t="n">
        <v>32398.52</v>
      </c>
      <c r="L761" t="inlineStr">
        <is>
          <t>Approved</t>
        </is>
      </c>
      <c r="M761" t="inlineStr">
        <is>
          <t>High Value</t>
        </is>
      </c>
    </row>
    <row r="762">
      <c r="A762" t="inlineStr">
        <is>
          <t>TX500761</t>
        </is>
      </c>
      <c r="B762" t="inlineStr">
        <is>
          <t>EMP11281</t>
        </is>
      </c>
      <c r="C762" t="inlineStr">
        <is>
          <t>Vesting</t>
        </is>
      </c>
      <c r="D762" s="8" t="n">
        <v>46272</v>
      </c>
      <c r="E762" t="n">
        <v>1772</v>
      </c>
      <c r="F762" t="n">
        <v>65</v>
      </c>
      <c r="G762" t="inlineStr">
        <is>
          <t>USA</t>
        </is>
      </c>
      <c r="H762" t="inlineStr">
        <is>
          <t>Performance Share</t>
        </is>
      </c>
      <c r="I762" t="n">
        <v>115180</v>
      </c>
      <c r="J762" t="n">
        <v>0.4</v>
      </c>
      <c r="K762" t="n">
        <v>46072</v>
      </c>
      <c r="L762" t="inlineStr">
        <is>
          <t>Approved</t>
        </is>
      </c>
      <c r="M762" t="inlineStr">
        <is>
          <t>High Value</t>
        </is>
      </c>
    </row>
    <row r="763">
      <c r="A763" t="inlineStr">
        <is>
          <t>TX500762</t>
        </is>
      </c>
      <c r="B763" t="inlineStr">
        <is>
          <t>EMP11581</t>
        </is>
      </c>
      <c r="C763" t="inlineStr">
        <is>
          <t>Sale</t>
        </is>
      </c>
      <c r="D763" s="8" t="n">
        <v>45887</v>
      </c>
      <c r="E763" t="n">
        <v>1599</v>
      </c>
      <c r="F763" t="n">
        <v>61.8</v>
      </c>
      <c r="G763" t="inlineStr">
        <is>
          <t>UK</t>
        </is>
      </c>
      <c r="H763" t="inlineStr">
        <is>
          <t>RSU</t>
        </is>
      </c>
      <c r="I763" t="n">
        <v>98818.2</v>
      </c>
      <c r="J763" t="n">
        <v>0.3</v>
      </c>
      <c r="K763" t="n">
        <v>29645.46</v>
      </c>
      <c r="L763" t="inlineStr">
        <is>
          <t>Approved</t>
        </is>
      </c>
      <c r="M763" t="inlineStr">
        <is>
          <t>Normal</t>
        </is>
      </c>
    </row>
    <row r="764">
      <c r="A764" t="inlineStr">
        <is>
          <t>TX500763</t>
        </is>
      </c>
      <c r="B764" t="inlineStr">
        <is>
          <t>EMP11807</t>
        </is>
      </c>
      <c r="C764" t="inlineStr">
        <is>
          <t>Exercise</t>
        </is>
      </c>
      <c r="D764" s="8" t="n">
        <v>45946</v>
      </c>
      <c r="E764" t="n">
        <v>373</v>
      </c>
      <c r="F764" t="n">
        <v>53.41</v>
      </c>
      <c r="G764" t="inlineStr">
        <is>
          <t>USA</t>
        </is>
      </c>
      <c r="H764" t="inlineStr">
        <is>
          <t>Stock Option</t>
        </is>
      </c>
      <c r="I764" t="n">
        <v>19921.93</v>
      </c>
      <c r="J764" t="n">
        <v>0.2</v>
      </c>
      <c r="K764" t="n">
        <v>3984.39</v>
      </c>
      <c r="L764" t="inlineStr">
        <is>
          <t>Approved</t>
        </is>
      </c>
      <c r="M764" t="inlineStr">
        <is>
          <t>Normal</t>
        </is>
      </c>
    </row>
    <row r="765">
      <c r="A765" t="inlineStr">
        <is>
          <t>TX500764</t>
        </is>
      </c>
      <c r="B765" t="inlineStr">
        <is>
          <t>EMP10240</t>
        </is>
      </c>
      <c r="C765" t="inlineStr">
        <is>
          <t>Exercise</t>
        </is>
      </c>
      <c r="D765" s="8" t="n">
        <v>46136</v>
      </c>
      <c r="E765" t="n">
        <v>375</v>
      </c>
      <c r="F765" t="n">
        <v>6.61</v>
      </c>
      <c r="G765" t="inlineStr">
        <is>
          <t>UK</t>
        </is>
      </c>
      <c r="H765" t="inlineStr">
        <is>
          <t>Stock Option</t>
        </is>
      </c>
      <c r="I765" t="n">
        <v>2478.75</v>
      </c>
      <c r="J765" t="n">
        <v>0.45</v>
      </c>
      <c r="K765" t="n">
        <v>1115.44</v>
      </c>
      <c r="L765" t="inlineStr">
        <is>
          <t>Approved</t>
        </is>
      </c>
      <c r="M765" t="inlineStr">
        <is>
          <t>Normal</t>
        </is>
      </c>
    </row>
    <row r="766">
      <c r="A766" t="inlineStr">
        <is>
          <t>TX500765</t>
        </is>
      </c>
      <c r="B766" t="inlineStr">
        <is>
          <t>EMP10624</t>
        </is>
      </c>
      <c r="C766" t="inlineStr">
        <is>
          <t>Exercise</t>
        </is>
      </c>
      <c r="D766" s="8" t="n">
        <v>46287</v>
      </c>
      <c r="E766" t="n">
        <v>241</v>
      </c>
      <c r="F766" t="n">
        <v>87.69</v>
      </c>
      <c r="G766" t="inlineStr">
        <is>
          <t>UK</t>
        </is>
      </c>
      <c r="H766" t="inlineStr">
        <is>
          <t>Performance Share</t>
        </is>
      </c>
      <c r="I766" t="n">
        <v>21133.29</v>
      </c>
      <c r="J766" t="n">
        <v>0.4</v>
      </c>
      <c r="K766" t="n">
        <v>8453.32</v>
      </c>
      <c r="L766" t="inlineStr">
        <is>
          <t>Approved</t>
        </is>
      </c>
      <c r="M766" t="inlineStr">
        <is>
          <t>Normal</t>
        </is>
      </c>
    </row>
    <row r="767">
      <c r="A767" t="inlineStr">
        <is>
          <t>TX500766</t>
        </is>
      </c>
      <c r="B767" t="inlineStr">
        <is>
          <t>EMP11122</t>
        </is>
      </c>
      <c r="C767" t="inlineStr">
        <is>
          <t>Exercise</t>
        </is>
      </c>
      <c r="D767" s="8" t="n">
        <v>45828</v>
      </c>
      <c r="E767" t="n">
        <v>1041</v>
      </c>
      <c r="F767" t="n">
        <v>42.66</v>
      </c>
      <c r="G767" t="inlineStr">
        <is>
          <t>USA</t>
        </is>
      </c>
      <c r="H767" t="inlineStr">
        <is>
          <t>RSU</t>
        </is>
      </c>
      <c r="I767" t="n">
        <v>44409.06</v>
      </c>
      <c r="J767" t="n">
        <v>0.2</v>
      </c>
      <c r="K767" t="n">
        <v>8881.809999999999</v>
      </c>
      <c r="L767" t="inlineStr">
        <is>
          <t>Approved</t>
        </is>
      </c>
      <c r="M767" t="inlineStr">
        <is>
          <t>Normal</t>
        </is>
      </c>
    </row>
    <row r="768">
      <c r="A768" t="inlineStr">
        <is>
          <t>TX500767</t>
        </is>
      </c>
      <c r="B768" t="inlineStr">
        <is>
          <t>EMP11605</t>
        </is>
      </c>
      <c r="C768" t="inlineStr">
        <is>
          <t>Vesting</t>
        </is>
      </c>
      <c r="D768" s="8" t="n">
        <v>46025</v>
      </c>
      <c r="E768" t="n">
        <v>1462</v>
      </c>
      <c r="F768" t="n">
        <v>12.47</v>
      </c>
      <c r="G768" t="inlineStr">
        <is>
          <t>India</t>
        </is>
      </c>
      <c r="H768" t="inlineStr">
        <is>
          <t>RSU</t>
        </is>
      </c>
      <c r="I768" t="n">
        <v>18231.14</v>
      </c>
      <c r="J768" t="n">
        <v>0.2</v>
      </c>
      <c r="K768" t="n">
        <v>3646.23</v>
      </c>
      <c r="L768" t="inlineStr">
        <is>
          <t>Approved</t>
        </is>
      </c>
      <c r="M768" t="inlineStr">
        <is>
          <t>Normal</t>
        </is>
      </c>
    </row>
    <row r="769">
      <c r="A769" t="inlineStr">
        <is>
          <t>TX500768</t>
        </is>
      </c>
      <c r="B769" t="inlineStr">
        <is>
          <t>EMP11430</t>
        </is>
      </c>
      <c r="C769" t="inlineStr">
        <is>
          <t>Vesting</t>
        </is>
      </c>
      <c r="D769" s="8" t="n">
        <v>46322</v>
      </c>
      <c r="E769" t="n">
        <v>332</v>
      </c>
      <c r="F769" t="n">
        <v>27.33</v>
      </c>
      <c r="G769" t="inlineStr">
        <is>
          <t>India</t>
        </is>
      </c>
      <c r="H769" t="inlineStr">
        <is>
          <t>RSU</t>
        </is>
      </c>
      <c r="I769" t="n">
        <v>9073.559999999999</v>
      </c>
      <c r="J769" t="n">
        <v>0.2</v>
      </c>
      <c r="K769" t="n">
        <v>1814.71</v>
      </c>
      <c r="L769" t="inlineStr">
        <is>
          <t>Approved</t>
        </is>
      </c>
      <c r="M769" t="inlineStr">
        <is>
          <t>Normal</t>
        </is>
      </c>
    </row>
    <row r="770">
      <c r="A770" t="inlineStr">
        <is>
          <t>TX500769</t>
        </is>
      </c>
      <c r="B770" t="inlineStr">
        <is>
          <t>EMP10718</t>
        </is>
      </c>
      <c r="C770" t="inlineStr">
        <is>
          <t>Grant</t>
        </is>
      </c>
      <c r="D770" s="8" t="n">
        <v>46080</v>
      </c>
      <c r="E770" t="n">
        <v>416</v>
      </c>
      <c r="F770" t="n">
        <v>47.81</v>
      </c>
      <c r="G770" t="inlineStr">
        <is>
          <t>UK</t>
        </is>
      </c>
      <c r="H770" t="inlineStr">
        <is>
          <t>Stock Option</t>
        </is>
      </c>
      <c r="I770" t="n">
        <v>19888.96</v>
      </c>
      <c r="J770" t="n">
        <v>0.3</v>
      </c>
      <c r="K770" t="n">
        <v>5966.69</v>
      </c>
      <c r="L770" t="inlineStr">
        <is>
          <t>Approved</t>
        </is>
      </c>
      <c r="M770" t="inlineStr">
        <is>
          <t>Normal</t>
        </is>
      </c>
    </row>
    <row r="771">
      <c r="A771" t="inlineStr">
        <is>
          <t>TX500770</t>
        </is>
      </c>
      <c r="B771" t="inlineStr">
        <is>
          <t>EMP11250</t>
        </is>
      </c>
      <c r="C771" t="inlineStr">
        <is>
          <t>Vesting</t>
        </is>
      </c>
      <c r="D771" s="8" t="n">
        <v>46345</v>
      </c>
      <c r="E771" t="n">
        <v>1368</v>
      </c>
      <c r="F771" t="n">
        <v>64.51000000000001</v>
      </c>
      <c r="G771" t="inlineStr">
        <is>
          <t>USA</t>
        </is>
      </c>
      <c r="H771" t="inlineStr">
        <is>
          <t>ESPP</t>
        </is>
      </c>
      <c r="I771" t="n">
        <v>88249.67999999999</v>
      </c>
      <c r="J771" t="n">
        <v>0.4</v>
      </c>
      <c r="K771" t="n">
        <v>35299.87</v>
      </c>
      <c r="L771" t="inlineStr">
        <is>
          <t>Approved</t>
        </is>
      </c>
      <c r="M771" t="inlineStr">
        <is>
          <t>Normal</t>
        </is>
      </c>
    </row>
    <row r="772">
      <c r="A772" t="inlineStr">
        <is>
          <t>TX500771</t>
        </is>
      </c>
      <c r="B772" t="inlineStr">
        <is>
          <t>EMP11697</t>
        </is>
      </c>
      <c r="C772" t="inlineStr">
        <is>
          <t>Vesting</t>
        </is>
      </c>
      <c r="D772" s="8" t="n">
        <v>46383</v>
      </c>
      <c r="E772" t="n">
        <v>2018</v>
      </c>
      <c r="F772" t="n">
        <v>62.96</v>
      </c>
      <c r="G772" t="inlineStr">
        <is>
          <t>India</t>
        </is>
      </c>
      <c r="H772" t="inlineStr">
        <is>
          <t>Stock Option</t>
        </is>
      </c>
      <c r="I772" t="n">
        <v>127053.28</v>
      </c>
      <c r="J772" t="n">
        <v>0.45</v>
      </c>
      <c r="K772" t="n">
        <v>57173.98</v>
      </c>
      <c r="L772" t="inlineStr">
        <is>
          <t>Approved</t>
        </is>
      </c>
      <c r="M772" t="inlineStr">
        <is>
          <t>High Value</t>
        </is>
      </c>
    </row>
    <row r="773">
      <c r="A773" t="inlineStr">
        <is>
          <t>TX500772</t>
        </is>
      </c>
      <c r="B773" t="inlineStr">
        <is>
          <t>EMP10624</t>
        </is>
      </c>
      <c r="C773" t="inlineStr">
        <is>
          <t>Grant</t>
        </is>
      </c>
      <c r="D773" s="8" t="n">
        <v>46039</v>
      </c>
      <c r="E773" t="n">
        <v>2216</v>
      </c>
      <c r="F773" t="n">
        <v>29.52</v>
      </c>
      <c r="G773" t="inlineStr">
        <is>
          <t>UK</t>
        </is>
      </c>
      <c r="H773" t="inlineStr">
        <is>
          <t>Performance Share</t>
        </is>
      </c>
      <c r="I773" t="n">
        <v>65416.32</v>
      </c>
      <c r="J773" t="n">
        <v>0.2</v>
      </c>
      <c r="K773" t="n">
        <v>13083.26</v>
      </c>
      <c r="L773" t="inlineStr">
        <is>
          <t>Approved</t>
        </is>
      </c>
      <c r="M773" t="inlineStr">
        <is>
          <t>Normal</t>
        </is>
      </c>
    </row>
    <row r="774">
      <c r="A774" t="inlineStr">
        <is>
          <t>TX500773</t>
        </is>
      </c>
      <c r="B774" t="inlineStr">
        <is>
          <t>EMP10357</t>
        </is>
      </c>
      <c r="C774" t="inlineStr">
        <is>
          <t>Sale</t>
        </is>
      </c>
      <c r="D774" s="8" t="n">
        <v>46085</v>
      </c>
      <c r="E774" t="n">
        <v>978</v>
      </c>
      <c r="F774" t="n">
        <v>8.369999999999999</v>
      </c>
      <c r="G774" t="inlineStr">
        <is>
          <t>Australia</t>
        </is>
      </c>
      <c r="H774" t="inlineStr">
        <is>
          <t>RSU</t>
        </is>
      </c>
      <c r="I774" t="n">
        <v>8185.86</v>
      </c>
      <c r="J774" t="n">
        <v>0.2</v>
      </c>
      <c r="K774" t="n">
        <v>1637.17</v>
      </c>
      <c r="L774" t="inlineStr">
        <is>
          <t>Approved</t>
        </is>
      </c>
      <c r="M774" t="inlineStr">
        <is>
          <t>Normal</t>
        </is>
      </c>
    </row>
    <row r="775">
      <c r="A775" t="inlineStr">
        <is>
          <t>TX500774</t>
        </is>
      </c>
      <c r="B775" t="inlineStr">
        <is>
          <t>EMP11406</t>
        </is>
      </c>
      <c r="C775" t="inlineStr">
        <is>
          <t>Exercise</t>
        </is>
      </c>
      <c r="D775" s="8" t="n">
        <v>46068</v>
      </c>
      <c r="E775" t="n">
        <v>2236</v>
      </c>
      <c r="F775" t="n">
        <v>33.2</v>
      </c>
      <c r="G775" t="inlineStr">
        <is>
          <t>Australia</t>
        </is>
      </c>
      <c r="H775" t="inlineStr">
        <is>
          <t>ESPP</t>
        </is>
      </c>
      <c r="I775" t="n">
        <v>74235.2</v>
      </c>
      <c r="J775" t="n">
        <v>0.2</v>
      </c>
      <c r="K775" t="n">
        <v>14847.04</v>
      </c>
      <c r="L775" t="inlineStr">
        <is>
          <t>Approved</t>
        </is>
      </c>
      <c r="M775" t="inlineStr">
        <is>
          <t>Normal</t>
        </is>
      </c>
    </row>
    <row r="776">
      <c r="A776" t="inlineStr">
        <is>
          <t>TX500775</t>
        </is>
      </c>
      <c r="B776" t="inlineStr">
        <is>
          <t>EMP10747</t>
        </is>
      </c>
      <c r="C776" t="inlineStr">
        <is>
          <t>Grant</t>
        </is>
      </c>
      <c r="D776" s="8" t="n">
        <v>46293</v>
      </c>
      <c r="E776" t="n">
        <v>1414</v>
      </c>
      <c r="F776" t="n">
        <v>57.69</v>
      </c>
      <c r="G776" t="inlineStr">
        <is>
          <t>UK</t>
        </is>
      </c>
      <c r="H776" t="inlineStr">
        <is>
          <t>RSU</t>
        </is>
      </c>
      <c r="I776" t="n">
        <v>81573.66</v>
      </c>
      <c r="J776" t="n">
        <v>0.2</v>
      </c>
      <c r="K776" t="n">
        <v>16314.73</v>
      </c>
      <c r="L776" t="inlineStr">
        <is>
          <t>Approved</t>
        </is>
      </c>
      <c r="M776" t="inlineStr">
        <is>
          <t>Normal</t>
        </is>
      </c>
    </row>
    <row r="777">
      <c r="A777" t="inlineStr">
        <is>
          <t>TX500776</t>
        </is>
      </c>
      <c r="B777" t="inlineStr">
        <is>
          <t>EMP10284</t>
        </is>
      </c>
      <c r="C777" t="inlineStr">
        <is>
          <t>Grant</t>
        </is>
      </c>
      <c r="D777" s="8" t="n">
        <v>46335</v>
      </c>
      <c r="E777" t="n">
        <v>1300</v>
      </c>
      <c r="F777" t="n">
        <v>10.72</v>
      </c>
      <c r="G777" t="inlineStr">
        <is>
          <t>UK</t>
        </is>
      </c>
      <c r="H777" t="inlineStr">
        <is>
          <t>RSU</t>
        </is>
      </c>
      <c r="I777" t="n">
        <v>13936</v>
      </c>
      <c r="J777" t="n">
        <v>0.2</v>
      </c>
      <c r="K777" t="n">
        <v>2787.2</v>
      </c>
      <c r="L777" t="inlineStr">
        <is>
          <t>Approved</t>
        </is>
      </c>
      <c r="M777" t="inlineStr">
        <is>
          <t>Normal</t>
        </is>
      </c>
    </row>
    <row r="778">
      <c r="A778" t="inlineStr">
        <is>
          <t>TX500777</t>
        </is>
      </c>
      <c r="B778" t="inlineStr">
        <is>
          <t>EMP10082</t>
        </is>
      </c>
      <c r="C778" t="inlineStr">
        <is>
          <t>Sale</t>
        </is>
      </c>
      <c r="D778" s="8" t="n">
        <v>45842</v>
      </c>
      <c r="E778" t="n">
        <v>814</v>
      </c>
      <c r="F778" t="n">
        <v>91</v>
      </c>
      <c r="G778" t="inlineStr">
        <is>
          <t>India</t>
        </is>
      </c>
      <c r="H778" t="inlineStr">
        <is>
          <t>Performance Share</t>
        </is>
      </c>
      <c r="I778" t="n">
        <v>74074</v>
      </c>
      <c r="J778" t="n">
        <v>0.2</v>
      </c>
      <c r="K778" t="n">
        <v>14814.8</v>
      </c>
      <c r="L778" t="inlineStr">
        <is>
          <t>Approved</t>
        </is>
      </c>
      <c r="M778" t="inlineStr">
        <is>
          <t>Normal</t>
        </is>
      </c>
    </row>
    <row r="779">
      <c r="A779" t="inlineStr">
        <is>
          <t>TX500778</t>
        </is>
      </c>
      <c r="B779" t="inlineStr">
        <is>
          <t>EMP11803</t>
        </is>
      </c>
      <c r="C779" t="inlineStr">
        <is>
          <t>Vesting</t>
        </is>
      </c>
      <c r="D779" s="8" t="n">
        <v>46152</v>
      </c>
      <c r="E779" t="n">
        <v>2499</v>
      </c>
      <c r="F779" t="n">
        <v>79.08</v>
      </c>
      <c r="G779" t="inlineStr">
        <is>
          <t>Singapore</t>
        </is>
      </c>
      <c r="H779" t="inlineStr">
        <is>
          <t>Performance Share</t>
        </is>
      </c>
      <c r="I779" t="n">
        <v>197620.92</v>
      </c>
      <c r="J779" t="n">
        <v>0.3</v>
      </c>
      <c r="K779" t="n">
        <v>59286.28</v>
      </c>
      <c r="L779" t="inlineStr">
        <is>
          <t>Approved</t>
        </is>
      </c>
      <c r="M779" t="inlineStr">
        <is>
          <t>High Value</t>
        </is>
      </c>
    </row>
    <row r="780">
      <c r="A780" t="inlineStr">
        <is>
          <t>TX500779</t>
        </is>
      </c>
      <c r="B780" t="inlineStr">
        <is>
          <t>EMP11093</t>
        </is>
      </c>
      <c r="C780" t="inlineStr">
        <is>
          <t>Cancellation</t>
        </is>
      </c>
      <c r="D780" s="8" t="n">
        <v>45951</v>
      </c>
      <c r="E780" t="n">
        <v>974</v>
      </c>
      <c r="F780" t="n">
        <v>60.58</v>
      </c>
      <c r="G780" t="inlineStr">
        <is>
          <t>Australia</t>
        </is>
      </c>
      <c r="H780" t="inlineStr">
        <is>
          <t>ESPP</t>
        </is>
      </c>
      <c r="I780" t="n">
        <v>59004.92</v>
      </c>
      <c r="J780" t="n">
        <v>0.2</v>
      </c>
      <c r="K780" t="n">
        <v>11800.98</v>
      </c>
      <c r="L780" t="inlineStr">
        <is>
          <t>Approved</t>
        </is>
      </c>
      <c r="M780" t="inlineStr">
        <is>
          <t>Normal</t>
        </is>
      </c>
    </row>
    <row r="781">
      <c r="A781" t="inlineStr">
        <is>
          <t>TX500780</t>
        </is>
      </c>
      <c r="B781" t="inlineStr">
        <is>
          <t>EMP11460</t>
        </is>
      </c>
      <c r="C781" t="inlineStr">
        <is>
          <t>Exercise</t>
        </is>
      </c>
      <c r="D781" s="8" t="n">
        <v>46211</v>
      </c>
      <c r="E781" t="n">
        <v>1745</v>
      </c>
      <c r="F781" t="n">
        <v>11.27</v>
      </c>
      <c r="G781" t="inlineStr">
        <is>
          <t>Germany</t>
        </is>
      </c>
      <c r="H781" t="inlineStr">
        <is>
          <t>ESPP</t>
        </is>
      </c>
      <c r="I781" t="n">
        <v>19666.15</v>
      </c>
      <c r="J781" t="n">
        <v>0.45</v>
      </c>
      <c r="K781" t="n">
        <v>8849.77</v>
      </c>
      <c r="L781" t="inlineStr">
        <is>
          <t>Approved</t>
        </is>
      </c>
      <c r="M781" t="inlineStr">
        <is>
          <t>Normal</t>
        </is>
      </c>
    </row>
    <row r="782">
      <c r="A782" t="inlineStr">
        <is>
          <t>TX500781</t>
        </is>
      </c>
      <c r="B782" t="inlineStr">
        <is>
          <t>EMP11725</t>
        </is>
      </c>
      <c r="C782" t="inlineStr">
        <is>
          <t>Exercise</t>
        </is>
      </c>
      <c r="D782" s="8" t="n">
        <v>46114</v>
      </c>
      <c r="E782" t="n">
        <v>2363</v>
      </c>
      <c r="F782" t="n">
        <v>86.41</v>
      </c>
      <c r="G782" t="inlineStr">
        <is>
          <t>USA</t>
        </is>
      </c>
      <c r="H782" t="inlineStr">
        <is>
          <t>Stock Option</t>
        </is>
      </c>
      <c r="I782" t="n">
        <v>204186.83</v>
      </c>
      <c r="J782" t="n">
        <v>0.45</v>
      </c>
      <c r="K782" t="n">
        <v>91884.07000000001</v>
      </c>
      <c r="L782" t="inlineStr">
        <is>
          <t>Approved</t>
        </is>
      </c>
      <c r="M782" t="inlineStr">
        <is>
          <t>High Value</t>
        </is>
      </c>
    </row>
    <row r="783">
      <c r="A783" t="inlineStr">
        <is>
          <t>TX500782</t>
        </is>
      </c>
      <c r="B783" t="inlineStr">
        <is>
          <t>EMP11922</t>
        </is>
      </c>
      <c r="C783" t="inlineStr">
        <is>
          <t>Sale</t>
        </is>
      </c>
      <c r="D783" s="8" t="n">
        <v>46042</v>
      </c>
      <c r="E783" t="n">
        <v>157</v>
      </c>
      <c r="F783" t="n">
        <v>69.14</v>
      </c>
      <c r="G783" t="inlineStr">
        <is>
          <t>USA</t>
        </is>
      </c>
      <c r="H783" t="inlineStr">
        <is>
          <t>RSU</t>
        </is>
      </c>
      <c r="I783" t="n">
        <v>10854.98</v>
      </c>
      <c r="J783" t="n">
        <v>0.2</v>
      </c>
      <c r="K783" t="n">
        <v>2171</v>
      </c>
      <c r="L783" t="inlineStr">
        <is>
          <t>Approved</t>
        </is>
      </c>
      <c r="M783" t="inlineStr">
        <is>
          <t>Normal</t>
        </is>
      </c>
    </row>
    <row r="784">
      <c r="A784" t="inlineStr">
        <is>
          <t>TX500783</t>
        </is>
      </c>
      <c r="B784" t="inlineStr">
        <is>
          <t>EMP11066</t>
        </is>
      </c>
      <c r="C784" t="inlineStr">
        <is>
          <t>Sale</t>
        </is>
      </c>
      <c r="D784" s="8" t="n">
        <v>45681</v>
      </c>
      <c r="E784" t="n">
        <v>948</v>
      </c>
      <c r="F784" t="n">
        <v>18.54</v>
      </c>
      <c r="G784" t="inlineStr">
        <is>
          <t>India</t>
        </is>
      </c>
      <c r="H784" t="inlineStr">
        <is>
          <t>RSU</t>
        </is>
      </c>
      <c r="I784" t="n">
        <v>17575.92</v>
      </c>
      <c r="J784" t="n">
        <v>0.2</v>
      </c>
      <c r="K784" t="n">
        <v>3515.18</v>
      </c>
      <c r="L784" t="inlineStr">
        <is>
          <t>Approved</t>
        </is>
      </c>
      <c r="M784" t="inlineStr">
        <is>
          <t>Normal</t>
        </is>
      </c>
    </row>
    <row r="785">
      <c r="A785" t="inlineStr">
        <is>
          <t>TX500784</t>
        </is>
      </c>
      <c r="B785" t="inlineStr">
        <is>
          <t>EMP10667</t>
        </is>
      </c>
      <c r="C785" t="inlineStr">
        <is>
          <t>Cancellation</t>
        </is>
      </c>
      <c r="D785" s="8" t="n">
        <v>46199</v>
      </c>
      <c r="E785" t="n">
        <v>2386</v>
      </c>
      <c r="F785" t="n">
        <v>73.51000000000001</v>
      </c>
      <c r="G785" t="inlineStr">
        <is>
          <t>USA</t>
        </is>
      </c>
      <c r="H785" t="inlineStr">
        <is>
          <t>Performance Share</t>
        </is>
      </c>
      <c r="I785" t="n">
        <v>175394.86</v>
      </c>
      <c r="J785" t="n">
        <v>0.4</v>
      </c>
      <c r="K785" t="n">
        <v>70157.94</v>
      </c>
      <c r="L785" t="inlineStr">
        <is>
          <t>Approved</t>
        </is>
      </c>
      <c r="M785" t="inlineStr">
        <is>
          <t>High Value</t>
        </is>
      </c>
    </row>
    <row r="786">
      <c r="A786" t="inlineStr">
        <is>
          <t>TX500785</t>
        </is>
      </c>
      <c r="B786" t="inlineStr">
        <is>
          <t>EMP99999</t>
        </is>
      </c>
      <c r="C786" t="inlineStr">
        <is>
          <t>Sale</t>
        </is>
      </c>
      <c r="D786" s="8" t="n">
        <v>45990</v>
      </c>
      <c r="E786" t="n">
        <v>556</v>
      </c>
      <c r="F786" t="n">
        <v>82.47</v>
      </c>
      <c r="G786" t="inlineStr">
        <is>
          <t>Germany</t>
        </is>
      </c>
      <c r="H786" t="inlineStr">
        <is>
          <t>Stock Option</t>
        </is>
      </c>
      <c r="I786" t="n">
        <v>45853.32</v>
      </c>
      <c r="J786" t="n">
        <v>0.2</v>
      </c>
      <c r="K786" t="n">
        <v>9170.66</v>
      </c>
      <c r="L786" t="inlineStr">
        <is>
          <t>Approved</t>
        </is>
      </c>
      <c r="M786" t="inlineStr">
        <is>
          <t>Normal</t>
        </is>
      </c>
    </row>
    <row r="787">
      <c r="A787" t="inlineStr">
        <is>
          <t>TX500786</t>
        </is>
      </c>
      <c r="B787" t="inlineStr">
        <is>
          <t>EMP10795</t>
        </is>
      </c>
      <c r="C787" t="inlineStr">
        <is>
          <t>Vesting</t>
        </is>
      </c>
      <c r="D787" s="8" t="n">
        <v>46119</v>
      </c>
      <c r="E787" t="n">
        <v>623</v>
      </c>
      <c r="F787" t="n">
        <v>38.56</v>
      </c>
      <c r="G787" t="inlineStr">
        <is>
          <t>USA</t>
        </is>
      </c>
      <c r="H787" t="inlineStr">
        <is>
          <t>ESPP</t>
        </is>
      </c>
      <c r="I787" t="n">
        <v>24022.88</v>
      </c>
      <c r="J787" t="n">
        <v>0.4</v>
      </c>
      <c r="K787" t="n">
        <v>9609.15</v>
      </c>
      <c r="L787" t="inlineStr">
        <is>
          <t>Approved</t>
        </is>
      </c>
      <c r="M787" t="inlineStr">
        <is>
          <t>Normal</t>
        </is>
      </c>
    </row>
    <row r="788">
      <c r="A788" t="inlineStr">
        <is>
          <t>TX500787</t>
        </is>
      </c>
      <c r="B788" t="inlineStr">
        <is>
          <t>EMP10328</t>
        </is>
      </c>
      <c r="C788" t="inlineStr">
        <is>
          <t>Exercise</t>
        </is>
      </c>
      <c r="D788" s="8" t="n">
        <v>46192</v>
      </c>
      <c r="E788" t="n">
        <v>654</v>
      </c>
      <c r="F788" t="n">
        <v>82.44</v>
      </c>
      <c r="G788" t="inlineStr">
        <is>
          <t>UK</t>
        </is>
      </c>
      <c r="H788" t="inlineStr">
        <is>
          <t>Performance Share</t>
        </is>
      </c>
      <c r="I788" t="n">
        <v>53915.76</v>
      </c>
      <c r="J788" t="n">
        <v>0.3</v>
      </c>
      <c r="K788" t="n">
        <v>16174.73</v>
      </c>
      <c r="L788" t="inlineStr">
        <is>
          <t>Approved</t>
        </is>
      </c>
      <c r="M788" t="inlineStr">
        <is>
          <t>Normal</t>
        </is>
      </c>
    </row>
    <row r="789">
      <c r="A789" t="inlineStr">
        <is>
          <t>TX500788</t>
        </is>
      </c>
      <c r="B789" t="inlineStr">
        <is>
          <t>EMP11725</t>
        </is>
      </c>
      <c r="C789" t="inlineStr">
        <is>
          <t>Exercise</t>
        </is>
      </c>
      <c r="D789" s="8" t="n">
        <v>45989</v>
      </c>
      <c r="E789" t="n">
        <v>2304</v>
      </c>
      <c r="F789" t="n">
        <v>43.46</v>
      </c>
      <c r="G789" t="inlineStr">
        <is>
          <t>USA</t>
        </is>
      </c>
      <c r="H789" t="inlineStr">
        <is>
          <t>Stock Option</t>
        </is>
      </c>
      <c r="I789" t="n">
        <v>100131.84</v>
      </c>
      <c r="J789" t="n">
        <v>0.45</v>
      </c>
      <c r="K789" t="n">
        <v>45059.33</v>
      </c>
      <c r="L789" t="inlineStr">
        <is>
          <t>Approved</t>
        </is>
      </c>
      <c r="M789" t="inlineStr">
        <is>
          <t>High Value</t>
        </is>
      </c>
    </row>
    <row r="790">
      <c r="A790" t="inlineStr">
        <is>
          <t>TX500789</t>
        </is>
      </c>
      <c r="B790" t="inlineStr">
        <is>
          <t>EMP10677</t>
        </is>
      </c>
      <c r="C790" t="inlineStr">
        <is>
          <t>Sale</t>
        </is>
      </c>
      <c r="D790" s="8" t="n">
        <v>46210</v>
      </c>
      <c r="E790" t="n">
        <v>1415</v>
      </c>
      <c r="F790" t="n">
        <v>6.96</v>
      </c>
      <c r="G790" t="inlineStr">
        <is>
          <t>India</t>
        </is>
      </c>
      <c r="H790" t="inlineStr">
        <is>
          <t>RSU</t>
        </is>
      </c>
      <c r="I790" t="n">
        <v>9848.4</v>
      </c>
      <c r="J790" t="n">
        <v>0.2</v>
      </c>
      <c r="K790" t="n">
        <v>1969.68</v>
      </c>
      <c r="L790" t="inlineStr">
        <is>
          <t>Approved</t>
        </is>
      </c>
      <c r="M790" t="inlineStr">
        <is>
          <t>Normal</t>
        </is>
      </c>
    </row>
    <row r="791">
      <c r="A791" t="inlineStr">
        <is>
          <t>TX500790</t>
        </is>
      </c>
      <c r="B791" t="inlineStr">
        <is>
          <t>EMP10160</t>
        </is>
      </c>
      <c r="C791" t="inlineStr">
        <is>
          <t>Exercise</t>
        </is>
      </c>
      <c r="D791" s="8" t="n">
        <v>46353</v>
      </c>
      <c r="E791" t="n">
        <v>171</v>
      </c>
      <c r="F791" t="n">
        <v>52.66</v>
      </c>
      <c r="G791" t="inlineStr">
        <is>
          <t>UK</t>
        </is>
      </c>
      <c r="H791" t="inlineStr">
        <is>
          <t>RSU</t>
        </is>
      </c>
      <c r="I791" t="n">
        <v>9004.860000000001</v>
      </c>
      <c r="J791" t="n">
        <v>0.3</v>
      </c>
      <c r="K791" t="n">
        <v>2701.46</v>
      </c>
      <c r="L791" t="inlineStr">
        <is>
          <t>Approved</t>
        </is>
      </c>
      <c r="M791" t="inlineStr">
        <is>
          <t>Normal</t>
        </is>
      </c>
    </row>
    <row r="792">
      <c r="A792" t="inlineStr">
        <is>
          <t>TX500791</t>
        </is>
      </c>
      <c r="B792" t="inlineStr">
        <is>
          <t>EMP11769</t>
        </is>
      </c>
      <c r="C792" t="inlineStr">
        <is>
          <t>Sale</t>
        </is>
      </c>
      <c r="D792" s="8" t="n">
        <v>46347</v>
      </c>
      <c r="E792" t="n">
        <v>1030</v>
      </c>
      <c r="F792" t="n">
        <v>26.05</v>
      </c>
      <c r="G792" t="inlineStr">
        <is>
          <t>USA</t>
        </is>
      </c>
      <c r="H792" t="inlineStr">
        <is>
          <t>RSU</t>
        </is>
      </c>
      <c r="I792" t="n">
        <v>26831.5</v>
      </c>
      <c r="J792" t="n">
        <v>0.2</v>
      </c>
      <c r="K792" t="n">
        <v>5366.3</v>
      </c>
      <c r="L792" t="inlineStr">
        <is>
          <t>Approved</t>
        </is>
      </c>
      <c r="M792" t="inlineStr">
        <is>
          <t>Normal</t>
        </is>
      </c>
    </row>
    <row r="793">
      <c r="A793" t="inlineStr">
        <is>
          <t>TX500792</t>
        </is>
      </c>
      <c r="B793" t="inlineStr">
        <is>
          <t>EMP10278</t>
        </is>
      </c>
      <c r="C793" t="inlineStr">
        <is>
          <t>Sale</t>
        </is>
      </c>
      <c r="D793" s="8" t="n">
        <v>45761</v>
      </c>
      <c r="E793" t="n">
        <v>1635</v>
      </c>
      <c r="F793" t="n">
        <v>11.66</v>
      </c>
      <c r="G793" t="inlineStr">
        <is>
          <t>Australia</t>
        </is>
      </c>
      <c r="H793" t="inlineStr">
        <is>
          <t>Performance Share</t>
        </is>
      </c>
      <c r="I793" t="n">
        <v>19064.1</v>
      </c>
      <c r="J793" t="n">
        <v>0.45</v>
      </c>
      <c r="K793" t="n">
        <v>8578.84</v>
      </c>
      <c r="L793" t="inlineStr">
        <is>
          <t>Approved</t>
        </is>
      </c>
      <c r="M793" t="inlineStr">
        <is>
          <t>Normal</t>
        </is>
      </c>
    </row>
    <row r="794">
      <c r="A794" t="inlineStr">
        <is>
          <t>TX500793</t>
        </is>
      </c>
      <c r="B794" t="inlineStr">
        <is>
          <t>EMP10222</t>
        </is>
      </c>
      <c r="C794" t="inlineStr">
        <is>
          <t>Grant</t>
        </is>
      </c>
      <c r="D794" s="8" t="n">
        <v>46228</v>
      </c>
      <c r="E794" t="n">
        <v>2372</v>
      </c>
      <c r="F794" t="n">
        <v>59.97</v>
      </c>
      <c r="G794" t="inlineStr">
        <is>
          <t>UK</t>
        </is>
      </c>
      <c r="H794" t="inlineStr">
        <is>
          <t>Performance Share</t>
        </is>
      </c>
      <c r="I794" t="n">
        <v>142248.84</v>
      </c>
      <c r="J794" t="n">
        <v>0.4</v>
      </c>
      <c r="K794" t="n">
        <v>56899.54</v>
      </c>
      <c r="L794" t="inlineStr">
        <is>
          <t>Approved</t>
        </is>
      </c>
      <c r="M794" t="inlineStr">
        <is>
          <t>High Value</t>
        </is>
      </c>
    </row>
    <row r="795">
      <c r="A795" t="inlineStr">
        <is>
          <t>TX500794</t>
        </is>
      </c>
      <c r="B795" t="inlineStr">
        <is>
          <t>EMP10216</t>
        </is>
      </c>
      <c r="C795" t="inlineStr">
        <is>
          <t>Vesting</t>
        </is>
      </c>
      <c r="D795" s="8" t="n">
        <v>45945</v>
      </c>
      <c r="E795" t="n">
        <v>2177</v>
      </c>
      <c r="F795" t="n">
        <v>88.51000000000001</v>
      </c>
      <c r="G795" t="inlineStr">
        <is>
          <t>Germany</t>
        </is>
      </c>
      <c r="H795" t="inlineStr">
        <is>
          <t>Stock Option</t>
        </is>
      </c>
      <c r="I795" t="n">
        <v>192686.27</v>
      </c>
      <c r="J795" t="n">
        <v>0.45</v>
      </c>
      <c r="K795" t="n">
        <v>86708.82000000001</v>
      </c>
      <c r="L795" t="inlineStr">
        <is>
          <t>Approved</t>
        </is>
      </c>
      <c r="M795" t="inlineStr">
        <is>
          <t>High Value</t>
        </is>
      </c>
    </row>
    <row r="796">
      <c r="A796" t="inlineStr">
        <is>
          <t>TX500795</t>
        </is>
      </c>
      <c r="B796" t="inlineStr">
        <is>
          <t>EMP10800</t>
        </is>
      </c>
      <c r="C796" t="inlineStr">
        <is>
          <t>Sale</t>
        </is>
      </c>
      <c r="D796" s="8" t="n">
        <v>46353</v>
      </c>
      <c r="E796" t="n">
        <v>1369</v>
      </c>
      <c r="F796" t="n">
        <v>80.56999999999999</v>
      </c>
      <c r="G796" t="inlineStr">
        <is>
          <t>India</t>
        </is>
      </c>
      <c r="H796" t="inlineStr">
        <is>
          <t>ESPP</t>
        </is>
      </c>
      <c r="I796" t="n">
        <v>110300.33</v>
      </c>
      <c r="J796" t="n">
        <v>0.2</v>
      </c>
      <c r="K796" t="n">
        <v>22060.07</v>
      </c>
      <c r="L796" t="inlineStr">
        <is>
          <t>Approved</t>
        </is>
      </c>
      <c r="M796" t="inlineStr">
        <is>
          <t>High Value</t>
        </is>
      </c>
    </row>
    <row r="797">
      <c r="A797" t="inlineStr">
        <is>
          <t>TX500796</t>
        </is>
      </c>
      <c r="B797" t="inlineStr">
        <is>
          <t>EMP10658</t>
        </is>
      </c>
      <c r="C797" t="inlineStr">
        <is>
          <t>Vesting</t>
        </is>
      </c>
      <c r="D797" s="8" t="n">
        <v>45803</v>
      </c>
      <c r="E797" t="n">
        <v>1442</v>
      </c>
      <c r="F797" t="n">
        <v>14.8</v>
      </c>
      <c r="G797" t="inlineStr">
        <is>
          <t>UK</t>
        </is>
      </c>
      <c r="H797" t="inlineStr">
        <is>
          <t>Performance Share</t>
        </is>
      </c>
      <c r="I797" t="n">
        <v>21341.6</v>
      </c>
      <c r="J797" t="n">
        <v>0.2</v>
      </c>
      <c r="K797" t="n">
        <v>4268.32</v>
      </c>
      <c r="L797" t="inlineStr">
        <is>
          <t>Approved</t>
        </is>
      </c>
      <c r="M797" t="inlineStr">
        <is>
          <t>Normal</t>
        </is>
      </c>
    </row>
    <row r="798">
      <c r="A798" t="inlineStr">
        <is>
          <t>TX500797</t>
        </is>
      </c>
      <c r="B798" t="inlineStr">
        <is>
          <t>EMP10974</t>
        </is>
      </c>
      <c r="C798" t="inlineStr">
        <is>
          <t>Vesting</t>
        </is>
      </c>
      <c r="D798" s="8" t="n">
        <v>46156</v>
      </c>
      <c r="E798" t="n">
        <v>2088</v>
      </c>
      <c r="F798" t="n">
        <v>24.02</v>
      </c>
      <c r="G798" t="inlineStr">
        <is>
          <t>UK</t>
        </is>
      </c>
      <c r="H798" t="inlineStr">
        <is>
          <t>Performance Share</t>
        </is>
      </c>
      <c r="I798" t="n">
        <v>50153.76</v>
      </c>
      <c r="J798" t="n">
        <v>0.45</v>
      </c>
      <c r="K798" t="n">
        <v>22569.19</v>
      </c>
      <c r="L798" t="inlineStr">
        <is>
          <t>Approved</t>
        </is>
      </c>
      <c r="M798" t="inlineStr">
        <is>
          <t>Normal</t>
        </is>
      </c>
    </row>
    <row r="799">
      <c r="A799" t="inlineStr">
        <is>
          <t>TX500798</t>
        </is>
      </c>
      <c r="B799" t="inlineStr">
        <is>
          <t>EMP10430</t>
        </is>
      </c>
      <c r="C799" t="inlineStr">
        <is>
          <t>Sale</t>
        </is>
      </c>
      <c r="D799" s="8" t="n">
        <v>46284</v>
      </c>
      <c r="E799" t="n">
        <v>1857</v>
      </c>
      <c r="F799" t="n">
        <v>93.38</v>
      </c>
      <c r="G799" t="inlineStr">
        <is>
          <t>India</t>
        </is>
      </c>
      <c r="H799" t="inlineStr">
        <is>
          <t>Performance Share</t>
        </is>
      </c>
      <c r="I799" t="n">
        <v>173406.66</v>
      </c>
      <c r="J799" t="n">
        <v>0.2</v>
      </c>
      <c r="K799" t="n">
        <v>34681.33</v>
      </c>
      <c r="L799" t="inlineStr">
        <is>
          <t>Approved</t>
        </is>
      </c>
      <c r="M799" t="inlineStr">
        <is>
          <t>High Value</t>
        </is>
      </c>
    </row>
    <row r="800">
      <c r="A800" t="inlineStr">
        <is>
          <t>TX500799</t>
        </is>
      </c>
      <c r="B800" t="inlineStr">
        <is>
          <t>EMP11777</t>
        </is>
      </c>
      <c r="C800" t="inlineStr">
        <is>
          <t>Vesting</t>
        </is>
      </c>
      <c r="D800" s="8" t="n">
        <v>46123</v>
      </c>
      <c r="E800" t="n">
        <v>1651</v>
      </c>
      <c r="F800" t="n">
        <v>59.28</v>
      </c>
      <c r="G800" t="inlineStr">
        <is>
          <t>USA</t>
        </is>
      </c>
      <c r="H800" t="inlineStr">
        <is>
          <t>Performance Share</t>
        </is>
      </c>
      <c r="I800" t="n">
        <v>97871.28</v>
      </c>
      <c r="J800" t="n">
        <v>0.4</v>
      </c>
      <c r="K800" t="n">
        <v>39148.51</v>
      </c>
      <c r="L800" t="inlineStr">
        <is>
          <t>Approved</t>
        </is>
      </c>
      <c r="M800" t="inlineStr">
        <is>
          <t>Normal</t>
        </is>
      </c>
    </row>
    <row r="801">
      <c r="A801" t="inlineStr">
        <is>
          <t>TX500800</t>
        </is>
      </c>
      <c r="B801" t="inlineStr">
        <is>
          <t>EMP10852</t>
        </is>
      </c>
      <c r="C801" t="inlineStr">
        <is>
          <t>Exercise</t>
        </is>
      </c>
      <c r="D801" s="8" t="n">
        <v>46279</v>
      </c>
      <c r="E801" t="n">
        <v>2106</v>
      </c>
      <c r="F801" t="n">
        <v>69.83</v>
      </c>
      <c r="G801" t="inlineStr">
        <is>
          <t>Singapore</t>
        </is>
      </c>
      <c r="H801" t="inlineStr">
        <is>
          <t>Stock Option</t>
        </is>
      </c>
      <c r="I801" t="n">
        <v>147061.98</v>
      </c>
      <c r="J801" t="n">
        <v>0.4</v>
      </c>
      <c r="K801" t="n">
        <v>58824.79</v>
      </c>
      <c r="L801" t="inlineStr">
        <is>
          <t>Approved</t>
        </is>
      </c>
      <c r="M801" t="inlineStr">
        <is>
          <t>High Value</t>
        </is>
      </c>
    </row>
    <row r="802">
      <c r="A802" t="inlineStr">
        <is>
          <t>TX500801</t>
        </is>
      </c>
      <c r="B802" t="inlineStr">
        <is>
          <t>EMP11302</t>
        </is>
      </c>
      <c r="C802" t="inlineStr">
        <is>
          <t>Exercise</t>
        </is>
      </c>
      <c r="D802" s="8" t="n">
        <v>46072</v>
      </c>
      <c r="E802" t="n">
        <v>1479</v>
      </c>
      <c r="F802" t="n">
        <v>42.01</v>
      </c>
      <c r="G802" t="inlineStr">
        <is>
          <t>Singapore</t>
        </is>
      </c>
      <c r="H802" t="inlineStr">
        <is>
          <t>Performance Share</t>
        </is>
      </c>
      <c r="I802" t="n">
        <v>62132.79</v>
      </c>
      <c r="J802" t="n">
        <v>0.2</v>
      </c>
      <c r="K802" t="n">
        <v>12426.56</v>
      </c>
      <c r="L802" t="inlineStr">
        <is>
          <t>Approved</t>
        </is>
      </c>
      <c r="M802" t="inlineStr">
        <is>
          <t>Normal</t>
        </is>
      </c>
    </row>
    <row r="803">
      <c r="A803" t="inlineStr">
        <is>
          <t>TX500802</t>
        </is>
      </c>
      <c r="B803" t="inlineStr">
        <is>
          <t>EMP10995</t>
        </is>
      </c>
      <c r="C803" t="inlineStr">
        <is>
          <t>Grant</t>
        </is>
      </c>
      <c r="D803" s="8" t="n">
        <v>45957</v>
      </c>
      <c r="E803" t="n">
        <v>1122</v>
      </c>
      <c r="F803" t="n">
        <v>79.95</v>
      </c>
      <c r="G803" t="inlineStr">
        <is>
          <t>USA</t>
        </is>
      </c>
      <c r="H803" t="inlineStr">
        <is>
          <t>Stock Option</t>
        </is>
      </c>
      <c r="I803" t="n">
        <v>89703.89999999999</v>
      </c>
      <c r="J803" t="n">
        <v>0.2</v>
      </c>
      <c r="K803" t="n">
        <v>17940.78</v>
      </c>
      <c r="L803" t="inlineStr">
        <is>
          <t>Approved</t>
        </is>
      </c>
      <c r="M803" t="inlineStr">
        <is>
          <t>Normal</t>
        </is>
      </c>
    </row>
    <row r="804">
      <c r="A804" t="inlineStr">
        <is>
          <t>TX500803</t>
        </is>
      </c>
      <c r="B804" t="inlineStr">
        <is>
          <t>EMP10137</t>
        </is>
      </c>
      <c r="C804" t="inlineStr">
        <is>
          <t>Cancellation</t>
        </is>
      </c>
      <c r="D804" s="8" t="n">
        <v>45765</v>
      </c>
      <c r="E804" t="n">
        <v>1735</v>
      </c>
      <c r="F804" t="n">
        <v>80.38</v>
      </c>
      <c r="G804" t="inlineStr">
        <is>
          <t>Australia</t>
        </is>
      </c>
      <c r="H804" t="inlineStr">
        <is>
          <t>Performance Share</t>
        </is>
      </c>
      <c r="I804" t="n">
        <v>139459.3</v>
      </c>
      <c r="J804" t="n">
        <v>0.2</v>
      </c>
      <c r="K804" t="n">
        <v>27891.86</v>
      </c>
      <c r="L804" t="inlineStr">
        <is>
          <t>Approved</t>
        </is>
      </c>
      <c r="M804" t="inlineStr">
        <is>
          <t>High Value</t>
        </is>
      </c>
    </row>
    <row r="805">
      <c r="A805" t="inlineStr">
        <is>
          <t>TX500804</t>
        </is>
      </c>
      <c r="B805" t="inlineStr">
        <is>
          <t>EMP10943</t>
        </is>
      </c>
      <c r="C805" t="inlineStr">
        <is>
          <t>Sale</t>
        </is>
      </c>
      <c r="D805" s="8" t="n">
        <v>45701</v>
      </c>
      <c r="E805" t="n">
        <v>197</v>
      </c>
      <c r="F805" t="n">
        <v>53.16</v>
      </c>
      <c r="G805" t="inlineStr">
        <is>
          <t>UK</t>
        </is>
      </c>
      <c r="H805" t="inlineStr">
        <is>
          <t>RSU</t>
        </is>
      </c>
      <c r="I805" t="n">
        <v>10472.52</v>
      </c>
      <c r="J805" t="n">
        <v>0.3</v>
      </c>
      <c r="K805" t="n">
        <v>3141.76</v>
      </c>
      <c r="L805" t="inlineStr">
        <is>
          <t>Approved</t>
        </is>
      </c>
      <c r="M805" t="inlineStr">
        <is>
          <t>Normal</t>
        </is>
      </c>
    </row>
    <row r="806">
      <c r="A806" t="inlineStr">
        <is>
          <t>TX500805</t>
        </is>
      </c>
      <c r="B806" t="inlineStr">
        <is>
          <t>EMP11304</t>
        </is>
      </c>
      <c r="C806" t="inlineStr">
        <is>
          <t>Vesting</t>
        </is>
      </c>
      <c r="D806" s="8" t="n">
        <v>45712</v>
      </c>
      <c r="E806" t="n">
        <v>2131</v>
      </c>
      <c r="F806" t="n">
        <v>7.98</v>
      </c>
      <c r="G806" t="inlineStr">
        <is>
          <t>India</t>
        </is>
      </c>
      <c r="H806" t="inlineStr">
        <is>
          <t>Stock Option</t>
        </is>
      </c>
      <c r="I806" t="n">
        <v>17005.38</v>
      </c>
      <c r="J806" t="n">
        <v>0.3</v>
      </c>
      <c r="K806" t="n">
        <v>5101.61</v>
      </c>
      <c r="L806" t="inlineStr">
        <is>
          <t>Approved</t>
        </is>
      </c>
      <c r="M806" t="inlineStr">
        <is>
          <t>Normal</t>
        </is>
      </c>
    </row>
    <row r="807">
      <c r="A807" t="inlineStr">
        <is>
          <t>TX500806</t>
        </is>
      </c>
      <c r="B807" t="inlineStr">
        <is>
          <t>EMP10654</t>
        </is>
      </c>
      <c r="C807" t="inlineStr">
        <is>
          <t>Grant</t>
        </is>
      </c>
      <c r="D807" s="8" t="n">
        <v>45798</v>
      </c>
      <c r="E807" t="n">
        <v>887</v>
      </c>
      <c r="F807" t="n">
        <v>85.95</v>
      </c>
      <c r="G807" t="inlineStr">
        <is>
          <t>Germany</t>
        </is>
      </c>
      <c r="H807" t="inlineStr">
        <is>
          <t>Performance Share</t>
        </is>
      </c>
      <c r="I807" t="n">
        <v>76237.64999999999</v>
      </c>
      <c r="J807" t="n">
        <v>0.3</v>
      </c>
      <c r="K807" t="n">
        <v>22871.3</v>
      </c>
      <c r="L807" t="inlineStr">
        <is>
          <t>Approved</t>
        </is>
      </c>
      <c r="M807" t="inlineStr">
        <is>
          <t>Normal</t>
        </is>
      </c>
    </row>
    <row r="808">
      <c r="A808" t="inlineStr">
        <is>
          <t>TX500807</t>
        </is>
      </c>
      <c r="B808" t="inlineStr">
        <is>
          <t>EMP10264</t>
        </is>
      </c>
      <c r="C808" t="inlineStr">
        <is>
          <t>Grant</t>
        </is>
      </c>
      <c r="D808" s="8" t="n">
        <v>45925</v>
      </c>
      <c r="E808" t="n">
        <v>2150</v>
      </c>
      <c r="F808" t="n">
        <v>61.22</v>
      </c>
      <c r="G808" t="inlineStr">
        <is>
          <t>Singapore</t>
        </is>
      </c>
      <c r="H808" t="inlineStr">
        <is>
          <t>RSU</t>
        </is>
      </c>
      <c r="I808" t="n">
        <v>131623</v>
      </c>
      <c r="J808" t="n">
        <v>0.2</v>
      </c>
      <c r="K808" t="n">
        <v>26324.6</v>
      </c>
      <c r="L808" t="inlineStr">
        <is>
          <t>Approved</t>
        </is>
      </c>
      <c r="M808" t="inlineStr">
        <is>
          <t>High Value</t>
        </is>
      </c>
    </row>
    <row r="809">
      <c r="A809" t="inlineStr">
        <is>
          <t>TX500808</t>
        </is>
      </c>
      <c r="B809" t="inlineStr">
        <is>
          <t>EMP11353</t>
        </is>
      </c>
      <c r="C809" t="inlineStr">
        <is>
          <t>Sale</t>
        </is>
      </c>
      <c r="D809" s="8" t="n">
        <v>46131</v>
      </c>
      <c r="E809" t="n">
        <v>2032</v>
      </c>
      <c r="F809" t="n">
        <v>89.89</v>
      </c>
      <c r="G809" t="inlineStr">
        <is>
          <t>UK</t>
        </is>
      </c>
      <c r="H809" t="inlineStr">
        <is>
          <t>Stock Option</t>
        </is>
      </c>
      <c r="I809" t="n">
        <v>182656.48</v>
      </c>
      <c r="J809" t="n">
        <v>0.2</v>
      </c>
      <c r="K809" t="n">
        <v>36531.3</v>
      </c>
      <c r="L809" t="inlineStr">
        <is>
          <t>Approved</t>
        </is>
      </c>
      <c r="M809" t="inlineStr">
        <is>
          <t>High Value</t>
        </is>
      </c>
    </row>
    <row r="810">
      <c r="A810" t="inlineStr">
        <is>
          <t>TX500809</t>
        </is>
      </c>
      <c r="B810" t="inlineStr">
        <is>
          <t>EMP11339</t>
        </is>
      </c>
      <c r="C810" t="inlineStr">
        <is>
          <t>Sale</t>
        </is>
      </c>
      <c r="D810" s="8" t="n">
        <v>46359</v>
      </c>
      <c r="E810" t="n">
        <v>888</v>
      </c>
      <c r="F810" t="n">
        <v>5.33</v>
      </c>
      <c r="G810" t="inlineStr">
        <is>
          <t>India</t>
        </is>
      </c>
      <c r="H810" t="inlineStr">
        <is>
          <t>ESPP</t>
        </is>
      </c>
      <c r="I810" t="n">
        <v>4733.04</v>
      </c>
      <c r="J810" t="n">
        <v>0.3</v>
      </c>
      <c r="K810" t="n">
        <v>1419.91</v>
      </c>
      <c r="L810" t="inlineStr">
        <is>
          <t>Approved</t>
        </is>
      </c>
      <c r="M810" t="inlineStr">
        <is>
          <t>Normal</t>
        </is>
      </c>
    </row>
    <row r="811">
      <c r="A811" t="inlineStr">
        <is>
          <t>TX500810</t>
        </is>
      </c>
      <c r="B811" t="inlineStr">
        <is>
          <t>EMP10247</t>
        </is>
      </c>
      <c r="C811" t="inlineStr">
        <is>
          <t>Vesting</t>
        </is>
      </c>
      <c r="D811" s="8" t="n">
        <v>46026</v>
      </c>
      <c r="E811" t="n">
        <v>498</v>
      </c>
      <c r="F811" t="n">
        <v>68.76000000000001</v>
      </c>
      <c r="G811" t="inlineStr">
        <is>
          <t>India</t>
        </is>
      </c>
      <c r="H811" t="inlineStr">
        <is>
          <t>RSU</t>
        </is>
      </c>
      <c r="I811" t="n">
        <v>34242.48</v>
      </c>
      <c r="J811" t="n">
        <v>0.2</v>
      </c>
      <c r="K811" t="n">
        <v>6848.5</v>
      </c>
      <c r="L811" t="inlineStr">
        <is>
          <t>Approved</t>
        </is>
      </c>
      <c r="M811" t="inlineStr">
        <is>
          <t>Normal</t>
        </is>
      </c>
    </row>
    <row r="812">
      <c r="A812" t="inlineStr">
        <is>
          <t>TX500811</t>
        </is>
      </c>
      <c r="B812" t="inlineStr">
        <is>
          <t>EMP11455</t>
        </is>
      </c>
      <c r="C812" t="inlineStr">
        <is>
          <t>Exercise</t>
        </is>
      </c>
      <c r="D812" s="8" t="n">
        <v>45829</v>
      </c>
      <c r="E812" t="n">
        <v>2299</v>
      </c>
      <c r="F812" t="n">
        <v>39.08</v>
      </c>
      <c r="G812" t="inlineStr">
        <is>
          <t>USA</t>
        </is>
      </c>
      <c r="H812" t="inlineStr">
        <is>
          <t>ESPP</t>
        </is>
      </c>
      <c r="I812" t="n">
        <v>89844.92</v>
      </c>
      <c r="J812" t="n">
        <v>0.3</v>
      </c>
      <c r="K812" t="n">
        <v>26953.48</v>
      </c>
      <c r="L812" t="inlineStr">
        <is>
          <t>Approved</t>
        </is>
      </c>
      <c r="M812" t="inlineStr">
        <is>
          <t>Normal</t>
        </is>
      </c>
    </row>
    <row r="813">
      <c r="A813" t="inlineStr">
        <is>
          <t>TX500812</t>
        </is>
      </c>
      <c r="B813" t="inlineStr">
        <is>
          <t>EMP10805</t>
        </is>
      </c>
      <c r="C813" t="inlineStr">
        <is>
          <t>Sale</t>
        </is>
      </c>
      <c r="D813" s="8" t="n">
        <v>45763</v>
      </c>
      <c r="E813" t="n">
        <v>1516</v>
      </c>
      <c r="F813" t="n">
        <v>65.20999999999999</v>
      </c>
      <c r="G813" t="inlineStr">
        <is>
          <t>Germany</t>
        </is>
      </c>
      <c r="H813" t="inlineStr">
        <is>
          <t>Stock Option</t>
        </is>
      </c>
      <c r="I813" t="n">
        <v>98858.36</v>
      </c>
      <c r="J813" t="n">
        <v>0.4</v>
      </c>
      <c r="K813" t="n">
        <v>39543.34</v>
      </c>
      <c r="L813" t="inlineStr">
        <is>
          <t>Approved</t>
        </is>
      </c>
      <c r="M813" t="inlineStr">
        <is>
          <t>Normal</t>
        </is>
      </c>
    </row>
    <row r="814">
      <c r="A814" t="inlineStr">
        <is>
          <t>TX500813</t>
        </is>
      </c>
      <c r="B814" t="inlineStr">
        <is>
          <t>EMP11563</t>
        </is>
      </c>
      <c r="C814" t="inlineStr">
        <is>
          <t>Vesting</t>
        </is>
      </c>
      <c r="D814" s="8" t="n">
        <v>46043</v>
      </c>
      <c r="E814" t="n">
        <v>98</v>
      </c>
      <c r="F814" t="n">
        <v>42.59</v>
      </c>
      <c r="G814" t="inlineStr">
        <is>
          <t>UK</t>
        </is>
      </c>
      <c r="H814" t="inlineStr">
        <is>
          <t>Stock Option</t>
        </is>
      </c>
      <c r="I814" t="n">
        <v>4173.82</v>
      </c>
      <c r="J814" t="n">
        <v>0.4</v>
      </c>
      <c r="K814" t="n">
        <v>1669.53</v>
      </c>
      <c r="L814" t="inlineStr">
        <is>
          <t>Approved</t>
        </is>
      </c>
      <c r="M814" t="inlineStr">
        <is>
          <t>Normal</t>
        </is>
      </c>
    </row>
    <row r="815">
      <c r="A815" t="inlineStr">
        <is>
          <t>TX500814</t>
        </is>
      </c>
      <c r="B815" t="inlineStr">
        <is>
          <t>EMP11206</t>
        </is>
      </c>
      <c r="C815" t="inlineStr">
        <is>
          <t>Exercise</t>
        </is>
      </c>
      <c r="D815" s="8" t="n">
        <v>45678</v>
      </c>
      <c r="E815" t="n">
        <v>2448</v>
      </c>
      <c r="F815" t="n">
        <v>88.47</v>
      </c>
      <c r="G815" t="inlineStr">
        <is>
          <t>UK</t>
        </is>
      </c>
      <c r="H815" t="inlineStr">
        <is>
          <t>RSU</t>
        </is>
      </c>
      <c r="I815" t="n">
        <v>216574.56</v>
      </c>
      <c r="J815" t="n">
        <v>0.3</v>
      </c>
      <c r="K815" t="n">
        <v>64972.37</v>
      </c>
      <c r="L815" t="inlineStr">
        <is>
          <t>Approved</t>
        </is>
      </c>
      <c r="M815" t="inlineStr">
        <is>
          <t>High Value</t>
        </is>
      </c>
    </row>
    <row r="816">
      <c r="A816" t="inlineStr">
        <is>
          <t>TX500815</t>
        </is>
      </c>
      <c r="B816" t="inlineStr">
        <is>
          <t>EMP11782</t>
        </is>
      </c>
      <c r="C816" t="inlineStr">
        <is>
          <t>Sale</t>
        </is>
      </c>
      <c r="D816" s="8" t="n">
        <v>46350</v>
      </c>
      <c r="E816" t="n">
        <v>1673</v>
      </c>
      <c r="F816" t="n">
        <v>24.75</v>
      </c>
      <c r="G816" t="inlineStr">
        <is>
          <t>Australia</t>
        </is>
      </c>
      <c r="H816" t="inlineStr">
        <is>
          <t>ESPP</t>
        </is>
      </c>
      <c r="I816" t="n">
        <v>41406.75</v>
      </c>
      <c r="J816" t="n">
        <v>0.4</v>
      </c>
      <c r="K816" t="n">
        <v>16562.7</v>
      </c>
      <c r="L816" t="inlineStr">
        <is>
          <t>Approved</t>
        </is>
      </c>
      <c r="M816" t="inlineStr">
        <is>
          <t>Normal</t>
        </is>
      </c>
    </row>
    <row r="817">
      <c r="A817" t="inlineStr">
        <is>
          <t>TX500816</t>
        </is>
      </c>
      <c r="B817" t="inlineStr">
        <is>
          <t>EMP11214</t>
        </is>
      </c>
      <c r="C817" t="inlineStr">
        <is>
          <t>Vesting</t>
        </is>
      </c>
      <c r="D817" s="8" t="n">
        <v>46287</v>
      </c>
      <c r="E817" t="n">
        <v>1988</v>
      </c>
      <c r="F817" t="n">
        <v>30.74</v>
      </c>
      <c r="G817" t="inlineStr">
        <is>
          <t>USA</t>
        </is>
      </c>
      <c r="H817" t="inlineStr">
        <is>
          <t>RSU</t>
        </is>
      </c>
      <c r="I817" t="n">
        <v>61111.12</v>
      </c>
      <c r="J817" t="n">
        <v>0.2</v>
      </c>
      <c r="K817" t="n">
        <v>12222.22</v>
      </c>
      <c r="L817" t="inlineStr">
        <is>
          <t>Approved</t>
        </is>
      </c>
      <c r="M817" t="inlineStr">
        <is>
          <t>Normal</t>
        </is>
      </c>
    </row>
    <row r="818">
      <c r="A818" t="inlineStr">
        <is>
          <t>TX500817</t>
        </is>
      </c>
      <c r="B818" t="inlineStr">
        <is>
          <t>EMP11262</t>
        </is>
      </c>
      <c r="C818" t="inlineStr">
        <is>
          <t>Exercise</t>
        </is>
      </c>
      <c r="D818" s="8" t="n">
        <v>46247</v>
      </c>
      <c r="E818" t="n">
        <v>137</v>
      </c>
      <c r="F818" t="n">
        <v>21.04</v>
      </c>
      <c r="G818" t="inlineStr">
        <is>
          <t>UK</t>
        </is>
      </c>
      <c r="H818" t="inlineStr">
        <is>
          <t>ESPP</t>
        </is>
      </c>
      <c r="I818" t="n">
        <v>2882.48</v>
      </c>
      <c r="J818" t="n">
        <v>0.45</v>
      </c>
      <c r="K818" t="n">
        <v>1297.12</v>
      </c>
      <c r="L818" t="inlineStr">
        <is>
          <t>Approved</t>
        </is>
      </c>
      <c r="M818" t="inlineStr">
        <is>
          <t>Normal</t>
        </is>
      </c>
    </row>
    <row r="819">
      <c r="A819" t="inlineStr">
        <is>
          <t>TX500818</t>
        </is>
      </c>
      <c r="B819" t="inlineStr">
        <is>
          <t>EMP11471</t>
        </is>
      </c>
      <c r="C819" t="inlineStr">
        <is>
          <t>Cancellation</t>
        </is>
      </c>
      <c r="D819" s="8" t="n">
        <v>46065</v>
      </c>
      <c r="E819" t="n">
        <v>1740</v>
      </c>
      <c r="F819" t="n">
        <v>22.27</v>
      </c>
      <c r="G819" t="inlineStr">
        <is>
          <t>UK</t>
        </is>
      </c>
      <c r="H819" t="inlineStr">
        <is>
          <t>Performance Share</t>
        </is>
      </c>
      <c r="I819" t="n">
        <v>38749.8</v>
      </c>
      <c r="J819" t="n">
        <v>0.2</v>
      </c>
      <c r="K819" t="n">
        <v>7749.96</v>
      </c>
      <c r="L819" t="inlineStr">
        <is>
          <t>Approved</t>
        </is>
      </c>
      <c r="M819" t="inlineStr">
        <is>
          <t>Normal</t>
        </is>
      </c>
    </row>
    <row r="820">
      <c r="A820" t="inlineStr">
        <is>
          <t>TX500819</t>
        </is>
      </c>
      <c r="B820" t="inlineStr">
        <is>
          <t>EMP10513</t>
        </is>
      </c>
      <c r="C820" t="inlineStr">
        <is>
          <t>Vesting</t>
        </is>
      </c>
      <c r="D820" s="8" t="n">
        <v>45790</v>
      </c>
      <c r="E820" t="n">
        <v>374</v>
      </c>
      <c r="F820" t="n">
        <v>85.55</v>
      </c>
      <c r="G820" t="inlineStr">
        <is>
          <t>India</t>
        </is>
      </c>
      <c r="H820" t="inlineStr">
        <is>
          <t>ESPP</t>
        </is>
      </c>
      <c r="I820" t="n">
        <v>31995.7</v>
      </c>
      <c r="J820" t="n">
        <v>0.2</v>
      </c>
      <c r="K820" t="n">
        <v>6399.14</v>
      </c>
      <c r="L820" t="inlineStr">
        <is>
          <t>Pending Review</t>
        </is>
      </c>
      <c r="M820" t="inlineStr">
        <is>
          <t>Normal</t>
        </is>
      </c>
    </row>
    <row r="821">
      <c r="A821" t="inlineStr">
        <is>
          <t>TX500820</t>
        </is>
      </c>
      <c r="B821" t="inlineStr">
        <is>
          <t>EMP11139</t>
        </is>
      </c>
      <c r="C821" t="inlineStr">
        <is>
          <t>Vesting</t>
        </is>
      </c>
      <c r="D821" s="8" t="n">
        <v>46259</v>
      </c>
      <c r="E821" t="n">
        <v>1526</v>
      </c>
      <c r="F821" t="n">
        <v>76.48999999999999</v>
      </c>
      <c r="G821" t="inlineStr">
        <is>
          <t>India</t>
        </is>
      </c>
      <c r="H821" t="inlineStr">
        <is>
          <t>ESPP</t>
        </is>
      </c>
      <c r="I821" t="n">
        <v>116723.74</v>
      </c>
      <c r="J821" t="n">
        <v>0.3</v>
      </c>
      <c r="K821" t="n">
        <v>35017.12</v>
      </c>
      <c r="L821" t="inlineStr">
        <is>
          <t>Approved</t>
        </is>
      </c>
      <c r="M821" t="inlineStr">
        <is>
          <t>High Value</t>
        </is>
      </c>
    </row>
    <row r="822">
      <c r="A822" t="inlineStr">
        <is>
          <t>TX500821</t>
        </is>
      </c>
      <c r="B822" t="inlineStr">
        <is>
          <t>EMP11169</t>
        </is>
      </c>
      <c r="C822" t="inlineStr">
        <is>
          <t>Sale</t>
        </is>
      </c>
      <c r="D822" s="8" t="n">
        <v>45702</v>
      </c>
      <c r="E822" t="n">
        <v>146</v>
      </c>
      <c r="F822" t="n">
        <v>22.85</v>
      </c>
      <c r="G822" t="inlineStr">
        <is>
          <t>USA</t>
        </is>
      </c>
      <c r="H822" t="inlineStr">
        <is>
          <t>RSU</t>
        </is>
      </c>
      <c r="I822" t="n">
        <v>3336.1</v>
      </c>
      <c r="J822" t="n">
        <v>0.2</v>
      </c>
      <c r="K822" t="n">
        <v>667.22</v>
      </c>
      <c r="L822" t="inlineStr">
        <is>
          <t>Approved</t>
        </is>
      </c>
      <c r="M822" t="inlineStr">
        <is>
          <t>Normal</t>
        </is>
      </c>
    </row>
    <row r="823">
      <c r="A823" t="inlineStr">
        <is>
          <t>TX500822</t>
        </is>
      </c>
      <c r="B823" t="inlineStr">
        <is>
          <t>EMP11512</t>
        </is>
      </c>
      <c r="C823" t="inlineStr">
        <is>
          <t>Sale</t>
        </is>
      </c>
      <c r="D823" s="8" t="n">
        <v>45689</v>
      </c>
      <c r="E823" t="n">
        <v>1735</v>
      </c>
      <c r="F823" t="n">
        <v>76.01000000000001</v>
      </c>
      <c r="G823" t="inlineStr">
        <is>
          <t>USA</t>
        </is>
      </c>
      <c r="H823" t="inlineStr">
        <is>
          <t>ESPP</t>
        </is>
      </c>
      <c r="I823" t="n">
        <v>131877.35</v>
      </c>
      <c r="J823" t="n">
        <v>0.2</v>
      </c>
      <c r="K823" t="n">
        <v>26375.47</v>
      </c>
      <c r="L823" t="inlineStr">
        <is>
          <t>Approved</t>
        </is>
      </c>
      <c r="M823" t="inlineStr">
        <is>
          <t>High Value</t>
        </is>
      </c>
    </row>
    <row r="824">
      <c r="A824" t="inlineStr">
        <is>
          <t>TX500823</t>
        </is>
      </c>
      <c r="B824" t="inlineStr">
        <is>
          <t>EMP10669</t>
        </is>
      </c>
      <c r="C824" t="inlineStr">
        <is>
          <t>Cancellation</t>
        </is>
      </c>
      <c r="D824" s="8" t="n">
        <v>46337</v>
      </c>
      <c r="E824" t="n">
        <v>1980</v>
      </c>
      <c r="F824" t="n">
        <v>55.1</v>
      </c>
      <c r="G824" t="inlineStr">
        <is>
          <t>USA</t>
        </is>
      </c>
      <c r="H824" t="inlineStr">
        <is>
          <t>Performance Share</t>
        </is>
      </c>
      <c r="I824" t="n">
        <v>109098</v>
      </c>
      <c r="J824" t="n">
        <v>0.2</v>
      </c>
      <c r="K824" t="n">
        <v>21819.6</v>
      </c>
      <c r="L824" t="inlineStr">
        <is>
          <t>Approved</t>
        </is>
      </c>
      <c r="M824" t="inlineStr">
        <is>
          <t>High Value</t>
        </is>
      </c>
    </row>
    <row r="825">
      <c r="A825" t="inlineStr">
        <is>
          <t>TX500824</t>
        </is>
      </c>
      <c r="B825" t="inlineStr">
        <is>
          <t>EMP11421</t>
        </is>
      </c>
      <c r="C825" t="inlineStr">
        <is>
          <t>Exercise</t>
        </is>
      </c>
      <c r="D825" s="8" t="n">
        <v>46099</v>
      </c>
      <c r="E825" t="n">
        <v>732</v>
      </c>
      <c r="F825" t="n">
        <v>80.98999999999999</v>
      </c>
      <c r="G825" t="inlineStr">
        <is>
          <t>USA</t>
        </is>
      </c>
      <c r="H825" t="inlineStr">
        <is>
          <t>ESPP</t>
        </is>
      </c>
      <c r="I825" t="n">
        <v>59284.68</v>
      </c>
      <c r="J825" t="n">
        <v>0.2</v>
      </c>
      <c r="K825" t="n">
        <v>11856.94</v>
      </c>
      <c r="L825" t="inlineStr">
        <is>
          <t>Approved</t>
        </is>
      </c>
      <c r="M825" t="inlineStr">
        <is>
          <t>Normal</t>
        </is>
      </c>
    </row>
    <row r="826">
      <c r="A826" t="inlineStr">
        <is>
          <t>TX500825</t>
        </is>
      </c>
      <c r="B826" t="inlineStr">
        <is>
          <t>EMP11381</t>
        </is>
      </c>
      <c r="C826" t="inlineStr">
        <is>
          <t>Grant</t>
        </is>
      </c>
      <c r="D826" s="8" t="n">
        <v>46361</v>
      </c>
      <c r="E826" t="n">
        <v>1857</v>
      </c>
      <c r="F826" t="n">
        <v>49.9</v>
      </c>
      <c r="G826" t="inlineStr">
        <is>
          <t>India</t>
        </is>
      </c>
      <c r="H826" t="inlineStr">
        <is>
          <t>ESPP</t>
        </is>
      </c>
      <c r="I826" t="n">
        <v>92664.3</v>
      </c>
      <c r="J826" t="n">
        <v>0.2</v>
      </c>
      <c r="K826" t="n">
        <v>18532.86</v>
      </c>
      <c r="L826" t="inlineStr">
        <is>
          <t>Approved</t>
        </is>
      </c>
      <c r="M826" t="inlineStr">
        <is>
          <t>Normal</t>
        </is>
      </c>
    </row>
    <row r="827">
      <c r="A827" t="inlineStr">
        <is>
          <t>TX500826</t>
        </is>
      </c>
      <c r="B827" t="inlineStr">
        <is>
          <t>EMP10164</t>
        </is>
      </c>
      <c r="C827" t="inlineStr">
        <is>
          <t>Exercise</t>
        </is>
      </c>
      <c r="D827" s="8" t="n">
        <v>46137</v>
      </c>
      <c r="E827" t="n">
        <v>968</v>
      </c>
      <c r="F827" t="n">
        <v>93.31</v>
      </c>
      <c r="G827" t="inlineStr">
        <is>
          <t>India</t>
        </is>
      </c>
      <c r="H827" t="inlineStr">
        <is>
          <t>Performance Share</t>
        </is>
      </c>
      <c r="I827" t="n">
        <v>90324.08</v>
      </c>
      <c r="J827" t="n">
        <v>0.2</v>
      </c>
      <c r="K827" t="n">
        <v>18064.82</v>
      </c>
      <c r="L827" t="inlineStr">
        <is>
          <t>Approved</t>
        </is>
      </c>
      <c r="M827" t="inlineStr">
        <is>
          <t>Normal</t>
        </is>
      </c>
    </row>
    <row r="828">
      <c r="A828" t="inlineStr">
        <is>
          <t>TX500827</t>
        </is>
      </c>
      <c r="B828" t="inlineStr">
        <is>
          <t>EMP11016</t>
        </is>
      </c>
      <c r="C828" t="inlineStr">
        <is>
          <t>Grant</t>
        </is>
      </c>
      <c r="D828" s="8" t="n">
        <v>45708</v>
      </c>
      <c r="E828" t="n">
        <v>489</v>
      </c>
      <c r="F828" t="n">
        <v>16.58</v>
      </c>
      <c r="G828" t="inlineStr">
        <is>
          <t>Singapore</t>
        </is>
      </c>
      <c r="H828" t="inlineStr">
        <is>
          <t>ESPP</t>
        </is>
      </c>
      <c r="I828" t="n">
        <v>8107.62</v>
      </c>
      <c r="J828" t="n">
        <v>0.2</v>
      </c>
      <c r="K828" t="n">
        <v>1621.52</v>
      </c>
      <c r="L828" t="inlineStr">
        <is>
          <t>Approved</t>
        </is>
      </c>
      <c r="M828" t="inlineStr">
        <is>
          <t>Normal</t>
        </is>
      </c>
    </row>
    <row r="829">
      <c r="A829" t="inlineStr">
        <is>
          <t>TX500828</t>
        </is>
      </c>
      <c r="B829" t="inlineStr">
        <is>
          <t>EMP10835</t>
        </is>
      </c>
      <c r="C829" t="inlineStr">
        <is>
          <t>Grant</t>
        </is>
      </c>
      <c r="D829" s="8" t="n">
        <v>45877</v>
      </c>
      <c r="E829" t="n">
        <v>1063</v>
      </c>
      <c r="F829" t="n">
        <v>56.57</v>
      </c>
      <c r="G829" t="inlineStr">
        <is>
          <t>Australia</t>
        </is>
      </c>
      <c r="H829" t="inlineStr">
        <is>
          <t>Performance Share</t>
        </is>
      </c>
      <c r="I829" t="n">
        <v>60133.91</v>
      </c>
      <c r="J829" t="n">
        <v>0.2</v>
      </c>
      <c r="K829" t="n">
        <v>12026.78</v>
      </c>
      <c r="L829" t="inlineStr">
        <is>
          <t>Approved</t>
        </is>
      </c>
      <c r="M829" t="inlineStr">
        <is>
          <t>Normal</t>
        </is>
      </c>
    </row>
    <row r="830">
      <c r="A830" t="inlineStr">
        <is>
          <t>TX500829</t>
        </is>
      </c>
      <c r="B830" t="inlineStr">
        <is>
          <t>EMP11918</t>
        </is>
      </c>
      <c r="C830" t="inlineStr">
        <is>
          <t>Sale</t>
        </is>
      </c>
      <c r="D830" s="8" t="n">
        <v>46072</v>
      </c>
      <c r="E830" t="n">
        <v>1662</v>
      </c>
      <c r="F830" t="n">
        <v>8.699999999999999</v>
      </c>
      <c r="G830" t="inlineStr">
        <is>
          <t>UK</t>
        </is>
      </c>
      <c r="H830" t="inlineStr">
        <is>
          <t>RSU</t>
        </is>
      </c>
      <c r="I830" t="n">
        <v>14459.4</v>
      </c>
      <c r="J830" t="n">
        <v>0.4</v>
      </c>
      <c r="K830" t="n">
        <v>5783.76</v>
      </c>
      <c r="L830" t="inlineStr">
        <is>
          <t>Approved</t>
        </is>
      </c>
      <c r="M830" t="inlineStr">
        <is>
          <t>Normal</t>
        </is>
      </c>
    </row>
    <row r="831">
      <c r="A831" t="inlineStr">
        <is>
          <t>TX500830</t>
        </is>
      </c>
      <c r="B831" t="inlineStr">
        <is>
          <t>EMP10270</t>
        </is>
      </c>
      <c r="C831" t="inlineStr">
        <is>
          <t>Vesting</t>
        </is>
      </c>
      <c r="D831" s="8" t="n">
        <v>46112</v>
      </c>
      <c r="E831" t="n">
        <v>400</v>
      </c>
      <c r="F831" t="n">
        <v>56.04</v>
      </c>
      <c r="G831" t="inlineStr">
        <is>
          <t>USA</t>
        </is>
      </c>
      <c r="H831" t="inlineStr">
        <is>
          <t>ESPP</t>
        </is>
      </c>
      <c r="I831" t="n">
        <v>22416</v>
      </c>
      <c r="J831" t="n">
        <v>0.2</v>
      </c>
      <c r="K831" t="n">
        <v>4483.2</v>
      </c>
      <c r="L831" t="inlineStr">
        <is>
          <t>Approved</t>
        </is>
      </c>
      <c r="M831" t="inlineStr">
        <is>
          <t>Normal</t>
        </is>
      </c>
    </row>
    <row r="832">
      <c r="A832" t="inlineStr">
        <is>
          <t>TX500831</t>
        </is>
      </c>
      <c r="B832" t="inlineStr">
        <is>
          <t>EMP11437</t>
        </is>
      </c>
      <c r="C832" t="inlineStr">
        <is>
          <t>Vesting</t>
        </is>
      </c>
      <c r="D832" s="8" t="n">
        <v>45823</v>
      </c>
      <c r="E832" t="n">
        <v>829</v>
      </c>
      <c r="F832" t="n">
        <v>47.47</v>
      </c>
      <c r="G832" t="inlineStr">
        <is>
          <t>USA</t>
        </is>
      </c>
      <c r="H832" t="inlineStr">
        <is>
          <t>RSU</t>
        </is>
      </c>
      <c r="I832" t="n">
        <v>39352.63</v>
      </c>
      <c r="J832" t="n">
        <v>0.4</v>
      </c>
      <c r="K832" t="n">
        <v>15741.05</v>
      </c>
      <c r="L832" t="inlineStr">
        <is>
          <t>Approved</t>
        </is>
      </c>
      <c r="M832" t="inlineStr">
        <is>
          <t>Normal</t>
        </is>
      </c>
    </row>
    <row r="833">
      <c r="A833" t="inlineStr">
        <is>
          <t>TX500832</t>
        </is>
      </c>
      <c r="B833" t="inlineStr">
        <is>
          <t>EMP10188</t>
        </is>
      </c>
      <c r="C833" t="inlineStr">
        <is>
          <t>Cancellation</t>
        </is>
      </c>
      <c r="D833" s="8" t="n">
        <v>45840</v>
      </c>
      <c r="E833" t="n">
        <v>2261</v>
      </c>
      <c r="F833" t="n">
        <v>23.34</v>
      </c>
      <c r="G833" t="inlineStr">
        <is>
          <t>UK</t>
        </is>
      </c>
      <c r="H833" t="inlineStr">
        <is>
          <t>ESPP</t>
        </is>
      </c>
      <c r="I833" t="n">
        <v>52771.74</v>
      </c>
      <c r="J833" t="n">
        <v>0.2</v>
      </c>
      <c r="K833" t="n">
        <v>10554.35</v>
      </c>
      <c r="L833" t="inlineStr">
        <is>
          <t>Approved</t>
        </is>
      </c>
      <c r="M833" t="inlineStr">
        <is>
          <t>Normal</t>
        </is>
      </c>
    </row>
    <row r="834">
      <c r="A834" t="inlineStr">
        <is>
          <t>TX500833</t>
        </is>
      </c>
      <c r="B834" t="inlineStr">
        <is>
          <t>EMP11151</t>
        </is>
      </c>
      <c r="C834" t="inlineStr">
        <is>
          <t>Exercise</t>
        </is>
      </c>
      <c r="D834" s="8" t="n">
        <v>46337</v>
      </c>
      <c r="E834" t="n">
        <v>1931</v>
      </c>
      <c r="F834" t="n">
        <v>12.8</v>
      </c>
      <c r="G834" t="inlineStr">
        <is>
          <t>India</t>
        </is>
      </c>
      <c r="H834" t="inlineStr">
        <is>
          <t>RSU</t>
        </is>
      </c>
      <c r="I834" t="n">
        <v>24716.8</v>
      </c>
      <c r="J834" t="n">
        <v>0.4</v>
      </c>
      <c r="K834" t="n">
        <v>9886.719999999999</v>
      </c>
      <c r="L834" t="inlineStr">
        <is>
          <t>Approved</t>
        </is>
      </c>
      <c r="M834" t="inlineStr">
        <is>
          <t>Normal</t>
        </is>
      </c>
    </row>
    <row r="835">
      <c r="A835" t="inlineStr">
        <is>
          <t>TX500834</t>
        </is>
      </c>
      <c r="B835" t="inlineStr">
        <is>
          <t>EMP10328</t>
        </is>
      </c>
      <c r="C835" t="inlineStr">
        <is>
          <t>Cancellation</t>
        </is>
      </c>
      <c r="D835" s="8" t="n">
        <v>46181</v>
      </c>
      <c r="E835" t="n">
        <v>2351</v>
      </c>
      <c r="F835" t="n">
        <v>8.220000000000001</v>
      </c>
      <c r="G835" t="inlineStr">
        <is>
          <t>UK</t>
        </is>
      </c>
      <c r="H835" t="inlineStr">
        <is>
          <t>Performance Share</t>
        </is>
      </c>
      <c r="I835" t="n">
        <v>19325.22</v>
      </c>
      <c r="J835" t="n">
        <v>0.4</v>
      </c>
      <c r="K835" t="n">
        <v>7730.09</v>
      </c>
      <c r="L835" t="inlineStr">
        <is>
          <t>Pending Review</t>
        </is>
      </c>
      <c r="M835" t="inlineStr">
        <is>
          <t>Normal</t>
        </is>
      </c>
    </row>
    <row r="836">
      <c r="A836" t="inlineStr">
        <is>
          <t>TX500835</t>
        </is>
      </c>
      <c r="B836" t="inlineStr">
        <is>
          <t>EMP10566</t>
        </is>
      </c>
      <c r="C836" t="inlineStr">
        <is>
          <t>Cancellation</t>
        </is>
      </c>
      <c r="D836" s="8" t="n">
        <v>45859</v>
      </c>
      <c r="E836" t="n">
        <v>1640</v>
      </c>
      <c r="F836" t="n">
        <v>54.57</v>
      </c>
      <c r="G836" t="inlineStr">
        <is>
          <t>USA</t>
        </is>
      </c>
      <c r="H836" t="inlineStr">
        <is>
          <t>RSU</t>
        </is>
      </c>
      <c r="I836" t="n">
        <v>89494.8</v>
      </c>
      <c r="J836" t="n">
        <v>0.3</v>
      </c>
      <c r="K836" t="n">
        <v>26848.44</v>
      </c>
      <c r="L836" t="inlineStr">
        <is>
          <t>Approved</t>
        </is>
      </c>
      <c r="M836" t="inlineStr">
        <is>
          <t>Normal</t>
        </is>
      </c>
    </row>
    <row r="837">
      <c r="A837" t="inlineStr">
        <is>
          <t>TX500836</t>
        </is>
      </c>
      <c r="B837" t="inlineStr">
        <is>
          <t>EMP10718</t>
        </is>
      </c>
      <c r="C837" t="inlineStr">
        <is>
          <t>Exercise</t>
        </is>
      </c>
      <c r="D837" s="8" t="n">
        <v>46014</v>
      </c>
      <c r="E837" t="n">
        <v>2118</v>
      </c>
      <c r="F837" t="n">
        <v>62.13</v>
      </c>
      <c r="G837" t="inlineStr">
        <is>
          <t>UK</t>
        </is>
      </c>
      <c r="H837" t="inlineStr">
        <is>
          <t>Stock Option</t>
        </is>
      </c>
      <c r="I837" t="n">
        <v>131591.34</v>
      </c>
      <c r="J837" t="n">
        <v>0.3</v>
      </c>
      <c r="K837" t="n">
        <v>39477.4</v>
      </c>
      <c r="L837" t="inlineStr">
        <is>
          <t>Approved</t>
        </is>
      </c>
      <c r="M837" t="inlineStr">
        <is>
          <t>High Value</t>
        </is>
      </c>
    </row>
    <row r="838">
      <c r="A838" t="inlineStr">
        <is>
          <t>TX500837</t>
        </is>
      </c>
      <c r="B838" t="inlineStr">
        <is>
          <t>EMP11471</t>
        </is>
      </c>
      <c r="C838" t="inlineStr">
        <is>
          <t>Exercise</t>
        </is>
      </c>
      <c r="D838" s="8" t="n">
        <v>45909</v>
      </c>
      <c r="E838" t="n">
        <v>2039</v>
      </c>
      <c r="F838" t="n">
        <v>7.3</v>
      </c>
      <c r="G838" t="inlineStr">
        <is>
          <t>UK</t>
        </is>
      </c>
      <c r="H838" t="inlineStr">
        <is>
          <t>Performance Share</t>
        </is>
      </c>
      <c r="I838" t="n">
        <v>14884.7</v>
      </c>
      <c r="J838" t="n">
        <v>0.3</v>
      </c>
      <c r="K838" t="n">
        <v>4465.41</v>
      </c>
      <c r="L838" t="inlineStr">
        <is>
          <t>Approved</t>
        </is>
      </c>
      <c r="M838" t="inlineStr">
        <is>
          <t>Normal</t>
        </is>
      </c>
    </row>
    <row r="839">
      <c r="A839" t="inlineStr">
        <is>
          <t>TX500838</t>
        </is>
      </c>
      <c r="B839" t="inlineStr">
        <is>
          <t>EMP11999</t>
        </is>
      </c>
      <c r="C839" t="inlineStr">
        <is>
          <t>Sale</t>
        </is>
      </c>
      <c r="D839" s="8" t="n">
        <v>46198</v>
      </c>
      <c r="E839" t="n">
        <v>689</v>
      </c>
      <c r="F839" t="n">
        <v>23.09</v>
      </c>
      <c r="G839" t="inlineStr">
        <is>
          <t>UK</t>
        </is>
      </c>
      <c r="H839" t="inlineStr">
        <is>
          <t>RSU</t>
        </is>
      </c>
      <c r="I839" t="n">
        <v>15909.01</v>
      </c>
      <c r="J839" t="n">
        <v>0.3</v>
      </c>
      <c r="K839" t="n">
        <v>4772.7</v>
      </c>
      <c r="L839" t="inlineStr">
        <is>
          <t>Approved</t>
        </is>
      </c>
      <c r="M839" t="inlineStr">
        <is>
          <t>Normal</t>
        </is>
      </c>
    </row>
    <row r="840">
      <c r="A840" t="inlineStr">
        <is>
          <t>TX500839</t>
        </is>
      </c>
      <c r="B840" t="inlineStr">
        <is>
          <t>EMP11592</t>
        </is>
      </c>
      <c r="C840" t="inlineStr">
        <is>
          <t>Cancellation</t>
        </is>
      </c>
      <c r="D840" s="8" t="n">
        <v>45844</v>
      </c>
      <c r="E840" t="n">
        <v>1751</v>
      </c>
      <c r="F840" t="n">
        <v>24</v>
      </c>
      <c r="G840" t="inlineStr">
        <is>
          <t>UK</t>
        </is>
      </c>
      <c r="H840" t="inlineStr">
        <is>
          <t>ESPP</t>
        </is>
      </c>
      <c r="I840" t="n">
        <v>42024</v>
      </c>
      <c r="J840" t="n">
        <v>0.3</v>
      </c>
      <c r="K840" t="n">
        <v>12607.2</v>
      </c>
      <c r="L840" t="inlineStr">
        <is>
          <t>Approved</t>
        </is>
      </c>
      <c r="M840" t="inlineStr">
        <is>
          <t>Normal</t>
        </is>
      </c>
    </row>
    <row r="841">
      <c r="A841" t="inlineStr">
        <is>
          <t>TX500840</t>
        </is>
      </c>
      <c r="B841" t="inlineStr">
        <is>
          <t>EMP10404</t>
        </is>
      </c>
      <c r="C841" t="inlineStr">
        <is>
          <t>Sale</t>
        </is>
      </c>
      <c r="D841" s="8" t="n">
        <v>46296</v>
      </c>
      <c r="E841" t="n">
        <v>1676</v>
      </c>
      <c r="F841" t="n">
        <v>28.45</v>
      </c>
      <c r="G841" t="inlineStr">
        <is>
          <t>India</t>
        </is>
      </c>
      <c r="H841" t="inlineStr">
        <is>
          <t>ESPP</t>
        </is>
      </c>
      <c r="I841" t="n">
        <v>47682.2</v>
      </c>
      <c r="J841" t="n">
        <v>0.4</v>
      </c>
      <c r="K841" t="n">
        <v>19072.88</v>
      </c>
      <c r="L841" t="inlineStr">
        <is>
          <t>Approved</t>
        </is>
      </c>
      <c r="M841" t="inlineStr">
        <is>
          <t>Normal</t>
        </is>
      </c>
    </row>
    <row r="842">
      <c r="A842" t="inlineStr">
        <is>
          <t>TX500841</t>
        </is>
      </c>
      <c r="B842" t="inlineStr">
        <is>
          <t>EMP10337</t>
        </is>
      </c>
      <c r="C842" t="inlineStr">
        <is>
          <t>Grant</t>
        </is>
      </c>
      <c r="D842" s="8" t="n">
        <v>45767</v>
      </c>
      <c r="E842" t="n">
        <v>760</v>
      </c>
      <c r="F842" t="n">
        <v>50.61</v>
      </c>
      <c r="G842" t="inlineStr">
        <is>
          <t>UK</t>
        </is>
      </c>
      <c r="H842" t="inlineStr">
        <is>
          <t>Performance Share</t>
        </is>
      </c>
      <c r="I842" t="n">
        <v>38463.6</v>
      </c>
      <c r="J842" t="n">
        <v>0.45</v>
      </c>
      <c r="K842" t="n">
        <v>17308.62</v>
      </c>
      <c r="L842" t="inlineStr">
        <is>
          <t>Approved</t>
        </is>
      </c>
      <c r="M842" t="inlineStr">
        <is>
          <t>Normal</t>
        </is>
      </c>
    </row>
    <row r="843">
      <c r="A843" t="inlineStr">
        <is>
          <t>TX500842</t>
        </is>
      </c>
      <c r="B843" t="inlineStr">
        <is>
          <t>EMP11373</t>
        </is>
      </c>
      <c r="C843" t="inlineStr">
        <is>
          <t>Cancellation</t>
        </is>
      </c>
      <c r="D843" s="8" t="n">
        <v>45974</v>
      </c>
      <c r="E843" t="n">
        <v>2139</v>
      </c>
      <c r="F843" t="n">
        <v>61.62</v>
      </c>
      <c r="G843" t="inlineStr">
        <is>
          <t>USA</t>
        </is>
      </c>
      <c r="H843" t="inlineStr">
        <is>
          <t>RSU</t>
        </is>
      </c>
      <c r="I843" t="n">
        <v>131805.18</v>
      </c>
      <c r="J843" t="n">
        <v>0.3</v>
      </c>
      <c r="K843" t="n">
        <v>39541.55</v>
      </c>
      <c r="L843" t="inlineStr">
        <is>
          <t>Approved</t>
        </is>
      </c>
      <c r="M843" t="inlineStr">
        <is>
          <t>High Value</t>
        </is>
      </c>
    </row>
    <row r="844">
      <c r="A844" t="inlineStr">
        <is>
          <t>TX500843</t>
        </is>
      </c>
      <c r="B844" t="inlineStr">
        <is>
          <t>EMP10853</t>
        </is>
      </c>
      <c r="C844" t="inlineStr">
        <is>
          <t>Grant</t>
        </is>
      </c>
      <c r="D844" s="8" t="n">
        <v>45737</v>
      </c>
      <c r="E844" t="n">
        <v>1456</v>
      </c>
      <c r="F844" t="n">
        <v>30.5</v>
      </c>
      <c r="G844" t="inlineStr">
        <is>
          <t>India</t>
        </is>
      </c>
      <c r="H844" t="inlineStr">
        <is>
          <t>RSU</t>
        </is>
      </c>
      <c r="I844" t="n">
        <v>44408</v>
      </c>
      <c r="J844" t="n">
        <v>0.3</v>
      </c>
      <c r="K844" t="n">
        <v>13322.4</v>
      </c>
      <c r="L844" t="inlineStr">
        <is>
          <t>Approved</t>
        </is>
      </c>
      <c r="M844" t="inlineStr">
        <is>
          <t>Normal</t>
        </is>
      </c>
    </row>
    <row r="845">
      <c r="A845" t="inlineStr">
        <is>
          <t>TX500844</t>
        </is>
      </c>
      <c r="B845" t="inlineStr">
        <is>
          <t>EMP11610</t>
        </is>
      </c>
      <c r="C845" t="inlineStr">
        <is>
          <t>Sale</t>
        </is>
      </c>
      <c r="D845" s="8" t="n">
        <v>46006</v>
      </c>
      <c r="E845" t="n">
        <v>165</v>
      </c>
      <c r="F845" t="n">
        <v>63.02</v>
      </c>
      <c r="G845" t="inlineStr">
        <is>
          <t>Germany</t>
        </is>
      </c>
      <c r="H845" t="inlineStr">
        <is>
          <t>Stock Option</t>
        </is>
      </c>
      <c r="I845" t="n">
        <v>10398.3</v>
      </c>
      <c r="J845" t="n">
        <v>0.3</v>
      </c>
      <c r="K845" t="n">
        <v>3119.49</v>
      </c>
      <c r="L845" t="inlineStr">
        <is>
          <t>Approved</t>
        </is>
      </c>
      <c r="M845" t="inlineStr">
        <is>
          <t>Normal</t>
        </is>
      </c>
    </row>
    <row r="846">
      <c r="A846" t="inlineStr">
        <is>
          <t>TX500845</t>
        </is>
      </c>
      <c r="B846" t="inlineStr">
        <is>
          <t>EMP10219</t>
        </is>
      </c>
      <c r="C846" t="inlineStr">
        <is>
          <t>Grant</t>
        </is>
      </c>
      <c r="D846" s="8" t="n">
        <v>45978</v>
      </c>
      <c r="E846" t="n">
        <v>63</v>
      </c>
      <c r="F846" t="n">
        <v>91.16</v>
      </c>
      <c r="G846" t="inlineStr">
        <is>
          <t>Singapore</t>
        </is>
      </c>
      <c r="H846" t="inlineStr">
        <is>
          <t>RSU</t>
        </is>
      </c>
      <c r="I846" t="n">
        <v>5743.08</v>
      </c>
      <c r="J846" t="n">
        <v>0.4</v>
      </c>
      <c r="K846" t="n">
        <v>2297.23</v>
      </c>
      <c r="L846" t="inlineStr">
        <is>
          <t>Approved</t>
        </is>
      </c>
      <c r="M846" t="inlineStr">
        <is>
          <t>Normal</t>
        </is>
      </c>
    </row>
    <row r="847">
      <c r="A847" t="inlineStr">
        <is>
          <t>TX500846</t>
        </is>
      </c>
      <c r="B847" t="inlineStr">
        <is>
          <t>EMP11583</t>
        </is>
      </c>
      <c r="C847" t="inlineStr">
        <is>
          <t>Exercise</t>
        </is>
      </c>
      <c r="D847" s="8" t="n">
        <v>46212</v>
      </c>
      <c r="E847" t="n">
        <v>455</v>
      </c>
      <c r="F847" t="n">
        <v>67.55</v>
      </c>
      <c r="G847" t="inlineStr">
        <is>
          <t>USA</t>
        </is>
      </c>
      <c r="H847" t="inlineStr">
        <is>
          <t>RSU</t>
        </is>
      </c>
      <c r="I847" t="n">
        <v>30735.25</v>
      </c>
      <c r="J847" t="n">
        <v>0.2</v>
      </c>
      <c r="K847" t="n">
        <v>6147.05</v>
      </c>
      <c r="L847" t="inlineStr">
        <is>
          <t>Approved</t>
        </is>
      </c>
      <c r="M847" t="inlineStr">
        <is>
          <t>Normal</t>
        </is>
      </c>
    </row>
    <row r="848">
      <c r="A848" t="inlineStr">
        <is>
          <t>TX500847</t>
        </is>
      </c>
      <c r="B848" t="inlineStr">
        <is>
          <t>EMP11500</t>
        </is>
      </c>
      <c r="C848" t="inlineStr">
        <is>
          <t>Vesting</t>
        </is>
      </c>
      <c r="D848" s="8" t="n">
        <v>46148</v>
      </c>
      <c r="E848" t="n">
        <v>2477</v>
      </c>
      <c r="F848" t="n">
        <v>24.8</v>
      </c>
      <c r="G848" t="inlineStr">
        <is>
          <t>USA</t>
        </is>
      </c>
      <c r="H848" t="inlineStr">
        <is>
          <t>Stock Option</t>
        </is>
      </c>
      <c r="I848" t="n">
        <v>61429.6</v>
      </c>
      <c r="J848" t="n">
        <v>0.2</v>
      </c>
      <c r="K848" t="n">
        <v>12285.92</v>
      </c>
      <c r="L848" t="inlineStr">
        <is>
          <t>Approved</t>
        </is>
      </c>
      <c r="M848" t="inlineStr">
        <is>
          <t>Normal</t>
        </is>
      </c>
    </row>
    <row r="849">
      <c r="A849" t="inlineStr">
        <is>
          <t>TX500848</t>
        </is>
      </c>
      <c r="B849" t="inlineStr">
        <is>
          <t>EMP11618</t>
        </is>
      </c>
      <c r="C849" t="inlineStr">
        <is>
          <t>Grant</t>
        </is>
      </c>
      <c r="D849" s="8" t="n">
        <v>45784</v>
      </c>
      <c r="E849" t="n">
        <v>1963</v>
      </c>
      <c r="F849" t="n">
        <v>68.12</v>
      </c>
      <c r="G849" t="inlineStr">
        <is>
          <t>USA</t>
        </is>
      </c>
      <c r="H849" t="inlineStr">
        <is>
          <t>RSU</t>
        </is>
      </c>
      <c r="I849" t="n">
        <v>133719.56</v>
      </c>
      <c r="J849" t="n">
        <v>0.3</v>
      </c>
      <c r="K849" t="n">
        <v>40115.87</v>
      </c>
      <c r="L849" t="inlineStr">
        <is>
          <t>Approved</t>
        </is>
      </c>
      <c r="M849" t="inlineStr">
        <is>
          <t>High Value</t>
        </is>
      </c>
    </row>
    <row r="850">
      <c r="A850" t="inlineStr">
        <is>
          <t>TX500849</t>
        </is>
      </c>
      <c r="B850" t="inlineStr">
        <is>
          <t>EMP10854</t>
        </is>
      </c>
      <c r="C850" t="inlineStr">
        <is>
          <t>Grant</t>
        </is>
      </c>
      <c r="D850" s="8" t="n">
        <v>45733</v>
      </c>
      <c r="E850" t="n">
        <v>199</v>
      </c>
      <c r="F850" t="n">
        <v>77.98</v>
      </c>
      <c r="G850" t="inlineStr">
        <is>
          <t>USA</t>
        </is>
      </c>
      <c r="H850" t="inlineStr">
        <is>
          <t>ESPP</t>
        </is>
      </c>
      <c r="I850" t="n">
        <v>15518.02</v>
      </c>
      <c r="J850" t="n">
        <v>0.4</v>
      </c>
      <c r="K850" t="n">
        <v>6207.21</v>
      </c>
      <c r="L850" t="inlineStr">
        <is>
          <t>Approved</t>
        </is>
      </c>
      <c r="M850" t="inlineStr">
        <is>
          <t>Normal</t>
        </is>
      </c>
    </row>
    <row r="851">
      <c r="A851" t="inlineStr">
        <is>
          <t>TX500850</t>
        </is>
      </c>
      <c r="B851" t="inlineStr">
        <is>
          <t>EMP11876</t>
        </is>
      </c>
      <c r="C851" t="inlineStr">
        <is>
          <t>Grant</t>
        </is>
      </c>
      <c r="D851" s="8" t="n">
        <v>46104</v>
      </c>
      <c r="E851" t="n">
        <v>1862</v>
      </c>
      <c r="F851" t="n">
        <v>53.3</v>
      </c>
      <c r="G851" t="inlineStr">
        <is>
          <t>Germany</t>
        </is>
      </c>
      <c r="H851" t="inlineStr">
        <is>
          <t>ESPP</t>
        </is>
      </c>
      <c r="I851" t="n">
        <v>99244.60000000001</v>
      </c>
      <c r="J851" t="n">
        <v>0.2</v>
      </c>
      <c r="K851" t="n">
        <v>19848.92</v>
      </c>
      <c r="L851" t="inlineStr">
        <is>
          <t>Approved</t>
        </is>
      </c>
      <c r="M851" t="inlineStr">
        <is>
          <t>Normal</t>
        </is>
      </c>
    </row>
    <row r="852">
      <c r="A852" t="inlineStr">
        <is>
          <t>TX500851</t>
        </is>
      </c>
      <c r="B852" t="inlineStr">
        <is>
          <t>EMP11324</t>
        </is>
      </c>
      <c r="C852" t="inlineStr">
        <is>
          <t>Cancellation</t>
        </is>
      </c>
      <c r="D852" s="8" t="n">
        <v>45797</v>
      </c>
      <c r="E852" t="n">
        <v>1668</v>
      </c>
      <c r="F852" t="n">
        <v>75.66</v>
      </c>
      <c r="G852" t="inlineStr">
        <is>
          <t>USA</t>
        </is>
      </c>
      <c r="H852" t="inlineStr">
        <is>
          <t>ESPP</t>
        </is>
      </c>
      <c r="I852" t="n">
        <v>126200.88</v>
      </c>
      <c r="J852" t="n">
        <v>0.2</v>
      </c>
      <c r="K852" t="n">
        <v>25240.18</v>
      </c>
      <c r="L852" t="inlineStr">
        <is>
          <t>Approved</t>
        </is>
      </c>
      <c r="M852" t="inlineStr">
        <is>
          <t>High Value</t>
        </is>
      </c>
    </row>
    <row r="853">
      <c r="A853" t="inlineStr">
        <is>
          <t>TX500852</t>
        </is>
      </c>
      <c r="B853" t="inlineStr">
        <is>
          <t>EMP10651</t>
        </is>
      </c>
      <c r="C853" t="inlineStr">
        <is>
          <t>Grant</t>
        </is>
      </c>
      <c r="D853" s="8" t="n">
        <v>46372</v>
      </c>
      <c r="E853" t="n">
        <v>2490</v>
      </c>
      <c r="F853" t="n">
        <v>59.08</v>
      </c>
      <c r="G853" t="inlineStr">
        <is>
          <t>India</t>
        </is>
      </c>
      <c r="H853" t="inlineStr">
        <is>
          <t>Stock Option</t>
        </is>
      </c>
      <c r="I853" t="n">
        <v>147109.2</v>
      </c>
      <c r="J853" t="n">
        <v>0.3</v>
      </c>
      <c r="K853" t="n">
        <v>44132.76</v>
      </c>
      <c r="L853" t="inlineStr">
        <is>
          <t>Approved</t>
        </is>
      </c>
      <c r="M853" t="inlineStr">
        <is>
          <t>High Value</t>
        </is>
      </c>
    </row>
    <row r="854">
      <c r="A854" t="inlineStr">
        <is>
          <t>TX500853</t>
        </is>
      </c>
      <c r="B854" t="inlineStr">
        <is>
          <t>EMP10260</t>
        </is>
      </c>
      <c r="C854" t="inlineStr">
        <is>
          <t>Sale</t>
        </is>
      </c>
      <c r="D854" s="8" t="n">
        <v>45875</v>
      </c>
      <c r="E854" t="n">
        <v>761</v>
      </c>
      <c r="F854" t="n">
        <v>91.23999999999999</v>
      </c>
      <c r="G854" t="inlineStr">
        <is>
          <t>India</t>
        </is>
      </c>
      <c r="H854" t="inlineStr">
        <is>
          <t>RSU</t>
        </is>
      </c>
      <c r="I854" t="n">
        <v>69433.64</v>
      </c>
      <c r="J854" t="n">
        <v>0.4</v>
      </c>
      <c r="K854" t="n">
        <v>27773.46</v>
      </c>
      <c r="L854" t="inlineStr">
        <is>
          <t>Pending Review</t>
        </is>
      </c>
      <c r="M854" t="inlineStr">
        <is>
          <t>Normal</t>
        </is>
      </c>
    </row>
    <row r="855">
      <c r="A855" t="inlineStr">
        <is>
          <t>TX500854</t>
        </is>
      </c>
      <c r="B855" t="inlineStr">
        <is>
          <t>EMP10520</t>
        </is>
      </c>
      <c r="C855" t="inlineStr">
        <is>
          <t>Grant</t>
        </is>
      </c>
      <c r="D855" s="8" t="n">
        <v>45998</v>
      </c>
      <c r="E855" t="n">
        <v>492</v>
      </c>
      <c r="F855" t="n">
        <v>16.67</v>
      </c>
      <c r="G855" t="inlineStr">
        <is>
          <t>UK</t>
        </is>
      </c>
      <c r="H855" t="inlineStr">
        <is>
          <t>Stock Option</t>
        </is>
      </c>
      <c r="I855" t="n">
        <v>8201.639999999999</v>
      </c>
      <c r="J855" t="n">
        <v>0.3</v>
      </c>
      <c r="K855" t="n">
        <v>2460.49</v>
      </c>
      <c r="L855" t="inlineStr">
        <is>
          <t>Pending Review</t>
        </is>
      </c>
      <c r="M855" t="inlineStr">
        <is>
          <t>Normal</t>
        </is>
      </c>
    </row>
    <row r="856">
      <c r="A856" t="inlineStr">
        <is>
          <t>TX500855</t>
        </is>
      </c>
      <c r="B856" t="inlineStr">
        <is>
          <t>EMP10515</t>
        </is>
      </c>
      <c r="C856" t="inlineStr">
        <is>
          <t>Vesting</t>
        </is>
      </c>
      <c r="D856" s="8" t="n">
        <v>45808</v>
      </c>
      <c r="E856" t="n">
        <v>597</v>
      </c>
      <c r="F856" t="n">
        <v>85.75</v>
      </c>
      <c r="G856" t="inlineStr">
        <is>
          <t>Germany</t>
        </is>
      </c>
      <c r="H856" t="inlineStr">
        <is>
          <t>RSU</t>
        </is>
      </c>
      <c r="I856" t="n">
        <v>51192.75</v>
      </c>
      <c r="J856" t="n">
        <v>0.2</v>
      </c>
      <c r="K856" t="n">
        <v>10238.55</v>
      </c>
      <c r="L856" t="inlineStr">
        <is>
          <t>Approved</t>
        </is>
      </c>
      <c r="M856" t="inlineStr">
        <is>
          <t>Normal</t>
        </is>
      </c>
    </row>
    <row r="857">
      <c r="A857" t="inlineStr">
        <is>
          <t>TX500856</t>
        </is>
      </c>
      <c r="B857" t="inlineStr">
        <is>
          <t>EMP10239</t>
        </is>
      </c>
      <c r="C857" t="inlineStr">
        <is>
          <t>Grant</t>
        </is>
      </c>
      <c r="D857" s="8" t="n">
        <v>45928</v>
      </c>
      <c r="E857" t="n">
        <v>348</v>
      </c>
      <c r="F857" t="n">
        <v>56.8</v>
      </c>
      <c r="G857" t="inlineStr">
        <is>
          <t>USA</t>
        </is>
      </c>
      <c r="H857" t="inlineStr">
        <is>
          <t>RSU</t>
        </is>
      </c>
      <c r="I857" t="n">
        <v>19766.4</v>
      </c>
      <c r="J857" t="n">
        <v>0.45</v>
      </c>
      <c r="K857" t="n">
        <v>8894.879999999999</v>
      </c>
      <c r="L857" t="inlineStr">
        <is>
          <t>Approved</t>
        </is>
      </c>
      <c r="M857" t="inlineStr">
        <is>
          <t>Normal</t>
        </is>
      </c>
    </row>
    <row r="858">
      <c r="A858" t="inlineStr">
        <is>
          <t>TX500857</t>
        </is>
      </c>
      <c r="B858" t="inlineStr">
        <is>
          <t>EMP10255</t>
        </is>
      </c>
      <c r="C858" t="inlineStr">
        <is>
          <t>Sale</t>
        </is>
      </c>
      <c r="D858" s="8" t="n">
        <v>45913</v>
      </c>
      <c r="E858" t="n">
        <v>2243</v>
      </c>
      <c r="F858" t="n">
        <v>8.44</v>
      </c>
      <c r="G858" t="inlineStr">
        <is>
          <t>UK</t>
        </is>
      </c>
      <c r="H858" t="inlineStr">
        <is>
          <t>ESPP</t>
        </is>
      </c>
      <c r="I858" t="n">
        <v>18930.92</v>
      </c>
      <c r="J858" t="n">
        <v>0.4</v>
      </c>
      <c r="K858" t="n">
        <v>7572.37</v>
      </c>
      <c r="L858" t="inlineStr">
        <is>
          <t>Approved</t>
        </is>
      </c>
      <c r="M858" t="inlineStr">
        <is>
          <t>Normal</t>
        </is>
      </c>
    </row>
    <row r="859">
      <c r="A859" t="inlineStr">
        <is>
          <t>TX500858</t>
        </is>
      </c>
      <c r="B859" t="inlineStr">
        <is>
          <t>EMP10272</t>
        </is>
      </c>
      <c r="C859" t="inlineStr">
        <is>
          <t>Exercise</t>
        </is>
      </c>
      <c r="D859" s="8" t="n">
        <v>45687</v>
      </c>
      <c r="E859" t="n">
        <v>1695</v>
      </c>
      <c r="F859" t="n">
        <v>29.28</v>
      </c>
      <c r="G859" t="inlineStr">
        <is>
          <t>UK</t>
        </is>
      </c>
      <c r="H859" t="inlineStr">
        <is>
          <t>Performance Share</t>
        </is>
      </c>
      <c r="I859" t="n">
        <v>49629.6</v>
      </c>
      <c r="J859" t="n">
        <v>0.2</v>
      </c>
      <c r="K859" t="n">
        <v>9925.92</v>
      </c>
      <c r="L859" t="inlineStr">
        <is>
          <t>Approved</t>
        </is>
      </c>
      <c r="M859" t="inlineStr">
        <is>
          <t>Normal</t>
        </is>
      </c>
    </row>
    <row r="860">
      <c r="A860" t="inlineStr">
        <is>
          <t>TX500859</t>
        </is>
      </c>
      <c r="B860" t="inlineStr">
        <is>
          <t>EMP11663</t>
        </is>
      </c>
      <c r="C860" t="inlineStr">
        <is>
          <t>Cancellation</t>
        </is>
      </c>
      <c r="D860" s="8" t="n">
        <v>46166</v>
      </c>
      <c r="E860" t="n">
        <v>1832</v>
      </c>
      <c r="F860" t="n">
        <v>79.04000000000001</v>
      </c>
      <c r="G860" t="inlineStr">
        <is>
          <t>UK</t>
        </is>
      </c>
      <c r="H860" t="inlineStr">
        <is>
          <t>RSU</t>
        </is>
      </c>
      <c r="I860" t="n">
        <v>144801.28</v>
      </c>
      <c r="J860" t="n">
        <v>0.3</v>
      </c>
      <c r="K860" t="n">
        <v>43440.38</v>
      </c>
      <c r="L860" t="inlineStr">
        <is>
          <t>Approved</t>
        </is>
      </c>
      <c r="M860" t="inlineStr">
        <is>
          <t>High Value</t>
        </is>
      </c>
    </row>
    <row r="861">
      <c r="A861" t="inlineStr">
        <is>
          <t>TX500860</t>
        </is>
      </c>
      <c r="B861" t="inlineStr">
        <is>
          <t>EMP11163</t>
        </is>
      </c>
      <c r="C861" t="inlineStr">
        <is>
          <t>Exercise</t>
        </is>
      </c>
      <c r="D861" s="8" t="n">
        <v>45728</v>
      </c>
      <c r="E861" t="n">
        <v>2286</v>
      </c>
      <c r="F861" t="n">
        <v>82.08</v>
      </c>
      <c r="G861" t="inlineStr">
        <is>
          <t>India</t>
        </is>
      </c>
      <c r="H861" t="inlineStr">
        <is>
          <t>Stock Option</t>
        </is>
      </c>
      <c r="I861" t="n">
        <v>187634.88</v>
      </c>
      <c r="J861" t="n">
        <v>0.3</v>
      </c>
      <c r="K861" t="n">
        <v>56290.46</v>
      </c>
      <c r="L861" t="inlineStr">
        <is>
          <t>Approved</t>
        </is>
      </c>
      <c r="M861" t="inlineStr">
        <is>
          <t>High Value</t>
        </is>
      </c>
    </row>
    <row r="862">
      <c r="A862" t="inlineStr">
        <is>
          <t>TX500861</t>
        </is>
      </c>
      <c r="B862" t="inlineStr">
        <is>
          <t>EMP10378</t>
        </is>
      </c>
      <c r="C862" t="inlineStr">
        <is>
          <t>Exercise</t>
        </is>
      </c>
      <c r="D862" s="8" t="n">
        <v>46290</v>
      </c>
      <c r="E862" t="n">
        <v>1696</v>
      </c>
      <c r="F862" t="n">
        <v>31.72</v>
      </c>
      <c r="G862" t="inlineStr">
        <is>
          <t>Germany</t>
        </is>
      </c>
      <c r="H862" t="inlineStr">
        <is>
          <t>RSU</t>
        </is>
      </c>
      <c r="I862" t="n">
        <v>53797.12</v>
      </c>
      <c r="J862" t="n">
        <v>0.4</v>
      </c>
      <c r="K862" t="n">
        <v>21518.85</v>
      </c>
      <c r="L862" t="inlineStr">
        <is>
          <t>Approved</t>
        </is>
      </c>
      <c r="M862" t="inlineStr">
        <is>
          <t>Normal</t>
        </is>
      </c>
    </row>
    <row r="863">
      <c r="A863" t="inlineStr">
        <is>
          <t>TX500862</t>
        </is>
      </c>
      <c r="B863" t="inlineStr">
        <is>
          <t>EMP11040</t>
        </is>
      </c>
      <c r="C863" t="inlineStr">
        <is>
          <t>Grant</t>
        </is>
      </c>
      <c r="D863" s="8" t="n">
        <v>46235</v>
      </c>
      <c r="E863" t="n">
        <v>768</v>
      </c>
      <c r="F863" t="n">
        <v>89.66</v>
      </c>
      <c r="G863" t="inlineStr">
        <is>
          <t>USA</t>
        </is>
      </c>
      <c r="H863" t="inlineStr">
        <is>
          <t>RSU</t>
        </is>
      </c>
      <c r="I863" t="n">
        <v>68858.88</v>
      </c>
      <c r="J863" t="n">
        <v>0.3</v>
      </c>
      <c r="K863" t="n">
        <v>20657.66</v>
      </c>
      <c r="L863" t="inlineStr">
        <is>
          <t>Approved</t>
        </is>
      </c>
      <c r="M863" t="inlineStr">
        <is>
          <t>Normal</t>
        </is>
      </c>
    </row>
    <row r="864">
      <c r="A864" t="inlineStr">
        <is>
          <t>TX500863</t>
        </is>
      </c>
      <c r="B864" t="inlineStr">
        <is>
          <t>EMP11277</t>
        </is>
      </c>
      <c r="C864" t="inlineStr">
        <is>
          <t>Grant</t>
        </is>
      </c>
      <c r="D864" s="8" t="n">
        <v>45660</v>
      </c>
      <c r="E864" t="n">
        <v>2359</v>
      </c>
      <c r="F864" t="n">
        <v>42.97</v>
      </c>
      <c r="G864" t="inlineStr">
        <is>
          <t>UK</t>
        </is>
      </c>
      <c r="H864" t="inlineStr">
        <is>
          <t>RSU</t>
        </is>
      </c>
      <c r="I864" t="n">
        <v>101366.23</v>
      </c>
      <c r="J864" t="n">
        <v>0.4</v>
      </c>
      <c r="K864" t="n">
        <v>40546.49</v>
      </c>
      <c r="L864" t="inlineStr">
        <is>
          <t>Approved</t>
        </is>
      </c>
      <c r="M864" t="inlineStr">
        <is>
          <t>High Value</t>
        </is>
      </c>
    </row>
    <row r="865">
      <c r="A865" t="inlineStr">
        <is>
          <t>TX500864</t>
        </is>
      </c>
      <c r="B865" t="inlineStr">
        <is>
          <t>EMP10847</t>
        </is>
      </c>
      <c r="C865" t="inlineStr">
        <is>
          <t>Cancellation</t>
        </is>
      </c>
      <c r="D865" s="8" t="n">
        <v>46158</v>
      </c>
      <c r="E865" t="n">
        <v>1999</v>
      </c>
      <c r="F865" t="n">
        <v>49.46</v>
      </c>
      <c r="G865" t="inlineStr">
        <is>
          <t>UK</t>
        </is>
      </c>
      <c r="H865" t="inlineStr">
        <is>
          <t>Stock Option</t>
        </is>
      </c>
      <c r="I865" t="n">
        <v>98870.53999999999</v>
      </c>
      <c r="J865" t="n">
        <v>0.3</v>
      </c>
      <c r="K865" t="n">
        <v>29661.16</v>
      </c>
      <c r="L865" t="inlineStr">
        <is>
          <t>Approved</t>
        </is>
      </c>
      <c r="M865" t="inlineStr">
        <is>
          <t>Normal</t>
        </is>
      </c>
    </row>
    <row r="866">
      <c r="A866" t="inlineStr">
        <is>
          <t>TX500865</t>
        </is>
      </c>
      <c r="B866" t="inlineStr">
        <is>
          <t>EMP10305</t>
        </is>
      </c>
      <c r="C866" t="inlineStr">
        <is>
          <t>Sale</t>
        </is>
      </c>
      <c r="D866" s="8" t="n">
        <v>46347</v>
      </c>
      <c r="E866" t="n">
        <v>2442</v>
      </c>
      <c r="F866" t="n">
        <v>10.36</v>
      </c>
      <c r="G866" t="inlineStr">
        <is>
          <t>UK</t>
        </is>
      </c>
      <c r="H866" t="inlineStr">
        <is>
          <t>RSU</t>
        </is>
      </c>
      <c r="I866" t="n">
        <v>25299.12</v>
      </c>
      <c r="J866" t="n">
        <v>0.3</v>
      </c>
      <c r="K866" t="n">
        <v>7589.74</v>
      </c>
      <c r="L866" t="inlineStr">
        <is>
          <t>Approved</t>
        </is>
      </c>
      <c r="M866" t="inlineStr">
        <is>
          <t>Normal</t>
        </is>
      </c>
    </row>
    <row r="867">
      <c r="A867" t="inlineStr">
        <is>
          <t>TX500866</t>
        </is>
      </c>
      <c r="B867" t="inlineStr">
        <is>
          <t>EMP10190</t>
        </is>
      </c>
      <c r="C867" t="inlineStr">
        <is>
          <t>Exercise</t>
        </is>
      </c>
      <c r="D867" s="8" t="n">
        <v>46383</v>
      </c>
      <c r="E867" t="n">
        <v>2476</v>
      </c>
      <c r="F867" t="n">
        <v>84.31999999999999</v>
      </c>
      <c r="G867" t="inlineStr">
        <is>
          <t>Australia</t>
        </is>
      </c>
      <c r="H867" t="inlineStr">
        <is>
          <t>RSU</t>
        </is>
      </c>
      <c r="I867" t="n">
        <v>208776.32</v>
      </c>
      <c r="J867" t="n">
        <v>0.3</v>
      </c>
      <c r="K867" t="n">
        <v>62632.9</v>
      </c>
      <c r="L867" t="inlineStr">
        <is>
          <t>Approved</t>
        </is>
      </c>
      <c r="M867" t="inlineStr">
        <is>
          <t>High Value</t>
        </is>
      </c>
    </row>
    <row r="868">
      <c r="A868" t="inlineStr">
        <is>
          <t>TX500867</t>
        </is>
      </c>
      <c r="B868" t="inlineStr">
        <is>
          <t>EMP10320</t>
        </is>
      </c>
      <c r="C868" t="inlineStr">
        <is>
          <t>Vesting</t>
        </is>
      </c>
      <c r="D868" s="8" t="n">
        <v>46324</v>
      </c>
      <c r="E868" t="n">
        <v>501</v>
      </c>
      <c r="F868" t="n">
        <v>88.45999999999999</v>
      </c>
      <c r="G868" t="inlineStr">
        <is>
          <t>Australia</t>
        </is>
      </c>
      <c r="H868" t="inlineStr">
        <is>
          <t>RSU</t>
        </is>
      </c>
      <c r="I868" t="n">
        <v>44318.46</v>
      </c>
      <c r="J868" t="n">
        <v>0.2</v>
      </c>
      <c r="K868" t="n">
        <v>8863.690000000001</v>
      </c>
      <c r="L868" t="inlineStr">
        <is>
          <t>Approved</t>
        </is>
      </c>
      <c r="M868" t="inlineStr">
        <is>
          <t>Normal</t>
        </is>
      </c>
    </row>
    <row r="869">
      <c r="A869" t="inlineStr">
        <is>
          <t>TX500868</t>
        </is>
      </c>
      <c r="B869" t="inlineStr">
        <is>
          <t>EMP11041</t>
        </is>
      </c>
      <c r="C869" t="inlineStr">
        <is>
          <t>Cancellation</t>
        </is>
      </c>
      <c r="D869" s="8" t="n">
        <v>46226</v>
      </c>
      <c r="E869" t="n">
        <v>93</v>
      </c>
      <c r="F869" t="n">
        <v>80.23999999999999</v>
      </c>
      <c r="G869" t="inlineStr">
        <is>
          <t>Singapore</t>
        </is>
      </c>
      <c r="H869" t="inlineStr">
        <is>
          <t>RSU</t>
        </is>
      </c>
      <c r="I869" t="n">
        <v>7462.32</v>
      </c>
      <c r="J869" t="n">
        <v>0.4</v>
      </c>
      <c r="K869" t="n">
        <v>2984.93</v>
      </c>
      <c r="L869" t="inlineStr">
        <is>
          <t>Approved</t>
        </is>
      </c>
      <c r="M869" t="inlineStr">
        <is>
          <t>Normal</t>
        </is>
      </c>
    </row>
    <row r="870">
      <c r="A870" t="inlineStr">
        <is>
          <t>TX500869</t>
        </is>
      </c>
      <c r="B870" t="inlineStr">
        <is>
          <t>EMP11480</t>
        </is>
      </c>
      <c r="C870" t="inlineStr">
        <is>
          <t>Exercise</t>
        </is>
      </c>
      <c r="D870" s="8" t="n">
        <v>45968</v>
      </c>
      <c r="E870" t="n">
        <v>414</v>
      </c>
      <c r="F870" t="n">
        <v>7.84</v>
      </c>
      <c r="G870" t="inlineStr">
        <is>
          <t>UK</t>
        </is>
      </c>
      <c r="H870" t="inlineStr">
        <is>
          <t>Performance Share</t>
        </is>
      </c>
      <c r="I870" t="n">
        <v>3245.76</v>
      </c>
      <c r="J870" t="n">
        <v>0.3</v>
      </c>
      <c r="K870" t="n">
        <v>973.73</v>
      </c>
      <c r="L870" t="inlineStr">
        <is>
          <t>Approved</t>
        </is>
      </c>
      <c r="M870" t="inlineStr">
        <is>
          <t>Normal</t>
        </is>
      </c>
    </row>
    <row r="871">
      <c r="A871" t="inlineStr">
        <is>
          <t>TX500870</t>
        </is>
      </c>
      <c r="B871" t="inlineStr">
        <is>
          <t>EMP11427</t>
        </is>
      </c>
      <c r="C871" t="inlineStr">
        <is>
          <t>Grant</t>
        </is>
      </c>
      <c r="D871" s="8" t="n">
        <v>46118</v>
      </c>
      <c r="E871" t="n">
        <v>691</v>
      </c>
      <c r="F871" t="n">
        <v>35.37</v>
      </c>
      <c r="G871" t="inlineStr">
        <is>
          <t>Singapore</t>
        </is>
      </c>
      <c r="H871" t="inlineStr">
        <is>
          <t>RSU</t>
        </is>
      </c>
      <c r="I871" t="n">
        <v>24440.67</v>
      </c>
      <c r="J871" t="n">
        <v>0.4</v>
      </c>
      <c r="K871" t="n">
        <v>9776.27</v>
      </c>
      <c r="L871" t="inlineStr">
        <is>
          <t>Approved</t>
        </is>
      </c>
      <c r="M871" t="inlineStr">
        <is>
          <t>Normal</t>
        </is>
      </c>
    </row>
    <row r="872">
      <c r="A872" t="inlineStr">
        <is>
          <t>TX500871</t>
        </is>
      </c>
      <c r="B872" t="inlineStr">
        <is>
          <t>EMP10677</t>
        </is>
      </c>
      <c r="C872" t="inlineStr">
        <is>
          <t>Vesting</t>
        </is>
      </c>
      <c r="D872" s="8" t="n">
        <v>46173</v>
      </c>
      <c r="E872" t="n">
        <v>1493</v>
      </c>
      <c r="F872" t="n">
        <v>8.77</v>
      </c>
      <c r="G872" t="inlineStr">
        <is>
          <t>India</t>
        </is>
      </c>
      <c r="H872" t="inlineStr">
        <is>
          <t>RSU</t>
        </is>
      </c>
      <c r="I872" t="n">
        <v>13093.61</v>
      </c>
      <c r="J872" t="n">
        <v>0.3</v>
      </c>
      <c r="K872" t="n">
        <v>3928.08</v>
      </c>
      <c r="L872" t="inlineStr">
        <is>
          <t>Approved</t>
        </is>
      </c>
      <c r="M872" t="inlineStr">
        <is>
          <t>Normal</t>
        </is>
      </c>
    </row>
    <row r="873">
      <c r="A873" t="inlineStr">
        <is>
          <t>TX500872</t>
        </is>
      </c>
      <c r="B873" t="inlineStr">
        <is>
          <t>EMP10215</t>
        </is>
      </c>
      <c r="C873" t="inlineStr">
        <is>
          <t>Sale</t>
        </is>
      </c>
      <c r="D873" s="8" t="n">
        <v>46307</v>
      </c>
      <c r="E873" t="n">
        <v>29</v>
      </c>
      <c r="F873" t="n">
        <v>72.16</v>
      </c>
      <c r="G873" t="inlineStr">
        <is>
          <t>UK</t>
        </is>
      </c>
      <c r="H873" t="inlineStr">
        <is>
          <t>RSU</t>
        </is>
      </c>
      <c r="I873" t="n">
        <v>2092.64</v>
      </c>
      <c r="J873" t="n">
        <v>0.3</v>
      </c>
      <c r="K873" t="n">
        <v>627.79</v>
      </c>
      <c r="L873" t="inlineStr">
        <is>
          <t>Approved</t>
        </is>
      </c>
      <c r="M873" t="inlineStr">
        <is>
          <t>Normal</t>
        </is>
      </c>
    </row>
    <row r="874">
      <c r="A874" t="inlineStr">
        <is>
          <t>TX500873</t>
        </is>
      </c>
      <c r="B874" t="inlineStr">
        <is>
          <t>EMP10307</t>
        </is>
      </c>
      <c r="C874" t="inlineStr">
        <is>
          <t>Exercise</t>
        </is>
      </c>
      <c r="D874" s="8" t="n">
        <v>45876</v>
      </c>
      <c r="E874" t="n">
        <v>86</v>
      </c>
      <c r="F874" t="n">
        <v>38.76</v>
      </c>
      <c r="G874" t="inlineStr">
        <is>
          <t>USA</t>
        </is>
      </c>
      <c r="H874" t="inlineStr">
        <is>
          <t>Performance Share</t>
        </is>
      </c>
      <c r="I874" t="n">
        <v>3333.36</v>
      </c>
      <c r="J874" t="n">
        <v>0.4</v>
      </c>
      <c r="K874" t="n">
        <v>1333.34</v>
      </c>
      <c r="L874" t="inlineStr">
        <is>
          <t>Approved</t>
        </is>
      </c>
      <c r="M874" t="inlineStr">
        <is>
          <t>Normal</t>
        </is>
      </c>
    </row>
    <row r="875">
      <c r="A875" t="inlineStr">
        <is>
          <t>TX500874</t>
        </is>
      </c>
      <c r="B875" t="inlineStr">
        <is>
          <t>EMP10207</t>
        </is>
      </c>
      <c r="C875" t="inlineStr">
        <is>
          <t>Sale</t>
        </is>
      </c>
      <c r="D875" s="8" t="n">
        <v>45912</v>
      </c>
      <c r="E875" t="n">
        <v>666</v>
      </c>
      <c r="F875" t="n">
        <v>13.51</v>
      </c>
      <c r="G875" t="inlineStr">
        <is>
          <t>USA</t>
        </is>
      </c>
      <c r="H875" t="inlineStr">
        <is>
          <t>RSU</t>
        </is>
      </c>
      <c r="I875" t="n">
        <v>8997.66</v>
      </c>
      <c r="J875" t="n">
        <v>0.3</v>
      </c>
      <c r="K875" t="n">
        <v>2699.3</v>
      </c>
      <c r="L875" t="inlineStr">
        <is>
          <t>Approved</t>
        </is>
      </c>
      <c r="M875" t="inlineStr">
        <is>
          <t>Normal</t>
        </is>
      </c>
    </row>
    <row r="876">
      <c r="A876" t="inlineStr">
        <is>
          <t>TX500875</t>
        </is>
      </c>
      <c r="B876" t="inlineStr">
        <is>
          <t>EMP11735</t>
        </is>
      </c>
      <c r="C876" t="inlineStr">
        <is>
          <t>Vesting</t>
        </is>
      </c>
      <c r="D876" s="8" t="n">
        <v>46285</v>
      </c>
      <c r="E876" t="n">
        <v>1739</v>
      </c>
      <c r="F876" t="n">
        <v>73.31999999999999</v>
      </c>
      <c r="G876" t="inlineStr">
        <is>
          <t>Germany</t>
        </is>
      </c>
      <c r="H876" t="inlineStr">
        <is>
          <t>Performance Share</t>
        </is>
      </c>
      <c r="I876" t="n">
        <v>127503.48</v>
      </c>
      <c r="J876" t="n">
        <v>0.4</v>
      </c>
      <c r="K876" t="n">
        <v>51001.39</v>
      </c>
      <c r="L876" t="inlineStr">
        <is>
          <t>Approved</t>
        </is>
      </c>
      <c r="M876" t="inlineStr">
        <is>
          <t>High Value</t>
        </is>
      </c>
    </row>
    <row r="877">
      <c r="A877" t="inlineStr">
        <is>
          <t>TX500876</t>
        </is>
      </c>
      <c r="B877" t="inlineStr">
        <is>
          <t>EMP10936</t>
        </is>
      </c>
      <c r="C877" t="inlineStr">
        <is>
          <t>Grant</t>
        </is>
      </c>
      <c r="D877" s="8" t="n">
        <v>46385</v>
      </c>
      <c r="E877" t="n">
        <v>386</v>
      </c>
      <c r="F877" t="n">
        <v>37.84</v>
      </c>
      <c r="G877" t="inlineStr">
        <is>
          <t>UK</t>
        </is>
      </c>
      <c r="H877" t="inlineStr">
        <is>
          <t>Stock Option</t>
        </is>
      </c>
      <c r="I877" t="n">
        <v>14606.24</v>
      </c>
      <c r="J877" t="n">
        <v>0.2</v>
      </c>
      <c r="K877" t="n">
        <v>2921.25</v>
      </c>
      <c r="L877" t="inlineStr">
        <is>
          <t>Pending Review</t>
        </is>
      </c>
      <c r="M877" t="inlineStr">
        <is>
          <t>Normal</t>
        </is>
      </c>
    </row>
    <row r="878">
      <c r="A878" t="inlineStr">
        <is>
          <t>TX500877</t>
        </is>
      </c>
      <c r="B878" t="inlineStr">
        <is>
          <t>EMP11568</t>
        </is>
      </c>
      <c r="C878" t="inlineStr">
        <is>
          <t>Sale</t>
        </is>
      </c>
      <c r="D878" s="8" t="n">
        <v>46277</v>
      </c>
      <c r="E878" t="n">
        <v>1343</v>
      </c>
      <c r="F878" t="n">
        <v>70.88</v>
      </c>
      <c r="G878" t="inlineStr">
        <is>
          <t>Germany</t>
        </is>
      </c>
      <c r="H878" t="inlineStr">
        <is>
          <t>ESPP</t>
        </is>
      </c>
      <c r="I878" t="n">
        <v>95191.84</v>
      </c>
      <c r="J878" t="n">
        <v>0.2</v>
      </c>
      <c r="K878" t="n">
        <v>19038.37</v>
      </c>
      <c r="L878" t="inlineStr">
        <is>
          <t>Approved</t>
        </is>
      </c>
      <c r="M878" t="inlineStr">
        <is>
          <t>Normal</t>
        </is>
      </c>
    </row>
    <row r="879">
      <c r="A879" t="inlineStr">
        <is>
          <t>TX500878</t>
        </is>
      </c>
      <c r="B879" t="inlineStr">
        <is>
          <t>EMP11970</t>
        </is>
      </c>
      <c r="C879" t="inlineStr">
        <is>
          <t>Sale</t>
        </is>
      </c>
      <c r="D879" s="8" t="n">
        <v>45950</v>
      </c>
      <c r="E879" t="n">
        <v>2234</v>
      </c>
      <c r="F879" t="n">
        <v>93.12</v>
      </c>
      <c r="G879" t="inlineStr">
        <is>
          <t>USA</t>
        </is>
      </c>
      <c r="H879" t="inlineStr">
        <is>
          <t>Performance Share</t>
        </is>
      </c>
      <c r="I879" t="n">
        <v>208030.08</v>
      </c>
      <c r="J879" t="n">
        <v>0.45</v>
      </c>
      <c r="K879" t="n">
        <v>93613.53999999999</v>
      </c>
      <c r="L879" t="inlineStr">
        <is>
          <t>Approved</t>
        </is>
      </c>
      <c r="M879" t="inlineStr">
        <is>
          <t>High Value</t>
        </is>
      </c>
    </row>
    <row r="880">
      <c r="A880" t="inlineStr">
        <is>
          <t>TX500879</t>
        </is>
      </c>
      <c r="B880" t="inlineStr">
        <is>
          <t>EMP11103</t>
        </is>
      </c>
      <c r="C880" t="inlineStr">
        <is>
          <t>Sale</t>
        </is>
      </c>
      <c r="D880" s="8" t="n">
        <v>45808</v>
      </c>
      <c r="E880" t="n">
        <v>282</v>
      </c>
      <c r="F880" t="n">
        <v>93.88</v>
      </c>
      <c r="G880" t="inlineStr">
        <is>
          <t>UK</t>
        </is>
      </c>
      <c r="H880" t="inlineStr">
        <is>
          <t>RSU</t>
        </is>
      </c>
      <c r="I880" t="n">
        <v>26474.16</v>
      </c>
      <c r="J880" t="n">
        <v>0.2</v>
      </c>
      <c r="K880" t="n">
        <v>5294.83</v>
      </c>
      <c r="L880" t="inlineStr">
        <is>
          <t>Approved</t>
        </is>
      </c>
      <c r="M880" t="inlineStr">
        <is>
          <t>Normal</t>
        </is>
      </c>
    </row>
    <row r="881">
      <c r="A881" t="inlineStr">
        <is>
          <t>TX500880</t>
        </is>
      </c>
      <c r="B881" t="inlineStr">
        <is>
          <t>EMP11681</t>
        </is>
      </c>
      <c r="C881" t="inlineStr">
        <is>
          <t>Grant</t>
        </is>
      </c>
      <c r="D881" s="8" t="n">
        <v>46251</v>
      </c>
      <c r="E881" t="n">
        <v>1594</v>
      </c>
      <c r="F881" t="n">
        <v>20.7</v>
      </c>
      <c r="G881" t="inlineStr">
        <is>
          <t>India</t>
        </is>
      </c>
      <c r="H881" t="inlineStr">
        <is>
          <t>ESPP</t>
        </is>
      </c>
      <c r="I881" t="n">
        <v>32995.8</v>
      </c>
      <c r="J881" t="n">
        <v>0.4</v>
      </c>
      <c r="K881" t="n">
        <v>13198.32</v>
      </c>
      <c r="L881" t="inlineStr">
        <is>
          <t>Approved</t>
        </is>
      </c>
      <c r="M881" t="inlineStr">
        <is>
          <t>Normal</t>
        </is>
      </c>
    </row>
    <row r="882">
      <c r="A882" t="inlineStr">
        <is>
          <t>TX500881</t>
        </is>
      </c>
      <c r="B882" t="inlineStr">
        <is>
          <t>EMP10836</t>
        </is>
      </c>
      <c r="C882" t="inlineStr">
        <is>
          <t>Vesting</t>
        </is>
      </c>
      <c r="D882" s="8" t="n">
        <v>46257</v>
      </c>
      <c r="E882" t="n">
        <v>588</v>
      </c>
      <c r="F882" t="n">
        <v>90.64</v>
      </c>
      <c r="G882" t="inlineStr">
        <is>
          <t>UK</t>
        </is>
      </c>
      <c r="H882" t="inlineStr">
        <is>
          <t>Stock Option</t>
        </is>
      </c>
      <c r="I882" t="n">
        <v>53296.32</v>
      </c>
      <c r="J882" t="n">
        <v>0.4</v>
      </c>
      <c r="K882" t="n">
        <v>21318.53</v>
      </c>
      <c r="L882" t="inlineStr">
        <is>
          <t>Approved</t>
        </is>
      </c>
      <c r="M882" t="inlineStr">
        <is>
          <t>Normal</t>
        </is>
      </c>
    </row>
    <row r="883">
      <c r="A883" t="inlineStr">
        <is>
          <t>TX500882</t>
        </is>
      </c>
      <c r="B883" t="inlineStr">
        <is>
          <t>EMP11219</t>
        </is>
      </c>
      <c r="C883" t="inlineStr">
        <is>
          <t>Grant</t>
        </is>
      </c>
      <c r="D883" s="8" t="n">
        <v>46227</v>
      </c>
      <c r="E883" t="n">
        <v>2451</v>
      </c>
      <c r="F883" t="n">
        <v>80.38</v>
      </c>
      <c r="G883" t="inlineStr">
        <is>
          <t>Singapore</t>
        </is>
      </c>
      <c r="H883" t="inlineStr">
        <is>
          <t>Performance Share</t>
        </is>
      </c>
      <c r="I883" t="n">
        <v>197011.38</v>
      </c>
      <c r="J883" t="n">
        <v>0.45</v>
      </c>
      <c r="K883" t="n">
        <v>88655.12</v>
      </c>
      <c r="L883" t="inlineStr">
        <is>
          <t>Approved</t>
        </is>
      </c>
      <c r="M883" t="inlineStr">
        <is>
          <t>High Value</t>
        </is>
      </c>
    </row>
    <row r="884">
      <c r="A884" t="inlineStr">
        <is>
          <t>TX500883</t>
        </is>
      </c>
      <c r="B884" t="inlineStr">
        <is>
          <t>EMP10802</t>
        </is>
      </c>
      <c r="C884" t="inlineStr">
        <is>
          <t>Exercise</t>
        </is>
      </c>
      <c r="D884" s="8" t="n">
        <v>45987</v>
      </c>
      <c r="E884" t="n">
        <v>600</v>
      </c>
      <c r="F884" t="n">
        <v>28.93</v>
      </c>
      <c r="G884" t="inlineStr">
        <is>
          <t>UK</t>
        </is>
      </c>
      <c r="H884" t="inlineStr">
        <is>
          <t>RSU</t>
        </is>
      </c>
      <c r="I884" t="n">
        <v>17358</v>
      </c>
      <c r="J884" t="n">
        <v>0.2</v>
      </c>
      <c r="K884" t="n">
        <v>3471.6</v>
      </c>
      <c r="L884" t="inlineStr">
        <is>
          <t>Pending Review</t>
        </is>
      </c>
      <c r="M884" t="inlineStr">
        <is>
          <t>Normal</t>
        </is>
      </c>
    </row>
    <row r="885">
      <c r="A885" t="inlineStr">
        <is>
          <t>TX500884</t>
        </is>
      </c>
      <c r="B885" t="inlineStr">
        <is>
          <t>EMP11868</t>
        </is>
      </c>
      <c r="C885" t="inlineStr">
        <is>
          <t>Sale</t>
        </is>
      </c>
      <c r="D885" s="8" t="n">
        <v>46344</v>
      </c>
      <c r="E885" t="n">
        <v>2245</v>
      </c>
      <c r="F885" t="n">
        <v>78.45999999999999</v>
      </c>
      <c r="G885" t="inlineStr">
        <is>
          <t>USA</t>
        </is>
      </c>
      <c r="H885" t="inlineStr">
        <is>
          <t>Performance Share</t>
        </is>
      </c>
      <c r="I885" t="n">
        <v>176142.7</v>
      </c>
      <c r="J885" t="n">
        <v>0.2</v>
      </c>
      <c r="K885" t="n">
        <v>35228.54</v>
      </c>
      <c r="L885" t="inlineStr">
        <is>
          <t>Approved</t>
        </is>
      </c>
      <c r="M885" t="inlineStr">
        <is>
          <t>High Value</t>
        </is>
      </c>
    </row>
    <row r="886">
      <c r="A886" t="inlineStr">
        <is>
          <t>TX500885</t>
        </is>
      </c>
      <c r="B886" t="inlineStr">
        <is>
          <t>EMP11776</t>
        </is>
      </c>
      <c r="C886" t="inlineStr">
        <is>
          <t>Exercise</t>
        </is>
      </c>
      <c r="D886" s="8" t="n">
        <v>46018</v>
      </c>
      <c r="E886" t="n">
        <v>1707</v>
      </c>
      <c r="F886" t="n">
        <v>81.59999999999999</v>
      </c>
      <c r="G886" t="inlineStr">
        <is>
          <t>UK</t>
        </is>
      </c>
      <c r="H886" t="inlineStr">
        <is>
          <t>Stock Option</t>
        </is>
      </c>
      <c r="I886" t="n">
        <v>139291.2</v>
      </c>
      <c r="J886" t="n">
        <v>0.3</v>
      </c>
      <c r="K886" t="n">
        <v>41787.36</v>
      </c>
      <c r="L886" t="inlineStr">
        <is>
          <t>Approved</t>
        </is>
      </c>
      <c r="M886" t="inlineStr">
        <is>
          <t>High Value</t>
        </is>
      </c>
    </row>
    <row r="887">
      <c r="A887" t="inlineStr">
        <is>
          <t>TX500886</t>
        </is>
      </c>
      <c r="B887" t="inlineStr">
        <is>
          <t>EMP11262</t>
        </is>
      </c>
      <c r="C887" t="inlineStr">
        <is>
          <t>Exercise</t>
        </is>
      </c>
      <c r="D887" s="8" t="n">
        <v>46271</v>
      </c>
      <c r="E887" t="n">
        <v>2005</v>
      </c>
      <c r="F887" t="n">
        <v>13.38</v>
      </c>
      <c r="G887" t="inlineStr">
        <is>
          <t>UK</t>
        </is>
      </c>
      <c r="H887" t="inlineStr">
        <is>
          <t>ESPP</t>
        </is>
      </c>
      <c r="I887" t="n">
        <v>26826.9</v>
      </c>
      <c r="J887" t="n">
        <v>0.4</v>
      </c>
      <c r="K887" t="n">
        <v>10730.76</v>
      </c>
      <c r="L887" t="inlineStr">
        <is>
          <t>Approved</t>
        </is>
      </c>
      <c r="M887" t="inlineStr">
        <is>
          <t>Normal</t>
        </is>
      </c>
    </row>
    <row r="888">
      <c r="A888" t="inlineStr">
        <is>
          <t>TX500887</t>
        </is>
      </c>
      <c r="B888" t="inlineStr">
        <is>
          <t>EMP11976</t>
        </is>
      </c>
      <c r="C888" t="inlineStr">
        <is>
          <t>Cancellation</t>
        </is>
      </c>
      <c r="D888" s="8" t="n">
        <v>46085</v>
      </c>
      <c r="E888" t="n">
        <v>1150</v>
      </c>
      <c r="F888" t="n">
        <v>91.64</v>
      </c>
      <c r="G888" t="inlineStr">
        <is>
          <t>UK</t>
        </is>
      </c>
      <c r="H888" t="inlineStr">
        <is>
          <t>ESPP</t>
        </is>
      </c>
      <c r="I888" t="n">
        <v>105386</v>
      </c>
      <c r="J888" t="n">
        <v>0.2</v>
      </c>
      <c r="K888" t="n">
        <v>21077.2</v>
      </c>
      <c r="L888" t="inlineStr">
        <is>
          <t>Approved</t>
        </is>
      </c>
      <c r="M888" t="inlineStr">
        <is>
          <t>High Value</t>
        </is>
      </c>
    </row>
    <row r="889">
      <c r="A889" t="inlineStr">
        <is>
          <t>TX500888</t>
        </is>
      </c>
      <c r="B889" t="inlineStr">
        <is>
          <t>EMP11325</t>
        </is>
      </c>
      <c r="C889" t="inlineStr">
        <is>
          <t>Vesting</t>
        </is>
      </c>
      <c r="D889" s="8" t="n">
        <v>45724</v>
      </c>
      <c r="E889" t="n">
        <v>1485</v>
      </c>
      <c r="F889" t="n">
        <v>67.87</v>
      </c>
      <c r="G889" t="inlineStr">
        <is>
          <t>UK</t>
        </is>
      </c>
      <c r="H889" t="inlineStr">
        <is>
          <t>ESPP</t>
        </is>
      </c>
      <c r="I889" t="n">
        <v>100786.95</v>
      </c>
      <c r="J889" t="n">
        <v>0.3</v>
      </c>
      <c r="K889" t="n">
        <v>30236.08</v>
      </c>
      <c r="L889" t="inlineStr">
        <is>
          <t>Approved</t>
        </is>
      </c>
      <c r="M889" t="inlineStr">
        <is>
          <t>High Value</t>
        </is>
      </c>
    </row>
    <row r="890">
      <c r="A890" t="inlineStr">
        <is>
          <t>TX500889</t>
        </is>
      </c>
      <c r="B890" t="inlineStr">
        <is>
          <t>EMP11484</t>
        </is>
      </c>
      <c r="C890" t="inlineStr">
        <is>
          <t>Sale</t>
        </is>
      </c>
      <c r="D890" s="8" t="n">
        <v>46179</v>
      </c>
      <c r="E890" t="n">
        <v>1077</v>
      </c>
      <c r="F890" t="n">
        <v>87.78</v>
      </c>
      <c r="G890" t="inlineStr">
        <is>
          <t>UK</t>
        </is>
      </c>
      <c r="H890" t="inlineStr">
        <is>
          <t>RSU</t>
        </is>
      </c>
      <c r="I890" t="n">
        <v>94539.06</v>
      </c>
      <c r="J890" t="n">
        <v>0.2</v>
      </c>
      <c r="K890" t="n">
        <v>18907.81</v>
      </c>
      <c r="L890" t="inlineStr">
        <is>
          <t>Approved</t>
        </is>
      </c>
      <c r="M890" t="inlineStr">
        <is>
          <t>Normal</t>
        </is>
      </c>
    </row>
    <row r="891">
      <c r="A891" t="inlineStr">
        <is>
          <t>TX500890</t>
        </is>
      </c>
      <c r="B891" t="inlineStr">
        <is>
          <t>EMP11060</t>
        </is>
      </c>
      <c r="C891" t="inlineStr">
        <is>
          <t>Grant</t>
        </is>
      </c>
      <c r="D891" s="8" t="n">
        <v>45908</v>
      </c>
      <c r="E891" t="n">
        <v>1899</v>
      </c>
      <c r="F891" t="n">
        <v>19.41</v>
      </c>
      <c r="G891" t="inlineStr">
        <is>
          <t>USA</t>
        </is>
      </c>
      <c r="H891" t="inlineStr">
        <is>
          <t>Performance Share</t>
        </is>
      </c>
      <c r="I891" t="n">
        <v>36859.59</v>
      </c>
      <c r="J891" t="n">
        <v>0.4</v>
      </c>
      <c r="K891" t="n">
        <v>14743.84</v>
      </c>
      <c r="L891" t="inlineStr">
        <is>
          <t>Approved</t>
        </is>
      </c>
      <c r="M891" t="inlineStr">
        <is>
          <t>Normal</t>
        </is>
      </c>
    </row>
    <row r="892">
      <c r="A892" t="inlineStr">
        <is>
          <t>TX500891</t>
        </is>
      </c>
      <c r="B892" t="inlineStr">
        <is>
          <t>EMP10385</t>
        </is>
      </c>
      <c r="C892" t="inlineStr">
        <is>
          <t>Sale</t>
        </is>
      </c>
      <c r="D892" s="8" t="n">
        <v>45659</v>
      </c>
      <c r="E892" t="n">
        <v>323</v>
      </c>
      <c r="F892" t="n">
        <v>7.51</v>
      </c>
      <c r="G892" t="inlineStr">
        <is>
          <t>India</t>
        </is>
      </c>
      <c r="H892" t="inlineStr">
        <is>
          <t>RSU</t>
        </is>
      </c>
      <c r="I892" t="n">
        <v>2425.73</v>
      </c>
      <c r="J892" t="n">
        <v>0.3</v>
      </c>
      <c r="K892" t="n">
        <v>727.72</v>
      </c>
      <c r="L892" t="inlineStr">
        <is>
          <t>Approved</t>
        </is>
      </c>
      <c r="M892" t="inlineStr">
        <is>
          <t>Normal</t>
        </is>
      </c>
    </row>
    <row r="893">
      <c r="A893" t="inlineStr">
        <is>
          <t>TX500892</t>
        </is>
      </c>
      <c r="B893" t="inlineStr">
        <is>
          <t>EMP11249</t>
        </is>
      </c>
      <c r="C893" t="inlineStr">
        <is>
          <t>Sale</t>
        </is>
      </c>
      <c r="D893" s="8" t="n">
        <v>46120</v>
      </c>
      <c r="E893" t="n">
        <v>1431</v>
      </c>
      <c r="F893" t="n">
        <v>70.55</v>
      </c>
      <c r="G893" t="inlineStr">
        <is>
          <t>USA</t>
        </is>
      </c>
      <c r="H893" t="inlineStr">
        <is>
          <t>ESPP</t>
        </is>
      </c>
      <c r="I893" t="n">
        <v>100957.05</v>
      </c>
      <c r="J893" t="n">
        <v>0.2</v>
      </c>
      <c r="K893" t="n">
        <v>20191.41</v>
      </c>
      <c r="L893" t="inlineStr">
        <is>
          <t>Approved</t>
        </is>
      </c>
      <c r="M893" t="inlineStr">
        <is>
          <t>High Value</t>
        </is>
      </c>
    </row>
    <row r="894">
      <c r="A894" t="inlineStr">
        <is>
          <t>TX500893</t>
        </is>
      </c>
      <c r="B894" t="inlineStr">
        <is>
          <t>EMP11371</t>
        </is>
      </c>
      <c r="C894" t="inlineStr">
        <is>
          <t>Vesting</t>
        </is>
      </c>
      <c r="D894" s="8" t="n">
        <v>46180</v>
      </c>
      <c r="E894" t="n">
        <v>1547</v>
      </c>
      <c r="F894" t="n">
        <v>39.87</v>
      </c>
      <c r="G894" t="inlineStr">
        <is>
          <t>India</t>
        </is>
      </c>
      <c r="H894" t="inlineStr">
        <is>
          <t>RSU</t>
        </is>
      </c>
      <c r="I894" t="n">
        <v>61678.89</v>
      </c>
      <c r="J894" t="n">
        <v>0.3</v>
      </c>
      <c r="K894" t="n">
        <v>18503.67</v>
      </c>
      <c r="L894" t="inlineStr">
        <is>
          <t>Approved</t>
        </is>
      </c>
      <c r="M894" t="inlineStr">
        <is>
          <t>Normal</t>
        </is>
      </c>
    </row>
    <row r="895">
      <c r="A895" t="inlineStr">
        <is>
          <t>TX500894</t>
        </is>
      </c>
      <c r="B895" t="inlineStr">
        <is>
          <t>EMP11980</t>
        </is>
      </c>
      <c r="C895" t="inlineStr">
        <is>
          <t>Cancellation</t>
        </is>
      </c>
      <c r="D895" s="8" t="n">
        <v>45876</v>
      </c>
      <c r="E895" t="n">
        <v>1463</v>
      </c>
      <c r="F895" t="n">
        <v>62.78</v>
      </c>
      <c r="G895" t="inlineStr">
        <is>
          <t>India</t>
        </is>
      </c>
      <c r="H895" t="inlineStr">
        <is>
          <t>Stock Option</t>
        </is>
      </c>
      <c r="I895" t="n">
        <v>91847.14</v>
      </c>
      <c r="J895" t="n">
        <v>0.3</v>
      </c>
      <c r="K895" t="n">
        <v>27554.14</v>
      </c>
      <c r="L895" t="inlineStr">
        <is>
          <t>Approved</t>
        </is>
      </c>
      <c r="M895" t="inlineStr">
        <is>
          <t>Normal</t>
        </is>
      </c>
    </row>
    <row r="896">
      <c r="A896" t="inlineStr">
        <is>
          <t>TX500895</t>
        </is>
      </c>
      <c r="B896" t="inlineStr">
        <is>
          <t>EMP11040</t>
        </is>
      </c>
      <c r="C896" t="inlineStr">
        <is>
          <t>Grant</t>
        </is>
      </c>
      <c r="D896" s="8" t="n">
        <v>45939</v>
      </c>
      <c r="E896" t="n">
        <v>930</v>
      </c>
      <c r="F896" t="n">
        <v>67.58</v>
      </c>
      <c r="G896" t="inlineStr">
        <is>
          <t>USA</t>
        </is>
      </c>
      <c r="H896" t="inlineStr">
        <is>
          <t>RSU</t>
        </is>
      </c>
      <c r="I896" t="n">
        <v>62849.4</v>
      </c>
      <c r="J896" t="n">
        <v>0.3</v>
      </c>
      <c r="K896" t="n">
        <v>18854.82</v>
      </c>
      <c r="L896" t="inlineStr">
        <is>
          <t>Approved</t>
        </is>
      </c>
      <c r="M896" t="inlineStr">
        <is>
          <t>Normal</t>
        </is>
      </c>
    </row>
    <row r="897">
      <c r="A897" t="inlineStr">
        <is>
          <t>TX500896</t>
        </is>
      </c>
      <c r="B897" t="inlineStr">
        <is>
          <t>EMP11819</t>
        </is>
      </c>
      <c r="C897" t="inlineStr">
        <is>
          <t>Vesting</t>
        </is>
      </c>
      <c r="D897" s="8" t="n">
        <v>46122</v>
      </c>
      <c r="E897" t="n">
        <v>1351</v>
      </c>
      <c r="F897" t="n">
        <v>14.06</v>
      </c>
      <c r="G897" t="inlineStr">
        <is>
          <t>India</t>
        </is>
      </c>
      <c r="H897" t="inlineStr">
        <is>
          <t>Performance Share</t>
        </is>
      </c>
      <c r="I897" t="n">
        <v>18995.06</v>
      </c>
      <c r="J897" t="n">
        <v>0.3</v>
      </c>
      <c r="K897" t="n">
        <v>5698.52</v>
      </c>
      <c r="L897" t="inlineStr">
        <is>
          <t>Approved</t>
        </is>
      </c>
      <c r="M897" t="inlineStr">
        <is>
          <t>Normal</t>
        </is>
      </c>
    </row>
    <row r="898">
      <c r="A898" t="inlineStr">
        <is>
          <t>TX500897</t>
        </is>
      </c>
      <c r="B898" t="inlineStr">
        <is>
          <t>EMP10793</t>
        </is>
      </c>
      <c r="C898" t="inlineStr">
        <is>
          <t>Vesting</t>
        </is>
      </c>
      <c r="D898" s="8" t="n">
        <v>46380</v>
      </c>
      <c r="E898" t="n">
        <v>2274</v>
      </c>
      <c r="F898" t="n">
        <v>83.45</v>
      </c>
      <c r="G898" t="inlineStr">
        <is>
          <t>India</t>
        </is>
      </c>
      <c r="H898" t="inlineStr">
        <is>
          <t>Performance Share</t>
        </is>
      </c>
      <c r="I898" t="n">
        <v>189765.3</v>
      </c>
      <c r="J898" t="n">
        <v>0.3</v>
      </c>
      <c r="K898" t="n">
        <v>0</v>
      </c>
      <c r="L898" t="inlineStr">
        <is>
          <t>Approved</t>
        </is>
      </c>
      <c r="M898" t="inlineStr">
        <is>
          <t>High Value</t>
        </is>
      </c>
    </row>
    <row r="899">
      <c r="A899" t="inlineStr">
        <is>
          <t>TX500898</t>
        </is>
      </c>
      <c r="B899" t="inlineStr">
        <is>
          <t>EMP11879</t>
        </is>
      </c>
      <c r="C899" t="inlineStr">
        <is>
          <t>Exercise</t>
        </is>
      </c>
      <c r="D899" s="8" t="n">
        <v>46070</v>
      </c>
      <c r="E899" t="n">
        <v>977</v>
      </c>
      <c r="F899" t="n">
        <v>29.23</v>
      </c>
      <c r="G899" t="inlineStr">
        <is>
          <t>India</t>
        </is>
      </c>
      <c r="H899" t="inlineStr">
        <is>
          <t>RSU</t>
        </is>
      </c>
      <c r="I899" t="n">
        <v>28557.71</v>
      </c>
      <c r="J899" t="n">
        <v>0.45</v>
      </c>
      <c r="K899" t="n">
        <v>12850.97</v>
      </c>
      <c r="L899" t="inlineStr">
        <is>
          <t>Approved</t>
        </is>
      </c>
      <c r="M899" t="inlineStr">
        <is>
          <t>Normal</t>
        </is>
      </c>
    </row>
    <row r="900">
      <c r="A900" t="inlineStr">
        <is>
          <t>TX500899</t>
        </is>
      </c>
      <c r="B900" t="inlineStr">
        <is>
          <t>EMP10955</t>
        </is>
      </c>
      <c r="C900" t="inlineStr">
        <is>
          <t>Cancellation</t>
        </is>
      </c>
      <c r="D900" s="8" t="n">
        <v>46030</v>
      </c>
      <c r="E900" t="n">
        <v>1616</v>
      </c>
      <c r="F900" t="n">
        <v>18.95</v>
      </c>
      <c r="G900" t="inlineStr">
        <is>
          <t>India</t>
        </is>
      </c>
      <c r="H900" t="inlineStr">
        <is>
          <t>RSU</t>
        </is>
      </c>
      <c r="I900" t="n">
        <v>30623.2</v>
      </c>
      <c r="J900" t="n">
        <v>0.4</v>
      </c>
      <c r="K900" t="n">
        <v>12249.28</v>
      </c>
      <c r="L900" t="inlineStr">
        <is>
          <t>Approved</t>
        </is>
      </c>
      <c r="M900" t="inlineStr">
        <is>
          <t>Normal</t>
        </is>
      </c>
    </row>
    <row r="901">
      <c r="A901" t="inlineStr">
        <is>
          <t>TX500900</t>
        </is>
      </c>
      <c r="B901" t="inlineStr">
        <is>
          <t>EMP11919</t>
        </is>
      </c>
      <c r="C901" t="inlineStr">
        <is>
          <t>Cancellation</t>
        </is>
      </c>
      <c r="D901" s="8" t="n">
        <v>45959</v>
      </c>
      <c r="E901" t="n">
        <v>1980</v>
      </c>
      <c r="F901" t="n">
        <v>38.62</v>
      </c>
      <c r="G901" t="inlineStr">
        <is>
          <t>UK</t>
        </is>
      </c>
      <c r="H901" t="inlineStr">
        <is>
          <t>Performance Share</t>
        </is>
      </c>
      <c r="I901" t="n">
        <v>76467.60000000001</v>
      </c>
      <c r="J901" t="n">
        <v>0.2</v>
      </c>
      <c r="K901" t="n">
        <v>15293.52</v>
      </c>
      <c r="L901" t="inlineStr">
        <is>
          <t>Approved</t>
        </is>
      </c>
      <c r="M901" t="inlineStr">
        <is>
          <t>Normal</t>
        </is>
      </c>
    </row>
    <row r="902">
      <c r="A902" t="inlineStr">
        <is>
          <t>TX500901</t>
        </is>
      </c>
      <c r="B902" t="inlineStr">
        <is>
          <t>EMP10799</t>
        </is>
      </c>
      <c r="C902" t="inlineStr">
        <is>
          <t>Cancellation</t>
        </is>
      </c>
      <c r="D902" s="8" t="n">
        <v>46347</v>
      </c>
      <c r="E902" t="n">
        <v>1049</v>
      </c>
      <c r="F902" t="n">
        <v>75.39</v>
      </c>
      <c r="G902" t="inlineStr">
        <is>
          <t>Germany</t>
        </is>
      </c>
      <c r="H902" t="inlineStr">
        <is>
          <t>Stock Option</t>
        </is>
      </c>
      <c r="I902" t="n">
        <v>79084.11</v>
      </c>
      <c r="J902" t="n">
        <v>0.45</v>
      </c>
      <c r="K902" t="n">
        <v>35587.85</v>
      </c>
      <c r="L902" t="inlineStr">
        <is>
          <t>Approved</t>
        </is>
      </c>
      <c r="M902" t="inlineStr">
        <is>
          <t>Normal</t>
        </is>
      </c>
    </row>
    <row r="903">
      <c r="A903" t="inlineStr">
        <is>
          <t>TX500902</t>
        </is>
      </c>
      <c r="B903" t="inlineStr">
        <is>
          <t>EMP10711</t>
        </is>
      </c>
      <c r="C903" t="inlineStr">
        <is>
          <t>Grant</t>
        </is>
      </c>
      <c r="D903" s="8" t="n">
        <v>46350</v>
      </c>
      <c r="E903" t="n">
        <v>192</v>
      </c>
      <c r="F903" t="n">
        <v>38.38</v>
      </c>
      <c r="G903" t="inlineStr">
        <is>
          <t>India</t>
        </is>
      </c>
      <c r="H903" t="inlineStr">
        <is>
          <t>RSU</t>
        </is>
      </c>
      <c r="I903" t="n">
        <v>7368.96</v>
      </c>
      <c r="J903" t="n">
        <v>0.2</v>
      </c>
      <c r="K903" t="n">
        <v>1473.79</v>
      </c>
      <c r="L903" t="inlineStr">
        <is>
          <t>Approved</t>
        </is>
      </c>
      <c r="M903" t="inlineStr">
        <is>
          <t>Normal</t>
        </is>
      </c>
    </row>
    <row r="904">
      <c r="A904" t="inlineStr">
        <is>
          <t>TX500903</t>
        </is>
      </c>
      <c r="B904" t="inlineStr">
        <is>
          <t>EMP10819</t>
        </is>
      </c>
      <c r="C904" t="inlineStr">
        <is>
          <t>Sale</t>
        </is>
      </c>
      <c r="D904" s="8" t="n">
        <v>45958</v>
      </c>
      <c r="E904" t="n">
        <v>2231</v>
      </c>
      <c r="F904" t="n">
        <v>7.47</v>
      </c>
      <c r="G904" t="inlineStr">
        <is>
          <t>Germany</t>
        </is>
      </c>
      <c r="H904" t="inlineStr">
        <is>
          <t>ESPP</t>
        </is>
      </c>
      <c r="I904" t="n">
        <v>16665.57</v>
      </c>
      <c r="J904" t="n">
        <v>0.4</v>
      </c>
      <c r="K904" t="n">
        <v>0</v>
      </c>
      <c r="L904" t="inlineStr">
        <is>
          <t>Approved</t>
        </is>
      </c>
      <c r="M904" t="inlineStr">
        <is>
          <t>Normal</t>
        </is>
      </c>
    </row>
    <row r="905">
      <c r="A905" t="inlineStr">
        <is>
          <t>TX500904</t>
        </is>
      </c>
      <c r="B905" t="inlineStr">
        <is>
          <t>EMP11444</t>
        </is>
      </c>
      <c r="C905" t="inlineStr">
        <is>
          <t>Exercise</t>
        </is>
      </c>
      <c r="D905" s="8" t="n">
        <v>46043</v>
      </c>
      <c r="E905" t="n">
        <v>114</v>
      </c>
      <c r="F905" t="n">
        <v>69.34</v>
      </c>
      <c r="G905" t="inlineStr">
        <is>
          <t>India</t>
        </is>
      </c>
      <c r="H905" t="inlineStr">
        <is>
          <t>RSU</t>
        </is>
      </c>
      <c r="I905" t="n">
        <v>7904.76</v>
      </c>
      <c r="J905" t="n">
        <v>0.4</v>
      </c>
      <c r="K905" t="n">
        <v>3161.9</v>
      </c>
      <c r="L905" t="inlineStr">
        <is>
          <t>Pending Review</t>
        </is>
      </c>
      <c r="M905" t="inlineStr">
        <is>
          <t>Normal</t>
        </is>
      </c>
    </row>
    <row r="906">
      <c r="A906" t="inlineStr">
        <is>
          <t>TX500905</t>
        </is>
      </c>
      <c r="B906" t="inlineStr">
        <is>
          <t>EMP10935</t>
        </is>
      </c>
      <c r="C906" t="inlineStr">
        <is>
          <t>Vesting</t>
        </is>
      </c>
      <c r="D906" s="8" t="n">
        <v>45749</v>
      </c>
      <c r="E906" t="n">
        <v>2129</v>
      </c>
      <c r="F906" t="n">
        <v>11.06</v>
      </c>
      <c r="G906" t="inlineStr">
        <is>
          <t>UK</t>
        </is>
      </c>
      <c r="H906" t="inlineStr">
        <is>
          <t>Performance Share</t>
        </is>
      </c>
      <c r="I906" t="n">
        <v>23546.74</v>
      </c>
      <c r="J906" t="n">
        <v>0.2</v>
      </c>
      <c r="K906" t="n">
        <v>4709.35</v>
      </c>
      <c r="L906" t="inlineStr">
        <is>
          <t>Approved</t>
        </is>
      </c>
      <c r="M906" t="inlineStr">
        <is>
          <t>Normal</t>
        </is>
      </c>
    </row>
    <row r="907">
      <c r="A907" t="inlineStr">
        <is>
          <t>TX500906</t>
        </is>
      </c>
      <c r="B907" t="inlineStr">
        <is>
          <t>EMP10195</t>
        </is>
      </c>
      <c r="C907" t="inlineStr">
        <is>
          <t>Exercise</t>
        </is>
      </c>
      <c r="D907" s="8" t="n">
        <v>45970</v>
      </c>
      <c r="E907" t="n">
        <v>980</v>
      </c>
      <c r="F907" t="n">
        <v>45.12</v>
      </c>
      <c r="G907" t="inlineStr">
        <is>
          <t>UK</t>
        </is>
      </c>
      <c r="H907" t="inlineStr">
        <is>
          <t>RSU</t>
        </is>
      </c>
      <c r="I907" t="n">
        <v>44217.6</v>
      </c>
      <c r="J907" t="n">
        <v>0.3</v>
      </c>
      <c r="K907" t="n">
        <v>13265.28</v>
      </c>
      <c r="L907" t="inlineStr">
        <is>
          <t>Approved</t>
        </is>
      </c>
      <c r="M907" t="inlineStr">
        <is>
          <t>Normal</t>
        </is>
      </c>
    </row>
    <row r="908">
      <c r="A908" t="inlineStr">
        <is>
          <t>TX500907</t>
        </is>
      </c>
      <c r="B908" t="inlineStr">
        <is>
          <t>EMP10183</t>
        </is>
      </c>
      <c r="C908" t="inlineStr">
        <is>
          <t>Grant</t>
        </is>
      </c>
      <c r="D908" s="8" t="n">
        <v>45838</v>
      </c>
      <c r="E908" t="n">
        <v>2154</v>
      </c>
      <c r="F908" t="n">
        <v>36.25</v>
      </c>
      <c r="G908" t="inlineStr">
        <is>
          <t>Singapore</t>
        </is>
      </c>
      <c r="H908" t="inlineStr">
        <is>
          <t>RSU</t>
        </is>
      </c>
      <c r="I908" t="n">
        <v>78082.5</v>
      </c>
      <c r="J908" t="n">
        <v>0.3</v>
      </c>
      <c r="K908" t="n">
        <v>23424.75</v>
      </c>
      <c r="L908" t="inlineStr">
        <is>
          <t>Approved</t>
        </is>
      </c>
      <c r="M908" t="inlineStr">
        <is>
          <t>Normal</t>
        </is>
      </c>
    </row>
    <row r="909">
      <c r="A909" t="inlineStr">
        <is>
          <t>TX500908</t>
        </is>
      </c>
      <c r="B909" t="inlineStr">
        <is>
          <t>EMP10446</t>
        </is>
      </c>
      <c r="C909" t="inlineStr">
        <is>
          <t>Exercise</t>
        </is>
      </c>
      <c r="D909" s="8" t="n">
        <v>45822</v>
      </c>
      <c r="E909" t="n">
        <v>1673</v>
      </c>
      <c r="F909" t="n">
        <v>49.21</v>
      </c>
      <c r="G909" t="inlineStr">
        <is>
          <t>Australia</t>
        </is>
      </c>
      <c r="H909" t="inlineStr">
        <is>
          <t>ESPP</t>
        </is>
      </c>
      <c r="I909" t="n">
        <v>82328.33</v>
      </c>
      <c r="J909" t="n">
        <v>0.2</v>
      </c>
      <c r="K909" t="n">
        <v>16465.67</v>
      </c>
      <c r="L909" t="inlineStr">
        <is>
          <t>Approved</t>
        </is>
      </c>
      <c r="M909" t="inlineStr">
        <is>
          <t>Normal</t>
        </is>
      </c>
    </row>
    <row r="910">
      <c r="A910" t="inlineStr">
        <is>
          <t>TX500909</t>
        </is>
      </c>
      <c r="B910" t="inlineStr">
        <is>
          <t>EMP10152</t>
        </is>
      </c>
      <c r="C910" t="inlineStr">
        <is>
          <t>Vesting</t>
        </is>
      </c>
      <c r="D910" s="8" t="n">
        <v>46039</v>
      </c>
      <c r="E910" t="n">
        <v>61</v>
      </c>
      <c r="F910" t="n">
        <v>31.67</v>
      </c>
      <c r="G910" t="inlineStr">
        <is>
          <t>USA</t>
        </is>
      </c>
      <c r="H910" t="inlineStr">
        <is>
          <t>RSU</t>
        </is>
      </c>
      <c r="I910" t="n">
        <v>1931.87</v>
      </c>
      <c r="J910" t="n">
        <v>0.4</v>
      </c>
      <c r="K910" t="n">
        <v>772.75</v>
      </c>
      <c r="L910" t="inlineStr">
        <is>
          <t>Approved</t>
        </is>
      </c>
      <c r="M910" t="inlineStr">
        <is>
          <t>Normal</t>
        </is>
      </c>
    </row>
    <row r="911">
      <c r="A911" t="inlineStr">
        <is>
          <t>TX500910</t>
        </is>
      </c>
      <c r="B911" t="inlineStr">
        <is>
          <t>EMP11220</t>
        </is>
      </c>
      <c r="C911" t="inlineStr">
        <is>
          <t>Exercise</t>
        </is>
      </c>
      <c r="D911" s="8" t="n">
        <v>45691</v>
      </c>
      <c r="E911" t="n">
        <v>1798</v>
      </c>
      <c r="F911" t="n">
        <v>18.53</v>
      </c>
      <c r="G911" t="inlineStr">
        <is>
          <t>Australia</t>
        </is>
      </c>
      <c r="H911" t="inlineStr">
        <is>
          <t>Performance Share</t>
        </is>
      </c>
      <c r="I911" t="n">
        <v>33316.94</v>
      </c>
      <c r="J911" t="n">
        <v>0.4</v>
      </c>
      <c r="K911" t="n">
        <v>13326.78</v>
      </c>
      <c r="L911" t="inlineStr">
        <is>
          <t>Approved</t>
        </is>
      </c>
      <c r="M911" t="inlineStr">
        <is>
          <t>Normal</t>
        </is>
      </c>
    </row>
    <row r="912">
      <c r="A912" t="inlineStr">
        <is>
          <t>TX500911</t>
        </is>
      </c>
      <c r="B912" t="inlineStr">
        <is>
          <t>EMP11736</t>
        </is>
      </c>
      <c r="C912" t="inlineStr">
        <is>
          <t>Grant</t>
        </is>
      </c>
      <c r="D912" s="8" t="n">
        <v>46342</v>
      </c>
      <c r="E912" t="n">
        <v>1064</v>
      </c>
      <c r="F912" t="n">
        <v>70.59999999999999</v>
      </c>
      <c r="G912" t="inlineStr">
        <is>
          <t>UK</t>
        </is>
      </c>
      <c r="H912" t="inlineStr">
        <is>
          <t>RSU</t>
        </is>
      </c>
      <c r="I912" t="n">
        <v>75118.39999999999</v>
      </c>
      <c r="J912" t="n">
        <v>0.3</v>
      </c>
      <c r="K912" t="n">
        <v>22535.52</v>
      </c>
      <c r="L912" t="inlineStr">
        <is>
          <t>Approved</t>
        </is>
      </c>
      <c r="M912" t="inlineStr">
        <is>
          <t>Normal</t>
        </is>
      </c>
    </row>
    <row r="913">
      <c r="A913" t="inlineStr">
        <is>
          <t>TX500912</t>
        </is>
      </c>
      <c r="B913" t="inlineStr">
        <is>
          <t>EMP11320</t>
        </is>
      </c>
      <c r="C913" t="inlineStr">
        <is>
          <t>Exercise</t>
        </is>
      </c>
      <c r="D913" s="8" t="n">
        <v>46361</v>
      </c>
      <c r="E913" t="n">
        <v>2140</v>
      </c>
      <c r="F913" t="n">
        <v>87.92</v>
      </c>
      <c r="G913" t="inlineStr">
        <is>
          <t>Australia</t>
        </is>
      </c>
      <c r="H913" t="inlineStr">
        <is>
          <t>RSU</t>
        </is>
      </c>
      <c r="I913" t="n">
        <v>188148.8</v>
      </c>
      <c r="J913" t="n">
        <v>0.45</v>
      </c>
      <c r="K913" t="n">
        <v>84666.96000000001</v>
      </c>
      <c r="L913" t="inlineStr">
        <is>
          <t>Pending Review</t>
        </is>
      </c>
      <c r="M913" t="inlineStr">
        <is>
          <t>High Value</t>
        </is>
      </c>
    </row>
    <row r="914">
      <c r="A914" t="inlineStr">
        <is>
          <t>TX500913</t>
        </is>
      </c>
      <c r="B914" t="inlineStr">
        <is>
          <t>EMP10908</t>
        </is>
      </c>
      <c r="C914" t="inlineStr">
        <is>
          <t>Cancellation</t>
        </is>
      </c>
      <c r="D914" s="8" t="n">
        <v>45694</v>
      </c>
      <c r="E914" t="n">
        <v>1773</v>
      </c>
      <c r="F914" t="n">
        <v>68.13</v>
      </c>
      <c r="G914" t="inlineStr">
        <is>
          <t>USA</t>
        </is>
      </c>
      <c r="H914" t="inlineStr">
        <is>
          <t>Stock Option</t>
        </is>
      </c>
      <c r="I914" t="n">
        <v>120794.49</v>
      </c>
      <c r="J914" t="n">
        <v>0.2</v>
      </c>
      <c r="K914" t="n">
        <v>24158.9</v>
      </c>
      <c r="L914" t="inlineStr">
        <is>
          <t>Approved</t>
        </is>
      </c>
      <c r="M914" t="inlineStr">
        <is>
          <t>High Value</t>
        </is>
      </c>
    </row>
    <row r="915">
      <c r="A915" t="inlineStr">
        <is>
          <t>TX500914</t>
        </is>
      </c>
      <c r="B915" t="inlineStr">
        <is>
          <t>EMP10905</t>
        </is>
      </c>
      <c r="C915" t="inlineStr">
        <is>
          <t>Vesting</t>
        </is>
      </c>
      <c r="D915" s="8" t="n">
        <v>46214</v>
      </c>
      <c r="E915" t="n">
        <v>2406</v>
      </c>
      <c r="F915" t="n">
        <v>55.72</v>
      </c>
      <c r="G915" t="inlineStr">
        <is>
          <t>Singapore</t>
        </is>
      </c>
      <c r="H915" t="inlineStr">
        <is>
          <t>RSU</t>
        </is>
      </c>
      <c r="I915" t="n">
        <v>134062.32</v>
      </c>
      <c r="J915" t="n">
        <v>0.45</v>
      </c>
      <c r="K915" t="n">
        <v>60328.04</v>
      </c>
      <c r="L915" t="inlineStr">
        <is>
          <t>Approved</t>
        </is>
      </c>
      <c r="M915" t="inlineStr">
        <is>
          <t>High Value</t>
        </is>
      </c>
    </row>
    <row r="916">
      <c r="A916" t="inlineStr">
        <is>
          <t>TX500915</t>
        </is>
      </c>
      <c r="B916" t="inlineStr">
        <is>
          <t>EMP10623</t>
        </is>
      </c>
      <c r="C916" t="inlineStr">
        <is>
          <t>Exercise</t>
        </is>
      </c>
      <c r="D916" s="8" t="n">
        <v>45899</v>
      </c>
      <c r="E916" t="n">
        <v>1157</v>
      </c>
      <c r="F916" t="n">
        <v>89.5</v>
      </c>
      <c r="G916" t="inlineStr">
        <is>
          <t>USA</t>
        </is>
      </c>
      <c r="H916" t="inlineStr">
        <is>
          <t>RSU</t>
        </is>
      </c>
      <c r="I916" t="n">
        <v>103551.5</v>
      </c>
      <c r="J916" t="n">
        <v>0.2</v>
      </c>
      <c r="K916" t="n">
        <v>20710.3</v>
      </c>
      <c r="L916" t="inlineStr">
        <is>
          <t>Approved</t>
        </is>
      </c>
      <c r="M916" t="inlineStr">
        <is>
          <t>High Value</t>
        </is>
      </c>
    </row>
    <row r="917">
      <c r="A917" t="inlineStr">
        <is>
          <t>TX500916</t>
        </is>
      </c>
      <c r="B917" t="inlineStr">
        <is>
          <t>EMP11443</t>
        </is>
      </c>
      <c r="C917" t="inlineStr">
        <is>
          <t>Sale</t>
        </is>
      </c>
      <c r="D917" s="8" t="n">
        <v>46210</v>
      </c>
      <c r="E917" t="n">
        <v>1930</v>
      </c>
      <c r="F917" t="n">
        <v>75.06</v>
      </c>
      <c r="G917" t="inlineStr">
        <is>
          <t>USA</t>
        </is>
      </c>
      <c r="H917" t="inlineStr">
        <is>
          <t>Performance Share</t>
        </is>
      </c>
      <c r="I917" t="n">
        <v>144865.8</v>
      </c>
      <c r="J917" t="n">
        <v>0.4</v>
      </c>
      <c r="K917" t="n">
        <v>57946.32</v>
      </c>
      <c r="L917" t="inlineStr">
        <is>
          <t>Approved</t>
        </is>
      </c>
      <c r="M917" t="inlineStr">
        <is>
          <t>High Value</t>
        </is>
      </c>
    </row>
    <row r="918">
      <c r="A918" t="inlineStr">
        <is>
          <t>TX500917</t>
        </is>
      </c>
      <c r="B918" t="inlineStr">
        <is>
          <t>EMP11383</t>
        </is>
      </c>
      <c r="C918" t="inlineStr">
        <is>
          <t>Sale</t>
        </is>
      </c>
      <c r="D918" s="8" t="n">
        <v>46112</v>
      </c>
      <c r="E918" t="n">
        <v>2348</v>
      </c>
      <c r="F918" t="n">
        <v>55.04</v>
      </c>
      <c r="G918" t="inlineStr">
        <is>
          <t>India</t>
        </is>
      </c>
      <c r="H918" t="inlineStr">
        <is>
          <t>Performance Share</t>
        </is>
      </c>
      <c r="I918" t="n">
        <v>129233.92</v>
      </c>
      <c r="J918" t="n">
        <v>0.3</v>
      </c>
      <c r="K918" t="n">
        <v>38770.18</v>
      </c>
      <c r="L918" t="inlineStr">
        <is>
          <t>Approved</t>
        </is>
      </c>
      <c r="M918" t="inlineStr">
        <is>
          <t>High Value</t>
        </is>
      </c>
    </row>
    <row r="919">
      <c r="A919" t="inlineStr">
        <is>
          <t>TX500918</t>
        </is>
      </c>
      <c r="B919" t="inlineStr">
        <is>
          <t>EMP11010</t>
        </is>
      </c>
      <c r="C919" t="inlineStr">
        <is>
          <t>Vesting</t>
        </is>
      </c>
      <c r="D919" s="8" t="n">
        <v>45672</v>
      </c>
      <c r="E919" t="n">
        <v>1311</v>
      </c>
      <c r="F919" t="n">
        <v>86.64</v>
      </c>
      <c r="G919" t="inlineStr">
        <is>
          <t>UK</t>
        </is>
      </c>
      <c r="H919" t="inlineStr">
        <is>
          <t>RSU</t>
        </is>
      </c>
      <c r="I919" t="n">
        <v>113585.04</v>
      </c>
      <c r="J919" t="n">
        <v>0.2</v>
      </c>
      <c r="K919" t="n">
        <v>22717.01</v>
      </c>
      <c r="L919" t="inlineStr">
        <is>
          <t>Approved</t>
        </is>
      </c>
      <c r="M919" t="inlineStr">
        <is>
          <t>High Value</t>
        </is>
      </c>
    </row>
    <row r="920">
      <c r="A920" t="inlineStr">
        <is>
          <t>TX500919</t>
        </is>
      </c>
      <c r="B920" t="inlineStr">
        <is>
          <t>EMP11751</t>
        </is>
      </c>
      <c r="C920" t="inlineStr">
        <is>
          <t>Sale</t>
        </is>
      </c>
      <c r="D920" s="8" t="n">
        <v>45815</v>
      </c>
      <c r="E920" t="n">
        <v>977</v>
      </c>
      <c r="F920" t="n">
        <v>50.84</v>
      </c>
      <c r="G920" t="inlineStr">
        <is>
          <t>UK</t>
        </is>
      </c>
      <c r="H920" t="inlineStr">
        <is>
          <t>Performance Share</t>
        </is>
      </c>
      <c r="I920" t="n">
        <v>49670.68</v>
      </c>
      <c r="J920" t="n">
        <v>0.4</v>
      </c>
      <c r="K920" t="n">
        <v>19868.27</v>
      </c>
      <c r="L920" t="inlineStr">
        <is>
          <t>Approved</t>
        </is>
      </c>
      <c r="M920" t="inlineStr">
        <is>
          <t>Normal</t>
        </is>
      </c>
    </row>
    <row r="921">
      <c r="A921" t="inlineStr">
        <is>
          <t>TX500920</t>
        </is>
      </c>
      <c r="B921" t="inlineStr">
        <is>
          <t>EMP11312</t>
        </is>
      </c>
      <c r="C921" t="inlineStr">
        <is>
          <t>Vesting</t>
        </is>
      </c>
      <c r="D921" s="8" t="n">
        <v>45911</v>
      </c>
      <c r="E921" t="n">
        <v>1733</v>
      </c>
      <c r="F921" t="n">
        <v>12.26</v>
      </c>
      <c r="G921" t="inlineStr">
        <is>
          <t>USA</t>
        </is>
      </c>
      <c r="H921" t="inlineStr">
        <is>
          <t>ESPP</t>
        </is>
      </c>
      <c r="I921" t="n">
        <v>21246.58</v>
      </c>
      <c r="J921" t="n">
        <v>0.3</v>
      </c>
      <c r="K921" t="n">
        <v>6373.97</v>
      </c>
      <c r="L921" t="inlineStr">
        <is>
          <t>Approved</t>
        </is>
      </c>
      <c r="M921" t="inlineStr">
        <is>
          <t>Normal</t>
        </is>
      </c>
    </row>
    <row r="922">
      <c r="A922" t="inlineStr">
        <is>
          <t>TX500921</t>
        </is>
      </c>
      <c r="B922" t="inlineStr">
        <is>
          <t>EMP11635</t>
        </is>
      </c>
      <c r="C922" t="inlineStr">
        <is>
          <t>Sale</t>
        </is>
      </c>
      <c r="D922" s="8" t="n">
        <v>46142</v>
      </c>
      <c r="E922" t="n">
        <v>1195</v>
      </c>
      <c r="F922" t="n">
        <v>36.85</v>
      </c>
      <c r="G922" t="inlineStr">
        <is>
          <t>UK</t>
        </is>
      </c>
      <c r="H922" t="inlineStr">
        <is>
          <t>Stock Option</t>
        </is>
      </c>
      <c r="I922" t="n">
        <v>44035.75</v>
      </c>
      <c r="J922" t="n">
        <v>0.3</v>
      </c>
      <c r="K922" t="n">
        <v>13210.72</v>
      </c>
      <c r="L922" t="inlineStr">
        <is>
          <t>Approved</t>
        </is>
      </c>
      <c r="M922" t="inlineStr">
        <is>
          <t>Normal</t>
        </is>
      </c>
    </row>
    <row r="923">
      <c r="A923" t="inlineStr">
        <is>
          <t>TX500922</t>
        </is>
      </c>
      <c r="B923" t="inlineStr">
        <is>
          <t>EMP10707</t>
        </is>
      </c>
      <c r="C923" t="inlineStr">
        <is>
          <t>Sale</t>
        </is>
      </c>
      <c r="D923" s="8" t="n">
        <v>45923</v>
      </c>
      <c r="E923" t="n">
        <v>1133</v>
      </c>
      <c r="F923" t="n">
        <v>65.65000000000001</v>
      </c>
      <c r="G923" t="inlineStr">
        <is>
          <t>India</t>
        </is>
      </c>
      <c r="H923" t="inlineStr">
        <is>
          <t>RSU</t>
        </is>
      </c>
      <c r="I923" t="n">
        <v>74381.45</v>
      </c>
      <c r="J923" t="n">
        <v>0.3</v>
      </c>
      <c r="K923" t="n">
        <v>22314.44</v>
      </c>
      <c r="L923" t="inlineStr">
        <is>
          <t>Approved</t>
        </is>
      </c>
      <c r="M923" t="inlineStr">
        <is>
          <t>Normal</t>
        </is>
      </c>
    </row>
    <row r="924">
      <c r="A924" t="inlineStr">
        <is>
          <t>TX500923</t>
        </is>
      </c>
      <c r="B924" t="inlineStr">
        <is>
          <t>EMP10786</t>
        </is>
      </c>
      <c r="C924" t="inlineStr">
        <is>
          <t>Grant</t>
        </is>
      </c>
      <c r="D924" s="8" t="n">
        <v>45753</v>
      </c>
      <c r="E924" t="n">
        <v>2459</v>
      </c>
      <c r="F924" t="n">
        <v>48.56</v>
      </c>
      <c r="G924" t="inlineStr">
        <is>
          <t>USA</t>
        </is>
      </c>
      <c r="H924" t="inlineStr">
        <is>
          <t>Stock Option</t>
        </is>
      </c>
      <c r="I924" t="n">
        <v>119409.04</v>
      </c>
      <c r="J924" t="n">
        <v>0.4</v>
      </c>
      <c r="K924" t="n">
        <v>47763.62</v>
      </c>
      <c r="L924" t="inlineStr">
        <is>
          <t>Approved</t>
        </is>
      </c>
      <c r="M924" t="inlineStr">
        <is>
          <t>High Value</t>
        </is>
      </c>
    </row>
    <row r="925">
      <c r="A925" t="inlineStr">
        <is>
          <t>TX500924</t>
        </is>
      </c>
      <c r="B925" t="inlineStr">
        <is>
          <t>EMP11042</t>
        </is>
      </c>
      <c r="C925" t="inlineStr">
        <is>
          <t>Vesting</t>
        </is>
      </c>
      <c r="D925" s="8" t="n">
        <v>45830</v>
      </c>
      <c r="E925" t="n">
        <v>1533</v>
      </c>
      <c r="F925" t="n">
        <v>52.69</v>
      </c>
      <c r="G925" t="inlineStr">
        <is>
          <t>Singapore</t>
        </is>
      </c>
      <c r="H925" t="inlineStr">
        <is>
          <t>Performance Share</t>
        </is>
      </c>
      <c r="I925" t="n">
        <v>80773.77</v>
      </c>
      <c r="J925" t="n">
        <v>0.3</v>
      </c>
      <c r="K925" t="n">
        <v>24232.13</v>
      </c>
      <c r="L925" t="inlineStr">
        <is>
          <t>Approved</t>
        </is>
      </c>
      <c r="M925" t="inlineStr">
        <is>
          <t>Normal</t>
        </is>
      </c>
    </row>
    <row r="926">
      <c r="A926" t="inlineStr">
        <is>
          <t>TX500925</t>
        </is>
      </c>
      <c r="B926" t="inlineStr">
        <is>
          <t>EMP10096</t>
        </is>
      </c>
      <c r="C926" t="inlineStr">
        <is>
          <t>Sale</t>
        </is>
      </c>
      <c r="D926" s="8" t="n">
        <v>46092</v>
      </c>
      <c r="E926" t="n">
        <v>162</v>
      </c>
      <c r="F926" t="n">
        <v>36.27</v>
      </c>
      <c r="G926" t="inlineStr">
        <is>
          <t>India</t>
        </is>
      </c>
      <c r="H926" t="inlineStr">
        <is>
          <t>ESPP</t>
        </is>
      </c>
      <c r="I926" t="n">
        <v>5875.74</v>
      </c>
      <c r="J926" t="n">
        <v>0.4</v>
      </c>
      <c r="K926" t="n">
        <v>2350.3</v>
      </c>
      <c r="L926" t="inlineStr">
        <is>
          <t>Approved</t>
        </is>
      </c>
      <c r="M926" t="inlineStr">
        <is>
          <t>Normal</t>
        </is>
      </c>
    </row>
    <row r="927">
      <c r="A927" t="inlineStr">
        <is>
          <t>TX500926</t>
        </is>
      </c>
      <c r="B927" t="inlineStr">
        <is>
          <t>EMP10791</t>
        </is>
      </c>
      <c r="C927" t="inlineStr">
        <is>
          <t>Grant</t>
        </is>
      </c>
      <c r="D927" s="8" t="n">
        <v>46196</v>
      </c>
      <c r="E927" t="n">
        <v>1395</v>
      </c>
      <c r="F927" t="n">
        <v>28.72</v>
      </c>
      <c r="G927" t="inlineStr">
        <is>
          <t>UK</t>
        </is>
      </c>
      <c r="H927" t="inlineStr">
        <is>
          <t>RSU</t>
        </is>
      </c>
      <c r="I927" t="n">
        <v>40064.4</v>
      </c>
      <c r="J927" t="n">
        <v>0.3</v>
      </c>
      <c r="K927" t="n">
        <v>12019.32</v>
      </c>
      <c r="L927" t="inlineStr">
        <is>
          <t>Approved</t>
        </is>
      </c>
      <c r="M927" t="inlineStr">
        <is>
          <t>Normal</t>
        </is>
      </c>
    </row>
    <row r="928">
      <c r="A928" t="inlineStr">
        <is>
          <t>TX500927</t>
        </is>
      </c>
      <c r="B928" t="inlineStr">
        <is>
          <t>EMP10252</t>
        </is>
      </c>
      <c r="C928" t="inlineStr">
        <is>
          <t>Grant</t>
        </is>
      </c>
      <c r="D928" s="8" t="n">
        <v>46269</v>
      </c>
      <c r="E928" t="n">
        <v>1543</v>
      </c>
      <c r="F928" t="n">
        <v>31.77</v>
      </c>
      <c r="G928" t="inlineStr">
        <is>
          <t>UK</t>
        </is>
      </c>
      <c r="H928" t="inlineStr">
        <is>
          <t>Performance Share</t>
        </is>
      </c>
      <c r="I928" t="n">
        <v>49021.11</v>
      </c>
      <c r="J928" t="n">
        <v>0.2</v>
      </c>
      <c r="K928" t="n">
        <v>9804.219999999999</v>
      </c>
      <c r="L928" t="inlineStr">
        <is>
          <t>Pending Review</t>
        </is>
      </c>
      <c r="M928" t="inlineStr">
        <is>
          <t>Normal</t>
        </is>
      </c>
    </row>
    <row r="929">
      <c r="A929" t="inlineStr">
        <is>
          <t>TX500928</t>
        </is>
      </c>
      <c r="B929" t="inlineStr">
        <is>
          <t>EMP10718</t>
        </is>
      </c>
      <c r="C929" t="inlineStr">
        <is>
          <t>Sale</t>
        </is>
      </c>
      <c r="D929" s="8" t="n">
        <v>46059</v>
      </c>
      <c r="E929" t="n">
        <v>169</v>
      </c>
      <c r="F929" t="n">
        <v>53.8</v>
      </c>
      <c r="G929" t="inlineStr">
        <is>
          <t>UK</t>
        </is>
      </c>
      <c r="H929" t="inlineStr">
        <is>
          <t>Stock Option</t>
        </is>
      </c>
      <c r="I929" t="n">
        <v>9092.200000000001</v>
      </c>
      <c r="J929" t="n">
        <v>0.4</v>
      </c>
      <c r="K929" t="n">
        <v>3636.88</v>
      </c>
      <c r="L929" t="inlineStr">
        <is>
          <t>Approved</t>
        </is>
      </c>
      <c r="M929" t="inlineStr">
        <is>
          <t>Normal</t>
        </is>
      </c>
    </row>
    <row r="930">
      <c r="A930" t="inlineStr">
        <is>
          <t>TX500929</t>
        </is>
      </c>
      <c r="B930" t="inlineStr">
        <is>
          <t>EMP11384</t>
        </is>
      </c>
      <c r="C930" t="inlineStr">
        <is>
          <t>Exercise</t>
        </is>
      </c>
      <c r="D930" s="8" t="n">
        <v>46279</v>
      </c>
      <c r="E930" t="n">
        <v>817</v>
      </c>
      <c r="F930" t="n">
        <v>19.81</v>
      </c>
      <c r="G930" t="inlineStr">
        <is>
          <t>India</t>
        </is>
      </c>
      <c r="H930" t="inlineStr">
        <is>
          <t>RSU</t>
        </is>
      </c>
      <c r="I930" t="n">
        <v>16184.77</v>
      </c>
      <c r="J930" t="n">
        <v>0.45</v>
      </c>
      <c r="K930" t="n">
        <v>7283.15</v>
      </c>
      <c r="L930" t="inlineStr">
        <is>
          <t>Approved</t>
        </is>
      </c>
      <c r="M930" t="inlineStr">
        <is>
          <t>Normal</t>
        </is>
      </c>
    </row>
    <row r="931">
      <c r="A931" t="inlineStr">
        <is>
          <t>TX500930</t>
        </is>
      </c>
      <c r="B931" t="inlineStr">
        <is>
          <t>EMP11757</t>
        </is>
      </c>
      <c r="C931" t="inlineStr">
        <is>
          <t>Vesting</t>
        </is>
      </c>
      <c r="D931" s="8" t="n">
        <v>46070</v>
      </c>
      <c r="E931" t="n">
        <v>982</v>
      </c>
      <c r="F931" t="n">
        <v>62.54</v>
      </c>
      <c r="G931" t="inlineStr">
        <is>
          <t>India</t>
        </is>
      </c>
      <c r="H931" t="inlineStr">
        <is>
          <t>RSU</t>
        </is>
      </c>
      <c r="I931" t="n">
        <v>61414.28</v>
      </c>
      <c r="J931" t="n">
        <v>0.3</v>
      </c>
      <c r="K931" t="n">
        <v>18424.28</v>
      </c>
      <c r="L931" t="inlineStr">
        <is>
          <t>Approved</t>
        </is>
      </c>
      <c r="M931" t="inlineStr">
        <is>
          <t>Normal</t>
        </is>
      </c>
    </row>
    <row r="932">
      <c r="A932" t="inlineStr">
        <is>
          <t>TX500931</t>
        </is>
      </c>
      <c r="B932" t="inlineStr">
        <is>
          <t>EMP11203</t>
        </is>
      </c>
      <c r="C932" t="inlineStr">
        <is>
          <t>Sale</t>
        </is>
      </c>
      <c r="D932" s="8" t="n">
        <v>45878</v>
      </c>
      <c r="E932" t="n">
        <v>1064</v>
      </c>
      <c r="F932" t="n">
        <v>93.84999999999999</v>
      </c>
      <c r="G932" t="inlineStr">
        <is>
          <t>India</t>
        </is>
      </c>
      <c r="H932" t="inlineStr">
        <is>
          <t>RSU</t>
        </is>
      </c>
      <c r="I932" t="n">
        <v>99856.39999999999</v>
      </c>
      <c r="J932" t="n">
        <v>0.3</v>
      </c>
      <c r="K932" t="n">
        <v>29956.92</v>
      </c>
      <c r="L932" t="inlineStr">
        <is>
          <t>Approved</t>
        </is>
      </c>
      <c r="M932" t="inlineStr">
        <is>
          <t>Normal</t>
        </is>
      </c>
    </row>
    <row r="933">
      <c r="A933" t="inlineStr">
        <is>
          <t>TX500932</t>
        </is>
      </c>
      <c r="B933" t="inlineStr">
        <is>
          <t>EMP11071</t>
        </is>
      </c>
      <c r="C933" t="inlineStr">
        <is>
          <t>Sale</t>
        </is>
      </c>
      <c r="D933" s="8" t="n">
        <v>46001</v>
      </c>
      <c r="E933" t="n">
        <v>1786</v>
      </c>
      <c r="F933" t="n">
        <v>14.74</v>
      </c>
      <c r="G933" t="inlineStr">
        <is>
          <t>UK</t>
        </is>
      </c>
      <c r="H933" t="inlineStr">
        <is>
          <t>Performance Share</t>
        </is>
      </c>
      <c r="I933" t="n">
        <v>26325.64</v>
      </c>
      <c r="J933" t="n">
        <v>0.2</v>
      </c>
      <c r="K933" t="n">
        <v>5265.13</v>
      </c>
      <c r="L933" t="inlineStr">
        <is>
          <t>Approved</t>
        </is>
      </c>
      <c r="M933" t="inlineStr">
        <is>
          <t>Normal</t>
        </is>
      </c>
    </row>
    <row r="934">
      <c r="A934" t="inlineStr">
        <is>
          <t>TX500933</t>
        </is>
      </c>
      <c r="B934" t="inlineStr">
        <is>
          <t>EMP11361</t>
        </is>
      </c>
      <c r="C934" t="inlineStr">
        <is>
          <t>Vesting</t>
        </is>
      </c>
      <c r="D934" s="8" t="n">
        <v>45905</v>
      </c>
      <c r="E934" t="n">
        <v>2170</v>
      </c>
      <c r="F934" t="n">
        <v>69.31999999999999</v>
      </c>
      <c r="G934" t="inlineStr">
        <is>
          <t>India</t>
        </is>
      </c>
      <c r="H934" t="inlineStr">
        <is>
          <t>Stock Option</t>
        </is>
      </c>
      <c r="I934" t="n">
        <v>150424.4</v>
      </c>
      <c r="J934" t="n">
        <v>0.2</v>
      </c>
      <c r="K934" t="n">
        <v>30084.88</v>
      </c>
      <c r="L934" t="inlineStr">
        <is>
          <t>Approved</t>
        </is>
      </c>
      <c r="M934" t="inlineStr">
        <is>
          <t>High Value</t>
        </is>
      </c>
    </row>
    <row r="935">
      <c r="A935" t="inlineStr">
        <is>
          <t>TX500934</t>
        </is>
      </c>
      <c r="B935" t="inlineStr">
        <is>
          <t>EMP11408</t>
        </is>
      </c>
      <c r="C935" t="inlineStr">
        <is>
          <t>Vesting</t>
        </is>
      </c>
      <c r="D935" s="8" t="n">
        <v>45958</v>
      </c>
      <c r="E935" t="n">
        <v>479</v>
      </c>
      <c r="F935" t="n">
        <v>10.36</v>
      </c>
      <c r="G935" t="inlineStr">
        <is>
          <t>USA</t>
        </is>
      </c>
      <c r="H935" t="inlineStr">
        <is>
          <t>ESPP</t>
        </is>
      </c>
      <c r="I935" t="n">
        <v>4962.44</v>
      </c>
      <c r="J935" t="n">
        <v>0.3</v>
      </c>
      <c r="K935" t="n">
        <v>1488.73</v>
      </c>
      <c r="L935" t="inlineStr">
        <is>
          <t>Approved</t>
        </is>
      </c>
      <c r="M935" t="inlineStr">
        <is>
          <t>Normal</t>
        </is>
      </c>
    </row>
    <row r="936">
      <c r="A936" t="inlineStr">
        <is>
          <t>TX500935</t>
        </is>
      </c>
      <c r="B936" t="inlineStr">
        <is>
          <t>EMP11833</t>
        </is>
      </c>
      <c r="C936" t="inlineStr">
        <is>
          <t>Sale</t>
        </is>
      </c>
      <c r="D936" s="8" t="n">
        <v>45748</v>
      </c>
      <c r="E936" t="n">
        <v>1279</v>
      </c>
      <c r="F936" t="n">
        <v>91.91</v>
      </c>
      <c r="G936" t="inlineStr">
        <is>
          <t>Australia</t>
        </is>
      </c>
      <c r="H936" t="inlineStr">
        <is>
          <t>Stock Option</t>
        </is>
      </c>
      <c r="I936" t="n">
        <v>117552.89</v>
      </c>
      <c r="J936" t="n">
        <v>0.4</v>
      </c>
      <c r="K936" t="n">
        <v>47021.16</v>
      </c>
      <c r="L936" t="inlineStr">
        <is>
          <t>Approved</t>
        </is>
      </c>
      <c r="M936" t="inlineStr">
        <is>
          <t>High Value</t>
        </is>
      </c>
    </row>
    <row r="937">
      <c r="A937" t="inlineStr">
        <is>
          <t>TX500936</t>
        </is>
      </c>
      <c r="B937" t="inlineStr">
        <is>
          <t>EMP11991</t>
        </is>
      </c>
      <c r="C937" t="inlineStr">
        <is>
          <t>Vesting</t>
        </is>
      </c>
      <c r="D937" s="8" t="n">
        <v>46127</v>
      </c>
      <c r="E937" t="n">
        <v>1183</v>
      </c>
      <c r="F937" t="n">
        <v>28.47</v>
      </c>
      <c r="G937" t="inlineStr">
        <is>
          <t>India</t>
        </is>
      </c>
      <c r="H937" t="inlineStr">
        <is>
          <t>Stock Option</t>
        </is>
      </c>
      <c r="I937" t="n">
        <v>33680.01</v>
      </c>
      <c r="J937" t="n">
        <v>0.2</v>
      </c>
      <c r="K937" t="n">
        <v>6736</v>
      </c>
      <c r="L937" t="inlineStr">
        <is>
          <t>Approved</t>
        </is>
      </c>
      <c r="M937" t="inlineStr">
        <is>
          <t>Normal</t>
        </is>
      </c>
    </row>
    <row r="938">
      <c r="A938" t="inlineStr">
        <is>
          <t>TX500937</t>
        </is>
      </c>
      <c r="B938" t="inlineStr">
        <is>
          <t>EMP10645</t>
        </is>
      </c>
      <c r="C938" t="inlineStr">
        <is>
          <t>Vesting</t>
        </is>
      </c>
      <c r="D938" s="8" t="n">
        <v>46234</v>
      </c>
      <c r="E938" t="n">
        <v>666</v>
      </c>
      <c r="F938" t="n">
        <v>6.07</v>
      </c>
      <c r="G938" t="inlineStr">
        <is>
          <t>Singapore</t>
        </is>
      </c>
      <c r="H938" t="inlineStr">
        <is>
          <t>RSU</t>
        </is>
      </c>
      <c r="I938" t="n">
        <v>4042.62</v>
      </c>
      <c r="J938" t="n">
        <v>0.2</v>
      </c>
      <c r="K938" t="n">
        <v>808.52</v>
      </c>
      <c r="L938" t="inlineStr">
        <is>
          <t>Approved</t>
        </is>
      </c>
      <c r="M938" t="inlineStr">
        <is>
          <t>Normal</t>
        </is>
      </c>
    </row>
    <row r="939">
      <c r="A939" t="inlineStr">
        <is>
          <t>TX500938</t>
        </is>
      </c>
      <c r="B939" t="inlineStr">
        <is>
          <t>EMP10421</t>
        </is>
      </c>
      <c r="C939" t="inlineStr">
        <is>
          <t>Vesting</t>
        </is>
      </c>
      <c r="D939" s="8" t="n">
        <v>46374</v>
      </c>
      <c r="E939" t="n">
        <v>944</v>
      </c>
      <c r="F939" t="n">
        <v>39.94</v>
      </c>
      <c r="G939" t="inlineStr">
        <is>
          <t>USA</t>
        </is>
      </c>
      <c r="H939" t="inlineStr">
        <is>
          <t>RSU</t>
        </is>
      </c>
      <c r="I939" t="n">
        <v>37703.36</v>
      </c>
      <c r="J939" t="n">
        <v>0.3</v>
      </c>
      <c r="K939" t="n">
        <v>11311.01</v>
      </c>
      <c r="L939" t="inlineStr">
        <is>
          <t>Approved</t>
        </is>
      </c>
      <c r="M939" t="inlineStr">
        <is>
          <t>Normal</t>
        </is>
      </c>
    </row>
    <row r="940">
      <c r="A940" t="inlineStr">
        <is>
          <t>TX500939</t>
        </is>
      </c>
      <c r="B940" t="inlineStr">
        <is>
          <t>EMP11531</t>
        </is>
      </c>
      <c r="C940" t="inlineStr">
        <is>
          <t>Sale</t>
        </is>
      </c>
      <c r="D940" s="8" t="n">
        <v>45807</v>
      </c>
      <c r="E940" t="n">
        <v>678</v>
      </c>
      <c r="F940" t="n">
        <v>58.54</v>
      </c>
      <c r="G940" t="inlineStr">
        <is>
          <t>USA</t>
        </is>
      </c>
      <c r="H940" t="inlineStr">
        <is>
          <t>RSU</t>
        </is>
      </c>
      <c r="I940" t="n">
        <v>39690.12</v>
      </c>
      <c r="J940" t="n">
        <v>0.3</v>
      </c>
      <c r="K940" t="n">
        <v>11907.04</v>
      </c>
      <c r="L940" t="inlineStr">
        <is>
          <t>Approved</t>
        </is>
      </c>
      <c r="M940" t="inlineStr">
        <is>
          <t>Normal</t>
        </is>
      </c>
    </row>
    <row r="941">
      <c r="A941" t="inlineStr">
        <is>
          <t>TX500940</t>
        </is>
      </c>
      <c r="B941" t="inlineStr">
        <is>
          <t>EMP10926</t>
        </is>
      </c>
      <c r="C941" t="inlineStr">
        <is>
          <t>Grant</t>
        </is>
      </c>
      <c r="D941" s="8" t="n">
        <v>46337</v>
      </c>
      <c r="E941" t="n">
        <v>1640</v>
      </c>
      <c r="F941" t="n">
        <v>13.24</v>
      </c>
      <c r="G941" t="inlineStr">
        <is>
          <t>USA</t>
        </is>
      </c>
      <c r="H941" t="inlineStr">
        <is>
          <t>Performance Share</t>
        </is>
      </c>
      <c r="I941" t="n">
        <v>21713.6</v>
      </c>
      <c r="J941" t="n">
        <v>0.2</v>
      </c>
      <c r="K941" t="n">
        <v>4342.72</v>
      </c>
      <c r="L941" t="inlineStr">
        <is>
          <t>Approved</t>
        </is>
      </c>
      <c r="M941" t="inlineStr">
        <is>
          <t>Normal</t>
        </is>
      </c>
    </row>
    <row r="942">
      <c r="A942" t="inlineStr">
        <is>
          <t>TX500941</t>
        </is>
      </c>
      <c r="B942" t="inlineStr">
        <is>
          <t>EMP11350</t>
        </is>
      </c>
      <c r="C942" t="inlineStr">
        <is>
          <t>Vesting</t>
        </is>
      </c>
      <c r="D942" s="8" t="n">
        <v>46187</v>
      </c>
      <c r="E942" t="n">
        <v>515</v>
      </c>
      <c r="F942" t="n">
        <v>76.31999999999999</v>
      </c>
      <c r="G942" t="inlineStr">
        <is>
          <t>UK</t>
        </is>
      </c>
      <c r="H942" t="inlineStr">
        <is>
          <t>Performance Share</t>
        </is>
      </c>
      <c r="I942" t="n">
        <v>39304.8</v>
      </c>
      <c r="J942" t="n">
        <v>0.4</v>
      </c>
      <c r="K942" t="n">
        <v>15721.92</v>
      </c>
      <c r="L942" t="inlineStr">
        <is>
          <t>Approved</t>
        </is>
      </c>
      <c r="M942" t="inlineStr">
        <is>
          <t>Normal</t>
        </is>
      </c>
    </row>
    <row r="943">
      <c r="A943" t="inlineStr">
        <is>
          <t>TX500942</t>
        </is>
      </c>
      <c r="B943" t="inlineStr">
        <is>
          <t>EMP11102</t>
        </is>
      </c>
      <c r="C943" t="inlineStr">
        <is>
          <t>Sale</t>
        </is>
      </c>
      <c r="D943" s="8" t="n">
        <v>46158</v>
      </c>
      <c r="E943" t="n">
        <v>458</v>
      </c>
      <c r="F943" t="n">
        <v>31.88</v>
      </c>
      <c r="G943" t="inlineStr">
        <is>
          <t>UK</t>
        </is>
      </c>
      <c r="H943" t="inlineStr">
        <is>
          <t>ESPP</t>
        </is>
      </c>
      <c r="I943" t="n">
        <v>14601.04</v>
      </c>
      <c r="J943" t="n">
        <v>0.4</v>
      </c>
      <c r="K943" t="n">
        <v>5840.42</v>
      </c>
      <c r="L943" t="inlineStr">
        <is>
          <t>Approved</t>
        </is>
      </c>
      <c r="M943" t="inlineStr">
        <is>
          <t>Normal</t>
        </is>
      </c>
    </row>
    <row r="944">
      <c r="A944" t="inlineStr">
        <is>
          <t>TX500943</t>
        </is>
      </c>
      <c r="B944" t="inlineStr">
        <is>
          <t>EMP11698</t>
        </is>
      </c>
      <c r="C944" t="inlineStr">
        <is>
          <t>Grant</t>
        </is>
      </c>
      <c r="D944" s="8" t="n">
        <v>46356</v>
      </c>
      <c r="E944" t="n">
        <v>634</v>
      </c>
      <c r="F944" t="n">
        <v>78.58</v>
      </c>
      <c r="G944" t="inlineStr">
        <is>
          <t>India</t>
        </is>
      </c>
      <c r="H944" t="inlineStr">
        <is>
          <t>RSU</t>
        </is>
      </c>
      <c r="I944" t="n">
        <v>49819.72</v>
      </c>
      <c r="J944" t="n">
        <v>0.3</v>
      </c>
      <c r="K944" t="n">
        <v>14945.92</v>
      </c>
      <c r="L944" t="inlineStr">
        <is>
          <t>Approved</t>
        </is>
      </c>
      <c r="M944" t="inlineStr">
        <is>
          <t>Normal</t>
        </is>
      </c>
    </row>
    <row r="945">
      <c r="A945" t="inlineStr">
        <is>
          <t>TX500944</t>
        </is>
      </c>
      <c r="B945" t="inlineStr">
        <is>
          <t>EMP11068</t>
        </is>
      </c>
      <c r="C945" t="inlineStr">
        <is>
          <t>Cancellation</t>
        </is>
      </c>
      <c r="D945" s="8" t="n">
        <v>46125</v>
      </c>
      <c r="E945" t="n">
        <v>1276</v>
      </c>
      <c r="F945" t="n">
        <v>90.29000000000001</v>
      </c>
      <c r="G945" t="inlineStr">
        <is>
          <t>Australia</t>
        </is>
      </c>
      <c r="H945" t="inlineStr">
        <is>
          <t>Stock Option</t>
        </is>
      </c>
      <c r="I945" t="n">
        <v>115210.04</v>
      </c>
      <c r="J945" t="n">
        <v>0.3</v>
      </c>
      <c r="K945" t="n">
        <v>34563.01</v>
      </c>
      <c r="L945" t="inlineStr">
        <is>
          <t>Approved</t>
        </is>
      </c>
      <c r="M945" t="inlineStr">
        <is>
          <t>High Value</t>
        </is>
      </c>
    </row>
    <row r="946">
      <c r="A946" t="inlineStr">
        <is>
          <t>TX500945</t>
        </is>
      </c>
      <c r="B946" t="inlineStr">
        <is>
          <t>EMP10442</t>
        </is>
      </c>
      <c r="C946" t="inlineStr">
        <is>
          <t>Grant</t>
        </is>
      </c>
      <c r="D946" s="8" t="n">
        <v>45774</v>
      </c>
      <c r="E946" t="n">
        <v>2407</v>
      </c>
      <c r="F946" t="n">
        <v>33.97</v>
      </c>
      <c r="G946" t="inlineStr">
        <is>
          <t>USA</t>
        </is>
      </c>
      <c r="H946" t="inlineStr">
        <is>
          <t>RSU</t>
        </is>
      </c>
      <c r="I946" t="n">
        <v>81765.78999999999</v>
      </c>
      <c r="J946" t="n">
        <v>0.3</v>
      </c>
      <c r="K946" t="n">
        <v>24529.74</v>
      </c>
      <c r="L946" t="inlineStr">
        <is>
          <t>Approved</t>
        </is>
      </c>
      <c r="M946" t="inlineStr">
        <is>
          <t>Normal</t>
        </is>
      </c>
    </row>
    <row r="947">
      <c r="A947" t="inlineStr">
        <is>
          <t>TX500946</t>
        </is>
      </c>
      <c r="B947" t="inlineStr">
        <is>
          <t>EMP10863</t>
        </is>
      </c>
      <c r="C947" t="inlineStr">
        <is>
          <t>Sale</t>
        </is>
      </c>
      <c r="D947" s="8" t="n">
        <v>45880</v>
      </c>
      <c r="E947" t="n">
        <v>1670</v>
      </c>
      <c r="F947" t="n">
        <v>6.99</v>
      </c>
      <c r="G947" t="inlineStr">
        <is>
          <t>UK</t>
        </is>
      </c>
      <c r="H947" t="inlineStr">
        <is>
          <t>Stock Option</t>
        </is>
      </c>
      <c r="I947" t="n">
        <v>11673.3</v>
      </c>
      <c r="J947" t="n">
        <v>0.3</v>
      </c>
      <c r="K947" t="n">
        <v>3501.99</v>
      </c>
      <c r="L947" t="inlineStr">
        <is>
          <t>Approved</t>
        </is>
      </c>
      <c r="M947" t="inlineStr">
        <is>
          <t>Normal</t>
        </is>
      </c>
    </row>
    <row r="948">
      <c r="A948" t="inlineStr">
        <is>
          <t>TX500947</t>
        </is>
      </c>
      <c r="B948" t="inlineStr">
        <is>
          <t>EMP10343</t>
        </is>
      </c>
      <c r="C948" t="inlineStr">
        <is>
          <t>Vesting</t>
        </is>
      </c>
      <c r="D948" s="8" t="n">
        <v>45845</v>
      </c>
      <c r="E948" t="n">
        <v>369</v>
      </c>
      <c r="F948" t="n">
        <v>51.6</v>
      </c>
      <c r="G948" t="inlineStr">
        <is>
          <t>USA</t>
        </is>
      </c>
      <c r="H948" t="inlineStr">
        <is>
          <t>Performance Share</t>
        </is>
      </c>
      <c r="I948" t="n">
        <v>19040.4</v>
      </c>
      <c r="J948" t="n">
        <v>0.3</v>
      </c>
      <c r="K948" t="n">
        <v>5712.12</v>
      </c>
      <c r="L948" t="inlineStr">
        <is>
          <t>Approved</t>
        </is>
      </c>
      <c r="M948" t="inlineStr">
        <is>
          <t>Normal</t>
        </is>
      </c>
    </row>
    <row r="949">
      <c r="A949" t="inlineStr">
        <is>
          <t>TX500948</t>
        </is>
      </c>
      <c r="B949" t="inlineStr">
        <is>
          <t>EMP11496</t>
        </is>
      </c>
      <c r="C949" t="inlineStr">
        <is>
          <t>Exercise</t>
        </is>
      </c>
      <c r="D949" s="8" t="n">
        <v>46114</v>
      </c>
      <c r="E949" t="n">
        <v>612</v>
      </c>
      <c r="F949" t="n">
        <v>7.48</v>
      </c>
      <c r="G949" t="inlineStr">
        <is>
          <t>India</t>
        </is>
      </c>
      <c r="H949" t="inlineStr">
        <is>
          <t>ESPP</t>
        </is>
      </c>
      <c r="I949" t="n">
        <v>4577.76</v>
      </c>
      <c r="J949" t="n">
        <v>0.3</v>
      </c>
      <c r="K949" t="n">
        <v>1373.33</v>
      </c>
      <c r="L949" t="inlineStr">
        <is>
          <t>Approved</t>
        </is>
      </c>
      <c r="M949" t="inlineStr">
        <is>
          <t>Normal</t>
        </is>
      </c>
    </row>
    <row r="950">
      <c r="A950" t="inlineStr">
        <is>
          <t>TX500949</t>
        </is>
      </c>
      <c r="B950" t="inlineStr">
        <is>
          <t>EMP10830</t>
        </is>
      </c>
      <c r="C950" t="inlineStr">
        <is>
          <t>Grant</t>
        </is>
      </c>
      <c r="D950" s="8" t="n">
        <v>46238</v>
      </c>
      <c r="E950" t="n">
        <v>1812</v>
      </c>
      <c r="F950" t="n">
        <v>78.42</v>
      </c>
      <c r="G950" t="inlineStr">
        <is>
          <t>USA</t>
        </is>
      </c>
      <c r="H950" t="inlineStr">
        <is>
          <t>RSU</t>
        </is>
      </c>
      <c r="I950" t="n">
        <v>142097.04</v>
      </c>
      <c r="J950" t="n">
        <v>0.2</v>
      </c>
      <c r="K950" t="n">
        <v>28419.41</v>
      </c>
      <c r="L950" t="inlineStr">
        <is>
          <t>Approved</t>
        </is>
      </c>
      <c r="M950" t="inlineStr">
        <is>
          <t>High Value</t>
        </is>
      </c>
    </row>
    <row r="951">
      <c r="A951" t="inlineStr">
        <is>
          <t>TX500950</t>
        </is>
      </c>
      <c r="B951" t="inlineStr">
        <is>
          <t>EMP11287</t>
        </is>
      </c>
      <c r="C951" t="inlineStr">
        <is>
          <t>Sale</t>
        </is>
      </c>
      <c r="D951" s="8" t="n">
        <v>46306</v>
      </c>
      <c r="E951" t="n">
        <v>1406</v>
      </c>
      <c r="F951" t="n">
        <v>46.52</v>
      </c>
      <c r="G951" t="inlineStr">
        <is>
          <t>Germany</t>
        </is>
      </c>
      <c r="H951" t="inlineStr">
        <is>
          <t>RSU</t>
        </is>
      </c>
      <c r="I951" t="n">
        <v>65407.12</v>
      </c>
      <c r="J951" t="n">
        <v>0.4</v>
      </c>
      <c r="K951" t="n">
        <v>26162.85</v>
      </c>
      <c r="L951" t="inlineStr">
        <is>
          <t>Approved</t>
        </is>
      </c>
      <c r="M951" t="inlineStr">
        <is>
          <t>Normal</t>
        </is>
      </c>
    </row>
    <row r="952">
      <c r="A952" t="inlineStr">
        <is>
          <t>TX500951</t>
        </is>
      </c>
      <c r="B952" t="inlineStr">
        <is>
          <t>EMP11212</t>
        </is>
      </c>
      <c r="C952" t="inlineStr">
        <is>
          <t>Sale</t>
        </is>
      </c>
      <c r="D952" s="8" t="n">
        <v>45798</v>
      </c>
      <c r="E952" t="n">
        <v>772</v>
      </c>
      <c r="F952" t="n">
        <v>29.14</v>
      </c>
      <c r="G952" t="inlineStr">
        <is>
          <t>India</t>
        </is>
      </c>
      <c r="H952" t="inlineStr">
        <is>
          <t>Performance Share</t>
        </is>
      </c>
      <c r="I952" t="n">
        <v>22496.08</v>
      </c>
      <c r="J952" t="n">
        <v>0.4</v>
      </c>
      <c r="K952" t="n">
        <v>8998.43</v>
      </c>
      <c r="L952" t="inlineStr">
        <is>
          <t>Approved</t>
        </is>
      </c>
      <c r="M952" t="inlineStr">
        <is>
          <t>Normal</t>
        </is>
      </c>
    </row>
    <row r="953">
      <c r="A953" t="inlineStr">
        <is>
          <t>TX500952</t>
        </is>
      </c>
      <c r="B953" t="inlineStr">
        <is>
          <t>EMP11230</t>
        </is>
      </c>
      <c r="C953" t="inlineStr">
        <is>
          <t>Exercise</t>
        </is>
      </c>
      <c r="D953" s="8" t="n">
        <v>46038</v>
      </c>
      <c r="E953" t="n">
        <v>1117</v>
      </c>
      <c r="F953" t="n">
        <v>40.77</v>
      </c>
      <c r="G953" t="inlineStr">
        <is>
          <t>India</t>
        </is>
      </c>
      <c r="H953" t="inlineStr">
        <is>
          <t>RSU</t>
        </is>
      </c>
      <c r="I953" t="n">
        <v>45540.09</v>
      </c>
      <c r="J953" t="n">
        <v>0.45</v>
      </c>
      <c r="K953" t="n">
        <v>20493.04</v>
      </c>
      <c r="L953" t="inlineStr">
        <is>
          <t>Approved</t>
        </is>
      </c>
      <c r="M953" t="inlineStr">
        <is>
          <t>Normal</t>
        </is>
      </c>
    </row>
    <row r="954">
      <c r="A954" t="inlineStr">
        <is>
          <t>TX500953</t>
        </is>
      </c>
      <c r="B954" t="inlineStr">
        <is>
          <t>EMP11693</t>
        </is>
      </c>
      <c r="C954" t="inlineStr">
        <is>
          <t>Sale</t>
        </is>
      </c>
      <c r="D954" s="8" t="n">
        <v>46196</v>
      </c>
      <c r="E954" t="n">
        <v>2284</v>
      </c>
      <c r="F954" t="n">
        <v>49.73</v>
      </c>
      <c r="G954" t="inlineStr">
        <is>
          <t>UK</t>
        </is>
      </c>
      <c r="H954" t="inlineStr">
        <is>
          <t>ESPP</t>
        </is>
      </c>
      <c r="I954" t="n">
        <v>113583.32</v>
      </c>
      <c r="J954" t="n">
        <v>0.3</v>
      </c>
      <c r="K954" t="n">
        <v>34075</v>
      </c>
      <c r="L954" t="inlineStr">
        <is>
          <t>Pending Review</t>
        </is>
      </c>
      <c r="M954" t="inlineStr">
        <is>
          <t>High Value</t>
        </is>
      </c>
    </row>
    <row r="955">
      <c r="A955" t="inlineStr">
        <is>
          <t>TX500954</t>
        </is>
      </c>
      <c r="B955" t="inlineStr">
        <is>
          <t>EMP10810</t>
        </is>
      </c>
      <c r="C955" t="inlineStr">
        <is>
          <t>Sale</t>
        </is>
      </c>
      <c r="D955" s="8" t="n">
        <v>46159</v>
      </c>
      <c r="E955" t="n">
        <v>2377</v>
      </c>
      <c r="F955" t="n">
        <v>76.97</v>
      </c>
      <c r="G955" t="inlineStr">
        <is>
          <t>UK</t>
        </is>
      </c>
      <c r="H955" t="inlineStr">
        <is>
          <t>RSU</t>
        </is>
      </c>
      <c r="I955" t="n">
        <v>182957.69</v>
      </c>
      <c r="J955" t="n">
        <v>0.45</v>
      </c>
      <c r="K955" t="n">
        <v>82330.96000000001</v>
      </c>
      <c r="L955" t="inlineStr">
        <is>
          <t>Approved</t>
        </is>
      </c>
      <c r="M955" t="inlineStr">
        <is>
          <t>High Value</t>
        </is>
      </c>
    </row>
    <row r="956">
      <c r="A956" t="inlineStr">
        <is>
          <t>TX500955</t>
        </is>
      </c>
      <c r="B956" t="inlineStr">
        <is>
          <t>EMP11042</t>
        </is>
      </c>
      <c r="C956" t="inlineStr">
        <is>
          <t>Sale</t>
        </is>
      </c>
      <c r="D956" s="8" t="n">
        <v>45740</v>
      </c>
      <c r="E956" t="n">
        <v>853</v>
      </c>
      <c r="F956" t="n">
        <v>55.99</v>
      </c>
      <c r="G956" t="inlineStr">
        <is>
          <t>Singapore</t>
        </is>
      </c>
      <c r="H956" t="inlineStr">
        <is>
          <t>Performance Share</t>
        </is>
      </c>
      <c r="I956" t="n">
        <v>47759.47</v>
      </c>
      <c r="J956" t="n">
        <v>0.3</v>
      </c>
      <c r="K956" t="n">
        <v>14327.84</v>
      </c>
      <c r="L956" t="inlineStr">
        <is>
          <t>Approved</t>
        </is>
      </c>
      <c r="M956" t="inlineStr">
        <is>
          <t>Normal</t>
        </is>
      </c>
    </row>
    <row r="957">
      <c r="A957" t="inlineStr">
        <is>
          <t>TX500956</t>
        </is>
      </c>
      <c r="B957" t="inlineStr">
        <is>
          <t>EMP11437</t>
        </is>
      </c>
      <c r="C957" t="inlineStr">
        <is>
          <t>Vesting</t>
        </is>
      </c>
      <c r="D957" s="8" t="n">
        <v>46133</v>
      </c>
      <c r="E957" t="n">
        <v>1642</v>
      </c>
      <c r="F957" t="n">
        <v>62.12</v>
      </c>
      <c r="G957" t="inlineStr">
        <is>
          <t>USA</t>
        </is>
      </c>
      <c r="H957" t="inlineStr">
        <is>
          <t>RSU</t>
        </is>
      </c>
      <c r="I957" t="n">
        <v>102001.04</v>
      </c>
      <c r="J957" t="n">
        <v>0.3</v>
      </c>
      <c r="K957" t="n">
        <v>30600.31</v>
      </c>
      <c r="L957" t="inlineStr">
        <is>
          <t>Approved</t>
        </is>
      </c>
      <c r="M957" t="inlineStr">
        <is>
          <t>High Value</t>
        </is>
      </c>
    </row>
    <row r="958">
      <c r="A958" t="inlineStr">
        <is>
          <t>TX500957</t>
        </is>
      </c>
      <c r="B958" t="inlineStr">
        <is>
          <t>EMP11003</t>
        </is>
      </c>
      <c r="C958" t="inlineStr">
        <is>
          <t>Sale</t>
        </is>
      </c>
      <c r="D958" s="8" t="n">
        <v>45974</v>
      </c>
      <c r="E958" t="n">
        <v>976</v>
      </c>
      <c r="F958" t="n">
        <v>35.45</v>
      </c>
      <c r="G958" t="inlineStr">
        <is>
          <t>India</t>
        </is>
      </c>
      <c r="H958" t="inlineStr">
        <is>
          <t>RSU</t>
        </is>
      </c>
      <c r="I958" t="n">
        <v>34599.2</v>
      </c>
      <c r="J958" t="n">
        <v>0.2</v>
      </c>
      <c r="K958" t="n">
        <v>6919.84</v>
      </c>
      <c r="L958" t="inlineStr">
        <is>
          <t>Approved</t>
        </is>
      </c>
      <c r="M958" t="inlineStr">
        <is>
          <t>Normal</t>
        </is>
      </c>
    </row>
    <row r="959">
      <c r="A959" t="inlineStr">
        <is>
          <t>TX500958</t>
        </is>
      </c>
      <c r="B959" t="inlineStr">
        <is>
          <t>EMP10960</t>
        </is>
      </c>
      <c r="C959" t="inlineStr">
        <is>
          <t>Vesting</t>
        </is>
      </c>
      <c r="D959" s="8" t="n">
        <v>46067</v>
      </c>
      <c r="E959" t="n">
        <v>2228</v>
      </c>
      <c r="F959" t="n">
        <v>52.62</v>
      </c>
      <c r="G959" t="inlineStr">
        <is>
          <t>UK</t>
        </is>
      </c>
      <c r="H959" t="inlineStr">
        <is>
          <t>Performance Share</t>
        </is>
      </c>
      <c r="I959" t="n">
        <v>117237.36</v>
      </c>
      <c r="J959" t="n">
        <v>0.3</v>
      </c>
      <c r="K959" t="n">
        <v>35171.21</v>
      </c>
      <c r="L959" t="inlineStr">
        <is>
          <t>Approved</t>
        </is>
      </c>
      <c r="M959" t="inlineStr">
        <is>
          <t>High Value</t>
        </is>
      </c>
    </row>
    <row r="960">
      <c r="A960" t="inlineStr">
        <is>
          <t>TX500959</t>
        </is>
      </c>
      <c r="B960" t="inlineStr">
        <is>
          <t>EMP11039</t>
        </is>
      </c>
      <c r="C960" t="inlineStr">
        <is>
          <t>Grant</t>
        </is>
      </c>
      <c r="D960" s="8" t="n">
        <v>45988</v>
      </c>
      <c r="E960" t="n">
        <v>2352</v>
      </c>
      <c r="F960" t="n">
        <v>9.4</v>
      </c>
      <c r="G960" t="inlineStr">
        <is>
          <t>UK</t>
        </is>
      </c>
      <c r="H960" t="inlineStr">
        <is>
          <t>Stock Option</t>
        </is>
      </c>
      <c r="I960" t="n">
        <v>22108.8</v>
      </c>
      <c r="J960" t="n">
        <v>0.4</v>
      </c>
      <c r="K960" t="n">
        <v>8843.52</v>
      </c>
      <c r="L960" t="inlineStr">
        <is>
          <t>Approved</t>
        </is>
      </c>
      <c r="M960" t="inlineStr">
        <is>
          <t>Normal</t>
        </is>
      </c>
    </row>
    <row r="961">
      <c r="A961" t="inlineStr">
        <is>
          <t>TX500960</t>
        </is>
      </c>
      <c r="B961" t="inlineStr">
        <is>
          <t>EMP11551</t>
        </is>
      </c>
      <c r="C961" t="inlineStr">
        <is>
          <t>Exercise</t>
        </is>
      </c>
      <c r="D961" s="8" t="n">
        <v>46340</v>
      </c>
      <c r="E961" t="n">
        <v>2298</v>
      </c>
      <c r="F961" t="n">
        <v>35.03</v>
      </c>
      <c r="G961" t="inlineStr">
        <is>
          <t>India</t>
        </is>
      </c>
      <c r="H961" t="inlineStr">
        <is>
          <t>RSU</t>
        </is>
      </c>
      <c r="I961" t="n">
        <v>80498.94</v>
      </c>
      <c r="J961" t="n">
        <v>0.2</v>
      </c>
      <c r="K961" t="n">
        <v>16099.79</v>
      </c>
      <c r="L961" t="inlineStr">
        <is>
          <t>Approved</t>
        </is>
      </c>
      <c r="M961" t="inlineStr">
        <is>
          <t>Normal</t>
        </is>
      </c>
    </row>
    <row r="962">
      <c r="A962" t="inlineStr">
        <is>
          <t>TX500961</t>
        </is>
      </c>
      <c r="B962" t="inlineStr">
        <is>
          <t>EMP10494</t>
        </is>
      </c>
      <c r="C962" t="inlineStr">
        <is>
          <t>Exercise</t>
        </is>
      </c>
      <c r="D962" s="8" t="n">
        <v>46166</v>
      </c>
      <c r="E962" t="n">
        <v>1788</v>
      </c>
      <c r="F962" t="n">
        <v>44</v>
      </c>
      <c r="G962" t="inlineStr">
        <is>
          <t>UK</t>
        </is>
      </c>
      <c r="H962" t="inlineStr">
        <is>
          <t>Performance Share</t>
        </is>
      </c>
      <c r="I962" t="n">
        <v>78672</v>
      </c>
      <c r="J962" t="n">
        <v>0.4</v>
      </c>
      <c r="K962" t="n">
        <v>31468.8</v>
      </c>
      <c r="L962" t="inlineStr">
        <is>
          <t>Approved</t>
        </is>
      </c>
      <c r="M962" t="inlineStr">
        <is>
          <t>Normal</t>
        </is>
      </c>
    </row>
    <row r="963">
      <c r="A963" t="inlineStr">
        <is>
          <t>TX500962</t>
        </is>
      </c>
      <c r="B963" t="inlineStr">
        <is>
          <t>EMP10989</t>
        </is>
      </c>
      <c r="C963" t="inlineStr">
        <is>
          <t>Exercise</t>
        </is>
      </c>
      <c r="D963" s="8" t="n">
        <v>46031</v>
      </c>
      <c r="E963" t="n">
        <v>-63</v>
      </c>
      <c r="F963" t="n">
        <v>57.57</v>
      </c>
      <c r="G963" t="inlineStr">
        <is>
          <t>USA</t>
        </is>
      </c>
      <c r="H963" t="inlineStr">
        <is>
          <t>RSU</t>
        </is>
      </c>
      <c r="I963" t="n">
        <v>80713.14</v>
      </c>
      <c r="J963" t="n">
        <v>0.4</v>
      </c>
      <c r="K963" t="n">
        <v>32285.26</v>
      </c>
      <c r="L963" t="inlineStr">
        <is>
          <t>Approved</t>
        </is>
      </c>
      <c r="M963" t="inlineStr">
        <is>
          <t>Normal</t>
        </is>
      </c>
    </row>
    <row r="964">
      <c r="A964" t="inlineStr">
        <is>
          <t>TX500963</t>
        </is>
      </c>
      <c r="B964" t="inlineStr">
        <is>
          <t>EMP11795</t>
        </is>
      </c>
      <c r="C964" t="inlineStr">
        <is>
          <t>Exercise</t>
        </is>
      </c>
      <c r="D964" s="8" t="n">
        <v>46065</v>
      </c>
      <c r="E964" t="n">
        <v>1632</v>
      </c>
      <c r="F964" t="n">
        <v>41.67</v>
      </c>
      <c r="G964" t="inlineStr">
        <is>
          <t>India</t>
        </is>
      </c>
      <c r="H964" t="inlineStr">
        <is>
          <t>ESPP</t>
        </is>
      </c>
      <c r="I964" t="n">
        <v>68005.44</v>
      </c>
      <c r="J964" t="n">
        <v>0.2</v>
      </c>
      <c r="K964" t="n">
        <v>13601.09</v>
      </c>
      <c r="L964" t="inlineStr">
        <is>
          <t>Approved</t>
        </is>
      </c>
      <c r="M964" t="inlineStr">
        <is>
          <t>Normal</t>
        </is>
      </c>
    </row>
    <row r="965">
      <c r="A965" t="inlineStr">
        <is>
          <t>TX500964</t>
        </is>
      </c>
      <c r="B965" t="inlineStr">
        <is>
          <t>EMP11602</t>
        </is>
      </c>
      <c r="C965" t="inlineStr">
        <is>
          <t>Grant</t>
        </is>
      </c>
      <c r="D965" s="8" t="n">
        <v>46372</v>
      </c>
      <c r="E965" t="n">
        <v>1585</v>
      </c>
      <c r="F965" t="n">
        <v>62.61</v>
      </c>
      <c r="G965" t="inlineStr">
        <is>
          <t>USA</t>
        </is>
      </c>
      <c r="H965" t="inlineStr">
        <is>
          <t>ESPP</t>
        </is>
      </c>
      <c r="I965" t="n">
        <v>99236.85000000001</v>
      </c>
      <c r="J965" t="n">
        <v>0.45</v>
      </c>
      <c r="K965" t="n">
        <v>44656.58</v>
      </c>
      <c r="L965" t="inlineStr">
        <is>
          <t>Approved</t>
        </is>
      </c>
      <c r="M965" t="inlineStr">
        <is>
          <t>Normal</t>
        </is>
      </c>
    </row>
    <row r="966">
      <c r="A966" t="inlineStr">
        <is>
          <t>TX500965</t>
        </is>
      </c>
      <c r="B966" t="inlineStr">
        <is>
          <t>EMP11008</t>
        </is>
      </c>
      <c r="C966" t="inlineStr">
        <is>
          <t>Exercise</t>
        </is>
      </c>
      <c r="D966" s="8" t="n">
        <v>46356</v>
      </c>
      <c r="E966" t="n">
        <v>434</v>
      </c>
      <c r="F966" t="n">
        <v>44.54</v>
      </c>
      <c r="G966" t="inlineStr">
        <is>
          <t>India</t>
        </is>
      </c>
      <c r="H966" t="inlineStr">
        <is>
          <t>ESPP</t>
        </is>
      </c>
      <c r="I966" t="n">
        <v>19330.36</v>
      </c>
      <c r="J966" t="n">
        <v>0.4</v>
      </c>
      <c r="K966" t="n">
        <v>7732.14</v>
      </c>
      <c r="L966" t="inlineStr">
        <is>
          <t>Pending Review</t>
        </is>
      </c>
      <c r="M966" t="inlineStr">
        <is>
          <t>Normal</t>
        </is>
      </c>
    </row>
    <row r="967">
      <c r="A967" t="inlineStr">
        <is>
          <t>TX500966</t>
        </is>
      </c>
      <c r="B967" t="inlineStr">
        <is>
          <t>EMP10453</t>
        </is>
      </c>
      <c r="C967" t="inlineStr">
        <is>
          <t>Grant</t>
        </is>
      </c>
      <c r="D967" s="8" t="n">
        <v>45906</v>
      </c>
      <c r="E967" t="n">
        <v>110</v>
      </c>
      <c r="F967" t="n">
        <v>12.97</v>
      </c>
      <c r="G967" t="inlineStr">
        <is>
          <t>India</t>
        </is>
      </c>
      <c r="H967" t="inlineStr">
        <is>
          <t>ESPP</t>
        </is>
      </c>
      <c r="I967" t="n">
        <v>1426.7</v>
      </c>
      <c r="J967" t="n">
        <v>0.2</v>
      </c>
      <c r="K967" t="n">
        <v>285.34</v>
      </c>
      <c r="L967" t="inlineStr">
        <is>
          <t>Approved</t>
        </is>
      </c>
      <c r="M967" t="inlineStr">
        <is>
          <t>Normal</t>
        </is>
      </c>
    </row>
    <row r="968">
      <c r="A968" t="inlineStr">
        <is>
          <t>TX500967</t>
        </is>
      </c>
      <c r="B968" t="inlineStr">
        <is>
          <t>EMP10323</t>
        </is>
      </c>
      <c r="C968" t="inlineStr">
        <is>
          <t>Exercise</t>
        </is>
      </c>
      <c r="D968" s="8" t="n">
        <v>45931</v>
      </c>
      <c r="E968" t="n">
        <v>1185</v>
      </c>
      <c r="F968" t="n">
        <v>91.39</v>
      </c>
      <c r="G968" t="inlineStr">
        <is>
          <t>India</t>
        </is>
      </c>
      <c r="H968" t="inlineStr">
        <is>
          <t>RSU</t>
        </is>
      </c>
      <c r="I968" t="n">
        <v>108297.15</v>
      </c>
      <c r="J968" t="n">
        <v>0.3</v>
      </c>
      <c r="K968" t="n">
        <v>32489.14</v>
      </c>
      <c r="L968" t="inlineStr">
        <is>
          <t>Approved</t>
        </is>
      </c>
      <c r="M968" t="inlineStr">
        <is>
          <t>High Value</t>
        </is>
      </c>
    </row>
    <row r="969">
      <c r="A969" t="inlineStr">
        <is>
          <t>TX500968</t>
        </is>
      </c>
      <c r="B969" t="inlineStr">
        <is>
          <t>EMP10114</t>
        </is>
      </c>
      <c r="C969" t="inlineStr">
        <is>
          <t>Exercise</t>
        </is>
      </c>
      <c r="D969" s="8" t="n">
        <v>46006</v>
      </c>
      <c r="E969" t="n">
        <v>1694</v>
      </c>
      <c r="F969" t="n">
        <v>37.23</v>
      </c>
      <c r="G969" t="inlineStr">
        <is>
          <t>USA</t>
        </is>
      </c>
      <c r="H969" t="inlineStr">
        <is>
          <t>ESPP</t>
        </is>
      </c>
      <c r="I969" t="n">
        <v>63067.62</v>
      </c>
      <c r="J969" t="n">
        <v>0.3</v>
      </c>
      <c r="K969" t="n">
        <v>18920.29</v>
      </c>
      <c r="L969" t="inlineStr">
        <is>
          <t>Approved</t>
        </is>
      </c>
      <c r="M969" t="inlineStr">
        <is>
          <t>Normal</t>
        </is>
      </c>
    </row>
    <row r="970">
      <c r="A970" t="inlineStr">
        <is>
          <t>TX500969</t>
        </is>
      </c>
      <c r="B970" t="inlineStr">
        <is>
          <t>EMP11452</t>
        </is>
      </c>
      <c r="C970" t="inlineStr">
        <is>
          <t>Exercise</t>
        </is>
      </c>
      <c r="D970" s="8" t="n">
        <v>45798</v>
      </c>
      <c r="E970" t="n">
        <v>1329</v>
      </c>
      <c r="F970" t="n">
        <v>15.38</v>
      </c>
      <c r="G970" t="inlineStr">
        <is>
          <t>Germany</t>
        </is>
      </c>
      <c r="H970" t="inlineStr">
        <is>
          <t>RSU</t>
        </is>
      </c>
      <c r="I970" t="n">
        <v>20440.02</v>
      </c>
      <c r="J970" t="n">
        <v>0.4</v>
      </c>
      <c r="K970" t="n">
        <v>8176.01</v>
      </c>
      <c r="L970" t="inlineStr">
        <is>
          <t>Pending Review</t>
        </is>
      </c>
      <c r="M970" t="inlineStr">
        <is>
          <t>Normal</t>
        </is>
      </c>
    </row>
    <row r="971">
      <c r="A971" t="inlineStr">
        <is>
          <t>TX500970</t>
        </is>
      </c>
      <c r="B971" t="inlineStr">
        <is>
          <t>EMP10728</t>
        </is>
      </c>
      <c r="C971" t="inlineStr">
        <is>
          <t>Sale</t>
        </is>
      </c>
      <c r="D971" s="8" t="n">
        <v>46123</v>
      </c>
      <c r="E971" t="n">
        <v>1927</v>
      </c>
      <c r="F971" t="n">
        <v>94.44</v>
      </c>
      <c r="G971" t="inlineStr">
        <is>
          <t>USA</t>
        </is>
      </c>
      <c r="H971" t="inlineStr">
        <is>
          <t>Performance Share</t>
        </is>
      </c>
      <c r="I971" t="n">
        <v>181985.88</v>
      </c>
      <c r="J971" t="n">
        <v>0.4</v>
      </c>
      <c r="K971" t="n">
        <v>72794.35000000001</v>
      </c>
      <c r="L971" t="inlineStr">
        <is>
          <t>Approved</t>
        </is>
      </c>
      <c r="M971" t="inlineStr">
        <is>
          <t>High Value</t>
        </is>
      </c>
    </row>
    <row r="972">
      <c r="A972" t="inlineStr">
        <is>
          <t>TX500971</t>
        </is>
      </c>
      <c r="B972" t="inlineStr">
        <is>
          <t>EMP10517</t>
        </is>
      </c>
      <c r="C972" t="inlineStr">
        <is>
          <t>Grant</t>
        </is>
      </c>
      <c r="D972" s="8" t="n">
        <v>45943</v>
      </c>
      <c r="E972" t="n">
        <v>483</v>
      </c>
      <c r="F972" t="n">
        <v>93.69</v>
      </c>
      <c r="G972" t="inlineStr">
        <is>
          <t>Germany</t>
        </is>
      </c>
      <c r="H972" t="inlineStr">
        <is>
          <t>RSU</t>
        </is>
      </c>
      <c r="I972" t="n">
        <v>45252.27</v>
      </c>
      <c r="J972" t="n">
        <v>0.2</v>
      </c>
      <c r="K972" t="n">
        <v>9050.450000000001</v>
      </c>
      <c r="L972" t="inlineStr">
        <is>
          <t>Approved</t>
        </is>
      </c>
      <c r="M972" t="inlineStr">
        <is>
          <t>Normal</t>
        </is>
      </c>
    </row>
    <row r="973">
      <c r="A973" t="inlineStr">
        <is>
          <t>TX500972</t>
        </is>
      </c>
      <c r="B973" t="inlineStr">
        <is>
          <t>EMP11634</t>
        </is>
      </c>
      <c r="C973" t="inlineStr">
        <is>
          <t>Sale</t>
        </is>
      </c>
      <c r="D973" s="8" t="n">
        <v>45844</v>
      </c>
      <c r="E973" t="n">
        <v>1508</v>
      </c>
      <c r="F973" t="n">
        <v>69.70999999999999</v>
      </c>
      <c r="G973" t="inlineStr">
        <is>
          <t>Australia</t>
        </is>
      </c>
      <c r="H973" t="inlineStr">
        <is>
          <t>RSU</t>
        </is>
      </c>
      <c r="I973" t="n">
        <v>105122.68</v>
      </c>
      <c r="J973" t="n">
        <v>0.3</v>
      </c>
      <c r="K973" t="n">
        <v>31536.8</v>
      </c>
      <c r="L973" t="inlineStr">
        <is>
          <t>Approved</t>
        </is>
      </c>
      <c r="M973" t="inlineStr">
        <is>
          <t>High Value</t>
        </is>
      </c>
    </row>
    <row r="974">
      <c r="A974" t="inlineStr">
        <is>
          <t>TX500973</t>
        </is>
      </c>
      <c r="B974" t="inlineStr">
        <is>
          <t>EMP10083</t>
        </is>
      </c>
      <c r="C974" t="inlineStr">
        <is>
          <t>Vesting</t>
        </is>
      </c>
      <c r="D974" s="8" t="n">
        <v>45826</v>
      </c>
      <c r="E974" t="n">
        <v>2124</v>
      </c>
      <c r="F974" t="n">
        <v>94.20999999999999</v>
      </c>
      <c r="G974" t="inlineStr">
        <is>
          <t>India</t>
        </is>
      </c>
      <c r="H974" t="inlineStr">
        <is>
          <t>RSU</t>
        </is>
      </c>
      <c r="I974" t="n">
        <v>200102.04</v>
      </c>
      <c r="J974" t="n">
        <v>0.4</v>
      </c>
      <c r="K974" t="n">
        <v>80040.82000000001</v>
      </c>
      <c r="L974" t="inlineStr">
        <is>
          <t>Approved</t>
        </is>
      </c>
      <c r="M974" t="inlineStr">
        <is>
          <t>High Value</t>
        </is>
      </c>
    </row>
    <row r="975">
      <c r="A975" t="inlineStr">
        <is>
          <t>TX500974</t>
        </is>
      </c>
      <c r="B975" t="inlineStr">
        <is>
          <t>EMP11397</t>
        </is>
      </c>
      <c r="C975" t="inlineStr">
        <is>
          <t>Cancellation</t>
        </is>
      </c>
      <c r="D975" s="8" t="n">
        <v>45911</v>
      </c>
      <c r="E975" t="n">
        <v>84</v>
      </c>
      <c r="F975" t="n">
        <v>94.56999999999999</v>
      </c>
      <c r="G975" t="inlineStr">
        <is>
          <t>USA</t>
        </is>
      </c>
      <c r="H975" t="inlineStr">
        <is>
          <t>ESPP</t>
        </is>
      </c>
      <c r="I975" t="n">
        <v>7943.88</v>
      </c>
      <c r="J975" t="n">
        <v>0.4</v>
      </c>
      <c r="K975" t="n">
        <v>3177.55</v>
      </c>
      <c r="L975" t="inlineStr">
        <is>
          <t>Approved</t>
        </is>
      </c>
      <c r="M975" t="inlineStr">
        <is>
          <t>Normal</t>
        </is>
      </c>
    </row>
    <row r="976">
      <c r="A976" t="inlineStr">
        <is>
          <t>TX500975</t>
        </is>
      </c>
      <c r="B976" t="inlineStr">
        <is>
          <t>EMP10639</t>
        </is>
      </c>
      <c r="C976" t="inlineStr">
        <is>
          <t>Sale</t>
        </is>
      </c>
      <c r="D976" s="8" t="n">
        <v>45884</v>
      </c>
      <c r="E976" t="n">
        <v>1616</v>
      </c>
      <c r="F976" t="n">
        <v>94.59999999999999</v>
      </c>
      <c r="G976" t="inlineStr">
        <is>
          <t>India</t>
        </is>
      </c>
      <c r="H976" t="inlineStr">
        <is>
          <t>RSU</t>
        </is>
      </c>
      <c r="I976" t="n">
        <v>152873.6</v>
      </c>
      <c r="J976" t="n">
        <v>0.3</v>
      </c>
      <c r="K976" t="n">
        <v>45862.08</v>
      </c>
      <c r="L976" t="inlineStr">
        <is>
          <t>Approved</t>
        </is>
      </c>
      <c r="M976" t="inlineStr">
        <is>
          <t>High Value</t>
        </is>
      </c>
    </row>
    <row r="977">
      <c r="A977" t="inlineStr">
        <is>
          <t>TX500976</t>
        </is>
      </c>
      <c r="B977" t="inlineStr">
        <is>
          <t>EMP10514</t>
        </is>
      </c>
      <c r="C977" t="inlineStr">
        <is>
          <t>Grant</t>
        </is>
      </c>
      <c r="D977" s="8" t="n">
        <v>45801</v>
      </c>
      <c r="E977" t="n">
        <v>293</v>
      </c>
      <c r="F977" t="n">
        <v>24.3</v>
      </c>
      <c r="G977" t="inlineStr">
        <is>
          <t>Germany</t>
        </is>
      </c>
      <c r="H977" t="inlineStr">
        <is>
          <t>ESPP</t>
        </is>
      </c>
      <c r="I977" t="n">
        <v>7119.9</v>
      </c>
      <c r="J977" t="n">
        <v>0.3</v>
      </c>
      <c r="K977" t="n">
        <v>2135.97</v>
      </c>
      <c r="L977" t="inlineStr">
        <is>
          <t>Approved</t>
        </is>
      </c>
      <c r="M977" t="inlineStr">
        <is>
          <t>Normal</t>
        </is>
      </c>
    </row>
    <row r="978">
      <c r="A978" t="inlineStr">
        <is>
          <t>TX500977</t>
        </is>
      </c>
      <c r="B978" t="inlineStr">
        <is>
          <t>EMP11768</t>
        </is>
      </c>
      <c r="C978" t="inlineStr">
        <is>
          <t>Sale</t>
        </is>
      </c>
      <c r="D978" s="8" t="n">
        <v>45666</v>
      </c>
      <c r="E978" t="n">
        <v>1336</v>
      </c>
      <c r="F978" t="n">
        <v>65.28</v>
      </c>
      <c r="G978" t="inlineStr">
        <is>
          <t>Singapore</t>
        </is>
      </c>
      <c r="H978" t="inlineStr">
        <is>
          <t>RSU</t>
        </is>
      </c>
      <c r="I978" t="n">
        <v>87214.08</v>
      </c>
      <c r="J978" t="n">
        <v>0.2</v>
      </c>
      <c r="K978" t="n">
        <v>17442.82</v>
      </c>
      <c r="L978" t="inlineStr">
        <is>
          <t>Approved</t>
        </is>
      </c>
      <c r="M978" t="inlineStr">
        <is>
          <t>Normal</t>
        </is>
      </c>
    </row>
    <row r="979">
      <c r="A979" t="inlineStr">
        <is>
          <t>TX500978</t>
        </is>
      </c>
      <c r="B979" t="inlineStr">
        <is>
          <t>EMP10234</t>
        </is>
      </c>
      <c r="C979" t="inlineStr">
        <is>
          <t>Sale</t>
        </is>
      </c>
      <c r="D979" s="8" t="n">
        <v>46199</v>
      </c>
      <c r="E979" t="n">
        <v>1078</v>
      </c>
      <c r="F979" t="n">
        <v>70.56999999999999</v>
      </c>
      <c r="G979" t="inlineStr">
        <is>
          <t>UK</t>
        </is>
      </c>
      <c r="H979" t="inlineStr">
        <is>
          <t>RSU</t>
        </is>
      </c>
      <c r="I979" t="n">
        <v>76074.46000000001</v>
      </c>
      <c r="J979" t="n">
        <v>0.4</v>
      </c>
      <c r="K979" t="n">
        <v>30429.78</v>
      </c>
      <c r="L979" t="inlineStr">
        <is>
          <t>Pending Review</t>
        </is>
      </c>
      <c r="M979" t="inlineStr">
        <is>
          <t>Normal</t>
        </is>
      </c>
    </row>
    <row r="980">
      <c r="A980" t="inlineStr">
        <is>
          <t>TX500979</t>
        </is>
      </c>
      <c r="B980" t="inlineStr">
        <is>
          <t>EMP11016</t>
        </is>
      </c>
      <c r="C980" t="inlineStr">
        <is>
          <t>Exercise</t>
        </is>
      </c>
      <c r="D980" s="8" t="n">
        <v>45823</v>
      </c>
      <c r="E980" t="n">
        <v>2055</v>
      </c>
      <c r="F980" t="n">
        <v>70.67</v>
      </c>
      <c r="G980" t="inlineStr">
        <is>
          <t>Singapore</t>
        </is>
      </c>
      <c r="H980" t="inlineStr">
        <is>
          <t>ESPP</t>
        </is>
      </c>
      <c r="I980" t="n">
        <v>145226.85</v>
      </c>
      <c r="J980" t="n">
        <v>0.2</v>
      </c>
      <c r="K980" t="n">
        <v>29045.37</v>
      </c>
      <c r="L980" t="inlineStr">
        <is>
          <t>Approved</t>
        </is>
      </c>
      <c r="M980" t="inlineStr">
        <is>
          <t>High Value</t>
        </is>
      </c>
    </row>
    <row r="981">
      <c r="A981" t="inlineStr">
        <is>
          <t>TX500980</t>
        </is>
      </c>
      <c r="B981" t="inlineStr">
        <is>
          <t>EMP11833</t>
        </is>
      </c>
      <c r="C981" t="inlineStr">
        <is>
          <t>Cancellation</t>
        </is>
      </c>
      <c r="D981" s="8" t="n">
        <v>45665</v>
      </c>
      <c r="E981" t="n">
        <v>256</v>
      </c>
      <c r="F981" t="n">
        <v>49.96</v>
      </c>
      <c r="G981" t="inlineStr">
        <is>
          <t>Australia</t>
        </is>
      </c>
      <c r="H981" t="inlineStr">
        <is>
          <t>Stock Option</t>
        </is>
      </c>
      <c r="I981" t="n">
        <v>12789.76</v>
      </c>
      <c r="J981" t="n">
        <v>0.2</v>
      </c>
      <c r="K981" t="n">
        <v>2557.95</v>
      </c>
      <c r="L981" t="inlineStr">
        <is>
          <t>Approved</t>
        </is>
      </c>
      <c r="M981" t="inlineStr">
        <is>
          <t>Normal</t>
        </is>
      </c>
    </row>
    <row r="982">
      <c r="A982" t="inlineStr">
        <is>
          <t>TX500981</t>
        </is>
      </c>
      <c r="B982" t="inlineStr">
        <is>
          <t>EMP11457</t>
        </is>
      </c>
      <c r="C982" t="inlineStr">
        <is>
          <t>Sale</t>
        </is>
      </c>
      <c r="D982" s="8" t="n">
        <v>45710</v>
      </c>
      <c r="E982" t="n">
        <v>2410</v>
      </c>
      <c r="F982" t="n">
        <v>80.05</v>
      </c>
      <c r="G982" t="inlineStr">
        <is>
          <t>USA</t>
        </is>
      </c>
      <c r="H982" t="inlineStr">
        <is>
          <t>Performance Share</t>
        </is>
      </c>
      <c r="I982" t="n">
        <v>192920.5</v>
      </c>
      <c r="J982" t="n">
        <v>0.3</v>
      </c>
      <c r="K982" t="n">
        <v>57876.15</v>
      </c>
      <c r="L982" t="inlineStr">
        <is>
          <t>Approved</t>
        </is>
      </c>
      <c r="M982" t="inlineStr">
        <is>
          <t>High Value</t>
        </is>
      </c>
    </row>
    <row r="983">
      <c r="A983" t="inlineStr">
        <is>
          <t>TX500982</t>
        </is>
      </c>
      <c r="B983" t="inlineStr">
        <is>
          <t>EMP10252</t>
        </is>
      </c>
      <c r="C983" t="inlineStr">
        <is>
          <t>Vesting</t>
        </is>
      </c>
      <c r="D983" s="8" t="n">
        <v>45720</v>
      </c>
      <c r="E983" t="n">
        <v>1409</v>
      </c>
      <c r="F983" t="n">
        <v>18.63</v>
      </c>
      <c r="G983" t="inlineStr">
        <is>
          <t>UK</t>
        </is>
      </c>
      <c r="H983" t="inlineStr">
        <is>
          <t>Performance Share</t>
        </is>
      </c>
      <c r="I983" t="n">
        <v>26249.67</v>
      </c>
      <c r="J983" t="n">
        <v>0.3</v>
      </c>
      <c r="K983" t="n">
        <v>7874.9</v>
      </c>
      <c r="L983" t="inlineStr">
        <is>
          <t>Approved</t>
        </is>
      </c>
      <c r="M983" t="inlineStr">
        <is>
          <t>Normal</t>
        </is>
      </c>
    </row>
    <row r="984">
      <c r="A984" t="inlineStr">
        <is>
          <t>TX500983</t>
        </is>
      </c>
      <c r="B984" t="inlineStr">
        <is>
          <t>EMP11134</t>
        </is>
      </c>
      <c r="C984" t="inlineStr">
        <is>
          <t>Sale</t>
        </is>
      </c>
      <c r="D984" s="8" t="n">
        <v>46040</v>
      </c>
      <c r="E984" t="n">
        <v>1272</v>
      </c>
      <c r="F984" t="n">
        <v>63.2</v>
      </c>
      <c r="G984" t="inlineStr">
        <is>
          <t>India</t>
        </is>
      </c>
      <c r="H984" t="inlineStr">
        <is>
          <t>ESPP</t>
        </is>
      </c>
      <c r="I984" t="n">
        <v>80390.39999999999</v>
      </c>
      <c r="J984" t="n">
        <v>0.4</v>
      </c>
      <c r="K984" t="n">
        <v>32156.16</v>
      </c>
      <c r="L984" t="inlineStr">
        <is>
          <t>Approved</t>
        </is>
      </c>
      <c r="M984" t="inlineStr">
        <is>
          <t>Normal</t>
        </is>
      </c>
    </row>
    <row r="985">
      <c r="A985" t="inlineStr">
        <is>
          <t>TX500984</t>
        </is>
      </c>
      <c r="B985" t="inlineStr">
        <is>
          <t>EMP11700</t>
        </is>
      </c>
      <c r="C985" t="inlineStr">
        <is>
          <t>Sale</t>
        </is>
      </c>
      <c r="D985" s="8" t="n">
        <v>46361</v>
      </c>
      <c r="E985" t="n">
        <v>806</v>
      </c>
      <c r="F985" t="n">
        <v>59.84</v>
      </c>
      <c r="G985" t="inlineStr">
        <is>
          <t>UK</t>
        </is>
      </c>
      <c r="H985" t="inlineStr">
        <is>
          <t>Stock Option</t>
        </is>
      </c>
      <c r="I985" t="n">
        <v>48231.04</v>
      </c>
      <c r="J985" t="n">
        <v>0.4</v>
      </c>
      <c r="K985" t="n">
        <v>19292.42</v>
      </c>
      <c r="L985" t="inlineStr">
        <is>
          <t>Approved</t>
        </is>
      </c>
      <c r="M985" t="inlineStr">
        <is>
          <t>Normal</t>
        </is>
      </c>
    </row>
    <row r="986">
      <c r="A986" t="inlineStr">
        <is>
          <t>TX500985</t>
        </is>
      </c>
      <c r="B986" t="inlineStr">
        <is>
          <t>EMP10365</t>
        </is>
      </c>
      <c r="C986" t="inlineStr">
        <is>
          <t>Sale</t>
        </is>
      </c>
      <c r="D986" s="8" t="n">
        <v>46257</v>
      </c>
      <c r="E986" t="n">
        <v>1077</v>
      </c>
      <c r="F986" t="n">
        <v>65.94</v>
      </c>
      <c r="G986" t="inlineStr">
        <is>
          <t>Germany</t>
        </is>
      </c>
      <c r="H986" t="inlineStr">
        <is>
          <t>Performance Share</t>
        </is>
      </c>
      <c r="I986" t="n">
        <v>71017.38</v>
      </c>
      <c r="J986" t="n">
        <v>0.4</v>
      </c>
      <c r="K986" t="n">
        <v>28406.95</v>
      </c>
      <c r="L986" t="inlineStr">
        <is>
          <t>Approved</t>
        </is>
      </c>
      <c r="M986" t="inlineStr">
        <is>
          <t>Normal</t>
        </is>
      </c>
    </row>
    <row r="987">
      <c r="A987" t="inlineStr">
        <is>
          <t>TX500986</t>
        </is>
      </c>
      <c r="B987" t="inlineStr">
        <is>
          <t>EMP11168</t>
        </is>
      </c>
      <c r="C987" t="inlineStr">
        <is>
          <t>Vesting</t>
        </is>
      </c>
      <c r="D987" s="8" t="n">
        <v>45667</v>
      </c>
      <c r="E987" t="n">
        <v>2013</v>
      </c>
      <c r="F987" t="n">
        <v>69.48</v>
      </c>
      <c r="G987" t="inlineStr">
        <is>
          <t>UK</t>
        </is>
      </c>
      <c r="H987" t="inlineStr">
        <is>
          <t>RSU</t>
        </is>
      </c>
      <c r="I987" t="n">
        <v>139863.24</v>
      </c>
      <c r="J987" t="n">
        <v>0.2</v>
      </c>
      <c r="K987" t="n">
        <v>27972.65</v>
      </c>
      <c r="L987" t="inlineStr">
        <is>
          <t>Approved</t>
        </is>
      </c>
      <c r="M987" t="inlineStr">
        <is>
          <t>High Value</t>
        </is>
      </c>
    </row>
    <row r="988">
      <c r="A988" t="inlineStr">
        <is>
          <t>TX500987</t>
        </is>
      </c>
      <c r="B988" t="inlineStr">
        <is>
          <t>EMP10730</t>
        </is>
      </c>
      <c r="C988" t="inlineStr">
        <is>
          <t>Sale</t>
        </is>
      </c>
      <c r="D988" s="8" t="n">
        <v>45684</v>
      </c>
      <c r="E988" t="n">
        <v>2151</v>
      </c>
      <c r="F988" t="n">
        <v>45.01</v>
      </c>
      <c r="G988" t="inlineStr">
        <is>
          <t>UK</t>
        </is>
      </c>
      <c r="H988" t="inlineStr">
        <is>
          <t>ESPP</t>
        </is>
      </c>
      <c r="I988" t="n">
        <v>96816.50999999999</v>
      </c>
      <c r="J988" t="n">
        <v>0.4</v>
      </c>
      <c r="K988" t="n">
        <v>38726.6</v>
      </c>
      <c r="L988" t="inlineStr">
        <is>
          <t>Approved</t>
        </is>
      </c>
      <c r="M988" t="inlineStr">
        <is>
          <t>Normal</t>
        </is>
      </c>
    </row>
    <row r="989">
      <c r="A989" t="inlineStr">
        <is>
          <t>TX500988</t>
        </is>
      </c>
      <c r="B989" t="inlineStr">
        <is>
          <t>EMP10893</t>
        </is>
      </c>
      <c r="C989" t="inlineStr">
        <is>
          <t>Exercise</t>
        </is>
      </c>
      <c r="D989" s="8" t="n">
        <v>46018</v>
      </c>
      <c r="E989" t="n">
        <v>2291</v>
      </c>
      <c r="F989" t="n">
        <v>75.72</v>
      </c>
      <c r="G989" t="inlineStr">
        <is>
          <t>UK</t>
        </is>
      </c>
      <c r="H989" t="inlineStr">
        <is>
          <t>RSU</t>
        </is>
      </c>
      <c r="I989" t="n">
        <v>173474.52</v>
      </c>
      <c r="J989" t="n">
        <v>0.2</v>
      </c>
      <c r="K989" t="n">
        <v>34694.9</v>
      </c>
      <c r="L989" t="inlineStr">
        <is>
          <t>Approved</t>
        </is>
      </c>
      <c r="M989" t="inlineStr">
        <is>
          <t>High Value</t>
        </is>
      </c>
    </row>
    <row r="990">
      <c r="A990" t="inlineStr">
        <is>
          <t>TX500989</t>
        </is>
      </c>
      <c r="B990" t="inlineStr">
        <is>
          <t>EMP10214</t>
        </is>
      </c>
      <c r="C990" t="inlineStr">
        <is>
          <t>Exercise</t>
        </is>
      </c>
      <c r="D990" s="8" t="n">
        <v>45685</v>
      </c>
      <c r="E990" t="n">
        <v>1829</v>
      </c>
      <c r="F990" t="n">
        <v>27.96</v>
      </c>
      <c r="G990" t="inlineStr">
        <is>
          <t>USA</t>
        </is>
      </c>
      <c r="H990" t="inlineStr">
        <is>
          <t>Stock Option</t>
        </is>
      </c>
      <c r="I990" t="n">
        <v>51138.84</v>
      </c>
      <c r="J990" t="n">
        <v>0.2</v>
      </c>
      <c r="K990" t="n">
        <v>10227.77</v>
      </c>
      <c r="L990" t="inlineStr">
        <is>
          <t>Approved</t>
        </is>
      </c>
      <c r="M990" t="inlineStr">
        <is>
          <t>Normal</t>
        </is>
      </c>
    </row>
    <row r="991">
      <c r="A991" t="inlineStr">
        <is>
          <t>TX500990</t>
        </is>
      </c>
      <c r="B991" t="inlineStr">
        <is>
          <t>EMP11551</t>
        </is>
      </c>
      <c r="C991" t="inlineStr">
        <is>
          <t>Exercise</t>
        </is>
      </c>
      <c r="D991" s="8" t="n">
        <v>45834</v>
      </c>
      <c r="E991" t="n">
        <v>1214</v>
      </c>
      <c r="F991" t="n">
        <v>81.42</v>
      </c>
      <c r="G991" t="inlineStr">
        <is>
          <t>India</t>
        </is>
      </c>
      <c r="H991" t="inlineStr">
        <is>
          <t>RSU</t>
        </is>
      </c>
      <c r="I991" t="n">
        <v>98843.88</v>
      </c>
      <c r="J991" t="n">
        <v>0.3</v>
      </c>
      <c r="K991" t="n">
        <v>29653.16</v>
      </c>
      <c r="L991" t="inlineStr">
        <is>
          <t>Approved</t>
        </is>
      </c>
      <c r="M991" t="inlineStr">
        <is>
          <t>Normal</t>
        </is>
      </c>
    </row>
    <row r="992">
      <c r="A992" t="inlineStr">
        <is>
          <t>TX500991</t>
        </is>
      </c>
      <c r="B992" t="inlineStr">
        <is>
          <t>EMP11413</t>
        </is>
      </c>
      <c r="C992" t="inlineStr">
        <is>
          <t>Vesting</t>
        </is>
      </c>
      <c r="D992" s="8" t="n">
        <v>46094</v>
      </c>
      <c r="E992" t="n">
        <v>318</v>
      </c>
      <c r="F992" t="n">
        <v>89.27</v>
      </c>
      <c r="G992" t="inlineStr">
        <is>
          <t>India</t>
        </is>
      </c>
      <c r="H992" t="inlineStr">
        <is>
          <t>Stock Option</t>
        </is>
      </c>
      <c r="I992" t="n">
        <v>28387.86</v>
      </c>
      <c r="J992" t="n">
        <v>0.45</v>
      </c>
      <c r="K992" t="n">
        <v>12774.54</v>
      </c>
      <c r="L992" t="inlineStr">
        <is>
          <t>Approved</t>
        </is>
      </c>
      <c r="M992" t="inlineStr">
        <is>
          <t>Normal</t>
        </is>
      </c>
    </row>
    <row r="993">
      <c r="A993" t="inlineStr">
        <is>
          <t>TX500992</t>
        </is>
      </c>
      <c r="B993" t="inlineStr">
        <is>
          <t>EMP10525</t>
        </is>
      </c>
      <c r="C993" t="inlineStr">
        <is>
          <t>Exercise</t>
        </is>
      </c>
      <c r="D993" s="8" t="n">
        <v>45691</v>
      </c>
      <c r="E993" t="n">
        <v>1887</v>
      </c>
      <c r="F993" t="n">
        <v>69.17</v>
      </c>
      <c r="G993" t="inlineStr">
        <is>
          <t>Germany</t>
        </is>
      </c>
      <c r="H993" t="inlineStr">
        <is>
          <t>Stock Option</t>
        </is>
      </c>
      <c r="I993" t="n">
        <v>130523.79</v>
      </c>
      <c r="J993" t="n">
        <v>0.2</v>
      </c>
      <c r="K993" t="n">
        <v>26104.76</v>
      </c>
      <c r="L993" t="inlineStr">
        <is>
          <t>Approved</t>
        </is>
      </c>
      <c r="M993" t="inlineStr">
        <is>
          <t>High Value</t>
        </is>
      </c>
    </row>
    <row r="994">
      <c r="A994" t="inlineStr">
        <is>
          <t>TX500993</t>
        </is>
      </c>
      <c r="B994" t="inlineStr">
        <is>
          <t>EMP11875</t>
        </is>
      </c>
      <c r="C994" t="inlineStr">
        <is>
          <t>Vesting</t>
        </is>
      </c>
      <c r="D994" s="8" t="n">
        <v>46200</v>
      </c>
      <c r="E994" t="n">
        <v>391</v>
      </c>
      <c r="F994" t="n">
        <v>73.56999999999999</v>
      </c>
      <c r="G994" t="inlineStr">
        <is>
          <t>Australia</t>
        </is>
      </c>
      <c r="H994" t="inlineStr">
        <is>
          <t>Performance Share</t>
        </is>
      </c>
      <c r="I994" t="n">
        <v>28765.87</v>
      </c>
      <c r="J994" t="n">
        <v>0.4</v>
      </c>
      <c r="K994" t="n">
        <v>11506.35</v>
      </c>
      <c r="L994" t="inlineStr">
        <is>
          <t>Approved</t>
        </is>
      </c>
      <c r="M994" t="inlineStr">
        <is>
          <t>Normal</t>
        </is>
      </c>
    </row>
    <row r="995">
      <c r="A995" t="inlineStr">
        <is>
          <t>TX500994</t>
        </is>
      </c>
      <c r="B995" t="inlineStr">
        <is>
          <t>EMP11737</t>
        </is>
      </c>
      <c r="C995" t="inlineStr">
        <is>
          <t>Vesting</t>
        </is>
      </c>
      <c r="D995" s="8" t="n">
        <v>45990</v>
      </c>
      <c r="E995" t="n">
        <v>504</v>
      </c>
      <c r="F995" t="n">
        <v>35.29</v>
      </c>
      <c r="G995" t="inlineStr">
        <is>
          <t>UK</t>
        </is>
      </c>
      <c r="H995" t="inlineStr">
        <is>
          <t>RSU</t>
        </is>
      </c>
      <c r="I995" t="n">
        <v>17786.16</v>
      </c>
      <c r="J995" t="n">
        <v>0.2</v>
      </c>
      <c r="K995" t="n">
        <v>3557.23</v>
      </c>
      <c r="L995" t="inlineStr">
        <is>
          <t>Approved</t>
        </is>
      </c>
      <c r="M995" t="inlineStr">
        <is>
          <t>Normal</t>
        </is>
      </c>
    </row>
    <row r="996">
      <c r="A996" t="inlineStr">
        <is>
          <t>TX500995</t>
        </is>
      </c>
      <c r="B996" t="inlineStr">
        <is>
          <t>EMP11886</t>
        </is>
      </c>
      <c r="C996" t="inlineStr">
        <is>
          <t>Cancellation</t>
        </is>
      </c>
      <c r="D996" s="8" t="n">
        <v>45904</v>
      </c>
      <c r="E996" t="n">
        <v>1509</v>
      </c>
      <c r="F996" t="n">
        <v>35.91</v>
      </c>
      <c r="G996" t="inlineStr">
        <is>
          <t>UK</t>
        </is>
      </c>
      <c r="H996" t="inlineStr">
        <is>
          <t>RSU</t>
        </is>
      </c>
      <c r="I996" t="n">
        <v>54188.19</v>
      </c>
      <c r="J996" t="n">
        <v>0.2</v>
      </c>
      <c r="K996" t="n">
        <v>10837.64</v>
      </c>
      <c r="L996" t="inlineStr">
        <is>
          <t>Approved</t>
        </is>
      </c>
      <c r="M996" t="inlineStr">
        <is>
          <t>Normal</t>
        </is>
      </c>
    </row>
    <row r="997">
      <c r="A997" t="inlineStr">
        <is>
          <t>TX500996</t>
        </is>
      </c>
      <c r="B997" t="inlineStr">
        <is>
          <t>EMP10112</t>
        </is>
      </c>
      <c r="C997" t="inlineStr">
        <is>
          <t>Sale</t>
        </is>
      </c>
      <c r="D997" s="8" t="n">
        <v>46173</v>
      </c>
      <c r="E997" t="n">
        <v>807</v>
      </c>
      <c r="F997" t="n">
        <v>94.12</v>
      </c>
      <c r="G997" t="inlineStr">
        <is>
          <t>UK</t>
        </is>
      </c>
      <c r="H997" t="inlineStr">
        <is>
          <t>Performance Share</t>
        </is>
      </c>
      <c r="I997" t="n">
        <v>75954.84</v>
      </c>
      <c r="J997" t="n">
        <v>0.2</v>
      </c>
      <c r="K997" t="n">
        <v>15190.97</v>
      </c>
      <c r="L997" t="inlineStr">
        <is>
          <t>Approved</t>
        </is>
      </c>
      <c r="M997" t="inlineStr">
        <is>
          <t>Normal</t>
        </is>
      </c>
    </row>
    <row r="998">
      <c r="A998" t="inlineStr">
        <is>
          <t>TX500997</t>
        </is>
      </c>
      <c r="B998" t="inlineStr">
        <is>
          <t>EMP10728</t>
        </is>
      </c>
      <c r="C998" t="inlineStr">
        <is>
          <t>Sale</t>
        </is>
      </c>
      <c r="D998" s="8" t="n">
        <v>46033</v>
      </c>
      <c r="E998" t="n">
        <v>224</v>
      </c>
      <c r="F998" t="n">
        <v>53.14</v>
      </c>
      <c r="G998" t="inlineStr">
        <is>
          <t>USA</t>
        </is>
      </c>
      <c r="H998" t="inlineStr">
        <is>
          <t>Performance Share</t>
        </is>
      </c>
      <c r="I998" t="n">
        <v>11903.36</v>
      </c>
      <c r="J998" t="n">
        <v>0.4</v>
      </c>
      <c r="K998" t="n">
        <v>4761.34</v>
      </c>
      <c r="L998" t="inlineStr">
        <is>
          <t>Approved</t>
        </is>
      </c>
      <c r="M998" t="inlineStr">
        <is>
          <t>Normal</t>
        </is>
      </c>
    </row>
    <row r="999">
      <c r="A999" t="inlineStr">
        <is>
          <t>TX500998</t>
        </is>
      </c>
      <c r="B999" t="inlineStr">
        <is>
          <t>EMP10480</t>
        </is>
      </c>
      <c r="C999" t="inlineStr">
        <is>
          <t>Vesting</t>
        </is>
      </c>
      <c r="D999" s="8" t="n">
        <v>46377</v>
      </c>
      <c r="E999" t="n">
        <v>2394</v>
      </c>
      <c r="F999" t="n">
        <v>18.36</v>
      </c>
      <c r="G999" t="inlineStr">
        <is>
          <t>UK</t>
        </is>
      </c>
      <c r="H999" t="inlineStr">
        <is>
          <t>RSU</t>
        </is>
      </c>
      <c r="I999" t="n">
        <v>43953.84</v>
      </c>
      <c r="J999" t="n">
        <v>0.3</v>
      </c>
      <c r="K999" t="n">
        <v>13186.15</v>
      </c>
      <c r="L999" t="inlineStr">
        <is>
          <t>Approved</t>
        </is>
      </c>
      <c r="M999" t="inlineStr">
        <is>
          <t>Normal</t>
        </is>
      </c>
    </row>
    <row r="1000">
      <c r="A1000" t="inlineStr">
        <is>
          <t>TX500999</t>
        </is>
      </c>
      <c r="B1000" t="inlineStr">
        <is>
          <t>EMP10960</t>
        </is>
      </c>
      <c r="C1000" t="inlineStr">
        <is>
          <t>Exercise</t>
        </is>
      </c>
      <c r="D1000" s="8" t="n">
        <v>45798</v>
      </c>
      <c r="E1000" t="n">
        <v>1571</v>
      </c>
      <c r="F1000" t="n">
        <v>10.51</v>
      </c>
      <c r="G1000" t="inlineStr">
        <is>
          <t>UK</t>
        </is>
      </c>
      <c r="H1000" t="inlineStr">
        <is>
          <t>Performance Share</t>
        </is>
      </c>
      <c r="I1000" t="n">
        <v>16511.21</v>
      </c>
      <c r="J1000" t="n">
        <v>0.2</v>
      </c>
      <c r="K1000" t="n">
        <v>3302.24</v>
      </c>
      <c r="L1000" t="inlineStr">
        <is>
          <t>Approved</t>
        </is>
      </c>
      <c r="M1000" t="inlineStr">
        <is>
          <t>Normal</t>
        </is>
      </c>
    </row>
    <row r="1001">
      <c r="A1001" t="inlineStr">
        <is>
          <t>TX501000</t>
        </is>
      </c>
      <c r="B1001" t="inlineStr">
        <is>
          <t>EMP11364</t>
        </is>
      </c>
      <c r="C1001" t="inlineStr">
        <is>
          <t>Sale</t>
        </is>
      </c>
      <c r="D1001" s="8" t="n">
        <v>45944</v>
      </c>
      <c r="E1001" t="n">
        <v>732</v>
      </c>
      <c r="F1001" t="n">
        <v>43.6</v>
      </c>
      <c r="G1001" t="inlineStr">
        <is>
          <t>UK</t>
        </is>
      </c>
      <c r="H1001" t="inlineStr">
        <is>
          <t>RSU</t>
        </is>
      </c>
      <c r="I1001" t="n">
        <v>31915.2</v>
      </c>
      <c r="J1001" t="n">
        <v>0.45</v>
      </c>
      <c r="K1001" t="n">
        <v>14361.84</v>
      </c>
      <c r="L1001" t="inlineStr">
        <is>
          <t>Approved</t>
        </is>
      </c>
      <c r="M1001" t="inlineStr">
        <is>
          <t>Normal</t>
        </is>
      </c>
    </row>
    <row r="1002">
      <c r="A1002" t="inlineStr">
        <is>
          <t>TX501001</t>
        </is>
      </c>
      <c r="B1002" t="inlineStr">
        <is>
          <t>EMP11745</t>
        </is>
      </c>
      <c r="C1002" t="inlineStr">
        <is>
          <t>Exercise</t>
        </is>
      </c>
      <c r="D1002" s="8" t="n">
        <v>46271</v>
      </c>
      <c r="E1002" t="n">
        <v>1644</v>
      </c>
      <c r="F1002" t="n">
        <v>88.18000000000001</v>
      </c>
      <c r="G1002" t="inlineStr">
        <is>
          <t>India</t>
        </is>
      </c>
      <c r="H1002" t="inlineStr">
        <is>
          <t>Performance Share</t>
        </is>
      </c>
      <c r="I1002" t="n">
        <v>144967.92</v>
      </c>
      <c r="J1002" t="n">
        <v>0.3</v>
      </c>
      <c r="K1002" t="n">
        <v>43490.38</v>
      </c>
      <c r="L1002" t="inlineStr">
        <is>
          <t>Approved</t>
        </is>
      </c>
      <c r="M1002" t="inlineStr">
        <is>
          <t>High Value</t>
        </is>
      </c>
    </row>
    <row r="1003">
      <c r="A1003" t="inlineStr">
        <is>
          <t>TX501002</t>
        </is>
      </c>
      <c r="B1003" t="inlineStr">
        <is>
          <t>EMP10385</t>
        </is>
      </c>
      <c r="C1003" t="inlineStr">
        <is>
          <t>Vesting</t>
        </is>
      </c>
      <c r="D1003" s="8" t="n">
        <v>46189</v>
      </c>
      <c r="E1003" t="n">
        <v>2151</v>
      </c>
      <c r="F1003" t="n">
        <v>48.55</v>
      </c>
      <c r="G1003" t="inlineStr">
        <is>
          <t>India</t>
        </is>
      </c>
      <c r="H1003" t="inlineStr">
        <is>
          <t>RSU</t>
        </is>
      </c>
      <c r="I1003" t="n">
        <v>104431.05</v>
      </c>
      <c r="J1003" t="n">
        <v>0.3</v>
      </c>
      <c r="K1003" t="n">
        <v>31329.32</v>
      </c>
      <c r="L1003" t="inlineStr">
        <is>
          <t>Approved</t>
        </is>
      </c>
      <c r="M1003" t="inlineStr">
        <is>
          <t>High Value</t>
        </is>
      </c>
    </row>
    <row r="1004">
      <c r="A1004" t="inlineStr">
        <is>
          <t>TX501003</t>
        </is>
      </c>
      <c r="B1004" t="inlineStr">
        <is>
          <t>EMP10728</t>
        </is>
      </c>
      <c r="C1004" t="inlineStr">
        <is>
          <t>Grant</t>
        </is>
      </c>
      <c r="D1004" s="8" t="n">
        <v>45882</v>
      </c>
      <c r="E1004" t="n">
        <v>685</v>
      </c>
      <c r="F1004" t="n">
        <v>45.48</v>
      </c>
      <c r="G1004" t="inlineStr">
        <is>
          <t>USA</t>
        </is>
      </c>
      <c r="H1004" t="inlineStr">
        <is>
          <t>Performance Share</t>
        </is>
      </c>
      <c r="I1004" t="n">
        <v>31153.8</v>
      </c>
      <c r="J1004" t="n">
        <v>0.2</v>
      </c>
      <c r="K1004" t="n">
        <v>6230.76</v>
      </c>
      <c r="L1004" t="inlineStr">
        <is>
          <t>Approved</t>
        </is>
      </c>
      <c r="M1004" t="inlineStr">
        <is>
          <t>Normal</t>
        </is>
      </c>
    </row>
    <row r="1005">
      <c r="A1005" t="inlineStr">
        <is>
          <t>TX501004</t>
        </is>
      </c>
      <c r="B1005" t="inlineStr">
        <is>
          <t>EMP10797</t>
        </is>
      </c>
      <c r="C1005" t="inlineStr">
        <is>
          <t>Grant</t>
        </is>
      </c>
      <c r="D1005" s="8" t="n">
        <v>46209</v>
      </c>
      <c r="E1005" t="n">
        <v>154</v>
      </c>
      <c r="F1005" t="n">
        <v>32.54</v>
      </c>
      <c r="G1005" t="inlineStr">
        <is>
          <t>Singapore</t>
        </is>
      </c>
      <c r="H1005" t="inlineStr">
        <is>
          <t>Stock Option</t>
        </is>
      </c>
      <c r="I1005" t="n">
        <v>5011.16</v>
      </c>
      <c r="J1005" t="n">
        <v>0.2</v>
      </c>
      <c r="K1005" t="n">
        <v>1002.23</v>
      </c>
      <c r="L1005" t="inlineStr">
        <is>
          <t>Approved</t>
        </is>
      </c>
      <c r="M1005" t="inlineStr">
        <is>
          <t>Normal</t>
        </is>
      </c>
    </row>
    <row r="1006">
      <c r="A1006" t="inlineStr">
        <is>
          <t>TX501005</t>
        </is>
      </c>
      <c r="B1006" t="inlineStr">
        <is>
          <t>EMP11382</t>
        </is>
      </c>
      <c r="C1006" t="inlineStr">
        <is>
          <t>Vesting</t>
        </is>
      </c>
      <c r="D1006" s="8" t="n">
        <v>45878</v>
      </c>
      <c r="E1006" t="n">
        <v>554</v>
      </c>
      <c r="F1006" t="n">
        <v>50.89</v>
      </c>
      <c r="G1006" t="inlineStr">
        <is>
          <t>India</t>
        </is>
      </c>
      <c r="H1006" t="inlineStr">
        <is>
          <t>Performance Share</t>
        </is>
      </c>
      <c r="I1006" t="n">
        <v>28193.06</v>
      </c>
      <c r="J1006" t="n">
        <v>0.45</v>
      </c>
      <c r="K1006" t="n">
        <v>12686.88</v>
      </c>
      <c r="L1006" t="inlineStr">
        <is>
          <t>Approved</t>
        </is>
      </c>
      <c r="M1006" t="inlineStr">
        <is>
          <t>Normal</t>
        </is>
      </c>
    </row>
    <row r="1007">
      <c r="A1007" t="inlineStr">
        <is>
          <t>TX501006</t>
        </is>
      </c>
      <c r="B1007" t="inlineStr">
        <is>
          <t>EMP10951</t>
        </is>
      </c>
      <c r="C1007" t="inlineStr">
        <is>
          <t>Sale</t>
        </is>
      </c>
      <c r="D1007" s="8" t="n">
        <v>46289</v>
      </c>
      <c r="E1007" t="n">
        <v>557</v>
      </c>
      <c r="F1007" t="n">
        <v>93.76000000000001</v>
      </c>
      <c r="G1007" t="inlineStr">
        <is>
          <t>UK</t>
        </is>
      </c>
      <c r="H1007" t="inlineStr">
        <is>
          <t>RSU</t>
        </is>
      </c>
      <c r="I1007" t="n">
        <v>52224.32</v>
      </c>
      <c r="J1007" t="n">
        <v>0.45</v>
      </c>
      <c r="K1007" t="n">
        <v>23500.94</v>
      </c>
      <c r="L1007" t="inlineStr">
        <is>
          <t>Approved</t>
        </is>
      </c>
      <c r="M1007" t="inlineStr">
        <is>
          <t>Normal</t>
        </is>
      </c>
    </row>
    <row r="1008">
      <c r="A1008" t="inlineStr">
        <is>
          <t>TX501007</t>
        </is>
      </c>
      <c r="B1008" t="inlineStr">
        <is>
          <t>EMP11708</t>
        </is>
      </c>
      <c r="C1008" t="inlineStr">
        <is>
          <t>Exercise</t>
        </is>
      </c>
      <c r="D1008" s="8" t="n">
        <v>45741</v>
      </c>
      <c r="E1008" t="n">
        <v>1163</v>
      </c>
      <c r="F1008" t="n">
        <v>70.05</v>
      </c>
      <c r="G1008" t="inlineStr">
        <is>
          <t>UK</t>
        </is>
      </c>
      <c r="H1008" t="inlineStr">
        <is>
          <t>Stock Option</t>
        </is>
      </c>
      <c r="I1008" t="n">
        <v>81468.14999999999</v>
      </c>
      <c r="J1008" t="n">
        <v>0.2</v>
      </c>
      <c r="K1008" t="n">
        <v>16293.63</v>
      </c>
      <c r="L1008" t="inlineStr">
        <is>
          <t>Approved</t>
        </is>
      </c>
      <c r="M1008" t="inlineStr">
        <is>
          <t>Normal</t>
        </is>
      </c>
    </row>
    <row r="1009">
      <c r="A1009" t="inlineStr">
        <is>
          <t>TX501008</t>
        </is>
      </c>
      <c r="B1009" t="inlineStr">
        <is>
          <t>EMP11606</t>
        </is>
      </c>
      <c r="C1009" t="inlineStr">
        <is>
          <t>Vesting</t>
        </is>
      </c>
      <c r="D1009" s="8" t="n">
        <v>45671</v>
      </c>
      <c r="E1009" t="n">
        <v>1028</v>
      </c>
      <c r="F1009" t="n">
        <v>87.86</v>
      </c>
      <c r="G1009" t="inlineStr">
        <is>
          <t>UK</t>
        </is>
      </c>
      <c r="H1009" t="inlineStr">
        <is>
          <t>RSU</t>
        </is>
      </c>
      <c r="I1009" t="n">
        <v>90320.08</v>
      </c>
      <c r="J1009" t="n">
        <v>0.3</v>
      </c>
      <c r="K1009" t="n">
        <v>27096.02</v>
      </c>
      <c r="L1009" t="inlineStr">
        <is>
          <t>Approved</t>
        </is>
      </c>
      <c r="M1009" t="inlineStr">
        <is>
          <t>Normal</t>
        </is>
      </c>
    </row>
    <row r="1010">
      <c r="A1010" t="inlineStr">
        <is>
          <t>TX501009</t>
        </is>
      </c>
      <c r="B1010" t="inlineStr">
        <is>
          <t>EMP10830</t>
        </is>
      </c>
      <c r="C1010" t="inlineStr">
        <is>
          <t>Cancellation</t>
        </is>
      </c>
      <c r="D1010" s="8" t="n">
        <v>45681</v>
      </c>
      <c r="E1010" t="n">
        <v>2217</v>
      </c>
      <c r="F1010" t="n">
        <v>90.98999999999999</v>
      </c>
      <c r="G1010" t="inlineStr">
        <is>
          <t>USA</t>
        </is>
      </c>
      <c r="H1010" t="inlineStr">
        <is>
          <t>RSU</t>
        </is>
      </c>
      <c r="I1010" t="n">
        <v>201724.83</v>
      </c>
      <c r="J1010" t="n">
        <v>0.45</v>
      </c>
      <c r="K1010" t="n">
        <v>90776.17</v>
      </c>
      <c r="L1010" t="inlineStr">
        <is>
          <t>Approved</t>
        </is>
      </c>
      <c r="M1010" t="inlineStr">
        <is>
          <t>High Value</t>
        </is>
      </c>
    </row>
    <row r="1011">
      <c r="A1011" t="inlineStr">
        <is>
          <t>TX501010</t>
        </is>
      </c>
      <c r="B1011" t="inlineStr">
        <is>
          <t>EMP11673</t>
        </is>
      </c>
      <c r="C1011" t="inlineStr">
        <is>
          <t>Vesting</t>
        </is>
      </c>
      <c r="D1011" s="8" t="n">
        <v>45994</v>
      </c>
      <c r="E1011" t="n">
        <v>1437</v>
      </c>
      <c r="F1011" t="n">
        <v>59.5</v>
      </c>
      <c r="G1011" t="inlineStr">
        <is>
          <t>India</t>
        </is>
      </c>
      <c r="H1011" t="inlineStr">
        <is>
          <t>Performance Share</t>
        </is>
      </c>
      <c r="I1011" t="n">
        <v>85501.5</v>
      </c>
      <c r="J1011" t="n">
        <v>0.3</v>
      </c>
      <c r="K1011" t="n">
        <v>25650.45</v>
      </c>
      <c r="L1011" t="inlineStr">
        <is>
          <t>Approved</t>
        </is>
      </c>
      <c r="M1011" t="inlineStr">
        <is>
          <t>Normal</t>
        </is>
      </c>
    </row>
    <row r="1012">
      <c r="A1012" t="inlineStr">
        <is>
          <t>TX501011</t>
        </is>
      </c>
      <c r="B1012" t="inlineStr">
        <is>
          <t>EMP10818</t>
        </is>
      </c>
      <c r="C1012" t="inlineStr">
        <is>
          <t>Sale</t>
        </is>
      </c>
      <c r="D1012" s="8" t="n">
        <v>45981</v>
      </c>
      <c r="E1012" t="n">
        <v>929</v>
      </c>
      <c r="F1012" t="n">
        <v>48.98</v>
      </c>
      <c r="G1012" t="inlineStr">
        <is>
          <t>Australia</t>
        </is>
      </c>
      <c r="H1012" t="inlineStr">
        <is>
          <t>RSU</t>
        </is>
      </c>
      <c r="I1012" t="n">
        <v>45502.42</v>
      </c>
      <c r="J1012" t="n">
        <v>0.3</v>
      </c>
      <c r="K1012" t="n">
        <v>13650.73</v>
      </c>
      <c r="L1012" t="inlineStr">
        <is>
          <t>Approved</t>
        </is>
      </c>
      <c r="M1012" t="inlineStr">
        <is>
          <t>Normal</t>
        </is>
      </c>
    </row>
    <row r="1013">
      <c r="A1013" t="inlineStr">
        <is>
          <t>TX501012</t>
        </is>
      </c>
      <c r="B1013" t="inlineStr">
        <is>
          <t>EMP11820</t>
        </is>
      </c>
      <c r="C1013" t="inlineStr">
        <is>
          <t>Sale</t>
        </is>
      </c>
      <c r="D1013" s="8" t="n">
        <v>45985</v>
      </c>
      <c r="E1013" t="n">
        <v>1559</v>
      </c>
      <c r="F1013" t="n">
        <v>10.93</v>
      </c>
      <c r="G1013" t="inlineStr">
        <is>
          <t>India</t>
        </is>
      </c>
      <c r="H1013" t="inlineStr">
        <is>
          <t>Stock Option</t>
        </is>
      </c>
      <c r="I1013" t="n">
        <v>17039.87</v>
      </c>
      <c r="J1013" t="n">
        <v>0.3</v>
      </c>
      <c r="K1013" t="n">
        <v>5111.96</v>
      </c>
      <c r="L1013" t="inlineStr">
        <is>
          <t>Approved</t>
        </is>
      </c>
      <c r="M1013" t="inlineStr">
        <is>
          <t>Normal</t>
        </is>
      </c>
    </row>
    <row r="1014">
      <c r="A1014" t="inlineStr">
        <is>
          <t>TX501013</t>
        </is>
      </c>
      <c r="B1014" t="inlineStr">
        <is>
          <t>EMP10741</t>
        </is>
      </c>
      <c r="C1014" t="inlineStr">
        <is>
          <t>Vesting</t>
        </is>
      </c>
      <c r="D1014" s="8" t="n">
        <v>46169</v>
      </c>
      <c r="E1014" t="n">
        <v>2330</v>
      </c>
      <c r="F1014" t="n">
        <v>45.77</v>
      </c>
      <c r="G1014" t="inlineStr">
        <is>
          <t>USA</t>
        </is>
      </c>
      <c r="H1014" t="inlineStr">
        <is>
          <t>ESPP</t>
        </is>
      </c>
      <c r="I1014" t="n">
        <v>106644.1</v>
      </c>
      <c r="J1014" t="n">
        <v>0.3</v>
      </c>
      <c r="K1014" t="n">
        <v>31993.23</v>
      </c>
      <c r="L1014" t="inlineStr">
        <is>
          <t>Approved</t>
        </is>
      </c>
      <c r="M1014" t="inlineStr">
        <is>
          <t>High Value</t>
        </is>
      </c>
    </row>
    <row r="1015">
      <c r="A1015" t="inlineStr">
        <is>
          <t>TX501014</t>
        </is>
      </c>
      <c r="B1015" t="inlineStr">
        <is>
          <t>EMP10662</t>
        </is>
      </c>
      <c r="C1015" t="inlineStr">
        <is>
          <t>Vesting</t>
        </is>
      </c>
      <c r="D1015" s="8" t="n">
        <v>46192</v>
      </c>
      <c r="E1015" t="n">
        <v>239</v>
      </c>
      <c r="F1015" t="n">
        <v>24.51</v>
      </c>
      <c r="G1015" t="inlineStr">
        <is>
          <t>Australia</t>
        </is>
      </c>
      <c r="H1015" t="inlineStr">
        <is>
          <t>RSU</t>
        </is>
      </c>
      <c r="I1015" t="n">
        <v>5857.89</v>
      </c>
      <c r="J1015" t="n">
        <v>0.2</v>
      </c>
      <c r="K1015" t="n">
        <v>1171.58</v>
      </c>
      <c r="L1015" t="inlineStr">
        <is>
          <t>Approved</t>
        </is>
      </c>
      <c r="M1015" t="inlineStr">
        <is>
          <t>Normal</t>
        </is>
      </c>
    </row>
    <row r="1016">
      <c r="A1016" t="inlineStr">
        <is>
          <t>TX501015</t>
        </is>
      </c>
      <c r="B1016" t="inlineStr">
        <is>
          <t>EMP11872</t>
        </is>
      </c>
      <c r="C1016" t="inlineStr">
        <is>
          <t>Vesting</t>
        </is>
      </c>
      <c r="D1016" s="8" t="n">
        <v>46105</v>
      </c>
      <c r="E1016" t="n">
        <v>667</v>
      </c>
      <c r="F1016" t="n">
        <v>66.27</v>
      </c>
      <c r="G1016" t="inlineStr">
        <is>
          <t>Germany</t>
        </is>
      </c>
      <c r="H1016" t="inlineStr">
        <is>
          <t>ESPP</t>
        </is>
      </c>
      <c r="I1016" t="n">
        <v>44202.09</v>
      </c>
      <c r="J1016" t="n">
        <v>0.4</v>
      </c>
      <c r="K1016" t="n">
        <v>17680.84</v>
      </c>
      <c r="L1016" t="inlineStr">
        <is>
          <t>Approved</t>
        </is>
      </c>
      <c r="M1016" t="inlineStr">
        <is>
          <t>Normal</t>
        </is>
      </c>
    </row>
    <row r="1017">
      <c r="A1017" t="inlineStr">
        <is>
          <t>TX501016</t>
        </is>
      </c>
      <c r="B1017" t="inlineStr">
        <is>
          <t>EMP11988</t>
        </is>
      </c>
      <c r="C1017" t="inlineStr">
        <is>
          <t>Sale</t>
        </is>
      </c>
      <c r="D1017" s="8" t="n">
        <v>45733</v>
      </c>
      <c r="E1017" t="n">
        <v>26</v>
      </c>
      <c r="F1017" t="n">
        <v>55.62</v>
      </c>
      <c r="G1017" t="inlineStr">
        <is>
          <t>Australia</t>
        </is>
      </c>
      <c r="H1017" t="inlineStr">
        <is>
          <t>RSU</t>
        </is>
      </c>
      <c r="I1017" t="n">
        <v>1446.12</v>
      </c>
      <c r="J1017" t="n">
        <v>0.4</v>
      </c>
      <c r="K1017" t="n">
        <v>578.45</v>
      </c>
      <c r="L1017" t="inlineStr">
        <is>
          <t>Approved</t>
        </is>
      </c>
      <c r="M1017" t="inlineStr">
        <is>
          <t>Normal</t>
        </is>
      </c>
    </row>
    <row r="1018">
      <c r="A1018" t="inlineStr">
        <is>
          <t>TX501017</t>
        </is>
      </c>
      <c r="B1018" t="inlineStr">
        <is>
          <t>EMP10943</t>
        </is>
      </c>
      <c r="C1018" t="inlineStr">
        <is>
          <t>Vesting</t>
        </is>
      </c>
      <c r="D1018" s="8" t="n">
        <v>46097</v>
      </c>
      <c r="E1018" t="n">
        <v>48</v>
      </c>
      <c r="F1018" t="n">
        <v>6.59</v>
      </c>
      <c r="G1018" t="inlineStr">
        <is>
          <t>UK</t>
        </is>
      </c>
      <c r="H1018" t="inlineStr">
        <is>
          <t>RSU</t>
        </is>
      </c>
      <c r="I1018" t="n">
        <v>316.32</v>
      </c>
      <c r="J1018" t="n">
        <v>0.2</v>
      </c>
      <c r="K1018" t="n">
        <v>63.26</v>
      </c>
      <c r="L1018" t="inlineStr">
        <is>
          <t>Approved</t>
        </is>
      </c>
      <c r="M1018" t="inlineStr">
        <is>
          <t>Normal</t>
        </is>
      </c>
    </row>
    <row r="1019">
      <c r="A1019" t="inlineStr">
        <is>
          <t>TX501018</t>
        </is>
      </c>
      <c r="B1019" t="inlineStr">
        <is>
          <t>EMP10334</t>
        </is>
      </c>
      <c r="C1019" t="inlineStr">
        <is>
          <t>Cancellation</t>
        </is>
      </c>
      <c r="D1019" s="8" t="n">
        <v>46341</v>
      </c>
      <c r="E1019" t="n">
        <v>2238</v>
      </c>
      <c r="F1019" t="n">
        <v>54.62</v>
      </c>
      <c r="G1019" t="inlineStr">
        <is>
          <t>Singapore</t>
        </is>
      </c>
      <c r="H1019" t="inlineStr">
        <is>
          <t>RSU</t>
        </is>
      </c>
      <c r="I1019" t="n">
        <v>122239.56</v>
      </c>
      <c r="J1019" t="n">
        <v>0.2</v>
      </c>
      <c r="K1019" t="n">
        <v>24447.91</v>
      </c>
      <c r="L1019" t="inlineStr">
        <is>
          <t>Approved</t>
        </is>
      </c>
      <c r="M1019" t="inlineStr">
        <is>
          <t>High Value</t>
        </is>
      </c>
    </row>
    <row r="1020">
      <c r="A1020" t="inlineStr">
        <is>
          <t>TX501019</t>
        </is>
      </c>
      <c r="B1020" t="inlineStr">
        <is>
          <t>EMP10007</t>
        </is>
      </c>
      <c r="C1020" t="inlineStr">
        <is>
          <t>Cancellation</t>
        </is>
      </c>
      <c r="D1020" s="8" t="n">
        <v>46041</v>
      </c>
      <c r="E1020" t="n">
        <v>1644</v>
      </c>
      <c r="F1020" t="n">
        <v>34.86</v>
      </c>
      <c r="G1020" t="inlineStr">
        <is>
          <t>India</t>
        </is>
      </c>
      <c r="H1020" t="inlineStr">
        <is>
          <t>ESPP</t>
        </is>
      </c>
      <c r="I1020" t="n">
        <v>57309.84</v>
      </c>
      <c r="J1020" t="n">
        <v>0.3</v>
      </c>
      <c r="K1020" t="n">
        <v>17192.95</v>
      </c>
      <c r="L1020" t="inlineStr">
        <is>
          <t>Approved</t>
        </is>
      </c>
      <c r="M1020" t="inlineStr">
        <is>
          <t>Normal</t>
        </is>
      </c>
    </row>
    <row r="1021">
      <c r="A1021" t="inlineStr">
        <is>
          <t>TX501020</t>
        </is>
      </c>
      <c r="B1021" t="inlineStr">
        <is>
          <t>EMP10645</t>
        </is>
      </c>
      <c r="C1021" t="inlineStr">
        <is>
          <t>Exercise</t>
        </is>
      </c>
      <c r="D1021" s="8" t="n">
        <v>46380</v>
      </c>
      <c r="E1021" t="n">
        <v>821</v>
      </c>
      <c r="F1021" t="n">
        <v>70.94</v>
      </c>
      <c r="G1021" t="inlineStr">
        <is>
          <t>Singapore</t>
        </is>
      </c>
      <c r="H1021" t="inlineStr">
        <is>
          <t>RSU</t>
        </is>
      </c>
      <c r="I1021" t="n">
        <v>58241.74</v>
      </c>
      <c r="J1021" t="n">
        <v>0.2</v>
      </c>
      <c r="K1021" t="n">
        <v>11648.35</v>
      </c>
      <c r="L1021" t="inlineStr">
        <is>
          <t>Pending Review</t>
        </is>
      </c>
      <c r="M1021" t="inlineStr">
        <is>
          <t>Normal</t>
        </is>
      </c>
    </row>
    <row r="1022">
      <c r="A1022" t="inlineStr">
        <is>
          <t>TX501021</t>
        </is>
      </c>
      <c r="B1022" t="inlineStr">
        <is>
          <t>EMP11984</t>
        </is>
      </c>
      <c r="C1022" t="inlineStr">
        <is>
          <t>Exercise</t>
        </is>
      </c>
      <c r="D1022" s="8" t="n">
        <v>45991</v>
      </c>
      <c r="E1022" t="n">
        <v>1375</v>
      </c>
      <c r="F1022" t="n">
        <v>10.17</v>
      </c>
      <c r="G1022" t="inlineStr">
        <is>
          <t>India</t>
        </is>
      </c>
      <c r="H1022" t="inlineStr">
        <is>
          <t>Performance Share</t>
        </is>
      </c>
      <c r="I1022" t="n">
        <v>13983.75</v>
      </c>
      <c r="J1022" t="n">
        <v>0.2</v>
      </c>
      <c r="K1022" t="n">
        <v>2796.75</v>
      </c>
      <c r="L1022" t="inlineStr">
        <is>
          <t>Approved</t>
        </is>
      </c>
      <c r="M1022" t="inlineStr">
        <is>
          <t>Normal</t>
        </is>
      </c>
    </row>
    <row r="1023">
      <c r="A1023" t="inlineStr">
        <is>
          <t>TX501022</t>
        </is>
      </c>
      <c r="B1023" t="inlineStr">
        <is>
          <t>EMP11923</t>
        </is>
      </c>
      <c r="C1023" t="inlineStr">
        <is>
          <t>Grant</t>
        </is>
      </c>
      <c r="D1023" s="8" t="n">
        <v>46035</v>
      </c>
      <c r="E1023" t="n">
        <v>1461</v>
      </c>
      <c r="F1023" t="n">
        <v>81.84999999999999</v>
      </c>
      <c r="G1023" t="inlineStr">
        <is>
          <t>India</t>
        </is>
      </c>
      <c r="H1023" t="inlineStr">
        <is>
          <t>Performance Share</t>
        </is>
      </c>
      <c r="I1023" t="n">
        <v>119582.85</v>
      </c>
      <c r="J1023" t="n">
        <v>0.2</v>
      </c>
      <c r="K1023" t="n">
        <v>23916.57</v>
      </c>
      <c r="L1023" t="inlineStr">
        <is>
          <t>Approved</t>
        </is>
      </c>
      <c r="M1023" t="inlineStr">
        <is>
          <t>High Value</t>
        </is>
      </c>
    </row>
    <row r="1024">
      <c r="A1024" t="inlineStr">
        <is>
          <t>TX501023</t>
        </is>
      </c>
      <c r="B1024" t="inlineStr">
        <is>
          <t>EMP11402</t>
        </is>
      </c>
      <c r="C1024" t="inlineStr">
        <is>
          <t>Grant</t>
        </is>
      </c>
      <c r="D1024" s="8" t="n">
        <v>45687</v>
      </c>
      <c r="E1024" t="n">
        <v>2146</v>
      </c>
      <c r="F1024" t="n">
        <v>29.53</v>
      </c>
      <c r="G1024" t="inlineStr">
        <is>
          <t>UK</t>
        </is>
      </c>
      <c r="H1024" t="inlineStr">
        <is>
          <t>RSU</t>
        </is>
      </c>
      <c r="I1024" t="n">
        <v>63371.38</v>
      </c>
      <c r="J1024" t="n">
        <v>0.3</v>
      </c>
      <c r="K1024" t="n">
        <v>19011.41</v>
      </c>
      <c r="L1024" t="inlineStr">
        <is>
          <t>Approved</t>
        </is>
      </c>
      <c r="M1024" t="inlineStr">
        <is>
          <t>Normal</t>
        </is>
      </c>
    </row>
    <row r="1025">
      <c r="A1025" t="inlineStr">
        <is>
          <t>TX501024</t>
        </is>
      </c>
      <c r="B1025" t="inlineStr">
        <is>
          <t>EMP10539</t>
        </is>
      </c>
      <c r="C1025" t="inlineStr">
        <is>
          <t>Exercise</t>
        </is>
      </c>
      <c r="D1025" s="8" t="n">
        <v>46026</v>
      </c>
      <c r="E1025" t="n">
        <v>1920</v>
      </c>
      <c r="F1025" t="n">
        <v>18.72</v>
      </c>
      <c r="G1025" t="inlineStr">
        <is>
          <t>UK</t>
        </is>
      </c>
      <c r="H1025" t="inlineStr">
        <is>
          <t>Stock Option</t>
        </is>
      </c>
      <c r="I1025" t="n">
        <v>35942.4</v>
      </c>
      <c r="J1025" t="n">
        <v>0.2</v>
      </c>
      <c r="K1025" t="n">
        <v>7188.48</v>
      </c>
      <c r="L1025" t="inlineStr">
        <is>
          <t>Approved</t>
        </is>
      </c>
      <c r="M1025" t="inlineStr">
        <is>
          <t>Normal</t>
        </is>
      </c>
    </row>
    <row r="1026">
      <c r="A1026" t="inlineStr">
        <is>
          <t>TX501025</t>
        </is>
      </c>
      <c r="B1026" t="inlineStr">
        <is>
          <t>EMP11899</t>
        </is>
      </c>
      <c r="C1026" t="inlineStr">
        <is>
          <t>Grant</t>
        </is>
      </c>
      <c r="D1026" s="8" t="n">
        <v>45678</v>
      </c>
      <c r="E1026" t="n">
        <v>1829</v>
      </c>
      <c r="F1026" t="n">
        <v>46.77</v>
      </c>
      <c r="G1026" t="inlineStr">
        <is>
          <t>UK</t>
        </is>
      </c>
      <c r="H1026" t="inlineStr">
        <is>
          <t>ESPP</t>
        </is>
      </c>
      <c r="I1026" t="n">
        <v>85542.33</v>
      </c>
      <c r="J1026" t="n">
        <v>0.2</v>
      </c>
      <c r="K1026" t="n">
        <v>17108.47</v>
      </c>
      <c r="L1026" t="inlineStr">
        <is>
          <t>Approved</t>
        </is>
      </c>
      <c r="M1026" t="inlineStr">
        <is>
          <t>Normal</t>
        </is>
      </c>
    </row>
    <row r="1027">
      <c r="A1027" t="inlineStr">
        <is>
          <t>TX501026</t>
        </is>
      </c>
      <c r="B1027" t="inlineStr">
        <is>
          <t>EMP11438</t>
        </is>
      </c>
      <c r="C1027" t="inlineStr">
        <is>
          <t>Exercise</t>
        </is>
      </c>
      <c r="D1027" s="8" t="n">
        <v>45864</v>
      </c>
      <c r="E1027" t="n">
        <v>1028</v>
      </c>
      <c r="F1027" t="n">
        <v>63.91</v>
      </c>
      <c r="G1027" t="inlineStr">
        <is>
          <t>UK</t>
        </is>
      </c>
      <c r="H1027" t="inlineStr">
        <is>
          <t>Performance Share</t>
        </is>
      </c>
      <c r="I1027" t="n">
        <v>65699.48</v>
      </c>
      <c r="J1027" t="n">
        <v>0.3</v>
      </c>
      <c r="K1027" t="n">
        <v>19709.84</v>
      </c>
      <c r="L1027" t="inlineStr">
        <is>
          <t>Approved</t>
        </is>
      </c>
      <c r="M1027" t="inlineStr">
        <is>
          <t>Normal</t>
        </is>
      </c>
    </row>
    <row r="1028">
      <c r="A1028" t="inlineStr">
        <is>
          <t>TX501027</t>
        </is>
      </c>
      <c r="B1028" t="inlineStr">
        <is>
          <t>EMP10130</t>
        </is>
      </c>
      <c r="C1028" t="inlineStr">
        <is>
          <t>Grant</t>
        </is>
      </c>
      <c r="D1028" s="8" t="n">
        <v>45844</v>
      </c>
      <c r="E1028" t="n">
        <v>200</v>
      </c>
      <c r="F1028" t="n">
        <v>91.73</v>
      </c>
      <c r="G1028" t="inlineStr">
        <is>
          <t>UK</t>
        </is>
      </c>
      <c r="H1028" t="inlineStr">
        <is>
          <t>Stock Option</t>
        </is>
      </c>
      <c r="I1028" t="n">
        <v>18346</v>
      </c>
      <c r="J1028" t="n">
        <v>0.2</v>
      </c>
      <c r="K1028" t="n">
        <v>3669.2</v>
      </c>
      <c r="L1028" t="inlineStr">
        <is>
          <t>Approved</t>
        </is>
      </c>
      <c r="M1028" t="inlineStr">
        <is>
          <t>Normal</t>
        </is>
      </c>
    </row>
    <row r="1029">
      <c r="A1029" t="inlineStr">
        <is>
          <t>TX501028</t>
        </is>
      </c>
      <c r="B1029" t="inlineStr">
        <is>
          <t>EMP10623</t>
        </is>
      </c>
      <c r="C1029" t="inlineStr">
        <is>
          <t>Sale</t>
        </is>
      </c>
      <c r="D1029" s="8" t="n">
        <v>46382</v>
      </c>
      <c r="E1029" t="n">
        <v>1658</v>
      </c>
      <c r="F1029" t="n">
        <v>6.83</v>
      </c>
      <c r="G1029" t="inlineStr">
        <is>
          <t>USA</t>
        </is>
      </c>
      <c r="H1029" t="inlineStr">
        <is>
          <t>RSU</t>
        </is>
      </c>
      <c r="I1029" t="n">
        <v>11324.14</v>
      </c>
      <c r="J1029" t="n">
        <v>0.3</v>
      </c>
      <c r="K1029" t="n">
        <v>3397.24</v>
      </c>
      <c r="L1029" t="inlineStr">
        <is>
          <t>Approved</t>
        </is>
      </c>
      <c r="M1029" t="inlineStr">
        <is>
          <t>Normal</t>
        </is>
      </c>
    </row>
    <row r="1030">
      <c r="A1030" t="inlineStr">
        <is>
          <t>TX501029</t>
        </is>
      </c>
      <c r="B1030" t="inlineStr">
        <is>
          <t>EMP11765</t>
        </is>
      </c>
      <c r="C1030" t="inlineStr">
        <is>
          <t>Exercise</t>
        </is>
      </c>
      <c r="D1030" s="8" t="n">
        <v>45872</v>
      </c>
      <c r="E1030" t="n">
        <v>626</v>
      </c>
      <c r="F1030" t="n">
        <v>37.02</v>
      </c>
      <c r="G1030" t="inlineStr">
        <is>
          <t>India</t>
        </is>
      </c>
      <c r="H1030" t="inlineStr">
        <is>
          <t>Performance Share</t>
        </is>
      </c>
      <c r="I1030" t="n">
        <v>23174.52</v>
      </c>
      <c r="J1030" t="n">
        <v>0.4</v>
      </c>
      <c r="K1030" t="n">
        <v>9269.809999999999</v>
      </c>
      <c r="L1030" t="inlineStr">
        <is>
          <t>Approved</t>
        </is>
      </c>
      <c r="M1030" t="inlineStr">
        <is>
          <t>Normal</t>
        </is>
      </c>
    </row>
    <row r="1031">
      <c r="A1031" t="inlineStr">
        <is>
          <t>TX501030</t>
        </is>
      </c>
      <c r="B1031" t="inlineStr">
        <is>
          <t>EMP11860</t>
        </is>
      </c>
      <c r="C1031" t="inlineStr">
        <is>
          <t>Vesting</t>
        </is>
      </c>
      <c r="D1031" s="8" t="n">
        <v>45971</v>
      </c>
      <c r="E1031" t="n">
        <v>1991</v>
      </c>
      <c r="F1031" t="n">
        <v>26.35</v>
      </c>
      <c r="G1031" t="inlineStr">
        <is>
          <t>Germany</t>
        </is>
      </c>
      <c r="H1031" t="inlineStr">
        <is>
          <t>RSU</t>
        </is>
      </c>
      <c r="I1031" t="n">
        <v>52462.85</v>
      </c>
      <c r="J1031" t="n">
        <v>0.2</v>
      </c>
      <c r="K1031" t="n">
        <v>10492.57</v>
      </c>
      <c r="L1031" t="inlineStr">
        <is>
          <t>Approved</t>
        </is>
      </c>
      <c r="M1031" t="inlineStr">
        <is>
          <t>Normal</t>
        </is>
      </c>
    </row>
    <row r="1032">
      <c r="A1032" t="inlineStr">
        <is>
          <t>TX501031</t>
        </is>
      </c>
      <c r="B1032" t="inlineStr">
        <is>
          <t>EMP10513</t>
        </is>
      </c>
      <c r="C1032" t="inlineStr">
        <is>
          <t>Vesting</t>
        </is>
      </c>
      <c r="D1032" s="8" t="n">
        <v>46108</v>
      </c>
      <c r="E1032" t="n">
        <v>1286</v>
      </c>
      <c r="F1032" t="n">
        <v>90.37</v>
      </c>
      <c r="G1032" t="inlineStr">
        <is>
          <t>India</t>
        </is>
      </c>
      <c r="H1032" t="inlineStr">
        <is>
          <t>ESPP</t>
        </is>
      </c>
      <c r="I1032" t="n">
        <v>116215.82</v>
      </c>
      <c r="J1032" t="n">
        <v>0.2</v>
      </c>
      <c r="K1032" t="n">
        <v>23243.16</v>
      </c>
      <c r="L1032" t="inlineStr">
        <is>
          <t>Approved</t>
        </is>
      </c>
      <c r="M1032" t="inlineStr">
        <is>
          <t>High Value</t>
        </is>
      </c>
    </row>
    <row r="1033">
      <c r="A1033" t="inlineStr">
        <is>
          <t>TX501032</t>
        </is>
      </c>
      <c r="B1033" t="inlineStr">
        <is>
          <t>EMP11115</t>
        </is>
      </c>
      <c r="C1033" t="inlineStr">
        <is>
          <t>Sale</t>
        </is>
      </c>
      <c r="D1033" s="8" t="n">
        <v>46252</v>
      </c>
      <c r="E1033" t="n">
        <v>2307</v>
      </c>
      <c r="F1033" t="n">
        <v>40.27</v>
      </c>
      <c r="G1033" t="inlineStr">
        <is>
          <t>Singapore</t>
        </is>
      </c>
      <c r="H1033" t="inlineStr">
        <is>
          <t>RSU</t>
        </is>
      </c>
      <c r="I1033" t="n">
        <v>92902.89</v>
      </c>
      <c r="J1033" t="n">
        <v>0.2</v>
      </c>
      <c r="K1033" t="n">
        <v>18580.58</v>
      </c>
      <c r="L1033" t="inlineStr">
        <is>
          <t>Pending Review</t>
        </is>
      </c>
      <c r="M1033" t="inlineStr">
        <is>
          <t>Normal</t>
        </is>
      </c>
    </row>
    <row r="1034">
      <c r="A1034" t="inlineStr">
        <is>
          <t>TX501033</t>
        </is>
      </c>
      <c r="B1034" t="inlineStr">
        <is>
          <t>EMP10751</t>
        </is>
      </c>
      <c r="C1034" t="inlineStr">
        <is>
          <t>Vesting</t>
        </is>
      </c>
      <c r="D1034" s="8" t="n">
        <v>45792</v>
      </c>
      <c r="E1034" t="n">
        <v>500</v>
      </c>
      <c r="F1034" t="n">
        <v>19.23</v>
      </c>
      <c r="G1034" t="inlineStr">
        <is>
          <t>UK</t>
        </is>
      </c>
      <c r="H1034" t="inlineStr">
        <is>
          <t>RSU</t>
        </is>
      </c>
      <c r="I1034" t="n">
        <v>9615</v>
      </c>
      <c r="J1034" t="n">
        <v>0.2</v>
      </c>
      <c r="K1034" t="n">
        <v>1923</v>
      </c>
      <c r="L1034" t="inlineStr">
        <is>
          <t>Approved</t>
        </is>
      </c>
      <c r="M1034" t="inlineStr">
        <is>
          <t>Normal</t>
        </is>
      </c>
    </row>
    <row r="1035">
      <c r="A1035" t="inlineStr">
        <is>
          <t>TX501034</t>
        </is>
      </c>
      <c r="B1035" t="inlineStr">
        <is>
          <t>EMP10180</t>
        </is>
      </c>
      <c r="C1035" t="inlineStr">
        <is>
          <t>Exercise</t>
        </is>
      </c>
      <c r="D1035" s="8" t="n">
        <v>46155</v>
      </c>
      <c r="E1035" t="n">
        <v>327</v>
      </c>
      <c r="F1035" t="n">
        <v>40.13</v>
      </c>
      <c r="G1035" t="inlineStr">
        <is>
          <t>USA</t>
        </is>
      </c>
      <c r="H1035" t="inlineStr">
        <is>
          <t>RSU</t>
        </is>
      </c>
      <c r="I1035" t="n">
        <v>13122.51</v>
      </c>
      <c r="J1035" t="n">
        <v>0.4</v>
      </c>
      <c r="K1035" t="n">
        <v>5249</v>
      </c>
      <c r="L1035" t="inlineStr">
        <is>
          <t>Approved</t>
        </is>
      </c>
      <c r="M1035" t="inlineStr">
        <is>
          <t>Normal</t>
        </is>
      </c>
    </row>
    <row r="1036">
      <c r="A1036" t="inlineStr">
        <is>
          <t>TX501035</t>
        </is>
      </c>
      <c r="B1036" t="inlineStr">
        <is>
          <t>EMP11509</t>
        </is>
      </c>
      <c r="C1036" t="inlineStr">
        <is>
          <t>Cancellation</t>
        </is>
      </c>
      <c r="D1036" s="8" t="n">
        <v>46238</v>
      </c>
      <c r="E1036" t="n">
        <v>2072</v>
      </c>
      <c r="F1036" t="n">
        <v>65.93000000000001</v>
      </c>
      <c r="G1036" t="inlineStr">
        <is>
          <t>India</t>
        </is>
      </c>
      <c r="H1036" t="inlineStr">
        <is>
          <t>Performance Share</t>
        </is>
      </c>
      <c r="I1036" t="n">
        <v>136606.96</v>
      </c>
      <c r="J1036" t="n">
        <v>0.4</v>
      </c>
      <c r="K1036" t="n">
        <v>54642.78</v>
      </c>
      <c r="L1036" t="inlineStr">
        <is>
          <t>Approved</t>
        </is>
      </c>
      <c r="M1036" t="inlineStr">
        <is>
          <t>High Value</t>
        </is>
      </c>
    </row>
    <row r="1037">
      <c r="A1037" t="inlineStr">
        <is>
          <t>TX501036</t>
        </is>
      </c>
      <c r="B1037" t="inlineStr">
        <is>
          <t>EMP10492</t>
        </is>
      </c>
      <c r="C1037" t="inlineStr">
        <is>
          <t>Vesting</t>
        </is>
      </c>
      <c r="D1037" s="8" t="n">
        <v>45945</v>
      </c>
      <c r="E1037" t="n">
        <v>1713</v>
      </c>
      <c r="F1037" t="n">
        <v>87.06</v>
      </c>
      <c r="G1037" t="inlineStr">
        <is>
          <t>India</t>
        </is>
      </c>
      <c r="H1037" t="inlineStr">
        <is>
          <t>RSU</t>
        </is>
      </c>
      <c r="I1037" t="n">
        <v>149133.78</v>
      </c>
      <c r="J1037" t="n">
        <v>0.2</v>
      </c>
      <c r="K1037" t="n">
        <v>29826.76</v>
      </c>
      <c r="L1037" t="inlineStr">
        <is>
          <t>Approved</t>
        </is>
      </c>
      <c r="M1037" t="inlineStr">
        <is>
          <t>High Value</t>
        </is>
      </c>
    </row>
    <row r="1038">
      <c r="A1038" t="inlineStr">
        <is>
          <t>TX501037</t>
        </is>
      </c>
      <c r="B1038" t="inlineStr">
        <is>
          <t>EMP10945</t>
        </is>
      </c>
      <c r="C1038" t="inlineStr">
        <is>
          <t>Grant</t>
        </is>
      </c>
      <c r="D1038" s="8" t="n">
        <v>46222</v>
      </c>
      <c r="E1038" t="n">
        <v>1670</v>
      </c>
      <c r="F1038" t="n">
        <v>75.23999999999999</v>
      </c>
      <c r="G1038" t="inlineStr">
        <is>
          <t>UK</t>
        </is>
      </c>
      <c r="H1038" t="inlineStr">
        <is>
          <t>RSU</t>
        </is>
      </c>
      <c r="I1038" t="n">
        <v>125650.8</v>
      </c>
      <c r="J1038" t="n">
        <v>0.3</v>
      </c>
      <c r="K1038" t="n">
        <v>37695.24</v>
      </c>
      <c r="L1038" t="inlineStr">
        <is>
          <t>Approved</t>
        </is>
      </c>
      <c r="M1038" t="inlineStr">
        <is>
          <t>High Value</t>
        </is>
      </c>
    </row>
    <row r="1039">
      <c r="A1039" t="inlineStr">
        <is>
          <t>TX501038</t>
        </is>
      </c>
      <c r="B1039" t="inlineStr">
        <is>
          <t>EMP11315</t>
        </is>
      </c>
      <c r="C1039" t="inlineStr">
        <is>
          <t>Exercise</t>
        </is>
      </c>
      <c r="D1039" s="8" t="n">
        <v>45676</v>
      </c>
      <c r="E1039" t="n">
        <v>533</v>
      </c>
      <c r="F1039" t="n">
        <v>34.37</v>
      </c>
      <c r="G1039" t="inlineStr">
        <is>
          <t>Australia</t>
        </is>
      </c>
      <c r="H1039" t="inlineStr">
        <is>
          <t>Performance Share</t>
        </is>
      </c>
      <c r="I1039" t="n">
        <v>18319.21</v>
      </c>
      <c r="J1039" t="n">
        <v>0.2</v>
      </c>
      <c r="K1039" t="n">
        <v>3663.84</v>
      </c>
      <c r="L1039" t="inlineStr">
        <is>
          <t>Approved</t>
        </is>
      </c>
      <c r="M1039" t="inlineStr">
        <is>
          <t>Normal</t>
        </is>
      </c>
    </row>
    <row r="1040">
      <c r="A1040" t="inlineStr">
        <is>
          <t>TX501039</t>
        </is>
      </c>
      <c r="B1040" t="inlineStr">
        <is>
          <t>EMP10958</t>
        </is>
      </c>
      <c r="C1040" t="inlineStr">
        <is>
          <t>Cancellation</t>
        </is>
      </c>
      <c r="D1040" s="8" t="n">
        <v>46053</v>
      </c>
      <c r="E1040" t="n">
        <v>1067</v>
      </c>
      <c r="F1040" t="n">
        <v>37.79</v>
      </c>
      <c r="G1040" t="inlineStr">
        <is>
          <t>India</t>
        </is>
      </c>
      <c r="H1040" t="inlineStr">
        <is>
          <t>RSU</t>
        </is>
      </c>
      <c r="I1040" t="n">
        <v>40321.93</v>
      </c>
      <c r="J1040" t="n">
        <v>0.4</v>
      </c>
      <c r="K1040" t="n">
        <v>16128.77</v>
      </c>
      <c r="L1040" t="inlineStr">
        <is>
          <t>Approved</t>
        </is>
      </c>
      <c r="M1040" t="inlineStr">
        <is>
          <t>Normal</t>
        </is>
      </c>
    </row>
    <row r="1041">
      <c r="A1041" t="inlineStr">
        <is>
          <t>TX501040</t>
        </is>
      </c>
      <c r="B1041" t="inlineStr">
        <is>
          <t>EMP10935</t>
        </is>
      </c>
      <c r="C1041" t="inlineStr">
        <is>
          <t>Vesting</t>
        </is>
      </c>
      <c r="D1041" s="8" t="n">
        <v>46248</v>
      </c>
      <c r="E1041" t="n">
        <v>1889</v>
      </c>
      <c r="F1041" t="n">
        <v>66.7</v>
      </c>
      <c r="G1041" t="inlineStr">
        <is>
          <t>UK</t>
        </is>
      </c>
      <c r="H1041" t="inlineStr">
        <is>
          <t>Performance Share</t>
        </is>
      </c>
      <c r="I1041" t="n">
        <v>125996.3</v>
      </c>
      <c r="J1041" t="n">
        <v>0.2</v>
      </c>
      <c r="K1041" t="n">
        <v>25199.26</v>
      </c>
      <c r="L1041" t="inlineStr">
        <is>
          <t>Approved</t>
        </is>
      </c>
      <c r="M1041" t="inlineStr">
        <is>
          <t>High Value</t>
        </is>
      </c>
    </row>
    <row r="1042">
      <c r="A1042" t="inlineStr">
        <is>
          <t>TX501041</t>
        </is>
      </c>
      <c r="B1042" t="inlineStr">
        <is>
          <t>EMP10817</t>
        </is>
      </c>
      <c r="C1042" t="inlineStr">
        <is>
          <t>Cancellation</t>
        </is>
      </c>
      <c r="D1042" s="8" t="n">
        <v>45823</v>
      </c>
      <c r="E1042" t="n">
        <v>1559</v>
      </c>
      <c r="F1042" t="n">
        <v>92.20999999999999</v>
      </c>
      <c r="G1042" t="inlineStr">
        <is>
          <t>Germany</t>
        </is>
      </c>
      <c r="H1042" t="inlineStr">
        <is>
          <t>Performance Share</t>
        </is>
      </c>
      <c r="I1042" t="n">
        <v>143755.39</v>
      </c>
      <c r="J1042" t="n">
        <v>0.2</v>
      </c>
      <c r="K1042" t="n">
        <v>28751.08</v>
      </c>
      <c r="L1042" t="inlineStr">
        <is>
          <t>Approved</t>
        </is>
      </c>
      <c r="M1042" t="inlineStr">
        <is>
          <t>High Value</t>
        </is>
      </c>
    </row>
    <row r="1043">
      <c r="A1043" t="inlineStr">
        <is>
          <t>TX501042</t>
        </is>
      </c>
      <c r="B1043" t="inlineStr">
        <is>
          <t>EMP10951</t>
        </is>
      </c>
      <c r="C1043" t="inlineStr">
        <is>
          <t>Vesting</t>
        </is>
      </c>
      <c r="D1043" s="8" t="n">
        <v>46366</v>
      </c>
      <c r="E1043" t="n">
        <v>738</v>
      </c>
      <c r="F1043" t="n">
        <v>48.72</v>
      </c>
      <c r="G1043" t="inlineStr">
        <is>
          <t>UK</t>
        </is>
      </c>
      <c r="H1043" t="inlineStr">
        <is>
          <t>RSU</t>
        </is>
      </c>
      <c r="I1043" t="n">
        <v>35955.36</v>
      </c>
      <c r="J1043" t="n">
        <v>0.3</v>
      </c>
      <c r="K1043" t="n">
        <v>10786.61</v>
      </c>
      <c r="L1043" t="inlineStr">
        <is>
          <t>Approved</t>
        </is>
      </c>
      <c r="M1043" t="inlineStr">
        <is>
          <t>Normal</t>
        </is>
      </c>
    </row>
    <row r="1044">
      <c r="A1044" t="inlineStr">
        <is>
          <t>TX501043</t>
        </is>
      </c>
      <c r="B1044" t="inlineStr">
        <is>
          <t>EMP11597</t>
        </is>
      </c>
      <c r="C1044" t="inlineStr">
        <is>
          <t>Exercise</t>
        </is>
      </c>
      <c r="D1044" s="8" t="n">
        <v>45894</v>
      </c>
      <c r="E1044" t="n">
        <v>1626</v>
      </c>
      <c r="F1044" t="n">
        <v>91.23999999999999</v>
      </c>
      <c r="G1044" t="inlineStr">
        <is>
          <t>India</t>
        </is>
      </c>
      <c r="H1044" t="inlineStr">
        <is>
          <t>Performance Share</t>
        </is>
      </c>
      <c r="I1044" t="n">
        <v>148356.24</v>
      </c>
      <c r="J1044" t="n">
        <v>0.4</v>
      </c>
      <c r="K1044" t="n">
        <v>59342.5</v>
      </c>
      <c r="L1044" t="inlineStr">
        <is>
          <t>Approved</t>
        </is>
      </c>
      <c r="M1044" t="inlineStr">
        <is>
          <t>High Value</t>
        </is>
      </c>
    </row>
    <row r="1045">
      <c r="A1045" t="inlineStr">
        <is>
          <t>TX501044</t>
        </is>
      </c>
      <c r="B1045" t="inlineStr">
        <is>
          <t>EMP11877</t>
        </is>
      </c>
      <c r="C1045" t="inlineStr">
        <is>
          <t>Vesting</t>
        </is>
      </c>
      <c r="D1045" s="8" t="n">
        <v>46327</v>
      </c>
      <c r="E1045" t="n">
        <v>1786</v>
      </c>
      <c r="F1045" t="n">
        <v>9.69</v>
      </c>
      <c r="G1045" t="inlineStr">
        <is>
          <t>USA</t>
        </is>
      </c>
      <c r="H1045" t="inlineStr">
        <is>
          <t>ESPP</t>
        </is>
      </c>
      <c r="I1045" t="n">
        <v>17306.34</v>
      </c>
      <c r="J1045" t="n">
        <v>0.4</v>
      </c>
      <c r="K1045" t="n">
        <v>6922.54</v>
      </c>
      <c r="L1045" t="inlineStr">
        <is>
          <t>Approved</t>
        </is>
      </c>
      <c r="M1045" t="inlineStr">
        <is>
          <t>Normal</t>
        </is>
      </c>
    </row>
    <row r="1046">
      <c r="A1046" t="inlineStr">
        <is>
          <t>TX501045</t>
        </is>
      </c>
      <c r="B1046" t="inlineStr">
        <is>
          <t>EMP11592</t>
        </is>
      </c>
      <c r="C1046" t="inlineStr">
        <is>
          <t>Grant</t>
        </is>
      </c>
      <c r="D1046" s="8" t="n">
        <v>45881</v>
      </c>
      <c r="E1046" t="n">
        <v>284</v>
      </c>
      <c r="F1046" t="n">
        <v>84.48</v>
      </c>
      <c r="G1046" t="inlineStr">
        <is>
          <t>UK</t>
        </is>
      </c>
      <c r="H1046" t="inlineStr">
        <is>
          <t>ESPP</t>
        </is>
      </c>
      <c r="I1046" t="n">
        <v>23992.32</v>
      </c>
      <c r="J1046" t="n">
        <v>0.4</v>
      </c>
      <c r="K1046" t="n">
        <v>9596.93</v>
      </c>
      <c r="L1046" t="inlineStr">
        <is>
          <t>Approved</t>
        </is>
      </c>
      <c r="M1046" t="inlineStr">
        <is>
          <t>Normal</t>
        </is>
      </c>
    </row>
    <row r="1047">
      <c r="A1047" t="inlineStr">
        <is>
          <t>TX501046</t>
        </is>
      </c>
      <c r="B1047" t="inlineStr">
        <is>
          <t>EMP11643</t>
        </is>
      </c>
      <c r="C1047" t="inlineStr">
        <is>
          <t>Cancellation</t>
        </is>
      </c>
      <c r="D1047" s="8" t="n">
        <v>46195</v>
      </c>
      <c r="E1047" t="n">
        <v>840</v>
      </c>
      <c r="F1047" t="n">
        <v>26.2</v>
      </c>
      <c r="G1047" t="inlineStr">
        <is>
          <t>India</t>
        </is>
      </c>
      <c r="H1047" t="inlineStr">
        <is>
          <t>ESPP</t>
        </is>
      </c>
      <c r="I1047" t="n">
        <v>22008</v>
      </c>
      <c r="J1047" t="n">
        <v>0.45</v>
      </c>
      <c r="K1047" t="n">
        <v>9903.6</v>
      </c>
      <c r="L1047" t="inlineStr">
        <is>
          <t>Approved</t>
        </is>
      </c>
      <c r="M1047" t="inlineStr">
        <is>
          <t>Normal</t>
        </is>
      </c>
    </row>
    <row r="1048">
      <c r="A1048" t="inlineStr">
        <is>
          <t>TX501047</t>
        </is>
      </c>
      <c r="B1048" t="inlineStr">
        <is>
          <t>EMP11102</t>
        </is>
      </c>
      <c r="C1048" t="inlineStr">
        <is>
          <t>Vesting</t>
        </is>
      </c>
      <c r="D1048" s="8" t="n">
        <v>45673</v>
      </c>
      <c r="E1048" t="n">
        <v>462</v>
      </c>
      <c r="F1048" t="n">
        <v>18.56</v>
      </c>
      <c r="G1048" t="inlineStr">
        <is>
          <t>UK</t>
        </is>
      </c>
      <c r="H1048" t="inlineStr">
        <is>
          <t>ESPP</t>
        </is>
      </c>
      <c r="I1048" t="n">
        <v>8574.719999999999</v>
      </c>
      <c r="J1048" t="n">
        <v>0.2</v>
      </c>
      <c r="K1048" t="n">
        <v>1714.94</v>
      </c>
      <c r="L1048" t="inlineStr">
        <is>
          <t>Pending Review</t>
        </is>
      </c>
      <c r="M1048" t="inlineStr">
        <is>
          <t>Normal</t>
        </is>
      </c>
    </row>
    <row r="1049">
      <c r="A1049" t="inlineStr">
        <is>
          <t>TX501048</t>
        </is>
      </c>
      <c r="B1049" t="inlineStr">
        <is>
          <t>EMP10403</t>
        </is>
      </c>
      <c r="C1049" t="inlineStr">
        <is>
          <t>Vesting</t>
        </is>
      </c>
      <c r="D1049" s="8" t="n">
        <v>46324</v>
      </c>
      <c r="E1049" t="n">
        <v>1005</v>
      </c>
      <c r="F1049" t="n">
        <v>30.36</v>
      </c>
      <c r="G1049" t="inlineStr">
        <is>
          <t>India</t>
        </is>
      </c>
      <c r="H1049" t="inlineStr">
        <is>
          <t>Performance Share</t>
        </is>
      </c>
      <c r="I1049" t="n">
        <v>30511.8</v>
      </c>
      <c r="J1049" t="n">
        <v>0.4</v>
      </c>
      <c r="K1049" t="n">
        <v>12204.72</v>
      </c>
      <c r="L1049" t="inlineStr">
        <is>
          <t>Approved</t>
        </is>
      </c>
      <c r="M1049" t="inlineStr">
        <is>
          <t>Normal</t>
        </is>
      </c>
    </row>
    <row r="1050">
      <c r="A1050" t="inlineStr">
        <is>
          <t>TX501049</t>
        </is>
      </c>
      <c r="B1050" t="inlineStr">
        <is>
          <t>EMP11674</t>
        </is>
      </c>
      <c r="C1050" t="inlineStr">
        <is>
          <t>Sale</t>
        </is>
      </c>
      <c r="D1050" s="8" t="n">
        <v>46221</v>
      </c>
      <c r="E1050" t="n">
        <v>1821</v>
      </c>
      <c r="F1050" t="n">
        <v>8.43</v>
      </c>
      <c r="G1050" t="inlineStr">
        <is>
          <t>Australia</t>
        </is>
      </c>
      <c r="H1050" t="inlineStr">
        <is>
          <t>Stock Option</t>
        </is>
      </c>
      <c r="I1050" t="n">
        <v>15351.03</v>
      </c>
      <c r="J1050" t="n">
        <v>0.3</v>
      </c>
      <c r="K1050" t="n">
        <v>4605.31</v>
      </c>
      <c r="L1050" t="inlineStr">
        <is>
          <t>Approved</t>
        </is>
      </c>
      <c r="M1050" t="inlineStr">
        <is>
          <t>Normal</t>
        </is>
      </c>
    </row>
    <row r="1051">
      <c r="A1051" t="inlineStr">
        <is>
          <t>TX501050</t>
        </is>
      </c>
      <c r="B1051" t="inlineStr">
        <is>
          <t>EMP11244</t>
        </is>
      </c>
      <c r="C1051" t="inlineStr">
        <is>
          <t>Vesting</t>
        </is>
      </c>
      <c r="D1051" s="8" t="n">
        <v>46292</v>
      </c>
      <c r="E1051" t="n">
        <v>2416</v>
      </c>
      <c r="F1051" t="n">
        <v>59.23</v>
      </c>
      <c r="G1051" t="inlineStr">
        <is>
          <t>USA</t>
        </is>
      </c>
      <c r="H1051" t="inlineStr">
        <is>
          <t>Performance Share</t>
        </is>
      </c>
      <c r="I1051" t="n">
        <v>143099.68</v>
      </c>
      <c r="J1051" t="n">
        <v>0.2</v>
      </c>
      <c r="K1051" t="n">
        <v>28619.94</v>
      </c>
      <c r="L1051" t="inlineStr">
        <is>
          <t>Approved</t>
        </is>
      </c>
      <c r="M1051" t="inlineStr">
        <is>
          <t>High Value</t>
        </is>
      </c>
    </row>
    <row r="1052">
      <c r="A1052" t="inlineStr">
        <is>
          <t>TX501051</t>
        </is>
      </c>
      <c r="B1052" t="inlineStr">
        <is>
          <t>EMP11706</t>
        </is>
      </c>
      <c r="C1052" t="inlineStr">
        <is>
          <t>Exercise</t>
        </is>
      </c>
      <c r="D1052" s="8" t="n">
        <v>46361</v>
      </c>
      <c r="E1052" t="n">
        <v>950</v>
      </c>
      <c r="F1052" t="n">
        <v>46.43</v>
      </c>
      <c r="G1052" t="inlineStr">
        <is>
          <t>India</t>
        </is>
      </c>
      <c r="H1052" t="inlineStr">
        <is>
          <t>RSU</t>
        </is>
      </c>
      <c r="I1052" t="n">
        <v>44108.5</v>
      </c>
      <c r="J1052" t="n">
        <v>0.45</v>
      </c>
      <c r="K1052" t="n">
        <v>19848.82</v>
      </c>
      <c r="L1052" t="inlineStr">
        <is>
          <t>Approved</t>
        </is>
      </c>
      <c r="M1052" t="inlineStr">
        <is>
          <t>Normal</t>
        </is>
      </c>
    </row>
    <row r="1053">
      <c r="A1053" t="inlineStr">
        <is>
          <t>TX501052</t>
        </is>
      </c>
      <c r="B1053" t="inlineStr">
        <is>
          <t>EMP10648</t>
        </is>
      </c>
      <c r="C1053" t="inlineStr">
        <is>
          <t>Vesting</t>
        </is>
      </c>
      <c r="D1053" s="8" t="n">
        <v>46344</v>
      </c>
      <c r="E1053" t="n">
        <v>624</v>
      </c>
      <c r="F1053" t="n">
        <v>12.96</v>
      </c>
      <c r="G1053" t="inlineStr">
        <is>
          <t>Australia</t>
        </is>
      </c>
      <c r="H1053" t="inlineStr">
        <is>
          <t>Performance Share</t>
        </is>
      </c>
      <c r="I1053" t="n">
        <v>8087.04</v>
      </c>
      <c r="J1053" t="n">
        <v>0.3</v>
      </c>
      <c r="K1053" t="n">
        <v>2426.11</v>
      </c>
      <c r="L1053" t="inlineStr">
        <is>
          <t>Approved</t>
        </is>
      </c>
      <c r="M1053" t="inlineStr">
        <is>
          <t>Normal</t>
        </is>
      </c>
    </row>
    <row r="1054">
      <c r="A1054" t="inlineStr">
        <is>
          <t>TX501053</t>
        </is>
      </c>
      <c r="B1054" t="inlineStr">
        <is>
          <t>EMP11572</t>
        </is>
      </c>
      <c r="C1054" t="inlineStr">
        <is>
          <t>Exercise</t>
        </is>
      </c>
      <c r="D1054" s="8" t="n">
        <v>45937</v>
      </c>
      <c r="E1054" t="n">
        <v>379</v>
      </c>
      <c r="F1054" t="n">
        <v>48.15</v>
      </c>
      <c r="G1054" t="inlineStr">
        <is>
          <t>Australia</t>
        </is>
      </c>
      <c r="H1054" t="inlineStr">
        <is>
          <t>RSU</t>
        </is>
      </c>
      <c r="I1054" t="n">
        <v>18248.85</v>
      </c>
      <c r="J1054" t="n">
        <v>0.4</v>
      </c>
      <c r="K1054" t="n">
        <v>7299.54</v>
      </c>
      <c r="L1054" t="inlineStr">
        <is>
          <t>Approved</t>
        </is>
      </c>
      <c r="M1054" t="inlineStr">
        <is>
          <t>Normal</t>
        </is>
      </c>
    </row>
    <row r="1055">
      <c r="A1055" t="inlineStr">
        <is>
          <t>TX501054</t>
        </is>
      </c>
      <c r="B1055" t="inlineStr">
        <is>
          <t>EMP10928</t>
        </is>
      </c>
      <c r="C1055" t="inlineStr">
        <is>
          <t>Cancellation</t>
        </is>
      </c>
      <c r="D1055" s="8" t="n">
        <v>45996</v>
      </c>
      <c r="E1055" t="n">
        <v>2213</v>
      </c>
      <c r="F1055" t="n">
        <v>67.68000000000001</v>
      </c>
      <c r="G1055" t="inlineStr">
        <is>
          <t>India</t>
        </is>
      </c>
      <c r="H1055" t="inlineStr">
        <is>
          <t>RSU</t>
        </is>
      </c>
      <c r="I1055" t="n">
        <v>149775.84</v>
      </c>
      <c r="J1055" t="n">
        <v>0.3</v>
      </c>
      <c r="K1055" t="n">
        <v>44932.75</v>
      </c>
      <c r="L1055" t="inlineStr">
        <is>
          <t>Approved</t>
        </is>
      </c>
      <c r="M1055" t="inlineStr">
        <is>
          <t>High Value</t>
        </is>
      </c>
    </row>
    <row r="1056">
      <c r="A1056" t="inlineStr">
        <is>
          <t>TX501055</t>
        </is>
      </c>
      <c r="B1056" t="inlineStr">
        <is>
          <t>EMP10275</t>
        </is>
      </c>
      <c r="C1056" t="inlineStr">
        <is>
          <t>Sale</t>
        </is>
      </c>
      <c r="D1056" s="8" t="n">
        <v>46136</v>
      </c>
      <c r="E1056" t="n">
        <v>288</v>
      </c>
      <c r="F1056" t="n">
        <v>15.1</v>
      </c>
      <c r="G1056" t="inlineStr">
        <is>
          <t>India</t>
        </is>
      </c>
      <c r="H1056" t="inlineStr">
        <is>
          <t>Performance Share</t>
        </is>
      </c>
      <c r="I1056" t="n">
        <v>4348.8</v>
      </c>
      <c r="J1056" t="n">
        <v>0.45</v>
      </c>
      <c r="K1056" t="n">
        <v>1956.96</v>
      </c>
      <c r="L1056" t="inlineStr">
        <is>
          <t>Approved</t>
        </is>
      </c>
      <c r="M1056" t="inlineStr">
        <is>
          <t>Normal</t>
        </is>
      </c>
    </row>
    <row r="1057">
      <c r="A1057" t="inlineStr">
        <is>
          <t>TX501056</t>
        </is>
      </c>
      <c r="B1057" t="inlineStr">
        <is>
          <t>EMP10631</t>
        </is>
      </c>
      <c r="C1057" t="inlineStr">
        <is>
          <t>Exercise</t>
        </is>
      </c>
      <c r="D1057" s="8" t="n">
        <v>46162</v>
      </c>
      <c r="E1057" t="n">
        <v>284</v>
      </c>
      <c r="F1057" t="n">
        <v>90.09</v>
      </c>
      <c r="G1057" t="inlineStr">
        <is>
          <t>UK</t>
        </is>
      </c>
      <c r="H1057" t="inlineStr">
        <is>
          <t>RSU</t>
        </is>
      </c>
      <c r="I1057" t="n">
        <v>25585.56</v>
      </c>
      <c r="J1057" t="n">
        <v>0.4</v>
      </c>
      <c r="K1057" t="n">
        <v>10234.22</v>
      </c>
      <c r="L1057" t="inlineStr">
        <is>
          <t>Approved</t>
        </is>
      </c>
      <c r="M1057" t="inlineStr">
        <is>
          <t>Normal</t>
        </is>
      </c>
    </row>
    <row r="1058">
      <c r="A1058" t="inlineStr">
        <is>
          <t>TX501057</t>
        </is>
      </c>
      <c r="B1058" t="inlineStr">
        <is>
          <t>EMP10306</t>
        </is>
      </c>
      <c r="C1058" t="inlineStr">
        <is>
          <t>Vesting</t>
        </is>
      </c>
      <c r="D1058" s="8" t="n">
        <v>46044</v>
      </c>
      <c r="E1058" t="n">
        <v>1455</v>
      </c>
      <c r="F1058" t="n">
        <v>17.81</v>
      </c>
      <c r="G1058" t="inlineStr">
        <is>
          <t>India</t>
        </is>
      </c>
      <c r="H1058" t="inlineStr">
        <is>
          <t>Stock Option</t>
        </is>
      </c>
      <c r="I1058" t="n">
        <v>25913.55</v>
      </c>
      <c r="J1058" t="n">
        <v>0.45</v>
      </c>
      <c r="K1058" t="n">
        <v>11661.1</v>
      </c>
      <c r="L1058" t="inlineStr">
        <is>
          <t>Approved</t>
        </is>
      </c>
      <c r="M1058" t="inlineStr">
        <is>
          <t>Normal</t>
        </is>
      </c>
    </row>
    <row r="1059">
      <c r="A1059" t="inlineStr">
        <is>
          <t>TX501058</t>
        </is>
      </c>
      <c r="B1059" t="inlineStr">
        <is>
          <t>EMP10803</t>
        </is>
      </c>
      <c r="C1059" t="inlineStr">
        <is>
          <t>Grant</t>
        </is>
      </c>
      <c r="D1059" s="8" t="n">
        <v>46187</v>
      </c>
      <c r="E1059" t="n">
        <v>377</v>
      </c>
      <c r="F1059" t="n">
        <v>36.51</v>
      </c>
      <c r="G1059" t="inlineStr">
        <is>
          <t>UK</t>
        </is>
      </c>
      <c r="H1059" t="inlineStr">
        <is>
          <t>RSU</t>
        </is>
      </c>
      <c r="I1059" t="n">
        <v>13764.27</v>
      </c>
      <c r="J1059" t="n">
        <v>0.45</v>
      </c>
      <c r="K1059" t="n">
        <v>6193.92</v>
      </c>
      <c r="L1059" t="inlineStr">
        <is>
          <t>Approved</t>
        </is>
      </c>
      <c r="M1059" t="inlineStr">
        <is>
          <t>Normal</t>
        </is>
      </c>
    </row>
    <row r="1060">
      <c r="A1060" t="inlineStr">
        <is>
          <t>TX501059</t>
        </is>
      </c>
      <c r="B1060" t="inlineStr">
        <is>
          <t>EMP10733</t>
        </is>
      </c>
      <c r="C1060" t="inlineStr">
        <is>
          <t>Sale</t>
        </is>
      </c>
      <c r="D1060" s="8" t="n">
        <v>45705</v>
      </c>
      <c r="E1060" t="n">
        <v>465</v>
      </c>
      <c r="F1060" t="n">
        <v>29.22</v>
      </c>
      <c r="G1060" t="inlineStr">
        <is>
          <t>India</t>
        </is>
      </c>
      <c r="H1060" t="inlineStr">
        <is>
          <t>RSU</t>
        </is>
      </c>
      <c r="I1060" t="n">
        <v>13587.3</v>
      </c>
      <c r="J1060" t="n">
        <v>0.3</v>
      </c>
      <c r="K1060" t="n">
        <v>4076.19</v>
      </c>
      <c r="L1060" t="inlineStr">
        <is>
          <t>Approved</t>
        </is>
      </c>
      <c r="M1060" t="inlineStr">
        <is>
          <t>Normal</t>
        </is>
      </c>
    </row>
    <row r="1061">
      <c r="A1061" t="inlineStr">
        <is>
          <t>TX501060</t>
        </is>
      </c>
      <c r="B1061" t="inlineStr">
        <is>
          <t>EMP10854</t>
        </is>
      </c>
      <c r="C1061" t="inlineStr">
        <is>
          <t>Vesting</t>
        </is>
      </c>
      <c r="D1061" s="8" t="n">
        <v>46313</v>
      </c>
      <c r="E1061" t="n">
        <v>1899</v>
      </c>
      <c r="F1061" t="n">
        <v>21.2</v>
      </c>
      <c r="G1061" t="inlineStr">
        <is>
          <t>USA</t>
        </is>
      </c>
      <c r="H1061" t="inlineStr">
        <is>
          <t>ESPP</t>
        </is>
      </c>
      <c r="I1061" t="n">
        <v>40258.8</v>
      </c>
      <c r="J1061" t="n">
        <v>0.2</v>
      </c>
      <c r="K1061" t="n">
        <v>8051.76</v>
      </c>
      <c r="L1061" t="inlineStr">
        <is>
          <t>Approved</t>
        </is>
      </c>
      <c r="M1061" t="inlineStr">
        <is>
          <t>Normal</t>
        </is>
      </c>
    </row>
    <row r="1062">
      <c r="A1062" t="inlineStr">
        <is>
          <t>TX501061</t>
        </is>
      </c>
      <c r="B1062" t="inlineStr">
        <is>
          <t>EMP10187</t>
        </is>
      </c>
      <c r="C1062" t="inlineStr">
        <is>
          <t>Grant</t>
        </is>
      </c>
      <c r="D1062" s="8" t="n">
        <v>45777</v>
      </c>
      <c r="E1062" t="n">
        <v>717</v>
      </c>
      <c r="F1062" t="n">
        <v>41.23</v>
      </c>
      <c r="G1062" t="inlineStr">
        <is>
          <t>India</t>
        </is>
      </c>
      <c r="H1062" t="inlineStr">
        <is>
          <t>RSU</t>
        </is>
      </c>
      <c r="I1062" t="n">
        <v>29561.91</v>
      </c>
      <c r="J1062" t="n">
        <v>0.3</v>
      </c>
      <c r="K1062" t="n">
        <v>8868.57</v>
      </c>
      <c r="L1062" t="inlineStr">
        <is>
          <t>Approved</t>
        </is>
      </c>
      <c r="M1062" t="inlineStr">
        <is>
          <t>Normal</t>
        </is>
      </c>
    </row>
    <row r="1063">
      <c r="A1063" t="inlineStr">
        <is>
          <t>TX501062</t>
        </is>
      </c>
      <c r="B1063" t="inlineStr">
        <is>
          <t>EMP10396</t>
        </is>
      </c>
      <c r="C1063" t="inlineStr">
        <is>
          <t>Grant</t>
        </is>
      </c>
      <c r="D1063" s="8" t="n">
        <v>46120</v>
      </c>
      <c r="E1063" t="n">
        <v>336</v>
      </c>
      <c r="F1063" t="n">
        <v>16.76</v>
      </c>
      <c r="G1063" t="inlineStr">
        <is>
          <t>Germany</t>
        </is>
      </c>
      <c r="H1063" t="inlineStr">
        <is>
          <t>RSU</t>
        </is>
      </c>
      <c r="I1063" t="n">
        <v>5631.36</v>
      </c>
      <c r="J1063" t="n">
        <v>0.2</v>
      </c>
      <c r="K1063" t="n">
        <v>1126.27</v>
      </c>
      <c r="L1063" t="inlineStr">
        <is>
          <t>Approved</t>
        </is>
      </c>
      <c r="M1063" t="inlineStr">
        <is>
          <t>Normal</t>
        </is>
      </c>
    </row>
    <row r="1064">
      <c r="A1064" t="inlineStr">
        <is>
          <t>TX501063</t>
        </is>
      </c>
      <c r="B1064" t="inlineStr">
        <is>
          <t>EMP10313</t>
        </is>
      </c>
      <c r="C1064" t="inlineStr">
        <is>
          <t>Sale</t>
        </is>
      </c>
      <c r="D1064" s="8" t="n">
        <v>45765</v>
      </c>
      <c r="E1064" t="n">
        <v>337</v>
      </c>
      <c r="F1064" t="n">
        <v>7.21</v>
      </c>
      <c r="G1064" t="inlineStr">
        <is>
          <t>Australia</t>
        </is>
      </c>
      <c r="H1064" t="inlineStr">
        <is>
          <t>Performance Share</t>
        </is>
      </c>
      <c r="I1064" t="n">
        <v>2429.77</v>
      </c>
      <c r="J1064" t="n">
        <v>0.3</v>
      </c>
      <c r="K1064" t="n">
        <v>728.9299999999999</v>
      </c>
      <c r="L1064" t="inlineStr">
        <is>
          <t>Approved</t>
        </is>
      </c>
      <c r="M1064" t="inlineStr">
        <is>
          <t>Normal</t>
        </is>
      </c>
    </row>
    <row r="1065">
      <c r="A1065" t="inlineStr">
        <is>
          <t>TX501064</t>
        </is>
      </c>
      <c r="B1065" t="inlineStr">
        <is>
          <t>EMP11068</t>
        </is>
      </c>
      <c r="C1065" t="inlineStr">
        <is>
          <t>Grant</t>
        </is>
      </c>
      <c r="D1065" s="8" t="n">
        <v>45968</v>
      </c>
      <c r="E1065" t="n">
        <v>2096</v>
      </c>
      <c r="F1065" t="n">
        <v>78.23</v>
      </c>
      <c r="G1065" t="inlineStr">
        <is>
          <t>Australia</t>
        </is>
      </c>
      <c r="H1065" t="inlineStr">
        <is>
          <t>Stock Option</t>
        </is>
      </c>
      <c r="I1065" t="n">
        <v>163970.08</v>
      </c>
      <c r="J1065" t="n">
        <v>0.2</v>
      </c>
      <c r="K1065" t="n">
        <v>32794.02</v>
      </c>
      <c r="L1065" t="inlineStr">
        <is>
          <t>Approved</t>
        </is>
      </c>
      <c r="M1065" t="inlineStr">
        <is>
          <t>High Value</t>
        </is>
      </c>
    </row>
    <row r="1066">
      <c r="A1066" t="inlineStr">
        <is>
          <t>TX501065</t>
        </is>
      </c>
      <c r="B1066" t="inlineStr">
        <is>
          <t>EMP11425</t>
        </is>
      </c>
      <c r="C1066" t="inlineStr">
        <is>
          <t>Vesting</t>
        </is>
      </c>
      <c r="D1066" s="8" t="n">
        <v>45778</v>
      </c>
      <c r="E1066" t="n">
        <v>2140</v>
      </c>
      <c r="F1066" t="n">
        <v>32.64</v>
      </c>
      <c r="G1066" t="inlineStr">
        <is>
          <t>UK</t>
        </is>
      </c>
      <c r="H1066" t="inlineStr">
        <is>
          <t>RSU</t>
        </is>
      </c>
      <c r="I1066" t="n">
        <v>69849.60000000001</v>
      </c>
      <c r="J1066" t="n">
        <v>0.2</v>
      </c>
      <c r="K1066" t="n">
        <v>13969.92</v>
      </c>
      <c r="L1066" t="inlineStr">
        <is>
          <t>Approved</t>
        </is>
      </c>
      <c r="M1066" t="inlineStr">
        <is>
          <t>Normal</t>
        </is>
      </c>
    </row>
    <row r="1067">
      <c r="A1067" t="inlineStr">
        <is>
          <t>TX501066</t>
        </is>
      </c>
      <c r="B1067" t="inlineStr">
        <is>
          <t>EMP10013</t>
        </is>
      </c>
      <c r="C1067" t="inlineStr">
        <is>
          <t>Sale</t>
        </is>
      </c>
      <c r="D1067" s="8" t="n">
        <v>45702</v>
      </c>
      <c r="E1067" t="n">
        <v>2478</v>
      </c>
      <c r="F1067" t="n">
        <v>93.69</v>
      </c>
      <c r="G1067" t="inlineStr">
        <is>
          <t>India</t>
        </is>
      </c>
      <c r="H1067" t="inlineStr">
        <is>
          <t>RSU</t>
        </is>
      </c>
      <c r="I1067" t="n">
        <v>232163.82</v>
      </c>
      <c r="J1067" t="n">
        <v>0.4</v>
      </c>
      <c r="K1067" t="n">
        <v>92865.53</v>
      </c>
      <c r="L1067" t="inlineStr">
        <is>
          <t>Approved</t>
        </is>
      </c>
      <c r="M1067" t="inlineStr">
        <is>
          <t>High Value</t>
        </is>
      </c>
    </row>
    <row r="1068">
      <c r="A1068" t="inlineStr">
        <is>
          <t>TX501067</t>
        </is>
      </c>
      <c r="B1068" t="inlineStr">
        <is>
          <t>EMP10328</t>
        </is>
      </c>
      <c r="C1068" t="inlineStr">
        <is>
          <t>Exercise</t>
        </is>
      </c>
      <c r="D1068" s="8" t="n">
        <v>45913</v>
      </c>
      <c r="E1068" t="n">
        <v>1720</v>
      </c>
      <c r="F1068" t="n">
        <v>94.84</v>
      </c>
      <c r="G1068" t="inlineStr">
        <is>
          <t>UK</t>
        </is>
      </c>
      <c r="H1068" t="inlineStr">
        <is>
          <t>Performance Share</t>
        </is>
      </c>
      <c r="I1068" t="n">
        <v>163124.8</v>
      </c>
      <c r="J1068" t="n">
        <v>0.3</v>
      </c>
      <c r="K1068" t="n">
        <v>48937.44</v>
      </c>
      <c r="L1068" t="inlineStr">
        <is>
          <t>Approved</t>
        </is>
      </c>
      <c r="M1068" t="inlineStr">
        <is>
          <t>High Value</t>
        </is>
      </c>
    </row>
    <row r="1069">
      <c r="A1069" t="inlineStr">
        <is>
          <t>TX501068</t>
        </is>
      </c>
      <c r="B1069" t="inlineStr">
        <is>
          <t>EMP11458</t>
        </is>
      </c>
      <c r="C1069" t="inlineStr">
        <is>
          <t>Grant</t>
        </is>
      </c>
      <c r="D1069" s="8" t="n">
        <v>46355</v>
      </c>
      <c r="E1069" t="n">
        <v>1856</v>
      </c>
      <c r="F1069" t="n">
        <v>9.85</v>
      </c>
      <c r="G1069" t="inlineStr">
        <is>
          <t>Germany</t>
        </is>
      </c>
      <c r="H1069" t="inlineStr">
        <is>
          <t>ESPP</t>
        </is>
      </c>
      <c r="I1069" t="n">
        <v>18281.6</v>
      </c>
      <c r="J1069" t="n">
        <v>0.4</v>
      </c>
      <c r="K1069" t="n">
        <v>7312.64</v>
      </c>
      <c r="L1069" t="inlineStr">
        <is>
          <t>Approved</t>
        </is>
      </c>
      <c r="M1069" t="inlineStr">
        <is>
          <t>Normal</t>
        </is>
      </c>
    </row>
    <row r="1070">
      <c r="A1070" t="inlineStr">
        <is>
          <t>TX501069</t>
        </is>
      </c>
      <c r="B1070" t="inlineStr">
        <is>
          <t>EMP10032</t>
        </is>
      </c>
      <c r="C1070" t="inlineStr">
        <is>
          <t>Sale</t>
        </is>
      </c>
      <c r="D1070" s="8" t="n">
        <v>46370</v>
      </c>
      <c r="E1070" t="n">
        <v>54</v>
      </c>
      <c r="F1070" t="n">
        <v>31.11</v>
      </c>
      <c r="G1070" t="inlineStr">
        <is>
          <t>India</t>
        </is>
      </c>
      <c r="H1070" t="inlineStr">
        <is>
          <t>Performance Share</t>
        </is>
      </c>
      <c r="I1070" t="n">
        <v>1679.94</v>
      </c>
      <c r="J1070" t="n">
        <v>0.2</v>
      </c>
      <c r="K1070" t="n">
        <v>335.99</v>
      </c>
      <c r="L1070" t="inlineStr">
        <is>
          <t>Pending Review</t>
        </is>
      </c>
      <c r="M1070" t="inlineStr">
        <is>
          <t>Normal</t>
        </is>
      </c>
    </row>
    <row r="1071">
      <c r="A1071" t="inlineStr">
        <is>
          <t>TX501070</t>
        </is>
      </c>
      <c r="B1071" t="inlineStr">
        <is>
          <t>EMP10699</t>
        </is>
      </c>
      <c r="C1071" t="inlineStr">
        <is>
          <t>Exercise</t>
        </is>
      </c>
      <c r="D1071" s="8" t="n">
        <v>45871</v>
      </c>
      <c r="E1071" t="n">
        <v>2161</v>
      </c>
      <c r="F1071" t="n">
        <v>75.86</v>
      </c>
      <c r="G1071" t="inlineStr">
        <is>
          <t>India</t>
        </is>
      </c>
      <c r="H1071" t="inlineStr">
        <is>
          <t>RSU</t>
        </is>
      </c>
      <c r="I1071" t="n">
        <v>163933.46</v>
      </c>
      <c r="J1071" t="n">
        <v>0.3</v>
      </c>
      <c r="K1071" t="n">
        <v>49180.04</v>
      </c>
      <c r="L1071" t="inlineStr">
        <is>
          <t>Approved</t>
        </is>
      </c>
      <c r="M1071" t="inlineStr">
        <is>
          <t>High Value</t>
        </is>
      </c>
    </row>
    <row r="1072">
      <c r="A1072" t="inlineStr">
        <is>
          <t>TX501071</t>
        </is>
      </c>
      <c r="B1072" t="inlineStr">
        <is>
          <t>EMP11035</t>
        </is>
      </c>
      <c r="C1072" t="inlineStr">
        <is>
          <t>Grant</t>
        </is>
      </c>
      <c r="D1072" s="8" t="n">
        <v>46004</v>
      </c>
      <c r="E1072" t="n">
        <v>670</v>
      </c>
      <c r="F1072" t="n">
        <v>46.15</v>
      </c>
      <c r="G1072" t="inlineStr">
        <is>
          <t>UK</t>
        </is>
      </c>
      <c r="H1072" t="inlineStr">
        <is>
          <t>Performance Share</t>
        </is>
      </c>
      <c r="I1072" t="n">
        <v>30920.5</v>
      </c>
      <c r="J1072" t="n">
        <v>0.2</v>
      </c>
      <c r="K1072" t="n">
        <v>6184.1</v>
      </c>
      <c r="L1072" t="inlineStr">
        <is>
          <t>Approved</t>
        </is>
      </c>
      <c r="M1072" t="inlineStr">
        <is>
          <t>Normal</t>
        </is>
      </c>
    </row>
    <row r="1073">
      <c r="A1073" t="inlineStr">
        <is>
          <t>TX501072</t>
        </is>
      </c>
      <c r="B1073" t="inlineStr">
        <is>
          <t>EMP10669</t>
        </is>
      </c>
      <c r="C1073" t="inlineStr">
        <is>
          <t>Vesting</t>
        </is>
      </c>
      <c r="D1073" s="8" t="n">
        <v>46285</v>
      </c>
      <c r="E1073" t="n">
        <v>2192</v>
      </c>
      <c r="F1073" t="n">
        <v>32.31</v>
      </c>
      <c r="G1073" t="inlineStr">
        <is>
          <t>USA</t>
        </is>
      </c>
      <c r="H1073" t="inlineStr">
        <is>
          <t>Performance Share</t>
        </is>
      </c>
      <c r="I1073" t="n">
        <v>70823.52</v>
      </c>
      <c r="J1073" t="n">
        <v>0.2</v>
      </c>
      <c r="K1073" t="n">
        <v>14164.7</v>
      </c>
      <c r="L1073" t="inlineStr">
        <is>
          <t>Approved</t>
        </is>
      </c>
      <c r="M1073" t="inlineStr">
        <is>
          <t>Normal</t>
        </is>
      </c>
    </row>
    <row r="1074">
      <c r="A1074" t="inlineStr">
        <is>
          <t>TX501073</t>
        </is>
      </c>
      <c r="B1074" t="inlineStr">
        <is>
          <t>EMP10861</t>
        </is>
      </c>
      <c r="C1074" t="inlineStr">
        <is>
          <t>Exercise</t>
        </is>
      </c>
      <c r="D1074" s="8" t="n">
        <v>45757</v>
      </c>
      <c r="E1074" t="n">
        <v>2464</v>
      </c>
      <c r="F1074" t="n">
        <v>33.17</v>
      </c>
      <c r="G1074" t="inlineStr">
        <is>
          <t>USA</t>
        </is>
      </c>
      <c r="H1074" t="inlineStr">
        <is>
          <t>ESPP</t>
        </is>
      </c>
      <c r="I1074" t="n">
        <v>81730.88</v>
      </c>
      <c r="J1074" t="n">
        <v>0.2</v>
      </c>
      <c r="K1074" t="n">
        <v>16346.18</v>
      </c>
      <c r="L1074" t="inlineStr">
        <is>
          <t>Approved</t>
        </is>
      </c>
      <c r="M1074" t="inlineStr">
        <is>
          <t>Normal</t>
        </is>
      </c>
    </row>
    <row r="1075">
      <c r="A1075" t="inlineStr">
        <is>
          <t>TX501074</t>
        </is>
      </c>
      <c r="B1075" t="inlineStr">
        <is>
          <t>EMP10373</t>
        </is>
      </c>
      <c r="C1075" t="inlineStr">
        <is>
          <t>Grant</t>
        </is>
      </c>
      <c r="D1075" s="8" t="n">
        <v>46206</v>
      </c>
      <c r="E1075" t="n">
        <v>1393</v>
      </c>
      <c r="F1075" t="n">
        <v>94.63</v>
      </c>
      <c r="G1075" t="inlineStr">
        <is>
          <t>UK</t>
        </is>
      </c>
      <c r="H1075" t="inlineStr">
        <is>
          <t>Performance Share</t>
        </is>
      </c>
      <c r="I1075" t="n">
        <v>131819.59</v>
      </c>
      <c r="J1075" t="n">
        <v>0.3</v>
      </c>
      <c r="K1075" t="n">
        <v>39545.88</v>
      </c>
      <c r="L1075" t="inlineStr">
        <is>
          <t>Approved</t>
        </is>
      </c>
      <c r="M1075" t="inlineStr">
        <is>
          <t>High Value</t>
        </is>
      </c>
    </row>
    <row r="1076">
      <c r="A1076" t="inlineStr">
        <is>
          <t>TX501075</t>
        </is>
      </c>
      <c r="B1076" t="inlineStr">
        <is>
          <t>EMP10700</t>
        </is>
      </c>
      <c r="C1076" t="inlineStr">
        <is>
          <t>Exercise</t>
        </is>
      </c>
      <c r="D1076" s="8" t="n">
        <v>45753</v>
      </c>
      <c r="E1076" t="n">
        <v>549</v>
      </c>
      <c r="F1076" t="n">
        <v>32.16</v>
      </c>
      <c r="G1076" t="inlineStr">
        <is>
          <t>India</t>
        </is>
      </c>
      <c r="H1076" t="inlineStr">
        <is>
          <t>ESPP</t>
        </is>
      </c>
      <c r="I1076" t="n">
        <v>17655.84</v>
      </c>
      <c r="J1076" t="n">
        <v>0.2</v>
      </c>
      <c r="K1076" t="n">
        <v>3531.17</v>
      </c>
      <c r="L1076" t="inlineStr">
        <is>
          <t>Approved</t>
        </is>
      </c>
      <c r="M1076" t="inlineStr">
        <is>
          <t>Normal</t>
        </is>
      </c>
    </row>
    <row r="1077">
      <c r="A1077" t="inlineStr">
        <is>
          <t>TX501076</t>
        </is>
      </c>
      <c r="B1077" t="inlineStr">
        <is>
          <t>EMP11454</t>
        </is>
      </c>
      <c r="C1077" t="inlineStr">
        <is>
          <t>Sale</t>
        </is>
      </c>
      <c r="D1077" s="8" t="n">
        <v>45849</v>
      </c>
      <c r="E1077" t="n">
        <v>2233</v>
      </c>
      <c r="F1077" t="n">
        <v>24.97</v>
      </c>
      <c r="G1077" t="inlineStr">
        <is>
          <t>Germany</t>
        </is>
      </c>
      <c r="H1077" t="inlineStr">
        <is>
          <t>Stock Option</t>
        </is>
      </c>
      <c r="I1077" t="n">
        <v>55758.01</v>
      </c>
      <c r="J1077" t="n">
        <v>0.3</v>
      </c>
      <c r="K1077" t="n">
        <v>16727.4</v>
      </c>
      <c r="L1077" t="inlineStr">
        <is>
          <t>Approved</t>
        </is>
      </c>
      <c r="M1077" t="inlineStr">
        <is>
          <t>Normal</t>
        </is>
      </c>
    </row>
    <row r="1078">
      <c r="A1078" t="inlineStr">
        <is>
          <t>TX501077</t>
        </is>
      </c>
      <c r="B1078" t="inlineStr">
        <is>
          <t>EMP11871</t>
        </is>
      </c>
      <c r="C1078" t="inlineStr">
        <is>
          <t>Exercise</t>
        </is>
      </c>
      <c r="D1078" s="8" t="n">
        <v>46358</v>
      </c>
      <c r="E1078" t="n">
        <v>973</v>
      </c>
      <c r="F1078" t="n">
        <v>37.65</v>
      </c>
      <c r="G1078" t="inlineStr">
        <is>
          <t>UK</t>
        </is>
      </c>
      <c r="H1078" t="inlineStr">
        <is>
          <t>Performance Share</t>
        </is>
      </c>
      <c r="I1078" t="n">
        <v>36633.45</v>
      </c>
      <c r="J1078" t="n">
        <v>0.3</v>
      </c>
      <c r="K1078" t="n">
        <v>10990.03</v>
      </c>
      <c r="L1078" t="inlineStr">
        <is>
          <t>Approved</t>
        </is>
      </c>
      <c r="M1078" t="inlineStr">
        <is>
          <t>Normal</t>
        </is>
      </c>
    </row>
    <row r="1079">
      <c r="A1079" t="inlineStr">
        <is>
          <t>TX501078</t>
        </is>
      </c>
      <c r="B1079" t="inlineStr">
        <is>
          <t>EMP11483</t>
        </is>
      </c>
      <c r="C1079" t="inlineStr">
        <is>
          <t>Cancellation</t>
        </is>
      </c>
      <c r="D1079" s="8" t="n">
        <v>45693</v>
      </c>
      <c r="E1079" t="n">
        <v>1247</v>
      </c>
      <c r="F1079" t="n">
        <v>72.92</v>
      </c>
      <c r="G1079" t="inlineStr">
        <is>
          <t>Australia</t>
        </is>
      </c>
      <c r="H1079" t="inlineStr">
        <is>
          <t>ESPP</t>
        </is>
      </c>
      <c r="I1079" t="n">
        <v>90931.24000000001</v>
      </c>
      <c r="J1079" t="n">
        <v>0.2</v>
      </c>
      <c r="K1079" t="n">
        <v>18186.25</v>
      </c>
      <c r="L1079" t="inlineStr">
        <is>
          <t>Approved</t>
        </is>
      </c>
      <c r="M1079" t="inlineStr">
        <is>
          <t>Normal</t>
        </is>
      </c>
    </row>
    <row r="1080">
      <c r="A1080" t="inlineStr">
        <is>
          <t>TX501079</t>
        </is>
      </c>
      <c r="B1080" t="inlineStr">
        <is>
          <t>EMP10206</t>
        </is>
      </c>
      <c r="C1080" t="inlineStr">
        <is>
          <t>Grant</t>
        </is>
      </c>
      <c r="D1080" s="8" t="n">
        <v>45718</v>
      </c>
      <c r="E1080" t="n">
        <v>1133</v>
      </c>
      <c r="F1080" t="n">
        <v>72.90000000000001</v>
      </c>
      <c r="G1080" t="inlineStr">
        <is>
          <t>India</t>
        </is>
      </c>
      <c r="H1080" t="inlineStr">
        <is>
          <t>RSU</t>
        </is>
      </c>
      <c r="I1080" t="n">
        <v>82595.7</v>
      </c>
      <c r="J1080" t="n">
        <v>0.4</v>
      </c>
      <c r="K1080" t="n">
        <v>33038.28</v>
      </c>
      <c r="L1080" t="inlineStr">
        <is>
          <t>Approved</t>
        </is>
      </c>
      <c r="M1080" t="inlineStr">
        <is>
          <t>Normal</t>
        </is>
      </c>
    </row>
    <row r="1081">
      <c r="A1081" t="inlineStr">
        <is>
          <t>TX501080</t>
        </is>
      </c>
      <c r="B1081" t="inlineStr">
        <is>
          <t>EMP11732</t>
        </is>
      </c>
      <c r="C1081" t="inlineStr">
        <is>
          <t>Grant</t>
        </is>
      </c>
      <c r="D1081" s="8" t="n">
        <v>46102</v>
      </c>
      <c r="E1081" t="n">
        <v>774</v>
      </c>
      <c r="F1081" t="n">
        <v>60.01</v>
      </c>
      <c r="G1081" t="inlineStr">
        <is>
          <t>India</t>
        </is>
      </c>
      <c r="H1081" t="inlineStr">
        <is>
          <t>Stock Option</t>
        </is>
      </c>
      <c r="I1081" t="n">
        <v>46447.74</v>
      </c>
      <c r="J1081" t="n">
        <v>0.3</v>
      </c>
      <c r="K1081" t="n">
        <v>13934.32</v>
      </c>
      <c r="L1081" t="inlineStr">
        <is>
          <t>Approved</t>
        </is>
      </c>
      <c r="M1081" t="inlineStr">
        <is>
          <t>Normal</t>
        </is>
      </c>
    </row>
    <row r="1082">
      <c r="A1082" t="inlineStr">
        <is>
          <t>TX501081</t>
        </is>
      </c>
      <c r="B1082" t="inlineStr">
        <is>
          <t>EMP10051</t>
        </is>
      </c>
      <c r="C1082" t="inlineStr">
        <is>
          <t>Sale</t>
        </is>
      </c>
      <c r="D1082" s="8" t="n">
        <v>46036</v>
      </c>
      <c r="E1082" t="n">
        <v>276</v>
      </c>
      <c r="F1082" t="n">
        <v>11.48</v>
      </c>
      <c r="G1082" t="inlineStr">
        <is>
          <t>India</t>
        </is>
      </c>
      <c r="H1082" t="inlineStr">
        <is>
          <t>RSU</t>
        </is>
      </c>
      <c r="I1082" t="n">
        <v>3168.48</v>
      </c>
      <c r="J1082" t="n">
        <v>0.4</v>
      </c>
      <c r="K1082" t="n">
        <v>1267.39</v>
      </c>
      <c r="L1082" t="inlineStr">
        <is>
          <t>Approved</t>
        </is>
      </c>
      <c r="M1082" t="inlineStr">
        <is>
          <t>Normal</t>
        </is>
      </c>
    </row>
    <row r="1083">
      <c r="A1083" t="inlineStr">
        <is>
          <t>TX501082</t>
        </is>
      </c>
      <c r="B1083" t="inlineStr">
        <is>
          <t>EMP10925</t>
        </is>
      </c>
      <c r="C1083" t="inlineStr">
        <is>
          <t>Grant</t>
        </is>
      </c>
      <c r="D1083" s="8" t="n">
        <v>46193</v>
      </c>
      <c r="E1083" t="n">
        <v>241</v>
      </c>
      <c r="F1083" t="n">
        <v>51.12</v>
      </c>
      <c r="G1083" t="inlineStr">
        <is>
          <t>UK</t>
        </is>
      </c>
      <c r="H1083" t="inlineStr">
        <is>
          <t>Stock Option</t>
        </is>
      </c>
      <c r="I1083" t="n">
        <v>12319.92</v>
      </c>
      <c r="J1083" t="n">
        <v>0.2</v>
      </c>
      <c r="K1083" t="n">
        <v>2463.98</v>
      </c>
      <c r="L1083" t="inlineStr">
        <is>
          <t>Approved</t>
        </is>
      </c>
      <c r="M1083" t="inlineStr">
        <is>
          <t>Normal</t>
        </is>
      </c>
    </row>
    <row r="1084">
      <c r="A1084" t="inlineStr">
        <is>
          <t>TX501083</t>
        </is>
      </c>
      <c r="B1084" t="inlineStr">
        <is>
          <t>EMP11175</t>
        </is>
      </c>
      <c r="C1084" t="inlineStr">
        <is>
          <t>Exercise</t>
        </is>
      </c>
      <c r="D1084" s="8" t="n">
        <v>46304</v>
      </c>
      <c r="E1084" t="n">
        <v>238</v>
      </c>
      <c r="F1084" t="n">
        <v>93.58</v>
      </c>
      <c r="G1084" t="inlineStr">
        <is>
          <t>India</t>
        </is>
      </c>
      <c r="H1084" t="inlineStr">
        <is>
          <t>RSU</t>
        </is>
      </c>
      <c r="I1084" t="n">
        <v>22272.04</v>
      </c>
      <c r="J1084" t="n">
        <v>0.2</v>
      </c>
      <c r="K1084" t="n">
        <v>4454.41</v>
      </c>
      <c r="L1084" t="inlineStr">
        <is>
          <t>Approved</t>
        </is>
      </c>
      <c r="M1084" t="inlineStr">
        <is>
          <t>Normal</t>
        </is>
      </c>
    </row>
    <row r="1085">
      <c r="A1085" t="inlineStr">
        <is>
          <t>TX501084</t>
        </is>
      </c>
      <c r="B1085" t="inlineStr">
        <is>
          <t>EMP10071</t>
        </is>
      </c>
      <c r="C1085" t="inlineStr">
        <is>
          <t>Sale</t>
        </is>
      </c>
      <c r="D1085" s="8" t="n">
        <v>45730</v>
      </c>
      <c r="E1085" t="n">
        <v>723</v>
      </c>
      <c r="F1085" t="n">
        <v>57.92</v>
      </c>
      <c r="G1085" t="inlineStr">
        <is>
          <t>Australia</t>
        </is>
      </c>
      <c r="H1085" t="inlineStr">
        <is>
          <t>RSU</t>
        </is>
      </c>
      <c r="I1085" t="n">
        <v>41876.16</v>
      </c>
      <c r="J1085" t="n">
        <v>0.3</v>
      </c>
      <c r="K1085" t="n">
        <v>12562.85</v>
      </c>
      <c r="L1085" t="inlineStr">
        <is>
          <t>Approved</t>
        </is>
      </c>
      <c r="M1085" t="inlineStr">
        <is>
          <t>Normal</t>
        </is>
      </c>
    </row>
    <row r="1086">
      <c r="A1086" t="inlineStr">
        <is>
          <t>TX501085</t>
        </is>
      </c>
      <c r="B1086" t="inlineStr">
        <is>
          <t>EMP11007</t>
        </is>
      </c>
      <c r="C1086" t="inlineStr">
        <is>
          <t>Exercise</t>
        </is>
      </c>
      <c r="D1086" s="8" t="n">
        <v>45728</v>
      </c>
      <c r="E1086" t="n">
        <v>563</v>
      </c>
      <c r="F1086" t="n">
        <v>41.3</v>
      </c>
      <c r="G1086" t="inlineStr">
        <is>
          <t>UK</t>
        </is>
      </c>
      <c r="H1086" t="inlineStr">
        <is>
          <t>Performance Share</t>
        </is>
      </c>
      <c r="I1086" t="n">
        <v>23251.9</v>
      </c>
      <c r="J1086" t="n">
        <v>0.3</v>
      </c>
      <c r="K1086" t="n">
        <v>6975.57</v>
      </c>
      <c r="L1086" t="inlineStr">
        <is>
          <t>Approved</t>
        </is>
      </c>
      <c r="M1086" t="inlineStr">
        <is>
          <t>Normal</t>
        </is>
      </c>
    </row>
    <row r="1087">
      <c r="A1087" t="inlineStr">
        <is>
          <t>TX501086</t>
        </is>
      </c>
      <c r="B1087" t="inlineStr">
        <is>
          <t>EMP10003</t>
        </is>
      </c>
      <c r="C1087" t="inlineStr">
        <is>
          <t>Exercise</t>
        </is>
      </c>
      <c r="D1087" s="8" t="n">
        <v>45706</v>
      </c>
      <c r="E1087" t="n">
        <v>751</v>
      </c>
      <c r="F1087" t="n">
        <v>14.58</v>
      </c>
      <c r="G1087" t="inlineStr">
        <is>
          <t>India</t>
        </is>
      </c>
      <c r="H1087" t="inlineStr">
        <is>
          <t>RSU</t>
        </is>
      </c>
      <c r="I1087" t="n">
        <v>10949.58</v>
      </c>
      <c r="J1087" t="n">
        <v>0.4</v>
      </c>
      <c r="K1087" t="n">
        <v>4379.83</v>
      </c>
      <c r="L1087" t="inlineStr">
        <is>
          <t>Approved</t>
        </is>
      </c>
      <c r="M1087" t="inlineStr">
        <is>
          <t>Normal</t>
        </is>
      </c>
    </row>
    <row r="1088">
      <c r="A1088" t="inlineStr">
        <is>
          <t>TX501087</t>
        </is>
      </c>
      <c r="B1088" t="inlineStr">
        <is>
          <t>EMP11257</t>
        </is>
      </c>
      <c r="C1088" t="inlineStr">
        <is>
          <t>Exercise</t>
        </is>
      </c>
      <c r="D1088" s="8" t="n">
        <v>45882</v>
      </c>
      <c r="E1088" t="n">
        <v>1024</v>
      </c>
      <c r="F1088" t="n">
        <v>20.15</v>
      </c>
      <c r="G1088" t="inlineStr">
        <is>
          <t>UK</t>
        </is>
      </c>
      <c r="H1088" t="inlineStr">
        <is>
          <t>Stock Option</t>
        </is>
      </c>
      <c r="I1088" t="n">
        <v>20633.6</v>
      </c>
      <c r="J1088" t="n">
        <v>0.45</v>
      </c>
      <c r="K1088" t="n">
        <v>9285.120000000001</v>
      </c>
      <c r="L1088" t="inlineStr">
        <is>
          <t>Approved</t>
        </is>
      </c>
      <c r="M1088" t="inlineStr">
        <is>
          <t>Normal</t>
        </is>
      </c>
    </row>
    <row r="1089">
      <c r="A1089" t="inlineStr">
        <is>
          <t>TX501088</t>
        </is>
      </c>
      <c r="B1089" t="inlineStr">
        <is>
          <t>EMP10538</t>
        </is>
      </c>
      <c r="C1089" t="inlineStr">
        <is>
          <t>Grant</t>
        </is>
      </c>
      <c r="D1089" s="8" t="n">
        <v>45665</v>
      </c>
      <c r="E1089" t="n">
        <v>1343</v>
      </c>
      <c r="F1089" t="n">
        <v>27.61</v>
      </c>
      <c r="G1089" t="inlineStr">
        <is>
          <t>Singapore</t>
        </is>
      </c>
      <c r="H1089" t="inlineStr">
        <is>
          <t>Performance Share</t>
        </is>
      </c>
      <c r="I1089" t="n">
        <v>37080.23</v>
      </c>
      <c r="J1089" t="n">
        <v>0.45</v>
      </c>
      <c r="K1089" t="n">
        <v>16686.1</v>
      </c>
      <c r="L1089" t="inlineStr">
        <is>
          <t>Approved</t>
        </is>
      </c>
      <c r="M1089" t="inlineStr">
        <is>
          <t>Normal</t>
        </is>
      </c>
    </row>
    <row r="1090">
      <c r="A1090" t="inlineStr">
        <is>
          <t>TX501089</t>
        </is>
      </c>
      <c r="B1090" t="inlineStr">
        <is>
          <t>EMP11351</t>
        </is>
      </c>
      <c r="C1090" t="inlineStr">
        <is>
          <t>Grant</t>
        </is>
      </c>
      <c r="D1090" s="8" t="n">
        <v>46175</v>
      </c>
      <c r="E1090" t="n">
        <v>602</v>
      </c>
      <c r="F1090" t="n">
        <v>35.34</v>
      </c>
      <c r="G1090" t="inlineStr">
        <is>
          <t>USA</t>
        </is>
      </c>
      <c r="H1090" t="inlineStr">
        <is>
          <t>Performance Share</t>
        </is>
      </c>
      <c r="I1090" t="n">
        <v>21274.68</v>
      </c>
      <c r="J1090" t="n">
        <v>0.4</v>
      </c>
      <c r="K1090" t="n">
        <v>8509.870000000001</v>
      </c>
      <c r="L1090" t="inlineStr">
        <is>
          <t>Approved</t>
        </is>
      </c>
      <c r="M1090" t="inlineStr">
        <is>
          <t>Normal</t>
        </is>
      </c>
    </row>
    <row r="1091">
      <c r="A1091" t="inlineStr">
        <is>
          <t>TX501090</t>
        </is>
      </c>
      <c r="B1091" t="inlineStr">
        <is>
          <t>EMP11853</t>
        </is>
      </c>
      <c r="C1091" t="inlineStr">
        <is>
          <t>Grant</t>
        </is>
      </c>
      <c r="D1091" s="8" t="n">
        <v>45768</v>
      </c>
      <c r="E1091" t="n">
        <v>934</v>
      </c>
      <c r="F1091" t="n">
        <v>51.34</v>
      </c>
      <c r="G1091" t="inlineStr">
        <is>
          <t>USA</t>
        </is>
      </c>
      <c r="H1091" t="inlineStr">
        <is>
          <t>Performance Share</t>
        </is>
      </c>
      <c r="I1091" t="n">
        <v>47951.56</v>
      </c>
      <c r="J1091" t="n">
        <v>0.3</v>
      </c>
      <c r="K1091" t="n">
        <v>14385.47</v>
      </c>
      <c r="L1091" t="inlineStr">
        <is>
          <t>Approved</t>
        </is>
      </c>
      <c r="M1091" t="inlineStr">
        <is>
          <t>Normal</t>
        </is>
      </c>
    </row>
    <row r="1092">
      <c r="A1092" t="inlineStr">
        <is>
          <t>TX501091</t>
        </is>
      </c>
      <c r="B1092" t="inlineStr">
        <is>
          <t>EMP10453</t>
        </is>
      </c>
      <c r="C1092" t="inlineStr">
        <is>
          <t>Grant</t>
        </is>
      </c>
      <c r="D1092" s="8" t="n">
        <v>46177</v>
      </c>
      <c r="E1092" t="n">
        <v>2414</v>
      </c>
      <c r="F1092" t="n">
        <v>47.5</v>
      </c>
      <c r="G1092" t="inlineStr">
        <is>
          <t>India</t>
        </is>
      </c>
      <c r="H1092" t="inlineStr">
        <is>
          <t>ESPP</t>
        </is>
      </c>
      <c r="I1092" t="n">
        <v>114665</v>
      </c>
      <c r="J1092" t="n">
        <v>0.3</v>
      </c>
      <c r="K1092" t="n">
        <v>34399.5</v>
      </c>
      <c r="L1092" t="inlineStr">
        <is>
          <t>Approved</t>
        </is>
      </c>
      <c r="M1092" t="inlineStr">
        <is>
          <t>High Value</t>
        </is>
      </c>
    </row>
    <row r="1093">
      <c r="A1093" t="inlineStr">
        <is>
          <t>TX501092</t>
        </is>
      </c>
      <c r="B1093" t="inlineStr">
        <is>
          <t>EMP11216</t>
        </is>
      </c>
      <c r="C1093" t="inlineStr">
        <is>
          <t>Vesting</t>
        </is>
      </c>
      <c r="D1093" s="8" t="n">
        <v>45924</v>
      </c>
      <c r="E1093" t="n">
        <v>2109</v>
      </c>
      <c r="F1093" t="n">
        <v>26.8</v>
      </c>
      <c r="G1093" t="inlineStr">
        <is>
          <t>Singapore</t>
        </is>
      </c>
      <c r="H1093" t="inlineStr">
        <is>
          <t>Performance Share</t>
        </is>
      </c>
      <c r="I1093" t="n">
        <v>56521.2</v>
      </c>
      <c r="J1093" t="n">
        <v>0.2</v>
      </c>
      <c r="K1093" t="n">
        <v>11304.24</v>
      </c>
      <c r="L1093" t="inlineStr">
        <is>
          <t>Approved</t>
        </is>
      </c>
      <c r="M1093" t="inlineStr">
        <is>
          <t>Normal</t>
        </is>
      </c>
    </row>
    <row r="1094">
      <c r="A1094" t="inlineStr">
        <is>
          <t>TX501093</t>
        </is>
      </c>
      <c r="B1094" t="inlineStr">
        <is>
          <t>EMP11613</t>
        </is>
      </c>
      <c r="C1094" t="inlineStr">
        <is>
          <t>Grant</t>
        </is>
      </c>
      <c r="D1094" s="8" t="n">
        <v>46208</v>
      </c>
      <c r="E1094" t="n">
        <v>2147</v>
      </c>
      <c r="F1094" t="n">
        <v>91.13</v>
      </c>
      <c r="G1094" t="inlineStr">
        <is>
          <t>Germany</t>
        </is>
      </c>
      <c r="H1094" t="inlineStr">
        <is>
          <t>RSU</t>
        </is>
      </c>
      <c r="I1094" t="n">
        <v>195656.11</v>
      </c>
      <c r="J1094" t="n">
        <v>0.3</v>
      </c>
      <c r="K1094" t="n">
        <v>58696.83</v>
      </c>
      <c r="L1094" t="inlineStr">
        <is>
          <t>Approved</t>
        </is>
      </c>
      <c r="M1094" t="inlineStr">
        <is>
          <t>High Value</t>
        </is>
      </c>
    </row>
    <row r="1095">
      <c r="A1095" t="inlineStr">
        <is>
          <t>TX501094</t>
        </is>
      </c>
      <c r="B1095" t="inlineStr">
        <is>
          <t>EMP11059</t>
        </is>
      </c>
      <c r="C1095" t="inlineStr">
        <is>
          <t>Exercise</t>
        </is>
      </c>
      <c r="D1095" s="8" t="n">
        <v>45818</v>
      </c>
      <c r="E1095" t="n">
        <v>266</v>
      </c>
      <c r="F1095" t="n">
        <v>93.73999999999999</v>
      </c>
      <c r="G1095" t="inlineStr">
        <is>
          <t>UK</t>
        </is>
      </c>
      <c r="H1095" t="inlineStr">
        <is>
          <t>RSU</t>
        </is>
      </c>
      <c r="I1095" t="n">
        <v>24934.84</v>
      </c>
      <c r="J1095" t="n">
        <v>0.45</v>
      </c>
      <c r="K1095" t="n">
        <v>11220.68</v>
      </c>
      <c r="L1095" t="inlineStr">
        <is>
          <t>Approved</t>
        </is>
      </c>
      <c r="M1095" t="inlineStr">
        <is>
          <t>Normal</t>
        </is>
      </c>
    </row>
    <row r="1096">
      <c r="A1096" t="inlineStr">
        <is>
          <t>TX501095</t>
        </is>
      </c>
      <c r="B1096" t="inlineStr">
        <is>
          <t>EMP10684</t>
        </is>
      </c>
      <c r="C1096" t="inlineStr">
        <is>
          <t>Cancellation</t>
        </is>
      </c>
      <c r="D1096" s="8" t="n">
        <v>45896</v>
      </c>
      <c r="E1096" t="n">
        <v>578</v>
      </c>
      <c r="F1096" t="n">
        <v>13.8</v>
      </c>
      <c r="G1096" t="inlineStr">
        <is>
          <t>India</t>
        </is>
      </c>
      <c r="H1096" t="inlineStr">
        <is>
          <t>Stock Option</t>
        </is>
      </c>
      <c r="I1096" t="n">
        <v>7976.4</v>
      </c>
      <c r="J1096" t="n">
        <v>0.3</v>
      </c>
      <c r="K1096" t="n">
        <v>2392.92</v>
      </c>
      <c r="L1096" t="inlineStr">
        <is>
          <t>Approved</t>
        </is>
      </c>
      <c r="M1096" t="inlineStr">
        <is>
          <t>Normal</t>
        </is>
      </c>
    </row>
    <row r="1097">
      <c r="A1097" t="inlineStr">
        <is>
          <t>TX501096</t>
        </is>
      </c>
      <c r="B1097" t="inlineStr">
        <is>
          <t>EMP10766</t>
        </is>
      </c>
      <c r="C1097" t="inlineStr">
        <is>
          <t>Grant</t>
        </is>
      </c>
      <c r="D1097" s="8" t="n">
        <v>46008</v>
      </c>
      <c r="E1097" t="n">
        <v>1565</v>
      </c>
      <c r="F1097" t="n">
        <v>66.68000000000001</v>
      </c>
      <c r="G1097" t="inlineStr">
        <is>
          <t>India</t>
        </is>
      </c>
      <c r="H1097" t="inlineStr">
        <is>
          <t>Performance Share</t>
        </is>
      </c>
      <c r="I1097" t="n">
        <v>104354.2</v>
      </c>
      <c r="J1097" t="n">
        <v>0.3</v>
      </c>
      <c r="K1097" t="n">
        <v>31306.26</v>
      </c>
      <c r="L1097" t="inlineStr">
        <is>
          <t>Approved</t>
        </is>
      </c>
      <c r="M1097" t="inlineStr">
        <is>
          <t>High Value</t>
        </is>
      </c>
    </row>
    <row r="1098">
      <c r="A1098" t="inlineStr">
        <is>
          <t>TX501097</t>
        </is>
      </c>
      <c r="B1098" t="inlineStr">
        <is>
          <t>EMP11155</t>
        </is>
      </c>
      <c r="C1098" t="inlineStr">
        <is>
          <t>Exercise</t>
        </is>
      </c>
      <c r="D1098" s="8" t="n">
        <v>45674</v>
      </c>
      <c r="E1098" t="n">
        <v>2057</v>
      </c>
      <c r="F1098" t="n">
        <v>5.08</v>
      </c>
      <c r="G1098" t="inlineStr">
        <is>
          <t>USA</t>
        </is>
      </c>
      <c r="H1098" t="inlineStr">
        <is>
          <t>RSU</t>
        </is>
      </c>
      <c r="I1098" t="n">
        <v>10449.56</v>
      </c>
      <c r="J1098" t="n">
        <v>0.3</v>
      </c>
      <c r="K1098" t="n">
        <v>3134.87</v>
      </c>
      <c r="L1098" t="inlineStr">
        <is>
          <t>Approved</t>
        </is>
      </c>
      <c r="M1098" t="inlineStr">
        <is>
          <t>Normal</t>
        </is>
      </c>
    </row>
    <row r="1099">
      <c r="A1099" t="inlineStr">
        <is>
          <t>TX501098</t>
        </is>
      </c>
      <c r="B1099" t="inlineStr">
        <is>
          <t>EMP10013</t>
        </is>
      </c>
      <c r="C1099" t="inlineStr">
        <is>
          <t>Exercise</t>
        </is>
      </c>
      <c r="D1099" s="8" t="n">
        <v>46160</v>
      </c>
      <c r="E1099" t="n">
        <v>88</v>
      </c>
      <c r="F1099" t="n">
        <v>6.06</v>
      </c>
      <c r="G1099" t="inlineStr">
        <is>
          <t>India</t>
        </is>
      </c>
      <c r="H1099" t="inlineStr">
        <is>
          <t>RSU</t>
        </is>
      </c>
      <c r="I1099" t="n">
        <v>533.28</v>
      </c>
      <c r="J1099" t="n">
        <v>0.2</v>
      </c>
      <c r="K1099" t="n">
        <v>106.66</v>
      </c>
      <c r="L1099" t="inlineStr">
        <is>
          <t>Approved</t>
        </is>
      </c>
      <c r="M1099" t="inlineStr">
        <is>
          <t>Normal</t>
        </is>
      </c>
    </row>
    <row r="1100">
      <c r="A1100" t="inlineStr">
        <is>
          <t>TX501099</t>
        </is>
      </c>
      <c r="B1100" t="inlineStr">
        <is>
          <t>EMP10675</t>
        </is>
      </c>
      <c r="C1100" t="inlineStr">
        <is>
          <t>Exercise</t>
        </is>
      </c>
      <c r="D1100" s="8" t="n">
        <v>45966</v>
      </c>
      <c r="E1100" t="n">
        <v>783</v>
      </c>
      <c r="F1100" t="n">
        <v>89.81999999999999</v>
      </c>
      <c r="G1100" t="inlineStr">
        <is>
          <t>India</t>
        </is>
      </c>
      <c r="H1100" t="inlineStr">
        <is>
          <t>ESPP</t>
        </is>
      </c>
      <c r="I1100" t="n">
        <v>70329.06</v>
      </c>
      <c r="J1100" t="n">
        <v>0.4</v>
      </c>
      <c r="K1100" t="n">
        <v>28131.62</v>
      </c>
      <c r="L1100" t="inlineStr">
        <is>
          <t>Approved</t>
        </is>
      </c>
      <c r="M1100" t="inlineStr">
        <is>
          <t>Normal</t>
        </is>
      </c>
    </row>
    <row r="1101">
      <c r="A1101" t="inlineStr">
        <is>
          <t>TX501100</t>
        </is>
      </c>
      <c r="B1101" t="inlineStr">
        <is>
          <t>EMP10641</t>
        </is>
      </c>
      <c r="C1101" t="inlineStr">
        <is>
          <t>Sale</t>
        </is>
      </c>
      <c r="D1101" s="8" t="n">
        <v>46355</v>
      </c>
      <c r="E1101" t="n">
        <v>874</v>
      </c>
      <c r="F1101" t="n">
        <v>7.87</v>
      </c>
      <c r="G1101" t="inlineStr">
        <is>
          <t>USA</t>
        </is>
      </c>
      <c r="H1101" t="inlineStr">
        <is>
          <t>RSU</t>
        </is>
      </c>
      <c r="I1101" t="n">
        <v>6878.38</v>
      </c>
      <c r="J1101" t="n">
        <v>0.3</v>
      </c>
      <c r="K1101" t="n">
        <v>2063.51</v>
      </c>
      <c r="L1101" t="inlineStr">
        <is>
          <t>Pending Review</t>
        </is>
      </c>
      <c r="M1101" t="inlineStr">
        <is>
          <t>Normal</t>
        </is>
      </c>
    </row>
    <row r="1102">
      <c r="A1102" t="inlineStr">
        <is>
          <t>TX501101</t>
        </is>
      </c>
      <c r="B1102" t="inlineStr">
        <is>
          <t>EMP10883</t>
        </is>
      </c>
      <c r="C1102" t="inlineStr">
        <is>
          <t>Grant</t>
        </is>
      </c>
      <c r="D1102" s="8" t="n">
        <v>46331</v>
      </c>
      <c r="E1102" t="n">
        <v>705</v>
      </c>
      <c r="F1102" t="n">
        <v>53.88</v>
      </c>
      <c r="G1102" t="inlineStr">
        <is>
          <t>Germany</t>
        </is>
      </c>
      <c r="H1102" t="inlineStr">
        <is>
          <t>RSU</t>
        </is>
      </c>
      <c r="I1102" t="n">
        <v>37985.4</v>
      </c>
      <c r="J1102" t="n">
        <v>0.45</v>
      </c>
      <c r="K1102" t="n">
        <v>17093.43</v>
      </c>
      <c r="L1102" t="inlineStr">
        <is>
          <t>Approved</t>
        </is>
      </c>
      <c r="M1102" t="inlineStr">
        <is>
          <t>Normal</t>
        </is>
      </c>
    </row>
    <row r="1103">
      <c r="A1103" t="inlineStr">
        <is>
          <t>TX501102</t>
        </is>
      </c>
      <c r="B1103" t="inlineStr">
        <is>
          <t>EMP11210</t>
        </is>
      </c>
      <c r="C1103" t="inlineStr">
        <is>
          <t>Sale</t>
        </is>
      </c>
      <c r="D1103" s="8" t="n">
        <v>46361</v>
      </c>
      <c r="E1103" t="n">
        <v>98</v>
      </c>
      <c r="F1103" t="n">
        <v>92.48</v>
      </c>
      <c r="G1103" t="inlineStr">
        <is>
          <t>USA</t>
        </is>
      </c>
      <c r="H1103" t="inlineStr">
        <is>
          <t>RSU</t>
        </is>
      </c>
      <c r="I1103" t="n">
        <v>9063.040000000001</v>
      </c>
      <c r="J1103" t="n">
        <v>0.3</v>
      </c>
      <c r="K1103" t="n">
        <v>2718.91</v>
      </c>
      <c r="L1103" t="inlineStr">
        <is>
          <t>Approved</t>
        </is>
      </c>
      <c r="M1103" t="inlineStr">
        <is>
          <t>Normal</t>
        </is>
      </c>
    </row>
    <row r="1104">
      <c r="A1104" t="inlineStr">
        <is>
          <t>TX501103</t>
        </is>
      </c>
      <c r="B1104" t="inlineStr">
        <is>
          <t>EMP11555</t>
        </is>
      </c>
      <c r="C1104" t="inlineStr">
        <is>
          <t>Grant</t>
        </is>
      </c>
      <c r="D1104" s="8" t="n">
        <v>46024</v>
      </c>
      <c r="E1104" t="n">
        <v>273</v>
      </c>
      <c r="F1104" t="n">
        <v>94.84</v>
      </c>
      <c r="G1104" t="inlineStr">
        <is>
          <t>India</t>
        </is>
      </c>
      <c r="H1104" t="inlineStr">
        <is>
          <t>RSU</t>
        </is>
      </c>
      <c r="I1104" t="n">
        <v>25891.32</v>
      </c>
      <c r="J1104" t="n">
        <v>0.45</v>
      </c>
      <c r="K1104" t="n">
        <v>11651.09</v>
      </c>
      <c r="L1104" t="inlineStr">
        <is>
          <t>Approved</t>
        </is>
      </c>
      <c r="M1104" t="inlineStr">
        <is>
          <t>Normal</t>
        </is>
      </c>
    </row>
    <row r="1105">
      <c r="A1105" t="inlineStr">
        <is>
          <t>TX501104</t>
        </is>
      </c>
      <c r="B1105" t="inlineStr">
        <is>
          <t>EMP11433</t>
        </is>
      </c>
      <c r="C1105" t="inlineStr">
        <is>
          <t>Sale</t>
        </is>
      </c>
      <c r="D1105" s="8" t="n">
        <v>46332</v>
      </c>
      <c r="E1105" t="n">
        <v>1013</v>
      </c>
      <c r="F1105" t="n">
        <v>23.06</v>
      </c>
      <c r="G1105" t="inlineStr">
        <is>
          <t>UK</t>
        </is>
      </c>
      <c r="H1105" t="inlineStr">
        <is>
          <t>RSU</t>
        </is>
      </c>
      <c r="I1105" t="n">
        <v>23359.78</v>
      </c>
      <c r="J1105" t="n">
        <v>0.3</v>
      </c>
      <c r="K1105" t="n">
        <v>7007.93</v>
      </c>
      <c r="L1105" t="inlineStr">
        <is>
          <t>Approved</t>
        </is>
      </c>
      <c r="M1105" t="inlineStr">
        <is>
          <t>Normal</t>
        </is>
      </c>
    </row>
    <row r="1106">
      <c r="A1106" t="inlineStr">
        <is>
          <t>TX501105</t>
        </is>
      </c>
      <c r="B1106" t="inlineStr">
        <is>
          <t>EMP11383</t>
        </is>
      </c>
      <c r="C1106" t="inlineStr">
        <is>
          <t>Cancellation</t>
        </is>
      </c>
      <c r="D1106" s="8" t="n">
        <v>45813</v>
      </c>
      <c r="E1106" t="n">
        <v>2172</v>
      </c>
      <c r="F1106" t="n">
        <v>63.33</v>
      </c>
      <c r="G1106" t="inlineStr">
        <is>
          <t>India</t>
        </is>
      </c>
      <c r="H1106" t="inlineStr">
        <is>
          <t>Performance Share</t>
        </is>
      </c>
      <c r="I1106" t="n">
        <v>137552.76</v>
      </c>
      <c r="J1106" t="n">
        <v>0.3</v>
      </c>
      <c r="K1106" t="n">
        <v>41265.83</v>
      </c>
      <c r="L1106" t="inlineStr">
        <is>
          <t>Approved</t>
        </is>
      </c>
      <c r="M1106" t="inlineStr">
        <is>
          <t>High Value</t>
        </is>
      </c>
    </row>
    <row r="1107">
      <c r="A1107" t="inlineStr">
        <is>
          <t>TX501106</t>
        </is>
      </c>
      <c r="B1107" t="inlineStr">
        <is>
          <t>EMP10115</t>
        </is>
      </c>
      <c r="C1107" t="inlineStr">
        <is>
          <t>Vesting</t>
        </is>
      </c>
      <c r="D1107" s="8" t="n">
        <v>45999</v>
      </c>
      <c r="E1107" t="n">
        <v>2022</v>
      </c>
      <c r="F1107" t="n">
        <v>73.97</v>
      </c>
      <c r="G1107" t="inlineStr">
        <is>
          <t>Australia</t>
        </is>
      </c>
      <c r="H1107" t="inlineStr">
        <is>
          <t>RSU</t>
        </is>
      </c>
      <c r="I1107" t="n">
        <v>149567.34</v>
      </c>
      <c r="J1107" t="n">
        <v>0.2</v>
      </c>
      <c r="K1107" t="n">
        <v>29913.47</v>
      </c>
      <c r="L1107" t="inlineStr">
        <is>
          <t>Approved</t>
        </is>
      </c>
      <c r="M1107" t="inlineStr">
        <is>
          <t>High Value</t>
        </is>
      </c>
    </row>
    <row r="1108">
      <c r="A1108" t="inlineStr">
        <is>
          <t>TX501107</t>
        </is>
      </c>
      <c r="B1108" t="inlineStr">
        <is>
          <t>EMP11347</t>
        </is>
      </c>
      <c r="C1108" t="inlineStr">
        <is>
          <t>Vesting</t>
        </is>
      </c>
      <c r="D1108" s="8" t="n">
        <v>45817</v>
      </c>
      <c r="E1108" t="n">
        <v>1303</v>
      </c>
      <c r="F1108" t="n">
        <v>81.16</v>
      </c>
      <c r="G1108" t="inlineStr">
        <is>
          <t>Germany</t>
        </is>
      </c>
      <c r="H1108" t="inlineStr">
        <is>
          <t>ESPP</t>
        </is>
      </c>
      <c r="I1108" t="n">
        <v>105751.48</v>
      </c>
      <c r="J1108" t="n">
        <v>0.2</v>
      </c>
      <c r="K1108" t="n">
        <v>21150.3</v>
      </c>
      <c r="L1108" t="inlineStr">
        <is>
          <t>Approved</t>
        </is>
      </c>
      <c r="M1108" t="inlineStr">
        <is>
          <t>High Value</t>
        </is>
      </c>
    </row>
    <row r="1109">
      <c r="A1109" t="inlineStr">
        <is>
          <t>TX501108</t>
        </is>
      </c>
      <c r="B1109" t="inlineStr">
        <is>
          <t>EMP10571</t>
        </is>
      </c>
      <c r="C1109" t="inlineStr">
        <is>
          <t>Cancellation</t>
        </is>
      </c>
      <c r="D1109" s="8" t="n">
        <v>46205</v>
      </c>
      <c r="E1109" t="n">
        <v>797</v>
      </c>
      <c r="F1109" t="n">
        <v>19.46</v>
      </c>
      <c r="G1109" t="inlineStr">
        <is>
          <t>India</t>
        </is>
      </c>
      <c r="H1109" t="inlineStr">
        <is>
          <t>RSU</t>
        </is>
      </c>
      <c r="I1109" t="n">
        <v>15509.62</v>
      </c>
      <c r="J1109" t="n">
        <v>0.45</v>
      </c>
      <c r="K1109" t="n">
        <v>6979.33</v>
      </c>
      <c r="L1109" t="inlineStr">
        <is>
          <t>Approved</t>
        </is>
      </c>
      <c r="M1109" t="inlineStr">
        <is>
          <t>Normal</t>
        </is>
      </c>
    </row>
    <row r="1110">
      <c r="A1110" t="inlineStr">
        <is>
          <t>TX501109</t>
        </is>
      </c>
      <c r="B1110" t="inlineStr">
        <is>
          <t>EMP11352</t>
        </is>
      </c>
      <c r="C1110" t="inlineStr">
        <is>
          <t>Grant</t>
        </is>
      </c>
      <c r="D1110" s="8" t="n">
        <v>46384</v>
      </c>
      <c r="E1110" t="n">
        <v>794</v>
      </c>
      <c r="F1110" t="n">
        <v>28.82</v>
      </c>
      <c r="G1110" t="inlineStr">
        <is>
          <t>UK</t>
        </is>
      </c>
      <c r="H1110" t="inlineStr">
        <is>
          <t>ESPP</t>
        </is>
      </c>
      <c r="I1110" t="n">
        <v>22883.08</v>
      </c>
      <c r="J1110" t="n">
        <v>0.4</v>
      </c>
      <c r="K1110" t="n">
        <v>9153.23</v>
      </c>
      <c r="L1110" t="inlineStr">
        <is>
          <t>Approved</t>
        </is>
      </c>
      <c r="M1110" t="inlineStr">
        <is>
          <t>Normal</t>
        </is>
      </c>
    </row>
    <row r="1111">
      <c r="A1111" t="inlineStr">
        <is>
          <t>TX501110</t>
        </is>
      </c>
      <c r="B1111" t="inlineStr">
        <is>
          <t>EMP10367</t>
        </is>
      </c>
      <c r="C1111" t="inlineStr">
        <is>
          <t>Sale</t>
        </is>
      </c>
      <c r="D1111" s="8" t="n">
        <v>46197</v>
      </c>
      <c r="E1111" t="n">
        <v>455</v>
      </c>
      <c r="F1111" t="n">
        <v>35.97</v>
      </c>
      <c r="G1111" t="inlineStr">
        <is>
          <t>UK</t>
        </is>
      </c>
      <c r="H1111" t="inlineStr">
        <is>
          <t>RSU</t>
        </is>
      </c>
      <c r="I1111" t="n">
        <v>16366.35</v>
      </c>
      <c r="J1111" t="n">
        <v>0.3</v>
      </c>
      <c r="K1111" t="n">
        <v>4909.9</v>
      </c>
      <c r="L1111" t="inlineStr">
        <is>
          <t>Approved</t>
        </is>
      </c>
      <c r="M1111" t="inlineStr">
        <is>
          <t>Normal</t>
        </is>
      </c>
    </row>
    <row r="1112">
      <c r="A1112" t="inlineStr">
        <is>
          <t>TX501111</t>
        </is>
      </c>
      <c r="B1112" t="inlineStr">
        <is>
          <t>EMP11639</t>
        </is>
      </c>
      <c r="C1112" t="inlineStr">
        <is>
          <t>Vesting</t>
        </is>
      </c>
      <c r="D1112" s="8" t="n">
        <v>46085</v>
      </c>
      <c r="E1112" t="n">
        <v>40</v>
      </c>
      <c r="F1112" t="n">
        <v>5.14</v>
      </c>
      <c r="G1112" t="inlineStr">
        <is>
          <t>USA</t>
        </is>
      </c>
      <c r="H1112" t="inlineStr">
        <is>
          <t>RSU</t>
        </is>
      </c>
      <c r="I1112" t="n">
        <v>205.6</v>
      </c>
      <c r="J1112" t="n">
        <v>0.2</v>
      </c>
      <c r="K1112" t="n">
        <v>41.12</v>
      </c>
      <c r="L1112" t="inlineStr">
        <is>
          <t>Approved</t>
        </is>
      </c>
      <c r="M1112" t="inlineStr">
        <is>
          <t>Normal</t>
        </is>
      </c>
    </row>
    <row r="1113">
      <c r="A1113" t="inlineStr">
        <is>
          <t>TX501112</t>
        </is>
      </c>
      <c r="B1113" t="inlineStr">
        <is>
          <t>EMP11613</t>
        </is>
      </c>
      <c r="C1113" t="inlineStr">
        <is>
          <t>Sale</t>
        </is>
      </c>
      <c r="D1113" s="8" t="n">
        <v>45764</v>
      </c>
      <c r="E1113" t="n">
        <v>520</v>
      </c>
      <c r="F1113" t="n">
        <v>92.44</v>
      </c>
      <c r="G1113" t="inlineStr">
        <is>
          <t>Germany</t>
        </is>
      </c>
      <c r="H1113" t="inlineStr">
        <is>
          <t>RSU</t>
        </is>
      </c>
      <c r="I1113" t="n">
        <v>48068.8</v>
      </c>
      <c r="J1113" t="n">
        <v>0.2</v>
      </c>
      <c r="K1113" t="n">
        <v>9613.76</v>
      </c>
      <c r="L1113" t="inlineStr">
        <is>
          <t>Pending Review</t>
        </is>
      </c>
      <c r="M1113" t="inlineStr">
        <is>
          <t>Normal</t>
        </is>
      </c>
    </row>
    <row r="1114">
      <c r="A1114" t="inlineStr">
        <is>
          <t>TX501113</t>
        </is>
      </c>
      <c r="B1114" t="inlineStr">
        <is>
          <t>EMP10504</t>
        </is>
      </c>
      <c r="C1114" t="inlineStr">
        <is>
          <t>Grant</t>
        </is>
      </c>
      <c r="D1114" s="8" t="n">
        <v>46157</v>
      </c>
      <c r="E1114" t="n">
        <v>1026</v>
      </c>
      <c r="F1114" t="n">
        <v>7.58</v>
      </c>
      <c r="G1114" t="inlineStr">
        <is>
          <t>Germany</t>
        </is>
      </c>
      <c r="H1114" t="inlineStr">
        <is>
          <t>RSU</t>
        </is>
      </c>
      <c r="I1114" t="n">
        <v>7777.08</v>
      </c>
      <c r="J1114" t="n">
        <v>0.2</v>
      </c>
      <c r="K1114" t="n">
        <v>1555.42</v>
      </c>
      <c r="L1114" t="inlineStr">
        <is>
          <t>Approved</t>
        </is>
      </c>
      <c r="M1114" t="inlineStr">
        <is>
          <t>Normal</t>
        </is>
      </c>
    </row>
    <row r="1115">
      <c r="A1115" t="inlineStr">
        <is>
          <t>TX501114</t>
        </is>
      </c>
      <c r="B1115" t="inlineStr">
        <is>
          <t>EMP11657</t>
        </is>
      </c>
      <c r="C1115" t="inlineStr">
        <is>
          <t>Sale</t>
        </is>
      </c>
      <c r="D1115" s="8" t="n">
        <v>45765</v>
      </c>
      <c r="E1115" t="n">
        <v>1364</v>
      </c>
      <c r="F1115" t="n">
        <v>26.62</v>
      </c>
      <c r="G1115" t="inlineStr">
        <is>
          <t>India</t>
        </is>
      </c>
      <c r="H1115" t="inlineStr">
        <is>
          <t>ESPP</t>
        </is>
      </c>
      <c r="I1115" t="n">
        <v>36309.68</v>
      </c>
      <c r="J1115" t="n">
        <v>0.2</v>
      </c>
      <c r="K1115" t="n">
        <v>7261.94</v>
      </c>
      <c r="L1115" t="inlineStr">
        <is>
          <t>Approved</t>
        </is>
      </c>
      <c r="M1115" t="inlineStr">
        <is>
          <t>Normal</t>
        </is>
      </c>
    </row>
    <row r="1116">
      <c r="A1116" t="inlineStr">
        <is>
          <t>TX501115</t>
        </is>
      </c>
      <c r="B1116" t="inlineStr">
        <is>
          <t>EMP10139</t>
        </is>
      </c>
      <c r="C1116" t="inlineStr">
        <is>
          <t>Exercise</t>
        </is>
      </c>
      <c r="D1116" s="8" t="n">
        <v>45696</v>
      </c>
      <c r="E1116" t="n">
        <v>2205</v>
      </c>
      <c r="F1116" t="n">
        <v>24.33</v>
      </c>
      <c r="G1116" t="inlineStr">
        <is>
          <t>USA</t>
        </is>
      </c>
      <c r="H1116" t="inlineStr">
        <is>
          <t>ESPP</t>
        </is>
      </c>
      <c r="I1116" t="n">
        <v>53647.65</v>
      </c>
      <c r="J1116" t="n">
        <v>0.3</v>
      </c>
      <c r="K1116" t="n">
        <v>16094.3</v>
      </c>
      <c r="L1116" t="inlineStr">
        <is>
          <t>Approved</t>
        </is>
      </c>
      <c r="M1116" t="inlineStr">
        <is>
          <t>Normal</t>
        </is>
      </c>
    </row>
    <row r="1117">
      <c r="A1117" t="inlineStr">
        <is>
          <t>TX501116</t>
        </is>
      </c>
      <c r="B1117" t="inlineStr">
        <is>
          <t>EMP11228</t>
        </is>
      </c>
      <c r="C1117" t="inlineStr">
        <is>
          <t>Sale</t>
        </is>
      </c>
      <c r="D1117" s="8" t="n">
        <v>45702</v>
      </c>
      <c r="E1117" t="n">
        <v>726</v>
      </c>
      <c r="F1117" t="n">
        <v>77.62</v>
      </c>
      <c r="G1117" t="inlineStr">
        <is>
          <t>Singapore</t>
        </is>
      </c>
      <c r="H1117" t="inlineStr">
        <is>
          <t>Stock Option</t>
        </is>
      </c>
      <c r="I1117" t="n">
        <v>56352.12</v>
      </c>
      <c r="J1117" t="n">
        <v>0.4</v>
      </c>
      <c r="K1117" t="n">
        <v>22540.85</v>
      </c>
      <c r="L1117" t="inlineStr">
        <is>
          <t>Approved</t>
        </is>
      </c>
      <c r="M1117" t="inlineStr">
        <is>
          <t>Normal</t>
        </is>
      </c>
    </row>
    <row r="1118">
      <c r="A1118" t="inlineStr">
        <is>
          <t>TX501117</t>
        </is>
      </c>
      <c r="B1118" t="inlineStr">
        <is>
          <t>EMP10662</t>
        </is>
      </c>
      <c r="C1118" t="inlineStr">
        <is>
          <t>Sale</t>
        </is>
      </c>
      <c r="D1118" s="8" t="n">
        <v>45714</v>
      </c>
      <c r="E1118" t="n">
        <v>55</v>
      </c>
      <c r="F1118" t="n">
        <v>12.94</v>
      </c>
      <c r="G1118" t="inlineStr">
        <is>
          <t>Australia</t>
        </is>
      </c>
      <c r="H1118" t="inlineStr">
        <is>
          <t>RSU</t>
        </is>
      </c>
      <c r="I1118" t="n">
        <v>711.7</v>
      </c>
      <c r="J1118" t="n">
        <v>0.4</v>
      </c>
      <c r="K1118" t="n">
        <v>284.68</v>
      </c>
      <c r="L1118" t="inlineStr">
        <is>
          <t>Approved</t>
        </is>
      </c>
      <c r="M1118" t="inlineStr">
        <is>
          <t>Normal</t>
        </is>
      </c>
    </row>
    <row r="1119">
      <c r="A1119" t="inlineStr">
        <is>
          <t>TX501118</t>
        </is>
      </c>
      <c r="B1119" t="inlineStr">
        <is>
          <t>EMP11543</t>
        </is>
      </c>
      <c r="C1119" t="inlineStr">
        <is>
          <t>Vesting</t>
        </is>
      </c>
      <c r="D1119" s="8" t="n">
        <v>46271</v>
      </c>
      <c r="E1119" t="n">
        <v>1154</v>
      </c>
      <c r="F1119" t="n">
        <v>65.67</v>
      </c>
      <c r="G1119" t="inlineStr">
        <is>
          <t>Singapore</t>
        </is>
      </c>
      <c r="H1119" t="inlineStr">
        <is>
          <t>RSU</t>
        </is>
      </c>
      <c r="I1119" t="n">
        <v>75783.17999999999</v>
      </c>
      <c r="J1119" t="n">
        <v>0.4</v>
      </c>
      <c r="K1119" t="n">
        <v>30313.27</v>
      </c>
      <c r="L1119" t="inlineStr">
        <is>
          <t>Approved</t>
        </is>
      </c>
      <c r="M1119" t="inlineStr">
        <is>
          <t>Normal</t>
        </is>
      </c>
    </row>
    <row r="1120">
      <c r="A1120" t="inlineStr">
        <is>
          <t>TX501119</t>
        </is>
      </c>
      <c r="B1120" t="inlineStr">
        <is>
          <t>EMP11328</t>
        </is>
      </c>
      <c r="C1120" t="inlineStr">
        <is>
          <t>Grant</t>
        </is>
      </c>
      <c r="D1120" s="8" t="n">
        <v>46311</v>
      </c>
      <c r="E1120" t="n">
        <v>152</v>
      </c>
      <c r="F1120" t="n">
        <v>64.7</v>
      </c>
      <c r="G1120" t="inlineStr">
        <is>
          <t>UK</t>
        </is>
      </c>
      <c r="H1120" t="inlineStr">
        <is>
          <t>RSU</t>
        </is>
      </c>
      <c r="I1120" t="n">
        <v>9834.4</v>
      </c>
      <c r="J1120" t="n">
        <v>0.3</v>
      </c>
      <c r="K1120" t="n">
        <v>2950.32</v>
      </c>
      <c r="L1120" t="inlineStr">
        <is>
          <t>Approved</t>
        </is>
      </c>
      <c r="M1120" t="inlineStr">
        <is>
          <t>Normal</t>
        </is>
      </c>
    </row>
    <row r="1121">
      <c r="A1121" t="inlineStr">
        <is>
          <t>TX501120</t>
        </is>
      </c>
      <c r="B1121" t="inlineStr">
        <is>
          <t>EMP11066</t>
        </is>
      </c>
      <c r="C1121" t="inlineStr">
        <is>
          <t>Sale</t>
        </is>
      </c>
      <c r="D1121" s="8" t="n">
        <v>46009</v>
      </c>
      <c r="E1121" t="n">
        <v>2381</v>
      </c>
      <c r="F1121" t="n">
        <v>26.43</v>
      </c>
      <c r="G1121" t="inlineStr">
        <is>
          <t>India</t>
        </is>
      </c>
      <c r="H1121" t="inlineStr">
        <is>
          <t>RSU</t>
        </is>
      </c>
      <c r="I1121" t="n">
        <v>62929.83</v>
      </c>
      <c r="J1121" t="n">
        <v>0.4</v>
      </c>
      <c r="K1121" t="n">
        <v>25171.93</v>
      </c>
      <c r="L1121" t="inlineStr">
        <is>
          <t>Approved</t>
        </is>
      </c>
      <c r="M1121" t="inlineStr">
        <is>
          <t>Normal</t>
        </is>
      </c>
    </row>
    <row r="1122">
      <c r="A1122" t="inlineStr">
        <is>
          <t>TX501121</t>
        </is>
      </c>
      <c r="B1122" t="inlineStr">
        <is>
          <t>EMP11909</t>
        </is>
      </c>
      <c r="C1122" t="inlineStr">
        <is>
          <t>Grant</t>
        </is>
      </c>
      <c r="D1122" s="8" t="n">
        <v>46269</v>
      </c>
      <c r="E1122" t="n">
        <v>2051</v>
      </c>
      <c r="F1122" t="n">
        <v>65.09999999999999</v>
      </c>
      <c r="G1122" t="inlineStr">
        <is>
          <t>India</t>
        </is>
      </c>
      <c r="H1122" t="inlineStr">
        <is>
          <t>Performance Share</t>
        </is>
      </c>
      <c r="I1122" t="n">
        <v>133520.1</v>
      </c>
      <c r="J1122" t="n">
        <v>0.3</v>
      </c>
      <c r="K1122" t="n">
        <v>40056.03</v>
      </c>
      <c r="L1122" t="inlineStr">
        <is>
          <t>Approved</t>
        </is>
      </c>
      <c r="M1122" t="inlineStr">
        <is>
          <t>High Value</t>
        </is>
      </c>
    </row>
    <row r="1123">
      <c r="A1123" t="inlineStr">
        <is>
          <t>TX501122</t>
        </is>
      </c>
      <c r="B1123" t="inlineStr">
        <is>
          <t>EMP10058</t>
        </is>
      </c>
      <c r="C1123" t="inlineStr">
        <is>
          <t>Vesting</t>
        </is>
      </c>
      <c r="D1123" s="8" t="n">
        <v>46349</v>
      </c>
      <c r="E1123" t="n">
        <v>178</v>
      </c>
      <c r="F1123" t="n">
        <v>14.88</v>
      </c>
      <c r="G1123" t="inlineStr">
        <is>
          <t>USA</t>
        </is>
      </c>
      <c r="H1123" t="inlineStr">
        <is>
          <t>Stock Option</t>
        </is>
      </c>
      <c r="I1123" t="n">
        <v>2648.64</v>
      </c>
      <c r="J1123" t="n">
        <v>0.4</v>
      </c>
      <c r="K1123" t="n">
        <v>1059.46</v>
      </c>
      <c r="L1123" t="inlineStr">
        <is>
          <t>Approved</t>
        </is>
      </c>
      <c r="M1123" t="inlineStr">
        <is>
          <t>Normal</t>
        </is>
      </c>
    </row>
    <row r="1124">
      <c r="A1124" t="inlineStr">
        <is>
          <t>TX501123</t>
        </is>
      </c>
      <c r="B1124" t="inlineStr">
        <is>
          <t>EMP11472</t>
        </is>
      </c>
      <c r="C1124" t="inlineStr">
        <is>
          <t>Vesting</t>
        </is>
      </c>
      <c r="D1124" s="8" t="n">
        <v>45855</v>
      </c>
      <c r="E1124" t="n">
        <v>135</v>
      </c>
      <c r="F1124" t="n">
        <v>46.8</v>
      </c>
      <c r="G1124" t="inlineStr">
        <is>
          <t>USA</t>
        </is>
      </c>
      <c r="H1124" t="inlineStr">
        <is>
          <t>RSU</t>
        </is>
      </c>
      <c r="I1124" t="n">
        <v>6318</v>
      </c>
      <c r="J1124" t="n">
        <v>0.3</v>
      </c>
      <c r="K1124" t="n">
        <v>1895.4</v>
      </c>
      <c r="L1124" t="inlineStr">
        <is>
          <t>Approved</t>
        </is>
      </c>
      <c r="M1124" t="inlineStr">
        <is>
          <t>Normal</t>
        </is>
      </c>
    </row>
    <row r="1125">
      <c r="A1125" t="inlineStr">
        <is>
          <t>TX501124</t>
        </is>
      </c>
      <c r="B1125" t="inlineStr">
        <is>
          <t>EMP10019</t>
        </is>
      </c>
      <c r="C1125" t="inlineStr">
        <is>
          <t>Sale</t>
        </is>
      </c>
      <c r="D1125" s="8" t="n">
        <v>45868</v>
      </c>
      <c r="E1125" t="n">
        <v>845</v>
      </c>
      <c r="F1125" t="n">
        <v>80.51000000000001</v>
      </c>
      <c r="G1125" t="inlineStr">
        <is>
          <t>Germany</t>
        </is>
      </c>
      <c r="H1125" t="inlineStr">
        <is>
          <t>RSU</t>
        </is>
      </c>
      <c r="I1125" t="n">
        <v>68030.95</v>
      </c>
      <c r="J1125" t="n">
        <v>0.3</v>
      </c>
      <c r="K1125" t="n">
        <v>20409.28</v>
      </c>
      <c r="L1125" t="inlineStr">
        <is>
          <t>Approved</t>
        </is>
      </c>
      <c r="M1125" t="inlineStr">
        <is>
          <t>Normal</t>
        </is>
      </c>
    </row>
    <row r="1126">
      <c r="A1126" t="inlineStr">
        <is>
          <t>TX501125</t>
        </is>
      </c>
      <c r="B1126" t="inlineStr">
        <is>
          <t>EMP11441</t>
        </is>
      </c>
      <c r="C1126" t="inlineStr">
        <is>
          <t>Grant</t>
        </is>
      </c>
      <c r="D1126" s="8" t="n">
        <v>45831</v>
      </c>
      <c r="E1126" t="n">
        <v>2041</v>
      </c>
      <c r="F1126" t="n">
        <v>17.4</v>
      </c>
      <c r="G1126" t="inlineStr">
        <is>
          <t>Australia</t>
        </is>
      </c>
      <c r="H1126" t="inlineStr">
        <is>
          <t>RSU</t>
        </is>
      </c>
      <c r="I1126" t="n">
        <v>35513.4</v>
      </c>
      <c r="J1126" t="n">
        <v>0.4</v>
      </c>
      <c r="K1126" t="n">
        <v>14205.36</v>
      </c>
      <c r="L1126" t="inlineStr">
        <is>
          <t>Pending Review</t>
        </is>
      </c>
      <c r="M1126" t="inlineStr">
        <is>
          <t>Normal</t>
        </is>
      </c>
    </row>
    <row r="1127">
      <c r="A1127" t="inlineStr">
        <is>
          <t>TX501126</t>
        </is>
      </c>
      <c r="B1127" t="inlineStr">
        <is>
          <t>EMP10358</t>
        </is>
      </c>
      <c r="C1127" t="inlineStr">
        <is>
          <t>Exercise</t>
        </is>
      </c>
      <c r="D1127" s="8" t="n">
        <v>45677</v>
      </c>
      <c r="E1127" t="n">
        <v>2192</v>
      </c>
      <c r="F1127" t="n">
        <v>66.04000000000001</v>
      </c>
      <c r="G1127" t="inlineStr">
        <is>
          <t>UK</t>
        </is>
      </c>
      <c r="H1127" t="inlineStr">
        <is>
          <t>Performance Share</t>
        </is>
      </c>
      <c r="I1127" t="n">
        <v>144759.68</v>
      </c>
      <c r="J1127" t="n">
        <v>0.4</v>
      </c>
      <c r="K1127" t="n">
        <v>57903.87</v>
      </c>
      <c r="L1127" t="inlineStr">
        <is>
          <t>Approved</t>
        </is>
      </c>
      <c r="M1127" t="inlineStr">
        <is>
          <t>High Value</t>
        </is>
      </c>
    </row>
    <row r="1128">
      <c r="A1128" t="inlineStr">
        <is>
          <t>TX501127</t>
        </is>
      </c>
      <c r="B1128" t="inlineStr">
        <is>
          <t>EMP10476</t>
        </is>
      </c>
      <c r="C1128" t="inlineStr">
        <is>
          <t>Vesting</t>
        </is>
      </c>
      <c r="D1128" s="8" t="n">
        <v>46318</v>
      </c>
      <c r="E1128" t="n">
        <v>626</v>
      </c>
      <c r="F1128" t="n">
        <v>72.23</v>
      </c>
      <c r="G1128" t="inlineStr">
        <is>
          <t>UK</t>
        </is>
      </c>
      <c r="H1128" t="inlineStr">
        <is>
          <t>RSU</t>
        </is>
      </c>
      <c r="I1128" t="n">
        <v>45215.98</v>
      </c>
      <c r="J1128" t="n">
        <v>0.2</v>
      </c>
      <c r="K1128" t="n">
        <v>9043.200000000001</v>
      </c>
      <c r="L1128" t="inlineStr">
        <is>
          <t>Approved</t>
        </is>
      </c>
      <c r="M1128" t="inlineStr">
        <is>
          <t>Normal</t>
        </is>
      </c>
    </row>
    <row r="1129">
      <c r="A1129" t="inlineStr">
        <is>
          <t>TX501128</t>
        </is>
      </c>
      <c r="B1129" t="inlineStr">
        <is>
          <t>EMP10796</t>
        </is>
      </c>
      <c r="C1129" t="inlineStr">
        <is>
          <t>Exercise</t>
        </is>
      </c>
      <c r="D1129" s="8" t="n">
        <v>46084</v>
      </c>
      <c r="E1129" t="n">
        <v>1433</v>
      </c>
      <c r="F1129" t="n">
        <v>28.88</v>
      </c>
      <c r="G1129" t="inlineStr">
        <is>
          <t>Germany</t>
        </is>
      </c>
      <c r="H1129" t="inlineStr">
        <is>
          <t>Stock Option</t>
        </is>
      </c>
      <c r="I1129" t="n">
        <v>41385.04</v>
      </c>
      <c r="J1129" t="n">
        <v>0.2</v>
      </c>
      <c r="K1129" t="n">
        <v>8277.01</v>
      </c>
      <c r="L1129" t="inlineStr">
        <is>
          <t>Approved</t>
        </is>
      </c>
      <c r="M1129" t="inlineStr">
        <is>
          <t>Normal</t>
        </is>
      </c>
    </row>
    <row r="1130">
      <c r="A1130" t="inlineStr">
        <is>
          <t>TX501129</t>
        </is>
      </c>
      <c r="B1130" t="inlineStr">
        <is>
          <t>EMP11796</t>
        </is>
      </c>
      <c r="C1130" t="inlineStr">
        <is>
          <t>Grant</t>
        </is>
      </c>
      <c r="D1130" s="8" t="n">
        <v>45744</v>
      </c>
      <c r="E1130" t="n">
        <v>1628</v>
      </c>
      <c r="F1130" t="n">
        <v>84.42</v>
      </c>
      <c r="G1130" t="inlineStr">
        <is>
          <t>USA</t>
        </is>
      </c>
      <c r="H1130" t="inlineStr">
        <is>
          <t>ESPP</t>
        </is>
      </c>
      <c r="I1130" t="n">
        <v>137435.76</v>
      </c>
      <c r="J1130" t="n">
        <v>0.2</v>
      </c>
      <c r="K1130" t="n">
        <v>27487.15</v>
      </c>
      <c r="L1130" t="inlineStr">
        <is>
          <t>Approved</t>
        </is>
      </c>
      <c r="M1130" t="inlineStr">
        <is>
          <t>High Value</t>
        </is>
      </c>
    </row>
    <row r="1131">
      <c r="A1131" t="inlineStr">
        <is>
          <t>TX501130</t>
        </is>
      </c>
      <c r="B1131" t="inlineStr">
        <is>
          <t>EMP11725</t>
        </is>
      </c>
      <c r="C1131" t="inlineStr">
        <is>
          <t>Sale</t>
        </is>
      </c>
      <c r="D1131" s="8" t="n">
        <v>46165</v>
      </c>
      <c r="E1131" t="n">
        <v>762</v>
      </c>
      <c r="F1131" t="n">
        <v>45.6</v>
      </c>
      <c r="G1131" t="inlineStr">
        <is>
          <t>USA</t>
        </is>
      </c>
      <c r="H1131" t="inlineStr">
        <is>
          <t>Stock Option</t>
        </is>
      </c>
      <c r="I1131" t="n">
        <v>34747.2</v>
      </c>
      <c r="J1131" t="n">
        <v>0.3</v>
      </c>
      <c r="K1131" t="n">
        <v>10424.16</v>
      </c>
      <c r="L1131" t="inlineStr">
        <is>
          <t>Approved</t>
        </is>
      </c>
      <c r="M1131" t="inlineStr">
        <is>
          <t>Normal</t>
        </is>
      </c>
    </row>
    <row r="1132">
      <c r="A1132" t="inlineStr">
        <is>
          <t>TX501131</t>
        </is>
      </c>
      <c r="B1132" t="inlineStr">
        <is>
          <t>EMP10819</t>
        </is>
      </c>
      <c r="C1132" t="inlineStr">
        <is>
          <t>Vesting</t>
        </is>
      </c>
      <c r="D1132" s="8" t="n">
        <v>46248</v>
      </c>
      <c r="E1132" t="n">
        <v>1708</v>
      </c>
      <c r="F1132" t="n">
        <v>67.17</v>
      </c>
      <c r="G1132" t="inlineStr">
        <is>
          <t>Germany</t>
        </is>
      </c>
      <c r="H1132" t="inlineStr">
        <is>
          <t>ESPP</t>
        </is>
      </c>
      <c r="I1132" t="n">
        <v>114726.36</v>
      </c>
      <c r="J1132" t="n">
        <v>0.2</v>
      </c>
      <c r="K1132" t="n">
        <v>22945.27</v>
      </c>
      <c r="L1132" t="inlineStr">
        <is>
          <t>Pending Review</t>
        </is>
      </c>
      <c r="M1132" t="inlineStr">
        <is>
          <t>High Value</t>
        </is>
      </c>
    </row>
    <row r="1133">
      <c r="A1133" t="inlineStr">
        <is>
          <t>TX501132</t>
        </is>
      </c>
      <c r="B1133" t="inlineStr">
        <is>
          <t>EMP10113</t>
        </is>
      </c>
      <c r="C1133" t="inlineStr">
        <is>
          <t>Grant</t>
        </is>
      </c>
      <c r="D1133" s="8" t="n">
        <v>46320</v>
      </c>
      <c r="E1133" t="n">
        <v>1264</v>
      </c>
      <c r="F1133" t="n">
        <v>91.59999999999999</v>
      </c>
      <c r="G1133" t="inlineStr">
        <is>
          <t>USA</t>
        </is>
      </c>
      <c r="H1133" t="inlineStr">
        <is>
          <t>RSU</t>
        </is>
      </c>
      <c r="I1133" t="n">
        <v>115782.4</v>
      </c>
      <c r="J1133" t="n">
        <v>0.4</v>
      </c>
      <c r="K1133" t="n">
        <v>46312.96</v>
      </c>
      <c r="L1133" t="inlineStr">
        <is>
          <t>Pending Review</t>
        </is>
      </c>
      <c r="M1133" t="inlineStr">
        <is>
          <t>High Value</t>
        </is>
      </c>
    </row>
    <row r="1134">
      <c r="A1134" t="inlineStr">
        <is>
          <t>TX501133</t>
        </is>
      </c>
      <c r="B1134" t="inlineStr">
        <is>
          <t>EMP11911</t>
        </is>
      </c>
      <c r="C1134" t="inlineStr">
        <is>
          <t>Grant</t>
        </is>
      </c>
      <c r="D1134" s="8" t="n">
        <v>46034</v>
      </c>
      <c r="E1134" t="n">
        <v>1286</v>
      </c>
      <c r="F1134" t="n">
        <v>75.14</v>
      </c>
      <c r="G1134" t="inlineStr">
        <is>
          <t>UK</t>
        </is>
      </c>
      <c r="H1134" t="inlineStr">
        <is>
          <t>ESPP</t>
        </is>
      </c>
      <c r="I1134" t="n">
        <v>96630.03999999999</v>
      </c>
      <c r="J1134" t="n">
        <v>0.3</v>
      </c>
      <c r="K1134" t="n">
        <v>28989.01</v>
      </c>
      <c r="L1134" t="inlineStr">
        <is>
          <t>Approved</t>
        </is>
      </c>
      <c r="M1134" t="inlineStr">
        <is>
          <t>Normal</t>
        </is>
      </c>
    </row>
    <row r="1135">
      <c r="A1135" t="inlineStr">
        <is>
          <t>TX501134</t>
        </is>
      </c>
      <c r="B1135" t="inlineStr">
        <is>
          <t>EMP11570</t>
        </is>
      </c>
      <c r="C1135" t="inlineStr">
        <is>
          <t>Sale</t>
        </is>
      </c>
      <c r="D1135" s="8" t="n">
        <v>46324</v>
      </c>
      <c r="E1135" t="n">
        <v>1051</v>
      </c>
      <c r="F1135" t="n">
        <v>75.42</v>
      </c>
      <c r="G1135" t="inlineStr">
        <is>
          <t>Singapore</t>
        </is>
      </c>
      <c r="H1135" t="inlineStr">
        <is>
          <t>ESPP</t>
        </is>
      </c>
      <c r="I1135" t="n">
        <v>79266.42</v>
      </c>
      <c r="J1135" t="n">
        <v>0.3</v>
      </c>
      <c r="K1135" t="n">
        <v>23779.93</v>
      </c>
      <c r="L1135" t="inlineStr">
        <is>
          <t>Approved</t>
        </is>
      </c>
      <c r="M1135" t="inlineStr">
        <is>
          <t>Normal</t>
        </is>
      </c>
    </row>
    <row r="1136">
      <c r="A1136" t="inlineStr">
        <is>
          <t>TX501135</t>
        </is>
      </c>
      <c r="B1136" t="inlineStr">
        <is>
          <t>EMP11214</t>
        </is>
      </c>
      <c r="C1136" t="inlineStr">
        <is>
          <t>Sale</t>
        </is>
      </c>
      <c r="D1136" s="8" t="n">
        <v>46381</v>
      </c>
      <c r="E1136" t="n">
        <v>2388</v>
      </c>
      <c r="F1136" t="n">
        <v>85.92</v>
      </c>
      <c r="G1136" t="inlineStr">
        <is>
          <t>USA</t>
        </is>
      </c>
      <c r="H1136" t="inlineStr">
        <is>
          <t>RSU</t>
        </is>
      </c>
      <c r="I1136" t="n">
        <v>205176.96</v>
      </c>
      <c r="J1136" t="n">
        <v>0.45</v>
      </c>
      <c r="K1136" t="n">
        <v>92329.63</v>
      </c>
      <c r="L1136" t="inlineStr">
        <is>
          <t>Approved</t>
        </is>
      </c>
      <c r="M1136" t="inlineStr">
        <is>
          <t>High Value</t>
        </is>
      </c>
    </row>
    <row r="1137">
      <c r="A1137" t="inlineStr">
        <is>
          <t>TX501136</t>
        </is>
      </c>
      <c r="B1137" t="inlineStr">
        <is>
          <t>EMP11857</t>
        </is>
      </c>
      <c r="C1137" t="inlineStr">
        <is>
          <t>Grant</t>
        </is>
      </c>
      <c r="D1137" s="8" t="n">
        <v>46203</v>
      </c>
      <c r="E1137" t="n">
        <v>835</v>
      </c>
      <c r="F1137" t="n">
        <v>71.03</v>
      </c>
      <c r="G1137" t="inlineStr">
        <is>
          <t>UK</t>
        </is>
      </c>
      <c r="H1137" t="inlineStr">
        <is>
          <t>Performance Share</t>
        </is>
      </c>
      <c r="I1137" t="n">
        <v>59310.05</v>
      </c>
      <c r="J1137" t="n">
        <v>0.4</v>
      </c>
      <c r="K1137" t="n">
        <v>23724.02</v>
      </c>
      <c r="L1137" t="inlineStr">
        <is>
          <t>Approved</t>
        </is>
      </c>
      <c r="M1137" t="inlineStr">
        <is>
          <t>Normal</t>
        </is>
      </c>
    </row>
    <row r="1138">
      <c r="A1138" t="inlineStr">
        <is>
          <t>TX501137</t>
        </is>
      </c>
      <c r="B1138" t="inlineStr">
        <is>
          <t>EMP10138</t>
        </is>
      </c>
      <c r="C1138" t="inlineStr">
        <is>
          <t>Vesting</t>
        </is>
      </c>
      <c r="D1138" s="8" t="n">
        <v>46288</v>
      </c>
      <c r="E1138" t="n">
        <v>1020</v>
      </c>
      <c r="F1138" t="n">
        <v>18.12</v>
      </c>
      <c r="G1138" t="inlineStr">
        <is>
          <t>UK</t>
        </is>
      </c>
      <c r="H1138" t="inlineStr">
        <is>
          <t>RSU</t>
        </is>
      </c>
      <c r="I1138" t="n">
        <v>18482.4</v>
      </c>
      <c r="J1138" t="n">
        <v>0.4</v>
      </c>
      <c r="K1138" t="n">
        <v>7392.96</v>
      </c>
      <c r="L1138" t="inlineStr">
        <is>
          <t>Approved</t>
        </is>
      </c>
      <c r="M1138" t="inlineStr">
        <is>
          <t>Normal</t>
        </is>
      </c>
    </row>
    <row r="1139">
      <c r="A1139" t="inlineStr">
        <is>
          <t>TX501138</t>
        </is>
      </c>
      <c r="B1139" t="inlineStr">
        <is>
          <t>EMP11968</t>
        </is>
      </c>
      <c r="C1139" t="inlineStr">
        <is>
          <t>Sale</t>
        </is>
      </c>
      <c r="D1139" s="8" t="n">
        <v>45965</v>
      </c>
      <c r="E1139" t="n">
        <v>537</v>
      </c>
      <c r="F1139" t="n">
        <v>19.42</v>
      </c>
      <c r="G1139" t="inlineStr">
        <is>
          <t>UK</t>
        </is>
      </c>
      <c r="H1139" t="inlineStr">
        <is>
          <t>Performance Share</t>
        </is>
      </c>
      <c r="I1139" t="n">
        <v>10428.54</v>
      </c>
      <c r="J1139" t="n">
        <v>0.2</v>
      </c>
      <c r="K1139" t="n">
        <v>2085.71</v>
      </c>
      <c r="L1139" t="inlineStr">
        <is>
          <t>Approved</t>
        </is>
      </c>
      <c r="M1139" t="inlineStr">
        <is>
          <t>Normal</t>
        </is>
      </c>
    </row>
    <row r="1140">
      <c r="A1140" t="inlineStr">
        <is>
          <t>TX501139</t>
        </is>
      </c>
      <c r="B1140" t="inlineStr">
        <is>
          <t>EMP10888</t>
        </is>
      </c>
      <c r="C1140" t="inlineStr">
        <is>
          <t>Vesting</t>
        </is>
      </c>
      <c r="D1140" s="8" t="n">
        <v>45877</v>
      </c>
      <c r="E1140" t="n">
        <v>2176</v>
      </c>
      <c r="F1140" t="n">
        <v>64.94</v>
      </c>
      <c r="G1140" t="inlineStr">
        <is>
          <t>UK</t>
        </is>
      </c>
      <c r="H1140" t="inlineStr">
        <is>
          <t>Stock Option</t>
        </is>
      </c>
      <c r="I1140" t="n">
        <v>141309.44</v>
      </c>
      <c r="J1140" t="n">
        <v>0.4</v>
      </c>
      <c r="K1140" t="n">
        <v>56523.78</v>
      </c>
      <c r="L1140" t="inlineStr">
        <is>
          <t>Approved</t>
        </is>
      </c>
      <c r="M1140" t="inlineStr">
        <is>
          <t>High Value</t>
        </is>
      </c>
    </row>
    <row r="1141">
      <c r="A1141" t="inlineStr">
        <is>
          <t>TX501140</t>
        </is>
      </c>
      <c r="B1141" t="inlineStr">
        <is>
          <t>EMP11666</t>
        </is>
      </c>
      <c r="C1141" t="inlineStr">
        <is>
          <t>Vesting</t>
        </is>
      </c>
      <c r="D1141" s="8" t="n">
        <v>46219</v>
      </c>
      <c r="E1141" t="n">
        <v>1088</v>
      </c>
      <c r="F1141" t="n">
        <v>70.44</v>
      </c>
      <c r="G1141" t="inlineStr">
        <is>
          <t>Germany</t>
        </is>
      </c>
      <c r="H1141" t="inlineStr">
        <is>
          <t>RSU</t>
        </is>
      </c>
      <c r="I1141" t="n">
        <v>76638.72</v>
      </c>
      <c r="J1141" t="n">
        <v>0.3</v>
      </c>
      <c r="K1141" t="n">
        <v>22991.62</v>
      </c>
      <c r="L1141" t="inlineStr">
        <is>
          <t>Approved</t>
        </is>
      </c>
      <c r="M1141" t="inlineStr">
        <is>
          <t>Normal</t>
        </is>
      </c>
    </row>
    <row r="1142">
      <c r="A1142" t="inlineStr">
        <is>
          <t>TX501141</t>
        </is>
      </c>
      <c r="B1142" t="inlineStr">
        <is>
          <t>EMP10702</t>
        </is>
      </c>
      <c r="C1142" t="inlineStr">
        <is>
          <t>Vesting</t>
        </is>
      </c>
      <c r="D1142" s="8" t="n">
        <v>46183</v>
      </c>
      <c r="E1142" t="n">
        <v>370</v>
      </c>
      <c r="F1142" t="n">
        <v>57.93</v>
      </c>
      <c r="G1142" t="inlineStr">
        <is>
          <t>Australia</t>
        </is>
      </c>
      <c r="H1142" t="inlineStr">
        <is>
          <t>Performance Share</t>
        </is>
      </c>
      <c r="I1142" t="n">
        <v>21434.1</v>
      </c>
      <c r="J1142" t="n">
        <v>0.4</v>
      </c>
      <c r="K1142" t="n">
        <v>8573.639999999999</v>
      </c>
      <c r="L1142" t="inlineStr">
        <is>
          <t>Approved</t>
        </is>
      </c>
      <c r="M1142" t="inlineStr">
        <is>
          <t>Normal</t>
        </is>
      </c>
    </row>
    <row r="1143">
      <c r="A1143" t="inlineStr">
        <is>
          <t>TX501142</t>
        </is>
      </c>
      <c r="B1143" t="inlineStr">
        <is>
          <t>EMP11681</t>
        </is>
      </c>
      <c r="C1143" t="inlineStr">
        <is>
          <t>Sale</t>
        </is>
      </c>
      <c r="D1143" s="8" t="n">
        <v>46219</v>
      </c>
      <c r="E1143" t="n">
        <v>1907</v>
      </c>
      <c r="F1143" t="n">
        <v>18.75</v>
      </c>
      <c r="G1143" t="inlineStr">
        <is>
          <t>India</t>
        </is>
      </c>
      <c r="H1143" t="inlineStr">
        <is>
          <t>ESPP</t>
        </is>
      </c>
      <c r="I1143" t="n">
        <v>35756.25</v>
      </c>
      <c r="J1143" t="n">
        <v>0.2</v>
      </c>
      <c r="K1143" t="n">
        <v>7151.25</v>
      </c>
      <c r="L1143" t="inlineStr">
        <is>
          <t>Approved</t>
        </is>
      </c>
      <c r="M1143" t="inlineStr">
        <is>
          <t>Normal</t>
        </is>
      </c>
    </row>
    <row r="1144">
      <c r="A1144" t="inlineStr">
        <is>
          <t>TX501143</t>
        </is>
      </c>
      <c r="B1144" t="inlineStr">
        <is>
          <t>EMP10608</t>
        </is>
      </c>
      <c r="C1144" t="inlineStr">
        <is>
          <t>Sale</t>
        </is>
      </c>
      <c r="D1144" s="8" t="n">
        <v>45902</v>
      </c>
      <c r="E1144" t="n">
        <v>2285</v>
      </c>
      <c r="F1144" t="n">
        <v>75.54000000000001</v>
      </c>
      <c r="G1144" t="inlineStr">
        <is>
          <t>India</t>
        </is>
      </c>
      <c r="H1144" t="inlineStr">
        <is>
          <t>Stock Option</t>
        </is>
      </c>
      <c r="I1144" t="n">
        <v>172608.9</v>
      </c>
      <c r="J1144" t="n">
        <v>0.3</v>
      </c>
      <c r="K1144" t="n">
        <v>51782.67</v>
      </c>
      <c r="L1144" t="inlineStr">
        <is>
          <t>Approved</t>
        </is>
      </c>
      <c r="M1144" t="inlineStr">
        <is>
          <t>High Value</t>
        </is>
      </c>
    </row>
    <row r="1145">
      <c r="A1145" t="inlineStr">
        <is>
          <t>TX501144</t>
        </is>
      </c>
      <c r="B1145" t="inlineStr">
        <is>
          <t>EMP11425</t>
        </is>
      </c>
      <c r="C1145" t="inlineStr">
        <is>
          <t>Vesting</t>
        </is>
      </c>
      <c r="D1145" s="8" t="n">
        <v>45935</v>
      </c>
      <c r="E1145" t="n">
        <v>116</v>
      </c>
      <c r="F1145" t="n">
        <v>56.44</v>
      </c>
      <c r="G1145" t="inlineStr">
        <is>
          <t>UK</t>
        </is>
      </c>
      <c r="H1145" t="inlineStr">
        <is>
          <t>RSU</t>
        </is>
      </c>
      <c r="I1145" t="n">
        <v>6547.04</v>
      </c>
      <c r="J1145" t="n">
        <v>0.4</v>
      </c>
      <c r="K1145" t="n">
        <v>2618.82</v>
      </c>
      <c r="L1145" t="inlineStr">
        <is>
          <t>Approved</t>
        </is>
      </c>
      <c r="M1145" t="inlineStr">
        <is>
          <t>Normal</t>
        </is>
      </c>
    </row>
    <row r="1146">
      <c r="A1146" t="inlineStr">
        <is>
          <t>TX501145</t>
        </is>
      </c>
      <c r="B1146" t="inlineStr">
        <is>
          <t>EMP10886</t>
        </is>
      </c>
      <c r="C1146" t="inlineStr">
        <is>
          <t>Exercise</t>
        </is>
      </c>
      <c r="D1146" s="8" t="n">
        <v>46085</v>
      </c>
      <c r="E1146" t="n">
        <v>1076</v>
      </c>
      <c r="F1146" t="n">
        <v>65.36</v>
      </c>
      <c r="G1146" t="inlineStr">
        <is>
          <t>Singapore</t>
        </is>
      </c>
      <c r="H1146" t="inlineStr">
        <is>
          <t>RSU</t>
        </is>
      </c>
      <c r="I1146" t="n">
        <v>70327.36</v>
      </c>
      <c r="J1146" t="n">
        <v>0.3</v>
      </c>
      <c r="K1146" t="n">
        <v>21098.21</v>
      </c>
      <c r="L1146" t="inlineStr">
        <is>
          <t>Approved</t>
        </is>
      </c>
      <c r="M1146" t="inlineStr">
        <is>
          <t>Normal</t>
        </is>
      </c>
    </row>
    <row r="1147">
      <c r="A1147" t="inlineStr">
        <is>
          <t>TX501146</t>
        </is>
      </c>
      <c r="B1147" t="inlineStr">
        <is>
          <t>EMP10956</t>
        </is>
      </c>
      <c r="C1147" t="inlineStr">
        <is>
          <t>Sale</t>
        </is>
      </c>
      <c r="D1147" s="8" t="n">
        <v>46076</v>
      </c>
      <c r="E1147" t="n">
        <v>138</v>
      </c>
      <c r="F1147" t="n">
        <v>70.69</v>
      </c>
      <c r="G1147" t="inlineStr">
        <is>
          <t>USA</t>
        </is>
      </c>
      <c r="H1147" t="inlineStr">
        <is>
          <t>RSU</t>
        </is>
      </c>
      <c r="I1147" t="n">
        <v>9755.219999999999</v>
      </c>
      <c r="J1147" t="n">
        <v>0.3</v>
      </c>
      <c r="K1147" t="n">
        <v>2926.57</v>
      </c>
      <c r="L1147" t="inlineStr">
        <is>
          <t>Approved</t>
        </is>
      </c>
      <c r="M1147" t="inlineStr">
        <is>
          <t>Normal</t>
        </is>
      </c>
    </row>
    <row r="1148">
      <c r="A1148" t="inlineStr">
        <is>
          <t>TX501147</t>
        </is>
      </c>
      <c r="B1148" t="inlineStr">
        <is>
          <t>EMP10680</t>
        </is>
      </c>
      <c r="C1148" t="inlineStr">
        <is>
          <t>Exercise</t>
        </is>
      </c>
      <c r="D1148" s="8" t="n">
        <v>46048</v>
      </c>
      <c r="E1148" t="n">
        <v>2335</v>
      </c>
      <c r="F1148" t="n">
        <v>76.72</v>
      </c>
      <c r="G1148" t="inlineStr">
        <is>
          <t>India</t>
        </is>
      </c>
      <c r="H1148" t="inlineStr">
        <is>
          <t>ESPP</t>
        </is>
      </c>
      <c r="I1148" t="n">
        <v>179141.2</v>
      </c>
      <c r="J1148" t="n">
        <v>0.4</v>
      </c>
      <c r="K1148" t="n">
        <v>71656.48</v>
      </c>
      <c r="L1148" t="inlineStr">
        <is>
          <t>Approved</t>
        </is>
      </c>
      <c r="M1148" t="inlineStr">
        <is>
          <t>High Value</t>
        </is>
      </c>
    </row>
    <row r="1149">
      <c r="A1149" t="inlineStr">
        <is>
          <t>TX501148</t>
        </is>
      </c>
      <c r="B1149" t="inlineStr">
        <is>
          <t>EMP11214</t>
        </is>
      </c>
      <c r="C1149" t="inlineStr">
        <is>
          <t>Sale</t>
        </is>
      </c>
      <c r="D1149" s="8" t="n">
        <v>46059</v>
      </c>
      <c r="E1149" t="n">
        <v>1405</v>
      </c>
      <c r="F1149" t="n">
        <v>18.48</v>
      </c>
      <c r="G1149" t="inlineStr">
        <is>
          <t>USA</t>
        </is>
      </c>
      <c r="H1149" t="inlineStr">
        <is>
          <t>RSU</t>
        </is>
      </c>
      <c r="I1149" t="n">
        <v>25964.4</v>
      </c>
      <c r="J1149" t="n">
        <v>0.4</v>
      </c>
      <c r="K1149" t="n">
        <v>10385.76</v>
      </c>
      <c r="L1149" t="inlineStr">
        <is>
          <t>Approved</t>
        </is>
      </c>
      <c r="M1149" t="inlineStr">
        <is>
          <t>Normal</t>
        </is>
      </c>
    </row>
    <row r="1150">
      <c r="A1150" t="inlineStr">
        <is>
          <t>TX501149</t>
        </is>
      </c>
      <c r="B1150" t="inlineStr">
        <is>
          <t>EMP11675</t>
        </is>
      </c>
      <c r="C1150" t="inlineStr">
        <is>
          <t>Sale</t>
        </is>
      </c>
      <c r="D1150" s="8" t="n">
        <v>45676</v>
      </c>
      <c r="E1150" t="n">
        <v>1388</v>
      </c>
      <c r="F1150" t="n">
        <v>47.41</v>
      </c>
      <c r="G1150" t="inlineStr">
        <is>
          <t>UK</t>
        </is>
      </c>
      <c r="H1150" t="inlineStr">
        <is>
          <t>RSU</t>
        </is>
      </c>
      <c r="I1150" t="n">
        <v>65805.08</v>
      </c>
      <c r="J1150" t="n">
        <v>0.3</v>
      </c>
      <c r="K1150" t="n">
        <v>19741.52</v>
      </c>
      <c r="L1150" t="inlineStr">
        <is>
          <t>Approved</t>
        </is>
      </c>
      <c r="M1150" t="inlineStr">
        <is>
          <t>Normal</t>
        </is>
      </c>
    </row>
    <row r="1151">
      <c r="A1151" t="inlineStr">
        <is>
          <t>TX501150</t>
        </is>
      </c>
      <c r="B1151" t="inlineStr">
        <is>
          <t>EMP10333</t>
        </is>
      </c>
      <c r="C1151" t="inlineStr">
        <is>
          <t>Grant</t>
        </is>
      </c>
      <c r="D1151" s="8" t="n">
        <v>46300</v>
      </c>
      <c r="E1151" t="n">
        <v>179</v>
      </c>
      <c r="F1151" t="n">
        <v>14.22</v>
      </c>
      <c r="G1151" t="inlineStr">
        <is>
          <t>UK</t>
        </is>
      </c>
      <c r="H1151" t="inlineStr">
        <is>
          <t>ESPP</t>
        </is>
      </c>
      <c r="I1151" t="n">
        <v>2545.38</v>
      </c>
      <c r="J1151" t="n">
        <v>0.3</v>
      </c>
      <c r="K1151" t="n">
        <v>763.61</v>
      </c>
      <c r="L1151" t="inlineStr">
        <is>
          <t>Approved</t>
        </is>
      </c>
      <c r="M1151" t="inlineStr">
        <is>
          <t>Normal</t>
        </is>
      </c>
    </row>
    <row r="1152">
      <c r="A1152" t="inlineStr">
        <is>
          <t>TX501151</t>
        </is>
      </c>
      <c r="B1152" t="inlineStr">
        <is>
          <t>EMP10865</t>
        </is>
      </c>
      <c r="C1152" t="inlineStr">
        <is>
          <t>Exercise</t>
        </is>
      </c>
      <c r="D1152" s="8" t="n">
        <v>46050</v>
      </c>
      <c r="E1152" t="n">
        <v>623</v>
      </c>
      <c r="F1152" t="n">
        <v>81.38</v>
      </c>
      <c r="G1152" t="inlineStr">
        <is>
          <t>USA</t>
        </is>
      </c>
      <c r="H1152" t="inlineStr">
        <is>
          <t>Performance Share</t>
        </is>
      </c>
      <c r="I1152" t="n">
        <v>50699.74</v>
      </c>
      <c r="J1152" t="n">
        <v>0.3</v>
      </c>
      <c r="K1152" t="n">
        <v>15209.92</v>
      </c>
      <c r="L1152" t="inlineStr">
        <is>
          <t>Approved</t>
        </is>
      </c>
      <c r="M1152" t="inlineStr">
        <is>
          <t>Normal</t>
        </is>
      </c>
    </row>
    <row r="1153">
      <c r="A1153" t="inlineStr">
        <is>
          <t>TX501152</t>
        </is>
      </c>
      <c r="B1153" t="inlineStr">
        <is>
          <t>EMP11537</t>
        </is>
      </c>
      <c r="C1153" t="inlineStr">
        <is>
          <t>Exercise</t>
        </is>
      </c>
      <c r="D1153" s="8" t="n">
        <v>46135</v>
      </c>
      <c r="E1153" t="n">
        <v>289</v>
      </c>
      <c r="F1153" t="n">
        <v>25.25</v>
      </c>
      <c r="G1153" t="inlineStr">
        <is>
          <t>India</t>
        </is>
      </c>
      <c r="H1153" t="inlineStr">
        <is>
          <t>RSU</t>
        </is>
      </c>
      <c r="I1153" t="n">
        <v>7297.25</v>
      </c>
      <c r="J1153" t="n">
        <v>0.3</v>
      </c>
      <c r="K1153" t="n">
        <v>2189.17</v>
      </c>
      <c r="L1153" t="inlineStr">
        <is>
          <t>Approved</t>
        </is>
      </c>
      <c r="M1153" t="inlineStr">
        <is>
          <t>Normal</t>
        </is>
      </c>
    </row>
    <row r="1154">
      <c r="A1154" t="inlineStr">
        <is>
          <t>TX501153</t>
        </is>
      </c>
      <c r="B1154" t="inlineStr">
        <is>
          <t>EMP10829</t>
        </is>
      </c>
      <c r="C1154" t="inlineStr">
        <is>
          <t>Grant</t>
        </is>
      </c>
      <c r="D1154" s="8" t="n">
        <v>46012</v>
      </c>
      <c r="E1154" t="n">
        <v>1599</v>
      </c>
      <c r="F1154" t="n">
        <v>16.66</v>
      </c>
      <c r="G1154" t="inlineStr">
        <is>
          <t>Australia</t>
        </is>
      </c>
      <c r="H1154" t="inlineStr">
        <is>
          <t>Stock Option</t>
        </is>
      </c>
      <c r="I1154" t="n">
        <v>26639.34</v>
      </c>
      <c r="J1154" t="n">
        <v>0.45</v>
      </c>
      <c r="K1154" t="n">
        <v>11987.7</v>
      </c>
      <c r="L1154" t="inlineStr">
        <is>
          <t>Approved</t>
        </is>
      </c>
      <c r="M1154" t="inlineStr">
        <is>
          <t>Normal</t>
        </is>
      </c>
    </row>
    <row r="1155">
      <c r="A1155" t="inlineStr">
        <is>
          <t>TX501154</t>
        </is>
      </c>
      <c r="B1155" t="inlineStr">
        <is>
          <t>EMP11543</t>
        </is>
      </c>
      <c r="C1155" t="inlineStr">
        <is>
          <t>Grant</t>
        </is>
      </c>
      <c r="D1155" s="8" t="n">
        <v>45937</v>
      </c>
      <c r="E1155" t="n">
        <v>461</v>
      </c>
      <c r="F1155" t="n">
        <v>42.91</v>
      </c>
      <c r="G1155" t="inlineStr">
        <is>
          <t>Singapore</t>
        </is>
      </c>
      <c r="H1155" t="inlineStr">
        <is>
          <t>RSU</t>
        </is>
      </c>
      <c r="I1155" t="n">
        <v>19781.51</v>
      </c>
      <c r="J1155" t="n">
        <v>0.3</v>
      </c>
      <c r="K1155" t="n">
        <v>5934.45</v>
      </c>
      <c r="L1155" t="inlineStr">
        <is>
          <t>Approved</t>
        </is>
      </c>
      <c r="M1155" t="inlineStr">
        <is>
          <t>Normal</t>
        </is>
      </c>
    </row>
    <row r="1156">
      <c r="A1156" t="inlineStr">
        <is>
          <t>TX501155</t>
        </is>
      </c>
      <c r="B1156" t="inlineStr">
        <is>
          <t>EMP11904</t>
        </is>
      </c>
      <c r="C1156" t="inlineStr">
        <is>
          <t>Sale</t>
        </is>
      </c>
      <c r="D1156" s="8" t="n">
        <v>45704</v>
      </c>
      <c r="E1156" t="n">
        <v>1486</v>
      </c>
      <c r="F1156" t="n">
        <v>5.61</v>
      </c>
      <c r="G1156" t="inlineStr">
        <is>
          <t>Germany</t>
        </is>
      </c>
      <c r="H1156" t="inlineStr">
        <is>
          <t>RSU</t>
        </is>
      </c>
      <c r="I1156" t="n">
        <v>8336.459999999999</v>
      </c>
      <c r="J1156" t="n">
        <v>0.3</v>
      </c>
      <c r="K1156" t="n">
        <v>2500.94</v>
      </c>
      <c r="L1156" t="inlineStr">
        <is>
          <t>Pending Review</t>
        </is>
      </c>
      <c r="M1156" t="inlineStr">
        <is>
          <t>Normal</t>
        </is>
      </c>
    </row>
    <row r="1157">
      <c r="A1157" t="inlineStr">
        <is>
          <t>TX501156</t>
        </is>
      </c>
      <c r="B1157" t="inlineStr">
        <is>
          <t>EMP10164</t>
        </is>
      </c>
      <c r="C1157" t="inlineStr">
        <is>
          <t>Vesting</t>
        </is>
      </c>
      <c r="D1157" s="8" t="n">
        <v>45929</v>
      </c>
      <c r="E1157" t="n">
        <v>1207</v>
      </c>
      <c r="F1157" t="n">
        <v>59.39</v>
      </c>
      <c r="G1157" t="inlineStr">
        <is>
          <t>India</t>
        </is>
      </c>
      <c r="H1157" t="inlineStr">
        <is>
          <t>Performance Share</t>
        </is>
      </c>
      <c r="I1157" t="n">
        <v>71683.73</v>
      </c>
      <c r="J1157" t="n">
        <v>0.2</v>
      </c>
      <c r="K1157" t="n">
        <v>14336.75</v>
      </c>
      <c r="L1157" t="inlineStr">
        <is>
          <t>Approved</t>
        </is>
      </c>
      <c r="M1157" t="inlineStr">
        <is>
          <t>Normal</t>
        </is>
      </c>
    </row>
    <row r="1158">
      <c r="A1158" t="inlineStr">
        <is>
          <t>TX501157</t>
        </is>
      </c>
      <c r="B1158" t="inlineStr">
        <is>
          <t>EMP11053</t>
        </is>
      </c>
      <c r="C1158" t="inlineStr">
        <is>
          <t>Vesting</t>
        </is>
      </c>
      <c r="D1158" s="8" t="n">
        <v>46110</v>
      </c>
      <c r="E1158" t="n">
        <v>350</v>
      </c>
      <c r="F1158" t="n">
        <v>89.89</v>
      </c>
      <c r="G1158" t="inlineStr">
        <is>
          <t>India</t>
        </is>
      </c>
      <c r="H1158" t="inlineStr">
        <is>
          <t>RSU</t>
        </is>
      </c>
      <c r="I1158" t="n">
        <v>31461.5</v>
      </c>
      <c r="J1158" t="n">
        <v>0.2</v>
      </c>
      <c r="K1158" t="n">
        <v>6292.3</v>
      </c>
      <c r="L1158" t="inlineStr">
        <is>
          <t>Pending Review</t>
        </is>
      </c>
      <c r="M1158" t="inlineStr">
        <is>
          <t>Normal</t>
        </is>
      </c>
    </row>
    <row r="1159">
      <c r="A1159" t="inlineStr">
        <is>
          <t>TX501158</t>
        </is>
      </c>
      <c r="B1159" t="inlineStr">
        <is>
          <t>EMP10079</t>
        </is>
      </c>
      <c r="C1159" t="inlineStr">
        <is>
          <t>Sale</t>
        </is>
      </c>
      <c r="D1159" s="8" t="n">
        <v>46268</v>
      </c>
      <c r="E1159" t="n">
        <v>588</v>
      </c>
      <c r="F1159" t="n">
        <v>30.65</v>
      </c>
      <c r="G1159" t="inlineStr">
        <is>
          <t>India</t>
        </is>
      </c>
      <c r="H1159" t="inlineStr">
        <is>
          <t>RSU</t>
        </is>
      </c>
      <c r="I1159" t="n">
        <v>18022.2</v>
      </c>
      <c r="J1159" t="n">
        <v>0.3</v>
      </c>
      <c r="K1159" t="n">
        <v>5406.66</v>
      </c>
      <c r="L1159" t="inlineStr">
        <is>
          <t>Pending Review</t>
        </is>
      </c>
      <c r="M1159" t="inlineStr">
        <is>
          <t>Normal</t>
        </is>
      </c>
    </row>
    <row r="1160">
      <c r="A1160" t="inlineStr">
        <is>
          <t>TX501159</t>
        </is>
      </c>
      <c r="B1160" t="inlineStr">
        <is>
          <t>EMP11978</t>
        </is>
      </c>
      <c r="C1160" t="inlineStr">
        <is>
          <t>Sale</t>
        </is>
      </c>
      <c r="D1160" s="8" t="n">
        <v>45796</v>
      </c>
      <c r="E1160" t="n">
        <v>1016</v>
      </c>
      <c r="F1160" t="n">
        <v>24.31</v>
      </c>
      <c r="G1160" t="inlineStr">
        <is>
          <t>UK</t>
        </is>
      </c>
      <c r="H1160" t="inlineStr">
        <is>
          <t>RSU</t>
        </is>
      </c>
      <c r="I1160" t="n">
        <v>24698.96</v>
      </c>
      <c r="J1160" t="n">
        <v>0.2</v>
      </c>
      <c r="K1160" t="n">
        <v>4939.79</v>
      </c>
      <c r="L1160" t="inlineStr">
        <is>
          <t>Approved</t>
        </is>
      </c>
      <c r="M1160" t="inlineStr">
        <is>
          <t>Normal</t>
        </is>
      </c>
    </row>
    <row r="1161">
      <c r="A1161" t="inlineStr">
        <is>
          <t>TX501160</t>
        </is>
      </c>
      <c r="B1161" t="inlineStr">
        <is>
          <t>EMP10714</t>
        </is>
      </c>
      <c r="C1161" t="inlineStr">
        <is>
          <t>Sale</t>
        </is>
      </c>
      <c r="D1161" s="8" t="n">
        <v>45870</v>
      </c>
      <c r="E1161" t="n">
        <v>1515</v>
      </c>
      <c r="F1161" t="n">
        <v>16.13</v>
      </c>
      <c r="G1161" t="inlineStr">
        <is>
          <t>Germany</t>
        </is>
      </c>
      <c r="H1161" t="inlineStr">
        <is>
          <t>ESPP</t>
        </is>
      </c>
      <c r="I1161" t="n">
        <v>24436.95</v>
      </c>
      <c r="J1161" t="n">
        <v>0.2</v>
      </c>
      <c r="K1161" t="n">
        <v>4887.39</v>
      </c>
      <c r="L1161" t="inlineStr">
        <is>
          <t>Approved</t>
        </is>
      </c>
      <c r="M1161" t="inlineStr">
        <is>
          <t>Normal</t>
        </is>
      </c>
    </row>
    <row r="1162">
      <c r="A1162" t="inlineStr">
        <is>
          <t>TX501161</t>
        </is>
      </c>
      <c r="B1162" t="inlineStr">
        <is>
          <t>EMP11140</t>
        </is>
      </c>
      <c r="C1162" t="inlineStr">
        <is>
          <t>Exercise</t>
        </is>
      </c>
      <c r="D1162" s="8" t="n">
        <v>46261</v>
      </c>
      <c r="E1162" t="n">
        <v>380</v>
      </c>
      <c r="F1162" t="n">
        <v>49.61</v>
      </c>
      <c r="G1162" t="inlineStr">
        <is>
          <t>USA</t>
        </is>
      </c>
      <c r="H1162" t="inlineStr">
        <is>
          <t>RSU</t>
        </is>
      </c>
      <c r="I1162" t="n">
        <v>18851.8</v>
      </c>
      <c r="J1162" t="n">
        <v>0.3</v>
      </c>
      <c r="K1162" t="n">
        <v>5655.54</v>
      </c>
      <c r="L1162" t="inlineStr">
        <is>
          <t>Approved</t>
        </is>
      </c>
      <c r="M1162" t="inlineStr">
        <is>
          <t>Normal</t>
        </is>
      </c>
    </row>
    <row r="1163">
      <c r="A1163" t="inlineStr">
        <is>
          <t>TX501162</t>
        </is>
      </c>
      <c r="B1163" t="inlineStr">
        <is>
          <t>EMP11038</t>
        </is>
      </c>
      <c r="C1163" t="inlineStr">
        <is>
          <t>Vesting</t>
        </is>
      </c>
      <c r="D1163" s="8" t="n">
        <v>46380</v>
      </c>
      <c r="E1163" t="n">
        <v>2049</v>
      </c>
      <c r="F1163" t="n">
        <v>39.54</v>
      </c>
      <c r="G1163" t="inlineStr">
        <is>
          <t>UK</t>
        </is>
      </c>
      <c r="H1163" t="inlineStr">
        <is>
          <t>Stock Option</t>
        </is>
      </c>
      <c r="I1163" t="n">
        <v>81017.46000000001</v>
      </c>
      <c r="J1163" t="n">
        <v>0.45</v>
      </c>
      <c r="K1163" t="n">
        <v>36457.86</v>
      </c>
      <c r="L1163" t="inlineStr">
        <is>
          <t>Approved</t>
        </is>
      </c>
      <c r="M1163" t="inlineStr">
        <is>
          <t>Normal</t>
        </is>
      </c>
    </row>
    <row r="1164">
      <c r="A1164" t="inlineStr">
        <is>
          <t>TX501163</t>
        </is>
      </c>
      <c r="B1164" t="inlineStr">
        <is>
          <t>EMP10974</t>
        </is>
      </c>
      <c r="C1164" t="inlineStr">
        <is>
          <t>Exercise</t>
        </is>
      </c>
      <c r="D1164" s="8" t="n">
        <v>45662</v>
      </c>
      <c r="E1164" t="n">
        <v>2032</v>
      </c>
      <c r="F1164" t="n">
        <v>32.19</v>
      </c>
      <c r="G1164" t="inlineStr">
        <is>
          <t>UK</t>
        </is>
      </c>
      <c r="H1164" t="inlineStr">
        <is>
          <t>Performance Share</t>
        </is>
      </c>
      <c r="I1164" t="n">
        <v>65410.08</v>
      </c>
      <c r="J1164" t="n">
        <v>0.2</v>
      </c>
      <c r="K1164" t="n">
        <v>13082.02</v>
      </c>
      <c r="L1164" t="inlineStr">
        <is>
          <t>Approved</t>
        </is>
      </c>
      <c r="M1164" t="inlineStr">
        <is>
          <t>Normal</t>
        </is>
      </c>
    </row>
    <row r="1165">
      <c r="A1165" t="inlineStr">
        <is>
          <t>TX501164</t>
        </is>
      </c>
      <c r="B1165" t="inlineStr">
        <is>
          <t>EMP11617</t>
        </is>
      </c>
      <c r="C1165" t="inlineStr">
        <is>
          <t>Vesting</t>
        </is>
      </c>
      <c r="D1165" s="8" t="n">
        <v>45766</v>
      </c>
      <c r="E1165" t="n">
        <v>834</v>
      </c>
      <c r="F1165" t="n">
        <v>64.28</v>
      </c>
      <c r="G1165" t="inlineStr">
        <is>
          <t>India</t>
        </is>
      </c>
      <c r="H1165" t="inlineStr">
        <is>
          <t>Stock Option</t>
        </is>
      </c>
      <c r="I1165" t="n">
        <v>53609.52</v>
      </c>
      <c r="J1165" t="n">
        <v>0.4</v>
      </c>
      <c r="K1165" t="n">
        <v>21443.81</v>
      </c>
      <c r="L1165" t="inlineStr">
        <is>
          <t>Approved</t>
        </is>
      </c>
      <c r="M1165" t="inlineStr">
        <is>
          <t>Normal</t>
        </is>
      </c>
    </row>
    <row r="1166">
      <c r="A1166" t="inlineStr">
        <is>
          <t>TX501165</t>
        </is>
      </c>
      <c r="B1166" t="inlineStr">
        <is>
          <t>EMP10918</t>
        </is>
      </c>
      <c r="C1166" t="inlineStr">
        <is>
          <t>Vesting</t>
        </is>
      </c>
      <c r="D1166" s="8" t="n">
        <v>46039</v>
      </c>
      <c r="E1166" t="n">
        <v>682</v>
      </c>
      <c r="F1166" t="n">
        <v>45.58</v>
      </c>
      <c r="G1166" t="inlineStr">
        <is>
          <t>India</t>
        </is>
      </c>
      <c r="H1166" t="inlineStr">
        <is>
          <t>Performance Share</t>
        </is>
      </c>
      <c r="I1166" t="n">
        <v>31085.56</v>
      </c>
      <c r="J1166" t="n">
        <v>0.4</v>
      </c>
      <c r="K1166" t="n">
        <v>12434.22</v>
      </c>
      <c r="L1166" t="inlineStr">
        <is>
          <t>Approved</t>
        </is>
      </c>
      <c r="M1166" t="inlineStr">
        <is>
          <t>Normal</t>
        </is>
      </c>
    </row>
    <row r="1167">
      <c r="A1167" t="inlineStr">
        <is>
          <t>TX501166</t>
        </is>
      </c>
      <c r="B1167" t="inlineStr">
        <is>
          <t>EMP10266</t>
        </is>
      </c>
      <c r="C1167" t="inlineStr">
        <is>
          <t>Grant</t>
        </is>
      </c>
      <c r="D1167" s="8" t="n">
        <v>45710</v>
      </c>
      <c r="E1167" t="n">
        <v>700</v>
      </c>
      <c r="F1167" t="n">
        <v>41.91</v>
      </c>
      <c r="G1167" t="inlineStr">
        <is>
          <t>India</t>
        </is>
      </c>
      <c r="H1167" t="inlineStr">
        <is>
          <t>Performance Share</t>
        </is>
      </c>
      <c r="I1167" t="n">
        <v>29337</v>
      </c>
      <c r="J1167" t="n">
        <v>0.45</v>
      </c>
      <c r="K1167" t="n">
        <v>13201.65</v>
      </c>
      <c r="L1167" t="inlineStr">
        <is>
          <t>Approved</t>
        </is>
      </c>
      <c r="M1167" t="inlineStr">
        <is>
          <t>Normal</t>
        </is>
      </c>
    </row>
    <row r="1168">
      <c r="A1168" t="inlineStr">
        <is>
          <t>TX501167</t>
        </is>
      </c>
      <c r="B1168" t="inlineStr">
        <is>
          <t>EMP10003</t>
        </is>
      </c>
      <c r="C1168" t="inlineStr">
        <is>
          <t>Grant</t>
        </is>
      </c>
      <c r="D1168" s="8" t="n">
        <v>45903</v>
      </c>
      <c r="E1168" t="n">
        <v>709</v>
      </c>
      <c r="F1168" t="n">
        <v>14.46</v>
      </c>
      <c r="G1168" t="inlineStr">
        <is>
          <t>India</t>
        </is>
      </c>
      <c r="H1168" t="inlineStr">
        <is>
          <t>RSU</t>
        </is>
      </c>
      <c r="I1168" t="n">
        <v>10252.14</v>
      </c>
      <c r="J1168" t="n">
        <v>0.2</v>
      </c>
      <c r="K1168" t="n">
        <v>2050.43</v>
      </c>
      <c r="L1168" t="inlineStr">
        <is>
          <t>Approved</t>
        </is>
      </c>
      <c r="M1168" t="inlineStr">
        <is>
          <t>Normal</t>
        </is>
      </c>
    </row>
    <row r="1169">
      <c r="A1169" t="inlineStr">
        <is>
          <t>TX501168</t>
        </is>
      </c>
      <c r="B1169" t="inlineStr">
        <is>
          <t>EMP11021</t>
        </is>
      </c>
      <c r="C1169" t="inlineStr">
        <is>
          <t>Exercise</t>
        </is>
      </c>
      <c r="D1169" s="8" t="n">
        <v>46135</v>
      </c>
      <c r="E1169" t="n">
        <v>2465</v>
      </c>
      <c r="F1169" t="n">
        <v>91.29000000000001</v>
      </c>
      <c r="G1169" t="inlineStr">
        <is>
          <t>India</t>
        </is>
      </c>
      <c r="H1169" t="inlineStr">
        <is>
          <t>Performance Share</t>
        </is>
      </c>
      <c r="I1169" t="n">
        <v>225029.85</v>
      </c>
      <c r="J1169" t="n">
        <v>0.45</v>
      </c>
      <c r="K1169" t="n">
        <v>101263.43</v>
      </c>
      <c r="L1169" t="inlineStr">
        <is>
          <t>Approved</t>
        </is>
      </c>
      <c r="M1169" t="inlineStr">
        <is>
          <t>High Value</t>
        </is>
      </c>
    </row>
    <row r="1170">
      <c r="A1170" t="inlineStr">
        <is>
          <t>TX501169</t>
        </is>
      </c>
      <c r="B1170" t="inlineStr">
        <is>
          <t>EMP11292</t>
        </is>
      </c>
      <c r="C1170" t="inlineStr">
        <is>
          <t>Sale</t>
        </is>
      </c>
      <c r="D1170" s="8" t="n">
        <v>45868</v>
      </c>
      <c r="E1170" t="n">
        <v>1568</v>
      </c>
      <c r="F1170" t="n">
        <v>52.91</v>
      </c>
      <c r="G1170" t="inlineStr">
        <is>
          <t>Germany</t>
        </is>
      </c>
      <c r="H1170" t="inlineStr">
        <is>
          <t>Stock Option</t>
        </is>
      </c>
      <c r="I1170" t="n">
        <v>82962.88</v>
      </c>
      <c r="J1170" t="n">
        <v>0.4</v>
      </c>
      <c r="K1170" t="n">
        <v>33185.15</v>
      </c>
      <c r="L1170" t="inlineStr">
        <is>
          <t>Approved</t>
        </is>
      </c>
      <c r="M1170" t="inlineStr">
        <is>
          <t>Normal</t>
        </is>
      </c>
    </row>
    <row r="1171">
      <c r="A1171" t="inlineStr">
        <is>
          <t>TX501170</t>
        </is>
      </c>
      <c r="B1171" t="inlineStr">
        <is>
          <t>EMP10127</t>
        </is>
      </c>
      <c r="C1171" t="inlineStr">
        <is>
          <t>Sale</t>
        </is>
      </c>
      <c r="D1171" s="8" t="n">
        <v>45811</v>
      </c>
      <c r="E1171" t="n">
        <v>449</v>
      </c>
      <c r="F1171" t="n">
        <v>79.84</v>
      </c>
      <c r="G1171" t="inlineStr">
        <is>
          <t>USA</t>
        </is>
      </c>
      <c r="H1171" t="inlineStr">
        <is>
          <t>ESPP</t>
        </is>
      </c>
      <c r="I1171" t="n">
        <v>35848.16</v>
      </c>
      <c r="J1171" t="n">
        <v>0.4</v>
      </c>
      <c r="K1171" t="n">
        <v>14339.26</v>
      </c>
      <c r="L1171" t="inlineStr">
        <is>
          <t>Approved</t>
        </is>
      </c>
      <c r="M1171" t="inlineStr">
        <is>
          <t>Normal</t>
        </is>
      </c>
    </row>
    <row r="1172">
      <c r="A1172" t="inlineStr">
        <is>
          <t>TX501171</t>
        </is>
      </c>
      <c r="B1172" t="inlineStr">
        <is>
          <t>EMP10291</t>
        </is>
      </c>
      <c r="C1172" t="inlineStr">
        <is>
          <t>Vesting</t>
        </is>
      </c>
      <c r="D1172" s="8" t="n">
        <v>45887</v>
      </c>
      <c r="E1172" t="n">
        <v>631</v>
      </c>
      <c r="F1172" t="n">
        <v>76.84</v>
      </c>
      <c r="G1172" t="inlineStr">
        <is>
          <t>UK</t>
        </is>
      </c>
      <c r="H1172" t="inlineStr">
        <is>
          <t>RSU</t>
        </is>
      </c>
      <c r="I1172" t="n">
        <v>48486.04</v>
      </c>
      <c r="J1172" t="n">
        <v>0.2</v>
      </c>
      <c r="K1172" t="n">
        <v>9697.209999999999</v>
      </c>
      <c r="L1172" t="inlineStr">
        <is>
          <t>Approved</t>
        </is>
      </c>
      <c r="M1172" t="inlineStr">
        <is>
          <t>Normal</t>
        </is>
      </c>
    </row>
    <row r="1173">
      <c r="A1173" t="inlineStr">
        <is>
          <t>TX501172</t>
        </is>
      </c>
      <c r="B1173" t="inlineStr">
        <is>
          <t>EMP11807</t>
        </is>
      </c>
      <c r="C1173" t="inlineStr">
        <is>
          <t>Sale</t>
        </is>
      </c>
      <c r="D1173" s="8" t="n">
        <v>45888</v>
      </c>
      <c r="E1173" t="n">
        <v>2493</v>
      </c>
      <c r="F1173" t="n">
        <v>94.03</v>
      </c>
      <c r="G1173" t="inlineStr">
        <is>
          <t>USA</t>
        </is>
      </c>
      <c r="H1173" t="inlineStr">
        <is>
          <t>Stock Option</t>
        </is>
      </c>
      <c r="I1173" t="n">
        <v>234416.79</v>
      </c>
      <c r="J1173" t="n">
        <v>0.3</v>
      </c>
      <c r="K1173" t="n">
        <v>70325.03999999999</v>
      </c>
      <c r="L1173" t="inlineStr">
        <is>
          <t>Approved</t>
        </is>
      </c>
      <c r="M1173" t="inlineStr">
        <is>
          <t>High Value</t>
        </is>
      </c>
    </row>
    <row r="1174">
      <c r="A1174" t="inlineStr">
        <is>
          <t>TX501173</t>
        </is>
      </c>
      <c r="B1174" t="inlineStr">
        <is>
          <t>EMP11516</t>
        </is>
      </c>
      <c r="C1174" t="inlineStr">
        <is>
          <t>Grant</t>
        </is>
      </c>
      <c r="D1174" s="8" t="n">
        <v>45762</v>
      </c>
      <c r="E1174" t="n">
        <v>2486</v>
      </c>
      <c r="F1174" t="n">
        <v>16.45</v>
      </c>
      <c r="G1174" t="inlineStr">
        <is>
          <t>USA</t>
        </is>
      </c>
      <c r="H1174" t="inlineStr">
        <is>
          <t>RSU</t>
        </is>
      </c>
      <c r="I1174" t="n">
        <v>40894.7</v>
      </c>
      <c r="J1174" t="n">
        <v>0.3</v>
      </c>
      <c r="K1174" t="n">
        <v>12268.41</v>
      </c>
      <c r="L1174" t="inlineStr">
        <is>
          <t>Pending Review</t>
        </is>
      </c>
      <c r="M1174" t="inlineStr">
        <is>
          <t>Normal</t>
        </is>
      </c>
    </row>
    <row r="1175">
      <c r="A1175" t="inlineStr">
        <is>
          <t>TX501174</t>
        </is>
      </c>
      <c r="B1175" t="inlineStr">
        <is>
          <t>EMP10964</t>
        </is>
      </c>
      <c r="C1175" t="inlineStr">
        <is>
          <t>Sale</t>
        </is>
      </c>
      <c r="D1175" s="8" t="n">
        <v>45660</v>
      </c>
      <c r="E1175" t="n">
        <v>223</v>
      </c>
      <c r="F1175" t="n">
        <v>93.14</v>
      </c>
      <c r="G1175" t="inlineStr">
        <is>
          <t>India</t>
        </is>
      </c>
      <c r="H1175" t="inlineStr">
        <is>
          <t>RSU</t>
        </is>
      </c>
      <c r="I1175" t="n">
        <v>20770.22</v>
      </c>
      <c r="J1175" t="n">
        <v>0.3</v>
      </c>
      <c r="K1175" t="n">
        <v>6231.07</v>
      </c>
      <c r="L1175" t="inlineStr">
        <is>
          <t>Approved</t>
        </is>
      </c>
      <c r="M1175" t="inlineStr">
        <is>
          <t>Normal</t>
        </is>
      </c>
    </row>
    <row r="1176">
      <c r="A1176" t="inlineStr">
        <is>
          <t>TX501175</t>
        </is>
      </c>
      <c r="B1176" t="inlineStr">
        <is>
          <t>EMP11138</t>
        </is>
      </c>
      <c r="C1176" t="inlineStr">
        <is>
          <t>Cancellation</t>
        </is>
      </c>
      <c r="D1176" s="8" t="n">
        <v>45883</v>
      </c>
      <c r="E1176" t="n">
        <v>125</v>
      </c>
      <c r="F1176" t="n">
        <v>40.58</v>
      </c>
      <c r="G1176" t="inlineStr">
        <is>
          <t>India</t>
        </is>
      </c>
      <c r="H1176" t="inlineStr">
        <is>
          <t>ESPP</t>
        </is>
      </c>
      <c r="I1176" t="n">
        <v>5072.5</v>
      </c>
      <c r="J1176" t="n">
        <v>0.2</v>
      </c>
      <c r="K1176" t="n">
        <v>1014.5</v>
      </c>
      <c r="L1176" t="inlineStr">
        <is>
          <t>Pending Review</t>
        </is>
      </c>
      <c r="M1176" t="inlineStr">
        <is>
          <t>Normal</t>
        </is>
      </c>
    </row>
    <row r="1177">
      <c r="A1177" t="inlineStr">
        <is>
          <t>TX501176</t>
        </is>
      </c>
      <c r="B1177" t="inlineStr">
        <is>
          <t>EMP10902</t>
        </is>
      </c>
      <c r="C1177" t="inlineStr">
        <is>
          <t>Vesting</t>
        </is>
      </c>
      <c r="D1177" s="8" t="n">
        <v>45777</v>
      </c>
      <c r="E1177" t="n">
        <v>1819</v>
      </c>
      <c r="F1177" t="n">
        <v>63.27</v>
      </c>
      <c r="G1177" t="inlineStr">
        <is>
          <t>UK</t>
        </is>
      </c>
      <c r="H1177" t="inlineStr">
        <is>
          <t>Stock Option</t>
        </is>
      </c>
      <c r="I1177" t="n">
        <v>115088.13</v>
      </c>
      <c r="J1177" t="n">
        <v>0.2</v>
      </c>
      <c r="K1177" t="n">
        <v>23017.63</v>
      </c>
      <c r="L1177" t="inlineStr">
        <is>
          <t>Approved</t>
        </is>
      </c>
      <c r="M1177" t="inlineStr">
        <is>
          <t>High Value</t>
        </is>
      </c>
    </row>
    <row r="1178">
      <c r="A1178" t="inlineStr">
        <is>
          <t>TX501177</t>
        </is>
      </c>
      <c r="B1178" t="inlineStr">
        <is>
          <t>EMP10572</t>
        </is>
      </c>
      <c r="C1178" t="inlineStr">
        <is>
          <t>Grant</t>
        </is>
      </c>
      <c r="D1178" s="8" t="n">
        <v>46170</v>
      </c>
      <c r="E1178" t="n">
        <v>1300</v>
      </c>
      <c r="F1178" t="n">
        <v>44.42</v>
      </c>
      <c r="G1178" t="inlineStr">
        <is>
          <t>UK</t>
        </is>
      </c>
      <c r="H1178" t="inlineStr">
        <is>
          <t>Performance Share</t>
        </is>
      </c>
      <c r="I1178" t="n">
        <v>57746</v>
      </c>
      <c r="J1178" t="n">
        <v>0.3</v>
      </c>
      <c r="K1178" t="n">
        <v>17323.8</v>
      </c>
      <c r="L1178" t="inlineStr">
        <is>
          <t>Approved</t>
        </is>
      </c>
      <c r="M1178" t="inlineStr">
        <is>
          <t>Normal</t>
        </is>
      </c>
    </row>
    <row r="1179">
      <c r="A1179" t="inlineStr">
        <is>
          <t>TX501178</t>
        </is>
      </c>
      <c r="B1179" t="inlineStr">
        <is>
          <t>EMP11757</t>
        </is>
      </c>
      <c r="C1179" t="inlineStr">
        <is>
          <t>Vesting</t>
        </is>
      </c>
      <c r="D1179" s="8" t="n">
        <v>45708</v>
      </c>
      <c r="E1179" t="n">
        <v>477</v>
      </c>
      <c r="F1179" t="n">
        <v>23.2</v>
      </c>
      <c r="G1179" t="inlineStr">
        <is>
          <t>India</t>
        </is>
      </c>
      <c r="H1179" t="inlineStr">
        <is>
          <t>RSU</t>
        </is>
      </c>
      <c r="I1179" t="n">
        <v>11066.4</v>
      </c>
      <c r="J1179" t="n">
        <v>0.2</v>
      </c>
      <c r="K1179" t="n">
        <v>2213.28</v>
      </c>
      <c r="L1179" t="inlineStr">
        <is>
          <t>Approved</t>
        </is>
      </c>
      <c r="M1179" t="inlineStr">
        <is>
          <t>Normal</t>
        </is>
      </c>
    </row>
    <row r="1180">
      <c r="A1180" t="inlineStr">
        <is>
          <t>TX501179</t>
        </is>
      </c>
      <c r="B1180" t="inlineStr">
        <is>
          <t>EMP11153</t>
        </is>
      </c>
      <c r="C1180" t="inlineStr">
        <is>
          <t>Sale</t>
        </is>
      </c>
      <c r="D1180" s="8" t="n">
        <v>45791</v>
      </c>
      <c r="E1180" t="n">
        <v>2277</v>
      </c>
      <c r="F1180" t="n">
        <v>10.05</v>
      </c>
      <c r="G1180" t="inlineStr">
        <is>
          <t>USA</t>
        </is>
      </c>
      <c r="H1180" t="inlineStr">
        <is>
          <t>Stock Option</t>
        </is>
      </c>
      <c r="I1180" t="n">
        <v>22883.85</v>
      </c>
      <c r="J1180" t="n">
        <v>0.45</v>
      </c>
      <c r="K1180" t="n">
        <v>10297.73</v>
      </c>
      <c r="L1180" t="inlineStr">
        <is>
          <t>Approved</t>
        </is>
      </c>
      <c r="M1180" t="inlineStr">
        <is>
          <t>Normal</t>
        </is>
      </c>
    </row>
    <row r="1181">
      <c r="A1181" t="inlineStr">
        <is>
          <t>TX501180</t>
        </is>
      </c>
      <c r="B1181" t="inlineStr">
        <is>
          <t>EMP10333</t>
        </is>
      </c>
      <c r="C1181" t="inlineStr">
        <is>
          <t>Grant</t>
        </is>
      </c>
      <c r="D1181" s="8" t="n">
        <v>45705</v>
      </c>
      <c r="E1181" t="n">
        <v>2204</v>
      </c>
      <c r="F1181" t="n">
        <v>24.21</v>
      </c>
      <c r="G1181" t="inlineStr">
        <is>
          <t>UK</t>
        </is>
      </c>
      <c r="H1181" t="inlineStr">
        <is>
          <t>ESPP</t>
        </is>
      </c>
      <c r="I1181" t="n">
        <v>53358.84</v>
      </c>
      <c r="J1181" t="n">
        <v>0.4</v>
      </c>
      <c r="K1181" t="n">
        <v>21343.54</v>
      </c>
      <c r="L1181" t="inlineStr">
        <is>
          <t>Approved</t>
        </is>
      </c>
      <c r="M1181" t="inlineStr">
        <is>
          <t>Normal</t>
        </is>
      </c>
    </row>
    <row r="1182">
      <c r="A1182" t="inlineStr">
        <is>
          <t>TX501181</t>
        </is>
      </c>
      <c r="B1182" t="inlineStr">
        <is>
          <t>EMP10753</t>
        </is>
      </c>
      <c r="C1182" t="inlineStr">
        <is>
          <t>Grant</t>
        </is>
      </c>
      <c r="D1182" s="8" t="n">
        <v>46242</v>
      </c>
      <c r="E1182" t="n">
        <v>442</v>
      </c>
      <c r="F1182" t="n">
        <v>72.47</v>
      </c>
      <c r="G1182" t="inlineStr">
        <is>
          <t>UK</t>
        </is>
      </c>
      <c r="H1182" t="inlineStr">
        <is>
          <t>Stock Option</t>
        </is>
      </c>
      <c r="I1182" t="n">
        <v>32031.74</v>
      </c>
      <c r="J1182" t="n">
        <v>0.4</v>
      </c>
      <c r="K1182" t="n">
        <v>12812.7</v>
      </c>
      <c r="L1182" t="inlineStr">
        <is>
          <t>Approved</t>
        </is>
      </c>
      <c r="M1182" t="inlineStr">
        <is>
          <t>Normal</t>
        </is>
      </c>
    </row>
    <row r="1183">
      <c r="A1183" t="inlineStr">
        <is>
          <t>TX501182</t>
        </is>
      </c>
      <c r="B1183" t="inlineStr">
        <is>
          <t>EMP10691</t>
        </is>
      </c>
      <c r="C1183" t="inlineStr">
        <is>
          <t>Cancellation</t>
        </is>
      </c>
      <c r="D1183" s="8" t="n">
        <v>45776</v>
      </c>
      <c r="E1183" t="n">
        <v>46</v>
      </c>
      <c r="F1183" t="n">
        <v>23.05</v>
      </c>
      <c r="G1183" t="inlineStr">
        <is>
          <t>UK</t>
        </is>
      </c>
      <c r="H1183" t="inlineStr">
        <is>
          <t>RSU</t>
        </is>
      </c>
      <c r="I1183" t="n">
        <v>1060.3</v>
      </c>
      <c r="J1183" t="n">
        <v>0.4</v>
      </c>
      <c r="K1183" t="n">
        <v>424.12</v>
      </c>
      <c r="L1183" t="inlineStr">
        <is>
          <t>Approved</t>
        </is>
      </c>
      <c r="M1183" t="inlineStr">
        <is>
          <t>Normal</t>
        </is>
      </c>
    </row>
    <row r="1184">
      <c r="A1184" t="inlineStr">
        <is>
          <t>TX501183</t>
        </is>
      </c>
      <c r="B1184" t="inlineStr">
        <is>
          <t>EMP10046</t>
        </is>
      </c>
      <c r="C1184" t="inlineStr">
        <is>
          <t>Vesting</t>
        </is>
      </c>
      <c r="D1184" s="8" t="n">
        <v>46323</v>
      </c>
      <c r="E1184" t="n">
        <v>1760</v>
      </c>
      <c r="F1184" t="n">
        <v>11.94</v>
      </c>
      <c r="G1184" t="inlineStr">
        <is>
          <t>USA</t>
        </is>
      </c>
      <c r="H1184" t="inlineStr">
        <is>
          <t>Performance Share</t>
        </is>
      </c>
      <c r="I1184" t="n">
        <v>21014.4</v>
      </c>
      <c r="J1184" t="n">
        <v>0.45</v>
      </c>
      <c r="K1184" t="n">
        <v>9456.48</v>
      </c>
      <c r="L1184" t="inlineStr">
        <is>
          <t>Approved</t>
        </is>
      </c>
      <c r="M1184" t="inlineStr">
        <is>
          <t>Normal</t>
        </is>
      </c>
    </row>
    <row r="1185">
      <c r="A1185" t="inlineStr">
        <is>
          <t>TX501184</t>
        </is>
      </c>
      <c r="B1185" t="inlineStr">
        <is>
          <t>EMP11087</t>
        </is>
      </c>
      <c r="C1185" t="inlineStr">
        <is>
          <t>Exercise</t>
        </is>
      </c>
      <c r="D1185" s="8" t="n">
        <v>45921</v>
      </c>
      <c r="E1185" t="n">
        <v>2019</v>
      </c>
      <c r="F1185" t="n">
        <v>94.93000000000001</v>
      </c>
      <c r="G1185" t="inlineStr">
        <is>
          <t>Australia</t>
        </is>
      </c>
      <c r="H1185" t="inlineStr">
        <is>
          <t>ESPP</t>
        </is>
      </c>
      <c r="I1185" t="n">
        <v>191663.67</v>
      </c>
      <c r="J1185" t="n">
        <v>0.3</v>
      </c>
      <c r="K1185" t="n">
        <v>57499.1</v>
      </c>
      <c r="L1185" t="inlineStr">
        <is>
          <t>Approved</t>
        </is>
      </c>
      <c r="M1185" t="inlineStr">
        <is>
          <t>High Value</t>
        </is>
      </c>
    </row>
    <row r="1186">
      <c r="A1186" t="inlineStr">
        <is>
          <t>TX501185</t>
        </is>
      </c>
      <c r="B1186" t="inlineStr">
        <is>
          <t>EMP10600</t>
        </is>
      </c>
      <c r="C1186" t="inlineStr">
        <is>
          <t>Grant</t>
        </is>
      </c>
      <c r="D1186" s="8" t="n">
        <v>46254</v>
      </c>
      <c r="E1186" t="n">
        <v>2414</v>
      </c>
      <c r="F1186" t="n">
        <v>50.63</v>
      </c>
      <c r="G1186" t="inlineStr">
        <is>
          <t>India</t>
        </is>
      </c>
      <c r="H1186" t="inlineStr">
        <is>
          <t>ESPP</t>
        </is>
      </c>
      <c r="I1186" t="n">
        <v>122220.82</v>
      </c>
      <c r="J1186" t="n">
        <v>0.3</v>
      </c>
      <c r="K1186" t="n">
        <v>36666.25</v>
      </c>
      <c r="L1186" t="inlineStr">
        <is>
          <t>Approved</t>
        </is>
      </c>
      <c r="M1186" t="inlineStr">
        <is>
          <t>High Value</t>
        </is>
      </c>
    </row>
    <row r="1187">
      <c r="A1187" t="inlineStr">
        <is>
          <t>TX501186</t>
        </is>
      </c>
      <c r="B1187" t="inlineStr">
        <is>
          <t>EMP11139</t>
        </is>
      </c>
      <c r="C1187" t="inlineStr">
        <is>
          <t>Exercise</t>
        </is>
      </c>
      <c r="D1187" s="8" t="n">
        <v>46273</v>
      </c>
      <c r="E1187" t="n">
        <v>2341</v>
      </c>
      <c r="F1187" t="n">
        <v>5.74</v>
      </c>
      <c r="G1187" t="inlineStr">
        <is>
          <t>India</t>
        </is>
      </c>
      <c r="H1187" t="inlineStr">
        <is>
          <t>ESPP</t>
        </is>
      </c>
      <c r="I1187" t="n">
        <v>13437.34</v>
      </c>
      <c r="J1187" t="n">
        <v>0.4</v>
      </c>
      <c r="K1187" t="n">
        <v>5374.94</v>
      </c>
      <c r="L1187" t="inlineStr">
        <is>
          <t>Approved</t>
        </is>
      </c>
      <c r="M1187" t="inlineStr">
        <is>
          <t>Normal</t>
        </is>
      </c>
    </row>
    <row r="1188">
      <c r="A1188" t="inlineStr">
        <is>
          <t>TX501187</t>
        </is>
      </c>
      <c r="B1188" t="inlineStr">
        <is>
          <t>EMP11497</t>
        </is>
      </c>
      <c r="C1188" t="inlineStr">
        <is>
          <t>Exercise</t>
        </is>
      </c>
      <c r="D1188" s="8" t="n">
        <v>45949</v>
      </c>
      <c r="E1188" t="n">
        <v>1603</v>
      </c>
      <c r="F1188" t="n">
        <v>53.06</v>
      </c>
      <c r="G1188" t="inlineStr">
        <is>
          <t>Australia</t>
        </is>
      </c>
      <c r="H1188" t="inlineStr">
        <is>
          <t>ESPP</t>
        </is>
      </c>
      <c r="I1188" t="n">
        <v>85055.17999999999</v>
      </c>
      <c r="J1188" t="n">
        <v>0.4</v>
      </c>
      <c r="K1188" t="n">
        <v>34022.07</v>
      </c>
      <c r="L1188" t="inlineStr">
        <is>
          <t>Approved</t>
        </is>
      </c>
      <c r="M1188" t="inlineStr">
        <is>
          <t>Normal</t>
        </is>
      </c>
    </row>
    <row r="1189">
      <c r="A1189" t="inlineStr">
        <is>
          <t>TX501188</t>
        </is>
      </c>
      <c r="B1189" t="inlineStr">
        <is>
          <t>EMP11059</t>
        </is>
      </c>
      <c r="C1189" t="inlineStr">
        <is>
          <t>Exercise</t>
        </is>
      </c>
      <c r="D1189" s="8" t="n">
        <v>46301</v>
      </c>
      <c r="E1189" t="n">
        <v>1777</v>
      </c>
      <c r="F1189" t="n">
        <v>25.19</v>
      </c>
      <c r="G1189" t="inlineStr">
        <is>
          <t>UK</t>
        </is>
      </c>
      <c r="H1189" t="inlineStr">
        <is>
          <t>RSU</t>
        </is>
      </c>
      <c r="I1189" t="n">
        <v>44762.63</v>
      </c>
      <c r="J1189" t="n">
        <v>0.3</v>
      </c>
      <c r="K1189" t="n">
        <v>13428.79</v>
      </c>
      <c r="L1189" t="inlineStr">
        <is>
          <t>Approved</t>
        </is>
      </c>
      <c r="M1189" t="inlineStr">
        <is>
          <t>Normal</t>
        </is>
      </c>
    </row>
    <row r="1190">
      <c r="A1190" t="inlineStr">
        <is>
          <t>TX501189</t>
        </is>
      </c>
      <c r="B1190" t="inlineStr">
        <is>
          <t>EMP11672</t>
        </is>
      </c>
      <c r="C1190" t="inlineStr">
        <is>
          <t>Vesting</t>
        </is>
      </c>
      <c r="D1190" s="8" t="n">
        <v>46086</v>
      </c>
      <c r="E1190" t="n">
        <v>1261</v>
      </c>
      <c r="F1190" t="n">
        <v>45.18</v>
      </c>
      <c r="G1190" t="inlineStr">
        <is>
          <t>Germany</t>
        </is>
      </c>
      <c r="H1190" t="inlineStr">
        <is>
          <t>Stock Option</t>
        </is>
      </c>
      <c r="I1190" t="n">
        <v>56971.98</v>
      </c>
      <c r="J1190" t="n">
        <v>0.3</v>
      </c>
      <c r="K1190" t="n">
        <v>17091.59</v>
      </c>
      <c r="L1190" t="inlineStr">
        <is>
          <t>Pending Review</t>
        </is>
      </c>
      <c r="M1190" t="inlineStr">
        <is>
          <t>Normal</t>
        </is>
      </c>
    </row>
    <row r="1191">
      <c r="A1191" t="inlineStr">
        <is>
          <t>TX501190</t>
        </is>
      </c>
      <c r="B1191" t="inlineStr">
        <is>
          <t>EMP10579</t>
        </is>
      </c>
      <c r="C1191" t="inlineStr">
        <is>
          <t>Exercise</t>
        </is>
      </c>
      <c r="D1191" s="8" t="n">
        <v>46240</v>
      </c>
      <c r="E1191" t="n">
        <v>75</v>
      </c>
      <c r="F1191" t="n">
        <v>47.26</v>
      </c>
      <c r="G1191" t="inlineStr">
        <is>
          <t>Singapore</t>
        </is>
      </c>
      <c r="H1191" t="inlineStr">
        <is>
          <t>RSU</t>
        </is>
      </c>
      <c r="I1191" t="n">
        <v>3544.5</v>
      </c>
      <c r="J1191" t="n">
        <v>0.2</v>
      </c>
      <c r="K1191" t="n">
        <v>708.9</v>
      </c>
      <c r="L1191" t="inlineStr">
        <is>
          <t>Approved</t>
        </is>
      </c>
      <c r="M1191" t="inlineStr">
        <is>
          <t>Normal</t>
        </is>
      </c>
    </row>
    <row r="1192">
      <c r="A1192" t="inlineStr">
        <is>
          <t>TX501191</t>
        </is>
      </c>
      <c r="B1192" t="inlineStr">
        <is>
          <t>EMP10453</t>
        </is>
      </c>
      <c r="C1192" t="inlineStr">
        <is>
          <t>Sale</t>
        </is>
      </c>
      <c r="D1192" s="8" t="n">
        <v>45737</v>
      </c>
      <c r="E1192" t="n">
        <v>370</v>
      </c>
      <c r="F1192" t="n">
        <v>41.68</v>
      </c>
      <c r="G1192" t="inlineStr">
        <is>
          <t>India</t>
        </is>
      </c>
      <c r="H1192" t="inlineStr">
        <is>
          <t>ESPP</t>
        </is>
      </c>
      <c r="I1192" t="n">
        <v>15421.6</v>
      </c>
      <c r="J1192" t="n">
        <v>0.2</v>
      </c>
      <c r="K1192" t="n">
        <v>3084.32</v>
      </c>
      <c r="L1192" t="inlineStr">
        <is>
          <t>Approved</t>
        </is>
      </c>
      <c r="M1192" t="inlineStr">
        <is>
          <t>Normal</t>
        </is>
      </c>
    </row>
    <row r="1193">
      <c r="A1193" t="inlineStr">
        <is>
          <t>TX501192</t>
        </is>
      </c>
      <c r="B1193" t="inlineStr">
        <is>
          <t>EMP11512</t>
        </is>
      </c>
      <c r="C1193" t="inlineStr">
        <is>
          <t>Sale</t>
        </is>
      </c>
      <c r="D1193" s="8" t="n">
        <v>46171</v>
      </c>
      <c r="E1193" t="n">
        <v>2376</v>
      </c>
      <c r="F1193" t="n">
        <v>45.49</v>
      </c>
      <c r="G1193" t="inlineStr">
        <is>
          <t>USA</t>
        </is>
      </c>
      <c r="H1193" t="inlineStr">
        <is>
          <t>ESPP</t>
        </is>
      </c>
      <c r="I1193" t="n">
        <v>108084.24</v>
      </c>
      <c r="J1193" t="n">
        <v>0.45</v>
      </c>
      <c r="K1193" t="n">
        <v>48637.91</v>
      </c>
      <c r="L1193" t="inlineStr">
        <is>
          <t>Approved</t>
        </is>
      </c>
      <c r="M1193" t="inlineStr">
        <is>
          <t>High Value</t>
        </is>
      </c>
    </row>
    <row r="1194">
      <c r="A1194" t="inlineStr">
        <is>
          <t>TX501193</t>
        </is>
      </c>
      <c r="B1194" t="inlineStr">
        <is>
          <t>EMP11345</t>
        </is>
      </c>
      <c r="C1194" t="inlineStr">
        <is>
          <t>Grant</t>
        </is>
      </c>
      <c r="D1194" s="8" t="n">
        <v>46032</v>
      </c>
      <c r="E1194" t="n">
        <v>2317</v>
      </c>
      <c r="F1194" t="n">
        <v>88.77</v>
      </c>
      <c r="G1194" t="inlineStr">
        <is>
          <t>Germany</t>
        </is>
      </c>
      <c r="H1194" t="inlineStr">
        <is>
          <t>RSU</t>
        </is>
      </c>
      <c r="I1194" t="n">
        <v>205680.09</v>
      </c>
      <c r="J1194" t="n">
        <v>0.2</v>
      </c>
      <c r="K1194" t="n">
        <v>41136.02</v>
      </c>
      <c r="L1194" t="inlineStr">
        <is>
          <t>Approved</t>
        </is>
      </c>
      <c r="M1194" t="inlineStr">
        <is>
          <t>High Value</t>
        </is>
      </c>
    </row>
    <row r="1195">
      <c r="A1195" t="inlineStr">
        <is>
          <t>TX501194</t>
        </is>
      </c>
      <c r="B1195" t="inlineStr">
        <is>
          <t>EMP11615</t>
        </is>
      </c>
      <c r="C1195" t="inlineStr">
        <is>
          <t>Grant</t>
        </is>
      </c>
      <c r="D1195" s="8" t="n">
        <v>45904</v>
      </c>
      <c r="E1195" t="n">
        <v>581</v>
      </c>
      <c r="F1195" t="n">
        <v>36.92</v>
      </c>
      <c r="G1195" t="inlineStr">
        <is>
          <t>USA</t>
        </is>
      </c>
      <c r="H1195" t="inlineStr">
        <is>
          <t>RSU</t>
        </is>
      </c>
      <c r="I1195" t="n">
        <v>21450.52</v>
      </c>
      <c r="J1195" t="n">
        <v>0.3</v>
      </c>
      <c r="K1195" t="n">
        <v>6435.16</v>
      </c>
      <c r="L1195" t="inlineStr">
        <is>
          <t>Approved</t>
        </is>
      </c>
      <c r="M1195" t="inlineStr">
        <is>
          <t>Normal</t>
        </is>
      </c>
    </row>
    <row r="1196">
      <c r="A1196" t="inlineStr">
        <is>
          <t>TX501195</t>
        </is>
      </c>
      <c r="B1196" t="inlineStr">
        <is>
          <t>EMP10496</t>
        </is>
      </c>
      <c r="C1196" t="inlineStr">
        <is>
          <t>Sale</t>
        </is>
      </c>
      <c r="D1196" s="8" t="n">
        <v>45792</v>
      </c>
      <c r="E1196" t="n">
        <v>1172</v>
      </c>
      <c r="F1196" t="n">
        <v>55.25</v>
      </c>
      <c r="G1196" t="inlineStr">
        <is>
          <t>Germany</t>
        </is>
      </c>
      <c r="H1196" t="inlineStr">
        <is>
          <t>RSU</t>
        </is>
      </c>
      <c r="I1196" t="n">
        <v>64753</v>
      </c>
      <c r="J1196" t="n">
        <v>0.4</v>
      </c>
      <c r="K1196" t="n">
        <v>25901.2</v>
      </c>
      <c r="L1196" t="inlineStr">
        <is>
          <t>Pending Review</t>
        </is>
      </c>
      <c r="M1196" t="inlineStr">
        <is>
          <t>Normal</t>
        </is>
      </c>
    </row>
    <row r="1197">
      <c r="A1197" t="inlineStr">
        <is>
          <t>TX501196</t>
        </is>
      </c>
      <c r="B1197" t="inlineStr">
        <is>
          <t>EMP11646</t>
        </is>
      </c>
      <c r="C1197" t="inlineStr">
        <is>
          <t>Exercise</t>
        </is>
      </c>
      <c r="D1197" s="8" t="n">
        <v>45689</v>
      </c>
      <c r="E1197" t="n">
        <v>1904</v>
      </c>
      <c r="F1197" t="n">
        <v>87.91</v>
      </c>
      <c r="G1197" t="inlineStr">
        <is>
          <t>UK</t>
        </is>
      </c>
      <c r="H1197" t="inlineStr">
        <is>
          <t>RSU</t>
        </is>
      </c>
      <c r="I1197" t="n">
        <v>167380.64</v>
      </c>
      <c r="J1197" t="n">
        <v>0.4</v>
      </c>
      <c r="K1197" t="n">
        <v>66952.25999999999</v>
      </c>
      <c r="L1197" t="inlineStr">
        <is>
          <t>Approved</t>
        </is>
      </c>
      <c r="M1197" t="inlineStr">
        <is>
          <t>High Value</t>
        </is>
      </c>
    </row>
    <row r="1198">
      <c r="A1198" t="inlineStr">
        <is>
          <t>TX501197</t>
        </is>
      </c>
      <c r="B1198" t="inlineStr">
        <is>
          <t>EMP11381</t>
        </is>
      </c>
      <c r="C1198" t="inlineStr">
        <is>
          <t>Grant</t>
        </is>
      </c>
      <c r="D1198" s="8" t="n">
        <v>45694</v>
      </c>
      <c r="E1198" t="n">
        <v>1418</v>
      </c>
      <c r="F1198" t="n">
        <v>38.35</v>
      </c>
      <c r="G1198" t="inlineStr">
        <is>
          <t>India</t>
        </is>
      </c>
      <c r="H1198" t="inlineStr">
        <is>
          <t>ESPP</t>
        </is>
      </c>
      <c r="I1198" t="n">
        <v>54380.3</v>
      </c>
      <c r="J1198" t="n">
        <v>0.2</v>
      </c>
      <c r="K1198" t="n">
        <v>10876.06</v>
      </c>
      <c r="L1198" t="inlineStr">
        <is>
          <t>Pending Review</t>
        </is>
      </c>
      <c r="M1198" t="inlineStr">
        <is>
          <t>Normal</t>
        </is>
      </c>
    </row>
    <row r="1199">
      <c r="A1199" t="inlineStr">
        <is>
          <t>TX501198</t>
        </is>
      </c>
      <c r="B1199" t="inlineStr">
        <is>
          <t>EMP10777</t>
        </is>
      </c>
      <c r="C1199" t="inlineStr">
        <is>
          <t>Sale</t>
        </is>
      </c>
      <c r="D1199" s="8" t="n">
        <v>46036</v>
      </c>
      <c r="E1199" t="n">
        <v>123</v>
      </c>
      <c r="F1199" t="n">
        <v>30.17</v>
      </c>
      <c r="G1199" t="inlineStr">
        <is>
          <t>India</t>
        </is>
      </c>
      <c r="H1199" t="inlineStr">
        <is>
          <t>RSU</t>
        </is>
      </c>
      <c r="I1199" t="n">
        <v>3710.91</v>
      </c>
      <c r="J1199" t="n">
        <v>0.2</v>
      </c>
      <c r="K1199" t="n">
        <v>742.1799999999999</v>
      </c>
      <c r="L1199" t="inlineStr">
        <is>
          <t>Approved</t>
        </is>
      </c>
      <c r="M1199" t="inlineStr">
        <is>
          <t>Normal</t>
        </is>
      </c>
    </row>
    <row r="1200">
      <c r="A1200" t="inlineStr">
        <is>
          <t>TX501199</t>
        </is>
      </c>
      <c r="B1200" t="inlineStr">
        <is>
          <t>EMP11191</t>
        </is>
      </c>
      <c r="C1200" t="inlineStr">
        <is>
          <t>Exercise</t>
        </is>
      </c>
      <c r="D1200" s="8" t="n">
        <v>45702</v>
      </c>
      <c r="E1200" t="n">
        <v>2227</v>
      </c>
      <c r="F1200" t="n">
        <v>25.12</v>
      </c>
      <c r="G1200" t="inlineStr">
        <is>
          <t>India</t>
        </is>
      </c>
      <c r="H1200" t="inlineStr">
        <is>
          <t>RSU</t>
        </is>
      </c>
      <c r="I1200" t="n">
        <v>55942.24</v>
      </c>
      <c r="J1200" t="n">
        <v>0.2</v>
      </c>
      <c r="K1200" t="n">
        <v>11188.45</v>
      </c>
      <c r="L1200" t="inlineStr">
        <is>
          <t>Pending Review</t>
        </is>
      </c>
      <c r="M1200" t="inlineStr">
        <is>
          <t>Normal</t>
        </is>
      </c>
    </row>
    <row r="1201">
      <c r="A1201" t="inlineStr">
        <is>
          <t>TX501200</t>
        </is>
      </c>
      <c r="B1201" t="inlineStr">
        <is>
          <t>EMP10265</t>
        </is>
      </c>
      <c r="C1201" t="inlineStr">
        <is>
          <t>Exercise</t>
        </is>
      </c>
      <c r="D1201" s="8" t="n">
        <v>46311</v>
      </c>
      <c r="E1201" t="n">
        <v>1975</v>
      </c>
      <c r="F1201" t="n">
        <v>92.81</v>
      </c>
      <c r="G1201" t="inlineStr">
        <is>
          <t>India</t>
        </is>
      </c>
      <c r="H1201" t="inlineStr">
        <is>
          <t>RSU</t>
        </is>
      </c>
      <c r="I1201" t="n">
        <v>183299.75</v>
      </c>
      <c r="J1201" t="n">
        <v>0.2</v>
      </c>
      <c r="K1201" t="n">
        <v>36659.95</v>
      </c>
      <c r="L1201" t="inlineStr">
        <is>
          <t>Approved</t>
        </is>
      </c>
      <c r="M1201" t="inlineStr">
        <is>
          <t>High Value</t>
        </is>
      </c>
    </row>
    <row r="1202">
      <c r="A1202" t="inlineStr">
        <is>
          <t>TX501201</t>
        </is>
      </c>
      <c r="B1202" t="inlineStr">
        <is>
          <t>EMP11361</t>
        </is>
      </c>
      <c r="C1202" t="inlineStr">
        <is>
          <t>Grant</t>
        </is>
      </c>
      <c r="D1202" s="8" t="n">
        <v>46258</v>
      </c>
      <c r="E1202" t="n">
        <v>456</v>
      </c>
      <c r="F1202" t="n">
        <v>20.65</v>
      </c>
      <c r="G1202" t="inlineStr">
        <is>
          <t>India</t>
        </is>
      </c>
      <c r="H1202" t="inlineStr">
        <is>
          <t>Stock Option</t>
        </is>
      </c>
      <c r="I1202" t="n">
        <v>9416.4</v>
      </c>
      <c r="J1202" t="n">
        <v>0.4</v>
      </c>
      <c r="K1202" t="n">
        <v>3766.56</v>
      </c>
      <c r="L1202" t="inlineStr">
        <is>
          <t>Approved</t>
        </is>
      </c>
      <c r="M1202" t="inlineStr">
        <is>
          <t>Normal</t>
        </is>
      </c>
    </row>
    <row r="1203">
      <c r="A1203" t="inlineStr">
        <is>
          <t>TX501202</t>
        </is>
      </c>
      <c r="B1203" t="inlineStr">
        <is>
          <t>EMP11650</t>
        </is>
      </c>
      <c r="C1203" t="inlineStr">
        <is>
          <t>Exercise</t>
        </is>
      </c>
      <c r="D1203" s="8" t="n">
        <v>45658</v>
      </c>
      <c r="E1203" t="n">
        <v>2200</v>
      </c>
      <c r="F1203" t="n">
        <v>5.48</v>
      </c>
      <c r="G1203" t="inlineStr">
        <is>
          <t>USA</t>
        </is>
      </c>
      <c r="H1203" t="inlineStr">
        <is>
          <t>RSU</t>
        </is>
      </c>
      <c r="I1203" t="n">
        <v>12056</v>
      </c>
      <c r="J1203" t="n">
        <v>0.4</v>
      </c>
      <c r="K1203" t="n">
        <v>4822.4</v>
      </c>
      <c r="L1203" t="inlineStr">
        <is>
          <t>Approved</t>
        </is>
      </c>
      <c r="M1203" t="inlineStr">
        <is>
          <t>Normal</t>
        </is>
      </c>
    </row>
    <row r="1204">
      <c r="A1204" t="inlineStr">
        <is>
          <t>TX501203</t>
        </is>
      </c>
      <c r="B1204" t="inlineStr">
        <is>
          <t>EMP11277</t>
        </is>
      </c>
      <c r="C1204" t="inlineStr">
        <is>
          <t>Grant</t>
        </is>
      </c>
      <c r="D1204" s="8" t="n">
        <v>45951</v>
      </c>
      <c r="E1204" t="n">
        <v>950</v>
      </c>
      <c r="F1204" t="n">
        <v>41.96</v>
      </c>
      <c r="G1204" t="inlineStr">
        <is>
          <t>UK</t>
        </is>
      </c>
      <c r="H1204" t="inlineStr">
        <is>
          <t>RSU</t>
        </is>
      </c>
      <c r="I1204" t="n">
        <v>39862</v>
      </c>
      <c r="J1204" t="n">
        <v>0.4</v>
      </c>
      <c r="K1204" t="n">
        <v>15944.8</v>
      </c>
      <c r="L1204" t="inlineStr">
        <is>
          <t>Approved</t>
        </is>
      </c>
      <c r="M1204" t="inlineStr">
        <is>
          <t>Normal</t>
        </is>
      </c>
    </row>
    <row r="1205">
      <c r="A1205" t="inlineStr">
        <is>
          <t>TX501204</t>
        </is>
      </c>
      <c r="B1205" t="inlineStr">
        <is>
          <t>EMP11743</t>
        </is>
      </c>
      <c r="C1205" t="inlineStr">
        <is>
          <t>Grant</t>
        </is>
      </c>
      <c r="D1205" s="8" t="n">
        <v>45869</v>
      </c>
      <c r="E1205" t="n">
        <v>1776</v>
      </c>
      <c r="F1205" t="n">
        <v>27.98</v>
      </c>
      <c r="G1205" t="inlineStr">
        <is>
          <t>USA</t>
        </is>
      </c>
      <c r="H1205" t="inlineStr">
        <is>
          <t>RSU</t>
        </is>
      </c>
      <c r="I1205" t="n">
        <v>49692.48</v>
      </c>
      <c r="J1205" t="n">
        <v>0.2</v>
      </c>
      <c r="K1205" t="n">
        <v>9938.5</v>
      </c>
      <c r="L1205" t="inlineStr">
        <is>
          <t>Approved</t>
        </is>
      </c>
      <c r="M1205" t="inlineStr">
        <is>
          <t>Normal</t>
        </is>
      </c>
    </row>
    <row r="1206">
      <c r="A1206" t="inlineStr">
        <is>
          <t>TX501205</t>
        </is>
      </c>
      <c r="B1206" t="inlineStr">
        <is>
          <t>EMP10048</t>
        </is>
      </c>
      <c r="C1206" t="inlineStr">
        <is>
          <t>Sale</t>
        </is>
      </c>
      <c r="D1206" s="8" t="n">
        <v>46051</v>
      </c>
      <c r="E1206" t="n">
        <v>1728</v>
      </c>
      <c r="F1206" t="n">
        <v>14.99</v>
      </c>
      <c r="G1206" t="inlineStr">
        <is>
          <t>Germany</t>
        </is>
      </c>
      <c r="H1206" t="inlineStr">
        <is>
          <t>ESPP</t>
        </is>
      </c>
      <c r="I1206" t="n">
        <v>25902.72</v>
      </c>
      <c r="J1206" t="n">
        <v>0.2</v>
      </c>
      <c r="K1206" t="n">
        <v>5180.54</v>
      </c>
      <c r="L1206" t="inlineStr">
        <is>
          <t>Approved</t>
        </is>
      </c>
      <c r="M1206" t="inlineStr">
        <is>
          <t>Normal</t>
        </is>
      </c>
    </row>
    <row r="1207">
      <c r="A1207" t="inlineStr">
        <is>
          <t>TX501206</t>
        </is>
      </c>
      <c r="B1207" t="inlineStr">
        <is>
          <t>EMP11339</t>
        </is>
      </c>
      <c r="C1207" t="inlineStr">
        <is>
          <t>Sale</t>
        </is>
      </c>
      <c r="D1207" s="8" t="n">
        <v>45684</v>
      </c>
      <c r="E1207" t="n">
        <v>903</v>
      </c>
      <c r="F1207" t="n">
        <v>19.44</v>
      </c>
      <c r="G1207" t="inlineStr">
        <is>
          <t>India</t>
        </is>
      </c>
      <c r="H1207" t="inlineStr">
        <is>
          <t>ESPP</t>
        </is>
      </c>
      <c r="I1207" t="n">
        <v>17554.32</v>
      </c>
      <c r="J1207" t="n">
        <v>0.3</v>
      </c>
      <c r="K1207" t="n">
        <v>5266.3</v>
      </c>
      <c r="L1207" t="inlineStr">
        <is>
          <t>Approved</t>
        </is>
      </c>
      <c r="M1207" t="inlineStr">
        <is>
          <t>Normal</t>
        </is>
      </c>
    </row>
    <row r="1208">
      <c r="A1208" t="inlineStr">
        <is>
          <t>TX501207</t>
        </is>
      </c>
      <c r="B1208" t="inlineStr">
        <is>
          <t>EMP11261</t>
        </is>
      </c>
      <c r="C1208" t="inlineStr">
        <is>
          <t>Sale</t>
        </is>
      </c>
      <c r="D1208" s="8" t="n">
        <v>45907</v>
      </c>
      <c r="E1208" t="n">
        <v>1334</v>
      </c>
      <c r="F1208" t="n">
        <v>48.31</v>
      </c>
      <c r="G1208" t="inlineStr">
        <is>
          <t>USA</t>
        </is>
      </c>
      <c r="H1208" t="inlineStr">
        <is>
          <t>ESPP</t>
        </is>
      </c>
      <c r="I1208" t="n">
        <v>64445.54</v>
      </c>
      <c r="J1208" t="n">
        <v>0.45</v>
      </c>
      <c r="K1208" t="n">
        <v>29000.49</v>
      </c>
      <c r="L1208" t="inlineStr">
        <is>
          <t>Approved</t>
        </is>
      </c>
      <c r="M1208" t="inlineStr">
        <is>
          <t>Normal</t>
        </is>
      </c>
    </row>
    <row r="1209">
      <c r="A1209" t="inlineStr">
        <is>
          <t>TX501208</t>
        </is>
      </c>
      <c r="B1209" t="inlineStr">
        <is>
          <t>EMP11923</t>
        </is>
      </c>
      <c r="C1209" t="inlineStr">
        <is>
          <t>Grant</t>
        </is>
      </c>
      <c r="D1209" s="8" t="n">
        <v>46204</v>
      </c>
      <c r="E1209" t="n">
        <v>490</v>
      </c>
      <c r="F1209" t="n">
        <v>51.14</v>
      </c>
      <c r="G1209" t="inlineStr">
        <is>
          <t>India</t>
        </is>
      </c>
      <c r="H1209" t="inlineStr">
        <is>
          <t>Performance Share</t>
        </is>
      </c>
      <c r="I1209" t="n">
        <v>25058.6</v>
      </c>
      <c r="J1209" t="n">
        <v>0.45</v>
      </c>
      <c r="K1209" t="n">
        <v>11276.37</v>
      </c>
      <c r="L1209" t="inlineStr">
        <is>
          <t>Approved</t>
        </is>
      </c>
      <c r="M1209" t="inlineStr">
        <is>
          <t>Normal</t>
        </is>
      </c>
    </row>
    <row r="1210">
      <c r="A1210" t="inlineStr">
        <is>
          <t>TX501209</t>
        </is>
      </c>
      <c r="B1210" t="inlineStr">
        <is>
          <t>EMP11135</t>
        </is>
      </c>
      <c r="C1210" t="inlineStr">
        <is>
          <t>Grant</t>
        </is>
      </c>
      <c r="D1210" s="8" t="n">
        <v>46013</v>
      </c>
      <c r="E1210" t="n">
        <v>374</v>
      </c>
      <c r="F1210" t="n">
        <v>27.31</v>
      </c>
      <c r="G1210" t="inlineStr">
        <is>
          <t>Singapore</t>
        </is>
      </c>
      <c r="H1210" t="inlineStr">
        <is>
          <t>RSU</t>
        </is>
      </c>
      <c r="I1210" t="n">
        <v>10213.94</v>
      </c>
      <c r="J1210" t="n">
        <v>0.4</v>
      </c>
      <c r="K1210" t="n">
        <v>4085.58</v>
      </c>
      <c r="L1210" t="inlineStr">
        <is>
          <t>Approved</t>
        </is>
      </c>
      <c r="M1210" t="inlineStr">
        <is>
          <t>Normal</t>
        </is>
      </c>
    </row>
    <row r="1211">
      <c r="A1211" t="inlineStr">
        <is>
          <t>TX501210</t>
        </is>
      </c>
      <c r="B1211" t="inlineStr">
        <is>
          <t>EMP10594</t>
        </is>
      </c>
      <c r="C1211" t="inlineStr">
        <is>
          <t>Grant</t>
        </is>
      </c>
      <c r="D1211" s="8" t="n">
        <v>46318</v>
      </c>
      <c r="E1211" t="n">
        <v>369</v>
      </c>
      <c r="F1211" t="n">
        <v>6.18</v>
      </c>
      <c r="G1211" t="inlineStr">
        <is>
          <t>India</t>
        </is>
      </c>
      <c r="H1211" t="inlineStr">
        <is>
          <t>RSU</t>
        </is>
      </c>
      <c r="I1211" t="n">
        <v>2280.42</v>
      </c>
      <c r="J1211" t="n">
        <v>0.4</v>
      </c>
      <c r="K1211" t="n">
        <v>912.17</v>
      </c>
      <c r="L1211" t="inlineStr">
        <is>
          <t>Approved</t>
        </is>
      </c>
      <c r="M1211" t="inlineStr">
        <is>
          <t>Normal</t>
        </is>
      </c>
    </row>
    <row r="1212">
      <c r="A1212" t="inlineStr">
        <is>
          <t>TX501211</t>
        </is>
      </c>
      <c r="B1212" t="inlineStr">
        <is>
          <t>EMP11020</t>
        </is>
      </c>
      <c r="C1212" t="inlineStr">
        <is>
          <t>Grant</t>
        </is>
      </c>
      <c r="D1212" s="8" t="n">
        <v>46267</v>
      </c>
      <c r="E1212" t="n">
        <v>2296</v>
      </c>
      <c r="F1212" t="n">
        <v>63.61</v>
      </c>
      <c r="G1212" t="inlineStr">
        <is>
          <t>UK</t>
        </is>
      </c>
      <c r="H1212" t="inlineStr">
        <is>
          <t>RSU</t>
        </is>
      </c>
      <c r="I1212" t="n">
        <v>146048.56</v>
      </c>
      <c r="J1212" t="n">
        <v>0.4</v>
      </c>
      <c r="K1212" t="n">
        <v>58419.42</v>
      </c>
      <c r="L1212" t="inlineStr">
        <is>
          <t>Approved</t>
        </is>
      </c>
      <c r="M1212" t="inlineStr">
        <is>
          <t>High Value</t>
        </is>
      </c>
    </row>
    <row r="1213">
      <c r="A1213" t="inlineStr">
        <is>
          <t>TX501212</t>
        </is>
      </c>
      <c r="B1213" t="inlineStr">
        <is>
          <t>EMP11513</t>
        </is>
      </c>
      <c r="C1213" t="inlineStr">
        <is>
          <t>Exercise</t>
        </is>
      </c>
      <c r="D1213" s="8" t="n">
        <v>45750</v>
      </c>
      <c r="E1213" t="n">
        <v>732</v>
      </c>
      <c r="F1213" t="n">
        <v>32.33</v>
      </c>
      <c r="G1213" t="inlineStr">
        <is>
          <t>USA</t>
        </is>
      </c>
      <c r="H1213" t="inlineStr">
        <is>
          <t>RSU</t>
        </is>
      </c>
      <c r="I1213" t="n">
        <v>23665.56</v>
      </c>
      <c r="J1213" t="n">
        <v>0.2</v>
      </c>
      <c r="K1213" t="n">
        <v>4733.11</v>
      </c>
      <c r="L1213" t="inlineStr">
        <is>
          <t>Approved</t>
        </is>
      </c>
      <c r="M1213" t="inlineStr">
        <is>
          <t>Normal</t>
        </is>
      </c>
    </row>
    <row r="1214">
      <c r="A1214" t="inlineStr">
        <is>
          <t>TX501213</t>
        </is>
      </c>
      <c r="B1214" t="inlineStr">
        <is>
          <t>EMP11423</t>
        </is>
      </c>
      <c r="C1214" t="inlineStr">
        <is>
          <t>Grant</t>
        </is>
      </c>
      <c r="D1214" s="8" t="n">
        <v>45882</v>
      </c>
      <c r="E1214" t="n">
        <v>1153</v>
      </c>
      <c r="F1214" t="n">
        <v>15.84</v>
      </c>
      <c r="G1214" t="inlineStr">
        <is>
          <t>Australia</t>
        </is>
      </c>
      <c r="H1214" t="inlineStr">
        <is>
          <t>RSU</t>
        </is>
      </c>
      <c r="I1214" t="n">
        <v>18263.52</v>
      </c>
      <c r="J1214" t="n">
        <v>0.45</v>
      </c>
      <c r="K1214" t="n">
        <v>8218.58</v>
      </c>
      <c r="L1214" t="inlineStr">
        <is>
          <t>Approved</t>
        </is>
      </c>
      <c r="M1214" t="inlineStr">
        <is>
          <t>Normal</t>
        </is>
      </c>
    </row>
    <row r="1215">
      <c r="A1215" t="inlineStr">
        <is>
          <t>TX501214</t>
        </is>
      </c>
      <c r="B1215" t="inlineStr">
        <is>
          <t>EMP11478</t>
        </is>
      </c>
      <c r="C1215" t="inlineStr">
        <is>
          <t>Grant</t>
        </is>
      </c>
      <c r="D1215" s="8" t="n">
        <v>45871</v>
      </c>
      <c r="E1215" t="n">
        <v>813</v>
      </c>
      <c r="F1215" t="n">
        <v>43.13</v>
      </c>
      <c r="G1215" t="inlineStr">
        <is>
          <t>Germany</t>
        </is>
      </c>
      <c r="H1215" t="inlineStr">
        <is>
          <t>RSU</t>
        </is>
      </c>
      <c r="I1215" t="n">
        <v>35064.69</v>
      </c>
      <c r="J1215" t="n">
        <v>0.3</v>
      </c>
      <c r="K1215" t="n">
        <v>10519.41</v>
      </c>
      <c r="L1215" t="inlineStr">
        <is>
          <t>Approved</t>
        </is>
      </c>
      <c r="M1215" t="inlineStr">
        <is>
          <t>Normal</t>
        </is>
      </c>
    </row>
    <row r="1216">
      <c r="A1216" t="inlineStr">
        <is>
          <t>TX501215</t>
        </is>
      </c>
      <c r="B1216" t="inlineStr">
        <is>
          <t>EMP10437</t>
        </is>
      </c>
      <c r="C1216" t="inlineStr">
        <is>
          <t>Exercise</t>
        </is>
      </c>
      <c r="D1216" s="8" t="n">
        <v>45837</v>
      </c>
      <c r="E1216" t="n">
        <v>2286</v>
      </c>
      <c r="F1216" t="n">
        <v>71.01000000000001</v>
      </c>
      <c r="G1216" t="inlineStr">
        <is>
          <t>Australia</t>
        </is>
      </c>
      <c r="H1216" t="inlineStr">
        <is>
          <t>Performance Share</t>
        </is>
      </c>
      <c r="I1216" t="n">
        <v>162328.86</v>
      </c>
      <c r="J1216" t="n">
        <v>0.4</v>
      </c>
      <c r="K1216" t="n">
        <v>64931.54</v>
      </c>
      <c r="L1216" t="inlineStr">
        <is>
          <t>Approved</t>
        </is>
      </c>
      <c r="M1216" t="inlineStr">
        <is>
          <t>High Value</t>
        </is>
      </c>
    </row>
    <row r="1217">
      <c r="A1217" t="inlineStr">
        <is>
          <t>TX501216</t>
        </is>
      </c>
      <c r="B1217" t="inlineStr">
        <is>
          <t>EMP11254</t>
        </is>
      </c>
      <c r="C1217" t="inlineStr">
        <is>
          <t>Vesting</t>
        </is>
      </c>
      <c r="D1217" s="8" t="n">
        <v>46348</v>
      </c>
      <c r="E1217" t="n">
        <v>2119</v>
      </c>
      <c r="F1217" t="n">
        <v>30.77</v>
      </c>
      <c r="G1217" t="inlineStr">
        <is>
          <t>USA</t>
        </is>
      </c>
      <c r="H1217" t="inlineStr">
        <is>
          <t>Stock Option</t>
        </is>
      </c>
      <c r="I1217" t="n">
        <v>65201.63</v>
      </c>
      <c r="J1217" t="n">
        <v>0.2</v>
      </c>
      <c r="K1217" t="n">
        <v>13040.33</v>
      </c>
      <c r="L1217" t="inlineStr">
        <is>
          <t>Approved</t>
        </is>
      </c>
      <c r="M1217" t="inlineStr">
        <is>
          <t>Normal</t>
        </is>
      </c>
    </row>
    <row r="1218">
      <c r="A1218" t="inlineStr">
        <is>
          <t>TX501217</t>
        </is>
      </c>
      <c r="B1218" t="inlineStr">
        <is>
          <t>EMP10824</t>
        </is>
      </c>
      <c r="C1218" t="inlineStr">
        <is>
          <t>Sale</t>
        </is>
      </c>
      <c r="D1218" s="8" t="n">
        <v>45788</v>
      </c>
      <c r="E1218" t="n">
        <v>549</v>
      </c>
      <c r="F1218" t="n">
        <v>41.69</v>
      </c>
      <c r="G1218" t="inlineStr">
        <is>
          <t>USA</t>
        </is>
      </c>
      <c r="H1218" t="inlineStr">
        <is>
          <t>RSU</t>
        </is>
      </c>
      <c r="I1218" t="n">
        <v>22887.81</v>
      </c>
      <c r="J1218" t="n">
        <v>0.2</v>
      </c>
      <c r="K1218" t="n">
        <v>4577.56</v>
      </c>
      <c r="L1218" t="inlineStr">
        <is>
          <t>Approved</t>
        </is>
      </c>
      <c r="M1218" t="inlineStr">
        <is>
          <t>Normal</t>
        </is>
      </c>
    </row>
    <row r="1219">
      <c r="A1219" t="inlineStr">
        <is>
          <t>TX501218</t>
        </is>
      </c>
      <c r="B1219" t="inlineStr">
        <is>
          <t>EMP11361</t>
        </is>
      </c>
      <c r="C1219" t="inlineStr">
        <is>
          <t>Sale</t>
        </is>
      </c>
      <c r="D1219" s="8" t="n">
        <v>46114</v>
      </c>
      <c r="E1219" t="n">
        <v>1121</v>
      </c>
      <c r="F1219" t="n">
        <v>81.02</v>
      </c>
      <c r="G1219" t="inlineStr">
        <is>
          <t>India</t>
        </is>
      </c>
      <c r="H1219" t="inlineStr">
        <is>
          <t>Stock Option</t>
        </is>
      </c>
      <c r="I1219" t="n">
        <v>90823.42</v>
      </c>
      <c r="J1219" t="n">
        <v>0.3</v>
      </c>
      <c r="K1219" t="n">
        <v>27247.03</v>
      </c>
      <c r="L1219" t="inlineStr">
        <is>
          <t>Approved</t>
        </is>
      </c>
      <c r="M1219" t="inlineStr">
        <is>
          <t>Normal</t>
        </is>
      </c>
    </row>
    <row r="1220">
      <c r="A1220" t="inlineStr">
        <is>
          <t>TX501219</t>
        </is>
      </c>
      <c r="B1220" t="inlineStr">
        <is>
          <t>EMP11852</t>
        </is>
      </c>
      <c r="C1220" t="inlineStr">
        <is>
          <t>Vesting</t>
        </is>
      </c>
      <c r="D1220" s="8" t="n">
        <v>46125</v>
      </c>
      <c r="E1220" t="n">
        <v>1889</v>
      </c>
      <c r="F1220" t="n">
        <v>7.57</v>
      </c>
      <c r="G1220" t="inlineStr">
        <is>
          <t>USA</t>
        </is>
      </c>
      <c r="H1220" t="inlineStr">
        <is>
          <t>RSU</t>
        </is>
      </c>
      <c r="I1220" t="n">
        <v>14299.73</v>
      </c>
      <c r="J1220" t="n">
        <v>0.4</v>
      </c>
      <c r="K1220" t="n">
        <v>5719.89</v>
      </c>
      <c r="L1220" t="inlineStr">
        <is>
          <t>Approved</t>
        </is>
      </c>
      <c r="M1220" t="inlineStr">
        <is>
          <t>Normal</t>
        </is>
      </c>
    </row>
    <row r="1221">
      <c r="A1221" t="inlineStr">
        <is>
          <t>TX501220</t>
        </is>
      </c>
      <c r="B1221" t="inlineStr">
        <is>
          <t>EMP11491</t>
        </is>
      </c>
      <c r="C1221" t="inlineStr">
        <is>
          <t>Sale</t>
        </is>
      </c>
      <c r="D1221" s="8" t="n">
        <v>45975</v>
      </c>
      <c r="E1221" t="n">
        <v>2256</v>
      </c>
      <c r="F1221" t="n">
        <v>32.12</v>
      </c>
      <c r="G1221" t="inlineStr">
        <is>
          <t>India</t>
        </is>
      </c>
      <c r="H1221" t="inlineStr">
        <is>
          <t>Performance Share</t>
        </is>
      </c>
      <c r="I1221" t="n">
        <v>72462.72</v>
      </c>
      <c r="J1221" t="n">
        <v>0.3</v>
      </c>
      <c r="K1221" t="n">
        <v>21738.82</v>
      </c>
      <c r="L1221" t="inlineStr">
        <is>
          <t>Approved</t>
        </is>
      </c>
      <c r="M1221" t="inlineStr">
        <is>
          <t>Normal</t>
        </is>
      </c>
    </row>
    <row r="1222">
      <c r="A1222" t="inlineStr">
        <is>
          <t>TX501221</t>
        </is>
      </c>
      <c r="B1222" t="inlineStr">
        <is>
          <t>EMP10651</t>
        </is>
      </c>
      <c r="C1222" t="inlineStr">
        <is>
          <t>Sale</t>
        </is>
      </c>
      <c r="D1222" s="8" t="n">
        <v>46280</v>
      </c>
      <c r="E1222" t="n">
        <v>543</v>
      </c>
      <c r="F1222" t="n">
        <v>85.92</v>
      </c>
      <c r="G1222" t="inlineStr">
        <is>
          <t>India</t>
        </is>
      </c>
      <c r="H1222" t="inlineStr">
        <is>
          <t>Stock Option</t>
        </is>
      </c>
      <c r="I1222" t="n">
        <v>46654.56</v>
      </c>
      <c r="J1222" t="n">
        <v>0.3</v>
      </c>
      <c r="K1222" t="n">
        <v>13996.37</v>
      </c>
      <c r="L1222" t="inlineStr">
        <is>
          <t>Approved</t>
        </is>
      </c>
      <c r="M1222" t="inlineStr">
        <is>
          <t>Normal</t>
        </is>
      </c>
    </row>
    <row r="1223">
      <c r="A1223" t="inlineStr">
        <is>
          <t>TX501222</t>
        </is>
      </c>
      <c r="B1223" t="inlineStr">
        <is>
          <t>EMP11563</t>
        </is>
      </c>
      <c r="C1223" t="inlineStr">
        <is>
          <t>Grant</t>
        </is>
      </c>
      <c r="D1223" s="8" t="n">
        <v>46034</v>
      </c>
      <c r="E1223" t="n">
        <v>2435</v>
      </c>
      <c r="F1223" t="n">
        <v>47.78</v>
      </c>
      <c r="G1223" t="inlineStr">
        <is>
          <t>UK</t>
        </is>
      </c>
      <c r="H1223" t="inlineStr">
        <is>
          <t>Stock Option</t>
        </is>
      </c>
      <c r="I1223" t="n">
        <v>116344.3</v>
      </c>
      <c r="J1223" t="n">
        <v>0.3</v>
      </c>
      <c r="K1223" t="n">
        <v>34903.29</v>
      </c>
      <c r="L1223" t="inlineStr">
        <is>
          <t>Approved</t>
        </is>
      </c>
      <c r="M1223" t="inlineStr">
        <is>
          <t>High Value</t>
        </is>
      </c>
    </row>
    <row r="1224">
      <c r="A1224" t="inlineStr">
        <is>
          <t>TX501223</t>
        </is>
      </c>
      <c r="B1224" t="inlineStr">
        <is>
          <t>EMP11501</t>
        </is>
      </c>
      <c r="C1224" t="inlineStr">
        <is>
          <t>Exercise</t>
        </is>
      </c>
      <c r="D1224" s="8" t="n">
        <v>45696</v>
      </c>
      <c r="E1224" t="n">
        <v>1312</v>
      </c>
      <c r="F1224" t="n">
        <v>43.03</v>
      </c>
      <c r="G1224" t="inlineStr">
        <is>
          <t>UK</t>
        </is>
      </c>
      <c r="H1224" t="inlineStr">
        <is>
          <t>ESPP</t>
        </is>
      </c>
      <c r="I1224" t="n">
        <v>56455.36</v>
      </c>
      <c r="J1224" t="n">
        <v>0.3</v>
      </c>
      <c r="K1224" t="n">
        <v>16936.61</v>
      </c>
      <c r="L1224" t="inlineStr">
        <is>
          <t>Approved</t>
        </is>
      </c>
      <c r="M1224" t="inlineStr">
        <is>
          <t>Normal</t>
        </is>
      </c>
    </row>
    <row r="1225">
      <c r="A1225" t="inlineStr">
        <is>
          <t>TX501224</t>
        </is>
      </c>
      <c r="B1225" t="inlineStr">
        <is>
          <t>EMP11628</t>
        </is>
      </c>
      <c r="C1225" t="inlineStr">
        <is>
          <t>Sale</t>
        </is>
      </c>
      <c r="D1225" s="8" t="n">
        <v>46334</v>
      </c>
      <c r="E1225" t="n">
        <v>1531</v>
      </c>
      <c r="F1225" t="n">
        <v>18.93</v>
      </c>
      <c r="G1225" t="inlineStr">
        <is>
          <t>UK</t>
        </is>
      </c>
      <c r="H1225" t="inlineStr">
        <is>
          <t>Stock Option</t>
        </is>
      </c>
      <c r="I1225" t="n">
        <v>28981.83</v>
      </c>
      <c r="J1225" t="n">
        <v>0.2</v>
      </c>
      <c r="K1225" t="n">
        <v>5796.37</v>
      </c>
      <c r="L1225" t="inlineStr">
        <is>
          <t>Approved</t>
        </is>
      </c>
      <c r="M1225" t="inlineStr">
        <is>
          <t>Normal</t>
        </is>
      </c>
    </row>
    <row r="1226">
      <c r="A1226" t="inlineStr">
        <is>
          <t>TX501225</t>
        </is>
      </c>
      <c r="B1226" t="inlineStr">
        <is>
          <t>EMP10039</t>
        </is>
      </c>
      <c r="C1226" t="inlineStr">
        <is>
          <t>Cancellation</t>
        </is>
      </c>
      <c r="D1226" s="8" t="n">
        <v>46286</v>
      </c>
      <c r="E1226" t="n">
        <v>540</v>
      </c>
      <c r="F1226" t="n">
        <v>55.44</v>
      </c>
      <c r="G1226" t="inlineStr">
        <is>
          <t>USA</t>
        </is>
      </c>
      <c r="H1226" t="inlineStr">
        <is>
          <t>RSU</t>
        </is>
      </c>
      <c r="I1226" t="n">
        <v>29937.6</v>
      </c>
      <c r="J1226" t="n">
        <v>0.2</v>
      </c>
      <c r="K1226" t="n">
        <v>5987.52</v>
      </c>
      <c r="L1226" t="inlineStr">
        <is>
          <t>Approved</t>
        </is>
      </c>
      <c r="M1226" t="inlineStr">
        <is>
          <t>Normal</t>
        </is>
      </c>
    </row>
    <row r="1227">
      <c r="A1227" t="inlineStr">
        <is>
          <t>TX501226</t>
        </is>
      </c>
      <c r="B1227" t="inlineStr">
        <is>
          <t>EMP11816</t>
        </is>
      </c>
      <c r="C1227" t="inlineStr">
        <is>
          <t>Sale</t>
        </is>
      </c>
      <c r="D1227" s="8" t="n">
        <v>46056</v>
      </c>
      <c r="E1227" t="n">
        <v>1326</v>
      </c>
      <c r="F1227" t="n">
        <v>56.16</v>
      </c>
      <c r="G1227" t="inlineStr">
        <is>
          <t>Germany</t>
        </is>
      </c>
      <c r="H1227" t="inlineStr">
        <is>
          <t>Stock Option</t>
        </is>
      </c>
      <c r="I1227" t="n">
        <v>74468.16</v>
      </c>
      <c r="J1227" t="n">
        <v>0.4</v>
      </c>
      <c r="K1227" t="n">
        <v>29787.26</v>
      </c>
      <c r="L1227" t="inlineStr">
        <is>
          <t>Approved</t>
        </is>
      </c>
      <c r="M1227" t="inlineStr">
        <is>
          <t>Normal</t>
        </is>
      </c>
    </row>
    <row r="1228">
      <c r="A1228" t="inlineStr">
        <is>
          <t>TX501227</t>
        </is>
      </c>
      <c r="B1228" t="inlineStr">
        <is>
          <t>EMP10272</t>
        </is>
      </c>
      <c r="C1228" t="inlineStr">
        <is>
          <t>Cancellation</t>
        </is>
      </c>
      <c r="D1228" s="8" t="n">
        <v>46049</v>
      </c>
      <c r="E1228" t="n">
        <v>1552</v>
      </c>
      <c r="F1228" t="n">
        <v>61.59</v>
      </c>
      <c r="G1228" t="inlineStr">
        <is>
          <t>UK</t>
        </is>
      </c>
      <c r="H1228" t="inlineStr">
        <is>
          <t>Performance Share</t>
        </is>
      </c>
      <c r="I1228" t="n">
        <v>95587.67999999999</v>
      </c>
      <c r="J1228" t="n">
        <v>0.3</v>
      </c>
      <c r="K1228" t="n">
        <v>28676.3</v>
      </c>
      <c r="L1228" t="inlineStr">
        <is>
          <t>Approved</t>
        </is>
      </c>
      <c r="M1228" t="inlineStr">
        <is>
          <t>Normal</t>
        </is>
      </c>
    </row>
    <row r="1229">
      <c r="A1229" t="inlineStr">
        <is>
          <t>TX501228</t>
        </is>
      </c>
      <c r="B1229" t="inlineStr">
        <is>
          <t>EMP10451</t>
        </is>
      </c>
      <c r="C1229" t="inlineStr">
        <is>
          <t>Exercise</t>
        </is>
      </c>
      <c r="D1229" s="8" t="n">
        <v>45746</v>
      </c>
      <c r="E1229" t="n">
        <v>913</v>
      </c>
      <c r="F1229" t="n">
        <v>52.89</v>
      </c>
      <c r="G1229" t="inlineStr">
        <is>
          <t>India</t>
        </is>
      </c>
      <c r="H1229" t="inlineStr">
        <is>
          <t>Performance Share</t>
        </is>
      </c>
      <c r="I1229" t="n">
        <v>48288.57</v>
      </c>
      <c r="J1229" t="n">
        <v>0.2</v>
      </c>
      <c r="K1229" t="n">
        <v>9657.709999999999</v>
      </c>
      <c r="L1229" t="inlineStr">
        <is>
          <t>Approved</t>
        </is>
      </c>
      <c r="M1229" t="inlineStr">
        <is>
          <t>Normal</t>
        </is>
      </c>
    </row>
    <row r="1230">
      <c r="A1230" t="inlineStr">
        <is>
          <t>TX501229</t>
        </is>
      </c>
      <c r="B1230" t="inlineStr">
        <is>
          <t>EMP11054</t>
        </is>
      </c>
      <c r="C1230" t="inlineStr">
        <is>
          <t>Exercise</t>
        </is>
      </c>
      <c r="D1230" s="8" t="n">
        <v>46315</v>
      </c>
      <c r="E1230" t="n">
        <v>1625</v>
      </c>
      <c r="F1230" t="n">
        <v>6.63</v>
      </c>
      <c r="G1230" t="inlineStr">
        <is>
          <t>Germany</t>
        </is>
      </c>
      <c r="H1230" t="inlineStr">
        <is>
          <t>ESPP</t>
        </is>
      </c>
      <c r="I1230" t="n">
        <v>10773.75</v>
      </c>
      <c r="J1230" t="n">
        <v>0.2</v>
      </c>
      <c r="K1230" t="n">
        <v>2154.75</v>
      </c>
      <c r="L1230" t="inlineStr">
        <is>
          <t>Approved</t>
        </is>
      </c>
      <c r="M1230" t="inlineStr">
        <is>
          <t>Normal</t>
        </is>
      </c>
    </row>
    <row r="1231">
      <c r="A1231" t="inlineStr">
        <is>
          <t>TX501230</t>
        </is>
      </c>
      <c r="B1231" t="inlineStr">
        <is>
          <t>EMP11495</t>
        </is>
      </c>
      <c r="C1231" t="inlineStr">
        <is>
          <t>Vesting</t>
        </is>
      </c>
      <c r="D1231" s="8" t="n">
        <v>46062</v>
      </c>
      <c r="E1231" t="n">
        <v>1511</v>
      </c>
      <c r="F1231" t="n">
        <v>7.87</v>
      </c>
      <c r="G1231" t="inlineStr">
        <is>
          <t>UK</t>
        </is>
      </c>
      <c r="H1231" t="inlineStr">
        <is>
          <t>ESPP</t>
        </is>
      </c>
      <c r="I1231" t="n">
        <v>11891.57</v>
      </c>
      <c r="J1231" t="n">
        <v>0.2</v>
      </c>
      <c r="K1231" t="n">
        <v>2378.31</v>
      </c>
      <c r="L1231" t="inlineStr">
        <is>
          <t>Pending Review</t>
        </is>
      </c>
      <c r="M1231" t="inlineStr">
        <is>
          <t>Normal</t>
        </is>
      </c>
    </row>
    <row r="1232">
      <c r="A1232" t="inlineStr">
        <is>
          <t>TX501231</t>
        </is>
      </c>
      <c r="B1232" t="inlineStr">
        <is>
          <t>EMP10819</t>
        </is>
      </c>
      <c r="C1232" t="inlineStr">
        <is>
          <t>Sale</t>
        </is>
      </c>
      <c r="D1232" s="8" t="n">
        <v>45743</v>
      </c>
      <c r="E1232" t="n">
        <v>2131</v>
      </c>
      <c r="F1232" t="n">
        <v>50.23</v>
      </c>
      <c r="G1232" t="inlineStr">
        <is>
          <t>Germany</t>
        </is>
      </c>
      <c r="H1232" t="inlineStr">
        <is>
          <t>ESPP</t>
        </is>
      </c>
      <c r="I1232" t="n">
        <v>107040.13</v>
      </c>
      <c r="J1232" t="n">
        <v>0.4</v>
      </c>
      <c r="K1232" t="n">
        <v>42816.05</v>
      </c>
      <c r="L1232" t="inlineStr">
        <is>
          <t>Approved</t>
        </is>
      </c>
      <c r="M1232" t="inlineStr">
        <is>
          <t>High Value</t>
        </is>
      </c>
    </row>
    <row r="1233">
      <c r="A1233" t="inlineStr">
        <is>
          <t>TX501232</t>
        </is>
      </c>
      <c r="B1233" t="inlineStr">
        <is>
          <t>EMP10570</t>
        </is>
      </c>
      <c r="C1233" t="inlineStr">
        <is>
          <t>Cancellation</t>
        </is>
      </c>
      <c r="D1233" s="8" t="n">
        <v>46049</v>
      </c>
      <c r="E1233" t="n">
        <v>2407</v>
      </c>
      <c r="F1233" t="n">
        <v>56.37</v>
      </c>
      <c r="G1233" t="inlineStr">
        <is>
          <t>UK</t>
        </is>
      </c>
      <c r="H1233" t="inlineStr">
        <is>
          <t>Performance Share</t>
        </is>
      </c>
      <c r="I1233" t="n">
        <v>135682.59</v>
      </c>
      <c r="J1233" t="n">
        <v>0.2</v>
      </c>
      <c r="K1233" t="n">
        <v>27136.52</v>
      </c>
      <c r="L1233" t="inlineStr">
        <is>
          <t>Approved</t>
        </is>
      </c>
      <c r="M1233" t="inlineStr">
        <is>
          <t>High Value</t>
        </is>
      </c>
    </row>
    <row r="1234">
      <c r="A1234" t="inlineStr">
        <is>
          <t>TX501233</t>
        </is>
      </c>
      <c r="B1234" t="inlineStr">
        <is>
          <t>EMP10816</t>
        </is>
      </c>
      <c r="C1234" t="inlineStr">
        <is>
          <t>Exercise</t>
        </is>
      </c>
      <c r="D1234" s="8" t="n">
        <v>45739</v>
      </c>
      <c r="E1234" t="n">
        <v>2385</v>
      </c>
      <c r="F1234" t="n">
        <v>71.33</v>
      </c>
      <c r="G1234" t="inlineStr">
        <is>
          <t>UK</t>
        </is>
      </c>
      <c r="H1234" t="inlineStr">
        <is>
          <t>RSU</t>
        </is>
      </c>
      <c r="I1234" t="n">
        <v>170122.05</v>
      </c>
      <c r="J1234" t="n">
        <v>0.2</v>
      </c>
      <c r="K1234" t="n">
        <v>34024.41</v>
      </c>
      <c r="L1234" t="inlineStr">
        <is>
          <t>Approved</t>
        </is>
      </c>
      <c r="M1234" t="inlineStr">
        <is>
          <t>High Value</t>
        </is>
      </c>
    </row>
    <row r="1235">
      <c r="A1235" t="inlineStr">
        <is>
          <t>TX501234</t>
        </is>
      </c>
      <c r="B1235" t="inlineStr">
        <is>
          <t>EMP10863</t>
        </is>
      </c>
      <c r="C1235" t="inlineStr">
        <is>
          <t>Grant</t>
        </is>
      </c>
      <c r="D1235" s="8" t="n">
        <v>46353</v>
      </c>
      <c r="E1235" t="n">
        <v>2102</v>
      </c>
      <c r="F1235" t="n">
        <v>62.14</v>
      </c>
      <c r="G1235" t="inlineStr">
        <is>
          <t>UK</t>
        </is>
      </c>
      <c r="H1235" t="inlineStr">
        <is>
          <t>Stock Option</t>
        </is>
      </c>
      <c r="I1235" t="n">
        <v>130618.28</v>
      </c>
      <c r="J1235" t="n">
        <v>0.4</v>
      </c>
      <c r="K1235" t="n">
        <v>52247.31</v>
      </c>
      <c r="L1235" t="inlineStr">
        <is>
          <t>Approved</t>
        </is>
      </c>
      <c r="M1235" t="inlineStr">
        <is>
          <t>High Value</t>
        </is>
      </c>
    </row>
    <row r="1236">
      <c r="A1236" t="inlineStr">
        <is>
          <t>TX501235</t>
        </is>
      </c>
      <c r="B1236" t="inlineStr">
        <is>
          <t>EMP10916</t>
        </is>
      </c>
      <c r="C1236" t="inlineStr">
        <is>
          <t>Grant</t>
        </is>
      </c>
      <c r="D1236" s="8" t="n">
        <v>45711</v>
      </c>
      <c r="E1236" t="n">
        <v>1168</v>
      </c>
      <c r="F1236" t="n">
        <v>38.38</v>
      </c>
      <c r="G1236" t="inlineStr">
        <is>
          <t>India</t>
        </is>
      </c>
      <c r="H1236" t="inlineStr">
        <is>
          <t>RSU</t>
        </is>
      </c>
      <c r="I1236" t="n">
        <v>44827.84</v>
      </c>
      <c r="J1236" t="n">
        <v>0.3</v>
      </c>
      <c r="K1236" t="n">
        <v>13448.35</v>
      </c>
      <c r="L1236" t="inlineStr">
        <is>
          <t>Approved</t>
        </is>
      </c>
      <c r="M1236" t="inlineStr">
        <is>
          <t>Normal</t>
        </is>
      </c>
    </row>
    <row r="1237">
      <c r="A1237" t="inlineStr">
        <is>
          <t>TX501236</t>
        </is>
      </c>
      <c r="B1237" t="inlineStr">
        <is>
          <t>EMP11561</t>
        </is>
      </c>
      <c r="C1237" t="inlineStr">
        <is>
          <t>Exercise</t>
        </is>
      </c>
      <c r="D1237" s="8" t="n">
        <v>46382</v>
      </c>
      <c r="E1237" t="n">
        <v>2060</v>
      </c>
      <c r="F1237" t="n">
        <v>91.97</v>
      </c>
      <c r="G1237" t="inlineStr">
        <is>
          <t>Singapore</t>
        </is>
      </c>
      <c r="H1237" t="inlineStr">
        <is>
          <t>RSU</t>
        </is>
      </c>
      <c r="I1237" t="n">
        <v>189458.2</v>
      </c>
      <c r="J1237" t="n">
        <v>0.2</v>
      </c>
      <c r="K1237" t="n">
        <v>37891.64</v>
      </c>
      <c r="L1237" t="inlineStr">
        <is>
          <t>Approved</t>
        </is>
      </c>
      <c r="M1237" t="inlineStr">
        <is>
          <t>High Value</t>
        </is>
      </c>
    </row>
    <row r="1238">
      <c r="A1238" t="inlineStr">
        <is>
          <t>TX501237</t>
        </is>
      </c>
      <c r="B1238" t="inlineStr">
        <is>
          <t>EMP11951</t>
        </is>
      </c>
      <c r="C1238" t="inlineStr">
        <is>
          <t>Exercise</t>
        </is>
      </c>
      <c r="D1238" s="8" t="n">
        <v>46228</v>
      </c>
      <c r="E1238" t="n">
        <v>2238</v>
      </c>
      <c r="F1238" t="n">
        <v>27.05</v>
      </c>
      <c r="G1238" t="inlineStr">
        <is>
          <t>India</t>
        </is>
      </c>
      <c r="H1238" t="inlineStr">
        <is>
          <t>ESPP</t>
        </is>
      </c>
      <c r="I1238" t="n">
        <v>60537.9</v>
      </c>
      <c r="J1238" t="n">
        <v>0.2</v>
      </c>
      <c r="K1238" t="n">
        <v>12107.58</v>
      </c>
      <c r="L1238" t="inlineStr">
        <is>
          <t>Approved</t>
        </is>
      </c>
      <c r="M1238" t="inlineStr">
        <is>
          <t>Normal</t>
        </is>
      </c>
    </row>
    <row r="1239">
      <c r="A1239" t="inlineStr">
        <is>
          <t>TX501238</t>
        </is>
      </c>
      <c r="B1239" t="inlineStr">
        <is>
          <t>EMP11717</t>
        </is>
      </c>
      <c r="C1239" t="inlineStr">
        <is>
          <t>Grant</t>
        </is>
      </c>
      <c r="D1239" s="8" t="n">
        <v>46032</v>
      </c>
      <c r="E1239" t="n">
        <v>707</v>
      </c>
      <c r="F1239" t="n">
        <v>59</v>
      </c>
      <c r="G1239" t="inlineStr">
        <is>
          <t>USA</t>
        </is>
      </c>
      <c r="H1239" t="inlineStr">
        <is>
          <t>Stock Option</t>
        </is>
      </c>
      <c r="I1239" t="n">
        <v>41713</v>
      </c>
      <c r="J1239" t="n">
        <v>0.2</v>
      </c>
      <c r="K1239" t="n">
        <v>8342.6</v>
      </c>
      <c r="L1239" t="inlineStr">
        <is>
          <t>Approved</t>
        </is>
      </c>
      <c r="M1239" t="inlineStr">
        <is>
          <t>Normal</t>
        </is>
      </c>
    </row>
    <row r="1240">
      <c r="A1240" t="inlineStr">
        <is>
          <t>TX501239</t>
        </is>
      </c>
      <c r="B1240" t="inlineStr">
        <is>
          <t>EMP10882</t>
        </is>
      </c>
      <c r="C1240" t="inlineStr">
        <is>
          <t>Sale</t>
        </is>
      </c>
      <c r="D1240" s="8" t="n">
        <v>46107</v>
      </c>
      <c r="E1240" t="n">
        <v>2472</v>
      </c>
      <c r="F1240" t="n">
        <v>12.41</v>
      </c>
      <c r="G1240" t="inlineStr">
        <is>
          <t>UK</t>
        </is>
      </c>
      <c r="H1240" t="inlineStr">
        <is>
          <t>RSU</t>
        </is>
      </c>
      <c r="I1240" t="n">
        <v>30677.52</v>
      </c>
      <c r="J1240" t="n">
        <v>0.3</v>
      </c>
      <c r="K1240" t="n">
        <v>9203.26</v>
      </c>
      <c r="L1240" t="inlineStr">
        <is>
          <t>Approved</t>
        </is>
      </c>
      <c r="M1240" t="inlineStr">
        <is>
          <t>Normal</t>
        </is>
      </c>
    </row>
    <row r="1241">
      <c r="A1241" t="inlineStr">
        <is>
          <t>TX501240</t>
        </is>
      </c>
      <c r="B1241" t="inlineStr">
        <is>
          <t>EMP11973</t>
        </is>
      </c>
      <c r="C1241" t="inlineStr">
        <is>
          <t>Grant</t>
        </is>
      </c>
      <c r="D1241" s="8" t="n">
        <v>46102</v>
      </c>
      <c r="E1241" t="n">
        <v>1484</v>
      </c>
      <c r="F1241" t="n">
        <v>7.62</v>
      </c>
      <c r="G1241" t="inlineStr">
        <is>
          <t>UK</t>
        </is>
      </c>
      <c r="H1241" t="inlineStr">
        <is>
          <t>Performance Share</t>
        </is>
      </c>
      <c r="I1241" t="n">
        <v>11308.08</v>
      </c>
      <c r="J1241" t="n">
        <v>0.3</v>
      </c>
      <c r="K1241" t="n">
        <v>3392.42</v>
      </c>
      <c r="L1241" t="inlineStr">
        <is>
          <t>Approved</t>
        </is>
      </c>
      <c r="M1241" t="inlineStr">
        <is>
          <t>Normal</t>
        </is>
      </c>
    </row>
    <row r="1242">
      <c r="A1242" t="inlineStr">
        <is>
          <t>TX501241</t>
        </is>
      </c>
      <c r="B1242" t="inlineStr">
        <is>
          <t>EMP10356</t>
        </is>
      </c>
      <c r="C1242" t="inlineStr">
        <is>
          <t>Cancellation</t>
        </is>
      </c>
      <c r="D1242" s="8" t="n">
        <v>46095</v>
      </c>
      <c r="E1242" t="n">
        <v>1124</v>
      </c>
      <c r="F1242" t="n">
        <v>79.37</v>
      </c>
      <c r="G1242" t="inlineStr">
        <is>
          <t>UK</t>
        </is>
      </c>
      <c r="H1242" t="inlineStr">
        <is>
          <t>Stock Option</t>
        </is>
      </c>
      <c r="I1242" t="n">
        <v>89211.88</v>
      </c>
      <c r="J1242" t="n">
        <v>0.2</v>
      </c>
      <c r="K1242" t="n">
        <v>17842.38</v>
      </c>
      <c r="L1242" t="inlineStr">
        <is>
          <t>Approved</t>
        </is>
      </c>
      <c r="M1242" t="inlineStr">
        <is>
          <t>Normal</t>
        </is>
      </c>
    </row>
    <row r="1243">
      <c r="A1243" t="inlineStr">
        <is>
          <t>TX501242</t>
        </is>
      </c>
      <c r="B1243" t="inlineStr">
        <is>
          <t>EMP10912</t>
        </is>
      </c>
      <c r="C1243" t="inlineStr">
        <is>
          <t>Vesting</t>
        </is>
      </c>
      <c r="D1243" s="8" t="n">
        <v>45680</v>
      </c>
      <c r="E1243" t="n">
        <v>1687</v>
      </c>
      <c r="F1243" t="n">
        <v>81.45</v>
      </c>
      <c r="G1243" t="inlineStr">
        <is>
          <t>USA</t>
        </is>
      </c>
      <c r="H1243" t="inlineStr">
        <is>
          <t>Stock Option</t>
        </is>
      </c>
      <c r="I1243" t="n">
        <v>137406.15</v>
      </c>
      <c r="J1243" t="n">
        <v>0.4</v>
      </c>
      <c r="K1243" t="n">
        <v>54962.46</v>
      </c>
      <c r="L1243" t="inlineStr">
        <is>
          <t>Approved</t>
        </is>
      </c>
      <c r="M1243" t="inlineStr">
        <is>
          <t>High Value</t>
        </is>
      </c>
    </row>
    <row r="1244">
      <c r="A1244" t="inlineStr">
        <is>
          <t>TX501243</t>
        </is>
      </c>
      <c r="B1244" t="inlineStr">
        <is>
          <t>EMP10923</t>
        </is>
      </c>
      <c r="C1244" t="inlineStr">
        <is>
          <t>Grant</t>
        </is>
      </c>
      <c r="D1244" s="8" t="n">
        <v>46211</v>
      </c>
      <c r="E1244" t="n">
        <v>1044</v>
      </c>
      <c r="F1244" t="n">
        <v>59.08</v>
      </c>
      <c r="G1244" t="inlineStr">
        <is>
          <t>India</t>
        </is>
      </c>
      <c r="H1244" t="inlineStr">
        <is>
          <t>RSU</t>
        </is>
      </c>
      <c r="I1244" t="n">
        <v>61679.52</v>
      </c>
      <c r="J1244" t="n">
        <v>0.2</v>
      </c>
      <c r="K1244" t="n">
        <v>12335.9</v>
      </c>
      <c r="L1244" t="inlineStr">
        <is>
          <t>Approved</t>
        </is>
      </c>
      <c r="M1244" t="inlineStr">
        <is>
          <t>Normal</t>
        </is>
      </c>
    </row>
    <row r="1245">
      <c r="A1245" t="inlineStr">
        <is>
          <t>TX501244</t>
        </is>
      </c>
      <c r="B1245" t="inlineStr">
        <is>
          <t>EMP11135</t>
        </is>
      </c>
      <c r="C1245" t="inlineStr">
        <is>
          <t>Sale</t>
        </is>
      </c>
      <c r="D1245" s="8" t="n">
        <v>46306</v>
      </c>
      <c r="E1245" t="n">
        <v>2070</v>
      </c>
      <c r="F1245" t="n">
        <v>34.39</v>
      </c>
      <c r="G1245" t="inlineStr">
        <is>
          <t>Singapore</t>
        </is>
      </c>
      <c r="H1245" t="inlineStr">
        <is>
          <t>RSU</t>
        </is>
      </c>
      <c r="I1245" t="n">
        <v>71187.3</v>
      </c>
      <c r="J1245" t="n">
        <v>0.4</v>
      </c>
      <c r="K1245" t="n">
        <v>28474.92</v>
      </c>
      <c r="L1245" t="inlineStr">
        <is>
          <t>Approved</t>
        </is>
      </c>
      <c r="M1245" t="inlineStr">
        <is>
          <t>Normal</t>
        </is>
      </c>
    </row>
    <row r="1246">
      <c r="A1246" t="inlineStr">
        <is>
          <t>TX501245</t>
        </is>
      </c>
      <c r="B1246" t="inlineStr">
        <is>
          <t>EMP10807</t>
        </is>
      </c>
      <c r="C1246" t="inlineStr">
        <is>
          <t>Cancellation</t>
        </is>
      </c>
      <c r="D1246" s="8" t="n">
        <v>45759</v>
      </c>
      <c r="E1246" t="n">
        <v>1055</v>
      </c>
      <c r="F1246" t="n">
        <v>20.22</v>
      </c>
      <c r="G1246" t="inlineStr">
        <is>
          <t>Singapore</t>
        </is>
      </c>
      <c r="H1246" t="inlineStr">
        <is>
          <t>RSU</t>
        </is>
      </c>
      <c r="I1246" t="n">
        <v>21332.1</v>
      </c>
      <c r="J1246" t="n">
        <v>0.4</v>
      </c>
      <c r="K1246" t="n">
        <v>8532.84</v>
      </c>
      <c r="L1246" t="inlineStr">
        <is>
          <t>Approved</t>
        </is>
      </c>
      <c r="M1246" t="inlineStr">
        <is>
          <t>Normal</t>
        </is>
      </c>
    </row>
    <row r="1247">
      <c r="A1247" t="inlineStr">
        <is>
          <t>TX501246</t>
        </is>
      </c>
      <c r="B1247" t="inlineStr">
        <is>
          <t>EMP10610</t>
        </is>
      </c>
      <c r="C1247" t="inlineStr">
        <is>
          <t>Vesting</t>
        </is>
      </c>
      <c r="D1247" s="8" t="n">
        <v>46178</v>
      </c>
      <c r="E1247" t="n">
        <v>970</v>
      </c>
      <c r="F1247" t="n">
        <v>16.12</v>
      </c>
      <c r="G1247" t="inlineStr">
        <is>
          <t>India</t>
        </is>
      </c>
      <c r="H1247" t="inlineStr">
        <is>
          <t>RSU</t>
        </is>
      </c>
      <c r="I1247" t="n">
        <v>15636.4</v>
      </c>
      <c r="J1247" t="n">
        <v>0.4</v>
      </c>
      <c r="K1247" t="n">
        <v>6254.56</v>
      </c>
      <c r="L1247" t="inlineStr">
        <is>
          <t>Approved</t>
        </is>
      </c>
      <c r="M1247" t="inlineStr">
        <is>
          <t>Normal</t>
        </is>
      </c>
    </row>
    <row r="1248">
      <c r="A1248" t="inlineStr">
        <is>
          <t>TX501247</t>
        </is>
      </c>
      <c r="B1248" t="inlineStr">
        <is>
          <t>EMP10740</t>
        </is>
      </c>
      <c r="C1248" t="inlineStr">
        <is>
          <t>Vesting</t>
        </is>
      </c>
      <c r="D1248" s="8" t="n">
        <v>46013</v>
      </c>
      <c r="E1248" t="n">
        <v>1387</v>
      </c>
      <c r="F1248" t="n">
        <v>79.87</v>
      </c>
      <c r="G1248" t="inlineStr">
        <is>
          <t>Singapore</t>
        </is>
      </c>
      <c r="H1248" t="inlineStr">
        <is>
          <t>Stock Option</t>
        </is>
      </c>
      <c r="I1248" t="n">
        <v>110779.69</v>
      </c>
      <c r="J1248" t="n">
        <v>0.2</v>
      </c>
      <c r="K1248" t="n">
        <v>22155.94</v>
      </c>
      <c r="L1248" t="inlineStr">
        <is>
          <t>Approved</t>
        </is>
      </c>
      <c r="M1248" t="inlineStr">
        <is>
          <t>High Value</t>
        </is>
      </c>
    </row>
    <row r="1249">
      <c r="A1249" t="inlineStr">
        <is>
          <t>TX501248</t>
        </is>
      </c>
      <c r="B1249" t="inlineStr">
        <is>
          <t>EMP11231</t>
        </is>
      </c>
      <c r="C1249" t="inlineStr">
        <is>
          <t>Vesting</t>
        </is>
      </c>
      <c r="D1249" s="8" t="n">
        <v>46218</v>
      </c>
      <c r="E1249" t="n">
        <v>248</v>
      </c>
      <c r="F1249" t="n">
        <v>35.32</v>
      </c>
      <c r="G1249" t="inlineStr">
        <is>
          <t>Germany</t>
        </is>
      </c>
      <c r="H1249" t="inlineStr">
        <is>
          <t>Performance Share</t>
        </is>
      </c>
      <c r="I1249" t="n">
        <v>8759.360000000001</v>
      </c>
      <c r="J1249" t="n">
        <v>0.2</v>
      </c>
      <c r="K1249" t="n">
        <v>1751.87</v>
      </c>
      <c r="L1249" t="inlineStr">
        <is>
          <t>Approved</t>
        </is>
      </c>
      <c r="M1249" t="inlineStr">
        <is>
          <t>Normal</t>
        </is>
      </c>
    </row>
    <row r="1250">
      <c r="A1250" t="inlineStr">
        <is>
          <t>TX501249</t>
        </is>
      </c>
      <c r="B1250" t="inlineStr">
        <is>
          <t>EMP11802</t>
        </is>
      </c>
      <c r="C1250" t="inlineStr">
        <is>
          <t>Cancellation</t>
        </is>
      </c>
      <c r="D1250" s="8" t="n">
        <v>45918</v>
      </c>
      <c r="E1250" t="n">
        <v>744</v>
      </c>
      <c r="F1250" t="n">
        <v>17.76</v>
      </c>
      <c r="G1250" t="inlineStr">
        <is>
          <t>UK</t>
        </is>
      </c>
      <c r="H1250" t="inlineStr">
        <is>
          <t>RSU</t>
        </is>
      </c>
      <c r="I1250" t="n">
        <v>13213.44</v>
      </c>
      <c r="J1250" t="n">
        <v>0.3</v>
      </c>
      <c r="K1250" t="n">
        <v>3964.03</v>
      </c>
      <c r="L1250" t="inlineStr">
        <is>
          <t>Pending Review</t>
        </is>
      </c>
      <c r="M1250" t="inlineStr">
        <is>
          <t>Normal</t>
        </is>
      </c>
    </row>
    <row r="1251">
      <c r="A1251" t="inlineStr">
        <is>
          <t>TX501250</t>
        </is>
      </c>
      <c r="B1251" t="inlineStr">
        <is>
          <t>EMP11046</t>
        </is>
      </c>
      <c r="C1251" t="inlineStr">
        <is>
          <t>Grant</t>
        </is>
      </c>
      <c r="D1251" s="8" t="n">
        <v>45836</v>
      </c>
      <c r="E1251" t="n">
        <v>2159</v>
      </c>
      <c r="F1251" t="n">
        <v>6.21</v>
      </c>
      <c r="G1251" t="inlineStr">
        <is>
          <t>India</t>
        </is>
      </c>
      <c r="H1251" t="inlineStr">
        <is>
          <t>RSU</t>
        </is>
      </c>
      <c r="I1251" t="n">
        <v>13407.39</v>
      </c>
      <c r="J1251" t="n">
        <v>0.2</v>
      </c>
      <c r="K1251" t="n">
        <v>2681.48</v>
      </c>
      <c r="L1251" t="inlineStr">
        <is>
          <t>Approved</t>
        </is>
      </c>
      <c r="M1251" t="inlineStr">
        <is>
          <t>Normal</t>
        </is>
      </c>
    </row>
    <row r="1252">
      <c r="A1252" t="inlineStr">
        <is>
          <t>TX501251</t>
        </is>
      </c>
      <c r="B1252" t="inlineStr">
        <is>
          <t>EMP10264</t>
        </is>
      </c>
      <c r="C1252" t="inlineStr">
        <is>
          <t>Grant</t>
        </is>
      </c>
      <c r="D1252" s="8" t="n">
        <v>46290</v>
      </c>
      <c r="E1252" t="n">
        <v>301</v>
      </c>
      <c r="F1252" t="n">
        <v>66.89</v>
      </c>
      <c r="G1252" t="inlineStr">
        <is>
          <t>Singapore</t>
        </is>
      </c>
      <c r="H1252" t="inlineStr">
        <is>
          <t>RSU</t>
        </is>
      </c>
      <c r="I1252" t="n">
        <v>20133.89</v>
      </c>
      <c r="J1252" t="n">
        <v>0.4</v>
      </c>
      <c r="K1252" t="n">
        <v>8053.56</v>
      </c>
      <c r="L1252" t="inlineStr">
        <is>
          <t>Approved</t>
        </is>
      </c>
      <c r="M1252" t="inlineStr">
        <is>
          <t>Normal</t>
        </is>
      </c>
    </row>
    <row r="1253">
      <c r="A1253" t="inlineStr">
        <is>
          <t>TX501252</t>
        </is>
      </c>
      <c r="B1253" t="inlineStr">
        <is>
          <t>EMP11093</t>
        </is>
      </c>
      <c r="C1253" t="inlineStr">
        <is>
          <t>Grant</t>
        </is>
      </c>
      <c r="D1253" s="8" t="n">
        <v>46032</v>
      </c>
      <c r="E1253" t="n">
        <v>1874</v>
      </c>
      <c r="F1253" t="n">
        <v>38.96</v>
      </c>
      <c r="G1253" t="inlineStr">
        <is>
          <t>Australia</t>
        </is>
      </c>
      <c r="H1253" t="inlineStr">
        <is>
          <t>ESPP</t>
        </is>
      </c>
      <c r="I1253" t="n">
        <v>73011.03999999999</v>
      </c>
      <c r="J1253" t="n">
        <v>0.2</v>
      </c>
      <c r="K1253" t="n">
        <v>14602.21</v>
      </c>
      <c r="L1253" t="inlineStr">
        <is>
          <t>Approved</t>
        </is>
      </c>
      <c r="M1253" t="inlineStr">
        <is>
          <t>Normal</t>
        </is>
      </c>
    </row>
    <row r="1254">
      <c r="A1254" t="inlineStr">
        <is>
          <t>TX501253</t>
        </is>
      </c>
      <c r="B1254" t="inlineStr">
        <is>
          <t>EMP10877</t>
        </is>
      </c>
      <c r="C1254" t="inlineStr">
        <is>
          <t>Vesting</t>
        </is>
      </c>
      <c r="D1254" s="8" t="n">
        <v>45931</v>
      </c>
      <c r="E1254" t="n">
        <v>1181</v>
      </c>
      <c r="F1254" t="n">
        <v>55.59</v>
      </c>
      <c r="G1254" t="inlineStr">
        <is>
          <t>USA</t>
        </is>
      </c>
      <c r="H1254" t="inlineStr">
        <is>
          <t>ESPP</t>
        </is>
      </c>
      <c r="I1254" t="n">
        <v>65651.78999999999</v>
      </c>
      <c r="J1254" t="n">
        <v>0.2</v>
      </c>
      <c r="K1254" t="n">
        <v>13130.36</v>
      </c>
      <c r="L1254" t="inlineStr">
        <is>
          <t>Approved</t>
        </is>
      </c>
      <c r="M1254" t="inlineStr">
        <is>
          <t>Normal</t>
        </is>
      </c>
    </row>
    <row r="1255">
      <c r="A1255" t="inlineStr">
        <is>
          <t>TX501254</t>
        </is>
      </c>
      <c r="B1255" t="inlineStr">
        <is>
          <t>EMP10175</t>
        </is>
      </c>
      <c r="C1255" t="inlineStr">
        <is>
          <t>Vesting</t>
        </is>
      </c>
      <c r="D1255" s="8" t="n">
        <v>46251</v>
      </c>
      <c r="E1255" t="n">
        <v>2239</v>
      </c>
      <c r="F1255" t="n">
        <v>24.28</v>
      </c>
      <c r="G1255" t="inlineStr">
        <is>
          <t>USA</t>
        </is>
      </c>
      <c r="H1255" t="inlineStr">
        <is>
          <t>RSU</t>
        </is>
      </c>
      <c r="I1255" t="n">
        <v>54362.92</v>
      </c>
      <c r="J1255" t="n">
        <v>0.3</v>
      </c>
      <c r="K1255" t="n">
        <v>16308.88</v>
      </c>
      <c r="L1255" t="inlineStr">
        <is>
          <t>Approved</t>
        </is>
      </c>
      <c r="M1255" t="inlineStr">
        <is>
          <t>Normal</t>
        </is>
      </c>
    </row>
    <row r="1256">
      <c r="A1256" t="inlineStr">
        <is>
          <t>TX501255</t>
        </is>
      </c>
      <c r="B1256" t="inlineStr">
        <is>
          <t>EMP10746</t>
        </is>
      </c>
      <c r="C1256" t="inlineStr">
        <is>
          <t>Exercise</t>
        </is>
      </c>
      <c r="D1256" s="8" t="n">
        <v>46348</v>
      </c>
      <c r="E1256" t="n">
        <v>1335</v>
      </c>
      <c r="F1256" t="n">
        <v>24.21</v>
      </c>
      <c r="G1256" t="inlineStr">
        <is>
          <t>India</t>
        </is>
      </c>
      <c r="H1256" t="inlineStr">
        <is>
          <t>Stock Option</t>
        </is>
      </c>
      <c r="I1256" t="n">
        <v>32320.35</v>
      </c>
      <c r="J1256" t="n">
        <v>0.4</v>
      </c>
      <c r="K1256" t="n">
        <v>12928.14</v>
      </c>
      <c r="L1256" t="inlineStr">
        <is>
          <t>Approved</t>
        </is>
      </c>
      <c r="M1256" t="inlineStr">
        <is>
          <t>Normal</t>
        </is>
      </c>
    </row>
    <row r="1257">
      <c r="A1257" t="inlineStr">
        <is>
          <t>TX501256</t>
        </is>
      </c>
      <c r="B1257" t="inlineStr">
        <is>
          <t>EMP11623</t>
        </is>
      </c>
      <c r="C1257" t="inlineStr">
        <is>
          <t>Sale</t>
        </is>
      </c>
      <c r="D1257" s="8" t="n">
        <v>45733</v>
      </c>
      <c r="E1257" t="n">
        <v>1454</v>
      </c>
      <c r="F1257" t="n">
        <v>15.65</v>
      </c>
      <c r="G1257" t="inlineStr">
        <is>
          <t>India</t>
        </is>
      </c>
      <c r="H1257" t="inlineStr">
        <is>
          <t>RSU</t>
        </is>
      </c>
      <c r="I1257" t="n">
        <v>22755.1</v>
      </c>
      <c r="J1257" t="n">
        <v>0.4</v>
      </c>
      <c r="K1257" t="n">
        <v>9102.040000000001</v>
      </c>
      <c r="L1257" t="inlineStr">
        <is>
          <t>Approved</t>
        </is>
      </c>
      <c r="M1257" t="inlineStr">
        <is>
          <t>Normal</t>
        </is>
      </c>
    </row>
    <row r="1258">
      <c r="A1258" t="inlineStr">
        <is>
          <t>TX501257</t>
        </is>
      </c>
      <c r="B1258" t="inlineStr">
        <is>
          <t>EMP10613</t>
        </is>
      </c>
      <c r="C1258" t="inlineStr">
        <is>
          <t>Sale</t>
        </is>
      </c>
      <c r="D1258" s="8" t="n">
        <v>46285</v>
      </c>
      <c r="E1258" t="n">
        <v>1769</v>
      </c>
      <c r="F1258" t="n">
        <v>16.76</v>
      </c>
      <c r="G1258" t="inlineStr">
        <is>
          <t>UK</t>
        </is>
      </c>
      <c r="H1258" t="inlineStr">
        <is>
          <t>RSU</t>
        </is>
      </c>
      <c r="I1258" t="n">
        <v>29648.44</v>
      </c>
      <c r="J1258" t="n">
        <v>0.3</v>
      </c>
      <c r="K1258" t="n">
        <v>8894.530000000001</v>
      </c>
      <c r="L1258" t="inlineStr">
        <is>
          <t>Approved</t>
        </is>
      </c>
      <c r="M1258" t="inlineStr">
        <is>
          <t>Normal</t>
        </is>
      </c>
    </row>
    <row r="1259">
      <c r="A1259" t="inlineStr">
        <is>
          <t>TX501258</t>
        </is>
      </c>
      <c r="B1259" t="inlineStr">
        <is>
          <t>EMP10959</t>
        </is>
      </c>
      <c r="C1259" t="inlineStr">
        <is>
          <t>Exercise</t>
        </is>
      </c>
      <c r="D1259" s="8" t="n">
        <v>45998</v>
      </c>
      <c r="E1259" t="n">
        <v>2408</v>
      </c>
      <c r="F1259" t="n">
        <v>29.52</v>
      </c>
      <c r="G1259" t="inlineStr">
        <is>
          <t>Australia</t>
        </is>
      </c>
      <c r="H1259" t="inlineStr">
        <is>
          <t>Stock Option</t>
        </is>
      </c>
      <c r="I1259" t="n">
        <v>71084.16</v>
      </c>
      <c r="J1259" t="n">
        <v>0.3</v>
      </c>
      <c r="K1259" t="n">
        <v>21325.25</v>
      </c>
      <c r="L1259" t="inlineStr">
        <is>
          <t>Approved</t>
        </is>
      </c>
      <c r="M1259" t="inlineStr">
        <is>
          <t>Normal</t>
        </is>
      </c>
    </row>
    <row r="1260">
      <c r="A1260" t="inlineStr">
        <is>
          <t>TX501259</t>
        </is>
      </c>
      <c r="B1260" t="inlineStr">
        <is>
          <t>EMP11051</t>
        </is>
      </c>
      <c r="C1260" t="inlineStr">
        <is>
          <t>Exercise</t>
        </is>
      </c>
      <c r="D1260" s="8" t="n">
        <v>45901</v>
      </c>
      <c r="E1260" t="n">
        <v>391</v>
      </c>
      <c r="F1260" t="n">
        <v>48.86</v>
      </c>
      <c r="G1260" t="inlineStr">
        <is>
          <t>Germany</t>
        </is>
      </c>
      <c r="H1260" t="inlineStr">
        <is>
          <t>RSU</t>
        </is>
      </c>
      <c r="I1260" t="n">
        <v>19104.26</v>
      </c>
      <c r="J1260" t="n">
        <v>0.2</v>
      </c>
      <c r="K1260" t="n">
        <v>3820.85</v>
      </c>
      <c r="L1260" t="inlineStr">
        <is>
          <t>Approved</t>
        </is>
      </c>
      <c r="M1260" t="inlineStr">
        <is>
          <t>Normal</t>
        </is>
      </c>
    </row>
    <row r="1261">
      <c r="A1261" t="inlineStr">
        <is>
          <t>TX501260</t>
        </is>
      </c>
      <c r="B1261" t="inlineStr">
        <is>
          <t>EMP11750</t>
        </is>
      </c>
      <c r="C1261" t="inlineStr">
        <is>
          <t>Sale</t>
        </is>
      </c>
      <c r="D1261" s="8" t="n">
        <v>46255</v>
      </c>
      <c r="E1261" t="n">
        <v>1721</v>
      </c>
      <c r="F1261" t="n">
        <v>59.13</v>
      </c>
      <c r="G1261" t="inlineStr">
        <is>
          <t>UK</t>
        </is>
      </c>
      <c r="H1261" t="inlineStr">
        <is>
          <t>Performance Share</t>
        </is>
      </c>
      <c r="I1261" t="n">
        <v>101762.73</v>
      </c>
      <c r="J1261" t="n">
        <v>0.2</v>
      </c>
      <c r="K1261" t="n">
        <v>20352.55</v>
      </c>
      <c r="L1261" t="inlineStr">
        <is>
          <t>Approved</t>
        </is>
      </c>
      <c r="M1261" t="inlineStr">
        <is>
          <t>High Value</t>
        </is>
      </c>
    </row>
    <row r="1262">
      <c r="A1262" t="inlineStr">
        <is>
          <t>TX501261</t>
        </is>
      </c>
      <c r="B1262" t="inlineStr">
        <is>
          <t>EMP10190</t>
        </is>
      </c>
      <c r="C1262" t="inlineStr">
        <is>
          <t>Grant</t>
        </is>
      </c>
      <c r="D1262" s="8" t="n">
        <v>45685</v>
      </c>
      <c r="E1262" t="n">
        <v>97</v>
      </c>
      <c r="F1262" t="n">
        <v>84.14</v>
      </c>
      <c r="G1262" t="inlineStr">
        <is>
          <t>Australia</t>
        </is>
      </c>
      <c r="H1262" t="inlineStr">
        <is>
          <t>RSU</t>
        </is>
      </c>
      <c r="I1262" t="n">
        <v>8161.58</v>
      </c>
      <c r="J1262" t="n">
        <v>0.2</v>
      </c>
      <c r="K1262" t="n">
        <v>1632.32</v>
      </c>
      <c r="L1262" t="inlineStr">
        <is>
          <t>Approved</t>
        </is>
      </c>
      <c r="M1262" t="inlineStr">
        <is>
          <t>Normal</t>
        </is>
      </c>
    </row>
    <row r="1263">
      <c r="A1263" t="inlineStr">
        <is>
          <t>TX501262</t>
        </is>
      </c>
      <c r="B1263" t="inlineStr">
        <is>
          <t>EMP10500</t>
        </is>
      </c>
      <c r="C1263" t="inlineStr">
        <is>
          <t>Sale</t>
        </is>
      </c>
      <c r="D1263" s="8" t="n">
        <v>45899</v>
      </c>
      <c r="E1263" t="n">
        <v>1532</v>
      </c>
      <c r="F1263" t="n">
        <v>72.65000000000001</v>
      </c>
      <c r="G1263" t="inlineStr">
        <is>
          <t>India</t>
        </is>
      </c>
      <c r="H1263" t="inlineStr">
        <is>
          <t>ESPP</t>
        </is>
      </c>
      <c r="I1263" t="n">
        <v>111299.8</v>
      </c>
      <c r="J1263" t="n">
        <v>0.3</v>
      </c>
      <c r="K1263" t="n">
        <v>33389.94</v>
      </c>
      <c r="L1263" t="inlineStr">
        <is>
          <t>Approved</t>
        </is>
      </c>
      <c r="M1263" t="inlineStr">
        <is>
          <t>High Value</t>
        </is>
      </c>
    </row>
    <row r="1264">
      <c r="A1264" t="inlineStr">
        <is>
          <t>TX501263</t>
        </is>
      </c>
      <c r="B1264" t="inlineStr">
        <is>
          <t>EMP10454</t>
        </is>
      </c>
      <c r="C1264" t="inlineStr">
        <is>
          <t>Vesting</t>
        </is>
      </c>
      <c r="D1264" s="8" t="n">
        <v>46333</v>
      </c>
      <c r="E1264" t="n">
        <v>25</v>
      </c>
      <c r="F1264" t="n">
        <v>49.86</v>
      </c>
      <c r="G1264" t="inlineStr">
        <is>
          <t>UK</t>
        </is>
      </c>
      <c r="H1264" t="inlineStr">
        <is>
          <t>RSU</t>
        </is>
      </c>
      <c r="I1264" t="n">
        <v>1246.5</v>
      </c>
      <c r="J1264" t="n">
        <v>0.4</v>
      </c>
      <c r="K1264" t="n">
        <v>498.6</v>
      </c>
      <c r="L1264" t="inlineStr">
        <is>
          <t>Approved</t>
        </is>
      </c>
      <c r="M1264" t="inlineStr">
        <is>
          <t>Normal</t>
        </is>
      </c>
    </row>
    <row r="1265">
      <c r="A1265" t="inlineStr">
        <is>
          <t>TX501264</t>
        </is>
      </c>
      <c r="B1265" t="inlineStr">
        <is>
          <t>EMP10435</t>
        </is>
      </c>
      <c r="C1265" t="inlineStr">
        <is>
          <t>Exercise</t>
        </is>
      </c>
      <c r="D1265" s="8" t="n">
        <v>46111</v>
      </c>
      <c r="E1265" t="n">
        <v>1875</v>
      </c>
      <c r="F1265" t="n">
        <v>49.87</v>
      </c>
      <c r="G1265" t="inlineStr">
        <is>
          <t>India</t>
        </is>
      </c>
      <c r="H1265" t="inlineStr">
        <is>
          <t>RSU</t>
        </is>
      </c>
      <c r="I1265" t="n">
        <v>93506.25</v>
      </c>
      <c r="J1265" t="n">
        <v>0.4</v>
      </c>
      <c r="K1265" t="n">
        <v>37402.5</v>
      </c>
      <c r="L1265" t="inlineStr">
        <is>
          <t>Approved</t>
        </is>
      </c>
      <c r="M1265" t="inlineStr">
        <is>
          <t>Normal</t>
        </is>
      </c>
    </row>
    <row r="1266">
      <c r="A1266" t="inlineStr">
        <is>
          <t>TX501265</t>
        </is>
      </c>
      <c r="B1266" t="inlineStr">
        <is>
          <t>EMP10612</t>
        </is>
      </c>
      <c r="C1266" t="inlineStr">
        <is>
          <t>Cancellation</t>
        </is>
      </c>
      <c r="D1266" s="8" t="n">
        <v>45894</v>
      </c>
      <c r="E1266" t="n">
        <v>966</v>
      </c>
      <c r="F1266" t="n">
        <v>57</v>
      </c>
      <c r="G1266" t="inlineStr">
        <is>
          <t>USA</t>
        </is>
      </c>
      <c r="H1266" t="inlineStr">
        <is>
          <t>Stock Option</t>
        </is>
      </c>
      <c r="I1266" t="n">
        <v>55062</v>
      </c>
      <c r="J1266" t="n">
        <v>0.4</v>
      </c>
      <c r="K1266" t="n">
        <v>22024.8</v>
      </c>
      <c r="L1266" t="inlineStr">
        <is>
          <t>Approved</t>
        </is>
      </c>
      <c r="M1266" t="inlineStr">
        <is>
          <t>Normal</t>
        </is>
      </c>
    </row>
    <row r="1267">
      <c r="A1267" t="inlineStr">
        <is>
          <t>TX501266</t>
        </is>
      </c>
      <c r="B1267" t="inlineStr">
        <is>
          <t>EMP10179</t>
        </is>
      </c>
      <c r="C1267" t="inlineStr">
        <is>
          <t>Sale</t>
        </is>
      </c>
      <c r="D1267" s="8" t="n">
        <v>45693</v>
      </c>
      <c r="E1267" t="n">
        <v>704</v>
      </c>
      <c r="F1267" t="n">
        <v>31.08</v>
      </c>
      <c r="G1267" t="inlineStr">
        <is>
          <t>UK</t>
        </is>
      </c>
      <c r="H1267" t="inlineStr">
        <is>
          <t>Performance Share</t>
        </is>
      </c>
      <c r="I1267" t="n">
        <v>21880.32</v>
      </c>
      <c r="J1267" t="n">
        <v>0.3</v>
      </c>
      <c r="K1267" t="n">
        <v>6564.1</v>
      </c>
      <c r="L1267" t="inlineStr">
        <is>
          <t>Pending Review</t>
        </is>
      </c>
      <c r="M1267" t="inlineStr">
        <is>
          <t>Normal</t>
        </is>
      </c>
    </row>
    <row r="1268">
      <c r="A1268" t="inlineStr">
        <is>
          <t>TX501267</t>
        </is>
      </c>
      <c r="B1268" t="inlineStr">
        <is>
          <t>EMP10938</t>
        </is>
      </c>
      <c r="C1268" t="inlineStr">
        <is>
          <t>Vesting</t>
        </is>
      </c>
      <c r="D1268" s="8" t="n">
        <v>46346</v>
      </c>
      <c r="E1268" t="n">
        <v>1306</v>
      </c>
      <c r="F1268" t="n">
        <v>8.199999999999999</v>
      </c>
      <c r="G1268" t="inlineStr">
        <is>
          <t>Singapore</t>
        </is>
      </c>
      <c r="H1268" t="inlineStr">
        <is>
          <t>RSU</t>
        </is>
      </c>
      <c r="I1268" t="n">
        <v>10709.2</v>
      </c>
      <c r="J1268" t="n">
        <v>0.3</v>
      </c>
      <c r="K1268" t="n">
        <v>3212.76</v>
      </c>
      <c r="L1268" t="inlineStr">
        <is>
          <t>Approved</t>
        </is>
      </c>
      <c r="M1268" t="inlineStr">
        <is>
          <t>Normal</t>
        </is>
      </c>
    </row>
    <row r="1269">
      <c r="A1269" t="inlineStr">
        <is>
          <t>TX501268</t>
        </is>
      </c>
      <c r="B1269" t="inlineStr">
        <is>
          <t>EMP11820</t>
        </is>
      </c>
      <c r="C1269" t="inlineStr">
        <is>
          <t>Vesting</t>
        </is>
      </c>
      <c r="D1269" s="8" t="n">
        <v>46266</v>
      </c>
      <c r="E1269" t="n">
        <v>1356</v>
      </c>
      <c r="F1269" t="n">
        <v>23.06</v>
      </c>
      <c r="G1269" t="inlineStr">
        <is>
          <t>India</t>
        </is>
      </c>
      <c r="H1269" t="inlineStr">
        <is>
          <t>Stock Option</t>
        </is>
      </c>
      <c r="I1269" t="n">
        <v>31269.36</v>
      </c>
      <c r="J1269" t="n">
        <v>0.4</v>
      </c>
      <c r="K1269" t="n">
        <v>12507.74</v>
      </c>
      <c r="L1269" t="inlineStr">
        <is>
          <t>Approved</t>
        </is>
      </c>
      <c r="M1269" t="inlineStr">
        <is>
          <t>Normal</t>
        </is>
      </c>
    </row>
    <row r="1270">
      <c r="A1270" t="inlineStr">
        <is>
          <t>TX501269</t>
        </is>
      </c>
      <c r="B1270" t="inlineStr">
        <is>
          <t>EMP11146</t>
        </is>
      </c>
      <c r="C1270" t="inlineStr">
        <is>
          <t>Sale</t>
        </is>
      </c>
      <c r="D1270" s="8" t="n">
        <v>46195</v>
      </c>
      <c r="E1270" t="n">
        <v>2289</v>
      </c>
      <c r="F1270" t="n">
        <v>34.03</v>
      </c>
      <c r="G1270" t="inlineStr">
        <is>
          <t>UK</t>
        </is>
      </c>
      <c r="H1270" t="inlineStr">
        <is>
          <t>Performance Share</t>
        </is>
      </c>
      <c r="I1270" t="n">
        <v>77894.67</v>
      </c>
      <c r="J1270" t="n">
        <v>0.3</v>
      </c>
      <c r="K1270" t="n">
        <v>23368.4</v>
      </c>
      <c r="L1270" t="inlineStr">
        <is>
          <t>Approved</t>
        </is>
      </c>
      <c r="M1270" t="inlineStr">
        <is>
          <t>Normal</t>
        </is>
      </c>
    </row>
    <row r="1271">
      <c r="A1271" t="inlineStr">
        <is>
          <t>TX501270</t>
        </is>
      </c>
      <c r="B1271" t="inlineStr">
        <is>
          <t>EMP10514</t>
        </is>
      </c>
      <c r="C1271" t="inlineStr">
        <is>
          <t>Sale</t>
        </is>
      </c>
      <c r="D1271" s="8" t="n">
        <v>45755</v>
      </c>
      <c r="E1271" t="n">
        <v>837</v>
      </c>
      <c r="F1271" t="n">
        <v>50.39</v>
      </c>
      <c r="G1271" t="inlineStr">
        <is>
          <t>Germany</t>
        </is>
      </c>
      <c r="H1271" t="inlineStr">
        <is>
          <t>ESPP</t>
        </is>
      </c>
      <c r="I1271" t="n">
        <v>42176.43</v>
      </c>
      <c r="J1271" t="n">
        <v>0.3</v>
      </c>
      <c r="K1271" t="n">
        <v>12652.93</v>
      </c>
      <c r="L1271" t="inlineStr">
        <is>
          <t>Pending Review</t>
        </is>
      </c>
      <c r="M1271" t="inlineStr">
        <is>
          <t>Normal</t>
        </is>
      </c>
    </row>
    <row r="1272">
      <c r="A1272" t="inlineStr">
        <is>
          <t>TX501271</t>
        </is>
      </c>
      <c r="B1272" t="inlineStr">
        <is>
          <t>EMP11243</t>
        </is>
      </c>
      <c r="C1272" t="inlineStr">
        <is>
          <t>Exercise</t>
        </is>
      </c>
      <c r="D1272" s="8" t="n">
        <v>46185</v>
      </c>
      <c r="E1272" t="n">
        <v>1523</v>
      </c>
      <c r="F1272" t="n">
        <v>37.31</v>
      </c>
      <c r="G1272" t="inlineStr">
        <is>
          <t>USA</t>
        </is>
      </c>
      <c r="H1272" t="inlineStr">
        <is>
          <t>Stock Option</t>
        </is>
      </c>
      <c r="I1272" t="n">
        <v>56823.13</v>
      </c>
      <c r="J1272" t="n">
        <v>0.2</v>
      </c>
      <c r="K1272" t="n">
        <v>11364.63</v>
      </c>
      <c r="L1272" t="inlineStr">
        <is>
          <t>Approved</t>
        </is>
      </c>
      <c r="M1272" t="inlineStr">
        <is>
          <t>Normal</t>
        </is>
      </c>
    </row>
    <row r="1273">
      <c r="A1273" t="inlineStr">
        <is>
          <t>TX501272</t>
        </is>
      </c>
      <c r="B1273" t="inlineStr">
        <is>
          <t>EMP10337</t>
        </is>
      </c>
      <c r="C1273" t="inlineStr">
        <is>
          <t>Exercise</t>
        </is>
      </c>
      <c r="D1273" s="8" t="n">
        <v>46097</v>
      </c>
      <c r="E1273" t="n">
        <v>1346</v>
      </c>
      <c r="F1273" t="n">
        <v>26.12</v>
      </c>
      <c r="G1273" t="inlineStr">
        <is>
          <t>UK</t>
        </is>
      </c>
      <c r="H1273" t="inlineStr">
        <is>
          <t>Performance Share</t>
        </is>
      </c>
      <c r="I1273" t="n">
        <v>35157.52</v>
      </c>
      <c r="J1273" t="n">
        <v>0.3</v>
      </c>
      <c r="K1273" t="n">
        <v>10547.26</v>
      </c>
      <c r="L1273" t="inlineStr">
        <is>
          <t>Approved</t>
        </is>
      </c>
      <c r="M1273" t="inlineStr">
        <is>
          <t>Normal</t>
        </is>
      </c>
    </row>
    <row r="1274">
      <c r="A1274" t="inlineStr">
        <is>
          <t>TX501273</t>
        </is>
      </c>
      <c r="B1274" t="inlineStr">
        <is>
          <t>EMP10090</t>
        </is>
      </c>
      <c r="C1274" t="inlineStr">
        <is>
          <t>Cancellation</t>
        </is>
      </c>
      <c r="D1274" s="8" t="n">
        <v>45932</v>
      </c>
      <c r="E1274" t="n">
        <v>165</v>
      </c>
      <c r="F1274" t="n">
        <v>68.51000000000001</v>
      </c>
      <c r="G1274" t="inlineStr">
        <is>
          <t>USA</t>
        </is>
      </c>
      <c r="H1274" t="inlineStr">
        <is>
          <t>Stock Option</t>
        </is>
      </c>
      <c r="I1274" t="n">
        <v>11304.15</v>
      </c>
      <c r="J1274" t="n">
        <v>0.4</v>
      </c>
      <c r="K1274" t="n">
        <v>4521.66</v>
      </c>
      <c r="L1274" t="inlineStr">
        <is>
          <t>Approved</t>
        </is>
      </c>
      <c r="M1274" t="inlineStr">
        <is>
          <t>Normal</t>
        </is>
      </c>
    </row>
    <row r="1275">
      <c r="A1275" t="inlineStr">
        <is>
          <t>TX501274</t>
        </is>
      </c>
      <c r="B1275" t="inlineStr">
        <is>
          <t>EMP10397</t>
        </is>
      </c>
      <c r="C1275" t="inlineStr">
        <is>
          <t>Sale</t>
        </is>
      </c>
      <c r="D1275" s="8" t="n">
        <v>46046</v>
      </c>
      <c r="E1275" t="n">
        <v>449</v>
      </c>
      <c r="F1275" t="n">
        <v>94.09999999999999</v>
      </c>
      <c r="G1275" t="inlineStr">
        <is>
          <t>USA</t>
        </is>
      </c>
      <c r="H1275" t="inlineStr">
        <is>
          <t>Performance Share</t>
        </is>
      </c>
      <c r="I1275" t="n">
        <v>42250.9</v>
      </c>
      <c r="J1275" t="n">
        <v>0.4</v>
      </c>
      <c r="K1275" t="n">
        <v>16900.36</v>
      </c>
      <c r="L1275" t="inlineStr">
        <is>
          <t>Approved</t>
        </is>
      </c>
      <c r="M1275" t="inlineStr">
        <is>
          <t>Normal</t>
        </is>
      </c>
    </row>
    <row r="1276">
      <c r="A1276" t="inlineStr">
        <is>
          <t>TX501275</t>
        </is>
      </c>
      <c r="B1276" t="inlineStr">
        <is>
          <t>EMP10693</t>
        </is>
      </c>
      <c r="C1276" t="inlineStr">
        <is>
          <t>Sale</t>
        </is>
      </c>
      <c r="D1276" s="8" t="n">
        <v>45675</v>
      </c>
      <c r="E1276" t="n">
        <v>789</v>
      </c>
      <c r="F1276" t="n">
        <v>21.56</v>
      </c>
      <c r="G1276" t="inlineStr">
        <is>
          <t>India</t>
        </is>
      </c>
      <c r="H1276" t="inlineStr">
        <is>
          <t>RSU</t>
        </is>
      </c>
      <c r="I1276" t="n">
        <v>17010.84</v>
      </c>
      <c r="J1276" t="n">
        <v>0.4</v>
      </c>
      <c r="K1276" t="n">
        <v>6804.34</v>
      </c>
      <c r="L1276" t="inlineStr">
        <is>
          <t>Approved</t>
        </is>
      </c>
      <c r="M1276" t="inlineStr">
        <is>
          <t>Normal</t>
        </is>
      </c>
    </row>
    <row r="1277">
      <c r="A1277" t="inlineStr">
        <is>
          <t>TX501276</t>
        </is>
      </c>
      <c r="B1277" t="inlineStr">
        <is>
          <t>EMP10029</t>
        </is>
      </c>
      <c r="C1277" t="inlineStr">
        <is>
          <t>Grant</t>
        </is>
      </c>
      <c r="D1277" s="8" t="n">
        <v>45671</v>
      </c>
      <c r="E1277" t="n">
        <v>1161</v>
      </c>
      <c r="F1277" t="n">
        <v>93.53</v>
      </c>
      <c r="G1277" t="inlineStr">
        <is>
          <t>USA</t>
        </is>
      </c>
      <c r="H1277" t="inlineStr">
        <is>
          <t>ESPP</t>
        </is>
      </c>
      <c r="I1277" t="n">
        <v>108588.33</v>
      </c>
      <c r="J1277" t="n">
        <v>0.3</v>
      </c>
      <c r="K1277" t="n">
        <v>32576.5</v>
      </c>
      <c r="L1277" t="inlineStr">
        <is>
          <t>Approved</t>
        </is>
      </c>
      <c r="M1277" t="inlineStr">
        <is>
          <t>High Value</t>
        </is>
      </c>
    </row>
    <row r="1278">
      <c r="A1278" t="inlineStr">
        <is>
          <t>TX501277</t>
        </is>
      </c>
      <c r="B1278" t="inlineStr">
        <is>
          <t>EMP11730</t>
        </is>
      </c>
      <c r="C1278" t="inlineStr">
        <is>
          <t>Grant</t>
        </is>
      </c>
      <c r="D1278" s="8" t="n">
        <v>45819</v>
      </c>
      <c r="E1278" t="n">
        <v>140</v>
      </c>
      <c r="F1278" t="n">
        <v>78.94</v>
      </c>
      <c r="G1278" t="inlineStr">
        <is>
          <t>UK</t>
        </is>
      </c>
      <c r="H1278" t="inlineStr">
        <is>
          <t>ESPP</t>
        </is>
      </c>
      <c r="I1278" t="n">
        <v>11051.6</v>
      </c>
      <c r="J1278" t="n">
        <v>0.3</v>
      </c>
      <c r="K1278" t="n">
        <v>3315.48</v>
      </c>
      <c r="L1278" t="inlineStr">
        <is>
          <t>Approved</t>
        </is>
      </c>
      <c r="M1278" t="inlineStr">
        <is>
          <t>Normal</t>
        </is>
      </c>
    </row>
    <row r="1279">
      <c r="A1279" t="inlineStr">
        <is>
          <t>TX501278</t>
        </is>
      </c>
      <c r="B1279" t="inlineStr">
        <is>
          <t>EMP11522</t>
        </is>
      </c>
      <c r="C1279" t="inlineStr">
        <is>
          <t>Exercise</t>
        </is>
      </c>
      <c r="D1279" s="8" t="n">
        <v>46200</v>
      </c>
      <c r="E1279" t="n">
        <v>1932</v>
      </c>
      <c r="F1279" t="n">
        <v>90.38</v>
      </c>
      <c r="G1279" t="inlineStr">
        <is>
          <t>USA</t>
        </is>
      </c>
      <c r="H1279" t="inlineStr">
        <is>
          <t>Performance Share</t>
        </is>
      </c>
      <c r="I1279" t="n">
        <v>174614.16</v>
      </c>
      <c r="J1279" t="n">
        <v>0.45</v>
      </c>
      <c r="K1279" t="n">
        <v>78576.37</v>
      </c>
      <c r="L1279" t="inlineStr">
        <is>
          <t>Approved</t>
        </is>
      </c>
      <c r="M1279" t="inlineStr">
        <is>
          <t>High Value</t>
        </is>
      </c>
    </row>
    <row r="1280">
      <c r="A1280" t="inlineStr">
        <is>
          <t>TX501279</t>
        </is>
      </c>
      <c r="B1280" t="inlineStr">
        <is>
          <t>EMP11685</t>
        </is>
      </c>
      <c r="C1280" t="inlineStr">
        <is>
          <t>Sale</t>
        </is>
      </c>
      <c r="D1280" s="8" t="n">
        <v>45791</v>
      </c>
      <c r="E1280" t="n">
        <v>2478</v>
      </c>
      <c r="F1280" t="n">
        <v>50.79</v>
      </c>
      <c r="G1280" t="inlineStr">
        <is>
          <t>USA</t>
        </is>
      </c>
      <c r="H1280" t="inlineStr">
        <is>
          <t>Stock Option</t>
        </is>
      </c>
      <c r="I1280" t="n">
        <v>125857.62</v>
      </c>
      <c r="J1280" t="n">
        <v>0.2</v>
      </c>
      <c r="K1280" t="n">
        <v>25171.52</v>
      </c>
      <c r="L1280" t="inlineStr">
        <is>
          <t>Approved</t>
        </is>
      </c>
      <c r="M1280" t="inlineStr">
        <is>
          <t>High Value</t>
        </is>
      </c>
    </row>
    <row r="1281">
      <c r="A1281" t="inlineStr">
        <is>
          <t>TX501280</t>
        </is>
      </c>
      <c r="B1281" t="inlineStr">
        <is>
          <t>EMP11801</t>
        </is>
      </c>
      <c r="C1281" t="inlineStr">
        <is>
          <t>Vesting</t>
        </is>
      </c>
      <c r="D1281" s="8" t="n">
        <v>45880</v>
      </c>
      <c r="E1281" t="n">
        <v>1036</v>
      </c>
      <c r="F1281" t="n">
        <v>36.69</v>
      </c>
      <c r="G1281" t="inlineStr">
        <is>
          <t>USA</t>
        </is>
      </c>
      <c r="H1281" t="inlineStr">
        <is>
          <t>ESPP</t>
        </is>
      </c>
      <c r="I1281" t="n">
        <v>38010.84</v>
      </c>
      <c r="J1281" t="n">
        <v>0.3</v>
      </c>
      <c r="K1281" t="n">
        <v>11403.25</v>
      </c>
      <c r="L1281" t="inlineStr">
        <is>
          <t>Approved</t>
        </is>
      </c>
      <c r="M1281" t="inlineStr">
        <is>
          <t>Normal</t>
        </is>
      </c>
    </row>
    <row r="1282">
      <c r="A1282" t="inlineStr">
        <is>
          <t>TX501281</t>
        </is>
      </c>
      <c r="B1282" t="inlineStr">
        <is>
          <t>EMP10880</t>
        </is>
      </c>
      <c r="C1282" t="inlineStr">
        <is>
          <t>Exercise</t>
        </is>
      </c>
      <c r="D1282" s="8" t="n">
        <v>45885</v>
      </c>
      <c r="E1282" t="n">
        <v>896</v>
      </c>
      <c r="F1282" t="n">
        <v>24.74</v>
      </c>
      <c r="G1282" t="inlineStr">
        <is>
          <t>India</t>
        </is>
      </c>
      <c r="H1282" t="inlineStr">
        <is>
          <t>RSU</t>
        </is>
      </c>
      <c r="I1282" t="n">
        <v>22167.04</v>
      </c>
      <c r="J1282" t="n">
        <v>0.4</v>
      </c>
      <c r="K1282" t="n">
        <v>8866.82</v>
      </c>
      <c r="L1282" t="inlineStr">
        <is>
          <t>Approved</t>
        </is>
      </c>
      <c r="M1282" t="inlineStr">
        <is>
          <t>Normal</t>
        </is>
      </c>
    </row>
    <row r="1283">
      <c r="A1283" t="inlineStr">
        <is>
          <t>TX501282</t>
        </is>
      </c>
      <c r="B1283" t="inlineStr">
        <is>
          <t>EMP10128</t>
        </is>
      </c>
      <c r="C1283" t="inlineStr">
        <is>
          <t>Grant</t>
        </is>
      </c>
      <c r="D1283" s="8" t="n">
        <v>45909</v>
      </c>
      <c r="E1283" t="n">
        <v>2320</v>
      </c>
      <c r="F1283" t="n">
        <v>53.77</v>
      </c>
      <c r="G1283" t="inlineStr">
        <is>
          <t>Singapore</t>
        </is>
      </c>
      <c r="H1283" t="inlineStr">
        <is>
          <t>RSU</t>
        </is>
      </c>
      <c r="I1283" t="n">
        <v>124746.4</v>
      </c>
      <c r="J1283" t="n">
        <v>0.3</v>
      </c>
      <c r="K1283" t="n">
        <v>37423.92</v>
      </c>
      <c r="L1283" t="inlineStr">
        <is>
          <t>Approved</t>
        </is>
      </c>
      <c r="M1283" t="inlineStr">
        <is>
          <t>High Value</t>
        </is>
      </c>
    </row>
    <row r="1284">
      <c r="A1284" t="inlineStr">
        <is>
          <t>TX501283</t>
        </is>
      </c>
      <c r="B1284" t="inlineStr">
        <is>
          <t>EMP11186</t>
        </is>
      </c>
      <c r="C1284" t="inlineStr">
        <is>
          <t>Cancellation</t>
        </is>
      </c>
      <c r="D1284" s="8" t="n">
        <v>46385</v>
      </c>
      <c r="E1284" t="n">
        <v>2460</v>
      </c>
      <c r="F1284" t="n">
        <v>94.93000000000001</v>
      </c>
      <c r="G1284" t="inlineStr">
        <is>
          <t>USA</t>
        </is>
      </c>
      <c r="H1284" t="inlineStr">
        <is>
          <t>Stock Option</t>
        </is>
      </c>
      <c r="I1284" t="n">
        <v>233527.8</v>
      </c>
      <c r="J1284" t="n">
        <v>0.4</v>
      </c>
      <c r="K1284" t="n">
        <v>93411.12</v>
      </c>
      <c r="L1284" t="inlineStr">
        <is>
          <t>Approved</t>
        </is>
      </c>
      <c r="M1284" t="inlineStr">
        <is>
          <t>High Value</t>
        </is>
      </c>
    </row>
    <row r="1285">
      <c r="A1285" t="inlineStr">
        <is>
          <t>TX501284</t>
        </is>
      </c>
      <c r="B1285" t="inlineStr">
        <is>
          <t>EMP11660</t>
        </is>
      </c>
      <c r="C1285" t="inlineStr">
        <is>
          <t>Vesting</t>
        </is>
      </c>
      <c r="D1285" s="8" t="n">
        <v>45664</v>
      </c>
      <c r="E1285" t="n">
        <v>2033</v>
      </c>
      <c r="F1285" t="n">
        <v>94.08</v>
      </c>
      <c r="G1285" t="inlineStr">
        <is>
          <t>India</t>
        </is>
      </c>
      <c r="H1285" t="inlineStr">
        <is>
          <t>Performance Share</t>
        </is>
      </c>
      <c r="I1285" t="n">
        <v>191264.64</v>
      </c>
      <c r="J1285" t="n">
        <v>0.3</v>
      </c>
      <c r="K1285" t="n">
        <v>57379.39</v>
      </c>
      <c r="L1285" t="inlineStr">
        <is>
          <t>Approved</t>
        </is>
      </c>
      <c r="M1285" t="inlineStr">
        <is>
          <t>High Value</t>
        </is>
      </c>
    </row>
    <row r="1286">
      <c r="A1286" t="inlineStr">
        <is>
          <t>TX501285</t>
        </is>
      </c>
      <c r="B1286" t="inlineStr">
        <is>
          <t>EMP10308</t>
        </is>
      </c>
      <c r="C1286" t="inlineStr">
        <is>
          <t>Exercise</t>
        </is>
      </c>
      <c r="D1286" s="8" t="n">
        <v>46069</v>
      </c>
      <c r="E1286" t="n">
        <v>1249</v>
      </c>
      <c r="F1286" t="n">
        <v>94.69</v>
      </c>
      <c r="G1286" t="inlineStr">
        <is>
          <t>Australia</t>
        </is>
      </c>
      <c r="H1286" t="inlineStr">
        <is>
          <t>RSU</t>
        </is>
      </c>
      <c r="I1286" t="n">
        <v>118267.81</v>
      </c>
      <c r="J1286" t="n">
        <v>0.2</v>
      </c>
      <c r="K1286" t="n">
        <v>23653.56</v>
      </c>
      <c r="L1286" t="inlineStr">
        <is>
          <t>Pending Review</t>
        </is>
      </c>
      <c r="M1286" t="inlineStr">
        <is>
          <t>High Value</t>
        </is>
      </c>
    </row>
    <row r="1287">
      <c r="A1287" t="inlineStr">
        <is>
          <t>TX501286</t>
        </is>
      </c>
      <c r="B1287" t="inlineStr">
        <is>
          <t>EMP10350</t>
        </is>
      </c>
      <c r="C1287" t="inlineStr">
        <is>
          <t>Exercise</t>
        </is>
      </c>
      <c r="D1287" s="8" t="n">
        <v>45713</v>
      </c>
      <c r="E1287" t="n">
        <v>1829</v>
      </c>
      <c r="F1287" t="n">
        <v>70.59999999999999</v>
      </c>
      <c r="G1287" t="inlineStr">
        <is>
          <t>India</t>
        </is>
      </c>
      <c r="H1287" t="inlineStr">
        <is>
          <t>ESPP</t>
        </is>
      </c>
      <c r="I1287" t="n">
        <v>129127.4</v>
      </c>
      <c r="J1287" t="n">
        <v>0.4</v>
      </c>
      <c r="K1287" t="n">
        <v>51650.96</v>
      </c>
      <c r="L1287" t="inlineStr">
        <is>
          <t>Approved</t>
        </is>
      </c>
      <c r="M1287" t="inlineStr">
        <is>
          <t>High Value</t>
        </is>
      </c>
    </row>
    <row r="1288">
      <c r="A1288" t="inlineStr">
        <is>
          <t>TX501287</t>
        </is>
      </c>
      <c r="B1288" t="inlineStr">
        <is>
          <t>EMP11262</t>
        </is>
      </c>
      <c r="C1288" t="inlineStr">
        <is>
          <t>Exercise</t>
        </is>
      </c>
      <c r="D1288" s="8" t="n">
        <v>45721</v>
      </c>
      <c r="E1288" t="n">
        <v>162</v>
      </c>
      <c r="F1288" t="n">
        <v>6.73</v>
      </c>
      <c r="G1288" t="inlineStr">
        <is>
          <t>UK</t>
        </is>
      </c>
      <c r="H1288" t="inlineStr">
        <is>
          <t>ESPP</t>
        </is>
      </c>
      <c r="I1288" t="n">
        <v>1090.26</v>
      </c>
      <c r="J1288" t="n">
        <v>0.3</v>
      </c>
      <c r="K1288" t="n">
        <v>327.08</v>
      </c>
      <c r="L1288" t="inlineStr">
        <is>
          <t>Approved</t>
        </is>
      </c>
      <c r="M1288" t="inlineStr">
        <is>
          <t>Normal</t>
        </is>
      </c>
    </row>
    <row r="1289">
      <c r="A1289" t="inlineStr">
        <is>
          <t>TX501288</t>
        </is>
      </c>
      <c r="B1289" t="inlineStr">
        <is>
          <t>EMP10976</t>
        </is>
      </c>
      <c r="C1289" t="inlineStr">
        <is>
          <t>Sale</t>
        </is>
      </c>
      <c r="D1289" s="8" t="n">
        <v>45803</v>
      </c>
      <c r="E1289" t="n">
        <v>675</v>
      </c>
      <c r="F1289" t="n">
        <v>90.03</v>
      </c>
      <c r="G1289" t="inlineStr">
        <is>
          <t>UK</t>
        </is>
      </c>
      <c r="H1289" t="inlineStr">
        <is>
          <t>RSU</t>
        </is>
      </c>
      <c r="I1289" t="n">
        <v>60770.25</v>
      </c>
      <c r="J1289" t="n">
        <v>0.2</v>
      </c>
      <c r="K1289" t="n">
        <v>12154.05</v>
      </c>
      <c r="L1289" t="inlineStr">
        <is>
          <t>Approved</t>
        </is>
      </c>
      <c r="M1289" t="inlineStr">
        <is>
          <t>Normal</t>
        </is>
      </c>
    </row>
    <row r="1290">
      <c r="A1290" t="inlineStr">
        <is>
          <t>TX501289</t>
        </is>
      </c>
      <c r="B1290" t="inlineStr">
        <is>
          <t>EMP10402</t>
        </is>
      </c>
      <c r="C1290" t="inlineStr">
        <is>
          <t>Grant</t>
        </is>
      </c>
      <c r="D1290" s="8" t="n">
        <v>45785</v>
      </c>
      <c r="E1290" t="n">
        <v>438</v>
      </c>
      <c r="F1290" t="n">
        <v>90.09999999999999</v>
      </c>
      <c r="G1290" t="inlineStr">
        <is>
          <t>India</t>
        </is>
      </c>
      <c r="H1290" t="inlineStr">
        <is>
          <t>RSU</t>
        </is>
      </c>
      <c r="I1290" t="n">
        <v>39463.8</v>
      </c>
      <c r="J1290" t="n">
        <v>0.2</v>
      </c>
      <c r="K1290" t="n">
        <v>7892.76</v>
      </c>
      <c r="L1290" t="inlineStr">
        <is>
          <t>Approved</t>
        </is>
      </c>
      <c r="M1290" t="inlineStr">
        <is>
          <t>Normal</t>
        </is>
      </c>
    </row>
    <row r="1291">
      <c r="A1291" t="inlineStr">
        <is>
          <t>TX501290</t>
        </is>
      </c>
      <c r="B1291" t="inlineStr">
        <is>
          <t>EMP11184</t>
        </is>
      </c>
      <c r="C1291" t="inlineStr">
        <is>
          <t>Grant</t>
        </is>
      </c>
      <c r="D1291" s="8" t="n">
        <v>45804</v>
      </c>
      <c r="E1291" t="n">
        <v>139</v>
      </c>
      <c r="F1291" t="n">
        <v>6.39</v>
      </c>
      <c r="G1291" t="inlineStr">
        <is>
          <t>Australia</t>
        </is>
      </c>
      <c r="H1291" t="inlineStr">
        <is>
          <t>RSU</t>
        </is>
      </c>
      <c r="I1291" t="n">
        <v>888.21</v>
      </c>
      <c r="J1291" t="n">
        <v>0.3</v>
      </c>
      <c r="K1291" t="n">
        <v>0</v>
      </c>
      <c r="L1291" t="inlineStr">
        <is>
          <t>Pending Review</t>
        </is>
      </c>
      <c r="M1291" t="inlineStr">
        <is>
          <t>Normal</t>
        </is>
      </c>
    </row>
    <row r="1292">
      <c r="A1292" t="inlineStr">
        <is>
          <t>TX501291</t>
        </is>
      </c>
      <c r="B1292" t="inlineStr">
        <is>
          <t>EMP10234</t>
        </is>
      </c>
      <c r="C1292" t="inlineStr">
        <is>
          <t>Grant</t>
        </is>
      </c>
      <c r="D1292" s="8" t="n">
        <v>45668</v>
      </c>
      <c r="E1292" t="n">
        <v>353</v>
      </c>
      <c r="F1292" t="n">
        <v>55.5</v>
      </c>
      <c r="G1292" t="inlineStr">
        <is>
          <t>UK</t>
        </is>
      </c>
      <c r="H1292" t="inlineStr">
        <is>
          <t>RSU</t>
        </is>
      </c>
      <c r="I1292" t="n">
        <v>19591.5</v>
      </c>
      <c r="J1292" t="n">
        <v>0.3</v>
      </c>
      <c r="K1292" t="n">
        <v>5877.45</v>
      </c>
      <c r="L1292" t="inlineStr">
        <is>
          <t>Approved</t>
        </is>
      </c>
      <c r="M1292" t="inlineStr">
        <is>
          <t>Normal</t>
        </is>
      </c>
    </row>
    <row r="1293">
      <c r="A1293" t="inlineStr">
        <is>
          <t>TX501292</t>
        </is>
      </c>
      <c r="B1293" t="inlineStr">
        <is>
          <t>EMP99999</t>
        </is>
      </c>
      <c r="C1293" t="inlineStr">
        <is>
          <t>Cancellation</t>
        </is>
      </c>
      <c r="D1293" s="8" t="n">
        <v>46380</v>
      </c>
      <c r="E1293" t="n">
        <v>702</v>
      </c>
      <c r="F1293" t="n">
        <v>80.34999999999999</v>
      </c>
      <c r="G1293" t="inlineStr">
        <is>
          <t>UK</t>
        </is>
      </c>
      <c r="H1293" t="inlineStr">
        <is>
          <t>Stock Option</t>
        </is>
      </c>
      <c r="I1293" t="n">
        <v>56405.7</v>
      </c>
      <c r="J1293" t="n">
        <v>0.45</v>
      </c>
      <c r="K1293" t="n">
        <v>25382.56</v>
      </c>
      <c r="L1293" t="inlineStr">
        <is>
          <t>Approved</t>
        </is>
      </c>
      <c r="M1293" t="inlineStr">
        <is>
          <t>Normal</t>
        </is>
      </c>
    </row>
    <row r="1294">
      <c r="A1294" t="inlineStr">
        <is>
          <t>TX501293</t>
        </is>
      </c>
      <c r="B1294" t="inlineStr">
        <is>
          <t>EMP10968</t>
        </is>
      </c>
      <c r="C1294" t="inlineStr">
        <is>
          <t>Exercise</t>
        </is>
      </c>
      <c r="D1294" s="8" t="n">
        <v>46071</v>
      </c>
      <c r="E1294" t="n">
        <v>1132</v>
      </c>
      <c r="F1294" t="n">
        <v>62.29</v>
      </c>
      <c r="G1294" t="inlineStr">
        <is>
          <t>India</t>
        </is>
      </c>
      <c r="H1294" t="inlineStr">
        <is>
          <t>ESPP</t>
        </is>
      </c>
      <c r="I1294" t="n">
        <v>70512.28</v>
      </c>
      <c r="J1294" t="n">
        <v>0.2</v>
      </c>
      <c r="K1294" t="n">
        <v>14102.46</v>
      </c>
      <c r="L1294" t="inlineStr">
        <is>
          <t>Approved</t>
        </is>
      </c>
      <c r="M1294" t="inlineStr">
        <is>
          <t>Normal</t>
        </is>
      </c>
    </row>
    <row r="1295">
      <c r="A1295" t="inlineStr">
        <is>
          <t>TX501294</t>
        </is>
      </c>
      <c r="B1295" t="inlineStr">
        <is>
          <t>EMP11052</t>
        </is>
      </c>
      <c r="C1295" t="inlineStr">
        <is>
          <t>Vesting</t>
        </is>
      </c>
      <c r="D1295" s="8" t="n">
        <v>45913</v>
      </c>
      <c r="E1295" t="n">
        <v>793</v>
      </c>
      <c r="F1295" t="n">
        <v>91.52</v>
      </c>
      <c r="G1295" t="inlineStr">
        <is>
          <t>India</t>
        </is>
      </c>
      <c r="H1295" t="inlineStr">
        <is>
          <t>RSU</t>
        </is>
      </c>
      <c r="I1295" t="n">
        <v>72575.36</v>
      </c>
      <c r="J1295" t="n">
        <v>0.3</v>
      </c>
      <c r="K1295" t="n">
        <v>21772.61</v>
      </c>
      <c r="L1295" t="inlineStr">
        <is>
          <t>Approved</t>
        </is>
      </c>
      <c r="M1295" t="inlineStr">
        <is>
          <t>Normal</t>
        </is>
      </c>
    </row>
    <row r="1296">
      <c r="A1296" t="inlineStr">
        <is>
          <t>TX501295</t>
        </is>
      </c>
      <c r="B1296" t="inlineStr">
        <is>
          <t>EMP10321</t>
        </is>
      </c>
      <c r="C1296" t="inlineStr">
        <is>
          <t>Exercise</t>
        </is>
      </c>
      <c r="D1296" s="8" t="n">
        <v>46256</v>
      </c>
      <c r="E1296" t="n">
        <v>322</v>
      </c>
      <c r="F1296" t="n">
        <v>32.56</v>
      </c>
      <c r="G1296" t="inlineStr">
        <is>
          <t>UK</t>
        </is>
      </c>
      <c r="H1296" t="inlineStr">
        <is>
          <t>RSU</t>
        </is>
      </c>
      <c r="I1296" t="n">
        <v>10484.32</v>
      </c>
      <c r="J1296" t="n">
        <v>0.3</v>
      </c>
      <c r="K1296" t="n">
        <v>3145.3</v>
      </c>
      <c r="L1296" t="inlineStr">
        <is>
          <t>Approved</t>
        </is>
      </c>
      <c r="M1296" t="inlineStr">
        <is>
          <t>Normal</t>
        </is>
      </c>
    </row>
    <row r="1297">
      <c r="A1297" t="inlineStr">
        <is>
          <t>TX501296</t>
        </is>
      </c>
      <c r="B1297" t="inlineStr">
        <is>
          <t>EMP11184</t>
        </is>
      </c>
      <c r="C1297" t="inlineStr">
        <is>
          <t>Vesting</t>
        </is>
      </c>
      <c r="D1297" s="8" t="n">
        <v>46101</v>
      </c>
      <c r="E1297" t="n">
        <v>1250</v>
      </c>
      <c r="F1297" t="n">
        <v>31.46</v>
      </c>
      <c r="G1297" t="inlineStr">
        <is>
          <t>Australia</t>
        </is>
      </c>
      <c r="H1297" t="inlineStr">
        <is>
          <t>RSU</t>
        </is>
      </c>
      <c r="I1297" t="n">
        <v>39325</v>
      </c>
      <c r="J1297" t="n">
        <v>0.2</v>
      </c>
      <c r="K1297" t="n">
        <v>7865</v>
      </c>
      <c r="L1297" t="inlineStr">
        <is>
          <t>Approved</t>
        </is>
      </c>
      <c r="M1297" t="inlineStr">
        <is>
          <t>Normal</t>
        </is>
      </c>
    </row>
    <row r="1298">
      <c r="A1298" t="inlineStr">
        <is>
          <t>TX501297</t>
        </is>
      </c>
      <c r="B1298" t="inlineStr">
        <is>
          <t>EMP10778</t>
        </is>
      </c>
      <c r="C1298" t="inlineStr">
        <is>
          <t>Vesting</t>
        </is>
      </c>
      <c r="D1298" s="8" t="n">
        <v>45971</v>
      </c>
      <c r="E1298" t="n">
        <v>2274</v>
      </c>
      <c r="F1298" t="n">
        <v>52.82</v>
      </c>
      <c r="G1298" t="inlineStr">
        <is>
          <t>India</t>
        </is>
      </c>
      <c r="H1298" t="inlineStr">
        <is>
          <t>ESPP</t>
        </is>
      </c>
      <c r="I1298" t="n">
        <v>120112.68</v>
      </c>
      <c r="J1298" t="n">
        <v>0.45</v>
      </c>
      <c r="K1298" t="n">
        <v>54050.71</v>
      </c>
      <c r="L1298" t="inlineStr">
        <is>
          <t>Approved</t>
        </is>
      </c>
      <c r="M1298" t="inlineStr">
        <is>
          <t>High Value</t>
        </is>
      </c>
    </row>
    <row r="1299">
      <c r="A1299" t="inlineStr">
        <is>
          <t>TX501298</t>
        </is>
      </c>
      <c r="B1299" t="inlineStr">
        <is>
          <t>EMP11505</t>
        </is>
      </c>
      <c r="C1299" t="inlineStr">
        <is>
          <t>Grant</t>
        </is>
      </c>
      <c r="D1299" s="8" t="n">
        <v>45747</v>
      </c>
      <c r="E1299" t="n">
        <v>591</v>
      </c>
      <c r="F1299" t="n">
        <v>24.06</v>
      </c>
      <c r="G1299" t="inlineStr">
        <is>
          <t>India</t>
        </is>
      </c>
      <c r="H1299" t="inlineStr">
        <is>
          <t>RSU</t>
        </is>
      </c>
      <c r="I1299" t="n">
        <v>14219.46</v>
      </c>
      <c r="J1299" t="n">
        <v>0.4</v>
      </c>
      <c r="K1299" t="n">
        <v>5687.78</v>
      </c>
      <c r="L1299" t="inlineStr">
        <is>
          <t>Approved</t>
        </is>
      </c>
      <c r="M1299" t="inlineStr">
        <is>
          <t>Normal</t>
        </is>
      </c>
    </row>
    <row r="1300">
      <c r="A1300" t="inlineStr">
        <is>
          <t>TX501299</t>
        </is>
      </c>
      <c r="B1300" t="inlineStr">
        <is>
          <t>EMP11007</t>
        </is>
      </c>
      <c r="C1300" t="inlineStr">
        <is>
          <t>Vesting</t>
        </is>
      </c>
      <c r="D1300" s="8" t="n">
        <v>46015</v>
      </c>
      <c r="E1300" t="n">
        <v>185</v>
      </c>
      <c r="F1300" t="n">
        <v>78.97</v>
      </c>
      <c r="G1300" t="inlineStr">
        <is>
          <t>UK</t>
        </is>
      </c>
      <c r="H1300" t="inlineStr">
        <is>
          <t>Performance Share</t>
        </is>
      </c>
      <c r="I1300" t="n">
        <v>14609.45</v>
      </c>
      <c r="J1300" t="n">
        <v>0.4</v>
      </c>
      <c r="K1300" t="n">
        <v>5843.78</v>
      </c>
      <c r="L1300" t="inlineStr">
        <is>
          <t>Approved</t>
        </is>
      </c>
      <c r="M1300" t="inlineStr">
        <is>
          <t>Normal</t>
        </is>
      </c>
    </row>
    <row r="1301">
      <c r="A1301" t="inlineStr">
        <is>
          <t>TX501300</t>
        </is>
      </c>
      <c r="B1301" t="inlineStr">
        <is>
          <t>EMP11103</t>
        </is>
      </c>
      <c r="C1301" t="inlineStr">
        <is>
          <t>Grant</t>
        </is>
      </c>
      <c r="D1301" s="8" t="n">
        <v>46356</v>
      </c>
      <c r="E1301" t="n">
        <v>872</v>
      </c>
      <c r="F1301" t="n">
        <v>38.66</v>
      </c>
      <c r="G1301" t="inlineStr">
        <is>
          <t>UK</t>
        </is>
      </c>
      <c r="H1301" t="inlineStr">
        <is>
          <t>RSU</t>
        </is>
      </c>
      <c r="I1301" t="n">
        <v>33711.52</v>
      </c>
      <c r="J1301" t="n">
        <v>0.3</v>
      </c>
      <c r="K1301" t="n">
        <v>10113.46</v>
      </c>
      <c r="L1301" t="inlineStr">
        <is>
          <t>Pending Review</t>
        </is>
      </c>
      <c r="M1301" t="inlineStr">
        <is>
          <t>Normal</t>
        </is>
      </c>
    </row>
    <row r="1302">
      <c r="A1302" t="inlineStr">
        <is>
          <t>TX501301</t>
        </is>
      </c>
      <c r="B1302" t="inlineStr">
        <is>
          <t>EMP11805</t>
        </is>
      </c>
      <c r="C1302" t="inlineStr">
        <is>
          <t>Grant</t>
        </is>
      </c>
      <c r="D1302" s="8" t="n">
        <v>45747</v>
      </c>
      <c r="E1302" t="n">
        <v>2142</v>
      </c>
      <c r="F1302" t="n">
        <v>24.42</v>
      </c>
      <c r="G1302" t="inlineStr">
        <is>
          <t>UK</t>
        </is>
      </c>
      <c r="H1302" t="inlineStr">
        <is>
          <t>RSU</t>
        </is>
      </c>
      <c r="I1302" t="n">
        <v>52307.64</v>
      </c>
      <c r="J1302" t="n">
        <v>0.3</v>
      </c>
      <c r="K1302" t="n">
        <v>15692.29</v>
      </c>
      <c r="L1302" t="inlineStr">
        <is>
          <t>Approved</t>
        </is>
      </c>
      <c r="M1302" t="inlineStr">
        <is>
          <t>Normal</t>
        </is>
      </c>
    </row>
    <row r="1303">
      <c r="A1303" t="inlineStr">
        <is>
          <t>TX501302</t>
        </is>
      </c>
      <c r="B1303" t="inlineStr">
        <is>
          <t>EMP11688</t>
        </is>
      </c>
      <c r="C1303" t="inlineStr">
        <is>
          <t>Sale</t>
        </is>
      </c>
      <c r="D1303" s="8" t="n">
        <v>46244</v>
      </c>
      <c r="E1303" t="n">
        <v>437</v>
      </c>
      <c r="F1303" t="n">
        <v>51.93</v>
      </c>
      <c r="G1303" t="inlineStr">
        <is>
          <t>UK</t>
        </is>
      </c>
      <c r="H1303" t="inlineStr">
        <is>
          <t>ESPP</t>
        </is>
      </c>
      <c r="I1303" t="n">
        <v>22693.41</v>
      </c>
      <c r="J1303" t="n">
        <v>0.4</v>
      </c>
      <c r="K1303" t="n">
        <v>9077.360000000001</v>
      </c>
      <c r="L1303" t="inlineStr">
        <is>
          <t>Approved</t>
        </is>
      </c>
      <c r="M1303" t="inlineStr">
        <is>
          <t>Normal</t>
        </is>
      </c>
    </row>
    <row r="1304">
      <c r="A1304" t="inlineStr">
        <is>
          <t>TX501303</t>
        </is>
      </c>
      <c r="B1304" t="inlineStr">
        <is>
          <t>EMP10244</t>
        </is>
      </c>
      <c r="C1304" t="inlineStr">
        <is>
          <t>Exercise</t>
        </is>
      </c>
      <c r="D1304" s="8" t="n">
        <v>46024</v>
      </c>
      <c r="E1304" t="n">
        <v>1161</v>
      </c>
      <c r="F1304" t="n">
        <v>19.89</v>
      </c>
      <c r="G1304" t="inlineStr">
        <is>
          <t>Australia</t>
        </is>
      </c>
      <c r="H1304" t="inlineStr">
        <is>
          <t>RSU</t>
        </is>
      </c>
      <c r="I1304" t="n">
        <v>23092.29</v>
      </c>
      <c r="J1304" t="n">
        <v>0.3</v>
      </c>
      <c r="K1304" t="n">
        <v>6927.69</v>
      </c>
      <c r="L1304" t="inlineStr">
        <is>
          <t>Approved</t>
        </is>
      </c>
      <c r="M1304" t="inlineStr">
        <is>
          <t>Normal</t>
        </is>
      </c>
    </row>
    <row r="1305">
      <c r="A1305" t="inlineStr">
        <is>
          <t>TX501304</t>
        </is>
      </c>
      <c r="B1305" t="inlineStr">
        <is>
          <t>EMP11073</t>
        </is>
      </c>
      <c r="C1305" t="inlineStr">
        <is>
          <t>Grant</t>
        </is>
      </c>
      <c r="D1305" s="8" t="n">
        <v>45931</v>
      </c>
      <c r="E1305" t="n">
        <v>2101</v>
      </c>
      <c r="F1305" t="n">
        <v>65.75</v>
      </c>
      <c r="G1305" t="inlineStr">
        <is>
          <t>Singapore</t>
        </is>
      </c>
      <c r="H1305" t="inlineStr">
        <is>
          <t>Stock Option</t>
        </is>
      </c>
      <c r="I1305" t="n">
        <v>138140.75</v>
      </c>
      <c r="J1305" t="n">
        <v>0.4</v>
      </c>
      <c r="K1305" t="n">
        <v>55256.3</v>
      </c>
      <c r="L1305" t="inlineStr">
        <is>
          <t>Approved</t>
        </is>
      </c>
      <c r="M1305" t="inlineStr">
        <is>
          <t>High Value</t>
        </is>
      </c>
    </row>
    <row r="1306">
      <c r="A1306" t="inlineStr">
        <is>
          <t>TX501305</t>
        </is>
      </c>
      <c r="B1306" t="inlineStr">
        <is>
          <t>EMP11655</t>
        </is>
      </c>
      <c r="C1306" t="inlineStr">
        <is>
          <t>Grant</t>
        </is>
      </c>
      <c r="D1306" s="8" t="n">
        <v>46097</v>
      </c>
      <c r="E1306" t="n">
        <v>2160</v>
      </c>
      <c r="F1306" t="n">
        <v>24.68</v>
      </c>
      <c r="G1306" t="inlineStr">
        <is>
          <t>Singapore</t>
        </is>
      </c>
      <c r="H1306" t="inlineStr">
        <is>
          <t>Performance Share</t>
        </is>
      </c>
      <c r="I1306" t="n">
        <v>53308.8</v>
      </c>
      <c r="J1306" t="n">
        <v>0.4</v>
      </c>
      <c r="K1306" t="n">
        <v>21323.52</v>
      </c>
      <c r="L1306" t="inlineStr">
        <is>
          <t>Approved</t>
        </is>
      </c>
      <c r="M1306" t="inlineStr">
        <is>
          <t>Normal</t>
        </is>
      </c>
    </row>
    <row r="1307">
      <c r="A1307" t="inlineStr">
        <is>
          <t>TX501306</t>
        </is>
      </c>
      <c r="B1307" t="inlineStr">
        <is>
          <t>EMP11571</t>
        </is>
      </c>
      <c r="C1307" t="inlineStr">
        <is>
          <t>Sale</t>
        </is>
      </c>
      <c r="D1307" s="8" t="n">
        <v>46043</v>
      </c>
      <c r="E1307" t="n">
        <v>2021</v>
      </c>
      <c r="F1307" t="n">
        <v>51.72</v>
      </c>
      <c r="G1307" t="inlineStr">
        <is>
          <t>India</t>
        </is>
      </c>
      <c r="H1307" t="inlineStr">
        <is>
          <t>Stock Option</t>
        </is>
      </c>
      <c r="I1307" t="n">
        <v>104526.12</v>
      </c>
      <c r="J1307" t="n">
        <v>0.3</v>
      </c>
      <c r="K1307" t="n">
        <v>31357.84</v>
      </c>
      <c r="L1307" t="inlineStr">
        <is>
          <t>Approved</t>
        </is>
      </c>
      <c r="M1307" t="inlineStr">
        <is>
          <t>High Value</t>
        </is>
      </c>
    </row>
    <row r="1308">
      <c r="A1308" t="inlineStr">
        <is>
          <t>TX501307</t>
        </is>
      </c>
      <c r="B1308" t="inlineStr">
        <is>
          <t>EMP11303</t>
        </is>
      </c>
      <c r="C1308" t="inlineStr">
        <is>
          <t>Vesting</t>
        </is>
      </c>
      <c r="D1308" s="8" t="n">
        <v>45672</v>
      </c>
      <c r="E1308" t="n">
        <v>2437</v>
      </c>
      <c r="F1308" t="n">
        <v>74</v>
      </c>
      <c r="G1308" t="inlineStr">
        <is>
          <t>India</t>
        </is>
      </c>
      <c r="H1308" t="inlineStr">
        <is>
          <t>Performance Share</t>
        </is>
      </c>
      <c r="I1308" t="n">
        <v>180338</v>
      </c>
      <c r="J1308" t="n">
        <v>0.4</v>
      </c>
      <c r="K1308" t="n">
        <v>72135.2</v>
      </c>
      <c r="L1308" t="inlineStr">
        <is>
          <t>Approved</t>
        </is>
      </c>
      <c r="M1308" t="inlineStr">
        <is>
          <t>High Value</t>
        </is>
      </c>
    </row>
    <row r="1309">
      <c r="A1309" t="inlineStr">
        <is>
          <t>TX501308</t>
        </is>
      </c>
      <c r="B1309" t="inlineStr">
        <is>
          <t>EMP11191</t>
        </is>
      </c>
      <c r="C1309" t="inlineStr">
        <is>
          <t>Vesting</t>
        </is>
      </c>
      <c r="D1309" s="8" t="n">
        <v>46382</v>
      </c>
      <c r="E1309" t="n">
        <v>1925</v>
      </c>
      <c r="F1309" t="n">
        <v>73.77</v>
      </c>
      <c r="G1309" t="inlineStr">
        <is>
          <t>India</t>
        </is>
      </c>
      <c r="H1309" t="inlineStr">
        <is>
          <t>RSU</t>
        </is>
      </c>
      <c r="I1309" t="n">
        <v>142007.25</v>
      </c>
      <c r="J1309" t="n">
        <v>0.2</v>
      </c>
      <c r="K1309" t="n">
        <v>28401.45</v>
      </c>
      <c r="L1309" t="inlineStr">
        <is>
          <t>Approved</t>
        </is>
      </c>
      <c r="M1309" t="inlineStr">
        <is>
          <t>High Value</t>
        </is>
      </c>
    </row>
    <row r="1310">
      <c r="A1310" t="inlineStr">
        <is>
          <t>TX501309</t>
        </is>
      </c>
      <c r="B1310" t="inlineStr">
        <is>
          <t>EMP11518</t>
        </is>
      </c>
      <c r="C1310" t="inlineStr">
        <is>
          <t>Sale</t>
        </is>
      </c>
      <c r="D1310" s="8" t="n">
        <v>46332</v>
      </c>
      <c r="E1310" t="n">
        <v>398</v>
      </c>
      <c r="F1310" t="n">
        <v>60.11</v>
      </c>
      <c r="G1310" t="inlineStr">
        <is>
          <t>USA</t>
        </is>
      </c>
      <c r="H1310" t="inlineStr">
        <is>
          <t>RSU</t>
        </is>
      </c>
      <c r="I1310" t="n">
        <v>23923.78</v>
      </c>
      <c r="J1310" t="n">
        <v>0.2</v>
      </c>
      <c r="K1310" t="n">
        <v>4784.76</v>
      </c>
      <c r="L1310" t="inlineStr">
        <is>
          <t>Approved</t>
        </is>
      </c>
      <c r="M1310" t="inlineStr">
        <is>
          <t>Normal</t>
        </is>
      </c>
    </row>
    <row r="1311">
      <c r="A1311" t="inlineStr">
        <is>
          <t>TX501310</t>
        </is>
      </c>
      <c r="B1311" t="inlineStr">
        <is>
          <t>EMP11587</t>
        </is>
      </c>
      <c r="C1311" t="inlineStr">
        <is>
          <t>Exercise</t>
        </is>
      </c>
      <c r="D1311" s="8" t="n">
        <v>45867</v>
      </c>
      <c r="E1311" t="n">
        <v>1196</v>
      </c>
      <c r="F1311" t="n">
        <v>38.89</v>
      </c>
      <c r="G1311" t="inlineStr">
        <is>
          <t>Germany</t>
        </is>
      </c>
      <c r="H1311" t="inlineStr">
        <is>
          <t>RSU</t>
        </is>
      </c>
      <c r="I1311" t="n">
        <v>46512.44</v>
      </c>
      <c r="J1311" t="n">
        <v>0.2</v>
      </c>
      <c r="K1311" t="n">
        <v>9302.49</v>
      </c>
      <c r="L1311" t="inlineStr">
        <is>
          <t>Approved</t>
        </is>
      </c>
      <c r="M1311" t="inlineStr">
        <is>
          <t>Normal</t>
        </is>
      </c>
    </row>
    <row r="1312">
      <c r="A1312" t="inlineStr">
        <is>
          <t>TX501311</t>
        </is>
      </c>
      <c r="B1312" t="inlineStr">
        <is>
          <t>EMP11411</t>
        </is>
      </c>
      <c r="C1312" t="inlineStr">
        <is>
          <t>Sale</t>
        </is>
      </c>
      <c r="D1312" s="8" t="n">
        <v>45970</v>
      </c>
      <c r="E1312" t="n">
        <v>2411</v>
      </c>
      <c r="F1312" t="n">
        <v>65.58</v>
      </c>
      <c r="G1312" t="inlineStr">
        <is>
          <t>UK</t>
        </is>
      </c>
      <c r="H1312" t="inlineStr">
        <is>
          <t>Stock Option</t>
        </is>
      </c>
      <c r="I1312" t="n">
        <v>158113.38</v>
      </c>
      <c r="J1312" t="n">
        <v>0.3</v>
      </c>
      <c r="K1312" t="n">
        <v>47434.01</v>
      </c>
      <c r="L1312" t="inlineStr">
        <is>
          <t>Approved</t>
        </is>
      </c>
      <c r="M1312" t="inlineStr">
        <is>
          <t>High Value</t>
        </is>
      </c>
    </row>
    <row r="1313">
      <c r="A1313" t="inlineStr">
        <is>
          <t>TX501312</t>
        </is>
      </c>
      <c r="B1313" t="inlineStr">
        <is>
          <t>EMP11794</t>
        </is>
      </c>
      <c r="C1313" t="inlineStr">
        <is>
          <t>Sale</t>
        </is>
      </c>
      <c r="D1313" s="8" t="n">
        <v>45930</v>
      </c>
      <c r="E1313" t="n">
        <v>1952</v>
      </c>
      <c r="F1313" t="n">
        <v>90.20999999999999</v>
      </c>
      <c r="G1313" t="inlineStr">
        <is>
          <t>USA</t>
        </is>
      </c>
      <c r="H1313" t="inlineStr">
        <is>
          <t>RSU</t>
        </is>
      </c>
      <c r="I1313" t="n">
        <v>176089.92</v>
      </c>
      <c r="J1313" t="n">
        <v>0.3</v>
      </c>
      <c r="K1313" t="n">
        <v>52826.98</v>
      </c>
      <c r="L1313" t="inlineStr">
        <is>
          <t>Approved</t>
        </is>
      </c>
      <c r="M1313" t="inlineStr">
        <is>
          <t>High Value</t>
        </is>
      </c>
    </row>
    <row r="1314">
      <c r="A1314" t="inlineStr">
        <is>
          <t>TX501313</t>
        </is>
      </c>
      <c r="B1314" t="inlineStr">
        <is>
          <t>EMP10253</t>
        </is>
      </c>
      <c r="C1314" t="inlineStr">
        <is>
          <t>Exercise</t>
        </is>
      </c>
      <c r="D1314" s="8" t="n">
        <v>45780</v>
      </c>
      <c r="E1314" t="n">
        <v>673</v>
      </c>
      <c r="F1314" t="n">
        <v>82.93000000000001</v>
      </c>
      <c r="G1314" t="inlineStr">
        <is>
          <t>USA</t>
        </is>
      </c>
      <c r="H1314" t="inlineStr">
        <is>
          <t>Stock Option</t>
        </is>
      </c>
      <c r="I1314" t="n">
        <v>55811.89</v>
      </c>
      <c r="J1314" t="n">
        <v>0.2</v>
      </c>
      <c r="K1314" t="n">
        <v>11162.38</v>
      </c>
      <c r="L1314" t="inlineStr">
        <is>
          <t>Approved</t>
        </is>
      </c>
      <c r="M1314" t="inlineStr">
        <is>
          <t>Normal</t>
        </is>
      </c>
    </row>
    <row r="1315">
      <c r="A1315" t="inlineStr">
        <is>
          <t>TX501314</t>
        </is>
      </c>
      <c r="B1315" t="inlineStr">
        <is>
          <t>EMP10502</t>
        </is>
      </c>
      <c r="C1315" t="inlineStr">
        <is>
          <t>Grant</t>
        </is>
      </c>
      <c r="D1315" s="8" t="n">
        <v>45865</v>
      </c>
      <c r="E1315" t="n">
        <v>1147</v>
      </c>
      <c r="F1315" t="n">
        <v>90.06</v>
      </c>
      <c r="G1315" t="inlineStr">
        <is>
          <t>India</t>
        </is>
      </c>
      <c r="H1315" t="inlineStr">
        <is>
          <t>RSU</t>
        </is>
      </c>
      <c r="I1315" t="n">
        <v>103298.82</v>
      </c>
      <c r="J1315" t="n">
        <v>0.4</v>
      </c>
      <c r="K1315" t="n">
        <v>41319.53</v>
      </c>
      <c r="L1315" t="inlineStr">
        <is>
          <t>Approved</t>
        </is>
      </c>
      <c r="M1315" t="inlineStr">
        <is>
          <t>High Value</t>
        </is>
      </c>
    </row>
    <row r="1316">
      <c r="A1316" t="inlineStr">
        <is>
          <t>TX501315</t>
        </is>
      </c>
      <c r="B1316" t="inlineStr">
        <is>
          <t>EMP11973</t>
        </is>
      </c>
      <c r="C1316" t="inlineStr">
        <is>
          <t>Grant</t>
        </is>
      </c>
      <c r="D1316" s="8" t="n">
        <v>45673</v>
      </c>
      <c r="E1316" t="n">
        <v>593</v>
      </c>
      <c r="F1316" t="n">
        <v>63.06</v>
      </c>
      <c r="G1316" t="inlineStr">
        <is>
          <t>UK</t>
        </is>
      </c>
      <c r="H1316" t="inlineStr">
        <is>
          <t>Performance Share</t>
        </is>
      </c>
      <c r="I1316" t="n">
        <v>37394.58</v>
      </c>
      <c r="J1316" t="n">
        <v>0.2</v>
      </c>
      <c r="K1316" t="n">
        <v>7478.92</v>
      </c>
      <c r="L1316" t="inlineStr">
        <is>
          <t>Approved</t>
        </is>
      </c>
      <c r="M1316" t="inlineStr">
        <is>
          <t>Normal</t>
        </is>
      </c>
    </row>
    <row r="1317">
      <c r="A1317" t="inlineStr">
        <is>
          <t>TX501316</t>
        </is>
      </c>
      <c r="B1317" t="inlineStr">
        <is>
          <t>EMP10011</t>
        </is>
      </c>
      <c r="C1317" t="inlineStr">
        <is>
          <t>Sale</t>
        </is>
      </c>
      <c r="D1317" s="8" t="n">
        <v>45967</v>
      </c>
      <c r="E1317" t="n">
        <v>711</v>
      </c>
      <c r="F1317" t="n">
        <v>80.98999999999999</v>
      </c>
      <c r="G1317" t="inlineStr">
        <is>
          <t>USA</t>
        </is>
      </c>
      <c r="H1317" t="inlineStr">
        <is>
          <t>RSU</t>
        </is>
      </c>
      <c r="I1317" t="n">
        <v>57583.89</v>
      </c>
      <c r="J1317" t="n">
        <v>0.3</v>
      </c>
      <c r="K1317" t="n">
        <v>17275.17</v>
      </c>
      <c r="L1317" t="inlineStr">
        <is>
          <t>Approved</t>
        </is>
      </c>
      <c r="M1317" t="inlineStr">
        <is>
          <t>Normal</t>
        </is>
      </c>
    </row>
    <row r="1318">
      <c r="A1318" t="inlineStr">
        <is>
          <t>TX501317</t>
        </is>
      </c>
      <c r="B1318" t="inlineStr">
        <is>
          <t>EMP11992</t>
        </is>
      </c>
      <c r="C1318" t="inlineStr">
        <is>
          <t>Cancellation</t>
        </is>
      </c>
      <c r="D1318" s="8" t="n">
        <v>45926</v>
      </c>
      <c r="E1318" t="n">
        <v>1524</v>
      </c>
      <c r="F1318" t="n">
        <v>87.8</v>
      </c>
      <c r="G1318" t="inlineStr">
        <is>
          <t>UK</t>
        </is>
      </c>
      <c r="H1318" t="inlineStr">
        <is>
          <t>RSU</t>
        </is>
      </c>
      <c r="I1318" t="n">
        <v>133807.2</v>
      </c>
      <c r="J1318" t="n">
        <v>0.45</v>
      </c>
      <c r="K1318" t="n">
        <v>60213.24</v>
      </c>
      <c r="L1318" t="inlineStr">
        <is>
          <t>Approved</t>
        </is>
      </c>
      <c r="M1318" t="inlineStr">
        <is>
          <t>High Value</t>
        </is>
      </c>
    </row>
    <row r="1319">
      <c r="A1319" t="inlineStr">
        <is>
          <t>TX501318</t>
        </is>
      </c>
      <c r="B1319" t="inlineStr">
        <is>
          <t>EMP11299</t>
        </is>
      </c>
      <c r="C1319" t="inlineStr">
        <is>
          <t>Vesting</t>
        </is>
      </c>
      <c r="D1319" s="8" t="n">
        <v>46288</v>
      </c>
      <c r="E1319" t="n">
        <v>1534</v>
      </c>
      <c r="F1319" t="n">
        <v>40.18</v>
      </c>
      <c r="G1319" t="inlineStr">
        <is>
          <t>India</t>
        </is>
      </c>
      <c r="H1319" t="inlineStr">
        <is>
          <t>ESPP</t>
        </is>
      </c>
      <c r="I1319" t="n">
        <v>61636.12</v>
      </c>
      <c r="J1319" t="n">
        <v>0.2</v>
      </c>
      <c r="K1319" t="n">
        <v>12327.22</v>
      </c>
      <c r="L1319" t="inlineStr">
        <is>
          <t>Approved</t>
        </is>
      </c>
      <c r="M1319" t="inlineStr">
        <is>
          <t>Normal</t>
        </is>
      </c>
    </row>
    <row r="1320">
      <c r="A1320" t="inlineStr">
        <is>
          <t>TX501319</t>
        </is>
      </c>
      <c r="B1320" t="inlineStr">
        <is>
          <t>EMP10800</t>
        </is>
      </c>
      <c r="C1320" t="inlineStr">
        <is>
          <t>Grant</t>
        </is>
      </c>
      <c r="D1320" s="8" t="n">
        <v>46232</v>
      </c>
      <c r="E1320" t="n">
        <v>1377</v>
      </c>
      <c r="F1320" t="n">
        <v>88.76000000000001</v>
      </c>
      <c r="G1320" t="inlineStr">
        <is>
          <t>India</t>
        </is>
      </c>
      <c r="H1320" t="inlineStr">
        <is>
          <t>ESPP</t>
        </is>
      </c>
      <c r="I1320" t="n">
        <v>122222.52</v>
      </c>
      <c r="J1320" t="n">
        <v>0.3</v>
      </c>
      <c r="K1320" t="n">
        <v>36666.76</v>
      </c>
      <c r="L1320" t="inlineStr">
        <is>
          <t>Pending Review</t>
        </is>
      </c>
      <c r="M1320" t="inlineStr">
        <is>
          <t>High Value</t>
        </is>
      </c>
    </row>
    <row r="1321">
      <c r="A1321" t="inlineStr">
        <is>
          <t>TX501320</t>
        </is>
      </c>
      <c r="B1321" t="inlineStr">
        <is>
          <t>EMP10442</t>
        </is>
      </c>
      <c r="C1321" t="inlineStr">
        <is>
          <t>Vesting</t>
        </is>
      </c>
      <c r="D1321" s="8" t="n">
        <v>45765</v>
      </c>
      <c r="E1321" t="n">
        <v>2118</v>
      </c>
      <c r="F1321" t="n">
        <v>70.13</v>
      </c>
      <c r="G1321" t="inlineStr">
        <is>
          <t>USA</t>
        </is>
      </c>
      <c r="H1321" t="inlineStr">
        <is>
          <t>RSU</t>
        </is>
      </c>
      <c r="I1321" t="n">
        <v>148535.34</v>
      </c>
      <c r="J1321" t="n">
        <v>0.3</v>
      </c>
      <c r="K1321" t="n">
        <v>44560.6</v>
      </c>
      <c r="L1321" t="inlineStr">
        <is>
          <t>Approved</t>
        </is>
      </c>
      <c r="M1321" t="inlineStr">
        <is>
          <t>High Value</t>
        </is>
      </c>
    </row>
    <row r="1322">
      <c r="A1322" t="inlineStr">
        <is>
          <t>TX501321</t>
        </is>
      </c>
      <c r="B1322" t="inlineStr">
        <is>
          <t>EMP11956</t>
        </is>
      </c>
      <c r="C1322" t="inlineStr">
        <is>
          <t>Vesting</t>
        </is>
      </c>
      <c r="D1322" s="8" t="n">
        <v>46058</v>
      </c>
      <c r="E1322" t="n">
        <v>949</v>
      </c>
      <c r="F1322" t="n">
        <v>27.21</v>
      </c>
      <c r="G1322" t="inlineStr">
        <is>
          <t>India</t>
        </is>
      </c>
      <c r="H1322" t="inlineStr">
        <is>
          <t>Stock Option</t>
        </is>
      </c>
      <c r="I1322" t="n">
        <v>25822.29</v>
      </c>
      <c r="J1322" t="n">
        <v>0.45</v>
      </c>
      <c r="K1322" t="n">
        <v>11620.03</v>
      </c>
      <c r="L1322" t="inlineStr">
        <is>
          <t>Pending Review</t>
        </is>
      </c>
      <c r="M1322" t="inlineStr">
        <is>
          <t>Normal</t>
        </is>
      </c>
    </row>
    <row r="1323">
      <c r="A1323" t="inlineStr">
        <is>
          <t>TX501322</t>
        </is>
      </c>
      <c r="B1323" t="inlineStr">
        <is>
          <t>EMP11791</t>
        </is>
      </c>
      <c r="C1323" t="inlineStr">
        <is>
          <t>Exercise</t>
        </is>
      </c>
      <c r="D1323" s="8" t="n">
        <v>45669</v>
      </c>
      <c r="E1323" t="n">
        <v>2022</v>
      </c>
      <c r="F1323" t="n">
        <v>8.130000000000001</v>
      </c>
      <c r="G1323" t="inlineStr">
        <is>
          <t>USA</t>
        </is>
      </c>
      <c r="H1323" t="inlineStr">
        <is>
          <t>RSU</t>
        </is>
      </c>
      <c r="I1323" t="n">
        <v>16438.86</v>
      </c>
      <c r="J1323" t="n">
        <v>0.3</v>
      </c>
      <c r="K1323" t="n">
        <v>4931.66</v>
      </c>
      <c r="L1323" t="inlineStr">
        <is>
          <t>Approved</t>
        </is>
      </c>
      <c r="M1323" t="inlineStr">
        <is>
          <t>Normal</t>
        </is>
      </c>
    </row>
    <row r="1324">
      <c r="A1324" t="inlineStr">
        <is>
          <t>TX501323</t>
        </is>
      </c>
      <c r="B1324" t="inlineStr">
        <is>
          <t>EMP11263</t>
        </is>
      </c>
      <c r="C1324" t="inlineStr">
        <is>
          <t>Sale</t>
        </is>
      </c>
      <c r="D1324" s="8" t="n">
        <v>46084</v>
      </c>
      <c r="E1324" t="n">
        <v>519</v>
      </c>
      <c r="F1324" t="n">
        <v>90.03</v>
      </c>
      <c r="G1324" t="inlineStr">
        <is>
          <t>India</t>
        </is>
      </c>
      <c r="H1324" t="inlineStr">
        <is>
          <t>RSU</t>
        </is>
      </c>
      <c r="I1324" t="n">
        <v>46725.57</v>
      </c>
      <c r="J1324" t="n">
        <v>0.4</v>
      </c>
      <c r="K1324" t="n">
        <v>18690.23</v>
      </c>
      <c r="L1324" t="inlineStr">
        <is>
          <t>Approved</t>
        </is>
      </c>
      <c r="M1324" t="inlineStr">
        <is>
          <t>Normal</t>
        </is>
      </c>
    </row>
    <row r="1325">
      <c r="A1325" t="inlineStr">
        <is>
          <t>TX501324</t>
        </is>
      </c>
      <c r="B1325" t="inlineStr">
        <is>
          <t>EMP11779</t>
        </is>
      </c>
      <c r="C1325" t="inlineStr">
        <is>
          <t>Cancellation</t>
        </is>
      </c>
      <c r="D1325" s="8" t="n">
        <v>45867</v>
      </c>
      <c r="E1325" t="n">
        <v>901</v>
      </c>
      <c r="F1325" t="n">
        <v>94.03</v>
      </c>
      <c r="G1325" t="inlineStr">
        <is>
          <t>India</t>
        </is>
      </c>
      <c r="H1325" t="inlineStr">
        <is>
          <t>RSU</t>
        </is>
      </c>
      <c r="I1325" t="n">
        <v>84721.03</v>
      </c>
      <c r="J1325" t="n">
        <v>0.2</v>
      </c>
      <c r="K1325" t="n">
        <v>16944.21</v>
      </c>
      <c r="L1325" t="inlineStr">
        <is>
          <t>Approved</t>
        </is>
      </c>
      <c r="M1325" t="inlineStr">
        <is>
          <t>Normal</t>
        </is>
      </c>
    </row>
    <row r="1326">
      <c r="A1326" t="inlineStr">
        <is>
          <t>TX501325</t>
        </is>
      </c>
      <c r="B1326" t="inlineStr">
        <is>
          <t>EMP10698</t>
        </is>
      </c>
      <c r="C1326" t="inlineStr">
        <is>
          <t>Sale</t>
        </is>
      </c>
      <c r="D1326" s="8" t="n">
        <v>46018</v>
      </c>
      <c r="E1326" t="n">
        <v>1807</v>
      </c>
      <c r="F1326" t="n">
        <v>94.77</v>
      </c>
      <c r="G1326" t="inlineStr">
        <is>
          <t>Germany</t>
        </is>
      </c>
      <c r="H1326" t="inlineStr">
        <is>
          <t>Performance Share</t>
        </is>
      </c>
      <c r="I1326" t="n">
        <v>171249.39</v>
      </c>
      <c r="J1326" t="n">
        <v>0.2</v>
      </c>
      <c r="K1326" t="n">
        <v>34249.88</v>
      </c>
      <c r="L1326" t="inlineStr">
        <is>
          <t>Approved</t>
        </is>
      </c>
      <c r="M1326" t="inlineStr">
        <is>
          <t>High Value</t>
        </is>
      </c>
    </row>
    <row r="1327">
      <c r="A1327" t="inlineStr">
        <is>
          <t>TX501326</t>
        </is>
      </c>
      <c r="B1327" t="inlineStr">
        <is>
          <t>EMP11381</t>
        </is>
      </c>
      <c r="C1327" t="inlineStr">
        <is>
          <t>Exercise</t>
        </is>
      </c>
      <c r="D1327" s="8" t="n">
        <v>45782</v>
      </c>
      <c r="E1327" t="n">
        <v>1627</v>
      </c>
      <c r="F1327" t="n">
        <v>40.2</v>
      </c>
      <c r="G1327" t="inlineStr">
        <is>
          <t>India</t>
        </is>
      </c>
      <c r="H1327" t="inlineStr">
        <is>
          <t>ESPP</t>
        </is>
      </c>
      <c r="I1327" t="n">
        <v>65405.4</v>
      </c>
      <c r="J1327" t="n">
        <v>0.4</v>
      </c>
      <c r="K1327" t="n">
        <v>26162.16</v>
      </c>
      <c r="L1327" t="inlineStr">
        <is>
          <t>Approved</t>
        </is>
      </c>
      <c r="M1327" t="inlineStr">
        <is>
          <t>Normal</t>
        </is>
      </c>
    </row>
    <row r="1328">
      <c r="A1328" t="inlineStr">
        <is>
          <t>TX501327</t>
        </is>
      </c>
      <c r="B1328" t="inlineStr">
        <is>
          <t>EMP11555</t>
        </is>
      </c>
      <c r="C1328" t="inlineStr">
        <is>
          <t>Vesting</t>
        </is>
      </c>
      <c r="D1328" s="8" t="n">
        <v>46019</v>
      </c>
      <c r="E1328" t="n">
        <v>1416</v>
      </c>
      <c r="F1328" t="n">
        <v>41.88</v>
      </c>
      <c r="G1328" t="inlineStr">
        <is>
          <t>India</t>
        </is>
      </c>
      <c r="H1328" t="inlineStr">
        <is>
          <t>RSU</t>
        </is>
      </c>
      <c r="I1328" t="n">
        <v>59302.08</v>
      </c>
      <c r="J1328" t="n">
        <v>0.3</v>
      </c>
      <c r="K1328" t="n">
        <v>17790.62</v>
      </c>
      <c r="L1328" t="inlineStr">
        <is>
          <t>Pending Review</t>
        </is>
      </c>
      <c r="M1328" t="inlineStr">
        <is>
          <t>Normal</t>
        </is>
      </c>
    </row>
    <row r="1329">
      <c r="A1329" t="inlineStr">
        <is>
          <t>TX501328</t>
        </is>
      </c>
      <c r="B1329" t="inlineStr">
        <is>
          <t>EMP10740</t>
        </is>
      </c>
      <c r="C1329" t="inlineStr">
        <is>
          <t>Exercise</t>
        </is>
      </c>
      <c r="D1329" s="8" t="n">
        <v>46132</v>
      </c>
      <c r="E1329" t="n">
        <v>792</v>
      </c>
      <c r="F1329" t="n">
        <v>35.18</v>
      </c>
      <c r="G1329" t="inlineStr">
        <is>
          <t>Singapore</t>
        </is>
      </c>
      <c r="H1329" t="inlineStr">
        <is>
          <t>Stock Option</t>
        </is>
      </c>
      <c r="I1329" t="n">
        <v>27862.56</v>
      </c>
      <c r="J1329" t="n">
        <v>0.4</v>
      </c>
      <c r="K1329" t="n">
        <v>11145.02</v>
      </c>
      <c r="L1329" t="inlineStr">
        <is>
          <t>Approved</t>
        </is>
      </c>
      <c r="M1329" t="inlineStr">
        <is>
          <t>Normal</t>
        </is>
      </c>
    </row>
    <row r="1330">
      <c r="A1330" t="inlineStr">
        <is>
          <t>TX501329</t>
        </is>
      </c>
      <c r="B1330" t="inlineStr">
        <is>
          <t>EMP10851</t>
        </is>
      </c>
      <c r="C1330" t="inlineStr">
        <is>
          <t>Exercise</t>
        </is>
      </c>
      <c r="D1330" s="8" t="n">
        <v>45900</v>
      </c>
      <c r="E1330" t="n">
        <v>824</v>
      </c>
      <c r="F1330" t="n">
        <v>21.51</v>
      </c>
      <c r="G1330" t="inlineStr">
        <is>
          <t>UK</t>
        </is>
      </c>
      <c r="H1330" t="inlineStr">
        <is>
          <t>Performance Share</t>
        </is>
      </c>
      <c r="I1330" t="n">
        <v>17724.24</v>
      </c>
      <c r="J1330" t="n">
        <v>0.2</v>
      </c>
      <c r="K1330" t="n">
        <v>3544.85</v>
      </c>
      <c r="L1330" t="inlineStr">
        <is>
          <t>Approved</t>
        </is>
      </c>
      <c r="M1330" t="inlineStr">
        <is>
          <t>Normal</t>
        </is>
      </c>
    </row>
    <row r="1331">
      <c r="A1331" t="inlineStr">
        <is>
          <t>TX501330</t>
        </is>
      </c>
      <c r="B1331" t="inlineStr">
        <is>
          <t>EMP10594</t>
        </is>
      </c>
      <c r="C1331" t="inlineStr">
        <is>
          <t>Grant</t>
        </is>
      </c>
      <c r="D1331" s="8" t="n">
        <v>46105</v>
      </c>
      <c r="E1331" t="n">
        <v>2390</v>
      </c>
      <c r="F1331" t="n">
        <v>10.24</v>
      </c>
      <c r="G1331" t="inlineStr">
        <is>
          <t>India</t>
        </is>
      </c>
      <c r="H1331" t="inlineStr">
        <is>
          <t>RSU</t>
        </is>
      </c>
      <c r="I1331" t="n">
        <v>24473.6</v>
      </c>
      <c r="J1331" t="n">
        <v>0.3</v>
      </c>
      <c r="K1331" t="n">
        <v>7342.08</v>
      </c>
      <c r="L1331" t="inlineStr">
        <is>
          <t>Approved</t>
        </is>
      </c>
      <c r="M1331" t="inlineStr">
        <is>
          <t>Normal</t>
        </is>
      </c>
    </row>
    <row r="1332">
      <c r="A1332" t="inlineStr">
        <is>
          <t>TX501331</t>
        </is>
      </c>
      <c r="B1332" t="inlineStr">
        <is>
          <t>EMP11912</t>
        </is>
      </c>
      <c r="C1332" t="inlineStr">
        <is>
          <t>Vesting</t>
        </is>
      </c>
      <c r="D1332" s="8" t="n">
        <v>46078</v>
      </c>
      <c r="E1332" t="n">
        <v>1657</v>
      </c>
      <c r="F1332" t="n">
        <v>11.8</v>
      </c>
      <c r="G1332" t="inlineStr">
        <is>
          <t>USA</t>
        </is>
      </c>
      <c r="H1332" t="inlineStr">
        <is>
          <t>RSU</t>
        </is>
      </c>
      <c r="I1332" t="n">
        <v>19552.6</v>
      </c>
      <c r="J1332" t="n">
        <v>0.3</v>
      </c>
      <c r="K1332" t="n">
        <v>5865.78</v>
      </c>
      <c r="L1332" t="inlineStr">
        <is>
          <t>Approved</t>
        </is>
      </c>
      <c r="M1332" t="inlineStr">
        <is>
          <t>Normal</t>
        </is>
      </c>
    </row>
    <row r="1333">
      <c r="A1333" t="inlineStr">
        <is>
          <t>TX501332</t>
        </is>
      </c>
      <c r="B1333" t="inlineStr">
        <is>
          <t>EMP10310</t>
        </is>
      </c>
      <c r="C1333" t="inlineStr">
        <is>
          <t>Grant</t>
        </is>
      </c>
      <c r="D1333" s="8" t="n">
        <v>46236</v>
      </c>
      <c r="E1333" t="n">
        <v>2223</v>
      </c>
      <c r="F1333" t="n">
        <v>88.13</v>
      </c>
      <c r="G1333" t="inlineStr">
        <is>
          <t>USA</t>
        </is>
      </c>
      <c r="H1333" t="inlineStr">
        <is>
          <t>RSU</t>
        </is>
      </c>
      <c r="I1333" t="n">
        <v>195912.99</v>
      </c>
      <c r="J1333" t="n">
        <v>0.2</v>
      </c>
      <c r="K1333" t="n">
        <v>39182.6</v>
      </c>
      <c r="L1333" t="inlineStr">
        <is>
          <t>Approved</t>
        </is>
      </c>
      <c r="M1333" t="inlineStr">
        <is>
          <t>High Value</t>
        </is>
      </c>
    </row>
    <row r="1334">
      <c r="A1334" t="inlineStr">
        <is>
          <t>TX501333</t>
        </is>
      </c>
      <c r="B1334" t="inlineStr">
        <is>
          <t>EMP11495</t>
        </is>
      </c>
      <c r="C1334" t="inlineStr">
        <is>
          <t>Grant</t>
        </is>
      </c>
      <c r="D1334" s="8" t="n">
        <v>45950</v>
      </c>
      <c r="E1334" t="n">
        <v>2109</v>
      </c>
      <c r="F1334" t="n">
        <v>73.03</v>
      </c>
      <c r="G1334" t="inlineStr">
        <is>
          <t>UK</t>
        </is>
      </c>
      <c r="H1334" t="inlineStr">
        <is>
          <t>ESPP</t>
        </is>
      </c>
      <c r="I1334" t="n">
        <v>154020.27</v>
      </c>
      <c r="J1334" t="n">
        <v>0.3</v>
      </c>
      <c r="K1334" t="n">
        <v>46206.08</v>
      </c>
      <c r="L1334" t="inlineStr">
        <is>
          <t>Approved</t>
        </is>
      </c>
      <c r="M1334" t="inlineStr">
        <is>
          <t>High Value</t>
        </is>
      </c>
    </row>
    <row r="1335">
      <c r="A1335" t="inlineStr">
        <is>
          <t>TX501334</t>
        </is>
      </c>
      <c r="B1335" t="inlineStr">
        <is>
          <t>EMP11618</t>
        </is>
      </c>
      <c r="C1335" t="inlineStr">
        <is>
          <t>Exercise</t>
        </is>
      </c>
      <c r="D1335" s="8" t="n">
        <v>46300</v>
      </c>
      <c r="E1335" t="n">
        <v>1353</v>
      </c>
      <c r="F1335" t="n">
        <v>75.03</v>
      </c>
      <c r="G1335" t="inlineStr">
        <is>
          <t>USA</t>
        </is>
      </c>
      <c r="H1335" t="inlineStr">
        <is>
          <t>RSU</t>
        </is>
      </c>
      <c r="I1335" t="n">
        <v>101515.59</v>
      </c>
      <c r="J1335" t="n">
        <v>0.3</v>
      </c>
      <c r="K1335" t="n">
        <v>30454.68</v>
      </c>
      <c r="L1335" t="inlineStr">
        <is>
          <t>Approved</t>
        </is>
      </c>
      <c r="M1335" t="inlineStr">
        <is>
          <t>High Value</t>
        </is>
      </c>
    </row>
    <row r="1336">
      <c r="A1336" t="inlineStr">
        <is>
          <t>TX501335</t>
        </is>
      </c>
      <c r="B1336" t="inlineStr">
        <is>
          <t>EMP10715</t>
        </is>
      </c>
      <c r="C1336" t="inlineStr">
        <is>
          <t>Sale</t>
        </is>
      </c>
      <c r="D1336" s="8" t="n">
        <v>46218</v>
      </c>
      <c r="E1336" t="n">
        <v>908</v>
      </c>
      <c r="F1336" t="n">
        <v>60.85</v>
      </c>
      <c r="G1336" t="inlineStr">
        <is>
          <t>USA</t>
        </is>
      </c>
      <c r="H1336" t="inlineStr">
        <is>
          <t>RSU</t>
        </is>
      </c>
      <c r="I1336" t="n">
        <v>55251.8</v>
      </c>
      <c r="J1336" t="n">
        <v>0.2</v>
      </c>
      <c r="K1336" t="n">
        <v>11050.36</v>
      </c>
      <c r="L1336" t="inlineStr">
        <is>
          <t>Approved</t>
        </is>
      </c>
      <c r="M1336" t="inlineStr">
        <is>
          <t>Normal</t>
        </is>
      </c>
    </row>
    <row r="1337">
      <c r="A1337" t="inlineStr">
        <is>
          <t>TX501336</t>
        </is>
      </c>
      <c r="B1337" t="inlineStr">
        <is>
          <t>EMP10450</t>
        </is>
      </c>
      <c r="C1337" t="inlineStr">
        <is>
          <t>Sale</t>
        </is>
      </c>
      <c r="D1337" s="8" t="n">
        <v>46039</v>
      </c>
      <c r="E1337" t="n">
        <v>177</v>
      </c>
      <c r="F1337" t="n">
        <v>6.13</v>
      </c>
      <c r="G1337" t="inlineStr">
        <is>
          <t>USA</t>
        </is>
      </c>
      <c r="H1337" t="inlineStr">
        <is>
          <t>Performance Share</t>
        </is>
      </c>
      <c r="I1337" t="n">
        <v>1085.01</v>
      </c>
      <c r="J1337" t="n">
        <v>0.3</v>
      </c>
      <c r="K1337" t="n">
        <v>325.5</v>
      </c>
      <c r="L1337" t="inlineStr">
        <is>
          <t>Approved</t>
        </is>
      </c>
      <c r="M1337" t="inlineStr">
        <is>
          <t>Normal</t>
        </is>
      </c>
    </row>
    <row r="1338">
      <c r="A1338" t="inlineStr">
        <is>
          <t>TX501337</t>
        </is>
      </c>
      <c r="B1338" t="inlineStr">
        <is>
          <t>EMP11552</t>
        </is>
      </c>
      <c r="C1338" t="inlineStr">
        <is>
          <t>Vesting</t>
        </is>
      </c>
      <c r="D1338" s="8" t="n">
        <v>45667</v>
      </c>
      <c r="E1338" t="n">
        <v>1571</v>
      </c>
      <c r="F1338" t="n">
        <v>23.96</v>
      </c>
      <c r="G1338" t="inlineStr">
        <is>
          <t>UK</t>
        </is>
      </c>
      <c r="H1338" t="inlineStr">
        <is>
          <t>Stock Option</t>
        </is>
      </c>
      <c r="I1338" t="n">
        <v>37641.16</v>
      </c>
      <c r="J1338" t="n">
        <v>0.2</v>
      </c>
      <c r="K1338" t="n">
        <v>7528.23</v>
      </c>
      <c r="L1338" t="inlineStr">
        <is>
          <t>Approved</t>
        </is>
      </c>
      <c r="M1338" t="inlineStr">
        <is>
          <t>Normal</t>
        </is>
      </c>
    </row>
    <row r="1339">
      <c r="A1339" t="inlineStr">
        <is>
          <t>TX501338</t>
        </is>
      </c>
      <c r="B1339" t="inlineStr">
        <is>
          <t>EMP10627</t>
        </is>
      </c>
      <c r="C1339" t="inlineStr">
        <is>
          <t>Exercise</t>
        </is>
      </c>
      <c r="D1339" s="8" t="n">
        <v>45960</v>
      </c>
      <c r="E1339" t="n">
        <v>292</v>
      </c>
      <c r="F1339" t="n">
        <v>88.01000000000001</v>
      </c>
      <c r="G1339" t="inlineStr">
        <is>
          <t>Australia</t>
        </is>
      </c>
      <c r="H1339" t="inlineStr">
        <is>
          <t>Performance Share</t>
        </is>
      </c>
      <c r="I1339" t="n">
        <v>25698.92</v>
      </c>
      <c r="J1339" t="n">
        <v>0.4</v>
      </c>
      <c r="K1339" t="n">
        <v>10279.57</v>
      </c>
      <c r="L1339" t="inlineStr">
        <is>
          <t>Approved</t>
        </is>
      </c>
      <c r="M1339" t="inlineStr">
        <is>
          <t>Normal</t>
        </is>
      </c>
    </row>
    <row r="1340">
      <c r="A1340" t="inlineStr">
        <is>
          <t>TX501339</t>
        </is>
      </c>
      <c r="B1340" t="inlineStr">
        <is>
          <t>EMP11185</t>
        </is>
      </c>
      <c r="C1340" t="inlineStr">
        <is>
          <t>Exercise</t>
        </is>
      </c>
      <c r="D1340" s="8" t="n">
        <v>46100</v>
      </c>
      <c r="E1340" t="n">
        <v>2172</v>
      </c>
      <c r="F1340" t="n">
        <v>5.42</v>
      </c>
      <c r="G1340" t="inlineStr">
        <is>
          <t>USA</t>
        </is>
      </c>
      <c r="H1340" t="inlineStr">
        <is>
          <t>RSU</t>
        </is>
      </c>
      <c r="I1340" t="n">
        <v>11772.24</v>
      </c>
      <c r="J1340" t="n">
        <v>0.3</v>
      </c>
      <c r="K1340" t="n">
        <v>3531.67</v>
      </c>
      <c r="L1340" t="inlineStr">
        <is>
          <t>Approved</t>
        </is>
      </c>
      <c r="M1340" t="inlineStr">
        <is>
          <t>Normal</t>
        </is>
      </c>
    </row>
    <row r="1341">
      <c r="A1341" t="inlineStr">
        <is>
          <t>TX501340</t>
        </is>
      </c>
      <c r="B1341" t="inlineStr">
        <is>
          <t>EMP10403</t>
        </is>
      </c>
      <c r="C1341" t="inlineStr">
        <is>
          <t>Cancellation</t>
        </is>
      </c>
      <c r="D1341" s="8" t="n">
        <v>45955</v>
      </c>
      <c r="E1341" t="n">
        <v>1944</v>
      </c>
      <c r="F1341" t="n">
        <v>31.48</v>
      </c>
      <c r="G1341" t="inlineStr">
        <is>
          <t>India</t>
        </is>
      </c>
      <c r="H1341" t="inlineStr">
        <is>
          <t>Performance Share</t>
        </is>
      </c>
      <c r="I1341" t="n">
        <v>61197.12</v>
      </c>
      <c r="J1341" t="n">
        <v>0.2</v>
      </c>
      <c r="K1341" t="n">
        <v>12239.42</v>
      </c>
      <c r="L1341" t="inlineStr">
        <is>
          <t>Approved</t>
        </is>
      </c>
      <c r="M1341" t="inlineStr">
        <is>
          <t>Normal</t>
        </is>
      </c>
    </row>
    <row r="1342">
      <c r="A1342" t="inlineStr">
        <is>
          <t>TX501341</t>
        </is>
      </c>
      <c r="B1342" t="inlineStr">
        <is>
          <t>EMP11122</t>
        </is>
      </c>
      <c r="C1342" t="inlineStr">
        <is>
          <t>Vesting</t>
        </is>
      </c>
      <c r="D1342" s="8" t="n">
        <v>46085</v>
      </c>
      <c r="E1342" t="n">
        <v>1777</v>
      </c>
      <c r="F1342" t="n">
        <v>71.12</v>
      </c>
      <c r="G1342" t="inlineStr">
        <is>
          <t>USA</t>
        </is>
      </c>
      <c r="H1342" t="inlineStr">
        <is>
          <t>RSU</t>
        </is>
      </c>
      <c r="I1342" t="n">
        <v>126380.24</v>
      </c>
      <c r="J1342" t="n">
        <v>0.3</v>
      </c>
      <c r="K1342" t="n">
        <v>37914.07</v>
      </c>
      <c r="L1342" t="inlineStr">
        <is>
          <t>Approved</t>
        </is>
      </c>
      <c r="M1342" t="inlineStr">
        <is>
          <t>High Value</t>
        </is>
      </c>
    </row>
    <row r="1343">
      <c r="A1343" t="inlineStr">
        <is>
          <t>TX501342</t>
        </is>
      </c>
      <c r="B1343" t="inlineStr">
        <is>
          <t>EMP11543</t>
        </is>
      </c>
      <c r="C1343" t="inlineStr">
        <is>
          <t>Exercise</t>
        </is>
      </c>
      <c r="D1343" s="8" t="n">
        <v>46137</v>
      </c>
      <c r="E1343" t="n">
        <v>1218</v>
      </c>
      <c r="F1343" t="n">
        <v>94.37</v>
      </c>
      <c r="G1343" t="inlineStr">
        <is>
          <t>Singapore</t>
        </is>
      </c>
      <c r="H1343" t="inlineStr">
        <is>
          <t>RSU</t>
        </is>
      </c>
      <c r="I1343" t="n">
        <v>114942.66</v>
      </c>
      <c r="J1343" t="n">
        <v>0.2</v>
      </c>
      <c r="K1343" t="n">
        <v>22988.53</v>
      </c>
      <c r="L1343" t="inlineStr">
        <is>
          <t>Approved</t>
        </is>
      </c>
      <c r="M1343" t="inlineStr">
        <is>
          <t>High Value</t>
        </is>
      </c>
    </row>
    <row r="1344">
      <c r="A1344" t="inlineStr">
        <is>
          <t>TX501343</t>
        </is>
      </c>
      <c r="B1344" t="inlineStr">
        <is>
          <t>EMP10307</t>
        </is>
      </c>
      <c r="C1344" t="inlineStr">
        <is>
          <t>Grant</t>
        </is>
      </c>
      <c r="D1344" s="8" t="n">
        <v>45861</v>
      </c>
      <c r="E1344" t="n">
        <v>-18</v>
      </c>
      <c r="F1344" t="n">
        <v>88.16</v>
      </c>
      <c r="G1344" t="inlineStr">
        <is>
          <t>USA</t>
        </is>
      </c>
      <c r="H1344" t="inlineStr">
        <is>
          <t>Performance Share</t>
        </is>
      </c>
      <c r="I1344" t="n">
        <v>182491.2</v>
      </c>
      <c r="J1344" t="n">
        <v>0.3</v>
      </c>
      <c r="K1344" t="n">
        <v>54747.36</v>
      </c>
      <c r="L1344" t="inlineStr">
        <is>
          <t>Approved</t>
        </is>
      </c>
      <c r="M1344" t="inlineStr">
        <is>
          <t>High Value</t>
        </is>
      </c>
    </row>
    <row r="1345">
      <c r="A1345" t="inlineStr">
        <is>
          <t>TX501344</t>
        </is>
      </c>
      <c r="B1345" t="inlineStr">
        <is>
          <t>EMP11452</t>
        </is>
      </c>
      <c r="C1345" t="inlineStr">
        <is>
          <t>Vesting</t>
        </is>
      </c>
      <c r="D1345" s="8" t="n">
        <v>45911</v>
      </c>
      <c r="E1345" t="n">
        <v>386</v>
      </c>
      <c r="F1345" t="n">
        <v>23.58</v>
      </c>
      <c r="G1345" t="inlineStr">
        <is>
          <t>Germany</t>
        </is>
      </c>
      <c r="H1345" t="inlineStr">
        <is>
          <t>RSU</t>
        </is>
      </c>
      <c r="I1345" t="n">
        <v>9101.879999999999</v>
      </c>
      <c r="J1345" t="n">
        <v>0.3</v>
      </c>
      <c r="K1345" t="n">
        <v>2730.56</v>
      </c>
      <c r="L1345" t="inlineStr">
        <is>
          <t>Approved</t>
        </is>
      </c>
      <c r="M1345" t="inlineStr">
        <is>
          <t>Normal</t>
        </is>
      </c>
    </row>
    <row r="1346">
      <c r="A1346" t="inlineStr">
        <is>
          <t>TX501345</t>
        </is>
      </c>
      <c r="B1346" t="inlineStr">
        <is>
          <t>EMP11618</t>
        </is>
      </c>
      <c r="C1346" t="inlineStr">
        <is>
          <t>Vesting</t>
        </is>
      </c>
      <c r="D1346" s="8" t="n">
        <v>46385</v>
      </c>
      <c r="E1346" t="n">
        <v>1721</v>
      </c>
      <c r="F1346" t="n">
        <v>86.01000000000001</v>
      </c>
      <c r="G1346" t="inlineStr">
        <is>
          <t>USA</t>
        </is>
      </c>
      <c r="H1346" t="inlineStr">
        <is>
          <t>RSU</t>
        </is>
      </c>
      <c r="I1346" t="n">
        <v>148023.21</v>
      </c>
      <c r="J1346" t="n">
        <v>0.3</v>
      </c>
      <c r="K1346" t="n">
        <v>44406.96</v>
      </c>
      <c r="L1346" t="inlineStr">
        <is>
          <t>Approved</t>
        </is>
      </c>
      <c r="M1346" t="inlineStr">
        <is>
          <t>High Value</t>
        </is>
      </c>
    </row>
    <row r="1347">
      <c r="A1347" t="inlineStr">
        <is>
          <t>TX501346</t>
        </is>
      </c>
      <c r="B1347" t="inlineStr">
        <is>
          <t>EMP10923</t>
        </is>
      </c>
      <c r="C1347" t="inlineStr">
        <is>
          <t>Vesting</t>
        </is>
      </c>
      <c r="D1347" s="8" t="n">
        <v>46367</v>
      </c>
      <c r="E1347" t="n">
        <v>1556</v>
      </c>
      <c r="F1347" t="n">
        <v>63.19</v>
      </c>
      <c r="G1347" t="inlineStr">
        <is>
          <t>India</t>
        </is>
      </c>
      <c r="H1347" t="inlineStr">
        <is>
          <t>RSU</t>
        </is>
      </c>
      <c r="I1347" t="n">
        <v>98323.64</v>
      </c>
      <c r="J1347" t="n">
        <v>0.3</v>
      </c>
      <c r="K1347" t="n">
        <v>29497.09</v>
      </c>
      <c r="L1347" t="inlineStr">
        <is>
          <t>Approved</t>
        </is>
      </c>
      <c r="M1347" t="inlineStr">
        <is>
          <t>Normal</t>
        </is>
      </c>
    </row>
    <row r="1348">
      <c r="A1348" t="inlineStr">
        <is>
          <t>TX501347</t>
        </is>
      </c>
      <c r="B1348" t="inlineStr">
        <is>
          <t>EMP11715</t>
        </is>
      </c>
      <c r="C1348" t="inlineStr">
        <is>
          <t>Grant</t>
        </is>
      </c>
      <c r="D1348" s="8" t="n">
        <v>46035</v>
      </c>
      <c r="E1348" t="n">
        <v>1478</v>
      </c>
      <c r="F1348" t="n">
        <v>27.34</v>
      </c>
      <c r="G1348" t="inlineStr">
        <is>
          <t>Australia</t>
        </is>
      </c>
      <c r="H1348" t="inlineStr">
        <is>
          <t>RSU</t>
        </is>
      </c>
      <c r="I1348" t="n">
        <v>40408.52</v>
      </c>
      <c r="J1348" t="n">
        <v>0.3</v>
      </c>
      <c r="K1348" t="n">
        <v>0</v>
      </c>
      <c r="L1348" t="inlineStr">
        <is>
          <t>Approved</t>
        </is>
      </c>
      <c r="M1348" t="inlineStr">
        <is>
          <t>Normal</t>
        </is>
      </c>
    </row>
    <row r="1349">
      <c r="A1349" t="inlineStr">
        <is>
          <t>TX501348</t>
        </is>
      </c>
      <c r="B1349" t="inlineStr">
        <is>
          <t>EMP10103</t>
        </is>
      </c>
      <c r="C1349" t="inlineStr">
        <is>
          <t>Cancellation</t>
        </is>
      </c>
      <c r="D1349" s="8" t="n">
        <v>45938</v>
      </c>
      <c r="E1349" t="n">
        <v>1639</v>
      </c>
      <c r="F1349" t="n">
        <v>8.73</v>
      </c>
      <c r="G1349" t="inlineStr">
        <is>
          <t>Singapore</t>
        </is>
      </c>
      <c r="H1349" t="inlineStr">
        <is>
          <t>Performance Share</t>
        </is>
      </c>
      <c r="I1349" t="n">
        <v>14308.47</v>
      </c>
      <c r="J1349" t="n">
        <v>0.4</v>
      </c>
      <c r="K1349" t="n">
        <v>5723.39</v>
      </c>
      <c r="L1349" t="inlineStr">
        <is>
          <t>Approved</t>
        </is>
      </c>
      <c r="M1349" t="inlineStr">
        <is>
          <t>Normal</t>
        </is>
      </c>
    </row>
    <row r="1350">
      <c r="A1350" t="inlineStr">
        <is>
          <t>TX501349</t>
        </is>
      </c>
      <c r="B1350" t="inlineStr">
        <is>
          <t>EMP10847</t>
        </is>
      </c>
      <c r="C1350" t="inlineStr">
        <is>
          <t>Grant</t>
        </is>
      </c>
      <c r="D1350" s="8" t="n">
        <v>46349</v>
      </c>
      <c r="E1350" t="n">
        <v>1749</v>
      </c>
      <c r="F1350" t="n">
        <v>80.48</v>
      </c>
      <c r="G1350" t="inlineStr">
        <is>
          <t>UK</t>
        </is>
      </c>
      <c r="H1350" t="inlineStr">
        <is>
          <t>Stock Option</t>
        </is>
      </c>
      <c r="I1350" t="n">
        <v>140759.52</v>
      </c>
      <c r="J1350" t="n">
        <v>0.3</v>
      </c>
      <c r="K1350" t="n">
        <v>42227.86</v>
      </c>
      <c r="L1350" t="inlineStr">
        <is>
          <t>Approved</t>
        </is>
      </c>
      <c r="M1350" t="inlineStr">
        <is>
          <t>High Value</t>
        </is>
      </c>
    </row>
    <row r="1351">
      <c r="A1351" t="inlineStr">
        <is>
          <t>TX501350</t>
        </is>
      </c>
      <c r="B1351" t="inlineStr">
        <is>
          <t>EMP10167</t>
        </is>
      </c>
      <c r="C1351" t="inlineStr">
        <is>
          <t>Sale</t>
        </is>
      </c>
      <c r="D1351" s="8" t="n">
        <v>45659</v>
      </c>
      <c r="E1351" t="n">
        <v>1998</v>
      </c>
      <c r="F1351" t="n">
        <v>27.73</v>
      </c>
      <c r="G1351" t="inlineStr">
        <is>
          <t>USA</t>
        </is>
      </c>
      <c r="H1351" t="inlineStr">
        <is>
          <t>RSU</t>
        </is>
      </c>
      <c r="I1351" t="n">
        <v>55404.54</v>
      </c>
      <c r="J1351" t="n">
        <v>0.4</v>
      </c>
      <c r="K1351" t="n">
        <v>22161.82</v>
      </c>
      <c r="L1351" t="inlineStr">
        <is>
          <t>Approved</t>
        </is>
      </c>
      <c r="M1351" t="inlineStr">
        <is>
          <t>Normal</t>
        </is>
      </c>
    </row>
    <row r="1352">
      <c r="A1352" t="inlineStr">
        <is>
          <t>TX501351</t>
        </is>
      </c>
      <c r="B1352" t="inlineStr">
        <is>
          <t>EMP11357</t>
        </is>
      </c>
      <c r="C1352" t="inlineStr">
        <is>
          <t>Vesting</t>
        </is>
      </c>
      <c r="D1352" s="8" t="n">
        <v>45828</v>
      </c>
      <c r="E1352" t="n">
        <v>2370</v>
      </c>
      <c r="F1352" t="n">
        <v>41.83</v>
      </c>
      <c r="G1352" t="inlineStr">
        <is>
          <t>India</t>
        </is>
      </c>
      <c r="H1352" t="inlineStr">
        <is>
          <t>RSU</t>
        </is>
      </c>
      <c r="I1352" t="n">
        <v>99137.10000000001</v>
      </c>
      <c r="J1352" t="n">
        <v>0.2</v>
      </c>
      <c r="K1352" t="n">
        <v>19827.42</v>
      </c>
      <c r="L1352" t="inlineStr">
        <is>
          <t>Approved</t>
        </is>
      </c>
      <c r="M1352" t="inlineStr">
        <is>
          <t>Normal</t>
        </is>
      </c>
    </row>
    <row r="1353">
      <c r="A1353" t="inlineStr">
        <is>
          <t>TX501352</t>
        </is>
      </c>
      <c r="B1353" t="inlineStr">
        <is>
          <t>EMP10754</t>
        </is>
      </c>
      <c r="C1353" t="inlineStr">
        <is>
          <t>Vesting</t>
        </is>
      </c>
      <c r="D1353" s="8" t="n">
        <v>45773</v>
      </c>
      <c r="E1353" t="n">
        <v>313</v>
      </c>
      <c r="F1353" t="n">
        <v>83.75</v>
      </c>
      <c r="G1353" t="inlineStr">
        <is>
          <t>India</t>
        </is>
      </c>
      <c r="H1353" t="inlineStr">
        <is>
          <t>Performance Share</t>
        </is>
      </c>
      <c r="I1353" t="n">
        <v>26213.75</v>
      </c>
      <c r="J1353" t="n">
        <v>0.4</v>
      </c>
      <c r="K1353" t="n">
        <v>10485.5</v>
      </c>
      <c r="L1353" t="inlineStr">
        <is>
          <t>Approved</t>
        </is>
      </c>
      <c r="M1353" t="inlineStr">
        <is>
          <t>Normal</t>
        </is>
      </c>
    </row>
    <row r="1354">
      <c r="A1354" t="inlineStr">
        <is>
          <t>TX501353</t>
        </is>
      </c>
      <c r="B1354" t="inlineStr">
        <is>
          <t>EMP11761</t>
        </is>
      </c>
      <c r="C1354" t="inlineStr">
        <is>
          <t>Sale</t>
        </is>
      </c>
      <c r="D1354" s="8" t="n">
        <v>45839</v>
      </c>
      <c r="E1354" t="n">
        <v>860</v>
      </c>
      <c r="F1354" t="n">
        <v>74.93000000000001</v>
      </c>
      <c r="G1354" t="inlineStr">
        <is>
          <t>UK</t>
        </is>
      </c>
      <c r="H1354" t="inlineStr">
        <is>
          <t>ESPP</t>
        </is>
      </c>
      <c r="I1354" t="n">
        <v>64439.8</v>
      </c>
      <c r="J1354" t="n">
        <v>0.3</v>
      </c>
      <c r="K1354" t="n">
        <v>19331.94</v>
      </c>
      <c r="L1354" t="inlineStr">
        <is>
          <t>Approved</t>
        </is>
      </c>
      <c r="M1354" t="inlineStr">
        <is>
          <t>Normal</t>
        </is>
      </c>
    </row>
    <row r="1355">
      <c r="A1355" t="inlineStr">
        <is>
          <t>TX501354</t>
        </is>
      </c>
      <c r="B1355" t="inlineStr">
        <is>
          <t>EMP11733</t>
        </is>
      </c>
      <c r="C1355" t="inlineStr">
        <is>
          <t>Exercise</t>
        </is>
      </c>
      <c r="D1355" s="8" t="n">
        <v>46336</v>
      </c>
      <c r="E1355" t="n">
        <v>236</v>
      </c>
      <c r="F1355" t="n">
        <v>79.90000000000001</v>
      </c>
      <c r="G1355" t="inlineStr">
        <is>
          <t>Germany</t>
        </is>
      </c>
      <c r="H1355" t="inlineStr">
        <is>
          <t>ESPP</t>
        </is>
      </c>
      <c r="I1355" t="n">
        <v>18856.4</v>
      </c>
      <c r="J1355" t="n">
        <v>0.3</v>
      </c>
      <c r="K1355" t="n">
        <v>5656.92</v>
      </c>
      <c r="L1355" t="inlineStr">
        <is>
          <t>Approved</t>
        </is>
      </c>
      <c r="M1355" t="inlineStr">
        <is>
          <t>Normal</t>
        </is>
      </c>
    </row>
    <row r="1356">
      <c r="A1356" t="inlineStr">
        <is>
          <t>TX501355</t>
        </is>
      </c>
      <c r="B1356" t="inlineStr">
        <is>
          <t>EMP10417</t>
        </is>
      </c>
      <c r="C1356" t="inlineStr">
        <is>
          <t>Exercise</t>
        </is>
      </c>
      <c r="D1356" s="8" t="n">
        <v>45907</v>
      </c>
      <c r="E1356" t="n">
        <v>1485</v>
      </c>
      <c r="F1356" t="n">
        <v>60.17</v>
      </c>
      <c r="G1356" t="inlineStr">
        <is>
          <t>India</t>
        </is>
      </c>
      <c r="H1356" t="inlineStr">
        <is>
          <t>Performance Share</t>
        </is>
      </c>
      <c r="I1356" t="n">
        <v>89352.45</v>
      </c>
      <c r="J1356" t="n">
        <v>0.2</v>
      </c>
      <c r="K1356" t="n">
        <v>17870.49</v>
      </c>
      <c r="L1356" t="inlineStr">
        <is>
          <t>Approved</t>
        </is>
      </c>
      <c r="M1356" t="inlineStr">
        <is>
          <t>Normal</t>
        </is>
      </c>
    </row>
    <row r="1357">
      <c r="A1357" t="inlineStr">
        <is>
          <t>TX501356</t>
        </is>
      </c>
      <c r="B1357" t="inlineStr">
        <is>
          <t>EMP11575</t>
        </is>
      </c>
      <c r="C1357" t="inlineStr">
        <is>
          <t>Sale</t>
        </is>
      </c>
      <c r="D1357" s="8" t="n">
        <v>46354</v>
      </c>
      <c r="E1357" t="n">
        <v>647</v>
      </c>
      <c r="F1357" t="n">
        <v>56.97</v>
      </c>
      <c r="G1357" t="inlineStr">
        <is>
          <t>USA</t>
        </is>
      </c>
      <c r="H1357" t="inlineStr">
        <is>
          <t>RSU</t>
        </is>
      </c>
      <c r="I1357" t="n">
        <v>36859.59</v>
      </c>
      <c r="J1357" t="n">
        <v>0.4</v>
      </c>
      <c r="K1357" t="n">
        <v>14743.84</v>
      </c>
      <c r="L1357" t="inlineStr">
        <is>
          <t>Approved</t>
        </is>
      </c>
      <c r="M1357" t="inlineStr">
        <is>
          <t>Normal</t>
        </is>
      </c>
    </row>
    <row r="1358">
      <c r="A1358" t="inlineStr">
        <is>
          <t>TX501357</t>
        </is>
      </c>
      <c r="B1358" t="inlineStr">
        <is>
          <t>EMP10750</t>
        </is>
      </c>
      <c r="C1358" t="inlineStr">
        <is>
          <t>Exercise</t>
        </is>
      </c>
      <c r="D1358" s="8" t="n">
        <v>46006</v>
      </c>
      <c r="E1358" t="n">
        <v>201</v>
      </c>
      <c r="F1358" t="n">
        <v>5.31</v>
      </c>
      <c r="G1358" t="inlineStr">
        <is>
          <t>USA</t>
        </is>
      </c>
      <c r="H1358" t="inlineStr">
        <is>
          <t>ESPP</t>
        </is>
      </c>
      <c r="I1358" t="n">
        <v>1067.31</v>
      </c>
      <c r="J1358" t="n">
        <v>0.4</v>
      </c>
      <c r="K1358" t="n">
        <v>426.92</v>
      </c>
      <c r="L1358" t="inlineStr">
        <is>
          <t>Approved</t>
        </is>
      </c>
      <c r="M1358" t="inlineStr">
        <is>
          <t>Normal</t>
        </is>
      </c>
    </row>
    <row r="1359">
      <c r="A1359" t="inlineStr">
        <is>
          <t>TX501358</t>
        </is>
      </c>
      <c r="B1359" t="inlineStr">
        <is>
          <t>EMP10301</t>
        </is>
      </c>
      <c r="C1359" t="inlineStr">
        <is>
          <t>Grant</t>
        </is>
      </c>
      <c r="D1359" s="8" t="n">
        <v>45683</v>
      </c>
      <c r="E1359" t="n">
        <v>494</v>
      </c>
      <c r="F1359" t="n">
        <v>8.44</v>
      </c>
      <c r="G1359" t="inlineStr">
        <is>
          <t>Germany</t>
        </is>
      </c>
      <c r="H1359" t="inlineStr">
        <is>
          <t>Performance Share</t>
        </is>
      </c>
      <c r="I1359" t="n">
        <v>4169.36</v>
      </c>
      <c r="J1359" t="n">
        <v>0.2</v>
      </c>
      <c r="K1359" t="n">
        <v>833.87</v>
      </c>
      <c r="L1359" t="inlineStr">
        <is>
          <t>Approved</t>
        </is>
      </c>
      <c r="M1359" t="inlineStr">
        <is>
          <t>Normal</t>
        </is>
      </c>
    </row>
    <row r="1360">
      <c r="A1360" t="inlineStr">
        <is>
          <t>TX501359</t>
        </is>
      </c>
      <c r="B1360" t="inlineStr">
        <is>
          <t>EMP11281</t>
        </is>
      </c>
      <c r="C1360" t="inlineStr">
        <is>
          <t>Cancellation</t>
        </is>
      </c>
      <c r="D1360" s="8" t="n">
        <v>45884</v>
      </c>
      <c r="E1360" t="n">
        <v>823</v>
      </c>
      <c r="F1360" t="n">
        <v>72</v>
      </c>
      <c r="G1360" t="inlineStr">
        <is>
          <t>USA</t>
        </is>
      </c>
      <c r="H1360" t="inlineStr">
        <is>
          <t>Performance Share</t>
        </is>
      </c>
      <c r="I1360" t="n">
        <v>59256</v>
      </c>
      <c r="J1360" t="n">
        <v>0.2</v>
      </c>
      <c r="K1360" t="n">
        <v>11851.2</v>
      </c>
      <c r="L1360" t="inlineStr">
        <is>
          <t>Approved</t>
        </is>
      </c>
      <c r="M1360" t="inlineStr">
        <is>
          <t>Normal</t>
        </is>
      </c>
    </row>
    <row r="1361">
      <c r="A1361" t="inlineStr">
        <is>
          <t>TX501360</t>
        </is>
      </c>
      <c r="B1361" t="inlineStr">
        <is>
          <t>EMP11376</t>
        </is>
      </c>
      <c r="C1361" t="inlineStr">
        <is>
          <t>Exercise</t>
        </is>
      </c>
      <c r="D1361" s="8" t="n">
        <v>46166</v>
      </c>
      <c r="E1361" t="n">
        <v>570</v>
      </c>
      <c r="F1361" t="n">
        <v>30.72</v>
      </c>
      <c r="G1361" t="inlineStr">
        <is>
          <t>Australia</t>
        </is>
      </c>
      <c r="H1361" t="inlineStr">
        <is>
          <t>Performance Share</t>
        </is>
      </c>
      <c r="I1361" t="n">
        <v>17510.4</v>
      </c>
      <c r="J1361" t="n">
        <v>0.4</v>
      </c>
      <c r="K1361" t="n">
        <v>7004.16</v>
      </c>
      <c r="L1361" t="inlineStr">
        <is>
          <t>Approved</t>
        </is>
      </c>
      <c r="M1361" t="inlineStr">
        <is>
          <t>Normal</t>
        </is>
      </c>
    </row>
    <row r="1362">
      <c r="A1362" t="inlineStr">
        <is>
          <t>TX501361</t>
        </is>
      </c>
      <c r="B1362" t="inlineStr">
        <is>
          <t>EMP11031</t>
        </is>
      </c>
      <c r="C1362" t="inlineStr">
        <is>
          <t>Cancellation</t>
        </is>
      </c>
      <c r="D1362" s="8" t="n">
        <v>46230</v>
      </c>
      <c r="E1362" t="n">
        <v>592</v>
      </c>
      <c r="F1362" t="n">
        <v>19.63</v>
      </c>
      <c r="G1362" t="inlineStr">
        <is>
          <t>UK</t>
        </is>
      </c>
      <c r="H1362" t="inlineStr">
        <is>
          <t>ESPP</t>
        </is>
      </c>
      <c r="I1362" t="n">
        <v>11620.96</v>
      </c>
      <c r="J1362" t="n">
        <v>0.2</v>
      </c>
      <c r="K1362" t="n">
        <v>2324.19</v>
      </c>
      <c r="L1362" t="inlineStr">
        <is>
          <t>Approved</t>
        </is>
      </c>
      <c r="M1362" t="inlineStr">
        <is>
          <t>Normal</t>
        </is>
      </c>
    </row>
    <row r="1363">
      <c r="A1363" t="inlineStr">
        <is>
          <t>TX501362</t>
        </is>
      </c>
      <c r="B1363" t="inlineStr">
        <is>
          <t>EMP10599</t>
        </is>
      </c>
      <c r="C1363" t="inlineStr">
        <is>
          <t>Vesting</t>
        </is>
      </c>
      <c r="D1363" s="8" t="n">
        <v>45983</v>
      </c>
      <c r="E1363" t="n">
        <v>617</v>
      </c>
      <c r="F1363" t="n">
        <v>69.95</v>
      </c>
      <c r="G1363" t="inlineStr">
        <is>
          <t>UK</t>
        </is>
      </c>
      <c r="H1363" t="inlineStr">
        <is>
          <t>RSU</t>
        </is>
      </c>
      <c r="I1363" t="n">
        <v>43159.15</v>
      </c>
      <c r="J1363" t="n">
        <v>0.3</v>
      </c>
      <c r="K1363" t="n">
        <v>12947.74</v>
      </c>
      <c r="L1363" t="inlineStr">
        <is>
          <t>Pending Review</t>
        </is>
      </c>
      <c r="M1363" t="inlineStr">
        <is>
          <t>Normal</t>
        </is>
      </c>
    </row>
    <row r="1364">
      <c r="A1364" t="inlineStr">
        <is>
          <t>TX501363</t>
        </is>
      </c>
      <c r="B1364" t="inlineStr">
        <is>
          <t>EMP10859</t>
        </is>
      </c>
      <c r="C1364" t="inlineStr">
        <is>
          <t>Vesting</t>
        </is>
      </c>
      <c r="D1364" s="8" t="n">
        <v>46319</v>
      </c>
      <c r="E1364" t="n">
        <v>2214</v>
      </c>
      <c r="F1364" t="n">
        <v>40.97</v>
      </c>
      <c r="G1364" t="inlineStr">
        <is>
          <t>UK</t>
        </is>
      </c>
      <c r="H1364" t="inlineStr">
        <is>
          <t>RSU</t>
        </is>
      </c>
      <c r="I1364" t="n">
        <v>90707.58</v>
      </c>
      <c r="J1364" t="n">
        <v>0.2</v>
      </c>
      <c r="K1364" t="n">
        <v>18141.52</v>
      </c>
      <c r="L1364" t="inlineStr">
        <is>
          <t>Approved</t>
        </is>
      </c>
      <c r="M1364" t="inlineStr">
        <is>
          <t>Normal</t>
        </is>
      </c>
    </row>
    <row r="1365">
      <c r="A1365" t="inlineStr">
        <is>
          <t>TX501364</t>
        </is>
      </c>
      <c r="B1365" t="inlineStr">
        <is>
          <t>EMP10533</t>
        </is>
      </c>
      <c r="C1365" t="inlineStr">
        <is>
          <t>Grant</t>
        </is>
      </c>
      <c r="D1365" s="8" t="n">
        <v>46078</v>
      </c>
      <c r="E1365" t="n">
        <v>469</v>
      </c>
      <c r="F1365" t="n">
        <v>12.23</v>
      </c>
      <c r="G1365" t="inlineStr">
        <is>
          <t>UK</t>
        </is>
      </c>
      <c r="H1365" t="inlineStr">
        <is>
          <t>Performance Share</t>
        </is>
      </c>
      <c r="I1365" t="n">
        <v>5735.87</v>
      </c>
      <c r="J1365" t="n">
        <v>0.3</v>
      </c>
      <c r="K1365" t="n">
        <v>1720.76</v>
      </c>
      <c r="L1365" t="inlineStr">
        <is>
          <t>Approved</t>
        </is>
      </c>
      <c r="M1365" t="inlineStr">
        <is>
          <t>Normal</t>
        </is>
      </c>
    </row>
    <row r="1366">
      <c r="A1366" t="inlineStr">
        <is>
          <t>TX501365</t>
        </is>
      </c>
      <c r="B1366" t="inlineStr">
        <is>
          <t>EMP11218</t>
        </is>
      </c>
      <c r="C1366" t="inlineStr">
        <is>
          <t>Sale</t>
        </is>
      </c>
      <c r="D1366" s="8" t="n">
        <v>45943</v>
      </c>
      <c r="E1366" t="n">
        <v>1971</v>
      </c>
      <c r="F1366" t="n">
        <v>26.8</v>
      </c>
      <c r="G1366" t="inlineStr">
        <is>
          <t>Australia</t>
        </is>
      </c>
      <c r="H1366" t="inlineStr">
        <is>
          <t>Stock Option</t>
        </is>
      </c>
      <c r="I1366" t="n">
        <v>52822.8</v>
      </c>
      <c r="J1366" t="n">
        <v>0.3</v>
      </c>
      <c r="K1366" t="n">
        <v>15846.84</v>
      </c>
      <c r="L1366" t="inlineStr">
        <is>
          <t>Approved</t>
        </is>
      </c>
      <c r="M1366" t="inlineStr">
        <is>
          <t>Normal</t>
        </is>
      </c>
    </row>
    <row r="1367">
      <c r="A1367" t="inlineStr">
        <is>
          <t>TX501366</t>
        </is>
      </c>
      <c r="B1367" t="inlineStr">
        <is>
          <t>EMP11131</t>
        </is>
      </c>
      <c r="C1367" t="inlineStr">
        <is>
          <t>Vesting</t>
        </is>
      </c>
      <c r="D1367" s="8" t="n">
        <v>45893</v>
      </c>
      <c r="E1367" t="n">
        <v>2345</v>
      </c>
      <c r="F1367" t="n">
        <v>87.62</v>
      </c>
      <c r="G1367" t="inlineStr">
        <is>
          <t>USA</t>
        </is>
      </c>
      <c r="H1367" t="inlineStr">
        <is>
          <t>RSU</t>
        </is>
      </c>
      <c r="I1367" t="n">
        <v>205468.9</v>
      </c>
      <c r="J1367" t="n">
        <v>0.2</v>
      </c>
      <c r="K1367" t="n">
        <v>41093.78</v>
      </c>
      <c r="L1367" t="inlineStr">
        <is>
          <t>Approved</t>
        </is>
      </c>
      <c r="M1367" t="inlineStr">
        <is>
          <t>High Value</t>
        </is>
      </c>
    </row>
    <row r="1368">
      <c r="A1368" t="inlineStr">
        <is>
          <t>TX501367</t>
        </is>
      </c>
      <c r="B1368" t="inlineStr">
        <is>
          <t>EMP10706</t>
        </is>
      </c>
      <c r="C1368" t="inlineStr">
        <is>
          <t>Vesting</t>
        </is>
      </c>
      <c r="D1368" s="8" t="n">
        <v>46141</v>
      </c>
      <c r="E1368" t="n">
        <v>2206</v>
      </c>
      <c r="F1368" t="n">
        <v>79.16</v>
      </c>
      <c r="G1368" t="inlineStr">
        <is>
          <t>Singapore</t>
        </is>
      </c>
      <c r="H1368" t="inlineStr">
        <is>
          <t>RSU</t>
        </is>
      </c>
      <c r="I1368" t="n">
        <v>174626.96</v>
      </c>
      <c r="J1368" t="n">
        <v>0.3</v>
      </c>
      <c r="K1368" t="n">
        <v>52388.09</v>
      </c>
      <c r="L1368" t="inlineStr">
        <is>
          <t>Approved</t>
        </is>
      </c>
      <c r="M1368" t="inlineStr">
        <is>
          <t>High Value</t>
        </is>
      </c>
    </row>
    <row r="1369">
      <c r="A1369" t="inlineStr">
        <is>
          <t>TX501368</t>
        </is>
      </c>
      <c r="B1369" t="inlineStr">
        <is>
          <t>EMP11124</t>
        </is>
      </c>
      <c r="C1369" t="inlineStr">
        <is>
          <t>Vesting</t>
        </is>
      </c>
      <c r="D1369" s="8" t="n">
        <v>45682</v>
      </c>
      <c r="E1369" t="n">
        <v>2048</v>
      </c>
      <c r="F1369" t="n">
        <v>79.81999999999999</v>
      </c>
      <c r="G1369" t="inlineStr">
        <is>
          <t>Australia</t>
        </is>
      </c>
      <c r="H1369" t="inlineStr">
        <is>
          <t>RSU</t>
        </is>
      </c>
      <c r="I1369" t="n">
        <v>163471.36</v>
      </c>
      <c r="J1369" t="n">
        <v>0.3</v>
      </c>
      <c r="K1369" t="n">
        <v>49041.41</v>
      </c>
      <c r="L1369" t="inlineStr">
        <is>
          <t>Approved</t>
        </is>
      </c>
      <c r="M1369" t="inlineStr">
        <is>
          <t>High Value</t>
        </is>
      </c>
    </row>
    <row r="1370">
      <c r="A1370" t="inlineStr">
        <is>
          <t>TX501369</t>
        </is>
      </c>
      <c r="B1370" t="inlineStr">
        <is>
          <t>EMP10025</t>
        </is>
      </c>
      <c r="C1370" t="inlineStr">
        <is>
          <t>Grant</t>
        </is>
      </c>
      <c r="D1370" s="8" t="n">
        <v>45821</v>
      </c>
      <c r="E1370" t="n">
        <v>28</v>
      </c>
      <c r="F1370" t="n">
        <v>31.82</v>
      </c>
      <c r="G1370" t="inlineStr">
        <is>
          <t>Germany</t>
        </is>
      </c>
      <c r="H1370" t="inlineStr">
        <is>
          <t>Stock Option</t>
        </is>
      </c>
      <c r="I1370" t="n">
        <v>890.96</v>
      </c>
      <c r="J1370" t="n">
        <v>0.3</v>
      </c>
      <c r="K1370" t="n">
        <v>267.29</v>
      </c>
      <c r="L1370" t="inlineStr">
        <is>
          <t>Approved</t>
        </is>
      </c>
      <c r="M1370" t="inlineStr">
        <is>
          <t>Normal</t>
        </is>
      </c>
    </row>
    <row r="1371">
      <c r="A1371" t="inlineStr">
        <is>
          <t>TX501370</t>
        </is>
      </c>
      <c r="B1371" t="inlineStr">
        <is>
          <t>EMP10268</t>
        </is>
      </c>
      <c r="C1371" t="inlineStr">
        <is>
          <t>Cancellation</t>
        </is>
      </c>
      <c r="D1371" s="8" t="n">
        <v>46046</v>
      </c>
      <c r="E1371" t="n">
        <v>692</v>
      </c>
      <c r="F1371" t="n">
        <v>70.75</v>
      </c>
      <c r="G1371" t="inlineStr">
        <is>
          <t>India</t>
        </is>
      </c>
      <c r="H1371" t="inlineStr">
        <is>
          <t>RSU</t>
        </is>
      </c>
      <c r="I1371" t="n">
        <v>48959</v>
      </c>
      <c r="J1371" t="n">
        <v>0.2</v>
      </c>
      <c r="K1371" t="n">
        <v>9791.799999999999</v>
      </c>
      <c r="L1371" t="inlineStr">
        <is>
          <t>Approved</t>
        </is>
      </c>
      <c r="M1371" t="inlineStr">
        <is>
          <t>Normal</t>
        </is>
      </c>
    </row>
    <row r="1372">
      <c r="A1372" t="inlineStr">
        <is>
          <t>TX501371</t>
        </is>
      </c>
      <c r="B1372" t="inlineStr">
        <is>
          <t>EMP11675</t>
        </is>
      </c>
      <c r="C1372" t="inlineStr">
        <is>
          <t>Grant</t>
        </is>
      </c>
      <c r="D1372" s="8" t="n">
        <v>46042</v>
      </c>
      <c r="E1372" t="n">
        <v>1558</v>
      </c>
      <c r="F1372" t="n">
        <v>8.1</v>
      </c>
      <c r="G1372" t="inlineStr">
        <is>
          <t>UK</t>
        </is>
      </c>
      <c r="H1372" t="inlineStr">
        <is>
          <t>RSU</t>
        </is>
      </c>
      <c r="I1372" t="n">
        <v>12619.8</v>
      </c>
      <c r="J1372" t="n">
        <v>0.2</v>
      </c>
      <c r="K1372" t="n">
        <v>2523.96</v>
      </c>
      <c r="L1372" t="inlineStr">
        <is>
          <t>Approved</t>
        </is>
      </c>
      <c r="M1372" t="inlineStr">
        <is>
          <t>Normal</t>
        </is>
      </c>
    </row>
    <row r="1373">
      <c r="A1373" t="inlineStr">
        <is>
          <t>TX501372</t>
        </is>
      </c>
      <c r="B1373" t="inlineStr">
        <is>
          <t>EMP10662</t>
        </is>
      </c>
      <c r="C1373" t="inlineStr">
        <is>
          <t>Sale</t>
        </is>
      </c>
      <c r="D1373" s="8" t="n">
        <v>46203</v>
      </c>
      <c r="E1373" t="n">
        <v>1126</v>
      </c>
      <c r="F1373" t="n">
        <v>18.06</v>
      </c>
      <c r="G1373" t="inlineStr">
        <is>
          <t>Australia</t>
        </is>
      </c>
      <c r="H1373" t="inlineStr">
        <is>
          <t>RSU</t>
        </is>
      </c>
      <c r="I1373" t="n">
        <v>20335.56</v>
      </c>
      <c r="J1373" t="n">
        <v>0.45</v>
      </c>
      <c r="K1373" t="n">
        <v>9151</v>
      </c>
      <c r="L1373" t="inlineStr">
        <is>
          <t>Approved</t>
        </is>
      </c>
      <c r="M1373" t="inlineStr">
        <is>
          <t>Normal</t>
        </is>
      </c>
    </row>
    <row r="1374">
      <c r="A1374" t="inlineStr">
        <is>
          <t>TX501373</t>
        </is>
      </c>
      <c r="B1374" t="inlineStr">
        <is>
          <t>EMP10707</t>
        </is>
      </c>
      <c r="C1374" t="inlineStr">
        <is>
          <t>Exercise</t>
        </is>
      </c>
      <c r="D1374" s="8" t="n">
        <v>46336</v>
      </c>
      <c r="E1374" t="n">
        <v>1367</v>
      </c>
      <c r="F1374" t="n">
        <v>25.33</v>
      </c>
      <c r="G1374" t="inlineStr">
        <is>
          <t>India</t>
        </is>
      </c>
      <c r="H1374" t="inlineStr">
        <is>
          <t>RSU</t>
        </is>
      </c>
      <c r="I1374" t="n">
        <v>34626.11</v>
      </c>
      <c r="J1374" t="n">
        <v>0.2</v>
      </c>
      <c r="K1374" t="n">
        <v>6925.22</v>
      </c>
      <c r="L1374" t="inlineStr">
        <is>
          <t>Approved</t>
        </is>
      </c>
      <c r="M1374" t="inlineStr">
        <is>
          <t>Normal</t>
        </is>
      </c>
    </row>
    <row r="1375">
      <c r="A1375" t="inlineStr">
        <is>
          <t>TX501374</t>
        </is>
      </c>
      <c r="B1375" t="inlineStr">
        <is>
          <t>EMP10994</t>
        </is>
      </c>
      <c r="C1375" t="inlineStr">
        <is>
          <t>Sale</t>
        </is>
      </c>
      <c r="D1375" s="8" t="n">
        <v>45996</v>
      </c>
      <c r="E1375" t="n">
        <v>1033</v>
      </c>
      <c r="F1375" t="n">
        <v>50.32</v>
      </c>
      <c r="G1375" t="inlineStr">
        <is>
          <t>UK</t>
        </is>
      </c>
      <c r="H1375" t="inlineStr">
        <is>
          <t>Stock Option</t>
        </is>
      </c>
      <c r="I1375" t="n">
        <v>51980.56</v>
      </c>
      <c r="J1375" t="n">
        <v>0.2</v>
      </c>
      <c r="K1375" t="n">
        <v>10396.11</v>
      </c>
      <c r="L1375" t="inlineStr">
        <is>
          <t>Approved</t>
        </is>
      </c>
      <c r="M1375" t="inlineStr">
        <is>
          <t>Normal</t>
        </is>
      </c>
    </row>
    <row r="1376">
      <c r="A1376" t="inlineStr">
        <is>
          <t>TX501375</t>
        </is>
      </c>
      <c r="B1376" t="inlineStr">
        <is>
          <t>EMP11229</t>
        </is>
      </c>
      <c r="C1376" t="inlineStr">
        <is>
          <t>Grant</t>
        </is>
      </c>
      <c r="D1376" s="8" t="n">
        <v>46286</v>
      </c>
      <c r="E1376" t="n">
        <v>485</v>
      </c>
      <c r="F1376" t="n">
        <v>64.90000000000001</v>
      </c>
      <c r="G1376" t="inlineStr">
        <is>
          <t>UK</t>
        </is>
      </c>
      <c r="H1376" t="inlineStr">
        <is>
          <t>Performance Share</t>
        </is>
      </c>
      <c r="I1376" t="n">
        <v>31476.5</v>
      </c>
      <c r="J1376" t="n">
        <v>0.45</v>
      </c>
      <c r="K1376" t="n">
        <v>14164.42</v>
      </c>
      <c r="L1376" t="inlineStr">
        <is>
          <t>Approved</t>
        </is>
      </c>
      <c r="M1376" t="inlineStr">
        <is>
          <t>Normal</t>
        </is>
      </c>
    </row>
    <row r="1377">
      <c r="A1377" t="inlineStr">
        <is>
          <t>TX501376</t>
        </is>
      </c>
      <c r="B1377" t="inlineStr">
        <is>
          <t>EMP10566</t>
        </is>
      </c>
      <c r="C1377" t="inlineStr">
        <is>
          <t>Exercise</t>
        </is>
      </c>
      <c r="D1377" s="8" t="n">
        <v>45941</v>
      </c>
      <c r="E1377" t="n">
        <v>2310</v>
      </c>
      <c r="F1377" t="n">
        <v>13.51</v>
      </c>
      <c r="G1377" t="inlineStr">
        <is>
          <t>USA</t>
        </is>
      </c>
      <c r="H1377" t="inlineStr">
        <is>
          <t>RSU</t>
        </is>
      </c>
      <c r="I1377" t="n">
        <v>31208.1</v>
      </c>
      <c r="J1377" t="n">
        <v>0.3</v>
      </c>
      <c r="K1377" t="n">
        <v>9362.43</v>
      </c>
      <c r="L1377" t="inlineStr">
        <is>
          <t>Approved</t>
        </is>
      </c>
      <c r="M1377" t="inlineStr">
        <is>
          <t>Normal</t>
        </is>
      </c>
    </row>
    <row r="1378">
      <c r="A1378" t="inlineStr">
        <is>
          <t>TX501377</t>
        </is>
      </c>
      <c r="B1378" t="inlineStr">
        <is>
          <t>EMP11641</t>
        </is>
      </c>
      <c r="C1378" t="inlineStr">
        <is>
          <t>Cancellation</t>
        </is>
      </c>
      <c r="D1378" s="8" t="n">
        <v>46310</v>
      </c>
      <c r="E1378" t="n">
        <v>768</v>
      </c>
      <c r="F1378" t="n">
        <v>71.2</v>
      </c>
      <c r="G1378" t="inlineStr">
        <is>
          <t>Australia</t>
        </is>
      </c>
      <c r="H1378" t="inlineStr">
        <is>
          <t>RSU</t>
        </is>
      </c>
      <c r="I1378" t="n">
        <v>54681.6</v>
      </c>
      <c r="J1378" t="n">
        <v>0.3</v>
      </c>
      <c r="K1378" t="n">
        <v>16404.48</v>
      </c>
      <c r="L1378" t="inlineStr">
        <is>
          <t>Approved</t>
        </is>
      </c>
      <c r="M1378" t="inlineStr">
        <is>
          <t>Normal</t>
        </is>
      </c>
    </row>
    <row r="1379">
      <c r="A1379" t="inlineStr">
        <is>
          <t>TX501378</t>
        </is>
      </c>
      <c r="B1379" t="inlineStr">
        <is>
          <t>EMP10181</t>
        </is>
      </c>
      <c r="C1379" t="inlineStr">
        <is>
          <t>Exercise</t>
        </is>
      </c>
      <c r="D1379" s="8" t="n">
        <v>46351</v>
      </c>
      <c r="E1379" t="n">
        <v>1359</v>
      </c>
      <c r="F1379" t="n">
        <v>50.04</v>
      </c>
      <c r="G1379" t="inlineStr">
        <is>
          <t>USA</t>
        </is>
      </c>
      <c r="H1379" t="inlineStr">
        <is>
          <t>Performance Share</t>
        </is>
      </c>
      <c r="I1379" t="n">
        <v>68004.36</v>
      </c>
      <c r="J1379" t="n">
        <v>0.2</v>
      </c>
      <c r="K1379" t="n">
        <v>13600.87</v>
      </c>
      <c r="L1379" t="inlineStr">
        <is>
          <t>Approved</t>
        </is>
      </c>
      <c r="M1379" t="inlineStr">
        <is>
          <t>Normal</t>
        </is>
      </c>
    </row>
    <row r="1380">
      <c r="A1380" t="inlineStr">
        <is>
          <t>TX501379</t>
        </is>
      </c>
      <c r="B1380" t="inlineStr">
        <is>
          <t>EMP11093</t>
        </is>
      </c>
      <c r="C1380" t="inlineStr">
        <is>
          <t>Vesting</t>
        </is>
      </c>
      <c r="D1380" s="8" t="n">
        <v>46383</v>
      </c>
      <c r="E1380" t="n">
        <v>1637</v>
      </c>
      <c r="F1380" t="n">
        <v>19.26</v>
      </c>
      <c r="G1380" t="inlineStr">
        <is>
          <t>Australia</t>
        </is>
      </c>
      <c r="H1380" t="inlineStr">
        <is>
          <t>ESPP</t>
        </is>
      </c>
      <c r="I1380" t="n">
        <v>31528.62</v>
      </c>
      <c r="J1380" t="n">
        <v>0.3</v>
      </c>
      <c r="K1380" t="n">
        <v>9458.59</v>
      </c>
      <c r="L1380" t="inlineStr">
        <is>
          <t>Approved</t>
        </is>
      </c>
      <c r="M1380" t="inlineStr">
        <is>
          <t>Normal</t>
        </is>
      </c>
    </row>
    <row r="1381">
      <c r="A1381" t="inlineStr">
        <is>
          <t>TX501380</t>
        </is>
      </c>
      <c r="B1381" t="inlineStr">
        <is>
          <t>EMP11595</t>
        </is>
      </c>
      <c r="C1381" t="inlineStr">
        <is>
          <t>Grant</t>
        </is>
      </c>
      <c r="D1381" s="8" t="n">
        <v>46130</v>
      </c>
      <c r="E1381" t="n">
        <v>2198</v>
      </c>
      <c r="F1381" t="n">
        <v>81.13</v>
      </c>
      <c r="G1381" t="inlineStr">
        <is>
          <t>USA</t>
        </is>
      </c>
      <c r="H1381" t="inlineStr">
        <is>
          <t>ESPP</t>
        </is>
      </c>
      <c r="I1381" t="n">
        <v>178323.74</v>
      </c>
      <c r="J1381" t="n">
        <v>0.3</v>
      </c>
      <c r="K1381" t="n">
        <v>53497.12</v>
      </c>
      <c r="L1381" t="inlineStr">
        <is>
          <t>Approved</t>
        </is>
      </c>
      <c r="M1381" t="inlineStr">
        <is>
          <t>High Value</t>
        </is>
      </c>
    </row>
    <row r="1382">
      <c r="A1382" t="inlineStr">
        <is>
          <t>TX501381</t>
        </is>
      </c>
      <c r="B1382" t="inlineStr">
        <is>
          <t>EMP10560</t>
        </is>
      </c>
      <c r="C1382" t="inlineStr">
        <is>
          <t>Vesting</t>
        </is>
      </c>
      <c r="D1382" s="8" t="n">
        <v>45807</v>
      </c>
      <c r="E1382" t="n">
        <v>1254</v>
      </c>
      <c r="F1382" t="n">
        <v>51.51</v>
      </c>
      <c r="G1382" t="inlineStr">
        <is>
          <t>UK</t>
        </is>
      </c>
      <c r="H1382" t="inlineStr">
        <is>
          <t>RSU</t>
        </is>
      </c>
      <c r="I1382" t="n">
        <v>64593.54</v>
      </c>
      <c r="J1382" t="n">
        <v>0.4</v>
      </c>
      <c r="K1382" t="n">
        <v>25837.42</v>
      </c>
      <c r="L1382" t="inlineStr">
        <is>
          <t>Approved</t>
        </is>
      </c>
      <c r="M1382" t="inlineStr">
        <is>
          <t>Normal</t>
        </is>
      </c>
    </row>
    <row r="1383">
      <c r="A1383" t="inlineStr">
        <is>
          <t>TX501382</t>
        </is>
      </c>
      <c r="B1383" t="inlineStr">
        <is>
          <t>EMP11750</t>
        </is>
      </c>
      <c r="C1383" t="inlineStr">
        <is>
          <t>Exercise</t>
        </is>
      </c>
      <c r="D1383" s="8" t="n">
        <v>45983</v>
      </c>
      <c r="E1383" t="n">
        <v>1381</v>
      </c>
      <c r="F1383" t="n">
        <v>84.55</v>
      </c>
      <c r="G1383" t="inlineStr">
        <is>
          <t>UK</t>
        </is>
      </c>
      <c r="H1383" t="inlineStr">
        <is>
          <t>Performance Share</t>
        </is>
      </c>
      <c r="I1383" t="n">
        <v>116763.55</v>
      </c>
      <c r="J1383" t="n">
        <v>0.3</v>
      </c>
      <c r="K1383" t="n">
        <v>35029.06</v>
      </c>
      <c r="L1383" t="inlineStr">
        <is>
          <t>Approved</t>
        </is>
      </c>
      <c r="M1383" t="inlineStr">
        <is>
          <t>High Value</t>
        </is>
      </c>
    </row>
    <row r="1384">
      <c r="A1384" t="inlineStr">
        <is>
          <t>TX501383</t>
        </is>
      </c>
      <c r="B1384" t="inlineStr">
        <is>
          <t>EMP10494</t>
        </is>
      </c>
      <c r="C1384" t="inlineStr">
        <is>
          <t>Exercise</t>
        </is>
      </c>
      <c r="D1384" s="8" t="n">
        <v>46360</v>
      </c>
      <c r="E1384" t="n">
        <v>255</v>
      </c>
      <c r="F1384" t="n">
        <v>51.05</v>
      </c>
      <c r="G1384" t="inlineStr">
        <is>
          <t>UK</t>
        </is>
      </c>
      <c r="H1384" t="inlineStr">
        <is>
          <t>Performance Share</t>
        </is>
      </c>
      <c r="I1384" t="n">
        <v>13017.75</v>
      </c>
      <c r="J1384" t="n">
        <v>0.4</v>
      </c>
      <c r="K1384" t="n">
        <v>5207.1</v>
      </c>
      <c r="L1384" t="inlineStr">
        <is>
          <t>Approved</t>
        </is>
      </c>
      <c r="M1384" t="inlineStr">
        <is>
          <t>Normal</t>
        </is>
      </c>
    </row>
    <row r="1385">
      <c r="A1385" t="inlineStr">
        <is>
          <t>TX501384</t>
        </is>
      </c>
      <c r="B1385" t="inlineStr">
        <is>
          <t>EMP10306</t>
        </is>
      </c>
      <c r="C1385" t="inlineStr">
        <is>
          <t>Vesting</t>
        </is>
      </c>
      <c r="D1385" s="8" t="n">
        <v>45901</v>
      </c>
      <c r="E1385" t="n">
        <v>1780</v>
      </c>
      <c r="F1385" t="n">
        <v>51.25</v>
      </c>
      <c r="G1385" t="inlineStr">
        <is>
          <t>India</t>
        </is>
      </c>
      <c r="H1385" t="inlineStr">
        <is>
          <t>Stock Option</t>
        </is>
      </c>
      <c r="I1385" t="n">
        <v>91225</v>
      </c>
      <c r="J1385" t="n">
        <v>0.3</v>
      </c>
      <c r="K1385" t="n">
        <v>27367.5</v>
      </c>
      <c r="L1385" t="inlineStr">
        <is>
          <t>Approved</t>
        </is>
      </c>
      <c r="M1385" t="inlineStr">
        <is>
          <t>Normal</t>
        </is>
      </c>
    </row>
    <row r="1386">
      <c r="A1386" t="inlineStr">
        <is>
          <t>TX501385</t>
        </is>
      </c>
      <c r="B1386" t="inlineStr">
        <is>
          <t>EMP10755</t>
        </is>
      </c>
      <c r="C1386" t="inlineStr">
        <is>
          <t>Exercise</t>
        </is>
      </c>
      <c r="D1386" s="8" t="n">
        <v>46186</v>
      </c>
      <c r="E1386" t="n">
        <v>1614</v>
      </c>
      <c r="F1386" t="n">
        <v>23.71</v>
      </c>
      <c r="G1386" t="inlineStr">
        <is>
          <t>USA</t>
        </is>
      </c>
      <c r="H1386" t="inlineStr">
        <is>
          <t>RSU</t>
        </is>
      </c>
      <c r="I1386" t="n">
        <v>38267.94</v>
      </c>
      <c r="J1386" t="n">
        <v>0.4</v>
      </c>
      <c r="K1386" t="n">
        <v>15307.18</v>
      </c>
      <c r="L1386" t="inlineStr">
        <is>
          <t>Approved</t>
        </is>
      </c>
      <c r="M1386" t="inlineStr">
        <is>
          <t>Normal</t>
        </is>
      </c>
    </row>
    <row r="1387">
      <c r="A1387" t="inlineStr">
        <is>
          <t>TX501386</t>
        </is>
      </c>
      <c r="B1387" t="inlineStr">
        <is>
          <t>EMP11887</t>
        </is>
      </c>
      <c r="C1387" t="inlineStr">
        <is>
          <t>Cancellation</t>
        </is>
      </c>
      <c r="D1387" s="8" t="n">
        <v>46127</v>
      </c>
      <c r="E1387" t="n">
        <v>1128</v>
      </c>
      <c r="F1387" t="n">
        <v>6.1</v>
      </c>
      <c r="G1387" t="inlineStr">
        <is>
          <t>UK</t>
        </is>
      </c>
      <c r="H1387" t="inlineStr">
        <is>
          <t>Stock Option</t>
        </is>
      </c>
      <c r="I1387" t="n">
        <v>6880.8</v>
      </c>
      <c r="J1387" t="n">
        <v>0.4</v>
      </c>
      <c r="K1387" t="n">
        <v>2752.32</v>
      </c>
      <c r="L1387" t="inlineStr">
        <is>
          <t>Approved</t>
        </is>
      </c>
      <c r="M1387" t="inlineStr">
        <is>
          <t>Normal</t>
        </is>
      </c>
    </row>
    <row r="1388">
      <c r="A1388" t="inlineStr">
        <is>
          <t>TX501387</t>
        </is>
      </c>
      <c r="B1388" t="inlineStr">
        <is>
          <t>EMP10482</t>
        </is>
      </c>
      <c r="C1388" t="inlineStr">
        <is>
          <t>Cancellation</t>
        </is>
      </c>
      <c r="D1388" s="8" t="n">
        <v>45727</v>
      </c>
      <c r="E1388" t="n">
        <v>1183</v>
      </c>
      <c r="F1388" t="n">
        <v>32.21</v>
      </c>
      <c r="G1388" t="inlineStr">
        <is>
          <t>Australia</t>
        </is>
      </c>
      <c r="H1388" t="inlineStr">
        <is>
          <t>RSU</t>
        </is>
      </c>
      <c r="I1388" t="n">
        <v>38104.43</v>
      </c>
      <c r="J1388" t="n">
        <v>0.3</v>
      </c>
      <c r="K1388" t="n">
        <v>11431.33</v>
      </c>
      <c r="L1388" t="inlineStr">
        <is>
          <t>Approved</t>
        </is>
      </c>
      <c r="M1388" t="inlineStr">
        <is>
          <t>Normal</t>
        </is>
      </c>
    </row>
    <row r="1389">
      <c r="A1389" t="inlineStr">
        <is>
          <t>TX501388</t>
        </is>
      </c>
      <c r="B1389" t="inlineStr">
        <is>
          <t>EMP10372</t>
        </is>
      </c>
      <c r="C1389" t="inlineStr">
        <is>
          <t>Exercise</t>
        </is>
      </c>
      <c r="D1389" s="8" t="n">
        <v>46014</v>
      </c>
      <c r="E1389" t="n">
        <v>2376</v>
      </c>
      <c r="F1389" t="n">
        <v>48.05</v>
      </c>
      <c r="G1389" t="inlineStr">
        <is>
          <t>India</t>
        </is>
      </c>
      <c r="H1389" t="inlineStr">
        <is>
          <t>RSU</t>
        </is>
      </c>
      <c r="I1389" t="n">
        <v>114166.8</v>
      </c>
      <c r="J1389" t="n">
        <v>0.2</v>
      </c>
      <c r="K1389" t="n">
        <v>22833.36</v>
      </c>
      <c r="L1389" t="inlineStr">
        <is>
          <t>Approved</t>
        </is>
      </c>
      <c r="M1389" t="inlineStr">
        <is>
          <t>High Value</t>
        </is>
      </c>
    </row>
    <row r="1390">
      <c r="A1390" t="inlineStr">
        <is>
          <t>TX501389</t>
        </is>
      </c>
      <c r="B1390" t="inlineStr">
        <is>
          <t>EMP11534</t>
        </is>
      </c>
      <c r="C1390" t="inlineStr">
        <is>
          <t>Vesting</t>
        </is>
      </c>
      <c r="D1390" s="8" t="n">
        <v>46058</v>
      </c>
      <c r="E1390" t="n">
        <v>508</v>
      </c>
      <c r="F1390" t="n">
        <v>56.52</v>
      </c>
      <c r="G1390" t="inlineStr">
        <is>
          <t>Germany</t>
        </is>
      </c>
      <c r="H1390" t="inlineStr">
        <is>
          <t>RSU</t>
        </is>
      </c>
      <c r="I1390" t="n">
        <v>28712.16</v>
      </c>
      <c r="J1390" t="n">
        <v>0.3</v>
      </c>
      <c r="K1390" t="n">
        <v>8613.65</v>
      </c>
      <c r="L1390" t="inlineStr">
        <is>
          <t>Approved</t>
        </is>
      </c>
      <c r="M1390" t="inlineStr">
        <is>
          <t>Normal</t>
        </is>
      </c>
    </row>
    <row r="1391">
      <c r="A1391" t="inlineStr">
        <is>
          <t>TX501390</t>
        </is>
      </c>
      <c r="B1391" t="inlineStr">
        <is>
          <t>EMP10954</t>
        </is>
      </c>
      <c r="C1391" t="inlineStr">
        <is>
          <t>Grant</t>
        </is>
      </c>
      <c r="D1391" s="8" t="n">
        <v>46160</v>
      </c>
      <c r="E1391" t="n">
        <v>109</v>
      </c>
      <c r="F1391" t="n">
        <v>57.83</v>
      </c>
      <c r="G1391" t="inlineStr">
        <is>
          <t>Singapore</t>
        </is>
      </c>
      <c r="H1391" t="inlineStr">
        <is>
          <t>ESPP</t>
        </is>
      </c>
      <c r="I1391" t="n">
        <v>6303.47</v>
      </c>
      <c r="J1391" t="n">
        <v>0.2</v>
      </c>
      <c r="K1391" t="n">
        <v>1260.69</v>
      </c>
      <c r="L1391" t="inlineStr">
        <is>
          <t>Approved</t>
        </is>
      </c>
      <c r="M1391" t="inlineStr">
        <is>
          <t>Normal</t>
        </is>
      </c>
    </row>
    <row r="1392">
      <c r="A1392" t="inlineStr">
        <is>
          <t>TX501391</t>
        </is>
      </c>
      <c r="B1392" t="inlineStr">
        <is>
          <t>EMP10940</t>
        </is>
      </c>
      <c r="C1392" t="inlineStr">
        <is>
          <t>Grant</t>
        </is>
      </c>
      <c r="D1392" s="8" t="n">
        <v>45787</v>
      </c>
      <c r="E1392" t="n">
        <v>2333</v>
      </c>
      <c r="F1392" t="n">
        <v>77</v>
      </c>
      <c r="G1392" t="inlineStr">
        <is>
          <t>UK</t>
        </is>
      </c>
      <c r="H1392" t="inlineStr">
        <is>
          <t>RSU</t>
        </is>
      </c>
      <c r="I1392" t="n">
        <v>179641</v>
      </c>
      <c r="J1392" t="n">
        <v>0.2</v>
      </c>
      <c r="K1392" t="n">
        <v>35928.2</v>
      </c>
      <c r="L1392" t="inlineStr">
        <is>
          <t>Approved</t>
        </is>
      </c>
      <c r="M1392" t="inlineStr">
        <is>
          <t>High Value</t>
        </is>
      </c>
    </row>
    <row r="1393">
      <c r="A1393" t="inlineStr">
        <is>
          <t>TX501392</t>
        </is>
      </c>
      <c r="B1393" t="inlineStr">
        <is>
          <t>EMP10595</t>
        </is>
      </c>
      <c r="C1393" t="inlineStr">
        <is>
          <t>Exercise</t>
        </is>
      </c>
      <c r="D1393" s="8" t="n">
        <v>46271</v>
      </c>
      <c r="E1393" t="n">
        <v>1491</v>
      </c>
      <c r="F1393" t="n">
        <v>86.05</v>
      </c>
      <c r="G1393" t="inlineStr">
        <is>
          <t>Singapore</t>
        </is>
      </c>
      <c r="H1393" t="inlineStr">
        <is>
          <t>RSU</t>
        </is>
      </c>
      <c r="I1393" t="n">
        <v>128300.55</v>
      </c>
      <c r="J1393" t="n">
        <v>0.2</v>
      </c>
      <c r="K1393" t="n">
        <v>25660.11</v>
      </c>
      <c r="L1393" t="inlineStr">
        <is>
          <t>Approved</t>
        </is>
      </c>
      <c r="M1393" t="inlineStr">
        <is>
          <t>High Value</t>
        </is>
      </c>
    </row>
    <row r="1394">
      <c r="A1394" t="inlineStr">
        <is>
          <t>TX501393</t>
        </is>
      </c>
      <c r="B1394" t="inlineStr">
        <is>
          <t>EMP11783</t>
        </is>
      </c>
      <c r="C1394" t="inlineStr">
        <is>
          <t>Cancellation</t>
        </is>
      </c>
      <c r="D1394" s="8" t="n">
        <v>46263</v>
      </c>
      <c r="E1394" t="n">
        <v>2108</v>
      </c>
      <c r="F1394" t="n">
        <v>48.64</v>
      </c>
      <c r="G1394" t="inlineStr">
        <is>
          <t>Australia</t>
        </is>
      </c>
      <c r="H1394" t="inlineStr">
        <is>
          <t>RSU</t>
        </is>
      </c>
      <c r="I1394" t="n">
        <v>102533.12</v>
      </c>
      <c r="J1394" t="n">
        <v>0.2</v>
      </c>
      <c r="K1394" t="n">
        <v>20506.62</v>
      </c>
      <c r="L1394" t="inlineStr">
        <is>
          <t>Pending Review</t>
        </is>
      </c>
      <c r="M1394" t="inlineStr">
        <is>
          <t>High Value</t>
        </is>
      </c>
    </row>
    <row r="1395">
      <c r="A1395" t="inlineStr">
        <is>
          <t>TX501394</t>
        </is>
      </c>
      <c r="B1395" t="inlineStr">
        <is>
          <t>EMP11521</t>
        </is>
      </c>
      <c r="C1395" t="inlineStr">
        <is>
          <t>Exercise</t>
        </is>
      </c>
      <c r="D1395" s="8" t="n">
        <v>45908</v>
      </c>
      <c r="E1395" t="n">
        <v>1841</v>
      </c>
      <c r="F1395" t="n">
        <v>63.85</v>
      </c>
      <c r="G1395" t="inlineStr">
        <is>
          <t>UK</t>
        </is>
      </c>
      <c r="H1395" t="inlineStr">
        <is>
          <t>RSU</t>
        </is>
      </c>
      <c r="I1395" t="n">
        <v>117547.85</v>
      </c>
      <c r="J1395" t="n">
        <v>0.3</v>
      </c>
      <c r="K1395" t="n">
        <v>35264.36</v>
      </c>
      <c r="L1395" t="inlineStr">
        <is>
          <t>Approved</t>
        </is>
      </c>
      <c r="M1395" t="inlineStr">
        <is>
          <t>High Value</t>
        </is>
      </c>
    </row>
    <row r="1396">
      <c r="A1396" t="inlineStr">
        <is>
          <t>TX501395</t>
        </is>
      </c>
      <c r="B1396" t="inlineStr">
        <is>
          <t>EMP11309</t>
        </is>
      </c>
      <c r="C1396" t="inlineStr">
        <is>
          <t>Sale</t>
        </is>
      </c>
      <c r="D1396" s="8" t="n">
        <v>45832</v>
      </c>
      <c r="E1396" t="n">
        <v>397</v>
      </c>
      <c r="F1396" t="n">
        <v>29</v>
      </c>
      <c r="G1396" t="inlineStr">
        <is>
          <t>UK</t>
        </is>
      </c>
      <c r="H1396" t="inlineStr">
        <is>
          <t>RSU</t>
        </is>
      </c>
      <c r="I1396" t="n">
        <v>11513</v>
      </c>
      <c r="J1396" t="n">
        <v>0.4</v>
      </c>
      <c r="K1396" t="n">
        <v>4605.2</v>
      </c>
      <c r="L1396" t="inlineStr">
        <is>
          <t>Approved</t>
        </is>
      </c>
      <c r="M1396" t="inlineStr">
        <is>
          <t>Normal</t>
        </is>
      </c>
    </row>
    <row r="1397">
      <c r="A1397" t="inlineStr">
        <is>
          <t>TX501396</t>
        </is>
      </c>
      <c r="B1397" t="inlineStr">
        <is>
          <t>EMP11561</t>
        </is>
      </c>
      <c r="C1397" t="inlineStr">
        <is>
          <t>Vesting</t>
        </is>
      </c>
      <c r="D1397" s="8" t="n">
        <v>46279</v>
      </c>
      <c r="E1397" t="n">
        <v>2216</v>
      </c>
      <c r="F1397" t="n">
        <v>13.43</v>
      </c>
      <c r="G1397" t="inlineStr">
        <is>
          <t>Singapore</t>
        </is>
      </c>
      <c r="H1397" t="inlineStr">
        <is>
          <t>RSU</t>
        </is>
      </c>
      <c r="I1397" t="n">
        <v>29760.88</v>
      </c>
      <c r="J1397" t="n">
        <v>0.3</v>
      </c>
      <c r="K1397" t="n">
        <v>8928.26</v>
      </c>
      <c r="L1397" t="inlineStr">
        <is>
          <t>Approved</t>
        </is>
      </c>
      <c r="M1397" t="inlineStr">
        <is>
          <t>Normal</t>
        </is>
      </c>
    </row>
    <row r="1398">
      <c r="A1398" t="inlineStr">
        <is>
          <t>TX501397</t>
        </is>
      </c>
      <c r="B1398" t="inlineStr">
        <is>
          <t>EMP11818</t>
        </is>
      </c>
      <c r="C1398" t="inlineStr">
        <is>
          <t>Exercise</t>
        </is>
      </c>
      <c r="D1398" s="8" t="n">
        <v>45766</v>
      </c>
      <c r="E1398" t="n">
        <v>719</v>
      </c>
      <c r="F1398" t="n">
        <v>80.52</v>
      </c>
      <c r="G1398" t="inlineStr">
        <is>
          <t>India</t>
        </is>
      </c>
      <c r="H1398" t="inlineStr">
        <is>
          <t>Performance Share</t>
        </is>
      </c>
      <c r="I1398" t="n">
        <v>57893.88</v>
      </c>
      <c r="J1398" t="n">
        <v>0.2</v>
      </c>
      <c r="K1398" t="n">
        <v>11578.78</v>
      </c>
      <c r="L1398" t="inlineStr">
        <is>
          <t>Approved</t>
        </is>
      </c>
      <c r="M1398" t="inlineStr">
        <is>
          <t>Normal</t>
        </is>
      </c>
    </row>
    <row r="1399">
      <c r="A1399" t="inlineStr">
        <is>
          <t>TX501398</t>
        </is>
      </c>
      <c r="B1399" t="inlineStr">
        <is>
          <t>EMP11261</t>
        </is>
      </c>
      <c r="C1399" t="inlineStr">
        <is>
          <t>Cancellation</t>
        </is>
      </c>
      <c r="D1399" s="8" t="n">
        <v>45918</v>
      </c>
      <c r="E1399" t="n">
        <v>110</v>
      </c>
      <c r="F1399" t="n">
        <v>73.66</v>
      </c>
      <c r="G1399" t="inlineStr">
        <is>
          <t>USA</t>
        </is>
      </c>
      <c r="H1399" t="inlineStr">
        <is>
          <t>ESPP</t>
        </is>
      </c>
      <c r="I1399" t="n">
        <v>8102.6</v>
      </c>
      <c r="J1399" t="n">
        <v>0.45</v>
      </c>
      <c r="K1399" t="n">
        <v>3646.17</v>
      </c>
      <c r="L1399" t="inlineStr">
        <is>
          <t>Approved</t>
        </is>
      </c>
      <c r="M1399" t="inlineStr">
        <is>
          <t>Normal</t>
        </is>
      </c>
    </row>
    <row r="1400">
      <c r="A1400" t="inlineStr">
        <is>
          <t>TX501399</t>
        </is>
      </c>
      <c r="B1400" t="inlineStr">
        <is>
          <t>EMP11102</t>
        </is>
      </c>
      <c r="C1400" t="inlineStr">
        <is>
          <t>Grant</t>
        </is>
      </c>
      <c r="D1400" s="8" t="n">
        <v>45839</v>
      </c>
      <c r="E1400" t="n">
        <v>2166</v>
      </c>
      <c r="F1400" t="n">
        <v>73.34999999999999</v>
      </c>
      <c r="G1400" t="inlineStr">
        <is>
          <t>UK</t>
        </is>
      </c>
      <c r="H1400" t="inlineStr">
        <is>
          <t>ESPP</t>
        </is>
      </c>
      <c r="I1400" t="n">
        <v>158876.1</v>
      </c>
      <c r="J1400" t="n">
        <v>0.45</v>
      </c>
      <c r="K1400" t="n">
        <v>71494.25</v>
      </c>
      <c r="L1400" t="inlineStr">
        <is>
          <t>Approved</t>
        </is>
      </c>
      <c r="M1400" t="inlineStr">
        <is>
          <t>High Value</t>
        </is>
      </c>
    </row>
    <row r="1401">
      <c r="A1401" t="inlineStr">
        <is>
          <t>TX501400</t>
        </is>
      </c>
      <c r="B1401" t="inlineStr">
        <is>
          <t>EMP10283</t>
        </is>
      </c>
      <c r="C1401" t="inlineStr">
        <is>
          <t>Sale</t>
        </is>
      </c>
      <c r="D1401" s="8" t="n">
        <v>46300</v>
      </c>
      <c r="E1401" t="n">
        <v>399</v>
      </c>
      <c r="F1401" t="n">
        <v>25.52</v>
      </c>
      <c r="G1401" t="inlineStr">
        <is>
          <t>USA</t>
        </is>
      </c>
      <c r="H1401" t="inlineStr">
        <is>
          <t>RSU</t>
        </is>
      </c>
      <c r="I1401" t="n">
        <v>10182.48</v>
      </c>
      <c r="J1401" t="n">
        <v>0.45</v>
      </c>
      <c r="K1401" t="n">
        <v>4582.12</v>
      </c>
      <c r="L1401" t="inlineStr">
        <is>
          <t>Approved</t>
        </is>
      </c>
      <c r="M1401" t="inlineStr">
        <is>
          <t>Normal</t>
        </is>
      </c>
    </row>
    <row r="1402">
      <c r="A1402" t="inlineStr">
        <is>
          <t>TX501401</t>
        </is>
      </c>
      <c r="B1402" t="inlineStr">
        <is>
          <t>EMP11238</t>
        </is>
      </c>
      <c r="C1402" t="inlineStr">
        <is>
          <t>Grant</t>
        </is>
      </c>
      <c r="D1402" s="8" t="n">
        <v>46138</v>
      </c>
      <c r="E1402" t="n">
        <v>705</v>
      </c>
      <c r="F1402" t="n">
        <v>91.53</v>
      </c>
      <c r="G1402" t="inlineStr">
        <is>
          <t>UK</t>
        </is>
      </c>
      <c r="H1402" t="inlineStr">
        <is>
          <t>ESPP</t>
        </is>
      </c>
      <c r="I1402" t="n">
        <v>64528.65</v>
      </c>
      <c r="J1402" t="n">
        <v>0.3</v>
      </c>
      <c r="K1402" t="n">
        <v>19358.6</v>
      </c>
      <c r="L1402" t="inlineStr">
        <is>
          <t>Approved</t>
        </is>
      </c>
      <c r="M1402" t="inlineStr">
        <is>
          <t>Normal</t>
        </is>
      </c>
    </row>
    <row r="1403">
      <c r="A1403" t="inlineStr">
        <is>
          <t>TX501402</t>
        </is>
      </c>
      <c r="B1403" t="inlineStr">
        <is>
          <t>EMP11813</t>
        </is>
      </c>
      <c r="C1403" t="inlineStr">
        <is>
          <t>Cancellation</t>
        </is>
      </c>
      <c r="D1403" s="8" t="n">
        <v>46093</v>
      </c>
      <c r="E1403" t="n">
        <v>286</v>
      </c>
      <c r="F1403" t="n">
        <v>75.81999999999999</v>
      </c>
      <c r="G1403" t="inlineStr">
        <is>
          <t>India</t>
        </is>
      </c>
      <c r="H1403" t="inlineStr">
        <is>
          <t>ESPP</t>
        </is>
      </c>
      <c r="I1403" t="n">
        <v>21684.52</v>
      </c>
      <c r="J1403" t="n">
        <v>0.2</v>
      </c>
      <c r="K1403" t="n">
        <v>4336.9</v>
      </c>
      <c r="L1403" t="inlineStr">
        <is>
          <t>Pending Review</t>
        </is>
      </c>
      <c r="M1403" t="inlineStr">
        <is>
          <t>Normal</t>
        </is>
      </c>
    </row>
    <row r="1404">
      <c r="A1404" t="inlineStr">
        <is>
          <t>TX501403</t>
        </is>
      </c>
      <c r="B1404" t="inlineStr">
        <is>
          <t>EMP11839</t>
        </is>
      </c>
      <c r="C1404" t="inlineStr">
        <is>
          <t>Vesting</t>
        </is>
      </c>
      <c r="D1404" s="8" t="n">
        <v>46267</v>
      </c>
      <c r="E1404" t="n">
        <v>227</v>
      </c>
      <c r="F1404" t="n">
        <v>78.23</v>
      </c>
      <c r="G1404" t="inlineStr">
        <is>
          <t>USA</t>
        </is>
      </c>
      <c r="H1404" t="inlineStr">
        <is>
          <t>RSU</t>
        </is>
      </c>
      <c r="I1404" t="n">
        <v>17758.21</v>
      </c>
      <c r="J1404" t="n">
        <v>0.3</v>
      </c>
      <c r="K1404" t="n">
        <v>5327.46</v>
      </c>
      <c r="L1404" t="inlineStr">
        <is>
          <t>Approved</t>
        </is>
      </c>
      <c r="M1404" t="inlineStr">
        <is>
          <t>Normal</t>
        </is>
      </c>
    </row>
    <row r="1405">
      <c r="A1405" t="inlineStr">
        <is>
          <t>TX501404</t>
        </is>
      </c>
      <c r="B1405" t="inlineStr">
        <is>
          <t>EMP10889</t>
        </is>
      </c>
      <c r="C1405" t="inlineStr">
        <is>
          <t>Grant</t>
        </is>
      </c>
      <c r="D1405" s="8" t="n">
        <v>46247</v>
      </c>
      <c r="E1405" t="n">
        <v>1483</v>
      </c>
      <c r="F1405" t="n">
        <v>46.56</v>
      </c>
      <c r="G1405" t="inlineStr">
        <is>
          <t>UK</t>
        </is>
      </c>
      <c r="H1405" t="inlineStr">
        <is>
          <t>RSU</t>
        </is>
      </c>
      <c r="I1405" t="n">
        <v>69048.48</v>
      </c>
      <c r="J1405" t="n">
        <v>0.45</v>
      </c>
      <c r="K1405" t="n">
        <v>31071.82</v>
      </c>
      <c r="L1405" t="inlineStr">
        <is>
          <t>Approved</t>
        </is>
      </c>
      <c r="M1405" t="inlineStr">
        <is>
          <t>Normal</t>
        </is>
      </c>
    </row>
    <row r="1406">
      <c r="A1406" t="inlineStr">
        <is>
          <t>TX501405</t>
        </is>
      </c>
      <c r="B1406" t="inlineStr">
        <is>
          <t>EMP10371</t>
        </is>
      </c>
      <c r="C1406" t="inlineStr">
        <is>
          <t>Sale</t>
        </is>
      </c>
      <c r="D1406" s="8" t="n">
        <v>46386</v>
      </c>
      <c r="E1406" t="n">
        <v>690</v>
      </c>
      <c r="F1406" t="n">
        <v>26.33</v>
      </c>
      <c r="G1406" t="inlineStr">
        <is>
          <t>India</t>
        </is>
      </c>
      <c r="H1406" t="inlineStr">
        <is>
          <t>Performance Share</t>
        </is>
      </c>
      <c r="I1406" t="n">
        <v>18167.7</v>
      </c>
      <c r="J1406" t="n">
        <v>0.2</v>
      </c>
      <c r="K1406" t="n">
        <v>3633.54</v>
      </c>
      <c r="L1406" t="inlineStr">
        <is>
          <t>Approved</t>
        </is>
      </c>
      <c r="M1406" t="inlineStr">
        <is>
          <t>Normal</t>
        </is>
      </c>
    </row>
    <row r="1407">
      <c r="A1407" t="inlineStr">
        <is>
          <t>TX501406</t>
        </is>
      </c>
      <c r="B1407" t="inlineStr">
        <is>
          <t>EMP11149</t>
        </is>
      </c>
      <c r="C1407" t="inlineStr">
        <is>
          <t>Vesting</t>
        </is>
      </c>
      <c r="D1407" s="8" t="n">
        <v>45940</v>
      </c>
      <c r="E1407" t="n">
        <v>736</v>
      </c>
      <c r="F1407" t="n">
        <v>65.81999999999999</v>
      </c>
      <c r="G1407" t="inlineStr">
        <is>
          <t>Singapore</t>
        </is>
      </c>
      <c r="H1407" t="inlineStr">
        <is>
          <t>Stock Option</t>
        </is>
      </c>
      <c r="I1407" t="n">
        <v>48443.52</v>
      </c>
      <c r="J1407" t="n">
        <v>0.3</v>
      </c>
      <c r="K1407" t="n">
        <v>14533.06</v>
      </c>
      <c r="L1407" t="inlineStr">
        <is>
          <t>Approved</t>
        </is>
      </c>
      <c r="M1407" t="inlineStr">
        <is>
          <t>Normal</t>
        </is>
      </c>
    </row>
    <row r="1408">
      <c r="A1408" t="inlineStr">
        <is>
          <t>TX501407</t>
        </is>
      </c>
      <c r="B1408" t="inlineStr">
        <is>
          <t>EMP11458</t>
        </is>
      </c>
      <c r="C1408" t="inlineStr">
        <is>
          <t>Sale</t>
        </is>
      </c>
      <c r="D1408" s="8" t="n">
        <v>46173</v>
      </c>
      <c r="E1408" t="n">
        <v>135</v>
      </c>
      <c r="F1408" t="n">
        <v>77.8</v>
      </c>
      <c r="G1408" t="inlineStr">
        <is>
          <t>Germany</t>
        </is>
      </c>
      <c r="H1408" t="inlineStr">
        <is>
          <t>ESPP</t>
        </is>
      </c>
      <c r="I1408" t="n">
        <v>10503</v>
      </c>
      <c r="J1408" t="n">
        <v>0.2</v>
      </c>
      <c r="K1408" t="n">
        <v>2100.6</v>
      </c>
      <c r="L1408" t="inlineStr">
        <is>
          <t>Approved</t>
        </is>
      </c>
      <c r="M1408" t="inlineStr">
        <is>
          <t>Normal</t>
        </is>
      </c>
    </row>
    <row r="1409">
      <c r="A1409" t="inlineStr">
        <is>
          <t>TX501408</t>
        </is>
      </c>
      <c r="B1409" t="inlineStr">
        <is>
          <t>EMP11206</t>
        </is>
      </c>
      <c r="C1409" t="inlineStr">
        <is>
          <t>Vesting</t>
        </is>
      </c>
      <c r="D1409" s="8" t="n">
        <v>45901</v>
      </c>
      <c r="E1409" t="n">
        <v>1383</v>
      </c>
      <c r="F1409" t="n">
        <v>31.77</v>
      </c>
      <c r="G1409" t="inlineStr">
        <is>
          <t>UK</t>
        </is>
      </c>
      <c r="H1409" t="inlineStr">
        <is>
          <t>RSU</t>
        </is>
      </c>
      <c r="I1409" t="n">
        <v>43937.91</v>
      </c>
      <c r="J1409" t="n">
        <v>0.3</v>
      </c>
      <c r="K1409" t="n">
        <v>13181.37</v>
      </c>
      <c r="L1409" t="inlineStr">
        <is>
          <t>Approved</t>
        </is>
      </c>
      <c r="M1409" t="inlineStr">
        <is>
          <t>Normal</t>
        </is>
      </c>
    </row>
    <row r="1410">
      <c r="A1410" t="inlineStr">
        <is>
          <t>TX501409</t>
        </is>
      </c>
      <c r="B1410" t="inlineStr">
        <is>
          <t>EMP11173</t>
        </is>
      </c>
      <c r="C1410" t="inlineStr">
        <is>
          <t>Exercise</t>
        </is>
      </c>
      <c r="D1410" s="8" t="n">
        <v>45745</v>
      </c>
      <c r="E1410" t="n">
        <v>594</v>
      </c>
      <c r="F1410" t="n">
        <v>13.49</v>
      </c>
      <c r="G1410" t="inlineStr">
        <is>
          <t>UK</t>
        </is>
      </c>
      <c r="H1410" t="inlineStr">
        <is>
          <t>RSU</t>
        </is>
      </c>
      <c r="I1410" t="n">
        <v>8013.06</v>
      </c>
      <c r="J1410" t="n">
        <v>0.2</v>
      </c>
      <c r="K1410" t="n">
        <v>1602.61</v>
      </c>
      <c r="L1410" t="inlineStr">
        <is>
          <t>Approved</t>
        </is>
      </c>
      <c r="M1410" t="inlineStr">
        <is>
          <t>Normal</t>
        </is>
      </c>
    </row>
    <row r="1411">
      <c r="A1411" t="inlineStr">
        <is>
          <t>TX501410</t>
        </is>
      </c>
      <c r="B1411" t="inlineStr">
        <is>
          <t>EMP11281</t>
        </is>
      </c>
      <c r="C1411" t="inlineStr">
        <is>
          <t>Sale</t>
        </is>
      </c>
      <c r="D1411" s="8" t="n">
        <v>46282</v>
      </c>
      <c r="E1411" t="n">
        <v>978</v>
      </c>
      <c r="F1411" t="n">
        <v>11.5</v>
      </c>
      <c r="G1411" t="inlineStr">
        <is>
          <t>USA</t>
        </is>
      </c>
      <c r="H1411" t="inlineStr">
        <is>
          <t>Performance Share</t>
        </is>
      </c>
      <c r="I1411" t="n">
        <v>11247</v>
      </c>
      <c r="J1411" t="n">
        <v>0.45</v>
      </c>
      <c r="K1411" t="n">
        <v>5061.15</v>
      </c>
      <c r="L1411" t="inlineStr">
        <is>
          <t>Approved</t>
        </is>
      </c>
      <c r="M1411" t="inlineStr">
        <is>
          <t>Normal</t>
        </is>
      </c>
    </row>
    <row r="1412">
      <c r="A1412" t="inlineStr">
        <is>
          <t>TX501411</t>
        </is>
      </c>
      <c r="B1412" t="inlineStr">
        <is>
          <t>EMP11515</t>
        </is>
      </c>
      <c r="C1412" t="inlineStr">
        <is>
          <t>Exercise</t>
        </is>
      </c>
      <c r="D1412" s="8" t="n">
        <v>46150</v>
      </c>
      <c r="E1412" t="n">
        <v>1690</v>
      </c>
      <c r="F1412" t="n">
        <v>59.45</v>
      </c>
      <c r="G1412" t="inlineStr">
        <is>
          <t>Germany</t>
        </is>
      </c>
      <c r="H1412" t="inlineStr">
        <is>
          <t>RSU</t>
        </is>
      </c>
      <c r="I1412" t="n">
        <v>100470.5</v>
      </c>
      <c r="J1412" t="n">
        <v>0.2</v>
      </c>
      <c r="K1412" t="n">
        <v>20094.1</v>
      </c>
      <c r="L1412" t="inlineStr">
        <is>
          <t>Approved</t>
        </is>
      </c>
      <c r="M1412" t="inlineStr">
        <is>
          <t>High Value</t>
        </is>
      </c>
    </row>
    <row r="1413">
      <c r="A1413" t="inlineStr">
        <is>
          <t>TX501412</t>
        </is>
      </c>
      <c r="B1413" t="inlineStr">
        <is>
          <t>EMP10255</t>
        </is>
      </c>
      <c r="C1413" t="inlineStr">
        <is>
          <t>Exercise</t>
        </is>
      </c>
      <c r="D1413" s="8" t="n">
        <v>46109</v>
      </c>
      <c r="E1413" t="n">
        <v>671</v>
      </c>
      <c r="F1413" t="n">
        <v>19.92</v>
      </c>
      <c r="G1413" t="inlineStr">
        <is>
          <t>UK</t>
        </is>
      </c>
      <c r="H1413" t="inlineStr">
        <is>
          <t>ESPP</t>
        </is>
      </c>
      <c r="I1413" t="n">
        <v>13366.32</v>
      </c>
      <c r="J1413" t="n">
        <v>0.3</v>
      </c>
      <c r="K1413" t="n">
        <v>4009.9</v>
      </c>
      <c r="L1413" t="inlineStr">
        <is>
          <t>Approved</t>
        </is>
      </c>
      <c r="M1413" t="inlineStr">
        <is>
          <t>Normal</t>
        </is>
      </c>
    </row>
    <row r="1414">
      <c r="A1414" t="inlineStr">
        <is>
          <t>TX501413</t>
        </is>
      </c>
      <c r="B1414" t="inlineStr">
        <is>
          <t>EMP11251</t>
        </is>
      </c>
      <c r="C1414" t="inlineStr">
        <is>
          <t>Grant</t>
        </is>
      </c>
      <c r="D1414" s="8" t="n">
        <v>45835</v>
      </c>
      <c r="E1414" t="n">
        <v>2156</v>
      </c>
      <c r="F1414" t="n">
        <v>83.29000000000001</v>
      </c>
      <c r="G1414" t="inlineStr">
        <is>
          <t>UK</t>
        </is>
      </c>
      <c r="H1414" t="inlineStr">
        <is>
          <t>RSU</t>
        </is>
      </c>
      <c r="I1414" t="n">
        <v>179573.24</v>
      </c>
      <c r="J1414" t="n">
        <v>0.4</v>
      </c>
      <c r="K1414" t="n">
        <v>71829.3</v>
      </c>
      <c r="L1414" t="inlineStr">
        <is>
          <t>Approved</t>
        </is>
      </c>
      <c r="M1414" t="inlineStr">
        <is>
          <t>High Value</t>
        </is>
      </c>
    </row>
    <row r="1415">
      <c r="A1415" t="inlineStr">
        <is>
          <t>TX501414</t>
        </is>
      </c>
      <c r="B1415" t="inlineStr">
        <is>
          <t>EMP11851</t>
        </is>
      </c>
      <c r="C1415" t="inlineStr">
        <is>
          <t>Vesting</t>
        </is>
      </c>
      <c r="D1415" s="8" t="n">
        <v>45762</v>
      </c>
      <c r="E1415" t="n">
        <v>1859</v>
      </c>
      <c r="F1415" t="n">
        <v>84.78</v>
      </c>
      <c r="G1415" t="inlineStr">
        <is>
          <t>USA</t>
        </is>
      </c>
      <c r="H1415" t="inlineStr">
        <is>
          <t>RSU</t>
        </is>
      </c>
      <c r="I1415" t="n">
        <v>157606.02</v>
      </c>
      <c r="J1415" t="n">
        <v>0.2</v>
      </c>
      <c r="K1415" t="n">
        <v>31521.2</v>
      </c>
      <c r="L1415" t="inlineStr">
        <is>
          <t>Approved</t>
        </is>
      </c>
      <c r="M1415" t="inlineStr">
        <is>
          <t>High Value</t>
        </is>
      </c>
    </row>
    <row r="1416">
      <c r="A1416" t="inlineStr">
        <is>
          <t>TX501415</t>
        </is>
      </c>
      <c r="B1416" t="inlineStr">
        <is>
          <t>EMP11646</t>
        </is>
      </c>
      <c r="C1416" t="inlineStr">
        <is>
          <t>Exercise</t>
        </is>
      </c>
      <c r="D1416" s="8" t="n">
        <v>45917</v>
      </c>
      <c r="E1416" t="n">
        <v>1691</v>
      </c>
      <c r="F1416" t="n">
        <v>45.09</v>
      </c>
      <c r="G1416" t="inlineStr">
        <is>
          <t>UK</t>
        </is>
      </c>
      <c r="H1416" t="inlineStr">
        <is>
          <t>RSU</t>
        </is>
      </c>
      <c r="I1416" t="n">
        <v>76247.19</v>
      </c>
      <c r="J1416" t="n">
        <v>0.3</v>
      </c>
      <c r="K1416" t="n">
        <v>22874.16</v>
      </c>
      <c r="L1416" t="inlineStr">
        <is>
          <t>Approved</t>
        </is>
      </c>
      <c r="M1416" t="inlineStr">
        <is>
          <t>Normal</t>
        </is>
      </c>
    </row>
    <row r="1417">
      <c r="A1417" t="inlineStr">
        <is>
          <t>TX501416</t>
        </is>
      </c>
      <c r="B1417" t="inlineStr">
        <is>
          <t>EMP10087</t>
        </is>
      </c>
      <c r="C1417" t="inlineStr">
        <is>
          <t>Cancellation</t>
        </is>
      </c>
      <c r="D1417" s="8" t="n">
        <v>45731</v>
      </c>
      <c r="E1417" t="n">
        <v>608</v>
      </c>
      <c r="F1417" t="n">
        <v>14.73</v>
      </c>
      <c r="G1417" t="inlineStr">
        <is>
          <t>India</t>
        </is>
      </c>
      <c r="H1417" t="inlineStr">
        <is>
          <t>RSU</t>
        </is>
      </c>
      <c r="I1417" t="n">
        <v>8955.84</v>
      </c>
      <c r="J1417" t="n">
        <v>0.2</v>
      </c>
      <c r="K1417" t="n">
        <v>1791.17</v>
      </c>
      <c r="L1417" t="inlineStr">
        <is>
          <t>Approved</t>
        </is>
      </c>
      <c r="M1417" t="inlineStr">
        <is>
          <t>Normal</t>
        </is>
      </c>
    </row>
    <row r="1418">
      <c r="A1418" t="inlineStr">
        <is>
          <t>TX501417</t>
        </is>
      </c>
      <c r="B1418" t="inlineStr">
        <is>
          <t>EMP11793</t>
        </is>
      </c>
      <c r="C1418" t="inlineStr">
        <is>
          <t>Exercise</t>
        </is>
      </c>
      <c r="D1418" s="8" t="n">
        <v>46263</v>
      </c>
      <c r="E1418" t="n">
        <v>162</v>
      </c>
      <c r="F1418" t="n">
        <v>5.44</v>
      </c>
      <c r="G1418" t="inlineStr">
        <is>
          <t>India</t>
        </is>
      </c>
      <c r="H1418" t="inlineStr">
        <is>
          <t>RSU</t>
        </is>
      </c>
      <c r="I1418" t="n">
        <v>881.28</v>
      </c>
      <c r="J1418" t="n">
        <v>0.4</v>
      </c>
      <c r="K1418" t="n">
        <v>352.51</v>
      </c>
      <c r="L1418" t="inlineStr">
        <is>
          <t>Approved</t>
        </is>
      </c>
      <c r="M1418" t="inlineStr">
        <is>
          <t>Normal</t>
        </is>
      </c>
    </row>
    <row r="1419">
      <c r="A1419" t="inlineStr">
        <is>
          <t>TX501418</t>
        </is>
      </c>
      <c r="B1419" t="inlineStr">
        <is>
          <t>EMP11535</t>
        </is>
      </c>
      <c r="C1419" t="inlineStr">
        <is>
          <t>Sale</t>
        </is>
      </c>
      <c r="D1419" s="8" t="n">
        <v>45819</v>
      </c>
      <c r="E1419" t="n">
        <v>1353</v>
      </c>
      <c r="F1419" t="n">
        <v>44.79</v>
      </c>
      <c r="G1419" t="inlineStr">
        <is>
          <t>India</t>
        </is>
      </c>
      <c r="H1419" t="inlineStr">
        <is>
          <t>ESPP</t>
        </is>
      </c>
      <c r="I1419" t="n">
        <v>60600.87</v>
      </c>
      <c r="J1419" t="n">
        <v>0.3</v>
      </c>
      <c r="K1419" t="n">
        <v>18180.26</v>
      </c>
      <c r="L1419" t="inlineStr">
        <is>
          <t>Approved</t>
        </is>
      </c>
      <c r="M1419" t="inlineStr">
        <is>
          <t>Normal</t>
        </is>
      </c>
    </row>
    <row r="1420">
      <c r="A1420" t="inlineStr">
        <is>
          <t>TX501419</t>
        </is>
      </c>
      <c r="B1420" t="inlineStr">
        <is>
          <t>EMP11293</t>
        </is>
      </c>
      <c r="C1420" t="inlineStr">
        <is>
          <t>Grant</t>
        </is>
      </c>
      <c r="D1420" s="8" t="n">
        <v>45790</v>
      </c>
      <c r="E1420" t="n">
        <v>1287</v>
      </c>
      <c r="F1420" t="n">
        <v>31.58</v>
      </c>
      <c r="G1420" t="inlineStr">
        <is>
          <t>India</t>
        </is>
      </c>
      <c r="H1420" t="inlineStr">
        <is>
          <t>RSU</t>
        </is>
      </c>
      <c r="I1420" t="n">
        <v>40643.46</v>
      </c>
      <c r="J1420" t="n">
        <v>0.3</v>
      </c>
      <c r="K1420" t="n">
        <v>12193.04</v>
      </c>
      <c r="L1420" t="inlineStr">
        <is>
          <t>Pending Review</t>
        </is>
      </c>
      <c r="M1420" t="inlineStr">
        <is>
          <t>Normal</t>
        </is>
      </c>
    </row>
    <row r="1421">
      <c r="A1421" t="inlineStr">
        <is>
          <t>TX501420</t>
        </is>
      </c>
      <c r="B1421" t="inlineStr">
        <is>
          <t>EMP11262</t>
        </is>
      </c>
      <c r="C1421" t="inlineStr">
        <is>
          <t>Sale</t>
        </is>
      </c>
      <c r="D1421" s="8" t="n">
        <v>45748</v>
      </c>
      <c r="E1421" t="n">
        <v>1064</v>
      </c>
      <c r="F1421" t="n">
        <v>51.34</v>
      </c>
      <c r="G1421" t="inlineStr">
        <is>
          <t>UK</t>
        </is>
      </c>
      <c r="H1421" t="inlineStr">
        <is>
          <t>ESPP</t>
        </is>
      </c>
      <c r="I1421" t="n">
        <v>54625.76</v>
      </c>
      <c r="J1421" t="n">
        <v>0.2</v>
      </c>
      <c r="K1421" t="n">
        <v>10925.15</v>
      </c>
      <c r="L1421" t="inlineStr">
        <is>
          <t>Approved</t>
        </is>
      </c>
      <c r="M1421" t="inlineStr">
        <is>
          <t>Normal</t>
        </is>
      </c>
    </row>
    <row r="1422">
      <c r="A1422" t="inlineStr">
        <is>
          <t>TX501421</t>
        </is>
      </c>
      <c r="B1422" t="inlineStr">
        <is>
          <t>EMP10793</t>
        </is>
      </c>
      <c r="C1422" t="inlineStr">
        <is>
          <t>Sale</t>
        </is>
      </c>
      <c r="D1422" s="8" t="n">
        <v>46103</v>
      </c>
      <c r="E1422" t="n">
        <v>455</v>
      </c>
      <c r="F1422" t="n">
        <v>77.48999999999999</v>
      </c>
      <c r="G1422" t="inlineStr">
        <is>
          <t>India</t>
        </is>
      </c>
      <c r="H1422" t="inlineStr">
        <is>
          <t>Performance Share</t>
        </is>
      </c>
      <c r="I1422" t="n">
        <v>35257.95</v>
      </c>
      <c r="J1422" t="n">
        <v>0.2</v>
      </c>
      <c r="K1422" t="n">
        <v>7051.59</v>
      </c>
      <c r="L1422" t="inlineStr">
        <is>
          <t>Pending Review</t>
        </is>
      </c>
      <c r="M1422" t="inlineStr">
        <is>
          <t>Normal</t>
        </is>
      </c>
    </row>
    <row r="1423">
      <c r="A1423" t="inlineStr">
        <is>
          <t>TX501422</t>
        </is>
      </c>
      <c r="B1423" t="inlineStr">
        <is>
          <t>EMP11856</t>
        </is>
      </c>
      <c r="C1423" t="inlineStr">
        <is>
          <t>Vesting</t>
        </is>
      </c>
      <c r="D1423" s="8" t="n">
        <v>46032</v>
      </c>
      <c r="E1423" t="n">
        <v>1720</v>
      </c>
      <c r="F1423" t="n">
        <v>69.92</v>
      </c>
      <c r="G1423" t="inlineStr">
        <is>
          <t>USA</t>
        </is>
      </c>
      <c r="H1423" t="inlineStr">
        <is>
          <t>ESPP</t>
        </is>
      </c>
      <c r="I1423" t="n">
        <v>120262.4</v>
      </c>
      <c r="J1423" t="n">
        <v>0.4</v>
      </c>
      <c r="K1423" t="n">
        <v>48104.96</v>
      </c>
      <c r="L1423" t="inlineStr">
        <is>
          <t>Pending Review</t>
        </is>
      </c>
      <c r="M1423" t="inlineStr">
        <is>
          <t>High Value</t>
        </is>
      </c>
    </row>
    <row r="1424">
      <c r="A1424" t="inlineStr">
        <is>
          <t>TX501423</t>
        </is>
      </c>
      <c r="B1424" t="inlineStr">
        <is>
          <t>EMP11877</t>
        </is>
      </c>
      <c r="C1424" t="inlineStr">
        <is>
          <t>Vesting</t>
        </is>
      </c>
      <c r="D1424" s="8" t="n">
        <v>45734</v>
      </c>
      <c r="E1424" t="n">
        <v>2076</v>
      </c>
      <c r="F1424" t="n">
        <v>88.11</v>
      </c>
      <c r="G1424" t="inlineStr">
        <is>
          <t>USA</t>
        </is>
      </c>
      <c r="H1424" t="inlineStr">
        <is>
          <t>ESPP</t>
        </is>
      </c>
      <c r="I1424" t="n">
        <v>182916.36</v>
      </c>
      <c r="J1424" t="n">
        <v>0.4</v>
      </c>
      <c r="K1424" t="n">
        <v>73166.53999999999</v>
      </c>
      <c r="L1424" t="inlineStr">
        <is>
          <t>Approved</t>
        </is>
      </c>
      <c r="M1424" t="inlineStr">
        <is>
          <t>High Value</t>
        </is>
      </c>
    </row>
    <row r="1425">
      <c r="A1425" t="inlineStr">
        <is>
          <t>TX501424</t>
        </is>
      </c>
      <c r="B1425" t="inlineStr">
        <is>
          <t>EMP11430</t>
        </is>
      </c>
      <c r="C1425" t="inlineStr">
        <is>
          <t>Cancellation</t>
        </is>
      </c>
      <c r="D1425" s="8" t="n">
        <v>46166</v>
      </c>
      <c r="E1425" t="n">
        <v>1491</v>
      </c>
      <c r="F1425" t="n">
        <v>75.90000000000001</v>
      </c>
      <c r="G1425" t="inlineStr">
        <is>
          <t>India</t>
        </is>
      </c>
      <c r="H1425" t="inlineStr">
        <is>
          <t>RSU</t>
        </is>
      </c>
      <c r="I1425" t="n">
        <v>113166.9</v>
      </c>
      <c r="J1425" t="n">
        <v>0.2</v>
      </c>
      <c r="K1425" t="n">
        <v>22633.38</v>
      </c>
      <c r="L1425" t="inlineStr">
        <is>
          <t>Approved</t>
        </is>
      </c>
      <c r="M1425" t="inlineStr">
        <is>
          <t>High Value</t>
        </is>
      </c>
    </row>
    <row r="1426">
      <c r="A1426" t="inlineStr">
        <is>
          <t>TX501425</t>
        </is>
      </c>
      <c r="B1426" t="inlineStr">
        <is>
          <t>EMP10923</t>
        </is>
      </c>
      <c r="C1426" t="inlineStr">
        <is>
          <t>Vesting</t>
        </is>
      </c>
      <c r="D1426" s="8" t="n">
        <v>45798</v>
      </c>
      <c r="E1426" t="n">
        <v>2043</v>
      </c>
      <c r="F1426" t="n">
        <v>10.41</v>
      </c>
      <c r="G1426" t="inlineStr">
        <is>
          <t>India</t>
        </is>
      </c>
      <c r="H1426" t="inlineStr">
        <is>
          <t>RSU</t>
        </is>
      </c>
      <c r="I1426" t="n">
        <v>21267.63</v>
      </c>
      <c r="J1426" t="n">
        <v>0.2</v>
      </c>
      <c r="K1426" t="n">
        <v>4253.53</v>
      </c>
      <c r="L1426" t="inlineStr">
        <is>
          <t>Approved</t>
        </is>
      </c>
      <c r="M1426" t="inlineStr">
        <is>
          <t>Normal</t>
        </is>
      </c>
    </row>
    <row r="1427">
      <c r="A1427" t="inlineStr">
        <is>
          <t>TX501426</t>
        </is>
      </c>
      <c r="B1427" t="inlineStr">
        <is>
          <t>EMP11304</t>
        </is>
      </c>
      <c r="C1427" t="inlineStr">
        <is>
          <t>Grant</t>
        </is>
      </c>
      <c r="D1427" s="8" t="n">
        <v>45885</v>
      </c>
      <c r="E1427" t="n">
        <v>334</v>
      </c>
      <c r="F1427" t="n">
        <v>54.03</v>
      </c>
      <c r="G1427" t="inlineStr">
        <is>
          <t>India</t>
        </is>
      </c>
      <c r="H1427" t="inlineStr">
        <is>
          <t>Stock Option</t>
        </is>
      </c>
      <c r="I1427" t="n">
        <v>18046.02</v>
      </c>
      <c r="J1427" t="n">
        <v>0.3</v>
      </c>
      <c r="K1427" t="n">
        <v>5413.81</v>
      </c>
      <c r="L1427" t="inlineStr">
        <is>
          <t>Approved</t>
        </is>
      </c>
      <c r="M1427" t="inlineStr">
        <is>
          <t>Normal</t>
        </is>
      </c>
    </row>
    <row r="1428">
      <c r="A1428" t="inlineStr">
        <is>
          <t>TX501427</t>
        </is>
      </c>
      <c r="B1428" t="inlineStr">
        <is>
          <t>EMP11368</t>
        </is>
      </c>
      <c r="C1428" t="inlineStr">
        <is>
          <t>Vesting</t>
        </is>
      </c>
      <c r="D1428" s="8" t="n">
        <v>46089</v>
      </c>
      <c r="E1428" t="n">
        <v>1443</v>
      </c>
      <c r="F1428" t="n">
        <v>21.4</v>
      </c>
      <c r="G1428" t="inlineStr">
        <is>
          <t>USA</t>
        </is>
      </c>
      <c r="H1428" t="inlineStr">
        <is>
          <t>Performance Share</t>
        </is>
      </c>
      <c r="I1428" t="n">
        <v>30880.2</v>
      </c>
      <c r="J1428" t="n">
        <v>0.4</v>
      </c>
      <c r="K1428" t="n">
        <v>12352.08</v>
      </c>
      <c r="L1428" t="inlineStr">
        <is>
          <t>Approved</t>
        </is>
      </c>
      <c r="M1428" t="inlineStr">
        <is>
          <t>Normal</t>
        </is>
      </c>
    </row>
    <row r="1429">
      <c r="A1429" t="inlineStr">
        <is>
          <t>TX501428</t>
        </is>
      </c>
      <c r="B1429" t="inlineStr">
        <is>
          <t>EMP10722</t>
        </is>
      </c>
      <c r="C1429" t="inlineStr">
        <is>
          <t>Grant</t>
        </is>
      </c>
      <c r="D1429" s="8" t="n">
        <v>45872</v>
      </c>
      <c r="E1429" t="n">
        <v>447</v>
      </c>
      <c r="F1429" t="n">
        <v>8.4</v>
      </c>
      <c r="G1429" t="inlineStr">
        <is>
          <t>Singapore</t>
        </is>
      </c>
      <c r="H1429" t="inlineStr">
        <is>
          <t>Performance Share</t>
        </is>
      </c>
      <c r="I1429" t="n">
        <v>3754.8</v>
      </c>
      <c r="J1429" t="n">
        <v>0.3</v>
      </c>
      <c r="K1429" t="n">
        <v>1126.44</v>
      </c>
      <c r="L1429" t="inlineStr">
        <is>
          <t>Approved</t>
        </is>
      </c>
      <c r="M1429" t="inlineStr">
        <is>
          <t>Normal</t>
        </is>
      </c>
    </row>
    <row r="1430">
      <c r="A1430" t="inlineStr">
        <is>
          <t>TX501429</t>
        </is>
      </c>
      <c r="B1430" t="inlineStr">
        <is>
          <t>EMP10812</t>
        </is>
      </c>
      <c r="C1430" t="inlineStr">
        <is>
          <t>Sale</t>
        </is>
      </c>
      <c r="D1430" s="8" t="n">
        <v>45792</v>
      </c>
      <c r="E1430" t="n">
        <v>2243</v>
      </c>
      <c r="F1430" t="n">
        <v>71.56999999999999</v>
      </c>
      <c r="G1430" t="inlineStr">
        <is>
          <t>Singapore</t>
        </is>
      </c>
      <c r="H1430" t="inlineStr">
        <is>
          <t>Stock Option</t>
        </is>
      </c>
      <c r="I1430" t="n">
        <v>160531.51</v>
      </c>
      <c r="J1430" t="n">
        <v>0.3</v>
      </c>
      <c r="K1430" t="n">
        <v>48159.45</v>
      </c>
      <c r="L1430" t="inlineStr">
        <is>
          <t>Approved</t>
        </is>
      </c>
      <c r="M1430" t="inlineStr">
        <is>
          <t>High Value</t>
        </is>
      </c>
    </row>
    <row r="1431">
      <c r="A1431" t="inlineStr">
        <is>
          <t>TX501430</t>
        </is>
      </c>
      <c r="B1431" t="inlineStr">
        <is>
          <t>EMP10539</t>
        </is>
      </c>
      <c r="C1431" t="inlineStr">
        <is>
          <t>Sale</t>
        </is>
      </c>
      <c r="D1431" s="8" t="n">
        <v>46313</v>
      </c>
      <c r="E1431" t="n">
        <v>902</v>
      </c>
      <c r="F1431" t="n">
        <v>18.79</v>
      </c>
      <c r="G1431" t="inlineStr">
        <is>
          <t>UK</t>
        </is>
      </c>
      <c r="H1431" t="inlineStr">
        <is>
          <t>Stock Option</t>
        </is>
      </c>
      <c r="I1431" t="n">
        <v>16948.58</v>
      </c>
      <c r="J1431" t="n">
        <v>0.3</v>
      </c>
      <c r="K1431" t="n">
        <v>5084.57</v>
      </c>
      <c r="L1431" t="inlineStr">
        <is>
          <t>Approved</t>
        </is>
      </c>
      <c r="M1431" t="inlineStr">
        <is>
          <t>Normal</t>
        </is>
      </c>
    </row>
    <row r="1432">
      <c r="A1432" t="inlineStr">
        <is>
          <t>TX501431</t>
        </is>
      </c>
      <c r="B1432" t="inlineStr">
        <is>
          <t>EMP10142</t>
        </is>
      </c>
      <c r="C1432" t="inlineStr">
        <is>
          <t>Exercise</t>
        </is>
      </c>
      <c r="D1432" s="8" t="n">
        <v>46290</v>
      </c>
      <c r="E1432" t="n">
        <v>1477</v>
      </c>
      <c r="F1432" t="n">
        <v>82.3</v>
      </c>
      <c r="G1432" t="inlineStr">
        <is>
          <t>UK</t>
        </is>
      </c>
      <c r="H1432" t="inlineStr">
        <is>
          <t>RSU</t>
        </is>
      </c>
      <c r="I1432" t="n">
        <v>121557.1</v>
      </c>
      <c r="J1432" t="n">
        <v>0.4</v>
      </c>
      <c r="K1432" t="n">
        <v>48622.84</v>
      </c>
      <c r="L1432" t="inlineStr">
        <is>
          <t>Approved</t>
        </is>
      </c>
      <c r="M1432" t="inlineStr">
        <is>
          <t>High Value</t>
        </is>
      </c>
    </row>
    <row r="1433">
      <c r="A1433" t="inlineStr">
        <is>
          <t>TX501432</t>
        </is>
      </c>
      <c r="B1433" t="inlineStr">
        <is>
          <t>EMP11278</t>
        </is>
      </c>
      <c r="C1433" t="inlineStr">
        <is>
          <t>Cancellation</t>
        </is>
      </c>
      <c r="D1433" s="8" t="n">
        <v>45709</v>
      </c>
      <c r="E1433" t="n">
        <v>1171</v>
      </c>
      <c r="F1433" t="n">
        <v>11.62</v>
      </c>
      <c r="G1433" t="inlineStr">
        <is>
          <t>UK</t>
        </is>
      </c>
      <c r="H1433" t="inlineStr">
        <is>
          <t>Stock Option</t>
        </is>
      </c>
      <c r="I1433" t="n">
        <v>13607.02</v>
      </c>
      <c r="J1433" t="n">
        <v>0.2</v>
      </c>
      <c r="K1433" t="n">
        <v>2721.4</v>
      </c>
      <c r="L1433" t="inlineStr">
        <is>
          <t>Approved</t>
        </is>
      </c>
      <c r="M1433" t="inlineStr">
        <is>
          <t>Normal</t>
        </is>
      </c>
    </row>
    <row r="1434">
      <c r="A1434" t="inlineStr">
        <is>
          <t>TX501433</t>
        </is>
      </c>
      <c r="B1434" t="inlineStr">
        <is>
          <t>EMP11595</t>
        </is>
      </c>
      <c r="C1434" t="inlineStr">
        <is>
          <t>Sale</t>
        </is>
      </c>
      <c r="D1434" s="8" t="n">
        <v>46384</v>
      </c>
      <c r="E1434" t="n">
        <v>1630</v>
      </c>
      <c r="F1434" t="n">
        <v>56</v>
      </c>
      <c r="G1434" t="inlineStr">
        <is>
          <t>USA</t>
        </is>
      </c>
      <c r="H1434" t="inlineStr">
        <is>
          <t>ESPP</t>
        </is>
      </c>
      <c r="I1434" t="n">
        <v>91280</v>
      </c>
      <c r="J1434" t="n">
        <v>0.2</v>
      </c>
      <c r="K1434" t="n">
        <v>18256</v>
      </c>
      <c r="L1434" t="inlineStr">
        <is>
          <t>Approved</t>
        </is>
      </c>
      <c r="M1434" t="inlineStr">
        <is>
          <t>Normal</t>
        </is>
      </c>
    </row>
    <row r="1435">
      <c r="A1435" t="inlineStr">
        <is>
          <t>TX501434</t>
        </is>
      </c>
      <c r="B1435" t="inlineStr">
        <is>
          <t>EMP11892</t>
        </is>
      </c>
      <c r="C1435" t="inlineStr">
        <is>
          <t>Cancellation</t>
        </is>
      </c>
      <c r="D1435" s="8" t="n">
        <v>45711</v>
      </c>
      <c r="E1435" t="n">
        <v>1626</v>
      </c>
      <c r="F1435" t="n">
        <v>42.71</v>
      </c>
      <c r="G1435" t="inlineStr">
        <is>
          <t>Germany</t>
        </is>
      </c>
      <c r="H1435" t="inlineStr">
        <is>
          <t>Stock Option</t>
        </is>
      </c>
      <c r="I1435" t="n">
        <v>69446.46000000001</v>
      </c>
      <c r="J1435" t="n">
        <v>0.4</v>
      </c>
      <c r="K1435" t="n">
        <v>27778.58</v>
      </c>
      <c r="L1435" t="inlineStr">
        <is>
          <t>Approved</t>
        </is>
      </c>
      <c r="M1435" t="inlineStr">
        <is>
          <t>Normal</t>
        </is>
      </c>
    </row>
    <row r="1436">
      <c r="A1436" t="inlineStr">
        <is>
          <t>TX501435</t>
        </is>
      </c>
      <c r="B1436" t="inlineStr">
        <is>
          <t>EMP10087</t>
        </is>
      </c>
      <c r="C1436" t="inlineStr">
        <is>
          <t>Vesting</t>
        </is>
      </c>
      <c r="D1436" s="8" t="n">
        <v>46207</v>
      </c>
      <c r="E1436" t="n">
        <v>924</v>
      </c>
      <c r="F1436" t="n">
        <v>57.23</v>
      </c>
      <c r="G1436" t="inlineStr">
        <is>
          <t>India</t>
        </is>
      </c>
      <c r="H1436" t="inlineStr">
        <is>
          <t>RSU</t>
        </is>
      </c>
      <c r="I1436" t="n">
        <v>52880.52</v>
      </c>
      <c r="J1436" t="n">
        <v>0.2</v>
      </c>
      <c r="K1436" t="n">
        <v>0</v>
      </c>
      <c r="L1436" t="inlineStr">
        <is>
          <t>Approved</t>
        </is>
      </c>
      <c r="M1436" t="inlineStr">
        <is>
          <t>Normal</t>
        </is>
      </c>
    </row>
    <row r="1437">
      <c r="A1437" t="inlineStr">
        <is>
          <t>TX501436</t>
        </is>
      </c>
      <c r="B1437" t="inlineStr">
        <is>
          <t>EMP10723</t>
        </is>
      </c>
      <c r="C1437" t="inlineStr">
        <is>
          <t>Cancellation</t>
        </is>
      </c>
      <c r="D1437" s="8" t="n">
        <v>45952</v>
      </c>
      <c r="E1437" t="n">
        <v>2160</v>
      </c>
      <c r="F1437" t="n">
        <v>50.43</v>
      </c>
      <c r="G1437" t="inlineStr">
        <is>
          <t>UK</t>
        </is>
      </c>
      <c r="H1437" t="inlineStr">
        <is>
          <t>ESPP</t>
        </is>
      </c>
      <c r="I1437" t="n">
        <v>108928.8</v>
      </c>
      <c r="J1437" t="n">
        <v>0.3</v>
      </c>
      <c r="K1437" t="n">
        <v>32678.64</v>
      </c>
      <c r="L1437" t="inlineStr">
        <is>
          <t>Approved</t>
        </is>
      </c>
      <c r="M1437" t="inlineStr">
        <is>
          <t>High Value</t>
        </is>
      </c>
    </row>
    <row r="1438">
      <c r="A1438" t="inlineStr">
        <is>
          <t>TX501437</t>
        </is>
      </c>
      <c r="B1438" t="inlineStr">
        <is>
          <t>EMP10808</t>
        </is>
      </c>
      <c r="C1438" t="inlineStr">
        <is>
          <t>Cancellation</t>
        </is>
      </c>
      <c r="D1438" s="8" t="n">
        <v>46293</v>
      </c>
      <c r="E1438" t="n">
        <v>2275</v>
      </c>
      <c r="F1438" t="n">
        <v>31.67</v>
      </c>
      <c r="G1438" t="inlineStr">
        <is>
          <t>Singapore</t>
        </is>
      </c>
      <c r="H1438" t="inlineStr">
        <is>
          <t>RSU</t>
        </is>
      </c>
      <c r="I1438" t="n">
        <v>72049.25</v>
      </c>
      <c r="J1438" t="n">
        <v>0.2</v>
      </c>
      <c r="K1438" t="n">
        <v>14409.85</v>
      </c>
      <c r="L1438" t="inlineStr">
        <is>
          <t>Approved</t>
        </is>
      </c>
      <c r="M1438" t="inlineStr">
        <is>
          <t>Normal</t>
        </is>
      </c>
    </row>
    <row r="1439">
      <c r="A1439" t="inlineStr">
        <is>
          <t>TX501438</t>
        </is>
      </c>
      <c r="B1439" t="inlineStr">
        <is>
          <t>EMP10001</t>
        </is>
      </c>
      <c r="C1439" t="inlineStr">
        <is>
          <t>Grant</t>
        </is>
      </c>
      <c r="D1439" s="8" t="n">
        <v>45757</v>
      </c>
      <c r="E1439" t="n">
        <v>1718</v>
      </c>
      <c r="F1439" t="n">
        <v>72.77</v>
      </c>
      <c r="G1439" t="inlineStr">
        <is>
          <t>UK</t>
        </is>
      </c>
      <c r="H1439" t="inlineStr">
        <is>
          <t>RSU</t>
        </is>
      </c>
      <c r="I1439" t="n">
        <v>125018.86</v>
      </c>
      <c r="J1439" t="n">
        <v>0.4</v>
      </c>
      <c r="K1439" t="n">
        <v>50007.54</v>
      </c>
      <c r="L1439" t="inlineStr">
        <is>
          <t>Approved</t>
        </is>
      </c>
      <c r="M1439" t="inlineStr">
        <is>
          <t>High Value</t>
        </is>
      </c>
    </row>
    <row r="1440">
      <c r="A1440" t="inlineStr">
        <is>
          <t>TX501439</t>
        </is>
      </c>
      <c r="B1440" t="inlineStr">
        <is>
          <t>EMP10592</t>
        </is>
      </c>
      <c r="C1440" t="inlineStr">
        <is>
          <t>Grant</t>
        </is>
      </c>
      <c r="D1440" s="8" t="n">
        <v>45903</v>
      </c>
      <c r="E1440" t="n">
        <v>935</v>
      </c>
      <c r="F1440" t="n">
        <v>10.85</v>
      </c>
      <c r="G1440" t="inlineStr">
        <is>
          <t>India</t>
        </is>
      </c>
      <c r="H1440" t="inlineStr">
        <is>
          <t>RSU</t>
        </is>
      </c>
      <c r="I1440" t="n">
        <v>10144.75</v>
      </c>
      <c r="J1440" t="n">
        <v>0.2</v>
      </c>
      <c r="K1440" t="n">
        <v>2028.95</v>
      </c>
      <c r="L1440" t="inlineStr">
        <is>
          <t>Approved</t>
        </is>
      </c>
      <c r="M1440" t="inlineStr">
        <is>
          <t>Normal</t>
        </is>
      </c>
    </row>
    <row r="1441">
      <c r="A1441" t="inlineStr">
        <is>
          <t>TX501440</t>
        </is>
      </c>
      <c r="B1441" t="inlineStr">
        <is>
          <t>EMP11120</t>
        </is>
      </c>
      <c r="C1441" t="inlineStr">
        <is>
          <t>Vesting</t>
        </is>
      </c>
      <c r="D1441" s="8" t="n">
        <v>45930</v>
      </c>
      <c r="E1441" t="n">
        <v>1137</v>
      </c>
      <c r="F1441" t="n">
        <v>64.34999999999999</v>
      </c>
      <c r="G1441" t="inlineStr">
        <is>
          <t>India</t>
        </is>
      </c>
      <c r="H1441" t="inlineStr">
        <is>
          <t>Stock Option</t>
        </is>
      </c>
      <c r="I1441" t="n">
        <v>73165.95</v>
      </c>
      <c r="J1441" t="n">
        <v>0.45</v>
      </c>
      <c r="K1441" t="n">
        <v>32924.68</v>
      </c>
      <c r="L1441" t="inlineStr">
        <is>
          <t>Approved</t>
        </is>
      </c>
      <c r="M1441" t="inlineStr">
        <is>
          <t>Normal</t>
        </is>
      </c>
    </row>
    <row r="1442">
      <c r="A1442" t="inlineStr">
        <is>
          <t>TX501441</t>
        </is>
      </c>
      <c r="B1442" t="inlineStr">
        <is>
          <t>EMP10029</t>
        </is>
      </c>
      <c r="C1442" t="inlineStr">
        <is>
          <t>Vesting</t>
        </is>
      </c>
      <c r="D1442" s="8" t="n">
        <v>45985</v>
      </c>
      <c r="E1442" t="n">
        <v>1977</v>
      </c>
      <c r="F1442" t="n">
        <v>38.91</v>
      </c>
      <c r="G1442" t="inlineStr">
        <is>
          <t>USA</t>
        </is>
      </c>
      <c r="H1442" t="inlineStr">
        <is>
          <t>ESPP</t>
        </is>
      </c>
      <c r="I1442" t="n">
        <v>76925.07000000001</v>
      </c>
      <c r="J1442" t="n">
        <v>0.3</v>
      </c>
      <c r="K1442" t="n">
        <v>23077.52</v>
      </c>
      <c r="L1442" t="inlineStr">
        <is>
          <t>Approved</t>
        </is>
      </c>
      <c r="M1442" t="inlineStr">
        <is>
          <t>Normal</t>
        </is>
      </c>
    </row>
    <row r="1443">
      <c r="A1443" t="inlineStr">
        <is>
          <t>TX501442</t>
        </is>
      </c>
      <c r="B1443" t="inlineStr">
        <is>
          <t>EMP11204</t>
        </is>
      </c>
      <c r="C1443" t="inlineStr">
        <is>
          <t>Grant</t>
        </is>
      </c>
      <c r="D1443" s="8" t="n">
        <v>45887</v>
      </c>
      <c r="E1443" t="n">
        <v>2328</v>
      </c>
      <c r="F1443" t="n">
        <v>67.87</v>
      </c>
      <c r="G1443" t="inlineStr">
        <is>
          <t>Germany</t>
        </is>
      </c>
      <c r="H1443" t="inlineStr">
        <is>
          <t>RSU</t>
        </is>
      </c>
      <c r="I1443" t="n">
        <v>158001.36</v>
      </c>
      <c r="J1443" t="n">
        <v>0.3</v>
      </c>
      <c r="K1443" t="n">
        <v>47400.41</v>
      </c>
      <c r="L1443" t="inlineStr">
        <is>
          <t>Approved</t>
        </is>
      </c>
      <c r="M1443" t="inlineStr">
        <is>
          <t>High Value</t>
        </is>
      </c>
    </row>
    <row r="1444">
      <c r="A1444" t="inlineStr">
        <is>
          <t>TX501443</t>
        </is>
      </c>
      <c r="B1444" t="inlineStr">
        <is>
          <t>EMP10834</t>
        </is>
      </c>
      <c r="C1444" t="inlineStr">
        <is>
          <t>Vesting</t>
        </is>
      </c>
      <c r="D1444" s="8" t="n">
        <v>46311</v>
      </c>
      <c r="E1444" t="n">
        <v>2198</v>
      </c>
      <c r="F1444" t="n">
        <v>27.46</v>
      </c>
      <c r="G1444" t="inlineStr">
        <is>
          <t>USA</t>
        </is>
      </c>
      <c r="H1444" t="inlineStr">
        <is>
          <t>RSU</t>
        </is>
      </c>
      <c r="I1444" t="n">
        <v>60357.08</v>
      </c>
      <c r="J1444" t="n">
        <v>0.2</v>
      </c>
      <c r="K1444" t="n">
        <v>12071.42</v>
      </c>
      <c r="L1444" t="inlineStr">
        <is>
          <t>Approved</t>
        </is>
      </c>
      <c r="M1444" t="inlineStr">
        <is>
          <t>Normal</t>
        </is>
      </c>
    </row>
    <row r="1445">
      <c r="A1445" t="inlineStr">
        <is>
          <t>TX501444</t>
        </is>
      </c>
      <c r="B1445" t="inlineStr">
        <is>
          <t>EMP11124</t>
        </is>
      </c>
      <c r="C1445" t="inlineStr">
        <is>
          <t>Sale</t>
        </is>
      </c>
      <c r="D1445" s="8" t="n">
        <v>45996</v>
      </c>
      <c r="E1445" t="n">
        <v>1339</v>
      </c>
      <c r="F1445" t="n">
        <v>37.97</v>
      </c>
      <c r="G1445" t="inlineStr">
        <is>
          <t>Australia</t>
        </is>
      </c>
      <c r="H1445" t="inlineStr">
        <is>
          <t>RSU</t>
        </is>
      </c>
      <c r="I1445" t="n">
        <v>50841.83</v>
      </c>
      <c r="J1445" t="n">
        <v>0.4</v>
      </c>
      <c r="K1445" t="n">
        <v>20336.73</v>
      </c>
      <c r="L1445" t="inlineStr">
        <is>
          <t>Approved</t>
        </is>
      </c>
      <c r="M1445" t="inlineStr">
        <is>
          <t>Normal</t>
        </is>
      </c>
    </row>
    <row r="1446">
      <c r="A1446" t="inlineStr">
        <is>
          <t>TX501445</t>
        </is>
      </c>
      <c r="B1446" t="inlineStr">
        <is>
          <t>EMP10191</t>
        </is>
      </c>
      <c r="C1446" t="inlineStr">
        <is>
          <t>Sale</t>
        </is>
      </c>
      <c r="D1446" s="8" t="n">
        <v>46260</v>
      </c>
      <c r="E1446" t="n">
        <v>935</v>
      </c>
      <c r="F1446" t="n">
        <v>28.93</v>
      </c>
      <c r="G1446" t="inlineStr">
        <is>
          <t>UK</t>
        </is>
      </c>
      <c r="H1446" t="inlineStr">
        <is>
          <t>Performance Share</t>
        </is>
      </c>
      <c r="I1446" t="n">
        <v>27049.55</v>
      </c>
      <c r="J1446" t="n">
        <v>0.4</v>
      </c>
      <c r="K1446" t="n">
        <v>10819.82</v>
      </c>
      <c r="L1446" t="inlineStr">
        <is>
          <t>Approved</t>
        </is>
      </c>
      <c r="M1446" t="inlineStr">
        <is>
          <t>Normal</t>
        </is>
      </c>
    </row>
    <row r="1447">
      <c r="A1447" t="inlineStr">
        <is>
          <t>TX501446</t>
        </is>
      </c>
      <c r="B1447" t="inlineStr">
        <is>
          <t>EMP10927</t>
        </is>
      </c>
      <c r="C1447" t="inlineStr">
        <is>
          <t>Vesting</t>
        </is>
      </c>
      <c r="D1447" s="8" t="n">
        <v>45710</v>
      </c>
      <c r="E1447" t="n">
        <v>1116</v>
      </c>
      <c r="F1447" t="n">
        <v>63.9</v>
      </c>
      <c r="G1447" t="inlineStr">
        <is>
          <t>Singapore</t>
        </is>
      </c>
      <c r="H1447" t="inlineStr">
        <is>
          <t>RSU</t>
        </is>
      </c>
      <c r="I1447" t="n">
        <v>71312.39999999999</v>
      </c>
      <c r="J1447" t="n">
        <v>0.2</v>
      </c>
      <c r="K1447" t="n">
        <v>14262.48</v>
      </c>
      <c r="L1447" t="inlineStr">
        <is>
          <t>Approved</t>
        </is>
      </c>
      <c r="M1447" t="inlineStr">
        <is>
          <t>Normal</t>
        </is>
      </c>
    </row>
    <row r="1448">
      <c r="A1448" t="inlineStr">
        <is>
          <t>TX501447</t>
        </is>
      </c>
      <c r="B1448" t="inlineStr">
        <is>
          <t>EMP11873</t>
        </is>
      </c>
      <c r="C1448" t="inlineStr">
        <is>
          <t>Sale</t>
        </is>
      </c>
      <c r="D1448" s="8" t="n">
        <v>45891</v>
      </c>
      <c r="E1448" t="n">
        <v>1969</v>
      </c>
      <c r="F1448" t="n">
        <v>63.22</v>
      </c>
      <c r="G1448" t="inlineStr">
        <is>
          <t>India</t>
        </is>
      </c>
      <c r="H1448" t="inlineStr">
        <is>
          <t>Stock Option</t>
        </is>
      </c>
      <c r="I1448" t="n">
        <v>124480.18</v>
      </c>
      <c r="J1448" t="n">
        <v>0.2</v>
      </c>
      <c r="K1448" t="n">
        <v>24896.04</v>
      </c>
      <c r="L1448" t="inlineStr">
        <is>
          <t>Approved</t>
        </is>
      </c>
      <c r="M1448" t="inlineStr">
        <is>
          <t>High Value</t>
        </is>
      </c>
    </row>
    <row r="1449">
      <c r="A1449" t="inlineStr">
        <is>
          <t>TX501448</t>
        </is>
      </c>
      <c r="B1449" t="inlineStr">
        <is>
          <t>EMP10661</t>
        </is>
      </c>
      <c r="C1449" t="inlineStr">
        <is>
          <t>Vesting</t>
        </is>
      </c>
      <c r="D1449" s="8" t="n">
        <v>45930</v>
      </c>
      <c r="E1449" t="n">
        <v>917</v>
      </c>
      <c r="F1449" t="n">
        <v>39.17</v>
      </c>
      <c r="G1449" t="inlineStr">
        <is>
          <t>UK</t>
        </is>
      </c>
      <c r="H1449" t="inlineStr">
        <is>
          <t>ESPP</t>
        </is>
      </c>
      <c r="I1449" t="n">
        <v>35918.89</v>
      </c>
      <c r="J1449" t="n">
        <v>0.45</v>
      </c>
      <c r="K1449" t="n">
        <v>16163.5</v>
      </c>
      <c r="L1449" t="inlineStr">
        <is>
          <t>Approved</t>
        </is>
      </c>
      <c r="M1449" t="inlineStr">
        <is>
          <t>Normal</t>
        </is>
      </c>
    </row>
    <row r="1450">
      <c r="A1450" t="inlineStr">
        <is>
          <t>TX501449</t>
        </is>
      </c>
      <c r="B1450" t="inlineStr">
        <is>
          <t>EMP11894</t>
        </is>
      </c>
      <c r="C1450" t="inlineStr">
        <is>
          <t>Exercise</t>
        </is>
      </c>
      <c r="D1450" s="8" t="n">
        <v>46027</v>
      </c>
      <c r="E1450" t="n">
        <v>294</v>
      </c>
      <c r="F1450" t="n">
        <v>41.75</v>
      </c>
      <c r="G1450" t="inlineStr">
        <is>
          <t>India</t>
        </is>
      </c>
      <c r="H1450" t="inlineStr">
        <is>
          <t>RSU</t>
        </is>
      </c>
      <c r="I1450" t="n">
        <v>12274.5</v>
      </c>
      <c r="J1450" t="n">
        <v>0.3</v>
      </c>
      <c r="K1450" t="n">
        <v>3682.35</v>
      </c>
      <c r="L1450" t="inlineStr">
        <is>
          <t>Approved</t>
        </is>
      </c>
      <c r="M1450" t="inlineStr">
        <is>
          <t>Normal</t>
        </is>
      </c>
    </row>
    <row r="1451">
      <c r="A1451" t="inlineStr">
        <is>
          <t>TX501450</t>
        </is>
      </c>
      <c r="B1451" t="inlineStr">
        <is>
          <t>EMP10463</t>
        </is>
      </c>
      <c r="C1451" t="inlineStr">
        <is>
          <t>Exercise</t>
        </is>
      </c>
      <c r="D1451" s="8" t="n">
        <v>45845</v>
      </c>
      <c r="E1451" t="n">
        <v>2356</v>
      </c>
      <c r="F1451" t="n">
        <v>41.05</v>
      </c>
      <c r="G1451" t="inlineStr">
        <is>
          <t>Germany</t>
        </is>
      </c>
      <c r="H1451" t="inlineStr">
        <is>
          <t>RSU</t>
        </is>
      </c>
      <c r="I1451" t="n">
        <v>96713.8</v>
      </c>
      <c r="J1451" t="n">
        <v>0.2</v>
      </c>
      <c r="K1451" t="n">
        <v>19342.76</v>
      </c>
      <c r="L1451" t="inlineStr">
        <is>
          <t>Approved</t>
        </is>
      </c>
      <c r="M1451" t="inlineStr">
        <is>
          <t>Normal</t>
        </is>
      </c>
    </row>
    <row r="1452">
      <c r="A1452" t="inlineStr">
        <is>
          <t>TX501451</t>
        </is>
      </c>
      <c r="B1452" t="inlineStr">
        <is>
          <t>EMP10173</t>
        </is>
      </c>
      <c r="C1452" t="inlineStr">
        <is>
          <t>Vesting</t>
        </is>
      </c>
      <c r="D1452" s="8" t="n">
        <v>46283</v>
      </c>
      <c r="E1452" t="n">
        <v>2291</v>
      </c>
      <c r="F1452" t="n">
        <v>75.81999999999999</v>
      </c>
      <c r="G1452" t="inlineStr">
        <is>
          <t>Germany</t>
        </is>
      </c>
      <c r="H1452" t="inlineStr">
        <is>
          <t>RSU</t>
        </is>
      </c>
      <c r="I1452" t="n">
        <v>173703.62</v>
      </c>
      <c r="J1452" t="n">
        <v>0.2</v>
      </c>
      <c r="K1452" t="n">
        <v>34740.72</v>
      </c>
      <c r="L1452" t="inlineStr">
        <is>
          <t>Approved</t>
        </is>
      </c>
      <c r="M1452" t="inlineStr">
        <is>
          <t>High Value</t>
        </is>
      </c>
    </row>
    <row r="1453">
      <c r="A1453" t="inlineStr">
        <is>
          <t>TX501452</t>
        </is>
      </c>
      <c r="B1453" t="inlineStr">
        <is>
          <t>EMP11600</t>
        </is>
      </c>
      <c r="C1453" t="inlineStr">
        <is>
          <t>Vesting</t>
        </is>
      </c>
      <c r="D1453" s="8" t="n">
        <v>46342</v>
      </c>
      <c r="E1453" t="n">
        <v>774</v>
      </c>
      <c r="F1453" t="n">
        <v>84.02</v>
      </c>
      <c r="G1453" t="inlineStr">
        <is>
          <t>India</t>
        </is>
      </c>
      <c r="H1453" t="inlineStr">
        <is>
          <t>RSU</t>
        </is>
      </c>
      <c r="I1453" t="n">
        <v>65031.48</v>
      </c>
      <c r="J1453" t="n">
        <v>0.4</v>
      </c>
      <c r="K1453" t="n">
        <v>26012.59</v>
      </c>
      <c r="L1453" t="inlineStr">
        <is>
          <t>Approved</t>
        </is>
      </c>
      <c r="M1453" t="inlineStr">
        <is>
          <t>Normal</t>
        </is>
      </c>
    </row>
    <row r="1454">
      <c r="A1454" t="inlineStr">
        <is>
          <t>TX501453</t>
        </is>
      </c>
      <c r="B1454" t="inlineStr">
        <is>
          <t>EMP10464</t>
        </is>
      </c>
      <c r="C1454" t="inlineStr">
        <is>
          <t>Vesting</t>
        </is>
      </c>
      <c r="D1454" s="8" t="n">
        <v>46150</v>
      </c>
      <c r="E1454" t="n">
        <v>852</v>
      </c>
      <c r="F1454" t="n">
        <v>75.93000000000001</v>
      </c>
      <c r="G1454" t="inlineStr">
        <is>
          <t>Singapore</t>
        </is>
      </c>
      <c r="H1454" t="inlineStr">
        <is>
          <t>RSU</t>
        </is>
      </c>
      <c r="I1454" t="n">
        <v>64692.36</v>
      </c>
      <c r="J1454" t="n">
        <v>0.4</v>
      </c>
      <c r="K1454" t="n">
        <v>25876.94</v>
      </c>
      <c r="L1454" t="inlineStr">
        <is>
          <t>Approved</t>
        </is>
      </c>
      <c r="M1454" t="inlineStr">
        <is>
          <t>Normal</t>
        </is>
      </c>
    </row>
    <row r="1455">
      <c r="A1455" t="inlineStr">
        <is>
          <t>TX501454</t>
        </is>
      </c>
      <c r="B1455" t="inlineStr">
        <is>
          <t>EMP10416</t>
        </is>
      </c>
      <c r="C1455" t="inlineStr">
        <is>
          <t>Cancellation</t>
        </is>
      </c>
      <c r="D1455" s="8" t="n">
        <v>45811</v>
      </c>
      <c r="E1455" t="n">
        <v>1918</v>
      </c>
      <c r="F1455" t="n">
        <v>58.01</v>
      </c>
      <c r="G1455" t="inlineStr">
        <is>
          <t>UK</t>
        </is>
      </c>
      <c r="H1455" t="inlineStr">
        <is>
          <t>RSU</t>
        </is>
      </c>
      <c r="I1455" t="n">
        <v>111263.18</v>
      </c>
      <c r="J1455" t="n">
        <v>0.4</v>
      </c>
      <c r="K1455" t="n">
        <v>44505.27</v>
      </c>
      <c r="L1455" t="inlineStr">
        <is>
          <t>Approved</t>
        </is>
      </c>
      <c r="M1455" t="inlineStr">
        <is>
          <t>High Value</t>
        </is>
      </c>
    </row>
    <row r="1456">
      <c r="A1456" t="inlineStr">
        <is>
          <t>TX501455</t>
        </is>
      </c>
      <c r="B1456" t="inlineStr">
        <is>
          <t>EMP11777</t>
        </is>
      </c>
      <c r="C1456" t="inlineStr">
        <is>
          <t>Sale</t>
        </is>
      </c>
      <c r="D1456" s="8" t="n">
        <v>45936</v>
      </c>
      <c r="E1456" t="n">
        <v>1065</v>
      </c>
      <c r="F1456" t="n">
        <v>86.15000000000001</v>
      </c>
      <c r="G1456" t="inlineStr">
        <is>
          <t>USA</t>
        </is>
      </c>
      <c r="H1456" t="inlineStr">
        <is>
          <t>Performance Share</t>
        </is>
      </c>
      <c r="I1456" t="n">
        <v>91749.75</v>
      </c>
      <c r="J1456" t="n">
        <v>0.3</v>
      </c>
      <c r="K1456" t="n">
        <v>27524.92</v>
      </c>
      <c r="L1456" t="inlineStr">
        <is>
          <t>Approved</t>
        </is>
      </c>
      <c r="M1456" t="inlineStr">
        <is>
          <t>Normal</t>
        </is>
      </c>
    </row>
    <row r="1457">
      <c r="A1457" t="inlineStr">
        <is>
          <t>TX501456</t>
        </is>
      </c>
      <c r="B1457" t="inlineStr">
        <is>
          <t>EMP11375</t>
        </is>
      </c>
      <c r="C1457" t="inlineStr">
        <is>
          <t>Vesting</t>
        </is>
      </c>
      <c r="D1457" s="8" t="n">
        <v>45827</v>
      </c>
      <c r="E1457" t="n">
        <v>374</v>
      </c>
      <c r="F1457" t="n">
        <v>17.67</v>
      </c>
      <c r="G1457" t="inlineStr">
        <is>
          <t>India</t>
        </is>
      </c>
      <c r="H1457" t="inlineStr">
        <is>
          <t>Performance Share</t>
        </is>
      </c>
      <c r="I1457" t="n">
        <v>6608.58</v>
      </c>
      <c r="J1457" t="n">
        <v>0.45</v>
      </c>
      <c r="K1457" t="n">
        <v>2973.86</v>
      </c>
      <c r="L1457" t="inlineStr">
        <is>
          <t>Approved</t>
        </is>
      </c>
      <c r="M1457" t="inlineStr">
        <is>
          <t>Normal</t>
        </is>
      </c>
    </row>
    <row r="1458">
      <c r="A1458" t="inlineStr">
        <is>
          <t>TX501457</t>
        </is>
      </c>
      <c r="B1458" t="inlineStr">
        <is>
          <t>EMP11081</t>
        </is>
      </c>
      <c r="C1458" t="inlineStr">
        <is>
          <t>Vesting</t>
        </is>
      </c>
      <c r="D1458" s="8" t="n">
        <v>46373</v>
      </c>
      <c r="E1458" t="n">
        <v>2006</v>
      </c>
      <c r="F1458" t="n">
        <v>68.8</v>
      </c>
      <c r="G1458" t="inlineStr">
        <is>
          <t>India</t>
        </is>
      </c>
      <c r="H1458" t="inlineStr">
        <is>
          <t>RSU</t>
        </is>
      </c>
      <c r="I1458" t="n">
        <v>138012.8</v>
      </c>
      <c r="J1458" t="n">
        <v>0.2</v>
      </c>
      <c r="K1458" t="n">
        <v>27602.56</v>
      </c>
      <c r="L1458" t="inlineStr">
        <is>
          <t>Approved</t>
        </is>
      </c>
      <c r="M1458" t="inlineStr">
        <is>
          <t>High Value</t>
        </is>
      </c>
    </row>
    <row r="1459">
      <c r="A1459" t="inlineStr">
        <is>
          <t>TX501458</t>
        </is>
      </c>
      <c r="B1459" t="inlineStr">
        <is>
          <t>EMP10109</t>
        </is>
      </c>
      <c r="C1459" t="inlineStr">
        <is>
          <t>Vesting</t>
        </is>
      </c>
      <c r="D1459" s="8" t="n">
        <v>46093</v>
      </c>
      <c r="E1459" t="n">
        <v>1393</v>
      </c>
      <c r="F1459" t="n">
        <v>37.77</v>
      </c>
      <c r="G1459" t="inlineStr">
        <is>
          <t>UK</t>
        </is>
      </c>
      <c r="H1459" t="inlineStr">
        <is>
          <t>ESPP</t>
        </is>
      </c>
      <c r="I1459" t="n">
        <v>52613.61</v>
      </c>
      <c r="J1459" t="n">
        <v>0.3</v>
      </c>
      <c r="K1459" t="n">
        <v>15784.08</v>
      </c>
      <c r="L1459" t="inlineStr">
        <is>
          <t>Approved</t>
        </is>
      </c>
      <c r="M1459" t="inlineStr">
        <is>
          <t>Normal</t>
        </is>
      </c>
    </row>
    <row r="1460">
      <c r="A1460" t="inlineStr">
        <is>
          <t>TX501459</t>
        </is>
      </c>
      <c r="B1460" t="inlineStr">
        <is>
          <t>EMP11307</t>
        </is>
      </c>
      <c r="C1460" t="inlineStr">
        <is>
          <t>Grant</t>
        </is>
      </c>
      <c r="D1460" s="8" t="n">
        <v>45855</v>
      </c>
      <c r="E1460" t="n">
        <v>1449</v>
      </c>
      <c r="F1460" t="n">
        <v>34.77</v>
      </c>
      <c r="G1460" t="inlineStr">
        <is>
          <t>India</t>
        </is>
      </c>
      <c r="H1460" t="inlineStr">
        <is>
          <t>RSU</t>
        </is>
      </c>
      <c r="I1460" t="n">
        <v>50381.73</v>
      </c>
      <c r="J1460" t="n">
        <v>0.2</v>
      </c>
      <c r="K1460" t="n">
        <v>10076.35</v>
      </c>
      <c r="L1460" t="inlineStr">
        <is>
          <t>Approved</t>
        </is>
      </c>
      <c r="M1460" t="inlineStr">
        <is>
          <t>Normal</t>
        </is>
      </c>
    </row>
    <row r="1461">
      <c r="A1461" t="inlineStr">
        <is>
          <t>TX501460</t>
        </is>
      </c>
      <c r="B1461" t="inlineStr">
        <is>
          <t>EMP10910</t>
        </is>
      </c>
      <c r="C1461" t="inlineStr">
        <is>
          <t>Vesting</t>
        </is>
      </c>
      <c r="D1461" s="8" t="n">
        <v>45773</v>
      </c>
      <c r="E1461" t="n">
        <v>136</v>
      </c>
      <c r="F1461" t="n">
        <v>87.81</v>
      </c>
      <c r="G1461" t="inlineStr">
        <is>
          <t>India</t>
        </is>
      </c>
      <c r="H1461" t="inlineStr">
        <is>
          <t>ESPP</t>
        </is>
      </c>
      <c r="I1461" t="n">
        <v>11942.16</v>
      </c>
      <c r="J1461" t="n">
        <v>0.45</v>
      </c>
      <c r="K1461" t="n">
        <v>5373.97</v>
      </c>
      <c r="L1461" t="inlineStr">
        <is>
          <t>Approved</t>
        </is>
      </c>
      <c r="M1461" t="inlineStr">
        <is>
          <t>Normal</t>
        </is>
      </c>
    </row>
    <row r="1462">
      <c r="A1462" t="inlineStr">
        <is>
          <t>TX501461</t>
        </is>
      </c>
      <c r="B1462" t="inlineStr">
        <is>
          <t>EMP10449</t>
        </is>
      </c>
      <c r="C1462" t="inlineStr">
        <is>
          <t>Grant</t>
        </is>
      </c>
      <c r="D1462" s="8" t="n">
        <v>45970</v>
      </c>
      <c r="E1462" t="n">
        <v>1948</v>
      </c>
      <c r="F1462" t="n">
        <v>46.51</v>
      </c>
      <c r="G1462" t="inlineStr">
        <is>
          <t>India</t>
        </is>
      </c>
      <c r="H1462" t="inlineStr">
        <is>
          <t>ESPP</t>
        </is>
      </c>
      <c r="I1462" t="n">
        <v>90601.48</v>
      </c>
      <c r="J1462" t="n">
        <v>0.2</v>
      </c>
      <c r="K1462" t="n">
        <v>18120.3</v>
      </c>
      <c r="L1462" t="inlineStr">
        <is>
          <t>Approved</t>
        </is>
      </c>
      <c r="M1462" t="inlineStr">
        <is>
          <t>Normal</t>
        </is>
      </c>
    </row>
    <row r="1463">
      <c r="A1463" t="inlineStr">
        <is>
          <t>TX501462</t>
        </is>
      </c>
      <c r="B1463" t="inlineStr">
        <is>
          <t>EMP10993</t>
        </is>
      </c>
      <c r="C1463" t="inlineStr">
        <is>
          <t>Vesting</t>
        </is>
      </c>
      <c r="D1463" s="8" t="n">
        <v>46036</v>
      </c>
      <c r="E1463" t="n">
        <v>1968</v>
      </c>
      <c r="F1463" t="n">
        <v>36.83</v>
      </c>
      <c r="G1463" t="inlineStr">
        <is>
          <t>Singapore</t>
        </is>
      </c>
      <c r="H1463" t="inlineStr">
        <is>
          <t>Stock Option</t>
        </is>
      </c>
      <c r="I1463" t="n">
        <v>72481.44</v>
      </c>
      <c r="J1463" t="n">
        <v>0.2</v>
      </c>
      <c r="K1463" t="n">
        <v>14496.29</v>
      </c>
      <c r="L1463" t="inlineStr">
        <is>
          <t>Approved</t>
        </is>
      </c>
      <c r="M1463" t="inlineStr">
        <is>
          <t>Normal</t>
        </is>
      </c>
    </row>
    <row r="1464">
      <c r="A1464" t="inlineStr">
        <is>
          <t>TX501463</t>
        </is>
      </c>
      <c r="B1464" t="inlineStr">
        <is>
          <t>EMP10923</t>
        </is>
      </c>
      <c r="C1464" t="inlineStr">
        <is>
          <t>Vesting</t>
        </is>
      </c>
      <c r="D1464" s="8" t="n">
        <v>45798</v>
      </c>
      <c r="E1464" t="n">
        <v>2072</v>
      </c>
      <c r="F1464" t="n">
        <v>32.86</v>
      </c>
      <c r="G1464" t="inlineStr">
        <is>
          <t>India</t>
        </is>
      </c>
      <c r="H1464" t="inlineStr">
        <is>
          <t>RSU</t>
        </is>
      </c>
      <c r="I1464" t="n">
        <v>68085.92</v>
      </c>
      <c r="J1464" t="n">
        <v>0.3</v>
      </c>
      <c r="K1464" t="n">
        <v>20425.78</v>
      </c>
      <c r="L1464" t="inlineStr">
        <is>
          <t>Approved</t>
        </is>
      </c>
      <c r="M1464" t="inlineStr">
        <is>
          <t>Normal</t>
        </is>
      </c>
    </row>
    <row r="1465">
      <c r="A1465" t="inlineStr">
        <is>
          <t>TX501464</t>
        </is>
      </c>
      <c r="B1465" t="inlineStr">
        <is>
          <t>EMP11307</t>
        </is>
      </c>
      <c r="C1465" t="inlineStr">
        <is>
          <t>Vesting</t>
        </is>
      </c>
      <c r="D1465" s="8" t="n">
        <v>46273</v>
      </c>
      <c r="E1465" t="n">
        <v>506</v>
      </c>
      <c r="F1465" t="n">
        <v>64.66</v>
      </c>
      <c r="G1465" t="inlineStr">
        <is>
          <t>India</t>
        </is>
      </c>
      <c r="H1465" t="inlineStr">
        <is>
          <t>RSU</t>
        </is>
      </c>
      <c r="I1465" t="n">
        <v>32717.96</v>
      </c>
      <c r="J1465" t="n">
        <v>0.45</v>
      </c>
      <c r="K1465" t="n">
        <v>14723.08</v>
      </c>
      <c r="L1465" t="inlineStr">
        <is>
          <t>Approved</t>
        </is>
      </c>
      <c r="M1465" t="inlineStr">
        <is>
          <t>Normal</t>
        </is>
      </c>
    </row>
    <row r="1466">
      <c r="A1466" t="inlineStr">
        <is>
          <t>TX501465</t>
        </is>
      </c>
      <c r="B1466" t="inlineStr">
        <is>
          <t>EMP10341</t>
        </is>
      </c>
      <c r="C1466" t="inlineStr">
        <is>
          <t>Exercise</t>
        </is>
      </c>
      <c r="D1466" s="8" t="n">
        <v>45753</v>
      </c>
      <c r="E1466" t="n">
        <v>2037</v>
      </c>
      <c r="F1466" t="n">
        <v>92.28</v>
      </c>
      <c r="G1466" t="inlineStr">
        <is>
          <t>Germany</t>
        </is>
      </c>
      <c r="H1466" t="inlineStr">
        <is>
          <t>Performance Share</t>
        </is>
      </c>
      <c r="I1466" t="n">
        <v>187974.36</v>
      </c>
      <c r="J1466" t="n">
        <v>0.4</v>
      </c>
      <c r="K1466" t="n">
        <v>75189.74000000001</v>
      </c>
      <c r="L1466" t="inlineStr">
        <is>
          <t>Pending Review</t>
        </is>
      </c>
      <c r="M1466" t="inlineStr">
        <is>
          <t>High Value</t>
        </is>
      </c>
    </row>
    <row r="1467">
      <c r="A1467" t="inlineStr">
        <is>
          <t>TX501466</t>
        </is>
      </c>
      <c r="B1467" t="inlineStr">
        <is>
          <t>EMP11152</t>
        </is>
      </c>
      <c r="C1467" t="inlineStr">
        <is>
          <t>Exercise</t>
        </is>
      </c>
      <c r="D1467" s="8" t="n">
        <v>45848</v>
      </c>
      <c r="E1467" t="n">
        <v>2187</v>
      </c>
      <c r="F1467" t="n">
        <v>34.73</v>
      </c>
      <c r="G1467" t="inlineStr">
        <is>
          <t>Germany</t>
        </is>
      </c>
      <c r="H1467" t="inlineStr">
        <is>
          <t>RSU</t>
        </is>
      </c>
      <c r="I1467" t="n">
        <v>75954.50999999999</v>
      </c>
      <c r="J1467" t="n">
        <v>0.45</v>
      </c>
      <c r="K1467" t="n">
        <v>34179.53</v>
      </c>
      <c r="L1467" t="inlineStr">
        <is>
          <t>Approved</t>
        </is>
      </c>
      <c r="M1467" t="inlineStr">
        <is>
          <t>Normal</t>
        </is>
      </c>
    </row>
    <row r="1468">
      <c r="A1468" t="inlineStr">
        <is>
          <t>TX501467</t>
        </is>
      </c>
      <c r="B1468" t="inlineStr">
        <is>
          <t>EMP10501</t>
        </is>
      </c>
      <c r="C1468" t="inlineStr">
        <is>
          <t>Vesting</t>
        </is>
      </c>
      <c r="D1468" s="8" t="n">
        <v>46135</v>
      </c>
      <c r="E1468" t="n">
        <v>1199</v>
      </c>
      <c r="F1468" t="n">
        <v>85.79000000000001</v>
      </c>
      <c r="G1468" t="inlineStr">
        <is>
          <t>Germany</t>
        </is>
      </c>
      <c r="H1468" t="inlineStr">
        <is>
          <t>Stock Option</t>
        </is>
      </c>
      <c r="I1468" t="n">
        <v>102862.21</v>
      </c>
      <c r="J1468" t="n">
        <v>0.4</v>
      </c>
      <c r="K1468" t="n">
        <v>41144.88</v>
      </c>
      <c r="L1468" t="inlineStr">
        <is>
          <t>Approved</t>
        </is>
      </c>
      <c r="M1468" t="inlineStr">
        <is>
          <t>High Value</t>
        </is>
      </c>
    </row>
    <row r="1469">
      <c r="A1469" t="inlineStr">
        <is>
          <t>TX501468</t>
        </is>
      </c>
      <c r="B1469" t="inlineStr">
        <is>
          <t>EMP10849</t>
        </is>
      </c>
      <c r="C1469" t="inlineStr">
        <is>
          <t>Vesting</t>
        </is>
      </c>
      <c r="D1469" s="8" t="n">
        <v>45712</v>
      </c>
      <c r="E1469" t="n">
        <v>1081</v>
      </c>
      <c r="F1469" t="n">
        <v>19.99</v>
      </c>
      <c r="G1469" t="inlineStr">
        <is>
          <t>UK</t>
        </is>
      </c>
      <c r="H1469" t="inlineStr">
        <is>
          <t>RSU</t>
        </is>
      </c>
      <c r="I1469" t="n">
        <v>21609.19</v>
      </c>
      <c r="J1469" t="n">
        <v>0.45</v>
      </c>
      <c r="K1469" t="n">
        <v>9724.139999999999</v>
      </c>
      <c r="L1469" t="inlineStr">
        <is>
          <t>Approved</t>
        </is>
      </c>
      <c r="M1469" t="inlineStr">
        <is>
          <t>Normal</t>
        </is>
      </c>
    </row>
    <row r="1470">
      <c r="A1470" t="inlineStr">
        <is>
          <t>TX501469</t>
        </is>
      </c>
      <c r="B1470" t="inlineStr">
        <is>
          <t>EMP10250</t>
        </is>
      </c>
      <c r="C1470" t="inlineStr">
        <is>
          <t>Cancellation</t>
        </is>
      </c>
      <c r="D1470" s="8" t="n">
        <v>46042</v>
      </c>
      <c r="E1470" t="n">
        <v>1748</v>
      </c>
      <c r="F1470" t="n">
        <v>64.73</v>
      </c>
      <c r="G1470" t="inlineStr">
        <is>
          <t>India</t>
        </is>
      </c>
      <c r="H1470" t="inlineStr">
        <is>
          <t>Stock Option</t>
        </is>
      </c>
      <c r="I1470" t="n">
        <v>113148.04</v>
      </c>
      <c r="J1470" t="n">
        <v>0.2</v>
      </c>
      <c r="K1470" t="n">
        <v>22629.61</v>
      </c>
      <c r="L1470" t="inlineStr">
        <is>
          <t>Pending Review</t>
        </is>
      </c>
      <c r="M1470" t="inlineStr">
        <is>
          <t>High Value</t>
        </is>
      </c>
    </row>
    <row r="1471">
      <c r="A1471" t="inlineStr">
        <is>
          <t>TX501470</t>
        </is>
      </c>
      <c r="B1471" t="inlineStr">
        <is>
          <t>EMP10831</t>
        </is>
      </c>
      <c r="C1471" t="inlineStr">
        <is>
          <t>Grant</t>
        </is>
      </c>
      <c r="D1471" s="8" t="n">
        <v>45939</v>
      </c>
      <c r="E1471" t="n">
        <v>1301</v>
      </c>
      <c r="F1471" t="n">
        <v>54.67</v>
      </c>
      <c r="G1471" t="inlineStr">
        <is>
          <t>India</t>
        </is>
      </c>
      <c r="H1471" t="inlineStr">
        <is>
          <t>Stock Option</t>
        </is>
      </c>
      <c r="I1471" t="n">
        <v>71125.67</v>
      </c>
      <c r="J1471" t="n">
        <v>0.2</v>
      </c>
      <c r="K1471" t="n">
        <v>14225.13</v>
      </c>
      <c r="L1471" t="inlineStr">
        <is>
          <t>Approved</t>
        </is>
      </c>
      <c r="M1471" t="inlineStr">
        <is>
          <t>Normal</t>
        </is>
      </c>
    </row>
    <row r="1472">
      <c r="A1472" t="inlineStr">
        <is>
          <t>TX501471</t>
        </is>
      </c>
      <c r="B1472" t="inlineStr">
        <is>
          <t>EMP11971</t>
        </is>
      </c>
      <c r="C1472" t="inlineStr">
        <is>
          <t>Sale</t>
        </is>
      </c>
      <c r="D1472" s="8" t="n">
        <v>46043</v>
      </c>
      <c r="E1472" t="n">
        <v>70</v>
      </c>
      <c r="F1472" t="n">
        <v>45.66</v>
      </c>
      <c r="G1472" t="inlineStr">
        <is>
          <t>Germany</t>
        </is>
      </c>
      <c r="H1472" t="inlineStr">
        <is>
          <t>RSU</t>
        </is>
      </c>
      <c r="I1472" t="n">
        <v>3196.2</v>
      </c>
      <c r="J1472" t="n">
        <v>0.3</v>
      </c>
      <c r="K1472" t="n">
        <v>958.86</v>
      </c>
      <c r="L1472" t="inlineStr">
        <is>
          <t>Approved</t>
        </is>
      </c>
      <c r="M1472" t="inlineStr">
        <is>
          <t>Normal</t>
        </is>
      </c>
    </row>
    <row r="1473">
      <c r="A1473" t="inlineStr">
        <is>
          <t>TX501472</t>
        </is>
      </c>
      <c r="B1473" t="inlineStr">
        <is>
          <t>EMP11352</t>
        </is>
      </c>
      <c r="C1473" t="inlineStr">
        <is>
          <t>Grant</t>
        </is>
      </c>
      <c r="D1473" s="8" t="n">
        <v>46110</v>
      </c>
      <c r="E1473" t="n">
        <v>2142</v>
      </c>
      <c r="F1473" t="n">
        <v>32.64</v>
      </c>
      <c r="G1473" t="inlineStr">
        <is>
          <t>UK</t>
        </is>
      </c>
      <c r="H1473" t="inlineStr">
        <is>
          <t>ESPP</t>
        </is>
      </c>
      <c r="I1473" t="n">
        <v>69914.88</v>
      </c>
      <c r="J1473" t="n">
        <v>0.3</v>
      </c>
      <c r="K1473" t="n">
        <v>20974.46</v>
      </c>
      <c r="L1473" t="inlineStr">
        <is>
          <t>Approved</t>
        </is>
      </c>
      <c r="M1473" t="inlineStr">
        <is>
          <t>Normal</t>
        </is>
      </c>
    </row>
    <row r="1474">
      <c r="A1474" t="inlineStr">
        <is>
          <t>TX501473</t>
        </is>
      </c>
      <c r="B1474" t="inlineStr">
        <is>
          <t>EMP11714</t>
        </is>
      </c>
      <c r="C1474" t="inlineStr">
        <is>
          <t>Vesting</t>
        </is>
      </c>
      <c r="D1474" s="8" t="n">
        <v>45951</v>
      </c>
      <c r="E1474" t="n">
        <v>2306</v>
      </c>
      <c r="F1474" t="n">
        <v>19.7</v>
      </c>
      <c r="G1474" t="inlineStr">
        <is>
          <t>Singapore</t>
        </is>
      </c>
      <c r="H1474" t="inlineStr">
        <is>
          <t>RSU</t>
        </is>
      </c>
      <c r="I1474" t="n">
        <v>45428.2</v>
      </c>
      <c r="J1474" t="n">
        <v>0.3</v>
      </c>
      <c r="K1474" t="n">
        <v>13628.46</v>
      </c>
      <c r="L1474" t="inlineStr">
        <is>
          <t>Approved</t>
        </is>
      </c>
      <c r="M1474" t="inlineStr">
        <is>
          <t>Normal</t>
        </is>
      </c>
    </row>
    <row r="1475">
      <c r="A1475" t="inlineStr">
        <is>
          <t>TX501474</t>
        </is>
      </c>
      <c r="B1475" t="inlineStr">
        <is>
          <t>EMP11650</t>
        </is>
      </c>
      <c r="C1475" t="inlineStr">
        <is>
          <t>Vesting</t>
        </is>
      </c>
      <c r="D1475" s="8" t="n">
        <v>45850</v>
      </c>
      <c r="E1475" t="n">
        <v>1108</v>
      </c>
      <c r="F1475" t="n">
        <v>24.54</v>
      </c>
      <c r="G1475" t="inlineStr">
        <is>
          <t>USA</t>
        </is>
      </c>
      <c r="H1475" t="inlineStr">
        <is>
          <t>RSU</t>
        </is>
      </c>
      <c r="I1475" t="n">
        <v>27190.32</v>
      </c>
      <c r="J1475" t="n">
        <v>0.2</v>
      </c>
      <c r="K1475" t="n">
        <v>5438.06</v>
      </c>
      <c r="L1475" t="inlineStr">
        <is>
          <t>Approved</t>
        </is>
      </c>
      <c r="M1475" t="inlineStr">
        <is>
          <t>Normal</t>
        </is>
      </c>
    </row>
    <row r="1476">
      <c r="A1476" t="inlineStr">
        <is>
          <t>TX501475</t>
        </is>
      </c>
      <c r="B1476" t="inlineStr">
        <is>
          <t>EMP10955</t>
        </is>
      </c>
      <c r="C1476" t="inlineStr">
        <is>
          <t>Vesting</t>
        </is>
      </c>
      <c r="D1476" s="8" t="n">
        <v>45765</v>
      </c>
      <c r="E1476" t="n">
        <v>781</v>
      </c>
      <c r="F1476" t="n">
        <v>89.89</v>
      </c>
      <c r="G1476" t="inlineStr">
        <is>
          <t>India</t>
        </is>
      </c>
      <c r="H1476" t="inlineStr">
        <is>
          <t>RSU</t>
        </is>
      </c>
      <c r="I1476" t="n">
        <v>70204.09</v>
      </c>
      <c r="J1476" t="n">
        <v>0.2</v>
      </c>
      <c r="K1476" t="n">
        <v>14040.82</v>
      </c>
      <c r="L1476" t="inlineStr">
        <is>
          <t>Approved</t>
        </is>
      </c>
      <c r="M1476" t="inlineStr">
        <is>
          <t>Normal</t>
        </is>
      </c>
    </row>
    <row r="1477">
      <c r="A1477" t="inlineStr">
        <is>
          <t>TX501476</t>
        </is>
      </c>
      <c r="B1477" t="inlineStr">
        <is>
          <t>EMP11593</t>
        </is>
      </c>
      <c r="C1477" t="inlineStr">
        <is>
          <t>Cancellation</t>
        </is>
      </c>
      <c r="D1477" s="8" t="n">
        <v>46202</v>
      </c>
      <c r="E1477" t="n">
        <v>869</v>
      </c>
      <c r="F1477" t="n">
        <v>60.39</v>
      </c>
      <c r="G1477" t="inlineStr">
        <is>
          <t>India</t>
        </is>
      </c>
      <c r="H1477" t="inlineStr">
        <is>
          <t>RSU</t>
        </is>
      </c>
      <c r="I1477" t="n">
        <v>52478.91</v>
      </c>
      <c r="J1477" t="n">
        <v>0.2</v>
      </c>
      <c r="K1477" t="n">
        <v>10495.78</v>
      </c>
      <c r="L1477" t="inlineStr">
        <is>
          <t>Approved</t>
        </is>
      </c>
      <c r="M1477" t="inlineStr">
        <is>
          <t>Normal</t>
        </is>
      </c>
    </row>
    <row r="1478">
      <c r="A1478" t="inlineStr">
        <is>
          <t>TX501477</t>
        </is>
      </c>
      <c r="B1478" t="inlineStr">
        <is>
          <t>EMP10718</t>
        </is>
      </c>
      <c r="C1478" t="inlineStr">
        <is>
          <t>Vesting</t>
        </is>
      </c>
      <c r="D1478" s="8" t="n">
        <v>46257</v>
      </c>
      <c r="E1478" t="n">
        <v>378</v>
      </c>
      <c r="F1478" t="n">
        <v>58.69</v>
      </c>
      <c r="G1478" t="inlineStr">
        <is>
          <t>UK</t>
        </is>
      </c>
      <c r="H1478" t="inlineStr">
        <is>
          <t>Stock Option</t>
        </is>
      </c>
      <c r="I1478" t="n">
        <v>22184.82</v>
      </c>
      <c r="J1478" t="n">
        <v>0.2</v>
      </c>
      <c r="K1478" t="n">
        <v>4436.96</v>
      </c>
      <c r="L1478" t="inlineStr">
        <is>
          <t>Approved</t>
        </is>
      </c>
      <c r="M1478" t="inlineStr">
        <is>
          <t>Normal</t>
        </is>
      </c>
    </row>
    <row r="1479">
      <c r="A1479" t="inlineStr">
        <is>
          <t>TX501478</t>
        </is>
      </c>
      <c r="B1479" t="inlineStr">
        <is>
          <t>EMP11521</t>
        </is>
      </c>
      <c r="C1479" t="inlineStr">
        <is>
          <t>Exercise</t>
        </is>
      </c>
      <c r="D1479" s="8" t="n">
        <v>45752</v>
      </c>
      <c r="E1479" t="n">
        <v>1927</v>
      </c>
      <c r="F1479" t="n">
        <v>42.99</v>
      </c>
      <c r="G1479" t="inlineStr">
        <is>
          <t>UK</t>
        </is>
      </c>
      <c r="H1479" t="inlineStr">
        <is>
          <t>RSU</t>
        </is>
      </c>
      <c r="I1479" t="n">
        <v>82841.73</v>
      </c>
      <c r="J1479" t="n">
        <v>0.3</v>
      </c>
      <c r="K1479" t="n">
        <v>24852.52</v>
      </c>
      <c r="L1479" t="inlineStr">
        <is>
          <t>Approved</t>
        </is>
      </c>
      <c r="M1479" t="inlineStr">
        <is>
          <t>Normal</t>
        </is>
      </c>
    </row>
    <row r="1480">
      <c r="A1480" t="inlineStr">
        <is>
          <t>TX501479</t>
        </is>
      </c>
      <c r="B1480" t="inlineStr">
        <is>
          <t>EMP10888</t>
        </is>
      </c>
      <c r="C1480" t="inlineStr">
        <is>
          <t>Sale</t>
        </is>
      </c>
      <c r="D1480" s="8" t="n">
        <v>45792</v>
      </c>
      <c r="E1480" t="n">
        <v>1757</v>
      </c>
      <c r="F1480" t="n">
        <v>79.51000000000001</v>
      </c>
      <c r="G1480" t="inlineStr">
        <is>
          <t>UK</t>
        </is>
      </c>
      <c r="H1480" t="inlineStr">
        <is>
          <t>Stock Option</t>
        </is>
      </c>
      <c r="I1480" t="n">
        <v>139699.07</v>
      </c>
      <c r="J1480" t="n">
        <v>0.3</v>
      </c>
      <c r="K1480" t="n">
        <v>41909.72</v>
      </c>
      <c r="L1480" t="inlineStr">
        <is>
          <t>Approved</t>
        </is>
      </c>
      <c r="M1480" t="inlineStr">
        <is>
          <t>High Value</t>
        </is>
      </c>
    </row>
    <row r="1481">
      <c r="A1481" t="inlineStr">
        <is>
          <t>TX501480</t>
        </is>
      </c>
      <c r="B1481" t="inlineStr">
        <is>
          <t>EMP10957</t>
        </is>
      </c>
      <c r="C1481" t="inlineStr">
        <is>
          <t>Grant</t>
        </is>
      </c>
      <c r="D1481" s="8" t="n">
        <v>45823</v>
      </c>
      <c r="E1481" t="n">
        <v>2367</v>
      </c>
      <c r="F1481" t="n">
        <v>54.75</v>
      </c>
      <c r="G1481" t="inlineStr">
        <is>
          <t>UK</t>
        </is>
      </c>
      <c r="H1481" t="inlineStr">
        <is>
          <t>ESPP</t>
        </is>
      </c>
      <c r="I1481" t="n">
        <v>129593.25</v>
      </c>
      <c r="J1481" t="n">
        <v>0.2</v>
      </c>
      <c r="K1481" t="n">
        <v>25918.65</v>
      </c>
      <c r="L1481" t="inlineStr">
        <is>
          <t>Approved</t>
        </is>
      </c>
      <c r="M1481" t="inlineStr">
        <is>
          <t>High Value</t>
        </is>
      </c>
    </row>
    <row r="1482">
      <c r="A1482" t="inlineStr">
        <is>
          <t>TX501481</t>
        </is>
      </c>
      <c r="B1482" t="inlineStr">
        <is>
          <t>EMP10304</t>
        </is>
      </c>
      <c r="C1482" t="inlineStr">
        <is>
          <t>Cancellation</t>
        </is>
      </c>
      <c r="D1482" s="8" t="n">
        <v>46202</v>
      </c>
      <c r="E1482" t="n">
        <v>75</v>
      </c>
      <c r="F1482" t="n">
        <v>11.54</v>
      </c>
      <c r="G1482" t="inlineStr">
        <is>
          <t>Germany</t>
        </is>
      </c>
      <c r="H1482" t="inlineStr">
        <is>
          <t>Stock Option</t>
        </is>
      </c>
      <c r="I1482" t="n">
        <v>865.5</v>
      </c>
      <c r="J1482" t="n">
        <v>0.3</v>
      </c>
      <c r="K1482" t="n">
        <v>259.65</v>
      </c>
      <c r="L1482" t="inlineStr">
        <is>
          <t>Approved</t>
        </is>
      </c>
      <c r="M1482" t="inlineStr">
        <is>
          <t>Normal</t>
        </is>
      </c>
    </row>
    <row r="1483">
      <c r="A1483" t="inlineStr">
        <is>
          <t>TX501482</t>
        </is>
      </c>
      <c r="B1483" t="inlineStr">
        <is>
          <t>EMP11649</t>
        </is>
      </c>
      <c r="C1483" t="inlineStr">
        <is>
          <t>Grant</t>
        </is>
      </c>
      <c r="D1483" s="8" t="n">
        <v>46148</v>
      </c>
      <c r="E1483" t="n">
        <v>377</v>
      </c>
      <c r="F1483" t="n">
        <v>93.84999999999999</v>
      </c>
      <c r="G1483" t="inlineStr">
        <is>
          <t>India</t>
        </is>
      </c>
      <c r="H1483" t="inlineStr">
        <is>
          <t>RSU</t>
        </is>
      </c>
      <c r="I1483" t="n">
        <v>35381.45</v>
      </c>
      <c r="J1483" t="n">
        <v>0.3</v>
      </c>
      <c r="K1483" t="n">
        <v>10614.44</v>
      </c>
      <c r="L1483" t="inlineStr">
        <is>
          <t>Approved</t>
        </is>
      </c>
      <c r="M1483" t="inlineStr">
        <is>
          <t>Normal</t>
        </is>
      </c>
    </row>
    <row r="1484">
      <c r="A1484" t="inlineStr">
        <is>
          <t>TX501483</t>
        </is>
      </c>
      <c r="B1484" t="inlineStr">
        <is>
          <t>EMP11999</t>
        </is>
      </c>
      <c r="C1484" t="inlineStr">
        <is>
          <t>Exercise</t>
        </is>
      </c>
      <c r="D1484" s="8" t="n">
        <v>46310</v>
      </c>
      <c r="E1484" t="n">
        <v>1467</v>
      </c>
      <c r="F1484" t="n">
        <v>54.06</v>
      </c>
      <c r="G1484" t="inlineStr">
        <is>
          <t>UK</t>
        </is>
      </c>
      <c r="H1484" t="inlineStr">
        <is>
          <t>RSU</t>
        </is>
      </c>
      <c r="I1484" t="n">
        <v>79306.02</v>
      </c>
      <c r="J1484" t="n">
        <v>0.4</v>
      </c>
      <c r="K1484" t="n">
        <v>31722.41</v>
      </c>
      <c r="L1484" t="inlineStr">
        <is>
          <t>Approved</t>
        </is>
      </c>
      <c r="M1484" t="inlineStr">
        <is>
          <t>Normal</t>
        </is>
      </c>
    </row>
    <row r="1485">
      <c r="A1485" t="inlineStr">
        <is>
          <t>TX501484</t>
        </is>
      </c>
      <c r="B1485" t="inlineStr">
        <is>
          <t>EMP11843</t>
        </is>
      </c>
      <c r="C1485" t="inlineStr">
        <is>
          <t>Vesting</t>
        </is>
      </c>
      <c r="D1485" s="8" t="n">
        <v>46236</v>
      </c>
      <c r="E1485" t="n">
        <v>149</v>
      </c>
      <c r="F1485" t="n">
        <v>47.32</v>
      </c>
      <c r="G1485" t="inlineStr">
        <is>
          <t>USA</t>
        </is>
      </c>
      <c r="H1485" t="inlineStr">
        <is>
          <t>RSU</t>
        </is>
      </c>
      <c r="I1485" t="n">
        <v>7050.68</v>
      </c>
      <c r="J1485" t="n">
        <v>0.3</v>
      </c>
      <c r="K1485" t="n">
        <v>2115.2</v>
      </c>
      <c r="L1485" t="inlineStr">
        <is>
          <t>Approved</t>
        </is>
      </c>
      <c r="M1485" t="inlineStr">
        <is>
          <t>Normal</t>
        </is>
      </c>
    </row>
    <row r="1486">
      <c r="A1486" t="inlineStr">
        <is>
          <t>TX501485</t>
        </is>
      </c>
      <c r="B1486" t="inlineStr">
        <is>
          <t>EMP11667</t>
        </is>
      </c>
      <c r="C1486" t="inlineStr">
        <is>
          <t>Sale</t>
        </is>
      </c>
      <c r="D1486" s="8" t="n">
        <v>45921</v>
      </c>
      <c r="E1486" t="n">
        <v>2327</v>
      </c>
      <c r="F1486" t="n">
        <v>80.88</v>
      </c>
      <c r="G1486" t="inlineStr">
        <is>
          <t>India</t>
        </is>
      </c>
      <c r="H1486" t="inlineStr">
        <is>
          <t>ESPP</t>
        </is>
      </c>
      <c r="I1486" t="n">
        <v>188207.76</v>
      </c>
      <c r="J1486" t="n">
        <v>0.4</v>
      </c>
      <c r="K1486" t="n">
        <v>75283.10000000001</v>
      </c>
      <c r="L1486" t="inlineStr">
        <is>
          <t>Approved</t>
        </is>
      </c>
      <c r="M1486" t="inlineStr">
        <is>
          <t>High Value</t>
        </is>
      </c>
    </row>
    <row r="1487">
      <c r="A1487" t="inlineStr">
        <is>
          <t>TX501486</t>
        </is>
      </c>
      <c r="B1487" t="inlineStr">
        <is>
          <t>EMP10553</t>
        </is>
      </c>
      <c r="C1487" t="inlineStr">
        <is>
          <t>Vesting</t>
        </is>
      </c>
      <c r="D1487" s="8" t="n">
        <v>46191</v>
      </c>
      <c r="E1487" t="n">
        <v>674</v>
      </c>
      <c r="F1487" t="n">
        <v>89.15000000000001</v>
      </c>
      <c r="G1487" t="inlineStr">
        <is>
          <t>India</t>
        </is>
      </c>
      <c r="H1487" t="inlineStr">
        <is>
          <t>ESPP</t>
        </is>
      </c>
      <c r="I1487" t="n">
        <v>60087.1</v>
      </c>
      <c r="J1487" t="n">
        <v>0.4</v>
      </c>
      <c r="K1487" t="n">
        <v>24034.84</v>
      </c>
      <c r="L1487" t="inlineStr">
        <is>
          <t>Approved</t>
        </is>
      </c>
      <c r="M1487" t="inlineStr">
        <is>
          <t>Normal</t>
        </is>
      </c>
    </row>
    <row r="1488">
      <c r="A1488" t="inlineStr">
        <is>
          <t>TX501487</t>
        </is>
      </c>
      <c r="B1488" t="inlineStr">
        <is>
          <t>EMP11577</t>
        </is>
      </c>
      <c r="C1488" t="inlineStr">
        <is>
          <t>Sale</t>
        </is>
      </c>
      <c r="D1488" s="8" t="n">
        <v>46294</v>
      </c>
      <c r="E1488" t="n">
        <v>1246</v>
      </c>
      <c r="F1488" t="n">
        <v>5.87</v>
      </c>
      <c r="G1488" t="inlineStr">
        <is>
          <t>UK</t>
        </is>
      </c>
      <c r="H1488" t="inlineStr">
        <is>
          <t>RSU</t>
        </is>
      </c>
      <c r="I1488" t="n">
        <v>7314.02</v>
      </c>
      <c r="J1488" t="n">
        <v>0.45</v>
      </c>
      <c r="K1488" t="n">
        <v>3291.31</v>
      </c>
      <c r="L1488" t="inlineStr">
        <is>
          <t>Approved</t>
        </is>
      </c>
      <c r="M1488" t="inlineStr">
        <is>
          <t>Normal</t>
        </is>
      </c>
    </row>
    <row r="1489">
      <c r="A1489" t="inlineStr">
        <is>
          <t>TX501488</t>
        </is>
      </c>
      <c r="B1489" t="inlineStr">
        <is>
          <t>EMP11719</t>
        </is>
      </c>
      <c r="C1489" t="inlineStr">
        <is>
          <t>Vesting</t>
        </is>
      </c>
      <c r="D1489" s="8" t="n">
        <v>46015</v>
      </c>
      <c r="E1489" t="n">
        <v>1729</v>
      </c>
      <c r="F1489" t="n">
        <v>29.6</v>
      </c>
      <c r="G1489" t="inlineStr">
        <is>
          <t>UK</t>
        </is>
      </c>
      <c r="H1489" t="inlineStr">
        <is>
          <t>RSU</t>
        </is>
      </c>
      <c r="I1489" t="n">
        <v>51178.4</v>
      </c>
      <c r="J1489" t="n">
        <v>0.2</v>
      </c>
      <c r="K1489" t="n">
        <v>10235.68</v>
      </c>
      <c r="L1489" t="inlineStr">
        <is>
          <t>Approved</t>
        </is>
      </c>
      <c r="M1489" t="inlineStr">
        <is>
          <t>Normal</t>
        </is>
      </c>
    </row>
    <row r="1490">
      <c r="A1490" t="inlineStr">
        <is>
          <t>TX501489</t>
        </is>
      </c>
      <c r="B1490" t="inlineStr">
        <is>
          <t>EMP10224</t>
        </is>
      </c>
      <c r="C1490" t="inlineStr">
        <is>
          <t>Sale</t>
        </is>
      </c>
      <c r="D1490" s="8" t="n">
        <v>46323</v>
      </c>
      <c r="E1490" t="n">
        <v>2176</v>
      </c>
      <c r="F1490" t="n">
        <v>22.52</v>
      </c>
      <c r="G1490" t="inlineStr">
        <is>
          <t>UK</t>
        </is>
      </c>
      <c r="H1490" t="inlineStr">
        <is>
          <t>RSU</t>
        </is>
      </c>
      <c r="I1490" t="n">
        <v>49003.52</v>
      </c>
      <c r="J1490" t="n">
        <v>0.4</v>
      </c>
      <c r="K1490" t="n">
        <v>19601.41</v>
      </c>
      <c r="L1490" t="inlineStr">
        <is>
          <t>Approved</t>
        </is>
      </c>
      <c r="M1490" t="inlineStr">
        <is>
          <t>Normal</t>
        </is>
      </c>
    </row>
    <row r="1491">
      <c r="A1491" t="inlineStr">
        <is>
          <t>TX501490</t>
        </is>
      </c>
      <c r="B1491" t="inlineStr">
        <is>
          <t>EMP10475</t>
        </is>
      </c>
      <c r="C1491" t="inlineStr">
        <is>
          <t>Grant</t>
        </is>
      </c>
      <c r="D1491" s="8" t="n">
        <v>45752</v>
      </c>
      <c r="E1491" t="n">
        <v>241</v>
      </c>
      <c r="F1491" t="n">
        <v>21.15</v>
      </c>
      <c r="G1491" t="inlineStr">
        <is>
          <t>USA</t>
        </is>
      </c>
      <c r="H1491" t="inlineStr">
        <is>
          <t>RSU</t>
        </is>
      </c>
      <c r="I1491" t="n">
        <v>5097.15</v>
      </c>
      <c r="J1491" t="n">
        <v>0.4</v>
      </c>
      <c r="K1491" t="n">
        <v>2038.86</v>
      </c>
      <c r="L1491" t="inlineStr">
        <is>
          <t>Approved</t>
        </is>
      </c>
      <c r="M1491" t="inlineStr">
        <is>
          <t>Normal</t>
        </is>
      </c>
    </row>
    <row r="1492">
      <c r="A1492" t="inlineStr">
        <is>
          <t>TX501491</t>
        </is>
      </c>
      <c r="B1492" t="inlineStr">
        <is>
          <t>EMP10151</t>
        </is>
      </c>
      <c r="C1492" t="inlineStr">
        <is>
          <t>Vesting</t>
        </is>
      </c>
      <c r="D1492" s="8" t="n">
        <v>46183</v>
      </c>
      <c r="E1492" t="n">
        <v>2019</v>
      </c>
      <c r="F1492" t="n">
        <v>31.78</v>
      </c>
      <c r="G1492" t="inlineStr">
        <is>
          <t>UK</t>
        </is>
      </c>
      <c r="H1492" t="inlineStr">
        <is>
          <t>RSU</t>
        </is>
      </c>
      <c r="I1492" t="n">
        <v>64163.82</v>
      </c>
      <c r="J1492" t="n">
        <v>0.3</v>
      </c>
      <c r="K1492" t="n">
        <v>19249.15</v>
      </c>
      <c r="L1492" t="inlineStr">
        <is>
          <t>Approved</t>
        </is>
      </c>
      <c r="M1492" t="inlineStr">
        <is>
          <t>Normal</t>
        </is>
      </c>
    </row>
    <row r="1493">
      <c r="A1493" t="inlineStr">
        <is>
          <t>TX501492</t>
        </is>
      </c>
      <c r="B1493" t="inlineStr">
        <is>
          <t>EMP10517</t>
        </is>
      </c>
      <c r="C1493" t="inlineStr">
        <is>
          <t>Vesting</t>
        </is>
      </c>
      <c r="D1493" s="8" t="n">
        <v>45658</v>
      </c>
      <c r="E1493" t="n">
        <v>885</v>
      </c>
      <c r="F1493" t="n">
        <v>80.59999999999999</v>
      </c>
      <c r="G1493" t="inlineStr">
        <is>
          <t>Germany</t>
        </is>
      </c>
      <c r="H1493" t="inlineStr">
        <is>
          <t>RSU</t>
        </is>
      </c>
      <c r="I1493" t="n">
        <v>71331</v>
      </c>
      <c r="J1493" t="n">
        <v>0.3</v>
      </c>
      <c r="K1493" t="n">
        <v>21399.3</v>
      </c>
      <c r="L1493" t="inlineStr">
        <is>
          <t>Approved</t>
        </is>
      </c>
      <c r="M1493" t="inlineStr">
        <is>
          <t>Normal</t>
        </is>
      </c>
    </row>
    <row r="1494">
      <c r="A1494" t="inlineStr">
        <is>
          <t>TX501493</t>
        </is>
      </c>
      <c r="B1494" t="inlineStr">
        <is>
          <t>EMP11382</t>
        </is>
      </c>
      <c r="C1494" t="inlineStr">
        <is>
          <t>Sale</t>
        </is>
      </c>
      <c r="D1494" s="8" t="n">
        <v>45842</v>
      </c>
      <c r="E1494" t="n">
        <v>1118</v>
      </c>
      <c r="F1494" t="n">
        <v>12.44</v>
      </c>
      <c r="G1494" t="inlineStr">
        <is>
          <t>India</t>
        </is>
      </c>
      <c r="H1494" t="inlineStr">
        <is>
          <t>Performance Share</t>
        </is>
      </c>
      <c r="I1494" t="n">
        <v>13907.92</v>
      </c>
      <c r="J1494" t="n">
        <v>0.2</v>
      </c>
      <c r="K1494" t="n">
        <v>2781.58</v>
      </c>
      <c r="L1494" t="inlineStr">
        <is>
          <t>Pending Review</t>
        </is>
      </c>
      <c r="M1494" t="inlineStr">
        <is>
          <t>Normal</t>
        </is>
      </c>
    </row>
    <row r="1495">
      <c r="A1495" t="inlineStr">
        <is>
          <t>TX501494</t>
        </is>
      </c>
      <c r="B1495" t="inlineStr">
        <is>
          <t>EMP11579</t>
        </is>
      </c>
      <c r="C1495" t="inlineStr">
        <is>
          <t>Sale</t>
        </is>
      </c>
      <c r="D1495" s="8" t="n">
        <v>46021</v>
      </c>
      <c r="E1495" t="n">
        <v>1089</v>
      </c>
      <c r="F1495" t="n">
        <v>75.88</v>
      </c>
      <c r="G1495" t="inlineStr">
        <is>
          <t>USA</t>
        </is>
      </c>
      <c r="H1495" t="inlineStr">
        <is>
          <t>RSU</t>
        </is>
      </c>
      <c r="I1495" t="n">
        <v>82633.32000000001</v>
      </c>
      <c r="J1495" t="n">
        <v>0.45</v>
      </c>
      <c r="K1495" t="n">
        <v>37184.99</v>
      </c>
      <c r="L1495" t="inlineStr">
        <is>
          <t>Approved</t>
        </is>
      </c>
      <c r="M1495" t="inlineStr">
        <is>
          <t>Normal</t>
        </is>
      </c>
    </row>
    <row r="1496">
      <c r="A1496" t="inlineStr">
        <is>
          <t>TX501495</t>
        </is>
      </c>
      <c r="B1496" t="inlineStr">
        <is>
          <t>EMP10828</t>
        </is>
      </c>
      <c r="C1496" t="inlineStr">
        <is>
          <t>Vesting</t>
        </is>
      </c>
      <c r="D1496" s="8" t="n">
        <v>45904</v>
      </c>
      <c r="E1496" t="n">
        <v>1063</v>
      </c>
      <c r="F1496" t="n">
        <v>41.18</v>
      </c>
      <c r="G1496" t="inlineStr">
        <is>
          <t>India</t>
        </is>
      </c>
      <c r="H1496" t="inlineStr">
        <is>
          <t>RSU</t>
        </is>
      </c>
      <c r="I1496" t="n">
        <v>43774.34</v>
      </c>
      <c r="J1496" t="n">
        <v>0.4</v>
      </c>
      <c r="K1496" t="n">
        <v>17509.74</v>
      </c>
      <c r="L1496" t="inlineStr">
        <is>
          <t>Approved</t>
        </is>
      </c>
      <c r="M1496" t="inlineStr">
        <is>
          <t>Normal</t>
        </is>
      </c>
    </row>
    <row r="1497">
      <c r="A1497" t="inlineStr">
        <is>
          <t>TX501496</t>
        </is>
      </c>
      <c r="B1497" t="inlineStr">
        <is>
          <t>EMP11345</t>
        </is>
      </c>
      <c r="C1497" t="inlineStr">
        <is>
          <t>Vesting</t>
        </is>
      </c>
      <c r="D1497" s="8" t="n">
        <v>46284</v>
      </c>
      <c r="E1497" t="n">
        <v>510</v>
      </c>
      <c r="F1497" t="n">
        <v>67.59</v>
      </c>
      <c r="G1497" t="inlineStr">
        <is>
          <t>Germany</t>
        </is>
      </c>
      <c r="H1497" t="inlineStr">
        <is>
          <t>RSU</t>
        </is>
      </c>
      <c r="I1497" t="n">
        <v>34470.9</v>
      </c>
      <c r="J1497" t="n">
        <v>0.2</v>
      </c>
      <c r="K1497" t="n">
        <v>6894.18</v>
      </c>
      <c r="L1497" t="inlineStr">
        <is>
          <t>Approved</t>
        </is>
      </c>
      <c r="M1497" t="inlineStr">
        <is>
          <t>Normal</t>
        </is>
      </c>
    </row>
    <row r="1498">
      <c r="A1498" t="inlineStr">
        <is>
          <t>TX501497</t>
        </is>
      </c>
      <c r="B1498" t="inlineStr">
        <is>
          <t>EMP11967</t>
        </is>
      </c>
      <c r="C1498" t="inlineStr">
        <is>
          <t>Vesting</t>
        </is>
      </c>
      <c r="D1498" s="8" t="n">
        <v>46099</v>
      </c>
      <c r="E1498" t="n">
        <v>2111</v>
      </c>
      <c r="F1498" t="n">
        <v>71.98999999999999</v>
      </c>
      <c r="G1498" t="inlineStr">
        <is>
          <t>UK</t>
        </is>
      </c>
      <c r="H1498" t="inlineStr">
        <is>
          <t>Stock Option</t>
        </is>
      </c>
      <c r="I1498" t="n">
        <v>151970.89</v>
      </c>
      <c r="J1498" t="n">
        <v>0.3</v>
      </c>
      <c r="K1498" t="n">
        <v>45591.27</v>
      </c>
      <c r="L1498" t="inlineStr">
        <is>
          <t>Approved</t>
        </is>
      </c>
      <c r="M1498" t="inlineStr">
        <is>
          <t>High Value</t>
        </is>
      </c>
    </row>
    <row r="1499">
      <c r="A1499" t="inlineStr">
        <is>
          <t>TX501498</t>
        </is>
      </c>
      <c r="B1499" t="inlineStr">
        <is>
          <t>EMP11075</t>
        </is>
      </c>
      <c r="C1499" t="inlineStr">
        <is>
          <t>Sale</t>
        </is>
      </c>
      <c r="D1499" s="8" t="n">
        <v>46090</v>
      </c>
      <c r="E1499" t="n">
        <v>2168</v>
      </c>
      <c r="F1499" t="n">
        <v>23.92</v>
      </c>
      <c r="G1499" t="inlineStr">
        <is>
          <t>India</t>
        </is>
      </c>
      <c r="H1499" t="inlineStr">
        <is>
          <t>ESPP</t>
        </is>
      </c>
      <c r="I1499" t="n">
        <v>51858.56</v>
      </c>
      <c r="J1499" t="n">
        <v>0.4</v>
      </c>
      <c r="K1499" t="n">
        <v>20743.42</v>
      </c>
      <c r="L1499" t="inlineStr">
        <is>
          <t>Pending Review</t>
        </is>
      </c>
      <c r="M1499" t="inlineStr">
        <is>
          <t>Normal</t>
        </is>
      </c>
    </row>
    <row r="1500">
      <c r="A1500" t="inlineStr">
        <is>
          <t>TX501499</t>
        </is>
      </c>
      <c r="B1500" t="inlineStr">
        <is>
          <t>EMP11598</t>
        </is>
      </c>
      <c r="C1500" t="inlineStr">
        <is>
          <t>Grant</t>
        </is>
      </c>
      <c r="D1500" s="8" t="n">
        <v>45774</v>
      </c>
      <c r="E1500" t="n">
        <v>2065</v>
      </c>
      <c r="F1500" t="n">
        <v>36.18</v>
      </c>
      <c r="G1500" t="inlineStr">
        <is>
          <t>Australia</t>
        </is>
      </c>
      <c r="H1500" t="inlineStr">
        <is>
          <t>RSU</t>
        </is>
      </c>
      <c r="I1500" t="n">
        <v>74711.7</v>
      </c>
      <c r="J1500" t="n">
        <v>0.4</v>
      </c>
      <c r="K1500" t="n">
        <v>29884.68</v>
      </c>
      <c r="L1500" t="inlineStr">
        <is>
          <t>Approved</t>
        </is>
      </c>
      <c r="M1500" t="inlineStr">
        <is>
          <t>Normal</t>
        </is>
      </c>
    </row>
    <row r="1501">
      <c r="A1501" t="inlineStr">
        <is>
          <t>TX501500</t>
        </is>
      </c>
      <c r="B1501" t="inlineStr">
        <is>
          <t>EMP10480</t>
        </is>
      </c>
      <c r="C1501" t="inlineStr">
        <is>
          <t>Cancellation</t>
        </is>
      </c>
      <c r="D1501" s="8" t="n">
        <v>45786</v>
      </c>
      <c r="E1501" t="n">
        <v>2188</v>
      </c>
      <c r="F1501" t="n">
        <v>76.03</v>
      </c>
      <c r="G1501" t="inlineStr">
        <is>
          <t>UK</t>
        </is>
      </c>
      <c r="H1501" t="inlineStr">
        <is>
          <t>RSU</t>
        </is>
      </c>
      <c r="I1501" t="n">
        <v>166353.64</v>
      </c>
      <c r="J1501" t="n">
        <v>0.3</v>
      </c>
      <c r="K1501" t="n">
        <v>49906.09</v>
      </c>
      <c r="L1501" t="inlineStr">
        <is>
          <t>Approved</t>
        </is>
      </c>
      <c r="M1501" t="inlineStr">
        <is>
          <t>High Value</t>
        </is>
      </c>
    </row>
    <row r="1502">
      <c r="A1502" t="inlineStr">
        <is>
          <t>TX501501</t>
        </is>
      </c>
      <c r="B1502" t="inlineStr">
        <is>
          <t>EMP10550</t>
        </is>
      </c>
      <c r="C1502" t="inlineStr">
        <is>
          <t>Sale</t>
        </is>
      </c>
      <c r="D1502" s="8" t="n">
        <v>45836</v>
      </c>
      <c r="E1502" t="n">
        <v>291</v>
      </c>
      <c r="F1502" t="n">
        <v>80.55</v>
      </c>
      <c r="G1502" t="inlineStr">
        <is>
          <t>UK</t>
        </is>
      </c>
      <c r="H1502" t="inlineStr">
        <is>
          <t>Performance Share</t>
        </is>
      </c>
      <c r="I1502" t="n">
        <v>23440.05</v>
      </c>
      <c r="J1502" t="n">
        <v>0.2</v>
      </c>
      <c r="K1502" t="n">
        <v>4688.01</v>
      </c>
      <c r="L1502" t="inlineStr">
        <is>
          <t>Approved</t>
        </is>
      </c>
      <c r="M1502" t="inlineStr">
        <is>
          <t>Normal</t>
        </is>
      </c>
    </row>
    <row r="1503">
      <c r="A1503" t="inlineStr">
        <is>
          <t>TX501502</t>
        </is>
      </c>
      <c r="B1503" t="inlineStr">
        <is>
          <t>EMP11255</t>
        </is>
      </c>
      <c r="C1503" t="inlineStr">
        <is>
          <t>Sale</t>
        </is>
      </c>
      <c r="D1503" s="8" t="n">
        <v>45968</v>
      </c>
      <c r="E1503" t="n">
        <v>2042</v>
      </c>
      <c r="F1503" t="n">
        <v>21</v>
      </c>
      <c r="G1503" t="inlineStr">
        <is>
          <t>India</t>
        </is>
      </c>
      <c r="H1503" t="inlineStr">
        <is>
          <t>RSU</t>
        </is>
      </c>
      <c r="I1503" t="n">
        <v>42882</v>
      </c>
      <c r="J1503" t="n">
        <v>0.2</v>
      </c>
      <c r="K1503" t="n">
        <v>8576.4</v>
      </c>
      <c r="L1503" t="inlineStr">
        <is>
          <t>Approved</t>
        </is>
      </c>
      <c r="M1503" t="inlineStr">
        <is>
          <t>Normal</t>
        </is>
      </c>
    </row>
    <row r="1504">
      <c r="A1504" t="inlineStr">
        <is>
          <t>TX501503</t>
        </is>
      </c>
      <c r="B1504" t="inlineStr">
        <is>
          <t>EMP10542</t>
        </is>
      </c>
      <c r="C1504" t="inlineStr">
        <is>
          <t>Exercise</t>
        </is>
      </c>
      <c r="D1504" s="8" t="n">
        <v>46193</v>
      </c>
      <c r="E1504" t="n">
        <v>465</v>
      </c>
      <c r="F1504" t="n">
        <v>21.57</v>
      </c>
      <c r="G1504" t="inlineStr">
        <is>
          <t>USA</t>
        </is>
      </c>
      <c r="H1504" t="inlineStr">
        <is>
          <t>RSU</t>
        </is>
      </c>
      <c r="I1504" t="n">
        <v>10030.05</v>
      </c>
      <c r="J1504" t="n">
        <v>0.4</v>
      </c>
      <c r="K1504" t="n">
        <v>4012.02</v>
      </c>
      <c r="L1504" t="inlineStr">
        <is>
          <t>Approved</t>
        </is>
      </c>
      <c r="M1504" t="inlineStr">
        <is>
          <t>Normal</t>
        </is>
      </c>
    </row>
    <row r="1505">
      <c r="A1505" t="inlineStr">
        <is>
          <t>TX501504</t>
        </is>
      </c>
      <c r="B1505" t="inlineStr">
        <is>
          <t>EMP11633</t>
        </is>
      </c>
      <c r="C1505" t="inlineStr">
        <is>
          <t>Vesting</t>
        </is>
      </c>
      <c r="D1505" s="8" t="n">
        <v>46044</v>
      </c>
      <c r="E1505" t="n">
        <v>1451</v>
      </c>
      <c r="F1505" t="n">
        <v>78.7</v>
      </c>
      <c r="G1505" t="inlineStr">
        <is>
          <t>Australia</t>
        </is>
      </c>
      <c r="H1505" t="inlineStr">
        <is>
          <t>ESPP</t>
        </is>
      </c>
      <c r="I1505" t="n">
        <v>114193.7</v>
      </c>
      <c r="J1505" t="n">
        <v>0.2</v>
      </c>
      <c r="K1505" t="n">
        <v>22838.74</v>
      </c>
      <c r="L1505" t="inlineStr">
        <is>
          <t>Approved</t>
        </is>
      </c>
      <c r="M1505" t="inlineStr">
        <is>
          <t>High Value</t>
        </is>
      </c>
    </row>
    <row r="1506">
      <c r="A1506" t="inlineStr">
        <is>
          <t>TX501505</t>
        </is>
      </c>
      <c r="B1506" t="inlineStr">
        <is>
          <t>EMP11114</t>
        </is>
      </c>
      <c r="C1506" t="inlineStr">
        <is>
          <t>Cancellation</t>
        </is>
      </c>
      <c r="D1506" s="8" t="n">
        <v>46040</v>
      </c>
      <c r="E1506" t="n">
        <v>2209</v>
      </c>
      <c r="F1506" t="n">
        <v>26.11</v>
      </c>
      <c r="G1506" t="inlineStr">
        <is>
          <t>UK</t>
        </is>
      </c>
      <c r="H1506" t="inlineStr">
        <is>
          <t>RSU</t>
        </is>
      </c>
      <c r="I1506" t="n">
        <v>57676.99</v>
      </c>
      <c r="J1506" t="n">
        <v>0.2</v>
      </c>
      <c r="K1506" t="n">
        <v>11535.4</v>
      </c>
      <c r="L1506" t="inlineStr">
        <is>
          <t>Approved</t>
        </is>
      </c>
      <c r="M1506" t="inlineStr">
        <is>
          <t>Normal</t>
        </is>
      </c>
    </row>
    <row r="1507">
      <c r="A1507" t="inlineStr">
        <is>
          <t>TX501506</t>
        </is>
      </c>
      <c r="B1507" t="inlineStr">
        <is>
          <t>EMP11689</t>
        </is>
      </c>
      <c r="C1507" t="inlineStr">
        <is>
          <t>Sale</t>
        </is>
      </c>
      <c r="D1507" s="8" t="n">
        <v>46148</v>
      </c>
      <c r="E1507" t="n">
        <v>2037</v>
      </c>
      <c r="F1507" t="n">
        <v>38.74</v>
      </c>
      <c r="G1507" t="inlineStr">
        <is>
          <t>USA</t>
        </is>
      </c>
      <c r="H1507" t="inlineStr">
        <is>
          <t>Stock Option</t>
        </is>
      </c>
      <c r="I1507" t="n">
        <v>78913.38</v>
      </c>
      <c r="J1507" t="n">
        <v>0.2</v>
      </c>
      <c r="K1507" t="n">
        <v>15782.68</v>
      </c>
      <c r="L1507" t="inlineStr">
        <is>
          <t>Approved</t>
        </is>
      </c>
      <c r="M1507" t="inlineStr">
        <is>
          <t>Normal</t>
        </is>
      </c>
    </row>
    <row r="1508">
      <c r="A1508" t="inlineStr">
        <is>
          <t>TX501507</t>
        </is>
      </c>
      <c r="B1508" t="inlineStr">
        <is>
          <t>EMP11924</t>
        </is>
      </c>
      <c r="C1508" t="inlineStr">
        <is>
          <t>Sale</t>
        </is>
      </c>
      <c r="D1508" s="8" t="n">
        <v>45856</v>
      </c>
      <c r="E1508" t="n">
        <v>203</v>
      </c>
      <c r="F1508" t="n">
        <v>14.11</v>
      </c>
      <c r="G1508" t="inlineStr">
        <is>
          <t>India</t>
        </is>
      </c>
      <c r="H1508" t="inlineStr">
        <is>
          <t>RSU</t>
        </is>
      </c>
      <c r="I1508" t="n">
        <v>2864.33</v>
      </c>
      <c r="J1508" t="n">
        <v>0.2</v>
      </c>
      <c r="K1508" t="n">
        <v>572.87</v>
      </c>
      <c r="L1508" t="inlineStr">
        <is>
          <t>Approved</t>
        </is>
      </c>
      <c r="M1508" t="inlineStr">
        <is>
          <t>Normal</t>
        </is>
      </c>
    </row>
    <row r="1509">
      <c r="A1509" t="inlineStr">
        <is>
          <t>TX501508</t>
        </is>
      </c>
      <c r="B1509" t="inlineStr">
        <is>
          <t>EMP11457</t>
        </is>
      </c>
      <c r="C1509" t="inlineStr">
        <is>
          <t>Grant</t>
        </is>
      </c>
      <c r="D1509" s="8" t="n">
        <v>45711</v>
      </c>
      <c r="E1509" t="n">
        <v>1799</v>
      </c>
      <c r="F1509" t="n">
        <v>47.86</v>
      </c>
      <c r="G1509" t="inlineStr">
        <is>
          <t>USA</t>
        </is>
      </c>
      <c r="H1509" t="inlineStr">
        <is>
          <t>Performance Share</t>
        </is>
      </c>
      <c r="I1509" t="n">
        <v>86100.14</v>
      </c>
      <c r="J1509" t="n">
        <v>0.3</v>
      </c>
      <c r="K1509" t="n">
        <v>25830.04</v>
      </c>
      <c r="L1509" t="inlineStr">
        <is>
          <t>Approved</t>
        </is>
      </c>
      <c r="M1509" t="inlineStr">
        <is>
          <t>Normal</t>
        </is>
      </c>
    </row>
    <row r="1510">
      <c r="A1510" t="inlineStr">
        <is>
          <t>TX501509</t>
        </is>
      </c>
      <c r="B1510" t="inlineStr">
        <is>
          <t>EMP11134</t>
        </is>
      </c>
      <c r="C1510" t="inlineStr">
        <is>
          <t>Cancellation</t>
        </is>
      </c>
      <c r="D1510" s="8" t="n">
        <v>46297</v>
      </c>
      <c r="E1510" t="n">
        <v>903</v>
      </c>
      <c r="F1510" t="n">
        <v>34.9</v>
      </c>
      <c r="G1510" t="inlineStr">
        <is>
          <t>India</t>
        </is>
      </c>
      <c r="H1510" t="inlineStr">
        <is>
          <t>ESPP</t>
        </is>
      </c>
      <c r="I1510" t="n">
        <v>31514.7</v>
      </c>
      <c r="J1510" t="n">
        <v>0.2</v>
      </c>
      <c r="K1510" t="n">
        <v>6302.94</v>
      </c>
      <c r="L1510" t="inlineStr">
        <is>
          <t>Pending Review</t>
        </is>
      </c>
      <c r="M1510" t="inlineStr">
        <is>
          <t>Normal</t>
        </is>
      </c>
    </row>
    <row r="1511">
      <c r="A1511" t="inlineStr">
        <is>
          <t>TX501510</t>
        </is>
      </c>
      <c r="B1511" t="inlineStr">
        <is>
          <t>EMP11467</t>
        </is>
      </c>
      <c r="C1511" t="inlineStr">
        <is>
          <t>Grant</t>
        </is>
      </c>
      <c r="D1511" s="8" t="n">
        <v>45990</v>
      </c>
      <c r="E1511" t="n">
        <v>835</v>
      </c>
      <c r="F1511" t="n">
        <v>17.93</v>
      </c>
      <c r="G1511" t="inlineStr">
        <is>
          <t>UK</t>
        </is>
      </c>
      <c r="H1511" t="inlineStr">
        <is>
          <t>Performance Share</t>
        </is>
      </c>
      <c r="I1511" t="n">
        <v>14971.55</v>
      </c>
      <c r="J1511" t="n">
        <v>0.2</v>
      </c>
      <c r="K1511" t="n">
        <v>2994.31</v>
      </c>
      <c r="L1511" t="inlineStr">
        <is>
          <t>Approved</t>
        </is>
      </c>
      <c r="M1511" t="inlineStr">
        <is>
          <t>Normal</t>
        </is>
      </c>
    </row>
    <row r="1512">
      <c r="A1512" t="inlineStr">
        <is>
          <t>TX501511</t>
        </is>
      </c>
      <c r="B1512" t="inlineStr">
        <is>
          <t>EMP11203</t>
        </is>
      </c>
      <c r="C1512" t="inlineStr">
        <is>
          <t>Grant</t>
        </is>
      </c>
      <c r="D1512" s="8" t="n">
        <v>46379</v>
      </c>
      <c r="E1512" t="n">
        <v>1668</v>
      </c>
      <c r="F1512" t="n">
        <v>76.98999999999999</v>
      </c>
      <c r="G1512" t="inlineStr">
        <is>
          <t>India</t>
        </is>
      </c>
      <c r="H1512" t="inlineStr">
        <is>
          <t>RSU</t>
        </is>
      </c>
      <c r="I1512" t="n">
        <v>128419.32</v>
      </c>
      <c r="J1512" t="n">
        <v>0.45</v>
      </c>
      <c r="K1512" t="n">
        <v>57788.69</v>
      </c>
      <c r="L1512" t="inlineStr">
        <is>
          <t>Pending Review</t>
        </is>
      </c>
      <c r="M1512" t="inlineStr">
        <is>
          <t>High Value</t>
        </is>
      </c>
    </row>
    <row r="1513">
      <c r="A1513" t="inlineStr">
        <is>
          <t>TX501512</t>
        </is>
      </c>
      <c r="B1513" t="inlineStr">
        <is>
          <t>EMP10133</t>
        </is>
      </c>
      <c r="C1513" t="inlineStr">
        <is>
          <t>Sale</t>
        </is>
      </c>
      <c r="D1513" s="8" t="n">
        <v>46064</v>
      </c>
      <c r="E1513" t="n">
        <v>157</v>
      </c>
      <c r="F1513" t="n">
        <v>49.13</v>
      </c>
      <c r="G1513" t="inlineStr">
        <is>
          <t>Germany</t>
        </is>
      </c>
      <c r="H1513" t="inlineStr">
        <is>
          <t>RSU</t>
        </is>
      </c>
      <c r="I1513" t="n">
        <v>7713.41</v>
      </c>
      <c r="J1513" t="n">
        <v>0.4</v>
      </c>
      <c r="K1513" t="n">
        <v>3085.36</v>
      </c>
      <c r="L1513" t="inlineStr">
        <is>
          <t>Approved</t>
        </is>
      </c>
      <c r="M1513" t="inlineStr">
        <is>
          <t>Normal</t>
        </is>
      </c>
    </row>
    <row r="1514">
      <c r="A1514" t="inlineStr">
        <is>
          <t>TX501513</t>
        </is>
      </c>
      <c r="B1514" t="inlineStr">
        <is>
          <t>EMP10043</t>
        </is>
      </c>
      <c r="C1514" t="inlineStr">
        <is>
          <t>Cancellation</t>
        </is>
      </c>
      <c r="D1514" s="8" t="n">
        <v>45892</v>
      </c>
      <c r="E1514" t="n">
        <v>2086</v>
      </c>
      <c r="F1514" t="n">
        <v>28.72</v>
      </c>
      <c r="G1514" t="inlineStr">
        <is>
          <t>USA</t>
        </is>
      </c>
      <c r="H1514" t="inlineStr">
        <is>
          <t>Stock Option</t>
        </is>
      </c>
      <c r="I1514" t="n">
        <v>59909.92</v>
      </c>
      <c r="J1514" t="n">
        <v>0.2</v>
      </c>
      <c r="K1514" t="n">
        <v>11981.98</v>
      </c>
      <c r="L1514" t="inlineStr">
        <is>
          <t>Approved</t>
        </is>
      </c>
      <c r="M1514" t="inlineStr">
        <is>
          <t>Normal</t>
        </is>
      </c>
    </row>
    <row r="1515">
      <c r="A1515" t="inlineStr">
        <is>
          <t>TX501514</t>
        </is>
      </c>
      <c r="B1515" t="inlineStr">
        <is>
          <t>EMP11579</t>
        </is>
      </c>
      <c r="C1515" t="inlineStr">
        <is>
          <t>Grant</t>
        </is>
      </c>
      <c r="D1515" s="8" t="n">
        <v>46311</v>
      </c>
      <c r="E1515" t="n">
        <v>1373</v>
      </c>
      <c r="F1515" t="n">
        <v>94.20999999999999</v>
      </c>
      <c r="G1515" t="inlineStr">
        <is>
          <t>USA</t>
        </is>
      </c>
      <c r="H1515" t="inlineStr">
        <is>
          <t>RSU</t>
        </is>
      </c>
      <c r="I1515" t="n">
        <v>129350.33</v>
      </c>
      <c r="J1515" t="n">
        <v>0.3</v>
      </c>
      <c r="K1515" t="n">
        <v>38805.1</v>
      </c>
      <c r="L1515" t="inlineStr">
        <is>
          <t>Approved</t>
        </is>
      </c>
      <c r="M1515" t="inlineStr">
        <is>
          <t>High Value</t>
        </is>
      </c>
    </row>
    <row r="1516">
      <c r="A1516" t="inlineStr">
        <is>
          <t>TX501515</t>
        </is>
      </c>
      <c r="B1516" t="inlineStr">
        <is>
          <t>EMP11904</t>
        </is>
      </c>
      <c r="C1516" t="inlineStr">
        <is>
          <t>Grant</t>
        </is>
      </c>
      <c r="D1516" s="8" t="n">
        <v>46235</v>
      </c>
      <c r="E1516" t="n">
        <v>215</v>
      </c>
      <c r="F1516" t="n">
        <v>6.59</v>
      </c>
      <c r="G1516" t="inlineStr">
        <is>
          <t>Germany</t>
        </is>
      </c>
      <c r="H1516" t="inlineStr">
        <is>
          <t>RSU</t>
        </is>
      </c>
      <c r="I1516" t="n">
        <v>1416.85</v>
      </c>
      <c r="J1516" t="n">
        <v>0.3</v>
      </c>
      <c r="K1516" t="n">
        <v>425.05</v>
      </c>
      <c r="L1516" t="inlineStr">
        <is>
          <t>Approved</t>
        </is>
      </c>
      <c r="M1516" t="inlineStr">
        <is>
          <t>Normal</t>
        </is>
      </c>
    </row>
    <row r="1517">
      <c r="A1517" t="inlineStr">
        <is>
          <t>TX501516</t>
        </is>
      </c>
      <c r="B1517" t="inlineStr">
        <is>
          <t>EMP10602</t>
        </is>
      </c>
      <c r="C1517" t="inlineStr">
        <is>
          <t>Exercise</t>
        </is>
      </c>
      <c r="D1517" s="8" t="n">
        <v>45674</v>
      </c>
      <c r="E1517" t="n">
        <v>1552</v>
      </c>
      <c r="F1517" t="n">
        <v>77.04000000000001</v>
      </c>
      <c r="G1517" t="inlineStr">
        <is>
          <t>UK</t>
        </is>
      </c>
      <c r="H1517" t="inlineStr">
        <is>
          <t>RSU</t>
        </is>
      </c>
      <c r="I1517" t="n">
        <v>119566.08</v>
      </c>
      <c r="J1517" t="n">
        <v>0.2</v>
      </c>
      <c r="K1517" t="n">
        <v>23913.22</v>
      </c>
      <c r="L1517" t="inlineStr">
        <is>
          <t>Approved</t>
        </is>
      </c>
      <c r="M1517" t="inlineStr">
        <is>
          <t>High Value</t>
        </is>
      </c>
    </row>
    <row r="1518">
      <c r="A1518" t="inlineStr">
        <is>
          <t>TX501517</t>
        </is>
      </c>
      <c r="B1518" t="inlineStr">
        <is>
          <t>EMP10454</t>
        </is>
      </c>
      <c r="C1518" t="inlineStr">
        <is>
          <t>Sale</t>
        </is>
      </c>
      <c r="D1518" s="8" t="n">
        <v>46108</v>
      </c>
      <c r="E1518" t="n">
        <v>1851</v>
      </c>
      <c r="F1518" t="n">
        <v>43.17</v>
      </c>
      <c r="G1518" t="inlineStr">
        <is>
          <t>UK</t>
        </is>
      </c>
      <c r="H1518" t="inlineStr">
        <is>
          <t>RSU</t>
        </is>
      </c>
      <c r="I1518" t="n">
        <v>79907.67</v>
      </c>
      <c r="J1518" t="n">
        <v>0.3</v>
      </c>
      <c r="K1518" t="n">
        <v>23972.3</v>
      </c>
      <c r="L1518" t="inlineStr">
        <is>
          <t>Approved</t>
        </is>
      </c>
      <c r="M1518" t="inlineStr">
        <is>
          <t>Normal</t>
        </is>
      </c>
    </row>
    <row r="1519">
      <c r="A1519" t="inlineStr">
        <is>
          <t>TX501518</t>
        </is>
      </c>
      <c r="B1519" t="inlineStr">
        <is>
          <t>EMP11849</t>
        </is>
      </c>
      <c r="C1519" t="inlineStr">
        <is>
          <t>Cancellation</t>
        </is>
      </c>
      <c r="D1519" s="8" t="n">
        <v>46172</v>
      </c>
      <c r="E1519" t="n">
        <v>1375</v>
      </c>
      <c r="F1519" t="n">
        <v>76.31999999999999</v>
      </c>
      <c r="G1519" t="inlineStr">
        <is>
          <t>UK</t>
        </is>
      </c>
      <c r="H1519" t="inlineStr">
        <is>
          <t>RSU</t>
        </is>
      </c>
      <c r="I1519" t="n">
        <v>104940</v>
      </c>
      <c r="J1519" t="n">
        <v>0.4</v>
      </c>
      <c r="K1519" t="n">
        <v>41976</v>
      </c>
      <c r="L1519" t="inlineStr">
        <is>
          <t>Approved</t>
        </is>
      </c>
      <c r="M1519" t="inlineStr">
        <is>
          <t>High Value</t>
        </is>
      </c>
    </row>
    <row r="1520">
      <c r="A1520" t="inlineStr">
        <is>
          <t>TX501519</t>
        </is>
      </c>
      <c r="B1520" t="inlineStr">
        <is>
          <t>EMP11501</t>
        </is>
      </c>
      <c r="C1520" t="inlineStr">
        <is>
          <t>Exercise</t>
        </is>
      </c>
      <c r="D1520" s="8" t="n">
        <v>46094</v>
      </c>
      <c r="E1520" t="n">
        <v>1093</v>
      </c>
      <c r="F1520" t="n">
        <v>47.13</v>
      </c>
      <c r="G1520" t="inlineStr">
        <is>
          <t>UK</t>
        </is>
      </c>
      <c r="H1520" t="inlineStr">
        <is>
          <t>ESPP</t>
        </is>
      </c>
      <c r="I1520" t="n">
        <v>51513.09</v>
      </c>
      <c r="J1520" t="n">
        <v>0.3</v>
      </c>
      <c r="K1520" t="n">
        <v>15453.93</v>
      </c>
      <c r="L1520" t="inlineStr">
        <is>
          <t>Approved</t>
        </is>
      </c>
      <c r="M1520" t="inlineStr">
        <is>
          <t>Normal</t>
        </is>
      </c>
    </row>
    <row r="1521">
      <c r="A1521" t="inlineStr">
        <is>
          <t>TX501520</t>
        </is>
      </c>
      <c r="B1521" t="inlineStr">
        <is>
          <t>EMP10785</t>
        </is>
      </c>
      <c r="C1521" t="inlineStr">
        <is>
          <t>Vesting</t>
        </is>
      </c>
      <c r="D1521" s="8" t="n">
        <v>46084</v>
      </c>
      <c r="E1521" t="n">
        <v>1010</v>
      </c>
      <c r="F1521" t="n">
        <v>12.51</v>
      </c>
      <c r="G1521" t="inlineStr">
        <is>
          <t>Australia</t>
        </is>
      </c>
      <c r="H1521" t="inlineStr">
        <is>
          <t>ESPP</t>
        </is>
      </c>
      <c r="I1521" t="n">
        <v>12635.1</v>
      </c>
      <c r="J1521" t="n">
        <v>0.2</v>
      </c>
      <c r="K1521" t="n">
        <v>2527.02</v>
      </c>
      <c r="L1521" t="inlineStr">
        <is>
          <t>Approved</t>
        </is>
      </c>
      <c r="M1521" t="inlineStr">
        <is>
          <t>Normal</t>
        </is>
      </c>
    </row>
    <row r="1522">
      <c r="A1522" t="inlineStr">
        <is>
          <t>TX501521</t>
        </is>
      </c>
      <c r="B1522" t="inlineStr">
        <is>
          <t>EMP10350</t>
        </is>
      </c>
      <c r="C1522" t="inlineStr">
        <is>
          <t>Vesting</t>
        </is>
      </c>
      <c r="D1522" s="8" t="n">
        <v>46302</v>
      </c>
      <c r="E1522" t="n">
        <v>151</v>
      </c>
      <c r="F1522" t="n">
        <v>34.79</v>
      </c>
      <c r="G1522" t="inlineStr">
        <is>
          <t>India</t>
        </is>
      </c>
      <c r="H1522" t="inlineStr">
        <is>
          <t>ESPP</t>
        </is>
      </c>
      <c r="I1522" t="n">
        <v>5253.29</v>
      </c>
      <c r="J1522" t="n">
        <v>0.4</v>
      </c>
      <c r="K1522" t="n">
        <v>2101.32</v>
      </c>
      <c r="L1522" t="inlineStr">
        <is>
          <t>Approved</t>
        </is>
      </c>
      <c r="M1522" t="inlineStr">
        <is>
          <t>Normal</t>
        </is>
      </c>
    </row>
    <row r="1523">
      <c r="A1523" t="inlineStr">
        <is>
          <t>TX501522</t>
        </is>
      </c>
      <c r="B1523" t="inlineStr">
        <is>
          <t>EMP11108</t>
        </is>
      </c>
      <c r="C1523" t="inlineStr">
        <is>
          <t>Grant</t>
        </is>
      </c>
      <c r="D1523" s="8" t="n">
        <v>45790</v>
      </c>
      <c r="E1523" t="n">
        <v>1604</v>
      </c>
      <c r="F1523" t="n">
        <v>74.41</v>
      </c>
      <c r="G1523" t="inlineStr">
        <is>
          <t>UK</t>
        </is>
      </c>
      <c r="H1523" t="inlineStr">
        <is>
          <t>RSU</t>
        </is>
      </c>
      <c r="I1523" t="n">
        <v>119353.64</v>
      </c>
      <c r="J1523" t="n">
        <v>0.2</v>
      </c>
      <c r="K1523" t="n">
        <v>23870.73</v>
      </c>
      <c r="L1523" t="inlineStr">
        <is>
          <t>Approved</t>
        </is>
      </c>
      <c r="M1523" t="inlineStr">
        <is>
          <t>High Value</t>
        </is>
      </c>
    </row>
    <row r="1524">
      <c r="A1524" t="inlineStr">
        <is>
          <t>TX501523</t>
        </is>
      </c>
      <c r="B1524" t="inlineStr">
        <is>
          <t>EMP11008</t>
        </is>
      </c>
      <c r="C1524" t="inlineStr">
        <is>
          <t>Sale</t>
        </is>
      </c>
      <c r="D1524" s="8" t="n">
        <v>46109</v>
      </c>
      <c r="E1524" t="n">
        <v>614</v>
      </c>
      <c r="F1524" t="n">
        <v>14.02</v>
      </c>
      <c r="G1524" t="inlineStr">
        <is>
          <t>India</t>
        </is>
      </c>
      <c r="H1524" t="inlineStr">
        <is>
          <t>ESPP</t>
        </is>
      </c>
      <c r="I1524" t="n">
        <v>8608.280000000001</v>
      </c>
      <c r="J1524" t="n">
        <v>0.45</v>
      </c>
      <c r="K1524" t="n">
        <v>3873.73</v>
      </c>
      <c r="L1524" t="inlineStr">
        <is>
          <t>Pending Review</t>
        </is>
      </c>
      <c r="M1524" t="inlineStr">
        <is>
          <t>Normal</t>
        </is>
      </c>
    </row>
    <row r="1525">
      <c r="A1525" t="inlineStr">
        <is>
          <t>TX501524</t>
        </is>
      </c>
      <c r="B1525" t="inlineStr">
        <is>
          <t>EMP11536</t>
        </is>
      </c>
      <c r="C1525" t="inlineStr">
        <is>
          <t>Exercise</t>
        </is>
      </c>
      <c r="D1525" s="8" t="n">
        <v>45881</v>
      </c>
      <c r="E1525" t="n">
        <v>248</v>
      </c>
      <c r="F1525" t="n">
        <v>7.58</v>
      </c>
      <c r="G1525" t="inlineStr">
        <is>
          <t>UK</t>
        </is>
      </c>
      <c r="H1525" t="inlineStr">
        <is>
          <t>Stock Option</t>
        </is>
      </c>
      <c r="I1525" t="n">
        <v>1879.84</v>
      </c>
      <c r="J1525" t="n">
        <v>0.3</v>
      </c>
      <c r="K1525" t="n">
        <v>563.95</v>
      </c>
      <c r="L1525" t="inlineStr">
        <is>
          <t>Approved</t>
        </is>
      </c>
      <c r="M1525" t="inlineStr">
        <is>
          <t>Normal</t>
        </is>
      </c>
    </row>
    <row r="1526">
      <c r="A1526" t="inlineStr">
        <is>
          <t>TX501525</t>
        </is>
      </c>
      <c r="B1526" t="inlineStr">
        <is>
          <t>EMP10048</t>
        </is>
      </c>
      <c r="C1526" t="inlineStr">
        <is>
          <t>Vesting</t>
        </is>
      </c>
      <c r="D1526" s="8" t="n">
        <v>45689</v>
      </c>
      <c r="E1526" t="n">
        <v>-67</v>
      </c>
      <c r="F1526" t="n">
        <v>49.84</v>
      </c>
      <c r="G1526" t="inlineStr">
        <is>
          <t>Germany</t>
        </is>
      </c>
      <c r="H1526" t="inlineStr">
        <is>
          <t>ESPP</t>
        </is>
      </c>
      <c r="I1526" t="n">
        <v>93549.67999999999</v>
      </c>
      <c r="J1526" t="n">
        <v>0.4</v>
      </c>
      <c r="K1526" t="n">
        <v>37419.87</v>
      </c>
      <c r="L1526" t="inlineStr">
        <is>
          <t>Approved</t>
        </is>
      </c>
      <c r="M1526" t="inlineStr">
        <is>
          <t>Normal</t>
        </is>
      </c>
    </row>
    <row r="1527">
      <c r="A1527" t="inlineStr">
        <is>
          <t>TX501526</t>
        </is>
      </c>
      <c r="B1527" t="inlineStr">
        <is>
          <t>EMP11162</t>
        </is>
      </c>
      <c r="C1527" t="inlineStr">
        <is>
          <t>Vesting</t>
        </is>
      </c>
      <c r="D1527" s="8" t="n">
        <v>45760</v>
      </c>
      <c r="E1527" t="n">
        <v>760</v>
      </c>
      <c r="F1527" t="n">
        <v>57.35</v>
      </c>
      <c r="G1527" t="inlineStr">
        <is>
          <t>UK</t>
        </is>
      </c>
      <c r="H1527" t="inlineStr">
        <is>
          <t>Stock Option</t>
        </is>
      </c>
      <c r="I1527" t="n">
        <v>43586</v>
      </c>
      <c r="J1527" t="n">
        <v>0.3</v>
      </c>
      <c r="K1527" t="n">
        <v>13075.8</v>
      </c>
      <c r="L1527" t="inlineStr">
        <is>
          <t>Pending Review</t>
        </is>
      </c>
      <c r="M1527" t="inlineStr">
        <is>
          <t>Normal</t>
        </is>
      </c>
    </row>
    <row r="1528">
      <c r="A1528" t="inlineStr">
        <is>
          <t>TX501527</t>
        </is>
      </c>
      <c r="B1528" t="inlineStr">
        <is>
          <t>EMP10826</t>
        </is>
      </c>
      <c r="C1528" t="inlineStr">
        <is>
          <t>Sale</t>
        </is>
      </c>
      <c r="D1528" s="8" t="n">
        <v>45681</v>
      </c>
      <c r="E1528" t="n">
        <v>932</v>
      </c>
      <c r="F1528" t="n">
        <v>14.11</v>
      </c>
      <c r="G1528" t="inlineStr">
        <is>
          <t>India</t>
        </is>
      </c>
      <c r="H1528" t="inlineStr">
        <is>
          <t>Performance Share</t>
        </is>
      </c>
      <c r="I1528" t="n">
        <v>13150.52</v>
      </c>
      <c r="J1528" t="n">
        <v>0.45</v>
      </c>
      <c r="K1528" t="n">
        <v>5917.73</v>
      </c>
      <c r="L1528" t="inlineStr">
        <is>
          <t>Approved</t>
        </is>
      </c>
      <c r="M1528" t="inlineStr">
        <is>
          <t>Normal</t>
        </is>
      </c>
    </row>
    <row r="1529">
      <c r="A1529" t="inlineStr">
        <is>
          <t>TX501528</t>
        </is>
      </c>
      <c r="B1529" t="inlineStr">
        <is>
          <t>EMP11015</t>
        </is>
      </c>
      <c r="C1529" t="inlineStr">
        <is>
          <t>Cancellation</t>
        </is>
      </c>
      <c r="D1529" s="8" t="n">
        <v>46184</v>
      </c>
      <c r="E1529" t="n">
        <v>948</v>
      </c>
      <c r="F1529" t="n">
        <v>31.77</v>
      </c>
      <c r="G1529" t="inlineStr">
        <is>
          <t>UK</t>
        </is>
      </c>
      <c r="H1529" t="inlineStr">
        <is>
          <t>Performance Share</t>
        </is>
      </c>
      <c r="I1529" t="n">
        <v>30117.96</v>
      </c>
      <c r="J1529" t="n">
        <v>0.3</v>
      </c>
      <c r="K1529" t="n">
        <v>9035.389999999999</v>
      </c>
      <c r="L1529" t="inlineStr">
        <is>
          <t>Approved</t>
        </is>
      </c>
      <c r="M1529" t="inlineStr">
        <is>
          <t>Normal</t>
        </is>
      </c>
    </row>
    <row r="1530">
      <c r="A1530" t="inlineStr">
        <is>
          <t>TX501529</t>
        </is>
      </c>
      <c r="B1530" t="inlineStr">
        <is>
          <t>EMP11856</t>
        </is>
      </c>
      <c r="C1530" t="inlineStr">
        <is>
          <t>Vesting</t>
        </is>
      </c>
      <c r="D1530" s="8" t="n">
        <v>46212</v>
      </c>
      <c r="E1530" t="n">
        <v>1724</v>
      </c>
      <c r="F1530" t="n">
        <v>90.33</v>
      </c>
      <c r="G1530" t="inlineStr">
        <is>
          <t>USA</t>
        </is>
      </c>
      <c r="H1530" t="inlineStr">
        <is>
          <t>ESPP</t>
        </is>
      </c>
      <c r="I1530" t="n">
        <v>155728.92</v>
      </c>
      <c r="J1530" t="n">
        <v>0.45</v>
      </c>
      <c r="K1530" t="n">
        <v>70078.00999999999</v>
      </c>
      <c r="L1530" t="inlineStr">
        <is>
          <t>Approved</t>
        </is>
      </c>
      <c r="M1530" t="inlineStr">
        <is>
          <t>High Value</t>
        </is>
      </c>
    </row>
    <row r="1531">
      <c r="A1531" t="inlineStr">
        <is>
          <t>TX501530</t>
        </is>
      </c>
      <c r="B1531" t="inlineStr">
        <is>
          <t>EMP11720</t>
        </is>
      </c>
      <c r="C1531" t="inlineStr">
        <is>
          <t>Sale</t>
        </is>
      </c>
      <c r="D1531" s="8" t="n">
        <v>46062</v>
      </c>
      <c r="E1531" t="n">
        <v>334</v>
      </c>
      <c r="F1531" t="n">
        <v>18.9</v>
      </c>
      <c r="G1531" t="inlineStr">
        <is>
          <t>India</t>
        </is>
      </c>
      <c r="H1531" t="inlineStr">
        <is>
          <t>RSU</t>
        </is>
      </c>
      <c r="I1531" t="n">
        <v>6312.6</v>
      </c>
      <c r="J1531" t="n">
        <v>0.2</v>
      </c>
      <c r="K1531" t="n">
        <v>1262.52</v>
      </c>
      <c r="L1531" t="inlineStr">
        <is>
          <t>Approved</t>
        </is>
      </c>
      <c r="M1531" t="inlineStr">
        <is>
          <t>Normal</t>
        </is>
      </c>
    </row>
    <row r="1532">
      <c r="A1532" t="inlineStr">
        <is>
          <t>TX501531</t>
        </is>
      </c>
      <c r="B1532" t="inlineStr">
        <is>
          <t>EMP10251</t>
        </is>
      </c>
      <c r="C1532" t="inlineStr">
        <is>
          <t>Cancellation</t>
        </is>
      </c>
      <c r="D1532" s="8" t="n">
        <v>45823</v>
      </c>
      <c r="E1532" t="n">
        <v>572</v>
      </c>
      <c r="F1532" t="n">
        <v>22.39</v>
      </c>
      <c r="G1532" t="inlineStr">
        <is>
          <t>Australia</t>
        </is>
      </c>
      <c r="H1532" t="inlineStr">
        <is>
          <t>ESPP</t>
        </is>
      </c>
      <c r="I1532" t="n">
        <v>12807.08</v>
      </c>
      <c r="J1532" t="n">
        <v>0.2</v>
      </c>
      <c r="K1532" t="n">
        <v>2561.42</v>
      </c>
      <c r="L1532" t="inlineStr">
        <is>
          <t>Approved</t>
        </is>
      </c>
      <c r="M1532" t="inlineStr">
        <is>
          <t>Normal</t>
        </is>
      </c>
    </row>
    <row r="1533">
      <c r="A1533" t="inlineStr">
        <is>
          <t>TX501532</t>
        </is>
      </c>
      <c r="B1533" t="inlineStr">
        <is>
          <t>EMP10638</t>
        </is>
      </c>
      <c r="C1533" t="inlineStr">
        <is>
          <t>Grant</t>
        </is>
      </c>
      <c r="D1533" s="8" t="n">
        <v>46044</v>
      </c>
      <c r="E1533" t="n">
        <v>35</v>
      </c>
      <c r="F1533" t="n">
        <v>55.47</v>
      </c>
      <c r="G1533" t="inlineStr">
        <is>
          <t>UK</t>
        </is>
      </c>
      <c r="H1533" t="inlineStr">
        <is>
          <t>RSU</t>
        </is>
      </c>
      <c r="I1533" t="n">
        <v>1941.45</v>
      </c>
      <c r="J1533" t="n">
        <v>0.3</v>
      </c>
      <c r="K1533" t="n">
        <v>582.4299999999999</v>
      </c>
      <c r="L1533" t="inlineStr">
        <is>
          <t>Approved</t>
        </is>
      </c>
      <c r="M1533" t="inlineStr">
        <is>
          <t>Normal</t>
        </is>
      </c>
    </row>
    <row r="1534">
      <c r="A1534" t="inlineStr">
        <is>
          <t>TX501533</t>
        </is>
      </c>
      <c r="B1534" t="inlineStr">
        <is>
          <t>EMP11902</t>
        </is>
      </c>
      <c r="C1534" t="inlineStr">
        <is>
          <t>Cancellation</t>
        </is>
      </c>
      <c r="D1534" s="8" t="n">
        <v>45769</v>
      </c>
      <c r="E1534" t="n">
        <v>1319</v>
      </c>
      <c r="F1534" t="n">
        <v>14.54</v>
      </c>
      <c r="G1534" t="inlineStr">
        <is>
          <t>Singapore</t>
        </is>
      </c>
      <c r="H1534" t="inlineStr">
        <is>
          <t>RSU</t>
        </is>
      </c>
      <c r="I1534" t="n">
        <v>19178.26</v>
      </c>
      <c r="J1534" t="n">
        <v>0.3</v>
      </c>
      <c r="K1534" t="n">
        <v>5753.48</v>
      </c>
      <c r="L1534" t="inlineStr">
        <is>
          <t>Approved</t>
        </is>
      </c>
      <c r="M1534" t="inlineStr">
        <is>
          <t>Normal</t>
        </is>
      </c>
    </row>
    <row r="1535">
      <c r="A1535" t="inlineStr">
        <is>
          <t>TX501534</t>
        </is>
      </c>
      <c r="B1535" t="inlineStr">
        <is>
          <t>EMP11725</t>
        </is>
      </c>
      <c r="C1535" t="inlineStr">
        <is>
          <t>Cancellation</t>
        </is>
      </c>
      <c r="D1535" s="8" t="n">
        <v>46169</v>
      </c>
      <c r="E1535" t="n">
        <v>2232</v>
      </c>
      <c r="F1535" t="n">
        <v>74.98</v>
      </c>
      <c r="G1535" t="inlineStr">
        <is>
          <t>USA</t>
        </is>
      </c>
      <c r="H1535" t="inlineStr">
        <is>
          <t>Stock Option</t>
        </is>
      </c>
      <c r="I1535" t="n">
        <v>167355.36</v>
      </c>
      <c r="J1535" t="n">
        <v>0.4</v>
      </c>
      <c r="K1535" t="n">
        <v>66942.14</v>
      </c>
      <c r="L1535" t="inlineStr">
        <is>
          <t>Approved</t>
        </is>
      </c>
      <c r="M1535" t="inlineStr">
        <is>
          <t>High Value</t>
        </is>
      </c>
    </row>
    <row r="1536">
      <c r="A1536" t="inlineStr">
        <is>
          <t>TX501535</t>
        </is>
      </c>
      <c r="B1536" t="inlineStr">
        <is>
          <t>EMP10790</t>
        </is>
      </c>
      <c r="C1536" t="inlineStr">
        <is>
          <t>Sale</t>
        </is>
      </c>
      <c r="D1536" s="8" t="n">
        <v>45744</v>
      </c>
      <c r="E1536" t="n">
        <v>1978</v>
      </c>
      <c r="F1536" t="n">
        <v>66.06999999999999</v>
      </c>
      <c r="G1536" t="inlineStr">
        <is>
          <t>UK</t>
        </is>
      </c>
      <c r="H1536" t="inlineStr">
        <is>
          <t>Stock Option</t>
        </is>
      </c>
      <c r="I1536" t="n">
        <v>130686.46</v>
      </c>
      <c r="J1536" t="n">
        <v>0.4</v>
      </c>
      <c r="K1536" t="n">
        <v>52274.58</v>
      </c>
      <c r="L1536" t="inlineStr">
        <is>
          <t>Approved</t>
        </is>
      </c>
      <c r="M1536" t="inlineStr">
        <is>
          <t>High Value</t>
        </is>
      </c>
    </row>
    <row r="1537">
      <c r="A1537" t="inlineStr">
        <is>
          <t>TX501536</t>
        </is>
      </c>
      <c r="B1537" t="inlineStr">
        <is>
          <t>EMP11911</t>
        </is>
      </c>
      <c r="C1537" t="inlineStr">
        <is>
          <t>Cancellation</t>
        </is>
      </c>
      <c r="D1537" s="8" t="n">
        <v>46059</v>
      </c>
      <c r="E1537" t="n">
        <v>1544</v>
      </c>
      <c r="F1537" t="n">
        <v>15.93</v>
      </c>
      <c r="G1537" t="inlineStr">
        <is>
          <t>UK</t>
        </is>
      </c>
      <c r="H1537" t="inlineStr">
        <is>
          <t>ESPP</t>
        </is>
      </c>
      <c r="I1537" t="n">
        <v>24595.92</v>
      </c>
      <c r="J1537" t="n">
        <v>0.2</v>
      </c>
      <c r="K1537" t="n">
        <v>4919.18</v>
      </c>
      <c r="L1537" t="inlineStr">
        <is>
          <t>Approved</t>
        </is>
      </c>
      <c r="M1537" t="inlineStr">
        <is>
          <t>Normal</t>
        </is>
      </c>
    </row>
    <row r="1538">
      <c r="A1538" t="inlineStr">
        <is>
          <t>TX501537</t>
        </is>
      </c>
      <c r="B1538" t="inlineStr">
        <is>
          <t>EMP11637</t>
        </is>
      </c>
      <c r="C1538" t="inlineStr">
        <is>
          <t>Cancellation</t>
        </is>
      </c>
      <c r="D1538" s="8" t="n">
        <v>46023</v>
      </c>
      <c r="E1538" t="n">
        <v>2154</v>
      </c>
      <c r="F1538" t="n">
        <v>36.24</v>
      </c>
      <c r="G1538" t="inlineStr">
        <is>
          <t>USA</t>
        </is>
      </c>
      <c r="H1538" t="inlineStr">
        <is>
          <t>Performance Share</t>
        </is>
      </c>
      <c r="I1538" t="n">
        <v>78060.96000000001</v>
      </c>
      <c r="J1538" t="n">
        <v>0.4</v>
      </c>
      <c r="K1538" t="n">
        <v>31224.38</v>
      </c>
      <c r="L1538" t="inlineStr">
        <is>
          <t>Approved</t>
        </is>
      </c>
      <c r="M1538" t="inlineStr">
        <is>
          <t>Normal</t>
        </is>
      </c>
    </row>
    <row r="1539">
      <c r="A1539" t="inlineStr">
        <is>
          <t>TX501538</t>
        </is>
      </c>
      <c r="B1539" t="inlineStr">
        <is>
          <t>EMP10342</t>
        </is>
      </c>
      <c r="C1539" t="inlineStr">
        <is>
          <t>Vesting</t>
        </is>
      </c>
      <c r="D1539" s="8" t="n">
        <v>46214</v>
      </c>
      <c r="E1539" t="n">
        <v>155</v>
      </c>
      <c r="F1539" t="n">
        <v>62.91</v>
      </c>
      <c r="G1539" t="inlineStr">
        <is>
          <t>India</t>
        </is>
      </c>
      <c r="H1539" t="inlineStr">
        <is>
          <t>Performance Share</t>
        </is>
      </c>
      <c r="I1539" t="n">
        <v>9751.049999999999</v>
      </c>
      <c r="J1539" t="n">
        <v>0.45</v>
      </c>
      <c r="K1539" t="n">
        <v>4387.97</v>
      </c>
      <c r="L1539" t="inlineStr">
        <is>
          <t>Approved</t>
        </is>
      </c>
      <c r="M1539" t="inlineStr">
        <is>
          <t>Normal</t>
        </is>
      </c>
    </row>
    <row r="1540">
      <c r="A1540" t="inlineStr">
        <is>
          <t>TX501539</t>
        </is>
      </c>
      <c r="B1540" t="inlineStr">
        <is>
          <t>EMP11985</t>
        </is>
      </c>
      <c r="C1540" t="inlineStr">
        <is>
          <t>Grant</t>
        </is>
      </c>
      <c r="D1540" s="8" t="n">
        <v>46052</v>
      </c>
      <c r="E1540" t="n">
        <v>2139</v>
      </c>
      <c r="F1540" t="n">
        <v>20.67</v>
      </c>
      <c r="G1540" t="inlineStr">
        <is>
          <t>India</t>
        </is>
      </c>
      <c r="H1540" t="inlineStr">
        <is>
          <t>Stock Option</t>
        </is>
      </c>
      <c r="I1540" t="n">
        <v>44213.13</v>
      </c>
      <c r="J1540" t="n">
        <v>0.4</v>
      </c>
      <c r="K1540" t="n">
        <v>17685.25</v>
      </c>
      <c r="L1540" t="inlineStr">
        <is>
          <t>Approved</t>
        </is>
      </c>
      <c r="M1540" t="inlineStr">
        <is>
          <t>Normal</t>
        </is>
      </c>
    </row>
    <row r="1541">
      <c r="A1541" t="inlineStr">
        <is>
          <t>TX501540</t>
        </is>
      </c>
      <c r="B1541" t="inlineStr">
        <is>
          <t>EMP11703</t>
        </is>
      </c>
      <c r="C1541" t="inlineStr">
        <is>
          <t>Exercise</t>
        </is>
      </c>
      <c r="D1541" s="8" t="n">
        <v>46379</v>
      </c>
      <c r="E1541" t="n">
        <v>368</v>
      </c>
      <c r="F1541" t="n">
        <v>63.25</v>
      </c>
      <c r="G1541" t="inlineStr">
        <is>
          <t>India</t>
        </is>
      </c>
      <c r="H1541" t="inlineStr">
        <is>
          <t>Performance Share</t>
        </is>
      </c>
      <c r="I1541" t="n">
        <v>23276</v>
      </c>
      <c r="J1541" t="n">
        <v>0.4</v>
      </c>
      <c r="K1541" t="n">
        <v>9310.4</v>
      </c>
      <c r="L1541" t="inlineStr">
        <is>
          <t>Pending Review</t>
        </is>
      </c>
      <c r="M1541" t="inlineStr">
        <is>
          <t>Normal</t>
        </is>
      </c>
    </row>
    <row r="1542">
      <c r="A1542" t="inlineStr">
        <is>
          <t>TX501541</t>
        </is>
      </c>
      <c r="B1542" t="inlineStr">
        <is>
          <t>EMP10880</t>
        </is>
      </c>
      <c r="C1542" t="inlineStr">
        <is>
          <t>Exercise</t>
        </is>
      </c>
      <c r="D1542" s="8" t="n">
        <v>46091</v>
      </c>
      <c r="E1542" t="n">
        <v>1259</v>
      </c>
      <c r="F1542" t="n">
        <v>93.97</v>
      </c>
      <c r="G1542" t="inlineStr">
        <is>
          <t>India</t>
        </is>
      </c>
      <c r="H1542" t="inlineStr">
        <is>
          <t>RSU</t>
        </is>
      </c>
      <c r="I1542" t="n">
        <v>118308.23</v>
      </c>
      <c r="J1542" t="n">
        <v>0.4</v>
      </c>
      <c r="K1542" t="n">
        <v>47323.29</v>
      </c>
      <c r="L1542" t="inlineStr">
        <is>
          <t>Approved</t>
        </is>
      </c>
      <c r="M1542" t="inlineStr">
        <is>
          <t>High Value</t>
        </is>
      </c>
    </row>
    <row r="1543">
      <c r="A1543" t="inlineStr">
        <is>
          <t>TX501542</t>
        </is>
      </c>
      <c r="B1543" t="inlineStr">
        <is>
          <t>EMP10556</t>
        </is>
      </c>
      <c r="C1543" t="inlineStr">
        <is>
          <t>Exercise</t>
        </is>
      </c>
      <c r="D1543" s="8" t="n">
        <v>45759</v>
      </c>
      <c r="E1543" t="n">
        <v>2326</v>
      </c>
      <c r="F1543" t="n">
        <v>66.52</v>
      </c>
      <c r="G1543" t="inlineStr">
        <is>
          <t>India</t>
        </is>
      </c>
      <c r="H1543" t="inlineStr">
        <is>
          <t>Performance Share</t>
        </is>
      </c>
      <c r="I1543" t="n">
        <v>154725.52</v>
      </c>
      <c r="J1543" t="n">
        <v>0.4</v>
      </c>
      <c r="K1543" t="n">
        <v>61890.21</v>
      </c>
      <c r="L1543" t="inlineStr">
        <is>
          <t>Approved</t>
        </is>
      </c>
      <c r="M1543" t="inlineStr">
        <is>
          <t>High Value</t>
        </is>
      </c>
    </row>
    <row r="1544">
      <c r="A1544" t="inlineStr">
        <is>
          <t>TX501543</t>
        </is>
      </c>
      <c r="B1544" t="inlineStr">
        <is>
          <t>EMP10335</t>
        </is>
      </c>
      <c r="C1544" t="inlineStr">
        <is>
          <t>Vesting</t>
        </is>
      </c>
      <c r="D1544" s="8" t="n">
        <v>45706</v>
      </c>
      <c r="E1544" t="n">
        <v>1093</v>
      </c>
      <c r="F1544" t="n">
        <v>92.63</v>
      </c>
      <c r="G1544" t="inlineStr">
        <is>
          <t>UK</t>
        </is>
      </c>
      <c r="H1544" t="inlineStr">
        <is>
          <t>Stock Option</t>
        </is>
      </c>
      <c r="I1544" t="n">
        <v>101244.59</v>
      </c>
      <c r="J1544" t="n">
        <v>0.45</v>
      </c>
      <c r="K1544" t="n">
        <v>45560.07</v>
      </c>
      <c r="L1544" t="inlineStr">
        <is>
          <t>Approved</t>
        </is>
      </c>
      <c r="M1544" t="inlineStr">
        <is>
          <t>High Value</t>
        </is>
      </c>
    </row>
    <row r="1545">
      <c r="A1545" t="inlineStr">
        <is>
          <t>TX501544</t>
        </is>
      </c>
      <c r="B1545" t="inlineStr">
        <is>
          <t>EMP10113</t>
        </is>
      </c>
      <c r="C1545" t="inlineStr">
        <is>
          <t>Grant</t>
        </is>
      </c>
      <c r="D1545" s="8" t="n">
        <v>45969</v>
      </c>
      <c r="E1545" t="n">
        <v>521</v>
      </c>
      <c r="F1545" t="n">
        <v>67.66</v>
      </c>
      <c r="G1545" t="inlineStr">
        <is>
          <t>USA</t>
        </is>
      </c>
      <c r="H1545" t="inlineStr">
        <is>
          <t>RSU</t>
        </is>
      </c>
      <c r="I1545" t="n">
        <v>35250.86</v>
      </c>
      <c r="J1545" t="n">
        <v>0.2</v>
      </c>
      <c r="K1545" t="n">
        <v>7050.17</v>
      </c>
      <c r="L1545" t="inlineStr">
        <is>
          <t>Approved</t>
        </is>
      </c>
      <c r="M1545" t="inlineStr">
        <is>
          <t>Normal</t>
        </is>
      </c>
    </row>
    <row r="1546">
      <c r="A1546" t="inlineStr">
        <is>
          <t>TX501545</t>
        </is>
      </c>
      <c r="B1546" t="inlineStr">
        <is>
          <t>EMP11059</t>
        </is>
      </c>
      <c r="C1546" t="inlineStr">
        <is>
          <t>Exercise</t>
        </is>
      </c>
      <c r="D1546" s="8" t="n">
        <v>45790</v>
      </c>
      <c r="E1546" t="n">
        <v>1070</v>
      </c>
      <c r="F1546" t="n">
        <v>10.6</v>
      </c>
      <c r="G1546" t="inlineStr">
        <is>
          <t>UK</t>
        </is>
      </c>
      <c r="H1546" t="inlineStr">
        <is>
          <t>RSU</t>
        </is>
      </c>
      <c r="I1546" t="n">
        <v>11342</v>
      </c>
      <c r="J1546" t="n">
        <v>0.4</v>
      </c>
      <c r="K1546" t="n">
        <v>4536.8</v>
      </c>
      <c r="L1546" t="inlineStr">
        <is>
          <t>Approved</t>
        </is>
      </c>
      <c r="M1546" t="inlineStr">
        <is>
          <t>Normal</t>
        </is>
      </c>
    </row>
    <row r="1547">
      <c r="A1547" t="inlineStr">
        <is>
          <t>TX501546</t>
        </is>
      </c>
      <c r="B1547" t="inlineStr">
        <is>
          <t>EMP10528</t>
        </is>
      </c>
      <c r="C1547" t="inlineStr">
        <is>
          <t>Grant</t>
        </is>
      </c>
      <c r="D1547" s="8" t="n">
        <v>45823</v>
      </c>
      <c r="E1547" t="n">
        <v>1909</v>
      </c>
      <c r="F1547" t="n">
        <v>15.3</v>
      </c>
      <c r="G1547" t="inlineStr">
        <is>
          <t>USA</t>
        </is>
      </c>
      <c r="H1547" t="inlineStr">
        <is>
          <t>ESPP</t>
        </is>
      </c>
      <c r="I1547" t="n">
        <v>29207.7</v>
      </c>
      <c r="J1547" t="n">
        <v>0.4</v>
      </c>
      <c r="K1547" t="n">
        <v>11683.08</v>
      </c>
      <c r="L1547" t="inlineStr">
        <is>
          <t>Approved</t>
        </is>
      </c>
      <c r="M1547" t="inlineStr">
        <is>
          <t>Normal</t>
        </is>
      </c>
    </row>
    <row r="1548">
      <c r="A1548" t="inlineStr">
        <is>
          <t>TX501547</t>
        </is>
      </c>
      <c r="B1548" t="inlineStr">
        <is>
          <t>EMP10066</t>
        </is>
      </c>
      <c r="C1548" t="inlineStr">
        <is>
          <t>Exercise</t>
        </is>
      </c>
      <c r="D1548" s="8" t="n">
        <v>46326</v>
      </c>
      <c r="E1548" t="n">
        <v>1552</v>
      </c>
      <c r="F1548" t="n">
        <v>37.67</v>
      </c>
      <c r="G1548" t="inlineStr">
        <is>
          <t>UK</t>
        </is>
      </c>
      <c r="H1548" t="inlineStr">
        <is>
          <t>RSU</t>
        </is>
      </c>
      <c r="I1548" t="n">
        <v>58463.84</v>
      </c>
      <c r="J1548" t="n">
        <v>0.2</v>
      </c>
      <c r="K1548" t="n">
        <v>11692.77</v>
      </c>
      <c r="L1548" t="inlineStr">
        <is>
          <t>Approved</t>
        </is>
      </c>
      <c r="M1548" t="inlineStr">
        <is>
          <t>Normal</t>
        </is>
      </c>
    </row>
    <row r="1549">
      <c r="A1549" t="inlineStr">
        <is>
          <t>TX501548</t>
        </is>
      </c>
      <c r="B1549" t="inlineStr">
        <is>
          <t>EMP11103</t>
        </is>
      </c>
      <c r="C1549" t="inlineStr">
        <is>
          <t>Grant</t>
        </is>
      </c>
      <c r="D1549" s="8" t="n">
        <v>46238</v>
      </c>
      <c r="E1549" t="n">
        <v>1758</v>
      </c>
      <c r="F1549" t="n">
        <v>35.44</v>
      </c>
      <c r="G1549" t="inlineStr">
        <is>
          <t>UK</t>
        </is>
      </c>
      <c r="H1549" t="inlineStr">
        <is>
          <t>RSU</t>
        </is>
      </c>
      <c r="I1549" t="n">
        <v>62303.52</v>
      </c>
      <c r="J1549" t="n">
        <v>0.4</v>
      </c>
      <c r="K1549" t="n">
        <v>24921.41</v>
      </c>
      <c r="L1549" t="inlineStr">
        <is>
          <t>Approved</t>
        </is>
      </c>
      <c r="M1549" t="inlineStr">
        <is>
          <t>Normal</t>
        </is>
      </c>
    </row>
    <row r="1550">
      <c r="A1550" t="inlineStr">
        <is>
          <t>TX501549</t>
        </is>
      </c>
      <c r="B1550" t="inlineStr">
        <is>
          <t>EMP10951</t>
        </is>
      </c>
      <c r="C1550" t="inlineStr">
        <is>
          <t>Vesting</t>
        </is>
      </c>
      <c r="D1550" s="8" t="n">
        <v>45721</v>
      </c>
      <c r="E1550" t="n">
        <v>1581</v>
      </c>
      <c r="F1550" t="n">
        <v>44.5</v>
      </c>
      <c r="G1550" t="inlineStr">
        <is>
          <t>UK</t>
        </is>
      </c>
      <c r="H1550" t="inlineStr">
        <is>
          <t>RSU</t>
        </is>
      </c>
      <c r="I1550" t="n">
        <v>70354.5</v>
      </c>
      <c r="J1550" t="n">
        <v>0.2</v>
      </c>
      <c r="K1550" t="n">
        <v>14070.9</v>
      </c>
      <c r="L1550" t="inlineStr">
        <is>
          <t>Approved</t>
        </is>
      </c>
      <c r="M1550" t="inlineStr">
        <is>
          <t>Normal</t>
        </is>
      </c>
    </row>
    <row r="1551">
      <c r="A1551" t="inlineStr">
        <is>
          <t>TX501550</t>
        </is>
      </c>
      <c r="B1551" t="inlineStr">
        <is>
          <t>EMP10442</t>
        </is>
      </c>
      <c r="C1551" t="inlineStr">
        <is>
          <t>Vesting</t>
        </is>
      </c>
      <c r="D1551" s="8" t="n">
        <v>46262</v>
      </c>
      <c r="E1551" t="n">
        <v>1899</v>
      </c>
      <c r="F1551" t="n">
        <v>9.09</v>
      </c>
      <c r="G1551" t="inlineStr">
        <is>
          <t>USA</t>
        </is>
      </c>
      <c r="H1551" t="inlineStr">
        <is>
          <t>RSU</t>
        </is>
      </c>
      <c r="I1551" t="n">
        <v>17261.91</v>
      </c>
      <c r="J1551" t="n">
        <v>0.4</v>
      </c>
      <c r="K1551" t="n">
        <v>6904.76</v>
      </c>
      <c r="L1551" t="inlineStr">
        <is>
          <t>Pending Review</t>
        </is>
      </c>
      <c r="M1551" t="inlineStr">
        <is>
          <t>Normal</t>
        </is>
      </c>
    </row>
    <row r="1552">
      <c r="A1552" t="inlineStr">
        <is>
          <t>TX501551</t>
        </is>
      </c>
      <c r="B1552" t="inlineStr">
        <is>
          <t>EMP11313</t>
        </is>
      </c>
      <c r="C1552" t="inlineStr">
        <is>
          <t>Exercise</t>
        </is>
      </c>
      <c r="D1552" s="8" t="n">
        <v>45841</v>
      </c>
      <c r="E1552" t="n">
        <v>533</v>
      </c>
      <c r="F1552" t="n">
        <v>79.56</v>
      </c>
      <c r="G1552" t="inlineStr">
        <is>
          <t>USA</t>
        </is>
      </c>
      <c r="H1552" t="inlineStr">
        <is>
          <t>RSU</t>
        </is>
      </c>
      <c r="I1552" t="n">
        <v>42405.48</v>
      </c>
      <c r="J1552" t="n">
        <v>0.4</v>
      </c>
      <c r="K1552" t="n">
        <v>16962.19</v>
      </c>
      <c r="L1552" t="inlineStr">
        <is>
          <t>Approved</t>
        </is>
      </c>
      <c r="M1552" t="inlineStr">
        <is>
          <t>Normal</t>
        </is>
      </c>
    </row>
    <row r="1553">
      <c r="A1553" t="inlineStr">
        <is>
          <t>TX501552</t>
        </is>
      </c>
      <c r="B1553" t="inlineStr">
        <is>
          <t>EMP10735</t>
        </is>
      </c>
      <c r="C1553" t="inlineStr">
        <is>
          <t>Grant</t>
        </is>
      </c>
      <c r="D1553" s="8" t="n">
        <v>45776</v>
      </c>
      <c r="E1553" t="n">
        <v>1585</v>
      </c>
      <c r="F1553" t="n">
        <v>51.3</v>
      </c>
      <c r="G1553" t="inlineStr">
        <is>
          <t>UK</t>
        </is>
      </c>
      <c r="H1553" t="inlineStr">
        <is>
          <t>Performance Share</t>
        </is>
      </c>
      <c r="I1553" t="n">
        <v>81310.5</v>
      </c>
      <c r="J1553" t="n">
        <v>0.3</v>
      </c>
      <c r="K1553" t="n">
        <v>24393.15</v>
      </c>
      <c r="L1553" t="inlineStr">
        <is>
          <t>Approved</t>
        </is>
      </c>
      <c r="M1553" t="inlineStr">
        <is>
          <t>Normal</t>
        </is>
      </c>
    </row>
    <row r="1554">
      <c r="A1554" t="inlineStr">
        <is>
          <t>TX501553</t>
        </is>
      </c>
      <c r="B1554" t="inlineStr">
        <is>
          <t>EMP11930</t>
        </is>
      </c>
      <c r="C1554" t="inlineStr">
        <is>
          <t>Sale</t>
        </is>
      </c>
      <c r="D1554" s="8" t="n">
        <v>45774</v>
      </c>
      <c r="E1554" t="n">
        <v>655</v>
      </c>
      <c r="F1554" t="n">
        <v>90.23999999999999</v>
      </c>
      <c r="G1554" t="inlineStr">
        <is>
          <t>UK</t>
        </is>
      </c>
      <c r="H1554" t="inlineStr">
        <is>
          <t>ESPP</t>
        </is>
      </c>
      <c r="I1554" t="n">
        <v>59107.2</v>
      </c>
      <c r="J1554" t="n">
        <v>0.4</v>
      </c>
      <c r="K1554" t="n">
        <v>23642.88</v>
      </c>
      <c r="L1554" t="inlineStr">
        <is>
          <t>Approved</t>
        </is>
      </c>
      <c r="M1554" t="inlineStr">
        <is>
          <t>Normal</t>
        </is>
      </c>
    </row>
    <row r="1555">
      <c r="A1555" t="inlineStr">
        <is>
          <t>TX501554</t>
        </is>
      </c>
      <c r="B1555" t="inlineStr">
        <is>
          <t>EMP10952</t>
        </is>
      </c>
      <c r="C1555" t="inlineStr">
        <is>
          <t>Cancellation</t>
        </is>
      </c>
      <c r="D1555" s="8" t="n">
        <v>46271</v>
      </c>
      <c r="E1555" t="n">
        <v>850</v>
      </c>
      <c r="F1555" t="n">
        <v>81.01000000000001</v>
      </c>
      <c r="G1555" t="inlineStr">
        <is>
          <t>India</t>
        </is>
      </c>
      <c r="H1555" t="inlineStr">
        <is>
          <t>Stock Option</t>
        </is>
      </c>
      <c r="I1555" t="n">
        <v>68858.5</v>
      </c>
      <c r="J1555" t="n">
        <v>0.4</v>
      </c>
      <c r="K1555" t="n">
        <v>27543.4</v>
      </c>
      <c r="L1555" t="inlineStr">
        <is>
          <t>Approved</t>
        </is>
      </c>
      <c r="M1555" t="inlineStr">
        <is>
          <t>Normal</t>
        </is>
      </c>
    </row>
    <row r="1556">
      <c r="A1556" t="inlineStr">
        <is>
          <t>TX501555</t>
        </is>
      </c>
      <c r="B1556" t="inlineStr">
        <is>
          <t>EMP11480</t>
        </is>
      </c>
      <c r="C1556" t="inlineStr">
        <is>
          <t>Cancellation</t>
        </is>
      </c>
      <c r="D1556" s="8" t="n">
        <v>46256</v>
      </c>
      <c r="E1556" t="n">
        <v>1399</v>
      </c>
      <c r="F1556" t="n">
        <v>26.81</v>
      </c>
      <c r="G1556" t="inlineStr">
        <is>
          <t>UK</t>
        </is>
      </c>
      <c r="H1556" t="inlineStr">
        <is>
          <t>Performance Share</t>
        </is>
      </c>
      <c r="I1556" t="n">
        <v>37507.19</v>
      </c>
      <c r="J1556" t="n">
        <v>0.4</v>
      </c>
      <c r="K1556" t="n">
        <v>15002.88</v>
      </c>
      <c r="L1556" t="inlineStr">
        <is>
          <t>Approved</t>
        </is>
      </c>
      <c r="M1556" t="inlineStr">
        <is>
          <t>Normal</t>
        </is>
      </c>
    </row>
    <row r="1557">
      <c r="A1557" t="inlineStr">
        <is>
          <t>TX501556</t>
        </is>
      </c>
      <c r="B1557" t="inlineStr">
        <is>
          <t>EMP10777</t>
        </is>
      </c>
      <c r="C1557" t="inlineStr">
        <is>
          <t>Vesting</t>
        </is>
      </c>
      <c r="D1557" s="8" t="n">
        <v>45987</v>
      </c>
      <c r="E1557" t="n">
        <v>866</v>
      </c>
      <c r="F1557" t="n">
        <v>19.78</v>
      </c>
      <c r="G1557" t="inlineStr">
        <is>
          <t>India</t>
        </is>
      </c>
      <c r="H1557" t="inlineStr">
        <is>
          <t>RSU</t>
        </is>
      </c>
      <c r="I1557" t="n">
        <v>17129.48</v>
      </c>
      <c r="J1557" t="n">
        <v>0.3</v>
      </c>
      <c r="K1557" t="n">
        <v>5138.84</v>
      </c>
      <c r="L1557" t="inlineStr">
        <is>
          <t>Approved</t>
        </is>
      </c>
      <c r="M1557" t="inlineStr">
        <is>
          <t>Normal</t>
        </is>
      </c>
    </row>
    <row r="1558">
      <c r="A1558" t="inlineStr">
        <is>
          <t>TX501557</t>
        </is>
      </c>
      <c r="B1558" t="inlineStr">
        <is>
          <t>EMP11118</t>
        </is>
      </c>
      <c r="C1558" t="inlineStr">
        <is>
          <t>Exercise</t>
        </is>
      </c>
      <c r="D1558" s="8" t="n">
        <v>46142</v>
      </c>
      <c r="E1558" t="n">
        <v>2083</v>
      </c>
      <c r="F1558" t="n">
        <v>44.89</v>
      </c>
      <c r="G1558" t="inlineStr">
        <is>
          <t>USA</t>
        </is>
      </c>
      <c r="H1558" t="inlineStr">
        <is>
          <t>ESPP</t>
        </is>
      </c>
      <c r="I1558" t="n">
        <v>93505.87</v>
      </c>
      <c r="J1558" t="n">
        <v>0.3</v>
      </c>
      <c r="K1558" t="n">
        <v>28051.76</v>
      </c>
      <c r="L1558" t="inlineStr">
        <is>
          <t>Approved</t>
        </is>
      </c>
      <c r="M1558" t="inlineStr">
        <is>
          <t>Normal</t>
        </is>
      </c>
    </row>
    <row r="1559">
      <c r="A1559" t="inlineStr">
        <is>
          <t>TX501558</t>
        </is>
      </c>
      <c r="B1559" t="inlineStr">
        <is>
          <t>EMP11450</t>
        </is>
      </c>
      <c r="C1559" t="inlineStr">
        <is>
          <t>Exercise</t>
        </is>
      </c>
      <c r="D1559" s="8" t="n">
        <v>45954</v>
      </c>
      <c r="E1559" t="n">
        <v>2176</v>
      </c>
      <c r="F1559" t="n">
        <v>6.68</v>
      </c>
      <c r="G1559" t="inlineStr">
        <is>
          <t>UK</t>
        </is>
      </c>
      <c r="H1559" t="inlineStr">
        <is>
          <t>ESPP</t>
        </is>
      </c>
      <c r="I1559" t="n">
        <v>14535.68</v>
      </c>
      <c r="J1559" t="n">
        <v>0.2</v>
      </c>
      <c r="K1559" t="n">
        <v>2907.14</v>
      </c>
      <c r="L1559" t="inlineStr">
        <is>
          <t>Approved</t>
        </is>
      </c>
      <c r="M1559" t="inlineStr">
        <is>
          <t>Normal</t>
        </is>
      </c>
    </row>
    <row r="1560">
      <c r="A1560" t="inlineStr">
        <is>
          <t>TX501559</t>
        </is>
      </c>
      <c r="B1560" t="inlineStr">
        <is>
          <t>EMP11349</t>
        </is>
      </c>
      <c r="C1560" t="inlineStr">
        <is>
          <t>Vesting</t>
        </is>
      </c>
      <c r="D1560" s="8" t="n">
        <v>46199</v>
      </c>
      <c r="E1560" t="n">
        <v>1579</v>
      </c>
      <c r="F1560" t="n">
        <v>52.78</v>
      </c>
      <c r="G1560" t="inlineStr">
        <is>
          <t>UK</t>
        </is>
      </c>
      <c r="H1560" t="inlineStr">
        <is>
          <t>RSU</t>
        </is>
      </c>
      <c r="I1560" t="n">
        <v>83339.62</v>
      </c>
      <c r="J1560" t="n">
        <v>0.3</v>
      </c>
      <c r="K1560" t="n">
        <v>25001.89</v>
      </c>
      <c r="L1560" t="inlineStr">
        <is>
          <t>Approved</t>
        </is>
      </c>
      <c r="M1560" t="inlineStr">
        <is>
          <t>Normal</t>
        </is>
      </c>
    </row>
    <row r="1561">
      <c r="A1561" t="inlineStr">
        <is>
          <t>TX501560</t>
        </is>
      </c>
      <c r="B1561" t="inlineStr">
        <is>
          <t>EMP11996</t>
        </is>
      </c>
      <c r="C1561" t="inlineStr">
        <is>
          <t>Cancellation</t>
        </is>
      </c>
      <c r="D1561" s="8" t="n">
        <v>45959</v>
      </c>
      <c r="E1561" t="n">
        <v>278</v>
      </c>
      <c r="F1561" t="n">
        <v>35.74</v>
      </c>
      <c r="G1561" t="inlineStr">
        <is>
          <t>India</t>
        </is>
      </c>
      <c r="H1561" t="inlineStr">
        <is>
          <t>RSU</t>
        </is>
      </c>
      <c r="I1561" t="n">
        <v>9935.719999999999</v>
      </c>
      <c r="J1561" t="n">
        <v>0.2</v>
      </c>
      <c r="K1561" t="n">
        <v>1987.14</v>
      </c>
      <c r="L1561" t="inlineStr">
        <is>
          <t>Approved</t>
        </is>
      </c>
      <c r="M1561" t="inlineStr">
        <is>
          <t>Normal</t>
        </is>
      </c>
    </row>
    <row r="1562">
      <c r="A1562" t="inlineStr">
        <is>
          <t>TX501561</t>
        </is>
      </c>
      <c r="B1562" t="inlineStr">
        <is>
          <t>EMP10207</t>
        </is>
      </c>
      <c r="C1562" t="inlineStr">
        <is>
          <t>Exercise</t>
        </is>
      </c>
      <c r="D1562" s="8" t="n">
        <v>46059</v>
      </c>
      <c r="E1562" t="n">
        <v>467</v>
      </c>
      <c r="F1562" t="n">
        <v>78.14</v>
      </c>
      <c r="G1562" t="inlineStr">
        <is>
          <t>USA</t>
        </is>
      </c>
      <c r="H1562" t="inlineStr">
        <is>
          <t>RSU</t>
        </is>
      </c>
      <c r="I1562" t="n">
        <v>36491.38</v>
      </c>
      <c r="J1562" t="n">
        <v>0.45</v>
      </c>
      <c r="K1562" t="n">
        <v>16421.12</v>
      </c>
      <c r="L1562" t="inlineStr">
        <is>
          <t>Approved</t>
        </is>
      </c>
      <c r="M1562" t="inlineStr">
        <is>
          <t>Normal</t>
        </is>
      </c>
    </row>
    <row r="1563">
      <c r="A1563" t="inlineStr">
        <is>
          <t>TX501562</t>
        </is>
      </c>
      <c r="B1563" t="inlineStr">
        <is>
          <t>EMP11625</t>
        </is>
      </c>
      <c r="C1563" t="inlineStr">
        <is>
          <t>Cancellation</t>
        </is>
      </c>
      <c r="D1563" s="8" t="n">
        <v>46089</v>
      </c>
      <c r="E1563" t="n">
        <v>602</v>
      </c>
      <c r="F1563" t="n">
        <v>87.39</v>
      </c>
      <c r="G1563" t="inlineStr">
        <is>
          <t>Germany</t>
        </is>
      </c>
      <c r="H1563" t="inlineStr">
        <is>
          <t>RSU</t>
        </is>
      </c>
      <c r="I1563" t="n">
        <v>52608.78</v>
      </c>
      <c r="J1563" t="n">
        <v>0.2</v>
      </c>
      <c r="K1563" t="n">
        <v>10521.76</v>
      </c>
      <c r="L1563" t="inlineStr">
        <is>
          <t>Approved</t>
        </is>
      </c>
      <c r="M1563" t="inlineStr">
        <is>
          <t>Normal</t>
        </is>
      </c>
    </row>
    <row r="1564">
      <c r="A1564" t="inlineStr">
        <is>
          <t>TX501563</t>
        </is>
      </c>
      <c r="B1564" t="inlineStr">
        <is>
          <t>EMP11037</t>
        </is>
      </c>
      <c r="C1564" t="inlineStr">
        <is>
          <t>Grant</t>
        </is>
      </c>
      <c r="D1564" s="8" t="n">
        <v>45957</v>
      </c>
      <c r="E1564" t="n">
        <v>1236</v>
      </c>
      <c r="F1564" t="n">
        <v>44.13</v>
      </c>
      <c r="G1564" t="inlineStr">
        <is>
          <t>Singapore</t>
        </is>
      </c>
      <c r="H1564" t="inlineStr">
        <is>
          <t>ESPP</t>
        </is>
      </c>
      <c r="I1564" t="n">
        <v>54544.68</v>
      </c>
      <c r="J1564" t="n">
        <v>0.4</v>
      </c>
      <c r="K1564" t="n">
        <v>21817.87</v>
      </c>
      <c r="L1564" t="inlineStr">
        <is>
          <t>Approved</t>
        </is>
      </c>
      <c r="M1564" t="inlineStr">
        <is>
          <t>Normal</t>
        </is>
      </c>
    </row>
    <row r="1565">
      <c r="A1565" t="inlineStr">
        <is>
          <t>TX501564</t>
        </is>
      </c>
      <c r="B1565" t="inlineStr">
        <is>
          <t>EMP11693</t>
        </is>
      </c>
      <c r="C1565" t="inlineStr">
        <is>
          <t>Sale</t>
        </is>
      </c>
      <c r="D1565" s="8" t="n">
        <v>45892</v>
      </c>
      <c r="E1565" t="n">
        <v>1149</v>
      </c>
      <c r="F1565" t="n">
        <v>86.36</v>
      </c>
      <c r="G1565" t="inlineStr">
        <is>
          <t>UK</t>
        </is>
      </c>
      <c r="H1565" t="inlineStr">
        <is>
          <t>ESPP</t>
        </is>
      </c>
      <c r="I1565" t="n">
        <v>99227.64</v>
      </c>
      <c r="J1565" t="n">
        <v>0.3</v>
      </c>
      <c r="K1565" t="n">
        <v>29768.29</v>
      </c>
      <c r="L1565" t="inlineStr">
        <is>
          <t>Approved</t>
        </is>
      </c>
      <c r="M1565" t="inlineStr">
        <is>
          <t>Normal</t>
        </is>
      </c>
    </row>
    <row r="1566">
      <c r="A1566" t="inlineStr">
        <is>
          <t>TX501565</t>
        </is>
      </c>
      <c r="B1566" t="inlineStr">
        <is>
          <t>EMP11402</t>
        </is>
      </c>
      <c r="C1566" t="inlineStr">
        <is>
          <t>Exercise</t>
        </is>
      </c>
      <c r="D1566" s="8" t="n">
        <v>45693</v>
      </c>
      <c r="E1566" t="n">
        <v>2325</v>
      </c>
      <c r="F1566" t="n">
        <v>7.32</v>
      </c>
      <c r="G1566" t="inlineStr">
        <is>
          <t>UK</t>
        </is>
      </c>
      <c r="H1566" t="inlineStr">
        <is>
          <t>RSU</t>
        </is>
      </c>
      <c r="I1566" t="n">
        <v>17019</v>
      </c>
      <c r="J1566" t="n">
        <v>0.4</v>
      </c>
      <c r="K1566" t="n">
        <v>6807.6</v>
      </c>
      <c r="L1566" t="inlineStr">
        <is>
          <t>Approved</t>
        </is>
      </c>
      <c r="M1566" t="inlineStr">
        <is>
          <t>Normal</t>
        </is>
      </c>
    </row>
    <row r="1567">
      <c r="A1567" t="inlineStr">
        <is>
          <t>TX501566</t>
        </is>
      </c>
      <c r="B1567" t="inlineStr">
        <is>
          <t>EMP11355</t>
        </is>
      </c>
      <c r="C1567" t="inlineStr">
        <is>
          <t>Vesting</t>
        </is>
      </c>
      <c r="D1567" s="8" t="n">
        <v>46335</v>
      </c>
      <c r="E1567" t="n">
        <v>1516</v>
      </c>
      <c r="F1567" t="n">
        <v>19.72</v>
      </c>
      <c r="G1567" t="inlineStr">
        <is>
          <t>UK</t>
        </is>
      </c>
      <c r="H1567" t="inlineStr">
        <is>
          <t>Performance Share</t>
        </is>
      </c>
      <c r="I1567" t="n">
        <v>29895.52</v>
      </c>
      <c r="J1567" t="n">
        <v>0.4</v>
      </c>
      <c r="K1567" t="n">
        <v>11958.21</v>
      </c>
      <c r="L1567" t="inlineStr">
        <is>
          <t>Pending Review</t>
        </is>
      </c>
      <c r="M1567" t="inlineStr">
        <is>
          <t>Normal</t>
        </is>
      </c>
    </row>
    <row r="1568">
      <c r="A1568" t="inlineStr">
        <is>
          <t>TX501567</t>
        </is>
      </c>
      <c r="B1568" t="inlineStr">
        <is>
          <t>EMP10862</t>
        </is>
      </c>
      <c r="C1568" t="inlineStr">
        <is>
          <t>Cancellation</t>
        </is>
      </c>
      <c r="D1568" s="8" t="n">
        <v>45894</v>
      </c>
      <c r="E1568" t="n">
        <v>1846</v>
      </c>
      <c r="F1568" t="n">
        <v>67.04000000000001</v>
      </c>
      <c r="G1568" t="inlineStr">
        <is>
          <t>Germany</t>
        </is>
      </c>
      <c r="H1568" t="inlineStr">
        <is>
          <t>RSU</t>
        </is>
      </c>
      <c r="I1568" t="n">
        <v>123755.84</v>
      </c>
      <c r="J1568" t="n">
        <v>0.3</v>
      </c>
      <c r="K1568" t="n">
        <v>37126.75</v>
      </c>
      <c r="L1568" t="inlineStr">
        <is>
          <t>Approved</t>
        </is>
      </c>
      <c r="M1568" t="inlineStr">
        <is>
          <t>High Value</t>
        </is>
      </c>
    </row>
    <row r="1569">
      <c r="A1569" t="inlineStr">
        <is>
          <t>TX501568</t>
        </is>
      </c>
      <c r="B1569" t="inlineStr">
        <is>
          <t>EMP11075</t>
        </is>
      </c>
      <c r="C1569" t="inlineStr">
        <is>
          <t>Grant</t>
        </is>
      </c>
      <c r="D1569" s="8" t="n">
        <v>45755</v>
      </c>
      <c r="E1569" t="n">
        <v>712</v>
      </c>
      <c r="F1569" t="n">
        <v>18.7</v>
      </c>
      <c r="G1569" t="inlineStr">
        <is>
          <t>India</t>
        </is>
      </c>
      <c r="H1569" t="inlineStr">
        <is>
          <t>ESPP</t>
        </is>
      </c>
      <c r="I1569" t="n">
        <v>13314.4</v>
      </c>
      <c r="J1569" t="n">
        <v>0.2</v>
      </c>
      <c r="K1569" t="n">
        <v>2662.88</v>
      </c>
      <c r="L1569" t="inlineStr">
        <is>
          <t>Approved</t>
        </is>
      </c>
      <c r="M1569" t="inlineStr">
        <is>
          <t>Normal</t>
        </is>
      </c>
    </row>
    <row r="1570">
      <c r="A1570" t="inlineStr">
        <is>
          <t>TX501569</t>
        </is>
      </c>
      <c r="B1570" t="inlineStr">
        <is>
          <t>EMP11977</t>
        </is>
      </c>
      <c r="C1570" t="inlineStr">
        <is>
          <t>Vesting</t>
        </is>
      </c>
      <c r="D1570" s="8" t="n">
        <v>45739</v>
      </c>
      <c r="E1570" t="n">
        <v>785</v>
      </c>
      <c r="F1570" t="n">
        <v>30.35</v>
      </c>
      <c r="G1570" t="inlineStr">
        <is>
          <t>USA</t>
        </is>
      </c>
      <c r="H1570" t="inlineStr">
        <is>
          <t>RSU</t>
        </is>
      </c>
      <c r="I1570" t="n">
        <v>23824.75</v>
      </c>
      <c r="J1570" t="n">
        <v>0.4</v>
      </c>
      <c r="K1570" t="n">
        <v>9529.9</v>
      </c>
      <c r="L1570" t="inlineStr">
        <is>
          <t>Approved</t>
        </is>
      </c>
      <c r="M1570" t="inlineStr">
        <is>
          <t>Normal</t>
        </is>
      </c>
    </row>
    <row r="1571">
      <c r="A1571" t="inlineStr">
        <is>
          <t>TX501570</t>
        </is>
      </c>
      <c r="B1571" t="inlineStr">
        <is>
          <t>EMP11558</t>
        </is>
      </c>
      <c r="C1571" t="inlineStr">
        <is>
          <t>Vesting</t>
        </is>
      </c>
      <c r="D1571" s="8" t="n">
        <v>46028</v>
      </c>
      <c r="E1571" t="n">
        <v>211</v>
      </c>
      <c r="F1571" t="n">
        <v>22.84</v>
      </c>
      <c r="G1571" t="inlineStr">
        <is>
          <t>India</t>
        </is>
      </c>
      <c r="H1571" t="inlineStr">
        <is>
          <t>Stock Option</t>
        </is>
      </c>
      <c r="I1571" t="n">
        <v>4819.24</v>
      </c>
      <c r="J1571" t="n">
        <v>0.45</v>
      </c>
      <c r="K1571" t="n">
        <v>2168.66</v>
      </c>
      <c r="L1571" t="inlineStr">
        <is>
          <t>Approved</t>
        </is>
      </c>
      <c r="M1571" t="inlineStr">
        <is>
          <t>Normal</t>
        </is>
      </c>
    </row>
    <row r="1572">
      <c r="A1572" t="inlineStr">
        <is>
          <t>TX501571</t>
        </is>
      </c>
      <c r="B1572" t="inlineStr">
        <is>
          <t>EMP10135</t>
        </is>
      </c>
      <c r="C1572" t="inlineStr">
        <is>
          <t>Sale</t>
        </is>
      </c>
      <c r="D1572" s="8" t="n">
        <v>46322</v>
      </c>
      <c r="E1572" t="n">
        <v>1906</v>
      </c>
      <c r="F1572" t="n">
        <v>83.63</v>
      </c>
      <c r="G1572" t="inlineStr">
        <is>
          <t>India</t>
        </is>
      </c>
      <c r="H1572" t="inlineStr">
        <is>
          <t>RSU</t>
        </is>
      </c>
      <c r="I1572" t="n">
        <v>159398.78</v>
      </c>
      <c r="J1572" t="n">
        <v>0.2</v>
      </c>
      <c r="K1572" t="n">
        <v>31879.76</v>
      </c>
      <c r="L1572" t="inlineStr">
        <is>
          <t>Approved</t>
        </is>
      </c>
      <c r="M1572" t="inlineStr">
        <is>
          <t>High Value</t>
        </is>
      </c>
    </row>
    <row r="1573">
      <c r="A1573" t="inlineStr">
        <is>
          <t>TX501572</t>
        </is>
      </c>
      <c r="B1573" t="inlineStr">
        <is>
          <t>EMP10671</t>
        </is>
      </c>
      <c r="C1573" t="inlineStr">
        <is>
          <t>Exercise</t>
        </is>
      </c>
      <c r="D1573" s="8" t="n">
        <v>46037</v>
      </c>
      <c r="E1573" t="n">
        <v>284</v>
      </c>
      <c r="F1573" t="n">
        <v>61.31</v>
      </c>
      <c r="G1573" t="inlineStr">
        <is>
          <t>Australia</t>
        </is>
      </c>
      <c r="H1573" t="inlineStr">
        <is>
          <t>Performance Share</t>
        </is>
      </c>
      <c r="I1573" t="n">
        <v>17412.04</v>
      </c>
      <c r="J1573" t="n">
        <v>0.4</v>
      </c>
      <c r="K1573" t="n">
        <v>6964.82</v>
      </c>
      <c r="L1573" t="inlineStr">
        <is>
          <t>Approved</t>
        </is>
      </c>
      <c r="M1573" t="inlineStr">
        <is>
          <t>Normal</t>
        </is>
      </c>
    </row>
    <row r="1574">
      <c r="A1574" t="inlineStr">
        <is>
          <t>TX501573</t>
        </is>
      </c>
      <c r="B1574" t="inlineStr">
        <is>
          <t>EMP10346</t>
        </is>
      </c>
      <c r="C1574" t="inlineStr">
        <is>
          <t>Cancellation</t>
        </is>
      </c>
      <c r="D1574" s="8" t="n">
        <v>46142</v>
      </c>
      <c r="E1574" t="n">
        <v>2284</v>
      </c>
      <c r="F1574" t="n">
        <v>93.26000000000001</v>
      </c>
      <c r="G1574" t="inlineStr">
        <is>
          <t>Australia</t>
        </is>
      </c>
      <c r="H1574" t="inlineStr">
        <is>
          <t>ESPP</t>
        </is>
      </c>
      <c r="I1574" t="n">
        <v>213005.84</v>
      </c>
      <c r="J1574" t="n">
        <v>0.4</v>
      </c>
      <c r="K1574" t="n">
        <v>85202.34</v>
      </c>
      <c r="L1574" t="inlineStr">
        <is>
          <t>Approved</t>
        </is>
      </c>
      <c r="M1574" t="inlineStr">
        <is>
          <t>High Value</t>
        </is>
      </c>
    </row>
    <row r="1575">
      <c r="A1575" t="inlineStr">
        <is>
          <t>TX501574</t>
        </is>
      </c>
      <c r="B1575" t="inlineStr">
        <is>
          <t>EMP10765</t>
        </is>
      </c>
      <c r="C1575" t="inlineStr">
        <is>
          <t>Grant</t>
        </is>
      </c>
      <c r="D1575" s="8" t="n">
        <v>45843</v>
      </c>
      <c r="E1575" t="n">
        <v>1070</v>
      </c>
      <c r="F1575" t="n">
        <v>27.2</v>
      </c>
      <c r="G1575" t="inlineStr">
        <is>
          <t>Australia</t>
        </is>
      </c>
      <c r="H1575" t="inlineStr">
        <is>
          <t>RSU</t>
        </is>
      </c>
      <c r="I1575" t="n">
        <v>29104</v>
      </c>
      <c r="J1575" t="n">
        <v>0.3</v>
      </c>
      <c r="K1575" t="n">
        <v>8731.200000000001</v>
      </c>
      <c r="L1575" t="inlineStr">
        <is>
          <t>Approved</t>
        </is>
      </c>
      <c r="M1575" t="inlineStr">
        <is>
          <t>Normal</t>
        </is>
      </c>
    </row>
    <row r="1576">
      <c r="A1576" t="inlineStr">
        <is>
          <t>TX501575</t>
        </is>
      </c>
      <c r="B1576" t="inlineStr">
        <is>
          <t>EMP11764</t>
        </is>
      </c>
      <c r="C1576" t="inlineStr">
        <is>
          <t>Grant</t>
        </is>
      </c>
      <c r="D1576" s="8" t="n">
        <v>46245</v>
      </c>
      <c r="E1576" t="n">
        <v>96</v>
      </c>
      <c r="F1576" t="n">
        <v>57.29</v>
      </c>
      <c r="G1576" t="inlineStr">
        <is>
          <t>Germany</t>
        </is>
      </c>
      <c r="H1576" t="inlineStr">
        <is>
          <t>ESPP</t>
        </is>
      </c>
      <c r="I1576" t="n">
        <v>5499.84</v>
      </c>
      <c r="J1576" t="n">
        <v>0.3</v>
      </c>
      <c r="K1576" t="n">
        <v>1649.95</v>
      </c>
      <c r="L1576" t="inlineStr">
        <is>
          <t>Approved</t>
        </is>
      </c>
      <c r="M1576" t="inlineStr">
        <is>
          <t>Normal</t>
        </is>
      </c>
    </row>
    <row r="1577">
      <c r="A1577" t="inlineStr">
        <is>
          <t>TX501576</t>
        </is>
      </c>
      <c r="B1577" t="inlineStr">
        <is>
          <t>EMP10263</t>
        </is>
      </c>
      <c r="C1577" t="inlineStr">
        <is>
          <t>Exercise</t>
        </is>
      </c>
      <c r="D1577" s="8" t="n">
        <v>46085</v>
      </c>
      <c r="E1577" t="n">
        <v>2153</v>
      </c>
      <c r="F1577" t="n">
        <v>87.87</v>
      </c>
      <c r="G1577" t="inlineStr">
        <is>
          <t>UK</t>
        </is>
      </c>
      <c r="H1577" t="inlineStr">
        <is>
          <t>ESPP</t>
        </is>
      </c>
      <c r="I1577" t="n">
        <v>189184.11</v>
      </c>
      <c r="J1577" t="n">
        <v>0.4</v>
      </c>
      <c r="K1577" t="n">
        <v>75673.64</v>
      </c>
      <c r="L1577" t="inlineStr">
        <is>
          <t>Approved</t>
        </is>
      </c>
      <c r="M1577" t="inlineStr">
        <is>
          <t>High Value</t>
        </is>
      </c>
    </row>
    <row r="1578">
      <c r="A1578" t="inlineStr">
        <is>
          <t>TX501577</t>
        </is>
      </c>
      <c r="B1578" t="inlineStr">
        <is>
          <t>EMP10660</t>
        </is>
      </c>
      <c r="C1578" t="inlineStr">
        <is>
          <t>Sale</t>
        </is>
      </c>
      <c r="D1578" s="8" t="n">
        <v>45734</v>
      </c>
      <c r="E1578" t="n">
        <v>2305</v>
      </c>
      <c r="F1578" t="n">
        <v>23.99</v>
      </c>
      <c r="G1578" t="inlineStr">
        <is>
          <t>USA</t>
        </is>
      </c>
      <c r="H1578" t="inlineStr">
        <is>
          <t>Performance Share</t>
        </is>
      </c>
      <c r="I1578" t="n">
        <v>55296.95</v>
      </c>
      <c r="J1578" t="n">
        <v>0.4</v>
      </c>
      <c r="K1578" t="n">
        <v>22118.78</v>
      </c>
      <c r="L1578" t="inlineStr">
        <is>
          <t>Approved</t>
        </is>
      </c>
      <c r="M1578" t="inlineStr">
        <is>
          <t>Normal</t>
        </is>
      </c>
    </row>
    <row r="1579">
      <c r="A1579" t="inlineStr">
        <is>
          <t>TX501578</t>
        </is>
      </c>
      <c r="B1579" t="inlineStr">
        <is>
          <t>EMP11567</t>
        </is>
      </c>
      <c r="C1579" t="inlineStr">
        <is>
          <t>Grant</t>
        </is>
      </c>
      <c r="D1579" s="8" t="n">
        <v>45966</v>
      </c>
      <c r="E1579" t="n">
        <v>618</v>
      </c>
      <c r="F1579" t="n">
        <v>11.8</v>
      </c>
      <c r="G1579" t="inlineStr">
        <is>
          <t>USA</t>
        </is>
      </c>
      <c r="H1579" t="inlineStr">
        <is>
          <t>Stock Option</t>
        </is>
      </c>
      <c r="I1579" t="n">
        <v>7292.4</v>
      </c>
      <c r="J1579" t="n">
        <v>0.4</v>
      </c>
      <c r="K1579" t="n">
        <v>2916.96</v>
      </c>
      <c r="L1579" t="inlineStr">
        <is>
          <t>Approved</t>
        </is>
      </c>
      <c r="M1579" t="inlineStr">
        <is>
          <t>Normal</t>
        </is>
      </c>
    </row>
    <row r="1580">
      <c r="A1580" t="inlineStr">
        <is>
          <t>TX501579</t>
        </is>
      </c>
      <c r="B1580" t="inlineStr">
        <is>
          <t>EMP11133</t>
        </is>
      </c>
      <c r="C1580" t="inlineStr">
        <is>
          <t>Vesting</t>
        </is>
      </c>
      <c r="D1580" s="8" t="n">
        <v>45967</v>
      </c>
      <c r="E1580" t="n">
        <v>1658</v>
      </c>
      <c r="F1580" t="n">
        <v>75.45999999999999</v>
      </c>
      <c r="G1580" t="inlineStr">
        <is>
          <t>UK</t>
        </is>
      </c>
      <c r="H1580" t="inlineStr">
        <is>
          <t>RSU</t>
        </is>
      </c>
      <c r="I1580" t="n">
        <v>125112.68</v>
      </c>
      <c r="J1580" t="n">
        <v>0.3</v>
      </c>
      <c r="K1580" t="n">
        <v>37533.8</v>
      </c>
      <c r="L1580" t="inlineStr">
        <is>
          <t>Approved</t>
        </is>
      </c>
      <c r="M1580" t="inlineStr">
        <is>
          <t>High Value</t>
        </is>
      </c>
    </row>
    <row r="1581">
      <c r="A1581" t="inlineStr">
        <is>
          <t>TX501580</t>
        </is>
      </c>
      <c r="B1581" t="inlineStr">
        <is>
          <t>EMP11047</t>
        </is>
      </c>
      <c r="C1581" t="inlineStr">
        <is>
          <t>Grant</t>
        </is>
      </c>
      <c r="D1581" s="8" t="n">
        <v>46180</v>
      </c>
      <c r="E1581" t="n">
        <v>1840</v>
      </c>
      <c r="F1581" t="n">
        <v>70.73999999999999</v>
      </c>
      <c r="G1581" t="inlineStr">
        <is>
          <t>India</t>
        </is>
      </c>
      <c r="H1581" t="inlineStr">
        <is>
          <t>RSU</t>
        </is>
      </c>
      <c r="I1581" t="n">
        <v>130161.6</v>
      </c>
      <c r="J1581" t="n">
        <v>0.3</v>
      </c>
      <c r="K1581" t="n">
        <v>39048.48</v>
      </c>
      <c r="L1581" t="inlineStr">
        <is>
          <t>Approved</t>
        </is>
      </c>
      <c r="M1581" t="inlineStr">
        <is>
          <t>High Value</t>
        </is>
      </c>
    </row>
    <row r="1582">
      <c r="A1582" t="inlineStr">
        <is>
          <t>TX501581</t>
        </is>
      </c>
      <c r="B1582" t="inlineStr">
        <is>
          <t>EMP10490</t>
        </is>
      </c>
      <c r="C1582" t="inlineStr">
        <is>
          <t>Grant</t>
        </is>
      </c>
      <c r="D1582" s="8" t="n">
        <v>46114</v>
      </c>
      <c r="E1582" t="n">
        <v>617</v>
      </c>
      <c r="F1582" t="n">
        <v>57.44</v>
      </c>
      <c r="G1582" t="inlineStr">
        <is>
          <t>USA</t>
        </is>
      </c>
      <c r="H1582" t="inlineStr">
        <is>
          <t>RSU</t>
        </is>
      </c>
      <c r="I1582" t="n">
        <v>35440.48</v>
      </c>
      <c r="J1582" t="n">
        <v>0.3</v>
      </c>
      <c r="K1582" t="n">
        <v>10632.14</v>
      </c>
      <c r="L1582" t="inlineStr">
        <is>
          <t>Approved</t>
        </is>
      </c>
      <c r="M1582" t="inlineStr">
        <is>
          <t>Normal</t>
        </is>
      </c>
    </row>
    <row r="1583">
      <c r="A1583" t="inlineStr">
        <is>
          <t>TX501582</t>
        </is>
      </c>
      <c r="B1583" t="inlineStr">
        <is>
          <t>EMP10575</t>
        </is>
      </c>
      <c r="C1583" t="inlineStr">
        <is>
          <t>Vesting</t>
        </is>
      </c>
      <c r="D1583" s="8" t="n">
        <v>46260</v>
      </c>
      <c r="E1583" t="n">
        <v>1310</v>
      </c>
      <c r="F1583" t="n">
        <v>74</v>
      </c>
      <c r="G1583" t="inlineStr">
        <is>
          <t>Germany</t>
        </is>
      </c>
      <c r="H1583" t="inlineStr">
        <is>
          <t>RSU</t>
        </is>
      </c>
      <c r="I1583" t="n">
        <v>96940</v>
      </c>
      <c r="J1583" t="n">
        <v>0.2</v>
      </c>
      <c r="K1583" t="n">
        <v>19388</v>
      </c>
      <c r="L1583" t="inlineStr">
        <is>
          <t>Approved</t>
        </is>
      </c>
      <c r="M1583" t="inlineStr">
        <is>
          <t>Normal</t>
        </is>
      </c>
    </row>
    <row r="1584">
      <c r="A1584" t="inlineStr">
        <is>
          <t>TX501583</t>
        </is>
      </c>
      <c r="B1584" t="inlineStr">
        <is>
          <t>EMP10733</t>
        </is>
      </c>
      <c r="C1584" t="inlineStr">
        <is>
          <t>Grant</t>
        </is>
      </c>
      <c r="D1584" s="8" t="n">
        <v>45710</v>
      </c>
      <c r="E1584" t="n">
        <v>898</v>
      </c>
      <c r="F1584" t="n">
        <v>64.34</v>
      </c>
      <c r="G1584" t="inlineStr">
        <is>
          <t>India</t>
        </is>
      </c>
      <c r="H1584" t="inlineStr">
        <is>
          <t>RSU</t>
        </is>
      </c>
      <c r="I1584" t="n">
        <v>57777.32</v>
      </c>
      <c r="J1584" t="n">
        <v>0.2</v>
      </c>
      <c r="K1584" t="n">
        <v>11555.46</v>
      </c>
      <c r="L1584" t="inlineStr">
        <is>
          <t>Approved</t>
        </is>
      </c>
      <c r="M1584" t="inlineStr">
        <is>
          <t>Normal</t>
        </is>
      </c>
    </row>
    <row r="1585">
      <c r="A1585" t="inlineStr">
        <is>
          <t>TX501584</t>
        </is>
      </c>
      <c r="B1585" t="inlineStr">
        <is>
          <t>EMP10873</t>
        </is>
      </c>
      <c r="C1585" t="inlineStr">
        <is>
          <t>Vesting</t>
        </is>
      </c>
      <c r="D1585" s="8" t="n">
        <v>45776</v>
      </c>
      <c r="E1585" t="n">
        <v>1495</v>
      </c>
      <c r="F1585" t="n">
        <v>76.42</v>
      </c>
      <c r="G1585" t="inlineStr">
        <is>
          <t>Germany</t>
        </is>
      </c>
      <c r="H1585" t="inlineStr">
        <is>
          <t>Performance Share</t>
        </is>
      </c>
      <c r="I1585" t="n">
        <v>114247.9</v>
      </c>
      <c r="J1585" t="n">
        <v>0.2</v>
      </c>
      <c r="K1585" t="n">
        <v>22849.58</v>
      </c>
      <c r="L1585" t="inlineStr">
        <is>
          <t>Approved</t>
        </is>
      </c>
      <c r="M1585" t="inlineStr">
        <is>
          <t>High Value</t>
        </is>
      </c>
    </row>
    <row r="1586">
      <c r="A1586" t="inlineStr">
        <is>
          <t>TX501585</t>
        </is>
      </c>
      <c r="B1586" t="inlineStr">
        <is>
          <t>EMP11600</t>
        </is>
      </c>
      <c r="C1586" t="inlineStr">
        <is>
          <t>Vesting</t>
        </is>
      </c>
      <c r="D1586" s="8" t="n">
        <v>46261</v>
      </c>
      <c r="E1586" t="n">
        <v>933</v>
      </c>
      <c r="F1586" t="n">
        <v>26.19</v>
      </c>
      <c r="G1586" t="inlineStr">
        <is>
          <t>India</t>
        </is>
      </c>
      <c r="H1586" t="inlineStr">
        <is>
          <t>RSU</t>
        </is>
      </c>
      <c r="I1586" t="n">
        <v>24435.27</v>
      </c>
      <c r="J1586" t="n">
        <v>0.2</v>
      </c>
      <c r="K1586" t="n">
        <v>4887.05</v>
      </c>
      <c r="L1586" t="inlineStr">
        <is>
          <t>Approved</t>
        </is>
      </c>
      <c r="M1586" t="inlineStr">
        <is>
          <t>Normal</t>
        </is>
      </c>
    </row>
    <row r="1587">
      <c r="A1587" t="inlineStr">
        <is>
          <t>TX501586</t>
        </is>
      </c>
      <c r="B1587" t="inlineStr">
        <is>
          <t>EMP11909</t>
        </is>
      </c>
      <c r="C1587" t="inlineStr">
        <is>
          <t>Cancellation</t>
        </is>
      </c>
      <c r="D1587" s="8" t="n">
        <v>46066</v>
      </c>
      <c r="E1587" t="n">
        <v>2431</v>
      </c>
      <c r="F1587" t="n">
        <v>21.62</v>
      </c>
      <c r="G1587" t="inlineStr">
        <is>
          <t>India</t>
        </is>
      </c>
      <c r="H1587" t="inlineStr">
        <is>
          <t>Performance Share</t>
        </is>
      </c>
      <c r="I1587" t="n">
        <v>52558.22</v>
      </c>
      <c r="J1587" t="n">
        <v>0.45</v>
      </c>
      <c r="K1587" t="n">
        <v>23651.2</v>
      </c>
      <c r="L1587" t="inlineStr">
        <is>
          <t>Approved</t>
        </is>
      </c>
      <c r="M1587" t="inlineStr">
        <is>
          <t>Normal</t>
        </is>
      </c>
    </row>
    <row r="1588">
      <c r="A1588" t="inlineStr">
        <is>
          <t>TX501587</t>
        </is>
      </c>
      <c r="B1588" t="inlineStr">
        <is>
          <t>EMP10455</t>
        </is>
      </c>
      <c r="C1588" t="inlineStr">
        <is>
          <t>Sale</t>
        </is>
      </c>
      <c r="D1588" s="8" t="n">
        <v>46381</v>
      </c>
      <c r="E1588" t="n">
        <v>2136</v>
      </c>
      <c r="F1588" t="n">
        <v>83.65000000000001</v>
      </c>
      <c r="G1588" t="inlineStr">
        <is>
          <t>Australia</t>
        </is>
      </c>
      <c r="H1588" t="inlineStr">
        <is>
          <t>ESPP</t>
        </is>
      </c>
      <c r="I1588" t="n">
        <v>178676.4</v>
      </c>
      <c r="J1588" t="n">
        <v>0.45</v>
      </c>
      <c r="K1588" t="n">
        <v>80404.38</v>
      </c>
      <c r="L1588" t="inlineStr">
        <is>
          <t>Approved</t>
        </is>
      </c>
      <c r="M1588" t="inlineStr">
        <is>
          <t>High Value</t>
        </is>
      </c>
    </row>
    <row r="1589">
      <c r="A1589" t="inlineStr">
        <is>
          <t>TX501588</t>
        </is>
      </c>
      <c r="B1589" t="inlineStr">
        <is>
          <t>EMP10147</t>
        </is>
      </c>
      <c r="C1589" t="inlineStr">
        <is>
          <t>Vesting</t>
        </is>
      </c>
      <c r="D1589" s="8" t="n">
        <v>45858</v>
      </c>
      <c r="E1589" t="n">
        <v>2050</v>
      </c>
      <c r="F1589" t="n">
        <v>47.2</v>
      </c>
      <c r="G1589" t="inlineStr">
        <is>
          <t>UK</t>
        </is>
      </c>
      <c r="H1589" t="inlineStr">
        <is>
          <t>Stock Option</t>
        </is>
      </c>
      <c r="I1589" t="n">
        <v>96760</v>
      </c>
      <c r="J1589" t="n">
        <v>0.2</v>
      </c>
      <c r="K1589" t="n">
        <v>19352</v>
      </c>
      <c r="L1589" t="inlineStr">
        <is>
          <t>Approved</t>
        </is>
      </c>
      <c r="M1589" t="inlineStr">
        <is>
          <t>Normal</t>
        </is>
      </c>
    </row>
    <row r="1590">
      <c r="A1590" t="inlineStr">
        <is>
          <t>TX501589</t>
        </is>
      </c>
      <c r="B1590" t="inlineStr">
        <is>
          <t>EMP11736</t>
        </is>
      </c>
      <c r="C1590" t="inlineStr">
        <is>
          <t>Vesting</t>
        </is>
      </c>
      <c r="D1590" s="8" t="n">
        <v>46266</v>
      </c>
      <c r="E1590" t="n">
        <v>77</v>
      </c>
      <c r="F1590" t="n">
        <v>56.82</v>
      </c>
      <c r="G1590" t="inlineStr">
        <is>
          <t>UK</t>
        </is>
      </c>
      <c r="H1590" t="inlineStr">
        <is>
          <t>RSU</t>
        </is>
      </c>
      <c r="I1590" t="n">
        <v>4375.14</v>
      </c>
      <c r="J1590" t="n">
        <v>0.3</v>
      </c>
      <c r="K1590" t="n">
        <v>1312.54</v>
      </c>
      <c r="L1590" t="inlineStr">
        <is>
          <t>Approved</t>
        </is>
      </c>
      <c r="M1590" t="inlineStr">
        <is>
          <t>Normal</t>
        </is>
      </c>
    </row>
    <row r="1591">
      <c r="A1591" t="inlineStr">
        <is>
          <t>TX501590</t>
        </is>
      </c>
      <c r="B1591" t="inlineStr">
        <is>
          <t>EMP11327</t>
        </is>
      </c>
      <c r="C1591" t="inlineStr">
        <is>
          <t>Vesting</t>
        </is>
      </c>
      <c r="D1591" s="8" t="n">
        <v>46383</v>
      </c>
      <c r="E1591" t="n">
        <v>639</v>
      </c>
      <c r="F1591" t="n">
        <v>34.4</v>
      </c>
      <c r="G1591" t="inlineStr">
        <is>
          <t>UK</t>
        </is>
      </c>
      <c r="H1591" t="inlineStr">
        <is>
          <t>Performance Share</t>
        </is>
      </c>
      <c r="I1591" t="n">
        <v>21981.6</v>
      </c>
      <c r="J1591" t="n">
        <v>0.45</v>
      </c>
      <c r="K1591" t="n">
        <v>9891.719999999999</v>
      </c>
      <c r="L1591" t="inlineStr">
        <is>
          <t>Approved</t>
        </is>
      </c>
      <c r="M1591" t="inlineStr">
        <is>
          <t>Normal</t>
        </is>
      </c>
    </row>
    <row r="1592">
      <c r="A1592" t="inlineStr">
        <is>
          <t>TX501591</t>
        </is>
      </c>
      <c r="B1592" t="inlineStr">
        <is>
          <t>EMP10032</t>
        </is>
      </c>
      <c r="C1592" t="inlineStr">
        <is>
          <t>Exercise</t>
        </is>
      </c>
      <c r="D1592" s="8" t="n">
        <v>46110</v>
      </c>
      <c r="E1592" t="n">
        <v>731</v>
      </c>
      <c r="F1592" t="n">
        <v>60.29</v>
      </c>
      <c r="G1592" t="inlineStr">
        <is>
          <t>India</t>
        </is>
      </c>
      <c r="H1592" t="inlineStr">
        <is>
          <t>Performance Share</t>
        </is>
      </c>
      <c r="I1592" t="n">
        <v>44071.99</v>
      </c>
      <c r="J1592" t="n">
        <v>0.4</v>
      </c>
      <c r="K1592" t="n">
        <v>17628.8</v>
      </c>
      <c r="L1592" t="inlineStr">
        <is>
          <t>Approved</t>
        </is>
      </c>
      <c r="M1592" t="inlineStr">
        <is>
          <t>Normal</t>
        </is>
      </c>
    </row>
    <row r="1593">
      <c r="A1593" t="inlineStr">
        <is>
          <t>TX501592</t>
        </is>
      </c>
      <c r="B1593" t="inlineStr">
        <is>
          <t>EMP11892</t>
        </is>
      </c>
      <c r="C1593" t="inlineStr">
        <is>
          <t>Sale</t>
        </is>
      </c>
      <c r="D1593" s="8" t="n">
        <v>46192</v>
      </c>
      <c r="E1593" t="n">
        <v>724</v>
      </c>
      <c r="F1593" t="n">
        <v>21.25</v>
      </c>
      <c r="G1593" t="inlineStr">
        <is>
          <t>Germany</t>
        </is>
      </c>
      <c r="H1593" t="inlineStr">
        <is>
          <t>Stock Option</t>
        </is>
      </c>
      <c r="I1593" t="n">
        <v>15385</v>
      </c>
      <c r="J1593" t="n">
        <v>0.3</v>
      </c>
      <c r="K1593" t="n">
        <v>4615.5</v>
      </c>
      <c r="L1593" t="inlineStr">
        <is>
          <t>Approved</t>
        </is>
      </c>
      <c r="M1593" t="inlineStr">
        <is>
          <t>Normal</t>
        </is>
      </c>
    </row>
    <row r="1594">
      <c r="A1594" t="inlineStr">
        <is>
          <t>TX501593</t>
        </is>
      </c>
      <c r="B1594" t="inlineStr">
        <is>
          <t>EMP10189</t>
        </is>
      </c>
      <c r="C1594" t="inlineStr">
        <is>
          <t>Grant</t>
        </is>
      </c>
      <c r="D1594" s="8" t="n">
        <v>45724</v>
      </c>
      <c r="E1594" t="n">
        <v>1357</v>
      </c>
      <c r="F1594" t="n">
        <v>27.99</v>
      </c>
      <c r="G1594" t="inlineStr">
        <is>
          <t>Germany</t>
        </is>
      </c>
      <c r="H1594" t="inlineStr">
        <is>
          <t>Stock Option</t>
        </is>
      </c>
      <c r="I1594" t="n">
        <v>37982.43</v>
      </c>
      <c r="J1594" t="n">
        <v>0.2</v>
      </c>
      <c r="K1594" t="n">
        <v>7596.49</v>
      </c>
      <c r="L1594" t="inlineStr">
        <is>
          <t>Approved</t>
        </is>
      </c>
      <c r="M1594" t="inlineStr">
        <is>
          <t>Normal</t>
        </is>
      </c>
    </row>
    <row r="1595">
      <c r="A1595" t="inlineStr">
        <is>
          <t>TX501594</t>
        </is>
      </c>
      <c r="B1595" t="inlineStr">
        <is>
          <t>EMP10625</t>
        </is>
      </c>
      <c r="C1595" t="inlineStr">
        <is>
          <t>Sale</t>
        </is>
      </c>
      <c r="D1595" s="8" t="n">
        <v>45800</v>
      </c>
      <c r="E1595" t="n">
        <v>1321</v>
      </c>
      <c r="F1595" t="n">
        <v>77.59</v>
      </c>
      <c r="G1595" t="inlineStr">
        <is>
          <t>USA</t>
        </is>
      </c>
      <c r="H1595" t="inlineStr">
        <is>
          <t>RSU</t>
        </is>
      </c>
      <c r="I1595" t="n">
        <v>102496.39</v>
      </c>
      <c r="J1595" t="n">
        <v>0.2</v>
      </c>
      <c r="K1595" t="n">
        <v>20499.28</v>
      </c>
      <c r="L1595" t="inlineStr">
        <is>
          <t>Approved</t>
        </is>
      </c>
      <c r="M1595" t="inlineStr">
        <is>
          <t>High Value</t>
        </is>
      </c>
    </row>
    <row r="1596">
      <c r="A1596" t="inlineStr">
        <is>
          <t>TX501595</t>
        </is>
      </c>
      <c r="B1596" t="inlineStr">
        <is>
          <t>EMP10713</t>
        </is>
      </c>
      <c r="C1596" t="inlineStr">
        <is>
          <t>Grant</t>
        </is>
      </c>
      <c r="D1596" s="8" t="n">
        <v>46244</v>
      </c>
      <c r="E1596" t="n">
        <v>1258</v>
      </c>
      <c r="F1596" t="n">
        <v>63.49</v>
      </c>
      <c r="G1596" t="inlineStr">
        <is>
          <t>UK</t>
        </is>
      </c>
      <c r="H1596" t="inlineStr">
        <is>
          <t>RSU</t>
        </is>
      </c>
      <c r="I1596" t="n">
        <v>79870.42</v>
      </c>
      <c r="J1596" t="n">
        <v>0.2</v>
      </c>
      <c r="K1596" t="n">
        <v>15974.08</v>
      </c>
      <c r="L1596" t="inlineStr">
        <is>
          <t>Approved</t>
        </is>
      </c>
      <c r="M1596" t="inlineStr">
        <is>
          <t>Normal</t>
        </is>
      </c>
    </row>
    <row r="1597">
      <c r="A1597" t="inlineStr">
        <is>
          <t>TX501596</t>
        </is>
      </c>
      <c r="B1597" t="inlineStr">
        <is>
          <t>EMP11850</t>
        </is>
      </c>
      <c r="C1597" t="inlineStr">
        <is>
          <t>Exercise</t>
        </is>
      </c>
      <c r="D1597" s="8" t="n">
        <v>45881</v>
      </c>
      <c r="E1597" t="n">
        <v>548</v>
      </c>
      <c r="F1597" t="n">
        <v>20.73</v>
      </c>
      <c r="G1597" t="inlineStr">
        <is>
          <t>USA</t>
        </is>
      </c>
      <c r="H1597" t="inlineStr">
        <is>
          <t>RSU</t>
        </is>
      </c>
      <c r="I1597" t="n">
        <v>11360.04</v>
      </c>
      <c r="J1597" t="n">
        <v>0.3</v>
      </c>
      <c r="K1597" t="n">
        <v>3408.01</v>
      </c>
      <c r="L1597" t="inlineStr">
        <is>
          <t>Approved</t>
        </is>
      </c>
      <c r="M1597" t="inlineStr">
        <is>
          <t>Normal</t>
        </is>
      </c>
    </row>
    <row r="1598">
      <c r="A1598" t="inlineStr">
        <is>
          <t>TX501597</t>
        </is>
      </c>
      <c r="B1598" t="inlineStr">
        <is>
          <t>EMP11577</t>
        </is>
      </c>
      <c r="C1598" t="inlineStr">
        <is>
          <t>Grant</t>
        </is>
      </c>
      <c r="D1598" s="8" t="n">
        <v>46361</v>
      </c>
      <c r="E1598" t="n">
        <v>2482</v>
      </c>
      <c r="F1598" t="n">
        <v>16.26</v>
      </c>
      <c r="G1598" t="inlineStr">
        <is>
          <t>UK</t>
        </is>
      </c>
      <c r="H1598" t="inlineStr">
        <is>
          <t>RSU</t>
        </is>
      </c>
      <c r="I1598" t="n">
        <v>40357.32</v>
      </c>
      <c r="J1598" t="n">
        <v>0.2</v>
      </c>
      <c r="K1598" t="n">
        <v>8071.46</v>
      </c>
      <c r="L1598" t="inlineStr">
        <is>
          <t>Approved</t>
        </is>
      </c>
      <c r="M1598" t="inlineStr">
        <is>
          <t>Normal</t>
        </is>
      </c>
    </row>
    <row r="1599">
      <c r="A1599" t="inlineStr">
        <is>
          <t>TX501598</t>
        </is>
      </c>
      <c r="B1599" t="inlineStr">
        <is>
          <t>EMP10545</t>
        </is>
      </c>
      <c r="C1599" t="inlineStr">
        <is>
          <t>Cancellation</t>
        </is>
      </c>
      <c r="D1599" s="8" t="n">
        <v>46108</v>
      </c>
      <c r="E1599" t="n">
        <v>1439</v>
      </c>
      <c r="F1599" t="n">
        <v>69.36</v>
      </c>
      <c r="G1599" t="inlineStr">
        <is>
          <t>UK</t>
        </is>
      </c>
      <c r="H1599" t="inlineStr">
        <is>
          <t>RSU</t>
        </is>
      </c>
      <c r="I1599" t="n">
        <v>99809.03999999999</v>
      </c>
      <c r="J1599" t="n">
        <v>0.2</v>
      </c>
      <c r="K1599" t="n">
        <v>19961.81</v>
      </c>
      <c r="L1599" t="inlineStr">
        <is>
          <t>Approved</t>
        </is>
      </c>
      <c r="M1599" t="inlineStr">
        <is>
          <t>Normal</t>
        </is>
      </c>
    </row>
    <row r="1600">
      <c r="A1600" t="inlineStr">
        <is>
          <t>TX501599</t>
        </is>
      </c>
      <c r="B1600" t="inlineStr">
        <is>
          <t>EMP11016</t>
        </is>
      </c>
      <c r="C1600" t="inlineStr">
        <is>
          <t>Grant</t>
        </is>
      </c>
      <c r="D1600" s="8" t="n">
        <v>45747</v>
      </c>
      <c r="E1600" t="n">
        <v>1666</v>
      </c>
      <c r="F1600" t="n">
        <v>22.49</v>
      </c>
      <c r="G1600" t="inlineStr">
        <is>
          <t>Singapore</t>
        </is>
      </c>
      <c r="H1600" t="inlineStr">
        <is>
          <t>ESPP</t>
        </is>
      </c>
      <c r="I1600" t="n">
        <v>37468.34</v>
      </c>
      <c r="J1600" t="n">
        <v>0.45</v>
      </c>
      <c r="K1600" t="n">
        <v>16860.75</v>
      </c>
      <c r="L1600" t="inlineStr">
        <is>
          <t>Approved</t>
        </is>
      </c>
      <c r="M1600" t="inlineStr">
        <is>
          <t>Normal</t>
        </is>
      </c>
    </row>
    <row r="1601">
      <c r="A1601" t="inlineStr">
        <is>
          <t>TX501600</t>
        </is>
      </c>
      <c r="B1601" t="inlineStr">
        <is>
          <t>EMP10473</t>
        </is>
      </c>
      <c r="C1601" t="inlineStr">
        <is>
          <t>Vesting</t>
        </is>
      </c>
      <c r="D1601" s="8" t="n">
        <v>45956</v>
      </c>
      <c r="E1601" t="n">
        <v>1869</v>
      </c>
      <c r="F1601" t="n">
        <v>22.38</v>
      </c>
      <c r="G1601" t="inlineStr">
        <is>
          <t>Singapore</t>
        </is>
      </c>
      <c r="H1601" t="inlineStr">
        <is>
          <t>RSU</t>
        </is>
      </c>
      <c r="I1601" t="n">
        <v>41828.22</v>
      </c>
      <c r="J1601" t="n">
        <v>0.4</v>
      </c>
      <c r="K1601" t="n">
        <v>16731.29</v>
      </c>
      <c r="L1601" t="inlineStr">
        <is>
          <t>Approved</t>
        </is>
      </c>
      <c r="M1601" t="inlineStr">
        <is>
          <t>Normal</t>
        </is>
      </c>
    </row>
    <row r="1602">
      <c r="A1602" t="inlineStr">
        <is>
          <t>TX501601</t>
        </is>
      </c>
      <c r="B1602" t="inlineStr">
        <is>
          <t>EMP10509</t>
        </is>
      </c>
      <c r="C1602" t="inlineStr">
        <is>
          <t>Vesting</t>
        </is>
      </c>
      <c r="D1602" s="8" t="n">
        <v>45735</v>
      </c>
      <c r="E1602" t="n">
        <v>97</v>
      </c>
      <c r="F1602" t="n">
        <v>70.84</v>
      </c>
      <c r="G1602" t="inlineStr">
        <is>
          <t>India</t>
        </is>
      </c>
      <c r="H1602" t="inlineStr">
        <is>
          <t>Performance Share</t>
        </is>
      </c>
      <c r="I1602" t="n">
        <v>6871.48</v>
      </c>
      <c r="J1602" t="n">
        <v>0.45</v>
      </c>
      <c r="K1602" t="n">
        <v>3092.17</v>
      </c>
      <c r="L1602" t="inlineStr">
        <is>
          <t>Approved</t>
        </is>
      </c>
      <c r="M1602" t="inlineStr">
        <is>
          <t>Normal</t>
        </is>
      </c>
    </row>
    <row r="1603">
      <c r="A1603" t="inlineStr">
        <is>
          <t>TX501602</t>
        </is>
      </c>
      <c r="B1603" t="inlineStr">
        <is>
          <t>EMP11948</t>
        </is>
      </c>
      <c r="C1603" t="inlineStr">
        <is>
          <t>Vesting</t>
        </is>
      </c>
      <c r="D1603" s="8" t="n">
        <v>46370</v>
      </c>
      <c r="E1603" t="n">
        <v>706</v>
      </c>
      <c r="F1603" t="n">
        <v>22.9</v>
      </c>
      <c r="G1603" t="inlineStr">
        <is>
          <t>India</t>
        </is>
      </c>
      <c r="H1603" t="inlineStr">
        <is>
          <t>RSU</t>
        </is>
      </c>
      <c r="I1603" t="n">
        <v>16167.4</v>
      </c>
      <c r="J1603" t="n">
        <v>0.3</v>
      </c>
      <c r="K1603" t="n">
        <v>4850.22</v>
      </c>
      <c r="L1603" t="inlineStr">
        <is>
          <t>Approved</t>
        </is>
      </c>
      <c r="M1603" t="inlineStr">
        <is>
          <t>Normal</t>
        </is>
      </c>
    </row>
    <row r="1604">
      <c r="A1604" t="inlineStr">
        <is>
          <t>TX501603</t>
        </is>
      </c>
      <c r="B1604" t="inlineStr">
        <is>
          <t>EMP10606</t>
        </is>
      </c>
      <c r="C1604" t="inlineStr">
        <is>
          <t>Exercise</t>
        </is>
      </c>
      <c r="D1604" s="8" t="n">
        <v>46047</v>
      </c>
      <c r="E1604" t="n">
        <v>943</v>
      </c>
      <c r="F1604" t="n">
        <v>65.16</v>
      </c>
      <c r="G1604" t="inlineStr">
        <is>
          <t>UK</t>
        </is>
      </c>
      <c r="H1604" t="inlineStr">
        <is>
          <t>Performance Share</t>
        </is>
      </c>
      <c r="I1604" t="n">
        <v>61445.88</v>
      </c>
      <c r="J1604" t="n">
        <v>0.4</v>
      </c>
      <c r="K1604" t="n">
        <v>24578.35</v>
      </c>
      <c r="L1604" t="inlineStr">
        <is>
          <t>Approved</t>
        </is>
      </c>
      <c r="M1604" t="inlineStr">
        <is>
          <t>Normal</t>
        </is>
      </c>
    </row>
    <row r="1605">
      <c r="A1605" t="inlineStr">
        <is>
          <t>TX501604</t>
        </is>
      </c>
      <c r="B1605" t="inlineStr">
        <is>
          <t>EMP11503</t>
        </is>
      </c>
      <c r="C1605" t="inlineStr">
        <is>
          <t>Vesting</t>
        </is>
      </c>
      <c r="D1605" s="8" t="n">
        <v>46058</v>
      </c>
      <c r="E1605" t="n">
        <v>799</v>
      </c>
      <c r="F1605" t="n">
        <v>53.19</v>
      </c>
      <c r="G1605" t="inlineStr">
        <is>
          <t>UK</t>
        </is>
      </c>
      <c r="H1605" t="inlineStr">
        <is>
          <t>Stock Option</t>
        </is>
      </c>
      <c r="I1605" t="n">
        <v>42498.81</v>
      </c>
      <c r="J1605" t="n">
        <v>0.4</v>
      </c>
      <c r="K1605" t="n">
        <v>16999.52</v>
      </c>
      <c r="L1605" t="inlineStr">
        <is>
          <t>Approved</t>
        </is>
      </c>
      <c r="M1605" t="inlineStr">
        <is>
          <t>Normal</t>
        </is>
      </c>
    </row>
    <row r="1606">
      <c r="A1606" t="inlineStr">
        <is>
          <t>TX501605</t>
        </is>
      </c>
      <c r="B1606" t="inlineStr">
        <is>
          <t>EMP11523</t>
        </is>
      </c>
      <c r="C1606" t="inlineStr">
        <is>
          <t>Grant</t>
        </is>
      </c>
      <c r="D1606" s="8" t="n">
        <v>45658</v>
      </c>
      <c r="E1606" t="n">
        <v>1640</v>
      </c>
      <c r="F1606" t="n">
        <v>82.42</v>
      </c>
      <c r="G1606" t="inlineStr">
        <is>
          <t>UK</t>
        </is>
      </c>
      <c r="H1606" t="inlineStr">
        <is>
          <t>ESPP</t>
        </is>
      </c>
      <c r="I1606" t="n">
        <v>135168.8</v>
      </c>
      <c r="J1606" t="n">
        <v>0.4</v>
      </c>
      <c r="K1606" t="n">
        <v>54067.52</v>
      </c>
      <c r="L1606" t="inlineStr">
        <is>
          <t>Approved</t>
        </is>
      </c>
      <c r="M1606" t="inlineStr">
        <is>
          <t>High Value</t>
        </is>
      </c>
    </row>
    <row r="1607">
      <c r="A1607" t="inlineStr">
        <is>
          <t>TX501606</t>
        </is>
      </c>
      <c r="B1607" t="inlineStr">
        <is>
          <t>EMP10675</t>
        </is>
      </c>
      <c r="C1607" t="inlineStr">
        <is>
          <t>Exercise</t>
        </is>
      </c>
      <c r="D1607" s="8" t="n">
        <v>45665</v>
      </c>
      <c r="E1607" t="n">
        <v>2280</v>
      </c>
      <c r="F1607" t="n">
        <v>52.71</v>
      </c>
      <c r="G1607" t="inlineStr">
        <is>
          <t>India</t>
        </is>
      </c>
      <c r="H1607" t="inlineStr">
        <is>
          <t>ESPP</t>
        </is>
      </c>
      <c r="I1607" t="n">
        <v>120178.8</v>
      </c>
      <c r="J1607" t="n">
        <v>0.4</v>
      </c>
      <c r="K1607" t="n">
        <v>48071.52</v>
      </c>
      <c r="L1607" t="inlineStr">
        <is>
          <t>Approved</t>
        </is>
      </c>
      <c r="M1607" t="inlineStr">
        <is>
          <t>High Value</t>
        </is>
      </c>
    </row>
    <row r="1608">
      <c r="A1608" t="inlineStr">
        <is>
          <t>TX501607</t>
        </is>
      </c>
      <c r="B1608" t="inlineStr">
        <is>
          <t>EMP10593</t>
        </is>
      </c>
      <c r="C1608" t="inlineStr">
        <is>
          <t>Sale</t>
        </is>
      </c>
      <c r="D1608" s="8" t="n">
        <v>46058</v>
      </c>
      <c r="E1608" t="n">
        <v>694</v>
      </c>
      <c r="F1608" t="n">
        <v>16.67</v>
      </c>
      <c r="G1608" t="inlineStr">
        <is>
          <t>UK</t>
        </is>
      </c>
      <c r="H1608" t="inlineStr">
        <is>
          <t>ESPP</t>
        </is>
      </c>
      <c r="I1608" t="n">
        <v>11568.98</v>
      </c>
      <c r="J1608" t="n">
        <v>0.4</v>
      </c>
      <c r="K1608" t="n">
        <v>4627.59</v>
      </c>
      <c r="L1608" t="inlineStr">
        <is>
          <t>Approved</t>
        </is>
      </c>
      <c r="M1608" t="inlineStr">
        <is>
          <t>Normal</t>
        </is>
      </c>
    </row>
    <row r="1609">
      <c r="A1609" t="inlineStr">
        <is>
          <t>TX501608</t>
        </is>
      </c>
      <c r="B1609" t="inlineStr">
        <is>
          <t>EMP10406</t>
        </is>
      </c>
      <c r="C1609" t="inlineStr">
        <is>
          <t>Vesting</t>
        </is>
      </c>
      <c r="D1609" s="8" t="n">
        <v>46186</v>
      </c>
      <c r="E1609" t="n">
        <v>644</v>
      </c>
      <c r="F1609" t="n">
        <v>70.36</v>
      </c>
      <c r="G1609" t="inlineStr">
        <is>
          <t>UK</t>
        </is>
      </c>
      <c r="H1609" t="inlineStr">
        <is>
          <t>RSU</t>
        </is>
      </c>
      <c r="I1609" t="n">
        <v>45311.84</v>
      </c>
      <c r="J1609" t="n">
        <v>0.4</v>
      </c>
      <c r="K1609" t="n">
        <v>18124.74</v>
      </c>
      <c r="L1609" t="inlineStr">
        <is>
          <t>Approved</t>
        </is>
      </c>
      <c r="M1609" t="inlineStr">
        <is>
          <t>Normal</t>
        </is>
      </c>
    </row>
    <row r="1610">
      <c r="A1610" t="inlineStr">
        <is>
          <t>TX501609</t>
        </is>
      </c>
      <c r="B1610" t="inlineStr">
        <is>
          <t>EMP10414</t>
        </is>
      </c>
      <c r="C1610" t="inlineStr">
        <is>
          <t>Sale</t>
        </is>
      </c>
      <c r="D1610" s="8" t="n">
        <v>46140</v>
      </c>
      <c r="E1610" t="n">
        <v>2248</v>
      </c>
      <c r="F1610" t="n">
        <v>76.90000000000001</v>
      </c>
      <c r="G1610" t="inlineStr">
        <is>
          <t>Germany</t>
        </is>
      </c>
      <c r="H1610" t="inlineStr">
        <is>
          <t>RSU</t>
        </is>
      </c>
      <c r="I1610" t="n">
        <v>172871.2</v>
      </c>
      <c r="J1610" t="n">
        <v>0.2</v>
      </c>
      <c r="K1610" t="n">
        <v>34574.24</v>
      </c>
      <c r="L1610" t="inlineStr">
        <is>
          <t>Approved</t>
        </is>
      </c>
      <c r="M1610" t="inlineStr">
        <is>
          <t>High Value</t>
        </is>
      </c>
    </row>
    <row r="1611">
      <c r="A1611" t="inlineStr">
        <is>
          <t>TX501610</t>
        </is>
      </c>
      <c r="B1611" t="inlineStr">
        <is>
          <t>EMP10673</t>
        </is>
      </c>
      <c r="C1611" t="inlineStr">
        <is>
          <t>Vesting</t>
        </is>
      </c>
      <c r="D1611" s="8" t="n">
        <v>45885</v>
      </c>
      <c r="E1611" t="n">
        <v>2479</v>
      </c>
      <c r="F1611" t="n">
        <v>18.68</v>
      </c>
      <c r="G1611" t="inlineStr">
        <is>
          <t>India</t>
        </is>
      </c>
      <c r="H1611" t="inlineStr">
        <is>
          <t>RSU</t>
        </is>
      </c>
      <c r="I1611" t="n">
        <v>46307.72</v>
      </c>
      <c r="J1611" t="n">
        <v>0.4</v>
      </c>
      <c r="K1611" t="n">
        <v>18523.09</v>
      </c>
      <c r="L1611" t="inlineStr">
        <is>
          <t>Approved</t>
        </is>
      </c>
      <c r="M1611" t="inlineStr">
        <is>
          <t>Normal</t>
        </is>
      </c>
    </row>
    <row r="1612">
      <c r="A1612" t="inlineStr">
        <is>
          <t>TX501611</t>
        </is>
      </c>
      <c r="B1612" t="inlineStr">
        <is>
          <t>EMP11643</t>
        </is>
      </c>
      <c r="C1612" t="inlineStr">
        <is>
          <t>Exercise</t>
        </is>
      </c>
      <c r="D1612" s="8" t="n">
        <v>46065</v>
      </c>
      <c r="E1612" t="n">
        <v>255</v>
      </c>
      <c r="F1612" t="n">
        <v>60.27</v>
      </c>
      <c r="G1612" t="inlineStr">
        <is>
          <t>India</t>
        </is>
      </c>
      <c r="H1612" t="inlineStr">
        <is>
          <t>ESPP</t>
        </is>
      </c>
      <c r="I1612" t="n">
        <v>15368.85</v>
      </c>
      <c r="J1612" t="n">
        <v>0.3</v>
      </c>
      <c r="K1612" t="n">
        <v>4610.66</v>
      </c>
      <c r="L1612" t="inlineStr">
        <is>
          <t>Approved</t>
        </is>
      </c>
      <c r="M1612" t="inlineStr">
        <is>
          <t>Normal</t>
        </is>
      </c>
    </row>
    <row r="1613">
      <c r="A1613" t="inlineStr">
        <is>
          <t>TX501612</t>
        </is>
      </c>
      <c r="B1613" t="inlineStr">
        <is>
          <t>EMP11049</t>
        </is>
      </c>
      <c r="C1613" t="inlineStr">
        <is>
          <t>Cancellation</t>
        </is>
      </c>
      <c r="D1613" s="8" t="n">
        <v>46145</v>
      </c>
      <c r="E1613" t="n">
        <v>1260</v>
      </c>
      <c r="F1613" t="n">
        <v>70.13</v>
      </c>
      <c r="G1613" t="inlineStr">
        <is>
          <t>UK</t>
        </is>
      </c>
      <c r="H1613" t="inlineStr">
        <is>
          <t>RSU</t>
        </is>
      </c>
      <c r="I1613" t="n">
        <v>88363.8</v>
      </c>
      <c r="J1613" t="n">
        <v>0.45</v>
      </c>
      <c r="K1613" t="n">
        <v>39763.71</v>
      </c>
      <c r="L1613" t="inlineStr">
        <is>
          <t>Pending Review</t>
        </is>
      </c>
      <c r="M1613" t="inlineStr">
        <is>
          <t>Normal</t>
        </is>
      </c>
    </row>
    <row r="1614">
      <c r="A1614" t="inlineStr">
        <is>
          <t>TX501613</t>
        </is>
      </c>
      <c r="B1614" t="inlineStr">
        <is>
          <t>EMP11013</t>
        </is>
      </c>
      <c r="C1614" t="inlineStr">
        <is>
          <t>Exercise</t>
        </is>
      </c>
      <c r="D1614" s="8" t="n">
        <v>45712</v>
      </c>
      <c r="E1614" t="n">
        <v>2337</v>
      </c>
      <c r="F1614" t="n">
        <v>42.86</v>
      </c>
      <c r="G1614" t="inlineStr">
        <is>
          <t>Australia</t>
        </is>
      </c>
      <c r="H1614" t="inlineStr">
        <is>
          <t>ESPP</t>
        </is>
      </c>
      <c r="I1614" t="n">
        <v>100163.82</v>
      </c>
      <c r="J1614" t="n">
        <v>0.2</v>
      </c>
      <c r="K1614" t="n">
        <v>20032.76</v>
      </c>
      <c r="L1614" t="inlineStr">
        <is>
          <t>Approved</t>
        </is>
      </c>
      <c r="M1614" t="inlineStr">
        <is>
          <t>High Value</t>
        </is>
      </c>
    </row>
    <row r="1615">
      <c r="A1615" t="inlineStr">
        <is>
          <t>TX501614</t>
        </is>
      </c>
      <c r="B1615" t="inlineStr">
        <is>
          <t>EMP10110</t>
        </is>
      </c>
      <c r="C1615" t="inlineStr">
        <is>
          <t>Sale</t>
        </is>
      </c>
      <c r="D1615" s="8" t="n">
        <v>46158</v>
      </c>
      <c r="E1615" t="n">
        <v>215</v>
      </c>
      <c r="F1615" t="n">
        <v>11.7</v>
      </c>
      <c r="G1615" t="inlineStr">
        <is>
          <t>India</t>
        </is>
      </c>
      <c r="H1615" t="inlineStr">
        <is>
          <t>RSU</t>
        </is>
      </c>
      <c r="I1615" t="n">
        <v>2515.5</v>
      </c>
      <c r="J1615" t="n">
        <v>0.2</v>
      </c>
      <c r="K1615" t="n">
        <v>503.1</v>
      </c>
      <c r="L1615" t="inlineStr">
        <is>
          <t>Approved</t>
        </is>
      </c>
      <c r="M1615" t="inlineStr">
        <is>
          <t>Normal</t>
        </is>
      </c>
    </row>
    <row r="1616">
      <c r="A1616" t="inlineStr">
        <is>
          <t>TX501615</t>
        </is>
      </c>
      <c r="B1616" t="inlineStr">
        <is>
          <t>EMP10518</t>
        </is>
      </c>
      <c r="C1616" t="inlineStr">
        <is>
          <t>Grant</t>
        </is>
      </c>
      <c r="D1616" s="8" t="n">
        <v>45860</v>
      </c>
      <c r="E1616" t="n">
        <v>2000</v>
      </c>
      <c r="F1616" t="n">
        <v>91.59999999999999</v>
      </c>
      <c r="G1616" t="inlineStr">
        <is>
          <t>Australia</t>
        </is>
      </c>
      <c r="H1616" t="inlineStr">
        <is>
          <t>Performance Share</t>
        </is>
      </c>
      <c r="I1616" t="n">
        <v>183200</v>
      </c>
      <c r="J1616" t="n">
        <v>0.3</v>
      </c>
      <c r="K1616" t="n">
        <v>54960</v>
      </c>
      <c r="L1616" t="inlineStr">
        <is>
          <t>Approved</t>
        </is>
      </c>
      <c r="M1616" t="inlineStr">
        <is>
          <t>High Value</t>
        </is>
      </c>
    </row>
    <row r="1617">
      <c r="A1617" t="inlineStr">
        <is>
          <t>TX501616</t>
        </is>
      </c>
      <c r="B1617" t="inlineStr">
        <is>
          <t>EMP11170</t>
        </is>
      </c>
      <c r="C1617" t="inlineStr">
        <is>
          <t>Grant</t>
        </is>
      </c>
      <c r="D1617" s="8" t="n">
        <v>46218</v>
      </c>
      <c r="E1617" t="n">
        <v>26</v>
      </c>
      <c r="F1617" t="n">
        <v>86.94</v>
      </c>
      <c r="G1617" t="inlineStr">
        <is>
          <t>USA</t>
        </is>
      </c>
      <c r="H1617" t="inlineStr">
        <is>
          <t>RSU</t>
        </is>
      </c>
      <c r="I1617" t="n">
        <v>2260.44</v>
      </c>
      <c r="J1617" t="n">
        <v>0.4</v>
      </c>
      <c r="K1617" t="n">
        <v>904.1799999999999</v>
      </c>
      <c r="L1617" t="inlineStr">
        <is>
          <t>Approved</t>
        </is>
      </c>
      <c r="M1617" t="inlineStr">
        <is>
          <t>Normal</t>
        </is>
      </c>
    </row>
    <row r="1618">
      <c r="A1618" t="inlineStr">
        <is>
          <t>TX501617</t>
        </is>
      </c>
      <c r="B1618" t="inlineStr">
        <is>
          <t>EMP10738</t>
        </is>
      </c>
      <c r="C1618" t="inlineStr">
        <is>
          <t>Grant</t>
        </is>
      </c>
      <c r="D1618" s="8" t="n">
        <v>46020</v>
      </c>
      <c r="E1618" t="n">
        <v>1405</v>
      </c>
      <c r="F1618" t="n">
        <v>54.83</v>
      </c>
      <c r="G1618" t="inlineStr">
        <is>
          <t>USA</t>
        </is>
      </c>
      <c r="H1618" t="inlineStr">
        <is>
          <t>RSU</t>
        </is>
      </c>
      <c r="I1618" t="n">
        <v>77036.14999999999</v>
      </c>
      <c r="J1618" t="n">
        <v>0.3</v>
      </c>
      <c r="K1618" t="n">
        <v>23110.84</v>
      </c>
      <c r="L1618" t="inlineStr">
        <is>
          <t>Approved</t>
        </is>
      </c>
      <c r="M1618" t="inlineStr">
        <is>
          <t>Normal</t>
        </is>
      </c>
    </row>
    <row r="1619">
      <c r="A1619" t="inlineStr">
        <is>
          <t>TX501618</t>
        </is>
      </c>
      <c r="B1619" t="inlineStr">
        <is>
          <t>EMP11366</t>
        </is>
      </c>
      <c r="C1619" t="inlineStr">
        <is>
          <t>Exercise</t>
        </is>
      </c>
      <c r="D1619" s="8" t="n">
        <v>45952</v>
      </c>
      <c r="E1619" t="n">
        <v>345</v>
      </c>
      <c r="F1619" t="n">
        <v>84</v>
      </c>
      <c r="G1619" t="inlineStr">
        <is>
          <t>Germany</t>
        </is>
      </c>
      <c r="H1619" t="inlineStr">
        <is>
          <t>Stock Option</t>
        </is>
      </c>
      <c r="I1619" t="n">
        <v>28980</v>
      </c>
      <c r="J1619" t="n">
        <v>0.3</v>
      </c>
      <c r="K1619" t="n">
        <v>8694</v>
      </c>
      <c r="L1619" t="inlineStr">
        <is>
          <t>Approved</t>
        </is>
      </c>
      <c r="M1619" t="inlineStr">
        <is>
          <t>Normal</t>
        </is>
      </c>
    </row>
    <row r="1620">
      <c r="A1620" t="inlineStr">
        <is>
          <t>TX501619</t>
        </is>
      </c>
      <c r="B1620" t="inlineStr">
        <is>
          <t>EMP11840</t>
        </is>
      </c>
      <c r="C1620" t="inlineStr">
        <is>
          <t>Exercise</t>
        </is>
      </c>
      <c r="D1620" s="8" t="n">
        <v>46369</v>
      </c>
      <c r="E1620" t="n">
        <v>2101</v>
      </c>
      <c r="F1620" t="n">
        <v>47.24</v>
      </c>
      <c r="G1620" t="inlineStr">
        <is>
          <t>Singapore</t>
        </is>
      </c>
      <c r="H1620" t="inlineStr">
        <is>
          <t>RSU</t>
        </is>
      </c>
      <c r="I1620" t="n">
        <v>99251.24000000001</v>
      </c>
      <c r="J1620" t="n">
        <v>0.3</v>
      </c>
      <c r="K1620" t="n">
        <v>29775.37</v>
      </c>
      <c r="L1620" t="inlineStr">
        <is>
          <t>Approved</t>
        </is>
      </c>
      <c r="M1620" t="inlineStr">
        <is>
          <t>Normal</t>
        </is>
      </c>
    </row>
    <row r="1621">
      <c r="A1621" t="inlineStr">
        <is>
          <t>TX501620</t>
        </is>
      </c>
      <c r="B1621" t="inlineStr">
        <is>
          <t>EMP11355</t>
        </is>
      </c>
      <c r="C1621" t="inlineStr">
        <is>
          <t>Exercise</t>
        </is>
      </c>
      <c r="D1621" s="8" t="n">
        <v>45711</v>
      </c>
      <c r="E1621" t="n">
        <v>852</v>
      </c>
      <c r="F1621" t="n">
        <v>49.44</v>
      </c>
      <c r="G1621" t="inlineStr">
        <is>
          <t>UK</t>
        </is>
      </c>
      <c r="H1621" t="inlineStr">
        <is>
          <t>Performance Share</t>
        </is>
      </c>
      <c r="I1621" t="n">
        <v>42122.88</v>
      </c>
      <c r="J1621" t="n">
        <v>0.3</v>
      </c>
      <c r="K1621" t="n">
        <v>12636.86</v>
      </c>
      <c r="L1621" t="inlineStr">
        <is>
          <t>Approved</t>
        </is>
      </c>
      <c r="M1621" t="inlineStr">
        <is>
          <t>Normal</t>
        </is>
      </c>
    </row>
    <row r="1622">
      <c r="A1622" t="inlineStr">
        <is>
          <t>TX501621</t>
        </is>
      </c>
      <c r="B1622" t="inlineStr">
        <is>
          <t>EMP11301</t>
        </is>
      </c>
      <c r="C1622" t="inlineStr">
        <is>
          <t>Exercise</t>
        </is>
      </c>
      <c r="D1622" s="8" t="n">
        <v>46277</v>
      </c>
      <c r="E1622" t="n">
        <v>1090</v>
      </c>
      <c r="F1622" t="n">
        <v>11.49</v>
      </c>
      <c r="G1622" t="inlineStr">
        <is>
          <t>USA</t>
        </is>
      </c>
      <c r="H1622" t="inlineStr">
        <is>
          <t>Performance Share</t>
        </is>
      </c>
      <c r="I1622" t="n">
        <v>12524.1</v>
      </c>
      <c r="J1622" t="n">
        <v>0.3</v>
      </c>
      <c r="K1622" t="n">
        <v>3757.23</v>
      </c>
      <c r="L1622" t="inlineStr">
        <is>
          <t>Approved</t>
        </is>
      </c>
      <c r="M1622" t="inlineStr">
        <is>
          <t>Normal</t>
        </is>
      </c>
    </row>
    <row r="1623">
      <c r="A1623" t="inlineStr">
        <is>
          <t>TX501622</t>
        </is>
      </c>
      <c r="B1623" t="inlineStr">
        <is>
          <t>EMP10455</t>
        </is>
      </c>
      <c r="C1623" t="inlineStr">
        <is>
          <t>Grant</t>
        </is>
      </c>
      <c r="D1623" s="8" t="n">
        <v>46294</v>
      </c>
      <c r="E1623" t="n">
        <v>401</v>
      </c>
      <c r="F1623" t="n">
        <v>70.33</v>
      </c>
      <c r="G1623" t="inlineStr">
        <is>
          <t>Australia</t>
        </is>
      </c>
      <c r="H1623" t="inlineStr">
        <is>
          <t>ESPP</t>
        </is>
      </c>
      <c r="I1623" t="n">
        <v>28202.33</v>
      </c>
      <c r="J1623" t="n">
        <v>0.4</v>
      </c>
      <c r="K1623" t="n">
        <v>11280.93</v>
      </c>
      <c r="L1623" t="inlineStr">
        <is>
          <t>Approved</t>
        </is>
      </c>
      <c r="M1623" t="inlineStr">
        <is>
          <t>Normal</t>
        </is>
      </c>
    </row>
    <row r="1624">
      <c r="A1624" t="inlineStr">
        <is>
          <t>TX501623</t>
        </is>
      </c>
      <c r="B1624" t="inlineStr">
        <is>
          <t>EMP11464</t>
        </is>
      </c>
      <c r="C1624" t="inlineStr">
        <is>
          <t>Sale</t>
        </is>
      </c>
      <c r="D1624" s="8" t="n">
        <v>45918</v>
      </c>
      <c r="E1624" t="n">
        <v>2162</v>
      </c>
      <c r="F1624" t="n">
        <v>62.63</v>
      </c>
      <c r="G1624" t="inlineStr">
        <is>
          <t>UK</t>
        </is>
      </c>
      <c r="H1624" t="inlineStr">
        <is>
          <t>Stock Option</t>
        </is>
      </c>
      <c r="I1624" t="n">
        <v>135406.06</v>
      </c>
      <c r="J1624" t="n">
        <v>0.2</v>
      </c>
      <c r="K1624" t="n">
        <v>27081.21</v>
      </c>
      <c r="L1624" t="inlineStr">
        <is>
          <t>Approved</t>
        </is>
      </c>
      <c r="M1624" t="inlineStr">
        <is>
          <t>High Value</t>
        </is>
      </c>
    </row>
    <row r="1625">
      <c r="A1625" t="inlineStr">
        <is>
          <t>TX501624</t>
        </is>
      </c>
      <c r="B1625" t="inlineStr">
        <is>
          <t>EMP11761</t>
        </is>
      </c>
      <c r="C1625" t="inlineStr">
        <is>
          <t>Grant</t>
        </is>
      </c>
      <c r="D1625" s="8" t="n">
        <v>46289</v>
      </c>
      <c r="E1625" t="n">
        <v>65</v>
      </c>
      <c r="F1625" t="n">
        <v>76.86</v>
      </c>
      <c r="G1625" t="inlineStr">
        <is>
          <t>UK</t>
        </is>
      </c>
      <c r="H1625" t="inlineStr">
        <is>
          <t>ESPP</t>
        </is>
      </c>
      <c r="I1625" t="n">
        <v>4995.9</v>
      </c>
      <c r="J1625" t="n">
        <v>0.4</v>
      </c>
      <c r="K1625" t="n">
        <v>1998.36</v>
      </c>
      <c r="L1625" t="inlineStr">
        <is>
          <t>Approved</t>
        </is>
      </c>
      <c r="M1625" t="inlineStr">
        <is>
          <t>Normal</t>
        </is>
      </c>
    </row>
    <row r="1626">
      <c r="A1626" t="inlineStr">
        <is>
          <t>TX501625</t>
        </is>
      </c>
      <c r="B1626" t="inlineStr">
        <is>
          <t>EMP10293</t>
        </is>
      </c>
      <c r="C1626" t="inlineStr">
        <is>
          <t>Sale</t>
        </is>
      </c>
      <c r="D1626" s="8" t="n">
        <v>46202</v>
      </c>
      <c r="E1626" t="n">
        <v>117</v>
      </c>
      <c r="F1626" t="n">
        <v>52.91</v>
      </c>
      <c r="G1626" t="inlineStr">
        <is>
          <t>UK</t>
        </is>
      </c>
      <c r="H1626" t="inlineStr">
        <is>
          <t>ESPP</t>
        </is>
      </c>
      <c r="I1626" t="n">
        <v>6190.47</v>
      </c>
      <c r="J1626" t="n">
        <v>0.3</v>
      </c>
      <c r="K1626" t="n">
        <v>1857.14</v>
      </c>
      <c r="L1626" t="inlineStr">
        <is>
          <t>Approved</t>
        </is>
      </c>
      <c r="M1626" t="inlineStr">
        <is>
          <t>Normal</t>
        </is>
      </c>
    </row>
    <row r="1627">
      <c r="A1627" t="inlineStr">
        <is>
          <t>TX501626</t>
        </is>
      </c>
      <c r="B1627" t="inlineStr">
        <is>
          <t>EMP10790</t>
        </is>
      </c>
      <c r="C1627" t="inlineStr">
        <is>
          <t>Cancellation</t>
        </is>
      </c>
      <c r="D1627" s="8" t="n">
        <v>45914</v>
      </c>
      <c r="E1627" t="n">
        <v>832</v>
      </c>
      <c r="F1627" t="n">
        <v>78.64</v>
      </c>
      <c r="G1627" t="inlineStr">
        <is>
          <t>UK</t>
        </is>
      </c>
      <c r="H1627" t="inlineStr">
        <is>
          <t>Stock Option</t>
        </is>
      </c>
      <c r="I1627" t="n">
        <v>65428.48</v>
      </c>
      <c r="J1627" t="n">
        <v>0.2</v>
      </c>
      <c r="K1627" t="n">
        <v>13085.7</v>
      </c>
      <c r="L1627" t="inlineStr">
        <is>
          <t>Approved</t>
        </is>
      </c>
      <c r="M1627" t="inlineStr">
        <is>
          <t>Normal</t>
        </is>
      </c>
    </row>
    <row r="1628">
      <c r="A1628" t="inlineStr">
        <is>
          <t>TX501627</t>
        </is>
      </c>
      <c r="B1628" t="inlineStr">
        <is>
          <t>EMP11534</t>
        </is>
      </c>
      <c r="C1628" t="inlineStr">
        <is>
          <t>Grant</t>
        </is>
      </c>
      <c r="D1628" s="8" t="n">
        <v>46046</v>
      </c>
      <c r="E1628" t="n">
        <v>179</v>
      </c>
      <c r="F1628" t="n">
        <v>80.97</v>
      </c>
      <c r="G1628" t="inlineStr">
        <is>
          <t>Germany</t>
        </is>
      </c>
      <c r="H1628" t="inlineStr">
        <is>
          <t>RSU</t>
        </is>
      </c>
      <c r="I1628" t="n">
        <v>14493.63</v>
      </c>
      <c r="J1628" t="n">
        <v>0.3</v>
      </c>
      <c r="K1628" t="n">
        <v>4348.09</v>
      </c>
      <c r="L1628" t="inlineStr">
        <is>
          <t>Approved</t>
        </is>
      </c>
      <c r="M1628" t="inlineStr">
        <is>
          <t>Normal</t>
        </is>
      </c>
    </row>
    <row r="1629">
      <c r="A1629" t="inlineStr">
        <is>
          <t>TX501628</t>
        </is>
      </c>
      <c r="B1629" t="inlineStr">
        <is>
          <t>EMP10392</t>
        </is>
      </c>
      <c r="C1629" t="inlineStr">
        <is>
          <t>Grant</t>
        </is>
      </c>
      <c r="D1629" s="8" t="n">
        <v>46177</v>
      </c>
      <c r="E1629" t="n">
        <v>1986</v>
      </c>
      <c r="F1629" t="n">
        <v>31.39</v>
      </c>
      <c r="G1629" t="inlineStr">
        <is>
          <t>USA</t>
        </is>
      </c>
      <c r="H1629" t="inlineStr">
        <is>
          <t>RSU</t>
        </is>
      </c>
      <c r="I1629" t="n">
        <v>62340.54</v>
      </c>
      <c r="J1629" t="n">
        <v>0.3</v>
      </c>
      <c r="K1629" t="n">
        <v>18702.16</v>
      </c>
      <c r="L1629" t="inlineStr">
        <is>
          <t>Approved</t>
        </is>
      </c>
      <c r="M1629" t="inlineStr">
        <is>
          <t>Normal</t>
        </is>
      </c>
    </row>
    <row r="1630">
      <c r="A1630" t="inlineStr">
        <is>
          <t>TX501629</t>
        </is>
      </c>
      <c r="B1630" t="inlineStr">
        <is>
          <t>EMP11073</t>
        </is>
      </c>
      <c r="C1630" t="inlineStr">
        <is>
          <t>Cancellation</t>
        </is>
      </c>
      <c r="D1630" s="8" t="n">
        <v>45703</v>
      </c>
      <c r="E1630" t="n">
        <v>82</v>
      </c>
      <c r="F1630" t="n">
        <v>11.94</v>
      </c>
      <c r="G1630" t="inlineStr">
        <is>
          <t>Singapore</t>
        </is>
      </c>
      <c r="H1630" t="inlineStr">
        <is>
          <t>Stock Option</t>
        </is>
      </c>
      <c r="I1630" t="n">
        <v>979.08</v>
      </c>
      <c r="J1630" t="n">
        <v>0.2</v>
      </c>
      <c r="K1630" t="n">
        <v>195.82</v>
      </c>
      <c r="L1630" t="inlineStr">
        <is>
          <t>Approved</t>
        </is>
      </c>
      <c r="M1630" t="inlineStr">
        <is>
          <t>Normal</t>
        </is>
      </c>
    </row>
    <row r="1631">
      <c r="A1631" t="inlineStr">
        <is>
          <t>TX501630</t>
        </is>
      </c>
      <c r="B1631" t="inlineStr">
        <is>
          <t>EMP10173</t>
        </is>
      </c>
      <c r="C1631" t="inlineStr">
        <is>
          <t>Sale</t>
        </is>
      </c>
      <c r="D1631" s="8" t="n">
        <v>46208</v>
      </c>
      <c r="E1631" t="n">
        <v>989</v>
      </c>
      <c r="F1631" t="n">
        <v>59.82</v>
      </c>
      <c r="G1631" t="inlineStr">
        <is>
          <t>Germany</t>
        </is>
      </c>
      <c r="H1631" t="inlineStr">
        <is>
          <t>RSU</t>
        </is>
      </c>
      <c r="I1631" t="n">
        <v>59161.98</v>
      </c>
      <c r="J1631" t="n">
        <v>0.2</v>
      </c>
      <c r="K1631" t="n">
        <v>11832.4</v>
      </c>
      <c r="L1631" t="inlineStr">
        <is>
          <t>Approved</t>
        </is>
      </c>
      <c r="M1631" t="inlineStr">
        <is>
          <t>Normal</t>
        </is>
      </c>
    </row>
    <row r="1632">
      <c r="A1632" t="inlineStr">
        <is>
          <t>TX501631</t>
        </is>
      </c>
      <c r="B1632" t="inlineStr">
        <is>
          <t>EMP10844</t>
        </is>
      </c>
      <c r="C1632" t="inlineStr">
        <is>
          <t>Exercise</t>
        </is>
      </c>
      <c r="D1632" s="8" t="n">
        <v>46145</v>
      </c>
      <c r="E1632" t="n">
        <v>249</v>
      </c>
      <c r="F1632" t="n">
        <v>18.16</v>
      </c>
      <c r="G1632" t="inlineStr">
        <is>
          <t>UK</t>
        </is>
      </c>
      <c r="H1632" t="inlineStr">
        <is>
          <t>ESPP</t>
        </is>
      </c>
      <c r="I1632" t="n">
        <v>4521.84</v>
      </c>
      <c r="J1632" t="n">
        <v>0.4</v>
      </c>
      <c r="K1632" t="n">
        <v>1808.74</v>
      </c>
      <c r="L1632" t="inlineStr">
        <is>
          <t>Approved</t>
        </is>
      </c>
      <c r="M1632" t="inlineStr">
        <is>
          <t>Normal</t>
        </is>
      </c>
    </row>
    <row r="1633">
      <c r="A1633" t="inlineStr">
        <is>
          <t>TX501632</t>
        </is>
      </c>
      <c r="B1633" t="inlineStr">
        <is>
          <t>EMP11685</t>
        </is>
      </c>
      <c r="C1633" t="inlineStr">
        <is>
          <t>Sale</t>
        </is>
      </c>
      <c r="D1633" s="8" t="n">
        <v>45907</v>
      </c>
      <c r="E1633" t="n">
        <v>2156</v>
      </c>
      <c r="F1633" t="n">
        <v>17.27</v>
      </c>
      <c r="G1633" t="inlineStr">
        <is>
          <t>USA</t>
        </is>
      </c>
      <c r="H1633" t="inlineStr">
        <is>
          <t>Stock Option</t>
        </is>
      </c>
      <c r="I1633" t="n">
        <v>37234.12</v>
      </c>
      <c r="J1633" t="n">
        <v>0.3</v>
      </c>
      <c r="K1633" t="n">
        <v>11170.24</v>
      </c>
      <c r="L1633" t="inlineStr">
        <is>
          <t>Approved</t>
        </is>
      </c>
      <c r="M1633" t="inlineStr">
        <is>
          <t>Normal</t>
        </is>
      </c>
    </row>
    <row r="1634">
      <c r="A1634" t="inlineStr">
        <is>
          <t>TX501633</t>
        </is>
      </c>
      <c r="B1634" t="inlineStr">
        <is>
          <t>EMP10712</t>
        </is>
      </c>
      <c r="C1634" t="inlineStr">
        <is>
          <t>Exercise</t>
        </is>
      </c>
      <c r="D1634" s="8" t="n">
        <v>46153</v>
      </c>
      <c r="E1634" t="n">
        <v>166</v>
      </c>
      <c r="F1634" t="n">
        <v>81.55</v>
      </c>
      <c r="G1634" t="inlineStr">
        <is>
          <t>USA</t>
        </is>
      </c>
      <c r="H1634" t="inlineStr">
        <is>
          <t>RSU</t>
        </is>
      </c>
      <c r="I1634" t="n">
        <v>13537.3</v>
      </c>
      <c r="J1634" t="n">
        <v>0.3</v>
      </c>
      <c r="K1634" t="n">
        <v>4061.19</v>
      </c>
      <c r="L1634" t="inlineStr">
        <is>
          <t>Approved</t>
        </is>
      </c>
      <c r="M1634" t="inlineStr">
        <is>
          <t>Normal</t>
        </is>
      </c>
    </row>
    <row r="1635">
      <c r="A1635" t="inlineStr">
        <is>
          <t>TX501634</t>
        </is>
      </c>
      <c r="B1635" t="inlineStr">
        <is>
          <t>EMP10776</t>
        </is>
      </c>
      <c r="C1635" t="inlineStr">
        <is>
          <t>Sale</t>
        </is>
      </c>
      <c r="D1635" s="8" t="n">
        <v>45683</v>
      </c>
      <c r="E1635" t="n">
        <v>980</v>
      </c>
      <c r="F1635" t="n">
        <v>82.75</v>
      </c>
      <c r="G1635" t="inlineStr">
        <is>
          <t>India</t>
        </is>
      </c>
      <c r="H1635" t="inlineStr">
        <is>
          <t>Performance Share</t>
        </is>
      </c>
      <c r="I1635" t="n">
        <v>81095</v>
      </c>
      <c r="J1635" t="n">
        <v>0.45</v>
      </c>
      <c r="K1635" t="n">
        <v>36492.75</v>
      </c>
      <c r="L1635" t="inlineStr">
        <is>
          <t>Approved</t>
        </is>
      </c>
      <c r="M1635" t="inlineStr">
        <is>
          <t>Normal</t>
        </is>
      </c>
    </row>
    <row r="1636">
      <c r="A1636" t="inlineStr">
        <is>
          <t>TX501635</t>
        </is>
      </c>
      <c r="B1636" t="inlineStr">
        <is>
          <t>EMP10401</t>
        </is>
      </c>
      <c r="C1636" t="inlineStr">
        <is>
          <t>Sale</t>
        </is>
      </c>
      <c r="D1636" s="8" t="n">
        <v>45659</v>
      </c>
      <c r="E1636" t="n">
        <v>2394</v>
      </c>
      <c r="F1636" t="n">
        <v>20.7</v>
      </c>
      <c r="G1636" t="inlineStr">
        <is>
          <t>Singapore</t>
        </is>
      </c>
      <c r="H1636" t="inlineStr">
        <is>
          <t>Performance Share</t>
        </is>
      </c>
      <c r="I1636" t="n">
        <v>49555.8</v>
      </c>
      <c r="J1636" t="n">
        <v>0.3</v>
      </c>
      <c r="K1636" t="n">
        <v>14866.74</v>
      </c>
      <c r="L1636" t="inlineStr">
        <is>
          <t>Approved</t>
        </is>
      </c>
      <c r="M1636" t="inlineStr">
        <is>
          <t>Normal</t>
        </is>
      </c>
    </row>
    <row r="1637">
      <c r="A1637" t="inlineStr">
        <is>
          <t>TX501636</t>
        </is>
      </c>
      <c r="B1637" t="inlineStr">
        <is>
          <t>EMP11545</t>
        </is>
      </c>
      <c r="C1637" t="inlineStr">
        <is>
          <t>Exercise</t>
        </is>
      </c>
      <c r="D1637" s="8" t="n">
        <v>45883</v>
      </c>
      <c r="E1637" t="n">
        <v>473</v>
      </c>
      <c r="F1637" t="n">
        <v>57.75</v>
      </c>
      <c r="G1637" t="inlineStr">
        <is>
          <t>UK</t>
        </is>
      </c>
      <c r="H1637" t="inlineStr">
        <is>
          <t>Performance Share</t>
        </is>
      </c>
      <c r="I1637" t="n">
        <v>27315.75</v>
      </c>
      <c r="J1637" t="n">
        <v>0.4</v>
      </c>
      <c r="K1637" t="n">
        <v>10926.3</v>
      </c>
      <c r="L1637" t="inlineStr">
        <is>
          <t>Approved</t>
        </is>
      </c>
      <c r="M1637" t="inlineStr">
        <is>
          <t>Normal</t>
        </is>
      </c>
    </row>
    <row r="1638">
      <c r="A1638" t="inlineStr">
        <is>
          <t>TX501637</t>
        </is>
      </c>
      <c r="B1638" t="inlineStr">
        <is>
          <t>EMP11289</t>
        </is>
      </c>
      <c r="C1638" t="inlineStr">
        <is>
          <t>Cancellation</t>
        </is>
      </c>
      <c r="D1638" s="8" t="n">
        <v>45825</v>
      </c>
      <c r="E1638" t="n">
        <v>31</v>
      </c>
      <c r="F1638" t="n">
        <v>8.34</v>
      </c>
      <c r="G1638" t="inlineStr">
        <is>
          <t>UK</t>
        </is>
      </c>
      <c r="H1638" t="inlineStr">
        <is>
          <t>RSU</t>
        </is>
      </c>
      <c r="I1638" t="n">
        <v>258.54</v>
      </c>
      <c r="J1638" t="n">
        <v>0.3</v>
      </c>
      <c r="K1638" t="n">
        <v>77.56</v>
      </c>
      <c r="L1638" t="inlineStr">
        <is>
          <t>Approved</t>
        </is>
      </c>
      <c r="M1638" t="inlineStr">
        <is>
          <t>Normal</t>
        </is>
      </c>
    </row>
    <row r="1639">
      <c r="A1639" t="inlineStr">
        <is>
          <t>TX501638</t>
        </is>
      </c>
      <c r="B1639" t="inlineStr">
        <is>
          <t>EMP10578</t>
        </is>
      </c>
      <c r="C1639" t="inlineStr">
        <is>
          <t>Grant</t>
        </is>
      </c>
      <c r="D1639" s="8" t="n">
        <v>46286</v>
      </c>
      <c r="E1639" t="n">
        <v>374</v>
      </c>
      <c r="F1639" t="n">
        <v>49.8</v>
      </c>
      <c r="G1639" t="inlineStr">
        <is>
          <t>USA</t>
        </is>
      </c>
      <c r="H1639" t="inlineStr">
        <is>
          <t>ESPP</t>
        </is>
      </c>
      <c r="I1639" t="n">
        <v>18625.2</v>
      </c>
      <c r="J1639" t="n">
        <v>0.2</v>
      </c>
      <c r="K1639" t="n">
        <v>3725.04</v>
      </c>
      <c r="L1639" t="inlineStr">
        <is>
          <t>Approved</t>
        </is>
      </c>
      <c r="M1639" t="inlineStr">
        <is>
          <t>Normal</t>
        </is>
      </c>
    </row>
    <row r="1640">
      <c r="A1640" t="inlineStr">
        <is>
          <t>TX501639</t>
        </is>
      </c>
      <c r="B1640" t="inlineStr">
        <is>
          <t>EMP10247</t>
        </is>
      </c>
      <c r="C1640" t="inlineStr">
        <is>
          <t>Exercise</t>
        </is>
      </c>
      <c r="D1640" s="8" t="n">
        <v>46336</v>
      </c>
      <c r="E1640" t="n">
        <v>969</v>
      </c>
      <c r="F1640" t="n">
        <v>61.16</v>
      </c>
      <c r="G1640" t="inlineStr">
        <is>
          <t>India</t>
        </is>
      </c>
      <c r="H1640" t="inlineStr">
        <is>
          <t>RSU</t>
        </is>
      </c>
      <c r="I1640" t="n">
        <v>59264.04</v>
      </c>
      <c r="J1640" t="n">
        <v>0.4</v>
      </c>
      <c r="K1640" t="n">
        <v>23705.62</v>
      </c>
      <c r="L1640" t="inlineStr">
        <is>
          <t>Approved</t>
        </is>
      </c>
      <c r="M1640" t="inlineStr">
        <is>
          <t>Normal</t>
        </is>
      </c>
    </row>
    <row r="1641">
      <c r="A1641" t="inlineStr">
        <is>
          <t>TX501640</t>
        </is>
      </c>
      <c r="B1641" t="inlineStr">
        <is>
          <t>EMP11947</t>
        </is>
      </c>
      <c r="C1641" t="inlineStr">
        <is>
          <t>Exercise</t>
        </is>
      </c>
      <c r="D1641" s="8" t="n">
        <v>45750</v>
      </c>
      <c r="E1641" t="n">
        <v>2089</v>
      </c>
      <c r="F1641" t="n">
        <v>72.25</v>
      </c>
      <c r="G1641" t="inlineStr">
        <is>
          <t>Germany</t>
        </is>
      </c>
      <c r="H1641" t="inlineStr">
        <is>
          <t>RSU</t>
        </is>
      </c>
      <c r="I1641" t="n">
        <v>150930.25</v>
      </c>
      <c r="J1641" t="n">
        <v>0.2</v>
      </c>
      <c r="K1641" t="n">
        <v>30186.05</v>
      </c>
      <c r="L1641" t="inlineStr">
        <is>
          <t>Approved</t>
        </is>
      </c>
      <c r="M1641" t="inlineStr">
        <is>
          <t>High Value</t>
        </is>
      </c>
    </row>
    <row r="1642">
      <c r="A1642" t="inlineStr">
        <is>
          <t>TX501641</t>
        </is>
      </c>
      <c r="B1642" t="inlineStr">
        <is>
          <t>EMP10895</t>
        </is>
      </c>
      <c r="C1642" t="inlineStr">
        <is>
          <t>Grant</t>
        </is>
      </c>
      <c r="D1642" s="8" t="n">
        <v>45869</v>
      </c>
      <c r="E1642" t="n">
        <v>1757</v>
      </c>
      <c r="F1642" t="n">
        <v>92.43000000000001</v>
      </c>
      <c r="G1642" t="inlineStr">
        <is>
          <t>UK</t>
        </is>
      </c>
      <c r="H1642" t="inlineStr">
        <is>
          <t>RSU</t>
        </is>
      </c>
      <c r="I1642" t="n">
        <v>162399.51</v>
      </c>
      <c r="J1642" t="n">
        <v>0.4</v>
      </c>
      <c r="K1642" t="n">
        <v>64959.8</v>
      </c>
      <c r="L1642" t="inlineStr">
        <is>
          <t>Approved</t>
        </is>
      </c>
      <c r="M1642" t="inlineStr">
        <is>
          <t>High Value</t>
        </is>
      </c>
    </row>
    <row r="1643">
      <c r="A1643" t="inlineStr">
        <is>
          <t>TX501642</t>
        </is>
      </c>
      <c r="B1643" t="inlineStr">
        <is>
          <t>EMP10874</t>
        </is>
      </c>
      <c r="C1643" t="inlineStr">
        <is>
          <t>Exercise</t>
        </is>
      </c>
      <c r="D1643" s="8" t="n">
        <v>46090</v>
      </c>
      <c r="E1643" t="n">
        <v>1460</v>
      </c>
      <c r="F1643" t="n">
        <v>74.54000000000001</v>
      </c>
      <c r="G1643" t="inlineStr">
        <is>
          <t>USA</t>
        </is>
      </c>
      <c r="H1643" t="inlineStr">
        <is>
          <t>Stock Option</t>
        </is>
      </c>
      <c r="I1643" t="n">
        <v>108828.4</v>
      </c>
      <c r="J1643" t="n">
        <v>0.45</v>
      </c>
      <c r="K1643" t="n">
        <v>48972.78</v>
      </c>
      <c r="L1643" t="inlineStr">
        <is>
          <t>Approved</t>
        </is>
      </c>
      <c r="M1643" t="inlineStr">
        <is>
          <t>High Value</t>
        </is>
      </c>
    </row>
    <row r="1644">
      <c r="A1644" t="inlineStr">
        <is>
          <t>TX501643</t>
        </is>
      </c>
      <c r="B1644" t="inlineStr">
        <is>
          <t>EMP10080</t>
        </is>
      </c>
      <c r="C1644" t="inlineStr">
        <is>
          <t>Exercise</t>
        </is>
      </c>
      <c r="D1644" s="8" t="n">
        <v>46050</v>
      </c>
      <c r="E1644" t="n">
        <v>2112</v>
      </c>
      <c r="F1644" t="n">
        <v>79.64</v>
      </c>
      <c r="G1644" t="inlineStr">
        <is>
          <t>India</t>
        </is>
      </c>
      <c r="H1644" t="inlineStr">
        <is>
          <t>Performance Share</t>
        </is>
      </c>
      <c r="I1644" t="n">
        <v>168199.68</v>
      </c>
      <c r="J1644" t="n">
        <v>0.2</v>
      </c>
      <c r="K1644" t="n">
        <v>33639.94</v>
      </c>
      <c r="L1644" t="inlineStr">
        <is>
          <t>Approved</t>
        </is>
      </c>
      <c r="M1644" t="inlineStr">
        <is>
          <t>High Value</t>
        </is>
      </c>
    </row>
    <row r="1645">
      <c r="A1645" t="inlineStr">
        <is>
          <t>TX501644</t>
        </is>
      </c>
      <c r="B1645" t="inlineStr">
        <is>
          <t>EMP10766</t>
        </is>
      </c>
      <c r="C1645" t="inlineStr">
        <is>
          <t>Vesting</t>
        </is>
      </c>
      <c r="D1645" s="8" t="n">
        <v>46000</v>
      </c>
      <c r="E1645" t="n">
        <v>1297</v>
      </c>
      <c r="F1645" t="n">
        <v>61.14</v>
      </c>
      <c r="G1645" t="inlineStr">
        <is>
          <t>India</t>
        </is>
      </c>
      <c r="H1645" t="inlineStr">
        <is>
          <t>Performance Share</t>
        </is>
      </c>
      <c r="I1645" t="n">
        <v>79298.58</v>
      </c>
      <c r="J1645" t="n">
        <v>0.3</v>
      </c>
      <c r="K1645" t="n">
        <v>23789.57</v>
      </c>
      <c r="L1645" t="inlineStr">
        <is>
          <t>Approved</t>
        </is>
      </c>
      <c r="M1645" t="inlineStr">
        <is>
          <t>Normal</t>
        </is>
      </c>
    </row>
    <row r="1646">
      <c r="A1646" t="inlineStr">
        <is>
          <t>TX501645</t>
        </is>
      </c>
      <c r="B1646" t="inlineStr">
        <is>
          <t>EMP11206</t>
        </is>
      </c>
      <c r="C1646" t="inlineStr">
        <is>
          <t>Cancellation</t>
        </is>
      </c>
      <c r="D1646" s="8" t="n">
        <v>45930</v>
      </c>
      <c r="E1646" t="n">
        <v>2221</v>
      </c>
      <c r="F1646" t="n">
        <v>23.6</v>
      </c>
      <c r="G1646" t="inlineStr">
        <is>
          <t>UK</t>
        </is>
      </c>
      <c r="H1646" t="inlineStr">
        <is>
          <t>RSU</t>
        </is>
      </c>
      <c r="I1646" t="n">
        <v>52415.6</v>
      </c>
      <c r="J1646" t="n">
        <v>0.3</v>
      </c>
      <c r="K1646" t="n">
        <v>15724.68</v>
      </c>
      <c r="L1646" t="inlineStr">
        <is>
          <t>Pending Review</t>
        </is>
      </c>
      <c r="M1646" t="inlineStr">
        <is>
          <t>Normal</t>
        </is>
      </c>
    </row>
    <row r="1647">
      <c r="A1647" t="inlineStr">
        <is>
          <t>TX501646</t>
        </is>
      </c>
      <c r="B1647" t="inlineStr">
        <is>
          <t>EMP11855</t>
        </is>
      </c>
      <c r="C1647" t="inlineStr">
        <is>
          <t>Vesting</t>
        </is>
      </c>
      <c r="D1647" s="8" t="n">
        <v>46185</v>
      </c>
      <c r="E1647" t="n">
        <v>1605</v>
      </c>
      <c r="F1647" t="n">
        <v>61.66</v>
      </c>
      <c r="G1647" t="inlineStr">
        <is>
          <t>USA</t>
        </is>
      </c>
      <c r="H1647" t="inlineStr">
        <is>
          <t>RSU</t>
        </is>
      </c>
      <c r="I1647" t="n">
        <v>98964.3</v>
      </c>
      <c r="J1647" t="n">
        <v>0.3</v>
      </c>
      <c r="K1647" t="n">
        <v>29689.29</v>
      </c>
      <c r="L1647" t="inlineStr">
        <is>
          <t>Approved</t>
        </is>
      </c>
      <c r="M1647" t="inlineStr">
        <is>
          <t>Normal</t>
        </is>
      </c>
    </row>
    <row r="1648">
      <c r="A1648" t="inlineStr">
        <is>
          <t>TX501647</t>
        </is>
      </c>
      <c r="B1648" t="inlineStr">
        <is>
          <t>EMP11009</t>
        </is>
      </c>
      <c r="C1648" t="inlineStr">
        <is>
          <t>Vesting</t>
        </is>
      </c>
      <c r="D1648" s="8" t="n">
        <v>46384</v>
      </c>
      <c r="E1648" t="n">
        <v>1774</v>
      </c>
      <c r="F1648" t="n">
        <v>33.63</v>
      </c>
      <c r="G1648" t="inlineStr">
        <is>
          <t>Germany</t>
        </is>
      </c>
      <c r="H1648" t="inlineStr">
        <is>
          <t>RSU</t>
        </is>
      </c>
      <c r="I1648" t="n">
        <v>59659.62</v>
      </c>
      <c r="J1648" t="n">
        <v>0.3</v>
      </c>
      <c r="K1648" t="n">
        <v>17897.89</v>
      </c>
      <c r="L1648" t="inlineStr">
        <is>
          <t>Approved</t>
        </is>
      </c>
      <c r="M1648" t="inlineStr">
        <is>
          <t>Normal</t>
        </is>
      </c>
    </row>
    <row r="1649">
      <c r="A1649" t="inlineStr">
        <is>
          <t>TX501648</t>
        </is>
      </c>
      <c r="B1649" t="inlineStr">
        <is>
          <t>EMP11059</t>
        </is>
      </c>
      <c r="C1649" t="inlineStr">
        <is>
          <t>Grant</t>
        </is>
      </c>
      <c r="D1649" s="8" t="n">
        <v>45756</v>
      </c>
      <c r="E1649" t="n">
        <v>2170</v>
      </c>
      <c r="F1649" t="n">
        <v>19.77</v>
      </c>
      <c r="G1649" t="inlineStr">
        <is>
          <t>UK</t>
        </is>
      </c>
      <c r="H1649" t="inlineStr">
        <is>
          <t>RSU</t>
        </is>
      </c>
      <c r="I1649" t="n">
        <v>42900.9</v>
      </c>
      <c r="J1649" t="n">
        <v>0.2</v>
      </c>
      <c r="K1649" t="n">
        <v>8580.18</v>
      </c>
      <c r="L1649" t="inlineStr">
        <is>
          <t>Approved</t>
        </is>
      </c>
      <c r="M1649" t="inlineStr">
        <is>
          <t>Normal</t>
        </is>
      </c>
    </row>
    <row r="1650">
      <c r="A1650" t="inlineStr">
        <is>
          <t>TX501649</t>
        </is>
      </c>
      <c r="B1650" t="inlineStr">
        <is>
          <t>EMP10430</t>
        </is>
      </c>
      <c r="C1650" t="inlineStr">
        <is>
          <t>Grant</t>
        </is>
      </c>
      <c r="D1650" s="8" t="n">
        <v>46017</v>
      </c>
      <c r="E1650" t="n">
        <v>1030</v>
      </c>
      <c r="F1650" t="n">
        <v>23.55</v>
      </c>
      <c r="G1650" t="inlineStr">
        <is>
          <t>India</t>
        </is>
      </c>
      <c r="H1650" t="inlineStr">
        <is>
          <t>Performance Share</t>
        </is>
      </c>
      <c r="I1650" t="n">
        <v>24256.5</v>
      </c>
      <c r="J1650" t="n">
        <v>0.45</v>
      </c>
      <c r="K1650" t="n">
        <v>10915.42</v>
      </c>
      <c r="L1650" t="inlineStr">
        <is>
          <t>Approved</t>
        </is>
      </c>
      <c r="M1650" t="inlineStr">
        <is>
          <t>Normal</t>
        </is>
      </c>
    </row>
    <row r="1651">
      <c r="A1651" t="inlineStr">
        <is>
          <t>TX501650</t>
        </is>
      </c>
      <c r="B1651" t="inlineStr">
        <is>
          <t>EMP11467</t>
        </is>
      </c>
      <c r="C1651" t="inlineStr">
        <is>
          <t>Exercise</t>
        </is>
      </c>
      <c r="D1651" s="8" t="n">
        <v>46305</v>
      </c>
      <c r="E1651" t="n">
        <v>2004</v>
      </c>
      <c r="F1651" t="n">
        <v>31.49</v>
      </c>
      <c r="G1651" t="inlineStr">
        <is>
          <t>UK</t>
        </is>
      </c>
      <c r="H1651" t="inlineStr">
        <is>
          <t>Performance Share</t>
        </is>
      </c>
      <c r="I1651" t="n">
        <v>63105.96</v>
      </c>
      <c r="J1651" t="n">
        <v>0.45</v>
      </c>
      <c r="K1651" t="n">
        <v>28397.68</v>
      </c>
      <c r="L1651" t="inlineStr">
        <is>
          <t>Approved</t>
        </is>
      </c>
      <c r="M1651" t="inlineStr">
        <is>
          <t>Normal</t>
        </is>
      </c>
    </row>
    <row r="1652">
      <c r="A1652" t="inlineStr">
        <is>
          <t>TX501651</t>
        </is>
      </c>
      <c r="B1652" t="inlineStr">
        <is>
          <t>EMP11724</t>
        </is>
      </c>
      <c r="C1652" t="inlineStr">
        <is>
          <t>Vesting</t>
        </is>
      </c>
      <c r="D1652" s="8" t="n">
        <v>45667</v>
      </c>
      <c r="E1652" t="n">
        <v>1919</v>
      </c>
      <c r="F1652" t="n">
        <v>43.25</v>
      </c>
      <c r="G1652" t="inlineStr">
        <is>
          <t>India</t>
        </is>
      </c>
      <c r="H1652" t="inlineStr">
        <is>
          <t>RSU</t>
        </is>
      </c>
      <c r="I1652" t="n">
        <v>82996.75</v>
      </c>
      <c r="J1652" t="n">
        <v>0.3</v>
      </c>
      <c r="K1652" t="n">
        <v>24899.02</v>
      </c>
      <c r="L1652" t="inlineStr">
        <is>
          <t>Approved</t>
        </is>
      </c>
      <c r="M1652" t="inlineStr">
        <is>
          <t>Normal</t>
        </is>
      </c>
    </row>
    <row r="1653">
      <c r="A1653" t="inlineStr">
        <is>
          <t>TX501652</t>
        </is>
      </c>
      <c r="B1653" t="inlineStr">
        <is>
          <t>EMP10099</t>
        </is>
      </c>
      <c r="C1653" t="inlineStr">
        <is>
          <t>Sale</t>
        </is>
      </c>
      <c r="D1653" s="8" t="n">
        <v>46168</v>
      </c>
      <c r="E1653" t="n">
        <v>1147</v>
      </c>
      <c r="F1653" t="n">
        <v>6.91</v>
      </c>
      <c r="G1653" t="inlineStr">
        <is>
          <t>UK</t>
        </is>
      </c>
      <c r="H1653" t="inlineStr">
        <is>
          <t>ESPP</t>
        </is>
      </c>
      <c r="I1653" t="n">
        <v>7925.77</v>
      </c>
      <c r="J1653" t="n">
        <v>0.2</v>
      </c>
      <c r="K1653" t="n">
        <v>1585.15</v>
      </c>
      <c r="L1653" t="inlineStr">
        <is>
          <t>Approved</t>
        </is>
      </c>
      <c r="M1653" t="inlineStr">
        <is>
          <t>Normal</t>
        </is>
      </c>
    </row>
    <row r="1654">
      <c r="A1654" t="inlineStr">
        <is>
          <t>TX501653</t>
        </is>
      </c>
      <c r="B1654" t="inlineStr">
        <is>
          <t>EMP11105</t>
        </is>
      </c>
      <c r="C1654" t="inlineStr">
        <is>
          <t>Vesting</t>
        </is>
      </c>
      <c r="D1654" s="8" t="n">
        <v>46077</v>
      </c>
      <c r="E1654" t="n">
        <v>1312</v>
      </c>
      <c r="F1654" t="n">
        <v>42.11</v>
      </c>
      <c r="G1654" t="inlineStr">
        <is>
          <t>USA</t>
        </is>
      </c>
      <c r="H1654" t="inlineStr">
        <is>
          <t>RSU</t>
        </is>
      </c>
      <c r="I1654" t="n">
        <v>55248.32</v>
      </c>
      <c r="J1654" t="n">
        <v>0.2</v>
      </c>
      <c r="K1654" t="n">
        <v>11049.66</v>
      </c>
      <c r="L1654" t="inlineStr">
        <is>
          <t>Approved</t>
        </is>
      </c>
      <c r="M1654" t="inlineStr">
        <is>
          <t>Normal</t>
        </is>
      </c>
    </row>
    <row r="1655">
      <c r="A1655" t="inlineStr">
        <is>
          <t>TX501654</t>
        </is>
      </c>
      <c r="B1655" t="inlineStr">
        <is>
          <t>EMP11636</t>
        </is>
      </c>
      <c r="C1655" t="inlineStr">
        <is>
          <t>Grant</t>
        </is>
      </c>
      <c r="D1655" s="8" t="n">
        <v>45879</v>
      </c>
      <c r="E1655" t="n">
        <v>1084</v>
      </c>
      <c r="F1655" t="n">
        <v>80.51000000000001</v>
      </c>
      <c r="G1655" t="inlineStr">
        <is>
          <t>Germany</t>
        </is>
      </c>
      <c r="H1655" t="inlineStr">
        <is>
          <t>ESPP</t>
        </is>
      </c>
      <c r="I1655" t="n">
        <v>87272.84</v>
      </c>
      <c r="J1655" t="n">
        <v>0.4</v>
      </c>
      <c r="K1655" t="n">
        <v>34909.14</v>
      </c>
      <c r="L1655" t="inlineStr">
        <is>
          <t>Approved</t>
        </is>
      </c>
      <c r="M1655" t="inlineStr">
        <is>
          <t>Normal</t>
        </is>
      </c>
    </row>
    <row r="1656">
      <c r="A1656" t="inlineStr">
        <is>
          <t>TX501655</t>
        </is>
      </c>
      <c r="B1656" t="inlineStr">
        <is>
          <t>EMP11419</t>
        </is>
      </c>
      <c r="C1656" t="inlineStr">
        <is>
          <t>Vesting</t>
        </is>
      </c>
      <c r="D1656" s="8" t="n">
        <v>45679</v>
      </c>
      <c r="E1656" t="n">
        <v>166</v>
      </c>
      <c r="F1656" t="n">
        <v>90.97</v>
      </c>
      <c r="G1656" t="inlineStr">
        <is>
          <t>India</t>
        </is>
      </c>
      <c r="H1656" t="inlineStr">
        <is>
          <t>RSU</t>
        </is>
      </c>
      <c r="I1656" t="n">
        <v>15101.02</v>
      </c>
      <c r="J1656" t="n">
        <v>0.45</v>
      </c>
      <c r="K1656" t="n">
        <v>6795.46</v>
      </c>
      <c r="L1656" t="inlineStr">
        <is>
          <t>Approved</t>
        </is>
      </c>
      <c r="M1656" t="inlineStr">
        <is>
          <t>Normal</t>
        </is>
      </c>
    </row>
    <row r="1657">
      <c r="A1657" t="inlineStr">
        <is>
          <t>TX501656</t>
        </is>
      </c>
      <c r="B1657" t="inlineStr">
        <is>
          <t>EMP10183</t>
        </is>
      </c>
      <c r="C1657" t="inlineStr">
        <is>
          <t>Sale</t>
        </is>
      </c>
      <c r="D1657" s="8" t="n">
        <v>46038</v>
      </c>
      <c r="E1657" t="n">
        <v>987</v>
      </c>
      <c r="F1657" t="n">
        <v>55.71</v>
      </c>
      <c r="G1657" t="inlineStr">
        <is>
          <t>Singapore</t>
        </is>
      </c>
      <c r="H1657" t="inlineStr">
        <is>
          <t>RSU</t>
        </is>
      </c>
      <c r="I1657" t="n">
        <v>54985.77</v>
      </c>
      <c r="J1657" t="n">
        <v>0.2</v>
      </c>
      <c r="K1657" t="n">
        <v>10997.15</v>
      </c>
      <c r="L1657" t="inlineStr">
        <is>
          <t>Approved</t>
        </is>
      </c>
      <c r="M1657" t="inlineStr">
        <is>
          <t>Normal</t>
        </is>
      </c>
    </row>
    <row r="1658">
      <c r="A1658" t="inlineStr">
        <is>
          <t>TX501657</t>
        </is>
      </c>
      <c r="B1658" t="inlineStr">
        <is>
          <t>EMP10467</t>
        </is>
      </c>
      <c r="C1658" t="inlineStr">
        <is>
          <t>Grant</t>
        </is>
      </c>
      <c r="D1658" s="8" t="n">
        <v>45773</v>
      </c>
      <c r="E1658" t="n">
        <v>1357</v>
      </c>
      <c r="F1658" t="n">
        <v>77.73</v>
      </c>
      <c r="G1658" t="inlineStr">
        <is>
          <t>India</t>
        </is>
      </c>
      <c r="H1658" t="inlineStr">
        <is>
          <t>Performance Share</t>
        </is>
      </c>
      <c r="I1658" t="n">
        <v>105479.61</v>
      </c>
      <c r="J1658" t="n">
        <v>0.4</v>
      </c>
      <c r="K1658" t="n">
        <v>42191.84</v>
      </c>
      <c r="L1658" t="inlineStr">
        <is>
          <t>Pending Review</t>
        </is>
      </c>
      <c r="M1658" t="inlineStr">
        <is>
          <t>High Value</t>
        </is>
      </c>
    </row>
    <row r="1659">
      <c r="A1659" t="inlineStr">
        <is>
          <t>TX501658</t>
        </is>
      </c>
      <c r="B1659" t="inlineStr">
        <is>
          <t>EMP11289</t>
        </is>
      </c>
      <c r="C1659" t="inlineStr">
        <is>
          <t>Sale</t>
        </is>
      </c>
      <c r="D1659" s="8" t="n">
        <v>45941</v>
      </c>
      <c r="E1659" t="n">
        <v>976</v>
      </c>
      <c r="F1659" t="n">
        <v>80.44</v>
      </c>
      <c r="G1659" t="inlineStr">
        <is>
          <t>UK</t>
        </is>
      </c>
      <c r="H1659" t="inlineStr">
        <is>
          <t>RSU</t>
        </is>
      </c>
      <c r="I1659" t="n">
        <v>78509.44</v>
      </c>
      <c r="J1659" t="n">
        <v>0.3</v>
      </c>
      <c r="K1659" t="n">
        <v>23552.83</v>
      </c>
      <c r="L1659" t="inlineStr">
        <is>
          <t>Approved</t>
        </is>
      </c>
      <c r="M1659" t="inlineStr">
        <is>
          <t>Normal</t>
        </is>
      </c>
    </row>
    <row r="1660">
      <c r="A1660" t="inlineStr">
        <is>
          <t>TX501659</t>
        </is>
      </c>
      <c r="B1660" t="inlineStr">
        <is>
          <t>EMP10420</t>
        </is>
      </c>
      <c r="C1660" t="inlineStr">
        <is>
          <t>Grant</t>
        </is>
      </c>
      <c r="D1660" s="8" t="n">
        <v>46303</v>
      </c>
      <c r="E1660" t="n">
        <v>68</v>
      </c>
      <c r="F1660" t="n">
        <v>10.64</v>
      </c>
      <c r="G1660" t="inlineStr">
        <is>
          <t>UK</t>
        </is>
      </c>
      <c r="H1660" t="inlineStr">
        <is>
          <t>RSU</t>
        </is>
      </c>
      <c r="I1660" t="n">
        <v>723.52</v>
      </c>
      <c r="J1660" t="n">
        <v>0.4</v>
      </c>
      <c r="K1660" t="n">
        <v>289.41</v>
      </c>
      <c r="L1660" t="inlineStr">
        <is>
          <t>Approved</t>
        </is>
      </c>
      <c r="M1660" t="inlineStr">
        <is>
          <t>Normal</t>
        </is>
      </c>
    </row>
    <row r="1661">
      <c r="A1661" t="inlineStr">
        <is>
          <t>TX501660</t>
        </is>
      </c>
      <c r="B1661" t="inlineStr">
        <is>
          <t>EMP11977</t>
        </is>
      </c>
      <c r="C1661" t="inlineStr">
        <is>
          <t>Vesting</t>
        </is>
      </c>
      <c r="D1661" s="8" t="n">
        <v>46053</v>
      </c>
      <c r="E1661" t="n">
        <v>922</v>
      </c>
      <c r="F1661" t="n">
        <v>65.59999999999999</v>
      </c>
      <c r="G1661" t="inlineStr">
        <is>
          <t>USA</t>
        </is>
      </c>
      <c r="H1661" t="inlineStr">
        <is>
          <t>RSU</t>
        </is>
      </c>
      <c r="I1661" t="n">
        <v>60483.2</v>
      </c>
      <c r="J1661" t="n">
        <v>0.45</v>
      </c>
      <c r="K1661" t="n">
        <v>27217.44</v>
      </c>
      <c r="L1661" t="inlineStr">
        <is>
          <t>Approved</t>
        </is>
      </c>
      <c r="M1661" t="inlineStr">
        <is>
          <t>Normal</t>
        </is>
      </c>
    </row>
    <row r="1662">
      <c r="A1662" t="inlineStr">
        <is>
          <t>TX501661</t>
        </is>
      </c>
      <c r="B1662" t="inlineStr">
        <is>
          <t>EMP10220</t>
        </is>
      </c>
      <c r="C1662" t="inlineStr">
        <is>
          <t>Vesting</t>
        </is>
      </c>
      <c r="D1662" s="8" t="n">
        <v>46071</v>
      </c>
      <c r="E1662" t="n">
        <v>1977</v>
      </c>
      <c r="F1662" t="n">
        <v>34.93</v>
      </c>
      <c r="G1662" t="inlineStr">
        <is>
          <t>UK</t>
        </is>
      </c>
      <c r="H1662" t="inlineStr">
        <is>
          <t>RSU</t>
        </is>
      </c>
      <c r="I1662" t="n">
        <v>69056.61</v>
      </c>
      <c r="J1662" t="n">
        <v>0.4</v>
      </c>
      <c r="K1662" t="n">
        <v>27622.64</v>
      </c>
      <c r="L1662" t="inlineStr">
        <is>
          <t>Approved</t>
        </is>
      </c>
      <c r="M1662" t="inlineStr">
        <is>
          <t>Normal</t>
        </is>
      </c>
    </row>
    <row r="1663">
      <c r="A1663" t="inlineStr">
        <is>
          <t>TX501662</t>
        </is>
      </c>
      <c r="B1663" t="inlineStr">
        <is>
          <t>EMP10415</t>
        </is>
      </c>
      <c r="C1663" t="inlineStr">
        <is>
          <t>Cancellation</t>
        </is>
      </c>
      <c r="D1663" s="8" t="n">
        <v>45763</v>
      </c>
      <c r="E1663" t="n">
        <v>2309</v>
      </c>
      <c r="F1663" t="n">
        <v>84.7</v>
      </c>
      <c r="G1663" t="inlineStr">
        <is>
          <t>India</t>
        </is>
      </c>
      <c r="H1663" t="inlineStr">
        <is>
          <t>Stock Option</t>
        </is>
      </c>
      <c r="I1663" t="n">
        <v>195572.3</v>
      </c>
      <c r="J1663" t="n">
        <v>0.4</v>
      </c>
      <c r="K1663" t="n">
        <v>78228.92</v>
      </c>
      <c r="L1663" t="inlineStr">
        <is>
          <t>Approved</t>
        </is>
      </c>
      <c r="M1663" t="inlineStr">
        <is>
          <t>High Value</t>
        </is>
      </c>
    </row>
    <row r="1664">
      <c r="A1664" t="inlineStr">
        <is>
          <t>TX501663</t>
        </is>
      </c>
      <c r="B1664" t="inlineStr">
        <is>
          <t>EMP10453</t>
        </is>
      </c>
      <c r="C1664" t="inlineStr">
        <is>
          <t>Grant</t>
        </is>
      </c>
      <c r="D1664" s="8" t="n">
        <v>45724</v>
      </c>
      <c r="E1664" t="n">
        <v>246</v>
      </c>
      <c r="F1664" t="n">
        <v>27.09</v>
      </c>
      <c r="G1664" t="inlineStr">
        <is>
          <t>India</t>
        </is>
      </c>
      <c r="H1664" t="inlineStr">
        <is>
          <t>ESPP</t>
        </is>
      </c>
      <c r="I1664" t="n">
        <v>6664.14</v>
      </c>
      <c r="J1664" t="n">
        <v>0.45</v>
      </c>
      <c r="K1664" t="n">
        <v>2998.86</v>
      </c>
      <c r="L1664" t="inlineStr">
        <is>
          <t>Approved</t>
        </is>
      </c>
      <c r="M1664" t="inlineStr">
        <is>
          <t>Normal</t>
        </is>
      </c>
    </row>
    <row r="1665">
      <c r="A1665" t="inlineStr">
        <is>
          <t>TX501664</t>
        </is>
      </c>
      <c r="B1665" t="inlineStr">
        <is>
          <t>EMP11035</t>
        </is>
      </c>
      <c r="C1665" t="inlineStr">
        <is>
          <t>Sale</t>
        </is>
      </c>
      <c r="D1665" s="8" t="n">
        <v>46037</v>
      </c>
      <c r="E1665" t="n">
        <v>684</v>
      </c>
      <c r="F1665" t="n">
        <v>18.47</v>
      </c>
      <c r="G1665" t="inlineStr">
        <is>
          <t>UK</t>
        </is>
      </c>
      <c r="H1665" t="inlineStr">
        <is>
          <t>Performance Share</t>
        </is>
      </c>
      <c r="I1665" t="n">
        <v>12633.48</v>
      </c>
      <c r="J1665" t="n">
        <v>0.4</v>
      </c>
      <c r="K1665" t="n">
        <v>5053.39</v>
      </c>
      <c r="L1665" t="inlineStr">
        <is>
          <t>Approved</t>
        </is>
      </c>
      <c r="M1665" t="inlineStr">
        <is>
          <t>Normal</t>
        </is>
      </c>
    </row>
    <row r="1666">
      <c r="A1666" t="inlineStr">
        <is>
          <t>TX501665</t>
        </is>
      </c>
      <c r="B1666" t="inlineStr">
        <is>
          <t>EMP99999</t>
        </is>
      </c>
      <c r="C1666" t="inlineStr">
        <is>
          <t>Grant</t>
        </is>
      </c>
      <c r="D1666" s="8" t="n">
        <v>45754</v>
      </c>
      <c r="E1666" t="n">
        <v>1401</v>
      </c>
      <c r="F1666" t="n">
        <v>74.16</v>
      </c>
      <c r="G1666" t="inlineStr">
        <is>
          <t>Singapore</t>
        </is>
      </c>
      <c r="H1666" t="inlineStr">
        <is>
          <t>RSU</t>
        </is>
      </c>
      <c r="I1666" t="n">
        <v>103898.16</v>
      </c>
      <c r="J1666" t="n">
        <v>0.2</v>
      </c>
      <c r="K1666" t="n">
        <v>20779.63</v>
      </c>
      <c r="L1666" t="inlineStr">
        <is>
          <t>Pending Review</t>
        </is>
      </c>
      <c r="M1666" t="inlineStr">
        <is>
          <t>High Value</t>
        </is>
      </c>
    </row>
    <row r="1667">
      <c r="A1667" t="inlineStr">
        <is>
          <t>TX501666</t>
        </is>
      </c>
      <c r="B1667" t="inlineStr">
        <is>
          <t>EMP11668</t>
        </is>
      </c>
      <c r="C1667" t="inlineStr">
        <is>
          <t>Cancellation</t>
        </is>
      </c>
      <c r="D1667" s="8" t="n">
        <v>45999</v>
      </c>
      <c r="E1667" t="n">
        <v>677</v>
      </c>
      <c r="F1667" t="n">
        <v>41.71</v>
      </c>
      <c r="G1667" t="inlineStr">
        <is>
          <t>UK</t>
        </is>
      </c>
      <c r="H1667" t="inlineStr">
        <is>
          <t>RSU</t>
        </is>
      </c>
      <c r="I1667" t="n">
        <v>28237.67</v>
      </c>
      <c r="J1667" t="n">
        <v>0.3</v>
      </c>
      <c r="K1667" t="n">
        <v>8471.299999999999</v>
      </c>
      <c r="L1667" t="inlineStr">
        <is>
          <t>Approved</t>
        </is>
      </c>
      <c r="M1667" t="inlineStr">
        <is>
          <t>Normal</t>
        </is>
      </c>
    </row>
    <row r="1668">
      <c r="A1668" t="inlineStr">
        <is>
          <t>TX501667</t>
        </is>
      </c>
      <c r="B1668" t="inlineStr">
        <is>
          <t>EMP11198</t>
        </is>
      </c>
      <c r="C1668" t="inlineStr">
        <is>
          <t>Sale</t>
        </is>
      </c>
      <c r="D1668" s="8" t="n">
        <v>46343</v>
      </c>
      <c r="E1668" t="n">
        <v>2275</v>
      </c>
      <c r="F1668" t="n">
        <v>39.05</v>
      </c>
      <c r="G1668" t="inlineStr">
        <is>
          <t>USA</t>
        </is>
      </c>
      <c r="H1668" t="inlineStr">
        <is>
          <t>RSU</t>
        </is>
      </c>
      <c r="I1668" t="n">
        <v>88838.75</v>
      </c>
      <c r="J1668" t="n">
        <v>0.2</v>
      </c>
      <c r="K1668" t="n">
        <v>17767.75</v>
      </c>
      <c r="L1668" t="inlineStr">
        <is>
          <t>Approved</t>
        </is>
      </c>
      <c r="M1668" t="inlineStr">
        <is>
          <t>Normal</t>
        </is>
      </c>
    </row>
    <row r="1669">
      <c r="A1669" t="inlineStr">
        <is>
          <t>TX501668</t>
        </is>
      </c>
      <c r="B1669" t="inlineStr">
        <is>
          <t>EMP10219</t>
        </is>
      </c>
      <c r="C1669" t="inlineStr">
        <is>
          <t>Vesting</t>
        </is>
      </c>
      <c r="D1669" s="8" t="n">
        <v>46053</v>
      </c>
      <c r="E1669" t="n">
        <v>912</v>
      </c>
      <c r="F1669" t="n">
        <v>80.20999999999999</v>
      </c>
      <c r="G1669" t="inlineStr">
        <is>
          <t>Singapore</t>
        </is>
      </c>
      <c r="H1669" t="inlineStr">
        <is>
          <t>RSU</t>
        </is>
      </c>
      <c r="I1669" t="n">
        <v>73151.52</v>
      </c>
      <c r="J1669" t="n">
        <v>0.4</v>
      </c>
      <c r="K1669" t="n">
        <v>29260.61</v>
      </c>
      <c r="L1669" t="inlineStr">
        <is>
          <t>Approved</t>
        </is>
      </c>
      <c r="M1669" t="inlineStr">
        <is>
          <t>Normal</t>
        </is>
      </c>
    </row>
    <row r="1670">
      <c r="A1670" t="inlineStr">
        <is>
          <t>TX501669</t>
        </is>
      </c>
      <c r="B1670" t="inlineStr">
        <is>
          <t>EMP10465</t>
        </is>
      </c>
      <c r="C1670" t="inlineStr">
        <is>
          <t>Sale</t>
        </is>
      </c>
      <c r="D1670" s="8" t="n">
        <v>45958</v>
      </c>
      <c r="E1670" t="n">
        <v>154</v>
      </c>
      <c r="F1670" t="n">
        <v>32.42</v>
      </c>
      <c r="G1670" t="inlineStr">
        <is>
          <t>Australia</t>
        </is>
      </c>
      <c r="H1670" t="inlineStr">
        <is>
          <t>ESPP</t>
        </is>
      </c>
      <c r="I1670" t="n">
        <v>4992.68</v>
      </c>
      <c r="J1670" t="n">
        <v>0.2</v>
      </c>
      <c r="K1670" t="n">
        <v>998.54</v>
      </c>
      <c r="L1670" t="inlineStr">
        <is>
          <t>Pending Review</t>
        </is>
      </c>
      <c r="M1670" t="inlineStr">
        <is>
          <t>Normal</t>
        </is>
      </c>
    </row>
    <row r="1671">
      <c r="A1671" t="inlineStr">
        <is>
          <t>TX501670</t>
        </is>
      </c>
      <c r="B1671" t="inlineStr">
        <is>
          <t>EMP10962</t>
        </is>
      </c>
      <c r="C1671" t="inlineStr">
        <is>
          <t>Vesting</t>
        </is>
      </c>
      <c r="D1671" s="8" t="n">
        <v>45821</v>
      </c>
      <c r="E1671" t="n">
        <v>2191</v>
      </c>
      <c r="F1671" t="n">
        <v>79.95</v>
      </c>
      <c r="G1671" t="inlineStr">
        <is>
          <t>Australia</t>
        </is>
      </c>
      <c r="H1671" t="inlineStr">
        <is>
          <t>RSU</t>
        </is>
      </c>
      <c r="I1671" t="n">
        <v>175170.45</v>
      </c>
      <c r="J1671" t="n">
        <v>0.3</v>
      </c>
      <c r="K1671" t="n">
        <v>52551.14</v>
      </c>
      <c r="L1671" t="inlineStr">
        <is>
          <t>Pending Review</t>
        </is>
      </c>
      <c r="M1671" t="inlineStr">
        <is>
          <t>High Value</t>
        </is>
      </c>
    </row>
    <row r="1672">
      <c r="A1672" t="inlineStr">
        <is>
          <t>TX501671</t>
        </is>
      </c>
      <c r="B1672" t="inlineStr">
        <is>
          <t>EMP10180</t>
        </is>
      </c>
      <c r="C1672" t="inlineStr">
        <is>
          <t>Vesting</t>
        </is>
      </c>
      <c r="D1672" s="8" t="n">
        <v>46151</v>
      </c>
      <c r="E1672" t="n">
        <v>592</v>
      </c>
      <c r="F1672" t="n">
        <v>71.47</v>
      </c>
      <c r="G1672" t="inlineStr">
        <is>
          <t>USA</t>
        </is>
      </c>
      <c r="H1672" t="inlineStr">
        <is>
          <t>RSU</t>
        </is>
      </c>
      <c r="I1672" t="n">
        <v>42310.24</v>
      </c>
      <c r="J1672" t="n">
        <v>0.2</v>
      </c>
      <c r="K1672" t="n">
        <v>8462.049999999999</v>
      </c>
      <c r="L1672" t="inlineStr">
        <is>
          <t>Approved</t>
        </is>
      </c>
      <c r="M1672" t="inlineStr">
        <is>
          <t>Normal</t>
        </is>
      </c>
    </row>
    <row r="1673">
      <c r="A1673" t="inlineStr">
        <is>
          <t>TX501672</t>
        </is>
      </c>
      <c r="B1673" t="inlineStr">
        <is>
          <t>EMP11482</t>
        </is>
      </c>
      <c r="C1673" t="inlineStr">
        <is>
          <t>Sale</t>
        </is>
      </c>
      <c r="D1673" s="8" t="n">
        <v>46041</v>
      </c>
      <c r="E1673" t="n">
        <v>2335</v>
      </c>
      <c r="F1673" t="n">
        <v>40.47</v>
      </c>
      <c r="G1673" t="inlineStr">
        <is>
          <t>Germany</t>
        </is>
      </c>
      <c r="H1673" t="inlineStr">
        <is>
          <t>RSU</t>
        </is>
      </c>
      <c r="I1673" t="n">
        <v>94497.45</v>
      </c>
      <c r="J1673" t="n">
        <v>0.45</v>
      </c>
      <c r="K1673" t="n">
        <v>42523.85</v>
      </c>
      <c r="L1673" t="inlineStr">
        <is>
          <t>Pending Review</t>
        </is>
      </c>
      <c r="M1673" t="inlineStr">
        <is>
          <t>Normal</t>
        </is>
      </c>
    </row>
    <row r="1674">
      <c r="A1674" t="inlineStr">
        <is>
          <t>TX501673</t>
        </is>
      </c>
      <c r="B1674" t="inlineStr">
        <is>
          <t>EMP10188</t>
        </is>
      </c>
      <c r="C1674" t="inlineStr">
        <is>
          <t>Exercise</t>
        </is>
      </c>
      <c r="D1674" s="8" t="n">
        <v>45917</v>
      </c>
      <c r="E1674" t="n">
        <v>1644</v>
      </c>
      <c r="F1674" t="n">
        <v>41.05</v>
      </c>
      <c r="G1674" t="inlineStr">
        <is>
          <t>UK</t>
        </is>
      </c>
      <c r="H1674" t="inlineStr">
        <is>
          <t>ESPP</t>
        </is>
      </c>
      <c r="I1674" t="n">
        <v>67486.2</v>
      </c>
      <c r="J1674" t="n">
        <v>0.4</v>
      </c>
      <c r="K1674" t="n">
        <v>26994.48</v>
      </c>
      <c r="L1674" t="inlineStr">
        <is>
          <t>Approved</t>
        </is>
      </c>
      <c r="M1674" t="inlineStr">
        <is>
          <t>Normal</t>
        </is>
      </c>
    </row>
    <row r="1675">
      <c r="A1675" t="inlineStr">
        <is>
          <t>TX501674</t>
        </is>
      </c>
      <c r="B1675" t="inlineStr">
        <is>
          <t>EMP11730</t>
        </is>
      </c>
      <c r="C1675" t="inlineStr">
        <is>
          <t>Grant</t>
        </is>
      </c>
      <c r="D1675" s="8" t="n">
        <v>45827</v>
      </c>
      <c r="E1675" t="n">
        <v>1042</v>
      </c>
      <c r="F1675" t="n">
        <v>25.77</v>
      </c>
      <c r="G1675" t="inlineStr">
        <is>
          <t>UK</t>
        </is>
      </c>
      <c r="H1675" t="inlineStr">
        <is>
          <t>ESPP</t>
        </is>
      </c>
      <c r="I1675" t="n">
        <v>26852.34</v>
      </c>
      <c r="J1675" t="n">
        <v>0.4</v>
      </c>
      <c r="K1675" t="n">
        <v>10740.94</v>
      </c>
      <c r="L1675" t="inlineStr">
        <is>
          <t>Approved</t>
        </is>
      </c>
      <c r="M1675" t="inlineStr">
        <is>
          <t>Normal</t>
        </is>
      </c>
    </row>
    <row r="1676">
      <c r="A1676" t="inlineStr">
        <is>
          <t>TX501675</t>
        </is>
      </c>
      <c r="B1676" t="inlineStr">
        <is>
          <t>EMP11045</t>
        </is>
      </c>
      <c r="C1676" t="inlineStr">
        <is>
          <t>Exercise</t>
        </is>
      </c>
      <c r="D1676" s="8" t="n">
        <v>45681</v>
      </c>
      <c r="E1676" t="n">
        <v>283</v>
      </c>
      <c r="F1676" t="n">
        <v>51.61</v>
      </c>
      <c r="G1676" t="inlineStr">
        <is>
          <t>UK</t>
        </is>
      </c>
      <c r="H1676" t="inlineStr">
        <is>
          <t>RSU</t>
        </is>
      </c>
      <c r="I1676" t="n">
        <v>14605.63</v>
      </c>
      <c r="J1676" t="n">
        <v>0.2</v>
      </c>
      <c r="K1676" t="n">
        <v>2921.13</v>
      </c>
      <c r="L1676" t="inlineStr">
        <is>
          <t>Approved</t>
        </is>
      </c>
      <c r="M1676" t="inlineStr">
        <is>
          <t>Normal</t>
        </is>
      </c>
    </row>
    <row r="1677">
      <c r="A1677" t="inlineStr">
        <is>
          <t>TX501676</t>
        </is>
      </c>
      <c r="B1677" t="inlineStr">
        <is>
          <t>EMP10102</t>
        </is>
      </c>
      <c r="C1677" t="inlineStr">
        <is>
          <t>Sale</t>
        </is>
      </c>
      <c r="D1677" s="8" t="n">
        <v>46178</v>
      </c>
      <c r="E1677" t="n">
        <v>369</v>
      </c>
      <c r="F1677" t="n">
        <v>54.2</v>
      </c>
      <c r="G1677" t="inlineStr">
        <is>
          <t>India</t>
        </is>
      </c>
      <c r="H1677" t="inlineStr">
        <is>
          <t>RSU</t>
        </is>
      </c>
      <c r="I1677" t="n">
        <v>19999.8</v>
      </c>
      <c r="J1677" t="n">
        <v>0.3</v>
      </c>
      <c r="K1677" t="n">
        <v>5999.94</v>
      </c>
      <c r="L1677" t="inlineStr">
        <is>
          <t>Approved</t>
        </is>
      </c>
      <c r="M1677" t="inlineStr">
        <is>
          <t>Normal</t>
        </is>
      </c>
    </row>
    <row r="1678">
      <c r="A1678" t="inlineStr">
        <is>
          <t>TX501677</t>
        </is>
      </c>
      <c r="B1678" t="inlineStr">
        <is>
          <t>EMP11422</t>
        </is>
      </c>
      <c r="C1678" t="inlineStr">
        <is>
          <t>Exercise</t>
        </is>
      </c>
      <c r="D1678" s="8" t="n">
        <v>46019</v>
      </c>
      <c r="E1678" t="n">
        <v>1393</v>
      </c>
      <c r="F1678" t="n">
        <v>86.2</v>
      </c>
      <c r="G1678" t="inlineStr">
        <is>
          <t>Singapore</t>
        </is>
      </c>
      <c r="H1678" t="inlineStr">
        <is>
          <t>RSU</t>
        </is>
      </c>
      <c r="I1678" t="n">
        <v>120076.6</v>
      </c>
      <c r="J1678" t="n">
        <v>0.3</v>
      </c>
      <c r="K1678" t="n">
        <v>36022.98</v>
      </c>
      <c r="L1678" t="inlineStr">
        <is>
          <t>Approved</t>
        </is>
      </c>
      <c r="M1678" t="inlineStr">
        <is>
          <t>High Value</t>
        </is>
      </c>
    </row>
    <row r="1679">
      <c r="A1679" t="inlineStr">
        <is>
          <t>TX501678</t>
        </is>
      </c>
      <c r="B1679" t="inlineStr">
        <is>
          <t>EMP11149</t>
        </is>
      </c>
      <c r="C1679" t="inlineStr">
        <is>
          <t>Exercise</t>
        </is>
      </c>
      <c r="D1679" s="8" t="n">
        <v>46063</v>
      </c>
      <c r="E1679" t="n">
        <v>34</v>
      </c>
      <c r="F1679" t="n">
        <v>58.65</v>
      </c>
      <c r="G1679" t="inlineStr">
        <is>
          <t>Singapore</t>
        </is>
      </c>
      <c r="H1679" t="inlineStr">
        <is>
          <t>Stock Option</t>
        </is>
      </c>
      <c r="I1679" t="n">
        <v>1994.1</v>
      </c>
      <c r="J1679" t="n">
        <v>0.3</v>
      </c>
      <c r="K1679" t="n">
        <v>598.23</v>
      </c>
      <c r="L1679" t="inlineStr">
        <is>
          <t>Approved</t>
        </is>
      </c>
      <c r="M1679" t="inlineStr">
        <is>
          <t>Normal</t>
        </is>
      </c>
    </row>
    <row r="1680">
      <c r="A1680" t="inlineStr">
        <is>
          <t>TX501679</t>
        </is>
      </c>
      <c r="B1680" t="inlineStr">
        <is>
          <t>EMP11285</t>
        </is>
      </c>
      <c r="C1680" t="inlineStr">
        <is>
          <t>Vesting</t>
        </is>
      </c>
      <c r="D1680" s="8" t="n">
        <v>45984</v>
      </c>
      <c r="E1680" t="n">
        <v>1421</v>
      </c>
      <c r="F1680" t="n">
        <v>81.59999999999999</v>
      </c>
      <c r="G1680" t="inlineStr">
        <is>
          <t>Singapore</t>
        </is>
      </c>
      <c r="H1680" t="inlineStr">
        <is>
          <t>RSU</t>
        </is>
      </c>
      <c r="I1680" t="n">
        <v>115953.6</v>
      </c>
      <c r="J1680" t="n">
        <v>0.3</v>
      </c>
      <c r="K1680" t="n">
        <v>34786.08</v>
      </c>
      <c r="L1680" t="inlineStr">
        <is>
          <t>Approved</t>
        </is>
      </c>
      <c r="M1680" t="inlineStr">
        <is>
          <t>High Value</t>
        </is>
      </c>
    </row>
    <row r="1681">
      <c r="A1681" t="inlineStr">
        <is>
          <t>TX501680</t>
        </is>
      </c>
      <c r="B1681" t="inlineStr">
        <is>
          <t>EMP10397</t>
        </is>
      </c>
      <c r="C1681" t="inlineStr">
        <is>
          <t>Vesting</t>
        </is>
      </c>
      <c r="D1681" s="8" t="n">
        <v>45889</v>
      </c>
      <c r="E1681" t="n">
        <v>1494</v>
      </c>
      <c r="F1681" t="n">
        <v>18.66</v>
      </c>
      <c r="G1681" t="inlineStr">
        <is>
          <t>USA</t>
        </is>
      </c>
      <c r="H1681" t="inlineStr">
        <is>
          <t>Performance Share</t>
        </is>
      </c>
      <c r="I1681" t="n">
        <v>27878.04</v>
      </c>
      <c r="J1681" t="n">
        <v>0.4</v>
      </c>
      <c r="K1681" t="n">
        <v>11151.22</v>
      </c>
      <c r="L1681" t="inlineStr">
        <is>
          <t>Approved</t>
        </is>
      </c>
      <c r="M1681" t="inlineStr">
        <is>
          <t>Normal</t>
        </is>
      </c>
    </row>
    <row r="1682">
      <c r="A1682" t="inlineStr">
        <is>
          <t>TX501681</t>
        </is>
      </c>
      <c r="B1682" t="inlineStr">
        <is>
          <t>EMP11268</t>
        </is>
      </c>
      <c r="C1682" t="inlineStr">
        <is>
          <t>Vesting</t>
        </is>
      </c>
      <c r="D1682" s="8" t="n">
        <v>46343</v>
      </c>
      <c r="E1682" t="n">
        <v>2358</v>
      </c>
      <c r="F1682" t="n">
        <v>19.14</v>
      </c>
      <c r="G1682" t="inlineStr">
        <is>
          <t>UK</t>
        </is>
      </c>
      <c r="H1682" t="inlineStr">
        <is>
          <t>Performance Share</t>
        </is>
      </c>
      <c r="I1682" t="n">
        <v>45132.12</v>
      </c>
      <c r="J1682" t="n">
        <v>0.4</v>
      </c>
      <c r="K1682" t="n">
        <v>18052.85</v>
      </c>
      <c r="L1682" t="inlineStr">
        <is>
          <t>Approved</t>
        </is>
      </c>
      <c r="M1682" t="inlineStr">
        <is>
          <t>Normal</t>
        </is>
      </c>
    </row>
    <row r="1683">
      <c r="A1683" t="inlineStr">
        <is>
          <t>TX501682</t>
        </is>
      </c>
      <c r="B1683" t="inlineStr">
        <is>
          <t>EMP10400</t>
        </is>
      </c>
      <c r="C1683" t="inlineStr">
        <is>
          <t>Exercise</t>
        </is>
      </c>
      <c r="D1683" s="8" t="n">
        <v>46111</v>
      </c>
      <c r="E1683" t="n">
        <v>961</v>
      </c>
      <c r="F1683" t="n">
        <v>66.44</v>
      </c>
      <c r="G1683" t="inlineStr">
        <is>
          <t>Australia</t>
        </is>
      </c>
      <c r="H1683" t="inlineStr">
        <is>
          <t>Stock Option</t>
        </is>
      </c>
      <c r="I1683" t="n">
        <v>63848.84</v>
      </c>
      <c r="J1683" t="n">
        <v>0.4</v>
      </c>
      <c r="K1683" t="n">
        <v>25539.54</v>
      </c>
      <c r="L1683" t="inlineStr">
        <is>
          <t>Approved</t>
        </is>
      </c>
      <c r="M1683" t="inlineStr">
        <is>
          <t>Normal</t>
        </is>
      </c>
    </row>
    <row r="1684">
      <c r="A1684" t="inlineStr">
        <is>
          <t>TX501683</t>
        </is>
      </c>
      <c r="B1684" t="inlineStr">
        <is>
          <t>EMP11522</t>
        </is>
      </c>
      <c r="C1684" t="inlineStr">
        <is>
          <t>Vesting</t>
        </is>
      </c>
      <c r="D1684" s="8" t="n">
        <v>46000</v>
      </c>
      <c r="E1684" t="n">
        <v>2030</v>
      </c>
      <c r="F1684" t="n">
        <v>41.37</v>
      </c>
      <c r="G1684" t="inlineStr">
        <is>
          <t>USA</t>
        </is>
      </c>
      <c r="H1684" t="inlineStr">
        <is>
          <t>Performance Share</t>
        </is>
      </c>
      <c r="I1684" t="n">
        <v>83981.10000000001</v>
      </c>
      <c r="J1684" t="n">
        <v>0.2</v>
      </c>
      <c r="K1684" t="n">
        <v>16796.22</v>
      </c>
      <c r="L1684" t="inlineStr">
        <is>
          <t>Approved</t>
        </is>
      </c>
      <c r="M1684" t="inlineStr">
        <is>
          <t>Normal</t>
        </is>
      </c>
    </row>
    <row r="1685">
      <c r="A1685" t="inlineStr">
        <is>
          <t>TX501684</t>
        </is>
      </c>
      <c r="B1685" t="inlineStr">
        <is>
          <t>EMP11370</t>
        </is>
      </c>
      <c r="C1685" t="inlineStr">
        <is>
          <t>Grant</t>
        </is>
      </c>
      <c r="D1685" s="8" t="n">
        <v>46198</v>
      </c>
      <c r="E1685" t="n">
        <v>1155</v>
      </c>
      <c r="F1685" t="n">
        <v>56.48</v>
      </c>
      <c r="G1685" t="inlineStr">
        <is>
          <t>Australia</t>
        </is>
      </c>
      <c r="H1685" t="inlineStr">
        <is>
          <t>RSU</t>
        </is>
      </c>
      <c r="I1685" t="n">
        <v>65234.4</v>
      </c>
      <c r="J1685" t="n">
        <v>0.2</v>
      </c>
      <c r="K1685" t="n">
        <v>13046.88</v>
      </c>
      <c r="L1685" t="inlineStr">
        <is>
          <t>Approved</t>
        </is>
      </c>
      <c r="M1685" t="inlineStr">
        <is>
          <t>Normal</t>
        </is>
      </c>
    </row>
    <row r="1686">
      <c r="A1686" t="inlineStr">
        <is>
          <t>TX501685</t>
        </is>
      </c>
      <c r="B1686" t="inlineStr">
        <is>
          <t>EMP10288</t>
        </is>
      </c>
      <c r="C1686" t="inlineStr">
        <is>
          <t>Exercise</t>
        </is>
      </c>
      <c r="D1686" s="8" t="n">
        <v>45770</v>
      </c>
      <c r="E1686" t="n">
        <v>135</v>
      </c>
      <c r="F1686" t="n">
        <v>20.17</v>
      </c>
      <c r="G1686" t="inlineStr">
        <is>
          <t>USA</t>
        </is>
      </c>
      <c r="H1686" t="inlineStr">
        <is>
          <t>RSU</t>
        </is>
      </c>
      <c r="I1686" t="n">
        <v>2722.95</v>
      </c>
      <c r="J1686" t="n">
        <v>0.4</v>
      </c>
      <c r="K1686" t="n">
        <v>1089.18</v>
      </c>
      <c r="L1686" t="inlineStr">
        <is>
          <t>Approved</t>
        </is>
      </c>
      <c r="M1686" t="inlineStr">
        <is>
          <t>Normal</t>
        </is>
      </c>
    </row>
    <row r="1687">
      <c r="A1687" t="inlineStr">
        <is>
          <t>TX501686</t>
        </is>
      </c>
      <c r="B1687" t="inlineStr">
        <is>
          <t>EMP10589</t>
        </is>
      </c>
      <c r="C1687" t="inlineStr">
        <is>
          <t>Cancellation</t>
        </is>
      </c>
      <c r="D1687" s="8" t="n">
        <v>46327</v>
      </c>
      <c r="E1687" t="n">
        <v>402</v>
      </c>
      <c r="F1687" t="n">
        <v>33.18</v>
      </c>
      <c r="G1687" t="inlineStr">
        <is>
          <t>USA</t>
        </is>
      </c>
      <c r="H1687" t="inlineStr">
        <is>
          <t>Performance Share</t>
        </is>
      </c>
      <c r="I1687" t="n">
        <v>13338.36</v>
      </c>
      <c r="J1687" t="n">
        <v>0.4</v>
      </c>
      <c r="K1687" t="n">
        <v>5335.34</v>
      </c>
      <c r="L1687" t="inlineStr">
        <is>
          <t>Approved</t>
        </is>
      </c>
      <c r="M1687" t="inlineStr">
        <is>
          <t>Normal</t>
        </is>
      </c>
    </row>
    <row r="1688">
      <c r="A1688" t="inlineStr">
        <is>
          <t>TX501687</t>
        </is>
      </c>
      <c r="B1688" t="inlineStr">
        <is>
          <t>EMP10021</t>
        </is>
      </c>
      <c r="C1688" t="inlineStr">
        <is>
          <t>Grant</t>
        </is>
      </c>
      <c r="D1688" s="8" t="n">
        <v>45855</v>
      </c>
      <c r="E1688" t="n">
        <v>88</v>
      </c>
      <c r="F1688" t="n">
        <v>40.46</v>
      </c>
      <c r="G1688" t="inlineStr">
        <is>
          <t>USA</t>
        </is>
      </c>
      <c r="H1688" t="inlineStr">
        <is>
          <t>RSU</t>
        </is>
      </c>
      <c r="I1688" t="n">
        <v>3560.48</v>
      </c>
      <c r="J1688" t="n">
        <v>0.4</v>
      </c>
      <c r="K1688" t="n">
        <v>1424.19</v>
      </c>
      <c r="L1688" t="inlineStr">
        <is>
          <t>Approved</t>
        </is>
      </c>
      <c r="M1688" t="inlineStr">
        <is>
          <t>Normal</t>
        </is>
      </c>
    </row>
    <row r="1689">
      <c r="A1689" t="inlineStr">
        <is>
          <t>TX501688</t>
        </is>
      </c>
      <c r="B1689" t="inlineStr">
        <is>
          <t>EMP10738</t>
        </is>
      </c>
      <c r="C1689" t="inlineStr">
        <is>
          <t>Grant</t>
        </is>
      </c>
      <c r="D1689" s="8" t="n">
        <v>46166</v>
      </c>
      <c r="E1689" t="n">
        <v>924</v>
      </c>
      <c r="F1689" t="n">
        <v>40.62</v>
      </c>
      <c r="G1689" t="inlineStr">
        <is>
          <t>USA</t>
        </is>
      </c>
      <c r="H1689" t="inlineStr">
        <is>
          <t>RSU</t>
        </is>
      </c>
      <c r="I1689" t="n">
        <v>37532.88</v>
      </c>
      <c r="J1689" t="n">
        <v>0.45</v>
      </c>
      <c r="K1689" t="n">
        <v>16889.8</v>
      </c>
      <c r="L1689" t="inlineStr">
        <is>
          <t>Approved</t>
        </is>
      </c>
      <c r="M1689" t="inlineStr">
        <is>
          <t>Normal</t>
        </is>
      </c>
    </row>
    <row r="1690">
      <c r="A1690" t="inlineStr">
        <is>
          <t>TX501689</t>
        </is>
      </c>
      <c r="B1690" t="inlineStr">
        <is>
          <t>EMP10547</t>
        </is>
      </c>
      <c r="C1690" t="inlineStr">
        <is>
          <t>Vesting</t>
        </is>
      </c>
      <c r="D1690" s="8" t="n">
        <v>46221</v>
      </c>
      <c r="E1690" t="n">
        <v>394</v>
      </c>
      <c r="F1690" t="n">
        <v>58.27</v>
      </c>
      <c r="G1690" t="inlineStr">
        <is>
          <t>Germany</t>
        </is>
      </c>
      <c r="H1690" t="inlineStr">
        <is>
          <t>RSU</t>
        </is>
      </c>
      <c r="I1690" t="n">
        <v>22958.38</v>
      </c>
      <c r="J1690" t="n">
        <v>0.2</v>
      </c>
      <c r="K1690" t="n">
        <v>4591.68</v>
      </c>
      <c r="L1690" t="inlineStr">
        <is>
          <t>Approved</t>
        </is>
      </c>
      <c r="M1690" t="inlineStr">
        <is>
          <t>Normal</t>
        </is>
      </c>
    </row>
    <row r="1691">
      <c r="A1691" t="inlineStr">
        <is>
          <t>TX501690</t>
        </is>
      </c>
      <c r="B1691" t="inlineStr">
        <is>
          <t>EMP10832</t>
        </is>
      </c>
      <c r="C1691" t="inlineStr">
        <is>
          <t>Grant</t>
        </is>
      </c>
      <c r="D1691" s="8" t="n">
        <v>45749</v>
      </c>
      <c r="E1691" t="n">
        <v>2247</v>
      </c>
      <c r="F1691" t="n">
        <v>71.03</v>
      </c>
      <c r="G1691" t="inlineStr">
        <is>
          <t>UK</t>
        </is>
      </c>
      <c r="H1691" t="inlineStr">
        <is>
          <t>ESPP</t>
        </is>
      </c>
      <c r="I1691" t="n">
        <v>159604.41</v>
      </c>
      <c r="J1691" t="n">
        <v>0.4</v>
      </c>
      <c r="K1691" t="n">
        <v>63841.76</v>
      </c>
      <c r="L1691" t="inlineStr">
        <is>
          <t>Approved</t>
        </is>
      </c>
      <c r="M1691" t="inlineStr">
        <is>
          <t>High Value</t>
        </is>
      </c>
    </row>
    <row r="1692">
      <c r="A1692" t="inlineStr">
        <is>
          <t>TX501691</t>
        </is>
      </c>
      <c r="B1692" t="inlineStr">
        <is>
          <t>EMP11441</t>
        </is>
      </c>
      <c r="C1692" t="inlineStr">
        <is>
          <t>Vesting</t>
        </is>
      </c>
      <c r="D1692" s="8" t="n">
        <v>46142</v>
      </c>
      <c r="E1692" t="n">
        <v>2179</v>
      </c>
      <c r="F1692" t="n">
        <v>20.24</v>
      </c>
      <c r="G1692" t="inlineStr">
        <is>
          <t>Australia</t>
        </is>
      </c>
      <c r="H1692" t="inlineStr">
        <is>
          <t>RSU</t>
        </is>
      </c>
      <c r="I1692" t="n">
        <v>44102.96</v>
      </c>
      <c r="J1692" t="n">
        <v>0.3</v>
      </c>
      <c r="K1692" t="n">
        <v>13230.89</v>
      </c>
      <c r="L1692" t="inlineStr">
        <is>
          <t>Approved</t>
        </is>
      </c>
      <c r="M1692" t="inlineStr">
        <is>
          <t>Normal</t>
        </is>
      </c>
    </row>
    <row r="1693">
      <c r="A1693" t="inlineStr">
        <is>
          <t>TX501692</t>
        </is>
      </c>
      <c r="B1693" t="inlineStr">
        <is>
          <t>EMP11054</t>
        </is>
      </c>
      <c r="C1693" t="inlineStr">
        <is>
          <t>Exercise</t>
        </is>
      </c>
      <c r="D1693" s="8" t="n">
        <v>45915</v>
      </c>
      <c r="E1693" t="n">
        <v>1077</v>
      </c>
      <c r="F1693" t="n">
        <v>49.17</v>
      </c>
      <c r="G1693" t="inlineStr">
        <is>
          <t>Germany</t>
        </is>
      </c>
      <c r="H1693" t="inlineStr">
        <is>
          <t>ESPP</t>
        </is>
      </c>
      <c r="I1693" t="n">
        <v>52956.09</v>
      </c>
      <c r="J1693" t="n">
        <v>0.3</v>
      </c>
      <c r="K1693" t="n">
        <v>15886.83</v>
      </c>
      <c r="L1693" t="inlineStr">
        <is>
          <t>Approved</t>
        </is>
      </c>
      <c r="M1693" t="inlineStr">
        <is>
          <t>Normal</t>
        </is>
      </c>
    </row>
    <row r="1694">
      <c r="A1694" t="inlineStr">
        <is>
          <t>TX501693</t>
        </is>
      </c>
      <c r="B1694" t="inlineStr">
        <is>
          <t>EMP11533</t>
        </is>
      </c>
      <c r="C1694" t="inlineStr">
        <is>
          <t>Vesting</t>
        </is>
      </c>
      <c r="D1694" s="8" t="n">
        <v>45832</v>
      </c>
      <c r="E1694" t="n">
        <v>1822</v>
      </c>
      <c r="F1694" t="n">
        <v>73.64</v>
      </c>
      <c r="G1694" t="inlineStr">
        <is>
          <t>UK</t>
        </is>
      </c>
      <c r="H1694" t="inlineStr">
        <is>
          <t>RSU</t>
        </is>
      </c>
      <c r="I1694" t="n">
        <v>134172.08</v>
      </c>
      <c r="J1694" t="n">
        <v>0.3</v>
      </c>
      <c r="K1694" t="n">
        <v>40251.62</v>
      </c>
      <c r="L1694" t="inlineStr">
        <is>
          <t>Approved</t>
        </is>
      </c>
      <c r="M1694" t="inlineStr">
        <is>
          <t>High Value</t>
        </is>
      </c>
    </row>
    <row r="1695">
      <c r="A1695" t="inlineStr">
        <is>
          <t>TX501694</t>
        </is>
      </c>
      <c r="B1695" t="inlineStr">
        <is>
          <t>EMP10742</t>
        </is>
      </c>
      <c r="C1695" t="inlineStr">
        <is>
          <t>Exercise</t>
        </is>
      </c>
      <c r="D1695" s="8" t="n">
        <v>46165</v>
      </c>
      <c r="E1695" t="n">
        <v>726</v>
      </c>
      <c r="F1695" t="n">
        <v>46.73</v>
      </c>
      <c r="G1695" t="inlineStr">
        <is>
          <t>Singapore</t>
        </is>
      </c>
      <c r="H1695" t="inlineStr">
        <is>
          <t>Performance Share</t>
        </is>
      </c>
      <c r="I1695" t="n">
        <v>33925.98</v>
      </c>
      <c r="J1695" t="n">
        <v>0.2</v>
      </c>
      <c r="K1695" t="n">
        <v>6785.2</v>
      </c>
      <c r="L1695" t="inlineStr">
        <is>
          <t>Approved</t>
        </is>
      </c>
      <c r="M1695" t="inlineStr">
        <is>
          <t>Normal</t>
        </is>
      </c>
    </row>
    <row r="1696">
      <c r="A1696" t="inlineStr">
        <is>
          <t>TX501695</t>
        </is>
      </c>
      <c r="B1696" t="inlineStr">
        <is>
          <t>EMP10470</t>
        </is>
      </c>
      <c r="C1696" t="inlineStr">
        <is>
          <t>Cancellation</t>
        </is>
      </c>
      <c r="D1696" s="8" t="n">
        <v>46374</v>
      </c>
      <c r="E1696" t="n">
        <v>2049</v>
      </c>
      <c r="F1696" t="n">
        <v>24.74</v>
      </c>
      <c r="G1696" t="inlineStr">
        <is>
          <t>India</t>
        </is>
      </c>
      <c r="H1696" t="inlineStr">
        <is>
          <t>Stock Option</t>
        </is>
      </c>
      <c r="I1696" t="n">
        <v>50692.26</v>
      </c>
      <c r="J1696" t="n">
        <v>0.2</v>
      </c>
      <c r="K1696" t="n">
        <v>10138.45</v>
      </c>
      <c r="L1696" t="inlineStr">
        <is>
          <t>Approved</t>
        </is>
      </c>
      <c r="M1696" t="inlineStr">
        <is>
          <t>Normal</t>
        </is>
      </c>
    </row>
    <row r="1697">
      <c r="A1697" t="inlineStr">
        <is>
          <t>TX501696</t>
        </is>
      </c>
      <c r="B1697" t="inlineStr">
        <is>
          <t>EMP10434</t>
        </is>
      </c>
      <c r="C1697" t="inlineStr">
        <is>
          <t>Vesting</t>
        </is>
      </c>
      <c r="D1697" s="8" t="n">
        <v>46325</v>
      </c>
      <c r="E1697" t="n">
        <v>1326</v>
      </c>
      <c r="F1697" t="n">
        <v>18.67</v>
      </c>
      <c r="G1697" t="inlineStr">
        <is>
          <t>India</t>
        </is>
      </c>
      <c r="H1697" t="inlineStr">
        <is>
          <t>RSU</t>
        </is>
      </c>
      <c r="I1697" t="n">
        <v>24756.42</v>
      </c>
      <c r="J1697" t="n">
        <v>0.3</v>
      </c>
      <c r="K1697" t="n">
        <v>7426.93</v>
      </c>
      <c r="L1697" t="inlineStr">
        <is>
          <t>Approved</t>
        </is>
      </c>
      <c r="M1697" t="inlineStr">
        <is>
          <t>Normal</t>
        </is>
      </c>
    </row>
    <row r="1698">
      <c r="A1698" t="inlineStr">
        <is>
          <t>TX501697</t>
        </is>
      </c>
      <c r="B1698" t="inlineStr">
        <is>
          <t>EMP10919</t>
        </is>
      </c>
      <c r="C1698" t="inlineStr">
        <is>
          <t>Vesting</t>
        </is>
      </c>
      <c r="D1698" s="8" t="n">
        <v>46238</v>
      </c>
      <c r="E1698" t="n">
        <v>2015</v>
      </c>
      <c r="F1698" t="n">
        <v>73.91</v>
      </c>
      <c r="G1698" t="inlineStr">
        <is>
          <t>UK</t>
        </is>
      </c>
      <c r="H1698" t="inlineStr">
        <is>
          <t>RSU</t>
        </is>
      </c>
      <c r="I1698" t="n">
        <v>148928.65</v>
      </c>
      <c r="J1698" t="n">
        <v>0.3</v>
      </c>
      <c r="K1698" t="n">
        <v>44678.59</v>
      </c>
      <c r="L1698" t="inlineStr">
        <is>
          <t>Approved</t>
        </is>
      </c>
      <c r="M1698" t="inlineStr">
        <is>
          <t>High Value</t>
        </is>
      </c>
    </row>
    <row r="1699">
      <c r="A1699" t="inlineStr">
        <is>
          <t>TX501698</t>
        </is>
      </c>
      <c r="B1699" t="inlineStr">
        <is>
          <t>EMP11369</t>
        </is>
      </c>
      <c r="C1699" t="inlineStr">
        <is>
          <t>Vesting</t>
        </is>
      </c>
      <c r="D1699" s="8" t="n">
        <v>46076</v>
      </c>
      <c r="E1699" t="n">
        <v>1211</v>
      </c>
      <c r="F1699" t="n">
        <v>78.13</v>
      </c>
      <c r="G1699" t="inlineStr">
        <is>
          <t>India</t>
        </is>
      </c>
      <c r="H1699" t="inlineStr">
        <is>
          <t>Stock Option</t>
        </is>
      </c>
      <c r="I1699" t="n">
        <v>94615.42999999999</v>
      </c>
      <c r="J1699" t="n">
        <v>0.2</v>
      </c>
      <c r="K1699" t="n">
        <v>18923.09</v>
      </c>
      <c r="L1699" t="inlineStr">
        <is>
          <t>Approved</t>
        </is>
      </c>
      <c r="M1699" t="inlineStr">
        <is>
          <t>Normal</t>
        </is>
      </c>
    </row>
    <row r="1700">
      <c r="A1700" t="inlineStr">
        <is>
          <t>TX501699</t>
        </is>
      </c>
      <c r="B1700" t="inlineStr">
        <is>
          <t>EMP11210</t>
        </is>
      </c>
      <c r="C1700" t="inlineStr">
        <is>
          <t>Cancellation</t>
        </is>
      </c>
      <c r="D1700" s="8" t="n">
        <v>46196</v>
      </c>
      <c r="E1700" t="n">
        <v>895</v>
      </c>
      <c r="F1700" t="n">
        <v>35.16</v>
      </c>
      <c r="G1700" t="inlineStr">
        <is>
          <t>USA</t>
        </is>
      </c>
      <c r="H1700" t="inlineStr">
        <is>
          <t>RSU</t>
        </is>
      </c>
      <c r="I1700" t="n">
        <v>31468.2</v>
      </c>
      <c r="J1700" t="n">
        <v>0.2</v>
      </c>
      <c r="K1700" t="n">
        <v>6293.64</v>
      </c>
      <c r="L1700" t="inlineStr">
        <is>
          <t>Approved</t>
        </is>
      </c>
      <c r="M1700" t="inlineStr">
        <is>
          <t>Normal</t>
        </is>
      </c>
    </row>
    <row r="1701">
      <c r="A1701" t="inlineStr">
        <is>
          <t>TX501700</t>
        </is>
      </c>
      <c r="B1701" t="inlineStr">
        <is>
          <t>EMP10320</t>
        </is>
      </c>
      <c r="C1701" t="inlineStr">
        <is>
          <t>Grant</t>
        </is>
      </c>
      <c r="D1701" s="8" t="n">
        <v>46149</v>
      </c>
      <c r="E1701" t="n">
        <v>2343</v>
      </c>
      <c r="F1701" t="n">
        <v>42.63</v>
      </c>
      <c r="G1701" t="inlineStr">
        <is>
          <t>Australia</t>
        </is>
      </c>
      <c r="H1701" t="inlineStr">
        <is>
          <t>RSU</t>
        </is>
      </c>
      <c r="I1701" t="n">
        <v>99882.09</v>
      </c>
      <c r="J1701" t="n">
        <v>0.2</v>
      </c>
      <c r="K1701" t="n">
        <v>19976.42</v>
      </c>
      <c r="L1701" t="inlineStr">
        <is>
          <t>Pending Review</t>
        </is>
      </c>
      <c r="M1701" t="inlineStr">
        <is>
          <t>Normal</t>
        </is>
      </c>
    </row>
    <row r="1702">
      <c r="A1702" t="inlineStr">
        <is>
          <t>TX501701</t>
        </is>
      </c>
      <c r="B1702" t="inlineStr">
        <is>
          <t>EMP11612</t>
        </is>
      </c>
      <c r="C1702" t="inlineStr">
        <is>
          <t>Sale</t>
        </is>
      </c>
      <c r="D1702" s="8" t="n">
        <v>46159</v>
      </c>
      <c r="E1702" t="n">
        <v>-76</v>
      </c>
      <c r="F1702" t="n">
        <v>83.23999999999999</v>
      </c>
      <c r="G1702" t="inlineStr">
        <is>
          <t>USA</t>
        </is>
      </c>
      <c r="H1702" t="inlineStr">
        <is>
          <t>ESPP</t>
        </is>
      </c>
      <c r="I1702" t="n">
        <v>114538.24</v>
      </c>
      <c r="J1702" t="n">
        <v>0.3</v>
      </c>
      <c r="K1702" t="n">
        <v>34361.47</v>
      </c>
      <c r="L1702" t="inlineStr">
        <is>
          <t>Approved</t>
        </is>
      </c>
      <c r="M1702" t="inlineStr">
        <is>
          <t>High Value</t>
        </is>
      </c>
    </row>
    <row r="1703">
      <c r="A1703" t="inlineStr">
        <is>
          <t>TX501702</t>
        </is>
      </c>
      <c r="B1703" t="inlineStr">
        <is>
          <t>EMP10145</t>
        </is>
      </c>
      <c r="C1703" t="inlineStr">
        <is>
          <t>Exercise</t>
        </is>
      </c>
      <c r="D1703" s="8" t="n">
        <v>46111</v>
      </c>
      <c r="E1703" t="n">
        <v>2410</v>
      </c>
      <c r="F1703" t="n">
        <v>47.59</v>
      </c>
      <c r="G1703" t="inlineStr">
        <is>
          <t>Singapore</t>
        </is>
      </c>
      <c r="H1703" t="inlineStr">
        <is>
          <t>ESPP</t>
        </is>
      </c>
      <c r="I1703" t="n">
        <v>114691.9</v>
      </c>
      <c r="J1703" t="n">
        <v>0.45</v>
      </c>
      <c r="K1703" t="n">
        <v>51611.36</v>
      </c>
      <c r="L1703" t="inlineStr">
        <is>
          <t>Pending Review</t>
        </is>
      </c>
      <c r="M1703" t="inlineStr">
        <is>
          <t>High Value</t>
        </is>
      </c>
    </row>
    <row r="1704">
      <c r="A1704" t="inlineStr">
        <is>
          <t>TX501703</t>
        </is>
      </c>
      <c r="B1704" t="inlineStr">
        <is>
          <t>EMP10931</t>
        </is>
      </c>
      <c r="C1704" t="inlineStr">
        <is>
          <t>Exercise</t>
        </is>
      </c>
      <c r="D1704" s="8" t="n">
        <v>46048</v>
      </c>
      <c r="E1704" t="n">
        <v>171</v>
      </c>
      <c r="F1704" t="n">
        <v>88.77</v>
      </c>
      <c r="G1704" t="inlineStr">
        <is>
          <t>India</t>
        </is>
      </c>
      <c r="H1704" t="inlineStr">
        <is>
          <t>Stock Option</t>
        </is>
      </c>
      <c r="I1704" t="n">
        <v>15179.67</v>
      </c>
      <c r="J1704" t="n">
        <v>0.4</v>
      </c>
      <c r="K1704" t="n">
        <v>6071.87</v>
      </c>
      <c r="L1704" t="inlineStr">
        <is>
          <t>Approved</t>
        </is>
      </c>
      <c r="M1704" t="inlineStr">
        <is>
          <t>Normal</t>
        </is>
      </c>
    </row>
    <row r="1705">
      <c r="A1705" t="inlineStr">
        <is>
          <t>TX501704</t>
        </is>
      </c>
      <c r="B1705" t="inlineStr">
        <is>
          <t>EMP11462</t>
        </is>
      </c>
      <c r="C1705" t="inlineStr">
        <is>
          <t>Grant</t>
        </is>
      </c>
      <c r="D1705" s="8" t="n">
        <v>45837</v>
      </c>
      <c r="E1705" t="n">
        <v>420</v>
      </c>
      <c r="F1705" t="n">
        <v>13.02</v>
      </c>
      <c r="G1705" t="inlineStr">
        <is>
          <t>UK</t>
        </is>
      </c>
      <c r="H1705" t="inlineStr">
        <is>
          <t>Performance Share</t>
        </is>
      </c>
      <c r="I1705" t="n">
        <v>5468.4</v>
      </c>
      <c r="J1705" t="n">
        <v>0.2</v>
      </c>
      <c r="K1705" t="n">
        <v>1093.68</v>
      </c>
      <c r="L1705" t="inlineStr">
        <is>
          <t>Approved</t>
        </is>
      </c>
      <c r="M1705" t="inlineStr">
        <is>
          <t>Normal</t>
        </is>
      </c>
    </row>
    <row r="1706">
      <c r="A1706" t="inlineStr">
        <is>
          <t>TX501705</t>
        </is>
      </c>
      <c r="B1706" t="inlineStr">
        <is>
          <t>EMP10138</t>
        </is>
      </c>
      <c r="C1706" t="inlineStr">
        <is>
          <t>Grant</t>
        </is>
      </c>
      <c r="D1706" s="8" t="n">
        <v>45998</v>
      </c>
      <c r="E1706" t="n">
        <v>2318</v>
      </c>
      <c r="F1706" t="n">
        <v>21.06</v>
      </c>
      <c r="G1706" t="inlineStr">
        <is>
          <t>UK</t>
        </is>
      </c>
      <c r="H1706" t="inlineStr">
        <is>
          <t>RSU</t>
        </is>
      </c>
      <c r="I1706" t="n">
        <v>48817.08</v>
      </c>
      <c r="J1706" t="n">
        <v>0.3</v>
      </c>
      <c r="K1706" t="n">
        <v>14645.12</v>
      </c>
      <c r="L1706" t="inlineStr">
        <is>
          <t>Approved</t>
        </is>
      </c>
      <c r="M1706" t="inlineStr">
        <is>
          <t>Normal</t>
        </is>
      </c>
    </row>
    <row r="1707">
      <c r="A1707" t="inlineStr">
        <is>
          <t>TX501706</t>
        </is>
      </c>
      <c r="B1707" t="inlineStr">
        <is>
          <t>EMP11087</t>
        </is>
      </c>
      <c r="C1707" t="inlineStr">
        <is>
          <t>Grant</t>
        </is>
      </c>
      <c r="D1707" s="8" t="n">
        <v>45669</v>
      </c>
      <c r="E1707" t="n">
        <v>1849</v>
      </c>
      <c r="F1707" t="n">
        <v>54.9</v>
      </c>
      <c r="G1707" t="inlineStr">
        <is>
          <t>Australia</t>
        </is>
      </c>
      <c r="H1707" t="inlineStr">
        <is>
          <t>ESPP</t>
        </is>
      </c>
      <c r="I1707" t="n">
        <v>101510.1</v>
      </c>
      <c r="J1707" t="n">
        <v>0.2</v>
      </c>
      <c r="K1707" t="n">
        <v>20302.02</v>
      </c>
      <c r="L1707" t="inlineStr">
        <is>
          <t>Approved</t>
        </is>
      </c>
      <c r="M1707" t="inlineStr">
        <is>
          <t>High Value</t>
        </is>
      </c>
    </row>
    <row r="1708">
      <c r="A1708" t="inlineStr">
        <is>
          <t>TX501707</t>
        </is>
      </c>
      <c r="B1708" t="inlineStr">
        <is>
          <t>EMP11050</t>
        </is>
      </c>
      <c r="C1708" t="inlineStr">
        <is>
          <t>Grant</t>
        </is>
      </c>
      <c r="D1708" s="8" t="n">
        <v>46123</v>
      </c>
      <c r="E1708" t="n">
        <v>2440</v>
      </c>
      <c r="F1708" t="n">
        <v>36.65</v>
      </c>
      <c r="G1708" t="inlineStr">
        <is>
          <t>UK</t>
        </is>
      </c>
      <c r="H1708" t="inlineStr">
        <is>
          <t>RSU</t>
        </is>
      </c>
      <c r="I1708" t="n">
        <v>89426</v>
      </c>
      <c r="J1708" t="n">
        <v>0.4</v>
      </c>
      <c r="K1708" t="n">
        <v>35770.4</v>
      </c>
      <c r="L1708" t="inlineStr">
        <is>
          <t>Approved</t>
        </is>
      </c>
      <c r="M1708" t="inlineStr">
        <is>
          <t>Normal</t>
        </is>
      </c>
    </row>
    <row r="1709">
      <c r="A1709" t="inlineStr">
        <is>
          <t>TX501708</t>
        </is>
      </c>
      <c r="B1709" t="inlineStr">
        <is>
          <t>EMP11339</t>
        </is>
      </c>
      <c r="C1709" t="inlineStr">
        <is>
          <t>Exercise</t>
        </is>
      </c>
      <c r="D1709" s="8" t="n">
        <v>46046</v>
      </c>
      <c r="E1709" t="n">
        <v>2383</v>
      </c>
      <c r="F1709" t="n">
        <v>39.95</v>
      </c>
      <c r="G1709" t="inlineStr">
        <is>
          <t>India</t>
        </is>
      </c>
      <c r="H1709" t="inlineStr">
        <is>
          <t>ESPP</t>
        </is>
      </c>
      <c r="I1709" t="n">
        <v>95200.85000000001</v>
      </c>
      <c r="J1709" t="n">
        <v>0.4</v>
      </c>
      <c r="K1709" t="n">
        <v>38080.34</v>
      </c>
      <c r="L1709" t="inlineStr">
        <is>
          <t>Approved</t>
        </is>
      </c>
      <c r="M1709" t="inlineStr">
        <is>
          <t>Normal</t>
        </is>
      </c>
    </row>
    <row r="1710">
      <c r="A1710" t="inlineStr">
        <is>
          <t>TX501709</t>
        </is>
      </c>
      <c r="B1710" t="inlineStr">
        <is>
          <t>EMP10303</t>
        </is>
      </c>
      <c r="C1710" t="inlineStr">
        <is>
          <t>Cancellation</t>
        </is>
      </c>
      <c r="D1710" s="8" t="n">
        <v>46023</v>
      </c>
      <c r="E1710" t="n">
        <v>1365</v>
      </c>
      <c r="F1710" t="n">
        <v>43.88</v>
      </c>
      <c r="G1710" t="inlineStr">
        <is>
          <t>UK</t>
        </is>
      </c>
      <c r="H1710" t="inlineStr">
        <is>
          <t>ESPP</t>
        </is>
      </c>
      <c r="I1710" t="n">
        <v>59896.2</v>
      </c>
      <c r="J1710" t="n">
        <v>0.2</v>
      </c>
      <c r="K1710" t="n">
        <v>11979.24</v>
      </c>
      <c r="L1710" t="inlineStr">
        <is>
          <t>Approved</t>
        </is>
      </c>
      <c r="M1710" t="inlineStr">
        <is>
          <t>Normal</t>
        </is>
      </c>
    </row>
    <row r="1711">
      <c r="A1711" t="inlineStr">
        <is>
          <t>TX501710</t>
        </is>
      </c>
      <c r="B1711" t="inlineStr">
        <is>
          <t>EMP10858</t>
        </is>
      </c>
      <c r="C1711" t="inlineStr">
        <is>
          <t>Exercise</t>
        </is>
      </c>
      <c r="D1711" s="8" t="n">
        <v>45962</v>
      </c>
      <c r="E1711" t="n">
        <v>854</v>
      </c>
      <c r="F1711" t="n">
        <v>13.26</v>
      </c>
      <c r="G1711" t="inlineStr">
        <is>
          <t>Singapore</t>
        </is>
      </c>
      <c r="H1711" t="inlineStr">
        <is>
          <t>Performance Share</t>
        </is>
      </c>
      <c r="I1711" t="n">
        <v>11324.04</v>
      </c>
      <c r="J1711" t="n">
        <v>0.4</v>
      </c>
      <c r="K1711" t="n">
        <v>4529.62</v>
      </c>
      <c r="L1711" t="inlineStr">
        <is>
          <t>Approved</t>
        </is>
      </c>
      <c r="M1711" t="inlineStr">
        <is>
          <t>Normal</t>
        </is>
      </c>
    </row>
    <row r="1712">
      <c r="A1712" t="inlineStr">
        <is>
          <t>TX501711</t>
        </is>
      </c>
      <c r="B1712" t="inlineStr">
        <is>
          <t>EMP10071</t>
        </is>
      </c>
      <c r="C1712" t="inlineStr">
        <is>
          <t>Sale</t>
        </is>
      </c>
      <c r="D1712" s="8" t="n">
        <v>46251</v>
      </c>
      <c r="E1712" t="n">
        <v>1442</v>
      </c>
      <c r="F1712" t="n">
        <v>78.39</v>
      </c>
      <c r="G1712" t="inlineStr">
        <is>
          <t>Australia</t>
        </is>
      </c>
      <c r="H1712" t="inlineStr">
        <is>
          <t>RSU</t>
        </is>
      </c>
      <c r="I1712" t="n">
        <v>113038.38</v>
      </c>
      <c r="J1712" t="n">
        <v>0.2</v>
      </c>
      <c r="K1712" t="n">
        <v>22607.68</v>
      </c>
      <c r="L1712" t="inlineStr">
        <is>
          <t>Approved</t>
        </is>
      </c>
      <c r="M1712" t="inlineStr">
        <is>
          <t>High Value</t>
        </is>
      </c>
    </row>
    <row r="1713">
      <c r="A1713" t="inlineStr">
        <is>
          <t>TX501712</t>
        </is>
      </c>
      <c r="B1713" t="inlineStr">
        <is>
          <t>EMP10069</t>
        </is>
      </c>
      <c r="C1713" t="inlineStr">
        <is>
          <t>Sale</t>
        </is>
      </c>
      <c r="D1713" s="8" t="n">
        <v>45753</v>
      </c>
      <c r="E1713" t="n">
        <v>464</v>
      </c>
      <c r="F1713" t="n">
        <v>6.87</v>
      </c>
      <c r="G1713" t="inlineStr">
        <is>
          <t>Australia</t>
        </is>
      </c>
      <c r="H1713" t="inlineStr">
        <is>
          <t>Stock Option</t>
        </is>
      </c>
      <c r="I1713" t="n">
        <v>3187.68</v>
      </c>
      <c r="J1713" t="n">
        <v>0.3</v>
      </c>
      <c r="K1713" t="n">
        <v>956.3</v>
      </c>
      <c r="L1713" t="inlineStr">
        <is>
          <t>Approved</t>
        </is>
      </c>
      <c r="M1713" t="inlineStr">
        <is>
          <t>Normal</t>
        </is>
      </c>
    </row>
    <row r="1714">
      <c r="A1714" t="inlineStr">
        <is>
          <t>TX501713</t>
        </is>
      </c>
      <c r="B1714" t="inlineStr">
        <is>
          <t>EMP11729</t>
        </is>
      </c>
      <c r="C1714" t="inlineStr">
        <is>
          <t>Exercise</t>
        </is>
      </c>
      <c r="D1714" s="8" t="n">
        <v>45999</v>
      </c>
      <c r="E1714" t="n">
        <v>844</v>
      </c>
      <c r="F1714" t="n">
        <v>16.02</v>
      </c>
      <c r="G1714" t="inlineStr">
        <is>
          <t>UK</t>
        </is>
      </c>
      <c r="H1714" t="inlineStr">
        <is>
          <t>Performance Share</t>
        </is>
      </c>
      <c r="I1714" t="n">
        <v>13520.88</v>
      </c>
      <c r="J1714" t="n">
        <v>0.2</v>
      </c>
      <c r="K1714" t="n">
        <v>2704.18</v>
      </c>
      <c r="L1714" t="inlineStr">
        <is>
          <t>Approved</t>
        </is>
      </c>
      <c r="M1714" t="inlineStr">
        <is>
          <t>Normal</t>
        </is>
      </c>
    </row>
    <row r="1715">
      <c r="A1715" t="inlineStr">
        <is>
          <t>TX501714</t>
        </is>
      </c>
      <c r="B1715" t="inlineStr">
        <is>
          <t>EMP10212</t>
        </is>
      </c>
      <c r="C1715" t="inlineStr">
        <is>
          <t>Exercise</t>
        </is>
      </c>
      <c r="D1715" s="8" t="n">
        <v>45951</v>
      </c>
      <c r="E1715" t="n">
        <v>2072</v>
      </c>
      <c r="F1715" t="n">
        <v>81.36</v>
      </c>
      <c r="G1715" t="inlineStr">
        <is>
          <t>Germany</t>
        </is>
      </c>
      <c r="H1715" t="inlineStr">
        <is>
          <t>RSU</t>
        </is>
      </c>
      <c r="I1715" t="n">
        <v>168577.92</v>
      </c>
      <c r="J1715" t="n">
        <v>0.2</v>
      </c>
      <c r="K1715" t="n">
        <v>33715.58</v>
      </c>
      <c r="L1715" t="inlineStr">
        <is>
          <t>Approved</t>
        </is>
      </c>
      <c r="M1715" t="inlineStr">
        <is>
          <t>High Value</t>
        </is>
      </c>
    </row>
    <row r="1716">
      <c r="A1716" t="inlineStr">
        <is>
          <t>TX501715</t>
        </is>
      </c>
      <c r="B1716" t="inlineStr">
        <is>
          <t>EMP10187</t>
        </is>
      </c>
      <c r="C1716" t="inlineStr">
        <is>
          <t>Exercise</t>
        </is>
      </c>
      <c r="D1716" s="8" t="n">
        <v>46172</v>
      </c>
      <c r="E1716" t="n">
        <v>1365</v>
      </c>
      <c r="F1716" t="n">
        <v>75.44</v>
      </c>
      <c r="G1716" t="inlineStr">
        <is>
          <t>India</t>
        </is>
      </c>
      <c r="H1716" t="inlineStr">
        <is>
          <t>RSU</t>
        </is>
      </c>
      <c r="I1716" t="n">
        <v>102975.6</v>
      </c>
      <c r="J1716" t="n">
        <v>0.3</v>
      </c>
      <c r="K1716" t="n">
        <v>30892.68</v>
      </c>
      <c r="L1716" t="inlineStr">
        <is>
          <t>Approved</t>
        </is>
      </c>
      <c r="M1716" t="inlineStr">
        <is>
          <t>High Value</t>
        </is>
      </c>
    </row>
    <row r="1717">
      <c r="A1717" t="inlineStr">
        <is>
          <t>TX501716</t>
        </is>
      </c>
      <c r="B1717" t="inlineStr">
        <is>
          <t>EMP11036</t>
        </is>
      </c>
      <c r="C1717" t="inlineStr">
        <is>
          <t>Grant</t>
        </is>
      </c>
      <c r="D1717" s="8" t="n">
        <v>46048</v>
      </c>
      <c r="E1717" t="n">
        <v>1478</v>
      </c>
      <c r="F1717" t="n">
        <v>86.69</v>
      </c>
      <c r="G1717" t="inlineStr">
        <is>
          <t>UK</t>
        </is>
      </c>
      <c r="H1717" t="inlineStr">
        <is>
          <t>Stock Option</t>
        </is>
      </c>
      <c r="I1717" t="n">
        <v>128127.82</v>
      </c>
      <c r="J1717" t="n">
        <v>0.2</v>
      </c>
      <c r="K1717" t="n">
        <v>25625.56</v>
      </c>
      <c r="L1717" t="inlineStr">
        <is>
          <t>Approved</t>
        </is>
      </c>
      <c r="M1717" t="inlineStr">
        <is>
          <t>High Value</t>
        </is>
      </c>
    </row>
    <row r="1718">
      <c r="A1718" t="inlineStr">
        <is>
          <t>TX501717</t>
        </is>
      </c>
      <c r="B1718" t="inlineStr">
        <is>
          <t>EMP11512</t>
        </is>
      </c>
      <c r="C1718" t="inlineStr">
        <is>
          <t>Sale</t>
        </is>
      </c>
      <c r="D1718" s="8" t="n">
        <v>45833</v>
      </c>
      <c r="E1718" t="n">
        <v>1609</v>
      </c>
      <c r="F1718" t="n">
        <v>63.73</v>
      </c>
      <c r="G1718" t="inlineStr">
        <is>
          <t>USA</t>
        </is>
      </c>
      <c r="H1718" t="inlineStr">
        <is>
          <t>ESPP</t>
        </is>
      </c>
      <c r="I1718" t="n">
        <v>102541.57</v>
      </c>
      <c r="J1718" t="n">
        <v>0.45</v>
      </c>
      <c r="K1718" t="n">
        <v>46143.71</v>
      </c>
      <c r="L1718" t="inlineStr">
        <is>
          <t>Approved</t>
        </is>
      </c>
      <c r="M1718" t="inlineStr">
        <is>
          <t>High Value</t>
        </is>
      </c>
    </row>
    <row r="1719">
      <c r="A1719" t="inlineStr">
        <is>
          <t>TX501718</t>
        </is>
      </c>
      <c r="B1719" t="inlineStr">
        <is>
          <t>EMP11141</t>
        </is>
      </c>
      <c r="C1719" t="inlineStr">
        <is>
          <t>Cancellation</t>
        </is>
      </c>
      <c r="D1719" s="8" t="n">
        <v>45875</v>
      </c>
      <c r="E1719" t="n">
        <v>667</v>
      </c>
      <c r="F1719" t="n">
        <v>79.25</v>
      </c>
      <c r="G1719" t="inlineStr">
        <is>
          <t>USA</t>
        </is>
      </c>
      <c r="H1719" t="inlineStr">
        <is>
          <t>RSU</t>
        </is>
      </c>
      <c r="I1719" t="n">
        <v>52859.75</v>
      </c>
      <c r="J1719" t="n">
        <v>0.2</v>
      </c>
      <c r="K1719" t="n">
        <v>10571.95</v>
      </c>
      <c r="L1719" t="inlineStr">
        <is>
          <t>Pending Review</t>
        </is>
      </c>
      <c r="M1719" t="inlineStr">
        <is>
          <t>Normal</t>
        </is>
      </c>
    </row>
    <row r="1720">
      <c r="A1720" t="inlineStr">
        <is>
          <t>TX501719</t>
        </is>
      </c>
      <c r="B1720" t="inlineStr">
        <is>
          <t>EMP10761</t>
        </is>
      </c>
      <c r="C1720" t="inlineStr">
        <is>
          <t>Vesting</t>
        </is>
      </c>
      <c r="D1720" s="8" t="n">
        <v>46205</v>
      </c>
      <c r="E1720" t="n">
        <v>831</v>
      </c>
      <c r="F1720" t="n">
        <v>72.33</v>
      </c>
      <c r="G1720" t="inlineStr">
        <is>
          <t>Singapore</t>
        </is>
      </c>
      <c r="H1720" t="inlineStr">
        <is>
          <t>RSU</t>
        </is>
      </c>
      <c r="I1720" t="n">
        <v>60106.23</v>
      </c>
      <c r="J1720" t="n">
        <v>0.45</v>
      </c>
      <c r="K1720" t="n">
        <v>27047.8</v>
      </c>
      <c r="L1720" t="inlineStr">
        <is>
          <t>Approved</t>
        </is>
      </c>
      <c r="M1720" t="inlineStr">
        <is>
          <t>Normal</t>
        </is>
      </c>
    </row>
    <row r="1721">
      <c r="A1721" t="inlineStr">
        <is>
          <t>TX501720</t>
        </is>
      </c>
      <c r="B1721" t="inlineStr">
        <is>
          <t>EMP11633</t>
        </is>
      </c>
      <c r="C1721" t="inlineStr">
        <is>
          <t>Vesting</t>
        </is>
      </c>
      <c r="D1721" s="8" t="n">
        <v>45977</v>
      </c>
      <c r="E1721" t="n">
        <v>1756</v>
      </c>
      <c r="F1721" t="n">
        <v>89.31</v>
      </c>
      <c r="G1721" t="inlineStr">
        <is>
          <t>Australia</t>
        </is>
      </c>
      <c r="H1721" t="inlineStr">
        <is>
          <t>ESPP</t>
        </is>
      </c>
      <c r="I1721" t="n">
        <v>156828.36</v>
      </c>
      <c r="J1721" t="n">
        <v>0.4</v>
      </c>
      <c r="K1721" t="n">
        <v>62731.34</v>
      </c>
      <c r="L1721" t="inlineStr">
        <is>
          <t>Approved</t>
        </is>
      </c>
      <c r="M1721" t="inlineStr">
        <is>
          <t>High Value</t>
        </is>
      </c>
    </row>
    <row r="1722">
      <c r="A1722" t="inlineStr">
        <is>
          <t>TX501721</t>
        </is>
      </c>
      <c r="B1722" t="inlineStr">
        <is>
          <t>EMP10837</t>
        </is>
      </c>
      <c r="C1722" t="inlineStr">
        <is>
          <t>Exercise</t>
        </is>
      </c>
      <c r="D1722" s="8" t="n">
        <v>45874</v>
      </c>
      <c r="E1722" t="n">
        <v>226</v>
      </c>
      <c r="F1722" t="n">
        <v>61.96</v>
      </c>
      <c r="G1722" t="inlineStr">
        <is>
          <t>India</t>
        </is>
      </c>
      <c r="H1722" t="inlineStr">
        <is>
          <t>ESPP</t>
        </is>
      </c>
      <c r="I1722" t="n">
        <v>14002.96</v>
      </c>
      <c r="J1722" t="n">
        <v>0.3</v>
      </c>
      <c r="K1722" t="n">
        <v>4200.89</v>
      </c>
      <c r="L1722" t="inlineStr">
        <is>
          <t>Approved</t>
        </is>
      </c>
      <c r="M1722" t="inlineStr">
        <is>
          <t>Normal</t>
        </is>
      </c>
    </row>
    <row r="1723">
      <c r="A1723" t="inlineStr">
        <is>
          <t>TX501722</t>
        </is>
      </c>
      <c r="B1723" t="inlineStr">
        <is>
          <t>EMP10212</t>
        </is>
      </c>
      <c r="C1723" t="inlineStr">
        <is>
          <t>Grant</t>
        </is>
      </c>
      <c r="D1723" s="8" t="n">
        <v>46056</v>
      </c>
      <c r="E1723" t="n">
        <v>2151</v>
      </c>
      <c r="F1723" t="n">
        <v>42.41</v>
      </c>
      <c r="G1723" t="inlineStr">
        <is>
          <t>Germany</t>
        </is>
      </c>
      <c r="H1723" t="inlineStr">
        <is>
          <t>RSU</t>
        </is>
      </c>
      <c r="I1723" t="n">
        <v>91223.91</v>
      </c>
      <c r="J1723" t="n">
        <v>0.4</v>
      </c>
      <c r="K1723" t="n">
        <v>36489.56</v>
      </c>
      <c r="L1723" t="inlineStr">
        <is>
          <t>Approved</t>
        </is>
      </c>
      <c r="M1723" t="inlineStr">
        <is>
          <t>Normal</t>
        </is>
      </c>
    </row>
    <row r="1724">
      <c r="A1724" t="inlineStr">
        <is>
          <t>TX501723</t>
        </is>
      </c>
      <c r="B1724" t="inlineStr">
        <is>
          <t>EMP11171</t>
        </is>
      </c>
      <c r="C1724" t="inlineStr">
        <is>
          <t>Vesting</t>
        </is>
      </c>
      <c r="D1724" s="8" t="n">
        <v>46068</v>
      </c>
      <c r="E1724" t="n">
        <v>1707</v>
      </c>
      <c r="F1724" t="n">
        <v>29</v>
      </c>
      <c r="G1724" t="inlineStr">
        <is>
          <t>India</t>
        </is>
      </c>
      <c r="H1724" t="inlineStr">
        <is>
          <t>RSU</t>
        </is>
      </c>
      <c r="I1724" t="n">
        <v>49503</v>
      </c>
      <c r="J1724" t="n">
        <v>0.45</v>
      </c>
      <c r="K1724" t="n">
        <v>22276.35</v>
      </c>
      <c r="L1724" t="inlineStr">
        <is>
          <t>Approved</t>
        </is>
      </c>
      <c r="M1724" t="inlineStr">
        <is>
          <t>Normal</t>
        </is>
      </c>
    </row>
    <row r="1725">
      <c r="A1725" t="inlineStr">
        <is>
          <t>TX501724</t>
        </is>
      </c>
      <c r="B1725" t="inlineStr">
        <is>
          <t>EMP10397</t>
        </is>
      </c>
      <c r="C1725" t="inlineStr">
        <is>
          <t>Exercise</t>
        </is>
      </c>
      <c r="D1725" s="8" t="n">
        <v>45676</v>
      </c>
      <c r="E1725" t="n">
        <v>1285</v>
      </c>
      <c r="F1725" t="n">
        <v>60.85</v>
      </c>
      <c r="G1725" t="inlineStr">
        <is>
          <t>USA</t>
        </is>
      </c>
      <c r="H1725" t="inlineStr">
        <is>
          <t>Performance Share</t>
        </is>
      </c>
      <c r="I1725" t="n">
        <v>78192.25</v>
      </c>
      <c r="J1725" t="n">
        <v>0.3</v>
      </c>
      <c r="K1725" t="n">
        <v>23457.68</v>
      </c>
      <c r="L1725" t="inlineStr">
        <is>
          <t>Approved</t>
        </is>
      </c>
      <c r="M1725" t="inlineStr">
        <is>
          <t>Normal</t>
        </is>
      </c>
    </row>
    <row r="1726">
      <c r="A1726" t="inlineStr">
        <is>
          <t>TX501725</t>
        </is>
      </c>
      <c r="B1726" t="inlineStr">
        <is>
          <t>EMP10601</t>
        </is>
      </c>
      <c r="C1726" t="inlineStr">
        <is>
          <t>Grant</t>
        </is>
      </c>
      <c r="D1726" s="8" t="n">
        <v>45756</v>
      </c>
      <c r="E1726" t="n">
        <v>1795</v>
      </c>
      <c r="F1726" t="n">
        <v>57.13</v>
      </c>
      <c r="G1726" t="inlineStr">
        <is>
          <t>Singapore</t>
        </is>
      </c>
      <c r="H1726" t="inlineStr">
        <is>
          <t>Performance Share</t>
        </is>
      </c>
      <c r="I1726" t="n">
        <v>102548.35</v>
      </c>
      <c r="J1726" t="n">
        <v>0.3</v>
      </c>
      <c r="K1726" t="n">
        <v>30764.5</v>
      </c>
      <c r="L1726" t="inlineStr">
        <is>
          <t>Approved</t>
        </is>
      </c>
      <c r="M1726" t="inlineStr">
        <is>
          <t>High Value</t>
        </is>
      </c>
    </row>
    <row r="1727">
      <c r="A1727" t="inlineStr">
        <is>
          <t>TX501726</t>
        </is>
      </c>
      <c r="B1727" t="inlineStr">
        <is>
          <t>EMP10805</t>
        </is>
      </c>
      <c r="C1727" t="inlineStr">
        <is>
          <t>Cancellation</t>
        </is>
      </c>
      <c r="D1727" s="8" t="n">
        <v>45876</v>
      </c>
      <c r="E1727" t="n">
        <v>32</v>
      </c>
      <c r="F1727" t="n">
        <v>48.92</v>
      </c>
      <c r="G1727" t="inlineStr">
        <is>
          <t>Germany</t>
        </is>
      </c>
      <c r="H1727" t="inlineStr">
        <is>
          <t>Stock Option</t>
        </is>
      </c>
      <c r="I1727" t="n">
        <v>1565.44</v>
      </c>
      <c r="J1727" t="n">
        <v>0.3</v>
      </c>
      <c r="K1727" t="n">
        <v>469.63</v>
      </c>
      <c r="L1727" t="inlineStr">
        <is>
          <t>Approved</t>
        </is>
      </c>
      <c r="M1727" t="inlineStr">
        <is>
          <t>Normal</t>
        </is>
      </c>
    </row>
    <row r="1728">
      <c r="A1728" t="inlineStr">
        <is>
          <t>TX501727</t>
        </is>
      </c>
      <c r="B1728" t="inlineStr">
        <is>
          <t>EMP11294</t>
        </is>
      </c>
      <c r="C1728" t="inlineStr">
        <is>
          <t>Grant</t>
        </is>
      </c>
      <c r="D1728" s="8" t="n">
        <v>46252</v>
      </c>
      <c r="E1728" t="n">
        <v>1034</v>
      </c>
      <c r="F1728" t="n">
        <v>77.63</v>
      </c>
      <c r="G1728" t="inlineStr">
        <is>
          <t>UK</t>
        </is>
      </c>
      <c r="H1728" t="inlineStr">
        <is>
          <t>Stock Option</t>
        </is>
      </c>
      <c r="I1728" t="n">
        <v>80269.42</v>
      </c>
      <c r="J1728" t="n">
        <v>0.45</v>
      </c>
      <c r="K1728" t="n">
        <v>36121.24</v>
      </c>
      <c r="L1728" t="inlineStr">
        <is>
          <t>Approved</t>
        </is>
      </c>
      <c r="M1728" t="inlineStr">
        <is>
          <t>Normal</t>
        </is>
      </c>
    </row>
    <row r="1729">
      <c r="A1729" t="inlineStr">
        <is>
          <t>TX501728</t>
        </is>
      </c>
      <c r="B1729" t="inlineStr">
        <is>
          <t>EMP11172</t>
        </is>
      </c>
      <c r="C1729" t="inlineStr">
        <is>
          <t>Sale</t>
        </is>
      </c>
      <c r="D1729" s="8" t="n">
        <v>45845</v>
      </c>
      <c r="E1729" t="n">
        <v>1879</v>
      </c>
      <c r="F1729" t="n">
        <v>10.07</v>
      </c>
      <c r="G1729" t="inlineStr">
        <is>
          <t>Singapore</t>
        </is>
      </c>
      <c r="H1729" t="inlineStr">
        <is>
          <t>RSU</t>
        </is>
      </c>
      <c r="I1729" t="n">
        <v>18921.53</v>
      </c>
      <c r="J1729" t="n">
        <v>0.2</v>
      </c>
      <c r="K1729" t="n">
        <v>3784.31</v>
      </c>
      <c r="L1729" t="inlineStr">
        <is>
          <t>Approved</t>
        </is>
      </c>
      <c r="M1729" t="inlineStr">
        <is>
          <t>Normal</t>
        </is>
      </c>
    </row>
    <row r="1730">
      <c r="A1730" t="inlineStr">
        <is>
          <t>TX501729</t>
        </is>
      </c>
      <c r="B1730" t="inlineStr">
        <is>
          <t>EMP10186</t>
        </is>
      </c>
      <c r="C1730" t="inlineStr">
        <is>
          <t>Sale</t>
        </is>
      </c>
      <c r="D1730" s="8" t="n">
        <v>46277</v>
      </c>
      <c r="E1730" t="n">
        <v>283</v>
      </c>
      <c r="F1730" t="n">
        <v>78.3</v>
      </c>
      <c r="G1730" t="inlineStr">
        <is>
          <t>India</t>
        </is>
      </c>
      <c r="H1730" t="inlineStr">
        <is>
          <t>RSU</t>
        </is>
      </c>
      <c r="I1730" t="n">
        <v>22158.9</v>
      </c>
      <c r="J1730" t="n">
        <v>0.2</v>
      </c>
      <c r="K1730" t="n">
        <v>4431.78</v>
      </c>
      <c r="L1730" t="inlineStr">
        <is>
          <t>Approved</t>
        </is>
      </c>
      <c r="M1730" t="inlineStr">
        <is>
          <t>Normal</t>
        </is>
      </c>
    </row>
    <row r="1731">
      <c r="A1731" t="inlineStr">
        <is>
          <t>TX501730</t>
        </is>
      </c>
      <c r="B1731" t="inlineStr">
        <is>
          <t>EMP11635</t>
        </is>
      </c>
      <c r="C1731" t="inlineStr">
        <is>
          <t>Sale</t>
        </is>
      </c>
      <c r="D1731" s="8" t="n">
        <v>46016</v>
      </c>
      <c r="E1731" t="n">
        <v>1855</v>
      </c>
      <c r="F1731" t="n">
        <v>38.29</v>
      </c>
      <c r="G1731" t="inlineStr">
        <is>
          <t>UK</t>
        </is>
      </c>
      <c r="H1731" t="inlineStr">
        <is>
          <t>Stock Option</t>
        </is>
      </c>
      <c r="I1731" t="n">
        <v>71027.95</v>
      </c>
      <c r="J1731" t="n">
        <v>0.3</v>
      </c>
      <c r="K1731" t="n">
        <v>21308.38</v>
      </c>
      <c r="L1731" t="inlineStr">
        <is>
          <t>Approved</t>
        </is>
      </c>
      <c r="M1731" t="inlineStr">
        <is>
          <t>Normal</t>
        </is>
      </c>
    </row>
    <row r="1732">
      <c r="A1732" t="inlineStr">
        <is>
          <t>TX501731</t>
        </is>
      </c>
      <c r="B1732" t="inlineStr">
        <is>
          <t>EMP10060</t>
        </is>
      </c>
      <c r="C1732" t="inlineStr">
        <is>
          <t>Vesting</t>
        </is>
      </c>
      <c r="D1732" s="8" t="n">
        <v>46378</v>
      </c>
      <c r="E1732" t="n">
        <v>1797</v>
      </c>
      <c r="F1732" t="n">
        <v>15.68</v>
      </c>
      <c r="G1732" t="inlineStr">
        <is>
          <t>USA</t>
        </is>
      </c>
      <c r="H1732" t="inlineStr">
        <is>
          <t>ESPP</t>
        </is>
      </c>
      <c r="I1732" t="n">
        <v>28176.96</v>
      </c>
      <c r="J1732" t="n">
        <v>0.2</v>
      </c>
      <c r="K1732" t="n">
        <v>5635.39</v>
      </c>
      <c r="L1732" t="inlineStr">
        <is>
          <t>Approved</t>
        </is>
      </c>
      <c r="M1732" t="inlineStr">
        <is>
          <t>Normal</t>
        </is>
      </c>
    </row>
    <row r="1733">
      <c r="A1733" t="inlineStr">
        <is>
          <t>TX501732</t>
        </is>
      </c>
      <c r="B1733" t="inlineStr">
        <is>
          <t>EMP11053</t>
        </is>
      </c>
      <c r="C1733" t="inlineStr">
        <is>
          <t>Vesting</t>
        </is>
      </c>
      <c r="D1733" s="8" t="n">
        <v>45998</v>
      </c>
      <c r="E1733" t="n">
        <v>343</v>
      </c>
      <c r="F1733" t="n">
        <v>30.73</v>
      </c>
      <c r="G1733" t="inlineStr">
        <is>
          <t>India</t>
        </is>
      </c>
      <c r="H1733" t="inlineStr">
        <is>
          <t>RSU</t>
        </is>
      </c>
      <c r="I1733" t="n">
        <v>10540.39</v>
      </c>
      <c r="J1733" t="n">
        <v>0.2</v>
      </c>
      <c r="K1733" t="n">
        <v>2108.08</v>
      </c>
      <c r="L1733" t="inlineStr">
        <is>
          <t>Approved</t>
        </is>
      </c>
      <c r="M1733" t="inlineStr">
        <is>
          <t>Normal</t>
        </is>
      </c>
    </row>
    <row r="1734">
      <c r="A1734" t="inlineStr">
        <is>
          <t>TX501733</t>
        </is>
      </c>
      <c r="B1734" t="inlineStr">
        <is>
          <t>EMP11520</t>
        </is>
      </c>
      <c r="C1734" t="inlineStr">
        <is>
          <t>Grant</t>
        </is>
      </c>
      <c r="D1734" s="8" t="n">
        <v>46097</v>
      </c>
      <c r="E1734" t="n">
        <v>1142</v>
      </c>
      <c r="F1734" t="n">
        <v>85.38</v>
      </c>
      <c r="G1734" t="inlineStr">
        <is>
          <t>India</t>
        </is>
      </c>
      <c r="H1734" t="inlineStr">
        <is>
          <t>RSU</t>
        </is>
      </c>
      <c r="I1734" t="n">
        <v>97503.96000000001</v>
      </c>
      <c r="J1734" t="n">
        <v>0.2</v>
      </c>
      <c r="K1734" t="n">
        <v>19500.79</v>
      </c>
      <c r="L1734" t="inlineStr">
        <is>
          <t>Approved</t>
        </is>
      </c>
      <c r="M1734" t="inlineStr">
        <is>
          <t>Normal</t>
        </is>
      </c>
    </row>
    <row r="1735">
      <c r="A1735" t="inlineStr">
        <is>
          <t>TX501734</t>
        </is>
      </c>
      <c r="B1735" t="inlineStr">
        <is>
          <t>EMP10884</t>
        </is>
      </c>
      <c r="C1735" t="inlineStr">
        <is>
          <t>Vesting</t>
        </is>
      </c>
      <c r="D1735" s="8" t="n">
        <v>45965</v>
      </c>
      <c r="E1735" t="n">
        <v>2312</v>
      </c>
      <c r="F1735" t="n">
        <v>83.88</v>
      </c>
      <c r="G1735" t="inlineStr">
        <is>
          <t>India</t>
        </is>
      </c>
      <c r="H1735" t="inlineStr">
        <is>
          <t>ESPP</t>
        </is>
      </c>
      <c r="I1735" t="n">
        <v>193930.56</v>
      </c>
      <c r="J1735" t="n">
        <v>0.4</v>
      </c>
      <c r="K1735" t="n">
        <v>77572.22</v>
      </c>
      <c r="L1735" t="inlineStr">
        <is>
          <t>Approved</t>
        </is>
      </c>
      <c r="M1735" t="inlineStr">
        <is>
          <t>High Value</t>
        </is>
      </c>
    </row>
    <row r="1736">
      <c r="A1736" t="inlineStr">
        <is>
          <t>TX501735</t>
        </is>
      </c>
      <c r="B1736" t="inlineStr">
        <is>
          <t>EMP10986</t>
        </is>
      </c>
      <c r="C1736" t="inlineStr">
        <is>
          <t>Vesting</t>
        </is>
      </c>
      <c r="D1736" s="8" t="n">
        <v>45981</v>
      </c>
      <c r="E1736" t="n">
        <v>1735</v>
      </c>
      <c r="F1736" t="n">
        <v>88.40000000000001</v>
      </c>
      <c r="G1736" t="inlineStr">
        <is>
          <t>Singapore</t>
        </is>
      </c>
      <c r="H1736" t="inlineStr">
        <is>
          <t>ESPP</t>
        </is>
      </c>
      <c r="I1736" t="n">
        <v>153374</v>
      </c>
      <c r="J1736" t="n">
        <v>0.2</v>
      </c>
      <c r="K1736" t="n">
        <v>30674.8</v>
      </c>
      <c r="L1736" t="inlineStr">
        <is>
          <t>Approved</t>
        </is>
      </c>
      <c r="M1736" t="inlineStr">
        <is>
          <t>High Value</t>
        </is>
      </c>
    </row>
    <row r="1737">
      <c r="A1737" t="inlineStr">
        <is>
          <t>TX501736</t>
        </is>
      </c>
      <c r="B1737" t="inlineStr">
        <is>
          <t>EMP11683</t>
        </is>
      </c>
      <c r="C1737" t="inlineStr">
        <is>
          <t>Vesting</t>
        </is>
      </c>
      <c r="D1737" s="8" t="n">
        <v>46052</v>
      </c>
      <c r="E1737" t="n">
        <v>783</v>
      </c>
      <c r="F1737" t="n">
        <v>68.73999999999999</v>
      </c>
      <c r="G1737" t="inlineStr">
        <is>
          <t>USA</t>
        </is>
      </c>
      <c r="H1737" t="inlineStr">
        <is>
          <t>RSU</t>
        </is>
      </c>
      <c r="I1737" t="n">
        <v>53823.42</v>
      </c>
      <c r="J1737" t="n">
        <v>0.4</v>
      </c>
      <c r="K1737" t="n">
        <v>21529.37</v>
      </c>
      <c r="L1737" t="inlineStr">
        <is>
          <t>Approved</t>
        </is>
      </c>
      <c r="M1737" t="inlineStr">
        <is>
          <t>Normal</t>
        </is>
      </c>
    </row>
    <row r="1738">
      <c r="A1738" t="inlineStr">
        <is>
          <t>TX501737</t>
        </is>
      </c>
      <c r="B1738" t="inlineStr">
        <is>
          <t>EMP11989</t>
        </is>
      </c>
      <c r="C1738" t="inlineStr">
        <is>
          <t>Grant</t>
        </is>
      </c>
      <c r="D1738" s="8" t="n">
        <v>46167</v>
      </c>
      <c r="E1738" t="n">
        <v>1892</v>
      </c>
      <c r="F1738" t="n">
        <v>50.52</v>
      </c>
      <c r="G1738" t="inlineStr">
        <is>
          <t>Germany</t>
        </is>
      </c>
      <c r="H1738" t="inlineStr">
        <is>
          <t>Stock Option</t>
        </is>
      </c>
      <c r="I1738" t="n">
        <v>95583.84</v>
      </c>
      <c r="J1738" t="n">
        <v>0.2</v>
      </c>
      <c r="K1738" t="n">
        <v>19116.77</v>
      </c>
      <c r="L1738" t="inlineStr">
        <is>
          <t>Approved</t>
        </is>
      </c>
      <c r="M1738" t="inlineStr">
        <is>
          <t>Normal</t>
        </is>
      </c>
    </row>
    <row r="1739">
      <c r="A1739" t="inlineStr">
        <is>
          <t>TX501738</t>
        </is>
      </c>
      <c r="B1739" t="inlineStr">
        <is>
          <t>EMP11246</t>
        </is>
      </c>
      <c r="C1739" t="inlineStr">
        <is>
          <t>Cancellation</t>
        </is>
      </c>
      <c r="D1739" s="8" t="n">
        <v>46105</v>
      </c>
      <c r="E1739" t="n">
        <v>2485</v>
      </c>
      <c r="F1739" t="n">
        <v>70.43000000000001</v>
      </c>
      <c r="G1739" t="inlineStr">
        <is>
          <t>Australia</t>
        </is>
      </c>
      <c r="H1739" t="inlineStr">
        <is>
          <t>RSU</t>
        </is>
      </c>
      <c r="I1739" t="n">
        <v>175018.55</v>
      </c>
      <c r="J1739" t="n">
        <v>0.2</v>
      </c>
      <c r="K1739" t="n">
        <v>35003.71</v>
      </c>
      <c r="L1739" t="inlineStr">
        <is>
          <t>Approved</t>
        </is>
      </c>
      <c r="M1739" t="inlineStr">
        <is>
          <t>High Value</t>
        </is>
      </c>
    </row>
    <row r="1740">
      <c r="A1740" t="inlineStr">
        <is>
          <t>TX501739</t>
        </is>
      </c>
      <c r="B1740" t="inlineStr">
        <is>
          <t>EMP11430</t>
        </is>
      </c>
      <c r="C1740" t="inlineStr">
        <is>
          <t>Sale</t>
        </is>
      </c>
      <c r="D1740" s="8" t="n">
        <v>45703</v>
      </c>
      <c r="E1740" t="n">
        <v>949</v>
      </c>
      <c r="F1740" t="n">
        <v>61.41</v>
      </c>
      <c r="G1740" t="inlineStr">
        <is>
          <t>India</t>
        </is>
      </c>
      <c r="H1740" t="inlineStr">
        <is>
          <t>RSU</t>
        </is>
      </c>
      <c r="I1740" t="n">
        <v>58278.09</v>
      </c>
      <c r="J1740" t="n">
        <v>0.3</v>
      </c>
      <c r="K1740" t="n">
        <v>17483.43</v>
      </c>
      <c r="L1740" t="inlineStr">
        <is>
          <t>Approved</t>
        </is>
      </c>
      <c r="M1740" t="inlineStr">
        <is>
          <t>Normal</t>
        </is>
      </c>
    </row>
    <row r="1741">
      <c r="A1741" t="inlineStr">
        <is>
          <t>TX501740</t>
        </is>
      </c>
      <c r="B1741" t="inlineStr">
        <is>
          <t>EMP11575</t>
        </is>
      </c>
      <c r="C1741" t="inlineStr">
        <is>
          <t>Exercise</t>
        </is>
      </c>
      <c r="D1741" s="8" t="n">
        <v>46294</v>
      </c>
      <c r="E1741" t="n">
        <v>448</v>
      </c>
      <c r="F1741" t="n">
        <v>50.87</v>
      </c>
      <c r="G1741" t="inlineStr">
        <is>
          <t>USA</t>
        </is>
      </c>
      <c r="H1741" t="inlineStr">
        <is>
          <t>RSU</t>
        </is>
      </c>
      <c r="I1741" t="n">
        <v>22789.76</v>
      </c>
      <c r="J1741" t="n">
        <v>0.3</v>
      </c>
      <c r="K1741" t="n">
        <v>6836.93</v>
      </c>
      <c r="L1741" t="inlineStr">
        <is>
          <t>Approved</t>
        </is>
      </c>
      <c r="M1741" t="inlineStr">
        <is>
          <t>Normal</t>
        </is>
      </c>
    </row>
    <row r="1742">
      <c r="A1742" t="inlineStr">
        <is>
          <t>TX501741</t>
        </is>
      </c>
      <c r="B1742" t="inlineStr">
        <is>
          <t>EMP10885</t>
        </is>
      </c>
      <c r="C1742" t="inlineStr">
        <is>
          <t>Grant</t>
        </is>
      </c>
      <c r="D1742" s="8" t="n">
        <v>45808</v>
      </c>
      <c r="E1742" t="n">
        <v>1331</v>
      </c>
      <c r="F1742" t="n">
        <v>40.84</v>
      </c>
      <c r="G1742" t="inlineStr">
        <is>
          <t>India</t>
        </is>
      </c>
      <c r="H1742" t="inlineStr">
        <is>
          <t>RSU</t>
        </is>
      </c>
      <c r="I1742" t="n">
        <v>54358.04</v>
      </c>
      <c r="J1742" t="n">
        <v>0.3</v>
      </c>
      <c r="K1742" t="n">
        <v>16307.41</v>
      </c>
      <c r="L1742" t="inlineStr">
        <is>
          <t>Approved</t>
        </is>
      </c>
      <c r="M1742" t="inlineStr">
        <is>
          <t>Normal</t>
        </is>
      </c>
    </row>
    <row r="1743">
      <c r="A1743" t="inlineStr">
        <is>
          <t>TX501742</t>
        </is>
      </c>
      <c r="B1743" t="inlineStr">
        <is>
          <t>EMP10726</t>
        </is>
      </c>
      <c r="C1743" t="inlineStr">
        <is>
          <t>Sale</t>
        </is>
      </c>
      <c r="D1743" s="8" t="n">
        <v>46150</v>
      </c>
      <c r="E1743" t="n">
        <v>1787</v>
      </c>
      <c r="F1743" t="n">
        <v>62.77</v>
      </c>
      <c r="G1743" t="inlineStr">
        <is>
          <t>UK</t>
        </is>
      </c>
      <c r="H1743" t="inlineStr">
        <is>
          <t>RSU</t>
        </is>
      </c>
      <c r="I1743" t="n">
        <v>112169.99</v>
      </c>
      <c r="J1743" t="n">
        <v>0.2</v>
      </c>
      <c r="K1743" t="n">
        <v>22434</v>
      </c>
      <c r="L1743" t="inlineStr">
        <is>
          <t>Approved</t>
        </is>
      </c>
      <c r="M1743" t="inlineStr">
        <is>
          <t>High Value</t>
        </is>
      </c>
    </row>
    <row r="1744">
      <c r="A1744" t="inlineStr">
        <is>
          <t>TX501743</t>
        </is>
      </c>
      <c r="B1744" t="inlineStr">
        <is>
          <t>EMP11139</t>
        </is>
      </c>
      <c r="C1744" t="inlineStr">
        <is>
          <t>Cancellation</t>
        </is>
      </c>
      <c r="D1744" s="8" t="n">
        <v>45737</v>
      </c>
      <c r="E1744" t="n">
        <v>909</v>
      </c>
      <c r="F1744" t="n">
        <v>84.16</v>
      </c>
      <c r="G1744" t="inlineStr">
        <is>
          <t>India</t>
        </is>
      </c>
      <c r="H1744" t="inlineStr">
        <is>
          <t>ESPP</t>
        </is>
      </c>
      <c r="I1744" t="n">
        <v>76501.44</v>
      </c>
      <c r="J1744" t="n">
        <v>0.4</v>
      </c>
      <c r="K1744" t="n">
        <v>30600.58</v>
      </c>
      <c r="L1744" t="inlineStr">
        <is>
          <t>Approved</t>
        </is>
      </c>
      <c r="M1744" t="inlineStr">
        <is>
          <t>Normal</t>
        </is>
      </c>
    </row>
    <row r="1745">
      <c r="A1745" t="inlineStr">
        <is>
          <t>TX501744</t>
        </is>
      </c>
      <c r="B1745" t="inlineStr">
        <is>
          <t>EMP11871</t>
        </is>
      </c>
      <c r="C1745" t="inlineStr">
        <is>
          <t>Sale</t>
        </is>
      </c>
      <c r="D1745" s="8" t="n">
        <v>45709</v>
      </c>
      <c r="E1745" t="n">
        <v>73</v>
      </c>
      <c r="F1745" t="n">
        <v>80.41</v>
      </c>
      <c r="G1745" t="inlineStr">
        <is>
          <t>UK</t>
        </is>
      </c>
      <c r="H1745" t="inlineStr">
        <is>
          <t>Performance Share</t>
        </is>
      </c>
      <c r="I1745" t="n">
        <v>5869.93</v>
      </c>
      <c r="J1745" t="n">
        <v>0.2</v>
      </c>
      <c r="K1745" t="n">
        <v>1173.99</v>
      </c>
      <c r="L1745" t="inlineStr">
        <is>
          <t>Approved</t>
        </is>
      </c>
      <c r="M1745" t="inlineStr">
        <is>
          <t>Normal</t>
        </is>
      </c>
    </row>
    <row r="1746">
      <c r="A1746" t="inlineStr">
        <is>
          <t>TX501745</t>
        </is>
      </c>
      <c r="B1746" t="inlineStr">
        <is>
          <t>EMP10247</t>
        </is>
      </c>
      <c r="C1746" t="inlineStr">
        <is>
          <t>Vesting</t>
        </is>
      </c>
      <c r="D1746" s="8" t="n">
        <v>46132</v>
      </c>
      <c r="E1746" t="n">
        <v>694</v>
      </c>
      <c r="F1746" t="n">
        <v>39.12</v>
      </c>
      <c r="G1746" t="inlineStr">
        <is>
          <t>India</t>
        </is>
      </c>
      <c r="H1746" t="inlineStr">
        <is>
          <t>RSU</t>
        </is>
      </c>
      <c r="I1746" t="n">
        <v>27149.28</v>
      </c>
      <c r="J1746" t="n">
        <v>0.3</v>
      </c>
      <c r="K1746" t="n">
        <v>8144.78</v>
      </c>
      <c r="L1746" t="inlineStr">
        <is>
          <t>Approved</t>
        </is>
      </c>
      <c r="M1746" t="inlineStr">
        <is>
          <t>Normal</t>
        </is>
      </c>
    </row>
    <row r="1747">
      <c r="A1747" t="inlineStr">
        <is>
          <t>TX501746</t>
        </is>
      </c>
      <c r="B1747" t="inlineStr">
        <is>
          <t>EMP10450</t>
        </is>
      </c>
      <c r="C1747" t="inlineStr">
        <is>
          <t>Exercise</t>
        </is>
      </c>
      <c r="D1747" s="8" t="n">
        <v>46286</v>
      </c>
      <c r="E1747" t="n">
        <v>1394</v>
      </c>
      <c r="F1747" t="n">
        <v>7.2</v>
      </c>
      <c r="G1747" t="inlineStr">
        <is>
          <t>USA</t>
        </is>
      </c>
      <c r="H1747" t="inlineStr">
        <is>
          <t>Performance Share</t>
        </is>
      </c>
      <c r="I1747" t="n">
        <v>10036.8</v>
      </c>
      <c r="J1747" t="n">
        <v>0.4</v>
      </c>
      <c r="K1747" t="n">
        <v>4014.72</v>
      </c>
      <c r="L1747" t="inlineStr">
        <is>
          <t>Approved</t>
        </is>
      </c>
      <c r="M1747" t="inlineStr">
        <is>
          <t>Normal</t>
        </is>
      </c>
    </row>
    <row r="1748">
      <c r="A1748" t="inlineStr">
        <is>
          <t>TX501747</t>
        </is>
      </c>
      <c r="B1748" t="inlineStr">
        <is>
          <t>EMP10965</t>
        </is>
      </c>
      <c r="C1748" t="inlineStr">
        <is>
          <t>Exercise</t>
        </is>
      </c>
      <c r="D1748" s="8" t="n">
        <v>46016</v>
      </c>
      <c r="E1748" t="n">
        <v>2368</v>
      </c>
      <c r="F1748" t="n">
        <v>22.62</v>
      </c>
      <c r="G1748" t="inlineStr">
        <is>
          <t>UK</t>
        </is>
      </c>
      <c r="H1748" t="inlineStr">
        <is>
          <t>ESPP</t>
        </is>
      </c>
      <c r="I1748" t="n">
        <v>53564.16</v>
      </c>
      <c r="J1748" t="n">
        <v>0.4</v>
      </c>
      <c r="K1748" t="n">
        <v>21425.66</v>
      </c>
      <c r="L1748" t="inlineStr">
        <is>
          <t>Pending Review</t>
        </is>
      </c>
      <c r="M1748" t="inlineStr">
        <is>
          <t>Normal</t>
        </is>
      </c>
    </row>
    <row r="1749">
      <c r="A1749" t="inlineStr">
        <is>
          <t>TX501748</t>
        </is>
      </c>
      <c r="B1749" t="inlineStr">
        <is>
          <t>EMP10274</t>
        </is>
      </c>
      <c r="C1749" t="inlineStr">
        <is>
          <t>Grant</t>
        </is>
      </c>
      <c r="D1749" s="8" t="n">
        <v>46224</v>
      </c>
      <c r="E1749" t="n">
        <v>78</v>
      </c>
      <c r="F1749" t="n">
        <v>39.03</v>
      </c>
      <c r="G1749" t="inlineStr">
        <is>
          <t>Germany</t>
        </is>
      </c>
      <c r="H1749" t="inlineStr">
        <is>
          <t>RSU</t>
        </is>
      </c>
      <c r="I1749" t="n">
        <v>3044.34</v>
      </c>
      <c r="J1749" t="n">
        <v>0.4</v>
      </c>
      <c r="K1749" t="n">
        <v>1217.74</v>
      </c>
      <c r="L1749" t="inlineStr">
        <is>
          <t>Approved</t>
        </is>
      </c>
      <c r="M1749" t="inlineStr">
        <is>
          <t>Normal</t>
        </is>
      </c>
    </row>
    <row r="1750">
      <c r="A1750" t="inlineStr">
        <is>
          <t>TX501749</t>
        </is>
      </c>
      <c r="B1750" t="inlineStr">
        <is>
          <t>EMP10921</t>
        </is>
      </c>
      <c r="C1750" t="inlineStr">
        <is>
          <t>Vesting</t>
        </is>
      </c>
      <c r="D1750" s="8" t="n">
        <v>45956</v>
      </c>
      <c r="E1750" t="n">
        <v>793</v>
      </c>
      <c r="F1750" t="n">
        <v>16.95</v>
      </c>
      <c r="G1750" t="inlineStr">
        <is>
          <t>India</t>
        </is>
      </c>
      <c r="H1750" t="inlineStr">
        <is>
          <t>ESPP</t>
        </is>
      </c>
      <c r="I1750" t="n">
        <v>13441.35</v>
      </c>
      <c r="J1750" t="n">
        <v>0.45</v>
      </c>
      <c r="K1750" t="n">
        <v>6048.61</v>
      </c>
      <c r="L1750" t="inlineStr">
        <is>
          <t>Approved</t>
        </is>
      </c>
      <c r="M1750" t="inlineStr">
        <is>
          <t>Normal</t>
        </is>
      </c>
    </row>
    <row r="1751">
      <c r="A1751" t="inlineStr">
        <is>
          <t>TX501750</t>
        </is>
      </c>
      <c r="B1751" t="inlineStr">
        <is>
          <t>EMP10122</t>
        </is>
      </c>
      <c r="C1751" t="inlineStr">
        <is>
          <t>Cancellation</t>
        </is>
      </c>
      <c r="D1751" s="8" t="n">
        <v>45777</v>
      </c>
      <c r="E1751" t="n">
        <v>2026</v>
      </c>
      <c r="F1751" t="n">
        <v>26.92</v>
      </c>
      <c r="G1751" t="inlineStr">
        <is>
          <t>USA</t>
        </is>
      </c>
      <c r="H1751" t="inlineStr">
        <is>
          <t>RSU</t>
        </is>
      </c>
      <c r="I1751" t="n">
        <v>54539.92</v>
      </c>
      <c r="J1751" t="n">
        <v>0.3</v>
      </c>
      <c r="K1751" t="n">
        <v>16361.98</v>
      </c>
      <c r="L1751" t="inlineStr">
        <is>
          <t>Approved</t>
        </is>
      </c>
      <c r="M1751" t="inlineStr">
        <is>
          <t>Normal</t>
        </is>
      </c>
    </row>
    <row r="1752">
      <c r="A1752" t="inlineStr">
        <is>
          <t>TX501751</t>
        </is>
      </c>
      <c r="B1752" t="inlineStr">
        <is>
          <t>EMP10635</t>
        </is>
      </c>
      <c r="C1752" t="inlineStr">
        <is>
          <t>Grant</t>
        </is>
      </c>
      <c r="D1752" s="8" t="n">
        <v>46347</v>
      </c>
      <c r="E1752" t="n">
        <v>1876</v>
      </c>
      <c r="F1752" t="n">
        <v>84.05</v>
      </c>
      <c r="G1752" t="inlineStr">
        <is>
          <t>Australia</t>
        </is>
      </c>
      <c r="H1752" t="inlineStr">
        <is>
          <t>Stock Option</t>
        </is>
      </c>
      <c r="I1752" t="n">
        <v>157677.8</v>
      </c>
      <c r="J1752" t="n">
        <v>0.4</v>
      </c>
      <c r="K1752" t="n">
        <v>63071.12</v>
      </c>
      <c r="L1752" t="inlineStr">
        <is>
          <t>Approved</t>
        </is>
      </c>
      <c r="M1752" t="inlineStr">
        <is>
          <t>High Value</t>
        </is>
      </c>
    </row>
    <row r="1753">
      <c r="A1753" t="inlineStr">
        <is>
          <t>TX501752</t>
        </is>
      </c>
      <c r="B1753" t="inlineStr">
        <is>
          <t>EMP11576</t>
        </is>
      </c>
      <c r="C1753" t="inlineStr">
        <is>
          <t>Exercise</t>
        </is>
      </c>
      <c r="D1753" s="8" t="n">
        <v>46373</v>
      </c>
      <c r="E1753" t="n">
        <v>628</v>
      </c>
      <c r="F1753" t="n">
        <v>20.76</v>
      </c>
      <c r="G1753" t="inlineStr">
        <is>
          <t>India</t>
        </is>
      </c>
      <c r="H1753" t="inlineStr">
        <is>
          <t>Performance Share</t>
        </is>
      </c>
      <c r="I1753" t="n">
        <v>13037.28</v>
      </c>
      <c r="J1753" t="n">
        <v>0.2</v>
      </c>
      <c r="K1753" t="n">
        <v>2607.46</v>
      </c>
      <c r="L1753" t="inlineStr">
        <is>
          <t>Approved</t>
        </is>
      </c>
      <c r="M1753" t="inlineStr">
        <is>
          <t>Normal</t>
        </is>
      </c>
    </row>
    <row r="1754">
      <c r="A1754" t="inlineStr">
        <is>
          <t>TX501753</t>
        </is>
      </c>
      <c r="B1754" t="inlineStr">
        <is>
          <t>EMP10464</t>
        </is>
      </c>
      <c r="C1754" t="inlineStr">
        <is>
          <t>Exercise</t>
        </is>
      </c>
      <c r="D1754" s="8" t="n">
        <v>45817</v>
      </c>
      <c r="E1754" t="n">
        <v>671</v>
      </c>
      <c r="F1754" t="n">
        <v>33.48</v>
      </c>
      <c r="G1754" t="inlineStr">
        <is>
          <t>Singapore</t>
        </is>
      </c>
      <c r="H1754" t="inlineStr">
        <is>
          <t>RSU</t>
        </is>
      </c>
      <c r="I1754" t="n">
        <v>22465.08</v>
      </c>
      <c r="J1754" t="n">
        <v>0.3</v>
      </c>
      <c r="K1754" t="n">
        <v>6739.52</v>
      </c>
      <c r="L1754" t="inlineStr">
        <is>
          <t>Approved</t>
        </is>
      </c>
      <c r="M1754" t="inlineStr">
        <is>
          <t>Normal</t>
        </is>
      </c>
    </row>
    <row r="1755">
      <c r="A1755" t="inlineStr">
        <is>
          <t>TX501754</t>
        </is>
      </c>
      <c r="B1755" t="inlineStr">
        <is>
          <t>EMP11571</t>
        </is>
      </c>
      <c r="C1755" t="inlineStr">
        <is>
          <t>Sale</t>
        </is>
      </c>
      <c r="D1755" s="8" t="n">
        <v>46384</v>
      </c>
      <c r="E1755" t="n">
        <v>1784</v>
      </c>
      <c r="F1755" t="n">
        <v>37.29</v>
      </c>
      <c r="G1755" t="inlineStr">
        <is>
          <t>India</t>
        </is>
      </c>
      <c r="H1755" t="inlineStr">
        <is>
          <t>Stock Option</t>
        </is>
      </c>
      <c r="I1755" t="n">
        <v>66525.36</v>
      </c>
      <c r="J1755" t="n">
        <v>0.3</v>
      </c>
      <c r="K1755" t="n">
        <v>19957.61</v>
      </c>
      <c r="L1755" t="inlineStr">
        <is>
          <t>Approved</t>
        </is>
      </c>
      <c r="M1755" t="inlineStr">
        <is>
          <t>Normal</t>
        </is>
      </c>
    </row>
    <row r="1756">
      <c r="A1756" t="inlineStr">
        <is>
          <t>TX501755</t>
        </is>
      </c>
      <c r="B1756" t="inlineStr">
        <is>
          <t>EMP10635</t>
        </is>
      </c>
      <c r="C1756" t="inlineStr">
        <is>
          <t>Sale</t>
        </is>
      </c>
      <c r="D1756" s="8" t="n">
        <v>45986</v>
      </c>
      <c r="E1756" t="n">
        <v>26</v>
      </c>
      <c r="F1756" t="n">
        <v>66.68000000000001</v>
      </c>
      <c r="G1756" t="inlineStr">
        <is>
          <t>Australia</t>
        </is>
      </c>
      <c r="H1756" t="inlineStr">
        <is>
          <t>Stock Option</t>
        </is>
      </c>
      <c r="I1756" t="n">
        <v>1733.68</v>
      </c>
      <c r="J1756" t="n">
        <v>0.2</v>
      </c>
      <c r="K1756" t="n">
        <v>346.74</v>
      </c>
      <c r="L1756" t="inlineStr">
        <is>
          <t>Approved</t>
        </is>
      </c>
      <c r="M1756" t="inlineStr">
        <is>
          <t>Normal</t>
        </is>
      </c>
    </row>
    <row r="1757">
      <c r="A1757" t="inlineStr">
        <is>
          <t>TX501756</t>
        </is>
      </c>
      <c r="B1757" t="inlineStr">
        <is>
          <t>EMP10187</t>
        </is>
      </c>
      <c r="C1757" t="inlineStr">
        <is>
          <t>Vesting</t>
        </is>
      </c>
      <c r="D1757" s="8" t="n">
        <v>46057</v>
      </c>
      <c r="E1757" t="n">
        <v>705</v>
      </c>
      <c r="F1757" t="n">
        <v>12.58</v>
      </c>
      <c r="G1757" t="inlineStr">
        <is>
          <t>India</t>
        </is>
      </c>
      <c r="H1757" t="inlineStr">
        <is>
          <t>RSU</t>
        </is>
      </c>
      <c r="I1757" t="n">
        <v>8868.9</v>
      </c>
      <c r="J1757" t="n">
        <v>0.2</v>
      </c>
      <c r="K1757" t="n">
        <v>1773.78</v>
      </c>
      <c r="L1757" t="inlineStr">
        <is>
          <t>Approved</t>
        </is>
      </c>
      <c r="M1757" t="inlineStr">
        <is>
          <t>Normal</t>
        </is>
      </c>
    </row>
    <row r="1758">
      <c r="A1758" t="inlineStr">
        <is>
          <t>TX501757</t>
        </is>
      </c>
      <c r="B1758" t="inlineStr">
        <is>
          <t>EMP10216</t>
        </is>
      </c>
      <c r="C1758" t="inlineStr">
        <is>
          <t>Exercise</t>
        </is>
      </c>
      <c r="D1758" s="8" t="n">
        <v>46292</v>
      </c>
      <c r="E1758" t="n">
        <v>2298</v>
      </c>
      <c r="F1758" t="n">
        <v>35.25</v>
      </c>
      <c r="G1758" t="inlineStr">
        <is>
          <t>Germany</t>
        </is>
      </c>
      <c r="H1758" t="inlineStr">
        <is>
          <t>Stock Option</t>
        </is>
      </c>
      <c r="I1758" t="n">
        <v>81004.5</v>
      </c>
      <c r="J1758" t="n">
        <v>0.4</v>
      </c>
      <c r="K1758" t="n">
        <v>32401.8</v>
      </c>
      <c r="L1758" t="inlineStr">
        <is>
          <t>Approved</t>
        </is>
      </c>
      <c r="M1758" t="inlineStr">
        <is>
          <t>Normal</t>
        </is>
      </c>
    </row>
    <row r="1759">
      <c r="A1759" t="inlineStr">
        <is>
          <t>TX501758</t>
        </is>
      </c>
      <c r="B1759" t="inlineStr">
        <is>
          <t>EMP10384</t>
        </is>
      </c>
      <c r="C1759" t="inlineStr">
        <is>
          <t>Vesting</t>
        </is>
      </c>
      <c r="D1759" s="8" t="n">
        <v>45791</v>
      </c>
      <c r="E1759" t="n">
        <v>1052</v>
      </c>
      <c r="F1759" t="n">
        <v>81.44</v>
      </c>
      <c r="G1759" t="inlineStr">
        <is>
          <t>Germany</t>
        </is>
      </c>
      <c r="H1759" t="inlineStr">
        <is>
          <t>RSU</t>
        </is>
      </c>
      <c r="I1759" t="n">
        <v>85674.88</v>
      </c>
      <c r="J1759" t="n">
        <v>0.2</v>
      </c>
      <c r="K1759" t="n">
        <v>17134.98</v>
      </c>
      <c r="L1759" t="inlineStr">
        <is>
          <t>Approved</t>
        </is>
      </c>
      <c r="M1759" t="inlineStr">
        <is>
          <t>Normal</t>
        </is>
      </c>
    </row>
    <row r="1760">
      <c r="A1760" t="inlineStr">
        <is>
          <t>TX501759</t>
        </is>
      </c>
      <c r="B1760" t="inlineStr">
        <is>
          <t>EMP10619</t>
        </is>
      </c>
      <c r="C1760" t="inlineStr">
        <is>
          <t>Sale</t>
        </is>
      </c>
      <c r="D1760" s="8" t="n">
        <v>45930</v>
      </c>
      <c r="E1760" t="n">
        <v>2379</v>
      </c>
      <c r="F1760" t="n">
        <v>21.78</v>
      </c>
      <c r="G1760" t="inlineStr">
        <is>
          <t>UK</t>
        </is>
      </c>
      <c r="H1760" t="inlineStr">
        <is>
          <t>Stock Option</t>
        </is>
      </c>
      <c r="I1760" t="n">
        <v>51814.62</v>
      </c>
      <c r="J1760" t="n">
        <v>0.45</v>
      </c>
      <c r="K1760" t="n">
        <v>23316.58</v>
      </c>
      <c r="L1760" t="inlineStr">
        <is>
          <t>Approved</t>
        </is>
      </c>
      <c r="M1760" t="inlineStr">
        <is>
          <t>Normal</t>
        </is>
      </c>
    </row>
    <row r="1761">
      <c r="A1761" t="inlineStr">
        <is>
          <t>TX501760</t>
        </is>
      </c>
      <c r="B1761" t="inlineStr">
        <is>
          <t>EMP10722</t>
        </is>
      </c>
      <c r="C1761" t="inlineStr">
        <is>
          <t>Sale</t>
        </is>
      </c>
      <c r="D1761" s="8" t="n">
        <v>46365</v>
      </c>
      <c r="E1761" t="n">
        <v>88</v>
      </c>
      <c r="F1761" t="n">
        <v>65.91</v>
      </c>
      <c r="G1761" t="inlineStr">
        <is>
          <t>Singapore</t>
        </is>
      </c>
      <c r="H1761" t="inlineStr">
        <is>
          <t>Performance Share</t>
        </is>
      </c>
      <c r="I1761" t="n">
        <v>5800.08</v>
      </c>
      <c r="J1761" t="n">
        <v>0.3</v>
      </c>
      <c r="K1761" t="n">
        <v>1740.02</v>
      </c>
      <c r="L1761" t="inlineStr">
        <is>
          <t>Approved</t>
        </is>
      </c>
      <c r="M1761" t="inlineStr">
        <is>
          <t>Normal</t>
        </is>
      </c>
    </row>
    <row r="1762">
      <c r="A1762" t="inlineStr">
        <is>
          <t>TX501761</t>
        </is>
      </c>
      <c r="B1762" t="inlineStr">
        <is>
          <t>EMP11016</t>
        </is>
      </c>
      <c r="C1762" t="inlineStr">
        <is>
          <t>Vesting</t>
        </is>
      </c>
      <c r="D1762" s="8" t="n">
        <v>46266</v>
      </c>
      <c r="E1762" t="n">
        <v>302</v>
      </c>
      <c r="F1762" t="n">
        <v>33.44</v>
      </c>
      <c r="G1762" t="inlineStr">
        <is>
          <t>Singapore</t>
        </is>
      </c>
      <c r="H1762" t="inlineStr">
        <is>
          <t>ESPP</t>
        </is>
      </c>
      <c r="I1762" t="n">
        <v>10098.88</v>
      </c>
      <c r="J1762" t="n">
        <v>0.3</v>
      </c>
      <c r="K1762" t="n">
        <v>3029.66</v>
      </c>
      <c r="L1762" t="inlineStr">
        <is>
          <t>Approved</t>
        </is>
      </c>
      <c r="M1762" t="inlineStr">
        <is>
          <t>Normal</t>
        </is>
      </c>
    </row>
    <row r="1763">
      <c r="A1763" t="inlineStr">
        <is>
          <t>TX501762</t>
        </is>
      </c>
      <c r="B1763" t="inlineStr">
        <is>
          <t>EMP11442</t>
        </is>
      </c>
      <c r="C1763" t="inlineStr">
        <is>
          <t>Sale</t>
        </is>
      </c>
      <c r="D1763" s="8" t="n">
        <v>46204</v>
      </c>
      <c r="E1763" t="n">
        <v>999</v>
      </c>
      <c r="F1763" t="n">
        <v>50.82</v>
      </c>
      <c r="G1763" t="inlineStr">
        <is>
          <t>Singapore</t>
        </is>
      </c>
      <c r="H1763" t="inlineStr">
        <is>
          <t>ESPP</t>
        </is>
      </c>
      <c r="I1763" t="n">
        <v>50769.18</v>
      </c>
      <c r="J1763" t="n">
        <v>0.3</v>
      </c>
      <c r="K1763" t="n">
        <v>15230.75</v>
      </c>
      <c r="L1763" t="inlineStr">
        <is>
          <t>Approved</t>
        </is>
      </c>
      <c r="M1763" t="inlineStr">
        <is>
          <t>Normal</t>
        </is>
      </c>
    </row>
    <row r="1764">
      <c r="A1764" t="inlineStr">
        <is>
          <t>TX501763</t>
        </is>
      </c>
      <c r="B1764" t="inlineStr">
        <is>
          <t>EMP10728</t>
        </is>
      </c>
      <c r="C1764" t="inlineStr">
        <is>
          <t>Grant</t>
        </is>
      </c>
      <c r="D1764" s="8" t="n">
        <v>46168</v>
      </c>
      <c r="E1764" t="n">
        <v>1180</v>
      </c>
      <c r="F1764" t="n">
        <v>15.08</v>
      </c>
      <c r="G1764" t="inlineStr">
        <is>
          <t>USA</t>
        </is>
      </c>
      <c r="H1764" t="inlineStr">
        <is>
          <t>Performance Share</t>
        </is>
      </c>
      <c r="I1764" t="n">
        <v>17794.4</v>
      </c>
      <c r="J1764" t="n">
        <v>0.2</v>
      </c>
      <c r="K1764" t="n">
        <v>3558.88</v>
      </c>
      <c r="L1764" t="inlineStr">
        <is>
          <t>Approved</t>
        </is>
      </c>
      <c r="M1764" t="inlineStr">
        <is>
          <t>Normal</t>
        </is>
      </c>
    </row>
    <row r="1765">
      <c r="A1765" t="inlineStr">
        <is>
          <t>TX501764</t>
        </is>
      </c>
      <c r="B1765" t="inlineStr">
        <is>
          <t>EMP11665</t>
        </is>
      </c>
      <c r="C1765" t="inlineStr">
        <is>
          <t>Exercise</t>
        </is>
      </c>
      <c r="D1765" s="8" t="n">
        <v>46055</v>
      </c>
      <c r="E1765" t="n">
        <v>1161</v>
      </c>
      <c r="F1765" t="n">
        <v>54.26</v>
      </c>
      <c r="G1765" t="inlineStr">
        <is>
          <t>USA</t>
        </is>
      </c>
      <c r="H1765" t="inlineStr">
        <is>
          <t>RSU</t>
        </is>
      </c>
      <c r="I1765" t="n">
        <v>62995.86</v>
      </c>
      <c r="J1765" t="n">
        <v>0.3</v>
      </c>
      <c r="K1765" t="n">
        <v>18898.76</v>
      </c>
      <c r="L1765" t="inlineStr">
        <is>
          <t>Approved</t>
        </is>
      </c>
      <c r="M1765" t="inlineStr">
        <is>
          <t>Normal</t>
        </is>
      </c>
    </row>
    <row r="1766">
      <c r="A1766" t="inlineStr">
        <is>
          <t>TX501765</t>
        </is>
      </c>
      <c r="B1766" t="inlineStr">
        <is>
          <t>EMP10080</t>
        </is>
      </c>
      <c r="C1766" t="inlineStr">
        <is>
          <t>Sale</t>
        </is>
      </c>
      <c r="D1766" s="8" t="n">
        <v>45908</v>
      </c>
      <c r="E1766" t="n">
        <v>1274</v>
      </c>
      <c r="F1766" t="n">
        <v>70.48</v>
      </c>
      <c r="G1766" t="inlineStr">
        <is>
          <t>India</t>
        </is>
      </c>
      <c r="H1766" t="inlineStr">
        <is>
          <t>Performance Share</t>
        </is>
      </c>
      <c r="I1766" t="n">
        <v>89791.52</v>
      </c>
      <c r="J1766" t="n">
        <v>0.45</v>
      </c>
      <c r="K1766" t="n">
        <v>40406.18</v>
      </c>
      <c r="L1766" t="inlineStr">
        <is>
          <t>Approved</t>
        </is>
      </c>
      <c r="M1766" t="inlineStr">
        <is>
          <t>Normal</t>
        </is>
      </c>
    </row>
    <row r="1767">
      <c r="A1767" t="inlineStr">
        <is>
          <t>TX501766</t>
        </is>
      </c>
      <c r="B1767" t="inlineStr">
        <is>
          <t>EMP10317</t>
        </is>
      </c>
      <c r="C1767" t="inlineStr">
        <is>
          <t>Vesting</t>
        </is>
      </c>
      <c r="D1767" s="8" t="n">
        <v>46089</v>
      </c>
      <c r="E1767" t="n">
        <v>1826</v>
      </c>
      <c r="F1767" t="n">
        <v>94.03</v>
      </c>
      <c r="G1767" t="inlineStr">
        <is>
          <t>India</t>
        </is>
      </c>
      <c r="H1767" t="inlineStr">
        <is>
          <t>Performance Share</t>
        </is>
      </c>
      <c r="I1767" t="n">
        <v>171698.78</v>
      </c>
      <c r="J1767" t="n">
        <v>0.3</v>
      </c>
      <c r="K1767" t="n">
        <v>51509.63</v>
      </c>
      <c r="L1767" t="inlineStr">
        <is>
          <t>Approved</t>
        </is>
      </c>
      <c r="M1767" t="inlineStr">
        <is>
          <t>High Value</t>
        </is>
      </c>
    </row>
    <row r="1768">
      <c r="A1768" t="inlineStr">
        <is>
          <t>TX501767</t>
        </is>
      </c>
      <c r="B1768" t="inlineStr">
        <is>
          <t>EMP10816</t>
        </is>
      </c>
      <c r="C1768" t="inlineStr">
        <is>
          <t>Sale</t>
        </is>
      </c>
      <c r="D1768" s="8" t="n">
        <v>46238</v>
      </c>
      <c r="E1768" t="n">
        <v>1355</v>
      </c>
      <c r="F1768" t="n">
        <v>67.66</v>
      </c>
      <c r="G1768" t="inlineStr">
        <is>
          <t>UK</t>
        </is>
      </c>
      <c r="H1768" t="inlineStr">
        <is>
          <t>RSU</t>
        </is>
      </c>
      <c r="I1768" t="n">
        <v>91679.3</v>
      </c>
      <c r="J1768" t="n">
        <v>0.3</v>
      </c>
      <c r="K1768" t="n">
        <v>27503.79</v>
      </c>
      <c r="L1768" t="inlineStr">
        <is>
          <t>Approved</t>
        </is>
      </c>
      <c r="M1768" t="inlineStr">
        <is>
          <t>Normal</t>
        </is>
      </c>
    </row>
    <row r="1769">
      <c r="A1769" t="inlineStr">
        <is>
          <t>TX501768</t>
        </is>
      </c>
      <c r="B1769" t="inlineStr">
        <is>
          <t>EMP10342</t>
        </is>
      </c>
      <c r="C1769" t="inlineStr">
        <is>
          <t>Sale</t>
        </is>
      </c>
      <c r="D1769" s="8" t="n">
        <v>46243</v>
      </c>
      <c r="E1769" t="n">
        <v>380</v>
      </c>
      <c r="F1769" t="n">
        <v>31.07</v>
      </c>
      <c r="G1769" t="inlineStr">
        <is>
          <t>India</t>
        </is>
      </c>
      <c r="H1769" t="inlineStr">
        <is>
          <t>Performance Share</t>
        </is>
      </c>
      <c r="I1769" t="n">
        <v>11806.6</v>
      </c>
      <c r="J1769" t="n">
        <v>0.3</v>
      </c>
      <c r="K1769" t="n">
        <v>3541.98</v>
      </c>
      <c r="L1769" t="inlineStr">
        <is>
          <t>Approved</t>
        </is>
      </c>
      <c r="M1769" t="inlineStr">
        <is>
          <t>Normal</t>
        </is>
      </c>
    </row>
    <row r="1770">
      <c r="A1770" t="inlineStr">
        <is>
          <t>TX501769</t>
        </is>
      </c>
      <c r="B1770" t="inlineStr">
        <is>
          <t>EMP10604</t>
        </is>
      </c>
      <c r="C1770" t="inlineStr">
        <is>
          <t>Sale</t>
        </is>
      </c>
      <c r="D1770" s="8" t="n">
        <v>45741</v>
      </c>
      <c r="E1770" t="n">
        <v>1891</v>
      </c>
      <c r="F1770" t="n">
        <v>6.22</v>
      </c>
      <c r="G1770" t="inlineStr">
        <is>
          <t>India</t>
        </is>
      </c>
      <c r="H1770" t="inlineStr">
        <is>
          <t>ESPP</t>
        </is>
      </c>
      <c r="I1770" t="n">
        <v>11762.02</v>
      </c>
      <c r="J1770" t="n">
        <v>0.4</v>
      </c>
      <c r="K1770" t="n">
        <v>4704.81</v>
      </c>
      <c r="L1770" t="inlineStr">
        <is>
          <t>Approved</t>
        </is>
      </c>
      <c r="M1770" t="inlineStr">
        <is>
          <t>Normal</t>
        </is>
      </c>
    </row>
    <row r="1771">
      <c r="A1771" t="inlineStr">
        <is>
          <t>TX501770</t>
        </is>
      </c>
      <c r="B1771" t="inlineStr">
        <is>
          <t>EMP10030</t>
        </is>
      </c>
      <c r="C1771" t="inlineStr">
        <is>
          <t>Cancellation</t>
        </is>
      </c>
      <c r="D1771" s="8" t="n">
        <v>46384</v>
      </c>
      <c r="E1771" t="n">
        <v>1121</v>
      </c>
      <c r="F1771" t="n">
        <v>46.91</v>
      </c>
      <c r="G1771" t="inlineStr">
        <is>
          <t>India</t>
        </is>
      </c>
      <c r="H1771" t="inlineStr">
        <is>
          <t>ESPP</t>
        </is>
      </c>
      <c r="I1771" t="n">
        <v>52586.11</v>
      </c>
      <c r="J1771" t="n">
        <v>0.4</v>
      </c>
      <c r="K1771" t="n">
        <v>21034.44</v>
      </c>
      <c r="L1771" t="inlineStr">
        <is>
          <t>Approved</t>
        </is>
      </c>
      <c r="M1771" t="inlineStr">
        <is>
          <t>Normal</t>
        </is>
      </c>
    </row>
    <row r="1772">
      <c r="A1772" t="inlineStr">
        <is>
          <t>TX501771</t>
        </is>
      </c>
      <c r="B1772" t="inlineStr">
        <is>
          <t>EMP10882</t>
        </is>
      </c>
      <c r="C1772" t="inlineStr">
        <is>
          <t>Grant</t>
        </is>
      </c>
      <c r="D1772" s="8" t="n">
        <v>45871</v>
      </c>
      <c r="E1772" t="n">
        <v>1756</v>
      </c>
      <c r="F1772" t="n">
        <v>64.58</v>
      </c>
      <c r="G1772" t="inlineStr">
        <is>
          <t>UK</t>
        </is>
      </c>
      <c r="H1772" t="inlineStr">
        <is>
          <t>RSU</t>
        </is>
      </c>
      <c r="I1772" t="n">
        <v>113402.48</v>
      </c>
      <c r="J1772" t="n">
        <v>0.3</v>
      </c>
      <c r="K1772" t="n">
        <v>34020.74</v>
      </c>
      <c r="L1772" t="inlineStr">
        <is>
          <t>Approved</t>
        </is>
      </c>
      <c r="M1772" t="inlineStr">
        <is>
          <t>High Value</t>
        </is>
      </c>
    </row>
    <row r="1773">
      <c r="A1773" t="inlineStr">
        <is>
          <t>TX501772</t>
        </is>
      </c>
      <c r="B1773" t="inlineStr">
        <is>
          <t>EMP10619</t>
        </is>
      </c>
      <c r="C1773" t="inlineStr">
        <is>
          <t>Sale</t>
        </is>
      </c>
      <c r="D1773" s="8" t="n">
        <v>46017</v>
      </c>
      <c r="E1773" t="n">
        <v>2325</v>
      </c>
      <c r="F1773" t="n">
        <v>42.04</v>
      </c>
      <c r="G1773" t="inlineStr">
        <is>
          <t>UK</t>
        </is>
      </c>
      <c r="H1773" t="inlineStr">
        <is>
          <t>Stock Option</t>
        </is>
      </c>
      <c r="I1773" t="n">
        <v>97743</v>
      </c>
      <c r="J1773" t="n">
        <v>0.4</v>
      </c>
      <c r="K1773" t="n">
        <v>39097.2</v>
      </c>
      <c r="L1773" t="inlineStr">
        <is>
          <t>Approved</t>
        </is>
      </c>
      <c r="M1773" t="inlineStr">
        <is>
          <t>Normal</t>
        </is>
      </c>
    </row>
    <row r="1774">
      <c r="A1774" t="inlineStr">
        <is>
          <t>TX501773</t>
        </is>
      </c>
      <c r="B1774" t="inlineStr">
        <is>
          <t>EMP11245</t>
        </is>
      </c>
      <c r="C1774" t="inlineStr">
        <is>
          <t>Grant</t>
        </is>
      </c>
      <c r="D1774" s="8" t="n">
        <v>46316</v>
      </c>
      <c r="E1774" t="n">
        <v>1867</v>
      </c>
      <c r="F1774" t="n">
        <v>50.77</v>
      </c>
      <c r="G1774" t="inlineStr">
        <is>
          <t>India</t>
        </is>
      </c>
      <c r="H1774" t="inlineStr">
        <is>
          <t>ESPP</t>
        </is>
      </c>
      <c r="I1774" t="n">
        <v>94787.59</v>
      </c>
      <c r="J1774" t="n">
        <v>0.2</v>
      </c>
      <c r="K1774" t="n">
        <v>18957.52</v>
      </c>
      <c r="L1774" t="inlineStr">
        <is>
          <t>Approved</t>
        </is>
      </c>
      <c r="M1774" t="inlineStr">
        <is>
          <t>Normal</t>
        </is>
      </c>
    </row>
    <row r="1775">
      <c r="A1775" t="inlineStr">
        <is>
          <t>TX501774</t>
        </is>
      </c>
      <c r="B1775" t="inlineStr">
        <is>
          <t>EMP10965</t>
        </is>
      </c>
      <c r="C1775" t="inlineStr">
        <is>
          <t>Vesting</t>
        </is>
      </c>
      <c r="D1775" s="8" t="n">
        <v>45849</v>
      </c>
      <c r="E1775" t="n">
        <v>1636</v>
      </c>
      <c r="F1775" t="n">
        <v>73.37</v>
      </c>
      <c r="G1775" t="inlineStr">
        <is>
          <t>UK</t>
        </is>
      </c>
      <c r="H1775" t="inlineStr">
        <is>
          <t>ESPP</t>
        </is>
      </c>
      <c r="I1775" t="n">
        <v>120033.32</v>
      </c>
      <c r="J1775" t="n">
        <v>0.2</v>
      </c>
      <c r="K1775" t="n">
        <v>24006.66</v>
      </c>
      <c r="L1775" t="inlineStr">
        <is>
          <t>Approved</t>
        </is>
      </c>
      <c r="M1775" t="inlineStr">
        <is>
          <t>High Value</t>
        </is>
      </c>
    </row>
    <row r="1776">
      <c r="A1776" t="inlineStr">
        <is>
          <t>TX501775</t>
        </is>
      </c>
      <c r="B1776" t="inlineStr">
        <is>
          <t>EMP11037</t>
        </is>
      </c>
      <c r="C1776" t="inlineStr">
        <is>
          <t>Grant</t>
        </is>
      </c>
      <c r="D1776" s="8" t="n">
        <v>45978</v>
      </c>
      <c r="E1776" t="n">
        <v>1488</v>
      </c>
      <c r="F1776" t="n">
        <v>39.95</v>
      </c>
      <c r="G1776" t="inlineStr">
        <is>
          <t>Singapore</t>
        </is>
      </c>
      <c r="H1776" t="inlineStr">
        <is>
          <t>ESPP</t>
        </is>
      </c>
      <c r="I1776" t="n">
        <v>59445.6</v>
      </c>
      <c r="J1776" t="n">
        <v>0.4</v>
      </c>
      <c r="K1776" t="n">
        <v>23778.24</v>
      </c>
      <c r="L1776" t="inlineStr">
        <is>
          <t>Pending Review</t>
        </is>
      </c>
      <c r="M1776" t="inlineStr">
        <is>
          <t>Normal</t>
        </is>
      </c>
    </row>
    <row r="1777">
      <c r="A1777" t="inlineStr">
        <is>
          <t>TX501776</t>
        </is>
      </c>
      <c r="B1777" t="inlineStr">
        <is>
          <t>EMP10037</t>
        </is>
      </c>
      <c r="C1777" t="inlineStr">
        <is>
          <t>Sale</t>
        </is>
      </c>
      <c r="D1777" s="8" t="n">
        <v>46014</v>
      </c>
      <c r="E1777" t="n">
        <v>1904</v>
      </c>
      <c r="F1777" t="n">
        <v>76.31</v>
      </c>
      <c r="G1777" t="inlineStr">
        <is>
          <t>Singapore</t>
        </is>
      </c>
      <c r="H1777" t="inlineStr">
        <is>
          <t>RSU</t>
        </is>
      </c>
      <c r="I1777" t="n">
        <v>145294.24</v>
      </c>
      <c r="J1777" t="n">
        <v>0.2</v>
      </c>
      <c r="K1777" t="n">
        <v>29058.85</v>
      </c>
      <c r="L1777" t="inlineStr">
        <is>
          <t>Approved</t>
        </is>
      </c>
      <c r="M1777" t="inlineStr">
        <is>
          <t>High Value</t>
        </is>
      </c>
    </row>
    <row r="1778">
      <c r="A1778" t="inlineStr">
        <is>
          <t>TX501777</t>
        </is>
      </c>
      <c r="B1778" t="inlineStr">
        <is>
          <t>EMP10749</t>
        </is>
      </c>
      <c r="C1778" t="inlineStr">
        <is>
          <t>Exercise</t>
        </is>
      </c>
      <c r="D1778" s="8" t="n">
        <v>45821</v>
      </c>
      <c r="E1778" t="n">
        <v>1565</v>
      </c>
      <c r="F1778" t="n">
        <v>80.63</v>
      </c>
      <c r="G1778" t="inlineStr">
        <is>
          <t>Singapore</t>
        </is>
      </c>
      <c r="H1778" t="inlineStr">
        <is>
          <t>ESPP</t>
        </is>
      </c>
      <c r="I1778" t="n">
        <v>126185.95</v>
      </c>
      <c r="J1778" t="n">
        <v>0.3</v>
      </c>
      <c r="K1778" t="n">
        <v>37855.78</v>
      </c>
      <c r="L1778" t="inlineStr">
        <is>
          <t>Approved</t>
        </is>
      </c>
      <c r="M1778" t="inlineStr">
        <is>
          <t>High Value</t>
        </is>
      </c>
    </row>
    <row r="1779">
      <c r="A1779" t="inlineStr">
        <is>
          <t>TX501778</t>
        </is>
      </c>
      <c r="B1779" t="inlineStr">
        <is>
          <t>EMP10559</t>
        </is>
      </c>
      <c r="C1779" t="inlineStr">
        <is>
          <t>Grant</t>
        </is>
      </c>
      <c r="D1779" s="8" t="n">
        <v>46046</v>
      </c>
      <c r="E1779" t="n">
        <v>1815</v>
      </c>
      <c r="F1779" t="n">
        <v>31.47</v>
      </c>
      <c r="G1779" t="inlineStr">
        <is>
          <t>UK</t>
        </is>
      </c>
      <c r="H1779" t="inlineStr">
        <is>
          <t>RSU</t>
        </is>
      </c>
      <c r="I1779" t="n">
        <v>57118.05</v>
      </c>
      <c r="J1779" t="n">
        <v>0.2</v>
      </c>
      <c r="K1779" t="n">
        <v>11423.61</v>
      </c>
      <c r="L1779" t="inlineStr">
        <is>
          <t>Approved</t>
        </is>
      </c>
      <c r="M1779" t="inlineStr">
        <is>
          <t>Normal</t>
        </is>
      </c>
    </row>
    <row r="1780">
      <c r="A1780" t="inlineStr">
        <is>
          <t>TX501779</t>
        </is>
      </c>
      <c r="B1780" t="inlineStr">
        <is>
          <t>EMP10779</t>
        </is>
      </c>
      <c r="C1780" t="inlineStr">
        <is>
          <t>Vesting</t>
        </is>
      </c>
      <c r="D1780" s="8" t="n">
        <v>45826</v>
      </c>
      <c r="E1780" t="n">
        <v>358</v>
      </c>
      <c r="F1780" t="n">
        <v>90.43000000000001</v>
      </c>
      <c r="G1780" t="inlineStr">
        <is>
          <t>UK</t>
        </is>
      </c>
      <c r="H1780" t="inlineStr">
        <is>
          <t>Performance Share</t>
        </is>
      </c>
      <c r="I1780" t="n">
        <v>32373.94</v>
      </c>
      <c r="J1780" t="n">
        <v>0.2</v>
      </c>
      <c r="K1780" t="n">
        <v>6474.79</v>
      </c>
      <c r="L1780" t="inlineStr">
        <is>
          <t>Approved</t>
        </is>
      </c>
      <c r="M1780" t="inlineStr">
        <is>
          <t>Normal</t>
        </is>
      </c>
    </row>
    <row r="1781">
      <c r="A1781" t="inlineStr">
        <is>
          <t>TX501780</t>
        </is>
      </c>
      <c r="B1781" t="inlineStr">
        <is>
          <t>EMP11154</t>
        </is>
      </c>
      <c r="C1781" t="inlineStr">
        <is>
          <t>Exercise</t>
        </is>
      </c>
      <c r="D1781" s="8" t="n">
        <v>46191</v>
      </c>
      <c r="E1781" t="n">
        <v>382</v>
      </c>
      <c r="F1781" t="n">
        <v>67.06</v>
      </c>
      <c r="G1781" t="inlineStr">
        <is>
          <t>UK</t>
        </is>
      </c>
      <c r="H1781" t="inlineStr">
        <is>
          <t>RSU</t>
        </is>
      </c>
      <c r="I1781" t="n">
        <v>25616.92</v>
      </c>
      <c r="J1781" t="n">
        <v>0.45</v>
      </c>
      <c r="K1781" t="n">
        <v>11527.61</v>
      </c>
      <c r="L1781" t="inlineStr">
        <is>
          <t>Approved</t>
        </is>
      </c>
      <c r="M1781" t="inlineStr">
        <is>
          <t>Normal</t>
        </is>
      </c>
    </row>
    <row r="1782">
      <c r="A1782" t="inlineStr">
        <is>
          <t>TX501781</t>
        </is>
      </c>
      <c r="B1782" t="inlineStr">
        <is>
          <t>EMP10725</t>
        </is>
      </c>
      <c r="C1782" t="inlineStr">
        <is>
          <t>Grant</t>
        </is>
      </c>
      <c r="D1782" s="8" t="n">
        <v>46264</v>
      </c>
      <c r="E1782" t="n">
        <v>1311</v>
      </c>
      <c r="F1782" t="n">
        <v>19.59</v>
      </c>
      <c r="G1782" t="inlineStr">
        <is>
          <t>USA</t>
        </is>
      </c>
      <c r="H1782" t="inlineStr">
        <is>
          <t>Stock Option</t>
        </is>
      </c>
      <c r="I1782" t="n">
        <v>25682.49</v>
      </c>
      <c r="J1782" t="n">
        <v>0.3</v>
      </c>
      <c r="K1782" t="n">
        <v>7704.75</v>
      </c>
      <c r="L1782" t="inlineStr">
        <is>
          <t>Approved</t>
        </is>
      </c>
      <c r="M1782" t="inlineStr">
        <is>
          <t>Normal</t>
        </is>
      </c>
    </row>
    <row r="1783">
      <c r="A1783" t="inlineStr">
        <is>
          <t>TX501782</t>
        </is>
      </c>
      <c r="B1783" t="inlineStr">
        <is>
          <t>EMP11095</t>
        </is>
      </c>
      <c r="C1783" t="inlineStr">
        <is>
          <t>Exercise</t>
        </is>
      </c>
      <c r="D1783" s="8" t="n">
        <v>45774</v>
      </c>
      <c r="E1783" t="n">
        <v>485</v>
      </c>
      <c r="F1783" t="n">
        <v>50.8</v>
      </c>
      <c r="G1783" t="inlineStr">
        <is>
          <t>India</t>
        </is>
      </c>
      <c r="H1783" t="inlineStr">
        <is>
          <t>Stock Option</t>
        </is>
      </c>
      <c r="I1783" t="n">
        <v>24638</v>
      </c>
      <c r="J1783" t="n">
        <v>0.4</v>
      </c>
      <c r="K1783" t="n">
        <v>9855.200000000001</v>
      </c>
      <c r="L1783" t="inlineStr">
        <is>
          <t>Approved</t>
        </is>
      </c>
      <c r="M1783" t="inlineStr">
        <is>
          <t>Normal</t>
        </is>
      </c>
    </row>
    <row r="1784">
      <c r="A1784" t="inlineStr">
        <is>
          <t>TX501783</t>
        </is>
      </c>
      <c r="B1784" t="inlineStr">
        <is>
          <t>EMP11341</t>
        </is>
      </c>
      <c r="C1784" t="inlineStr">
        <is>
          <t>Sale</t>
        </is>
      </c>
      <c r="D1784" s="8" t="n">
        <v>46366</v>
      </c>
      <c r="E1784" t="n">
        <v>1991</v>
      </c>
      <c r="F1784" t="n">
        <v>23.84</v>
      </c>
      <c r="G1784" t="inlineStr">
        <is>
          <t>USA</t>
        </is>
      </c>
      <c r="H1784" t="inlineStr">
        <is>
          <t>RSU</t>
        </is>
      </c>
      <c r="I1784" t="n">
        <v>47465.44</v>
      </c>
      <c r="J1784" t="n">
        <v>0.2</v>
      </c>
      <c r="K1784" t="n">
        <v>9493.09</v>
      </c>
      <c r="L1784" t="inlineStr">
        <is>
          <t>Approved</t>
        </is>
      </c>
      <c r="M1784" t="inlineStr">
        <is>
          <t>Normal</t>
        </is>
      </c>
    </row>
    <row r="1785">
      <c r="A1785" t="inlineStr">
        <is>
          <t>TX501784</t>
        </is>
      </c>
      <c r="B1785" t="inlineStr">
        <is>
          <t>EMP10881</t>
        </is>
      </c>
      <c r="C1785" t="inlineStr">
        <is>
          <t>Sale</t>
        </is>
      </c>
      <c r="D1785" s="8" t="n">
        <v>46127</v>
      </c>
      <c r="E1785" t="n">
        <v>1254</v>
      </c>
      <c r="F1785" t="n">
        <v>33.12</v>
      </c>
      <c r="G1785" t="inlineStr">
        <is>
          <t>Singapore</t>
        </is>
      </c>
      <c r="H1785" t="inlineStr">
        <is>
          <t>ESPP</t>
        </is>
      </c>
      <c r="I1785" t="n">
        <v>41532.48</v>
      </c>
      <c r="J1785" t="n">
        <v>0.2</v>
      </c>
      <c r="K1785" t="n">
        <v>8306.5</v>
      </c>
      <c r="L1785" t="inlineStr">
        <is>
          <t>Approved</t>
        </is>
      </c>
      <c r="M1785" t="inlineStr">
        <is>
          <t>Normal</t>
        </is>
      </c>
    </row>
    <row r="1786">
      <c r="A1786" t="inlineStr">
        <is>
          <t>TX501785</t>
        </is>
      </c>
      <c r="B1786" t="inlineStr">
        <is>
          <t>EMP11337</t>
        </is>
      </c>
      <c r="C1786" t="inlineStr">
        <is>
          <t>Exercise</t>
        </is>
      </c>
      <c r="D1786" s="8" t="n">
        <v>45859</v>
      </c>
      <c r="E1786" t="n">
        <v>28</v>
      </c>
      <c r="F1786" t="n">
        <v>80.31</v>
      </c>
      <c r="G1786" t="inlineStr">
        <is>
          <t>UK</t>
        </is>
      </c>
      <c r="H1786" t="inlineStr">
        <is>
          <t>Performance Share</t>
        </is>
      </c>
      <c r="I1786" t="n">
        <v>2248.68</v>
      </c>
      <c r="J1786" t="n">
        <v>0.4</v>
      </c>
      <c r="K1786" t="n">
        <v>899.47</v>
      </c>
      <c r="L1786" t="inlineStr">
        <is>
          <t>Approved</t>
        </is>
      </c>
      <c r="M1786" t="inlineStr">
        <is>
          <t>Normal</t>
        </is>
      </c>
    </row>
    <row r="1787">
      <c r="A1787" t="inlineStr">
        <is>
          <t>TX501786</t>
        </is>
      </c>
      <c r="B1787" t="inlineStr">
        <is>
          <t>EMP11351</t>
        </is>
      </c>
      <c r="C1787" t="inlineStr">
        <is>
          <t>Vesting</t>
        </is>
      </c>
      <c r="D1787" s="8" t="n">
        <v>45759</v>
      </c>
      <c r="E1787" t="n">
        <v>639</v>
      </c>
      <c r="F1787" t="n">
        <v>5.18</v>
      </c>
      <c r="G1787" t="inlineStr">
        <is>
          <t>USA</t>
        </is>
      </c>
      <c r="H1787" t="inlineStr">
        <is>
          <t>Performance Share</t>
        </is>
      </c>
      <c r="I1787" t="n">
        <v>3310.02</v>
      </c>
      <c r="J1787" t="n">
        <v>0.4</v>
      </c>
      <c r="K1787" t="n">
        <v>1324.01</v>
      </c>
      <c r="L1787" t="inlineStr">
        <is>
          <t>Approved</t>
        </is>
      </c>
      <c r="M1787" t="inlineStr">
        <is>
          <t>Normal</t>
        </is>
      </c>
    </row>
    <row r="1788">
      <c r="A1788" t="inlineStr">
        <is>
          <t>TX501787</t>
        </is>
      </c>
      <c r="B1788" t="inlineStr">
        <is>
          <t>EMP11150</t>
        </is>
      </c>
      <c r="C1788" t="inlineStr">
        <is>
          <t>Vesting</t>
        </is>
      </c>
      <c r="D1788" s="8" t="n">
        <v>45919</v>
      </c>
      <c r="E1788" t="n">
        <v>1834</v>
      </c>
      <c r="F1788" t="n">
        <v>70.26000000000001</v>
      </c>
      <c r="G1788" t="inlineStr">
        <is>
          <t>Singapore</t>
        </is>
      </c>
      <c r="H1788" t="inlineStr">
        <is>
          <t>Performance Share</t>
        </is>
      </c>
      <c r="I1788" t="n">
        <v>128856.84</v>
      </c>
      <c r="J1788" t="n">
        <v>0.3</v>
      </c>
      <c r="K1788" t="n">
        <v>38657.05</v>
      </c>
      <c r="L1788" t="inlineStr">
        <is>
          <t>Approved</t>
        </is>
      </c>
      <c r="M1788" t="inlineStr">
        <is>
          <t>High Value</t>
        </is>
      </c>
    </row>
    <row r="1789">
      <c r="A1789" t="inlineStr">
        <is>
          <t>TX501788</t>
        </is>
      </c>
      <c r="B1789" t="inlineStr">
        <is>
          <t>EMP11040</t>
        </is>
      </c>
      <c r="C1789" t="inlineStr">
        <is>
          <t>Vesting</t>
        </is>
      </c>
      <c r="D1789" s="8" t="n">
        <v>45836</v>
      </c>
      <c r="E1789" t="n">
        <v>1586</v>
      </c>
      <c r="F1789" t="n">
        <v>79.83</v>
      </c>
      <c r="G1789" t="inlineStr">
        <is>
          <t>USA</t>
        </is>
      </c>
      <c r="H1789" t="inlineStr">
        <is>
          <t>RSU</t>
        </is>
      </c>
      <c r="I1789" t="n">
        <v>126610.38</v>
      </c>
      <c r="J1789" t="n">
        <v>0.2</v>
      </c>
      <c r="K1789" t="n">
        <v>25322.08</v>
      </c>
      <c r="L1789" t="inlineStr">
        <is>
          <t>Approved</t>
        </is>
      </c>
      <c r="M1789" t="inlineStr">
        <is>
          <t>High Value</t>
        </is>
      </c>
    </row>
    <row r="1790">
      <c r="A1790" t="inlineStr">
        <is>
          <t>TX501789</t>
        </is>
      </c>
      <c r="B1790" t="inlineStr">
        <is>
          <t>EMP10055</t>
        </is>
      </c>
      <c r="C1790" t="inlineStr">
        <is>
          <t>Sale</t>
        </is>
      </c>
      <c r="D1790" s="8" t="n">
        <v>46104</v>
      </c>
      <c r="E1790" t="n">
        <v>2254</v>
      </c>
      <c r="F1790" t="n">
        <v>22.38</v>
      </c>
      <c r="G1790" t="inlineStr">
        <is>
          <t>India</t>
        </is>
      </c>
      <c r="H1790" t="inlineStr">
        <is>
          <t>Stock Option</t>
        </is>
      </c>
      <c r="I1790" t="n">
        <v>50444.52</v>
      </c>
      <c r="J1790" t="n">
        <v>0.3</v>
      </c>
      <c r="K1790" t="n">
        <v>15133.36</v>
      </c>
      <c r="L1790" t="inlineStr">
        <is>
          <t>Approved</t>
        </is>
      </c>
      <c r="M1790" t="inlineStr">
        <is>
          <t>Normal</t>
        </is>
      </c>
    </row>
    <row r="1791">
      <c r="A1791" t="inlineStr">
        <is>
          <t>TX501790</t>
        </is>
      </c>
      <c r="B1791" t="inlineStr">
        <is>
          <t>EMP11147</t>
        </is>
      </c>
      <c r="C1791" t="inlineStr">
        <is>
          <t>Vesting</t>
        </is>
      </c>
      <c r="D1791" s="8" t="n">
        <v>46271</v>
      </c>
      <c r="E1791" t="n">
        <v>735</v>
      </c>
      <c r="F1791" t="n">
        <v>45.15</v>
      </c>
      <c r="G1791" t="inlineStr">
        <is>
          <t>India</t>
        </is>
      </c>
      <c r="H1791" t="inlineStr">
        <is>
          <t>Stock Option</t>
        </is>
      </c>
      <c r="I1791" t="n">
        <v>33185.25</v>
      </c>
      <c r="J1791" t="n">
        <v>0.3</v>
      </c>
      <c r="K1791" t="n">
        <v>9955.57</v>
      </c>
      <c r="L1791" t="inlineStr">
        <is>
          <t>Approved</t>
        </is>
      </c>
      <c r="M1791" t="inlineStr">
        <is>
          <t>Normal</t>
        </is>
      </c>
    </row>
    <row r="1792">
      <c r="A1792" t="inlineStr">
        <is>
          <t>TX501791</t>
        </is>
      </c>
      <c r="B1792" t="inlineStr">
        <is>
          <t>EMP99999</t>
        </is>
      </c>
      <c r="C1792" t="inlineStr">
        <is>
          <t>Sale</t>
        </is>
      </c>
      <c r="D1792" s="8" t="n">
        <v>46373</v>
      </c>
      <c r="E1792" t="n">
        <v>364</v>
      </c>
      <c r="F1792" t="n">
        <v>14.62</v>
      </c>
      <c r="G1792" t="inlineStr">
        <is>
          <t>UK</t>
        </is>
      </c>
      <c r="H1792" t="inlineStr">
        <is>
          <t>Stock Option</t>
        </is>
      </c>
      <c r="I1792" t="n">
        <v>5321.68</v>
      </c>
      <c r="J1792" t="n">
        <v>0.3</v>
      </c>
      <c r="K1792" t="n">
        <v>1596.5</v>
      </c>
      <c r="L1792" t="inlineStr">
        <is>
          <t>Approved</t>
        </is>
      </c>
      <c r="M1792" t="inlineStr">
        <is>
          <t>Normal</t>
        </is>
      </c>
    </row>
    <row r="1793">
      <c r="A1793" t="inlineStr">
        <is>
          <t>TX501792</t>
        </is>
      </c>
      <c r="B1793" t="inlineStr">
        <is>
          <t>EMP10523</t>
        </is>
      </c>
      <c r="C1793" t="inlineStr">
        <is>
          <t>Exercise</t>
        </is>
      </c>
      <c r="D1793" s="8" t="n">
        <v>46051</v>
      </c>
      <c r="E1793" t="n">
        <v>450</v>
      </c>
      <c r="F1793" t="n">
        <v>63.39</v>
      </c>
      <c r="G1793" t="inlineStr">
        <is>
          <t>UK</t>
        </is>
      </c>
      <c r="H1793" t="inlineStr">
        <is>
          <t>ESPP</t>
        </is>
      </c>
      <c r="I1793" t="n">
        <v>28525.5</v>
      </c>
      <c r="J1793" t="n">
        <v>0.2</v>
      </c>
      <c r="K1793" t="n">
        <v>5705.1</v>
      </c>
      <c r="L1793" t="inlineStr">
        <is>
          <t>Approved</t>
        </is>
      </c>
      <c r="M1793" t="inlineStr">
        <is>
          <t>Normal</t>
        </is>
      </c>
    </row>
    <row r="1794">
      <c r="A1794" t="inlineStr">
        <is>
          <t>TX501793</t>
        </is>
      </c>
      <c r="B1794" t="inlineStr">
        <is>
          <t>EMP10935</t>
        </is>
      </c>
      <c r="C1794" t="inlineStr">
        <is>
          <t>Vesting</t>
        </is>
      </c>
      <c r="D1794" s="8" t="n">
        <v>45825</v>
      </c>
      <c r="E1794" t="n">
        <v>1494</v>
      </c>
      <c r="F1794" t="n">
        <v>29.99</v>
      </c>
      <c r="G1794" t="inlineStr">
        <is>
          <t>UK</t>
        </is>
      </c>
      <c r="H1794" t="inlineStr">
        <is>
          <t>Performance Share</t>
        </is>
      </c>
      <c r="I1794" t="n">
        <v>44805.06</v>
      </c>
      <c r="J1794" t="n">
        <v>0.3</v>
      </c>
      <c r="K1794" t="n">
        <v>13441.52</v>
      </c>
      <c r="L1794" t="inlineStr">
        <is>
          <t>Approved</t>
        </is>
      </c>
      <c r="M1794" t="inlineStr">
        <is>
          <t>Normal</t>
        </is>
      </c>
    </row>
    <row r="1795">
      <c r="A1795" t="inlineStr">
        <is>
          <t>TX501794</t>
        </is>
      </c>
      <c r="B1795" t="inlineStr">
        <is>
          <t>EMP10023</t>
        </is>
      </c>
      <c r="C1795" t="inlineStr">
        <is>
          <t>Exercise</t>
        </is>
      </c>
      <c r="D1795" s="8" t="n">
        <v>45951</v>
      </c>
      <c r="E1795" t="n">
        <v>1517</v>
      </c>
      <c r="F1795" t="n">
        <v>78.81</v>
      </c>
      <c r="G1795" t="inlineStr">
        <is>
          <t>UK</t>
        </is>
      </c>
      <c r="H1795" t="inlineStr">
        <is>
          <t>ESPP</t>
        </is>
      </c>
      <c r="I1795" t="n">
        <v>119554.77</v>
      </c>
      <c r="J1795" t="n">
        <v>0.4</v>
      </c>
      <c r="K1795" t="n">
        <v>47821.91</v>
      </c>
      <c r="L1795" t="inlineStr">
        <is>
          <t>Approved</t>
        </is>
      </c>
      <c r="M1795" t="inlineStr">
        <is>
          <t>High Value</t>
        </is>
      </c>
    </row>
    <row r="1796">
      <c r="A1796" t="inlineStr">
        <is>
          <t>TX501795</t>
        </is>
      </c>
      <c r="B1796" t="inlineStr">
        <is>
          <t>EMP11099</t>
        </is>
      </c>
      <c r="C1796" t="inlineStr">
        <is>
          <t>Exercise</t>
        </is>
      </c>
      <c r="D1796" s="8" t="n">
        <v>45811</v>
      </c>
      <c r="E1796" t="n">
        <v>2382</v>
      </c>
      <c r="F1796" t="n">
        <v>78.98</v>
      </c>
      <c r="G1796" t="inlineStr">
        <is>
          <t>USA</t>
        </is>
      </c>
      <c r="H1796" t="inlineStr">
        <is>
          <t>ESPP</t>
        </is>
      </c>
      <c r="I1796" t="n">
        <v>188130.36</v>
      </c>
      <c r="J1796" t="n">
        <v>0.3</v>
      </c>
      <c r="K1796" t="n">
        <v>56439.11</v>
      </c>
      <c r="L1796" t="inlineStr">
        <is>
          <t>Approved</t>
        </is>
      </c>
      <c r="M1796" t="inlineStr">
        <is>
          <t>High Value</t>
        </is>
      </c>
    </row>
    <row r="1797">
      <c r="A1797" t="inlineStr">
        <is>
          <t>TX501796</t>
        </is>
      </c>
      <c r="B1797" t="inlineStr">
        <is>
          <t>EMP10715</t>
        </is>
      </c>
      <c r="C1797" t="inlineStr">
        <is>
          <t>Vesting</t>
        </is>
      </c>
      <c r="D1797" s="8" t="n">
        <v>46249</v>
      </c>
      <c r="E1797" t="n">
        <v>673</v>
      </c>
      <c r="F1797" t="n">
        <v>29.21</v>
      </c>
      <c r="G1797" t="inlineStr">
        <is>
          <t>USA</t>
        </is>
      </c>
      <c r="H1797" t="inlineStr">
        <is>
          <t>RSU</t>
        </is>
      </c>
      <c r="I1797" t="n">
        <v>19658.33</v>
      </c>
      <c r="J1797" t="n">
        <v>0.3</v>
      </c>
      <c r="K1797" t="n">
        <v>5897.5</v>
      </c>
      <c r="L1797" t="inlineStr">
        <is>
          <t>Approved</t>
        </is>
      </c>
      <c r="M1797" t="inlineStr">
        <is>
          <t>Normal</t>
        </is>
      </c>
    </row>
    <row r="1798">
      <c r="A1798" t="inlineStr">
        <is>
          <t>TX501797</t>
        </is>
      </c>
      <c r="B1798" t="inlineStr">
        <is>
          <t>EMP11622</t>
        </is>
      </c>
      <c r="C1798" t="inlineStr">
        <is>
          <t>Cancellation</t>
        </is>
      </c>
      <c r="D1798" s="8" t="n">
        <v>46073</v>
      </c>
      <c r="E1798" t="n">
        <v>1107</v>
      </c>
      <c r="F1798" t="n">
        <v>6.85</v>
      </c>
      <c r="G1798" t="inlineStr">
        <is>
          <t>India</t>
        </is>
      </c>
      <c r="H1798" t="inlineStr">
        <is>
          <t>Performance Share</t>
        </is>
      </c>
      <c r="I1798" t="n">
        <v>7582.95</v>
      </c>
      <c r="J1798" t="n">
        <v>0.45</v>
      </c>
      <c r="K1798" t="n">
        <v>3412.33</v>
      </c>
      <c r="L1798" t="inlineStr">
        <is>
          <t>Approved</t>
        </is>
      </c>
      <c r="M1798" t="inlineStr">
        <is>
          <t>Normal</t>
        </is>
      </c>
    </row>
    <row r="1799">
      <c r="A1799" t="inlineStr">
        <is>
          <t>TX501798</t>
        </is>
      </c>
      <c r="B1799" t="inlineStr">
        <is>
          <t>EMP11704</t>
        </is>
      </c>
      <c r="C1799" t="inlineStr">
        <is>
          <t>Vesting</t>
        </is>
      </c>
      <c r="D1799" s="8" t="n">
        <v>46229</v>
      </c>
      <c r="E1799" t="n">
        <v>465</v>
      </c>
      <c r="F1799" t="n">
        <v>75.19</v>
      </c>
      <c r="G1799" t="inlineStr">
        <is>
          <t>Singapore</t>
        </is>
      </c>
      <c r="H1799" t="inlineStr">
        <is>
          <t>Performance Share</t>
        </is>
      </c>
      <c r="I1799" t="n">
        <v>34963.35</v>
      </c>
      <c r="J1799" t="n">
        <v>0.2</v>
      </c>
      <c r="K1799" t="n">
        <v>6992.67</v>
      </c>
      <c r="L1799" t="inlineStr">
        <is>
          <t>Approved</t>
        </is>
      </c>
      <c r="M1799" t="inlineStr">
        <is>
          <t>Normal</t>
        </is>
      </c>
    </row>
    <row r="1800">
      <c r="A1800" t="inlineStr">
        <is>
          <t>TX501799</t>
        </is>
      </c>
      <c r="B1800" t="inlineStr">
        <is>
          <t>EMP10138</t>
        </is>
      </c>
      <c r="C1800" t="inlineStr">
        <is>
          <t>Sale</t>
        </is>
      </c>
      <c r="D1800" s="8" t="n">
        <v>45905</v>
      </c>
      <c r="E1800" t="n">
        <v>1750</v>
      </c>
      <c r="F1800" t="n">
        <v>30.03</v>
      </c>
      <c r="G1800" t="inlineStr">
        <is>
          <t>UK</t>
        </is>
      </c>
      <c r="H1800" t="inlineStr">
        <is>
          <t>RSU</t>
        </is>
      </c>
      <c r="I1800" t="n">
        <v>52552.5</v>
      </c>
      <c r="J1800" t="n">
        <v>0.45</v>
      </c>
      <c r="K1800" t="n">
        <v>23648.62</v>
      </c>
      <c r="L1800" t="inlineStr">
        <is>
          <t>Approved</t>
        </is>
      </c>
      <c r="M1800" t="inlineStr">
        <is>
          <t>Normal</t>
        </is>
      </c>
    </row>
    <row r="1801">
      <c r="A1801" t="inlineStr">
        <is>
          <t>TX501800</t>
        </is>
      </c>
      <c r="B1801" t="inlineStr">
        <is>
          <t>EMP10868</t>
        </is>
      </c>
      <c r="C1801" t="inlineStr">
        <is>
          <t>Sale</t>
        </is>
      </c>
      <c r="D1801" s="8" t="n">
        <v>46310</v>
      </c>
      <c r="E1801" t="n">
        <v>1917</v>
      </c>
      <c r="F1801" t="n">
        <v>44.79</v>
      </c>
      <c r="G1801" t="inlineStr">
        <is>
          <t>Germany</t>
        </is>
      </c>
      <c r="H1801" t="inlineStr">
        <is>
          <t>Performance Share</t>
        </is>
      </c>
      <c r="I1801" t="n">
        <v>85862.42999999999</v>
      </c>
      <c r="J1801" t="n">
        <v>0.45</v>
      </c>
      <c r="K1801" t="n">
        <v>38638.09</v>
      </c>
      <c r="L1801" t="inlineStr">
        <is>
          <t>Approved</t>
        </is>
      </c>
      <c r="M1801" t="inlineStr">
        <is>
          <t>Normal</t>
        </is>
      </c>
    </row>
    <row r="1802">
      <c r="A1802" t="inlineStr">
        <is>
          <t>TX501801</t>
        </is>
      </c>
      <c r="B1802" t="inlineStr">
        <is>
          <t>EMP11254</t>
        </is>
      </c>
      <c r="C1802" t="inlineStr">
        <is>
          <t>Exercise</t>
        </is>
      </c>
      <c r="D1802" s="8" t="n">
        <v>45926</v>
      </c>
      <c r="E1802" t="n">
        <v>897</v>
      </c>
      <c r="F1802" t="n">
        <v>89.2</v>
      </c>
      <c r="G1802" t="inlineStr">
        <is>
          <t>USA</t>
        </is>
      </c>
      <c r="H1802" t="inlineStr">
        <is>
          <t>Stock Option</t>
        </is>
      </c>
      <c r="I1802" t="n">
        <v>80012.39999999999</v>
      </c>
      <c r="J1802" t="n">
        <v>0.4</v>
      </c>
      <c r="K1802" t="n">
        <v>32004.96</v>
      </c>
      <c r="L1802" t="inlineStr">
        <is>
          <t>Approved</t>
        </is>
      </c>
      <c r="M1802" t="inlineStr">
        <is>
          <t>Normal</t>
        </is>
      </c>
    </row>
    <row r="1803">
      <c r="A1803" t="inlineStr">
        <is>
          <t>TX501802</t>
        </is>
      </c>
      <c r="B1803" t="inlineStr">
        <is>
          <t>EMP11017</t>
        </is>
      </c>
      <c r="C1803" t="inlineStr">
        <is>
          <t>Sale</t>
        </is>
      </c>
      <c r="D1803" s="8" t="n">
        <v>45986</v>
      </c>
      <c r="E1803" t="n">
        <v>1786</v>
      </c>
      <c r="F1803" t="n">
        <v>51.97</v>
      </c>
      <c r="G1803" t="inlineStr">
        <is>
          <t>Australia</t>
        </is>
      </c>
      <c r="H1803" t="inlineStr">
        <is>
          <t>Performance Share</t>
        </is>
      </c>
      <c r="I1803" t="n">
        <v>92818.42</v>
      </c>
      <c r="J1803" t="n">
        <v>0.4</v>
      </c>
      <c r="K1803" t="n">
        <v>37127.37</v>
      </c>
      <c r="L1803" t="inlineStr">
        <is>
          <t>Pending Review</t>
        </is>
      </c>
      <c r="M1803" t="inlineStr">
        <is>
          <t>Normal</t>
        </is>
      </c>
    </row>
    <row r="1804">
      <c r="A1804" t="inlineStr">
        <is>
          <t>TX501803</t>
        </is>
      </c>
      <c r="B1804" t="inlineStr">
        <is>
          <t>EMP11607</t>
        </is>
      </c>
      <c r="C1804" t="inlineStr">
        <is>
          <t>Sale</t>
        </is>
      </c>
      <c r="D1804" s="8" t="n">
        <v>46157</v>
      </c>
      <c r="E1804" t="n">
        <v>2057</v>
      </c>
      <c r="F1804" t="n">
        <v>24.47</v>
      </c>
      <c r="G1804" t="inlineStr">
        <is>
          <t>UK</t>
        </is>
      </c>
      <c r="H1804" t="inlineStr">
        <is>
          <t>ESPP</t>
        </is>
      </c>
      <c r="I1804" t="n">
        <v>50334.79</v>
      </c>
      <c r="J1804" t="n">
        <v>0.2</v>
      </c>
      <c r="K1804" t="n">
        <v>0</v>
      </c>
      <c r="L1804" t="inlineStr">
        <is>
          <t>Approved</t>
        </is>
      </c>
      <c r="M1804" t="inlineStr">
        <is>
          <t>Normal</t>
        </is>
      </c>
    </row>
    <row r="1805">
      <c r="A1805" t="inlineStr">
        <is>
          <t>TX501804</t>
        </is>
      </c>
      <c r="B1805" t="inlineStr">
        <is>
          <t>EMP11853</t>
        </is>
      </c>
      <c r="C1805" t="inlineStr">
        <is>
          <t>Exercise</t>
        </is>
      </c>
      <c r="D1805" s="8" t="n">
        <v>46323</v>
      </c>
      <c r="E1805" t="n">
        <v>1673</v>
      </c>
      <c r="F1805" t="n">
        <v>28.76</v>
      </c>
      <c r="G1805" t="inlineStr">
        <is>
          <t>USA</t>
        </is>
      </c>
      <c r="H1805" t="inlineStr">
        <is>
          <t>Performance Share</t>
        </is>
      </c>
      <c r="I1805" t="n">
        <v>48115.48</v>
      </c>
      <c r="J1805" t="n">
        <v>0.2</v>
      </c>
      <c r="K1805" t="n">
        <v>9623.1</v>
      </c>
      <c r="L1805" t="inlineStr">
        <is>
          <t>Approved</t>
        </is>
      </c>
      <c r="M1805" t="inlineStr">
        <is>
          <t>Normal</t>
        </is>
      </c>
    </row>
    <row r="1806">
      <c r="A1806" t="inlineStr">
        <is>
          <t>TX501805</t>
        </is>
      </c>
      <c r="B1806" t="inlineStr">
        <is>
          <t>EMP11084</t>
        </is>
      </c>
      <c r="C1806" t="inlineStr">
        <is>
          <t>Grant</t>
        </is>
      </c>
      <c r="D1806" s="8" t="n">
        <v>45744</v>
      </c>
      <c r="E1806" t="n">
        <v>1853</v>
      </c>
      <c r="F1806" t="n">
        <v>38.65</v>
      </c>
      <c r="G1806" t="inlineStr">
        <is>
          <t>Germany</t>
        </is>
      </c>
      <c r="H1806" t="inlineStr">
        <is>
          <t>RSU</t>
        </is>
      </c>
      <c r="I1806" t="n">
        <v>71618.45</v>
      </c>
      <c r="J1806" t="n">
        <v>0.45</v>
      </c>
      <c r="K1806" t="n">
        <v>32228.3</v>
      </c>
      <c r="L1806" t="inlineStr">
        <is>
          <t>Approved</t>
        </is>
      </c>
      <c r="M1806" t="inlineStr">
        <is>
          <t>Normal</t>
        </is>
      </c>
    </row>
    <row r="1807">
      <c r="A1807" t="inlineStr">
        <is>
          <t>TX501806</t>
        </is>
      </c>
      <c r="B1807" t="inlineStr">
        <is>
          <t>EMP11349</t>
        </is>
      </c>
      <c r="C1807" t="inlineStr">
        <is>
          <t>Sale</t>
        </is>
      </c>
      <c r="D1807" s="8" t="n">
        <v>46219</v>
      </c>
      <c r="E1807" t="n">
        <v>1664</v>
      </c>
      <c r="F1807" t="n">
        <v>49.04</v>
      </c>
      <c r="G1807" t="inlineStr">
        <is>
          <t>UK</t>
        </is>
      </c>
      <c r="H1807" t="inlineStr">
        <is>
          <t>RSU</t>
        </is>
      </c>
      <c r="I1807" t="n">
        <v>81602.56</v>
      </c>
      <c r="J1807" t="n">
        <v>0.2</v>
      </c>
      <c r="K1807" t="n">
        <v>16320.51</v>
      </c>
      <c r="L1807" t="inlineStr">
        <is>
          <t>Pending Review</t>
        </is>
      </c>
      <c r="M1807" t="inlineStr">
        <is>
          <t>Normal</t>
        </is>
      </c>
    </row>
    <row r="1808">
      <c r="A1808" t="inlineStr">
        <is>
          <t>TX501807</t>
        </is>
      </c>
      <c r="B1808" t="inlineStr">
        <is>
          <t>EMP10758</t>
        </is>
      </c>
      <c r="C1808" t="inlineStr">
        <is>
          <t>Sale</t>
        </is>
      </c>
      <c r="D1808" s="8" t="n">
        <v>46121</v>
      </c>
      <c r="E1808" t="n">
        <v>1472</v>
      </c>
      <c r="F1808" t="n">
        <v>89.08</v>
      </c>
      <c r="G1808" t="inlineStr">
        <is>
          <t>UK</t>
        </is>
      </c>
      <c r="H1808" t="inlineStr">
        <is>
          <t>RSU</t>
        </is>
      </c>
      <c r="I1808" t="n">
        <v>131125.76</v>
      </c>
      <c r="J1808" t="n">
        <v>0.4</v>
      </c>
      <c r="K1808" t="n">
        <v>52450.3</v>
      </c>
      <c r="L1808" t="inlineStr">
        <is>
          <t>Approved</t>
        </is>
      </c>
      <c r="M1808" t="inlineStr">
        <is>
          <t>High Value</t>
        </is>
      </c>
    </row>
    <row r="1809">
      <c r="A1809" t="inlineStr">
        <is>
          <t>TX501808</t>
        </is>
      </c>
      <c r="B1809" t="inlineStr">
        <is>
          <t>EMP10228</t>
        </is>
      </c>
      <c r="C1809" t="inlineStr">
        <is>
          <t>Exercise</t>
        </is>
      </c>
      <c r="D1809" s="8" t="n">
        <v>45821</v>
      </c>
      <c r="E1809" t="n">
        <v>1738</v>
      </c>
      <c r="F1809" t="n">
        <v>90.66</v>
      </c>
      <c r="G1809" t="inlineStr">
        <is>
          <t>UK</t>
        </is>
      </c>
      <c r="H1809" t="inlineStr">
        <is>
          <t>Performance Share</t>
        </is>
      </c>
      <c r="I1809" t="n">
        <v>157567.08</v>
      </c>
      <c r="J1809" t="n">
        <v>0.2</v>
      </c>
      <c r="K1809" t="n">
        <v>31513.42</v>
      </c>
      <c r="L1809" t="inlineStr">
        <is>
          <t>Approved</t>
        </is>
      </c>
      <c r="M1809" t="inlineStr">
        <is>
          <t>High Value</t>
        </is>
      </c>
    </row>
    <row r="1810">
      <c r="A1810" t="inlineStr">
        <is>
          <t>TX501809</t>
        </is>
      </c>
      <c r="B1810" t="inlineStr">
        <is>
          <t>EMP11113</t>
        </is>
      </c>
      <c r="C1810" t="inlineStr">
        <is>
          <t>Exercise</t>
        </is>
      </c>
      <c r="D1810" s="8" t="n">
        <v>45939</v>
      </c>
      <c r="E1810" t="n">
        <v>1234</v>
      </c>
      <c r="F1810" t="n">
        <v>63.81</v>
      </c>
      <c r="G1810" t="inlineStr">
        <is>
          <t>India</t>
        </is>
      </c>
      <c r="H1810" t="inlineStr">
        <is>
          <t>RSU</t>
        </is>
      </c>
      <c r="I1810" t="n">
        <v>78741.53999999999</v>
      </c>
      <c r="J1810" t="n">
        <v>0.4</v>
      </c>
      <c r="K1810" t="n">
        <v>31496.62</v>
      </c>
      <c r="L1810" t="inlineStr">
        <is>
          <t>Approved</t>
        </is>
      </c>
      <c r="M1810" t="inlineStr">
        <is>
          <t>Normal</t>
        </is>
      </c>
    </row>
    <row r="1811">
      <c r="A1811" t="inlineStr">
        <is>
          <t>TX501810</t>
        </is>
      </c>
      <c r="B1811" t="inlineStr">
        <is>
          <t>EMP11807</t>
        </is>
      </c>
      <c r="C1811" t="inlineStr">
        <is>
          <t>Sale</t>
        </is>
      </c>
      <c r="D1811" s="8" t="n">
        <v>45713</v>
      </c>
      <c r="E1811" t="n">
        <v>429</v>
      </c>
      <c r="F1811" t="n">
        <v>35.88</v>
      </c>
      <c r="G1811" t="inlineStr">
        <is>
          <t>USA</t>
        </is>
      </c>
      <c r="H1811" t="inlineStr">
        <is>
          <t>Stock Option</t>
        </is>
      </c>
      <c r="I1811" t="n">
        <v>15392.52</v>
      </c>
      <c r="J1811" t="n">
        <v>0.3</v>
      </c>
      <c r="K1811" t="n">
        <v>4617.76</v>
      </c>
      <c r="L1811" t="inlineStr">
        <is>
          <t>Approved</t>
        </is>
      </c>
      <c r="M1811" t="inlineStr">
        <is>
          <t>Normal</t>
        </is>
      </c>
    </row>
    <row r="1812">
      <c r="A1812" t="inlineStr">
        <is>
          <t>TX501811</t>
        </is>
      </c>
      <c r="B1812" t="inlineStr">
        <is>
          <t>EMP11975</t>
        </is>
      </c>
      <c r="C1812" t="inlineStr">
        <is>
          <t>Grant</t>
        </is>
      </c>
      <c r="D1812" s="8" t="n">
        <v>45957</v>
      </c>
      <c r="E1812" t="n">
        <v>2482</v>
      </c>
      <c r="F1812" t="n">
        <v>40.25</v>
      </c>
      <c r="G1812" t="inlineStr">
        <is>
          <t>India</t>
        </is>
      </c>
      <c r="H1812" t="inlineStr">
        <is>
          <t>RSU</t>
        </is>
      </c>
      <c r="I1812" t="n">
        <v>99900.5</v>
      </c>
      <c r="J1812" t="n">
        <v>0.2</v>
      </c>
      <c r="K1812" t="n">
        <v>19980.1</v>
      </c>
      <c r="L1812" t="inlineStr">
        <is>
          <t>Approved</t>
        </is>
      </c>
      <c r="M1812" t="inlineStr">
        <is>
          <t>Normal</t>
        </is>
      </c>
    </row>
    <row r="1813">
      <c r="A1813" t="inlineStr">
        <is>
          <t>TX501812</t>
        </is>
      </c>
      <c r="B1813" t="inlineStr">
        <is>
          <t>EMP99999</t>
        </is>
      </c>
      <c r="C1813" t="inlineStr">
        <is>
          <t>Sale</t>
        </is>
      </c>
      <c r="D1813" s="8" t="n">
        <v>46048</v>
      </c>
      <c r="E1813" t="n">
        <v>1848</v>
      </c>
      <c r="F1813" t="n">
        <v>23.12</v>
      </c>
      <c r="G1813" t="inlineStr">
        <is>
          <t>India</t>
        </is>
      </c>
      <c r="H1813" t="inlineStr">
        <is>
          <t>ESPP</t>
        </is>
      </c>
      <c r="I1813" t="n">
        <v>42725.76</v>
      </c>
      <c r="J1813" t="n">
        <v>0.4</v>
      </c>
      <c r="K1813" t="n">
        <v>17090.3</v>
      </c>
      <c r="L1813" t="inlineStr">
        <is>
          <t>Approved</t>
        </is>
      </c>
      <c r="M1813" t="inlineStr">
        <is>
          <t>Normal</t>
        </is>
      </c>
    </row>
    <row r="1814">
      <c r="A1814" t="inlineStr">
        <is>
          <t>TX501813</t>
        </is>
      </c>
      <c r="B1814" t="inlineStr">
        <is>
          <t>EMP10044</t>
        </is>
      </c>
      <c r="C1814" t="inlineStr">
        <is>
          <t>Exercise</t>
        </is>
      </c>
      <c r="D1814" s="8" t="n">
        <v>46349</v>
      </c>
      <c r="E1814" t="n">
        <v>1525</v>
      </c>
      <c r="F1814" t="n">
        <v>69.51000000000001</v>
      </c>
      <c r="G1814" t="inlineStr">
        <is>
          <t>India</t>
        </is>
      </c>
      <c r="H1814" t="inlineStr">
        <is>
          <t>Stock Option</t>
        </is>
      </c>
      <c r="I1814" t="n">
        <v>106002.75</v>
      </c>
      <c r="J1814" t="n">
        <v>0.4</v>
      </c>
      <c r="K1814" t="n">
        <v>42401.1</v>
      </c>
      <c r="L1814" t="inlineStr">
        <is>
          <t>Approved</t>
        </is>
      </c>
      <c r="M1814" t="inlineStr">
        <is>
          <t>High Value</t>
        </is>
      </c>
    </row>
    <row r="1815">
      <c r="A1815" t="inlineStr">
        <is>
          <t>TX501814</t>
        </is>
      </c>
      <c r="B1815" t="inlineStr">
        <is>
          <t>EMP10859</t>
        </is>
      </c>
      <c r="C1815" t="inlineStr">
        <is>
          <t>Grant</t>
        </is>
      </c>
      <c r="D1815" s="8" t="n">
        <v>45753</v>
      </c>
      <c r="E1815" t="n">
        <v>1050</v>
      </c>
      <c r="F1815" t="n">
        <v>45.6</v>
      </c>
      <c r="G1815" t="inlineStr">
        <is>
          <t>UK</t>
        </is>
      </c>
      <c r="H1815" t="inlineStr">
        <is>
          <t>RSU</t>
        </is>
      </c>
      <c r="I1815" t="n">
        <v>47880</v>
      </c>
      <c r="J1815" t="n">
        <v>0.3</v>
      </c>
      <c r="K1815" t="n">
        <v>14364</v>
      </c>
      <c r="L1815" t="inlineStr">
        <is>
          <t>Approved</t>
        </is>
      </c>
      <c r="M1815" t="inlineStr">
        <is>
          <t>Normal</t>
        </is>
      </c>
    </row>
    <row r="1816">
      <c r="A1816" t="inlineStr">
        <is>
          <t>TX501815</t>
        </is>
      </c>
      <c r="B1816" t="inlineStr">
        <is>
          <t>EMP10760</t>
        </is>
      </c>
      <c r="C1816" t="inlineStr">
        <is>
          <t>Grant</t>
        </is>
      </c>
      <c r="D1816" s="8" t="n">
        <v>45746</v>
      </c>
      <c r="E1816" t="n">
        <v>424</v>
      </c>
      <c r="F1816" t="n">
        <v>92.93000000000001</v>
      </c>
      <c r="G1816" t="inlineStr">
        <is>
          <t>Singapore</t>
        </is>
      </c>
      <c r="H1816" t="inlineStr">
        <is>
          <t>RSU</t>
        </is>
      </c>
      <c r="I1816" t="n">
        <v>39402.32</v>
      </c>
      <c r="J1816" t="n">
        <v>0.2</v>
      </c>
      <c r="K1816" t="n">
        <v>7880.46</v>
      </c>
      <c r="L1816" t="inlineStr">
        <is>
          <t>Approved</t>
        </is>
      </c>
      <c r="M1816" t="inlineStr">
        <is>
          <t>Normal</t>
        </is>
      </c>
    </row>
    <row r="1817">
      <c r="A1817" t="inlineStr">
        <is>
          <t>TX501816</t>
        </is>
      </c>
      <c r="B1817" t="inlineStr">
        <is>
          <t>EMP10543</t>
        </is>
      </c>
      <c r="C1817" t="inlineStr">
        <is>
          <t>Grant</t>
        </is>
      </c>
      <c r="D1817" s="8" t="n">
        <v>46017</v>
      </c>
      <c r="E1817" t="n">
        <v>2422</v>
      </c>
      <c r="F1817" t="n">
        <v>88.77</v>
      </c>
      <c r="G1817" t="inlineStr">
        <is>
          <t>Australia</t>
        </is>
      </c>
      <c r="H1817" t="inlineStr">
        <is>
          <t>RSU</t>
        </is>
      </c>
      <c r="I1817" t="n">
        <v>215000.94</v>
      </c>
      <c r="J1817" t="n">
        <v>0.2</v>
      </c>
      <c r="K1817" t="n">
        <v>43000.19</v>
      </c>
      <c r="L1817" t="inlineStr">
        <is>
          <t>Approved</t>
        </is>
      </c>
      <c r="M1817" t="inlineStr">
        <is>
          <t>High Value</t>
        </is>
      </c>
    </row>
    <row r="1818">
      <c r="A1818" t="inlineStr">
        <is>
          <t>TX501817</t>
        </is>
      </c>
      <c r="B1818" t="inlineStr">
        <is>
          <t>EMP11075</t>
        </is>
      </c>
      <c r="C1818" t="inlineStr">
        <is>
          <t>Sale</t>
        </is>
      </c>
      <c r="D1818" s="8" t="n">
        <v>46353</v>
      </c>
      <c r="E1818" t="n">
        <v>2209</v>
      </c>
      <c r="F1818" t="n">
        <v>71.25</v>
      </c>
      <c r="G1818" t="inlineStr">
        <is>
          <t>India</t>
        </is>
      </c>
      <c r="H1818" t="inlineStr">
        <is>
          <t>ESPP</t>
        </is>
      </c>
      <c r="I1818" t="n">
        <v>157391.25</v>
      </c>
      <c r="J1818" t="n">
        <v>0.3</v>
      </c>
      <c r="K1818" t="n">
        <v>47217.38</v>
      </c>
      <c r="L1818" t="inlineStr">
        <is>
          <t>Approved</t>
        </is>
      </c>
      <c r="M1818" t="inlineStr">
        <is>
          <t>High Value</t>
        </is>
      </c>
    </row>
    <row r="1819">
      <c r="A1819" t="inlineStr">
        <is>
          <t>TX501818</t>
        </is>
      </c>
      <c r="B1819" t="inlineStr">
        <is>
          <t>EMP10334</t>
        </is>
      </c>
      <c r="C1819" t="inlineStr">
        <is>
          <t>Cancellation</t>
        </is>
      </c>
      <c r="D1819" s="8" t="n">
        <v>45950</v>
      </c>
      <c r="E1819" t="n">
        <v>295</v>
      </c>
      <c r="F1819" t="n">
        <v>21.99</v>
      </c>
      <c r="G1819" t="inlineStr">
        <is>
          <t>Singapore</t>
        </is>
      </c>
      <c r="H1819" t="inlineStr">
        <is>
          <t>RSU</t>
        </is>
      </c>
      <c r="I1819" t="n">
        <v>6487.05</v>
      </c>
      <c r="J1819" t="n">
        <v>0.45</v>
      </c>
      <c r="K1819" t="n">
        <v>2919.17</v>
      </c>
      <c r="L1819" t="inlineStr">
        <is>
          <t>Approved</t>
        </is>
      </c>
      <c r="M1819" t="inlineStr">
        <is>
          <t>Normal</t>
        </is>
      </c>
    </row>
    <row r="1820">
      <c r="A1820" t="inlineStr">
        <is>
          <t>TX501819</t>
        </is>
      </c>
      <c r="B1820" t="inlineStr">
        <is>
          <t>EMP11021</t>
        </is>
      </c>
      <c r="C1820" t="inlineStr">
        <is>
          <t>Grant</t>
        </is>
      </c>
      <c r="D1820" s="8" t="n">
        <v>45904</v>
      </c>
      <c r="E1820" t="n">
        <v>513</v>
      </c>
      <c r="F1820" t="n">
        <v>49.09</v>
      </c>
      <c r="G1820" t="inlineStr">
        <is>
          <t>India</t>
        </is>
      </c>
      <c r="H1820" t="inlineStr">
        <is>
          <t>Performance Share</t>
        </is>
      </c>
      <c r="I1820" t="n">
        <v>25183.17</v>
      </c>
      <c r="J1820" t="n">
        <v>0.2</v>
      </c>
      <c r="K1820" t="n">
        <v>5036.63</v>
      </c>
      <c r="L1820" t="inlineStr">
        <is>
          <t>Approved</t>
        </is>
      </c>
      <c r="M1820" t="inlineStr">
        <is>
          <t>Normal</t>
        </is>
      </c>
    </row>
    <row r="1821">
      <c r="A1821" t="inlineStr">
        <is>
          <t>TX501820</t>
        </is>
      </c>
      <c r="B1821" t="inlineStr">
        <is>
          <t>EMP11671</t>
        </is>
      </c>
      <c r="C1821" t="inlineStr">
        <is>
          <t>Exercise</t>
        </is>
      </c>
      <c r="D1821" s="8" t="n">
        <v>46289</v>
      </c>
      <c r="E1821" t="n">
        <v>67</v>
      </c>
      <c r="F1821" t="n">
        <v>57.49</v>
      </c>
      <c r="G1821" t="inlineStr">
        <is>
          <t>India</t>
        </is>
      </c>
      <c r="H1821" t="inlineStr">
        <is>
          <t>Stock Option</t>
        </is>
      </c>
      <c r="I1821" t="n">
        <v>3851.83</v>
      </c>
      <c r="J1821" t="n">
        <v>0.2</v>
      </c>
      <c r="K1821" t="n">
        <v>770.37</v>
      </c>
      <c r="L1821" t="inlineStr">
        <is>
          <t>Approved</t>
        </is>
      </c>
      <c r="M1821" t="inlineStr">
        <is>
          <t>Normal</t>
        </is>
      </c>
    </row>
    <row r="1822">
      <c r="A1822" t="inlineStr">
        <is>
          <t>TX501821</t>
        </is>
      </c>
      <c r="B1822" t="inlineStr">
        <is>
          <t>EMP11809</t>
        </is>
      </c>
      <c r="C1822" t="inlineStr">
        <is>
          <t>Exercise</t>
        </is>
      </c>
      <c r="D1822" s="8" t="n">
        <v>45962</v>
      </c>
      <c r="E1822" t="n">
        <v>593</v>
      </c>
      <c r="F1822" t="n">
        <v>25.29</v>
      </c>
      <c r="G1822" t="inlineStr">
        <is>
          <t>USA</t>
        </is>
      </c>
      <c r="H1822" t="inlineStr">
        <is>
          <t>ESPP</t>
        </is>
      </c>
      <c r="I1822" t="n">
        <v>14996.97</v>
      </c>
      <c r="J1822" t="n">
        <v>0.4</v>
      </c>
      <c r="K1822" t="n">
        <v>5998.79</v>
      </c>
      <c r="L1822" t="inlineStr">
        <is>
          <t>Approved</t>
        </is>
      </c>
      <c r="M1822" t="inlineStr">
        <is>
          <t>Normal</t>
        </is>
      </c>
    </row>
    <row r="1823">
      <c r="A1823" t="inlineStr">
        <is>
          <t>TX501822</t>
        </is>
      </c>
      <c r="B1823" t="inlineStr">
        <is>
          <t>EMP11420</t>
        </is>
      </c>
      <c r="C1823" t="inlineStr">
        <is>
          <t>Sale</t>
        </is>
      </c>
      <c r="D1823" s="8" t="n">
        <v>46175</v>
      </c>
      <c r="E1823" t="n">
        <v>1072</v>
      </c>
      <c r="F1823" t="n">
        <v>50.78</v>
      </c>
      <c r="G1823" t="inlineStr">
        <is>
          <t>Singapore</t>
        </is>
      </c>
      <c r="H1823" t="inlineStr">
        <is>
          <t>RSU</t>
        </is>
      </c>
      <c r="I1823" t="n">
        <v>54436.16</v>
      </c>
      <c r="J1823" t="n">
        <v>0.4</v>
      </c>
      <c r="K1823" t="n">
        <v>21774.46</v>
      </c>
      <c r="L1823" t="inlineStr">
        <is>
          <t>Pending Review</t>
        </is>
      </c>
      <c r="M1823" t="inlineStr">
        <is>
          <t>Normal</t>
        </is>
      </c>
    </row>
    <row r="1824">
      <c r="A1824" t="inlineStr">
        <is>
          <t>TX501823</t>
        </is>
      </c>
      <c r="B1824" t="inlineStr">
        <is>
          <t>EMP11395</t>
        </is>
      </c>
      <c r="C1824" t="inlineStr">
        <is>
          <t>Sale</t>
        </is>
      </c>
      <c r="D1824" s="8" t="n">
        <v>45675</v>
      </c>
      <c r="E1824" t="n">
        <v>303</v>
      </c>
      <c r="F1824" t="n">
        <v>35.35</v>
      </c>
      <c r="G1824" t="inlineStr">
        <is>
          <t>Singapore</t>
        </is>
      </c>
      <c r="H1824" t="inlineStr">
        <is>
          <t>RSU</t>
        </is>
      </c>
      <c r="I1824" t="n">
        <v>10711.05</v>
      </c>
      <c r="J1824" t="n">
        <v>0.3</v>
      </c>
      <c r="K1824" t="n">
        <v>3213.31</v>
      </c>
      <c r="L1824" t="inlineStr">
        <is>
          <t>Approved</t>
        </is>
      </c>
      <c r="M1824" t="inlineStr">
        <is>
          <t>Normal</t>
        </is>
      </c>
    </row>
    <row r="1825">
      <c r="A1825" t="inlineStr">
        <is>
          <t>TX501824</t>
        </is>
      </c>
      <c r="B1825" t="inlineStr">
        <is>
          <t>EMP10929</t>
        </is>
      </c>
      <c r="C1825" t="inlineStr">
        <is>
          <t>Cancellation</t>
        </is>
      </c>
      <c r="D1825" s="8" t="n">
        <v>46330</v>
      </c>
      <c r="E1825" t="n">
        <v>87</v>
      </c>
      <c r="F1825" t="n">
        <v>25.18</v>
      </c>
      <c r="G1825" t="inlineStr">
        <is>
          <t>UK</t>
        </is>
      </c>
      <c r="H1825" t="inlineStr">
        <is>
          <t>Stock Option</t>
        </is>
      </c>
      <c r="I1825" t="n">
        <v>2190.66</v>
      </c>
      <c r="J1825" t="n">
        <v>0.2</v>
      </c>
      <c r="K1825" t="n">
        <v>438.13</v>
      </c>
      <c r="L1825" t="inlineStr">
        <is>
          <t>Approved</t>
        </is>
      </c>
      <c r="M1825" t="inlineStr">
        <is>
          <t>Normal</t>
        </is>
      </c>
    </row>
    <row r="1826">
      <c r="A1826" t="inlineStr">
        <is>
          <t>TX501825</t>
        </is>
      </c>
      <c r="B1826" t="inlineStr">
        <is>
          <t>EMP11754</t>
        </is>
      </c>
      <c r="C1826" t="inlineStr">
        <is>
          <t>Vesting</t>
        </is>
      </c>
      <c r="D1826" s="8" t="n">
        <v>45718</v>
      </c>
      <c r="E1826" t="n">
        <v>1901</v>
      </c>
      <c r="F1826" t="n">
        <v>62.87</v>
      </c>
      <c r="G1826" t="inlineStr">
        <is>
          <t>UK</t>
        </is>
      </c>
      <c r="H1826" t="inlineStr">
        <is>
          <t>Performance Share</t>
        </is>
      </c>
      <c r="I1826" t="n">
        <v>119515.87</v>
      </c>
      <c r="J1826" t="n">
        <v>0.2</v>
      </c>
      <c r="K1826" t="n">
        <v>23903.17</v>
      </c>
      <c r="L1826" t="inlineStr">
        <is>
          <t>Approved</t>
        </is>
      </c>
      <c r="M1826" t="inlineStr">
        <is>
          <t>High Value</t>
        </is>
      </c>
    </row>
    <row r="1827">
      <c r="A1827" t="inlineStr">
        <is>
          <t>TX501826</t>
        </is>
      </c>
      <c r="B1827" t="inlineStr">
        <is>
          <t>EMP11958</t>
        </is>
      </c>
      <c r="C1827" t="inlineStr">
        <is>
          <t>Sale</t>
        </is>
      </c>
      <c r="D1827" s="8" t="n">
        <v>45821</v>
      </c>
      <c r="E1827" t="n">
        <v>2185</v>
      </c>
      <c r="F1827" t="n">
        <v>40.86</v>
      </c>
      <c r="G1827" t="inlineStr">
        <is>
          <t>India</t>
        </is>
      </c>
      <c r="H1827" t="inlineStr">
        <is>
          <t>RSU</t>
        </is>
      </c>
      <c r="I1827" t="n">
        <v>89279.10000000001</v>
      </c>
      <c r="J1827" t="n">
        <v>0.3</v>
      </c>
      <c r="K1827" t="n">
        <v>26783.73</v>
      </c>
      <c r="L1827" t="inlineStr">
        <is>
          <t>Approved</t>
        </is>
      </c>
      <c r="M1827" t="inlineStr">
        <is>
          <t>Normal</t>
        </is>
      </c>
    </row>
    <row r="1828">
      <c r="A1828" t="inlineStr">
        <is>
          <t>TX501827</t>
        </is>
      </c>
      <c r="B1828" t="inlineStr">
        <is>
          <t>EMP11348</t>
        </is>
      </c>
      <c r="C1828" t="inlineStr">
        <is>
          <t>Exercise</t>
        </is>
      </c>
      <c r="D1828" s="8" t="n">
        <v>45946</v>
      </c>
      <c r="E1828" t="n">
        <v>1095</v>
      </c>
      <c r="F1828" t="n">
        <v>35.95</v>
      </c>
      <c r="G1828" t="inlineStr">
        <is>
          <t>UK</t>
        </is>
      </c>
      <c r="H1828" t="inlineStr">
        <is>
          <t>RSU</t>
        </is>
      </c>
      <c r="I1828" t="n">
        <v>39365.25</v>
      </c>
      <c r="J1828" t="n">
        <v>0.3</v>
      </c>
      <c r="K1828" t="n">
        <v>11809.58</v>
      </c>
      <c r="L1828" t="inlineStr">
        <is>
          <t>Approved</t>
        </is>
      </c>
      <c r="M1828" t="inlineStr">
        <is>
          <t>Normal</t>
        </is>
      </c>
    </row>
    <row r="1829">
      <c r="A1829" t="inlineStr">
        <is>
          <t>TX501828</t>
        </is>
      </c>
      <c r="B1829" t="inlineStr">
        <is>
          <t>EMP11130</t>
        </is>
      </c>
      <c r="C1829" t="inlineStr">
        <is>
          <t>Exercise</t>
        </is>
      </c>
      <c r="D1829" s="8" t="n">
        <v>46166</v>
      </c>
      <c r="E1829" t="n">
        <v>1049</v>
      </c>
      <c r="F1829" t="n">
        <v>64.87</v>
      </c>
      <c r="G1829" t="inlineStr">
        <is>
          <t>Singapore</t>
        </is>
      </c>
      <c r="H1829" t="inlineStr">
        <is>
          <t>Stock Option</t>
        </is>
      </c>
      <c r="I1829" t="n">
        <v>68048.63</v>
      </c>
      <c r="J1829" t="n">
        <v>0.3</v>
      </c>
      <c r="K1829" t="n">
        <v>20414.59</v>
      </c>
      <c r="L1829" t="inlineStr">
        <is>
          <t>Approved</t>
        </is>
      </c>
      <c r="M1829" t="inlineStr">
        <is>
          <t>Normal</t>
        </is>
      </c>
    </row>
    <row r="1830">
      <c r="A1830" t="inlineStr">
        <is>
          <t>TX501829</t>
        </is>
      </c>
      <c r="B1830" t="inlineStr">
        <is>
          <t>EMP11656</t>
        </is>
      </c>
      <c r="C1830" t="inlineStr">
        <is>
          <t>Exercise</t>
        </is>
      </c>
      <c r="D1830" s="8" t="n">
        <v>45874</v>
      </c>
      <c r="E1830" t="n">
        <v>1317</v>
      </c>
      <c r="F1830" t="n">
        <v>28.23</v>
      </c>
      <c r="G1830" t="inlineStr">
        <is>
          <t>India</t>
        </is>
      </c>
      <c r="H1830" t="inlineStr">
        <is>
          <t>Stock Option</t>
        </is>
      </c>
      <c r="I1830" t="n">
        <v>37178.91</v>
      </c>
      <c r="J1830" t="n">
        <v>0.3</v>
      </c>
      <c r="K1830" t="n">
        <v>11153.67</v>
      </c>
      <c r="L1830" t="inlineStr">
        <is>
          <t>Pending Review</t>
        </is>
      </c>
      <c r="M1830" t="inlineStr">
        <is>
          <t>Normal</t>
        </is>
      </c>
    </row>
    <row r="1831">
      <c r="A1831" t="inlineStr">
        <is>
          <t>TX501830</t>
        </is>
      </c>
      <c r="B1831" t="inlineStr">
        <is>
          <t>EMP11908</t>
        </is>
      </c>
      <c r="C1831" t="inlineStr">
        <is>
          <t>Vesting</t>
        </is>
      </c>
      <c r="D1831" s="8" t="n">
        <v>45952</v>
      </c>
      <c r="E1831" t="n">
        <v>842</v>
      </c>
      <c r="F1831" t="n">
        <v>16.48</v>
      </c>
      <c r="G1831" t="inlineStr">
        <is>
          <t>USA</t>
        </is>
      </c>
      <c r="H1831" t="inlineStr">
        <is>
          <t>RSU</t>
        </is>
      </c>
      <c r="I1831" t="n">
        <v>13876.16</v>
      </c>
      <c r="J1831" t="n">
        <v>0.3</v>
      </c>
      <c r="K1831" t="n">
        <v>4162.85</v>
      </c>
      <c r="L1831" t="inlineStr">
        <is>
          <t>Approved</t>
        </is>
      </c>
      <c r="M1831" t="inlineStr">
        <is>
          <t>Normal</t>
        </is>
      </c>
    </row>
    <row r="1832">
      <c r="A1832" t="inlineStr">
        <is>
          <t>TX501831</t>
        </is>
      </c>
      <c r="B1832" t="inlineStr">
        <is>
          <t>EMP11273</t>
        </is>
      </c>
      <c r="C1832" t="inlineStr">
        <is>
          <t>Sale</t>
        </is>
      </c>
      <c r="D1832" s="8" t="n">
        <v>46168</v>
      </c>
      <c r="E1832" t="n">
        <v>476</v>
      </c>
      <c r="F1832" t="n">
        <v>67.58</v>
      </c>
      <c r="G1832" t="inlineStr">
        <is>
          <t>UK</t>
        </is>
      </c>
      <c r="H1832" t="inlineStr">
        <is>
          <t>Stock Option</t>
        </is>
      </c>
      <c r="I1832" t="n">
        <v>32168.08</v>
      </c>
      <c r="J1832" t="n">
        <v>0.4</v>
      </c>
      <c r="K1832" t="n">
        <v>12867.23</v>
      </c>
      <c r="L1832" t="inlineStr">
        <is>
          <t>Approved</t>
        </is>
      </c>
      <c r="M1832" t="inlineStr">
        <is>
          <t>Normal</t>
        </is>
      </c>
    </row>
    <row r="1833">
      <c r="A1833" t="inlineStr">
        <is>
          <t>TX501832</t>
        </is>
      </c>
      <c r="B1833" t="inlineStr">
        <is>
          <t>EMP10073</t>
        </is>
      </c>
      <c r="C1833" t="inlineStr">
        <is>
          <t>Sale</t>
        </is>
      </c>
      <c r="D1833" s="8" t="n">
        <v>46295</v>
      </c>
      <c r="E1833" t="n">
        <v>1982</v>
      </c>
      <c r="F1833" t="n">
        <v>49</v>
      </c>
      <c r="G1833" t="inlineStr">
        <is>
          <t>India</t>
        </is>
      </c>
      <c r="H1833" t="inlineStr">
        <is>
          <t>RSU</t>
        </is>
      </c>
      <c r="I1833" t="n">
        <v>97118</v>
      </c>
      <c r="J1833" t="n">
        <v>0.4</v>
      </c>
      <c r="K1833" t="n">
        <v>38847.2</v>
      </c>
      <c r="L1833" t="inlineStr">
        <is>
          <t>Approved</t>
        </is>
      </c>
      <c r="M1833" t="inlineStr">
        <is>
          <t>Normal</t>
        </is>
      </c>
    </row>
    <row r="1834">
      <c r="A1834" t="inlineStr">
        <is>
          <t>TX501833</t>
        </is>
      </c>
      <c r="B1834" t="inlineStr">
        <is>
          <t>EMP10613</t>
        </is>
      </c>
      <c r="C1834" t="inlineStr">
        <is>
          <t>Exercise</t>
        </is>
      </c>
      <c r="D1834" s="8" t="n">
        <v>46219</v>
      </c>
      <c r="E1834" t="n">
        <v>804</v>
      </c>
      <c r="F1834" t="n">
        <v>6.26</v>
      </c>
      <c r="G1834" t="inlineStr">
        <is>
          <t>UK</t>
        </is>
      </c>
      <c r="H1834" t="inlineStr">
        <is>
          <t>RSU</t>
        </is>
      </c>
      <c r="I1834" t="n">
        <v>5033.04</v>
      </c>
      <c r="J1834" t="n">
        <v>0.2</v>
      </c>
      <c r="K1834" t="n">
        <v>1006.61</v>
      </c>
      <c r="L1834" t="inlineStr">
        <is>
          <t>Approved</t>
        </is>
      </c>
      <c r="M1834" t="inlineStr">
        <is>
          <t>Normal</t>
        </is>
      </c>
    </row>
    <row r="1835">
      <c r="A1835" t="inlineStr">
        <is>
          <t>TX501834</t>
        </is>
      </c>
      <c r="B1835" t="inlineStr">
        <is>
          <t>EMP10458</t>
        </is>
      </c>
      <c r="C1835" t="inlineStr">
        <is>
          <t>Vesting</t>
        </is>
      </c>
      <c r="D1835" s="8" t="n">
        <v>45911</v>
      </c>
      <c r="E1835" t="n">
        <v>458</v>
      </c>
      <c r="F1835" t="n">
        <v>81.70999999999999</v>
      </c>
      <c r="G1835" t="inlineStr">
        <is>
          <t>USA</t>
        </is>
      </c>
      <c r="H1835" t="inlineStr">
        <is>
          <t>Performance Share</t>
        </is>
      </c>
      <c r="I1835" t="n">
        <v>37423.18</v>
      </c>
      <c r="J1835" t="n">
        <v>0.3</v>
      </c>
      <c r="K1835" t="n">
        <v>11226.95</v>
      </c>
      <c r="L1835" t="inlineStr">
        <is>
          <t>Approved</t>
        </is>
      </c>
      <c r="M1835" t="inlineStr">
        <is>
          <t>Normal</t>
        </is>
      </c>
    </row>
    <row r="1836">
      <c r="A1836" t="inlineStr">
        <is>
          <t>TX501835</t>
        </is>
      </c>
      <c r="B1836" t="inlineStr">
        <is>
          <t>EMP10200</t>
        </is>
      </c>
      <c r="C1836" t="inlineStr">
        <is>
          <t>Grant</t>
        </is>
      </c>
      <c r="D1836" s="8" t="n">
        <v>46324</v>
      </c>
      <c r="E1836" t="n">
        <v>1972</v>
      </c>
      <c r="F1836" t="n">
        <v>51.49</v>
      </c>
      <c r="G1836" t="inlineStr">
        <is>
          <t>USA</t>
        </is>
      </c>
      <c r="H1836" t="inlineStr">
        <is>
          <t>Performance Share</t>
        </is>
      </c>
      <c r="I1836" t="n">
        <v>101538.28</v>
      </c>
      <c r="J1836" t="n">
        <v>0.2</v>
      </c>
      <c r="K1836" t="n">
        <v>20307.66</v>
      </c>
      <c r="L1836" t="inlineStr">
        <is>
          <t>Approved</t>
        </is>
      </c>
      <c r="M1836" t="inlineStr">
        <is>
          <t>High Value</t>
        </is>
      </c>
    </row>
    <row r="1837">
      <c r="A1837" t="inlineStr">
        <is>
          <t>TX501836</t>
        </is>
      </c>
      <c r="B1837" t="inlineStr">
        <is>
          <t>EMP10548</t>
        </is>
      </c>
      <c r="C1837" t="inlineStr">
        <is>
          <t>Vesting</t>
        </is>
      </c>
      <c r="D1837" s="8" t="n">
        <v>46163</v>
      </c>
      <c r="E1837" t="n">
        <v>563</v>
      </c>
      <c r="F1837" t="n">
        <v>55.56</v>
      </c>
      <c r="G1837" t="inlineStr">
        <is>
          <t>UK</t>
        </is>
      </c>
      <c r="H1837" t="inlineStr">
        <is>
          <t>RSU</t>
        </is>
      </c>
      <c r="I1837" t="n">
        <v>31280.28</v>
      </c>
      <c r="J1837" t="n">
        <v>0.2</v>
      </c>
      <c r="K1837" t="n">
        <v>6256.06</v>
      </c>
      <c r="L1837" t="inlineStr">
        <is>
          <t>Approved</t>
        </is>
      </c>
      <c r="M1837" t="inlineStr">
        <is>
          <t>Normal</t>
        </is>
      </c>
    </row>
    <row r="1838">
      <c r="A1838" t="inlineStr">
        <is>
          <t>TX501837</t>
        </is>
      </c>
      <c r="B1838" t="inlineStr">
        <is>
          <t>EMP11674</t>
        </is>
      </c>
      <c r="C1838" t="inlineStr">
        <is>
          <t>Grant</t>
        </is>
      </c>
      <c r="D1838" s="8" t="n">
        <v>46224</v>
      </c>
      <c r="E1838" t="n">
        <v>1022</v>
      </c>
      <c r="F1838" t="n">
        <v>88.47</v>
      </c>
      <c r="G1838" t="inlineStr">
        <is>
          <t>Australia</t>
        </is>
      </c>
      <c r="H1838" t="inlineStr">
        <is>
          <t>Stock Option</t>
        </is>
      </c>
      <c r="I1838" t="n">
        <v>90416.34</v>
      </c>
      <c r="J1838" t="n">
        <v>0.2</v>
      </c>
      <c r="K1838" t="n">
        <v>18083.27</v>
      </c>
      <c r="L1838" t="inlineStr">
        <is>
          <t>Approved</t>
        </is>
      </c>
      <c r="M1838" t="inlineStr">
        <is>
          <t>Normal</t>
        </is>
      </c>
    </row>
    <row r="1839">
      <c r="A1839" t="inlineStr">
        <is>
          <t>TX501838</t>
        </is>
      </c>
      <c r="B1839" t="inlineStr">
        <is>
          <t>EMP10293</t>
        </is>
      </c>
      <c r="C1839" t="inlineStr">
        <is>
          <t>Grant</t>
        </is>
      </c>
      <c r="D1839" s="8" t="n">
        <v>46274</v>
      </c>
      <c r="E1839" t="n">
        <v>2463</v>
      </c>
      <c r="F1839" t="n">
        <v>36.87</v>
      </c>
      <c r="G1839" t="inlineStr">
        <is>
          <t>UK</t>
        </is>
      </c>
      <c r="H1839" t="inlineStr">
        <is>
          <t>ESPP</t>
        </is>
      </c>
      <c r="I1839" t="n">
        <v>90810.81</v>
      </c>
      <c r="J1839" t="n">
        <v>0.45</v>
      </c>
      <c r="K1839" t="n">
        <v>40864.86</v>
      </c>
      <c r="L1839" t="inlineStr">
        <is>
          <t>Approved</t>
        </is>
      </c>
      <c r="M1839" t="inlineStr">
        <is>
          <t>Normal</t>
        </is>
      </c>
    </row>
    <row r="1840">
      <c r="A1840" t="inlineStr">
        <is>
          <t>TX501839</t>
        </is>
      </c>
      <c r="B1840" t="inlineStr">
        <is>
          <t>EMP10050</t>
        </is>
      </c>
      <c r="C1840" t="inlineStr">
        <is>
          <t>Grant</t>
        </is>
      </c>
      <c r="D1840" s="8" t="n">
        <v>45670</v>
      </c>
      <c r="E1840" t="n">
        <v>149</v>
      </c>
      <c r="F1840" t="n">
        <v>84.48999999999999</v>
      </c>
      <c r="G1840" t="inlineStr">
        <is>
          <t>Singapore</t>
        </is>
      </c>
      <c r="H1840" t="inlineStr">
        <is>
          <t>RSU</t>
        </is>
      </c>
      <c r="I1840" t="n">
        <v>12589.01</v>
      </c>
      <c r="J1840" t="n">
        <v>0.4</v>
      </c>
      <c r="K1840" t="n">
        <v>5035.6</v>
      </c>
      <c r="L1840" t="inlineStr">
        <is>
          <t>Approved</t>
        </is>
      </c>
      <c r="M1840" t="inlineStr">
        <is>
          <t>Normal</t>
        </is>
      </c>
    </row>
    <row r="1841">
      <c r="A1841" t="inlineStr">
        <is>
          <t>TX501840</t>
        </is>
      </c>
      <c r="B1841" t="inlineStr">
        <is>
          <t>EMP10261</t>
        </is>
      </c>
      <c r="C1841" t="inlineStr">
        <is>
          <t>Cancellation</t>
        </is>
      </c>
      <c r="D1841" s="8" t="n">
        <v>46076</v>
      </c>
      <c r="E1841" t="n">
        <v>1102</v>
      </c>
      <c r="F1841" t="n">
        <v>6.88</v>
      </c>
      <c r="G1841" t="inlineStr">
        <is>
          <t>Germany</t>
        </is>
      </c>
      <c r="H1841" t="inlineStr">
        <is>
          <t>ESPP</t>
        </is>
      </c>
      <c r="I1841" t="n">
        <v>7581.76</v>
      </c>
      <c r="J1841" t="n">
        <v>0.4</v>
      </c>
      <c r="K1841" t="n">
        <v>3032.7</v>
      </c>
      <c r="L1841" t="inlineStr">
        <is>
          <t>Approved</t>
        </is>
      </c>
      <c r="M1841" t="inlineStr">
        <is>
          <t>Normal</t>
        </is>
      </c>
    </row>
    <row r="1842">
      <c r="A1842" t="inlineStr">
        <is>
          <t>TX501841</t>
        </is>
      </c>
      <c r="B1842" t="inlineStr">
        <is>
          <t>EMP10839</t>
        </is>
      </c>
      <c r="C1842" t="inlineStr">
        <is>
          <t>Exercise</t>
        </is>
      </c>
      <c r="D1842" s="8" t="n">
        <v>46351</v>
      </c>
      <c r="E1842" t="n">
        <v>465</v>
      </c>
      <c r="F1842" t="n">
        <v>69.95</v>
      </c>
      <c r="G1842" t="inlineStr">
        <is>
          <t>India</t>
        </is>
      </c>
      <c r="H1842" t="inlineStr">
        <is>
          <t>ESPP</t>
        </is>
      </c>
      <c r="I1842" t="n">
        <v>32526.75</v>
      </c>
      <c r="J1842" t="n">
        <v>0.2</v>
      </c>
      <c r="K1842" t="n">
        <v>6505.35</v>
      </c>
      <c r="L1842" t="inlineStr">
        <is>
          <t>Pending Review</t>
        </is>
      </c>
      <c r="M1842" t="inlineStr">
        <is>
          <t>Normal</t>
        </is>
      </c>
    </row>
    <row r="1843">
      <c r="A1843" t="inlineStr">
        <is>
          <t>TX501842</t>
        </is>
      </c>
      <c r="B1843" t="inlineStr">
        <is>
          <t>EMP10062</t>
        </is>
      </c>
      <c r="C1843" t="inlineStr">
        <is>
          <t>Grant</t>
        </is>
      </c>
      <c r="D1843" s="8" t="n">
        <v>46231</v>
      </c>
      <c r="E1843" t="n">
        <v>1081</v>
      </c>
      <c r="F1843" t="n">
        <v>61.21</v>
      </c>
      <c r="G1843" t="inlineStr">
        <is>
          <t>USA</t>
        </is>
      </c>
      <c r="H1843" t="inlineStr">
        <is>
          <t>RSU</t>
        </is>
      </c>
      <c r="I1843" t="n">
        <v>66168.00999999999</v>
      </c>
      <c r="J1843" t="n">
        <v>0.3</v>
      </c>
      <c r="K1843" t="n">
        <v>19850.4</v>
      </c>
      <c r="L1843" t="inlineStr">
        <is>
          <t>Approved</t>
        </is>
      </c>
      <c r="M1843" t="inlineStr">
        <is>
          <t>Normal</t>
        </is>
      </c>
    </row>
    <row r="1844">
      <c r="A1844" t="inlineStr">
        <is>
          <t>TX501843</t>
        </is>
      </c>
      <c r="B1844" t="inlineStr">
        <is>
          <t>EMP10961</t>
        </is>
      </c>
      <c r="C1844" t="inlineStr">
        <is>
          <t>Vesting</t>
        </is>
      </c>
      <c r="D1844" s="8" t="n">
        <v>46007</v>
      </c>
      <c r="E1844" t="n">
        <v>2308</v>
      </c>
      <c r="F1844" t="n">
        <v>85.29000000000001</v>
      </c>
      <c r="G1844" t="inlineStr">
        <is>
          <t>Germany</t>
        </is>
      </c>
      <c r="H1844" t="inlineStr">
        <is>
          <t>ESPP</t>
        </is>
      </c>
      <c r="I1844" t="n">
        <v>196849.32</v>
      </c>
      <c r="J1844" t="n">
        <v>0.2</v>
      </c>
      <c r="K1844" t="n">
        <v>39369.86</v>
      </c>
      <c r="L1844" t="inlineStr">
        <is>
          <t>Approved</t>
        </is>
      </c>
      <c r="M1844" t="inlineStr">
        <is>
          <t>High Value</t>
        </is>
      </c>
    </row>
    <row r="1845">
      <c r="A1845" t="inlineStr">
        <is>
          <t>TX501844</t>
        </is>
      </c>
      <c r="B1845" t="inlineStr">
        <is>
          <t>EMP11045</t>
        </is>
      </c>
      <c r="C1845" t="inlineStr">
        <is>
          <t>Sale</t>
        </is>
      </c>
      <c r="D1845" s="8" t="n">
        <v>45981</v>
      </c>
      <c r="E1845" t="n">
        <v>2241</v>
      </c>
      <c r="F1845" t="n">
        <v>56.1</v>
      </c>
      <c r="G1845" t="inlineStr">
        <is>
          <t>UK</t>
        </is>
      </c>
      <c r="H1845" t="inlineStr">
        <is>
          <t>RSU</t>
        </is>
      </c>
      <c r="I1845" t="n">
        <v>125720.1</v>
      </c>
      <c r="J1845" t="n">
        <v>0.2</v>
      </c>
      <c r="K1845" t="n">
        <v>25144.02</v>
      </c>
      <c r="L1845" t="inlineStr">
        <is>
          <t>Approved</t>
        </is>
      </c>
      <c r="M1845" t="inlineStr">
        <is>
          <t>High Value</t>
        </is>
      </c>
    </row>
    <row r="1846">
      <c r="A1846" t="inlineStr">
        <is>
          <t>TX501845</t>
        </is>
      </c>
      <c r="B1846" t="inlineStr">
        <is>
          <t>EMP11079</t>
        </is>
      </c>
      <c r="C1846" t="inlineStr">
        <is>
          <t>Vesting</t>
        </is>
      </c>
      <c r="D1846" s="8" t="n">
        <v>45699</v>
      </c>
      <c r="E1846" t="n">
        <v>1436</v>
      </c>
      <c r="F1846" t="n">
        <v>15.72</v>
      </c>
      <c r="G1846" t="inlineStr">
        <is>
          <t>USA</t>
        </is>
      </c>
      <c r="H1846" t="inlineStr">
        <is>
          <t>Performance Share</t>
        </is>
      </c>
      <c r="I1846" t="n">
        <v>22573.92</v>
      </c>
      <c r="J1846" t="n">
        <v>0.2</v>
      </c>
      <c r="K1846" t="n">
        <v>4514.78</v>
      </c>
      <c r="L1846" t="inlineStr">
        <is>
          <t>Approved</t>
        </is>
      </c>
      <c r="M1846" t="inlineStr">
        <is>
          <t>Normal</t>
        </is>
      </c>
    </row>
    <row r="1847">
      <c r="A1847" t="inlineStr">
        <is>
          <t>TX501846</t>
        </is>
      </c>
      <c r="B1847" t="inlineStr">
        <is>
          <t>EMP11782</t>
        </is>
      </c>
      <c r="C1847" t="inlineStr">
        <is>
          <t>Exercise</t>
        </is>
      </c>
      <c r="D1847" s="8" t="n">
        <v>46253</v>
      </c>
      <c r="E1847" t="n">
        <v>1864</v>
      </c>
      <c r="F1847" t="n">
        <v>34.37</v>
      </c>
      <c r="G1847" t="inlineStr">
        <is>
          <t>Australia</t>
        </is>
      </c>
      <c r="H1847" t="inlineStr">
        <is>
          <t>ESPP</t>
        </is>
      </c>
      <c r="I1847" t="n">
        <v>64065.68</v>
      </c>
      <c r="J1847" t="n">
        <v>0.2</v>
      </c>
      <c r="K1847" t="n">
        <v>12813.14</v>
      </c>
      <c r="L1847" t="inlineStr">
        <is>
          <t>Approved</t>
        </is>
      </c>
      <c r="M1847" t="inlineStr">
        <is>
          <t>Normal</t>
        </is>
      </c>
    </row>
    <row r="1848">
      <c r="A1848" t="inlineStr">
        <is>
          <t>TX501847</t>
        </is>
      </c>
      <c r="B1848" t="inlineStr">
        <is>
          <t>EMP10640</t>
        </is>
      </c>
      <c r="C1848" t="inlineStr">
        <is>
          <t>Cancellation</t>
        </is>
      </c>
      <c r="D1848" s="8" t="n">
        <v>46001</v>
      </c>
      <c r="E1848" t="n">
        <v>1959</v>
      </c>
      <c r="F1848" t="n">
        <v>83.7</v>
      </c>
      <c r="G1848" t="inlineStr">
        <is>
          <t>UK</t>
        </is>
      </c>
      <c r="H1848" t="inlineStr">
        <is>
          <t>Stock Option</t>
        </is>
      </c>
      <c r="I1848" t="n">
        <v>163968.3</v>
      </c>
      <c r="J1848" t="n">
        <v>0.45</v>
      </c>
      <c r="K1848" t="n">
        <v>73785.74000000001</v>
      </c>
      <c r="L1848" t="inlineStr">
        <is>
          <t>Approved</t>
        </is>
      </c>
      <c r="M1848" t="inlineStr">
        <is>
          <t>High Value</t>
        </is>
      </c>
    </row>
    <row r="1849">
      <c r="A1849" t="inlineStr">
        <is>
          <t>TX501848</t>
        </is>
      </c>
      <c r="B1849" t="inlineStr">
        <is>
          <t>EMP10600</t>
        </is>
      </c>
      <c r="C1849" t="inlineStr">
        <is>
          <t>Exercise</t>
        </is>
      </c>
      <c r="D1849" s="8" t="n">
        <v>46298</v>
      </c>
      <c r="E1849" t="n">
        <v>1074</v>
      </c>
      <c r="F1849" t="n">
        <v>54.62</v>
      </c>
      <c r="G1849" t="inlineStr">
        <is>
          <t>India</t>
        </is>
      </c>
      <c r="H1849" t="inlineStr">
        <is>
          <t>ESPP</t>
        </is>
      </c>
      <c r="I1849" t="n">
        <v>58661.88</v>
      </c>
      <c r="J1849" t="n">
        <v>0.3</v>
      </c>
      <c r="K1849" t="n">
        <v>17598.56</v>
      </c>
      <c r="L1849" t="inlineStr">
        <is>
          <t>Approved</t>
        </is>
      </c>
      <c r="M1849" t="inlineStr">
        <is>
          <t>Normal</t>
        </is>
      </c>
    </row>
    <row r="1850">
      <c r="A1850" t="inlineStr">
        <is>
          <t>TX501849</t>
        </is>
      </c>
      <c r="B1850" t="inlineStr">
        <is>
          <t>EMP11990</t>
        </is>
      </c>
      <c r="C1850" t="inlineStr">
        <is>
          <t>Grant</t>
        </is>
      </c>
      <c r="D1850" s="8" t="n">
        <v>46162</v>
      </c>
      <c r="E1850" t="n">
        <v>30</v>
      </c>
      <c r="F1850" t="n">
        <v>48.37</v>
      </c>
      <c r="G1850" t="inlineStr">
        <is>
          <t>India</t>
        </is>
      </c>
      <c r="H1850" t="inlineStr">
        <is>
          <t>RSU</t>
        </is>
      </c>
      <c r="I1850" t="n">
        <v>1451.1</v>
      </c>
      <c r="J1850" t="n">
        <v>0.2</v>
      </c>
      <c r="K1850" t="n">
        <v>290.22</v>
      </c>
      <c r="L1850" t="inlineStr">
        <is>
          <t>Approved</t>
        </is>
      </c>
      <c r="M1850" t="inlineStr">
        <is>
          <t>Normal</t>
        </is>
      </c>
    </row>
    <row r="1851">
      <c r="A1851" t="inlineStr">
        <is>
          <t>TX501850</t>
        </is>
      </c>
      <c r="B1851" t="inlineStr">
        <is>
          <t>EMP10464</t>
        </is>
      </c>
      <c r="C1851" t="inlineStr">
        <is>
          <t>Vesting</t>
        </is>
      </c>
      <c r="D1851" s="8" t="n">
        <v>46012</v>
      </c>
      <c r="E1851" t="n">
        <v>733</v>
      </c>
      <c r="F1851" t="n">
        <v>15.29</v>
      </c>
      <c r="G1851" t="inlineStr">
        <is>
          <t>Singapore</t>
        </is>
      </c>
      <c r="H1851" t="inlineStr">
        <is>
          <t>RSU</t>
        </is>
      </c>
      <c r="I1851" t="n">
        <v>11207.57</v>
      </c>
      <c r="J1851" t="n">
        <v>0.4</v>
      </c>
      <c r="K1851" t="n">
        <v>4483.03</v>
      </c>
      <c r="L1851" t="inlineStr">
        <is>
          <t>Approved</t>
        </is>
      </c>
      <c r="M1851" t="inlineStr">
        <is>
          <t>Normal</t>
        </is>
      </c>
    </row>
    <row r="1852">
      <c r="A1852" t="inlineStr">
        <is>
          <t>TX501851</t>
        </is>
      </c>
      <c r="B1852" t="inlineStr">
        <is>
          <t>EMP11907</t>
        </is>
      </c>
      <c r="C1852" t="inlineStr">
        <is>
          <t>Exercise</t>
        </is>
      </c>
      <c r="D1852" s="8" t="n">
        <v>45672</v>
      </c>
      <c r="E1852" t="n">
        <v>307</v>
      </c>
      <c r="F1852" t="n">
        <v>47.42</v>
      </c>
      <c r="G1852" t="inlineStr">
        <is>
          <t>UK</t>
        </is>
      </c>
      <c r="H1852" t="inlineStr">
        <is>
          <t>Performance Share</t>
        </is>
      </c>
      <c r="I1852" t="n">
        <v>14557.94</v>
      </c>
      <c r="J1852" t="n">
        <v>0.4</v>
      </c>
      <c r="K1852" t="n">
        <v>5823.18</v>
      </c>
      <c r="L1852" t="inlineStr">
        <is>
          <t>Approved</t>
        </is>
      </c>
      <c r="M1852" t="inlineStr">
        <is>
          <t>Normal</t>
        </is>
      </c>
    </row>
    <row r="1853">
      <c r="A1853" t="inlineStr">
        <is>
          <t>TX501852</t>
        </is>
      </c>
      <c r="B1853" t="inlineStr">
        <is>
          <t>EMP11246</t>
        </is>
      </c>
      <c r="C1853" t="inlineStr">
        <is>
          <t>Vesting</t>
        </is>
      </c>
      <c r="D1853" s="8" t="n">
        <v>46043</v>
      </c>
      <c r="E1853" t="n">
        <v>927</v>
      </c>
      <c r="F1853" t="n">
        <v>61.13</v>
      </c>
      <c r="G1853" t="inlineStr">
        <is>
          <t>Australia</t>
        </is>
      </c>
      <c r="H1853" t="inlineStr">
        <is>
          <t>RSU</t>
        </is>
      </c>
      <c r="I1853" t="n">
        <v>56667.51</v>
      </c>
      <c r="J1853" t="n">
        <v>0.4</v>
      </c>
      <c r="K1853" t="n">
        <v>22667</v>
      </c>
      <c r="L1853" t="inlineStr">
        <is>
          <t>Pending Review</t>
        </is>
      </c>
      <c r="M1853" t="inlineStr">
        <is>
          <t>Normal</t>
        </is>
      </c>
    </row>
    <row r="1854">
      <c r="A1854" t="inlineStr">
        <is>
          <t>TX501853</t>
        </is>
      </c>
      <c r="B1854" t="inlineStr">
        <is>
          <t>EMP10063</t>
        </is>
      </c>
      <c r="C1854" t="inlineStr">
        <is>
          <t>Vesting</t>
        </is>
      </c>
      <c r="D1854" s="8" t="n">
        <v>45685</v>
      </c>
      <c r="E1854" t="n">
        <v>1185</v>
      </c>
      <c r="F1854" t="n">
        <v>35.84</v>
      </c>
      <c r="G1854" t="inlineStr">
        <is>
          <t>UK</t>
        </is>
      </c>
      <c r="H1854" t="inlineStr">
        <is>
          <t>Performance Share</t>
        </is>
      </c>
      <c r="I1854" t="n">
        <v>42470.4</v>
      </c>
      <c r="J1854" t="n">
        <v>0.2</v>
      </c>
      <c r="K1854" t="n">
        <v>8494.08</v>
      </c>
      <c r="L1854" t="inlineStr">
        <is>
          <t>Approved</t>
        </is>
      </c>
      <c r="M1854" t="inlineStr">
        <is>
          <t>Normal</t>
        </is>
      </c>
    </row>
    <row r="1855">
      <c r="A1855" t="inlineStr">
        <is>
          <t>TX501854</t>
        </is>
      </c>
      <c r="B1855" t="inlineStr">
        <is>
          <t>EMP11532</t>
        </is>
      </c>
      <c r="C1855" t="inlineStr">
        <is>
          <t>Vesting</t>
        </is>
      </c>
      <c r="D1855" s="8" t="n">
        <v>46337</v>
      </c>
      <c r="E1855" t="n">
        <v>610</v>
      </c>
      <c r="F1855" t="n">
        <v>43.13</v>
      </c>
      <c r="G1855" t="inlineStr">
        <is>
          <t>UK</t>
        </is>
      </c>
      <c r="H1855" t="inlineStr">
        <is>
          <t>Performance Share</t>
        </is>
      </c>
      <c r="I1855" t="n">
        <v>26309.3</v>
      </c>
      <c r="J1855" t="n">
        <v>0.2</v>
      </c>
      <c r="K1855" t="n">
        <v>5261.86</v>
      </c>
      <c r="L1855" t="inlineStr">
        <is>
          <t>Approved</t>
        </is>
      </c>
      <c r="M1855" t="inlineStr">
        <is>
          <t>Normal</t>
        </is>
      </c>
    </row>
    <row r="1856">
      <c r="A1856" t="inlineStr">
        <is>
          <t>TX501855</t>
        </is>
      </c>
      <c r="B1856" t="inlineStr">
        <is>
          <t>EMP10024</t>
        </is>
      </c>
      <c r="C1856" t="inlineStr">
        <is>
          <t>Exercise</t>
        </is>
      </c>
      <c r="D1856" s="8" t="n">
        <v>46001</v>
      </c>
      <c r="E1856" t="n">
        <v>44</v>
      </c>
      <c r="F1856" t="n">
        <v>84.03</v>
      </c>
      <c r="G1856" t="inlineStr">
        <is>
          <t>USA</t>
        </is>
      </c>
      <c r="H1856" t="inlineStr">
        <is>
          <t>Performance Share</t>
        </is>
      </c>
      <c r="I1856" t="n">
        <v>3697.32</v>
      </c>
      <c r="J1856" t="n">
        <v>0.2</v>
      </c>
      <c r="K1856" t="n">
        <v>739.46</v>
      </c>
      <c r="L1856" t="inlineStr">
        <is>
          <t>Approved</t>
        </is>
      </c>
      <c r="M1856" t="inlineStr">
        <is>
          <t>Normal</t>
        </is>
      </c>
    </row>
    <row r="1857">
      <c r="A1857" t="inlineStr">
        <is>
          <t>TX501856</t>
        </is>
      </c>
      <c r="B1857" t="inlineStr">
        <is>
          <t>EMP10134</t>
        </is>
      </c>
      <c r="C1857" t="inlineStr">
        <is>
          <t>Vesting</t>
        </is>
      </c>
      <c r="D1857" s="8" t="n">
        <v>45901</v>
      </c>
      <c r="E1857" t="n">
        <v>445</v>
      </c>
      <c r="F1857" t="n">
        <v>64.42</v>
      </c>
      <c r="G1857" t="inlineStr">
        <is>
          <t>UK</t>
        </is>
      </c>
      <c r="H1857" t="inlineStr">
        <is>
          <t>Performance Share</t>
        </is>
      </c>
      <c r="I1857" t="n">
        <v>28666.9</v>
      </c>
      <c r="J1857" t="n">
        <v>0.2</v>
      </c>
      <c r="K1857" t="n">
        <v>5733.38</v>
      </c>
      <c r="L1857" t="inlineStr">
        <is>
          <t>Approved</t>
        </is>
      </c>
      <c r="M1857" t="inlineStr">
        <is>
          <t>Normal</t>
        </is>
      </c>
    </row>
    <row r="1858">
      <c r="A1858" t="inlineStr">
        <is>
          <t>TX501857</t>
        </is>
      </c>
      <c r="B1858" t="inlineStr">
        <is>
          <t>EMP10343</t>
        </is>
      </c>
      <c r="C1858" t="inlineStr">
        <is>
          <t>Vesting</t>
        </is>
      </c>
      <c r="D1858" s="8" t="n">
        <v>45946</v>
      </c>
      <c r="E1858" t="n">
        <v>2318</v>
      </c>
      <c r="F1858" t="n">
        <v>70.13</v>
      </c>
      <c r="G1858" t="inlineStr">
        <is>
          <t>USA</t>
        </is>
      </c>
      <c r="H1858" t="inlineStr">
        <is>
          <t>Performance Share</t>
        </is>
      </c>
      <c r="I1858" t="n">
        <v>162561.34</v>
      </c>
      <c r="J1858" t="n">
        <v>0.2</v>
      </c>
      <c r="K1858" t="n">
        <v>32512.27</v>
      </c>
      <c r="L1858" t="inlineStr">
        <is>
          <t>Approved</t>
        </is>
      </c>
      <c r="M1858" t="inlineStr">
        <is>
          <t>High Value</t>
        </is>
      </c>
    </row>
    <row r="1859">
      <c r="A1859" t="inlineStr">
        <is>
          <t>TX501858</t>
        </is>
      </c>
      <c r="B1859" t="inlineStr">
        <is>
          <t>EMP10753</t>
        </is>
      </c>
      <c r="C1859" t="inlineStr">
        <is>
          <t>Grant</t>
        </is>
      </c>
      <c r="D1859" s="8" t="n">
        <v>45874</v>
      </c>
      <c r="E1859" t="n">
        <v>2432</v>
      </c>
      <c r="F1859" t="n">
        <v>54.17</v>
      </c>
      <c r="G1859" t="inlineStr">
        <is>
          <t>UK</t>
        </is>
      </c>
      <c r="H1859" t="inlineStr">
        <is>
          <t>Stock Option</t>
        </is>
      </c>
      <c r="I1859" t="n">
        <v>131741.44</v>
      </c>
      <c r="J1859" t="n">
        <v>0.3</v>
      </c>
      <c r="K1859" t="n">
        <v>39522.43</v>
      </c>
      <c r="L1859" t="inlineStr">
        <is>
          <t>Approved</t>
        </is>
      </c>
      <c r="M1859" t="inlineStr">
        <is>
          <t>High Value</t>
        </is>
      </c>
    </row>
    <row r="1860">
      <c r="A1860" t="inlineStr">
        <is>
          <t>TX501859</t>
        </is>
      </c>
      <c r="B1860" t="inlineStr">
        <is>
          <t>EMP11919</t>
        </is>
      </c>
      <c r="C1860" t="inlineStr">
        <is>
          <t>Sale</t>
        </is>
      </c>
      <c r="D1860" s="8" t="n">
        <v>45728</v>
      </c>
      <c r="E1860" t="n">
        <v>1555</v>
      </c>
      <c r="F1860" t="n">
        <v>28.55</v>
      </c>
      <c r="G1860" t="inlineStr">
        <is>
          <t>UK</t>
        </is>
      </c>
      <c r="H1860" t="inlineStr">
        <is>
          <t>Performance Share</t>
        </is>
      </c>
      <c r="I1860" t="n">
        <v>44395.25</v>
      </c>
      <c r="J1860" t="n">
        <v>0.4</v>
      </c>
      <c r="K1860" t="n">
        <v>17758.1</v>
      </c>
      <c r="L1860" t="inlineStr">
        <is>
          <t>Approved</t>
        </is>
      </c>
      <c r="M1860" t="inlineStr">
        <is>
          <t>Normal</t>
        </is>
      </c>
    </row>
    <row r="1861">
      <c r="A1861" t="inlineStr">
        <is>
          <t>TX501860</t>
        </is>
      </c>
      <c r="B1861" t="inlineStr">
        <is>
          <t>EMP10274</t>
        </is>
      </c>
      <c r="C1861" t="inlineStr">
        <is>
          <t>Exercise</t>
        </is>
      </c>
      <c r="D1861" s="8" t="n">
        <v>46173</v>
      </c>
      <c r="E1861" t="n">
        <v>225</v>
      </c>
      <c r="F1861" t="n">
        <v>15.9</v>
      </c>
      <c r="G1861" t="inlineStr">
        <is>
          <t>Germany</t>
        </is>
      </c>
      <c r="H1861" t="inlineStr">
        <is>
          <t>RSU</t>
        </is>
      </c>
      <c r="I1861" t="n">
        <v>3577.5</v>
      </c>
      <c r="J1861" t="n">
        <v>0.45</v>
      </c>
      <c r="K1861" t="n">
        <v>1609.88</v>
      </c>
      <c r="L1861" t="inlineStr">
        <is>
          <t>Approved</t>
        </is>
      </c>
      <c r="M1861" t="inlineStr">
        <is>
          <t>Normal</t>
        </is>
      </c>
    </row>
    <row r="1862">
      <c r="A1862" t="inlineStr">
        <is>
          <t>TX501861</t>
        </is>
      </c>
      <c r="B1862" t="inlineStr">
        <is>
          <t>EMP10921</t>
        </is>
      </c>
      <c r="C1862" t="inlineStr">
        <is>
          <t>Exercise</t>
        </is>
      </c>
      <c r="D1862" s="8" t="n">
        <v>46180</v>
      </c>
      <c r="E1862" t="n">
        <v>1729</v>
      </c>
      <c r="F1862" t="n">
        <v>91.56</v>
      </c>
      <c r="G1862" t="inlineStr">
        <is>
          <t>India</t>
        </is>
      </c>
      <c r="H1862" t="inlineStr">
        <is>
          <t>ESPP</t>
        </is>
      </c>
      <c r="I1862" t="n">
        <v>158307.24</v>
      </c>
      <c r="J1862" t="n">
        <v>0.3</v>
      </c>
      <c r="K1862" t="n">
        <v>47492.17</v>
      </c>
      <c r="L1862" t="inlineStr">
        <is>
          <t>Approved</t>
        </is>
      </c>
      <c r="M1862" t="inlineStr">
        <is>
          <t>High Value</t>
        </is>
      </c>
    </row>
    <row r="1863">
      <c r="A1863" t="inlineStr">
        <is>
          <t>TX501862</t>
        </is>
      </c>
      <c r="B1863" t="inlineStr">
        <is>
          <t>EMP11924</t>
        </is>
      </c>
      <c r="C1863" t="inlineStr">
        <is>
          <t>Sale</t>
        </is>
      </c>
      <c r="D1863" s="8" t="n">
        <v>46265</v>
      </c>
      <c r="E1863" t="n">
        <v>1879</v>
      </c>
      <c r="F1863" t="n">
        <v>53.27</v>
      </c>
      <c r="G1863" t="inlineStr">
        <is>
          <t>India</t>
        </is>
      </c>
      <c r="H1863" t="inlineStr">
        <is>
          <t>RSU</t>
        </is>
      </c>
      <c r="I1863" t="n">
        <v>100094.33</v>
      </c>
      <c r="J1863" t="n">
        <v>0.3</v>
      </c>
      <c r="K1863" t="n">
        <v>30028.3</v>
      </c>
      <c r="L1863" t="inlineStr">
        <is>
          <t>Approved</t>
        </is>
      </c>
      <c r="M1863" t="inlineStr">
        <is>
          <t>High Value</t>
        </is>
      </c>
    </row>
    <row r="1864">
      <c r="A1864" t="inlineStr">
        <is>
          <t>TX501863</t>
        </is>
      </c>
      <c r="B1864" t="inlineStr">
        <is>
          <t>EMP11689</t>
        </is>
      </c>
      <c r="C1864" t="inlineStr">
        <is>
          <t>Vesting</t>
        </is>
      </c>
      <c r="D1864" s="8" t="n">
        <v>46070</v>
      </c>
      <c r="E1864" t="n">
        <v>1286</v>
      </c>
      <c r="F1864" t="n">
        <v>80.5</v>
      </c>
      <c r="G1864" t="inlineStr">
        <is>
          <t>USA</t>
        </is>
      </c>
      <c r="H1864" t="inlineStr">
        <is>
          <t>Stock Option</t>
        </is>
      </c>
      <c r="I1864" t="n">
        <v>103523</v>
      </c>
      <c r="J1864" t="n">
        <v>0.3</v>
      </c>
      <c r="K1864" t="n">
        <v>31056.9</v>
      </c>
      <c r="L1864" t="inlineStr">
        <is>
          <t>Approved</t>
        </is>
      </c>
      <c r="M1864" t="inlineStr">
        <is>
          <t>High Value</t>
        </is>
      </c>
    </row>
    <row r="1865">
      <c r="A1865" t="inlineStr">
        <is>
          <t>TX501864</t>
        </is>
      </c>
      <c r="B1865" t="inlineStr">
        <is>
          <t>EMP10204</t>
        </is>
      </c>
      <c r="C1865" t="inlineStr">
        <is>
          <t>Cancellation</t>
        </is>
      </c>
      <c r="D1865" s="8" t="n">
        <v>46173</v>
      </c>
      <c r="E1865" t="n">
        <v>1056</v>
      </c>
      <c r="F1865" t="n">
        <v>80.86</v>
      </c>
      <c r="G1865" t="inlineStr">
        <is>
          <t>Germany</t>
        </is>
      </c>
      <c r="H1865" t="inlineStr">
        <is>
          <t>Performance Share</t>
        </is>
      </c>
      <c r="I1865" t="n">
        <v>85388.16</v>
      </c>
      <c r="J1865" t="n">
        <v>0.3</v>
      </c>
      <c r="K1865" t="n">
        <v>25616.45</v>
      </c>
      <c r="L1865" t="inlineStr">
        <is>
          <t>Approved</t>
        </is>
      </c>
      <c r="M1865" t="inlineStr">
        <is>
          <t>Normal</t>
        </is>
      </c>
    </row>
    <row r="1866">
      <c r="A1866" t="inlineStr">
        <is>
          <t>TX501865</t>
        </is>
      </c>
      <c r="B1866" t="inlineStr">
        <is>
          <t>EMP10411</t>
        </is>
      </c>
      <c r="C1866" t="inlineStr">
        <is>
          <t>Vesting</t>
        </is>
      </c>
      <c r="D1866" s="8" t="n">
        <v>45693</v>
      </c>
      <c r="E1866" t="n">
        <v>406</v>
      </c>
      <c r="F1866" t="n">
        <v>7.01</v>
      </c>
      <c r="G1866" t="inlineStr">
        <is>
          <t>USA</t>
        </is>
      </c>
      <c r="H1866" t="inlineStr">
        <is>
          <t>Stock Option</t>
        </is>
      </c>
      <c r="I1866" t="n">
        <v>2846.06</v>
      </c>
      <c r="J1866" t="n">
        <v>0.4</v>
      </c>
      <c r="K1866" t="n">
        <v>1138.42</v>
      </c>
      <c r="L1866" t="inlineStr">
        <is>
          <t>Approved</t>
        </is>
      </c>
      <c r="M1866" t="inlineStr">
        <is>
          <t>Normal</t>
        </is>
      </c>
    </row>
    <row r="1867">
      <c r="A1867" t="inlineStr">
        <is>
          <t>TX501866</t>
        </is>
      </c>
      <c r="B1867" t="inlineStr">
        <is>
          <t>EMP10795</t>
        </is>
      </c>
      <c r="C1867" t="inlineStr">
        <is>
          <t>Cancellation</t>
        </is>
      </c>
      <c r="D1867" s="8" t="n">
        <v>45869</v>
      </c>
      <c r="E1867" t="n">
        <v>2095</v>
      </c>
      <c r="F1867" t="n">
        <v>79.42</v>
      </c>
      <c r="G1867" t="inlineStr">
        <is>
          <t>USA</t>
        </is>
      </c>
      <c r="H1867" t="inlineStr">
        <is>
          <t>ESPP</t>
        </is>
      </c>
      <c r="I1867" t="n">
        <v>166384.9</v>
      </c>
      <c r="J1867" t="n">
        <v>0.45</v>
      </c>
      <c r="K1867" t="n">
        <v>74873.2</v>
      </c>
      <c r="L1867" t="inlineStr">
        <is>
          <t>Approved</t>
        </is>
      </c>
      <c r="M1867" t="inlineStr">
        <is>
          <t>High Value</t>
        </is>
      </c>
    </row>
    <row r="1868">
      <c r="A1868" t="inlineStr">
        <is>
          <t>TX501867</t>
        </is>
      </c>
      <c r="B1868" t="inlineStr">
        <is>
          <t>EMP11745</t>
        </is>
      </c>
      <c r="C1868" t="inlineStr">
        <is>
          <t>Vesting</t>
        </is>
      </c>
      <c r="D1868" s="8" t="n">
        <v>45796</v>
      </c>
      <c r="E1868" t="n">
        <v>639</v>
      </c>
      <c r="F1868" t="n">
        <v>64.98999999999999</v>
      </c>
      <c r="G1868" t="inlineStr">
        <is>
          <t>India</t>
        </is>
      </c>
      <c r="H1868" t="inlineStr">
        <is>
          <t>Performance Share</t>
        </is>
      </c>
      <c r="I1868" t="n">
        <v>41528.61</v>
      </c>
      <c r="J1868" t="n">
        <v>0.45</v>
      </c>
      <c r="K1868" t="n">
        <v>18687.87</v>
      </c>
      <c r="L1868" t="inlineStr">
        <is>
          <t>Approved</t>
        </is>
      </c>
      <c r="M1868" t="inlineStr">
        <is>
          <t>Normal</t>
        </is>
      </c>
    </row>
    <row r="1869">
      <c r="A1869" t="inlineStr">
        <is>
          <t>TX501868</t>
        </is>
      </c>
      <c r="B1869" t="inlineStr">
        <is>
          <t>EMP11233</t>
        </is>
      </c>
      <c r="C1869" t="inlineStr">
        <is>
          <t>Grant</t>
        </is>
      </c>
      <c r="D1869" s="8" t="n">
        <v>45790</v>
      </c>
      <c r="E1869" t="n">
        <v>1748</v>
      </c>
      <c r="F1869" t="n">
        <v>56.87</v>
      </c>
      <c r="G1869" t="inlineStr">
        <is>
          <t>UK</t>
        </is>
      </c>
      <c r="H1869" t="inlineStr">
        <is>
          <t>RSU</t>
        </is>
      </c>
      <c r="I1869" t="n">
        <v>99408.75999999999</v>
      </c>
      <c r="J1869" t="n">
        <v>0.4</v>
      </c>
      <c r="K1869" t="n">
        <v>39763.5</v>
      </c>
      <c r="L1869" t="inlineStr">
        <is>
          <t>Approved</t>
        </is>
      </c>
      <c r="M1869" t="inlineStr">
        <is>
          <t>Normal</t>
        </is>
      </c>
    </row>
    <row r="1870">
      <c r="A1870" t="inlineStr">
        <is>
          <t>TX501869</t>
        </is>
      </c>
      <c r="B1870" t="inlineStr">
        <is>
          <t>EMP11396</t>
        </is>
      </c>
      <c r="C1870" t="inlineStr">
        <is>
          <t>Exercise</t>
        </is>
      </c>
      <c r="D1870" s="8" t="n">
        <v>46025</v>
      </c>
      <c r="E1870" t="n">
        <v>662</v>
      </c>
      <c r="F1870" t="n">
        <v>71.91</v>
      </c>
      <c r="G1870" t="inlineStr">
        <is>
          <t>USA</t>
        </is>
      </c>
      <c r="H1870" t="inlineStr">
        <is>
          <t>Stock Option</t>
        </is>
      </c>
      <c r="I1870" t="n">
        <v>47604.42</v>
      </c>
      <c r="J1870" t="n">
        <v>0.2</v>
      </c>
      <c r="K1870" t="n">
        <v>9520.879999999999</v>
      </c>
      <c r="L1870" t="inlineStr">
        <is>
          <t>Approved</t>
        </is>
      </c>
      <c r="M1870" t="inlineStr">
        <is>
          <t>Normal</t>
        </is>
      </c>
    </row>
    <row r="1871">
      <c r="A1871" t="inlineStr">
        <is>
          <t>TX501870</t>
        </is>
      </c>
      <c r="B1871" t="inlineStr">
        <is>
          <t>EMP11895</t>
        </is>
      </c>
      <c r="C1871" t="inlineStr">
        <is>
          <t>Vesting</t>
        </is>
      </c>
      <c r="D1871" s="8" t="n">
        <v>46068</v>
      </c>
      <c r="E1871" t="n">
        <v>2236</v>
      </c>
      <c r="F1871" t="n">
        <v>70.22</v>
      </c>
      <c r="G1871" t="inlineStr">
        <is>
          <t>UK</t>
        </is>
      </c>
      <c r="H1871" t="inlineStr">
        <is>
          <t>Performance Share</t>
        </is>
      </c>
      <c r="I1871" t="n">
        <v>157011.92</v>
      </c>
      <c r="J1871" t="n">
        <v>0.2</v>
      </c>
      <c r="K1871" t="n">
        <v>31402.38</v>
      </c>
      <c r="L1871" t="inlineStr">
        <is>
          <t>Pending Review</t>
        </is>
      </c>
      <c r="M1871" t="inlineStr">
        <is>
          <t>High Value</t>
        </is>
      </c>
    </row>
    <row r="1872">
      <c r="A1872" t="inlineStr">
        <is>
          <t>TX501871</t>
        </is>
      </c>
      <c r="B1872" t="inlineStr">
        <is>
          <t>EMP10191</t>
        </is>
      </c>
      <c r="C1872" t="inlineStr">
        <is>
          <t>Vesting</t>
        </is>
      </c>
      <c r="D1872" s="8" t="n">
        <v>45954</v>
      </c>
      <c r="E1872" t="n">
        <v>791</v>
      </c>
      <c r="F1872" t="n">
        <v>79.52</v>
      </c>
      <c r="G1872" t="inlineStr">
        <is>
          <t>UK</t>
        </is>
      </c>
      <c r="H1872" t="inlineStr">
        <is>
          <t>Performance Share</t>
        </is>
      </c>
      <c r="I1872" t="n">
        <v>62900.32</v>
      </c>
      <c r="J1872" t="n">
        <v>0.3</v>
      </c>
      <c r="K1872" t="n">
        <v>18870.1</v>
      </c>
      <c r="L1872" t="inlineStr">
        <is>
          <t>Approved</t>
        </is>
      </c>
      <c r="M1872" t="inlineStr">
        <is>
          <t>Normal</t>
        </is>
      </c>
    </row>
    <row r="1873">
      <c r="A1873" t="inlineStr">
        <is>
          <t>TX501872</t>
        </is>
      </c>
      <c r="B1873" t="inlineStr">
        <is>
          <t>EMP10416</t>
        </is>
      </c>
      <c r="C1873" t="inlineStr">
        <is>
          <t>Vesting</t>
        </is>
      </c>
      <c r="D1873" s="8" t="n">
        <v>45944</v>
      </c>
      <c r="E1873" t="n">
        <v>1864</v>
      </c>
      <c r="F1873" t="n">
        <v>62.95</v>
      </c>
      <c r="G1873" t="inlineStr">
        <is>
          <t>UK</t>
        </is>
      </c>
      <c r="H1873" t="inlineStr">
        <is>
          <t>RSU</t>
        </is>
      </c>
      <c r="I1873" t="n">
        <v>117338.8</v>
      </c>
      <c r="J1873" t="n">
        <v>0.4</v>
      </c>
      <c r="K1873" t="n">
        <v>46935.52</v>
      </c>
      <c r="L1873" t="inlineStr">
        <is>
          <t>Approved</t>
        </is>
      </c>
      <c r="M1873" t="inlineStr">
        <is>
          <t>High Value</t>
        </is>
      </c>
    </row>
    <row r="1874">
      <c r="A1874" t="inlineStr">
        <is>
          <t>TX501873</t>
        </is>
      </c>
      <c r="B1874" t="inlineStr">
        <is>
          <t>EMP10655</t>
        </is>
      </c>
      <c r="C1874" t="inlineStr">
        <is>
          <t>Sale</t>
        </is>
      </c>
      <c r="D1874" s="8" t="n">
        <v>46321</v>
      </c>
      <c r="E1874" t="n">
        <v>1287</v>
      </c>
      <c r="F1874" t="n">
        <v>32.85</v>
      </c>
      <c r="G1874" t="inlineStr">
        <is>
          <t>USA</t>
        </is>
      </c>
      <c r="H1874" t="inlineStr">
        <is>
          <t>Performance Share</t>
        </is>
      </c>
      <c r="I1874" t="n">
        <v>42277.95</v>
      </c>
      <c r="J1874" t="n">
        <v>0.2</v>
      </c>
      <c r="K1874" t="n">
        <v>8455.59</v>
      </c>
      <c r="L1874" t="inlineStr">
        <is>
          <t>Approved</t>
        </is>
      </c>
      <c r="M1874" t="inlineStr">
        <is>
          <t>Normal</t>
        </is>
      </c>
    </row>
    <row r="1875">
      <c r="A1875" t="inlineStr">
        <is>
          <t>TX501874</t>
        </is>
      </c>
      <c r="B1875" t="inlineStr">
        <is>
          <t>EMP10097</t>
        </is>
      </c>
      <c r="C1875" t="inlineStr">
        <is>
          <t>Vesting</t>
        </is>
      </c>
      <c r="D1875" s="8" t="n">
        <v>45680</v>
      </c>
      <c r="E1875" t="n">
        <v>2408</v>
      </c>
      <c r="F1875" t="n">
        <v>29.76</v>
      </c>
      <c r="G1875" t="inlineStr">
        <is>
          <t>Singapore</t>
        </is>
      </c>
      <c r="H1875" t="inlineStr">
        <is>
          <t>Performance Share</t>
        </is>
      </c>
      <c r="I1875" t="n">
        <v>71662.08</v>
      </c>
      <c r="J1875" t="n">
        <v>0.4</v>
      </c>
      <c r="K1875" t="n">
        <v>28664.83</v>
      </c>
      <c r="L1875" t="inlineStr">
        <is>
          <t>Approved</t>
        </is>
      </c>
      <c r="M1875" t="inlineStr">
        <is>
          <t>Normal</t>
        </is>
      </c>
    </row>
    <row r="1876">
      <c r="A1876" t="inlineStr">
        <is>
          <t>TX501875</t>
        </is>
      </c>
      <c r="B1876" t="inlineStr">
        <is>
          <t>EMP10499</t>
        </is>
      </c>
      <c r="C1876" t="inlineStr">
        <is>
          <t>Grant</t>
        </is>
      </c>
      <c r="D1876" s="8" t="n">
        <v>45946</v>
      </c>
      <c r="E1876" t="n">
        <v>1845</v>
      </c>
      <c r="F1876" t="n">
        <v>57.92</v>
      </c>
      <c r="G1876" t="inlineStr">
        <is>
          <t>USA</t>
        </is>
      </c>
      <c r="H1876" t="inlineStr">
        <is>
          <t>RSU</t>
        </is>
      </c>
      <c r="I1876" t="n">
        <v>106862.4</v>
      </c>
      <c r="J1876" t="n">
        <v>0.2</v>
      </c>
      <c r="K1876" t="n">
        <v>21372.48</v>
      </c>
      <c r="L1876" t="inlineStr">
        <is>
          <t>Pending Review</t>
        </is>
      </c>
      <c r="M1876" t="inlineStr">
        <is>
          <t>High Value</t>
        </is>
      </c>
    </row>
    <row r="1877">
      <c r="A1877" t="inlineStr">
        <is>
          <t>TX501876</t>
        </is>
      </c>
      <c r="B1877" t="inlineStr">
        <is>
          <t>EMP10158</t>
        </is>
      </c>
      <c r="C1877" t="inlineStr">
        <is>
          <t>Exercise</t>
        </is>
      </c>
      <c r="D1877" s="8" t="n">
        <v>45663</v>
      </c>
      <c r="E1877" t="n">
        <v>1254</v>
      </c>
      <c r="F1877" t="n">
        <v>40.75</v>
      </c>
      <c r="G1877" t="inlineStr">
        <is>
          <t>Germany</t>
        </is>
      </c>
      <c r="H1877" t="inlineStr">
        <is>
          <t>RSU</t>
        </is>
      </c>
      <c r="I1877" t="n">
        <v>51100.5</v>
      </c>
      <c r="J1877" t="n">
        <v>0.3</v>
      </c>
      <c r="K1877" t="n">
        <v>15330.15</v>
      </c>
      <c r="L1877" t="inlineStr">
        <is>
          <t>Approved</t>
        </is>
      </c>
      <c r="M1877" t="inlineStr">
        <is>
          <t>Normal</t>
        </is>
      </c>
    </row>
    <row r="1878">
      <c r="A1878" t="inlineStr">
        <is>
          <t>TX501877</t>
        </is>
      </c>
      <c r="B1878" t="inlineStr">
        <is>
          <t>EMP10261</t>
        </is>
      </c>
      <c r="C1878" t="inlineStr">
        <is>
          <t>Sale</t>
        </is>
      </c>
      <c r="D1878" s="8" t="n">
        <v>45870</v>
      </c>
      <c r="E1878" t="n">
        <v>1962</v>
      </c>
      <c r="F1878" t="n">
        <v>79.55</v>
      </c>
      <c r="G1878" t="inlineStr">
        <is>
          <t>Germany</t>
        </is>
      </c>
      <c r="H1878" t="inlineStr">
        <is>
          <t>ESPP</t>
        </is>
      </c>
      <c r="I1878" t="n">
        <v>156077.1</v>
      </c>
      <c r="J1878" t="n">
        <v>0.3</v>
      </c>
      <c r="K1878" t="n">
        <v>46823.13</v>
      </c>
      <c r="L1878" t="inlineStr">
        <is>
          <t>Approved</t>
        </is>
      </c>
      <c r="M1878" t="inlineStr">
        <is>
          <t>High Value</t>
        </is>
      </c>
    </row>
    <row r="1879">
      <c r="A1879" t="inlineStr">
        <is>
          <t>TX501878</t>
        </is>
      </c>
      <c r="B1879" t="inlineStr">
        <is>
          <t>EMP10802</t>
        </is>
      </c>
      <c r="C1879" t="inlineStr">
        <is>
          <t>Vesting</t>
        </is>
      </c>
      <c r="D1879" s="8" t="n">
        <v>46201</v>
      </c>
      <c r="E1879" t="n">
        <v>1624</v>
      </c>
      <c r="F1879" t="n">
        <v>12.75</v>
      </c>
      <c r="G1879" t="inlineStr">
        <is>
          <t>UK</t>
        </is>
      </c>
      <c r="H1879" t="inlineStr">
        <is>
          <t>RSU</t>
        </is>
      </c>
      <c r="I1879" t="n">
        <v>20706</v>
      </c>
      <c r="J1879" t="n">
        <v>0.3</v>
      </c>
      <c r="K1879" t="n">
        <v>6211.8</v>
      </c>
      <c r="L1879" t="inlineStr">
        <is>
          <t>Approved</t>
        </is>
      </c>
      <c r="M1879" t="inlineStr">
        <is>
          <t>Normal</t>
        </is>
      </c>
    </row>
    <row r="1880">
      <c r="A1880" t="inlineStr">
        <is>
          <t>TX501879</t>
        </is>
      </c>
      <c r="B1880" t="inlineStr">
        <is>
          <t>EMP11953</t>
        </is>
      </c>
      <c r="C1880" t="inlineStr">
        <is>
          <t>Vesting</t>
        </is>
      </c>
      <c r="D1880" s="8" t="n">
        <v>45838</v>
      </c>
      <c r="E1880" t="n">
        <v>2306</v>
      </c>
      <c r="F1880" t="n">
        <v>9.539999999999999</v>
      </c>
      <c r="G1880" t="inlineStr">
        <is>
          <t>Australia</t>
        </is>
      </c>
      <c r="H1880" t="inlineStr">
        <is>
          <t>Stock Option</t>
        </is>
      </c>
      <c r="I1880" t="n">
        <v>21999.24</v>
      </c>
      <c r="J1880" t="n">
        <v>0.4</v>
      </c>
      <c r="K1880" t="n">
        <v>8799.700000000001</v>
      </c>
      <c r="L1880" t="inlineStr">
        <is>
          <t>Approved</t>
        </is>
      </c>
      <c r="M1880" t="inlineStr">
        <is>
          <t>Normal</t>
        </is>
      </c>
    </row>
    <row r="1881">
      <c r="A1881" t="inlineStr">
        <is>
          <t>TX501880</t>
        </is>
      </c>
      <c r="B1881" t="inlineStr">
        <is>
          <t>EMP11234</t>
        </is>
      </c>
      <c r="C1881" t="inlineStr">
        <is>
          <t>Vesting</t>
        </is>
      </c>
      <c r="D1881" s="8" t="n">
        <v>46353</v>
      </c>
      <c r="E1881" t="n">
        <v>1206</v>
      </c>
      <c r="F1881" t="n">
        <v>90.17</v>
      </c>
      <c r="G1881" t="inlineStr">
        <is>
          <t>India</t>
        </is>
      </c>
      <c r="H1881" t="inlineStr">
        <is>
          <t>RSU</t>
        </is>
      </c>
      <c r="I1881" t="n">
        <v>108745.02</v>
      </c>
      <c r="J1881" t="n">
        <v>0.2</v>
      </c>
      <c r="K1881" t="n">
        <v>21749</v>
      </c>
      <c r="L1881" t="inlineStr">
        <is>
          <t>Approved</t>
        </is>
      </c>
      <c r="M1881" t="inlineStr">
        <is>
          <t>High Value</t>
        </is>
      </c>
    </row>
    <row r="1882">
      <c r="A1882" t="inlineStr">
        <is>
          <t>TX501881</t>
        </is>
      </c>
      <c r="B1882" t="inlineStr">
        <is>
          <t>EMP11160</t>
        </is>
      </c>
      <c r="C1882" t="inlineStr">
        <is>
          <t>Exercise</t>
        </is>
      </c>
      <c r="D1882" s="8" t="n">
        <v>45764</v>
      </c>
      <c r="E1882" t="n">
        <v>777</v>
      </c>
      <c r="F1882" t="n">
        <v>51.78</v>
      </c>
      <c r="G1882" t="inlineStr">
        <is>
          <t>India</t>
        </is>
      </c>
      <c r="H1882" t="inlineStr">
        <is>
          <t>ESPP</t>
        </is>
      </c>
      <c r="I1882" t="n">
        <v>40233.06</v>
      </c>
      <c r="J1882" t="n">
        <v>0.2</v>
      </c>
      <c r="K1882" t="n">
        <v>8046.61</v>
      </c>
      <c r="L1882" t="inlineStr">
        <is>
          <t>Approved</t>
        </is>
      </c>
      <c r="M1882" t="inlineStr">
        <is>
          <t>Normal</t>
        </is>
      </c>
    </row>
    <row r="1883">
      <c r="A1883" t="inlineStr">
        <is>
          <t>TX501882</t>
        </is>
      </c>
      <c r="B1883" t="inlineStr">
        <is>
          <t>EMP11714</t>
        </is>
      </c>
      <c r="C1883" t="inlineStr">
        <is>
          <t>Vesting</t>
        </is>
      </c>
      <c r="D1883" s="8" t="n">
        <v>46256</v>
      </c>
      <c r="E1883" t="n">
        <v>658</v>
      </c>
      <c r="F1883" t="n">
        <v>74.06999999999999</v>
      </c>
      <c r="G1883" t="inlineStr">
        <is>
          <t>Singapore</t>
        </is>
      </c>
      <c r="H1883" t="inlineStr">
        <is>
          <t>RSU</t>
        </is>
      </c>
      <c r="I1883" t="n">
        <v>48738.06</v>
      </c>
      <c r="J1883" t="n">
        <v>0.3</v>
      </c>
      <c r="K1883" t="n">
        <v>14621.42</v>
      </c>
      <c r="L1883" t="inlineStr">
        <is>
          <t>Approved</t>
        </is>
      </c>
      <c r="M1883" t="inlineStr">
        <is>
          <t>Normal</t>
        </is>
      </c>
    </row>
    <row r="1884">
      <c r="A1884" t="inlineStr">
        <is>
          <t>TX501883</t>
        </is>
      </c>
      <c r="B1884" t="inlineStr">
        <is>
          <t>EMP11231</t>
        </is>
      </c>
      <c r="C1884" t="inlineStr">
        <is>
          <t>Sale</t>
        </is>
      </c>
      <c r="D1884" s="8" t="n">
        <v>46216</v>
      </c>
      <c r="E1884" t="n">
        <v>539</v>
      </c>
      <c r="F1884" t="n">
        <v>53.74</v>
      </c>
      <c r="G1884" t="inlineStr">
        <is>
          <t>Germany</t>
        </is>
      </c>
      <c r="H1884" t="inlineStr">
        <is>
          <t>Performance Share</t>
        </is>
      </c>
      <c r="I1884" t="n">
        <v>28965.86</v>
      </c>
      <c r="J1884" t="n">
        <v>0.45</v>
      </c>
      <c r="K1884" t="n">
        <v>13034.64</v>
      </c>
      <c r="L1884" t="inlineStr">
        <is>
          <t>Approved</t>
        </is>
      </c>
      <c r="M1884" t="inlineStr">
        <is>
          <t>Normal</t>
        </is>
      </c>
    </row>
    <row r="1885">
      <c r="A1885" t="inlineStr">
        <is>
          <t>TX501884</t>
        </is>
      </c>
      <c r="B1885" t="inlineStr">
        <is>
          <t>EMP11220</t>
        </is>
      </c>
      <c r="C1885" t="inlineStr">
        <is>
          <t>Grant</t>
        </is>
      </c>
      <c r="D1885" s="8" t="n">
        <v>45789</v>
      </c>
      <c r="E1885" t="n">
        <v>74</v>
      </c>
      <c r="F1885" t="n">
        <v>75.75</v>
      </c>
      <c r="G1885" t="inlineStr">
        <is>
          <t>Australia</t>
        </is>
      </c>
      <c r="H1885" t="inlineStr">
        <is>
          <t>Performance Share</t>
        </is>
      </c>
      <c r="I1885" t="n">
        <v>5605.5</v>
      </c>
      <c r="J1885" t="n">
        <v>0.2</v>
      </c>
      <c r="K1885" t="n">
        <v>1121.1</v>
      </c>
      <c r="L1885" t="inlineStr">
        <is>
          <t>Approved</t>
        </is>
      </c>
      <c r="M1885" t="inlineStr">
        <is>
          <t>Normal</t>
        </is>
      </c>
    </row>
    <row r="1886">
      <c r="A1886" t="inlineStr">
        <is>
          <t>TX501885</t>
        </is>
      </c>
      <c r="B1886" t="inlineStr">
        <is>
          <t>EMP10659</t>
        </is>
      </c>
      <c r="C1886" t="inlineStr">
        <is>
          <t>Grant</t>
        </is>
      </c>
      <c r="D1886" s="8" t="n">
        <v>45849</v>
      </c>
      <c r="E1886" t="n">
        <v>1524</v>
      </c>
      <c r="F1886" t="n">
        <v>61.68</v>
      </c>
      <c r="G1886" t="inlineStr">
        <is>
          <t>India</t>
        </is>
      </c>
      <c r="H1886" t="inlineStr">
        <is>
          <t>Performance Share</t>
        </is>
      </c>
      <c r="I1886" t="n">
        <v>94000.32000000001</v>
      </c>
      <c r="J1886" t="n">
        <v>0.4</v>
      </c>
      <c r="K1886" t="n">
        <v>37600.13</v>
      </c>
      <c r="L1886" t="inlineStr">
        <is>
          <t>Approved</t>
        </is>
      </c>
      <c r="M1886" t="inlineStr">
        <is>
          <t>Normal</t>
        </is>
      </c>
    </row>
    <row r="1887">
      <c r="A1887" t="inlineStr">
        <is>
          <t>TX501886</t>
        </is>
      </c>
      <c r="B1887" t="inlineStr">
        <is>
          <t>EMP10331</t>
        </is>
      </c>
      <c r="C1887" t="inlineStr">
        <is>
          <t>Sale</t>
        </is>
      </c>
      <c r="D1887" s="8" t="n">
        <v>45920</v>
      </c>
      <c r="E1887" t="n">
        <v>1450</v>
      </c>
      <c r="F1887" t="n">
        <v>27.46</v>
      </c>
      <c r="G1887" t="inlineStr">
        <is>
          <t>Australia</t>
        </is>
      </c>
      <c r="H1887" t="inlineStr">
        <is>
          <t>RSU</t>
        </is>
      </c>
      <c r="I1887" t="n">
        <v>39817</v>
      </c>
      <c r="J1887" t="n">
        <v>0.3</v>
      </c>
      <c r="K1887" t="n">
        <v>11945.1</v>
      </c>
      <c r="L1887" t="inlineStr">
        <is>
          <t>Approved</t>
        </is>
      </c>
      <c r="M1887" t="inlineStr">
        <is>
          <t>Normal</t>
        </is>
      </c>
    </row>
    <row r="1888">
      <c r="A1888" t="inlineStr">
        <is>
          <t>TX501887</t>
        </is>
      </c>
      <c r="B1888" t="inlineStr">
        <is>
          <t>EMP10686</t>
        </is>
      </c>
      <c r="C1888" t="inlineStr">
        <is>
          <t>Exercise</t>
        </is>
      </c>
      <c r="D1888" s="8" t="n">
        <v>45782</v>
      </c>
      <c r="E1888" t="n">
        <v>1189</v>
      </c>
      <c r="F1888" t="n">
        <v>6.63</v>
      </c>
      <c r="G1888" t="inlineStr">
        <is>
          <t>Australia</t>
        </is>
      </c>
      <c r="H1888" t="inlineStr">
        <is>
          <t>Stock Option</t>
        </is>
      </c>
      <c r="I1888" t="n">
        <v>7883.07</v>
      </c>
      <c r="J1888" t="n">
        <v>0.45</v>
      </c>
      <c r="K1888" t="n">
        <v>3547.38</v>
      </c>
      <c r="L1888" t="inlineStr">
        <is>
          <t>Approved</t>
        </is>
      </c>
      <c r="M1888" t="inlineStr">
        <is>
          <t>Normal</t>
        </is>
      </c>
    </row>
    <row r="1889">
      <c r="A1889" t="inlineStr">
        <is>
          <t>TX501888</t>
        </is>
      </c>
      <c r="B1889" t="inlineStr">
        <is>
          <t>EMP10568</t>
        </is>
      </c>
      <c r="C1889" t="inlineStr">
        <is>
          <t>Cancellation</t>
        </is>
      </c>
      <c r="D1889" s="8" t="n">
        <v>46182</v>
      </c>
      <c r="E1889" t="n">
        <v>1969</v>
      </c>
      <c r="F1889" t="n">
        <v>44.67</v>
      </c>
      <c r="G1889" t="inlineStr">
        <is>
          <t>UK</t>
        </is>
      </c>
      <c r="H1889" t="inlineStr">
        <is>
          <t>Performance Share</t>
        </is>
      </c>
      <c r="I1889" t="n">
        <v>87955.23</v>
      </c>
      <c r="J1889" t="n">
        <v>0.3</v>
      </c>
      <c r="K1889" t="n">
        <v>26386.57</v>
      </c>
      <c r="L1889" t="inlineStr">
        <is>
          <t>Approved</t>
        </is>
      </c>
      <c r="M1889" t="inlineStr">
        <is>
          <t>Normal</t>
        </is>
      </c>
    </row>
    <row r="1890">
      <c r="A1890" t="inlineStr">
        <is>
          <t>TX501889</t>
        </is>
      </c>
      <c r="B1890" t="inlineStr">
        <is>
          <t>EMP10959</t>
        </is>
      </c>
      <c r="C1890" t="inlineStr">
        <is>
          <t>Cancellation</t>
        </is>
      </c>
      <c r="D1890" s="8" t="n">
        <v>45744</v>
      </c>
      <c r="E1890" t="n">
        <v>2268</v>
      </c>
      <c r="F1890" t="n">
        <v>18.78</v>
      </c>
      <c r="G1890" t="inlineStr">
        <is>
          <t>Australia</t>
        </is>
      </c>
      <c r="H1890" t="inlineStr">
        <is>
          <t>Stock Option</t>
        </is>
      </c>
      <c r="I1890" t="n">
        <v>42593.04</v>
      </c>
      <c r="J1890" t="n">
        <v>0.2</v>
      </c>
      <c r="K1890" t="n">
        <v>8518.610000000001</v>
      </c>
      <c r="L1890" t="inlineStr">
        <is>
          <t>Approved</t>
        </is>
      </c>
      <c r="M1890" t="inlineStr">
        <is>
          <t>Normal</t>
        </is>
      </c>
    </row>
    <row r="1891">
      <c r="A1891" t="inlineStr">
        <is>
          <t>TX501890</t>
        </is>
      </c>
      <c r="B1891" t="inlineStr">
        <is>
          <t>EMP10215</t>
        </is>
      </c>
      <c r="C1891" t="inlineStr">
        <is>
          <t>Vesting</t>
        </is>
      </c>
      <c r="D1891" s="8" t="n">
        <v>46178</v>
      </c>
      <c r="E1891" t="n">
        <v>25</v>
      </c>
      <c r="F1891" t="n">
        <v>21.38</v>
      </c>
      <c r="G1891" t="inlineStr">
        <is>
          <t>UK</t>
        </is>
      </c>
      <c r="H1891" t="inlineStr">
        <is>
          <t>RSU</t>
        </is>
      </c>
      <c r="I1891" t="n">
        <v>534.5</v>
      </c>
      <c r="J1891" t="n">
        <v>0.2</v>
      </c>
      <c r="K1891" t="n">
        <v>106.9</v>
      </c>
      <c r="L1891" t="inlineStr">
        <is>
          <t>Approved</t>
        </is>
      </c>
      <c r="M1891" t="inlineStr">
        <is>
          <t>Normal</t>
        </is>
      </c>
    </row>
    <row r="1892">
      <c r="A1892" t="inlineStr">
        <is>
          <t>TX501891</t>
        </is>
      </c>
      <c r="B1892" t="inlineStr">
        <is>
          <t>EMP10195</t>
        </is>
      </c>
      <c r="C1892" t="inlineStr">
        <is>
          <t>Vesting</t>
        </is>
      </c>
      <c r="D1892" s="8" t="n">
        <v>46160</v>
      </c>
      <c r="E1892" t="n">
        <v>1982</v>
      </c>
      <c r="F1892" t="n">
        <v>87.17</v>
      </c>
      <c r="G1892" t="inlineStr">
        <is>
          <t>UK</t>
        </is>
      </c>
      <c r="H1892" t="inlineStr">
        <is>
          <t>RSU</t>
        </is>
      </c>
      <c r="I1892" t="n">
        <v>172770.94</v>
      </c>
      <c r="J1892" t="n">
        <v>0.4</v>
      </c>
      <c r="K1892" t="n">
        <v>69108.38</v>
      </c>
      <c r="L1892" t="inlineStr">
        <is>
          <t>Approved</t>
        </is>
      </c>
      <c r="M1892" t="inlineStr">
        <is>
          <t>High Value</t>
        </is>
      </c>
    </row>
    <row r="1893">
      <c r="A1893" t="inlineStr">
        <is>
          <t>TX501892</t>
        </is>
      </c>
      <c r="B1893" t="inlineStr">
        <is>
          <t>EMP11463</t>
        </is>
      </c>
      <c r="C1893" t="inlineStr">
        <is>
          <t>Exercise</t>
        </is>
      </c>
      <c r="D1893" s="8" t="n">
        <v>45901</v>
      </c>
      <c r="E1893" t="n">
        <v>1083</v>
      </c>
      <c r="F1893" t="n">
        <v>58.33</v>
      </c>
      <c r="G1893" t="inlineStr">
        <is>
          <t>Germany</t>
        </is>
      </c>
      <c r="H1893" t="inlineStr">
        <is>
          <t>ESPP</t>
        </is>
      </c>
      <c r="I1893" t="n">
        <v>63171.39</v>
      </c>
      <c r="J1893" t="n">
        <v>0.3</v>
      </c>
      <c r="K1893" t="n">
        <v>18951.42</v>
      </c>
      <c r="L1893" t="inlineStr">
        <is>
          <t>Approved</t>
        </is>
      </c>
      <c r="M1893" t="inlineStr">
        <is>
          <t>Normal</t>
        </is>
      </c>
    </row>
    <row r="1894">
      <c r="A1894" t="inlineStr">
        <is>
          <t>TX501893</t>
        </is>
      </c>
      <c r="B1894" t="inlineStr">
        <is>
          <t>EMP11877</t>
        </is>
      </c>
      <c r="C1894" t="inlineStr">
        <is>
          <t>Exercise</t>
        </is>
      </c>
      <c r="D1894" s="8" t="n">
        <v>46151</v>
      </c>
      <c r="E1894" t="n">
        <v>1747</v>
      </c>
      <c r="F1894" t="n">
        <v>16.98</v>
      </c>
      <c r="G1894" t="inlineStr">
        <is>
          <t>USA</t>
        </is>
      </c>
      <c r="H1894" t="inlineStr">
        <is>
          <t>ESPP</t>
        </is>
      </c>
      <c r="I1894" t="n">
        <v>29664.06</v>
      </c>
      <c r="J1894" t="n">
        <v>0.2</v>
      </c>
      <c r="K1894" t="n">
        <v>5932.81</v>
      </c>
      <c r="L1894" t="inlineStr">
        <is>
          <t>Approved</t>
        </is>
      </c>
      <c r="M1894" t="inlineStr">
        <is>
          <t>Normal</t>
        </is>
      </c>
    </row>
    <row r="1895">
      <c r="A1895" t="inlineStr">
        <is>
          <t>TX501894</t>
        </is>
      </c>
      <c r="B1895" t="inlineStr">
        <is>
          <t>EMP10124</t>
        </is>
      </c>
      <c r="C1895" t="inlineStr">
        <is>
          <t>Vesting</t>
        </is>
      </c>
      <c r="D1895" s="8" t="n">
        <v>46140</v>
      </c>
      <c r="E1895" t="n">
        <v>1911</v>
      </c>
      <c r="F1895" t="n">
        <v>16.63</v>
      </c>
      <c r="G1895" t="inlineStr">
        <is>
          <t>Singapore</t>
        </is>
      </c>
      <c r="H1895" t="inlineStr">
        <is>
          <t>ESPP</t>
        </is>
      </c>
      <c r="I1895" t="n">
        <v>31779.93</v>
      </c>
      <c r="J1895" t="n">
        <v>0.2</v>
      </c>
      <c r="K1895" t="n">
        <v>6355.99</v>
      </c>
      <c r="L1895" t="inlineStr">
        <is>
          <t>Approved</t>
        </is>
      </c>
      <c r="M1895" t="inlineStr">
        <is>
          <t>Normal</t>
        </is>
      </c>
    </row>
    <row r="1896">
      <c r="A1896" t="inlineStr">
        <is>
          <t>TX501895</t>
        </is>
      </c>
      <c r="B1896" t="inlineStr">
        <is>
          <t>EMP11303</t>
        </is>
      </c>
      <c r="C1896" t="inlineStr">
        <is>
          <t>Grant</t>
        </is>
      </c>
      <c r="D1896" s="8" t="n">
        <v>45982</v>
      </c>
      <c r="E1896" t="n">
        <v>2220</v>
      </c>
      <c r="F1896" t="n">
        <v>24.46</v>
      </c>
      <c r="G1896" t="inlineStr">
        <is>
          <t>India</t>
        </is>
      </c>
      <c r="H1896" t="inlineStr">
        <is>
          <t>Performance Share</t>
        </is>
      </c>
      <c r="I1896" t="n">
        <v>54301.2</v>
      </c>
      <c r="J1896" t="n">
        <v>0.3</v>
      </c>
      <c r="K1896" t="n">
        <v>16290.36</v>
      </c>
      <c r="L1896" t="inlineStr">
        <is>
          <t>Approved</t>
        </is>
      </c>
      <c r="M1896" t="inlineStr">
        <is>
          <t>Normal</t>
        </is>
      </c>
    </row>
    <row r="1897">
      <c r="A1897" t="inlineStr">
        <is>
          <t>TX501896</t>
        </is>
      </c>
      <c r="B1897" t="inlineStr">
        <is>
          <t>EMP11956</t>
        </is>
      </c>
      <c r="C1897" t="inlineStr">
        <is>
          <t>Vesting</t>
        </is>
      </c>
      <c r="D1897" s="8" t="n">
        <v>46068</v>
      </c>
      <c r="E1897" t="n">
        <v>2171</v>
      </c>
      <c r="F1897" t="n">
        <v>18.69</v>
      </c>
      <c r="G1897" t="inlineStr">
        <is>
          <t>India</t>
        </is>
      </c>
      <c r="H1897" t="inlineStr">
        <is>
          <t>Stock Option</t>
        </is>
      </c>
      <c r="I1897" t="n">
        <v>40575.99</v>
      </c>
      <c r="J1897" t="n">
        <v>0.3</v>
      </c>
      <c r="K1897" t="n">
        <v>12172.8</v>
      </c>
      <c r="L1897" t="inlineStr">
        <is>
          <t>Approved</t>
        </is>
      </c>
      <c r="M1897" t="inlineStr">
        <is>
          <t>Normal</t>
        </is>
      </c>
    </row>
    <row r="1898">
      <c r="A1898" t="inlineStr">
        <is>
          <t>TX501897</t>
        </is>
      </c>
      <c r="B1898" t="inlineStr">
        <is>
          <t>EMP10725</t>
        </is>
      </c>
      <c r="C1898" t="inlineStr">
        <is>
          <t>Sale</t>
        </is>
      </c>
      <c r="D1898" s="8" t="n">
        <v>46229</v>
      </c>
      <c r="E1898" t="n">
        <v>1463</v>
      </c>
      <c r="F1898" t="n">
        <v>13.12</v>
      </c>
      <c r="G1898" t="inlineStr">
        <is>
          <t>USA</t>
        </is>
      </c>
      <c r="H1898" t="inlineStr">
        <is>
          <t>Stock Option</t>
        </is>
      </c>
      <c r="I1898" t="n">
        <v>19194.56</v>
      </c>
      <c r="J1898" t="n">
        <v>0.4</v>
      </c>
      <c r="K1898" t="n">
        <v>7677.82</v>
      </c>
      <c r="L1898" t="inlineStr">
        <is>
          <t>Approved</t>
        </is>
      </c>
      <c r="M1898" t="inlineStr">
        <is>
          <t>Normal</t>
        </is>
      </c>
    </row>
    <row r="1899">
      <c r="A1899" t="inlineStr">
        <is>
          <t>TX501898</t>
        </is>
      </c>
      <c r="B1899" t="inlineStr">
        <is>
          <t>EMP11579</t>
        </is>
      </c>
      <c r="C1899" t="inlineStr">
        <is>
          <t>Exercise</t>
        </is>
      </c>
      <c r="D1899" s="8" t="n">
        <v>46097</v>
      </c>
      <c r="E1899" t="n">
        <v>108</v>
      </c>
      <c r="F1899" t="n">
        <v>84.59999999999999</v>
      </c>
      <c r="G1899" t="inlineStr">
        <is>
          <t>USA</t>
        </is>
      </c>
      <c r="H1899" t="inlineStr">
        <is>
          <t>RSU</t>
        </is>
      </c>
      <c r="I1899" t="n">
        <v>9136.799999999999</v>
      </c>
      <c r="J1899" t="n">
        <v>0.4</v>
      </c>
      <c r="K1899" t="n">
        <v>3654.72</v>
      </c>
      <c r="L1899" t="inlineStr">
        <is>
          <t>Approved</t>
        </is>
      </c>
      <c r="M1899" t="inlineStr">
        <is>
          <t>Normal</t>
        </is>
      </c>
    </row>
    <row r="1900">
      <c r="A1900" t="inlineStr">
        <is>
          <t>TX501899</t>
        </is>
      </c>
      <c r="B1900" t="inlineStr">
        <is>
          <t>EMP11329</t>
        </is>
      </c>
      <c r="C1900" t="inlineStr">
        <is>
          <t>Sale</t>
        </is>
      </c>
      <c r="D1900" s="8" t="n">
        <v>46304</v>
      </c>
      <c r="E1900" t="n">
        <v>694</v>
      </c>
      <c r="F1900" t="n">
        <v>75</v>
      </c>
      <c r="G1900" t="inlineStr">
        <is>
          <t>UK</t>
        </is>
      </c>
      <c r="H1900" t="inlineStr">
        <is>
          <t>RSU</t>
        </is>
      </c>
      <c r="I1900" t="n">
        <v>52050</v>
      </c>
      <c r="J1900" t="n">
        <v>0.2</v>
      </c>
      <c r="K1900" t="n">
        <v>10410</v>
      </c>
      <c r="L1900" t="inlineStr">
        <is>
          <t>Approved</t>
        </is>
      </c>
      <c r="M1900" t="inlineStr">
        <is>
          <t>Normal</t>
        </is>
      </c>
    </row>
    <row r="1901">
      <c r="A1901" t="inlineStr">
        <is>
          <t>TX501900</t>
        </is>
      </c>
      <c r="B1901" t="inlineStr">
        <is>
          <t>EMP11771</t>
        </is>
      </c>
      <c r="C1901" t="inlineStr">
        <is>
          <t>Vesting</t>
        </is>
      </c>
      <c r="D1901" s="8" t="n">
        <v>46218</v>
      </c>
      <c r="E1901" t="n">
        <v>2378</v>
      </c>
      <c r="F1901" t="n">
        <v>40.22</v>
      </c>
      <c r="G1901" t="inlineStr">
        <is>
          <t>USA</t>
        </is>
      </c>
      <c r="H1901" t="inlineStr">
        <is>
          <t>ESPP</t>
        </is>
      </c>
      <c r="I1901" t="n">
        <v>95643.16</v>
      </c>
      <c r="J1901" t="n">
        <v>0.2</v>
      </c>
      <c r="K1901" t="n">
        <v>19128.63</v>
      </c>
      <c r="L1901" t="inlineStr">
        <is>
          <t>Approved</t>
        </is>
      </c>
      <c r="M1901" t="inlineStr">
        <is>
          <t>Normal</t>
        </is>
      </c>
    </row>
    <row r="1902">
      <c r="A1902" t="inlineStr">
        <is>
          <t>TX501901</t>
        </is>
      </c>
      <c r="B1902" t="inlineStr">
        <is>
          <t>EMP10145</t>
        </is>
      </c>
      <c r="C1902" t="inlineStr">
        <is>
          <t>Vesting</t>
        </is>
      </c>
      <c r="D1902" s="8" t="n">
        <v>46224</v>
      </c>
      <c r="E1902" t="n">
        <v>375</v>
      </c>
      <c r="F1902" t="n">
        <v>32.75</v>
      </c>
      <c r="G1902" t="inlineStr">
        <is>
          <t>Singapore</t>
        </is>
      </c>
      <c r="H1902" t="inlineStr">
        <is>
          <t>ESPP</t>
        </is>
      </c>
      <c r="I1902" t="n">
        <v>12281.25</v>
      </c>
      <c r="J1902" t="n">
        <v>0.3</v>
      </c>
      <c r="K1902" t="n">
        <v>3684.38</v>
      </c>
      <c r="L1902" t="inlineStr">
        <is>
          <t>Approved</t>
        </is>
      </c>
      <c r="M1902" t="inlineStr">
        <is>
          <t>Normal</t>
        </is>
      </c>
    </row>
    <row r="1903">
      <c r="A1903" t="inlineStr">
        <is>
          <t>TX501902</t>
        </is>
      </c>
      <c r="B1903" t="inlineStr">
        <is>
          <t>EMP11295</t>
        </is>
      </c>
      <c r="C1903" t="inlineStr">
        <is>
          <t>Vesting</t>
        </is>
      </c>
      <c r="D1903" s="8" t="n">
        <v>45691</v>
      </c>
      <c r="E1903" t="n">
        <v>1968</v>
      </c>
      <c r="F1903" t="n">
        <v>37.09</v>
      </c>
      <c r="G1903" t="inlineStr">
        <is>
          <t>UK</t>
        </is>
      </c>
      <c r="H1903" t="inlineStr">
        <is>
          <t>RSU</t>
        </is>
      </c>
      <c r="I1903" t="n">
        <v>72993.12</v>
      </c>
      <c r="J1903" t="n">
        <v>0.2</v>
      </c>
      <c r="K1903" t="n">
        <v>14598.62</v>
      </c>
      <c r="L1903" t="inlineStr">
        <is>
          <t>Approved</t>
        </is>
      </c>
      <c r="M1903" t="inlineStr">
        <is>
          <t>Normal</t>
        </is>
      </c>
    </row>
    <row r="1904">
      <c r="A1904" t="inlineStr">
        <is>
          <t>TX501903</t>
        </is>
      </c>
      <c r="B1904" t="inlineStr">
        <is>
          <t>EMP10009</t>
        </is>
      </c>
      <c r="C1904" t="inlineStr">
        <is>
          <t>Exercise</t>
        </is>
      </c>
      <c r="D1904" s="8" t="n">
        <v>46107</v>
      </c>
      <c r="E1904" t="n">
        <v>1927</v>
      </c>
      <c r="F1904" t="n">
        <v>19.98</v>
      </c>
      <c r="G1904" t="inlineStr">
        <is>
          <t>UK</t>
        </is>
      </c>
      <c r="H1904" t="inlineStr">
        <is>
          <t>Stock Option</t>
        </is>
      </c>
      <c r="I1904" t="n">
        <v>38501.46</v>
      </c>
      <c r="J1904" t="n">
        <v>0.45</v>
      </c>
      <c r="K1904" t="n">
        <v>17325.66</v>
      </c>
      <c r="L1904" t="inlineStr">
        <is>
          <t>Approved</t>
        </is>
      </c>
      <c r="M1904" t="inlineStr">
        <is>
          <t>Normal</t>
        </is>
      </c>
    </row>
    <row r="1905">
      <c r="A1905" t="inlineStr">
        <is>
          <t>TX501904</t>
        </is>
      </c>
      <c r="B1905" t="inlineStr">
        <is>
          <t>EMP11988</t>
        </is>
      </c>
      <c r="C1905" t="inlineStr">
        <is>
          <t>Vesting</t>
        </is>
      </c>
      <c r="D1905" s="8" t="n">
        <v>46070</v>
      </c>
      <c r="E1905" t="n">
        <v>1263</v>
      </c>
      <c r="F1905" t="n">
        <v>60.93</v>
      </c>
      <c r="G1905" t="inlineStr">
        <is>
          <t>Australia</t>
        </is>
      </c>
      <c r="H1905" t="inlineStr">
        <is>
          <t>RSU</t>
        </is>
      </c>
      <c r="I1905" t="n">
        <v>76954.59</v>
      </c>
      <c r="J1905" t="n">
        <v>0.3</v>
      </c>
      <c r="K1905" t="n">
        <v>23086.38</v>
      </c>
      <c r="L1905" t="inlineStr">
        <is>
          <t>Approved</t>
        </is>
      </c>
      <c r="M1905" t="inlineStr">
        <is>
          <t>Normal</t>
        </is>
      </c>
    </row>
    <row r="1906">
      <c r="A1906" t="inlineStr">
        <is>
          <t>TX501905</t>
        </is>
      </c>
      <c r="B1906" t="inlineStr">
        <is>
          <t>EMP10268</t>
        </is>
      </c>
      <c r="C1906" t="inlineStr">
        <is>
          <t>Vesting</t>
        </is>
      </c>
      <c r="D1906" s="8" t="n">
        <v>45970</v>
      </c>
      <c r="E1906" t="n">
        <v>1050</v>
      </c>
      <c r="F1906" t="n">
        <v>57.82</v>
      </c>
      <c r="G1906" t="inlineStr">
        <is>
          <t>India</t>
        </is>
      </c>
      <c r="H1906" t="inlineStr">
        <is>
          <t>RSU</t>
        </is>
      </c>
      <c r="I1906" t="n">
        <v>60711</v>
      </c>
      <c r="J1906" t="n">
        <v>0.45</v>
      </c>
      <c r="K1906" t="n">
        <v>27319.95</v>
      </c>
      <c r="L1906" t="inlineStr">
        <is>
          <t>Approved</t>
        </is>
      </c>
      <c r="M1906" t="inlineStr">
        <is>
          <t>Normal</t>
        </is>
      </c>
    </row>
    <row r="1907">
      <c r="A1907" t="inlineStr">
        <is>
          <t>TX501906</t>
        </is>
      </c>
      <c r="B1907" t="inlineStr">
        <is>
          <t>EMP11670</t>
        </is>
      </c>
      <c r="C1907" t="inlineStr">
        <is>
          <t>Grant</t>
        </is>
      </c>
      <c r="D1907" s="8" t="n">
        <v>45870</v>
      </c>
      <c r="E1907" t="n">
        <v>1414</v>
      </c>
      <c r="F1907" t="n">
        <v>23.33</v>
      </c>
      <c r="G1907" t="inlineStr">
        <is>
          <t>Germany</t>
        </is>
      </c>
      <c r="H1907" t="inlineStr">
        <is>
          <t>RSU</t>
        </is>
      </c>
      <c r="I1907" t="n">
        <v>32988.62</v>
      </c>
      <c r="J1907" t="n">
        <v>0.3</v>
      </c>
      <c r="K1907" t="n">
        <v>9896.59</v>
      </c>
      <c r="L1907" t="inlineStr">
        <is>
          <t>Approved</t>
        </is>
      </c>
      <c r="M1907" t="inlineStr">
        <is>
          <t>Normal</t>
        </is>
      </c>
    </row>
    <row r="1908">
      <c r="A1908" t="inlineStr">
        <is>
          <t>TX501907</t>
        </is>
      </c>
      <c r="B1908" t="inlineStr">
        <is>
          <t>EMP10352</t>
        </is>
      </c>
      <c r="C1908" t="inlineStr">
        <is>
          <t>Vesting</t>
        </is>
      </c>
      <c r="D1908" s="8" t="n">
        <v>46041</v>
      </c>
      <c r="E1908" t="n">
        <v>1220</v>
      </c>
      <c r="F1908" t="n">
        <v>32.8</v>
      </c>
      <c r="G1908" t="inlineStr">
        <is>
          <t>UK</t>
        </is>
      </c>
      <c r="H1908" t="inlineStr">
        <is>
          <t>ESPP</t>
        </is>
      </c>
      <c r="I1908" t="n">
        <v>40016</v>
      </c>
      <c r="J1908" t="n">
        <v>0.4</v>
      </c>
      <c r="K1908" t="n">
        <v>16006.4</v>
      </c>
      <c r="L1908" t="inlineStr">
        <is>
          <t>Approved</t>
        </is>
      </c>
      <c r="M1908" t="inlineStr">
        <is>
          <t>Normal</t>
        </is>
      </c>
    </row>
    <row r="1909">
      <c r="A1909" t="inlineStr">
        <is>
          <t>TX501908</t>
        </is>
      </c>
      <c r="B1909" t="inlineStr">
        <is>
          <t>EMP10748</t>
        </is>
      </c>
      <c r="C1909" t="inlineStr">
        <is>
          <t>Exercise</t>
        </is>
      </c>
      <c r="D1909" s="8" t="n">
        <v>46225</v>
      </c>
      <c r="E1909" t="n">
        <v>1221</v>
      </c>
      <c r="F1909" t="n">
        <v>60.38</v>
      </c>
      <c r="G1909" t="inlineStr">
        <is>
          <t>UK</t>
        </is>
      </c>
      <c r="H1909" t="inlineStr">
        <is>
          <t>RSU</t>
        </is>
      </c>
      <c r="I1909" t="n">
        <v>73723.98</v>
      </c>
      <c r="J1909" t="n">
        <v>0.2</v>
      </c>
      <c r="K1909" t="n">
        <v>14744.8</v>
      </c>
      <c r="L1909" t="inlineStr">
        <is>
          <t>Approved</t>
        </is>
      </c>
      <c r="M1909" t="inlineStr">
        <is>
          <t>Normal</t>
        </is>
      </c>
    </row>
    <row r="1910">
      <c r="A1910" t="inlineStr">
        <is>
          <t>TX501909</t>
        </is>
      </c>
      <c r="B1910" t="inlineStr">
        <is>
          <t>EMP11439</t>
        </is>
      </c>
      <c r="C1910" t="inlineStr">
        <is>
          <t>Exercise</t>
        </is>
      </c>
      <c r="D1910" s="8" t="n">
        <v>46301</v>
      </c>
      <c r="E1910" t="n">
        <v>2087</v>
      </c>
      <c r="F1910" t="n">
        <v>80.63</v>
      </c>
      <c r="G1910" t="inlineStr">
        <is>
          <t>India</t>
        </is>
      </c>
      <c r="H1910" t="inlineStr">
        <is>
          <t>RSU</t>
        </is>
      </c>
      <c r="I1910" t="n">
        <v>168274.81</v>
      </c>
      <c r="J1910" t="n">
        <v>0.2</v>
      </c>
      <c r="K1910" t="n">
        <v>33654.96</v>
      </c>
      <c r="L1910" t="inlineStr">
        <is>
          <t>Approved</t>
        </is>
      </c>
      <c r="M1910" t="inlineStr">
        <is>
          <t>High Value</t>
        </is>
      </c>
    </row>
    <row r="1911">
      <c r="A1911" t="inlineStr">
        <is>
          <t>TX501910</t>
        </is>
      </c>
      <c r="B1911" t="inlineStr">
        <is>
          <t>EMP11104</t>
        </is>
      </c>
      <c r="C1911" t="inlineStr">
        <is>
          <t>Exercise</t>
        </is>
      </c>
      <c r="D1911" s="8" t="n">
        <v>46234</v>
      </c>
      <c r="E1911" t="n">
        <v>1705</v>
      </c>
      <c r="F1911" t="n">
        <v>71.55</v>
      </c>
      <c r="G1911" t="inlineStr">
        <is>
          <t>India</t>
        </is>
      </c>
      <c r="H1911" t="inlineStr">
        <is>
          <t>RSU</t>
        </is>
      </c>
      <c r="I1911" t="n">
        <v>121992.75</v>
      </c>
      <c r="J1911" t="n">
        <v>0.45</v>
      </c>
      <c r="K1911" t="n">
        <v>54896.74</v>
      </c>
      <c r="L1911" t="inlineStr">
        <is>
          <t>Approved</t>
        </is>
      </c>
      <c r="M1911" t="inlineStr">
        <is>
          <t>High Value</t>
        </is>
      </c>
    </row>
    <row r="1912">
      <c r="A1912" t="inlineStr">
        <is>
          <t>TX501911</t>
        </is>
      </c>
      <c r="B1912" t="inlineStr">
        <is>
          <t>EMP11331</t>
        </is>
      </c>
      <c r="C1912" t="inlineStr">
        <is>
          <t>Exercise</t>
        </is>
      </c>
      <c r="D1912" s="8" t="n">
        <v>46180</v>
      </c>
      <c r="E1912" t="n">
        <v>2490</v>
      </c>
      <c r="F1912" t="n">
        <v>76.56</v>
      </c>
      <c r="G1912" t="inlineStr">
        <is>
          <t>Australia</t>
        </is>
      </c>
      <c r="H1912" t="inlineStr">
        <is>
          <t>RSU</t>
        </is>
      </c>
      <c r="I1912" t="n">
        <v>190634.4</v>
      </c>
      <c r="J1912" t="n">
        <v>0.3</v>
      </c>
      <c r="K1912" t="n">
        <v>57190.32</v>
      </c>
      <c r="L1912" t="inlineStr">
        <is>
          <t>Approved</t>
        </is>
      </c>
      <c r="M1912" t="inlineStr">
        <is>
          <t>High Value</t>
        </is>
      </c>
    </row>
    <row r="1913">
      <c r="A1913" t="inlineStr">
        <is>
          <t>TX501912</t>
        </is>
      </c>
      <c r="B1913" t="inlineStr">
        <is>
          <t>EMP10346</t>
        </is>
      </c>
      <c r="C1913" t="inlineStr">
        <is>
          <t>Vesting</t>
        </is>
      </c>
      <c r="D1913" s="8" t="n">
        <v>46139</v>
      </c>
      <c r="E1913" t="n">
        <v>457</v>
      </c>
      <c r="F1913" t="n">
        <v>10.58</v>
      </c>
      <c r="G1913" t="inlineStr">
        <is>
          <t>Australia</t>
        </is>
      </c>
      <c r="H1913" t="inlineStr">
        <is>
          <t>ESPP</t>
        </is>
      </c>
      <c r="I1913" t="n">
        <v>4835.06</v>
      </c>
      <c r="J1913" t="n">
        <v>0.3</v>
      </c>
      <c r="K1913" t="n">
        <v>1450.52</v>
      </c>
      <c r="L1913" t="inlineStr">
        <is>
          <t>Pending Review</t>
        </is>
      </c>
      <c r="M1913" t="inlineStr">
        <is>
          <t>Normal</t>
        </is>
      </c>
    </row>
    <row r="1914">
      <c r="A1914" t="inlineStr">
        <is>
          <t>TX501913</t>
        </is>
      </c>
      <c r="B1914" t="inlineStr">
        <is>
          <t>EMP11491</t>
        </is>
      </c>
      <c r="C1914" t="inlineStr">
        <is>
          <t>Exercise</t>
        </is>
      </c>
      <c r="D1914" s="8" t="n">
        <v>45911</v>
      </c>
      <c r="E1914" t="n">
        <v>2415</v>
      </c>
      <c r="F1914" t="n">
        <v>71.78</v>
      </c>
      <c r="G1914" t="inlineStr">
        <is>
          <t>India</t>
        </is>
      </c>
      <c r="H1914" t="inlineStr">
        <is>
          <t>Performance Share</t>
        </is>
      </c>
      <c r="I1914" t="n">
        <v>173348.7</v>
      </c>
      <c r="J1914" t="n">
        <v>0.3</v>
      </c>
      <c r="K1914" t="n">
        <v>52004.61</v>
      </c>
      <c r="L1914" t="inlineStr">
        <is>
          <t>Approved</t>
        </is>
      </c>
      <c r="M1914" t="inlineStr">
        <is>
          <t>High Value</t>
        </is>
      </c>
    </row>
    <row r="1915">
      <c r="A1915" t="inlineStr">
        <is>
          <t>TX501914</t>
        </is>
      </c>
      <c r="B1915" t="inlineStr">
        <is>
          <t>EMP10708</t>
        </is>
      </c>
      <c r="C1915" t="inlineStr">
        <is>
          <t>Sale</t>
        </is>
      </c>
      <c r="D1915" s="8" t="n">
        <v>45711</v>
      </c>
      <c r="E1915" t="n">
        <v>1959</v>
      </c>
      <c r="F1915" t="n">
        <v>52.19</v>
      </c>
      <c r="G1915" t="inlineStr">
        <is>
          <t>UK</t>
        </is>
      </c>
      <c r="H1915" t="inlineStr">
        <is>
          <t>Stock Option</t>
        </is>
      </c>
      <c r="I1915" t="n">
        <v>102240.21</v>
      </c>
      <c r="J1915" t="n">
        <v>0.3</v>
      </c>
      <c r="K1915" t="n">
        <v>30672.06</v>
      </c>
      <c r="L1915" t="inlineStr">
        <is>
          <t>Approved</t>
        </is>
      </c>
      <c r="M1915" t="inlineStr">
        <is>
          <t>High Value</t>
        </is>
      </c>
    </row>
    <row r="1916">
      <c r="A1916" t="inlineStr">
        <is>
          <t>TX501915</t>
        </is>
      </c>
      <c r="B1916" t="inlineStr">
        <is>
          <t>EMP10657</t>
        </is>
      </c>
      <c r="C1916" t="inlineStr">
        <is>
          <t>Sale</t>
        </is>
      </c>
      <c r="D1916" s="8" t="n">
        <v>46063</v>
      </c>
      <c r="E1916" t="n">
        <v>707</v>
      </c>
      <c r="F1916" t="n">
        <v>73.77</v>
      </c>
      <c r="G1916" t="inlineStr">
        <is>
          <t>Singapore</t>
        </is>
      </c>
      <c r="H1916" t="inlineStr">
        <is>
          <t>ESPP</t>
        </is>
      </c>
      <c r="I1916" t="n">
        <v>52155.39</v>
      </c>
      <c r="J1916" t="n">
        <v>0.2</v>
      </c>
      <c r="K1916" t="n">
        <v>10431.08</v>
      </c>
      <c r="L1916" t="inlineStr">
        <is>
          <t>Pending Review</t>
        </is>
      </c>
      <c r="M1916" t="inlineStr">
        <is>
          <t>Normal</t>
        </is>
      </c>
    </row>
    <row r="1917">
      <c r="A1917" t="inlineStr">
        <is>
          <t>TX501916</t>
        </is>
      </c>
      <c r="B1917" t="inlineStr">
        <is>
          <t>EMP11568</t>
        </is>
      </c>
      <c r="C1917" t="inlineStr">
        <is>
          <t>Vesting</t>
        </is>
      </c>
      <c r="D1917" s="8" t="n">
        <v>46383</v>
      </c>
      <c r="E1917" t="n">
        <v>1776</v>
      </c>
      <c r="F1917" t="n">
        <v>26.82</v>
      </c>
      <c r="G1917" t="inlineStr">
        <is>
          <t>Germany</t>
        </is>
      </c>
      <c r="H1917" t="inlineStr">
        <is>
          <t>ESPP</t>
        </is>
      </c>
      <c r="I1917" t="n">
        <v>47632.32</v>
      </c>
      <c r="J1917" t="n">
        <v>0.2</v>
      </c>
      <c r="K1917" t="n">
        <v>9526.459999999999</v>
      </c>
      <c r="L1917" t="inlineStr">
        <is>
          <t>Approved</t>
        </is>
      </c>
      <c r="M1917" t="inlineStr">
        <is>
          <t>Normal</t>
        </is>
      </c>
    </row>
    <row r="1918">
      <c r="A1918" t="inlineStr">
        <is>
          <t>TX501917</t>
        </is>
      </c>
      <c r="B1918" t="inlineStr">
        <is>
          <t>EMP11411</t>
        </is>
      </c>
      <c r="C1918" t="inlineStr">
        <is>
          <t>Vesting</t>
        </is>
      </c>
      <c r="D1918" s="8" t="n">
        <v>45853</v>
      </c>
      <c r="E1918" t="n">
        <v>1630</v>
      </c>
      <c r="F1918" t="n">
        <v>17.32</v>
      </c>
      <c r="G1918" t="inlineStr">
        <is>
          <t>UK</t>
        </is>
      </c>
      <c r="H1918" t="inlineStr">
        <is>
          <t>Stock Option</t>
        </is>
      </c>
      <c r="I1918" t="n">
        <v>28231.6</v>
      </c>
      <c r="J1918" t="n">
        <v>0.4</v>
      </c>
      <c r="K1918" t="n">
        <v>11292.64</v>
      </c>
      <c r="L1918" t="inlineStr">
        <is>
          <t>Pending Review</t>
        </is>
      </c>
      <c r="M1918" t="inlineStr">
        <is>
          <t>Normal</t>
        </is>
      </c>
    </row>
    <row r="1919">
      <c r="A1919" t="inlineStr">
        <is>
          <t>TX501918</t>
        </is>
      </c>
      <c r="B1919" t="inlineStr">
        <is>
          <t>EMP10270</t>
        </is>
      </c>
      <c r="C1919" t="inlineStr">
        <is>
          <t>Exercise</t>
        </is>
      </c>
      <c r="D1919" s="8" t="n">
        <v>46102</v>
      </c>
      <c r="E1919" t="n">
        <v>1677</v>
      </c>
      <c r="F1919" t="n">
        <v>33.72</v>
      </c>
      <c r="G1919" t="inlineStr">
        <is>
          <t>USA</t>
        </is>
      </c>
      <c r="H1919" t="inlineStr">
        <is>
          <t>ESPP</t>
        </is>
      </c>
      <c r="I1919" t="n">
        <v>56548.44</v>
      </c>
      <c r="J1919" t="n">
        <v>0.45</v>
      </c>
      <c r="K1919" t="n">
        <v>25446.8</v>
      </c>
      <c r="L1919" t="inlineStr">
        <is>
          <t>Approved</t>
        </is>
      </c>
      <c r="M1919" t="inlineStr">
        <is>
          <t>Normal</t>
        </is>
      </c>
    </row>
    <row r="1920">
      <c r="A1920" t="inlineStr">
        <is>
          <t>TX501919</t>
        </is>
      </c>
      <c r="B1920" t="inlineStr">
        <is>
          <t>EMP10420</t>
        </is>
      </c>
      <c r="C1920" t="inlineStr">
        <is>
          <t>Cancellation</t>
        </is>
      </c>
      <c r="D1920" s="8" t="n">
        <v>45988</v>
      </c>
      <c r="E1920" t="n">
        <v>747</v>
      </c>
      <c r="F1920" t="n">
        <v>11.19</v>
      </c>
      <c r="G1920" t="inlineStr">
        <is>
          <t>UK</t>
        </is>
      </c>
      <c r="H1920" t="inlineStr">
        <is>
          <t>RSU</t>
        </is>
      </c>
      <c r="I1920" t="n">
        <v>8358.93</v>
      </c>
      <c r="J1920" t="n">
        <v>0.2</v>
      </c>
      <c r="K1920" t="n">
        <v>1671.79</v>
      </c>
      <c r="L1920" t="inlineStr">
        <is>
          <t>Approved</t>
        </is>
      </c>
      <c r="M1920" t="inlineStr">
        <is>
          <t>Normal</t>
        </is>
      </c>
    </row>
    <row r="1921">
      <c r="A1921" t="inlineStr">
        <is>
          <t>TX501920</t>
        </is>
      </c>
      <c r="B1921" t="inlineStr">
        <is>
          <t>EMP11820</t>
        </is>
      </c>
      <c r="C1921" t="inlineStr">
        <is>
          <t>Sale</t>
        </is>
      </c>
      <c r="D1921" s="8" t="n">
        <v>45767</v>
      </c>
      <c r="E1921" t="n">
        <v>82</v>
      </c>
      <c r="F1921" t="n">
        <v>41.51</v>
      </c>
      <c r="G1921" t="inlineStr">
        <is>
          <t>India</t>
        </is>
      </c>
      <c r="H1921" t="inlineStr">
        <is>
          <t>Stock Option</t>
        </is>
      </c>
      <c r="I1921" t="n">
        <v>3403.82</v>
      </c>
      <c r="J1921" t="n">
        <v>0.3</v>
      </c>
      <c r="K1921" t="n">
        <v>1021.15</v>
      </c>
      <c r="L1921" t="inlineStr">
        <is>
          <t>Approved</t>
        </is>
      </c>
      <c r="M1921" t="inlineStr">
        <is>
          <t>Normal</t>
        </is>
      </c>
    </row>
    <row r="1922">
      <c r="A1922" t="inlineStr">
        <is>
          <t>TX501921</t>
        </is>
      </c>
      <c r="B1922" t="inlineStr">
        <is>
          <t>EMP10663</t>
        </is>
      </c>
      <c r="C1922" t="inlineStr">
        <is>
          <t>Sale</t>
        </is>
      </c>
      <c r="D1922" s="8" t="n">
        <v>45823</v>
      </c>
      <c r="E1922" t="n">
        <v>810</v>
      </c>
      <c r="F1922" t="n">
        <v>82.98999999999999</v>
      </c>
      <c r="G1922" t="inlineStr">
        <is>
          <t>USA</t>
        </is>
      </c>
      <c r="H1922" t="inlineStr">
        <is>
          <t>RSU</t>
        </is>
      </c>
      <c r="I1922" t="n">
        <v>67221.89999999999</v>
      </c>
      <c r="J1922" t="n">
        <v>0.4</v>
      </c>
      <c r="K1922" t="n">
        <v>26888.76</v>
      </c>
      <c r="L1922" t="inlineStr">
        <is>
          <t>Approved</t>
        </is>
      </c>
      <c r="M1922" t="inlineStr">
        <is>
          <t>Normal</t>
        </is>
      </c>
    </row>
    <row r="1923">
      <c r="A1923" t="inlineStr">
        <is>
          <t>TX501922</t>
        </is>
      </c>
      <c r="B1923" t="inlineStr">
        <is>
          <t>EMP10109</t>
        </is>
      </c>
      <c r="C1923" t="inlineStr">
        <is>
          <t>Grant</t>
        </is>
      </c>
      <c r="D1923" s="8" t="n">
        <v>46019</v>
      </c>
      <c r="E1923" t="n">
        <v>159</v>
      </c>
      <c r="F1923" t="n">
        <v>58.57</v>
      </c>
      <c r="G1923" t="inlineStr">
        <is>
          <t>UK</t>
        </is>
      </c>
      <c r="H1923" t="inlineStr">
        <is>
          <t>ESPP</t>
        </is>
      </c>
      <c r="I1923" t="n">
        <v>9312.629999999999</v>
      </c>
      <c r="J1923" t="n">
        <v>0.4</v>
      </c>
      <c r="K1923" t="n">
        <v>3725.05</v>
      </c>
      <c r="L1923" t="inlineStr">
        <is>
          <t>Approved</t>
        </is>
      </c>
      <c r="M1923" t="inlineStr">
        <is>
          <t>Normal</t>
        </is>
      </c>
    </row>
    <row r="1924">
      <c r="A1924" t="inlineStr">
        <is>
          <t>TX501923</t>
        </is>
      </c>
      <c r="B1924" t="inlineStr">
        <is>
          <t>EMP10660</t>
        </is>
      </c>
      <c r="C1924" t="inlineStr">
        <is>
          <t>Vesting</t>
        </is>
      </c>
      <c r="D1924" s="8" t="n">
        <v>46299</v>
      </c>
      <c r="E1924" t="n">
        <v>1162</v>
      </c>
      <c r="F1924" t="n">
        <v>75.67</v>
      </c>
      <c r="G1924" t="inlineStr">
        <is>
          <t>USA</t>
        </is>
      </c>
      <c r="H1924" t="inlineStr">
        <is>
          <t>Performance Share</t>
        </is>
      </c>
      <c r="I1924" t="n">
        <v>87928.53999999999</v>
      </c>
      <c r="J1924" t="n">
        <v>0.3</v>
      </c>
      <c r="K1924" t="n">
        <v>26378.56</v>
      </c>
      <c r="L1924" t="inlineStr">
        <is>
          <t>Approved</t>
        </is>
      </c>
      <c r="M1924" t="inlineStr">
        <is>
          <t>Normal</t>
        </is>
      </c>
    </row>
    <row r="1925">
      <c r="A1925" t="inlineStr">
        <is>
          <t>TX501924</t>
        </is>
      </c>
      <c r="B1925" t="inlineStr">
        <is>
          <t>EMP10552</t>
        </is>
      </c>
      <c r="C1925" t="inlineStr">
        <is>
          <t>Vesting</t>
        </is>
      </c>
      <c r="D1925" s="8" t="n">
        <v>46205</v>
      </c>
      <c r="E1925" t="n">
        <v>532</v>
      </c>
      <c r="F1925" t="n">
        <v>9.789999999999999</v>
      </c>
      <c r="G1925" t="inlineStr">
        <is>
          <t>UK</t>
        </is>
      </c>
      <c r="H1925" t="inlineStr">
        <is>
          <t>ESPP</t>
        </is>
      </c>
      <c r="I1925" t="n">
        <v>5208.28</v>
      </c>
      <c r="J1925" t="n">
        <v>0.3</v>
      </c>
      <c r="K1925" t="n">
        <v>1562.48</v>
      </c>
      <c r="L1925" t="inlineStr">
        <is>
          <t>Approved</t>
        </is>
      </c>
      <c r="M1925" t="inlineStr">
        <is>
          <t>Normal</t>
        </is>
      </c>
    </row>
    <row r="1926">
      <c r="A1926" t="inlineStr">
        <is>
          <t>TX501925</t>
        </is>
      </c>
      <c r="B1926" t="inlineStr">
        <is>
          <t>EMP10905</t>
        </is>
      </c>
      <c r="C1926" t="inlineStr">
        <is>
          <t>Vesting</t>
        </is>
      </c>
      <c r="D1926" s="8" t="n">
        <v>46189</v>
      </c>
      <c r="E1926" t="n">
        <v>1040</v>
      </c>
      <c r="F1926" t="n">
        <v>34.46</v>
      </c>
      <c r="G1926" t="inlineStr">
        <is>
          <t>Singapore</t>
        </is>
      </c>
      <c r="H1926" t="inlineStr">
        <is>
          <t>RSU</t>
        </is>
      </c>
      <c r="I1926" t="n">
        <v>35838.4</v>
      </c>
      <c r="J1926" t="n">
        <v>0.3</v>
      </c>
      <c r="K1926" t="n">
        <v>10751.52</v>
      </c>
      <c r="L1926" t="inlineStr">
        <is>
          <t>Approved</t>
        </is>
      </c>
      <c r="M1926" t="inlineStr">
        <is>
          <t>Normal</t>
        </is>
      </c>
    </row>
    <row r="1927">
      <c r="A1927" t="inlineStr">
        <is>
          <t>TX501926</t>
        </is>
      </c>
      <c r="B1927" t="inlineStr">
        <is>
          <t>EMP10398</t>
        </is>
      </c>
      <c r="C1927" t="inlineStr">
        <is>
          <t>Grant</t>
        </is>
      </c>
      <c r="D1927" s="8" t="n">
        <v>46336</v>
      </c>
      <c r="E1927" t="n">
        <v>620</v>
      </c>
      <c r="F1927" t="n">
        <v>67.45</v>
      </c>
      <c r="G1927" t="inlineStr">
        <is>
          <t>UK</t>
        </is>
      </c>
      <c r="H1927" t="inlineStr">
        <is>
          <t>RSU</t>
        </is>
      </c>
      <c r="I1927" t="n">
        <v>41819</v>
      </c>
      <c r="J1927" t="n">
        <v>0.45</v>
      </c>
      <c r="K1927" t="n">
        <v>18818.55</v>
      </c>
      <c r="L1927" t="inlineStr">
        <is>
          <t>Approved</t>
        </is>
      </c>
      <c r="M1927" t="inlineStr">
        <is>
          <t>Normal</t>
        </is>
      </c>
    </row>
    <row r="1928">
      <c r="A1928" t="inlineStr">
        <is>
          <t>TX501927</t>
        </is>
      </c>
      <c r="B1928" t="inlineStr">
        <is>
          <t>EMP11272</t>
        </is>
      </c>
      <c r="C1928" t="inlineStr">
        <is>
          <t>Sale</t>
        </is>
      </c>
      <c r="D1928" s="8" t="n">
        <v>45677</v>
      </c>
      <c r="E1928" t="n">
        <v>2052</v>
      </c>
      <c r="F1928" t="n">
        <v>20.03</v>
      </c>
      <c r="G1928" t="inlineStr">
        <is>
          <t>UK</t>
        </is>
      </c>
      <c r="H1928" t="inlineStr">
        <is>
          <t>RSU</t>
        </is>
      </c>
      <c r="I1928" t="n">
        <v>41101.56</v>
      </c>
      <c r="J1928" t="n">
        <v>0.2</v>
      </c>
      <c r="K1928" t="n">
        <v>8220.309999999999</v>
      </c>
      <c r="L1928" t="inlineStr">
        <is>
          <t>Approved</t>
        </is>
      </c>
      <c r="M1928" t="inlineStr">
        <is>
          <t>Normal</t>
        </is>
      </c>
    </row>
    <row r="1929">
      <c r="A1929" t="inlineStr">
        <is>
          <t>TX501928</t>
        </is>
      </c>
      <c r="B1929" t="inlineStr">
        <is>
          <t>EMP10887</t>
        </is>
      </c>
      <c r="C1929" t="inlineStr">
        <is>
          <t>Exercise</t>
        </is>
      </c>
      <c r="D1929" s="8" t="n">
        <v>45908</v>
      </c>
      <c r="E1929" t="n">
        <v>1150</v>
      </c>
      <c r="F1929" t="n">
        <v>50.9</v>
      </c>
      <c r="G1929" t="inlineStr">
        <is>
          <t>UK</t>
        </is>
      </c>
      <c r="H1929" t="inlineStr">
        <is>
          <t>Performance Share</t>
        </is>
      </c>
      <c r="I1929" t="n">
        <v>58535</v>
      </c>
      <c r="J1929" t="n">
        <v>0.45</v>
      </c>
      <c r="K1929" t="n">
        <v>0</v>
      </c>
      <c r="L1929" t="inlineStr">
        <is>
          <t>Approved</t>
        </is>
      </c>
      <c r="M1929" t="inlineStr">
        <is>
          <t>Normal</t>
        </is>
      </c>
    </row>
    <row r="1930">
      <c r="A1930" t="inlineStr">
        <is>
          <t>TX501929</t>
        </is>
      </c>
      <c r="B1930" t="inlineStr">
        <is>
          <t>EMP10725</t>
        </is>
      </c>
      <c r="C1930" t="inlineStr">
        <is>
          <t>Vesting</t>
        </is>
      </c>
      <c r="D1930" s="8" t="n">
        <v>46092</v>
      </c>
      <c r="E1930" t="n">
        <v>256</v>
      </c>
      <c r="F1930" t="n">
        <v>54.76</v>
      </c>
      <c r="G1930" t="inlineStr">
        <is>
          <t>USA</t>
        </is>
      </c>
      <c r="H1930" t="inlineStr">
        <is>
          <t>Stock Option</t>
        </is>
      </c>
      <c r="I1930" t="n">
        <v>14018.56</v>
      </c>
      <c r="J1930" t="n">
        <v>0.4</v>
      </c>
      <c r="K1930" t="n">
        <v>5607.42</v>
      </c>
      <c r="L1930" t="inlineStr">
        <is>
          <t>Approved</t>
        </is>
      </c>
      <c r="M1930" t="inlineStr">
        <is>
          <t>Normal</t>
        </is>
      </c>
    </row>
    <row r="1931">
      <c r="A1931" t="inlineStr">
        <is>
          <t>TX501930</t>
        </is>
      </c>
      <c r="B1931" t="inlineStr">
        <is>
          <t>EMP11885</t>
        </is>
      </c>
      <c r="C1931" t="inlineStr">
        <is>
          <t>Grant</t>
        </is>
      </c>
      <c r="D1931" s="8" t="n">
        <v>45959</v>
      </c>
      <c r="E1931" t="n">
        <v>1103</v>
      </c>
      <c r="F1931" t="n">
        <v>89</v>
      </c>
      <c r="G1931" t="inlineStr">
        <is>
          <t>India</t>
        </is>
      </c>
      <c r="H1931" t="inlineStr">
        <is>
          <t>Stock Option</t>
        </is>
      </c>
      <c r="I1931" t="n">
        <v>98167</v>
      </c>
      <c r="J1931" t="n">
        <v>0.2</v>
      </c>
      <c r="K1931" t="n">
        <v>19633.4</v>
      </c>
      <c r="L1931" t="inlineStr">
        <is>
          <t>Approved</t>
        </is>
      </c>
      <c r="M1931" t="inlineStr">
        <is>
          <t>Normal</t>
        </is>
      </c>
    </row>
    <row r="1932">
      <c r="A1932" t="inlineStr">
        <is>
          <t>TX501931</t>
        </is>
      </c>
      <c r="B1932" t="inlineStr">
        <is>
          <t>EMP10418</t>
        </is>
      </c>
      <c r="C1932" t="inlineStr">
        <is>
          <t>Vesting</t>
        </is>
      </c>
      <c r="D1932" s="8" t="n">
        <v>46037</v>
      </c>
      <c r="E1932" t="n">
        <v>97</v>
      </c>
      <c r="F1932" t="n">
        <v>64.22</v>
      </c>
      <c r="G1932" t="inlineStr">
        <is>
          <t>USA</t>
        </is>
      </c>
      <c r="H1932" t="inlineStr">
        <is>
          <t>ESPP</t>
        </is>
      </c>
      <c r="I1932" t="n">
        <v>6229.34</v>
      </c>
      <c r="J1932" t="n">
        <v>0.4</v>
      </c>
      <c r="K1932" t="n">
        <v>2491.74</v>
      </c>
      <c r="L1932" t="inlineStr">
        <is>
          <t>Approved</t>
        </is>
      </c>
      <c r="M1932" t="inlineStr">
        <is>
          <t>Normal</t>
        </is>
      </c>
    </row>
    <row r="1933">
      <c r="A1933" t="inlineStr">
        <is>
          <t>TX501932</t>
        </is>
      </c>
      <c r="B1933" t="inlineStr">
        <is>
          <t>EMP10495</t>
        </is>
      </c>
      <c r="C1933" t="inlineStr">
        <is>
          <t>Grant</t>
        </is>
      </c>
      <c r="D1933" s="8" t="n">
        <v>46262</v>
      </c>
      <c r="E1933" t="n">
        <v>789</v>
      </c>
      <c r="F1933" t="n">
        <v>92.81</v>
      </c>
      <c r="G1933" t="inlineStr">
        <is>
          <t>USA</t>
        </is>
      </c>
      <c r="H1933" t="inlineStr">
        <is>
          <t>ESPP</t>
        </is>
      </c>
      <c r="I1933" t="n">
        <v>73227.09</v>
      </c>
      <c r="J1933" t="n">
        <v>0.3</v>
      </c>
      <c r="K1933" t="n">
        <v>21968.13</v>
      </c>
      <c r="L1933" t="inlineStr">
        <is>
          <t>Approved</t>
        </is>
      </c>
      <c r="M1933" t="inlineStr">
        <is>
          <t>Normal</t>
        </is>
      </c>
    </row>
    <row r="1934">
      <c r="A1934" t="inlineStr">
        <is>
          <t>TX501933</t>
        </is>
      </c>
      <c r="B1934" t="inlineStr">
        <is>
          <t>EMP11649</t>
        </is>
      </c>
      <c r="C1934" t="inlineStr">
        <is>
          <t>Exercise</t>
        </is>
      </c>
      <c r="D1934" s="8" t="n">
        <v>45931</v>
      </c>
      <c r="E1934" t="n">
        <v>1503</v>
      </c>
      <c r="F1934" t="n">
        <v>74.64</v>
      </c>
      <c r="G1934" t="inlineStr">
        <is>
          <t>India</t>
        </is>
      </c>
      <c r="H1934" t="inlineStr">
        <is>
          <t>RSU</t>
        </is>
      </c>
      <c r="I1934" t="n">
        <v>112183.92</v>
      </c>
      <c r="J1934" t="n">
        <v>0.45</v>
      </c>
      <c r="K1934" t="n">
        <v>50482.76</v>
      </c>
      <c r="L1934" t="inlineStr">
        <is>
          <t>Approved</t>
        </is>
      </c>
      <c r="M1934" t="inlineStr">
        <is>
          <t>High Value</t>
        </is>
      </c>
    </row>
    <row r="1935">
      <c r="A1935" t="inlineStr">
        <is>
          <t>TX501934</t>
        </is>
      </c>
      <c r="B1935" t="inlineStr">
        <is>
          <t>EMP11808</t>
        </is>
      </c>
      <c r="C1935" t="inlineStr">
        <is>
          <t>Sale</t>
        </is>
      </c>
      <c r="D1935" s="8" t="n">
        <v>45831</v>
      </c>
      <c r="E1935" t="n">
        <v>2202</v>
      </c>
      <c r="F1935" t="n">
        <v>51.46</v>
      </c>
      <c r="G1935" t="inlineStr">
        <is>
          <t>Germany</t>
        </is>
      </c>
      <c r="H1935" t="inlineStr">
        <is>
          <t>Performance Share</t>
        </is>
      </c>
      <c r="I1935" t="n">
        <v>113314.92</v>
      </c>
      <c r="J1935" t="n">
        <v>0.4</v>
      </c>
      <c r="K1935" t="n">
        <v>45325.97</v>
      </c>
      <c r="L1935" t="inlineStr">
        <is>
          <t>Approved</t>
        </is>
      </c>
      <c r="M1935" t="inlineStr">
        <is>
          <t>High Value</t>
        </is>
      </c>
    </row>
    <row r="1936">
      <c r="A1936" t="inlineStr">
        <is>
          <t>TX501935</t>
        </is>
      </c>
      <c r="B1936" t="inlineStr">
        <is>
          <t>EMP11568</t>
        </is>
      </c>
      <c r="C1936" t="inlineStr">
        <is>
          <t>Vesting</t>
        </is>
      </c>
      <c r="D1936" s="8" t="n">
        <v>46061</v>
      </c>
      <c r="E1936" t="n">
        <v>960</v>
      </c>
      <c r="F1936" t="n">
        <v>76.41</v>
      </c>
      <c r="G1936" t="inlineStr">
        <is>
          <t>Germany</t>
        </is>
      </c>
      <c r="H1936" t="inlineStr">
        <is>
          <t>ESPP</t>
        </is>
      </c>
      <c r="I1936" t="n">
        <v>73353.60000000001</v>
      </c>
      <c r="J1936" t="n">
        <v>0.3</v>
      </c>
      <c r="K1936" t="n">
        <v>22006.08</v>
      </c>
      <c r="L1936" t="inlineStr">
        <is>
          <t>Approved</t>
        </is>
      </c>
      <c r="M1936" t="inlineStr">
        <is>
          <t>Normal</t>
        </is>
      </c>
    </row>
    <row r="1937">
      <c r="A1937" t="inlineStr">
        <is>
          <t>TX501936</t>
        </is>
      </c>
      <c r="B1937" t="inlineStr">
        <is>
          <t>EMP11365</t>
        </is>
      </c>
      <c r="C1937" t="inlineStr">
        <is>
          <t>Grant</t>
        </is>
      </c>
      <c r="D1937" s="8" t="n">
        <v>45736</v>
      </c>
      <c r="E1937" t="n">
        <v>1610</v>
      </c>
      <c r="F1937" t="n">
        <v>10.76</v>
      </c>
      <c r="G1937" t="inlineStr">
        <is>
          <t>UK</t>
        </is>
      </c>
      <c r="H1937" t="inlineStr">
        <is>
          <t>RSU</t>
        </is>
      </c>
      <c r="I1937" t="n">
        <v>17323.6</v>
      </c>
      <c r="J1937" t="n">
        <v>0.2</v>
      </c>
      <c r="K1937" t="n">
        <v>3464.72</v>
      </c>
      <c r="L1937" t="inlineStr">
        <is>
          <t>Approved</t>
        </is>
      </c>
      <c r="M1937" t="inlineStr">
        <is>
          <t>Normal</t>
        </is>
      </c>
    </row>
    <row r="1938">
      <c r="A1938" t="inlineStr">
        <is>
          <t>TX501937</t>
        </is>
      </c>
      <c r="B1938" t="inlineStr">
        <is>
          <t>EMP10195</t>
        </is>
      </c>
      <c r="C1938" t="inlineStr">
        <is>
          <t>Vesting</t>
        </is>
      </c>
      <c r="D1938" s="8" t="n">
        <v>45931</v>
      </c>
      <c r="E1938" t="n">
        <v>2043</v>
      </c>
      <c r="F1938" t="n">
        <v>20.25</v>
      </c>
      <c r="G1938" t="inlineStr">
        <is>
          <t>UK</t>
        </is>
      </c>
      <c r="H1938" t="inlineStr">
        <is>
          <t>RSU</t>
        </is>
      </c>
      <c r="I1938" t="n">
        <v>41370.75</v>
      </c>
      <c r="J1938" t="n">
        <v>0.4</v>
      </c>
      <c r="K1938" t="n">
        <v>16548.3</v>
      </c>
      <c r="L1938" t="inlineStr">
        <is>
          <t>Approved</t>
        </is>
      </c>
      <c r="M1938" t="inlineStr">
        <is>
          <t>Normal</t>
        </is>
      </c>
    </row>
    <row r="1939">
      <c r="A1939" t="inlineStr">
        <is>
          <t>TX501938</t>
        </is>
      </c>
      <c r="B1939" t="inlineStr">
        <is>
          <t>EMP10706</t>
        </is>
      </c>
      <c r="C1939" t="inlineStr">
        <is>
          <t>Vesting</t>
        </is>
      </c>
      <c r="D1939" s="8" t="n">
        <v>45734</v>
      </c>
      <c r="E1939" t="n">
        <v>2474</v>
      </c>
      <c r="F1939" t="n">
        <v>21.74</v>
      </c>
      <c r="G1939" t="inlineStr">
        <is>
          <t>Singapore</t>
        </is>
      </c>
      <c r="H1939" t="inlineStr">
        <is>
          <t>RSU</t>
        </is>
      </c>
      <c r="I1939" t="n">
        <v>53784.76</v>
      </c>
      <c r="J1939" t="n">
        <v>0.2</v>
      </c>
      <c r="K1939" t="n">
        <v>10756.95</v>
      </c>
      <c r="L1939" t="inlineStr">
        <is>
          <t>Approved</t>
        </is>
      </c>
      <c r="M1939" t="inlineStr">
        <is>
          <t>Normal</t>
        </is>
      </c>
    </row>
    <row r="1940">
      <c r="A1940" t="inlineStr">
        <is>
          <t>TX501939</t>
        </is>
      </c>
      <c r="B1940" t="inlineStr">
        <is>
          <t>EMP11760</t>
        </is>
      </c>
      <c r="C1940" t="inlineStr">
        <is>
          <t>Cancellation</t>
        </is>
      </c>
      <c r="D1940" s="8" t="n">
        <v>46251</v>
      </c>
      <c r="E1940" t="n">
        <v>815</v>
      </c>
      <c r="F1940" t="n">
        <v>45.59</v>
      </c>
      <c r="G1940" t="inlineStr">
        <is>
          <t>India</t>
        </is>
      </c>
      <c r="H1940" t="inlineStr">
        <is>
          <t>RSU</t>
        </is>
      </c>
      <c r="I1940" t="n">
        <v>37155.85</v>
      </c>
      <c r="J1940" t="n">
        <v>0.3</v>
      </c>
      <c r="K1940" t="n">
        <v>11146.76</v>
      </c>
      <c r="L1940" t="inlineStr">
        <is>
          <t>Approved</t>
        </is>
      </c>
      <c r="M1940" t="inlineStr">
        <is>
          <t>Normal</t>
        </is>
      </c>
    </row>
    <row r="1941">
      <c r="A1941" t="inlineStr">
        <is>
          <t>TX501940</t>
        </is>
      </c>
      <c r="B1941" t="inlineStr">
        <is>
          <t>EMP10202</t>
        </is>
      </c>
      <c r="C1941" t="inlineStr">
        <is>
          <t>Vesting</t>
        </is>
      </c>
      <c r="D1941" s="8" t="n">
        <v>45745</v>
      </c>
      <c r="E1941" t="n">
        <v>191</v>
      </c>
      <c r="F1941" t="n">
        <v>84.09999999999999</v>
      </c>
      <c r="G1941" t="inlineStr">
        <is>
          <t>UK</t>
        </is>
      </c>
      <c r="H1941" t="inlineStr">
        <is>
          <t>Performance Share</t>
        </is>
      </c>
      <c r="I1941" t="n">
        <v>16063.1</v>
      </c>
      <c r="J1941" t="n">
        <v>0.2</v>
      </c>
      <c r="K1941" t="n">
        <v>3212.62</v>
      </c>
      <c r="L1941" t="inlineStr">
        <is>
          <t>Approved</t>
        </is>
      </c>
      <c r="M1941" t="inlineStr">
        <is>
          <t>Normal</t>
        </is>
      </c>
    </row>
    <row r="1942">
      <c r="A1942" t="inlineStr">
        <is>
          <t>TX501941</t>
        </is>
      </c>
      <c r="B1942" t="inlineStr">
        <is>
          <t>EMP11319</t>
        </is>
      </c>
      <c r="C1942" t="inlineStr">
        <is>
          <t>Grant</t>
        </is>
      </c>
      <c r="D1942" s="8" t="n">
        <v>46195</v>
      </c>
      <c r="E1942" t="n">
        <v>1764</v>
      </c>
      <c r="F1942" t="n">
        <v>6.57</v>
      </c>
      <c r="G1942" t="inlineStr">
        <is>
          <t>UK</t>
        </is>
      </c>
      <c r="H1942" t="inlineStr">
        <is>
          <t>Performance Share</t>
        </is>
      </c>
      <c r="I1942" t="n">
        <v>11589.48</v>
      </c>
      <c r="J1942" t="n">
        <v>0.45</v>
      </c>
      <c r="K1942" t="n">
        <v>5215.27</v>
      </c>
      <c r="L1942" t="inlineStr">
        <is>
          <t>Pending Review</t>
        </is>
      </c>
      <c r="M1942" t="inlineStr">
        <is>
          <t>Normal</t>
        </is>
      </c>
    </row>
    <row r="1943">
      <c r="A1943" t="inlineStr">
        <is>
          <t>TX501942</t>
        </is>
      </c>
      <c r="B1943" t="inlineStr">
        <is>
          <t>EMP11625</t>
        </is>
      </c>
      <c r="C1943" t="inlineStr">
        <is>
          <t>Sale</t>
        </is>
      </c>
      <c r="D1943" s="8" t="n">
        <v>46034</v>
      </c>
      <c r="E1943" t="n">
        <v>1695</v>
      </c>
      <c r="F1943" t="n">
        <v>56.33</v>
      </c>
      <c r="G1943" t="inlineStr">
        <is>
          <t>Germany</t>
        </is>
      </c>
      <c r="H1943" t="inlineStr">
        <is>
          <t>RSU</t>
        </is>
      </c>
      <c r="I1943" t="n">
        <v>95479.35000000001</v>
      </c>
      <c r="J1943" t="n">
        <v>0.3</v>
      </c>
      <c r="K1943" t="n">
        <v>28643.8</v>
      </c>
      <c r="L1943" t="inlineStr">
        <is>
          <t>Approved</t>
        </is>
      </c>
      <c r="M1943" t="inlineStr">
        <is>
          <t>Normal</t>
        </is>
      </c>
    </row>
    <row r="1944">
      <c r="A1944" t="inlineStr">
        <is>
          <t>TX501943</t>
        </is>
      </c>
      <c r="B1944" t="inlineStr">
        <is>
          <t>EMP10043</t>
        </is>
      </c>
      <c r="C1944" t="inlineStr">
        <is>
          <t>Sale</t>
        </is>
      </c>
      <c r="D1944" s="8" t="n">
        <v>46048</v>
      </c>
      <c r="E1944" t="n">
        <v>780</v>
      </c>
      <c r="F1944" t="n">
        <v>24.88</v>
      </c>
      <c r="G1944" t="inlineStr">
        <is>
          <t>USA</t>
        </is>
      </c>
      <c r="H1944" t="inlineStr">
        <is>
          <t>Stock Option</t>
        </is>
      </c>
      <c r="I1944" t="n">
        <v>19406.4</v>
      </c>
      <c r="J1944" t="n">
        <v>0.2</v>
      </c>
      <c r="K1944" t="n">
        <v>3881.28</v>
      </c>
      <c r="L1944" t="inlineStr">
        <is>
          <t>Approved</t>
        </is>
      </c>
      <c r="M1944" t="inlineStr">
        <is>
          <t>Normal</t>
        </is>
      </c>
    </row>
    <row r="1945">
      <c r="A1945" t="inlineStr">
        <is>
          <t>TX501944</t>
        </is>
      </c>
      <c r="B1945" t="inlineStr">
        <is>
          <t>EMP10340</t>
        </is>
      </c>
      <c r="C1945" t="inlineStr">
        <is>
          <t>Vesting</t>
        </is>
      </c>
      <c r="D1945" s="8" t="n">
        <v>45879</v>
      </c>
      <c r="E1945" t="n">
        <v>2469</v>
      </c>
      <c r="F1945" t="n">
        <v>25.75</v>
      </c>
      <c r="G1945" t="inlineStr">
        <is>
          <t>India</t>
        </is>
      </c>
      <c r="H1945" t="inlineStr">
        <is>
          <t>RSU</t>
        </is>
      </c>
      <c r="I1945" t="n">
        <v>63576.75</v>
      </c>
      <c r="J1945" t="n">
        <v>0.4</v>
      </c>
      <c r="K1945" t="n">
        <v>25430.7</v>
      </c>
      <c r="L1945" t="inlineStr">
        <is>
          <t>Approved</t>
        </is>
      </c>
      <c r="M1945" t="inlineStr">
        <is>
          <t>Normal</t>
        </is>
      </c>
    </row>
    <row r="1946">
      <c r="A1946" t="inlineStr">
        <is>
          <t>TX501945</t>
        </is>
      </c>
      <c r="B1946" t="inlineStr">
        <is>
          <t>EMP10630</t>
        </is>
      </c>
      <c r="C1946" t="inlineStr">
        <is>
          <t>Sale</t>
        </is>
      </c>
      <c r="D1946" s="8" t="n">
        <v>46301</v>
      </c>
      <c r="E1946" t="n">
        <v>978</v>
      </c>
      <c r="F1946" t="n">
        <v>49.83</v>
      </c>
      <c r="G1946" t="inlineStr">
        <is>
          <t>USA</t>
        </is>
      </c>
      <c r="H1946" t="inlineStr">
        <is>
          <t>RSU</t>
        </is>
      </c>
      <c r="I1946" t="n">
        <v>48733.74</v>
      </c>
      <c r="J1946" t="n">
        <v>0.4</v>
      </c>
      <c r="K1946" t="n">
        <v>19493.5</v>
      </c>
      <c r="L1946" t="inlineStr">
        <is>
          <t>Approved</t>
        </is>
      </c>
      <c r="M1946" t="inlineStr">
        <is>
          <t>Normal</t>
        </is>
      </c>
    </row>
    <row r="1947">
      <c r="A1947" t="inlineStr">
        <is>
          <t>TX501946</t>
        </is>
      </c>
      <c r="B1947" t="inlineStr">
        <is>
          <t>EMP11203</t>
        </is>
      </c>
      <c r="C1947" t="inlineStr">
        <is>
          <t>Grant</t>
        </is>
      </c>
      <c r="D1947" s="8" t="n">
        <v>45722</v>
      </c>
      <c r="E1947" t="n">
        <v>89</v>
      </c>
      <c r="F1947" t="n">
        <v>74.23</v>
      </c>
      <c r="G1947" t="inlineStr">
        <is>
          <t>India</t>
        </is>
      </c>
      <c r="H1947" t="inlineStr">
        <is>
          <t>RSU</t>
        </is>
      </c>
      <c r="I1947" t="n">
        <v>6606.47</v>
      </c>
      <c r="J1947" t="n">
        <v>0.45</v>
      </c>
      <c r="K1947" t="n">
        <v>2972.91</v>
      </c>
      <c r="L1947" t="inlineStr">
        <is>
          <t>Approved</t>
        </is>
      </c>
      <c r="M1947" t="inlineStr">
        <is>
          <t>Normal</t>
        </is>
      </c>
    </row>
    <row r="1948">
      <c r="A1948" t="inlineStr">
        <is>
          <t>TX501947</t>
        </is>
      </c>
      <c r="B1948" t="inlineStr">
        <is>
          <t>EMP10912</t>
        </is>
      </c>
      <c r="C1948" t="inlineStr">
        <is>
          <t>Grant</t>
        </is>
      </c>
      <c r="D1948" s="8" t="n">
        <v>45868</v>
      </c>
      <c r="E1948" t="n">
        <v>983</v>
      </c>
      <c r="F1948" t="n">
        <v>21.5</v>
      </c>
      <c r="G1948" t="inlineStr">
        <is>
          <t>USA</t>
        </is>
      </c>
      <c r="H1948" t="inlineStr">
        <is>
          <t>Stock Option</t>
        </is>
      </c>
      <c r="I1948" t="n">
        <v>21134.5</v>
      </c>
      <c r="J1948" t="n">
        <v>0.2</v>
      </c>
      <c r="K1948" t="n">
        <v>4226.9</v>
      </c>
      <c r="L1948" t="inlineStr">
        <is>
          <t>Approved</t>
        </is>
      </c>
      <c r="M1948" t="inlineStr">
        <is>
          <t>Normal</t>
        </is>
      </c>
    </row>
    <row r="1949">
      <c r="A1949" t="inlineStr">
        <is>
          <t>TX501948</t>
        </is>
      </c>
      <c r="B1949" t="inlineStr">
        <is>
          <t>EMP10789</t>
        </is>
      </c>
      <c r="C1949" t="inlineStr">
        <is>
          <t>Sale</t>
        </is>
      </c>
      <c r="D1949" s="8" t="n">
        <v>45959</v>
      </c>
      <c r="E1949" t="n">
        <v>1388</v>
      </c>
      <c r="F1949" t="n">
        <v>81.2</v>
      </c>
      <c r="G1949" t="inlineStr">
        <is>
          <t>USA</t>
        </is>
      </c>
      <c r="H1949" t="inlineStr">
        <is>
          <t>RSU</t>
        </is>
      </c>
      <c r="I1949" t="n">
        <v>112705.6</v>
      </c>
      <c r="J1949" t="n">
        <v>0.2</v>
      </c>
      <c r="K1949" t="n">
        <v>22541.12</v>
      </c>
      <c r="L1949" t="inlineStr">
        <is>
          <t>Approved</t>
        </is>
      </c>
      <c r="M1949" t="inlineStr">
        <is>
          <t>High Value</t>
        </is>
      </c>
    </row>
    <row r="1950">
      <c r="A1950" t="inlineStr">
        <is>
          <t>TX501949</t>
        </is>
      </c>
      <c r="B1950" t="inlineStr">
        <is>
          <t>EMP10770</t>
        </is>
      </c>
      <c r="C1950" t="inlineStr">
        <is>
          <t>Grant</t>
        </is>
      </c>
      <c r="D1950" s="8" t="n">
        <v>46371</v>
      </c>
      <c r="E1950" t="n">
        <v>1935</v>
      </c>
      <c r="F1950" t="n">
        <v>87.65000000000001</v>
      </c>
      <c r="G1950" t="inlineStr">
        <is>
          <t>India</t>
        </is>
      </c>
      <c r="H1950" t="inlineStr">
        <is>
          <t>Performance Share</t>
        </is>
      </c>
      <c r="I1950" t="n">
        <v>169602.75</v>
      </c>
      <c r="J1950" t="n">
        <v>0.2</v>
      </c>
      <c r="K1950" t="n">
        <v>33920.55</v>
      </c>
      <c r="L1950" t="inlineStr">
        <is>
          <t>Approved</t>
        </is>
      </c>
      <c r="M1950" t="inlineStr">
        <is>
          <t>High Value</t>
        </is>
      </c>
    </row>
    <row r="1951">
      <c r="A1951" t="inlineStr">
        <is>
          <t>TX501950</t>
        </is>
      </c>
      <c r="B1951" t="inlineStr">
        <is>
          <t>EMP10857</t>
        </is>
      </c>
      <c r="C1951" t="inlineStr">
        <is>
          <t>Sale</t>
        </is>
      </c>
      <c r="D1951" s="8" t="n">
        <v>46205</v>
      </c>
      <c r="E1951" t="n">
        <v>1915</v>
      </c>
      <c r="F1951" t="n">
        <v>22.3</v>
      </c>
      <c r="G1951" t="inlineStr">
        <is>
          <t>USA</t>
        </is>
      </c>
      <c r="H1951" t="inlineStr">
        <is>
          <t>RSU</t>
        </is>
      </c>
      <c r="I1951" t="n">
        <v>42704.5</v>
      </c>
      <c r="J1951" t="n">
        <v>0.2</v>
      </c>
      <c r="K1951" t="n">
        <v>8540.9</v>
      </c>
      <c r="L1951" t="inlineStr">
        <is>
          <t>Approved</t>
        </is>
      </c>
      <c r="M1951" t="inlineStr">
        <is>
          <t>Normal</t>
        </is>
      </c>
    </row>
    <row r="1952">
      <c r="A1952" t="inlineStr">
        <is>
          <t>TX501951</t>
        </is>
      </c>
      <c r="B1952" t="inlineStr">
        <is>
          <t>EMP10972</t>
        </is>
      </c>
      <c r="C1952" t="inlineStr">
        <is>
          <t>Sale</t>
        </is>
      </c>
      <c r="D1952" s="8" t="n">
        <v>46068</v>
      </c>
      <c r="E1952" t="n">
        <v>263</v>
      </c>
      <c r="F1952" t="n">
        <v>35.89</v>
      </c>
      <c r="G1952" t="inlineStr">
        <is>
          <t>Australia</t>
        </is>
      </c>
      <c r="H1952" t="inlineStr">
        <is>
          <t>RSU</t>
        </is>
      </c>
      <c r="I1952" t="n">
        <v>9439.07</v>
      </c>
      <c r="J1952" t="n">
        <v>0.2</v>
      </c>
      <c r="K1952" t="n">
        <v>1887.81</v>
      </c>
      <c r="L1952" t="inlineStr">
        <is>
          <t>Approved</t>
        </is>
      </c>
      <c r="M1952" t="inlineStr">
        <is>
          <t>Normal</t>
        </is>
      </c>
    </row>
    <row r="1953">
      <c r="A1953" t="inlineStr">
        <is>
          <t>TX501952</t>
        </is>
      </c>
      <c r="B1953" t="inlineStr">
        <is>
          <t>EMP10293</t>
        </is>
      </c>
      <c r="C1953" t="inlineStr">
        <is>
          <t>Exercise</t>
        </is>
      </c>
      <c r="D1953" s="8" t="n">
        <v>45704</v>
      </c>
      <c r="E1953" t="n">
        <v>1179</v>
      </c>
      <c r="F1953" t="n">
        <v>56.62</v>
      </c>
      <c r="G1953" t="inlineStr">
        <is>
          <t>UK</t>
        </is>
      </c>
      <c r="H1953" t="inlineStr">
        <is>
          <t>ESPP</t>
        </is>
      </c>
      <c r="I1953" t="n">
        <v>66754.98</v>
      </c>
      <c r="J1953" t="n">
        <v>0.3</v>
      </c>
      <c r="K1953" t="n">
        <v>20026.49</v>
      </c>
      <c r="L1953" t="inlineStr">
        <is>
          <t>Approved</t>
        </is>
      </c>
      <c r="M1953" t="inlineStr">
        <is>
          <t>Normal</t>
        </is>
      </c>
    </row>
    <row r="1954">
      <c r="A1954" t="inlineStr">
        <is>
          <t>TX501953</t>
        </is>
      </c>
      <c r="B1954" t="inlineStr">
        <is>
          <t>EMP11648</t>
        </is>
      </c>
      <c r="C1954" t="inlineStr">
        <is>
          <t>Vesting</t>
        </is>
      </c>
      <c r="D1954" s="8" t="n">
        <v>45789</v>
      </c>
      <c r="E1954" t="n">
        <v>1438</v>
      </c>
      <c r="F1954" t="n">
        <v>82.62</v>
      </c>
      <c r="G1954" t="inlineStr">
        <is>
          <t>UK</t>
        </is>
      </c>
      <c r="H1954" t="inlineStr">
        <is>
          <t>Performance Share</t>
        </is>
      </c>
      <c r="I1954" t="n">
        <v>118807.56</v>
      </c>
      <c r="J1954" t="n">
        <v>0.3</v>
      </c>
      <c r="K1954" t="n">
        <v>35642.27</v>
      </c>
      <c r="L1954" t="inlineStr">
        <is>
          <t>Approved</t>
        </is>
      </c>
      <c r="M1954" t="inlineStr">
        <is>
          <t>High Value</t>
        </is>
      </c>
    </row>
    <row r="1955">
      <c r="A1955" t="inlineStr">
        <is>
          <t>TX501954</t>
        </is>
      </c>
      <c r="B1955" t="inlineStr">
        <is>
          <t>EMP10023</t>
        </is>
      </c>
      <c r="C1955" t="inlineStr">
        <is>
          <t>Grant</t>
        </is>
      </c>
      <c r="D1955" s="8" t="n">
        <v>46015</v>
      </c>
      <c r="E1955" t="n">
        <v>791</v>
      </c>
      <c r="F1955" t="n">
        <v>23.9</v>
      </c>
      <c r="G1955" t="inlineStr">
        <is>
          <t>UK</t>
        </is>
      </c>
      <c r="H1955" t="inlineStr">
        <is>
          <t>ESPP</t>
        </is>
      </c>
      <c r="I1955" t="n">
        <v>18904.9</v>
      </c>
      <c r="J1955" t="n">
        <v>0.2</v>
      </c>
      <c r="K1955" t="n">
        <v>3780.98</v>
      </c>
      <c r="L1955" t="inlineStr">
        <is>
          <t>Approved</t>
        </is>
      </c>
      <c r="M1955" t="inlineStr">
        <is>
          <t>Normal</t>
        </is>
      </c>
    </row>
    <row r="1956">
      <c r="A1956" t="inlineStr">
        <is>
          <t>TX501955</t>
        </is>
      </c>
      <c r="B1956" t="inlineStr">
        <is>
          <t>EMP11624</t>
        </is>
      </c>
      <c r="C1956" t="inlineStr">
        <is>
          <t>Exercise</t>
        </is>
      </c>
      <c r="D1956" s="8" t="n">
        <v>45807</v>
      </c>
      <c r="E1956" t="n">
        <v>1541</v>
      </c>
      <c r="F1956" t="n">
        <v>84.37</v>
      </c>
      <c r="G1956" t="inlineStr">
        <is>
          <t>USA</t>
        </is>
      </c>
      <c r="H1956" t="inlineStr">
        <is>
          <t>ESPP</t>
        </is>
      </c>
      <c r="I1956" t="n">
        <v>130014.17</v>
      </c>
      <c r="J1956" t="n">
        <v>0.45</v>
      </c>
      <c r="K1956" t="n">
        <v>58506.38</v>
      </c>
      <c r="L1956" t="inlineStr">
        <is>
          <t>Pending Review</t>
        </is>
      </c>
      <c r="M1956" t="inlineStr">
        <is>
          <t>High Value</t>
        </is>
      </c>
    </row>
    <row r="1957">
      <c r="A1957" t="inlineStr">
        <is>
          <t>TX501956</t>
        </is>
      </c>
      <c r="B1957" t="inlineStr">
        <is>
          <t>EMP10634</t>
        </is>
      </c>
      <c r="C1957" t="inlineStr">
        <is>
          <t>Cancellation</t>
        </is>
      </c>
      <c r="D1957" s="8" t="n">
        <v>45841</v>
      </c>
      <c r="E1957" t="n">
        <v>590</v>
      </c>
      <c r="F1957" t="n">
        <v>20.62</v>
      </c>
      <c r="G1957" t="inlineStr">
        <is>
          <t>Singapore</t>
        </is>
      </c>
      <c r="H1957" t="inlineStr">
        <is>
          <t>RSU</t>
        </is>
      </c>
      <c r="I1957" t="n">
        <v>12165.8</v>
      </c>
      <c r="J1957" t="n">
        <v>0.3</v>
      </c>
      <c r="K1957" t="n">
        <v>3649.74</v>
      </c>
      <c r="L1957" t="inlineStr">
        <is>
          <t>Approved</t>
        </is>
      </c>
      <c r="M1957" t="inlineStr">
        <is>
          <t>Normal</t>
        </is>
      </c>
    </row>
    <row r="1958">
      <c r="A1958" t="inlineStr">
        <is>
          <t>TX501957</t>
        </is>
      </c>
      <c r="B1958" t="inlineStr">
        <is>
          <t>EMP10724</t>
        </is>
      </c>
      <c r="C1958" t="inlineStr">
        <is>
          <t>Vesting</t>
        </is>
      </c>
      <c r="D1958" s="8" t="n">
        <v>46089</v>
      </c>
      <c r="E1958" t="n">
        <v>1002</v>
      </c>
      <c r="F1958" t="n">
        <v>37.61</v>
      </c>
      <c r="G1958" t="inlineStr">
        <is>
          <t>USA</t>
        </is>
      </c>
      <c r="H1958" t="inlineStr">
        <is>
          <t>RSU</t>
        </is>
      </c>
      <c r="I1958" t="n">
        <v>37685.22</v>
      </c>
      <c r="J1958" t="n">
        <v>0.2</v>
      </c>
      <c r="K1958" t="n">
        <v>7537.04</v>
      </c>
      <c r="L1958" t="inlineStr">
        <is>
          <t>Approved</t>
        </is>
      </c>
      <c r="M1958" t="inlineStr">
        <is>
          <t>Normal</t>
        </is>
      </c>
    </row>
    <row r="1959">
      <c r="A1959" t="inlineStr">
        <is>
          <t>TX501958</t>
        </is>
      </c>
      <c r="B1959" t="inlineStr">
        <is>
          <t>EMP10756</t>
        </is>
      </c>
      <c r="C1959" t="inlineStr">
        <is>
          <t>Grant</t>
        </is>
      </c>
      <c r="D1959" s="8" t="n">
        <v>45956</v>
      </c>
      <c r="E1959" t="n">
        <v>338</v>
      </c>
      <c r="F1959" t="n">
        <v>14.56</v>
      </c>
      <c r="G1959" t="inlineStr">
        <is>
          <t>USA</t>
        </is>
      </c>
      <c r="H1959" t="inlineStr">
        <is>
          <t>RSU</t>
        </is>
      </c>
      <c r="I1959" t="n">
        <v>4921.28</v>
      </c>
      <c r="J1959" t="n">
        <v>0.4</v>
      </c>
      <c r="K1959" t="n">
        <v>1968.51</v>
      </c>
      <c r="L1959" t="inlineStr">
        <is>
          <t>Approved</t>
        </is>
      </c>
      <c r="M1959" t="inlineStr">
        <is>
          <t>Normal</t>
        </is>
      </c>
    </row>
    <row r="1960">
      <c r="A1960" t="inlineStr">
        <is>
          <t>TX501959</t>
        </is>
      </c>
      <c r="B1960" t="inlineStr">
        <is>
          <t>EMP11588</t>
        </is>
      </c>
      <c r="C1960" t="inlineStr">
        <is>
          <t>Exercise</t>
        </is>
      </c>
      <c r="D1960" s="8" t="n">
        <v>45902</v>
      </c>
      <c r="E1960" t="n">
        <v>2094</v>
      </c>
      <c r="F1960" t="n">
        <v>72.67</v>
      </c>
      <c r="G1960" t="inlineStr">
        <is>
          <t>UK</t>
        </is>
      </c>
      <c r="H1960" t="inlineStr">
        <is>
          <t>RSU</t>
        </is>
      </c>
      <c r="I1960" t="n">
        <v>152170.98</v>
      </c>
      <c r="J1960" t="n">
        <v>0.2</v>
      </c>
      <c r="K1960" t="n">
        <v>30434.2</v>
      </c>
      <c r="L1960" t="inlineStr">
        <is>
          <t>Pending Review</t>
        </is>
      </c>
      <c r="M1960" t="inlineStr">
        <is>
          <t>High Value</t>
        </is>
      </c>
    </row>
    <row r="1961">
      <c r="A1961" t="inlineStr">
        <is>
          <t>TX501960</t>
        </is>
      </c>
      <c r="B1961" t="inlineStr">
        <is>
          <t>EMP10872</t>
        </is>
      </c>
      <c r="C1961" t="inlineStr">
        <is>
          <t>Sale</t>
        </is>
      </c>
      <c r="D1961" s="8" t="n">
        <v>46329</v>
      </c>
      <c r="E1961" t="n">
        <v>832</v>
      </c>
      <c r="F1961" t="n">
        <v>67.34</v>
      </c>
      <c r="G1961" t="inlineStr">
        <is>
          <t>India</t>
        </is>
      </c>
      <c r="H1961" t="inlineStr">
        <is>
          <t>ESPP</t>
        </is>
      </c>
      <c r="I1961" t="n">
        <v>56026.88</v>
      </c>
      <c r="J1961" t="n">
        <v>0.3</v>
      </c>
      <c r="K1961" t="n">
        <v>16808.06</v>
      </c>
      <c r="L1961" t="inlineStr">
        <is>
          <t>Approved</t>
        </is>
      </c>
      <c r="M1961" t="inlineStr">
        <is>
          <t>Normal</t>
        </is>
      </c>
    </row>
    <row r="1962">
      <c r="A1962" t="inlineStr">
        <is>
          <t>TX501961</t>
        </is>
      </c>
      <c r="B1962" t="inlineStr">
        <is>
          <t>EMP11216</t>
        </is>
      </c>
      <c r="C1962" t="inlineStr">
        <is>
          <t>Grant</t>
        </is>
      </c>
      <c r="D1962" s="8" t="n">
        <v>45720</v>
      </c>
      <c r="E1962" t="n">
        <v>1820</v>
      </c>
      <c r="F1962" t="n">
        <v>73.03</v>
      </c>
      <c r="G1962" t="inlineStr">
        <is>
          <t>Singapore</t>
        </is>
      </c>
      <c r="H1962" t="inlineStr">
        <is>
          <t>Performance Share</t>
        </is>
      </c>
      <c r="I1962" t="n">
        <v>132914.6</v>
      </c>
      <c r="J1962" t="n">
        <v>0.4</v>
      </c>
      <c r="K1962" t="n">
        <v>53165.84</v>
      </c>
      <c r="L1962" t="inlineStr">
        <is>
          <t>Approved</t>
        </is>
      </c>
      <c r="M1962" t="inlineStr">
        <is>
          <t>High Value</t>
        </is>
      </c>
    </row>
    <row r="1963">
      <c r="A1963" t="inlineStr">
        <is>
          <t>TX501962</t>
        </is>
      </c>
      <c r="B1963" t="inlineStr">
        <is>
          <t>EMP11431</t>
        </is>
      </c>
      <c r="C1963" t="inlineStr">
        <is>
          <t>Grant</t>
        </is>
      </c>
      <c r="D1963" s="8" t="n">
        <v>46212</v>
      </c>
      <c r="E1963" t="n">
        <v>1437</v>
      </c>
      <c r="F1963" t="n">
        <v>89.48</v>
      </c>
      <c r="G1963" t="inlineStr">
        <is>
          <t>UK</t>
        </is>
      </c>
      <c r="H1963" t="inlineStr">
        <is>
          <t>RSU</t>
        </is>
      </c>
      <c r="I1963" t="n">
        <v>128582.76</v>
      </c>
      <c r="J1963" t="n">
        <v>0.4</v>
      </c>
      <c r="K1963" t="n">
        <v>51433.1</v>
      </c>
      <c r="L1963" t="inlineStr">
        <is>
          <t>Approved</t>
        </is>
      </c>
      <c r="M1963" t="inlineStr">
        <is>
          <t>High Value</t>
        </is>
      </c>
    </row>
    <row r="1964">
      <c r="A1964" t="inlineStr">
        <is>
          <t>TX501963</t>
        </is>
      </c>
      <c r="B1964" t="inlineStr">
        <is>
          <t>EMP11037</t>
        </is>
      </c>
      <c r="C1964" t="inlineStr">
        <is>
          <t>Vesting</t>
        </is>
      </c>
      <c r="D1964" s="8" t="n">
        <v>46281</v>
      </c>
      <c r="E1964" t="n">
        <v>2334</v>
      </c>
      <c r="F1964" t="n">
        <v>57.92</v>
      </c>
      <c r="G1964" t="inlineStr">
        <is>
          <t>Singapore</t>
        </is>
      </c>
      <c r="H1964" t="inlineStr">
        <is>
          <t>ESPP</t>
        </is>
      </c>
      <c r="I1964" t="n">
        <v>135185.28</v>
      </c>
      <c r="J1964" t="n">
        <v>0.4</v>
      </c>
      <c r="K1964" t="n">
        <v>54074.11</v>
      </c>
      <c r="L1964" t="inlineStr">
        <is>
          <t>Approved</t>
        </is>
      </c>
      <c r="M1964" t="inlineStr">
        <is>
          <t>High Value</t>
        </is>
      </c>
    </row>
    <row r="1965">
      <c r="A1965" t="inlineStr">
        <is>
          <t>TX501964</t>
        </is>
      </c>
      <c r="B1965" t="inlineStr">
        <is>
          <t>EMP11598</t>
        </is>
      </c>
      <c r="C1965" t="inlineStr">
        <is>
          <t>Vesting</t>
        </is>
      </c>
      <c r="D1965" s="8" t="n">
        <v>45978</v>
      </c>
      <c r="E1965" t="n">
        <v>943</v>
      </c>
      <c r="F1965" t="n">
        <v>10.13</v>
      </c>
      <c r="G1965" t="inlineStr">
        <is>
          <t>Australia</t>
        </is>
      </c>
      <c r="H1965" t="inlineStr">
        <is>
          <t>RSU</t>
        </is>
      </c>
      <c r="I1965" t="n">
        <v>9552.59</v>
      </c>
      <c r="J1965" t="n">
        <v>0.2</v>
      </c>
      <c r="K1965" t="n">
        <v>1910.52</v>
      </c>
      <c r="L1965" t="inlineStr">
        <is>
          <t>Approved</t>
        </is>
      </c>
      <c r="M1965" t="inlineStr">
        <is>
          <t>Normal</t>
        </is>
      </c>
    </row>
    <row r="1966">
      <c r="A1966" t="inlineStr">
        <is>
          <t>TX501965</t>
        </is>
      </c>
      <c r="B1966" t="inlineStr">
        <is>
          <t>EMP10379</t>
        </is>
      </c>
      <c r="C1966" t="inlineStr">
        <is>
          <t>Vesting</t>
        </is>
      </c>
      <c r="D1966" s="8" t="n">
        <v>45957</v>
      </c>
      <c r="E1966" t="n">
        <v>1939</v>
      </c>
      <c r="F1966" t="n">
        <v>9.09</v>
      </c>
      <c r="G1966" t="inlineStr">
        <is>
          <t>UK</t>
        </is>
      </c>
      <c r="H1966" t="inlineStr">
        <is>
          <t>RSU</t>
        </is>
      </c>
      <c r="I1966" t="n">
        <v>17625.51</v>
      </c>
      <c r="J1966" t="n">
        <v>0.45</v>
      </c>
      <c r="K1966" t="n">
        <v>7931.48</v>
      </c>
      <c r="L1966" t="inlineStr">
        <is>
          <t>Approved</t>
        </is>
      </c>
      <c r="M1966" t="inlineStr">
        <is>
          <t>Normal</t>
        </is>
      </c>
    </row>
    <row r="1967">
      <c r="A1967" t="inlineStr">
        <is>
          <t>TX501966</t>
        </is>
      </c>
      <c r="B1967" t="inlineStr">
        <is>
          <t>EMP10895</t>
        </is>
      </c>
      <c r="C1967" t="inlineStr">
        <is>
          <t>Sale</t>
        </is>
      </c>
      <c r="D1967" s="8" t="n">
        <v>45801</v>
      </c>
      <c r="E1967" t="n">
        <v>2287</v>
      </c>
      <c r="F1967" t="n">
        <v>22.85</v>
      </c>
      <c r="G1967" t="inlineStr">
        <is>
          <t>UK</t>
        </is>
      </c>
      <c r="H1967" t="inlineStr">
        <is>
          <t>RSU</t>
        </is>
      </c>
      <c r="I1967" t="n">
        <v>52257.95</v>
      </c>
      <c r="J1967" t="n">
        <v>0.2</v>
      </c>
      <c r="K1967" t="n">
        <v>10451.59</v>
      </c>
      <c r="L1967" t="inlineStr">
        <is>
          <t>Approved</t>
        </is>
      </c>
      <c r="M1967" t="inlineStr">
        <is>
          <t>Normal</t>
        </is>
      </c>
    </row>
    <row r="1968">
      <c r="A1968" t="inlineStr">
        <is>
          <t>TX501967</t>
        </is>
      </c>
      <c r="B1968" t="inlineStr">
        <is>
          <t>EMP10984</t>
        </is>
      </c>
      <c r="C1968" t="inlineStr">
        <is>
          <t>Vesting</t>
        </is>
      </c>
      <c r="D1968" s="8" t="n">
        <v>45790</v>
      </c>
      <c r="E1968" t="n">
        <v>2009</v>
      </c>
      <c r="F1968" t="n">
        <v>69.93000000000001</v>
      </c>
      <c r="G1968" t="inlineStr">
        <is>
          <t>Germany</t>
        </is>
      </c>
      <c r="H1968" t="inlineStr">
        <is>
          <t>Performance Share</t>
        </is>
      </c>
      <c r="I1968" t="n">
        <v>140489.37</v>
      </c>
      <c r="J1968" t="n">
        <v>0.3</v>
      </c>
      <c r="K1968" t="n">
        <v>42146.81</v>
      </c>
      <c r="L1968" t="inlineStr">
        <is>
          <t>Approved</t>
        </is>
      </c>
      <c r="M1968" t="inlineStr">
        <is>
          <t>High Value</t>
        </is>
      </c>
    </row>
    <row r="1969">
      <c r="A1969" t="inlineStr">
        <is>
          <t>TX501968</t>
        </is>
      </c>
      <c r="B1969" t="inlineStr">
        <is>
          <t>EMP10647</t>
        </is>
      </c>
      <c r="C1969" t="inlineStr">
        <is>
          <t>Sale</t>
        </is>
      </c>
      <c r="D1969" s="8" t="n">
        <v>46023</v>
      </c>
      <c r="E1969" t="n">
        <v>167</v>
      </c>
      <c r="F1969" t="n">
        <v>74.63</v>
      </c>
      <c r="G1969" t="inlineStr">
        <is>
          <t>India</t>
        </is>
      </c>
      <c r="H1969" t="inlineStr">
        <is>
          <t>Performance Share</t>
        </is>
      </c>
      <c r="I1969" t="n">
        <v>12463.21</v>
      </c>
      <c r="J1969" t="n">
        <v>0.3</v>
      </c>
      <c r="K1969" t="n">
        <v>3738.96</v>
      </c>
      <c r="L1969" t="inlineStr">
        <is>
          <t>Approved</t>
        </is>
      </c>
      <c r="M1969" t="inlineStr">
        <is>
          <t>Normal</t>
        </is>
      </c>
    </row>
    <row r="1970">
      <c r="A1970" t="inlineStr">
        <is>
          <t>TX501969</t>
        </is>
      </c>
      <c r="B1970" t="inlineStr">
        <is>
          <t>EMP11125</t>
        </is>
      </c>
      <c r="C1970" t="inlineStr">
        <is>
          <t>Exercise</t>
        </is>
      </c>
      <c r="D1970" s="8" t="n">
        <v>45729</v>
      </c>
      <c r="E1970" t="n">
        <v>1684</v>
      </c>
      <c r="F1970" t="n">
        <v>21.33</v>
      </c>
      <c r="G1970" t="inlineStr">
        <is>
          <t>USA</t>
        </is>
      </c>
      <c r="H1970" t="inlineStr">
        <is>
          <t>ESPP</t>
        </is>
      </c>
      <c r="I1970" t="n">
        <v>35919.72</v>
      </c>
      <c r="J1970" t="n">
        <v>0.2</v>
      </c>
      <c r="K1970" t="n">
        <v>7183.94</v>
      </c>
      <c r="L1970" t="inlineStr">
        <is>
          <t>Approved</t>
        </is>
      </c>
      <c r="M1970" t="inlineStr">
        <is>
          <t>Normal</t>
        </is>
      </c>
    </row>
    <row r="1971">
      <c r="A1971" t="inlineStr">
        <is>
          <t>TX501970</t>
        </is>
      </c>
      <c r="B1971" t="inlineStr">
        <is>
          <t>EMP10898</t>
        </is>
      </c>
      <c r="C1971" t="inlineStr">
        <is>
          <t>Cancellation</t>
        </is>
      </c>
      <c r="D1971" s="8" t="n">
        <v>45878</v>
      </c>
      <c r="E1971" t="n">
        <v>2178</v>
      </c>
      <c r="F1971" t="n">
        <v>75.90000000000001</v>
      </c>
      <c r="G1971" t="inlineStr">
        <is>
          <t>India</t>
        </is>
      </c>
      <c r="H1971" t="inlineStr">
        <is>
          <t>Stock Option</t>
        </is>
      </c>
      <c r="I1971" t="n">
        <v>165310.2</v>
      </c>
      <c r="J1971" t="n">
        <v>0.4</v>
      </c>
      <c r="K1971" t="n">
        <v>66124.08</v>
      </c>
      <c r="L1971" t="inlineStr">
        <is>
          <t>Approved</t>
        </is>
      </c>
      <c r="M1971" t="inlineStr">
        <is>
          <t>High Value</t>
        </is>
      </c>
    </row>
    <row r="1972">
      <c r="A1972" t="inlineStr">
        <is>
          <t>TX501971</t>
        </is>
      </c>
      <c r="B1972" t="inlineStr">
        <is>
          <t>EMP11594</t>
        </is>
      </c>
      <c r="C1972" t="inlineStr">
        <is>
          <t>Sale</t>
        </is>
      </c>
      <c r="D1972" s="8" t="n">
        <v>45900</v>
      </c>
      <c r="E1972" t="n">
        <v>1969</v>
      </c>
      <c r="F1972" t="n">
        <v>80.44</v>
      </c>
      <c r="G1972" t="inlineStr">
        <is>
          <t>UK</t>
        </is>
      </c>
      <c r="H1972" t="inlineStr">
        <is>
          <t>Performance Share</t>
        </is>
      </c>
      <c r="I1972" t="n">
        <v>158386.36</v>
      </c>
      <c r="J1972" t="n">
        <v>0.3</v>
      </c>
      <c r="K1972" t="n">
        <v>47515.91</v>
      </c>
      <c r="L1972" t="inlineStr">
        <is>
          <t>Approved</t>
        </is>
      </c>
      <c r="M1972" t="inlineStr">
        <is>
          <t>High Value</t>
        </is>
      </c>
    </row>
    <row r="1973">
      <c r="A1973" t="inlineStr">
        <is>
          <t>TX501972</t>
        </is>
      </c>
      <c r="B1973" t="inlineStr">
        <is>
          <t>EMP10365</t>
        </is>
      </c>
      <c r="C1973" t="inlineStr">
        <is>
          <t>Exercise</t>
        </is>
      </c>
      <c r="D1973" s="8" t="n">
        <v>45679</v>
      </c>
      <c r="E1973" t="n">
        <v>349</v>
      </c>
      <c r="F1973" t="n">
        <v>83.88</v>
      </c>
      <c r="G1973" t="inlineStr">
        <is>
          <t>Germany</t>
        </is>
      </c>
      <c r="H1973" t="inlineStr">
        <is>
          <t>Performance Share</t>
        </is>
      </c>
      <c r="I1973" t="n">
        <v>29274.12</v>
      </c>
      <c r="J1973" t="n">
        <v>0.4</v>
      </c>
      <c r="K1973" t="n">
        <v>11709.65</v>
      </c>
      <c r="L1973" t="inlineStr">
        <is>
          <t>Pending Review</t>
        </is>
      </c>
      <c r="M1973" t="inlineStr">
        <is>
          <t>Normal</t>
        </is>
      </c>
    </row>
    <row r="1974">
      <c r="A1974" t="inlineStr">
        <is>
          <t>TX501973</t>
        </is>
      </c>
      <c r="B1974" t="inlineStr">
        <is>
          <t>EMP10829</t>
        </is>
      </c>
      <c r="C1974" t="inlineStr">
        <is>
          <t>Cancellation</t>
        </is>
      </c>
      <c r="D1974" s="8" t="n">
        <v>46024</v>
      </c>
      <c r="E1974" t="n">
        <v>1315</v>
      </c>
      <c r="F1974" t="n">
        <v>14.12</v>
      </c>
      <c r="G1974" t="inlineStr">
        <is>
          <t>Australia</t>
        </is>
      </c>
      <c r="H1974" t="inlineStr">
        <is>
          <t>Stock Option</t>
        </is>
      </c>
      <c r="I1974" t="n">
        <v>18567.8</v>
      </c>
      <c r="J1974" t="n">
        <v>0.4</v>
      </c>
      <c r="K1974" t="n">
        <v>7427.12</v>
      </c>
      <c r="L1974" t="inlineStr">
        <is>
          <t>Approved</t>
        </is>
      </c>
      <c r="M1974" t="inlineStr">
        <is>
          <t>Normal</t>
        </is>
      </c>
    </row>
    <row r="1975">
      <c r="A1975" t="inlineStr">
        <is>
          <t>TX501974</t>
        </is>
      </c>
      <c r="B1975" t="inlineStr">
        <is>
          <t>EMP10044</t>
        </is>
      </c>
      <c r="C1975" t="inlineStr">
        <is>
          <t>Sale</t>
        </is>
      </c>
      <c r="D1975" s="8" t="n">
        <v>46340</v>
      </c>
      <c r="E1975" t="n">
        <v>1503</v>
      </c>
      <c r="F1975" t="n">
        <v>83.73999999999999</v>
      </c>
      <c r="G1975" t="inlineStr">
        <is>
          <t>India</t>
        </is>
      </c>
      <c r="H1975" t="inlineStr">
        <is>
          <t>Stock Option</t>
        </is>
      </c>
      <c r="I1975" t="n">
        <v>125861.22</v>
      </c>
      <c r="J1975" t="n">
        <v>0.4</v>
      </c>
      <c r="K1975" t="n">
        <v>50344.49</v>
      </c>
      <c r="L1975" t="inlineStr">
        <is>
          <t>Approved</t>
        </is>
      </c>
      <c r="M1975" t="inlineStr">
        <is>
          <t>High Value</t>
        </is>
      </c>
    </row>
    <row r="1976">
      <c r="A1976" t="inlineStr">
        <is>
          <t>TX501975</t>
        </is>
      </c>
      <c r="B1976" t="inlineStr">
        <is>
          <t>EMP11251</t>
        </is>
      </c>
      <c r="C1976" t="inlineStr">
        <is>
          <t>Grant</t>
        </is>
      </c>
      <c r="D1976" s="8" t="n">
        <v>46184</v>
      </c>
      <c r="E1976" t="n">
        <v>1942</v>
      </c>
      <c r="F1976" t="n">
        <v>75.42</v>
      </c>
      <c r="G1976" t="inlineStr">
        <is>
          <t>UK</t>
        </is>
      </c>
      <c r="H1976" t="inlineStr">
        <is>
          <t>RSU</t>
        </is>
      </c>
      <c r="I1976" t="n">
        <v>146465.64</v>
      </c>
      <c r="J1976" t="n">
        <v>0.4</v>
      </c>
      <c r="K1976" t="n">
        <v>58586.26</v>
      </c>
      <c r="L1976" t="inlineStr">
        <is>
          <t>Approved</t>
        </is>
      </c>
      <c r="M1976" t="inlineStr">
        <is>
          <t>High Value</t>
        </is>
      </c>
    </row>
    <row r="1977">
      <c r="A1977" t="inlineStr">
        <is>
          <t>TX501976</t>
        </is>
      </c>
      <c r="B1977" t="inlineStr">
        <is>
          <t>EMP10269</t>
        </is>
      </c>
      <c r="C1977" t="inlineStr">
        <is>
          <t>Exercise</t>
        </is>
      </c>
      <c r="D1977" s="8" t="n">
        <v>46243</v>
      </c>
      <c r="E1977" t="n">
        <v>75</v>
      </c>
      <c r="F1977" t="n">
        <v>18.7</v>
      </c>
      <c r="G1977" t="inlineStr">
        <is>
          <t>Australia</t>
        </is>
      </c>
      <c r="H1977" t="inlineStr">
        <is>
          <t>RSU</t>
        </is>
      </c>
      <c r="I1977" t="n">
        <v>1402.5</v>
      </c>
      <c r="J1977" t="n">
        <v>0.4</v>
      </c>
      <c r="K1977" t="n">
        <v>561</v>
      </c>
      <c r="L1977" t="inlineStr">
        <is>
          <t>Approved</t>
        </is>
      </c>
      <c r="M1977" t="inlineStr">
        <is>
          <t>Normal</t>
        </is>
      </c>
    </row>
    <row r="1978">
      <c r="A1978" t="inlineStr">
        <is>
          <t>TX501977</t>
        </is>
      </c>
      <c r="B1978" t="inlineStr">
        <is>
          <t>EMP10837</t>
        </is>
      </c>
      <c r="C1978" t="inlineStr">
        <is>
          <t>Sale</t>
        </is>
      </c>
      <c r="D1978" s="8" t="n">
        <v>46306</v>
      </c>
      <c r="E1978" t="n">
        <v>1977</v>
      </c>
      <c r="F1978" t="n">
        <v>5.86</v>
      </c>
      <c r="G1978" t="inlineStr">
        <is>
          <t>India</t>
        </is>
      </c>
      <c r="H1978" t="inlineStr">
        <is>
          <t>ESPP</t>
        </is>
      </c>
      <c r="I1978" t="n">
        <v>11585.22</v>
      </c>
      <c r="J1978" t="n">
        <v>0.45</v>
      </c>
      <c r="K1978" t="n">
        <v>5213.35</v>
      </c>
      <c r="L1978" t="inlineStr">
        <is>
          <t>Approved</t>
        </is>
      </c>
      <c r="M1978" t="inlineStr">
        <is>
          <t>Normal</t>
        </is>
      </c>
    </row>
    <row r="1979">
      <c r="A1979" t="inlineStr">
        <is>
          <t>TX501978</t>
        </is>
      </c>
      <c r="B1979" t="inlineStr">
        <is>
          <t>EMP10855</t>
        </is>
      </c>
      <c r="C1979" t="inlineStr">
        <is>
          <t>Exercise</t>
        </is>
      </c>
      <c r="D1979" s="8" t="n">
        <v>45868</v>
      </c>
      <c r="E1979" t="n">
        <v>1429</v>
      </c>
      <c r="F1979" t="n">
        <v>77.56999999999999</v>
      </c>
      <c r="G1979" t="inlineStr">
        <is>
          <t>India</t>
        </is>
      </c>
      <c r="H1979" t="inlineStr">
        <is>
          <t>Performance Share</t>
        </is>
      </c>
      <c r="I1979" t="n">
        <v>110847.53</v>
      </c>
      <c r="J1979" t="n">
        <v>0.3</v>
      </c>
      <c r="K1979" t="n">
        <v>33254.26</v>
      </c>
      <c r="L1979" t="inlineStr">
        <is>
          <t>Approved</t>
        </is>
      </c>
      <c r="M1979" t="inlineStr">
        <is>
          <t>High Value</t>
        </is>
      </c>
    </row>
    <row r="1980">
      <c r="A1980" t="inlineStr">
        <is>
          <t>TX501979</t>
        </is>
      </c>
      <c r="B1980" t="inlineStr">
        <is>
          <t>EMP10663</t>
        </is>
      </c>
      <c r="C1980" t="inlineStr">
        <is>
          <t>Grant</t>
        </is>
      </c>
      <c r="D1980" s="8" t="n">
        <v>45699</v>
      </c>
      <c r="E1980" t="n">
        <v>28</v>
      </c>
      <c r="F1980" t="n">
        <v>75.91</v>
      </c>
      <c r="G1980" t="inlineStr">
        <is>
          <t>USA</t>
        </is>
      </c>
      <c r="H1980" t="inlineStr">
        <is>
          <t>RSU</t>
        </is>
      </c>
      <c r="I1980" t="n">
        <v>2125.48</v>
      </c>
      <c r="J1980" t="n">
        <v>0.2</v>
      </c>
      <c r="K1980" t="n">
        <v>425.1</v>
      </c>
      <c r="L1980" t="inlineStr">
        <is>
          <t>Approved</t>
        </is>
      </c>
      <c r="M1980" t="inlineStr">
        <is>
          <t>Normal</t>
        </is>
      </c>
    </row>
    <row r="1981">
      <c r="A1981" t="inlineStr">
        <is>
          <t>TX501980</t>
        </is>
      </c>
      <c r="B1981" t="inlineStr">
        <is>
          <t>EMP10988</t>
        </is>
      </c>
      <c r="C1981" t="inlineStr">
        <is>
          <t>Grant</t>
        </is>
      </c>
      <c r="D1981" s="8" t="n">
        <v>45875</v>
      </c>
      <c r="E1981" t="n">
        <v>2030</v>
      </c>
      <c r="F1981" t="n">
        <v>58.24</v>
      </c>
      <c r="G1981" t="inlineStr">
        <is>
          <t>UK</t>
        </is>
      </c>
      <c r="H1981" t="inlineStr">
        <is>
          <t>Stock Option</t>
        </is>
      </c>
      <c r="I1981" t="n">
        <v>118227.2</v>
      </c>
      <c r="J1981" t="n">
        <v>0.2</v>
      </c>
      <c r="K1981" t="n">
        <v>23645.44</v>
      </c>
      <c r="L1981" t="inlineStr">
        <is>
          <t>Approved</t>
        </is>
      </c>
      <c r="M1981" t="inlineStr">
        <is>
          <t>High Value</t>
        </is>
      </c>
    </row>
    <row r="1982">
      <c r="A1982" t="inlineStr">
        <is>
          <t>TX501981</t>
        </is>
      </c>
      <c r="B1982" t="inlineStr">
        <is>
          <t>EMP11536</t>
        </is>
      </c>
      <c r="C1982" t="inlineStr">
        <is>
          <t>Vesting</t>
        </is>
      </c>
      <c r="D1982" s="8" t="n">
        <v>45834</v>
      </c>
      <c r="E1982" t="n">
        <v>181</v>
      </c>
      <c r="F1982" t="n">
        <v>20.76</v>
      </c>
      <c r="G1982" t="inlineStr">
        <is>
          <t>UK</t>
        </is>
      </c>
      <c r="H1982" t="inlineStr">
        <is>
          <t>Stock Option</t>
        </is>
      </c>
      <c r="I1982" t="n">
        <v>3757.56</v>
      </c>
      <c r="J1982" t="n">
        <v>0.3</v>
      </c>
      <c r="K1982" t="n">
        <v>1127.27</v>
      </c>
      <c r="L1982" t="inlineStr">
        <is>
          <t>Approved</t>
        </is>
      </c>
      <c r="M1982" t="inlineStr">
        <is>
          <t>Normal</t>
        </is>
      </c>
    </row>
    <row r="1983">
      <c r="A1983" t="inlineStr">
        <is>
          <t>TX501982</t>
        </is>
      </c>
      <c r="B1983" t="inlineStr">
        <is>
          <t>EMP11391</t>
        </is>
      </c>
      <c r="C1983" t="inlineStr">
        <is>
          <t>Cancellation</t>
        </is>
      </c>
      <c r="D1983" s="8" t="n">
        <v>46027</v>
      </c>
      <c r="E1983" t="n">
        <v>1917</v>
      </c>
      <c r="F1983" t="n">
        <v>71.42</v>
      </c>
      <c r="G1983" t="inlineStr">
        <is>
          <t>Australia</t>
        </is>
      </c>
      <c r="H1983" t="inlineStr">
        <is>
          <t>RSU</t>
        </is>
      </c>
      <c r="I1983" t="n">
        <v>136912.14</v>
      </c>
      <c r="J1983" t="n">
        <v>0.2</v>
      </c>
      <c r="K1983" t="n">
        <v>27382.43</v>
      </c>
      <c r="L1983" t="inlineStr">
        <is>
          <t>Approved</t>
        </is>
      </c>
      <c r="M1983" t="inlineStr">
        <is>
          <t>High Value</t>
        </is>
      </c>
    </row>
    <row r="1984">
      <c r="A1984" t="inlineStr">
        <is>
          <t>TX501983</t>
        </is>
      </c>
      <c r="B1984" t="inlineStr">
        <is>
          <t>EMP10061</t>
        </is>
      </c>
      <c r="C1984" t="inlineStr">
        <is>
          <t>Vesting</t>
        </is>
      </c>
      <c r="D1984" s="8" t="n">
        <v>45832</v>
      </c>
      <c r="E1984" t="n">
        <v>1615</v>
      </c>
      <c r="F1984" t="n">
        <v>81.88</v>
      </c>
      <c r="G1984" t="inlineStr">
        <is>
          <t>Germany</t>
        </is>
      </c>
      <c r="H1984" t="inlineStr">
        <is>
          <t>RSU</t>
        </is>
      </c>
      <c r="I1984" t="n">
        <v>132236.2</v>
      </c>
      <c r="J1984" t="n">
        <v>0.4</v>
      </c>
      <c r="K1984" t="n">
        <v>52894.48</v>
      </c>
      <c r="L1984" t="inlineStr">
        <is>
          <t>Approved</t>
        </is>
      </c>
      <c r="M1984" t="inlineStr">
        <is>
          <t>High Value</t>
        </is>
      </c>
    </row>
    <row r="1985">
      <c r="A1985" t="inlineStr">
        <is>
          <t>TX501984</t>
        </is>
      </c>
      <c r="B1985" t="inlineStr">
        <is>
          <t>EMP10416</t>
        </is>
      </c>
      <c r="C1985" t="inlineStr">
        <is>
          <t>Exercise</t>
        </is>
      </c>
      <c r="D1985" s="8" t="n">
        <v>45907</v>
      </c>
      <c r="E1985" t="n">
        <v>2133</v>
      </c>
      <c r="F1985" t="n">
        <v>69.91</v>
      </c>
      <c r="G1985" t="inlineStr">
        <is>
          <t>UK</t>
        </is>
      </c>
      <c r="H1985" t="inlineStr">
        <is>
          <t>RSU</t>
        </is>
      </c>
      <c r="I1985" t="n">
        <v>149118.03</v>
      </c>
      <c r="J1985" t="n">
        <v>0.2</v>
      </c>
      <c r="K1985" t="n">
        <v>29823.61</v>
      </c>
      <c r="L1985" t="inlineStr">
        <is>
          <t>Approved</t>
        </is>
      </c>
      <c r="M1985" t="inlineStr">
        <is>
          <t>High Value</t>
        </is>
      </c>
    </row>
    <row r="1986">
      <c r="A1986" t="inlineStr">
        <is>
          <t>TX501985</t>
        </is>
      </c>
      <c r="B1986" t="inlineStr">
        <is>
          <t>EMP11278</t>
        </is>
      </c>
      <c r="C1986" t="inlineStr">
        <is>
          <t>Sale</t>
        </is>
      </c>
      <c r="D1986" s="8" t="n">
        <v>45776</v>
      </c>
      <c r="E1986" t="n">
        <v>2057</v>
      </c>
      <c r="F1986" t="n">
        <v>67.78</v>
      </c>
      <c r="G1986" t="inlineStr">
        <is>
          <t>UK</t>
        </is>
      </c>
      <c r="H1986" t="inlineStr">
        <is>
          <t>Stock Option</t>
        </is>
      </c>
      <c r="I1986" t="n">
        <v>139423.46</v>
      </c>
      <c r="J1986" t="n">
        <v>0.45</v>
      </c>
      <c r="K1986" t="n">
        <v>62740.56</v>
      </c>
      <c r="L1986" t="inlineStr">
        <is>
          <t>Approved</t>
        </is>
      </c>
      <c r="M1986" t="inlineStr">
        <is>
          <t>High Value</t>
        </is>
      </c>
    </row>
    <row r="1987">
      <c r="A1987" t="inlineStr">
        <is>
          <t>TX501986</t>
        </is>
      </c>
      <c r="B1987" t="inlineStr">
        <is>
          <t>EMP10879</t>
        </is>
      </c>
      <c r="C1987" t="inlineStr">
        <is>
          <t>Grant</t>
        </is>
      </c>
      <c r="D1987" s="8" t="n">
        <v>45661</v>
      </c>
      <c r="E1987" t="n">
        <v>1227</v>
      </c>
      <c r="F1987" t="n">
        <v>77.75</v>
      </c>
      <c r="G1987" t="inlineStr">
        <is>
          <t>India</t>
        </is>
      </c>
      <c r="H1987" t="inlineStr">
        <is>
          <t>RSU</t>
        </is>
      </c>
      <c r="I1987" t="n">
        <v>95399.25</v>
      </c>
      <c r="J1987" t="n">
        <v>0.2</v>
      </c>
      <c r="K1987" t="n">
        <v>19079.85</v>
      </c>
      <c r="L1987" t="inlineStr">
        <is>
          <t>Approved</t>
        </is>
      </c>
      <c r="M1987" t="inlineStr">
        <is>
          <t>Normal</t>
        </is>
      </c>
    </row>
    <row r="1988">
      <c r="A1988" t="inlineStr">
        <is>
          <t>TX501987</t>
        </is>
      </c>
      <c r="B1988" t="inlineStr">
        <is>
          <t>EMP11659</t>
        </is>
      </c>
      <c r="C1988" t="inlineStr">
        <is>
          <t>Exercise</t>
        </is>
      </c>
      <c r="D1988" s="8" t="n">
        <v>45960</v>
      </c>
      <c r="E1988" t="n">
        <v>352</v>
      </c>
      <c r="F1988" t="n">
        <v>74.75</v>
      </c>
      <c r="G1988" t="inlineStr">
        <is>
          <t>USA</t>
        </is>
      </c>
      <c r="H1988" t="inlineStr">
        <is>
          <t>Stock Option</t>
        </is>
      </c>
      <c r="I1988" t="n">
        <v>26312</v>
      </c>
      <c r="J1988" t="n">
        <v>0.4</v>
      </c>
      <c r="K1988" t="n">
        <v>10524.8</v>
      </c>
      <c r="L1988" t="inlineStr">
        <is>
          <t>Approved</t>
        </is>
      </c>
      <c r="M1988" t="inlineStr">
        <is>
          <t>Normal</t>
        </is>
      </c>
    </row>
    <row r="1989">
      <c r="A1989" t="inlineStr">
        <is>
          <t>TX501988</t>
        </is>
      </c>
      <c r="B1989" t="inlineStr">
        <is>
          <t>EMP10866</t>
        </is>
      </c>
      <c r="C1989" t="inlineStr">
        <is>
          <t>Exercise</t>
        </is>
      </c>
      <c r="D1989" s="8" t="n">
        <v>46261</v>
      </c>
      <c r="E1989" t="n">
        <v>1041</v>
      </c>
      <c r="F1989" t="n">
        <v>18.75</v>
      </c>
      <c r="G1989" t="inlineStr">
        <is>
          <t>UK</t>
        </is>
      </c>
      <c r="H1989" t="inlineStr">
        <is>
          <t>Stock Option</t>
        </is>
      </c>
      <c r="I1989" t="n">
        <v>19518.75</v>
      </c>
      <c r="J1989" t="n">
        <v>0.3</v>
      </c>
      <c r="K1989" t="n">
        <v>5855.62</v>
      </c>
      <c r="L1989" t="inlineStr">
        <is>
          <t>Approved</t>
        </is>
      </c>
      <c r="M1989" t="inlineStr">
        <is>
          <t>Normal</t>
        </is>
      </c>
    </row>
    <row r="1990">
      <c r="A1990" t="inlineStr">
        <is>
          <t>TX501989</t>
        </is>
      </c>
      <c r="B1990" t="inlineStr">
        <is>
          <t>EMP10087</t>
        </is>
      </c>
      <c r="C1990" t="inlineStr">
        <is>
          <t>Grant</t>
        </is>
      </c>
      <c r="D1990" s="8" t="n">
        <v>45682</v>
      </c>
      <c r="E1990" t="n">
        <v>2028</v>
      </c>
      <c r="F1990" t="n">
        <v>88.04000000000001</v>
      </c>
      <c r="G1990" t="inlineStr">
        <is>
          <t>India</t>
        </is>
      </c>
      <c r="H1990" t="inlineStr">
        <is>
          <t>RSU</t>
        </is>
      </c>
      <c r="I1990" t="n">
        <v>178545.12</v>
      </c>
      <c r="J1990" t="n">
        <v>0.45</v>
      </c>
      <c r="K1990" t="n">
        <v>80345.3</v>
      </c>
      <c r="L1990" t="inlineStr">
        <is>
          <t>Approved</t>
        </is>
      </c>
      <c r="M1990" t="inlineStr">
        <is>
          <t>High Value</t>
        </is>
      </c>
    </row>
    <row r="1991">
      <c r="A1991" t="inlineStr">
        <is>
          <t>TX501990</t>
        </is>
      </c>
      <c r="B1991" t="inlineStr">
        <is>
          <t>EMP11787</t>
        </is>
      </c>
      <c r="C1991" t="inlineStr">
        <is>
          <t>Vesting</t>
        </is>
      </c>
      <c r="D1991" s="8" t="n">
        <v>46337</v>
      </c>
      <c r="E1991" t="n">
        <v>1919</v>
      </c>
      <c r="F1991" t="n">
        <v>10.28</v>
      </c>
      <c r="G1991" t="inlineStr">
        <is>
          <t>USA</t>
        </is>
      </c>
      <c r="H1991" t="inlineStr">
        <is>
          <t>ESPP</t>
        </is>
      </c>
      <c r="I1991" t="n">
        <v>19727.32</v>
      </c>
      <c r="J1991" t="n">
        <v>0.3</v>
      </c>
      <c r="K1991" t="n">
        <v>5918.2</v>
      </c>
      <c r="L1991" t="inlineStr">
        <is>
          <t>Approved</t>
        </is>
      </c>
      <c r="M1991" t="inlineStr">
        <is>
          <t>Normal</t>
        </is>
      </c>
    </row>
    <row r="1992">
      <c r="A1992" t="inlineStr">
        <is>
          <t>TX501991</t>
        </is>
      </c>
      <c r="B1992" t="inlineStr">
        <is>
          <t>EMP10862</t>
        </is>
      </c>
      <c r="C1992" t="inlineStr">
        <is>
          <t>Vesting</t>
        </is>
      </c>
      <c r="D1992" s="8" t="n">
        <v>46170</v>
      </c>
      <c r="E1992" t="n">
        <v>2468</v>
      </c>
      <c r="F1992" t="n">
        <v>77.77</v>
      </c>
      <c r="G1992" t="inlineStr">
        <is>
          <t>Germany</t>
        </is>
      </c>
      <c r="H1992" t="inlineStr">
        <is>
          <t>RSU</t>
        </is>
      </c>
      <c r="I1992" t="n">
        <v>191936.36</v>
      </c>
      <c r="J1992" t="n">
        <v>0.2</v>
      </c>
      <c r="K1992" t="n">
        <v>38387.27</v>
      </c>
      <c r="L1992" t="inlineStr">
        <is>
          <t>Approved</t>
        </is>
      </c>
      <c r="M1992" t="inlineStr">
        <is>
          <t>High Value</t>
        </is>
      </c>
    </row>
    <row r="1993">
      <c r="A1993" t="inlineStr">
        <is>
          <t>TX501992</t>
        </is>
      </c>
      <c r="B1993" t="inlineStr">
        <is>
          <t>EMP11007</t>
        </is>
      </c>
      <c r="C1993" t="inlineStr">
        <is>
          <t>Vesting</t>
        </is>
      </c>
      <c r="D1993" s="8" t="n">
        <v>46268</v>
      </c>
      <c r="E1993" t="n">
        <v>2387</v>
      </c>
      <c r="F1993" t="n">
        <v>78.40000000000001</v>
      </c>
      <c r="G1993" t="inlineStr">
        <is>
          <t>UK</t>
        </is>
      </c>
      <c r="H1993" t="inlineStr">
        <is>
          <t>Performance Share</t>
        </is>
      </c>
      <c r="I1993" t="n">
        <v>187140.8</v>
      </c>
      <c r="J1993" t="n">
        <v>0.2</v>
      </c>
      <c r="K1993" t="n">
        <v>37428.16</v>
      </c>
      <c r="L1993" t="inlineStr">
        <is>
          <t>Pending Review</t>
        </is>
      </c>
      <c r="M1993" t="inlineStr">
        <is>
          <t>High Value</t>
        </is>
      </c>
    </row>
    <row r="1994">
      <c r="A1994" t="inlineStr">
        <is>
          <t>TX501993</t>
        </is>
      </c>
      <c r="B1994" t="inlineStr">
        <is>
          <t>EMP11697</t>
        </is>
      </c>
      <c r="C1994" t="inlineStr">
        <is>
          <t>Vesting</t>
        </is>
      </c>
      <c r="D1994" s="8" t="n">
        <v>46247</v>
      </c>
      <c r="E1994" t="n">
        <v>155</v>
      </c>
      <c r="F1994" t="n">
        <v>75.90000000000001</v>
      </c>
      <c r="G1994" t="inlineStr">
        <is>
          <t>India</t>
        </is>
      </c>
      <c r="H1994" t="inlineStr">
        <is>
          <t>Stock Option</t>
        </is>
      </c>
      <c r="I1994" t="n">
        <v>11764.5</v>
      </c>
      <c r="J1994" t="n">
        <v>0.4</v>
      </c>
      <c r="K1994" t="n">
        <v>4705.8</v>
      </c>
      <c r="L1994" t="inlineStr">
        <is>
          <t>Approved</t>
        </is>
      </c>
      <c r="M1994" t="inlineStr">
        <is>
          <t>Normal</t>
        </is>
      </c>
    </row>
    <row r="1995">
      <c r="A1995" t="inlineStr">
        <is>
          <t>TX501994</t>
        </is>
      </c>
      <c r="B1995" t="inlineStr">
        <is>
          <t>EMP11705</t>
        </is>
      </c>
      <c r="C1995" t="inlineStr">
        <is>
          <t>Vesting</t>
        </is>
      </c>
      <c r="D1995" s="8" t="n">
        <v>46211</v>
      </c>
      <c r="E1995" t="n">
        <v>869</v>
      </c>
      <c r="F1995" t="n">
        <v>92.45</v>
      </c>
      <c r="G1995" t="inlineStr">
        <is>
          <t>Singapore</t>
        </is>
      </c>
      <c r="H1995" t="inlineStr">
        <is>
          <t>ESPP</t>
        </is>
      </c>
      <c r="I1995" t="n">
        <v>80339.05</v>
      </c>
      <c r="J1995" t="n">
        <v>0.3</v>
      </c>
      <c r="K1995" t="n">
        <v>24101.72</v>
      </c>
      <c r="L1995" t="inlineStr">
        <is>
          <t>Approved</t>
        </is>
      </c>
      <c r="M1995" t="inlineStr">
        <is>
          <t>Normal</t>
        </is>
      </c>
    </row>
    <row r="1996">
      <c r="A1996" t="inlineStr">
        <is>
          <t>TX501995</t>
        </is>
      </c>
      <c r="B1996" t="inlineStr">
        <is>
          <t>EMP10456</t>
        </is>
      </c>
      <c r="C1996" t="inlineStr">
        <is>
          <t>Grant</t>
        </is>
      </c>
      <c r="D1996" s="8" t="n">
        <v>46162</v>
      </c>
      <c r="E1996" t="n">
        <v>1045</v>
      </c>
      <c r="F1996" t="n">
        <v>94.5</v>
      </c>
      <c r="G1996" t="inlineStr">
        <is>
          <t>USA</t>
        </is>
      </c>
      <c r="H1996" t="inlineStr">
        <is>
          <t>RSU</t>
        </is>
      </c>
      <c r="I1996" t="n">
        <v>98752.5</v>
      </c>
      <c r="J1996" t="n">
        <v>0.2</v>
      </c>
      <c r="K1996" t="n">
        <v>19750.5</v>
      </c>
      <c r="L1996" t="inlineStr">
        <is>
          <t>Approved</t>
        </is>
      </c>
      <c r="M1996" t="inlineStr">
        <is>
          <t>Normal</t>
        </is>
      </c>
    </row>
    <row r="1997">
      <c r="A1997" t="inlineStr">
        <is>
          <t>TX501996</t>
        </is>
      </c>
      <c r="B1997" t="inlineStr">
        <is>
          <t>EMP10839</t>
        </is>
      </c>
      <c r="C1997" t="inlineStr">
        <is>
          <t>Grant</t>
        </is>
      </c>
      <c r="D1997" s="8" t="n">
        <v>45783</v>
      </c>
      <c r="E1997" t="n">
        <v>1172</v>
      </c>
      <c r="F1997" t="n">
        <v>47.87</v>
      </c>
      <c r="G1997" t="inlineStr">
        <is>
          <t>India</t>
        </is>
      </c>
      <c r="H1997" t="inlineStr">
        <is>
          <t>ESPP</t>
        </is>
      </c>
      <c r="I1997" t="n">
        <v>56103.64</v>
      </c>
      <c r="J1997" t="n">
        <v>0.2</v>
      </c>
      <c r="K1997" t="n">
        <v>11220.73</v>
      </c>
      <c r="L1997" t="inlineStr">
        <is>
          <t>Approved</t>
        </is>
      </c>
      <c r="M1997" t="inlineStr">
        <is>
          <t>Normal</t>
        </is>
      </c>
    </row>
    <row r="1998">
      <c r="A1998" t="inlineStr">
        <is>
          <t>TX501997</t>
        </is>
      </c>
      <c r="B1998" t="inlineStr">
        <is>
          <t>EMP10916</t>
        </is>
      </c>
      <c r="C1998" t="inlineStr">
        <is>
          <t>Vesting</t>
        </is>
      </c>
      <c r="D1998" s="8" t="n">
        <v>45718</v>
      </c>
      <c r="E1998" t="n">
        <v>2443</v>
      </c>
      <c r="F1998" t="n">
        <v>40.54</v>
      </c>
      <c r="G1998" t="inlineStr">
        <is>
          <t>India</t>
        </is>
      </c>
      <c r="H1998" t="inlineStr">
        <is>
          <t>RSU</t>
        </is>
      </c>
      <c r="I1998" t="n">
        <v>99039.22</v>
      </c>
      <c r="J1998" t="n">
        <v>0.4</v>
      </c>
      <c r="K1998" t="n">
        <v>39615.69</v>
      </c>
      <c r="L1998" t="inlineStr">
        <is>
          <t>Approved</t>
        </is>
      </c>
      <c r="M1998" t="inlineStr">
        <is>
          <t>Normal</t>
        </is>
      </c>
    </row>
    <row r="1999">
      <c r="A1999" t="inlineStr">
        <is>
          <t>TX501998</t>
        </is>
      </c>
      <c r="B1999" t="inlineStr">
        <is>
          <t>EMP10378</t>
        </is>
      </c>
      <c r="C1999" t="inlineStr">
        <is>
          <t>Exercise</t>
        </is>
      </c>
      <c r="D1999" s="8" t="n">
        <v>46367</v>
      </c>
      <c r="E1999" t="n">
        <v>624</v>
      </c>
      <c r="F1999" t="n">
        <v>49.17</v>
      </c>
      <c r="G1999" t="inlineStr">
        <is>
          <t>Germany</t>
        </is>
      </c>
      <c r="H1999" t="inlineStr">
        <is>
          <t>RSU</t>
        </is>
      </c>
      <c r="I1999" t="n">
        <v>30682.08</v>
      </c>
      <c r="J1999" t="n">
        <v>0.4</v>
      </c>
      <c r="K1999" t="n">
        <v>12272.83</v>
      </c>
      <c r="L1999" t="inlineStr">
        <is>
          <t>Approved</t>
        </is>
      </c>
      <c r="M1999" t="inlineStr">
        <is>
          <t>Normal</t>
        </is>
      </c>
    </row>
    <row r="2000">
      <c r="A2000" t="inlineStr">
        <is>
          <t>TX501999</t>
        </is>
      </c>
      <c r="B2000" t="inlineStr">
        <is>
          <t>EMP10883</t>
        </is>
      </c>
      <c r="C2000" t="inlineStr">
        <is>
          <t>Exercise</t>
        </is>
      </c>
      <c r="D2000" s="8" t="n">
        <v>45984</v>
      </c>
      <c r="E2000" t="n">
        <v>337</v>
      </c>
      <c r="F2000" t="n">
        <v>76.83</v>
      </c>
      <c r="G2000" t="inlineStr">
        <is>
          <t>Germany</t>
        </is>
      </c>
      <c r="H2000" t="inlineStr">
        <is>
          <t>RSU</t>
        </is>
      </c>
      <c r="I2000" t="n">
        <v>25891.71</v>
      </c>
      <c r="J2000" t="n">
        <v>0.3</v>
      </c>
      <c r="K2000" t="n">
        <v>7767.51</v>
      </c>
      <c r="L2000" t="inlineStr">
        <is>
          <t>Approved</t>
        </is>
      </c>
      <c r="M2000" t="inlineStr">
        <is>
          <t>Normal</t>
        </is>
      </c>
    </row>
    <row r="2001">
      <c r="A2001" t="inlineStr">
        <is>
          <t>TX502000</t>
        </is>
      </c>
      <c r="B2001" t="inlineStr">
        <is>
          <t>EMP11521</t>
        </is>
      </c>
      <c r="C2001" t="inlineStr">
        <is>
          <t>Sale</t>
        </is>
      </c>
      <c r="D2001" s="8" t="n">
        <v>45732</v>
      </c>
      <c r="E2001" t="n">
        <v>467</v>
      </c>
      <c r="F2001" t="n">
        <v>83.56999999999999</v>
      </c>
      <c r="G2001" t="inlineStr">
        <is>
          <t>UK</t>
        </is>
      </c>
      <c r="H2001" t="inlineStr">
        <is>
          <t>RSU</t>
        </is>
      </c>
      <c r="I2001" t="n">
        <v>39027.19</v>
      </c>
      <c r="J2001" t="n">
        <v>0.4</v>
      </c>
      <c r="K2001" t="n">
        <v>15610.88</v>
      </c>
      <c r="L2001" t="inlineStr">
        <is>
          <t>Pending Review</t>
        </is>
      </c>
      <c r="M2001" t="inlineStr">
        <is>
          <t>Normal</t>
        </is>
      </c>
    </row>
    <row r="2002">
      <c r="A2002" t="inlineStr">
        <is>
          <t>TX502001</t>
        </is>
      </c>
      <c r="B2002" t="inlineStr">
        <is>
          <t>EMP11204</t>
        </is>
      </c>
      <c r="C2002" t="inlineStr">
        <is>
          <t>Sale</t>
        </is>
      </c>
      <c r="D2002" s="8" t="n">
        <v>45763</v>
      </c>
      <c r="E2002" t="n">
        <v>477</v>
      </c>
      <c r="F2002" t="n">
        <v>67.53</v>
      </c>
      <c r="G2002" t="inlineStr">
        <is>
          <t>Germany</t>
        </is>
      </c>
      <c r="H2002" t="inlineStr">
        <is>
          <t>RSU</t>
        </is>
      </c>
      <c r="I2002" t="n">
        <v>32211.81</v>
      </c>
      <c r="J2002" t="n">
        <v>0.3</v>
      </c>
      <c r="K2002" t="n">
        <v>9663.540000000001</v>
      </c>
      <c r="L2002" t="inlineStr">
        <is>
          <t>Approved</t>
        </is>
      </c>
      <c r="M2002" t="inlineStr">
        <is>
          <t>Normal</t>
        </is>
      </c>
    </row>
    <row r="2003">
      <c r="A2003" t="inlineStr">
        <is>
          <t>TX502002</t>
        </is>
      </c>
      <c r="B2003" t="inlineStr">
        <is>
          <t>EMP10712</t>
        </is>
      </c>
      <c r="C2003" t="inlineStr">
        <is>
          <t>Grant</t>
        </is>
      </c>
      <c r="D2003" s="8" t="n">
        <v>45741</v>
      </c>
      <c r="E2003" t="n">
        <v>1958</v>
      </c>
      <c r="F2003" t="n">
        <v>58.13</v>
      </c>
      <c r="G2003" t="inlineStr">
        <is>
          <t>USA</t>
        </is>
      </c>
      <c r="H2003" t="inlineStr">
        <is>
          <t>RSU</t>
        </is>
      </c>
      <c r="I2003" t="n">
        <v>113818.54</v>
      </c>
      <c r="J2003" t="n">
        <v>0.2</v>
      </c>
      <c r="K2003" t="n">
        <v>22763.71</v>
      </c>
      <c r="L2003" t="inlineStr">
        <is>
          <t>Pending Review</t>
        </is>
      </c>
      <c r="M2003" t="inlineStr">
        <is>
          <t>High Value</t>
        </is>
      </c>
    </row>
    <row r="2004">
      <c r="A2004" t="inlineStr">
        <is>
          <t>TX502003</t>
        </is>
      </c>
      <c r="B2004" t="inlineStr">
        <is>
          <t>EMP10603</t>
        </is>
      </c>
      <c r="C2004" t="inlineStr">
        <is>
          <t>Sale</t>
        </is>
      </c>
      <c r="D2004" s="8" t="n">
        <v>45707</v>
      </c>
      <c r="E2004" t="n">
        <v>46</v>
      </c>
      <c r="F2004" t="n">
        <v>89.79000000000001</v>
      </c>
      <c r="G2004" t="inlineStr">
        <is>
          <t>India</t>
        </is>
      </c>
      <c r="H2004" t="inlineStr">
        <is>
          <t>Performance Share</t>
        </is>
      </c>
      <c r="I2004" t="n">
        <v>4130.34</v>
      </c>
      <c r="J2004" t="n">
        <v>0.4</v>
      </c>
      <c r="K2004" t="n">
        <v>1652.14</v>
      </c>
      <c r="L2004" t="inlineStr">
        <is>
          <t>Approved</t>
        </is>
      </c>
      <c r="M2004" t="inlineStr">
        <is>
          <t>Normal</t>
        </is>
      </c>
    </row>
    <row r="2005">
      <c r="A2005" t="inlineStr">
        <is>
          <t>TX502004</t>
        </is>
      </c>
      <c r="B2005" t="inlineStr">
        <is>
          <t>EMP10513</t>
        </is>
      </c>
      <c r="C2005" t="inlineStr">
        <is>
          <t>Vesting</t>
        </is>
      </c>
      <c r="D2005" s="8" t="n">
        <v>46263</v>
      </c>
      <c r="E2005" t="n">
        <v>1498</v>
      </c>
      <c r="F2005" t="n">
        <v>47.22</v>
      </c>
      <c r="G2005" t="inlineStr">
        <is>
          <t>India</t>
        </is>
      </c>
      <c r="H2005" t="inlineStr">
        <is>
          <t>ESPP</t>
        </is>
      </c>
      <c r="I2005" t="n">
        <v>70735.56</v>
      </c>
      <c r="J2005" t="n">
        <v>0.3</v>
      </c>
      <c r="K2005" t="n">
        <v>21220.67</v>
      </c>
      <c r="L2005" t="inlineStr">
        <is>
          <t>Approved</t>
        </is>
      </c>
      <c r="M2005" t="inlineStr">
        <is>
          <t>Normal</t>
        </is>
      </c>
    </row>
    <row r="2006">
      <c r="A2006" t="inlineStr">
        <is>
          <t>TX502005</t>
        </is>
      </c>
      <c r="B2006" t="inlineStr">
        <is>
          <t>EMP10361</t>
        </is>
      </c>
      <c r="C2006" t="inlineStr">
        <is>
          <t>Cancellation</t>
        </is>
      </c>
      <c r="D2006" s="8" t="n">
        <v>45801</v>
      </c>
      <c r="E2006" t="n">
        <v>1958</v>
      </c>
      <c r="F2006" t="n">
        <v>6.25</v>
      </c>
      <c r="G2006" t="inlineStr">
        <is>
          <t>UK</t>
        </is>
      </c>
      <c r="H2006" t="inlineStr">
        <is>
          <t>ESPP</t>
        </is>
      </c>
      <c r="I2006" t="n">
        <v>12237.5</v>
      </c>
      <c r="J2006" t="n">
        <v>0.2</v>
      </c>
      <c r="K2006" t="n">
        <v>2447.5</v>
      </c>
      <c r="L2006" t="inlineStr">
        <is>
          <t>Approved</t>
        </is>
      </c>
      <c r="M2006" t="inlineStr">
        <is>
          <t>Normal</t>
        </is>
      </c>
    </row>
    <row r="2007">
      <c r="A2007" t="inlineStr">
        <is>
          <t>TX502006</t>
        </is>
      </c>
      <c r="B2007" t="inlineStr">
        <is>
          <t>EMP10778</t>
        </is>
      </c>
      <c r="C2007" t="inlineStr">
        <is>
          <t>Sale</t>
        </is>
      </c>
      <c r="D2007" s="8" t="n">
        <v>46348</v>
      </c>
      <c r="E2007" t="n">
        <v>712</v>
      </c>
      <c r="F2007" t="n">
        <v>5.25</v>
      </c>
      <c r="G2007" t="inlineStr">
        <is>
          <t>India</t>
        </is>
      </c>
      <c r="H2007" t="inlineStr">
        <is>
          <t>ESPP</t>
        </is>
      </c>
      <c r="I2007" t="n">
        <v>3738</v>
      </c>
      <c r="J2007" t="n">
        <v>0.4</v>
      </c>
      <c r="K2007" t="n">
        <v>1495.2</v>
      </c>
      <c r="L2007" t="inlineStr">
        <is>
          <t>Approved</t>
        </is>
      </c>
      <c r="M2007" t="inlineStr">
        <is>
          <t>Normal</t>
        </is>
      </c>
    </row>
    <row r="2008">
      <c r="A2008" t="inlineStr">
        <is>
          <t>TX502007</t>
        </is>
      </c>
      <c r="B2008" t="inlineStr">
        <is>
          <t>EMP10435</t>
        </is>
      </c>
      <c r="C2008" t="inlineStr">
        <is>
          <t>Sale</t>
        </is>
      </c>
      <c r="D2008" s="8" t="n">
        <v>45673</v>
      </c>
      <c r="E2008" t="n">
        <v>412</v>
      </c>
      <c r="F2008" t="n">
        <v>73.95999999999999</v>
      </c>
      <c r="G2008" t="inlineStr">
        <is>
          <t>India</t>
        </is>
      </c>
      <c r="H2008" t="inlineStr">
        <is>
          <t>RSU</t>
        </is>
      </c>
      <c r="I2008" t="n">
        <v>30471.52</v>
      </c>
      <c r="J2008" t="n">
        <v>0.2</v>
      </c>
      <c r="K2008" t="n">
        <v>6094.3</v>
      </c>
      <c r="L2008" t="inlineStr">
        <is>
          <t>Approved</t>
        </is>
      </c>
      <c r="M2008" t="inlineStr">
        <is>
          <t>Normal</t>
        </is>
      </c>
    </row>
    <row r="2009">
      <c r="A2009" t="inlineStr">
        <is>
          <t>TX502008</t>
        </is>
      </c>
      <c r="B2009" t="inlineStr">
        <is>
          <t>EMP11468</t>
        </is>
      </c>
      <c r="C2009" t="inlineStr">
        <is>
          <t>Sale</t>
        </is>
      </c>
      <c r="D2009" s="8" t="n">
        <v>46122</v>
      </c>
      <c r="E2009" t="n">
        <v>1965</v>
      </c>
      <c r="F2009" t="n">
        <v>21.09</v>
      </c>
      <c r="G2009" t="inlineStr">
        <is>
          <t>Singapore</t>
        </is>
      </c>
      <c r="H2009" t="inlineStr">
        <is>
          <t>Stock Option</t>
        </is>
      </c>
      <c r="I2009" t="n">
        <v>41441.85</v>
      </c>
      <c r="J2009" t="n">
        <v>0.2</v>
      </c>
      <c r="K2009" t="n">
        <v>8288.370000000001</v>
      </c>
      <c r="L2009" t="inlineStr">
        <is>
          <t>Approved</t>
        </is>
      </c>
      <c r="M2009" t="inlineStr">
        <is>
          <t>Normal</t>
        </is>
      </c>
    </row>
    <row r="2010">
      <c r="A2010" t="inlineStr">
        <is>
          <t>TX502009</t>
        </is>
      </c>
      <c r="B2010" t="inlineStr">
        <is>
          <t>EMP10206</t>
        </is>
      </c>
      <c r="C2010" t="inlineStr">
        <is>
          <t>Sale</t>
        </is>
      </c>
      <c r="D2010" s="8" t="n">
        <v>46058</v>
      </c>
      <c r="E2010" t="n">
        <v>2139</v>
      </c>
      <c r="F2010" t="n">
        <v>60.18</v>
      </c>
      <c r="G2010" t="inlineStr">
        <is>
          <t>India</t>
        </is>
      </c>
      <c r="H2010" t="inlineStr">
        <is>
          <t>RSU</t>
        </is>
      </c>
      <c r="I2010" t="n">
        <v>128725.02</v>
      </c>
      <c r="J2010" t="n">
        <v>0.3</v>
      </c>
      <c r="K2010" t="n">
        <v>38617.51</v>
      </c>
      <c r="L2010" t="inlineStr">
        <is>
          <t>Pending Review</t>
        </is>
      </c>
      <c r="M2010" t="inlineStr">
        <is>
          <t>High Value</t>
        </is>
      </c>
    </row>
    <row r="2011">
      <c r="A2011" t="inlineStr">
        <is>
          <t>TX502010</t>
        </is>
      </c>
      <c r="B2011" t="inlineStr">
        <is>
          <t>EMP11678</t>
        </is>
      </c>
      <c r="C2011" t="inlineStr">
        <is>
          <t>Vesting</t>
        </is>
      </c>
      <c r="D2011" s="8" t="n">
        <v>45704</v>
      </c>
      <c r="E2011" t="n">
        <v>643</v>
      </c>
      <c r="F2011" t="n">
        <v>83.86</v>
      </c>
      <c r="G2011" t="inlineStr">
        <is>
          <t>UK</t>
        </is>
      </c>
      <c r="H2011" t="inlineStr">
        <is>
          <t>ESPP</t>
        </is>
      </c>
      <c r="I2011" t="n">
        <v>53921.98</v>
      </c>
      <c r="J2011" t="n">
        <v>0.4</v>
      </c>
      <c r="K2011" t="n">
        <v>21568.79</v>
      </c>
      <c r="L2011" t="inlineStr">
        <is>
          <t>Approved</t>
        </is>
      </c>
      <c r="M2011" t="inlineStr">
        <is>
          <t>Normal</t>
        </is>
      </c>
    </row>
    <row r="2012">
      <c r="A2012" t="inlineStr">
        <is>
          <t>TX502011</t>
        </is>
      </c>
      <c r="B2012" t="inlineStr">
        <is>
          <t>EMP11517</t>
        </is>
      </c>
      <c r="C2012" t="inlineStr">
        <is>
          <t>Sale</t>
        </is>
      </c>
      <c r="D2012" s="8" t="n">
        <v>46304</v>
      </c>
      <c r="E2012" t="n">
        <v>1679</v>
      </c>
      <c r="F2012" t="n">
        <v>27.71</v>
      </c>
      <c r="G2012" t="inlineStr">
        <is>
          <t>USA</t>
        </is>
      </c>
      <c r="H2012" t="inlineStr">
        <is>
          <t>RSU</t>
        </is>
      </c>
      <c r="I2012" t="n">
        <v>46525.09</v>
      </c>
      <c r="J2012" t="n">
        <v>0.2</v>
      </c>
      <c r="K2012" t="n">
        <v>9305.02</v>
      </c>
      <c r="L2012" t="inlineStr">
        <is>
          <t>Approved</t>
        </is>
      </c>
      <c r="M2012" t="inlineStr">
        <is>
          <t>Normal</t>
        </is>
      </c>
    </row>
    <row r="2013">
      <c r="A2013" t="inlineStr">
        <is>
          <t>TX502012</t>
        </is>
      </c>
      <c r="B2013" t="inlineStr">
        <is>
          <t>EMP11687</t>
        </is>
      </c>
      <c r="C2013" t="inlineStr">
        <is>
          <t>Vesting</t>
        </is>
      </c>
      <c r="D2013" s="8" t="n">
        <v>46349</v>
      </c>
      <c r="E2013" t="n">
        <v>900</v>
      </c>
      <c r="F2013" t="n">
        <v>91.16</v>
      </c>
      <c r="G2013" t="inlineStr">
        <is>
          <t>UK</t>
        </is>
      </c>
      <c r="H2013" t="inlineStr">
        <is>
          <t>Performance Share</t>
        </is>
      </c>
      <c r="I2013" t="n">
        <v>82044</v>
      </c>
      <c r="J2013" t="n">
        <v>0.4</v>
      </c>
      <c r="K2013" t="n">
        <v>32817.6</v>
      </c>
      <c r="L2013" t="inlineStr">
        <is>
          <t>Approved</t>
        </is>
      </c>
      <c r="M2013" t="inlineStr">
        <is>
          <t>Normal</t>
        </is>
      </c>
    </row>
    <row r="2014">
      <c r="A2014" t="inlineStr">
        <is>
          <t>TX502013</t>
        </is>
      </c>
      <c r="B2014" t="inlineStr">
        <is>
          <t>EMP10340</t>
        </is>
      </c>
      <c r="C2014" t="inlineStr">
        <is>
          <t>Vesting</t>
        </is>
      </c>
      <c r="D2014" s="8" t="n">
        <v>45742</v>
      </c>
      <c r="E2014" t="n">
        <v>1288</v>
      </c>
      <c r="F2014" t="n">
        <v>71.40000000000001</v>
      </c>
      <c r="G2014" t="inlineStr">
        <is>
          <t>India</t>
        </is>
      </c>
      <c r="H2014" t="inlineStr">
        <is>
          <t>RSU</t>
        </is>
      </c>
      <c r="I2014" t="n">
        <v>91963.2</v>
      </c>
      <c r="J2014" t="n">
        <v>0.45</v>
      </c>
      <c r="K2014" t="n">
        <v>41383.44</v>
      </c>
      <c r="L2014" t="inlineStr">
        <is>
          <t>Approved</t>
        </is>
      </c>
      <c r="M2014" t="inlineStr">
        <is>
          <t>Normal</t>
        </is>
      </c>
    </row>
    <row r="2015">
      <c r="A2015" t="inlineStr">
        <is>
          <t>TX502014</t>
        </is>
      </c>
      <c r="B2015" t="inlineStr">
        <is>
          <t>EMP10310</t>
        </is>
      </c>
      <c r="C2015" t="inlineStr">
        <is>
          <t>Sale</t>
        </is>
      </c>
      <c r="D2015" s="8" t="n">
        <v>46113</v>
      </c>
      <c r="E2015" t="n">
        <v>1398</v>
      </c>
      <c r="F2015" t="n">
        <v>75.67</v>
      </c>
      <c r="G2015" t="inlineStr">
        <is>
          <t>USA</t>
        </is>
      </c>
      <c r="H2015" t="inlineStr">
        <is>
          <t>RSU</t>
        </is>
      </c>
      <c r="I2015" t="n">
        <v>105786.66</v>
      </c>
      <c r="J2015" t="n">
        <v>0.2</v>
      </c>
      <c r="K2015" t="n">
        <v>21157.33</v>
      </c>
      <c r="L2015" t="inlineStr">
        <is>
          <t>Approved</t>
        </is>
      </c>
      <c r="M2015" t="inlineStr">
        <is>
          <t>High Value</t>
        </is>
      </c>
    </row>
    <row r="2016">
      <c r="A2016" t="inlineStr">
        <is>
          <t>TX502015</t>
        </is>
      </c>
      <c r="B2016" t="inlineStr">
        <is>
          <t>EMP10236</t>
        </is>
      </c>
      <c r="C2016" t="inlineStr">
        <is>
          <t>Exercise</t>
        </is>
      </c>
      <c r="D2016" s="8" t="n">
        <v>45677</v>
      </c>
      <c r="E2016" t="n">
        <v>48</v>
      </c>
      <c r="F2016" t="n">
        <v>79.45</v>
      </c>
      <c r="G2016" t="inlineStr">
        <is>
          <t>USA</t>
        </is>
      </c>
      <c r="H2016" t="inlineStr">
        <is>
          <t>ESPP</t>
        </is>
      </c>
      <c r="I2016" t="n">
        <v>3813.6</v>
      </c>
      <c r="J2016" t="n">
        <v>0.3</v>
      </c>
      <c r="K2016" t="n">
        <v>1144.08</v>
      </c>
      <c r="L2016" t="inlineStr">
        <is>
          <t>Approved</t>
        </is>
      </c>
      <c r="M2016" t="inlineStr">
        <is>
          <t>Normal</t>
        </is>
      </c>
    </row>
    <row r="2017">
      <c r="A2017" t="inlineStr">
        <is>
          <t>TX502016</t>
        </is>
      </c>
      <c r="B2017" t="inlineStr">
        <is>
          <t>EMP10479</t>
        </is>
      </c>
      <c r="C2017" t="inlineStr">
        <is>
          <t>Grant</t>
        </is>
      </c>
      <c r="D2017" s="8" t="n">
        <v>45998</v>
      </c>
      <c r="E2017" t="n">
        <v>1871</v>
      </c>
      <c r="F2017" t="n">
        <v>18.58</v>
      </c>
      <c r="G2017" t="inlineStr">
        <is>
          <t>UK</t>
        </is>
      </c>
      <c r="H2017" t="inlineStr">
        <is>
          <t>ESPP</t>
        </is>
      </c>
      <c r="I2017" t="n">
        <v>34763.18</v>
      </c>
      <c r="J2017" t="n">
        <v>0.4</v>
      </c>
      <c r="K2017" t="n">
        <v>13905.27</v>
      </c>
      <c r="L2017" t="inlineStr">
        <is>
          <t>Approved</t>
        </is>
      </c>
      <c r="M2017" t="inlineStr">
        <is>
          <t>Normal</t>
        </is>
      </c>
    </row>
    <row r="2018">
      <c r="A2018" t="inlineStr">
        <is>
          <t>TX502017</t>
        </is>
      </c>
      <c r="B2018" t="inlineStr">
        <is>
          <t>EMP11347</t>
        </is>
      </c>
      <c r="C2018" t="inlineStr">
        <is>
          <t>Vesting</t>
        </is>
      </c>
      <c r="D2018" s="8" t="n">
        <v>46267</v>
      </c>
      <c r="E2018" t="n">
        <v>1325</v>
      </c>
      <c r="F2018" t="n">
        <v>20.1</v>
      </c>
      <c r="G2018" t="inlineStr">
        <is>
          <t>Germany</t>
        </is>
      </c>
      <c r="H2018" t="inlineStr">
        <is>
          <t>ESPP</t>
        </is>
      </c>
      <c r="I2018" t="n">
        <v>26632.5</v>
      </c>
      <c r="J2018" t="n">
        <v>0.3</v>
      </c>
      <c r="K2018" t="n">
        <v>7989.75</v>
      </c>
      <c r="L2018" t="inlineStr">
        <is>
          <t>Approved</t>
        </is>
      </c>
      <c r="M2018" t="inlineStr">
        <is>
          <t>Normal</t>
        </is>
      </c>
    </row>
    <row r="2019">
      <c r="A2019" t="inlineStr">
        <is>
          <t>TX502018</t>
        </is>
      </c>
      <c r="B2019" t="inlineStr">
        <is>
          <t>EMP11768</t>
        </is>
      </c>
      <c r="C2019" t="inlineStr">
        <is>
          <t>Grant</t>
        </is>
      </c>
      <c r="D2019" s="8" t="n">
        <v>46319</v>
      </c>
      <c r="E2019" t="n">
        <v>507</v>
      </c>
      <c r="F2019" t="n">
        <v>50.96</v>
      </c>
      <c r="G2019" t="inlineStr">
        <is>
          <t>Singapore</t>
        </is>
      </c>
      <c r="H2019" t="inlineStr">
        <is>
          <t>RSU</t>
        </is>
      </c>
      <c r="I2019" t="n">
        <v>25836.72</v>
      </c>
      <c r="J2019" t="n">
        <v>0.2</v>
      </c>
      <c r="K2019" t="n">
        <v>5167.34</v>
      </c>
      <c r="L2019" t="inlineStr">
        <is>
          <t>Approved</t>
        </is>
      </c>
      <c r="M2019" t="inlineStr">
        <is>
          <t>Normal</t>
        </is>
      </c>
    </row>
    <row r="2020">
      <c r="A2020" t="inlineStr">
        <is>
          <t>TX502019</t>
        </is>
      </c>
      <c r="B2020" t="inlineStr">
        <is>
          <t>EMP10761</t>
        </is>
      </c>
      <c r="C2020" t="inlineStr">
        <is>
          <t>Vesting</t>
        </is>
      </c>
      <c r="D2020" s="8" t="n">
        <v>46058</v>
      </c>
      <c r="E2020" t="n">
        <v>1832</v>
      </c>
      <c r="F2020" t="n">
        <v>25.45</v>
      </c>
      <c r="G2020" t="inlineStr">
        <is>
          <t>Singapore</t>
        </is>
      </c>
      <c r="H2020" t="inlineStr">
        <is>
          <t>RSU</t>
        </is>
      </c>
      <c r="I2020" t="n">
        <v>46624.4</v>
      </c>
      <c r="J2020" t="n">
        <v>0.3</v>
      </c>
      <c r="K2020" t="n">
        <v>13987.32</v>
      </c>
      <c r="L2020" t="inlineStr">
        <is>
          <t>Approved</t>
        </is>
      </c>
      <c r="M2020" t="inlineStr">
        <is>
          <t>Normal</t>
        </is>
      </c>
    </row>
    <row r="2021">
      <c r="A2021" t="inlineStr">
        <is>
          <t>TX502020</t>
        </is>
      </c>
      <c r="B2021" t="inlineStr">
        <is>
          <t>EMP11773</t>
        </is>
      </c>
      <c r="C2021" t="inlineStr">
        <is>
          <t>Exercise</t>
        </is>
      </c>
      <c r="D2021" s="8" t="n">
        <v>45772</v>
      </c>
      <c r="E2021" t="n">
        <v>1503</v>
      </c>
      <c r="F2021" t="n">
        <v>60.64</v>
      </c>
      <c r="G2021" t="inlineStr">
        <is>
          <t>USA</t>
        </is>
      </c>
      <c r="H2021" t="inlineStr">
        <is>
          <t>RSU</t>
        </is>
      </c>
      <c r="I2021" t="n">
        <v>91141.92</v>
      </c>
      <c r="J2021" t="n">
        <v>0.3</v>
      </c>
      <c r="K2021" t="n">
        <v>27342.58</v>
      </c>
      <c r="L2021" t="inlineStr">
        <is>
          <t>Approved</t>
        </is>
      </c>
      <c r="M2021" t="inlineStr">
        <is>
          <t>Normal</t>
        </is>
      </c>
    </row>
    <row r="2022">
      <c r="A2022" t="inlineStr">
        <is>
          <t>TX502021</t>
        </is>
      </c>
      <c r="B2022" t="inlineStr">
        <is>
          <t>EMP10723</t>
        </is>
      </c>
      <c r="C2022" t="inlineStr">
        <is>
          <t>Grant</t>
        </is>
      </c>
      <c r="D2022" s="8" t="n">
        <v>45878</v>
      </c>
      <c r="E2022" t="n">
        <v>1540</v>
      </c>
      <c r="F2022" t="n">
        <v>67.88</v>
      </c>
      <c r="G2022" t="inlineStr">
        <is>
          <t>UK</t>
        </is>
      </c>
      <c r="H2022" t="inlineStr">
        <is>
          <t>ESPP</t>
        </is>
      </c>
      <c r="I2022" t="n">
        <v>104535.2</v>
      </c>
      <c r="J2022" t="n">
        <v>0.4</v>
      </c>
      <c r="K2022" t="n">
        <v>41814.08</v>
      </c>
      <c r="L2022" t="inlineStr">
        <is>
          <t>Approved</t>
        </is>
      </c>
      <c r="M2022" t="inlineStr">
        <is>
          <t>High Value</t>
        </is>
      </c>
    </row>
    <row r="2023">
      <c r="A2023" t="inlineStr">
        <is>
          <t>TX502022</t>
        </is>
      </c>
      <c r="B2023" t="inlineStr">
        <is>
          <t>EMP11298</t>
        </is>
      </c>
      <c r="C2023" t="inlineStr">
        <is>
          <t>Vesting</t>
        </is>
      </c>
      <c r="D2023" s="8" t="n">
        <v>45998</v>
      </c>
      <c r="E2023" t="n">
        <v>1324</v>
      </c>
      <c r="F2023" t="n">
        <v>20.11</v>
      </c>
      <c r="G2023" t="inlineStr">
        <is>
          <t>UK</t>
        </is>
      </c>
      <c r="H2023" t="inlineStr">
        <is>
          <t>ESPP</t>
        </is>
      </c>
      <c r="I2023" t="n">
        <v>26625.64</v>
      </c>
      <c r="J2023" t="n">
        <v>0.2</v>
      </c>
      <c r="K2023" t="n">
        <v>5325.13</v>
      </c>
      <c r="L2023" t="inlineStr">
        <is>
          <t>Approved</t>
        </is>
      </c>
      <c r="M2023" t="inlineStr">
        <is>
          <t>Normal</t>
        </is>
      </c>
    </row>
    <row r="2024">
      <c r="A2024" t="inlineStr">
        <is>
          <t>TX502023</t>
        </is>
      </c>
      <c r="B2024" t="inlineStr">
        <is>
          <t>EMP11014</t>
        </is>
      </c>
      <c r="C2024" t="inlineStr">
        <is>
          <t>Vesting</t>
        </is>
      </c>
      <c r="D2024" s="8" t="n">
        <v>46147</v>
      </c>
      <c r="E2024" t="n">
        <v>2465</v>
      </c>
      <c r="F2024" t="n">
        <v>6.23</v>
      </c>
      <c r="G2024" t="inlineStr">
        <is>
          <t>India</t>
        </is>
      </c>
      <c r="H2024" t="inlineStr">
        <is>
          <t>Performance Share</t>
        </is>
      </c>
      <c r="I2024" t="n">
        <v>15356.95</v>
      </c>
      <c r="J2024" t="n">
        <v>0.4</v>
      </c>
      <c r="K2024" t="n">
        <v>6142.78</v>
      </c>
      <c r="L2024" t="inlineStr">
        <is>
          <t>Approved</t>
        </is>
      </c>
      <c r="M2024" t="inlineStr">
        <is>
          <t>Normal</t>
        </is>
      </c>
    </row>
    <row r="2025">
      <c r="A2025" t="inlineStr">
        <is>
          <t>TX502024</t>
        </is>
      </c>
      <c r="B2025" t="inlineStr">
        <is>
          <t>EMP11643</t>
        </is>
      </c>
      <c r="C2025" t="inlineStr">
        <is>
          <t>Sale</t>
        </is>
      </c>
      <c r="D2025" s="8" t="n">
        <v>46323</v>
      </c>
      <c r="E2025" t="n">
        <v>818</v>
      </c>
      <c r="F2025" t="n">
        <v>52.22</v>
      </c>
      <c r="G2025" t="inlineStr">
        <is>
          <t>India</t>
        </is>
      </c>
      <c r="H2025" t="inlineStr">
        <is>
          <t>ESPP</t>
        </is>
      </c>
      <c r="I2025" t="n">
        <v>42715.96</v>
      </c>
      <c r="J2025" t="n">
        <v>0.2</v>
      </c>
      <c r="K2025" t="n">
        <v>8543.190000000001</v>
      </c>
      <c r="L2025" t="inlineStr">
        <is>
          <t>Approved</t>
        </is>
      </c>
      <c r="M2025" t="inlineStr">
        <is>
          <t>Normal</t>
        </is>
      </c>
    </row>
    <row r="2026">
      <c r="A2026" t="inlineStr">
        <is>
          <t>TX502025</t>
        </is>
      </c>
      <c r="B2026" t="inlineStr">
        <is>
          <t>EMP11000</t>
        </is>
      </c>
      <c r="C2026" t="inlineStr">
        <is>
          <t>Grant</t>
        </is>
      </c>
      <c r="D2026" s="8" t="n">
        <v>46287</v>
      </c>
      <c r="E2026" t="n">
        <v>1262</v>
      </c>
      <c r="F2026" t="n">
        <v>25.3</v>
      </c>
      <c r="G2026" t="inlineStr">
        <is>
          <t>UK</t>
        </is>
      </c>
      <c r="H2026" t="inlineStr">
        <is>
          <t>RSU</t>
        </is>
      </c>
      <c r="I2026" t="n">
        <v>31928.6</v>
      </c>
      <c r="J2026" t="n">
        <v>0.2</v>
      </c>
      <c r="K2026" t="n">
        <v>6385.72</v>
      </c>
      <c r="L2026" t="inlineStr">
        <is>
          <t>Approved</t>
        </is>
      </c>
      <c r="M2026" t="inlineStr">
        <is>
          <t>Normal</t>
        </is>
      </c>
    </row>
    <row r="2027">
      <c r="A2027" t="inlineStr">
        <is>
          <t>TX502026</t>
        </is>
      </c>
      <c r="B2027" t="inlineStr">
        <is>
          <t>EMP10440</t>
        </is>
      </c>
      <c r="C2027" t="inlineStr">
        <is>
          <t>Vesting</t>
        </is>
      </c>
      <c r="D2027" s="8" t="n">
        <v>45901</v>
      </c>
      <c r="E2027" t="n">
        <v>168</v>
      </c>
      <c r="F2027" t="n">
        <v>80.94</v>
      </c>
      <c r="G2027" t="inlineStr">
        <is>
          <t>India</t>
        </is>
      </c>
      <c r="H2027" t="inlineStr">
        <is>
          <t>RSU</t>
        </is>
      </c>
      <c r="I2027" t="n">
        <v>13597.92</v>
      </c>
      <c r="J2027" t="n">
        <v>0.3</v>
      </c>
      <c r="K2027" t="n">
        <v>4079.38</v>
      </c>
      <c r="L2027" t="inlineStr">
        <is>
          <t>Approved</t>
        </is>
      </c>
      <c r="M2027" t="inlineStr">
        <is>
          <t>Normal</t>
        </is>
      </c>
    </row>
    <row r="2028">
      <c r="A2028" t="inlineStr">
        <is>
          <t>TX502027</t>
        </is>
      </c>
      <c r="B2028" t="inlineStr">
        <is>
          <t>EMP11439</t>
        </is>
      </c>
      <c r="C2028" t="inlineStr">
        <is>
          <t>Grant</t>
        </is>
      </c>
      <c r="D2028" s="8" t="n">
        <v>45830</v>
      </c>
      <c r="E2028" t="n">
        <v>821</v>
      </c>
      <c r="F2028" t="n">
        <v>24.02</v>
      </c>
      <c r="G2028" t="inlineStr">
        <is>
          <t>India</t>
        </is>
      </c>
      <c r="H2028" t="inlineStr">
        <is>
          <t>RSU</t>
        </is>
      </c>
      <c r="I2028" t="n">
        <v>19720.42</v>
      </c>
      <c r="J2028" t="n">
        <v>0.4</v>
      </c>
      <c r="K2028" t="n">
        <v>7888.17</v>
      </c>
      <c r="L2028" t="inlineStr">
        <is>
          <t>Approved</t>
        </is>
      </c>
      <c r="M2028" t="inlineStr">
        <is>
          <t>Normal</t>
        </is>
      </c>
    </row>
    <row r="2029">
      <c r="A2029" t="inlineStr">
        <is>
          <t>TX502028</t>
        </is>
      </c>
      <c r="B2029" t="inlineStr">
        <is>
          <t>EMP11043</t>
        </is>
      </c>
      <c r="C2029" t="inlineStr">
        <is>
          <t>Exercise</t>
        </is>
      </c>
      <c r="D2029" s="8" t="n">
        <v>46093</v>
      </c>
      <c r="E2029" t="n">
        <v>2345</v>
      </c>
      <c r="F2029" t="n">
        <v>28.55</v>
      </c>
      <c r="G2029" t="inlineStr">
        <is>
          <t>India</t>
        </is>
      </c>
      <c r="H2029" t="inlineStr">
        <is>
          <t>RSU</t>
        </is>
      </c>
      <c r="I2029" t="n">
        <v>66949.75</v>
      </c>
      <c r="J2029" t="n">
        <v>0.3</v>
      </c>
      <c r="K2029" t="n">
        <v>20084.92</v>
      </c>
      <c r="L2029" t="inlineStr">
        <is>
          <t>Pending Review</t>
        </is>
      </c>
      <c r="M2029" t="inlineStr">
        <is>
          <t>Normal</t>
        </is>
      </c>
    </row>
    <row r="2030">
      <c r="A2030" t="inlineStr">
        <is>
          <t>TX502029</t>
        </is>
      </c>
      <c r="B2030" t="inlineStr">
        <is>
          <t>EMP10438</t>
        </is>
      </c>
      <c r="C2030" t="inlineStr">
        <is>
          <t>Vesting</t>
        </is>
      </c>
      <c r="D2030" s="8" t="n">
        <v>46095</v>
      </c>
      <c r="E2030" t="n">
        <v>796</v>
      </c>
      <c r="F2030" t="n">
        <v>11.64</v>
      </c>
      <c r="G2030" t="inlineStr">
        <is>
          <t>UK</t>
        </is>
      </c>
      <c r="H2030" t="inlineStr">
        <is>
          <t>Performance Share</t>
        </is>
      </c>
      <c r="I2030" t="n">
        <v>9265.440000000001</v>
      </c>
      <c r="J2030" t="n">
        <v>0.2</v>
      </c>
      <c r="K2030" t="n">
        <v>1853.09</v>
      </c>
      <c r="L2030" t="inlineStr">
        <is>
          <t>Approved</t>
        </is>
      </c>
      <c r="M2030" t="inlineStr">
        <is>
          <t>Normal</t>
        </is>
      </c>
    </row>
    <row r="2031">
      <c r="A2031" t="inlineStr">
        <is>
          <t>TX502030</t>
        </is>
      </c>
      <c r="B2031" t="inlineStr">
        <is>
          <t>EMP10109</t>
        </is>
      </c>
      <c r="C2031" t="inlineStr">
        <is>
          <t>Vesting</t>
        </is>
      </c>
      <c r="D2031" s="8" t="n">
        <v>46311</v>
      </c>
      <c r="E2031" t="n">
        <v>134</v>
      </c>
      <c r="F2031" t="n">
        <v>76.25</v>
      </c>
      <c r="G2031" t="inlineStr">
        <is>
          <t>UK</t>
        </is>
      </c>
      <c r="H2031" t="inlineStr">
        <is>
          <t>ESPP</t>
        </is>
      </c>
      <c r="I2031" t="n">
        <v>10217.5</v>
      </c>
      <c r="J2031" t="n">
        <v>0.2</v>
      </c>
      <c r="K2031" t="n">
        <v>2043.5</v>
      </c>
      <c r="L2031" t="inlineStr">
        <is>
          <t>Approved</t>
        </is>
      </c>
      <c r="M2031" t="inlineStr">
        <is>
          <t>Normal</t>
        </is>
      </c>
    </row>
    <row r="2032">
      <c r="A2032" t="inlineStr">
        <is>
          <t>TX502031</t>
        </is>
      </c>
      <c r="B2032" t="inlineStr">
        <is>
          <t>EMP10328</t>
        </is>
      </c>
      <c r="C2032" t="inlineStr">
        <is>
          <t>Vesting</t>
        </is>
      </c>
      <c r="D2032" s="8" t="n">
        <v>46234</v>
      </c>
      <c r="E2032" t="n">
        <v>1115</v>
      </c>
      <c r="F2032" t="n">
        <v>60.96</v>
      </c>
      <c r="G2032" t="inlineStr">
        <is>
          <t>UK</t>
        </is>
      </c>
      <c r="H2032" t="inlineStr">
        <is>
          <t>Performance Share</t>
        </is>
      </c>
      <c r="I2032" t="n">
        <v>67970.39999999999</v>
      </c>
      <c r="J2032" t="n">
        <v>0.2</v>
      </c>
      <c r="K2032" t="n">
        <v>13594.08</v>
      </c>
      <c r="L2032" t="inlineStr">
        <is>
          <t>Approved</t>
        </is>
      </c>
      <c r="M2032" t="inlineStr">
        <is>
          <t>Normal</t>
        </is>
      </c>
    </row>
    <row r="2033">
      <c r="A2033" t="inlineStr">
        <is>
          <t>TX502032</t>
        </is>
      </c>
      <c r="B2033" t="inlineStr">
        <is>
          <t>EMP10061</t>
        </is>
      </c>
      <c r="C2033" t="inlineStr">
        <is>
          <t>Cancellation</t>
        </is>
      </c>
      <c r="D2033" s="8" t="n">
        <v>46106</v>
      </c>
      <c r="E2033" t="n">
        <v>289</v>
      </c>
      <c r="F2033" t="n">
        <v>50.23</v>
      </c>
      <c r="G2033" t="inlineStr">
        <is>
          <t>Germany</t>
        </is>
      </c>
      <c r="H2033" t="inlineStr">
        <is>
          <t>RSU</t>
        </is>
      </c>
      <c r="I2033" t="n">
        <v>14516.47</v>
      </c>
      <c r="J2033" t="n">
        <v>0.45</v>
      </c>
      <c r="K2033" t="n">
        <v>6532.41</v>
      </c>
      <c r="L2033" t="inlineStr">
        <is>
          <t>Approved</t>
        </is>
      </c>
      <c r="M2033" t="inlineStr">
        <is>
          <t>Normal</t>
        </is>
      </c>
    </row>
    <row r="2034">
      <c r="A2034" t="inlineStr">
        <is>
          <t>TX502033</t>
        </is>
      </c>
      <c r="B2034" t="inlineStr">
        <is>
          <t>EMP11152</t>
        </is>
      </c>
      <c r="C2034" t="inlineStr">
        <is>
          <t>Vesting</t>
        </is>
      </c>
      <c r="D2034" s="8" t="n">
        <v>45866</v>
      </c>
      <c r="E2034" t="n">
        <v>1678</v>
      </c>
      <c r="F2034" t="n">
        <v>27.24</v>
      </c>
      <c r="G2034" t="inlineStr">
        <is>
          <t>Germany</t>
        </is>
      </c>
      <c r="H2034" t="inlineStr">
        <is>
          <t>RSU</t>
        </is>
      </c>
      <c r="I2034" t="n">
        <v>45708.72</v>
      </c>
      <c r="J2034" t="n">
        <v>0.45</v>
      </c>
      <c r="K2034" t="n">
        <v>20568.92</v>
      </c>
      <c r="L2034" t="inlineStr">
        <is>
          <t>Approved</t>
        </is>
      </c>
      <c r="M2034" t="inlineStr">
        <is>
          <t>Normal</t>
        </is>
      </c>
    </row>
    <row r="2035">
      <c r="A2035" t="inlineStr">
        <is>
          <t>TX502034</t>
        </is>
      </c>
      <c r="B2035" t="inlineStr">
        <is>
          <t>EMP10506</t>
        </is>
      </c>
      <c r="C2035" t="inlineStr">
        <is>
          <t>Exercise</t>
        </is>
      </c>
      <c r="D2035" s="8" t="n">
        <v>45726</v>
      </c>
      <c r="E2035" t="n">
        <v>1419</v>
      </c>
      <c r="F2035" t="n">
        <v>63.53</v>
      </c>
      <c r="G2035" t="inlineStr">
        <is>
          <t>Australia</t>
        </is>
      </c>
      <c r="H2035" t="inlineStr">
        <is>
          <t>RSU</t>
        </is>
      </c>
      <c r="I2035" t="n">
        <v>90149.07000000001</v>
      </c>
      <c r="J2035" t="n">
        <v>0.3</v>
      </c>
      <c r="K2035" t="n">
        <v>27044.72</v>
      </c>
      <c r="L2035" t="inlineStr">
        <is>
          <t>Approved</t>
        </is>
      </c>
      <c r="M2035" t="inlineStr">
        <is>
          <t>Normal</t>
        </is>
      </c>
    </row>
    <row r="2036">
      <c r="A2036" t="inlineStr">
        <is>
          <t>TX502035</t>
        </is>
      </c>
      <c r="B2036" t="inlineStr">
        <is>
          <t>EMP11480</t>
        </is>
      </c>
      <c r="C2036" t="inlineStr">
        <is>
          <t>Exercise</t>
        </is>
      </c>
      <c r="D2036" s="8" t="n">
        <v>45860</v>
      </c>
      <c r="E2036" t="n">
        <v>1373</v>
      </c>
      <c r="F2036" t="n">
        <v>56.63</v>
      </c>
      <c r="G2036" t="inlineStr">
        <is>
          <t>UK</t>
        </is>
      </c>
      <c r="H2036" t="inlineStr">
        <is>
          <t>Performance Share</t>
        </is>
      </c>
      <c r="I2036" t="n">
        <v>77752.99000000001</v>
      </c>
      <c r="J2036" t="n">
        <v>0.4</v>
      </c>
      <c r="K2036" t="n">
        <v>31101.2</v>
      </c>
      <c r="L2036" t="inlineStr">
        <is>
          <t>Pending Review</t>
        </is>
      </c>
      <c r="M2036" t="inlineStr">
        <is>
          <t>Normal</t>
        </is>
      </c>
    </row>
    <row r="2037">
      <c r="A2037" t="inlineStr">
        <is>
          <t>TX502036</t>
        </is>
      </c>
      <c r="B2037" t="inlineStr">
        <is>
          <t>EMP11771</t>
        </is>
      </c>
      <c r="C2037" t="inlineStr">
        <is>
          <t>Sale</t>
        </is>
      </c>
      <c r="D2037" s="8" t="n">
        <v>46159</v>
      </c>
      <c r="E2037" t="n">
        <v>529</v>
      </c>
      <c r="F2037" t="n">
        <v>67.63</v>
      </c>
      <c r="G2037" t="inlineStr">
        <is>
          <t>USA</t>
        </is>
      </c>
      <c r="H2037" t="inlineStr">
        <is>
          <t>ESPP</t>
        </is>
      </c>
      <c r="I2037" t="n">
        <v>35776.27</v>
      </c>
      <c r="J2037" t="n">
        <v>0.2</v>
      </c>
      <c r="K2037" t="n">
        <v>7155.25</v>
      </c>
      <c r="L2037" t="inlineStr">
        <is>
          <t>Approved</t>
        </is>
      </c>
      <c r="M2037" t="inlineStr">
        <is>
          <t>Normal</t>
        </is>
      </c>
    </row>
    <row r="2038">
      <c r="A2038" t="inlineStr">
        <is>
          <t>TX502037</t>
        </is>
      </c>
      <c r="B2038" t="inlineStr">
        <is>
          <t>EMP10854</t>
        </is>
      </c>
      <c r="C2038" t="inlineStr">
        <is>
          <t>Exercise</t>
        </is>
      </c>
      <c r="D2038" s="8" t="n">
        <v>45660</v>
      </c>
      <c r="E2038" t="n">
        <v>1703</v>
      </c>
      <c r="F2038" t="n">
        <v>29.67</v>
      </c>
      <c r="G2038" t="inlineStr">
        <is>
          <t>USA</t>
        </is>
      </c>
      <c r="H2038" t="inlineStr">
        <is>
          <t>ESPP</t>
        </is>
      </c>
      <c r="I2038" t="n">
        <v>50528.01</v>
      </c>
      <c r="J2038" t="n">
        <v>0.4</v>
      </c>
      <c r="K2038" t="n">
        <v>20211.2</v>
      </c>
      <c r="L2038" t="inlineStr">
        <is>
          <t>Approved</t>
        </is>
      </c>
      <c r="M2038" t="inlineStr">
        <is>
          <t>Normal</t>
        </is>
      </c>
    </row>
    <row r="2039">
      <c r="A2039" t="inlineStr">
        <is>
          <t>TX502038</t>
        </is>
      </c>
      <c r="B2039" t="inlineStr">
        <is>
          <t>EMP11737</t>
        </is>
      </c>
      <c r="C2039" t="inlineStr">
        <is>
          <t>Exercise</t>
        </is>
      </c>
      <c r="D2039" s="8" t="n">
        <v>45769</v>
      </c>
      <c r="E2039" t="n">
        <v>1949</v>
      </c>
      <c r="F2039" t="n">
        <v>82.66</v>
      </c>
      <c r="G2039" t="inlineStr">
        <is>
          <t>UK</t>
        </is>
      </c>
      <c r="H2039" t="inlineStr">
        <is>
          <t>RSU</t>
        </is>
      </c>
      <c r="I2039" t="n">
        <v>161104.34</v>
      </c>
      <c r="J2039" t="n">
        <v>0.45</v>
      </c>
      <c r="K2039" t="n">
        <v>72496.95</v>
      </c>
      <c r="L2039" t="inlineStr">
        <is>
          <t>Approved</t>
        </is>
      </c>
      <c r="M2039" t="inlineStr">
        <is>
          <t>High Value</t>
        </is>
      </c>
    </row>
    <row r="2040">
      <c r="A2040" t="inlineStr">
        <is>
          <t>TX502039</t>
        </is>
      </c>
      <c r="B2040" t="inlineStr">
        <is>
          <t>EMP11419</t>
        </is>
      </c>
      <c r="C2040" t="inlineStr">
        <is>
          <t>Exercise</t>
        </is>
      </c>
      <c r="D2040" s="8" t="n">
        <v>45813</v>
      </c>
      <c r="E2040" t="n">
        <v>1077</v>
      </c>
      <c r="F2040" t="n">
        <v>75.73999999999999</v>
      </c>
      <c r="G2040" t="inlineStr">
        <is>
          <t>India</t>
        </is>
      </c>
      <c r="H2040" t="inlineStr">
        <is>
          <t>RSU</t>
        </is>
      </c>
      <c r="I2040" t="n">
        <v>81571.98</v>
      </c>
      <c r="J2040" t="n">
        <v>0.3</v>
      </c>
      <c r="K2040" t="n">
        <v>24471.59</v>
      </c>
      <c r="L2040" t="inlineStr">
        <is>
          <t>Approved</t>
        </is>
      </c>
      <c r="M2040" t="inlineStr">
        <is>
          <t>Normal</t>
        </is>
      </c>
    </row>
    <row r="2041">
      <c r="A2041" t="inlineStr">
        <is>
          <t>TX502040</t>
        </is>
      </c>
      <c r="B2041" t="inlineStr">
        <is>
          <t>EMP10722</t>
        </is>
      </c>
      <c r="C2041" t="inlineStr">
        <is>
          <t>Grant</t>
        </is>
      </c>
      <c r="D2041" s="8" t="n">
        <v>45922</v>
      </c>
      <c r="E2041" t="n">
        <v>52</v>
      </c>
      <c r="F2041" t="n">
        <v>9.470000000000001</v>
      </c>
      <c r="G2041" t="inlineStr">
        <is>
          <t>Singapore</t>
        </is>
      </c>
      <c r="H2041" t="inlineStr">
        <is>
          <t>Performance Share</t>
        </is>
      </c>
      <c r="I2041" t="n">
        <v>492.44</v>
      </c>
      <c r="J2041" t="n">
        <v>0.2</v>
      </c>
      <c r="K2041" t="n">
        <v>98.48999999999999</v>
      </c>
      <c r="L2041" t="inlineStr">
        <is>
          <t>Approved</t>
        </is>
      </c>
      <c r="M2041" t="inlineStr">
        <is>
          <t>Normal</t>
        </is>
      </c>
    </row>
    <row r="2042">
      <c r="A2042" t="inlineStr">
        <is>
          <t>TX502041</t>
        </is>
      </c>
      <c r="B2042" t="inlineStr">
        <is>
          <t>EMP11630</t>
        </is>
      </c>
      <c r="C2042" t="inlineStr">
        <is>
          <t>Exercise</t>
        </is>
      </c>
      <c r="D2042" s="8" t="n">
        <v>46280</v>
      </c>
      <c r="E2042" t="n">
        <v>1952</v>
      </c>
      <c r="F2042" t="n">
        <v>32.9</v>
      </c>
      <c r="G2042" t="inlineStr">
        <is>
          <t>USA</t>
        </is>
      </c>
      <c r="H2042" t="inlineStr">
        <is>
          <t>RSU</t>
        </is>
      </c>
      <c r="I2042" t="n">
        <v>64220.8</v>
      </c>
      <c r="J2042" t="n">
        <v>0.2</v>
      </c>
      <c r="K2042" t="n">
        <v>12844.16</v>
      </c>
      <c r="L2042" t="inlineStr">
        <is>
          <t>Approved</t>
        </is>
      </c>
      <c r="M2042" t="inlineStr">
        <is>
          <t>Normal</t>
        </is>
      </c>
    </row>
    <row r="2043">
      <c r="A2043" t="inlineStr">
        <is>
          <t>TX502042</t>
        </is>
      </c>
      <c r="B2043" t="inlineStr">
        <is>
          <t>EMP10943</t>
        </is>
      </c>
      <c r="C2043" t="inlineStr">
        <is>
          <t>Grant</t>
        </is>
      </c>
      <c r="D2043" s="8" t="n">
        <v>46385</v>
      </c>
      <c r="E2043" t="n">
        <v>1552</v>
      </c>
      <c r="F2043" t="n">
        <v>78.36</v>
      </c>
      <c r="G2043" t="inlineStr">
        <is>
          <t>UK</t>
        </is>
      </c>
      <c r="H2043" t="inlineStr">
        <is>
          <t>RSU</t>
        </is>
      </c>
      <c r="I2043" t="n">
        <v>121614.72</v>
      </c>
      <c r="J2043" t="n">
        <v>0.4</v>
      </c>
      <c r="K2043" t="n">
        <v>48645.89</v>
      </c>
      <c r="L2043" t="inlineStr">
        <is>
          <t>Approved</t>
        </is>
      </c>
      <c r="M2043" t="inlineStr">
        <is>
          <t>High Value</t>
        </is>
      </c>
    </row>
    <row r="2044">
      <c r="A2044" t="inlineStr">
        <is>
          <t>TX502043</t>
        </is>
      </c>
      <c r="B2044" t="inlineStr">
        <is>
          <t>EMP99999</t>
        </is>
      </c>
      <c r="C2044" t="inlineStr">
        <is>
          <t>Vesting</t>
        </is>
      </c>
      <c r="D2044" s="8" t="n">
        <v>46019</v>
      </c>
      <c r="E2044" t="n">
        <v>1629</v>
      </c>
      <c r="F2044" t="n">
        <v>44.21</v>
      </c>
      <c r="G2044" t="inlineStr">
        <is>
          <t>UK</t>
        </is>
      </c>
      <c r="H2044" t="inlineStr">
        <is>
          <t>RSU</t>
        </is>
      </c>
      <c r="I2044" t="n">
        <v>72018.09</v>
      </c>
      <c r="J2044" t="n">
        <v>0.3</v>
      </c>
      <c r="K2044" t="n">
        <v>21605.43</v>
      </c>
      <c r="L2044" t="inlineStr">
        <is>
          <t>Approved</t>
        </is>
      </c>
      <c r="M2044" t="inlineStr">
        <is>
          <t>Normal</t>
        </is>
      </c>
    </row>
    <row r="2045">
      <c r="A2045" t="inlineStr">
        <is>
          <t>TX502044</t>
        </is>
      </c>
      <c r="B2045" t="inlineStr">
        <is>
          <t>EMP10896</t>
        </is>
      </c>
      <c r="C2045" t="inlineStr">
        <is>
          <t>Cancellation</t>
        </is>
      </c>
      <c r="D2045" s="8" t="n">
        <v>45711</v>
      </c>
      <c r="E2045" t="n">
        <v>1210</v>
      </c>
      <c r="F2045" t="n">
        <v>34.98</v>
      </c>
      <c r="G2045" t="inlineStr">
        <is>
          <t>Singapore</t>
        </is>
      </c>
      <c r="H2045" t="inlineStr">
        <is>
          <t>RSU</t>
        </is>
      </c>
      <c r="I2045" t="n">
        <v>42325.8</v>
      </c>
      <c r="J2045" t="n">
        <v>0.4</v>
      </c>
      <c r="K2045" t="n">
        <v>16930.32</v>
      </c>
      <c r="L2045" t="inlineStr">
        <is>
          <t>Approved</t>
        </is>
      </c>
      <c r="M2045" t="inlineStr">
        <is>
          <t>Normal</t>
        </is>
      </c>
    </row>
    <row r="2046">
      <c r="A2046" t="inlineStr">
        <is>
          <t>TX502045</t>
        </is>
      </c>
      <c r="B2046" t="inlineStr">
        <is>
          <t>EMP11150</t>
        </is>
      </c>
      <c r="C2046" t="inlineStr">
        <is>
          <t>Sale</t>
        </is>
      </c>
      <c r="D2046" s="8" t="n">
        <v>46383</v>
      </c>
      <c r="E2046" t="n">
        <v>-75</v>
      </c>
      <c r="F2046" t="n">
        <v>47.15</v>
      </c>
      <c r="G2046" t="inlineStr">
        <is>
          <t>Singapore</t>
        </is>
      </c>
      <c r="H2046" t="inlineStr">
        <is>
          <t>Performance Share</t>
        </is>
      </c>
      <c r="I2046" t="n">
        <v>79777.8</v>
      </c>
      <c r="J2046" t="n">
        <v>0.2</v>
      </c>
      <c r="K2046" t="n">
        <v>15955.56</v>
      </c>
      <c r="L2046" t="inlineStr">
        <is>
          <t>Approved</t>
        </is>
      </c>
      <c r="M2046" t="inlineStr">
        <is>
          <t>Normal</t>
        </is>
      </c>
    </row>
    <row r="2047">
      <c r="A2047" t="inlineStr">
        <is>
          <t>TX502046</t>
        </is>
      </c>
      <c r="B2047" t="inlineStr">
        <is>
          <t>EMP10676</t>
        </is>
      </c>
      <c r="C2047" t="inlineStr">
        <is>
          <t>Vesting</t>
        </is>
      </c>
      <c r="D2047" s="8" t="n">
        <v>45847</v>
      </c>
      <c r="E2047" t="n">
        <v>1192</v>
      </c>
      <c r="F2047" t="n">
        <v>38.69</v>
      </c>
      <c r="G2047" t="inlineStr">
        <is>
          <t>India</t>
        </is>
      </c>
      <c r="H2047" t="inlineStr">
        <is>
          <t>ESPP</t>
        </is>
      </c>
      <c r="I2047" t="n">
        <v>46118.48</v>
      </c>
      <c r="J2047" t="n">
        <v>0.2</v>
      </c>
      <c r="K2047" t="n">
        <v>9223.700000000001</v>
      </c>
      <c r="L2047" t="inlineStr">
        <is>
          <t>Approved</t>
        </is>
      </c>
      <c r="M2047" t="inlineStr">
        <is>
          <t>Normal</t>
        </is>
      </c>
    </row>
    <row r="2048">
      <c r="A2048" t="inlineStr">
        <is>
          <t>TX502047</t>
        </is>
      </c>
      <c r="B2048" t="inlineStr">
        <is>
          <t>EMP11069</t>
        </is>
      </c>
      <c r="C2048" t="inlineStr">
        <is>
          <t>Grant</t>
        </is>
      </c>
      <c r="D2048" s="8" t="n">
        <v>46065</v>
      </c>
      <c r="E2048" t="n">
        <v>2497</v>
      </c>
      <c r="F2048" t="n">
        <v>89.59999999999999</v>
      </c>
      <c r="G2048" t="inlineStr">
        <is>
          <t>UK</t>
        </is>
      </c>
      <c r="H2048" t="inlineStr">
        <is>
          <t>RSU</t>
        </is>
      </c>
      <c r="I2048" t="n">
        <v>223731.2</v>
      </c>
      <c r="J2048" t="n">
        <v>0.2</v>
      </c>
      <c r="K2048" t="n">
        <v>44746.24</v>
      </c>
      <c r="L2048" t="inlineStr">
        <is>
          <t>Approved</t>
        </is>
      </c>
      <c r="M2048" t="inlineStr">
        <is>
          <t>High Value</t>
        </is>
      </c>
    </row>
    <row r="2049">
      <c r="A2049" t="inlineStr">
        <is>
          <t>TX502048</t>
        </is>
      </c>
      <c r="B2049" t="inlineStr">
        <is>
          <t>EMP11941</t>
        </is>
      </c>
      <c r="C2049" t="inlineStr">
        <is>
          <t>Sale</t>
        </is>
      </c>
      <c r="D2049" s="8" t="n">
        <v>46020</v>
      </c>
      <c r="E2049" t="n">
        <v>1585</v>
      </c>
      <c r="F2049" t="n">
        <v>65.73</v>
      </c>
      <c r="G2049" t="inlineStr">
        <is>
          <t>Germany</t>
        </is>
      </c>
      <c r="H2049" t="inlineStr">
        <is>
          <t>Stock Option</t>
        </is>
      </c>
      <c r="I2049" t="n">
        <v>104182.05</v>
      </c>
      <c r="J2049" t="n">
        <v>0.3</v>
      </c>
      <c r="K2049" t="n">
        <v>31254.62</v>
      </c>
      <c r="L2049" t="inlineStr">
        <is>
          <t>Approved</t>
        </is>
      </c>
      <c r="M2049" t="inlineStr">
        <is>
          <t>High Value</t>
        </is>
      </c>
    </row>
    <row r="2050">
      <c r="A2050" t="inlineStr">
        <is>
          <t>TX502049</t>
        </is>
      </c>
      <c r="B2050" t="inlineStr">
        <is>
          <t>EMP10111</t>
        </is>
      </c>
      <c r="C2050" t="inlineStr">
        <is>
          <t>Exercise</t>
        </is>
      </c>
      <c r="D2050" s="8" t="n">
        <v>46283</v>
      </c>
      <c r="E2050" t="n">
        <v>1126</v>
      </c>
      <c r="F2050" t="n">
        <v>27.07</v>
      </c>
      <c r="G2050" t="inlineStr">
        <is>
          <t>India</t>
        </is>
      </c>
      <c r="H2050" t="inlineStr">
        <is>
          <t>RSU</t>
        </is>
      </c>
      <c r="I2050" t="n">
        <v>30480.82</v>
      </c>
      <c r="J2050" t="n">
        <v>0.2</v>
      </c>
      <c r="K2050" t="n">
        <v>6096.16</v>
      </c>
      <c r="L2050" t="inlineStr">
        <is>
          <t>Approved</t>
        </is>
      </c>
      <c r="M2050" t="inlineStr">
        <is>
          <t>Normal</t>
        </is>
      </c>
    </row>
    <row r="2051">
      <c r="A2051" t="inlineStr">
        <is>
          <t>TX502050</t>
        </is>
      </c>
      <c r="B2051" t="inlineStr">
        <is>
          <t>EMP10041</t>
        </is>
      </c>
      <c r="C2051" t="inlineStr">
        <is>
          <t>Vesting</t>
        </is>
      </c>
      <c r="D2051" s="8" t="n">
        <v>46187</v>
      </c>
      <c r="E2051" t="n">
        <v>1146</v>
      </c>
      <c r="F2051" t="n">
        <v>73.69</v>
      </c>
      <c r="G2051" t="inlineStr">
        <is>
          <t>India</t>
        </is>
      </c>
      <c r="H2051" t="inlineStr">
        <is>
          <t>ESPP</t>
        </is>
      </c>
      <c r="I2051" t="n">
        <v>84448.74000000001</v>
      </c>
      <c r="J2051" t="n">
        <v>0.2</v>
      </c>
      <c r="K2051" t="n">
        <v>16889.75</v>
      </c>
      <c r="L2051" t="inlineStr">
        <is>
          <t>Approved</t>
        </is>
      </c>
      <c r="M2051" t="inlineStr">
        <is>
          <t>Normal</t>
        </is>
      </c>
    </row>
    <row r="2052">
      <c r="A2052" t="inlineStr">
        <is>
          <t>TX502051</t>
        </is>
      </c>
      <c r="B2052" t="inlineStr">
        <is>
          <t>EMP11215</t>
        </is>
      </c>
      <c r="C2052" t="inlineStr">
        <is>
          <t>Cancellation</t>
        </is>
      </c>
      <c r="D2052" s="8" t="n">
        <v>45801</v>
      </c>
      <c r="E2052" t="n">
        <v>1155</v>
      </c>
      <c r="F2052" t="n">
        <v>29.12</v>
      </c>
      <c r="G2052" t="inlineStr">
        <is>
          <t>USA</t>
        </is>
      </c>
      <c r="H2052" t="inlineStr">
        <is>
          <t>Stock Option</t>
        </is>
      </c>
      <c r="I2052" t="n">
        <v>33633.6</v>
      </c>
      <c r="J2052" t="n">
        <v>0.3</v>
      </c>
      <c r="K2052" t="n">
        <v>10090.08</v>
      </c>
      <c r="L2052" t="inlineStr">
        <is>
          <t>Approved</t>
        </is>
      </c>
      <c r="M2052" t="inlineStr">
        <is>
          <t>Normal</t>
        </is>
      </c>
    </row>
    <row r="2053">
      <c r="A2053" t="inlineStr">
        <is>
          <t>TX502052</t>
        </is>
      </c>
      <c r="B2053" t="inlineStr">
        <is>
          <t>EMP10823</t>
        </is>
      </c>
      <c r="C2053" t="inlineStr">
        <is>
          <t>Grant</t>
        </is>
      </c>
      <c r="D2053" s="8" t="n">
        <v>46303</v>
      </c>
      <c r="E2053" t="n">
        <v>864</v>
      </c>
      <c r="F2053" t="n">
        <v>77.94</v>
      </c>
      <c r="G2053" t="inlineStr">
        <is>
          <t>UK</t>
        </is>
      </c>
      <c r="H2053" t="inlineStr">
        <is>
          <t>Stock Option</t>
        </is>
      </c>
      <c r="I2053" t="n">
        <v>67340.16</v>
      </c>
      <c r="J2053" t="n">
        <v>0.4</v>
      </c>
      <c r="K2053" t="n">
        <v>26936.06</v>
      </c>
      <c r="L2053" t="inlineStr">
        <is>
          <t>Approved</t>
        </is>
      </c>
      <c r="M2053" t="inlineStr">
        <is>
          <t>Normal</t>
        </is>
      </c>
    </row>
    <row r="2054">
      <c r="A2054" t="inlineStr">
        <is>
          <t>TX502053</t>
        </is>
      </c>
      <c r="B2054" t="inlineStr">
        <is>
          <t>EMP10462</t>
        </is>
      </c>
      <c r="C2054" t="inlineStr">
        <is>
          <t>Vesting</t>
        </is>
      </c>
      <c r="D2054" s="8" t="n">
        <v>46082</v>
      </c>
      <c r="E2054" t="n">
        <v>1879</v>
      </c>
      <c r="F2054" t="n">
        <v>33.68</v>
      </c>
      <c r="G2054" t="inlineStr">
        <is>
          <t>India</t>
        </is>
      </c>
      <c r="H2054" t="inlineStr">
        <is>
          <t>Performance Share</t>
        </is>
      </c>
      <c r="I2054" t="n">
        <v>63284.72</v>
      </c>
      <c r="J2054" t="n">
        <v>0.2</v>
      </c>
      <c r="K2054" t="n">
        <v>12656.94</v>
      </c>
      <c r="L2054" t="inlineStr">
        <is>
          <t>Pending Review</t>
        </is>
      </c>
      <c r="M2054" t="inlineStr">
        <is>
          <t>Normal</t>
        </is>
      </c>
    </row>
    <row r="2055">
      <c r="A2055" t="inlineStr">
        <is>
          <t>TX502054</t>
        </is>
      </c>
      <c r="B2055" t="inlineStr">
        <is>
          <t>EMP11426</t>
        </is>
      </c>
      <c r="C2055" t="inlineStr">
        <is>
          <t>Grant</t>
        </is>
      </c>
      <c r="D2055" s="8" t="n">
        <v>46242</v>
      </c>
      <c r="E2055" t="n">
        <v>2211</v>
      </c>
      <c r="F2055" t="n">
        <v>21.1</v>
      </c>
      <c r="G2055" t="inlineStr">
        <is>
          <t>USA</t>
        </is>
      </c>
      <c r="H2055" t="inlineStr">
        <is>
          <t>Stock Option</t>
        </is>
      </c>
      <c r="I2055" t="n">
        <v>46652.1</v>
      </c>
      <c r="J2055" t="n">
        <v>0.2</v>
      </c>
      <c r="K2055" t="n">
        <v>9330.42</v>
      </c>
      <c r="L2055" t="inlineStr">
        <is>
          <t>Approved</t>
        </is>
      </c>
      <c r="M2055" t="inlineStr">
        <is>
          <t>Normal</t>
        </is>
      </c>
    </row>
    <row r="2056">
      <c r="A2056" t="inlineStr">
        <is>
          <t>TX502055</t>
        </is>
      </c>
      <c r="B2056" t="inlineStr">
        <is>
          <t>EMP11093</t>
        </is>
      </c>
      <c r="C2056" t="inlineStr">
        <is>
          <t>Sale</t>
        </is>
      </c>
      <c r="D2056" s="8" t="n">
        <v>45667</v>
      </c>
      <c r="E2056" t="n">
        <v>591</v>
      </c>
      <c r="F2056" t="n">
        <v>89.48999999999999</v>
      </c>
      <c r="G2056" t="inlineStr">
        <is>
          <t>Australia</t>
        </is>
      </c>
      <c r="H2056" t="inlineStr">
        <is>
          <t>ESPP</t>
        </is>
      </c>
      <c r="I2056" t="n">
        <v>52888.59</v>
      </c>
      <c r="J2056" t="n">
        <v>0.45</v>
      </c>
      <c r="K2056" t="n">
        <v>23799.87</v>
      </c>
      <c r="L2056" t="inlineStr">
        <is>
          <t>Approved</t>
        </is>
      </c>
      <c r="M2056" t="inlineStr">
        <is>
          <t>Normal</t>
        </is>
      </c>
    </row>
    <row r="2057">
      <c r="A2057" t="inlineStr">
        <is>
          <t>TX502056</t>
        </is>
      </c>
      <c r="B2057" t="inlineStr">
        <is>
          <t>EMP11938</t>
        </is>
      </c>
      <c r="C2057" t="inlineStr">
        <is>
          <t>Grant</t>
        </is>
      </c>
      <c r="D2057" s="8" t="n">
        <v>46327</v>
      </c>
      <c r="E2057" t="n">
        <v>1124</v>
      </c>
      <c r="F2057" t="n">
        <v>51.04</v>
      </c>
      <c r="G2057" t="inlineStr">
        <is>
          <t>India</t>
        </is>
      </c>
      <c r="H2057" t="inlineStr">
        <is>
          <t>Stock Option</t>
        </is>
      </c>
      <c r="I2057" t="n">
        <v>57368.96</v>
      </c>
      <c r="J2057" t="n">
        <v>0.45</v>
      </c>
      <c r="K2057" t="n">
        <v>25816.03</v>
      </c>
      <c r="L2057" t="inlineStr">
        <is>
          <t>Approved</t>
        </is>
      </c>
      <c r="M2057" t="inlineStr">
        <is>
          <t>Normal</t>
        </is>
      </c>
    </row>
    <row r="2058">
      <c r="A2058" t="inlineStr">
        <is>
          <t>TX502057</t>
        </is>
      </c>
      <c r="B2058" t="inlineStr">
        <is>
          <t>EMP10538</t>
        </is>
      </c>
      <c r="C2058" t="inlineStr">
        <is>
          <t>Sale</t>
        </is>
      </c>
      <c r="D2058" s="8" t="n">
        <v>46179</v>
      </c>
      <c r="E2058" t="n">
        <v>381</v>
      </c>
      <c r="F2058" t="n">
        <v>14.15</v>
      </c>
      <c r="G2058" t="inlineStr">
        <is>
          <t>Singapore</t>
        </is>
      </c>
      <c r="H2058" t="inlineStr">
        <is>
          <t>Performance Share</t>
        </is>
      </c>
      <c r="I2058" t="n">
        <v>5391.15</v>
      </c>
      <c r="J2058" t="n">
        <v>0.3</v>
      </c>
      <c r="K2058" t="n">
        <v>1617.34</v>
      </c>
      <c r="L2058" t="inlineStr">
        <is>
          <t>Approved</t>
        </is>
      </c>
      <c r="M2058" t="inlineStr">
        <is>
          <t>Normal</t>
        </is>
      </c>
    </row>
    <row r="2059">
      <c r="A2059" t="inlineStr">
        <is>
          <t>TX502058</t>
        </is>
      </c>
      <c r="B2059" t="inlineStr">
        <is>
          <t>EMP11731</t>
        </is>
      </c>
      <c r="C2059" t="inlineStr">
        <is>
          <t>Vesting</t>
        </is>
      </c>
      <c r="D2059" s="8" t="n">
        <v>46031</v>
      </c>
      <c r="E2059" t="n">
        <v>214</v>
      </c>
      <c r="F2059" t="n">
        <v>60.72</v>
      </c>
      <c r="G2059" t="inlineStr">
        <is>
          <t>UK</t>
        </is>
      </c>
      <c r="H2059" t="inlineStr">
        <is>
          <t>RSU</t>
        </is>
      </c>
      <c r="I2059" t="n">
        <v>12994.08</v>
      </c>
      <c r="J2059" t="n">
        <v>0.4</v>
      </c>
      <c r="K2059" t="n">
        <v>5197.63</v>
      </c>
      <c r="L2059" t="inlineStr">
        <is>
          <t>Approved</t>
        </is>
      </c>
      <c r="M2059" t="inlineStr">
        <is>
          <t>Normal</t>
        </is>
      </c>
    </row>
    <row r="2060">
      <c r="A2060" t="inlineStr">
        <is>
          <t>TX502059</t>
        </is>
      </c>
      <c r="B2060" t="inlineStr">
        <is>
          <t>EMP11856</t>
        </is>
      </c>
      <c r="C2060" t="inlineStr">
        <is>
          <t>Grant</t>
        </is>
      </c>
      <c r="D2060" s="8" t="n">
        <v>46276</v>
      </c>
      <c r="E2060" t="n">
        <v>1425</v>
      </c>
      <c r="F2060" t="n">
        <v>7.33</v>
      </c>
      <c r="G2060" t="inlineStr">
        <is>
          <t>USA</t>
        </is>
      </c>
      <c r="H2060" t="inlineStr">
        <is>
          <t>ESPP</t>
        </is>
      </c>
      <c r="I2060" t="n">
        <v>10445.25</v>
      </c>
      <c r="J2060" t="n">
        <v>0.3</v>
      </c>
      <c r="K2060" t="n">
        <v>3133.58</v>
      </c>
      <c r="L2060" t="inlineStr">
        <is>
          <t>Approved</t>
        </is>
      </c>
      <c r="M2060" t="inlineStr">
        <is>
          <t>Normal</t>
        </is>
      </c>
    </row>
    <row r="2061">
      <c r="A2061" t="inlineStr">
        <is>
          <t>TX502060</t>
        </is>
      </c>
      <c r="B2061" t="inlineStr">
        <is>
          <t>EMP11919</t>
        </is>
      </c>
      <c r="C2061" t="inlineStr">
        <is>
          <t>Grant</t>
        </is>
      </c>
      <c r="D2061" s="8" t="n">
        <v>45830</v>
      </c>
      <c r="E2061" t="n">
        <v>522</v>
      </c>
      <c r="F2061" t="n">
        <v>69.79000000000001</v>
      </c>
      <c r="G2061" t="inlineStr">
        <is>
          <t>UK</t>
        </is>
      </c>
      <c r="H2061" t="inlineStr">
        <is>
          <t>Performance Share</t>
        </is>
      </c>
      <c r="I2061" t="n">
        <v>36430.38</v>
      </c>
      <c r="J2061" t="n">
        <v>0.3</v>
      </c>
      <c r="K2061" t="n">
        <v>10929.11</v>
      </c>
      <c r="L2061" t="inlineStr">
        <is>
          <t>Approved</t>
        </is>
      </c>
      <c r="M2061" t="inlineStr">
        <is>
          <t>Normal</t>
        </is>
      </c>
    </row>
    <row r="2062">
      <c r="A2062" t="inlineStr">
        <is>
          <t>TX502061</t>
        </is>
      </c>
      <c r="B2062" t="inlineStr">
        <is>
          <t>EMP10644</t>
        </is>
      </c>
      <c r="C2062" t="inlineStr">
        <is>
          <t>Cancellation</t>
        </is>
      </c>
      <c r="D2062" s="8" t="n">
        <v>45998</v>
      </c>
      <c r="E2062" t="n">
        <v>110</v>
      </c>
      <c r="F2062" t="n">
        <v>16.83</v>
      </c>
      <c r="G2062" t="inlineStr">
        <is>
          <t>Germany</t>
        </is>
      </c>
      <c r="H2062" t="inlineStr">
        <is>
          <t>Stock Option</t>
        </is>
      </c>
      <c r="I2062" t="n">
        <v>1851.3</v>
      </c>
      <c r="J2062" t="n">
        <v>0.3</v>
      </c>
      <c r="K2062" t="n">
        <v>555.39</v>
      </c>
      <c r="L2062" t="inlineStr">
        <is>
          <t>Approved</t>
        </is>
      </c>
      <c r="M2062" t="inlineStr">
        <is>
          <t>Normal</t>
        </is>
      </c>
    </row>
    <row r="2063">
      <c r="A2063" t="inlineStr">
        <is>
          <t>TX502062</t>
        </is>
      </c>
      <c r="B2063" t="inlineStr">
        <is>
          <t>EMP10617</t>
        </is>
      </c>
      <c r="C2063" t="inlineStr">
        <is>
          <t>Grant</t>
        </is>
      </c>
      <c r="D2063" s="8" t="n">
        <v>45953</v>
      </c>
      <c r="E2063" t="n">
        <v>620</v>
      </c>
      <c r="F2063" t="n">
        <v>28.11</v>
      </c>
      <c r="G2063" t="inlineStr">
        <is>
          <t>UK</t>
        </is>
      </c>
      <c r="H2063" t="inlineStr">
        <is>
          <t>ESPP</t>
        </is>
      </c>
      <c r="I2063" t="n">
        <v>17428.2</v>
      </c>
      <c r="J2063" t="n">
        <v>0.45</v>
      </c>
      <c r="K2063" t="n">
        <v>7842.69</v>
      </c>
      <c r="L2063" t="inlineStr">
        <is>
          <t>Approved</t>
        </is>
      </c>
      <c r="M2063" t="inlineStr">
        <is>
          <t>Normal</t>
        </is>
      </c>
    </row>
    <row r="2064">
      <c r="A2064" t="inlineStr">
        <is>
          <t>TX502063</t>
        </is>
      </c>
      <c r="B2064" t="inlineStr">
        <is>
          <t>EMP11199</t>
        </is>
      </c>
      <c r="C2064" t="inlineStr">
        <is>
          <t>Exercise</t>
        </is>
      </c>
      <c r="D2064" s="8" t="n">
        <v>45701</v>
      </c>
      <c r="E2064" t="n">
        <v>1126</v>
      </c>
      <c r="F2064" t="n">
        <v>26</v>
      </c>
      <c r="G2064" t="inlineStr">
        <is>
          <t>USA</t>
        </is>
      </c>
      <c r="H2064" t="inlineStr">
        <is>
          <t>Performance Share</t>
        </is>
      </c>
      <c r="I2064" t="n">
        <v>29276</v>
      </c>
      <c r="J2064" t="n">
        <v>0.2</v>
      </c>
      <c r="K2064" t="n">
        <v>5855.2</v>
      </c>
      <c r="L2064" t="inlineStr">
        <is>
          <t>Approved</t>
        </is>
      </c>
      <c r="M2064" t="inlineStr">
        <is>
          <t>Normal</t>
        </is>
      </c>
    </row>
    <row r="2065">
      <c r="A2065" t="inlineStr">
        <is>
          <t>TX502064</t>
        </is>
      </c>
      <c r="B2065" t="inlineStr">
        <is>
          <t>EMP10810</t>
        </is>
      </c>
      <c r="C2065" t="inlineStr">
        <is>
          <t>Grant</t>
        </is>
      </c>
      <c r="D2065" s="8" t="n">
        <v>45687</v>
      </c>
      <c r="E2065" t="n">
        <v>211</v>
      </c>
      <c r="F2065" t="n">
        <v>49.63</v>
      </c>
      <c r="G2065" t="inlineStr">
        <is>
          <t>UK</t>
        </is>
      </c>
      <c r="H2065" t="inlineStr">
        <is>
          <t>RSU</t>
        </is>
      </c>
      <c r="I2065" t="n">
        <v>10471.93</v>
      </c>
      <c r="J2065" t="n">
        <v>0.2</v>
      </c>
      <c r="K2065" t="n">
        <v>2094.39</v>
      </c>
      <c r="L2065" t="inlineStr">
        <is>
          <t>Approved</t>
        </is>
      </c>
      <c r="M2065" t="inlineStr">
        <is>
          <t>Normal</t>
        </is>
      </c>
    </row>
    <row r="2066">
      <c r="A2066" t="inlineStr">
        <is>
          <t>TX502065</t>
        </is>
      </c>
      <c r="B2066" t="inlineStr">
        <is>
          <t>EMP11060</t>
        </is>
      </c>
      <c r="C2066" t="inlineStr">
        <is>
          <t>Vesting</t>
        </is>
      </c>
      <c r="D2066" s="8" t="n">
        <v>46283</v>
      </c>
      <c r="E2066" t="n">
        <v>580</v>
      </c>
      <c r="F2066" t="n">
        <v>31.22</v>
      </c>
      <c r="G2066" t="inlineStr">
        <is>
          <t>USA</t>
        </is>
      </c>
      <c r="H2066" t="inlineStr">
        <is>
          <t>Performance Share</t>
        </is>
      </c>
      <c r="I2066" t="n">
        <v>18107.6</v>
      </c>
      <c r="J2066" t="n">
        <v>0.2</v>
      </c>
      <c r="K2066" t="n">
        <v>3621.52</v>
      </c>
      <c r="L2066" t="inlineStr">
        <is>
          <t>Approved</t>
        </is>
      </c>
      <c r="M2066" t="inlineStr">
        <is>
          <t>Normal</t>
        </is>
      </c>
    </row>
    <row r="2067">
      <c r="A2067" t="inlineStr">
        <is>
          <t>TX502066</t>
        </is>
      </c>
      <c r="B2067" t="inlineStr">
        <is>
          <t>EMP10421</t>
        </is>
      </c>
      <c r="C2067" t="inlineStr">
        <is>
          <t>Vesting</t>
        </is>
      </c>
      <c r="D2067" s="8" t="n">
        <v>45998</v>
      </c>
      <c r="E2067" t="n">
        <v>1439</v>
      </c>
      <c r="F2067" t="n">
        <v>14.3</v>
      </c>
      <c r="G2067" t="inlineStr">
        <is>
          <t>USA</t>
        </is>
      </c>
      <c r="H2067" t="inlineStr">
        <is>
          <t>RSU</t>
        </is>
      </c>
      <c r="I2067" t="n">
        <v>20577.7</v>
      </c>
      <c r="J2067" t="n">
        <v>0.4</v>
      </c>
      <c r="K2067" t="n">
        <v>8231.08</v>
      </c>
      <c r="L2067" t="inlineStr">
        <is>
          <t>Approved</t>
        </is>
      </c>
      <c r="M2067" t="inlineStr">
        <is>
          <t>Normal</t>
        </is>
      </c>
    </row>
    <row r="2068">
      <c r="A2068" t="inlineStr">
        <is>
          <t>TX502067</t>
        </is>
      </c>
      <c r="B2068" t="inlineStr">
        <is>
          <t>EMP10550</t>
        </is>
      </c>
      <c r="C2068" t="inlineStr">
        <is>
          <t>Sale</t>
        </is>
      </c>
      <c r="D2068" s="8" t="n">
        <v>46205</v>
      </c>
      <c r="E2068" t="n">
        <v>1762</v>
      </c>
      <c r="F2068" t="n">
        <v>57.24</v>
      </c>
      <c r="G2068" t="inlineStr">
        <is>
          <t>UK</t>
        </is>
      </c>
      <c r="H2068" t="inlineStr">
        <is>
          <t>Performance Share</t>
        </is>
      </c>
      <c r="I2068" t="n">
        <v>100856.88</v>
      </c>
      <c r="J2068" t="n">
        <v>0.4</v>
      </c>
      <c r="K2068" t="n">
        <v>40342.75</v>
      </c>
      <c r="L2068" t="inlineStr">
        <is>
          <t>Approved</t>
        </is>
      </c>
      <c r="M2068" t="inlineStr">
        <is>
          <t>High Value</t>
        </is>
      </c>
    </row>
    <row r="2069">
      <c r="A2069" t="inlineStr">
        <is>
          <t>TX502068</t>
        </is>
      </c>
      <c r="B2069" t="inlineStr">
        <is>
          <t>EMP10995</t>
        </is>
      </c>
      <c r="C2069" t="inlineStr">
        <is>
          <t>Sale</t>
        </is>
      </c>
      <c r="D2069" s="8" t="n">
        <v>45694</v>
      </c>
      <c r="E2069" t="n">
        <v>2415</v>
      </c>
      <c r="F2069" t="n">
        <v>89.14</v>
      </c>
      <c r="G2069" t="inlineStr">
        <is>
          <t>USA</t>
        </is>
      </c>
      <c r="H2069" t="inlineStr">
        <is>
          <t>Stock Option</t>
        </is>
      </c>
      <c r="I2069" t="n">
        <v>215273.1</v>
      </c>
      <c r="J2069" t="n">
        <v>0.2</v>
      </c>
      <c r="K2069" t="n">
        <v>43054.62</v>
      </c>
      <c r="L2069" t="inlineStr">
        <is>
          <t>Approved</t>
        </is>
      </c>
      <c r="M2069" t="inlineStr">
        <is>
          <t>High Value</t>
        </is>
      </c>
    </row>
    <row r="2070">
      <c r="A2070" t="inlineStr">
        <is>
          <t>TX502069</t>
        </is>
      </c>
      <c r="B2070" t="inlineStr">
        <is>
          <t>EMP10364</t>
        </is>
      </c>
      <c r="C2070" t="inlineStr">
        <is>
          <t>Grant</t>
        </is>
      </c>
      <c r="D2070" s="8" t="n">
        <v>45831</v>
      </c>
      <c r="E2070" t="n">
        <v>1628</v>
      </c>
      <c r="F2070" t="n">
        <v>89.09999999999999</v>
      </c>
      <c r="G2070" t="inlineStr">
        <is>
          <t>USA</t>
        </is>
      </c>
      <c r="H2070" t="inlineStr">
        <is>
          <t>ESPP</t>
        </is>
      </c>
      <c r="I2070" t="n">
        <v>145054.8</v>
      </c>
      <c r="J2070" t="n">
        <v>0.45</v>
      </c>
      <c r="K2070" t="n">
        <v>65274.66</v>
      </c>
      <c r="L2070" t="inlineStr">
        <is>
          <t>Pending Review</t>
        </is>
      </c>
      <c r="M2070" t="inlineStr">
        <is>
          <t>High Value</t>
        </is>
      </c>
    </row>
    <row r="2071">
      <c r="A2071" t="inlineStr">
        <is>
          <t>TX502070</t>
        </is>
      </c>
      <c r="B2071" t="inlineStr">
        <is>
          <t>EMP11861</t>
        </is>
      </c>
      <c r="C2071" t="inlineStr">
        <is>
          <t>Grant</t>
        </is>
      </c>
      <c r="D2071" s="8" t="n">
        <v>46142</v>
      </c>
      <c r="E2071" t="n">
        <v>2318</v>
      </c>
      <c r="F2071" t="n">
        <v>51.71</v>
      </c>
      <c r="G2071" t="inlineStr">
        <is>
          <t>India</t>
        </is>
      </c>
      <c r="H2071" t="inlineStr">
        <is>
          <t>Performance Share</t>
        </is>
      </c>
      <c r="I2071" t="n">
        <v>119863.78</v>
      </c>
      <c r="J2071" t="n">
        <v>0.3</v>
      </c>
      <c r="K2071" t="n">
        <v>35959.13</v>
      </c>
      <c r="L2071" t="inlineStr">
        <is>
          <t>Approved</t>
        </is>
      </c>
      <c r="M2071" t="inlineStr">
        <is>
          <t>High Value</t>
        </is>
      </c>
    </row>
    <row r="2072">
      <c r="A2072" t="inlineStr">
        <is>
          <t>TX502071</t>
        </is>
      </c>
      <c r="B2072" t="inlineStr">
        <is>
          <t>EMP11519</t>
        </is>
      </c>
      <c r="C2072" t="inlineStr">
        <is>
          <t>Vesting</t>
        </is>
      </c>
      <c r="D2072" s="8" t="n">
        <v>45677</v>
      </c>
      <c r="E2072" t="n">
        <v>2006</v>
      </c>
      <c r="F2072" t="n">
        <v>67.06</v>
      </c>
      <c r="G2072" t="inlineStr">
        <is>
          <t>USA</t>
        </is>
      </c>
      <c r="H2072" t="inlineStr">
        <is>
          <t>RSU</t>
        </is>
      </c>
      <c r="I2072" t="n">
        <v>134522.36</v>
      </c>
      <c r="J2072" t="n">
        <v>0.4</v>
      </c>
      <c r="K2072" t="n">
        <v>53808.94</v>
      </c>
      <c r="L2072" t="inlineStr">
        <is>
          <t>Approved</t>
        </is>
      </c>
      <c r="M2072" t="inlineStr">
        <is>
          <t>High Value</t>
        </is>
      </c>
    </row>
    <row r="2073">
      <c r="A2073" t="inlineStr">
        <is>
          <t>TX502072</t>
        </is>
      </c>
      <c r="B2073" t="inlineStr">
        <is>
          <t>EMP10526</t>
        </is>
      </c>
      <c r="C2073" t="inlineStr">
        <is>
          <t>Vesting</t>
        </is>
      </c>
      <c r="D2073" s="8" t="n">
        <v>45813</v>
      </c>
      <c r="E2073" t="n">
        <v>1502</v>
      </c>
      <c r="F2073" t="n">
        <v>17.11</v>
      </c>
      <c r="G2073" t="inlineStr">
        <is>
          <t>USA</t>
        </is>
      </c>
      <c r="H2073" t="inlineStr">
        <is>
          <t>ESPP</t>
        </is>
      </c>
      <c r="I2073" t="n">
        <v>25699.22</v>
      </c>
      <c r="J2073" t="n">
        <v>0.2</v>
      </c>
      <c r="K2073" t="n">
        <v>5139.84</v>
      </c>
      <c r="L2073" t="inlineStr">
        <is>
          <t>Approved</t>
        </is>
      </c>
      <c r="M2073" t="inlineStr">
        <is>
          <t>Normal</t>
        </is>
      </c>
    </row>
    <row r="2074">
      <c r="A2074" t="inlineStr">
        <is>
          <t>TX502073</t>
        </is>
      </c>
      <c r="B2074" t="inlineStr">
        <is>
          <t>EMP10312</t>
        </is>
      </c>
      <c r="C2074" t="inlineStr">
        <is>
          <t>Exercise</t>
        </is>
      </c>
      <c r="D2074" s="8" t="n">
        <v>45894</v>
      </c>
      <c r="E2074" t="n">
        <v>1259</v>
      </c>
      <c r="F2074" t="n">
        <v>34.12</v>
      </c>
      <c r="G2074" t="inlineStr">
        <is>
          <t>Australia</t>
        </is>
      </c>
      <c r="H2074" t="inlineStr">
        <is>
          <t>RSU</t>
        </is>
      </c>
      <c r="I2074" t="n">
        <v>42957.08</v>
      </c>
      <c r="J2074" t="n">
        <v>0.2</v>
      </c>
      <c r="K2074" t="n">
        <v>8591.42</v>
      </c>
      <c r="L2074" t="inlineStr">
        <is>
          <t>Approved</t>
        </is>
      </c>
      <c r="M2074" t="inlineStr">
        <is>
          <t>Normal</t>
        </is>
      </c>
    </row>
    <row r="2075">
      <c r="A2075" t="inlineStr">
        <is>
          <t>TX502074</t>
        </is>
      </c>
      <c r="B2075" t="inlineStr">
        <is>
          <t>EMP11328</t>
        </is>
      </c>
      <c r="C2075" t="inlineStr">
        <is>
          <t>Exercise</t>
        </is>
      </c>
      <c r="D2075" s="8" t="n">
        <v>45922</v>
      </c>
      <c r="E2075" t="n">
        <v>1473</v>
      </c>
      <c r="F2075" t="n">
        <v>71.75</v>
      </c>
      <c r="G2075" t="inlineStr">
        <is>
          <t>UK</t>
        </is>
      </c>
      <c r="H2075" t="inlineStr">
        <is>
          <t>RSU</t>
        </is>
      </c>
      <c r="I2075" t="n">
        <v>105687.75</v>
      </c>
      <c r="J2075" t="n">
        <v>0.2</v>
      </c>
      <c r="K2075" t="n">
        <v>21137.55</v>
      </c>
      <c r="L2075" t="inlineStr">
        <is>
          <t>Approved</t>
        </is>
      </c>
      <c r="M2075" t="inlineStr">
        <is>
          <t>High Value</t>
        </is>
      </c>
    </row>
    <row r="2076">
      <c r="A2076" t="inlineStr">
        <is>
          <t>TX502075</t>
        </is>
      </c>
      <c r="B2076" t="inlineStr">
        <is>
          <t>EMP10114</t>
        </is>
      </c>
      <c r="C2076" t="inlineStr">
        <is>
          <t>Grant</t>
        </is>
      </c>
      <c r="D2076" s="8" t="n">
        <v>46012</v>
      </c>
      <c r="E2076" t="n">
        <v>47</v>
      </c>
      <c r="F2076" t="n">
        <v>50.63</v>
      </c>
      <c r="G2076" t="inlineStr">
        <is>
          <t>USA</t>
        </is>
      </c>
      <c r="H2076" t="inlineStr">
        <is>
          <t>ESPP</t>
        </is>
      </c>
      <c r="I2076" t="n">
        <v>2379.61</v>
      </c>
      <c r="J2076" t="n">
        <v>0.4</v>
      </c>
      <c r="K2076" t="n">
        <v>951.84</v>
      </c>
      <c r="L2076" t="inlineStr">
        <is>
          <t>Approved</t>
        </is>
      </c>
      <c r="M2076" t="inlineStr">
        <is>
          <t>Normal</t>
        </is>
      </c>
    </row>
    <row r="2077">
      <c r="A2077" t="inlineStr">
        <is>
          <t>TX502076</t>
        </is>
      </c>
      <c r="B2077" t="inlineStr">
        <is>
          <t>EMP11183</t>
        </is>
      </c>
      <c r="C2077" t="inlineStr">
        <is>
          <t>Vesting</t>
        </is>
      </c>
      <c r="D2077" s="8" t="n">
        <v>45862</v>
      </c>
      <c r="E2077" t="n">
        <v>477</v>
      </c>
      <c r="F2077" t="n">
        <v>47.31</v>
      </c>
      <c r="G2077" t="inlineStr">
        <is>
          <t>Germany</t>
        </is>
      </c>
      <c r="H2077" t="inlineStr">
        <is>
          <t>Performance Share</t>
        </is>
      </c>
      <c r="I2077" t="n">
        <v>22566.87</v>
      </c>
      <c r="J2077" t="n">
        <v>0.3</v>
      </c>
      <c r="K2077" t="n">
        <v>6770.06</v>
      </c>
      <c r="L2077" t="inlineStr">
        <is>
          <t>Approved</t>
        </is>
      </c>
      <c r="M2077" t="inlineStr">
        <is>
          <t>Normal</t>
        </is>
      </c>
    </row>
    <row r="2078">
      <c r="A2078" t="inlineStr">
        <is>
          <t>TX502077</t>
        </is>
      </c>
      <c r="B2078" t="inlineStr">
        <is>
          <t>EMP11240</t>
        </is>
      </c>
      <c r="C2078" t="inlineStr">
        <is>
          <t>Grant</t>
        </is>
      </c>
      <c r="D2078" s="8" t="n">
        <v>46051</v>
      </c>
      <c r="E2078" t="n">
        <v>1855</v>
      </c>
      <c r="F2078" t="n">
        <v>18.89</v>
      </c>
      <c r="G2078" t="inlineStr">
        <is>
          <t>UK</t>
        </is>
      </c>
      <c r="H2078" t="inlineStr">
        <is>
          <t>RSU</t>
        </is>
      </c>
      <c r="I2078" t="n">
        <v>35040.95</v>
      </c>
      <c r="J2078" t="n">
        <v>0.45</v>
      </c>
      <c r="K2078" t="n">
        <v>15768.43</v>
      </c>
      <c r="L2078" t="inlineStr">
        <is>
          <t>Approved</t>
        </is>
      </c>
      <c r="M2078" t="inlineStr">
        <is>
          <t>Normal</t>
        </is>
      </c>
    </row>
    <row r="2079">
      <c r="A2079" t="inlineStr">
        <is>
          <t>TX502078</t>
        </is>
      </c>
      <c r="B2079" t="inlineStr">
        <is>
          <t>EMP11092</t>
        </is>
      </c>
      <c r="C2079" t="inlineStr">
        <is>
          <t>Vesting</t>
        </is>
      </c>
      <c r="D2079" s="8" t="n">
        <v>45855</v>
      </c>
      <c r="E2079" t="n">
        <v>1592</v>
      </c>
      <c r="F2079" t="n">
        <v>52.21</v>
      </c>
      <c r="G2079" t="inlineStr">
        <is>
          <t>UK</t>
        </is>
      </c>
      <c r="H2079" t="inlineStr">
        <is>
          <t>RSU</t>
        </is>
      </c>
      <c r="I2079" t="n">
        <v>83118.32000000001</v>
      </c>
      <c r="J2079" t="n">
        <v>0.3</v>
      </c>
      <c r="K2079" t="n">
        <v>24935.5</v>
      </c>
      <c r="L2079" t="inlineStr">
        <is>
          <t>Approved</t>
        </is>
      </c>
      <c r="M2079" t="inlineStr">
        <is>
          <t>Normal</t>
        </is>
      </c>
    </row>
    <row r="2080">
      <c r="A2080" t="inlineStr">
        <is>
          <t>TX502079</t>
        </is>
      </c>
      <c r="B2080" t="inlineStr">
        <is>
          <t>EMP11239</t>
        </is>
      </c>
      <c r="C2080" t="inlineStr">
        <is>
          <t>Exercise</t>
        </is>
      </c>
      <c r="D2080" s="8" t="n">
        <v>46381</v>
      </c>
      <c r="E2080" t="n">
        <v>1942</v>
      </c>
      <c r="F2080" t="n">
        <v>91.40000000000001</v>
      </c>
      <c r="G2080" t="inlineStr">
        <is>
          <t>UK</t>
        </is>
      </c>
      <c r="H2080" t="inlineStr">
        <is>
          <t>Stock Option</t>
        </is>
      </c>
      <c r="I2080" t="n">
        <v>177498.8</v>
      </c>
      <c r="J2080" t="n">
        <v>0.2</v>
      </c>
      <c r="K2080" t="n">
        <v>35499.76</v>
      </c>
      <c r="L2080" t="inlineStr">
        <is>
          <t>Approved</t>
        </is>
      </c>
      <c r="M2080" t="inlineStr">
        <is>
          <t>High Value</t>
        </is>
      </c>
    </row>
    <row r="2081">
      <c r="A2081" t="inlineStr">
        <is>
          <t>TX502080</t>
        </is>
      </c>
      <c r="B2081" t="inlineStr">
        <is>
          <t>EMP11718</t>
        </is>
      </c>
      <c r="C2081" t="inlineStr">
        <is>
          <t>Cancellation</t>
        </is>
      </c>
      <c r="D2081" s="8" t="n">
        <v>46149</v>
      </c>
      <c r="E2081" t="n">
        <v>2230</v>
      </c>
      <c r="F2081" t="n">
        <v>9.609999999999999</v>
      </c>
      <c r="G2081" t="inlineStr">
        <is>
          <t>USA</t>
        </is>
      </c>
      <c r="H2081" t="inlineStr">
        <is>
          <t>Stock Option</t>
        </is>
      </c>
      <c r="I2081" t="n">
        <v>21430.3</v>
      </c>
      <c r="J2081" t="n">
        <v>0.45</v>
      </c>
      <c r="K2081" t="n">
        <v>9643.639999999999</v>
      </c>
      <c r="L2081" t="inlineStr">
        <is>
          <t>Approved</t>
        </is>
      </c>
      <c r="M2081" t="inlineStr">
        <is>
          <t>Normal</t>
        </is>
      </c>
    </row>
    <row r="2082">
      <c r="A2082" t="inlineStr">
        <is>
          <t>TX502081</t>
        </is>
      </c>
      <c r="B2082" t="inlineStr">
        <is>
          <t>EMP10732</t>
        </is>
      </c>
      <c r="C2082" t="inlineStr">
        <is>
          <t>Vesting</t>
        </is>
      </c>
      <c r="D2082" s="8" t="n">
        <v>45734</v>
      </c>
      <c r="E2082" t="n">
        <v>146</v>
      </c>
      <c r="F2082" t="n">
        <v>31.88</v>
      </c>
      <c r="G2082" t="inlineStr">
        <is>
          <t>Germany</t>
        </is>
      </c>
      <c r="H2082" t="inlineStr">
        <is>
          <t>RSU</t>
        </is>
      </c>
      <c r="I2082" t="n">
        <v>4654.48</v>
      </c>
      <c r="J2082" t="n">
        <v>0.2</v>
      </c>
      <c r="K2082" t="n">
        <v>930.9</v>
      </c>
      <c r="L2082" t="inlineStr">
        <is>
          <t>Approved</t>
        </is>
      </c>
      <c r="M2082" t="inlineStr">
        <is>
          <t>Normal</t>
        </is>
      </c>
    </row>
    <row r="2083">
      <c r="A2083" t="inlineStr">
        <is>
          <t>TX502082</t>
        </is>
      </c>
      <c r="B2083" t="inlineStr">
        <is>
          <t>EMP10824</t>
        </is>
      </c>
      <c r="C2083" t="inlineStr">
        <is>
          <t>Vesting</t>
        </is>
      </c>
      <c r="D2083" s="8" t="n">
        <v>46230</v>
      </c>
      <c r="E2083" t="n">
        <v>577</v>
      </c>
      <c r="F2083" t="n">
        <v>30.35</v>
      </c>
      <c r="G2083" t="inlineStr">
        <is>
          <t>USA</t>
        </is>
      </c>
      <c r="H2083" t="inlineStr">
        <is>
          <t>RSU</t>
        </is>
      </c>
      <c r="I2083" t="n">
        <v>17511.95</v>
      </c>
      <c r="J2083" t="n">
        <v>0.3</v>
      </c>
      <c r="K2083" t="n">
        <v>5253.58</v>
      </c>
      <c r="L2083" t="inlineStr">
        <is>
          <t>Approved</t>
        </is>
      </c>
      <c r="M2083" t="inlineStr">
        <is>
          <t>Normal</t>
        </is>
      </c>
    </row>
    <row r="2084">
      <c r="A2084" t="inlineStr">
        <is>
          <t>TX502083</t>
        </is>
      </c>
      <c r="B2084" t="inlineStr">
        <is>
          <t>EMP10267</t>
        </is>
      </c>
      <c r="C2084" t="inlineStr">
        <is>
          <t>Grant</t>
        </is>
      </c>
      <c r="D2084" s="8" t="n">
        <v>45846</v>
      </c>
      <c r="E2084" t="n">
        <v>418</v>
      </c>
      <c r="F2084" t="n">
        <v>52.13</v>
      </c>
      <c r="G2084" t="inlineStr">
        <is>
          <t>Australia</t>
        </is>
      </c>
      <c r="H2084" t="inlineStr">
        <is>
          <t>RSU</t>
        </is>
      </c>
      <c r="I2084" t="n">
        <v>21790.34</v>
      </c>
      <c r="J2084" t="n">
        <v>0.2</v>
      </c>
      <c r="K2084" t="n">
        <v>4358.07</v>
      </c>
      <c r="L2084" t="inlineStr">
        <is>
          <t>Approved</t>
        </is>
      </c>
      <c r="M2084" t="inlineStr">
        <is>
          <t>Normal</t>
        </is>
      </c>
    </row>
    <row r="2085">
      <c r="A2085" t="inlineStr">
        <is>
          <t>TX502084</t>
        </is>
      </c>
      <c r="B2085" t="inlineStr">
        <is>
          <t>EMP11061</t>
        </is>
      </c>
      <c r="C2085" t="inlineStr">
        <is>
          <t>Vesting</t>
        </is>
      </c>
      <c r="D2085" s="8" t="n">
        <v>46269</v>
      </c>
      <c r="E2085" t="n">
        <v>1234</v>
      </c>
      <c r="F2085" t="n">
        <v>66.37</v>
      </c>
      <c r="G2085" t="inlineStr">
        <is>
          <t>India</t>
        </is>
      </c>
      <c r="H2085" t="inlineStr">
        <is>
          <t>RSU</t>
        </is>
      </c>
      <c r="I2085" t="n">
        <v>81900.58</v>
      </c>
      <c r="J2085" t="n">
        <v>0.2</v>
      </c>
      <c r="K2085" t="n">
        <v>16380.12</v>
      </c>
      <c r="L2085" t="inlineStr">
        <is>
          <t>Approved</t>
        </is>
      </c>
      <c r="M2085" t="inlineStr">
        <is>
          <t>Normal</t>
        </is>
      </c>
    </row>
    <row r="2086">
      <c r="A2086" t="inlineStr">
        <is>
          <t>TX502085</t>
        </is>
      </c>
      <c r="B2086" t="inlineStr">
        <is>
          <t>EMP11012</t>
        </is>
      </c>
      <c r="C2086" t="inlineStr">
        <is>
          <t>Grant</t>
        </is>
      </c>
      <c r="D2086" s="8" t="n">
        <v>45832</v>
      </c>
      <c r="E2086" t="n">
        <v>2456</v>
      </c>
      <c r="F2086" t="n">
        <v>66.92</v>
      </c>
      <c r="G2086" t="inlineStr">
        <is>
          <t>UK</t>
        </is>
      </c>
      <c r="H2086" t="inlineStr">
        <is>
          <t>ESPP</t>
        </is>
      </c>
      <c r="I2086" t="n">
        <v>164355.52</v>
      </c>
      <c r="J2086" t="n">
        <v>0.3</v>
      </c>
      <c r="K2086" t="n">
        <v>49306.66</v>
      </c>
      <c r="L2086" t="inlineStr">
        <is>
          <t>Pending Review</t>
        </is>
      </c>
      <c r="M2086" t="inlineStr">
        <is>
          <t>High Value</t>
        </is>
      </c>
    </row>
    <row r="2087">
      <c r="A2087" t="inlineStr">
        <is>
          <t>TX502086</t>
        </is>
      </c>
      <c r="B2087" t="inlineStr">
        <is>
          <t>EMP11738</t>
        </is>
      </c>
      <c r="C2087" t="inlineStr">
        <is>
          <t>Vesting</t>
        </is>
      </c>
      <c r="D2087" s="8" t="n">
        <v>45852</v>
      </c>
      <c r="E2087" t="n">
        <v>524</v>
      </c>
      <c r="F2087" t="n">
        <v>90.45999999999999</v>
      </c>
      <c r="G2087" t="inlineStr">
        <is>
          <t>India</t>
        </is>
      </c>
      <c r="H2087" t="inlineStr">
        <is>
          <t>RSU</t>
        </is>
      </c>
      <c r="I2087" t="n">
        <v>47401.04</v>
      </c>
      <c r="J2087" t="n">
        <v>0.2</v>
      </c>
      <c r="K2087" t="n">
        <v>9480.209999999999</v>
      </c>
      <c r="L2087" t="inlineStr">
        <is>
          <t>Approved</t>
        </is>
      </c>
      <c r="M2087" t="inlineStr">
        <is>
          <t>Normal</t>
        </is>
      </c>
    </row>
    <row r="2088">
      <c r="A2088" t="inlineStr">
        <is>
          <t>TX502087</t>
        </is>
      </c>
      <c r="B2088" t="inlineStr">
        <is>
          <t>EMP11460</t>
        </is>
      </c>
      <c r="C2088" t="inlineStr">
        <is>
          <t>Sale</t>
        </is>
      </c>
      <c r="D2088" s="8" t="n">
        <v>45687</v>
      </c>
      <c r="E2088" t="n">
        <v>933</v>
      </c>
      <c r="F2088" t="n">
        <v>63.2</v>
      </c>
      <c r="G2088" t="inlineStr">
        <is>
          <t>Germany</t>
        </is>
      </c>
      <c r="H2088" t="inlineStr">
        <is>
          <t>ESPP</t>
        </is>
      </c>
      <c r="I2088" t="n">
        <v>58965.6</v>
      </c>
      <c r="J2088" t="n">
        <v>0.2</v>
      </c>
      <c r="K2088" t="n">
        <v>11793.12</v>
      </c>
      <c r="L2088" t="inlineStr">
        <is>
          <t>Pending Review</t>
        </is>
      </c>
      <c r="M2088" t="inlineStr">
        <is>
          <t>Normal</t>
        </is>
      </c>
    </row>
    <row r="2089">
      <c r="A2089" t="inlineStr">
        <is>
          <t>TX502088</t>
        </is>
      </c>
      <c r="B2089" t="inlineStr">
        <is>
          <t>EMP10683</t>
        </is>
      </c>
      <c r="C2089" t="inlineStr">
        <is>
          <t>Grant</t>
        </is>
      </c>
      <c r="D2089" s="8" t="n">
        <v>45786</v>
      </c>
      <c r="E2089" t="n">
        <v>1246</v>
      </c>
      <c r="F2089" t="n">
        <v>65.29000000000001</v>
      </c>
      <c r="G2089" t="inlineStr">
        <is>
          <t>USA</t>
        </is>
      </c>
      <c r="H2089" t="inlineStr">
        <is>
          <t>RSU</t>
        </is>
      </c>
      <c r="I2089" t="n">
        <v>81351.34</v>
      </c>
      <c r="J2089" t="n">
        <v>0.3</v>
      </c>
      <c r="K2089" t="n">
        <v>24405.4</v>
      </c>
      <c r="L2089" t="inlineStr">
        <is>
          <t>Approved</t>
        </is>
      </c>
      <c r="M2089" t="inlineStr">
        <is>
          <t>Normal</t>
        </is>
      </c>
    </row>
    <row r="2090">
      <c r="A2090" t="inlineStr">
        <is>
          <t>TX502089</t>
        </is>
      </c>
      <c r="B2090" t="inlineStr">
        <is>
          <t>EMP11401</t>
        </is>
      </c>
      <c r="C2090" t="inlineStr">
        <is>
          <t>Grant</t>
        </is>
      </c>
      <c r="D2090" s="8" t="n">
        <v>45689</v>
      </c>
      <c r="E2090" t="n">
        <v>1961</v>
      </c>
      <c r="F2090" t="n">
        <v>6.66</v>
      </c>
      <c r="G2090" t="inlineStr">
        <is>
          <t>UK</t>
        </is>
      </c>
      <c r="H2090" t="inlineStr">
        <is>
          <t>Stock Option</t>
        </is>
      </c>
      <c r="I2090" t="n">
        <v>13060.26</v>
      </c>
      <c r="J2090" t="n">
        <v>0.3</v>
      </c>
      <c r="K2090" t="n">
        <v>3918.08</v>
      </c>
      <c r="L2090" t="inlineStr">
        <is>
          <t>Approved</t>
        </is>
      </c>
      <c r="M2090" t="inlineStr">
        <is>
          <t>Normal</t>
        </is>
      </c>
    </row>
    <row r="2091">
      <c r="A2091" t="inlineStr">
        <is>
          <t>TX502090</t>
        </is>
      </c>
      <c r="B2091" t="inlineStr">
        <is>
          <t>EMP10518</t>
        </is>
      </c>
      <c r="C2091" t="inlineStr">
        <is>
          <t>Vesting</t>
        </is>
      </c>
      <c r="D2091" s="8" t="n">
        <v>45823</v>
      </c>
      <c r="E2091" t="n">
        <v>2246</v>
      </c>
      <c r="F2091" t="n">
        <v>81.69</v>
      </c>
      <c r="G2091" t="inlineStr">
        <is>
          <t>Australia</t>
        </is>
      </c>
      <c r="H2091" t="inlineStr">
        <is>
          <t>Performance Share</t>
        </is>
      </c>
      <c r="I2091" t="n">
        <v>183475.74</v>
      </c>
      <c r="J2091" t="n">
        <v>0.2</v>
      </c>
      <c r="K2091" t="n">
        <v>36695.15</v>
      </c>
      <c r="L2091" t="inlineStr">
        <is>
          <t>Approved</t>
        </is>
      </c>
      <c r="M2091" t="inlineStr">
        <is>
          <t>High Value</t>
        </is>
      </c>
    </row>
    <row r="2092">
      <c r="A2092" t="inlineStr">
        <is>
          <t>TX502091</t>
        </is>
      </c>
      <c r="B2092" t="inlineStr">
        <is>
          <t>EMP10206</t>
        </is>
      </c>
      <c r="C2092" t="inlineStr">
        <is>
          <t>Grant</t>
        </is>
      </c>
      <c r="D2092" s="8" t="n">
        <v>45750</v>
      </c>
      <c r="E2092" t="n">
        <v>453</v>
      </c>
      <c r="F2092" t="n">
        <v>27.97</v>
      </c>
      <c r="G2092" t="inlineStr">
        <is>
          <t>India</t>
        </is>
      </c>
      <c r="H2092" t="inlineStr">
        <is>
          <t>RSU</t>
        </is>
      </c>
      <c r="I2092" t="n">
        <v>12670.41</v>
      </c>
      <c r="J2092" t="n">
        <v>0.2</v>
      </c>
      <c r="K2092" t="n">
        <v>2534.08</v>
      </c>
      <c r="L2092" t="inlineStr">
        <is>
          <t>Approved</t>
        </is>
      </c>
      <c r="M2092" t="inlineStr">
        <is>
          <t>Normal</t>
        </is>
      </c>
    </row>
    <row r="2093">
      <c r="A2093" t="inlineStr">
        <is>
          <t>TX502092</t>
        </is>
      </c>
      <c r="B2093" t="inlineStr">
        <is>
          <t>EMP11640</t>
        </is>
      </c>
      <c r="C2093" t="inlineStr">
        <is>
          <t>Sale</t>
        </is>
      </c>
      <c r="D2093" s="8" t="n">
        <v>45992</v>
      </c>
      <c r="E2093" t="n">
        <v>508</v>
      </c>
      <c r="F2093" t="n">
        <v>66.94</v>
      </c>
      <c r="G2093" t="inlineStr">
        <is>
          <t>USA</t>
        </is>
      </c>
      <c r="H2093" t="inlineStr">
        <is>
          <t>ESPP</t>
        </is>
      </c>
      <c r="I2093" t="n">
        <v>34005.52</v>
      </c>
      <c r="J2093" t="n">
        <v>0.4</v>
      </c>
      <c r="K2093" t="n">
        <v>13602.21</v>
      </c>
      <c r="L2093" t="inlineStr">
        <is>
          <t>Approved</t>
        </is>
      </c>
      <c r="M2093" t="inlineStr">
        <is>
          <t>Normal</t>
        </is>
      </c>
    </row>
    <row r="2094">
      <c r="A2094" t="inlineStr">
        <is>
          <t>TX502093</t>
        </is>
      </c>
      <c r="B2094" t="inlineStr">
        <is>
          <t>EMP11783</t>
        </is>
      </c>
      <c r="C2094" t="inlineStr">
        <is>
          <t>Vesting</t>
        </is>
      </c>
      <c r="D2094" s="8" t="n">
        <v>46207</v>
      </c>
      <c r="E2094" t="n">
        <v>82</v>
      </c>
      <c r="F2094" t="n">
        <v>42.83</v>
      </c>
      <c r="G2094" t="inlineStr">
        <is>
          <t>Australia</t>
        </is>
      </c>
      <c r="H2094" t="inlineStr">
        <is>
          <t>RSU</t>
        </is>
      </c>
      <c r="I2094" t="n">
        <v>3512.06</v>
      </c>
      <c r="J2094" t="n">
        <v>0.45</v>
      </c>
      <c r="K2094" t="n">
        <v>1580.43</v>
      </c>
      <c r="L2094" t="inlineStr">
        <is>
          <t>Approved</t>
        </is>
      </c>
      <c r="M2094" t="inlineStr">
        <is>
          <t>Normal</t>
        </is>
      </c>
    </row>
    <row r="2095">
      <c r="A2095" t="inlineStr">
        <is>
          <t>TX502094</t>
        </is>
      </c>
      <c r="B2095" t="inlineStr">
        <is>
          <t>EMP11132</t>
        </is>
      </c>
      <c r="C2095" t="inlineStr">
        <is>
          <t>Cancellation</t>
        </is>
      </c>
      <c r="D2095" s="8" t="n">
        <v>45883</v>
      </c>
      <c r="E2095" t="n">
        <v>2493</v>
      </c>
      <c r="F2095" t="n">
        <v>18.99</v>
      </c>
      <c r="G2095" t="inlineStr">
        <is>
          <t>India</t>
        </is>
      </c>
      <c r="H2095" t="inlineStr">
        <is>
          <t>Performance Share</t>
        </is>
      </c>
      <c r="I2095" t="n">
        <v>47342.07</v>
      </c>
      <c r="J2095" t="n">
        <v>0.3</v>
      </c>
      <c r="K2095" t="n">
        <v>14202.62</v>
      </c>
      <c r="L2095" t="inlineStr">
        <is>
          <t>Approved</t>
        </is>
      </c>
      <c r="M2095" t="inlineStr">
        <is>
          <t>Normal</t>
        </is>
      </c>
    </row>
    <row r="2096">
      <c r="A2096" t="inlineStr">
        <is>
          <t>TX502095</t>
        </is>
      </c>
      <c r="B2096" t="inlineStr">
        <is>
          <t>EMP10279</t>
        </is>
      </c>
      <c r="C2096" t="inlineStr">
        <is>
          <t>Sale</t>
        </is>
      </c>
      <c r="D2096" s="8" t="n">
        <v>46292</v>
      </c>
      <c r="E2096" t="n">
        <v>1212</v>
      </c>
      <c r="F2096" t="n">
        <v>11.92</v>
      </c>
      <c r="G2096" t="inlineStr">
        <is>
          <t>UK</t>
        </is>
      </c>
      <c r="H2096" t="inlineStr">
        <is>
          <t>RSU</t>
        </is>
      </c>
      <c r="I2096" t="n">
        <v>14447.04</v>
      </c>
      <c r="J2096" t="n">
        <v>0.45</v>
      </c>
      <c r="K2096" t="n">
        <v>6501.17</v>
      </c>
      <c r="L2096" t="inlineStr">
        <is>
          <t>Pending Review</t>
        </is>
      </c>
      <c r="M2096" t="inlineStr">
        <is>
          <t>Normal</t>
        </is>
      </c>
    </row>
    <row r="2097">
      <c r="A2097" t="inlineStr">
        <is>
          <t>TX502096</t>
        </is>
      </c>
      <c r="B2097" t="inlineStr">
        <is>
          <t>EMP10005</t>
        </is>
      </c>
      <c r="C2097" t="inlineStr">
        <is>
          <t>Vesting</t>
        </is>
      </c>
      <c r="D2097" s="8" t="n">
        <v>46351</v>
      </c>
      <c r="E2097" t="n">
        <v>2373</v>
      </c>
      <c r="F2097" t="n">
        <v>28.9</v>
      </c>
      <c r="G2097" t="inlineStr">
        <is>
          <t>Germany</t>
        </is>
      </c>
      <c r="H2097" t="inlineStr">
        <is>
          <t>RSU</t>
        </is>
      </c>
      <c r="I2097" t="n">
        <v>68579.7</v>
      </c>
      <c r="J2097" t="n">
        <v>0.3</v>
      </c>
      <c r="K2097" t="n">
        <v>20573.91</v>
      </c>
      <c r="L2097" t="inlineStr">
        <is>
          <t>Approved</t>
        </is>
      </c>
      <c r="M2097" t="inlineStr">
        <is>
          <t>Normal</t>
        </is>
      </c>
    </row>
    <row r="2098">
      <c r="A2098" t="inlineStr">
        <is>
          <t>TX502097</t>
        </is>
      </c>
      <c r="B2098" t="inlineStr">
        <is>
          <t>EMP11926</t>
        </is>
      </c>
      <c r="C2098" t="inlineStr">
        <is>
          <t>Exercise</t>
        </is>
      </c>
      <c r="D2098" s="8" t="n">
        <v>46056</v>
      </c>
      <c r="E2098" t="n">
        <v>1878</v>
      </c>
      <c r="F2098" t="n">
        <v>34.46</v>
      </c>
      <c r="G2098" t="inlineStr">
        <is>
          <t>USA</t>
        </is>
      </c>
      <c r="H2098" t="inlineStr">
        <is>
          <t>Performance Share</t>
        </is>
      </c>
      <c r="I2098" t="n">
        <v>64715.88</v>
      </c>
      <c r="J2098" t="n">
        <v>0.3</v>
      </c>
      <c r="K2098" t="n">
        <v>19414.76</v>
      </c>
      <c r="L2098" t="inlineStr">
        <is>
          <t>Approved</t>
        </is>
      </c>
      <c r="M2098" t="inlineStr">
        <is>
          <t>Normal</t>
        </is>
      </c>
    </row>
    <row r="2099">
      <c r="A2099" t="inlineStr">
        <is>
          <t>TX502098</t>
        </is>
      </c>
      <c r="B2099" t="inlineStr">
        <is>
          <t>EMP10003</t>
        </is>
      </c>
      <c r="C2099" t="inlineStr">
        <is>
          <t>Sale</t>
        </is>
      </c>
      <c r="D2099" s="8" t="n">
        <v>46064</v>
      </c>
      <c r="E2099" t="n">
        <v>991</v>
      </c>
      <c r="F2099" t="n">
        <v>89.48</v>
      </c>
      <c r="G2099" t="inlineStr">
        <is>
          <t>India</t>
        </is>
      </c>
      <c r="H2099" t="inlineStr">
        <is>
          <t>RSU</t>
        </is>
      </c>
      <c r="I2099" t="n">
        <v>88674.67999999999</v>
      </c>
      <c r="J2099" t="n">
        <v>0.3</v>
      </c>
      <c r="K2099" t="n">
        <v>26602.4</v>
      </c>
      <c r="L2099" t="inlineStr">
        <is>
          <t>Approved</t>
        </is>
      </c>
      <c r="M2099" t="inlineStr">
        <is>
          <t>Normal</t>
        </is>
      </c>
    </row>
    <row r="2100">
      <c r="A2100" t="inlineStr">
        <is>
          <t>TX502099</t>
        </is>
      </c>
      <c r="B2100" t="inlineStr">
        <is>
          <t>EMP10055</t>
        </is>
      </c>
      <c r="C2100" t="inlineStr">
        <is>
          <t>Exercise</t>
        </is>
      </c>
      <c r="D2100" s="8" t="n">
        <v>45802</v>
      </c>
      <c r="E2100" t="n">
        <v>891</v>
      </c>
      <c r="F2100" t="n">
        <v>79.03</v>
      </c>
      <c r="G2100" t="inlineStr">
        <is>
          <t>India</t>
        </is>
      </c>
      <c r="H2100" t="inlineStr">
        <is>
          <t>Stock Option</t>
        </is>
      </c>
      <c r="I2100" t="n">
        <v>70415.73</v>
      </c>
      <c r="J2100" t="n">
        <v>0.2</v>
      </c>
      <c r="K2100" t="n">
        <v>14083.15</v>
      </c>
      <c r="L2100" t="inlineStr">
        <is>
          <t>Approved</t>
        </is>
      </c>
      <c r="M2100" t="inlineStr">
        <is>
          <t>Normal</t>
        </is>
      </c>
    </row>
    <row r="2101">
      <c r="A2101" t="inlineStr">
        <is>
          <t>TX502100</t>
        </is>
      </c>
      <c r="B2101" t="inlineStr">
        <is>
          <t>EMP11805</t>
        </is>
      </c>
      <c r="C2101" t="inlineStr">
        <is>
          <t>Exercise</t>
        </is>
      </c>
      <c r="D2101" s="8" t="n">
        <v>45706</v>
      </c>
      <c r="E2101" t="n">
        <v>549</v>
      </c>
      <c r="F2101" t="n">
        <v>30.2</v>
      </c>
      <c r="G2101" t="inlineStr">
        <is>
          <t>UK</t>
        </is>
      </c>
      <c r="H2101" t="inlineStr">
        <is>
          <t>RSU</t>
        </is>
      </c>
      <c r="I2101" t="n">
        <v>16579.8</v>
      </c>
      <c r="J2101" t="n">
        <v>0.2</v>
      </c>
      <c r="K2101" t="n">
        <v>3315.96</v>
      </c>
      <c r="L2101" t="inlineStr">
        <is>
          <t>Approved</t>
        </is>
      </c>
      <c r="M2101" t="inlineStr">
        <is>
          <t>Normal</t>
        </is>
      </c>
    </row>
    <row r="2102">
      <c r="A2102" t="inlineStr">
        <is>
          <t>TX502101</t>
        </is>
      </c>
      <c r="B2102" t="inlineStr">
        <is>
          <t>EMP11614</t>
        </is>
      </c>
      <c r="C2102" t="inlineStr">
        <is>
          <t>Sale</t>
        </is>
      </c>
      <c r="D2102" s="8" t="n">
        <v>46293</v>
      </c>
      <c r="E2102" t="n">
        <v>922</v>
      </c>
      <c r="F2102" t="n">
        <v>22.26</v>
      </c>
      <c r="G2102" t="inlineStr">
        <is>
          <t>USA</t>
        </is>
      </c>
      <c r="H2102" t="inlineStr">
        <is>
          <t>RSU</t>
        </is>
      </c>
      <c r="I2102" t="n">
        <v>20523.72</v>
      </c>
      <c r="J2102" t="n">
        <v>0.3</v>
      </c>
      <c r="K2102" t="n">
        <v>6157.12</v>
      </c>
      <c r="L2102" t="inlineStr">
        <is>
          <t>Approved</t>
        </is>
      </c>
      <c r="M2102" t="inlineStr">
        <is>
          <t>Normal</t>
        </is>
      </c>
    </row>
    <row r="2103">
      <c r="A2103" t="inlineStr">
        <is>
          <t>TX502102</t>
        </is>
      </c>
      <c r="B2103" t="inlineStr">
        <is>
          <t>EMP10659</t>
        </is>
      </c>
      <c r="C2103" t="inlineStr">
        <is>
          <t>Grant</t>
        </is>
      </c>
      <c r="D2103" s="8" t="n">
        <v>46309</v>
      </c>
      <c r="E2103" t="n">
        <v>1385</v>
      </c>
      <c r="F2103" t="n">
        <v>12.09</v>
      </c>
      <c r="G2103" t="inlineStr">
        <is>
          <t>India</t>
        </is>
      </c>
      <c r="H2103" t="inlineStr">
        <is>
          <t>Performance Share</t>
        </is>
      </c>
      <c r="I2103" t="n">
        <v>16744.65</v>
      </c>
      <c r="J2103" t="n">
        <v>0.3</v>
      </c>
      <c r="K2103" t="n">
        <v>5023.4</v>
      </c>
      <c r="L2103" t="inlineStr">
        <is>
          <t>Approved</t>
        </is>
      </c>
      <c r="M2103" t="inlineStr">
        <is>
          <t>Normal</t>
        </is>
      </c>
    </row>
    <row r="2104">
      <c r="A2104" t="inlineStr">
        <is>
          <t>TX502103</t>
        </is>
      </c>
      <c r="B2104" t="inlineStr">
        <is>
          <t>EMP10011</t>
        </is>
      </c>
      <c r="C2104" t="inlineStr">
        <is>
          <t>Sale</t>
        </is>
      </c>
      <c r="D2104" s="8" t="n">
        <v>45799</v>
      </c>
      <c r="E2104" t="n">
        <v>612</v>
      </c>
      <c r="F2104" t="n">
        <v>94.54000000000001</v>
      </c>
      <c r="G2104" t="inlineStr">
        <is>
          <t>USA</t>
        </is>
      </c>
      <c r="H2104" t="inlineStr">
        <is>
          <t>RSU</t>
        </is>
      </c>
      <c r="I2104" t="n">
        <v>57858.48</v>
      </c>
      <c r="J2104" t="n">
        <v>0.45</v>
      </c>
      <c r="K2104" t="n">
        <v>26036.32</v>
      </c>
      <c r="L2104" t="inlineStr">
        <is>
          <t>Approved</t>
        </is>
      </c>
      <c r="M2104" t="inlineStr">
        <is>
          <t>Normal</t>
        </is>
      </c>
    </row>
    <row r="2105">
      <c r="A2105" t="inlineStr">
        <is>
          <t>TX502104</t>
        </is>
      </c>
      <c r="B2105" t="inlineStr">
        <is>
          <t>EMP10796</t>
        </is>
      </c>
      <c r="C2105" t="inlineStr">
        <is>
          <t>Grant</t>
        </is>
      </c>
      <c r="D2105" s="8" t="n">
        <v>46111</v>
      </c>
      <c r="E2105" t="n">
        <v>416</v>
      </c>
      <c r="F2105" t="n">
        <v>6.78</v>
      </c>
      <c r="G2105" t="inlineStr">
        <is>
          <t>Germany</t>
        </is>
      </c>
      <c r="H2105" t="inlineStr">
        <is>
          <t>Stock Option</t>
        </is>
      </c>
      <c r="I2105" t="n">
        <v>2820.48</v>
      </c>
      <c r="J2105" t="n">
        <v>0.2</v>
      </c>
      <c r="K2105" t="n">
        <v>564.1</v>
      </c>
      <c r="L2105" t="inlineStr">
        <is>
          <t>Approved</t>
        </is>
      </c>
      <c r="M2105" t="inlineStr">
        <is>
          <t>Normal</t>
        </is>
      </c>
    </row>
    <row r="2106">
      <c r="A2106" t="inlineStr">
        <is>
          <t>TX502105</t>
        </is>
      </c>
      <c r="B2106" t="inlineStr">
        <is>
          <t>EMP11529</t>
        </is>
      </c>
      <c r="C2106" t="inlineStr">
        <is>
          <t>Vesting</t>
        </is>
      </c>
      <c r="D2106" s="8" t="n">
        <v>45771</v>
      </c>
      <c r="E2106" t="n">
        <v>1773</v>
      </c>
      <c r="F2106" t="n">
        <v>61.08</v>
      </c>
      <c r="G2106" t="inlineStr">
        <is>
          <t>UK</t>
        </is>
      </c>
      <c r="H2106" t="inlineStr">
        <is>
          <t>Stock Option</t>
        </is>
      </c>
      <c r="I2106" t="n">
        <v>108294.84</v>
      </c>
      <c r="J2106" t="n">
        <v>0.3</v>
      </c>
      <c r="K2106" t="n">
        <v>32488.45</v>
      </c>
      <c r="L2106" t="inlineStr">
        <is>
          <t>Approved</t>
        </is>
      </c>
      <c r="M2106" t="inlineStr">
        <is>
          <t>High Value</t>
        </is>
      </c>
    </row>
    <row r="2107">
      <c r="A2107" t="inlineStr">
        <is>
          <t>TX502106</t>
        </is>
      </c>
      <c r="B2107" t="inlineStr">
        <is>
          <t>EMP11171</t>
        </is>
      </c>
      <c r="C2107" t="inlineStr">
        <is>
          <t>Grant</t>
        </is>
      </c>
      <c r="D2107" s="8" t="n">
        <v>45860</v>
      </c>
      <c r="E2107" t="n">
        <v>396</v>
      </c>
      <c r="F2107" t="n">
        <v>87.15000000000001</v>
      </c>
      <c r="G2107" t="inlineStr">
        <is>
          <t>India</t>
        </is>
      </c>
      <c r="H2107" t="inlineStr">
        <is>
          <t>RSU</t>
        </is>
      </c>
      <c r="I2107" t="n">
        <v>34511.4</v>
      </c>
      <c r="J2107" t="n">
        <v>0.4</v>
      </c>
      <c r="K2107" t="n">
        <v>13804.56</v>
      </c>
      <c r="L2107" t="inlineStr">
        <is>
          <t>Approved</t>
        </is>
      </c>
      <c r="M2107" t="inlineStr">
        <is>
          <t>Normal</t>
        </is>
      </c>
    </row>
    <row r="2108">
      <c r="A2108" t="inlineStr">
        <is>
          <t>TX502107</t>
        </is>
      </c>
      <c r="B2108" t="inlineStr">
        <is>
          <t>EMP11919</t>
        </is>
      </c>
      <c r="C2108" t="inlineStr">
        <is>
          <t>Exercise</t>
        </is>
      </c>
      <c r="D2108" s="8" t="n">
        <v>46138</v>
      </c>
      <c r="E2108" t="n">
        <v>1268</v>
      </c>
      <c r="F2108" t="n">
        <v>8.31</v>
      </c>
      <c r="G2108" t="inlineStr">
        <is>
          <t>UK</t>
        </is>
      </c>
      <c r="H2108" t="inlineStr">
        <is>
          <t>Performance Share</t>
        </is>
      </c>
      <c r="I2108" t="n">
        <v>10537.08</v>
      </c>
      <c r="J2108" t="n">
        <v>0.3</v>
      </c>
      <c r="K2108" t="n">
        <v>3161.12</v>
      </c>
      <c r="L2108" t="inlineStr">
        <is>
          <t>Approved</t>
        </is>
      </c>
      <c r="M2108" t="inlineStr">
        <is>
          <t>Normal</t>
        </is>
      </c>
    </row>
    <row r="2109">
      <c r="A2109" t="inlineStr">
        <is>
          <t>TX502108</t>
        </is>
      </c>
      <c r="B2109" t="inlineStr">
        <is>
          <t>EMP10770</t>
        </is>
      </c>
      <c r="C2109" t="inlineStr">
        <is>
          <t>Grant</t>
        </is>
      </c>
      <c r="D2109" s="8" t="n">
        <v>45704</v>
      </c>
      <c r="E2109" t="n">
        <v>728</v>
      </c>
      <c r="F2109" t="n">
        <v>60.31</v>
      </c>
      <c r="G2109" t="inlineStr">
        <is>
          <t>India</t>
        </is>
      </c>
      <c r="H2109" t="inlineStr">
        <is>
          <t>Performance Share</t>
        </is>
      </c>
      <c r="I2109" t="n">
        <v>43905.68</v>
      </c>
      <c r="J2109" t="n">
        <v>0.3</v>
      </c>
      <c r="K2109" t="n">
        <v>13171.7</v>
      </c>
      <c r="L2109" t="inlineStr">
        <is>
          <t>Pending Review</t>
        </is>
      </c>
      <c r="M2109" t="inlineStr">
        <is>
          <t>Normal</t>
        </is>
      </c>
    </row>
    <row r="2110">
      <c r="A2110" t="inlineStr">
        <is>
          <t>TX502109</t>
        </is>
      </c>
      <c r="B2110" t="inlineStr">
        <is>
          <t>EMP11121</t>
        </is>
      </c>
      <c r="C2110" t="inlineStr">
        <is>
          <t>Exercise</t>
        </is>
      </c>
      <c r="D2110" s="8" t="n">
        <v>45884</v>
      </c>
      <c r="E2110" t="n">
        <v>1736</v>
      </c>
      <c r="F2110" t="n">
        <v>12.53</v>
      </c>
      <c r="G2110" t="inlineStr">
        <is>
          <t>UK</t>
        </is>
      </c>
      <c r="H2110" t="inlineStr">
        <is>
          <t>ESPP</t>
        </is>
      </c>
      <c r="I2110" t="n">
        <v>21752.08</v>
      </c>
      <c r="J2110" t="n">
        <v>0.4</v>
      </c>
      <c r="K2110" t="n">
        <v>8700.83</v>
      </c>
      <c r="L2110" t="inlineStr">
        <is>
          <t>Approved</t>
        </is>
      </c>
      <c r="M2110" t="inlineStr">
        <is>
          <t>Normal</t>
        </is>
      </c>
    </row>
    <row r="2111">
      <c r="A2111" t="inlineStr">
        <is>
          <t>TX502110</t>
        </is>
      </c>
      <c r="B2111" t="inlineStr">
        <is>
          <t>EMP10533</t>
        </is>
      </c>
      <c r="C2111" t="inlineStr">
        <is>
          <t>Grant</t>
        </is>
      </c>
      <c r="D2111" s="8" t="n">
        <v>46361</v>
      </c>
      <c r="E2111" t="n">
        <v>1807</v>
      </c>
      <c r="F2111" t="n">
        <v>21.99</v>
      </c>
      <c r="G2111" t="inlineStr">
        <is>
          <t>UK</t>
        </is>
      </c>
      <c r="H2111" t="inlineStr">
        <is>
          <t>Performance Share</t>
        </is>
      </c>
      <c r="I2111" t="n">
        <v>39735.93</v>
      </c>
      <c r="J2111" t="n">
        <v>0.3</v>
      </c>
      <c r="K2111" t="n">
        <v>11920.78</v>
      </c>
      <c r="L2111" t="inlineStr">
        <is>
          <t>Approved</t>
        </is>
      </c>
      <c r="M2111" t="inlineStr">
        <is>
          <t>Normal</t>
        </is>
      </c>
    </row>
    <row r="2112">
      <c r="A2112" t="inlineStr">
        <is>
          <t>TX502111</t>
        </is>
      </c>
      <c r="B2112" t="inlineStr">
        <is>
          <t>EMP11077</t>
        </is>
      </c>
      <c r="C2112" t="inlineStr">
        <is>
          <t>Grant</t>
        </is>
      </c>
      <c r="D2112" s="8" t="n">
        <v>46380</v>
      </c>
      <c r="E2112" t="n">
        <v>1029</v>
      </c>
      <c r="F2112" t="n">
        <v>41.29</v>
      </c>
      <c r="G2112" t="inlineStr">
        <is>
          <t>USA</t>
        </is>
      </c>
      <c r="H2112" t="inlineStr">
        <is>
          <t>RSU</t>
        </is>
      </c>
      <c r="I2112" t="n">
        <v>42487.41</v>
      </c>
      <c r="J2112" t="n">
        <v>0.4</v>
      </c>
      <c r="K2112" t="n">
        <v>16994.96</v>
      </c>
      <c r="L2112" t="inlineStr">
        <is>
          <t>Approved</t>
        </is>
      </c>
      <c r="M2112" t="inlineStr">
        <is>
          <t>Normal</t>
        </is>
      </c>
    </row>
    <row r="2113">
      <c r="A2113" t="inlineStr">
        <is>
          <t>TX502112</t>
        </is>
      </c>
      <c r="B2113" t="inlineStr">
        <is>
          <t>EMP10851</t>
        </is>
      </c>
      <c r="C2113" t="inlineStr">
        <is>
          <t>Vesting</t>
        </is>
      </c>
      <c r="D2113" s="8" t="n">
        <v>46109</v>
      </c>
      <c r="E2113" t="n">
        <v>1266</v>
      </c>
      <c r="F2113" t="n">
        <v>94.19</v>
      </c>
      <c r="G2113" t="inlineStr">
        <is>
          <t>UK</t>
        </is>
      </c>
      <c r="H2113" t="inlineStr">
        <is>
          <t>Performance Share</t>
        </is>
      </c>
      <c r="I2113" t="n">
        <v>119244.54</v>
      </c>
      <c r="J2113" t="n">
        <v>0.3</v>
      </c>
      <c r="K2113" t="n">
        <v>35773.36</v>
      </c>
      <c r="L2113" t="inlineStr">
        <is>
          <t>Approved</t>
        </is>
      </c>
      <c r="M2113" t="inlineStr">
        <is>
          <t>High Value</t>
        </is>
      </c>
    </row>
    <row r="2114">
      <c r="A2114" t="inlineStr">
        <is>
          <t>TX502113</t>
        </is>
      </c>
      <c r="B2114" t="inlineStr">
        <is>
          <t>EMP11553</t>
        </is>
      </c>
      <c r="C2114" t="inlineStr">
        <is>
          <t>Vesting</t>
        </is>
      </c>
      <c r="D2114" s="8" t="n">
        <v>45760</v>
      </c>
      <c r="E2114" t="n">
        <v>1179</v>
      </c>
      <c r="F2114" t="n">
        <v>61.66</v>
      </c>
      <c r="G2114" t="inlineStr">
        <is>
          <t>Australia</t>
        </is>
      </c>
      <c r="H2114" t="inlineStr">
        <is>
          <t>RSU</t>
        </is>
      </c>
      <c r="I2114" t="n">
        <v>72697.14</v>
      </c>
      <c r="J2114" t="n">
        <v>0.2</v>
      </c>
      <c r="K2114" t="n">
        <v>14539.43</v>
      </c>
      <c r="L2114" t="inlineStr">
        <is>
          <t>Approved</t>
        </is>
      </c>
      <c r="M2114" t="inlineStr">
        <is>
          <t>Normal</t>
        </is>
      </c>
    </row>
    <row r="2115">
      <c r="A2115" t="inlineStr">
        <is>
          <t>TX502114</t>
        </is>
      </c>
      <c r="B2115" t="inlineStr">
        <is>
          <t>EMP11274</t>
        </is>
      </c>
      <c r="C2115" t="inlineStr">
        <is>
          <t>Exercise</t>
        </is>
      </c>
      <c r="D2115" s="8" t="n">
        <v>46000</v>
      </c>
      <c r="E2115" t="n">
        <v>2193</v>
      </c>
      <c r="F2115" t="n">
        <v>36.71</v>
      </c>
      <c r="G2115" t="inlineStr">
        <is>
          <t>Singapore</t>
        </is>
      </c>
      <c r="H2115" t="inlineStr">
        <is>
          <t>ESPP</t>
        </is>
      </c>
      <c r="I2115" t="n">
        <v>80505.03</v>
      </c>
      <c r="J2115" t="n">
        <v>0.4</v>
      </c>
      <c r="K2115" t="n">
        <v>32202.01</v>
      </c>
      <c r="L2115" t="inlineStr">
        <is>
          <t>Approved</t>
        </is>
      </c>
      <c r="M2115" t="inlineStr">
        <is>
          <t>Normal</t>
        </is>
      </c>
    </row>
    <row r="2116">
      <c r="A2116" t="inlineStr">
        <is>
          <t>TX502115</t>
        </is>
      </c>
      <c r="B2116" t="inlineStr">
        <is>
          <t>EMP11981</t>
        </is>
      </c>
      <c r="C2116" t="inlineStr">
        <is>
          <t>Exercise</t>
        </is>
      </c>
      <c r="D2116" s="8" t="n">
        <v>46315</v>
      </c>
      <c r="E2116" t="n">
        <v>613</v>
      </c>
      <c r="F2116" t="n">
        <v>30.32</v>
      </c>
      <c r="G2116" t="inlineStr">
        <is>
          <t>UK</t>
        </is>
      </c>
      <c r="H2116" t="inlineStr">
        <is>
          <t>ESPP</t>
        </is>
      </c>
      <c r="I2116" t="n">
        <v>18586.16</v>
      </c>
      <c r="J2116" t="n">
        <v>0.3</v>
      </c>
      <c r="K2116" t="n">
        <v>5575.85</v>
      </c>
      <c r="L2116" t="inlineStr">
        <is>
          <t>Approved</t>
        </is>
      </c>
      <c r="M2116" t="inlineStr">
        <is>
          <t>Normal</t>
        </is>
      </c>
    </row>
    <row r="2117">
      <c r="A2117" t="inlineStr">
        <is>
          <t>TX502116</t>
        </is>
      </c>
      <c r="B2117" t="inlineStr">
        <is>
          <t>EMP10026</t>
        </is>
      </c>
      <c r="C2117" t="inlineStr">
        <is>
          <t>Sale</t>
        </is>
      </c>
      <c r="D2117" s="8" t="n">
        <v>46150</v>
      </c>
      <c r="E2117" t="n">
        <v>1086</v>
      </c>
      <c r="F2117" t="n">
        <v>70.92</v>
      </c>
      <c r="G2117" t="inlineStr">
        <is>
          <t>UK</t>
        </is>
      </c>
      <c r="H2117" t="inlineStr">
        <is>
          <t>RSU</t>
        </is>
      </c>
      <c r="I2117" t="n">
        <v>77019.12</v>
      </c>
      <c r="J2117" t="n">
        <v>0.2</v>
      </c>
      <c r="K2117" t="n">
        <v>15403.82</v>
      </c>
      <c r="L2117" t="inlineStr">
        <is>
          <t>Pending Review</t>
        </is>
      </c>
      <c r="M2117" t="inlineStr">
        <is>
          <t>Normal</t>
        </is>
      </c>
    </row>
    <row r="2118">
      <c r="A2118" t="inlineStr">
        <is>
          <t>TX502117</t>
        </is>
      </c>
      <c r="B2118" t="inlineStr">
        <is>
          <t>EMP10706</t>
        </is>
      </c>
      <c r="C2118" t="inlineStr">
        <is>
          <t>Vesting</t>
        </is>
      </c>
      <c r="D2118" s="8" t="n">
        <v>46385</v>
      </c>
      <c r="E2118" t="n">
        <v>161</v>
      </c>
      <c r="F2118" t="n">
        <v>92.7</v>
      </c>
      <c r="G2118" t="inlineStr">
        <is>
          <t>Singapore</t>
        </is>
      </c>
      <c r="H2118" t="inlineStr">
        <is>
          <t>RSU</t>
        </is>
      </c>
      <c r="I2118" t="n">
        <v>14924.7</v>
      </c>
      <c r="J2118" t="n">
        <v>0.3</v>
      </c>
      <c r="K2118" t="n">
        <v>4477.41</v>
      </c>
      <c r="L2118" t="inlineStr">
        <is>
          <t>Approved</t>
        </is>
      </c>
      <c r="M2118" t="inlineStr">
        <is>
          <t>Normal</t>
        </is>
      </c>
    </row>
    <row r="2119">
      <c r="A2119" t="inlineStr">
        <is>
          <t>TX502118</t>
        </is>
      </c>
      <c r="B2119" t="inlineStr">
        <is>
          <t>EMP11367</t>
        </is>
      </c>
      <c r="C2119" t="inlineStr">
        <is>
          <t>Grant</t>
        </is>
      </c>
      <c r="D2119" s="8" t="n">
        <v>46097</v>
      </c>
      <c r="E2119" t="n">
        <v>701</v>
      </c>
      <c r="F2119" t="n">
        <v>43.12</v>
      </c>
      <c r="G2119" t="inlineStr">
        <is>
          <t>India</t>
        </is>
      </c>
      <c r="H2119" t="inlineStr">
        <is>
          <t>ESPP</t>
        </is>
      </c>
      <c r="I2119" t="n">
        <v>30227.12</v>
      </c>
      <c r="J2119" t="n">
        <v>0.3</v>
      </c>
      <c r="K2119" t="n">
        <v>9068.139999999999</v>
      </c>
      <c r="L2119" t="inlineStr">
        <is>
          <t>Approved</t>
        </is>
      </c>
      <c r="M2119" t="inlineStr">
        <is>
          <t>Normal</t>
        </is>
      </c>
    </row>
    <row r="2120">
      <c r="A2120" t="inlineStr">
        <is>
          <t>TX502119</t>
        </is>
      </c>
      <c r="B2120" t="inlineStr">
        <is>
          <t>EMP11902</t>
        </is>
      </c>
      <c r="C2120" t="inlineStr">
        <is>
          <t>Cancellation</t>
        </is>
      </c>
      <c r="D2120" s="8" t="n">
        <v>46306</v>
      </c>
      <c r="E2120" t="n">
        <v>1135</v>
      </c>
      <c r="F2120" t="n">
        <v>5.1</v>
      </c>
      <c r="G2120" t="inlineStr">
        <is>
          <t>Singapore</t>
        </is>
      </c>
      <c r="H2120" t="inlineStr">
        <is>
          <t>RSU</t>
        </is>
      </c>
      <c r="I2120" t="n">
        <v>5788.5</v>
      </c>
      <c r="J2120" t="n">
        <v>0.4</v>
      </c>
      <c r="K2120" t="n">
        <v>2315.4</v>
      </c>
      <c r="L2120" t="inlineStr">
        <is>
          <t>Approved</t>
        </is>
      </c>
      <c r="M2120" t="inlineStr">
        <is>
          <t>Normal</t>
        </is>
      </c>
    </row>
    <row r="2121">
      <c r="A2121" t="inlineStr">
        <is>
          <t>TX502120</t>
        </is>
      </c>
      <c r="B2121" t="inlineStr">
        <is>
          <t>EMP11568</t>
        </is>
      </c>
      <c r="C2121" t="inlineStr">
        <is>
          <t>Vesting</t>
        </is>
      </c>
      <c r="D2121" s="8" t="n">
        <v>45921</v>
      </c>
      <c r="E2121" t="n">
        <v>813</v>
      </c>
      <c r="F2121" t="n">
        <v>6.19</v>
      </c>
      <c r="G2121" t="inlineStr">
        <is>
          <t>Germany</t>
        </is>
      </c>
      <c r="H2121" t="inlineStr">
        <is>
          <t>ESPP</t>
        </is>
      </c>
      <c r="I2121" t="n">
        <v>5032.47</v>
      </c>
      <c r="J2121" t="n">
        <v>0.3</v>
      </c>
      <c r="K2121" t="n">
        <v>1509.74</v>
      </c>
      <c r="L2121" t="inlineStr">
        <is>
          <t>Pending Review</t>
        </is>
      </c>
      <c r="M2121" t="inlineStr">
        <is>
          <t>Normal</t>
        </is>
      </c>
    </row>
    <row r="2122">
      <c r="A2122" t="inlineStr">
        <is>
          <t>TX502121</t>
        </is>
      </c>
      <c r="B2122" t="inlineStr">
        <is>
          <t>EMP11115</t>
        </is>
      </c>
      <c r="C2122" t="inlineStr">
        <is>
          <t>Vesting</t>
        </is>
      </c>
      <c r="D2122" s="8" t="n">
        <v>46046</v>
      </c>
      <c r="E2122" t="n">
        <v>1538</v>
      </c>
      <c r="F2122" t="n">
        <v>47.79</v>
      </c>
      <c r="G2122" t="inlineStr">
        <is>
          <t>Singapore</t>
        </is>
      </c>
      <c r="H2122" t="inlineStr">
        <is>
          <t>RSU</t>
        </is>
      </c>
      <c r="I2122" t="n">
        <v>73501.02</v>
      </c>
      <c r="J2122" t="n">
        <v>0.4</v>
      </c>
      <c r="K2122" t="n">
        <v>29400.41</v>
      </c>
      <c r="L2122" t="inlineStr">
        <is>
          <t>Approved</t>
        </is>
      </c>
      <c r="M2122" t="inlineStr">
        <is>
          <t>Normal</t>
        </is>
      </c>
    </row>
    <row r="2123">
      <c r="A2123" t="inlineStr">
        <is>
          <t>TX502122</t>
        </is>
      </c>
      <c r="B2123" t="inlineStr">
        <is>
          <t>EMP11532</t>
        </is>
      </c>
      <c r="C2123" t="inlineStr">
        <is>
          <t>Grant</t>
        </is>
      </c>
      <c r="D2123" s="8" t="n">
        <v>46193</v>
      </c>
      <c r="E2123" t="n">
        <v>798</v>
      </c>
      <c r="F2123" t="n">
        <v>28.15</v>
      </c>
      <c r="G2123" t="inlineStr">
        <is>
          <t>UK</t>
        </is>
      </c>
      <c r="H2123" t="inlineStr">
        <is>
          <t>Performance Share</t>
        </is>
      </c>
      <c r="I2123" t="n">
        <v>22463.7</v>
      </c>
      <c r="J2123" t="n">
        <v>0.3</v>
      </c>
      <c r="K2123" t="n">
        <v>6739.11</v>
      </c>
      <c r="L2123" t="inlineStr">
        <is>
          <t>Pending Review</t>
        </is>
      </c>
      <c r="M2123" t="inlineStr">
        <is>
          <t>Normal</t>
        </is>
      </c>
    </row>
    <row r="2124">
      <c r="A2124" t="inlineStr">
        <is>
          <t>TX502123</t>
        </is>
      </c>
      <c r="B2124" t="inlineStr">
        <is>
          <t>EMP10180</t>
        </is>
      </c>
      <c r="C2124" t="inlineStr">
        <is>
          <t>Exercise</t>
        </is>
      </c>
      <c r="D2124" s="8" t="n">
        <v>45702</v>
      </c>
      <c r="E2124" t="n">
        <v>2471</v>
      </c>
      <c r="F2124" t="n">
        <v>20.26</v>
      </c>
      <c r="G2124" t="inlineStr">
        <is>
          <t>USA</t>
        </is>
      </c>
      <c r="H2124" t="inlineStr">
        <is>
          <t>RSU</t>
        </is>
      </c>
      <c r="I2124" t="n">
        <v>50062.46</v>
      </c>
      <c r="J2124" t="n">
        <v>0.45</v>
      </c>
      <c r="K2124" t="n">
        <v>22528.11</v>
      </c>
      <c r="L2124" t="inlineStr">
        <is>
          <t>Pending Review</t>
        </is>
      </c>
      <c r="M2124" t="inlineStr">
        <is>
          <t>Normal</t>
        </is>
      </c>
    </row>
    <row r="2125">
      <c r="A2125" t="inlineStr">
        <is>
          <t>TX502124</t>
        </is>
      </c>
      <c r="B2125" t="inlineStr">
        <is>
          <t>EMP10548</t>
        </is>
      </c>
      <c r="C2125" t="inlineStr">
        <is>
          <t>Sale</t>
        </is>
      </c>
      <c r="D2125" s="8" t="n">
        <v>46012</v>
      </c>
      <c r="E2125" t="n">
        <v>1885</v>
      </c>
      <c r="F2125" t="n">
        <v>67.3</v>
      </c>
      <c r="G2125" t="inlineStr">
        <is>
          <t>UK</t>
        </is>
      </c>
      <c r="H2125" t="inlineStr">
        <is>
          <t>RSU</t>
        </is>
      </c>
      <c r="I2125" t="n">
        <v>126860.5</v>
      </c>
      <c r="J2125" t="n">
        <v>0.4</v>
      </c>
      <c r="K2125" t="n">
        <v>50744.2</v>
      </c>
      <c r="L2125" t="inlineStr">
        <is>
          <t>Approved</t>
        </is>
      </c>
      <c r="M2125" t="inlineStr">
        <is>
          <t>High Value</t>
        </is>
      </c>
    </row>
    <row r="2126">
      <c r="A2126" t="inlineStr">
        <is>
          <t>TX502125</t>
        </is>
      </c>
      <c r="B2126" t="inlineStr">
        <is>
          <t>EMP11935</t>
        </is>
      </c>
      <c r="C2126" t="inlineStr">
        <is>
          <t>Vesting</t>
        </is>
      </c>
      <c r="D2126" s="8" t="n">
        <v>46087</v>
      </c>
      <c r="E2126" t="n">
        <v>2022</v>
      </c>
      <c r="F2126" t="n">
        <v>59.28</v>
      </c>
      <c r="G2126" t="inlineStr">
        <is>
          <t>India</t>
        </is>
      </c>
      <c r="H2126" t="inlineStr">
        <is>
          <t>RSU</t>
        </is>
      </c>
      <c r="I2126" t="n">
        <v>119864.16</v>
      </c>
      <c r="J2126" t="n">
        <v>0.2</v>
      </c>
      <c r="K2126" t="n">
        <v>23972.83</v>
      </c>
      <c r="L2126" t="inlineStr">
        <is>
          <t>Approved</t>
        </is>
      </c>
      <c r="M2126" t="inlineStr">
        <is>
          <t>High Value</t>
        </is>
      </c>
    </row>
    <row r="2127">
      <c r="A2127" t="inlineStr">
        <is>
          <t>TX502126</t>
        </is>
      </c>
      <c r="B2127" t="inlineStr">
        <is>
          <t>EMP10054</t>
        </is>
      </c>
      <c r="C2127" t="inlineStr">
        <is>
          <t>Vesting</t>
        </is>
      </c>
      <c r="D2127" s="8" t="n">
        <v>46130</v>
      </c>
      <c r="E2127" t="n">
        <v>316</v>
      </c>
      <c r="F2127" t="n">
        <v>13</v>
      </c>
      <c r="G2127" t="inlineStr">
        <is>
          <t>USA</t>
        </is>
      </c>
      <c r="H2127" t="inlineStr">
        <is>
          <t>RSU</t>
        </is>
      </c>
      <c r="I2127" t="n">
        <v>4108</v>
      </c>
      <c r="J2127" t="n">
        <v>0.2</v>
      </c>
      <c r="K2127" t="n">
        <v>821.6</v>
      </c>
      <c r="L2127" t="inlineStr">
        <is>
          <t>Approved</t>
        </is>
      </c>
      <c r="M2127" t="inlineStr">
        <is>
          <t>Normal</t>
        </is>
      </c>
    </row>
    <row r="2128">
      <c r="A2128" t="inlineStr">
        <is>
          <t>TX502127</t>
        </is>
      </c>
      <c r="B2128" t="inlineStr">
        <is>
          <t>EMP11828</t>
        </is>
      </c>
      <c r="C2128" t="inlineStr">
        <is>
          <t>Cancellation</t>
        </is>
      </c>
      <c r="D2128" s="8" t="n">
        <v>46246</v>
      </c>
      <c r="E2128" t="n">
        <v>667</v>
      </c>
      <c r="F2128" t="n">
        <v>80.19</v>
      </c>
      <c r="G2128" t="inlineStr">
        <is>
          <t>India</t>
        </is>
      </c>
      <c r="H2128" t="inlineStr">
        <is>
          <t>ESPP</t>
        </is>
      </c>
      <c r="I2128" t="n">
        <v>53486.73</v>
      </c>
      <c r="J2128" t="n">
        <v>0.3</v>
      </c>
      <c r="K2128" t="n">
        <v>16046.02</v>
      </c>
      <c r="L2128" t="inlineStr">
        <is>
          <t>Approved</t>
        </is>
      </c>
      <c r="M2128" t="inlineStr">
        <is>
          <t>Normal</t>
        </is>
      </c>
    </row>
    <row r="2129">
      <c r="A2129" t="inlineStr">
        <is>
          <t>TX502128</t>
        </is>
      </c>
      <c r="B2129" t="inlineStr">
        <is>
          <t>EMP11577</t>
        </is>
      </c>
      <c r="C2129" t="inlineStr">
        <is>
          <t>Vesting</t>
        </is>
      </c>
      <c r="D2129" s="8" t="n">
        <v>46374</v>
      </c>
      <c r="E2129" t="n">
        <v>749</v>
      </c>
      <c r="F2129" t="n">
        <v>28.57</v>
      </c>
      <c r="G2129" t="inlineStr">
        <is>
          <t>UK</t>
        </is>
      </c>
      <c r="H2129" t="inlineStr">
        <is>
          <t>RSU</t>
        </is>
      </c>
      <c r="I2129" t="n">
        <v>21398.93</v>
      </c>
      <c r="J2129" t="n">
        <v>0.4</v>
      </c>
      <c r="K2129" t="n">
        <v>8559.57</v>
      </c>
      <c r="L2129" t="inlineStr">
        <is>
          <t>Approved</t>
        </is>
      </c>
      <c r="M2129" t="inlineStr">
        <is>
          <t>Normal</t>
        </is>
      </c>
    </row>
    <row r="2130">
      <c r="A2130" t="inlineStr">
        <is>
          <t>TX502129</t>
        </is>
      </c>
      <c r="B2130" t="inlineStr">
        <is>
          <t>EMP11531</t>
        </is>
      </c>
      <c r="C2130" t="inlineStr">
        <is>
          <t>Cancellation</t>
        </is>
      </c>
      <c r="D2130" s="8" t="n">
        <v>46340</v>
      </c>
      <c r="E2130" t="n">
        <v>575</v>
      </c>
      <c r="F2130" t="n">
        <v>36.99</v>
      </c>
      <c r="G2130" t="inlineStr">
        <is>
          <t>USA</t>
        </is>
      </c>
      <c r="H2130" t="inlineStr">
        <is>
          <t>RSU</t>
        </is>
      </c>
      <c r="I2130" t="n">
        <v>21269.25</v>
      </c>
      <c r="J2130" t="n">
        <v>0.2</v>
      </c>
      <c r="K2130" t="n">
        <v>4253.85</v>
      </c>
      <c r="L2130" t="inlineStr">
        <is>
          <t>Approved</t>
        </is>
      </c>
      <c r="M2130" t="inlineStr">
        <is>
          <t>Normal</t>
        </is>
      </c>
    </row>
    <row r="2131">
      <c r="A2131" t="inlineStr">
        <is>
          <t>TX502130</t>
        </is>
      </c>
      <c r="B2131" t="inlineStr">
        <is>
          <t>EMP10027</t>
        </is>
      </c>
      <c r="C2131" t="inlineStr">
        <is>
          <t>Exercise</t>
        </is>
      </c>
      <c r="D2131" s="8" t="n">
        <v>45662</v>
      </c>
      <c r="E2131" t="n">
        <v>133</v>
      </c>
      <c r="F2131" t="n">
        <v>53.33</v>
      </c>
      <c r="G2131" t="inlineStr">
        <is>
          <t>USA</t>
        </is>
      </c>
      <c r="H2131" t="inlineStr">
        <is>
          <t>Performance Share</t>
        </is>
      </c>
      <c r="I2131" t="n">
        <v>7092.89</v>
      </c>
      <c r="J2131" t="n">
        <v>0.45</v>
      </c>
      <c r="K2131" t="n">
        <v>3191.8</v>
      </c>
      <c r="L2131" t="inlineStr">
        <is>
          <t>Pending Review</t>
        </is>
      </c>
      <c r="M2131" t="inlineStr">
        <is>
          <t>Normal</t>
        </is>
      </c>
    </row>
    <row r="2132">
      <c r="A2132" t="inlineStr">
        <is>
          <t>TX502131</t>
        </is>
      </c>
      <c r="B2132" t="inlineStr">
        <is>
          <t>EMP11073</t>
        </is>
      </c>
      <c r="C2132" t="inlineStr">
        <is>
          <t>Exercise</t>
        </is>
      </c>
      <c r="D2132" s="8" t="n">
        <v>46338</v>
      </c>
      <c r="E2132" t="n">
        <v>1350</v>
      </c>
      <c r="F2132" t="n">
        <v>46.73</v>
      </c>
      <c r="G2132" t="inlineStr">
        <is>
          <t>Singapore</t>
        </is>
      </c>
      <c r="H2132" t="inlineStr">
        <is>
          <t>Stock Option</t>
        </is>
      </c>
      <c r="I2132" t="n">
        <v>63085.5</v>
      </c>
      <c r="J2132" t="n">
        <v>0.4</v>
      </c>
      <c r="K2132" t="n">
        <v>25234.2</v>
      </c>
      <c r="L2132" t="inlineStr">
        <is>
          <t>Approved</t>
        </is>
      </c>
      <c r="M2132" t="inlineStr">
        <is>
          <t>Normal</t>
        </is>
      </c>
    </row>
    <row r="2133">
      <c r="A2133" t="inlineStr">
        <is>
          <t>TX502132</t>
        </is>
      </c>
      <c r="B2133" t="inlineStr">
        <is>
          <t>EMP10236</t>
        </is>
      </c>
      <c r="C2133" t="inlineStr">
        <is>
          <t>Vesting</t>
        </is>
      </c>
      <c r="D2133" s="8" t="n">
        <v>45891</v>
      </c>
      <c r="E2133" t="n">
        <v>1410</v>
      </c>
      <c r="F2133" t="n">
        <v>8.380000000000001</v>
      </c>
      <c r="G2133" t="inlineStr">
        <is>
          <t>USA</t>
        </is>
      </c>
      <c r="H2133" t="inlineStr">
        <is>
          <t>ESPP</t>
        </is>
      </c>
      <c r="I2133" t="n">
        <v>11815.8</v>
      </c>
      <c r="J2133" t="n">
        <v>0.3</v>
      </c>
      <c r="K2133" t="n">
        <v>3544.74</v>
      </c>
      <c r="L2133" t="inlineStr">
        <is>
          <t>Approved</t>
        </is>
      </c>
      <c r="M2133" t="inlineStr">
        <is>
          <t>Normal</t>
        </is>
      </c>
    </row>
    <row r="2134">
      <c r="A2134" t="inlineStr">
        <is>
          <t>TX502133</t>
        </is>
      </c>
      <c r="B2134" t="inlineStr">
        <is>
          <t>EMP10480</t>
        </is>
      </c>
      <c r="C2134" t="inlineStr">
        <is>
          <t>Cancellation</t>
        </is>
      </c>
      <c r="D2134" s="8" t="n">
        <v>45698</v>
      </c>
      <c r="E2134" t="n">
        <v>2446</v>
      </c>
      <c r="F2134" t="n">
        <v>10.34</v>
      </c>
      <c r="G2134" t="inlineStr">
        <is>
          <t>UK</t>
        </is>
      </c>
      <c r="H2134" t="inlineStr">
        <is>
          <t>RSU</t>
        </is>
      </c>
      <c r="I2134" t="n">
        <v>25291.64</v>
      </c>
      <c r="J2134" t="n">
        <v>0.45</v>
      </c>
      <c r="K2134" t="n">
        <v>11381.24</v>
      </c>
      <c r="L2134" t="inlineStr">
        <is>
          <t>Approved</t>
        </is>
      </c>
      <c r="M2134" t="inlineStr">
        <is>
          <t>Normal</t>
        </is>
      </c>
    </row>
    <row r="2135">
      <c r="A2135" t="inlineStr">
        <is>
          <t>TX502134</t>
        </is>
      </c>
      <c r="B2135" t="inlineStr">
        <is>
          <t>EMP10766</t>
        </is>
      </c>
      <c r="C2135" t="inlineStr">
        <is>
          <t>Sale</t>
        </is>
      </c>
      <c r="D2135" s="8" t="n">
        <v>45911</v>
      </c>
      <c r="E2135" t="n">
        <v>408</v>
      </c>
      <c r="F2135" t="n">
        <v>47.22</v>
      </c>
      <c r="G2135" t="inlineStr">
        <is>
          <t>India</t>
        </is>
      </c>
      <c r="H2135" t="inlineStr">
        <is>
          <t>Performance Share</t>
        </is>
      </c>
      <c r="I2135" t="n">
        <v>19265.76</v>
      </c>
      <c r="J2135" t="n">
        <v>0.2</v>
      </c>
      <c r="K2135" t="n">
        <v>3853.15</v>
      </c>
      <c r="L2135" t="inlineStr">
        <is>
          <t>Approved</t>
        </is>
      </c>
      <c r="M2135" t="inlineStr">
        <is>
          <t>Normal</t>
        </is>
      </c>
    </row>
    <row r="2136">
      <c r="A2136" t="inlineStr">
        <is>
          <t>TX502135</t>
        </is>
      </c>
      <c r="B2136" t="inlineStr">
        <is>
          <t>EMP10321</t>
        </is>
      </c>
      <c r="C2136" t="inlineStr">
        <is>
          <t>Exercise</t>
        </is>
      </c>
      <c r="D2136" s="8" t="n">
        <v>45791</v>
      </c>
      <c r="E2136" t="n">
        <v>1360</v>
      </c>
      <c r="F2136" t="n">
        <v>9.51</v>
      </c>
      <c r="G2136" t="inlineStr">
        <is>
          <t>UK</t>
        </is>
      </c>
      <c r="H2136" t="inlineStr">
        <is>
          <t>RSU</t>
        </is>
      </c>
      <c r="I2136" t="n">
        <v>12933.6</v>
      </c>
      <c r="J2136" t="n">
        <v>0.45</v>
      </c>
      <c r="K2136" t="n">
        <v>5820.12</v>
      </c>
      <c r="L2136" t="inlineStr">
        <is>
          <t>Pending Review</t>
        </is>
      </c>
      <c r="M2136" t="inlineStr">
        <is>
          <t>Normal</t>
        </is>
      </c>
    </row>
    <row r="2137">
      <c r="A2137" t="inlineStr">
        <is>
          <t>TX502136</t>
        </is>
      </c>
      <c r="B2137" t="inlineStr">
        <is>
          <t>EMP11816</t>
        </is>
      </c>
      <c r="C2137" t="inlineStr">
        <is>
          <t>Sale</t>
        </is>
      </c>
      <c r="D2137" s="8" t="n">
        <v>45943</v>
      </c>
      <c r="E2137" t="n">
        <v>649</v>
      </c>
      <c r="F2137" t="n">
        <v>9.029999999999999</v>
      </c>
      <c r="G2137" t="inlineStr">
        <is>
          <t>Germany</t>
        </is>
      </c>
      <c r="H2137" t="inlineStr">
        <is>
          <t>Stock Option</t>
        </is>
      </c>
      <c r="I2137" t="n">
        <v>5860.47</v>
      </c>
      <c r="J2137" t="n">
        <v>0.45</v>
      </c>
      <c r="K2137" t="n">
        <v>2637.21</v>
      </c>
      <c r="L2137" t="inlineStr">
        <is>
          <t>Approved</t>
        </is>
      </c>
      <c r="M2137" t="inlineStr">
        <is>
          <t>Normal</t>
        </is>
      </c>
    </row>
    <row r="2138">
      <c r="A2138" t="inlineStr">
        <is>
          <t>TX502137</t>
        </is>
      </c>
      <c r="B2138" t="inlineStr">
        <is>
          <t>EMP11153</t>
        </is>
      </c>
      <c r="C2138" t="inlineStr">
        <is>
          <t>Grant</t>
        </is>
      </c>
      <c r="D2138" s="8" t="n">
        <v>46228</v>
      </c>
      <c r="E2138" t="n">
        <v>480</v>
      </c>
      <c r="F2138" t="n">
        <v>85.81999999999999</v>
      </c>
      <c r="G2138" t="inlineStr">
        <is>
          <t>USA</t>
        </is>
      </c>
      <c r="H2138" t="inlineStr">
        <is>
          <t>Stock Option</t>
        </is>
      </c>
      <c r="I2138" t="n">
        <v>41193.6</v>
      </c>
      <c r="J2138" t="n">
        <v>0.2</v>
      </c>
      <c r="K2138" t="n">
        <v>8238.719999999999</v>
      </c>
      <c r="L2138" t="inlineStr">
        <is>
          <t>Approved</t>
        </is>
      </c>
      <c r="M2138" t="inlineStr">
        <is>
          <t>Normal</t>
        </is>
      </c>
    </row>
    <row r="2139">
      <c r="A2139" t="inlineStr">
        <is>
          <t>TX502138</t>
        </is>
      </c>
      <c r="B2139" t="inlineStr">
        <is>
          <t>EMP11122</t>
        </is>
      </c>
      <c r="C2139" t="inlineStr">
        <is>
          <t>Grant</t>
        </is>
      </c>
      <c r="D2139" s="8" t="n">
        <v>46144</v>
      </c>
      <c r="E2139" t="n">
        <v>1981</v>
      </c>
      <c r="F2139" t="n">
        <v>83.36</v>
      </c>
      <c r="G2139" t="inlineStr">
        <is>
          <t>USA</t>
        </is>
      </c>
      <c r="H2139" t="inlineStr">
        <is>
          <t>RSU</t>
        </is>
      </c>
      <c r="I2139" t="n">
        <v>165136.16</v>
      </c>
      <c r="J2139" t="n">
        <v>0.2</v>
      </c>
      <c r="K2139" t="n">
        <v>33027.23</v>
      </c>
      <c r="L2139" t="inlineStr">
        <is>
          <t>Pending Review</t>
        </is>
      </c>
      <c r="M2139" t="inlineStr">
        <is>
          <t>High Value</t>
        </is>
      </c>
    </row>
    <row r="2140">
      <c r="A2140" t="inlineStr">
        <is>
          <t>TX502139</t>
        </is>
      </c>
      <c r="B2140" t="inlineStr">
        <is>
          <t>EMP10738</t>
        </is>
      </c>
      <c r="C2140" t="inlineStr">
        <is>
          <t>Exercise</t>
        </is>
      </c>
      <c r="D2140" s="8" t="n">
        <v>45680</v>
      </c>
      <c r="E2140" t="n">
        <v>698</v>
      </c>
      <c r="F2140" t="n">
        <v>39.25</v>
      </c>
      <c r="G2140" t="inlineStr">
        <is>
          <t>USA</t>
        </is>
      </c>
      <c r="H2140" t="inlineStr">
        <is>
          <t>RSU</t>
        </is>
      </c>
      <c r="I2140" t="n">
        <v>27396.5</v>
      </c>
      <c r="J2140" t="n">
        <v>0.2</v>
      </c>
      <c r="K2140" t="n">
        <v>5479.3</v>
      </c>
      <c r="L2140" t="inlineStr">
        <is>
          <t>Approved</t>
        </is>
      </c>
      <c r="M2140" t="inlineStr">
        <is>
          <t>Normal</t>
        </is>
      </c>
    </row>
    <row r="2141">
      <c r="A2141" t="inlineStr">
        <is>
          <t>TX502140</t>
        </is>
      </c>
      <c r="B2141" t="inlineStr">
        <is>
          <t>EMP10589</t>
        </is>
      </c>
      <c r="C2141" t="inlineStr">
        <is>
          <t>Sale</t>
        </is>
      </c>
      <c r="D2141" s="8" t="n">
        <v>45985</v>
      </c>
      <c r="E2141" t="n">
        <v>2251</v>
      </c>
      <c r="F2141" t="n">
        <v>55.1</v>
      </c>
      <c r="G2141" t="inlineStr">
        <is>
          <t>USA</t>
        </is>
      </c>
      <c r="H2141" t="inlineStr">
        <is>
          <t>Performance Share</t>
        </is>
      </c>
      <c r="I2141" t="n">
        <v>124030.1</v>
      </c>
      <c r="J2141" t="n">
        <v>0.3</v>
      </c>
      <c r="K2141" t="n">
        <v>37209.03</v>
      </c>
      <c r="L2141" t="inlineStr">
        <is>
          <t>Approved</t>
        </is>
      </c>
      <c r="M2141" t="inlineStr">
        <is>
          <t>High Value</t>
        </is>
      </c>
    </row>
    <row r="2142">
      <c r="A2142" t="inlineStr">
        <is>
          <t>TX502141</t>
        </is>
      </c>
      <c r="B2142" t="inlineStr">
        <is>
          <t>EMP11211</t>
        </is>
      </c>
      <c r="C2142" t="inlineStr">
        <is>
          <t>Vesting</t>
        </is>
      </c>
      <c r="D2142" s="8" t="n">
        <v>46216</v>
      </c>
      <c r="E2142" t="n">
        <v>545</v>
      </c>
      <c r="F2142" t="n">
        <v>30.3</v>
      </c>
      <c r="G2142" t="inlineStr">
        <is>
          <t>Singapore</t>
        </is>
      </c>
      <c r="H2142" t="inlineStr">
        <is>
          <t>RSU</t>
        </is>
      </c>
      <c r="I2142" t="n">
        <v>16513.5</v>
      </c>
      <c r="J2142" t="n">
        <v>0.2</v>
      </c>
      <c r="K2142" t="n">
        <v>3302.7</v>
      </c>
      <c r="L2142" t="inlineStr">
        <is>
          <t>Approved</t>
        </is>
      </c>
      <c r="M2142" t="inlineStr">
        <is>
          <t>Normal</t>
        </is>
      </c>
    </row>
    <row r="2143">
      <c r="A2143" t="inlineStr">
        <is>
          <t>TX502142</t>
        </is>
      </c>
      <c r="B2143" t="inlineStr">
        <is>
          <t>EMP11879</t>
        </is>
      </c>
      <c r="C2143" t="inlineStr">
        <is>
          <t>Sale</t>
        </is>
      </c>
      <c r="D2143" s="8" t="n">
        <v>46333</v>
      </c>
      <c r="E2143" t="n">
        <v>2375</v>
      </c>
      <c r="F2143" t="n">
        <v>88.14</v>
      </c>
      <c r="G2143" t="inlineStr">
        <is>
          <t>India</t>
        </is>
      </c>
      <c r="H2143" t="inlineStr">
        <is>
          <t>RSU</t>
        </is>
      </c>
      <c r="I2143" t="n">
        <v>209332.5</v>
      </c>
      <c r="J2143" t="n">
        <v>0.3</v>
      </c>
      <c r="K2143" t="n">
        <v>62799.75</v>
      </c>
      <c r="L2143" t="inlineStr">
        <is>
          <t>Approved</t>
        </is>
      </c>
      <c r="M2143" t="inlineStr">
        <is>
          <t>High Value</t>
        </is>
      </c>
    </row>
    <row r="2144">
      <c r="A2144" t="inlineStr">
        <is>
          <t>TX502143</t>
        </is>
      </c>
      <c r="B2144" t="inlineStr">
        <is>
          <t>EMP10045</t>
        </is>
      </c>
      <c r="C2144" t="inlineStr">
        <is>
          <t>Cancellation</t>
        </is>
      </c>
      <c r="D2144" s="8" t="n">
        <v>45745</v>
      </c>
      <c r="E2144" t="n">
        <v>1068</v>
      </c>
      <c r="F2144" t="n">
        <v>37.28</v>
      </c>
      <c r="G2144" t="inlineStr">
        <is>
          <t>India</t>
        </is>
      </c>
      <c r="H2144" t="inlineStr">
        <is>
          <t>RSU</t>
        </is>
      </c>
      <c r="I2144" t="n">
        <v>39815.04</v>
      </c>
      <c r="J2144" t="n">
        <v>0.2</v>
      </c>
      <c r="K2144" t="n">
        <v>7963.01</v>
      </c>
      <c r="L2144" t="inlineStr">
        <is>
          <t>Approved</t>
        </is>
      </c>
      <c r="M2144" t="inlineStr">
        <is>
          <t>Normal</t>
        </is>
      </c>
    </row>
    <row r="2145">
      <c r="A2145" t="inlineStr">
        <is>
          <t>TX502144</t>
        </is>
      </c>
      <c r="B2145" t="inlineStr">
        <is>
          <t>EMP11488</t>
        </is>
      </c>
      <c r="C2145" t="inlineStr">
        <is>
          <t>Exercise</t>
        </is>
      </c>
      <c r="D2145" s="8" t="n">
        <v>45976</v>
      </c>
      <c r="E2145" t="n">
        <v>1337</v>
      </c>
      <c r="F2145" t="n">
        <v>79.84</v>
      </c>
      <c r="G2145" t="inlineStr">
        <is>
          <t>India</t>
        </is>
      </c>
      <c r="H2145" t="inlineStr">
        <is>
          <t>ESPP</t>
        </is>
      </c>
      <c r="I2145" t="n">
        <v>106746.08</v>
      </c>
      <c r="J2145" t="n">
        <v>0.4</v>
      </c>
      <c r="K2145" t="n">
        <v>0</v>
      </c>
      <c r="L2145" t="inlineStr">
        <is>
          <t>Approved</t>
        </is>
      </c>
      <c r="M2145" t="inlineStr">
        <is>
          <t>High Value</t>
        </is>
      </c>
    </row>
    <row r="2146">
      <c r="A2146" t="inlineStr">
        <is>
          <t>TX502145</t>
        </is>
      </c>
      <c r="B2146" t="inlineStr">
        <is>
          <t>EMP11705</t>
        </is>
      </c>
      <c r="C2146" t="inlineStr">
        <is>
          <t>Exercise</t>
        </is>
      </c>
      <c r="D2146" s="8" t="n">
        <v>46366</v>
      </c>
      <c r="E2146" t="n">
        <v>543</v>
      </c>
      <c r="F2146" t="n">
        <v>14.04</v>
      </c>
      <c r="G2146" t="inlineStr">
        <is>
          <t>Singapore</t>
        </is>
      </c>
      <c r="H2146" t="inlineStr">
        <is>
          <t>ESPP</t>
        </is>
      </c>
      <c r="I2146" t="n">
        <v>7623.72</v>
      </c>
      <c r="J2146" t="n">
        <v>0.4</v>
      </c>
      <c r="K2146" t="n">
        <v>3049.49</v>
      </c>
      <c r="L2146" t="inlineStr">
        <is>
          <t>Approved</t>
        </is>
      </c>
      <c r="M2146" t="inlineStr">
        <is>
          <t>Normal</t>
        </is>
      </c>
    </row>
    <row r="2147">
      <c r="A2147" t="inlineStr">
        <is>
          <t>TX502146</t>
        </is>
      </c>
      <c r="B2147" t="inlineStr">
        <is>
          <t>EMP11633</t>
        </is>
      </c>
      <c r="C2147" t="inlineStr">
        <is>
          <t>Cancellation</t>
        </is>
      </c>
      <c r="D2147" s="8" t="n">
        <v>46112</v>
      </c>
      <c r="E2147" t="n">
        <v>2330</v>
      </c>
      <c r="F2147" t="n">
        <v>18.47</v>
      </c>
      <c r="G2147" t="inlineStr">
        <is>
          <t>Australia</t>
        </is>
      </c>
      <c r="H2147" t="inlineStr">
        <is>
          <t>ESPP</t>
        </is>
      </c>
      <c r="I2147" t="n">
        <v>43035.1</v>
      </c>
      <c r="J2147" t="n">
        <v>0.3</v>
      </c>
      <c r="K2147" t="n">
        <v>12910.53</v>
      </c>
      <c r="L2147" t="inlineStr">
        <is>
          <t>Approved</t>
        </is>
      </c>
      <c r="M2147" t="inlineStr">
        <is>
          <t>Normal</t>
        </is>
      </c>
    </row>
    <row r="2148">
      <c r="A2148" t="inlineStr">
        <is>
          <t>TX502147</t>
        </is>
      </c>
      <c r="B2148" t="inlineStr">
        <is>
          <t>EMP10155</t>
        </is>
      </c>
      <c r="C2148" t="inlineStr">
        <is>
          <t>Grant</t>
        </is>
      </c>
      <c r="D2148" s="8" t="n">
        <v>46141</v>
      </c>
      <c r="E2148" t="n">
        <v>1100</v>
      </c>
      <c r="F2148" t="n">
        <v>32.88</v>
      </c>
      <c r="G2148" t="inlineStr">
        <is>
          <t>UK</t>
        </is>
      </c>
      <c r="H2148" t="inlineStr">
        <is>
          <t>RSU</t>
        </is>
      </c>
      <c r="I2148" t="n">
        <v>36168</v>
      </c>
      <c r="J2148" t="n">
        <v>0.4</v>
      </c>
      <c r="K2148" t="n">
        <v>14467.2</v>
      </c>
      <c r="L2148" t="inlineStr">
        <is>
          <t>Approved</t>
        </is>
      </c>
      <c r="M2148" t="inlineStr">
        <is>
          <t>Normal</t>
        </is>
      </c>
    </row>
    <row r="2149">
      <c r="A2149" t="inlineStr">
        <is>
          <t>TX502148</t>
        </is>
      </c>
      <c r="B2149" t="inlineStr">
        <is>
          <t>EMP10399</t>
        </is>
      </c>
      <c r="C2149" t="inlineStr">
        <is>
          <t>Cancellation</t>
        </is>
      </c>
      <c r="D2149" s="8" t="n">
        <v>46321</v>
      </c>
      <c r="E2149" t="n">
        <v>1034</v>
      </c>
      <c r="F2149" t="n">
        <v>6.48</v>
      </c>
      <c r="G2149" t="inlineStr">
        <is>
          <t>India</t>
        </is>
      </c>
      <c r="H2149" t="inlineStr">
        <is>
          <t>RSU</t>
        </is>
      </c>
      <c r="I2149" t="n">
        <v>6700.32</v>
      </c>
      <c r="J2149" t="n">
        <v>0.45</v>
      </c>
      <c r="K2149" t="n">
        <v>3015.14</v>
      </c>
      <c r="L2149" t="inlineStr">
        <is>
          <t>Approved</t>
        </is>
      </c>
      <c r="M2149" t="inlineStr">
        <is>
          <t>Normal</t>
        </is>
      </c>
    </row>
    <row r="2150">
      <c r="A2150" t="inlineStr">
        <is>
          <t>TX502149</t>
        </is>
      </c>
      <c r="B2150" t="inlineStr">
        <is>
          <t>EMP10160</t>
        </is>
      </c>
      <c r="C2150" t="inlineStr">
        <is>
          <t>Exercise</t>
        </is>
      </c>
      <c r="D2150" s="8" t="n">
        <v>45950</v>
      </c>
      <c r="E2150" t="n">
        <v>1689</v>
      </c>
      <c r="F2150" t="n">
        <v>67.18000000000001</v>
      </c>
      <c r="G2150" t="inlineStr">
        <is>
          <t>UK</t>
        </is>
      </c>
      <c r="H2150" t="inlineStr">
        <is>
          <t>RSU</t>
        </is>
      </c>
      <c r="I2150" t="n">
        <v>113467.02</v>
      </c>
      <c r="J2150" t="n">
        <v>0.3</v>
      </c>
      <c r="K2150" t="n">
        <v>34040.11</v>
      </c>
      <c r="L2150" t="inlineStr">
        <is>
          <t>Approved</t>
        </is>
      </c>
      <c r="M2150" t="inlineStr">
        <is>
          <t>High Value</t>
        </is>
      </c>
    </row>
    <row r="2151">
      <c r="A2151" t="inlineStr">
        <is>
          <t>TX502150</t>
        </is>
      </c>
      <c r="B2151" t="inlineStr">
        <is>
          <t>EMP11772</t>
        </is>
      </c>
      <c r="C2151" t="inlineStr">
        <is>
          <t>Vesting</t>
        </is>
      </c>
      <c r="D2151" s="8" t="n">
        <v>45907</v>
      </c>
      <c r="E2151" t="n">
        <v>476</v>
      </c>
      <c r="F2151" t="n">
        <v>27.07</v>
      </c>
      <c r="G2151" t="inlineStr">
        <is>
          <t>UK</t>
        </is>
      </c>
      <c r="H2151" t="inlineStr">
        <is>
          <t>ESPP</t>
        </is>
      </c>
      <c r="I2151" t="n">
        <v>12885.32</v>
      </c>
      <c r="J2151" t="n">
        <v>0.2</v>
      </c>
      <c r="K2151" t="n">
        <v>2577.06</v>
      </c>
      <c r="L2151" t="inlineStr">
        <is>
          <t>Approved</t>
        </is>
      </c>
      <c r="M2151" t="inlineStr">
        <is>
          <t>Normal</t>
        </is>
      </c>
    </row>
    <row r="2152">
      <c r="A2152" t="inlineStr">
        <is>
          <t>TX502151</t>
        </is>
      </c>
      <c r="B2152" t="inlineStr">
        <is>
          <t>EMP10488</t>
        </is>
      </c>
      <c r="C2152" t="inlineStr">
        <is>
          <t>Sale</t>
        </is>
      </c>
      <c r="D2152" s="8" t="n">
        <v>45925</v>
      </c>
      <c r="E2152" t="n">
        <v>466</v>
      </c>
      <c r="F2152" t="n">
        <v>44.45</v>
      </c>
      <c r="G2152" t="inlineStr">
        <is>
          <t>India</t>
        </is>
      </c>
      <c r="H2152" t="inlineStr">
        <is>
          <t>RSU</t>
        </is>
      </c>
      <c r="I2152" t="n">
        <v>20713.7</v>
      </c>
      <c r="J2152" t="n">
        <v>0.4</v>
      </c>
      <c r="K2152" t="n">
        <v>8285.48</v>
      </c>
      <c r="L2152" t="inlineStr">
        <is>
          <t>Approved</t>
        </is>
      </c>
      <c r="M2152" t="inlineStr">
        <is>
          <t>Normal</t>
        </is>
      </c>
    </row>
    <row r="2153">
      <c r="A2153" t="inlineStr">
        <is>
          <t>TX502152</t>
        </is>
      </c>
      <c r="B2153" t="inlineStr">
        <is>
          <t>EMP10808</t>
        </is>
      </c>
      <c r="C2153" t="inlineStr">
        <is>
          <t>Exercise</t>
        </is>
      </c>
      <c r="D2153" s="8" t="n">
        <v>46250</v>
      </c>
      <c r="E2153" t="n">
        <v>480</v>
      </c>
      <c r="F2153" t="n">
        <v>92.42</v>
      </c>
      <c r="G2153" t="inlineStr">
        <is>
          <t>Singapore</t>
        </is>
      </c>
      <c r="H2153" t="inlineStr">
        <is>
          <t>RSU</t>
        </is>
      </c>
      <c r="I2153" t="n">
        <v>44361.6</v>
      </c>
      <c r="J2153" t="n">
        <v>0.3</v>
      </c>
      <c r="K2153" t="n">
        <v>13308.48</v>
      </c>
      <c r="L2153" t="inlineStr">
        <is>
          <t>Approved</t>
        </is>
      </c>
      <c r="M2153" t="inlineStr">
        <is>
          <t>Normal</t>
        </is>
      </c>
    </row>
    <row r="2154">
      <c r="A2154" t="inlineStr">
        <is>
          <t>TX502153</t>
        </is>
      </c>
      <c r="B2154" t="inlineStr">
        <is>
          <t>EMP10559</t>
        </is>
      </c>
      <c r="C2154" t="inlineStr">
        <is>
          <t>Sale</t>
        </is>
      </c>
      <c r="D2154" s="8" t="n">
        <v>45792</v>
      </c>
      <c r="E2154" t="n">
        <v>865</v>
      </c>
      <c r="F2154" t="n">
        <v>78.44</v>
      </c>
      <c r="G2154" t="inlineStr">
        <is>
          <t>UK</t>
        </is>
      </c>
      <c r="H2154" t="inlineStr">
        <is>
          <t>RSU</t>
        </is>
      </c>
      <c r="I2154" t="n">
        <v>67850.60000000001</v>
      </c>
      <c r="J2154" t="n">
        <v>0.2</v>
      </c>
      <c r="K2154" t="n">
        <v>13570.12</v>
      </c>
      <c r="L2154" t="inlineStr">
        <is>
          <t>Approved</t>
        </is>
      </c>
      <c r="M2154" t="inlineStr">
        <is>
          <t>Normal</t>
        </is>
      </c>
    </row>
    <row r="2155">
      <c r="A2155" t="inlineStr">
        <is>
          <t>TX502154</t>
        </is>
      </c>
      <c r="B2155" t="inlineStr">
        <is>
          <t>EMP10397</t>
        </is>
      </c>
      <c r="C2155" t="inlineStr">
        <is>
          <t>Grant</t>
        </is>
      </c>
      <c r="D2155" s="8" t="n">
        <v>46229</v>
      </c>
      <c r="E2155" t="n">
        <v>554</v>
      </c>
      <c r="F2155" t="n">
        <v>27.85</v>
      </c>
      <c r="G2155" t="inlineStr">
        <is>
          <t>USA</t>
        </is>
      </c>
      <c r="H2155" t="inlineStr">
        <is>
          <t>Performance Share</t>
        </is>
      </c>
      <c r="I2155" t="n">
        <v>15428.9</v>
      </c>
      <c r="J2155" t="n">
        <v>0.2</v>
      </c>
      <c r="K2155" t="n">
        <v>3085.78</v>
      </c>
      <c r="L2155" t="inlineStr">
        <is>
          <t>Approved</t>
        </is>
      </c>
      <c r="M2155" t="inlineStr">
        <is>
          <t>Normal</t>
        </is>
      </c>
    </row>
    <row r="2156">
      <c r="A2156" t="inlineStr">
        <is>
          <t>TX502155</t>
        </is>
      </c>
      <c r="B2156" t="inlineStr">
        <is>
          <t>EMP11838</t>
        </is>
      </c>
      <c r="C2156" t="inlineStr">
        <is>
          <t>Exercise</t>
        </is>
      </c>
      <c r="D2156" s="8" t="n">
        <v>46071</v>
      </c>
      <c r="E2156" t="n">
        <v>1072</v>
      </c>
      <c r="F2156" t="n">
        <v>31.4</v>
      </c>
      <c r="G2156" t="inlineStr">
        <is>
          <t>Australia</t>
        </is>
      </c>
      <c r="H2156" t="inlineStr">
        <is>
          <t>RSU</t>
        </is>
      </c>
      <c r="I2156" t="n">
        <v>33660.8</v>
      </c>
      <c r="J2156" t="n">
        <v>0.4</v>
      </c>
      <c r="K2156" t="n">
        <v>13464.32</v>
      </c>
      <c r="L2156" t="inlineStr">
        <is>
          <t>Approved</t>
        </is>
      </c>
      <c r="M2156" t="inlineStr">
        <is>
          <t>Normal</t>
        </is>
      </c>
    </row>
    <row r="2157">
      <c r="A2157" t="inlineStr">
        <is>
          <t>TX502156</t>
        </is>
      </c>
      <c r="B2157" t="inlineStr">
        <is>
          <t>EMP11650</t>
        </is>
      </c>
      <c r="C2157" t="inlineStr">
        <is>
          <t>Sale</t>
        </is>
      </c>
      <c r="D2157" s="8" t="n">
        <v>46231</v>
      </c>
      <c r="E2157" t="n">
        <v>2134</v>
      </c>
      <c r="F2157" t="n">
        <v>44.17</v>
      </c>
      <c r="G2157" t="inlineStr">
        <is>
          <t>USA</t>
        </is>
      </c>
      <c r="H2157" t="inlineStr">
        <is>
          <t>RSU</t>
        </is>
      </c>
      <c r="I2157" t="n">
        <v>94258.78</v>
      </c>
      <c r="J2157" t="n">
        <v>0.45</v>
      </c>
      <c r="K2157" t="n">
        <v>42416.45</v>
      </c>
      <c r="L2157" t="inlineStr">
        <is>
          <t>Pending Review</t>
        </is>
      </c>
      <c r="M2157" t="inlineStr">
        <is>
          <t>Normal</t>
        </is>
      </c>
    </row>
    <row r="2158">
      <c r="A2158" t="inlineStr">
        <is>
          <t>TX502157</t>
        </is>
      </c>
      <c r="B2158" t="inlineStr">
        <is>
          <t>EMP10414</t>
        </is>
      </c>
      <c r="C2158" t="inlineStr">
        <is>
          <t>Vesting</t>
        </is>
      </c>
      <c r="D2158" s="8" t="n">
        <v>45674</v>
      </c>
      <c r="E2158" t="n">
        <v>1823</v>
      </c>
      <c r="F2158" t="n">
        <v>60.99</v>
      </c>
      <c r="G2158" t="inlineStr">
        <is>
          <t>Germany</t>
        </is>
      </c>
      <c r="H2158" t="inlineStr">
        <is>
          <t>RSU</t>
        </is>
      </c>
      <c r="I2158" t="n">
        <v>111184.77</v>
      </c>
      <c r="J2158" t="n">
        <v>0.4</v>
      </c>
      <c r="K2158" t="n">
        <v>44473.91</v>
      </c>
      <c r="L2158" t="inlineStr">
        <is>
          <t>Approved</t>
        </is>
      </c>
      <c r="M2158" t="inlineStr">
        <is>
          <t>High Value</t>
        </is>
      </c>
    </row>
    <row r="2159">
      <c r="A2159" t="inlineStr">
        <is>
          <t>TX502158</t>
        </is>
      </c>
      <c r="B2159" t="inlineStr">
        <is>
          <t>EMP11170</t>
        </is>
      </c>
      <c r="C2159" t="inlineStr">
        <is>
          <t>Vesting</t>
        </is>
      </c>
      <c r="D2159" s="8" t="n">
        <v>46040</v>
      </c>
      <c r="E2159" t="n">
        <v>1038</v>
      </c>
      <c r="F2159" t="n">
        <v>53.18</v>
      </c>
      <c r="G2159" t="inlineStr">
        <is>
          <t>USA</t>
        </is>
      </c>
      <c r="H2159" t="inlineStr">
        <is>
          <t>RSU</t>
        </is>
      </c>
      <c r="I2159" t="n">
        <v>55200.84</v>
      </c>
      <c r="J2159" t="n">
        <v>0.2</v>
      </c>
      <c r="K2159" t="n">
        <v>11040.17</v>
      </c>
      <c r="L2159" t="inlineStr">
        <is>
          <t>Approved</t>
        </is>
      </c>
      <c r="M2159" t="inlineStr">
        <is>
          <t>Normal</t>
        </is>
      </c>
    </row>
    <row r="2160">
      <c r="A2160" t="inlineStr">
        <is>
          <t>TX502159</t>
        </is>
      </c>
      <c r="B2160" t="inlineStr">
        <is>
          <t>EMP10053</t>
        </is>
      </c>
      <c r="C2160" t="inlineStr">
        <is>
          <t>Sale</t>
        </is>
      </c>
      <c r="D2160" s="8" t="n">
        <v>46153</v>
      </c>
      <c r="E2160" t="n">
        <v>2355</v>
      </c>
      <c r="F2160" t="n">
        <v>71.37</v>
      </c>
      <c r="G2160" t="inlineStr">
        <is>
          <t>USA</t>
        </is>
      </c>
      <c r="H2160" t="inlineStr">
        <is>
          <t>Performance Share</t>
        </is>
      </c>
      <c r="I2160" t="n">
        <v>168076.35</v>
      </c>
      <c r="J2160" t="n">
        <v>0.4</v>
      </c>
      <c r="K2160" t="n">
        <v>67230.53999999999</v>
      </c>
      <c r="L2160" t="inlineStr">
        <is>
          <t>Approved</t>
        </is>
      </c>
      <c r="M2160" t="inlineStr">
        <is>
          <t>High Value</t>
        </is>
      </c>
    </row>
    <row r="2161">
      <c r="A2161" t="inlineStr">
        <is>
          <t>TX502160</t>
        </is>
      </c>
      <c r="B2161" t="inlineStr">
        <is>
          <t>EMP11093</t>
        </is>
      </c>
      <c r="C2161" t="inlineStr">
        <is>
          <t>Grant</t>
        </is>
      </c>
      <c r="D2161" s="8" t="n">
        <v>45671</v>
      </c>
      <c r="E2161" t="n">
        <v>806</v>
      </c>
      <c r="F2161" t="n">
        <v>81.75</v>
      </c>
      <c r="G2161" t="inlineStr">
        <is>
          <t>Australia</t>
        </is>
      </c>
      <c r="H2161" t="inlineStr">
        <is>
          <t>ESPP</t>
        </is>
      </c>
      <c r="I2161" t="n">
        <v>65890.5</v>
      </c>
      <c r="J2161" t="n">
        <v>0.3</v>
      </c>
      <c r="K2161" t="n">
        <v>19767.15</v>
      </c>
      <c r="L2161" t="inlineStr">
        <is>
          <t>Pending Review</t>
        </is>
      </c>
      <c r="M2161" t="inlineStr">
        <is>
          <t>Normal</t>
        </is>
      </c>
    </row>
    <row r="2162">
      <c r="A2162" t="inlineStr">
        <is>
          <t>TX502161</t>
        </is>
      </c>
      <c r="B2162" t="inlineStr">
        <is>
          <t>EMP11389</t>
        </is>
      </c>
      <c r="C2162" t="inlineStr">
        <is>
          <t>Exercise</t>
        </is>
      </c>
      <c r="D2162" s="8" t="n">
        <v>45763</v>
      </c>
      <c r="E2162" t="n">
        <v>249</v>
      </c>
      <c r="F2162" t="n">
        <v>47.63</v>
      </c>
      <c r="G2162" t="inlineStr">
        <is>
          <t>UK</t>
        </is>
      </c>
      <c r="H2162" t="inlineStr">
        <is>
          <t>RSU</t>
        </is>
      </c>
      <c r="I2162" t="n">
        <v>11859.87</v>
      </c>
      <c r="J2162" t="n">
        <v>0.4</v>
      </c>
      <c r="K2162" t="n">
        <v>4743.95</v>
      </c>
      <c r="L2162" t="inlineStr">
        <is>
          <t>Approved</t>
        </is>
      </c>
      <c r="M2162" t="inlineStr">
        <is>
          <t>Normal</t>
        </is>
      </c>
    </row>
    <row r="2163">
      <c r="A2163" t="inlineStr">
        <is>
          <t>TX502162</t>
        </is>
      </c>
      <c r="B2163" t="inlineStr">
        <is>
          <t>EMP10135</t>
        </is>
      </c>
      <c r="C2163" t="inlineStr">
        <is>
          <t>Vesting</t>
        </is>
      </c>
      <c r="D2163" s="8" t="n">
        <v>45775</v>
      </c>
      <c r="E2163" t="n">
        <v>2023</v>
      </c>
      <c r="F2163" t="n">
        <v>54.6</v>
      </c>
      <c r="G2163" t="inlineStr">
        <is>
          <t>India</t>
        </is>
      </c>
      <c r="H2163" t="inlineStr">
        <is>
          <t>RSU</t>
        </is>
      </c>
      <c r="I2163" t="n">
        <v>110455.8</v>
      </c>
      <c r="J2163" t="n">
        <v>0.4</v>
      </c>
      <c r="K2163" t="n">
        <v>44182.32</v>
      </c>
      <c r="L2163" t="inlineStr">
        <is>
          <t>Approved</t>
        </is>
      </c>
      <c r="M2163" t="inlineStr">
        <is>
          <t>High Value</t>
        </is>
      </c>
    </row>
    <row r="2164">
      <c r="A2164" t="inlineStr">
        <is>
          <t>TX502163</t>
        </is>
      </c>
      <c r="B2164" t="inlineStr">
        <is>
          <t>EMP11040</t>
        </is>
      </c>
      <c r="C2164" t="inlineStr">
        <is>
          <t>Exercise</t>
        </is>
      </c>
      <c r="D2164" s="8" t="n">
        <v>45687</v>
      </c>
      <c r="E2164" t="n">
        <v>1246</v>
      </c>
      <c r="F2164" t="n">
        <v>12.51</v>
      </c>
      <c r="G2164" t="inlineStr">
        <is>
          <t>USA</t>
        </is>
      </c>
      <c r="H2164" t="inlineStr">
        <is>
          <t>RSU</t>
        </is>
      </c>
      <c r="I2164" t="n">
        <v>15587.46</v>
      </c>
      <c r="J2164" t="n">
        <v>0.2</v>
      </c>
      <c r="K2164" t="n">
        <v>3117.49</v>
      </c>
      <c r="L2164" t="inlineStr">
        <is>
          <t>Approved</t>
        </is>
      </c>
      <c r="M2164" t="inlineStr">
        <is>
          <t>Normal</t>
        </is>
      </c>
    </row>
    <row r="2165">
      <c r="A2165" t="inlineStr">
        <is>
          <t>TX502164</t>
        </is>
      </c>
      <c r="B2165" t="inlineStr">
        <is>
          <t>EMP11104</t>
        </is>
      </c>
      <c r="C2165" t="inlineStr">
        <is>
          <t>Grant</t>
        </is>
      </c>
      <c r="D2165" s="8" t="n">
        <v>45918</v>
      </c>
      <c r="E2165" t="n">
        <v>1403</v>
      </c>
      <c r="F2165" t="n">
        <v>80.09999999999999</v>
      </c>
      <c r="G2165" t="inlineStr">
        <is>
          <t>India</t>
        </is>
      </c>
      <c r="H2165" t="inlineStr">
        <is>
          <t>RSU</t>
        </is>
      </c>
      <c r="I2165" t="n">
        <v>112380.3</v>
      </c>
      <c r="J2165" t="n">
        <v>0.2</v>
      </c>
      <c r="K2165" t="n">
        <v>22476.06</v>
      </c>
      <c r="L2165" t="inlineStr">
        <is>
          <t>Approved</t>
        </is>
      </c>
      <c r="M2165" t="inlineStr">
        <is>
          <t>High Value</t>
        </is>
      </c>
    </row>
    <row r="2166">
      <c r="A2166" t="inlineStr">
        <is>
          <t>TX502165</t>
        </is>
      </c>
      <c r="B2166" t="inlineStr">
        <is>
          <t>EMP11819</t>
        </is>
      </c>
      <c r="C2166" t="inlineStr">
        <is>
          <t>Vesting</t>
        </is>
      </c>
      <c r="D2166" s="8" t="n">
        <v>45970</v>
      </c>
      <c r="E2166" t="n">
        <v>261</v>
      </c>
      <c r="F2166" t="n">
        <v>32</v>
      </c>
      <c r="G2166" t="inlineStr">
        <is>
          <t>India</t>
        </is>
      </c>
      <c r="H2166" t="inlineStr">
        <is>
          <t>Performance Share</t>
        </is>
      </c>
      <c r="I2166" t="n">
        <v>8352</v>
      </c>
      <c r="J2166" t="n">
        <v>0.3</v>
      </c>
      <c r="K2166" t="n">
        <v>2505.6</v>
      </c>
      <c r="L2166" t="inlineStr">
        <is>
          <t>Approved</t>
        </is>
      </c>
      <c r="M2166" t="inlineStr">
        <is>
          <t>Normal</t>
        </is>
      </c>
    </row>
    <row r="2167">
      <c r="A2167" t="inlineStr">
        <is>
          <t>TX502166</t>
        </is>
      </c>
      <c r="B2167" t="inlineStr">
        <is>
          <t>EMP11560</t>
        </is>
      </c>
      <c r="C2167" t="inlineStr">
        <is>
          <t>Sale</t>
        </is>
      </c>
      <c r="D2167" s="8" t="n">
        <v>46103</v>
      </c>
      <c r="E2167" t="n">
        <v>2423</v>
      </c>
      <c r="F2167" t="n">
        <v>64.79000000000001</v>
      </c>
      <c r="G2167" t="inlineStr">
        <is>
          <t>UK</t>
        </is>
      </c>
      <c r="H2167" t="inlineStr">
        <is>
          <t>Performance Share</t>
        </is>
      </c>
      <c r="I2167" t="n">
        <v>156986.17</v>
      </c>
      <c r="J2167" t="n">
        <v>0.2</v>
      </c>
      <c r="K2167" t="n">
        <v>31397.23</v>
      </c>
      <c r="L2167" t="inlineStr">
        <is>
          <t>Approved</t>
        </is>
      </c>
      <c r="M2167" t="inlineStr">
        <is>
          <t>High Value</t>
        </is>
      </c>
    </row>
    <row r="2168">
      <c r="A2168" t="inlineStr">
        <is>
          <t>TX502167</t>
        </is>
      </c>
      <c r="B2168" t="inlineStr">
        <is>
          <t>EMP10009</t>
        </is>
      </c>
      <c r="C2168" t="inlineStr">
        <is>
          <t>Vesting</t>
        </is>
      </c>
      <c r="D2168" s="8" t="n">
        <v>46220</v>
      </c>
      <c r="E2168" t="n">
        <v>821</v>
      </c>
      <c r="F2168" t="n">
        <v>10.87</v>
      </c>
      <c r="G2168" t="inlineStr">
        <is>
          <t>UK</t>
        </is>
      </c>
      <c r="H2168" t="inlineStr">
        <is>
          <t>Stock Option</t>
        </is>
      </c>
      <c r="I2168" t="n">
        <v>8924.27</v>
      </c>
      <c r="J2168" t="n">
        <v>0.3</v>
      </c>
      <c r="K2168" t="n">
        <v>2677.28</v>
      </c>
      <c r="L2168" t="inlineStr">
        <is>
          <t>Approved</t>
        </is>
      </c>
      <c r="M2168" t="inlineStr">
        <is>
          <t>Normal</t>
        </is>
      </c>
    </row>
    <row r="2169">
      <c r="A2169" t="inlineStr">
        <is>
          <t>TX502168</t>
        </is>
      </c>
      <c r="B2169" t="inlineStr">
        <is>
          <t>EMP10938</t>
        </is>
      </c>
      <c r="C2169" t="inlineStr">
        <is>
          <t>Sale</t>
        </is>
      </c>
      <c r="D2169" s="8" t="n">
        <v>46309</v>
      </c>
      <c r="E2169" t="n">
        <v>118</v>
      </c>
      <c r="F2169" t="n">
        <v>25.93</v>
      </c>
      <c r="G2169" t="inlineStr">
        <is>
          <t>Singapore</t>
        </is>
      </c>
      <c r="H2169" t="inlineStr">
        <is>
          <t>RSU</t>
        </is>
      </c>
      <c r="I2169" t="n">
        <v>3059.74</v>
      </c>
      <c r="J2169" t="n">
        <v>0.2</v>
      </c>
      <c r="K2169" t="n">
        <v>611.95</v>
      </c>
      <c r="L2169" t="inlineStr">
        <is>
          <t>Approved</t>
        </is>
      </c>
      <c r="M2169" t="inlineStr">
        <is>
          <t>Normal</t>
        </is>
      </c>
    </row>
    <row r="2170">
      <c r="A2170" t="inlineStr">
        <is>
          <t>TX502169</t>
        </is>
      </c>
      <c r="B2170" t="inlineStr">
        <is>
          <t>EMP10290</t>
        </is>
      </c>
      <c r="C2170" t="inlineStr">
        <is>
          <t>Exercise</t>
        </is>
      </c>
      <c r="D2170" s="8" t="n">
        <v>45875</v>
      </c>
      <c r="E2170" t="n">
        <v>1145</v>
      </c>
      <c r="F2170" t="n">
        <v>84.7</v>
      </c>
      <c r="G2170" t="inlineStr">
        <is>
          <t>UK</t>
        </is>
      </c>
      <c r="H2170" t="inlineStr">
        <is>
          <t>RSU</t>
        </is>
      </c>
      <c r="I2170" t="n">
        <v>96981.5</v>
      </c>
      <c r="J2170" t="n">
        <v>0.3</v>
      </c>
      <c r="K2170" t="n">
        <v>29094.45</v>
      </c>
      <c r="L2170" t="inlineStr">
        <is>
          <t>Approved</t>
        </is>
      </c>
      <c r="M2170" t="inlineStr">
        <is>
          <t>Normal</t>
        </is>
      </c>
    </row>
    <row r="2171">
      <c r="A2171" t="inlineStr">
        <is>
          <t>TX502170</t>
        </is>
      </c>
      <c r="B2171" t="inlineStr">
        <is>
          <t>EMP10340</t>
        </is>
      </c>
      <c r="C2171" t="inlineStr">
        <is>
          <t>Vesting</t>
        </is>
      </c>
      <c r="D2171" s="8" t="n">
        <v>46311</v>
      </c>
      <c r="E2171" t="n">
        <v>788</v>
      </c>
      <c r="F2171" t="n">
        <v>58.29</v>
      </c>
      <c r="G2171" t="inlineStr">
        <is>
          <t>India</t>
        </is>
      </c>
      <c r="H2171" t="inlineStr">
        <is>
          <t>RSU</t>
        </is>
      </c>
      <c r="I2171" t="n">
        <v>45932.52</v>
      </c>
      <c r="J2171" t="n">
        <v>0.2</v>
      </c>
      <c r="K2171" t="n">
        <v>9186.5</v>
      </c>
      <c r="L2171" t="inlineStr">
        <is>
          <t>Approved</t>
        </is>
      </c>
      <c r="M2171" t="inlineStr">
        <is>
          <t>Normal</t>
        </is>
      </c>
    </row>
    <row r="2172">
      <c r="A2172" t="inlineStr">
        <is>
          <t>TX502171</t>
        </is>
      </c>
      <c r="B2172" t="inlineStr">
        <is>
          <t>EMP10344</t>
        </is>
      </c>
      <c r="C2172" t="inlineStr">
        <is>
          <t>Grant</t>
        </is>
      </c>
      <c r="D2172" s="8" t="n">
        <v>45925</v>
      </c>
      <c r="E2172" t="n">
        <v>962</v>
      </c>
      <c r="F2172" t="n">
        <v>36.17</v>
      </c>
      <c r="G2172" t="inlineStr">
        <is>
          <t>Singapore</t>
        </is>
      </c>
      <c r="H2172" t="inlineStr">
        <is>
          <t>RSU</t>
        </is>
      </c>
      <c r="I2172" t="n">
        <v>34795.54</v>
      </c>
      <c r="J2172" t="n">
        <v>0.4</v>
      </c>
      <c r="K2172" t="n">
        <v>13918.22</v>
      </c>
      <c r="L2172" t="inlineStr">
        <is>
          <t>Approved</t>
        </is>
      </c>
      <c r="M2172" t="inlineStr">
        <is>
          <t>Normal</t>
        </is>
      </c>
    </row>
    <row r="2173">
      <c r="A2173" t="inlineStr">
        <is>
          <t>TX502172</t>
        </is>
      </c>
      <c r="B2173" t="inlineStr">
        <is>
          <t>EMP10226</t>
        </is>
      </c>
      <c r="C2173" t="inlineStr">
        <is>
          <t>Sale</t>
        </is>
      </c>
      <c r="D2173" s="8" t="n">
        <v>46147</v>
      </c>
      <c r="E2173" t="n">
        <v>1925</v>
      </c>
      <c r="F2173" t="n">
        <v>68.90000000000001</v>
      </c>
      <c r="G2173" t="inlineStr">
        <is>
          <t>India</t>
        </is>
      </c>
      <c r="H2173" t="inlineStr">
        <is>
          <t>ESPP</t>
        </is>
      </c>
      <c r="I2173" t="n">
        <v>132632.5</v>
      </c>
      <c r="J2173" t="n">
        <v>0.2</v>
      </c>
      <c r="K2173" t="n">
        <v>26526.5</v>
      </c>
      <c r="L2173" t="inlineStr">
        <is>
          <t>Approved</t>
        </is>
      </c>
      <c r="M2173" t="inlineStr">
        <is>
          <t>High Value</t>
        </is>
      </c>
    </row>
    <row r="2174">
      <c r="A2174" t="inlineStr">
        <is>
          <t>TX502173</t>
        </is>
      </c>
      <c r="B2174" t="inlineStr">
        <is>
          <t>EMP10277</t>
        </is>
      </c>
      <c r="C2174" t="inlineStr">
        <is>
          <t>Sale</t>
        </is>
      </c>
      <c r="D2174" s="8" t="n">
        <v>45724</v>
      </c>
      <c r="E2174" t="n">
        <v>1317</v>
      </c>
      <c r="F2174" t="n">
        <v>67.51000000000001</v>
      </c>
      <c r="G2174" t="inlineStr">
        <is>
          <t>India</t>
        </is>
      </c>
      <c r="H2174" t="inlineStr">
        <is>
          <t>RSU</t>
        </is>
      </c>
      <c r="I2174" t="n">
        <v>88910.67</v>
      </c>
      <c r="J2174" t="n">
        <v>0.4</v>
      </c>
      <c r="K2174" t="n">
        <v>35564.27</v>
      </c>
      <c r="L2174" t="inlineStr">
        <is>
          <t>Approved</t>
        </is>
      </c>
      <c r="M2174" t="inlineStr">
        <is>
          <t>Normal</t>
        </is>
      </c>
    </row>
    <row r="2175">
      <c r="A2175" t="inlineStr">
        <is>
          <t>TX502174</t>
        </is>
      </c>
      <c r="B2175" t="inlineStr">
        <is>
          <t>EMP11158</t>
        </is>
      </c>
      <c r="C2175" t="inlineStr">
        <is>
          <t>Exercise</t>
        </is>
      </c>
      <c r="D2175" s="8" t="n">
        <v>46085</v>
      </c>
      <c r="E2175" t="n">
        <v>1750</v>
      </c>
      <c r="F2175" t="n">
        <v>48.61</v>
      </c>
      <c r="G2175" t="inlineStr">
        <is>
          <t>Germany</t>
        </is>
      </c>
      <c r="H2175" t="inlineStr">
        <is>
          <t>RSU</t>
        </is>
      </c>
      <c r="I2175" t="n">
        <v>85067.5</v>
      </c>
      <c r="J2175" t="n">
        <v>0.3</v>
      </c>
      <c r="K2175" t="n">
        <v>25520.25</v>
      </c>
      <c r="L2175" t="inlineStr">
        <is>
          <t>Approved</t>
        </is>
      </c>
      <c r="M2175" t="inlineStr">
        <is>
          <t>Normal</t>
        </is>
      </c>
    </row>
    <row r="2176">
      <c r="A2176" t="inlineStr">
        <is>
          <t>TX502175</t>
        </is>
      </c>
      <c r="B2176" t="inlineStr">
        <is>
          <t>EMP10374</t>
        </is>
      </c>
      <c r="C2176" t="inlineStr">
        <is>
          <t>Sale</t>
        </is>
      </c>
      <c r="D2176" s="8" t="n">
        <v>46062</v>
      </c>
      <c r="E2176" t="n">
        <v>640</v>
      </c>
      <c r="F2176" t="n">
        <v>22.88</v>
      </c>
      <c r="G2176" t="inlineStr">
        <is>
          <t>UK</t>
        </is>
      </c>
      <c r="H2176" t="inlineStr">
        <is>
          <t>Stock Option</t>
        </is>
      </c>
      <c r="I2176" t="n">
        <v>14643.2</v>
      </c>
      <c r="J2176" t="n">
        <v>0.3</v>
      </c>
      <c r="K2176" t="n">
        <v>4392.96</v>
      </c>
      <c r="L2176" t="inlineStr">
        <is>
          <t>Approved</t>
        </is>
      </c>
      <c r="M2176" t="inlineStr">
        <is>
          <t>Normal</t>
        </is>
      </c>
    </row>
    <row r="2177">
      <c r="A2177" t="inlineStr">
        <is>
          <t>TX502176</t>
        </is>
      </c>
      <c r="B2177" t="inlineStr">
        <is>
          <t>EMP11306</t>
        </is>
      </c>
      <c r="C2177" t="inlineStr">
        <is>
          <t>Sale</t>
        </is>
      </c>
      <c r="D2177" s="8" t="n">
        <v>46110</v>
      </c>
      <c r="E2177" t="n">
        <v>1197</v>
      </c>
      <c r="F2177" t="n">
        <v>10.03</v>
      </c>
      <c r="G2177" t="inlineStr">
        <is>
          <t>Germany</t>
        </is>
      </c>
      <c r="H2177" t="inlineStr">
        <is>
          <t>RSU</t>
        </is>
      </c>
      <c r="I2177" t="n">
        <v>12005.91</v>
      </c>
      <c r="J2177" t="n">
        <v>0.2</v>
      </c>
      <c r="K2177" t="n">
        <v>2401.18</v>
      </c>
      <c r="L2177" t="inlineStr">
        <is>
          <t>Approved</t>
        </is>
      </c>
      <c r="M2177" t="inlineStr">
        <is>
          <t>Normal</t>
        </is>
      </c>
    </row>
    <row r="2178">
      <c r="A2178" t="inlineStr">
        <is>
          <t>TX502177</t>
        </is>
      </c>
      <c r="B2178" t="inlineStr">
        <is>
          <t>EMP11976</t>
        </is>
      </c>
      <c r="C2178" t="inlineStr">
        <is>
          <t>Exercise</t>
        </is>
      </c>
      <c r="D2178" s="8" t="n">
        <v>46131</v>
      </c>
      <c r="E2178" t="n">
        <v>579</v>
      </c>
      <c r="F2178" t="n">
        <v>31.72</v>
      </c>
      <c r="G2178" t="inlineStr">
        <is>
          <t>UK</t>
        </is>
      </c>
      <c r="H2178" t="inlineStr">
        <is>
          <t>ESPP</t>
        </is>
      </c>
      <c r="I2178" t="n">
        <v>18365.88</v>
      </c>
      <c r="J2178" t="n">
        <v>0.3</v>
      </c>
      <c r="K2178" t="n">
        <v>5509.76</v>
      </c>
      <c r="L2178" t="inlineStr">
        <is>
          <t>Approved</t>
        </is>
      </c>
      <c r="M2178" t="inlineStr">
        <is>
          <t>Normal</t>
        </is>
      </c>
    </row>
    <row r="2179">
      <c r="A2179" t="inlineStr">
        <is>
          <t>TX502178</t>
        </is>
      </c>
      <c r="B2179" t="inlineStr">
        <is>
          <t>EMP11189</t>
        </is>
      </c>
      <c r="C2179" t="inlineStr">
        <is>
          <t>Sale</t>
        </is>
      </c>
      <c r="D2179" s="8" t="n">
        <v>46122</v>
      </c>
      <c r="E2179" t="n">
        <v>1867</v>
      </c>
      <c r="F2179" t="n">
        <v>63.41</v>
      </c>
      <c r="G2179" t="inlineStr">
        <is>
          <t>UK</t>
        </is>
      </c>
      <c r="H2179" t="inlineStr">
        <is>
          <t>Performance Share</t>
        </is>
      </c>
      <c r="I2179" t="n">
        <v>118386.47</v>
      </c>
      <c r="J2179" t="n">
        <v>0.45</v>
      </c>
      <c r="K2179" t="n">
        <v>53273.91</v>
      </c>
      <c r="L2179" t="inlineStr">
        <is>
          <t>Approved</t>
        </is>
      </c>
      <c r="M2179" t="inlineStr">
        <is>
          <t>High Value</t>
        </is>
      </c>
    </row>
    <row r="2180">
      <c r="A2180" t="inlineStr">
        <is>
          <t>TX502179</t>
        </is>
      </c>
      <c r="B2180" t="inlineStr">
        <is>
          <t>EMP10794</t>
        </is>
      </c>
      <c r="C2180" t="inlineStr">
        <is>
          <t>Vesting</t>
        </is>
      </c>
      <c r="D2180" s="8" t="n">
        <v>45974</v>
      </c>
      <c r="E2180" t="n">
        <v>1593</v>
      </c>
      <c r="F2180" t="n">
        <v>77.70999999999999</v>
      </c>
      <c r="G2180" t="inlineStr">
        <is>
          <t>UK</t>
        </is>
      </c>
      <c r="H2180" t="inlineStr">
        <is>
          <t>Performance Share</t>
        </is>
      </c>
      <c r="I2180" t="n">
        <v>123792.03</v>
      </c>
      <c r="J2180" t="n">
        <v>0.3</v>
      </c>
      <c r="K2180" t="n">
        <v>37137.61</v>
      </c>
      <c r="L2180" t="inlineStr">
        <is>
          <t>Approved</t>
        </is>
      </c>
      <c r="M2180" t="inlineStr">
        <is>
          <t>High Value</t>
        </is>
      </c>
    </row>
    <row r="2181">
      <c r="A2181" t="inlineStr">
        <is>
          <t>TX502180</t>
        </is>
      </c>
      <c r="B2181" t="inlineStr">
        <is>
          <t>EMP11909</t>
        </is>
      </c>
      <c r="C2181" t="inlineStr">
        <is>
          <t>Cancellation</t>
        </is>
      </c>
      <c r="D2181" s="8" t="n">
        <v>46062</v>
      </c>
      <c r="E2181" t="n">
        <v>696</v>
      </c>
      <c r="F2181" t="n">
        <v>82.34</v>
      </c>
      <c r="G2181" t="inlineStr">
        <is>
          <t>India</t>
        </is>
      </c>
      <c r="H2181" t="inlineStr">
        <is>
          <t>Performance Share</t>
        </is>
      </c>
      <c r="I2181" t="n">
        <v>57308.64</v>
      </c>
      <c r="J2181" t="n">
        <v>0.2</v>
      </c>
      <c r="K2181" t="n">
        <v>11461.73</v>
      </c>
      <c r="L2181" t="inlineStr">
        <is>
          <t>Approved</t>
        </is>
      </c>
      <c r="M2181" t="inlineStr">
        <is>
          <t>Normal</t>
        </is>
      </c>
    </row>
    <row r="2182">
      <c r="A2182" t="inlineStr">
        <is>
          <t>TX502181</t>
        </is>
      </c>
      <c r="B2182" t="inlineStr">
        <is>
          <t>EMP11003</t>
        </is>
      </c>
      <c r="C2182" t="inlineStr">
        <is>
          <t>Grant</t>
        </is>
      </c>
      <c r="D2182" s="8" t="n">
        <v>45784</v>
      </c>
      <c r="E2182" t="n">
        <v>954</v>
      </c>
      <c r="F2182" t="n">
        <v>15.97</v>
      </c>
      <c r="G2182" t="inlineStr">
        <is>
          <t>India</t>
        </is>
      </c>
      <c r="H2182" t="inlineStr">
        <is>
          <t>RSU</t>
        </is>
      </c>
      <c r="I2182" t="n">
        <v>15235.38</v>
      </c>
      <c r="J2182" t="n">
        <v>0.45</v>
      </c>
      <c r="K2182" t="n">
        <v>6855.92</v>
      </c>
      <c r="L2182" t="inlineStr">
        <is>
          <t>Approved</t>
        </is>
      </c>
      <c r="M2182" t="inlineStr">
        <is>
          <t>Normal</t>
        </is>
      </c>
    </row>
    <row r="2183">
      <c r="A2183" t="inlineStr">
        <is>
          <t>TX502182</t>
        </is>
      </c>
      <c r="B2183" t="inlineStr">
        <is>
          <t>EMP11279</t>
        </is>
      </c>
      <c r="C2183" t="inlineStr">
        <is>
          <t>Grant</t>
        </is>
      </c>
      <c r="D2183" s="8" t="n">
        <v>46061</v>
      </c>
      <c r="E2183" t="n">
        <v>275</v>
      </c>
      <c r="F2183" t="n">
        <v>90.34999999999999</v>
      </c>
      <c r="G2183" t="inlineStr">
        <is>
          <t>Australia</t>
        </is>
      </c>
      <c r="H2183" t="inlineStr">
        <is>
          <t>ESPP</t>
        </is>
      </c>
      <c r="I2183" t="n">
        <v>24846.25</v>
      </c>
      <c r="J2183" t="n">
        <v>0.4</v>
      </c>
      <c r="K2183" t="n">
        <v>9938.5</v>
      </c>
      <c r="L2183" t="inlineStr">
        <is>
          <t>Approved</t>
        </is>
      </c>
      <c r="M2183" t="inlineStr">
        <is>
          <t>Normal</t>
        </is>
      </c>
    </row>
    <row r="2184">
      <c r="A2184" t="inlineStr">
        <is>
          <t>TX502183</t>
        </is>
      </c>
      <c r="B2184" t="inlineStr">
        <is>
          <t>EMP10012</t>
        </is>
      </c>
      <c r="C2184" t="inlineStr">
        <is>
          <t>Exercise</t>
        </is>
      </c>
      <c r="D2184" s="8" t="n">
        <v>45763</v>
      </c>
      <c r="E2184" t="n">
        <v>1159</v>
      </c>
      <c r="F2184" t="n">
        <v>77.2</v>
      </c>
      <c r="G2184" t="inlineStr">
        <is>
          <t>Singapore</t>
        </is>
      </c>
      <c r="H2184" t="inlineStr">
        <is>
          <t>ESPP</t>
        </is>
      </c>
      <c r="I2184" t="n">
        <v>89474.8</v>
      </c>
      <c r="J2184" t="n">
        <v>0.2</v>
      </c>
      <c r="K2184" t="n">
        <v>17894.96</v>
      </c>
      <c r="L2184" t="inlineStr">
        <is>
          <t>Pending Review</t>
        </is>
      </c>
      <c r="M2184" t="inlineStr">
        <is>
          <t>Normal</t>
        </is>
      </c>
    </row>
    <row r="2185">
      <c r="A2185" t="inlineStr">
        <is>
          <t>TX502184</t>
        </is>
      </c>
      <c r="B2185" t="inlineStr">
        <is>
          <t>EMP10685</t>
        </is>
      </c>
      <c r="C2185" t="inlineStr">
        <is>
          <t>Grant</t>
        </is>
      </c>
      <c r="D2185" s="8" t="n">
        <v>46046</v>
      </c>
      <c r="E2185" t="n">
        <v>219</v>
      </c>
      <c r="F2185" t="n">
        <v>25.98</v>
      </c>
      <c r="G2185" t="inlineStr">
        <is>
          <t>Germany</t>
        </is>
      </c>
      <c r="H2185" t="inlineStr">
        <is>
          <t>RSU</t>
        </is>
      </c>
      <c r="I2185" t="n">
        <v>5689.62</v>
      </c>
      <c r="J2185" t="n">
        <v>0.3</v>
      </c>
      <c r="K2185" t="n">
        <v>1706.89</v>
      </c>
      <c r="L2185" t="inlineStr">
        <is>
          <t>Approved</t>
        </is>
      </c>
      <c r="M2185" t="inlineStr">
        <is>
          <t>Normal</t>
        </is>
      </c>
    </row>
    <row r="2186">
      <c r="A2186" t="inlineStr">
        <is>
          <t>TX502185</t>
        </is>
      </c>
      <c r="B2186" t="inlineStr">
        <is>
          <t>EMP11349</t>
        </is>
      </c>
      <c r="C2186" t="inlineStr">
        <is>
          <t>Cancellation</t>
        </is>
      </c>
      <c r="D2186" s="8" t="n">
        <v>45674</v>
      </c>
      <c r="E2186" t="n">
        <v>749</v>
      </c>
      <c r="F2186" t="n">
        <v>84.02</v>
      </c>
      <c r="G2186" t="inlineStr">
        <is>
          <t>UK</t>
        </is>
      </c>
      <c r="H2186" t="inlineStr">
        <is>
          <t>RSU</t>
        </is>
      </c>
      <c r="I2186" t="n">
        <v>62930.98</v>
      </c>
      <c r="J2186" t="n">
        <v>0.3</v>
      </c>
      <c r="K2186" t="n">
        <v>18879.29</v>
      </c>
      <c r="L2186" t="inlineStr">
        <is>
          <t>Approved</t>
        </is>
      </c>
      <c r="M2186" t="inlineStr">
        <is>
          <t>Normal</t>
        </is>
      </c>
    </row>
    <row r="2187">
      <c r="A2187" t="inlineStr">
        <is>
          <t>TX502186</t>
        </is>
      </c>
      <c r="B2187" t="inlineStr">
        <is>
          <t>EMP10204</t>
        </is>
      </c>
      <c r="C2187" t="inlineStr">
        <is>
          <t>Cancellation</t>
        </is>
      </c>
      <c r="D2187" s="8" t="n">
        <v>45743</v>
      </c>
      <c r="E2187" t="n">
        <v>1044</v>
      </c>
      <c r="F2187" t="n">
        <v>20.9</v>
      </c>
      <c r="G2187" t="inlineStr">
        <is>
          <t>Germany</t>
        </is>
      </c>
      <c r="H2187" t="inlineStr">
        <is>
          <t>Performance Share</t>
        </is>
      </c>
      <c r="I2187" t="n">
        <v>21819.6</v>
      </c>
      <c r="J2187" t="n">
        <v>0.3</v>
      </c>
      <c r="K2187" t="n">
        <v>6545.88</v>
      </c>
      <c r="L2187" t="inlineStr">
        <is>
          <t>Approved</t>
        </is>
      </c>
      <c r="M2187" t="inlineStr">
        <is>
          <t>Normal</t>
        </is>
      </c>
    </row>
    <row r="2188">
      <c r="A2188" t="inlineStr">
        <is>
          <t>TX502187</t>
        </is>
      </c>
      <c r="B2188" t="inlineStr">
        <is>
          <t>EMP11824</t>
        </is>
      </c>
      <c r="C2188" t="inlineStr">
        <is>
          <t>Vesting</t>
        </is>
      </c>
      <c r="D2188" s="8" t="n">
        <v>46299</v>
      </c>
      <c r="E2188" t="n">
        <v>2419</v>
      </c>
      <c r="F2188" t="n">
        <v>92.73999999999999</v>
      </c>
      <c r="G2188" t="inlineStr">
        <is>
          <t>India</t>
        </is>
      </c>
      <c r="H2188" t="inlineStr">
        <is>
          <t>Stock Option</t>
        </is>
      </c>
      <c r="I2188" t="n">
        <v>224338.06</v>
      </c>
      <c r="J2188" t="n">
        <v>0.4</v>
      </c>
      <c r="K2188" t="n">
        <v>89735.22</v>
      </c>
      <c r="L2188" t="inlineStr">
        <is>
          <t>Approved</t>
        </is>
      </c>
      <c r="M2188" t="inlineStr">
        <is>
          <t>High Value</t>
        </is>
      </c>
    </row>
    <row r="2189">
      <c r="A2189" t="inlineStr">
        <is>
          <t>TX502188</t>
        </is>
      </c>
      <c r="B2189" t="inlineStr">
        <is>
          <t>EMP11607</t>
        </is>
      </c>
      <c r="C2189" t="inlineStr">
        <is>
          <t>Grant</t>
        </is>
      </c>
      <c r="D2189" s="8" t="n">
        <v>46314</v>
      </c>
      <c r="E2189" t="n">
        <v>2306</v>
      </c>
      <c r="F2189" t="n">
        <v>82.34</v>
      </c>
      <c r="G2189" t="inlineStr">
        <is>
          <t>UK</t>
        </is>
      </c>
      <c r="H2189" t="inlineStr">
        <is>
          <t>ESPP</t>
        </is>
      </c>
      <c r="I2189" t="n">
        <v>189876.04</v>
      </c>
      <c r="J2189" t="n">
        <v>0.3</v>
      </c>
      <c r="K2189" t="n">
        <v>56962.81</v>
      </c>
      <c r="L2189" t="inlineStr">
        <is>
          <t>Approved</t>
        </is>
      </c>
      <c r="M2189" t="inlineStr">
        <is>
          <t>High Value</t>
        </is>
      </c>
    </row>
    <row r="2190">
      <c r="A2190" t="inlineStr">
        <is>
          <t>TX502189</t>
        </is>
      </c>
      <c r="B2190" t="inlineStr">
        <is>
          <t>EMP11984</t>
        </is>
      </c>
      <c r="C2190" t="inlineStr">
        <is>
          <t>Cancellation</t>
        </is>
      </c>
      <c r="D2190" s="8" t="n">
        <v>46106</v>
      </c>
      <c r="E2190" t="n">
        <v>1952</v>
      </c>
      <c r="F2190" t="n">
        <v>93.95999999999999</v>
      </c>
      <c r="G2190" t="inlineStr">
        <is>
          <t>India</t>
        </is>
      </c>
      <c r="H2190" t="inlineStr">
        <is>
          <t>Performance Share</t>
        </is>
      </c>
      <c r="I2190" t="n">
        <v>183409.92</v>
      </c>
      <c r="J2190" t="n">
        <v>0.2</v>
      </c>
      <c r="K2190" t="n">
        <v>36681.98</v>
      </c>
      <c r="L2190" t="inlineStr">
        <is>
          <t>Approved</t>
        </is>
      </c>
      <c r="M2190" t="inlineStr">
        <is>
          <t>High Value</t>
        </is>
      </c>
    </row>
    <row r="2191">
      <c r="A2191" t="inlineStr">
        <is>
          <t>TX502190</t>
        </is>
      </c>
      <c r="B2191" t="inlineStr">
        <is>
          <t>EMP11799</t>
        </is>
      </c>
      <c r="C2191" t="inlineStr">
        <is>
          <t>Vesting</t>
        </is>
      </c>
      <c r="D2191" s="8" t="n">
        <v>46357</v>
      </c>
      <c r="E2191" t="n">
        <v>2357</v>
      </c>
      <c r="F2191" t="n">
        <v>13.68</v>
      </c>
      <c r="G2191" t="inlineStr">
        <is>
          <t>UK</t>
        </is>
      </c>
      <c r="H2191" t="inlineStr">
        <is>
          <t>RSU</t>
        </is>
      </c>
      <c r="I2191" t="n">
        <v>32243.76</v>
      </c>
      <c r="J2191" t="n">
        <v>0.3</v>
      </c>
      <c r="K2191" t="n">
        <v>9673.129999999999</v>
      </c>
      <c r="L2191" t="inlineStr">
        <is>
          <t>Approved</t>
        </is>
      </c>
      <c r="M2191" t="inlineStr">
        <is>
          <t>Normal</t>
        </is>
      </c>
    </row>
    <row r="2192">
      <c r="A2192" t="inlineStr">
        <is>
          <t>TX502191</t>
        </is>
      </c>
      <c r="B2192" t="inlineStr">
        <is>
          <t>EMP11532</t>
        </is>
      </c>
      <c r="C2192" t="inlineStr">
        <is>
          <t>Exercise</t>
        </is>
      </c>
      <c r="D2192" s="8" t="n">
        <v>46190</v>
      </c>
      <c r="E2192" t="n">
        <v>2472</v>
      </c>
      <c r="F2192" t="n">
        <v>17.12</v>
      </c>
      <c r="G2192" t="inlineStr">
        <is>
          <t>UK</t>
        </is>
      </c>
      <c r="H2192" t="inlineStr">
        <is>
          <t>Performance Share</t>
        </is>
      </c>
      <c r="I2192" t="n">
        <v>42320.64</v>
      </c>
      <c r="J2192" t="n">
        <v>0.4</v>
      </c>
      <c r="K2192" t="n">
        <v>16928.26</v>
      </c>
      <c r="L2192" t="inlineStr">
        <is>
          <t>Pending Review</t>
        </is>
      </c>
      <c r="M2192" t="inlineStr">
        <is>
          <t>Normal</t>
        </is>
      </c>
    </row>
    <row r="2193">
      <c r="A2193" t="inlineStr">
        <is>
          <t>TX502192</t>
        </is>
      </c>
      <c r="B2193" t="inlineStr">
        <is>
          <t>EMP10736</t>
        </is>
      </c>
      <c r="C2193" t="inlineStr">
        <is>
          <t>Vesting</t>
        </is>
      </c>
      <c r="D2193" s="8" t="n">
        <v>46357</v>
      </c>
      <c r="E2193" t="n">
        <v>1520</v>
      </c>
      <c r="F2193" t="n">
        <v>13.84</v>
      </c>
      <c r="G2193" t="inlineStr">
        <is>
          <t>India</t>
        </is>
      </c>
      <c r="H2193" t="inlineStr">
        <is>
          <t>Performance Share</t>
        </is>
      </c>
      <c r="I2193" t="n">
        <v>21036.8</v>
      </c>
      <c r="J2193" t="n">
        <v>0.3</v>
      </c>
      <c r="K2193" t="n">
        <v>6311.04</v>
      </c>
      <c r="L2193" t="inlineStr">
        <is>
          <t>Approved</t>
        </is>
      </c>
      <c r="M2193" t="inlineStr">
        <is>
          <t>Normal</t>
        </is>
      </c>
    </row>
    <row r="2194">
      <c r="A2194" t="inlineStr">
        <is>
          <t>TX502193</t>
        </is>
      </c>
      <c r="B2194" t="inlineStr">
        <is>
          <t>EMP11211</t>
        </is>
      </c>
      <c r="C2194" t="inlineStr">
        <is>
          <t>Vesting</t>
        </is>
      </c>
      <c r="D2194" s="8" t="n">
        <v>46120</v>
      </c>
      <c r="E2194" t="n">
        <v>1398</v>
      </c>
      <c r="F2194" t="n">
        <v>78.2</v>
      </c>
      <c r="G2194" t="inlineStr">
        <is>
          <t>Singapore</t>
        </is>
      </c>
      <c r="H2194" t="inlineStr">
        <is>
          <t>RSU</t>
        </is>
      </c>
      <c r="I2194" t="n">
        <v>109323.6</v>
      </c>
      <c r="J2194" t="n">
        <v>0.2</v>
      </c>
      <c r="K2194" t="n">
        <v>21864.72</v>
      </c>
      <c r="L2194" t="inlineStr">
        <is>
          <t>Approved</t>
        </is>
      </c>
      <c r="M2194" t="inlineStr">
        <is>
          <t>High Value</t>
        </is>
      </c>
    </row>
    <row r="2195">
      <c r="A2195" t="inlineStr">
        <is>
          <t>TX502194</t>
        </is>
      </c>
      <c r="B2195" t="inlineStr">
        <is>
          <t>EMP11976</t>
        </is>
      </c>
      <c r="C2195" t="inlineStr">
        <is>
          <t>Vesting</t>
        </is>
      </c>
      <c r="D2195" s="8" t="n">
        <v>46290</v>
      </c>
      <c r="E2195" t="n">
        <v>2157</v>
      </c>
      <c r="F2195" t="n">
        <v>28.39</v>
      </c>
      <c r="G2195" t="inlineStr">
        <is>
          <t>UK</t>
        </is>
      </c>
      <c r="H2195" t="inlineStr">
        <is>
          <t>ESPP</t>
        </is>
      </c>
      <c r="I2195" t="n">
        <v>61237.23</v>
      </c>
      <c r="J2195" t="n">
        <v>0.4</v>
      </c>
      <c r="K2195" t="n">
        <v>24494.89</v>
      </c>
      <c r="L2195" t="inlineStr">
        <is>
          <t>Approved</t>
        </is>
      </c>
      <c r="M2195" t="inlineStr">
        <is>
          <t>Normal</t>
        </is>
      </c>
    </row>
    <row r="2196">
      <c r="A2196" t="inlineStr">
        <is>
          <t>TX502195</t>
        </is>
      </c>
      <c r="B2196" t="inlineStr">
        <is>
          <t>EMP10273</t>
        </is>
      </c>
      <c r="C2196" t="inlineStr">
        <is>
          <t>Vesting</t>
        </is>
      </c>
      <c r="D2196" s="8" t="n">
        <v>46369</v>
      </c>
      <c r="E2196" t="n">
        <v>1579</v>
      </c>
      <c r="F2196" t="n">
        <v>65.58</v>
      </c>
      <c r="G2196" t="inlineStr">
        <is>
          <t>UK</t>
        </is>
      </c>
      <c r="H2196" t="inlineStr">
        <is>
          <t>RSU</t>
        </is>
      </c>
      <c r="I2196" t="n">
        <v>103550.82</v>
      </c>
      <c r="J2196" t="n">
        <v>0.2</v>
      </c>
      <c r="K2196" t="n">
        <v>20710.16</v>
      </c>
      <c r="L2196" t="inlineStr">
        <is>
          <t>Approved</t>
        </is>
      </c>
      <c r="M2196" t="inlineStr">
        <is>
          <t>High Value</t>
        </is>
      </c>
    </row>
    <row r="2197">
      <c r="A2197" t="inlineStr">
        <is>
          <t>TX502196</t>
        </is>
      </c>
      <c r="B2197" t="inlineStr">
        <is>
          <t>EMP10328</t>
        </is>
      </c>
      <c r="C2197" t="inlineStr">
        <is>
          <t>Sale</t>
        </is>
      </c>
      <c r="D2197" s="8" t="n">
        <v>46104</v>
      </c>
      <c r="E2197" t="n">
        <v>795</v>
      </c>
      <c r="F2197" t="n">
        <v>88.72</v>
      </c>
      <c r="G2197" t="inlineStr">
        <is>
          <t>UK</t>
        </is>
      </c>
      <c r="H2197" t="inlineStr">
        <is>
          <t>Performance Share</t>
        </is>
      </c>
      <c r="I2197" t="n">
        <v>70532.39999999999</v>
      </c>
      <c r="J2197" t="n">
        <v>0.2</v>
      </c>
      <c r="K2197" t="n">
        <v>14106.48</v>
      </c>
      <c r="L2197" t="inlineStr">
        <is>
          <t>Pending Review</t>
        </is>
      </c>
      <c r="M2197" t="inlineStr">
        <is>
          <t>Normal</t>
        </is>
      </c>
    </row>
    <row r="2198">
      <c r="A2198" t="inlineStr">
        <is>
          <t>TX502197</t>
        </is>
      </c>
      <c r="B2198" t="inlineStr">
        <is>
          <t>EMP10816</t>
        </is>
      </c>
      <c r="C2198" t="inlineStr">
        <is>
          <t>Vesting</t>
        </is>
      </c>
      <c r="D2198" s="8" t="n">
        <v>45834</v>
      </c>
      <c r="E2198" t="n">
        <v>52</v>
      </c>
      <c r="F2198" t="n">
        <v>58.24</v>
      </c>
      <c r="G2198" t="inlineStr">
        <is>
          <t>UK</t>
        </is>
      </c>
      <c r="H2198" t="inlineStr">
        <is>
          <t>RSU</t>
        </is>
      </c>
      <c r="I2198" t="n">
        <v>3028.48</v>
      </c>
      <c r="J2198" t="n">
        <v>0.2</v>
      </c>
      <c r="K2198" t="n">
        <v>605.7</v>
      </c>
      <c r="L2198" t="inlineStr">
        <is>
          <t>Approved</t>
        </is>
      </c>
      <c r="M2198" t="inlineStr">
        <is>
          <t>Normal</t>
        </is>
      </c>
    </row>
    <row r="2199">
      <c r="A2199" t="inlineStr">
        <is>
          <t>TX502198</t>
        </is>
      </c>
      <c r="B2199" t="inlineStr">
        <is>
          <t>EMP10600</t>
        </is>
      </c>
      <c r="C2199" t="inlineStr">
        <is>
          <t>Sale</t>
        </is>
      </c>
      <c r="D2199" s="8" t="n">
        <v>46268</v>
      </c>
      <c r="E2199" t="n">
        <v>273</v>
      </c>
      <c r="F2199" t="n">
        <v>24.42</v>
      </c>
      <c r="G2199" t="inlineStr">
        <is>
          <t>India</t>
        </is>
      </c>
      <c r="H2199" t="inlineStr">
        <is>
          <t>ESPP</t>
        </is>
      </c>
      <c r="I2199" t="n">
        <v>6666.66</v>
      </c>
      <c r="J2199" t="n">
        <v>0.2</v>
      </c>
      <c r="K2199" t="n">
        <v>1333.33</v>
      </c>
      <c r="L2199" t="inlineStr">
        <is>
          <t>Approved</t>
        </is>
      </c>
      <c r="M2199" t="inlineStr">
        <is>
          <t>Normal</t>
        </is>
      </c>
    </row>
    <row r="2200">
      <c r="A2200" t="inlineStr">
        <is>
          <t>TX502199</t>
        </is>
      </c>
      <c r="B2200" t="inlineStr">
        <is>
          <t>EMP10646</t>
        </is>
      </c>
      <c r="C2200" t="inlineStr">
        <is>
          <t>Sale</t>
        </is>
      </c>
      <c r="D2200" s="8" t="n">
        <v>45822</v>
      </c>
      <c r="E2200" t="n">
        <v>1058</v>
      </c>
      <c r="F2200" t="n">
        <v>17.17</v>
      </c>
      <c r="G2200" t="inlineStr">
        <is>
          <t>UK</t>
        </is>
      </c>
      <c r="H2200" t="inlineStr">
        <is>
          <t>ESPP</t>
        </is>
      </c>
      <c r="I2200" t="n">
        <v>18165.86</v>
      </c>
      <c r="J2200" t="n">
        <v>0.2</v>
      </c>
      <c r="K2200" t="n">
        <v>3633.17</v>
      </c>
      <c r="L2200" t="inlineStr">
        <is>
          <t>Approved</t>
        </is>
      </c>
      <c r="M2200" t="inlineStr">
        <is>
          <t>Normal</t>
        </is>
      </c>
    </row>
    <row r="2201">
      <c r="A2201" t="inlineStr">
        <is>
          <t>TX502200</t>
        </is>
      </c>
      <c r="B2201" t="inlineStr">
        <is>
          <t>EMP11464</t>
        </is>
      </c>
      <c r="C2201" t="inlineStr">
        <is>
          <t>Sale</t>
        </is>
      </c>
      <c r="D2201" s="8" t="n">
        <v>46046</v>
      </c>
      <c r="E2201" t="n">
        <v>318</v>
      </c>
      <c r="F2201" t="n">
        <v>44.58</v>
      </c>
      <c r="G2201" t="inlineStr">
        <is>
          <t>UK</t>
        </is>
      </c>
      <c r="H2201" t="inlineStr">
        <is>
          <t>Stock Option</t>
        </is>
      </c>
      <c r="I2201" t="n">
        <v>14176.44</v>
      </c>
      <c r="J2201" t="n">
        <v>0.2</v>
      </c>
      <c r="K2201" t="n">
        <v>2835.29</v>
      </c>
      <c r="L2201" t="inlineStr">
        <is>
          <t>Approved</t>
        </is>
      </c>
      <c r="M2201" t="inlineStr">
        <is>
          <t>Normal</t>
        </is>
      </c>
    </row>
    <row r="2202">
      <c r="A2202" t="inlineStr">
        <is>
          <t>TX502201</t>
        </is>
      </c>
      <c r="B2202" t="inlineStr">
        <is>
          <t>EMP10648</t>
        </is>
      </c>
      <c r="C2202" t="inlineStr">
        <is>
          <t>Grant</t>
        </is>
      </c>
      <c r="D2202" s="8" t="n">
        <v>45749</v>
      </c>
      <c r="E2202" t="n">
        <v>436</v>
      </c>
      <c r="F2202" t="n">
        <v>56.28</v>
      </c>
      <c r="G2202" t="inlineStr">
        <is>
          <t>Australia</t>
        </is>
      </c>
      <c r="H2202" t="inlineStr">
        <is>
          <t>Performance Share</t>
        </is>
      </c>
      <c r="I2202" t="n">
        <v>24538.08</v>
      </c>
      <c r="J2202" t="n">
        <v>0.4</v>
      </c>
      <c r="K2202" t="n">
        <v>9815.23</v>
      </c>
      <c r="L2202" t="inlineStr">
        <is>
          <t>Approved</t>
        </is>
      </c>
      <c r="M2202" t="inlineStr">
        <is>
          <t>Normal</t>
        </is>
      </c>
    </row>
    <row r="2203">
      <c r="A2203" t="inlineStr">
        <is>
          <t>TX502202</t>
        </is>
      </c>
      <c r="B2203" t="inlineStr">
        <is>
          <t>EMP11876</t>
        </is>
      </c>
      <c r="C2203" t="inlineStr">
        <is>
          <t>Cancellation</t>
        </is>
      </c>
      <c r="D2203" s="8" t="n">
        <v>46066</v>
      </c>
      <c r="E2203" t="n">
        <v>641</v>
      </c>
      <c r="F2203" t="n">
        <v>93.59999999999999</v>
      </c>
      <c r="G2203" t="inlineStr">
        <is>
          <t>Germany</t>
        </is>
      </c>
      <c r="H2203" t="inlineStr">
        <is>
          <t>ESPP</t>
        </is>
      </c>
      <c r="I2203" t="n">
        <v>59997.6</v>
      </c>
      <c r="J2203" t="n">
        <v>0.2</v>
      </c>
      <c r="K2203" t="n">
        <v>11999.52</v>
      </c>
      <c r="L2203" t="inlineStr">
        <is>
          <t>Approved</t>
        </is>
      </c>
      <c r="M2203" t="inlineStr">
        <is>
          <t>Normal</t>
        </is>
      </c>
    </row>
    <row r="2204">
      <c r="A2204" t="inlineStr">
        <is>
          <t>TX502203</t>
        </is>
      </c>
      <c r="B2204" t="inlineStr">
        <is>
          <t>EMP10951</t>
        </is>
      </c>
      <c r="C2204" t="inlineStr">
        <is>
          <t>Sale</t>
        </is>
      </c>
      <c r="D2204" s="8" t="n">
        <v>45773</v>
      </c>
      <c r="E2204" t="n">
        <v>562</v>
      </c>
      <c r="F2204" t="n">
        <v>18.33</v>
      </c>
      <c r="G2204" t="inlineStr">
        <is>
          <t>UK</t>
        </is>
      </c>
      <c r="H2204" t="inlineStr">
        <is>
          <t>RSU</t>
        </is>
      </c>
      <c r="I2204" t="n">
        <v>10301.46</v>
      </c>
      <c r="J2204" t="n">
        <v>0.3</v>
      </c>
      <c r="K2204" t="n">
        <v>3090.44</v>
      </c>
      <c r="L2204" t="inlineStr">
        <is>
          <t>Approved</t>
        </is>
      </c>
      <c r="M2204" t="inlineStr">
        <is>
          <t>Normal</t>
        </is>
      </c>
    </row>
    <row r="2205">
      <c r="A2205" t="inlineStr">
        <is>
          <t>TX502204</t>
        </is>
      </c>
      <c r="B2205" t="inlineStr">
        <is>
          <t>EMP10019</t>
        </is>
      </c>
      <c r="C2205" t="inlineStr">
        <is>
          <t>Vesting</t>
        </is>
      </c>
      <c r="D2205" s="8" t="n">
        <v>45907</v>
      </c>
      <c r="E2205" t="n">
        <v>630</v>
      </c>
      <c r="F2205" t="n">
        <v>94.2</v>
      </c>
      <c r="G2205" t="inlineStr">
        <is>
          <t>Germany</t>
        </is>
      </c>
      <c r="H2205" t="inlineStr">
        <is>
          <t>RSU</t>
        </is>
      </c>
      <c r="I2205" t="n">
        <v>59346</v>
      </c>
      <c r="J2205" t="n">
        <v>0.3</v>
      </c>
      <c r="K2205" t="n">
        <v>17803.8</v>
      </c>
      <c r="L2205" t="inlineStr">
        <is>
          <t>Approved</t>
        </is>
      </c>
      <c r="M2205" t="inlineStr">
        <is>
          <t>Normal</t>
        </is>
      </c>
    </row>
    <row r="2206">
      <c r="A2206" t="inlineStr">
        <is>
          <t>TX502205</t>
        </is>
      </c>
      <c r="B2206" t="inlineStr">
        <is>
          <t>EMP10137</t>
        </is>
      </c>
      <c r="C2206" t="inlineStr">
        <is>
          <t>Grant</t>
        </is>
      </c>
      <c r="D2206" s="8" t="n">
        <v>45919</v>
      </c>
      <c r="E2206" t="n">
        <v>1040</v>
      </c>
      <c r="F2206" t="n">
        <v>21.66</v>
      </c>
      <c r="G2206" t="inlineStr">
        <is>
          <t>Australia</t>
        </is>
      </c>
      <c r="H2206" t="inlineStr">
        <is>
          <t>Performance Share</t>
        </is>
      </c>
      <c r="I2206" t="n">
        <v>22526.4</v>
      </c>
      <c r="J2206" t="n">
        <v>0.2</v>
      </c>
      <c r="K2206" t="n">
        <v>4505.28</v>
      </c>
      <c r="L2206" t="inlineStr">
        <is>
          <t>Approved</t>
        </is>
      </c>
      <c r="M2206" t="inlineStr">
        <is>
          <t>Normal</t>
        </is>
      </c>
    </row>
    <row r="2207">
      <c r="A2207" t="inlineStr">
        <is>
          <t>TX502206</t>
        </is>
      </c>
      <c r="B2207" t="inlineStr">
        <is>
          <t>EMP11602</t>
        </is>
      </c>
      <c r="C2207" t="inlineStr">
        <is>
          <t>Sale</t>
        </is>
      </c>
      <c r="D2207" s="8" t="n">
        <v>46034</v>
      </c>
      <c r="E2207" t="n">
        <v>1135</v>
      </c>
      <c r="F2207" t="n">
        <v>18.45</v>
      </c>
      <c r="G2207" t="inlineStr">
        <is>
          <t>USA</t>
        </is>
      </c>
      <c r="H2207" t="inlineStr">
        <is>
          <t>ESPP</t>
        </is>
      </c>
      <c r="I2207" t="n">
        <v>20940.75</v>
      </c>
      <c r="J2207" t="n">
        <v>0.4</v>
      </c>
      <c r="K2207" t="n">
        <v>8376.299999999999</v>
      </c>
      <c r="L2207" t="inlineStr">
        <is>
          <t>Approved</t>
        </is>
      </c>
      <c r="M2207" t="inlineStr">
        <is>
          <t>Normal</t>
        </is>
      </c>
    </row>
    <row r="2208">
      <c r="A2208" t="inlineStr">
        <is>
          <t>TX502207</t>
        </is>
      </c>
      <c r="B2208" t="inlineStr">
        <is>
          <t>EMP10256</t>
        </is>
      </c>
      <c r="C2208" t="inlineStr">
        <is>
          <t>Exercise</t>
        </is>
      </c>
      <c r="D2208" s="8" t="n">
        <v>45853</v>
      </c>
      <c r="E2208" t="n">
        <v>1398</v>
      </c>
      <c r="F2208" t="n">
        <v>72.56999999999999</v>
      </c>
      <c r="G2208" t="inlineStr">
        <is>
          <t>Singapore</t>
        </is>
      </c>
      <c r="H2208" t="inlineStr">
        <is>
          <t>Performance Share</t>
        </is>
      </c>
      <c r="I2208" t="n">
        <v>101452.86</v>
      </c>
      <c r="J2208" t="n">
        <v>0.2</v>
      </c>
      <c r="K2208" t="n">
        <v>20290.57</v>
      </c>
      <c r="L2208" t="inlineStr">
        <is>
          <t>Approved</t>
        </is>
      </c>
      <c r="M2208" t="inlineStr">
        <is>
          <t>High Value</t>
        </is>
      </c>
    </row>
    <row r="2209">
      <c r="A2209" t="inlineStr">
        <is>
          <t>TX502208</t>
        </is>
      </c>
      <c r="B2209" t="inlineStr">
        <is>
          <t>EMP10018</t>
        </is>
      </c>
      <c r="C2209" t="inlineStr">
        <is>
          <t>Vesting</t>
        </is>
      </c>
      <c r="D2209" s="8" t="n">
        <v>46354</v>
      </c>
      <c r="E2209" t="n">
        <v>1600</v>
      </c>
      <c r="F2209" t="n">
        <v>64.29000000000001</v>
      </c>
      <c r="G2209" t="inlineStr">
        <is>
          <t>India</t>
        </is>
      </c>
      <c r="H2209" t="inlineStr">
        <is>
          <t>ESPP</t>
        </is>
      </c>
      <c r="I2209" t="n">
        <v>102864</v>
      </c>
      <c r="J2209" t="n">
        <v>0.3</v>
      </c>
      <c r="K2209" t="n">
        <v>30859.2</v>
      </c>
      <c r="L2209" t="inlineStr">
        <is>
          <t>Approved</t>
        </is>
      </c>
      <c r="M2209" t="inlineStr">
        <is>
          <t>High Value</t>
        </is>
      </c>
    </row>
    <row r="2210">
      <c r="A2210" t="inlineStr">
        <is>
          <t>TX502209</t>
        </is>
      </c>
      <c r="B2210" t="inlineStr">
        <is>
          <t>EMP10852</t>
        </is>
      </c>
      <c r="C2210" t="inlineStr">
        <is>
          <t>Cancellation</t>
        </is>
      </c>
      <c r="D2210" s="8" t="n">
        <v>46173</v>
      </c>
      <c r="E2210" t="n">
        <v>102</v>
      </c>
      <c r="F2210" t="n">
        <v>16.29</v>
      </c>
      <c r="G2210" t="inlineStr">
        <is>
          <t>Singapore</t>
        </is>
      </c>
      <c r="H2210" t="inlineStr">
        <is>
          <t>Stock Option</t>
        </is>
      </c>
      <c r="I2210" t="n">
        <v>1661.58</v>
      </c>
      <c r="J2210" t="n">
        <v>0.4</v>
      </c>
      <c r="K2210" t="n">
        <v>664.63</v>
      </c>
      <c r="L2210" t="inlineStr">
        <is>
          <t>Approved</t>
        </is>
      </c>
      <c r="M2210" t="inlineStr">
        <is>
          <t>Normal</t>
        </is>
      </c>
    </row>
    <row r="2211">
      <c r="A2211" t="inlineStr">
        <is>
          <t>TX502210</t>
        </is>
      </c>
      <c r="B2211" t="inlineStr">
        <is>
          <t>EMP11660</t>
        </is>
      </c>
      <c r="C2211" t="inlineStr">
        <is>
          <t>Vesting</t>
        </is>
      </c>
      <c r="D2211" s="8" t="n">
        <v>46362</v>
      </c>
      <c r="E2211" t="n">
        <v>1894</v>
      </c>
      <c r="F2211" t="n">
        <v>90.29000000000001</v>
      </c>
      <c r="G2211" t="inlineStr">
        <is>
          <t>India</t>
        </is>
      </c>
      <c r="H2211" t="inlineStr">
        <is>
          <t>Performance Share</t>
        </is>
      </c>
      <c r="I2211" t="n">
        <v>171009.26</v>
      </c>
      <c r="J2211" t="n">
        <v>0.45</v>
      </c>
      <c r="K2211" t="n">
        <v>76954.17</v>
      </c>
      <c r="L2211" t="inlineStr">
        <is>
          <t>Approved</t>
        </is>
      </c>
      <c r="M2211" t="inlineStr">
        <is>
          <t>High Value</t>
        </is>
      </c>
    </row>
    <row r="2212">
      <c r="A2212" t="inlineStr">
        <is>
          <t>TX502211</t>
        </is>
      </c>
      <c r="B2212" t="inlineStr">
        <is>
          <t>EMP11665</t>
        </is>
      </c>
      <c r="C2212" t="inlineStr">
        <is>
          <t>Sale</t>
        </is>
      </c>
      <c r="D2212" s="8" t="n">
        <v>46283</v>
      </c>
      <c r="E2212" t="n">
        <v>201</v>
      </c>
      <c r="F2212" t="n">
        <v>63.86</v>
      </c>
      <c r="G2212" t="inlineStr">
        <is>
          <t>USA</t>
        </is>
      </c>
      <c r="H2212" t="inlineStr">
        <is>
          <t>RSU</t>
        </is>
      </c>
      <c r="I2212" t="n">
        <v>12835.86</v>
      </c>
      <c r="J2212" t="n">
        <v>0.3</v>
      </c>
      <c r="K2212" t="n">
        <v>3850.76</v>
      </c>
      <c r="L2212" t="inlineStr">
        <is>
          <t>Approved</t>
        </is>
      </c>
      <c r="M2212" t="inlineStr">
        <is>
          <t>Normal</t>
        </is>
      </c>
    </row>
    <row r="2213">
      <c r="A2213" t="inlineStr">
        <is>
          <t>TX502212</t>
        </is>
      </c>
      <c r="B2213" t="inlineStr">
        <is>
          <t>EMP11249</t>
        </is>
      </c>
      <c r="C2213" t="inlineStr">
        <is>
          <t>Cancellation</t>
        </is>
      </c>
      <c r="D2213" s="8" t="n">
        <v>45820</v>
      </c>
      <c r="E2213" t="n">
        <v>276</v>
      </c>
      <c r="F2213" t="n">
        <v>12.5</v>
      </c>
      <c r="G2213" t="inlineStr">
        <is>
          <t>USA</t>
        </is>
      </c>
      <c r="H2213" t="inlineStr">
        <is>
          <t>ESPP</t>
        </is>
      </c>
      <c r="I2213" t="n">
        <v>3450</v>
      </c>
      <c r="J2213" t="n">
        <v>0.4</v>
      </c>
      <c r="K2213" t="n">
        <v>1380</v>
      </c>
      <c r="L2213" t="inlineStr">
        <is>
          <t>Approved</t>
        </is>
      </c>
      <c r="M2213" t="inlineStr">
        <is>
          <t>Normal</t>
        </is>
      </c>
    </row>
    <row r="2214">
      <c r="A2214" t="inlineStr">
        <is>
          <t>TX502213</t>
        </is>
      </c>
      <c r="B2214" t="inlineStr">
        <is>
          <t>EMP11565</t>
        </is>
      </c>
      <c r="C2214" t="inlineStr">
        <is>
          <t>Sale</t>
        </is>
      </c>
      <c r="D2214" s="8" t="n">
        <v>46380</v>
      </c>
      <c r="E2214" t="n">
        <v>630</v>
      </c>
      <c r="F2214" t="n">
        <v>45.33</v>
      </c>
      <c r="G2214" t="inlineStr">
        <is>
          <t>India</t>
        </is>
      </c>
      <c r="H2214" t="inlineStr">
        <is>
          <t>RSU</t>
        </is>
      </c>
      <c r="I2214" t="n">
        <v>28557.9</v>
      </c>
      <c r="J2214" t="n">
        <v>0.45</v>
      </c>
      <c r="K2214" t="n">
        <v>12851.06</v>
      </c>
      <c r="L2214" t="inlineStr">
        <is>
          <t>Approved</t>
        </is>
      </c>
      <c r="M2214" t="inlineStr">
        <is>
          <t>Normal</t>
        </is>
      </c>
    </row>
    <row r="2215">
      <c r="A2215" t="inlineStr">
        <is>
          <t>TX502214</t>
        </is>
      </c>
      <c r="B2215" t="inlineStr">
        <is>
          <t>EMP10797</t>
        </is>
      </c>
      <c r="C2215" t="inlineStr">
        <is>
          <t>Grant</t>
        </is>
      </c>
      <c r="D2215" s="8" t="n">
        <v>46040</v>
      </c>
      <c r="E2215" t="n">
        <v>2449</v>
      </c>
      <c r="F2215" t="n">
        <v>23.82</v>
      </c>
      <c r="G2215" t="inlineStr">
        <is>
          <t>Singapore</t>
        </is>
      </c>
      <c r="H2215" t="inlineStr">
        <is>
          <t>Stock Option</t>
        </is>
      </c>
      <c r="I2215" t="n">
        <v>58335.18</v>
      </c>
      <c r="J2215" t="n">
        <v>0.4</v>
      </c>
      <c r="K2215" t="n">
        <v>23334.07</v>
      </c>
      <c r="L2215" t="inlineStr">
        <is>
          <t>Pending Review</t>
        </is>
      </c>
      <c r="M2215" t="inlineStr">
        <is>
          <t>Normal</t>
        </is>
      </c>
    </row>
    <row r="2216">
      <c r="A2216" t="inlineStr">
        <is>
          <t>TX502215</t>
        </is>
      </c>
      <c r="B2216" t="inlineStr">
        <is>
          <t>EMP11784</t>
        </is>
      </c>
      <c r="C2216" t="inlineStr">
        <is>
          <t>Cancellation</t>
        </is>
      </c>
      <c r="D2216" s="8" t="n">
        <v>46200</v>
      </c>
      <c r="E2216" t="n">
        <v>435</v>
      </c>
      <c r="F2216" t="n">
        <v>93.53</v>
      </c>
      <c r="G2216" t="inlineStr">
        <is>
          <t>UK</t>
        </is>
      </c>
      <c r="H2216" t="inlineStr">
        <is>
          <t>ESPP</t>
        </is>
      </c>
      <c r="I2216" t="n">
        <v>40685.55</v>
      </c>
      <c r="J2216" t="n">
        <v>0.45</v>
      </c>
      <c r="K2216" t="n">
        <v>18308.5</v>
      </c>
      <c r="L2216" t="inlineStr">
        <is>
          <t>Approved</t>
        </is>
      </c>
      <c r="M2216" t="inlineStr">
        <is>
          <t>Normal</t>
        </is>
      </c>
    </row>
    <row r="2217">
      <c r="A2217" t="inlineStr">
        <is>
          <t>TX502216</t>
        </is>
      </c>
      <c r="B2217" t="inlineStr">
        <is>
          <t>EMP10149</t>
        </is>
      </c>
      <c r="C2217" t="inlineStr">
        <is>
          <t>Vesting</t>
        </is>
      </c>
      <c r="D2217" s="8" t="n">
        <v>46290</v>
      </c>
      <c r="E2217" t="n">
        <v>1270</v>
      </c>
      <c r="F2217" t="n">
        <v>27.5</v>
      </c>
      <c r="G2217" t="inlineStr">
        <is>
          <t>UK</t>
        </is>
      </c>
      <c r="H2217" t="inlineStr">
        <is>
          <t>Performance Share</t>
        </is>
      </c>
      <c r="I2217" t="n">
        <v>34925</v>
      </c>
      <c r="J2217" t="n">
        <v>0.4</v>
      </c>
      <c r="K2217" t="n">
        <v>13970</v>
      </c>
      <c r="L2217" t="inlineStr">
        <is>
          <t>Approved</t>
        </is>
      </c>
      <c r="M2217" t="inlineStr">
        <is>
          <t>Normal</t>
        </is>
      </c>
    </row>
    <row r="2218">
      <c r="A2218" t="inlineStr">
        <is>
          <t>TX502217</t>
        </is>
      </c>
      <c r="B2218" t="inlineStr">
        <is>
          <t>EMP11335</t>
        </is>
      </c>
      <c r="C2218" t="inlineStr">
        <is>
          <t>Vesting</t>
        </is>
      </c>
      <c r="D2218" s="8" t="n">
        <v>45742</v>
      </c>
      <c r="E2218" t="n">
        <v>1538</v>
      </c>
      <c r="F2218" t="n">
        <v>64.59</v>
      </c>
      <c r="G2218" t="inlineStr">
        <is>
          <t>India</t>
        </is>
      </c>
      <c r="H2218" t="inlineStr">
        <is>
          <t>Performance Share</t>
        </is>
      </c>
      <c r="I2218" t="n">
        <v>99339.42</v>
      </c>
      <c r="J2218" t="n">
        <v>0.2</v>
      </c>
      <c r="K2218" t="n">
        <v>19867.88</v>
      </c>
      <c r="L2218" t="inlineStr">
        <is>
          <t>Approved</t>
        </is>
      </c>
      <c r="M2218" t="inlineStr">
        <is>
          <t>Normal</t>
        </is>
      </c>
    </row>
    <row r="2219">
      <c r="A2219" t="inlineStr">
        <is>
          <t>TX502218</t>
        </is>
      </c>
      <c r="B2219" t="inlineStr">
        <is>
          <t>EMP11785</t>
        </is>
      </c>
      <c r="C2219" t="inlineStr">
        <is>
          <t>Exercise</t>
        </is>
      </c>
      <c r="D2219" s="8" t="n">
        <v>46316</v>
      </c>
      <c r="E2219" t="n">
        <v>1841</v>
      </c>
      <c r="F2219" t="n">
        <v>53.87</v>
      </c>
      <c r="G2219" t="inlineStr">
        <is>
          <t>USA</t>
        </is>
      </c>
      <c r="H2219" t="inlineStr">
        <is>
          <t>Stock Option</t>
        </is>
      </c>
      <c r="I2219" t="n">
        <v>99174.67</v>
      </c>
      <c r="J2219" t="n">
        <v>0.4</v>
      </c>
      <c r="K2219" t="n">
        <v>39669.87</v>
      </c>
      <c r="L2219" t="inlineStr">
        <is>
          <t>Approved</t>
        </is>
      </c>
      <c r="M2219" t="inlineStr">
        <is>
          <t>Normal</t>
        </is>
      </c>
    </row>
    <row r="2220">
      <c r="A2220" t="inlineStr">
        <is>
          <t>TX502219</t>
        </is>
      </c>
      <c r="B2220" t="inlineStr">
        <is>
          <t>EMP10765</t>
        </is>
      </c>
      <c r="C2220" t="inlineStr">
        <is>
          <t>Exercise</t>
        </is>
      </c>
      <c r="D2220" s="8" t="n">
        <v>45766</v>
      </c>
      <c r="E2220" t="n">
        <v>1185</v>
      </c>
      <c r="F2220" t="n">
        <v>32.78</v>
      </c>
      <c r="G2220" t="inlineStr">
        <is>
          <t>Australia</t>
        </is>
      </c>
      <c r="H2220" t="inlineStr">
        <is>
          <t>RSU</t>
        </is>
      </c>
      <c r="I2220" t="n">
        <v>38844.3</v>
      </c>
      <c r="J2220" t="n">
        <v>0.4</v>
      </c>
      <c r="K2220" t="n">
        <v>15537.72</v>
      </c>
      <c r="L2220" t="inlineStr">
        <is>
          <t>Pending Review</t>
        </is>
      </c>
      <c r="M2220" t="inlineStr">
        <is>
          <t>Normal</t>
        </is>
      </c>
    </row>
    <row r="2221">
      <c r="A2221" t="inlineStr">
        <is>
          <t>TX502220</t>
        </is>
      </c>
      <c r="B2221" t="inlineStr">
        <is>
          <t>EMP11911</t>
        </is>
      </c>
      <c r="C2221" t="inlineStr">
        <is>
          <t>Sale</t>
        </is>
      </c>
      <c r="D2221" s="8" t="n">
        <v>46080</v>
      </c>
      <c r="E2221" t="n">
        <v>861</v>
      </c>
      <c r="F2221" t="n">
        <v>29.57</v>
      </c>
      <c r="G2221" t="inlineStr">
        <is>
          <t>UK</t>
        </is>
      </c>
      <c r="H2221" t="inlineStr">
        <is>
          <t>ESPP</t>
        </is>
      </c>
      <c r="I2221" t="n">
        <v>25459.77</v>
      </c>
      <c r="J2221" t="n">
        <v>0.2</v>
      </c>
      <c r="K2221" t="n">
        <v>5091.95</v>
      </c>
      <c r="L2221" t="inlineStr">
        <is>
          <t>Approved</t>
        </is>
      </c>
      <c r="M2221" t="inlineStr">
        <is>
          <t>Normal</t>
        </is>
      </c>
    </row>
    <row r="2222">
      <c r="A2222" t="inlineStr">
        <is>
          <t>TX502221</t>
        </is>
      </c>
      <c r="B2222" t="inlineStr">
        <is>
          <t>EMP11142</t>
        </is>
      </c>
      <c r="C2222" t="inlineStr">
        <is>
          <t>Cancellation</t>
        </is>
      </c>
      <c r="D2222" s="8" t="n">
        <v>45664</v>
      </c>
      <c r="E2222" t="n">
        <v>526</v>
      </c>
      <c r="F2222" t="n">
        <v>12.75</v>
      </c>
      <c r="G2222" t="inlineStr">
        <is>
          <t>India</t>
        </is>
      </c>
      <c r="H2222" t="inlineStr">
        <is>
          <t>RSU</t>
        </is>
      </c>
      <c r="I2222" t="n">
        <v>6706.5</v>
      </c>
      <c r="J2222" t="n">
        <v>0.2</v>
      </c>
      <c r="K2222" t="n">
        <v>1341.3</v>
      </c>
      <c r="L2222" t="inlineStr">
        <is>
          <t>Pending Review</t>
        </is>
      </c>
      <c r="M2222" t="inlineStr">
        <is>
          <t>Normal</t>
        </is>
      </c>
    </row>
    <row r="2223">
      <c r="A2223" t="inlineStr">
        <is>
          <t>TX502222</t>
        </is>
      </c>
      <c r="B2223" t="inlineStr">
        <is>
          <t>EMP11459</t>
        </is>
      </c>
      <c r="C2223" t="inlineStr">
        <is>
          <t>Cancellation</t>
        </is>
      </c>
      <c r="D2223" s="8" t="n">
        <v>45875</v>
      </c>
      <c r="E2223" t="n">
        <v>1261</v>
      </c>
      <c r="F2223" t="n">
        <v>36.26</v>
      </c>
      <c r="G2223" t="inlineStr">
        <is>
          <t>UK</t>
        </is>
      </c>
      <c r="H2223" t="inlineStr">
        <is>
          <t>Stock Option</t>
        </is>
      </c>
      <c r="I2223" t="n">
        <v>45723.86</v>
      </c>
      <c r="J2223" t="n">
        <v>0.3</v>
      </c>
      <c r="K2223" t="n">
        <v>13717.16</v>
      </c>
      <c r="L2223" t="inlineStr">
        <is>
          <t>Approved</t>
        </is>
      </c>
      <c r="M2223" t="inlineStr">
        <is>
          <t>Normal</t>
        </is>
      </c>
    </row>
    <row r="2224">
      <c r="A2224" t="inlineStr">
        <is>
          <t>TX502223</t>
        </is>
      </c>
      <c r="B2224" t="inlineStr">
        <is>
          <t>EMP11289</t>
        </is>
      </c>
      <c r="C2224" t="inlineStr">
        <is>
          <t>Vesting</t>
        </is>
      </c>
      <c r="D2224" s="8" t="n">
        <v>46222</v>
      </c>
      <c r="E2224" t="n">
        <v>262</v>
      </c>
      <c r="F2224" t="n">
        <v>43.19</v>
      </c>
      <c r="G2224" t="inlineStr">
        <is>
          <t>UK</t>
        </is>
      </c>
      <c r="H2224" t="inlineStr">
        <is>
          <t>RSU</t>
        </is>
      </c>
      <c r="I2224" t="n">
        <v>11315.78</v>
      </c>
      <c r="J2224" t="n">
        <v>0.3</v>
      </c>
      <c r="K2224" t="n">
        <v>3394.73</v>
      </c>
      <c r="L2224" t="inlineStr">
        <is>
          <t>Approved</t>
        </is>
      </c>
      <c r="M2224" t="inlineStr">
        <is>
          <t>Normal</t>
        </is>
      </c>
    </row>
    <row r="2225">
      <c r="A2225" t="inlineStr">
        <is>
          <t>TX502224</t>
        </is>
      </c>
      <c r="B2225" t="inlineStr">
        <is>
          <t>EMP10875</t>
        </is>
      </c>
      <c r="C2225" t="inlineStr">
        <is>
          <t>Exercise</t>
        </is>
      </c>
      <c r="D2225" s="8" t="n">
        <v>46355</v>
      </c>
      <c r="E2225" t="n">
        <v>1797</v>
      </c>
      <c r="F2225" t="n">
        <v>6.46</v>
      </c>
      <c r="G2225" t="inlineStr">
        <is>
          <t>UK</t>
        </is>
      </c>
      <c r="H2225" t="inlineStr">
        <is>
          <t>RSU</t>
        </is>
      </c>
      <c r="I2225" t="n">
        <v>11608.62</v>
      </c>
      <c r="J2225" t="n">
        <v>0.2</v>
      </c>
      <c r="K2225" t="n">
        <v>2321.72</v>
      </c>
      <c r="L2225" t="inlineStr">
        <is>
          <t>Approved</t>
        </is>
      </c>
      <c r="M2225" t="inlineStr">
        <is>
          <t>Normal</t>
        </is>
      </c>
    </row>
    <row r="2226">
      <c r="A2226" t="inlineStr">
        <is>
          <t>TX502225</t>
        </is>
      </c>
      <c r="B2226" t="inlineStr">
        <is>
          <t>EMP10323</t>
        </is>
      </c>
      <c r="C2226" t="inlineStr">
        <is>
          <t>Sale</t>
        </is>
      </c>
      <c r="D2226" s="8" t="n">
        <v>46362</v>
      </c>
      <c r="E2226" t="n">
        <v>2482</v>
      </c>
      <c r="F2226" t="n">
        <v>36.99</v>
      </c>
      <c r="G2226" t="inlineStr">
        <is>
          <t>India</t>
        </is>
      </c>
      <c r="H2226" t="inlineStr">
        <is>
          <t>RSU</t>
        </is>
      </c>
      <c r="I2226" t="n">
        <v>91809.17999999999</v>
      </c>
      <c r="J2226" t="n">
        <v>0.45</v>
      </c>
      <c r="K2226" t="n">
        <v>41314.13</v>
      </c>
      <c r="L2226" t="inlineStr">
        <is>
          <t>Approved</t>
        </is>
      </c>
      <c r="M2226" t="inlineStr">
        <is>
          <t>Normal</t>
        </is>
      </c>
    </row>
    <row r="2227">
      <c r="A2227" t="inlineStr">
        <is>
          <t>TX502226</t>
        </is>
      </c>
      <c r="B2227" t="inlineStr">
        <is>
          <t>EMP10781</t>
        </is>
      </c>
      <c r="C2227" t="inlineStr">
        <is>
          <t>Exercise</t>
        </is>
      </c>
      <c r="D2227" s="8" t="n">
        <v>45995</v>
      </c>
      <c r="E2227" t="n">
        <v>1686</v>
      </c>
      <c r="F2227" t="n">
        <v>47.69</v>
      </c>
      <c r="G2227" t="inlineStr">
        <is>
          <t>USA</t>
        </is>
      </c>
      <c r="H2227" t="inlineStr">
        <is>
          <t>Performance Share</t>
        </is>
      </c>
      <c r="I2227" t="n">
        <v>80405.34</v>
      </c>
      <c r="J2227" t="n">
        <v>0.2</v>
      </c>
      <c r="K2227" t="n">
        <v>16081.07</v>
      </c>
      <c r="L2227" t="inlineStr">
        <is>
          <t>Approved</t>
        </is>
      </c>
      <c r="M2227" t="inlineStr">
        <is>
          <t>Normal</t>
        </is>
      </c>
    </row>
    <row r="2228">
      <c r="A2228" t="inlineStr">
        <is>
          <t>TX502227</t>
        </is>
      </c>
      <c r="B2228" t="inlineStr">
        <is>
          <t>EMP11961</t>
        </is>
      </c>
      <c r="C2228" t="inlineStr">
        <is>
          <t>Sale</t>
        </is>
      </c>
      <c r="D2228" s="8" t="n">
        <v>46166</v>
      </c>
      <c r="E2228" t="n">
        <v>1253</v>
      </c>
      <c r="F2228" t="n">
        <v>28.84</v>
      </c>
      <c r="G2228" t="inlineStr">
        <is>
          <t>Australia</t>
        </is>
      </c>
      <c r="H2228" t="inlineStr">
        <is>
          <t>Stock Option</t>
        </is>
      </c>
      <c r="I2228" t="n">
        <v>36136.52</v>
      </c>
      <c r="J2228" t="n">
        <v>0.4</v>
      </c>
      <c r="K2228" t="n">
        <v>14454.61</v>
      </c>
      <c r="L2228" t="inlineStr">
        <is>
          <t>Approved</t>
        </is>
      </c>
      <c r="M2228" t="inlineStr">
        <is>
          <t>Normal</t>
        </is>
      </c>
    </row>
    <row r="2229">
      <c r="A2229" t="inlineStr">
        <is>
          <t>TX502228</t>
        </is>
      </c>
      <c r="B2229" t="inlineStr">
        <is>
          <t>EMP11017</t>
        </is>
      </c>
      <c r="C2229" t="inlineStr">
        <is>
          <t>Vesting</t>
        </is>
      </c>
      <c r="D2229" s="8" t="n">
        <v>46308</v>
      </c>
      <c r="E2229" t="n">
        <v>1365</v>
      </c>
      <c r="F2229" t="n">
        <v>12.47</v>
      </c>
      <c r="G2229" t="inlineStr">
        <is>
          <t>Australia</t>
        </is>
      </c>
      <c r="H2229" t="inlineStr">
        <is>
          <t>Performance Share</t>
        </is>
      </c>
      <c r="I2229" t="n">
        <v>17021.55</v>
      </c>
      <c r="J2229" t="n">
        <v>0.3</v>
      </c>
      <c r="K2229" t="n">
        <v>5106.46</v>
      </c>
      <c r="L2229" t="inlineStr">
        <is>
          <t>Approved</t>
        </is>
      </c>
      <c r="M2229" t="inlineStr">
        <is>
          <t>Normal</t>
        </is>
      </c>
    </row>
    <row r="2230">
      <c r="A2230" t="inlineStr">
        <is>
          <t>TX502229</t>
        </is>
      </c>
      <c r="B2230" t="inlineStr">
        <is>
          <t>EMP10071</t>
        </is>
      </c>
      <c r="C2230" t="inlineStr">
        <is>
          <t>Sale</t>
        </is>
      </c>
      <c r="D2230" s="8" t="n">
        <v>46097</v>
      </c>
      <c r="E2230" t="n">
        <v>1389</v>
      </c>
      <c r="F2230" t="n">
        <v>91.20999999999999</v>
      </c>
      <c r="G2230" t="inlineStr">
        <is>
          <t>Australia</t>
        </is>
      </c>
      <c r="H2230" t="inlineStr">
        <is>
          <t>RSU</t>
        </is>
      </c>
      <c r="I2230" t="n">
        <v>126690.69</v>
      </c>
      <c r="J2230" t="n">
        <v>0.2</v>
      </c>
      <c r="K2230" t="n">
        <v>25338.14</v>
      </c>
      <c r="L2230" t="inlineStr">
        <is>
          <t>Approved</t>
        </is>
      </c>
      <c r="M2230" t="inlineStr">
        <is>
          <t>High Value</t>
        </is>
      </c>
    </row>
    <row r="2231">
      <c r="A2231" t="inlineStr">
        <is>
          <t>TX502230</t>
        </is>
      </c>
      <c r="B2231" t="inlineStr">
        <is>
          <t>EMP11320</t>
        </is>
      </c>
      <c r="C2231" t="inlineStr">
        <is>
          <t>Grant</t>
        </is>
      </c>
      <c r="D2231" s="8" t="n">
        <v>46000</v>
      </c>
      <c r="E2231" t="n">
        <v>114</v>
      </c>
      <c r="F2231" t="n">
        <v>70.48999999999999</v>
      </c>
      <c r="G2231" t="inlineStr">
        <is>
          <t>Australia</t>
        </is>
      </c>
      <c r="H2231" t="inlineStr">
        <is>
          <t>RSU</t>
        </is>
      </c>
      <c r="I2231" t="n">
        <v>8035.86</v>
      </c>
      <c r="J2231" t="n">
        <v>0.3</v>
      </c>
      <c r="K2231" t="n">
        <v>2410.76</v>
      </c>
      <c r="L2231" t="inlineStr">
        <is>
          <t>Approved</t>
        </is>
      </c>
      <c r="M2231" t="inlineStr">
        <is>
          <t>Normal</t>
        </is>
      </c>
    </row>
    <row r="2232">
      <c r="A2232" t="inlineStr">
        <is>
          <t>TX502231</t>
        </is>
      </c>
      <c r="B2232" t="inlineStr">
        <is>
          <t>EMP10966</t>
        </is>
      </c>
      <c r="C2232" t="inlineStr">
        <is>
          <t>Cancellation</t>
        </is>
      </c>
      <c r="D2232" s="8" t="n">
        <v>46373</v>
      </c>
      <c r="E2232" t="n">
        <v>2302</v>
      </c>
      <c r="F2232" t="n">
        <v>29.11</v>
      </c>
      <c r="G2232" t="inlineStr">
        <is>
          <t>India</t>
        </is>
      </c>
      <c r="H2232" t="inlineStr">
        <is>
          <t>ESPP</t>
        </is>
      </c>
      <c r="I2232" t="n">
        <v>67011.22</v>
      </c>
      <c r="J2232" t="n">
        <v>0.3</v>
      </c>
      <c r="K2232" t="n">
        <v>20103.37</v>
      </c>
      <c r="L2232" t="inlineStr">
        <is>
          <t>Approved</t>
        </is>
      </c>
      <c r="M2232" t="inlineStr">
        <is>
          <t>Normal</t>
        </is>
      </c>
    </row>
    <row r="2233">
      <c r="A2233" t="inlineStr">
        <is>
          <t>TX502232</t>
        </is>
      </c>
      <c r="B2233" t="inlineStr">
        <is>
          <t>EMP10923</t>
        </is>
      </c>
      <c r="C2233" t="inlineStr">
        <is>
          <t>Vesting</t>
        </is>
      </c>
      <c r="D2233" s="8" t="n">
        <v>46033</v>
      </c>
      <c r="E2233" t="n">
        <v>2306</v>
      </c>
      <c r="F2233" t="n">
        <v>75.73999999999999</v>
      </c>
      <c r="G2233" t="inlineStr">
        <is>
          <t>India</t>
        </is>
      </c>
      <c r="H2233" t="inlineStr">
        <is>
          <t>RSU</t>
        </is>
      </c>
      <c r="I2233" t="n">
        <v>174656.44</v>
      </c>
      <c r="J2233" t="n">
        <v>0.45</v>
      </c>
      <c r="K2233" t="n">
        <v>78595.39999999999</v>
      </c>
      <c r="L2233" t="inlineStr">
        <is>
          <t>Approved</t>
        </is>
      </c>
      <c r="M2233" t="inlineStr">
        <is>
          <t>High Value</t>
        </is>
      </c>
    </row>
    <row r="2234">
      <c r="A2234" t="inlineStr">
        <is>
          <t>TX502233</t>
        </is>
      </c>
      <c r="B2234" t="inlineStr">
        <is>
          <t>EMP11242</t>
        </is>
      </c>
      <c r="C2234" t="inlineStr">
        <is>
          <t>Vesting</t>
        </is>
      </c>
      <c r="D2234" s="8" t="n">
        <v>45991</v>
      </c>
      <c r="E2234" t="n">
        <v>2117</v>
      </c>
      <c r="F2234" t="n">
        <v>66.16</v>
      </c>
      <c r="G2234" t="inlineStr">
        <is>
          <t>UK</t>
        </is>
      </c>
      <c r="H2234" t="inlineStr">
        <is>
          <t>RSU</t>
        </is>
      </c>
      <c r="I2234" t="n">
        <v>140060.72</v>
      </c>
      <c r="J2234" t="n">
        <v>0.2</v>
      </c>
      <c r="K2234" t="n">
        <v>28012.14</v>
      </c>
      <c r="L2234" t="inlineStr">
        <is>
          <t>Approved</t>
        </is>
      </c>
      <c r="M2234" t="inlineStr">
        <is>
          <t>High Value</t>
        </is>
      </c>
    </row>
    <row r="2235">
      <c r="A2235" t="inlineStr">
        <is>
          <t>TX502234</t>
        </is>
      </c>
      <c r="B2235" t="inlineStr">
        <is>
          <t>EMP10032</t>
        </is>
      </c>
      <c r="C2235" t="inlineStr">
        <is>
          <t>Exercise</t>
        </is>
      </c>
      <c r="D2235" s="8" t="n">
        <v>45703</v>
      </c>
      <c r="E2235" t="n">
        <v>2409</v>
      </c>
      <c r="F2235" t="n">
        <v>93.31999999999999</v>
      </c>
      <c r="G2235" t="inlineStr">
        <is>
          <t>India</t>
        </is>
      </c>
      <c r="H2235" t="inlineStr">
        <is>
          <t>Performance Share</t>
        </is>
      </c>
      <c r="I2235" t="n">
        <v>224807.88</v>
      </c>
      <c r="J2235" t="n">
        <v>0.2</v>
      </c>
      <c r="K2235" t="n">
        <v>44961.58</v>
      </c>
      <c r="L2235" t="inlineStr">
        <is>
          <t>Approved</t>
        </is>
      </c>
      <c r="M2235" t="inlineStr">
        <is>
          <t>High Value</t>
        </is>
      </c>
    </row>
    <row r="2236">
      <c r="A2236" t="inlineStr">
        <is>
          <t>TX502235</t>
        </is>
      </c>
      <c r="B2236" t="inlineStr">
        <is>
          <t>EMP11986</t>
        </is>
      </c>
      <c r="C2236" t="inlineStr">
        <is>
          <t>Vesting</t>
        </is>
      </c>
      <c r="D2236" s="8" t="n">
        <v>46237</v>
      </c>
      <c r="E2236" t="n">
        <v>1749</v>
      </c>
      <c r="F2236" t="n">
        <v>16.1</v>
      </c>
      <c r="G2236" t="inlineStr">
        <is>
          <t>India</t>
        </is>
      </c>
      <c r="H2236" t="inlineStr">
        <is>
          <t>Performance Share</t>
        </is>
      </c>
      <c r="I2236" t="n">
        <v>28158.9</v>
      </c>
      <c r="J2236" t="n">
        <v>0.2</v>
      </c>
      <c r="K2236" t="n">
        <v>5631.78</v>
      </c>
      <c r="L2236" t="inlineStr">
        <is>
          <t>Approved</t>
        </is>
      </c>
      <c r="M2236" t="inlineStr">
        <is>
          <t>Normal</t>
        </is>
      </c>
    </row>
    <row r="2237">
      <c r="A2237" t="inlineStr">
        <is>
          <t>TX502236</t>
        </is>
      </c>
      <c r="B2237" t="inlineStr">
        <is>
          <t>EMP10919</t>
        </is>
      </c>
      <c r="C2237" t="inlineStr">
        <is>
          <t>Grant</t>
        </is>
      </c>
      <c r="D2237" s="8" t="n">
        <v>45766</v>
      </c>
      <c r="E2237" t="n">
        <v>1472</v>
      </c>
      <c r="F2237" t="n">
        <v>6.58</v>
      </c>
      <c r="G2237" t="inlineStr">
        <is>
          <t>UK</t>
        </is>
      </c>
      <c r="H2237" t="inlineStr">
        <is>
          <t>RSU</t>
        </is>
      </c>
      <c r="I2237" t="n">
        <v>9685.76</v>
      </c>
      <c r="J2237" t="n">
        <v>0.2</v>
      </c>
      <c r="K2237" t="n">
        <v>1937.15</v>
      </c>
      <c r="L2237" t="inlineStr">
        <is>
          <t>Approved</t>
        </is>
      </c>
      <c r="M2237" t="inlineStr">
        <is>
          <t>Normal</t>
        </is>
      </c>
    </row>
    <row r="2238">
      <c r="A2238" t="inlineStr">
        <is>
          <t>TX502237</t>
        </is>
      </c>
      <c r="B2238" t="inlineStr">
        <is>
          <t>EMP11953</t>
        </is>
      </c>
      <c r="C2238" t="inlineStr">
        <is>
          <t>Grant</t>
        </is>
      </c>
      <c r="D2238" s="8" t="n">
        <v>46165</v>
      </c>
      <c r="E2238" t="n">
        <v>1735</v>
      </c>
      <c r="F2238" t="n">
        <v>65.3</v>
      </c>
      <c r="G2238" t="inlineStr">
        <is>
          <t>Australia</t>
        </is>
      </c>
      <c r="H2238" t="inlineStr">
        <is>
          <t>Stock Option</t>
        </is>
      </c>
      <c r="I2238" t="n">
        <v>113295.5</v>
      </c>
      <c r="J2238" t="n">
        <v>0.2</v>
      </c>
      <c r="K2238" t="n">
        <v>22659.1</v>
      </c>
      <c r="L2238" t="inlineStr">
        <is>
          <t>Approved</t>
        </is>
      </c>
      <c r="M2238" t="inlineStr">
        <is>
          <t>High Value</t>
        </is>
      </c>
    </row>
    <row r="2239">
      <c r="A2239" t="inlineStr">
        <is>
          <t>TX502238</t>
        </is>
      </c>
      <c r="B2239" t="inlineStr">
        <is>
          <t>EMP11572</t>
        </is>
      </c>
      <c r="C2239" t="inlineStr">
        <is>
          <t>Sale</t>
        </is>
      </c>
      <c r="D2239" s="8" t="n">
        <v>46305</v>
      </c>
      <c r="E2239" t="n">
        <v>1507</v>
      </c>
      <c r="F2239" t="n">
        <v>45.97</v>
      </c>
      <c r="G2239" t="inlineStr">
        <is>
          <t>Australia</t>
        </is>
      </c>
      <c r="H2239" t="inlineStr">
        <is>
          <t>RSU</t>
        </is>
      </c>
      <c r="I2239" t="n">
        <v>69276.78999999999</v>
      </c>
      <c r="J2239" t="n">
        <v>0.2</v>
      </c>
      <c r="K2239" t="n">
        <v>13855.36</v>
      </c>
      <c r="L2239" t="inlineStr">
        <is>
          <t>Approved</t>
        </is>
      </c>
      <c r="M2239" t="inlineStr">
        <is>
          <t>Normal</t>
        </is>
      </c>
    </row>
    <row r="2240">
      <c r="A2240" t="inlineStr">
        <is>
          <t>TX502239</t>
        </is>
      </c>
      <c r="B2240" t="inlineStr">
        <is>
          <t>EMP11751</t>
        </is>
      </c>
      <c r="C2240" t="inlineStr">
        <is>
          <t>Exercise</t>
        </is>
      </c>
      <c r="D2240" s="8" t="n">
        <v>45854</v>
      </c>
      <c r="E2240" t="n">
        <v>502</v>
      </c>
      <c r="F2240" t="n">
        <v>16.05</v>
      </c>
      <c r="G2240" t="inlineStr">
        <is>
          <t>UK</t>
        </is>
      </c>
      <c r="H2240" t="inlineStr">
        <is>
          <t>Performance Share</t>
        </is>
      </c>
      <c r="I2240" t="n">
        <v>8057.1</v>
      </c>
      <c r="J2240" t="n">
        <v>0.4</v>
      </c>
      <c r="K2240" t="n">
        <v>3222.84</v>
      </c>
      <c r="L2240" t="inlineStr">
        <is>
          <t>Pending Review</t>
        </is>
      </c>
      <c r="M2240" t="inlineStr">
        <is>
          <t>Normal</t>
        </is>
      </c>
    </row>
    <row r="2241">
      <c r="A2241" t="inlineStr">
        <is>
          <t>TX502240</t>
        </is>
      </c>
      <c r="B2241" t="inlineStr">
        <is>
          <t>EMP10101</t>
        </is>
      </c>
      <c r="C2241" t="inlineStr">
        <is>
          <t>Cancellation</t>
        </is>
      </c>
      <c r="D2241" s="8" t="n">
        <v>45956</v>
      </c>
      <c r="E2241" t="n">
        <v>1214</v>
      </c>
      <c r="F2241" t="n">
        <v>5.18</v>
      </c>
      <c r="G2241" t="inlineStr">
        <is>
          <t>UK</t>
        </is>
      </c>
      <c r="H2241" t="inlineStr">
        <is>
          <t>Stock Option</t>
        </is>
      </c>
      <c r="I2241" t="n">
        <v>6288.52</v>
      </c>
      <c r="J2241" t="n">
        <v>0.4</v>
      </c>
      <c r="K2241" t="n">
        <v>2515.41</v>
      </c>
      <c r="L2241" t="inlineStr">
        <is>
          <t>Approved</t>
        </is>
      </c>
      <c r="M2241" t="inlineStr">
        <is>
          <t>Normal</t>
        </is>
      </c>
    </row>
    <row r="2242">
      <c r="A2242" t="inlineStr">
        <is>
          <t>TX502241</t>
        </is>
      </c>
      <c r="B2242" t="inlineStr">
        <is>
          <t>EMP11353</t>
        </is>
      </c>
      <c r="C2242" t="inlineStr">
        <is>
          <t>Cancellation</t>
        </is>
      </c>
      <c r="D2242" s="8" t="n">
        <v>46277</v>
      </c>
      <c r="E2242" t="n">
        <v>1464</v>
      </c>
      <c r="F2242" t="n">
        <v>63.94</v>
      </c>
      <c r="G2242" t="inlineStr">
        <is>
          <t>UK</t>
        </is>
      </c>
      <c r="H2242" t="inlineStr">
        <is>
          <t>Stock Option</t>
        </is>
      </c>
      <c r="I2242" t="n">
        <v>93608.16</v>
      </c>
      <c r="J2242" t="n">
        <v>0.3</v>
      </c>
      <c r="K2242" t="n">
        <v>28082.45</v>
      </c>
      <c r="L2242" t="inlineStr">
        <is>
          <t>Approved</t>
        </is>
      </c>
      <c r="M2242" t="inlineStr">
        <is>
          <t>Normal</t>
        </is>
      </c>
    </row>
    <row r="2243">
      <c r="A2243" t="inlineStr">
        <is>
          <t>TX502242</t>
        </is>
      </c>
      <c r="B2243" t="inlineStr">
        <is>
          <t>EMP11746</t>
        </is>
      </c>
      <c r="C2243" t="inlineStr">
        <is>
          <t>Exercise</t>
        </is>
      </c>
      <c r="D2243" s="8" t="n">
        <v>46149</v>
      </c>
      <c r="E2243" t="n">
        <v>1531</v>
      </c>
      <c r="F2243" t="n">
        <v>47.19</v>
      </c>
      <c r="G2243" t="inlineStr">
        <is>
          <t>Australia</t>
        </is>
      </c>
      <c r="H2243" t="inlineStr">
        <is>
          <t>RSU</t>
        </is>
      </c>
      <c r="I2243" t="n">
        <v>72247.89</v>
      </c>
      <c r="J2243" t="n">
        <v>0.3</v>
      </c>
      <c r="K2243" t="n">
        <v>21674.37</v>
      </c>
      <c r="L2243" t="inlineStr">
        <is>
          <t>Approved</t>
        </is>
      </c>
      <c r="M2243" t="inlineStr">
        <is>
          <t>Normal</t>
        </is>
      </c>
    </row>
    <row r="2244">
      <c r="A2244" t="inlineStr">
        <is>
          <t>TX502243</t>
        </is>
      </c>
      <c r="B2244" t="inlineStr">
        <is>
          <t>EMP10852</t>
        </is>
      </c>
      <c r="C2244" t="inlineStr">
        <is>
          <t>Vesting</t>
        </is>
      </c>
      <c r="D2244" s="8" t="n">
        <v>46283</v>
      </c>
      <c r="E2244" t="n">
        <v>232</v>
      </c>
      <c r="F2244" t="n">
        <v>66.5</v>
      </c>
      <c r="G2244" t="inlineStr">
        <is>
          <t>Singapore</t>
        </is>
      </c>
      <c r="H2244" t="inlineStr">
        <is>
          <t>Stock Option</t>
        </is>
      </c>
      <c r="I2244" t="n">
        <v>15428</v>
      </c>
      <c r="J2244" t="n">
        <v>0.45</v>
      </c>
      <c r="K2244" t="n">
        <v>6942.6</v>
      </c>
      <c r="L2244" t="inlineStr">
        <is>
          <t>Approved</t>
        </is>
      </c>
      <c r="M2244" t="inlineStr">
        <is>
          <t>Normal</t>
        </is>
      </c>
    </row>
    <row r="2245">
      <c r="A2245" t="inlineStr">
        <is>
          <t>TX502244</t>
        </is>
      </c>
      <c r="B2245" t="inlineStr">
        <is>
          <t>EMP11692</t>
        </is>
      </c>
      <c r="C2245" t="inlineStr">
        <is>
          <t>Exercise</t>
        </is>
      </c>
      <c r="D2245" s="8" t="n">
        <v>45913</v>
      </c>
      <c r="E2245" t="n">
        <v>1841</v>
      </c>
      <c r="F2245" t="n">
        <v>27.36</v>
      </c>
      <c r="G2245" t="inlineStr">
        <is>
          <t>USA</t>
        </is>
      </c>
      <c r="H2245" t="inlineStr">
        <is>
          <t>Stock Option</t>
        </is>
      </c>
      <c r="I2245" t="n">
        <v>50369.76</v>
      </c>
      <c r="J2245" t="n">
        <v>0.3</v>
      </c>
      <c r="K2245" t="n">
        <v>15110.93</v>
      </c>
      <c r="L2245" t="inlineStr">
        <is>
          <t>Approved</t>
        </is>
      </c>
      <c r="M2245" t="inlineStr">
        <is>
          <t>Normal</t>
        </is>
      </c>
    </row>
    <row r="2246">
      <c r="A2246" t="inlineStr">
        <is>
          <t>TX502245</t>
        </is>
      </c>
      <c r="B2246" t="inlineStr">
        <is>
          <t>EMP11957</t>
        </is>
      </c>
      <c r="C2246" t="inlineStr">
        <is>
          <t>Cancellation</t>
        </is>
      </c>
      <c r="D2246" s="8" t="n">
        <v>46092</v>
      </c>
      <c r="E2246" t="n">
        <v>1577</v>
      </c>
      <c r="F2246" t="n">
        <v>89.06</v>
      </c>
      <c r="G2246" t="inlineStr">
        <is>
          <t>UK</t>
        </is>
      </c>
      <c r="H2246" t="inlineStr">
        <is>
          <t>RSU</t>
        </is>
      </c>
      <c r="I2246" t="n">
        <v>140447.62</v>
      </c>
      <c r="J2246" t="n">
        <v>0.45</v>
      </c>
      <c r="K2246" t="n">
        <v>63201.43</v>
      </c>
      <c r="L2246" t="inlineStr">
        <is>
          <t>Pending Review</t>
        </is>
      </c>
      <c r="M2246" t="inlineStr">
        <is>
          <t>High Value</t>
        </is>
      </c>
    </row>
    <row r="2247">
      <c r="A2247" t="inlineStr">
        <is>
          <t>TX502246</t>
        </is>
      </c>
      <c r="B2247" t="inlineStr">
        <is>
          <t>EMP10124</t>
        </is>
      </c>
      <c r="C2247" t="inlineStr">
        <is>
          <t>Vesting</t>
        </is>
      </c>
      <c r="D2247" s="8" t="n">
        <v>45745</v>
      </c>
      <c r="E2247" t="n">
        <v>1825</v>
      </c>
      <c r="F2247" t="n">
        <v>54.02</v>
      </c>
      <c r="G2247" t="inlineStr">
        <is>
          <t>Singapore</t>
        </is>
      </c>
      <c r="H2247" t="inlineStr">
        <is>
          <t>ESPP</t>
        </is>
      </c>
      <c r="I2247" t="n">
        <v>98586.5</v>
      </c>
      <c r="J2247" t="n">
        <v>0.3</v>
      </c>
      <c r="K2247" t="n">
        <v>29575.95</v>
      </c>
      <c r="L2247" t="inlineStr">
        <is>
          <t>Approved</t>
        </is>
      </c>
      <c r="M2247" t="inlineStr">
        <is>
          <t>Normal</t>
        </is>
      </c>
    </row>
    <row r="2248">
      <c r="A2248" t="inlineStr">
        <is>
          <t>TX502247</t>
        </is>
      </c>
      <c r="B2248" t="inlineStr">
        <is>
          <t>EMP11929</t>
        </is>
      </c>
      <c r="C2248" t="inlineStr">
        <is>
          <t>Vesting</t>
        </is>
      </c>
      <c r="D2248" s="8" t="n">
        <v>46267</v>
      </c>
      <c r="E2248" t="n">
        <v>178</v>
      </c>
      <c r="F2248" t="n">
        <v>32.43</v>
      </c>
      <c r="G2248" t="inlineStr">
        <is>
          <t>India</t>
        </is>
      </c>
      <c r="H2248" t="inlineStr">
        <is>
          <t>Stock Option</t>
        </is>
      </c>
      <c r="I2248" t="n">
        <v>5772.54</v>
      </c>
      <c r="J2248" t="n">
        <v>0.4</v>
      </c>
      <c r="K2248" t="n">
        <v>2309.02</v>
      </c>
      <c r="L2248" t="inlineStr">
        <is>
          <t>Approved</t>
        </is>
      </c>
      <c r="M2248" t="inlineStr">
        <is>
          <t>Normal</t>
        </is>
      </c>
    </row>
    <row r="2249">
      <c r="A2249" t="inlineStr">
        <is>
          <t>TX502248</t>
        </is>
      </c>
      <c r="B2249" t="inlineStr">
        <is>
          <t>EMP11780</t>
        </is>
      </c>
      <c r="C2249" t="inlineStr">
        <is>
          <t>Exercise</t>
        </is>
      </c>
      <c r="D2249" s="8" t="n">
        <v>45948</v>
      </c>
      <c r="E2249" t="n">
        <v>452</v>
      </c>
      <c r="F2249" t="n">
        <v>72.66</v>
      </c>
      <c r="G2249" t="inlineStr">
        <is>
          <t>India</t>
        </is>
      </c>
      <c r="H2249" t="inlineStr">
        <is>
          <t>RSU</t>
        </is>
      </c>
      <c r="I2249" t="n">
        <v>32842.32</v>
      </c>
      <c r="J2249" t="n">
        <v>0.2</v>
      </c>
      <c r="K2249" t="n">
        <v>6568.46</v>
      </c>
      <c r="L2249" t="inlineStr">
        <is>
          <t>Approved</t>
        </is>
      </c>
      <c r="M2249" t="inlineStr">
        <is>
          <t>Normal</t>
        </is>
      </c>
    </row>
    <row r="2250">
      <c r="A2250" t="inlineStr">
        <is>
          <t>TX502249</t>
        </is>
      </c>
      <c r="B2250" t="inlineStr">
        <is>
          <t>EMP11820</t>
        </is>
      </c>
      <c r="C2250" t="inlineStr">
        <is>
          <t>Exercise</t>
        </is>
      </c>
      <c r="D2250" s="8" t="n">
        <v>45884</v>
      </c>
      <c r="E2250" t="n">
        <v>530</v>
      </c>
      <c r="F2250" t="n">
        <v>27.56</v>
      </c>
      <c r="G2250" t="inlineStr">
        <is>
          <t>India</t>
        </is>
      </c>
      <c r="H2250" t="inlineStr">
        <is>
          <t>Stock Option</t>
        </is>
      </c>
      <c r="I2250" t="n">
        <v>14606.8</v>
      </c>
      <c r="J2250" t="n">
        <v>0.2</v>
      </c>
      <c r="K2250" t="n">
        <v>2921.36</v>
      </c>
      <c r="L2250" t="inlineStr">
        <is>
          <t>Approved</t>
        </is>
      </c>
      <c r="M2250" t="inlineStr">
        <is>
          <t>Normal</t>
        </is>
      </c>
    </row>
    <row r="2251">
      <c r="A2251" t="inlineStr">
        <is>
          <t>TX502250</t>
        </is>
      </c>
      <c r="B2251" t="inlineStr">
        <is>
          <t>EMP11216</t>
        </is>
      </c>
      <c r="C2251" t="inlineStr">
        <is>
          <t>Exercise</t>
        </is>
      </c>
      <c r="D2251" s="8" t="n">
        <v>45997</v>
      </c>
      <c r="E2251" t="n">
        <v>1223</v>
      </c>
      <c r="F2251" t="n">
        <v>11.48</v>
      </c>
      <c r="G2251" t="inlineStr">
        <is>
          <t>Singapore</t>
        </is>
      </c>
      <c r="H2251" t="inlineStr">
        <is>
          <t>Performance Share</t>
        </is>
      </c>
      <c r="I2251" t="n">
        <v>14040.04</v>
      </c>
      <c r="J2251" t="n">
        <v>0.3</v>
      </c>
      <c r="K2251" t="n">
        <v>4212.01</v>
      </c>
      <c r="L2251" t="inlineStr">
        <is>
          <t>Approved</t>
        </is>
      </c>
      <c r="M2251" t="inlineStr">
        <is>
          <t>Normal</t>
        </is>
      </c>
    </row>
    <row r="2252">
      <c r="A2252" t="inlineStr">
        <is>
          <t>TX502251</t>
        </is>
      </c>
      <c r="B2252" t="inlineStr">
        <is>
          <t>EMP11052</t>
        </is>
      </c>
      <c r="C2252" t="inlineStr">
        <is>
          <t>Exercise</t>
        </is>
      </c>
      <c r="D2252" s="8" t="n">
        <v>45888</v>
      </c>
      <c r="E2252" t="n">
        <v>98</v>
      </c>
      <c r="F2252" t="n">
        <v>73.31999999999999</v>
      </c>
      <c r="G2252" t="inlineStr">
        <is>
          <t>India</t>
        </is>
      </c>
      <c r="H2252" t="inlineStr">
        <is>
          <t>RSU</t>
        </is>
      </c>
      <c r="I2252" t="n">
        <v>7185.36</v>
      </c>
      <c r="J2252" t="n">
        <v>0.3</v>
      </c>
      <c r="K2252" t="n">
        <v>2155.61</v>
      </c>
      <c r="L2252" t="inlineStr">
        <is>
          <t>Approved</t>
        </is>
      </c>
      <c r="M2252" t="inlineStr">
        <is>
          <t>Normal</t>
        </is>
      </c>
    </row>
    <row r="2253">
      <c r="A2253" t="inlineStr">
        <is>
          <t>TX502252</t>
        </is>
      </c>
      <c r="B2253" t="inlineStr">
        <is>
          <t>EMP10178</t>
        </is>
      </c>
      <c r="C2253" t="inlineStr">
        <is>
          <t>Exercise</t>
        </is>
      </c>
      <c r="D2253" s="8" t="n">
        <v>46047</v>
      </c>
      <c r="E2253" t="n">
        <v>1860</v>
      </c>
      <c r="F2253" t="n">
        <v>8.23</v>
      </c>
      <c r="G2253" t="inlineStr">
        <is>
          <t>India</t>
        </is>
      </c>
      <c r="H2253" t="inlineStr">
        <is>
          <t>RSU</t>
        </is>
      </c>
      <c r="I2253" t="n">
        <v>15307.8</v>
      </c>
      <c r="J2253" t="n">
        <v>0.3</v>
      </c>
      <c r="K2253" t="n">
        <v>4592.34</v>
      </c>
      <c r="L2253" t="inlineStr">
        <is>
          <t>Approved</t>
        </is>
      </c>
      <c r="M2253" t="inlineStr">
        <is>
          <t>Normal</t>
        </is>
      </c>
    </row>
    <row r="2254">
      <c r="A2254" t="inlineStr">
        <is>
          <t>TX502253</t>
        </is>
      </c>
      <c r="B2254" t="inlineStr">
        <is>
          <t>EMP11789</t>
        </is>
      </c>
      <c r="C2254" t="inlineStr">
        <is>
          <t>Grant</t>
        </is>
      </c>
      <c r="D2254" s="8" t="n">
        <v>46099</v>
      </c>
      <c r="E2254" t="n">
        <v>447</v>
      </c>
      <c r="F2254" t="n">
        <v>57.15</v>
      </c>
      <c r="G2254" t="inlineStr">
        <is>
          <t>USA</t>
        </is>
      </c>
      <c r="H2254" t="inlineStr">
        <is>
          <t>RSU</t>
        </is>
      </c>
      <c r="I2254" t="n">
        <v>25546.05</v>
      </c>
      <c r="J2254" t="n">
        <v>0.2</v>
      </c>
      <c r="K2254" t="n">
        <v>5109.21</v>
      </c>
      <c r="L2254" t="inlineStr">
        <is>
          <t>Pending Review</t>
        </is>
      </c>
      <c r="M2254" t="inlineStr">
        <is>
          <t>Normal</t>
        </is>
      </c>
    </row>
    <row r="2255">
      <c r="A2255" t="inlineStr">
        <is>
          <t>TX502254</t>
        </is>
      </c>
      <c r="B2255" t="inlineStr">
        <is>
          <t>EMP10549</t>
        </is>
      </c>
      <c r="C2255" t="inlineStr">
        <is>
          <t>Exercise</t>
        </is>
      </c>
      <c r="D2255" s="8" t="n">
        <v>45680</v>
      </c>
      <c r="E2255" t="n">
        <v>998</v>
      </c>
      <c r="F2255" t="n">
        <v>77.01000000000001</v>
      </c>
      <c r="G2255" t="inlineStr">
        <is>
          <t>Singapore</t>
        </is>
      </c>
      <c r="H2255" t="inlineStr">
        <is>
          <t>RSU</t>
        </is>
      </c>
      <c r="I2255" t="n">
        <v>76855.98</v>
      </c>
      <c r="J2255" t="n">
        <v>0.45</v>
      </c>
      <c r="K2255" t="n">
        <v>34585.19</v>
      </c>
      <c r="L2255" t="inlineStr">
        <is>
          <t>Approved</t>
        </is>
      </c>
      <c r="M2255" t="inlineStr">
        <is>
          <t>Normal</t>
        </is>
      </c>
    </row>
    <row r="2256">
      <c r="A2256" t="inlineStr">
        <is>
          <t>TX502255</t>
        </is>
      </c>
      <c r="B2256" t="inlineStr">
        <is>
          <t>EMP10519</t>
        </is>
      </c>
      <c r="C2256" t="inlineStr">
        <is>
          <t>Sale</t>
        </is>
      </c>
      <c r="D2256" s="8" t="n">
        <v>46185</v>
      </c>
      <c r="E2256" t="n">
        <v>2445</v>
      </c>
      <c r="F2256" t="n">
        <v>41.81</v>
      </c>
      <c r="G2256" t="inlineStr">
        <is>
          <t>India</t>
        </is>
      </c>
      <c r="H2256" t="inlineStr">
        <is>
          <t>Stock Option</t>
        </is>
      </c>
      <c r="I2256" t="n">
        <v>102225.45</v>
      </c>
      <c r="J2256" t="n">
        <v>0.4</v>
      </c>
      <c r="K2256" t="n">
        <v>40890.18</v>
      </c>
      <c r="L2256" t="inlineStr">
        <is>
          <t>Approved</t>
        </is>
      </c>
      <c r="M2256" t="inlineStr">
        <is>
          <t>High Value</t>
        </is>
      </c>
    </row>
    <row r="2257">
      <c r="A2257" t="inlineStr">
        <is>
          <t>TX502256</t>
        </is>
      </c>
      <c r="B2257" t="inlineStr">
        <is>
          <t>EMP10034</t>
        </is>
      </c>
      <c r="C2257" t="inlineStr">
        <is>
          <t>Sale</t>
        </is>
      </c>
      <c r="D2257" s="8" t="n">
        <v>45859</v>
      </c>
      <c r="E2257" t="n">
        <v>530</v>
      </c>
      <c r="F2257" t="n">
        <v>46.67</v>
      </c>
      <c r="G2257" t="inlineStr">
        <is>
          <t>India</t>
        </is>
      </c>
      <c r="H2257" t="inlineStr">
        <is>
          <t>ESPP</t>
        </is>
      </c>
      <c r="I2257" t="n">
        <v>24735.1</v>
      </c>
      <c r="J2257" t="n">
        <v>0.4</v>
      </c>
      <c r="K2257" t="n">
        <v>9894.040000000001</v>
      </c>
      <c r="L2257" t="inlineStr">
        <is>
          <t>Pending Review</t>
        </is>
      </c>
      <c r="M2257" t="inlineStr">
        <is>
          <t>Normal</t>
        </is>
      </c>
    </row>
    <row r="2258">
      <c r="A2258" t="inlineStr">
        <is>
          <t>TX502257</t>
        </is>
      </c>
      <c r="B2258" t="inlineStr">
        <is>
          <t>EMP10252</t>
        </is>
      </c>
      <c r="C2258" t="inlineStr">
        <is>
          <t>Exercise</t>
        </is>
      </c>
      <c r="D2258" s="8" t="n">
        <v>46048</v>
      </c>
      <c r="E2258" t="n">
        <v>1709</v>
      </c>
      <c r="F2258" t="n">
        <v>81.73</v>
      </c>
      <c r="G2258" t="inlineStr">
        <is>
          <t>UK</t>
        </is>
      </c>
      <c r="H2258" t="inlineStr">
        <is>
          <t>Performance Share</t>
        </is>
      </c>
      <c r="I2258" t="n">
        <v>139676.57</v>
      </c>
      <c r="J2258" t="n">
        <v>0.2</v>
      </c>
      <c r="K2258" t="n">
        <v>27935.31</v>
      </c>
      <c r="L2258" t="inlineStr">
        <is>
          <t>Approved</t>
        </is>
      </c>
      <c r="M2258" t="inlineStr">
        <is>
          <t>High Value</t>
        </is>
      </c>
    </row>
    <row r="2259">
      <c r="A2259" t="inlineStr">
        <is>
          <t>TX502258</t>
        </is>
      </c>
      <c r="B2259" t="inlineStr">
        <is>
          <t>EMP11067</t>
        </is>
      </c>
      <c r="C2259" t="inlineStr">
        <is>
          <t>Grant</t>
        </is>
      </c>
      <c r="D2259" s="8" t="n">
        <v>46108</v>
      </c>
      <c r="E2259" t="n">
        <v>542</v>
      </c>
      <c r="F2259" t="n">
        <v>90.18000000000001</v>
      </c>
      <c r="G2259" t="inlineStr">
        <is>
          <t>UK</t>
        </is>
      </c>
      <c r="H2259" t="inlineStr">
        <is>
          <t>Stock Option</t>
        </is>
      </c>
      <c r="I2259" t="n">
        <v>48877.56</v>
      </c>
      <c r="J2259" t="n">
        <v>0.4</v>
      </c>
      <c r="K2259" t="n">
        <v>19551.02</v>
      </c>
      <c r="L2259" t="inlineStr">
        <is>
          <t>Approved</t>
        </is>
      </c>
      <c r="M2259" t="inlineStr">
        <is>
          <t>Normal</t>
        </is>
      </c>
    </row>
    <row r="2260">
      <c r="A2260" t="inlineStr">
        <is>
          <t>TX502259</t>
        </is>
      </c>
      <c r="B2260" t="inlineStr">
        <is>
          <t>EMP10767</t>
        </is>
      </c>
      <c r="C2260" t="inlineStr">
        <is>
          <t>Sale</t>
        </is>
      </c>
      <c r="D2260" s="8" t="n">
        <v>45827</v>
      </c>
      <c r="E2260" t="n">
        <v>1469</v>
      </c>
      <c r="F2260" t="n">
        <v>50.54</v>
      </c>
      <c r="G2260" t="inlineStr">
        <is>
          <t>Australia</t>
        </is>
      </c>
      <c r="H2260" t="inlineStr">
        <is>
          <t>ESPP</t>
        </is>
      </c>
      <c r="I2260" t="n">
        <v>74243.25999999999</v>
      </c>
      <c r="J2260" t="n">
        <v>0.4</v>
      </c>
      <c r="K2260" t="n">
        <v>29697.3</v>
      </c>
      <c r="L2260" t="inlineStr">
        <is>
          <t>Approved</t>
        </is>
      </c>
      <c r="M2260" t="inlineStr">
        <is>
          <t>Normal</t>
        </is>
      </c>
    </row>
    <row r="2261">
      <c r="A2261" t="inlineStr">
        <is>
          <t>TX502260</t>
        </is>
      </c>
      <c r="B2261" t="inlineStr">
        <is>
          <t>EMP11179</t>
        </is>
      </c>
      <c r="C2261" t="inlineStr">
        <is>
          <t>Vesting</t>
        </is>
      </c>
      <c r="D2261" s="8" t="n">
        <v>45853</v>
      </c>
      <c r="E2261" t="n">
        <v>1751</v>
      </c>
      <c r="F2261" t="n">
        <v>67.08</v>
      </c>
      <c r="G2261" t="inlineStr">
        <is>
          <t>Singapore</t>
        </is>
      </c>
      <c r="H2261" t="inlineStr">
        <is>
          <t>RSU</t>
        </is>
      </c>
      <c r="I2261" t="n">
        <v>117457.08</v>
      </c>
      <c r="J2261" t="n">
        <v>0.2</v>
      </c>
      <c r="K2261" t="n">
        <v>23491.42</v>
      </c>
      <c r="L2261" t="inlineStr">
        <is>
          <t>Approved</t>
        </is>
      </c>
      <c r="M2261" t="inlineStr">
        <is>
          <t>High Value</t>
        </is>
      </c>
    </row>
    <row r="2262">
      <c r="A2262" t="inlineStr">
        <is>
          <t>TX502261</t>
        </is>
      </c>
      <c r="B2262" t="inlineStr">
        <is>
          <t>EMP11113</t>
        </is>
      </c>
      <c r="C2262" t="inlineStr">
        <is>
          <t>Vesting</t>
        </is>
      </c>
      <c r="D2262" s="8" t="n">
        <v>45831</v>
      </c>
      <c r="E2262" t="n">
        <v>2153</v>
      </c>
      <c r="F2262" t="n">
        <v>89.47</v>
      </c>
      <c r="G2262" t="inlineStr">
        <is>
          <t>India</t>
        </is>
      </c>
      <c r="H2262" t="inlineStr">
        <is>
          <t>RSU</t>
        </is>
      </c>
      <c r="I2262" t="n">
        <v>192628.91</v>
      </c>
      <c r="J2262" t="n">
        <v>0.2</v>
      </c>
      <c r="K2262" t="n">
        <v>38525.78</v>
      </c>
      <c r="L2262" t="inlineStr">
        <is>
          <t>Pending Review</t>
        </is>
      </c>
      <c r="M2262" t="inlineStr">
        <is>
          <t>High Value</t>
        </is>
      </c>
    </row>
    <row r="2263">
      <c r="A2263" t="inlineStr">
        <is>
          <t>TX502262</t>
        </is>
      </c>
      <c r="B2263" t="inlineStr">
        <is>
          <t>EMP11408</t>
        </is>
      </c>
      <c r="C2263" t="inlineStr">
        <is>
          <t>Vesting</t>
        </is>
      </c>
      <c r="D2263" s="8" t="n">
        <v>45856</v>
      </c>
      <c r="E2263" t="n">
        <v>58</v>
      </c>
      <c r="F2263" t="n">
        <v>51.44</v>
      </c>
      <c r="G2263" t="inlineStr">
        <is>
          <t>USA</t>
        </is>
      </c>
      <c r="H2263" t="inlineStr">
        <is>
          <t>ESPP</t>
        </is>
      </c>
      <c r="I2263" t="n">
        <v>2983.52</v>
      </c>
      <c r="J2263" t="n">
        <v>0.4</v>
      </c>
      <c r="K2263" t="n">
        <v>1193.41</v>
      </c>
      <c r="L2263" t="inlineStr">
        <is>
          <t>Approved</t>
        </is>
      </c>
      <c r="M2263" t="inlineStr">
        <is>
          <t>Normal</t>
        </is>
      </c>
    </row>
    <row r="2264">
      <c r="A2264" t="inlineStr">
        <is>
          <t>TX502263</t>
        </is>
      </c>
      <c r="B2264" t="inlineStr">
        <is>
          <t>EMP11428</t>
        </is>
      </c>
      <c r="C2264" t="inlineStr">
        <is>
          <t>Cancellation</t>
        </is>
      </c>
      <c r="D2264" s="8" t="n">
        <v>46296</v>
      </c>
      <c r="E2264" t="n">
        <v>843</v>
      </c>
      <c r="F2264" t="n">
        <v>20.48</v>
      </c>
      <c r="G2264" t="inlineStr">
        <is>
          <t>Singapore</t>
        </is>
      </c>
      <c r="H2264" t="inlineStr">
        <is>
          <t>RSU</t>
        </is>
      </c>
      <c r="I2264" t="n">
        <v>17264.64</v>
      </c>
      <c r="J2264" t="n">
        <v>0.3</v>
      </c>
      <c r="K2264" t="n">
        <v>5179.39</v>
      </c>
      <c r="L2264" t="inlineStr">
        <is>
          <t>Approved</t>
        </is>
      </c>
      <c r="M2264" t="inlineStr">
        <is>
          <t>Normal</t>
        </is>
      </c>
    </row>
    <row r="2265">
      <c r="A2265" t="inlineStr">
        <is>
          <t>TX502264</t>
        </is>
      </c>
      <c r="B2265" t="inlineStr">
        <is>
          <t>EMP11606</t>
        </is>
      </c>
      <c r="C2265" t="inlineStr">
        <is>
          <t>Sale</t>
        </is>
      </c>
      <c r="D2265" s="8" t="n">
        <v>46058</v>
      </c>
      <c r="E2265" t="n">
        <v>1435</v>
      </c>
      <c r="F2265" t="n">
        <v>59.64</v>
      </c>
      <c r="G2265" t="inlineStr">
        <is>
          <t>UK</t>
        </is>
      </c>
      <c r="H2265" t="inlineStr">
        <is>
          <t>RSU</t>
        </is>
      </c>
      <c r="I2265" t="n">
        <v>85583.39999999999</v>
      </c>
      <c r="J2265" t="n">
        <v>0.4</v>
      </c>
      <c r="K2265" t="n">
        <v>34233.36</v>
      </c>
      <c r="L2265" t="inlineStr">
        <is>
          <t>Approved</t>
        </is>
      </c>
      <c r="M2265" t="inlineStr">
        <is>
          <t>Normal</t>
        </is>
      </c>
    </row>
    <row r="2266">
      <c r="A2266" t="inlineStr">
        <is>
          <t>TX502265</t>
        </is>
      </c>
      <c r="B2266" t="inlineStr">
        <is>
          <t>EMP10986</t>
        </is>
      </c>
      <c r="C2266" t="inlineStr">
        <is>
          <t>Sale</t>
        </is>
      </c>
      <c r="D2266" s="8" t="n">
        <v>45787</v>
      </c>
      <c r="E2266" t="n">
        <v>814</v>
      </c>
      <c r="F2266" t="n">
        <v>45.99</v>
      </c>
      <c r="G2266" t="inlineStr">
        <is>
          <t>Singapore</t>
        </is>
      </c>
      <c r="H2266" t="inlineStr">
        <is>
          <t>ESPP</t>
        </is>
      </c>
      <c r="I2266" t="n">
        <v>37435.86</v>
      </c>
      <c r="J2266" t="n">
        <v>0.2</v>
      </c>
      <c r="K2266" t="n">
        <v>7487.17</v>
      </c>
      <c r="L2266" t="inlineStr">
        <is>
          <t>Approved</t>
        </is>
      </c>
      <c r="M2266" t="inlineStr">
        <is>
          <t>Normal</t>
        </is>
      </c>
    </row>
    <row r="2267">
      <c r="A2267" t="inlineStr">
        <is>
          <t>TX502266</t>
        </is>
      </c>
      <c r="B2267" t="inlineStr">
        <is>
          <t>EMP11804</t>
        </is>
      </c>
      <c r="C2267" t="inlineStr">
        <is>
          <t>Grant</t>
        </is>
      </c>
      <c r="D2267" s="8" t="n">
        <v>46022</v>
      </c>
      <c r="E2267" t="n">
        <v>249</v>
      </c>
      <c r="F2267" t="n">
        <v>90.41</v>
      </c>
      <c r="G2267" t="inlineStr">
        <is>
          <t>USA</t>
        </is>
      </c>
      <c r="H2267" t="inlineStr">
        <is>
          <t>Stock Option</t>
        </is>
      </c>
      <c r="I2267" t="n">
        <v>22512.09</v>
      </c>
      <c r="J2267" t="n">
        <v>0.4</v>
      </c>
      <c r="K2267" t="n">
        <v>9004.84</v>
      </c>
      <c r="L2267" t="inlineStr">
        <is>
          <t>Approved</t>
        </is>
      </c>
      <c r="M2267" t="inlineStr">
        <is>
          <t>Normal</t>
        </is>
      </c>
    </row>
    <row r="2268">
      <c r="A2268" t="inlineStr">
        <is>
          <t>TX502267</t>
        </is>
      </c>
      <c r="B2268" t="inlineStr">
        <is>
          <t>EMP10819</t>
        </is>
      </c>
      <c r="C2268" t="inlineStr">
        <is>
          <t>Vesting</t>
        </is>
      </c>
      <c r="D2268" s="8" t="n">
        <v>45832</v>
      </c>
      <c r="E2268" t="n">
        <v>235</v>
      </c>
      <c r="F2268" t="n">
        <v>53.55</v>
      </c>
      <c r="G2268" t="inlineStr">
        <is>
          <t>Germany</t>
        </is>
      </c>
      <c r="H2268" t="inlineStr">
        <is>
          <t>ESPP</t>
        </is>
      </c>
      <c r="I2268" t="n">
        <v>12584.25</v>
      </c>
      <c r="J2268" t="n">
        <v>0.3</v>
      </c>
      <c r="K2268" t="n">
        <v>0</v>
      </c>
      <c r="L2268" t="inlineStr">
        <is>
          <t>Approved</t>
        </is>
      </c>
      <c r="M2268" t="inlineStr">
        <is>
          <t>Normal</t>
        </is>
      </c>
    </row>
    <row r="2269">
      <c r="A2269" t="inlineStr">
        <is>
          <t>TX502268</t>
        </is>
      </c>
      <c r="B2269" t="inlineStr">
        <is>
          <t>EMP10950</t>
        </is>
      </c>
      <c r="C2269" t="inlineStr">
        <is>
          <t>Vesting</t>
        </is>
      </c>
      <c r="D2269" s="8" t="n">
        <v>45957</v>
      </c>
      <c r="E2269" t="n">
        <v>1459</v>
      </c>
      <c r="F2269" t="n">
        <v>86.3</v>
      </c>
      <c r="G2269" t="inlineStr">
        <is>
          <t>USA</t>
        </is>
      </c>
      <c r="H2269" t="inlineStr">
        <is>
          <t>RSU</t>
        </is>
      </c>
      <c r="I2269" t="n">
        <v>125911.7</v>
      </c>
      <c r="J2269" t="n">
        <v>0.4</v>
      </c>
      <c r="K2269" t="n">
        <v>50364.68</v>
      </c>
      <c r="L2269" t="inlineStr">
        <is>
          <t>Approved</t>
        </is>
      </c>
      <c r="M2269" t="inlineStr">
        <is>
          <t>High Value</t>
        </is>
      </c>
    </row>
    <row r="2270">
      <c r="A2270" t="inlineStr">
        <is>
          <t>TX502269</t>
        </is>
      </c>
      <c r="B2270" t="inlineStr">
        <is>
          <t>EMP10355</t>
        </is>
      </c>
      <c r="C2270" t="inlineStr">
        <is>
          <t>Sale</t>
        </is>
      </c>
      <c r="D2270" s="8" t="n">
        <v>45775</v>
      </c>
      <c r="E2270" t="n">
        <v>698</v>
      </c>
      <c r="F2270" t="n">
        <v>90.02</v>
      </c>
      <c r="G2270" t="inlineStr">
        <is>
          <t>Singapore</t>
        </is>
      </c>
      <c r="H2270" t="inlineStr">
        <is>
          <t>Stock Option</t>
        </is>
      </c>
      <c r="I2270" t="n">
        <v>62833.96</v>
      </c>
      <c r="J2270" t="n">
        <v>0.4</v>
      </c>
      <c r="K2270" t="n">
        <v>25133.58</v>
      </c>
      <c r="L2270" t="inlineStr">
        <is>
          <t>Approved</t>
        </is>
      </c>
      <c r="M2270" t="inlineStr">
        <is>
          <t>Normal</t>
        </is>
      </c>
    </row>
    <row r="2271">
      <c r="A2271" t="inlineStr">
        <is>
          <t>TX502270</t>
        </is>
      </c>
      <c r="B2271" t="inlineStr">
        <is>
          <t>EMP11555</t>
        </is>
      </c>
      <c r="C2271" t="inlineStr">
        <is>
          <t>Grant</t>
        </is>
      </c>
      <c r="D2271" s="8" t="n">
        <v>46314</v>
      </c>
      <c r="E2271" t="n">
        <v>434</v>
      </c>
      <c r="F2271" t="n">
        <v>15.29</v>
      </c>
      <c r="G2271" t="inlineStr">
        <is>
          <t>India</t>
        </is>
      </c>
      <c r="H2271" t="inlineStr">
        <is>
          <t>RSU</t>
        </is>
      </c>
      <c r="I2271" t="n">
        <v>6635.86</v>
      </c>
      <c r="J2271" t="n">
        <v>0.2</v>
      </c>
      <c r="K2271" t="n">
        <v>1327.17</v>
      </c>
      <c r="L2271" t="inlineStr">
        <is>
          <t>Approved</t>
        </is>
      </c>
      <c r="M2271" t="inlineStr">
        <is>
          <t>Normal</t>
        </is>
      </c>
    </row>
    <row r="2272">
      <c r="A2272" t="inlineStr">
        <is>
          <t>TX502271</t>
        </is>
      </c>
      <c r="B2272" t="inlineStr">
        <is>
          <t>EMP11470</t>
        </is>
      </c>
      <c r="C2272" t="inlineStr">
        <is>
          <t>Exercise</t>
        </is>
      </c>
      <c r="D2272" s="8" t="n">
        <v>46295</v>
      </c>
      <c r="E2272" t="n">
        <v>665</v>
      </c>
      <c r="F2272" t="n">
        <v>50.11</v>
      </c>
      <c r="G2272" t="inlineStr">
        <is>
          <t>USA</t>
        </is>
      </c>
      <c r="H2272" t="inlineStr">
        <is>
          <t>RSU</t>
        </is>
      </c>
      <c r="I2272" t="n">
        <v>33323.15</v>
      </c>
      <c r="J2272" t="n">
        <v>0.2</v>
      </c>
      <c r="K2272" t="n">
        <v>6664.63</v>
      </c>
      <c r="L2272" t="inlineStr">
        <is>
          <t>Approved</t>
        </is>
      </c>
      <c r="M2272" t="inlineStr">
        <is>
          <t>Normal</t>
        </is>
      </c>
    </row>
    <row r="2273">
      <c r="A2273" t="inlineStr">
        <is>
          <t>TX502272</t>
        </is>
      </c>
      <c r="B2273" t="inlineStr">
        <is>
          <t>EMP11125</t>
        </is>
      </c>
      <c r="C2273" t="inlineStr">
        <is>
          <t>Vesting</t>
        </is>
      </c>
      <c r="D2273" s="8" t="n">
        <v>45992</v>
      </c>
      <c r="E2273" t="n">
        <v>2174</v>
      </c>
      <c r="F2273" t="n">
        <v>64.68000000000001</v>
      </c>
      <c r="G2273" t="inlineStr">
        <is>
          <t>USA</t>
        </is>
      </c>
      <c r="H2273" t="inlineStr">
        <is>
          <t>ESPP</t>
        </is>
      </c>
      <c r="I2273" t="n">
        <v>140614.32</v>
      </c>
      <c r="J2273" t="n">
        <v>0.45</v>
      </c>
      <c r="K2273" t="n">
        <v>63276.44</v>
      </c>
      <c r="L2273" t="inlineStr">
        <is>
          <t>Approved</t>
        </is>
      </c>
      <c r="M2273" t="inlineStr">
        <is>
          <t>High Value</t>
        </is>
      </c>
    </row>
    <row r="2274">
      <c r="A2274" t="inlineStr">
        <is>
          <t>TX502273</t>
        </is>
      </c>
      <c r="B2274" t="inlineStr">
        <is>
          <t>EMP10476</t>
        </is>
      </c>
      <c r="C2274" t="inlineStr">
        <is>
          <t>Vesting</t>
        </is>
      </c>
      <c r="D2274" s="8" t="n">
        <v>46358</v>
      </c>
      <c r="E2274" t="n">
        <v>584</v>
      </c>
      <c r="F2274" t="n">
        <v>57.53</v>
      </c>
      <c r="G2274" t="inlineStr">
        <is>
          <t>UK</t>
        </is>
      </c>
      <c r="H2274" t="inlineStr">
        <is>
          <t>RSU</t>
        </is>
      </c>
      <c r="I2274" t="n">
        <v>33597.52</v>
      </c>
      <c r="J2274" t="n">
        <v>0.2</v>
      </c>
      <c r="K2274" t="n">
        <v>6719.5</v>
      </c>
      <c r="L2274" t="inlineStr">
        <is>
          <t>Approved</t>
        </is>
      </c>
      <c r="M2274" t="inlineStr">
        <is>
          <t>Normal</t>
        </is>
      </c>
    </row>
    <row r="2275">
      <c r="A2275" t="inlineStr">
        <is>
          <t>TX502274</t>
        </is>
      </c>
      <c r="B2275" t="inlineStr">
        <is>
          <t>EMP10349</t>
        </is>
      </c>
      <c r="C2275" t="inlineStr">
        <is>
          <t>Cancellation</t>
        </is>
      </c>
      <c r="D2275" s="8" t="n">
        <v>45940</v>
      </c>
      <c r="E2275" t="n">
        <v>1051</v>
      </c>
      <c r="F2275" t="n">
        <v>77.38</v>
      </c>
      <c r="G2275" t="inlineStr">
        <is>
          <t>USA</t>
        </is>
      </c>
      <c r="H2275" t="inlineStr">
        <is>
          <t>RSU</t>
        </is>
      </c>
      <c r="I2275" t="n">
        <v>81326.38</v>
      </c>
      <c r="J2275" t="n">
        <v>0.3</v>
      </c>
      <c r="K2275" t="n">
        <v>24397.91</v>
      </c>
      <c r="L2275" t="inlineStr">
        <is>
          <t>Approved</t>
        </is>
      </c>
      <c r="M2275" t="inlineStr">
        <is>
          <t>Normal</t>
        </is>
      </c>
    </row>
    <row r="2276">
      <c r="A2276" t="inlineStr">
        <is>
          <t>TX502275</t>
        </is>
      </c>
      <c r="B2276" t="inlineStr">
        <is>
          <t>EMP10191</t>
        </is>
      </c>
      <c r="C2276" t="inlineStr">
        <is>
          <t>Grant</t>
        </is>
      </c>
      <c r="D2276" s="8" t="n">
        <v>46311</v>
      </c>
      <c r="E2276" t="n">
        <v>467</v>
      </c>
      <c r="F2276" t="n">
        <v>73.95999999999999</v>
      </c>
      <c r="G2276" t="inlineStr">
        <is>
          <t>UK</t>
        </is>
      </c>
      <c r="H2276" t="inlineStr">
        <is>
          <t>Performance Share</t>
        </is>
      </c>
      <c r="I2276" t="n">
        <v>34539.32</v>
      </c>
      <c r="J2276" t="n">
        <v>0.2</v>
      </c>
      <c r="K2276" t="n">
        <v>6907.86</v>
      </c>
      <c r="L2276" t="inlineStr">
        <is>
          <t>Approved</t>
        </is>
      </c>
      <c r="M2276" t="inlineStr">
        <is>
          <t>Normal</t>
        </is>
      </c>
    </row>
    <row r="2277">
      <c r="A2277" t="inlineStr">
        <is>
          <t>TX502276</t>
        </is>
      </c>
      <c r="B2277" t="inlineStr">
        <is>
          <t>EMP11213</t>
        </is>
      </c>
      <c r="C2277" t="inlineStr">
        <is>
          <t>Sale</t>
        </is>
      </c>
      <c r="D2277" s="8" t="n">
        <v>45897</v>
      </c>
      <c r="E2277" t="n">
        <v>133</v>
      </c>
      <c r="F2277" t="n">
        <v>32.76</v>
      </c>
      <c r="G2277" t="inlineStr">
        <is>
          <t>UK</t>
        </is>
      </c>
      <c r="H2277" t="inlineStr">
        <is>
          <t>ESPP</t>
        </is>
      </c>
      <c r="I2277" t="n">
        <v>4357.08</v>
      </c>
      <c r="J2277" t="n">
        <v>0.2</v>
      </c>
      <c r="K2277" t="n">
        <v>871.42</v>
      </c>
      <c r="L2277" t="inlineStr">
        <is>
          <t>Approved</t>
        </is>
      </c>
      <c r="M2277" t="inlineStr">
        <is>
          <t>Normal</t>
        </is>
      </c>
    </row>
    <row r="2278">
      <c r="A2278" t="inlineStr">
        <is>
          <t>TX502277</t>
        </is>
      </c>
      <c r="B2278" t="inlineStr">
        <is>
          <t>EMP11795</t>
        </is>
      </c>
      <c r="C2278" t="inlineStr">
        <is>
          <t>Grant</t>
        </is>
      </c>
      <c r="D2278" s="8" t="n">
        <v>46282</v>
      </c>
      <c r="E2278" t="n">
        <v>113</v>
      </c>
      <c r="F2278" t="n">
        <v>92.39</v>
      </c>
      <c r="G2278" t="inlineStr">
        <is>
          <t>India</t>
        </is>
      </c>
      <c r="H2278" t="inlineStr">
        <is>
          <t>ESPP</t>
        </is>
      </c>
      <c r="I2278" t="n">
        <v>10440.07</v>
      </c>
      <c r="J2278" t="n">
        <v>0.4</v>
      </c>
      <c r="K2278" t="n">
        <v>4176.03</v>
      </c>
      <c r="L2278" t="inlineStr">
        <is>
          <t>Approved</t>
        </is>
      </c>
      <c r="M2278" t="inlineStr">
        <is>
          <t>Normal</t>
        </is>
      </c>
    </row>
    <row r="2279">
      <c r="A2279" t="inlineStr">
        <is>
          <t>TX502278</t>
        </is>
      </c>
      <c r="B2279" t="inlineStr">
        <is>
          <t>EMP11610</t>
        </is>
      </c>
      <c r="C2279" t="inlineStr">
        <is>
          <t>Grant</t>
        </is>
      </c>
      <c r="D2279" s="8" t="n">
        <v>45855</v>
      </c>
      <c r="E2279" t="n">
        <v>1214</v>
      </c>
      <c r="F2279" t="n">
        <v>31.61</v>
      </c>
      <c r="G2279" t="inlineStr">
        <is>
          <t>Germany</t>
        </is>
      </c>
      <c r="H2279" t="inlineStr">
        <is>
          <t>Stock Option</t>
        </is>
      </c>
      <c r="I2279" t="n">
        <v>38374.54</v>
      </c>
      <c r="J2279" t="n">
        <v>0.2</v>
      </c>
      <c r="K2279" t="n">
        <v>0</v>
      </c>
      <c r="L2279" t="inlineStr">
        <is>
          <t>Approved</t>
        </is>
      </c>
      <c r="M2279" t="inlineStr">
        <is>
          <t>Normal</t>
        </is>
      </c>
    </row>
    <row r="2280">
      <c r="A2280" t="inlineStr">
        <is>
          <t>TX502279</t>
        </is>
      </c>
      <c r="B2280" t="inlineStr">
        <is>
          <t>EMP10332</t>
        </is>
      </c>
      <c r="C2280" t="inlineStr">
        <is>
          <t>Exercise</t>
        </is>
      </c>
      <c r="D2280" s="8" t="n">
        <v>45715</v>
      </c>
      <c r="E2280" t="n">
        <v>715</v>
      </c>
      <c r="F2280" t="n">
        <v>36.63</v>
      </c>
      <c r="G2280" t="inlineStr">
        <is>
          <t>USA</t>
        </is>
      </c>
      <c r="H2280" t="inlineStr">
        <is>
          <t>ESPP</t>
        </is>
      </c>
      <c r="I2280" t="n">
        <v>26190.45</v>
      </c>
      <c r="J2280" t="n">
        <v>0.2</v>
      </c>
      <c r="K2280" t="n">
        <v>5238.09</v>
      </c>
      <c r="L2280" t="inlineStr">
        <is>
          <t>Approved</t>
        </is>
      </c>
      <c r="M2280" t="inlineStr">
        <is>
          <t>Normal</t>
        </is>
      </c>
    </row>
    <row r="2281">
      <c r="A2281" t="inlineStr">
        <is>
          <t>TX502280</t>
        </is>
      </c>
      <c r="B2281" t="inlineStr">
        <is>
          <t>EMP11703</t>
        </is>
      </c>
      <c r="C2281" t="inlineStr">
        <is>
          <t>Sale</t>
        </is>
      </c>
      <c r="D2281" s="8" t="n">
        <v>46303</v>
      </c>
      <c r="E2281" t="n">
        <v>2230</v>
      </c>
      <c r="F2281" t="n">
        <v>28.89</v>
      </c>
      <c r="G2281" t="inlineStr">
        <is>
          <t>India</t>
        </is>
      </c>
      <c r="H2281" t="inlineStr">
        <is>
          <t>Performance Share</t>
        </is>
      </c>
      <c r="I2281" t="n">
        <v>64424.7</v>
      </c>
      <c r="J2281" t="n">
        <v>0.3</v>
      </c>
      <c r="K2281" t="n">
        <v>19327.41</v>
      </c>
      <c r="L2281" t="inlineStr">
        <is>
          <t>Approved</t>
        </is>
      </c>
      <c r="M2281" t="inlineStr">
        <is>
          <t>Normal</t>
        </is>
      </c>
    </row>
    <row r="2282">
      <c r="A2282" t="inlineStr">
        <is>
          <t>TX502281</t>
        </is>
      </c>
      <c r="B2282" t="inlineStr">
        <is>
          <t>EMP11479</t>
        </is>
      </c>
      <c r="C2282" t="inlineStr">
        <is>
          <t>Vesting</t>
        </is>
      </c>
      <c r="D2282" s="8" t="n">
        <v>45887</v>
      </c>
      <c r="E2282" t="n">
        <v>2028</v>
      </c>
      <c r="F2282" t="n">
        <v>34.56</v>
      </c>
      <c r="G2282" t="inlineStr">
        <is>
          <t>Germany</t>
        </is>
      </c>
      <c r="H2282" t="inlineStr">
        <is>
          <t>Stock Option</t>
        </is>
      </c>
      <c r="I2282" t="n">
        <v>70087.67999999999</v>
      </c>
      <c r="J2282" t="n">
        <v>0.2</v>
      </c>
      <c r="K2282" t="n">
        <v>14017.54</v>
      </c>
      <c r="L2282" t="inlineStr">
        <is>
          <t>Approved</t>
        </is>
      </c>
      <c r="M2282" t="inlineStr">
        <is>
          <t>Normal</t>
        </is>
      </c>
    </row>
    <row r="2283">
      <c r="A2283" t="inlineStr">
        <is>
          <t>TX502282</t>
        </is>
      </c>
      <c r="B2283" t="inlineStr">
        <is>
          <t>EMP11489</t>
        </is>
      </c>
      <c r="C2283" t="inlineStr">
        <is>
          <t>Grant</t>
        </is>
      </c>
      <c r="D2283" s="8" t="n">
        <v>46207</v>
      </c>
      <c r="E2283" t="n">
        <v>1612</v>
      </c>
      <c r="F2283" t="n">
        <v>9.98</v>
      </c>
      <c r="G2283" t="inlineStr">
        <is>
          <t>UK</t>
        </is>
      </c>
      <c r="H2283" t="inlineStr">
        <is>
          <t>RSU</t>
        </is>
      </c>
      <c r="I2283" t="n">
        <v>16087.76</v>
      </c>
      <c r="J2283" t="n">
        <v>0.3</v>
      </c>
      <c r="K2283" t="n">
        <v>4826.33</v>
      </c>
      <c r="L2283" t="inlineStr">
        <is>
          <t>Pending Review</t>
        </is>
      </c>
      <c r="M2283" t="inlineStr">
        <is>
          <t>Normal</t>
        </is>
      </c>
    </row>
    <row r="2284">
      <c r="A2284" t="inlineStr">
        <is>
          <t>TX502283</t>
        </is>
      </c>
      <c r="B2284" t="inlineStr">
        <is>
          <t>EMP10069</t>
        </is>
      </c>
      <c r="C2284" t="inlineStr">
        <is>
          <t>Sale</t>
        </is>
      </c>
      <c r="D2284" s="8" t="n">
        <v>45720</v>
      </c>
      <c r="E2284" t="n">
        <v>823</v>
      </c>
      <c r="F2284" t="n">
        <v>21.17</v>
      </c>
      <c r="G2284" t="inlineStr">
        <is>
          <t>Australia</t>
        </is>
      </c>
      <c r="H2284" t="inlineStr">
        <is>
          <t>Stock Option</t>
        </is>
      </c>
      <c r="I2284" t="n">
        <v>17422.91</v>
      </c>
      <c r="J2284" t="n">
        <v>0.45</v>
      </c>
      <c r="K2284" t="n">
        <v>7840.31</v>
      </c>
      <c r="L2284" t="inlineStr">
        <is>
          <t>Approved</t>
        </is>
      </c>
      <c r="M2284" t="inlineStr">
        <is>
          <t>Normal</t>
        </is>
      </c>
    </row>
    <row r="2285">
      <c r="A2285" t="inlineStr">
        <is>
          <t>TX502284</t>
        </is>
      </c>
      <c r="B2285" t="inlineStr">
        <is>
          <t>EMP10386</t>
        </is>
      </c>
      <c r="C2285" t="inlineStr">
        <is>
          <t>Vesting</t>
        </is>
      </c>
      <c r="D2285" s="8" t="n">
        <v>46128</v>
      </c>
      <c r="E2285" t="n">
        <v>375</v>
      </c>
      <c r="F2285" t="n">
        <v>59.64</v>
      </c>
      <c r="G2285" t="inlineStr">
        <is>
          <t>USA</t>
        </is>
      </c>
      <c r="H2285" t="inlineStr">
        <is>
          <t>RSU</t>
        </is>
      </c>
      <c r="I2285" t="n">
        <v>22365</v>
      </c>
      <c r="J2285" t="n">
        <v>0.3</v>
      </c>
      <c r="K2285" t="n">
        <v>6709.5</v>
      </c>
      <c r="L2285" t="inlineStr">
        <is>
          <t>Approved</t>
        </is>
      </c>
      <c r="M2285" t="inlineStr">
        <is>
          <t>Normal</t>
        </is>
      </c>
    </row>
    <row r="2286">
      <c r="A2286" t="inlineStr">
        <is>
          <t>TX502285</t>
        </is>
      </c>
      <c r="B2286" t="inlineStr">
        <is>
          <t>EMP11183</t>
        </is>
      </c>
      <c r="C2286" t="inlineStr">
        <is>
          <t>Sale</t>
        </is>
      </c>
      <c r="D2286" s="8" t="n">
        <v>45906</v>
      </c>
      <c r="E2286" t="n">
        <v>615</v>
      </c>
      <c r="F2286" t="n">
        <v>40.87</v>
      </c>
      <c r="G2286" t="inlineStr">
        <is>
          <t>Germany</t>
        </is>
      </c>
      <c r="H2286" t="inlineStr">
        <is>
          <t>Performance Share</t>
        </is>
      </c>
      <c r="I2286" t="n">
        <v>25135.05</v>
      </c>
      <c r="J2286" t="n">
        <v>0.2</v>
      </c>
      <c r="K2286" t="n">
        <v>5027.01</v>
      </c>
      <c r="L2286" t="inlineStr">
        <is>
          <t>Pending Review</t>
        </is>
      </c>
      <c r="M2286" t="inlineStr">
        <is>
          <t>Normal</t>
        </is>
      </c>
    </row>
    <row r="2287">
      <c r="A2287" t="inlineStr">
        <is>
          <t>TX502286</t>
        </is>
      </c>
      <c r="B2287" t="inlineStr">
        <is>
          <t>EMP10648</t>
        </is>
      </c>
      <c r="C2287" t="inlineStr">
        <is>
          <t>Sale</t>
        </is>
      </c>
      <c r="D2287" s="8" t="n">
        <v>46267</v>
      </c>
      <c r="E2287" t="n">
        <v>876</v>
      </c>
      <c r="F2287" t="n">
        <v>5</v>
      </c>
      <c r="G2287" t="inlineStr">
        <is>
          <t>Australia</t>
        </is>
      </c>
      <c r="H2287" t="inlineStr">
        <is>
          <t>Performance Share</t>
        </is>
      </c>
      <c r="I2287" t="n">
        <v>4380</v>
      </c>
      <c r="J2287" t="n">
        <v>0.2</v>
      </c>
      <c r="K2287" t="n">
        <v>876</v>
      </c>
      <c r="L2287" t="inlineStr">
        <is>
          <t>Pending Review</t>
        </is>
      </c>
      <c r="M2287" t="inlineStr">
        <is>
          <t>Normal</t>
        </is>
      </c>
    </row>
    <row r="2288">
      <c r="A2288" t="inlineStr">
        <is>
          <t>TX502287</t>
        </is>
      </c>
      <c r="B2288" t="inlineStr">
        <is>
          <t>EMP11217</t>
        </is>
      </c>
      <c r="C2288" t="inlineStr">
        <is>
          <t>Sale</t>
        </is>
      </c>
      <c r="D2288" s="8" t="n">
        <v>45802</v>
      </c>
      <c r="E2288" t="n">
        <v>1898</v>
      </c>
      <c r="F2288" t="n">
        <v>39.73</v>
      </c>
      <c r="G2288" t="inlineStr">
        <is>
          <t>UK</t>
        </is>
      </c>
      <c r="H2288" t="inlineStr">
        <is>
          <t>RSU</t>
        </is>
      </c>
      <c r="I2288" t="n">
        <v>75407.53999999999</v>
      </c>
      <c r="J2288" t="n">
        <v>0.2</v>
      </c>
      <c r="K2288" t="n">
        <v>15081.51</v>
      </c>
      <c r="L2288" t="inlineStr">
        <is>
          <t>Approved</t>
        </is>
      </c>
      <c r="M2288" t="inlineStr">
        <is>
          <t>Normal</t>
        </is>
      </c>
    </row>
    <row r="2289">
      <c r="A2289" t="inlineStr">
        <is>
          <t>TX502288</t>
        </is>
      </c>
      <c r="B2289" t="inlineStr">
        <is>
          <t>EMP10386</t>
        </is>
      </c>
      <c r="C2289" t="inlineStr">
        <is>
          <t>Vesting</t>
        </is>
      </c>
      <c r="D2289" s="8" t="n">
        <v>45992</v>
      </c>
      <c r="E2289" t="n">
        <v>1515</v>
      </c>
      <c r="F2289" t="n">
        <v>44.32</v>
      </c>
      <c r="G2289" t="inlineStr">
        <is>
          <t>USA</t>
        </is>
      </c>
      <c r="H2289" t="inlineStr">
        <is>
          <t>RSU</t>
        </is>
      </c>
      <c r="I2289" t="n">
        <v>67144.8</v>
      </c>
      <c r="J2289" t="n">
        <v>0.2</v>
      </c>
      <c r="K2289" t="n">
        <v>13428.96</v>
      </c>
      <c r="L2289" t="inlineStr">
        <is>
          <t>Approved</t>
        </is>
      </c>
      <c r="M2289" t="inlineStr">
        <is>
          <t>Normal</t>
        </is>
      </c>
    </row>
    <row r="2290">
      <c r="A2290" t="inlineStr">
        <is>
          <t>TX502289</t>
        </is>
      </c>
      <c r="B2290" t="inlineStr">
        <is>
          <t>EMP10260</t>
        </is>
      </c>
      <c r="C2290" t="inlineStr">
        <is>
          <t>Vesting</t>
        </is>
      </c>
      <c r="D2290" s="8" t="n">
        <v>46199</v>
      </c>
      <c r="E2290" t="n">
        <v>1365</v>
      </c>
      <c r="F2290" t="n">
        <v>17.58</v>
      </c>
      <c r="G2290" t="inlineStr">
        <is>
          <t>India</t>
        </is>
      </c>
      <c r="H2290" t="inlineStr">
        <is>
          <t>RSU</t>
        </is>
      </c>
      <c r="I2290" t="n">
        <v>23996.7</v>
      </c>
      <c r="J2290" t="n">
        <v>0.45</v>
      </c>
      <c r="K2290" t="n">
        <v>10798.52</v>
      </c>
      <c r="L2290" t="inlineStr">
        <is>
          <t>Approved</t>
        </is>
      </c>
      <c r="M2290" t="inlineStr">
        <is>
          <t>Normal</t>
        </is>
      </c>
    </row>
    <row r="2291">
      <c r="A2291" t="inlineStr">
        <is>
          <t>TX502290</t>
        </is>
      </c>
      <c r="B2291" t="inlineStr">
        <is>
          <t>EMP11334</t>
        </is>
      </c>
      <c r="C2291" t="inlineStr">
        <is>
          <t>Exercise</t>
        </is>
      </c>
      <c r="D2291" s="8" t="n">
        <v>46194</v>
      </c>
      <c r="E2291" t="n">
        <v>1273</v>
      </c>
      <c r="F2291" t="n">
        <v>16.46</v>
      </c>
      <c r="G2291" t="inlineStr">
        <is>
          <t>UK</t>
        </is>
      </c>
      <c r="H2291" t="inlineStr">
        <is>
          <t>RSU</t>
        </is>
      </c>
      <c r="I2291" t="n">
        <v>20953.58</v>
      </c>
      <c r="J2291" t="n">
        <v>0.3</v>
      </c>
      <c r="K2291" t="n">
        <v>6286.07</v>
      </c>
      <c r="L2291" t="inlineStr">
        <is>
          <t>Approved</t>
        </is>
      </c>
      <c r="M2291" t="inlineStr">
        <is>
          <t>Normal</t>
        </is>
      </c>
    </row>
    <row r="2292">
      <c r="A2292" t="inlineStr">
        <is>
          <t>TX502291</t>
        </is>
      </c>
      <c r="B2292" t="inlineStr">
        <is>
          <t>EMP11429</t>
        </is>
      </c>
      <c r="C2292" t="inlineStr">
        <is>
          <t>Cancellation</t>
        </is>
      </c>
      <c r="D2292" s="8" t="n">
        <v>45743</v>
      </c>
      <c r="E2292" t="n">
        <v>2090</v>
      </c>
      <c r="F2292" t="n">
        <v>23.87</v>
      </c>
      <c r="G2292" t="inlineStr">
        <is>
          <t>Germany</t>
        </is>
      </c>
      <c r="H2292" t="inlineStr">
        <is>
          <t>RSU</t>
        </is>
      </c>
      <c r="I2292" t="n">
        <v>49888.3</v>
      </c>
      <c r="J2292" t="n">
        <v>0.3</v>
      </c>
      <c r="K2292" t="n">
        <v>14966.49</v>
      </c>
      <c r="L2292" t="inlineStr">
        <is>
          <t>Approved</t>
        </is>
      </c>
      <c r="M2292" t="inlineStr">
        <is>
          <t>Normal</t>
        </is>
      </c>
    </row>
    <row r="2293">
      <c r="A2293" t="inlineStr">
        <is>
          <t>TX502292</t>
        </is>
      </c>
      <c r="B2293" t="inlineStr">
        <is>
          <t>EMP11699</t>
        </is>
      </c>
      <c r="C2293" t="inlineStr">
        <is>
          <t>Vesting</t>
        </is>
      </c>
      <c r="D2293" s="8" t="n">
        <v>46173</v>
      </c>
      <c r="E2293" t="n">
        <v>2176</v>
      </c>
      <c r="F2293" t="n">
        <v>5.22</v>
      </c>
      <c r="G2293" t="inlineStr">
        <is>
          <t>Germany</t>
        </is>
      </c>
      <c r="H2293" t="inlineStr">
        <is>
          <t>RSU</t>
        </is>
      </c>
      <c r="I2293" t="n">
        <v>11358.72</v>
      </c>
      <c r="J2293" t="n">
        <v>0.3</v>
      </c>
      <c r="K2293" t="n">
        <v>3407.62</v>
      </c>
      <c r="L2293" t="inlineStr">
        <is>
          <t>Approved</t>
        </is>
      </c>
      <c r="M2293" t="inlineStr">
        <is>
          <t>Normal</t>
        </is>
      </c>
    </row>
    <row r="2294">
      <c r="A2294" t="inlineStr">
        <is>
          <t>TX502293</t>
        </is>
      </c>
      <c r="B2294" t="inlineStr">
        <is>
          <t>EMP10663</t>
        </is>
      </c>
      <c r="C2294" t="inlineStr">
        <is>
          <t>Grant</t>
        </is>
      </c>
      <c r="D2294" s="8" t="n">
        <v>45996</v>
      </c>
      <c r="E2294" t="n">
        <v>880</v>
      </c>
      <c r="F2294" t="n">
        <v>32.5</v>
      </c>
      <c r="G2294" t="inlineStr">
        <is>
          <t>USA</t>
        </is>
      </c>
      <c r="H2294" t="inlineStr">
        <is>
          <t>RSU</t>
        </is>
      </c>
      <c r="I2294" t="n">
        <v>28600</v>
      </c>
      <c r="J2294" t="n">
        <v>0.4</v>
      </c>
      <c r="K2294" t="n">
        <v>11440</v>
      </c>
      <c r="L2294" t="inlineStr">
        <is>
          <t>Approved</t>
        </is>
      </c>
      <c r="M2294" t="inlineStr">
        <is>
          <t>Normal</t>
        </is>
      </c>
    </row>
    <row r="2295">
      <c r="A2295" t="inlineStr">
        <is>
          <t>TX502294</t>
        </is>
      </c>
      <c r="B2295" t="inlineStr">
        <is>
          <t>EMP11003</t>
        </is>
      </c>
      <c r="C2295" t="inlineStr">
        <is>
          <t>Grant</t>
        </is>
      </c>
      <c r="D2295" s="8" t="n">
        <v>46326</v>
      </c>
      <c r="E2295" t="n">
        <v>102</v>
      </c>
      <c r="F2295" t="n">
        <v>40.86</v>
      </c>
      <c r="G2295" t="inlineStr">
        <is>
          <t>India</t>
        </is>
      </c>
      <c r="H2295" t="inlineStr">
        <is>
          <t>RSU</t>
        </is>
      </c>
      <c r="I2295" t="n">
        <v>4167.72</v>
      </c>
      <c r="J2295" t="n">
        <v>0.4</v>
      </c>
      <c r="K2295" t="n">
        <v>1667.09</v>
      </c>
      <c r="L2295" t="inlineStr">
        <is>
          <t>Approved</t>
        </is>
      </c>
      <c r="M2295" t="inlineStr">
        <is>
          <t>Normal</t>
        </is>
      </c>
    </row>
    <row r="2296">
      <c r="A2296" t="inlineStr">
        <is>
          <t>TX502295</t>
        </is>
      </c>
      <c r="B2296" t="inlineStr">
        <is>
          <t>EMP11169</t>
        </is>
      </c>
      <c r="C2296" t="inlineStr">
        <is>
          <t>Sale</t>
        </is>
      </c>
      <c r="D2296" s="8" t="n">
        <v>45956</v>
      </c>
      <c r="E2296" t="n">
        <v>845</v>
      </c>
      <c r="F2296" t="n">
        <v>48.47</v>
      </c>
      <c r="G2296" t="inlineStr">
        <is>
          <t>USA</t>
        </is>
      </c>
      <c r="H2296" t="inlineStr">
        <is>
          <t>RSU</t>
        </is>
      </c>
      <c r="I2296" t="n">
        <v>40957.15</v>
      </c>
      <c r="J2296" t="n">
        <v>0.4</v>
      </c>
      <c r="K2296" t="n">
        <v>16382.86</v>
      </c>
      <c r="L2296" t="inlineStr">
        <is>
          <t>Approved</t>
        </is>
      </c>
      <c r="M2296" t="inlineStr">
        <is>
          <t>Normal</t>
        </is>
      </c>
    </row>
    <row r="2297">
      <c r="A2297" t="inlineStr">
        <is>
          <t>TX502296</t>
        </is>
      </c>
      <c r="B2297" t="inlineStr">
        <is>
          <t>EMP11390</t>
        </is>
      </c>
      <c r="C2297" t="inlineStr">
        <is>
          <t>Sale</t>
        </is>
      </c>
      <c r="D2297" s="8" t="n">
        <v>46221</v>
      </c>
      <c r="E2297" t="n">
        <v>1410</v>
      </c>
      <c r="F2297" t="n">
        <v>67.95999999999999</v>
      </c>
      <c r="G2297" t="inlineStr">
        <is>
          <t>India</t>
        </is>
      </c>
      <c r="H2297" t="inlineStr">
        <is>
          <t>Stock Option</t>
        </is>
      </c>
      <c r="I2297" t="n">
        <v>95823.60000000001</v>
      </c>
      <c r="J2297" t="n">
        <v>0.4</v>
      </c>
      <c r="K2297" t="n">
        <v>38329.44</v>
      </c>
      <c r="L2297" t="inlineStr">
        <is>
          <t>Approved</t>
        </is>
      </c>
      <c r="M2297" t="inlineStr">
        <is>
          <t>Normal</t>
        </is>
      </c>
    </row>
    <row r="2298">
      <c r="A2298" t="inlineStr">
        <is>
          <t>TX502297</t>
        </is>
      </c>
      <c r="B2298" t="inlineStr">
        <is>
          <t>EMP10878</t>
        </is>
      </c>
      <c r="C2298" t="inlineStr">
        <is>
          <t>Sale</t>
        </is>
      </c>
      <c r="D2298" s="8" t="n">
        <v>45790</v>
      </c>
      <c r="E2298" t="n">
        <v>1759</v>
      </c>
      <c r="F2298" t="n">
        <v>87.48</v>
      </c>
      <c r="G2298" t="inlineStr">
        <is>
          <t>Australia</t>
        </is>
      </c>
      <c r="H2298" t="inlineStr">
        <is>
          <t>RSU</t>
        </is>
      </c>
      <c r="I2298" t="n">
        <v>153877.32</v>
      </c>
      <c r="J2298" t="n">
        <v>0.2</v>
      </c>
      <c r="K2298" t="n">
        <v>30775.46</v>
      </c>
      <c r="L2298" t="inlineStr">
        <is>
          <t>Approved</t>
        </is>
      </c>
      <c r="M2298" t="inlineStr">
        <is>
          <t>High Value</t>
        </is>
      </c>
    </row>
    <row r="2299">
      <c r="A2299" t="inlineStr">
        <is>
          <t>TX502298</t>
        </is>
      </c>
      <c r="B2299" t="inlineStr">
        <is>
          <t>EMP11599</t>
        </is>
      </c>
      <c r="C2299" t="inlineStr">
        <is>
          <t>Exercise</t>
        </is>
      </c>
      <c r="D2299" s="8" t="n">
        <v>45774</v>
      </c>
      <c r="E2299" t="n">
        <v>897</v>
      </c>
      <c r="F2299" t="n">
        <v>66.51000000000001</v>
      </c>
      <c r="G2299" t="inlineStr">
        <is>
          <t>Germany</t>
        </is>
      </c>
      <c r="H2299" t="inlineStr">
        <is>
          <t>Performance Share</t>
        </is>
      </c>
      <c r="I2299" t="n">
        <v>59659.47</v>
      </c>
      <c r="J2299" t="n">
        <v>0.4</v>
      </c>
      <c r="K2299" t="n">
        <v>23863.79</v>
      </c>
      <c r="L2299" t="inlineStr">
        <is>
          <t>Approved</t>
        </is>
      </c>
      <c r="M2299" t="inlineStr">
        <is>
          <t>Normal</t>
        </is>
      </c>
    </row>
    <row r="2300">
      <c r="A2300" t="inlineStr">
        <is>
          <t>TX502299</t>
        </is>
      </c>
      <c r="B2300" t="inlineStr">
        <is>
          <t>EMP11783</t>
        </is>
      </c>
      <c r="C2300" t="inlineStr">
        <is>
          <t>Exercise</t>
        </is>
      </c>
      <c r="D2300" s="8" t="n">
        <v>46234</v>
      </c>
      <c r="E2300" t="n">
        <v>1731</v>
      </c>
      <c r="F2300" t="n">
        <v>55.19</v>
      </c>
      <c r="G2300" t="inlineStr">
        <is>
          <t>Australia</t>
        </is>
      </c>
      <c r="H2300" t="inlineStr">
        <is>
          <t>RSU</t>
        </is>
      </c>
      <c r="I2300" t="n">
        <v>95533.89</v>
      </c>
      <c r="J2300" t="n">
        <v>0.2</v>
      </c>
      <c r="K2300" t="n">
        <v>19106.78</v>
      </c>
      <c r="L2300" t="inlineStr">
        <is>
          <t>Approved</t>
        </is>
      </c>
      <c r="M2300" t="inlineStr">
        <is>
          <t>Normal</t>
        </is>
      </c>
    </row>
    <row r="2301">
      <c r="A2301" t="inlineStr">
        <is>
          <t>TX502300</t>
        </is>
      </c>
      <c r="B2301" t="inlineStr">
        <is>
          <t>EMP10361</t>
        </is>
      </c>
      <c r="C2301" t="inlineStr">
        <is>
          <t>Cancellation</t>
        </is>
      </c>
      <c r="D2301" s="8" t="n">
        <v>46054</v>
      </c>
      <c r="E2301" t="n">
        <v>2361</v>
      </c>
      <c r="F2301" t="n">
        <v>68.73</v>
      </c>
      <c r="G2301" t="inlineStr">
        <is>
          <t>UK</t>
        </is>
      </c>
      <c r="H2301" t="inlineStr">
        <is>
          <t>ESPP</t>
        </is>
      </c>
      <c r="I2301" t="n">
        <v>162271.53</v>
      </c>
      <c r="J2301" t="n">
        <v>0.2</v>
      </c>
      <c r="K2301" t="n">
        <v>32454.31</v>
      </c>
      <c r="L2301" t="inlineStr">
        <is>
          <t>Approved</t>
        </is>
      </c>
      <c r="M2301" t="inlineStr">
        <is>
          <t>High Value</t>
        </is>
      </c>
    </row>
    <row r="2302">
      <c r="A2302" t="inlineStr">
        <is>
          <t>TX502301</t>
        </is>
      </c>
      <c r="B2302" t="inlineStr">
        <is>
          <t>EMP10661</t>
        </is>
      </c>
      <c r="C2302" t="inlineStr">
        <is>
          <t>Grant</t>
        </is>
      </c>
      <c r="D2302" s="8" t="n">
        <v>46174</v>
      </c>
      <c r="E2302" t="n">
        <v>1694</v>
      </c>
      <c r="F2302" t="n">
        <v>65.68000000000001</v>
      </c>
      <c r="G2302" t="inlineStr">
        <is>
          <t>UK</t>
        </is>
      </c>
      <c r="H2302" t="inlineStr">
        <is>
          <t>ESPP</t>
        </is>
      </c>
      <c r="I2302" t="n">
        <v>111261.92</v>
      </c>
      <c r="J2302" t="n">
        <v>0.2</v>
      </c>
      <c r="K2302" t="n">
        <v>22252.38</v>
      </c>
      <c r="L2302" t="inlineStr">
        <is>
          <t>Approved</t>
        </is>
      </c>
      <c r="M2302" t="inlineStr">
        <is>
          <t>High Value</t>
        </is>
      </c>
    </row>
    <row r="2303">
      <c r="A2303" t="inlineStr">
        <is>
          <t>TX502302</t>
        </is>
      </c>
      <c r="B2303" t="inlineStr">
        <is>
          <t>EMP10596</t>
        </is>
      </c>
      <c r="C2303" t="inlineStr">
        <is>
          <t>Grant</t>
        </is>
      </c>
      <c r="D2303" s="8" t="n">
        <v>46175</v>
      </c>
      <c r="E2303" t="n">
        <v>454</v>
      </c>
      <c r="F2303" t="n">
        <v>9.51</v>
      </c>
      <c r="G2303" t="inlineStr">
        <is>
          <t>Germany</t>
        </is>
      </c>
      <c r="H2303" t="inlineStr">
        <is>
          <t>RSU</t>
        </is>
      </c>
      <c r="I2303" t="n">
        <v>4317.54</v>
      </c>
      <c r="J2303" t="n">
        <v>0.2</v>
      </c>
      <c r="K2303" t="n">
        <v>863.51</v>
      </c>
      <c r="L2303" t="inlineStr">
        <is>
          <t>Pending Review</t>
        </is>
      </c>
      <c r="M2303" t="inlineStr">
        <is>
          <t>Normal</t>
        </is>
      </c>
    </row>
    <row r="2304">
      <c r="A2304" t="inlineStr">
        <is>
          <t>TX502303</t>
        </is>
      </c>
      <c r="B2304" t="inlineStr">
        <is>
          <t>EMP11414</t>
        </is>
      </c>
      <c r="C2304" t="inlineStr">
        <is>
          <t>Vesting</t>
        </is>
      </c>
      <c r="D2304" s="8" t="n">
        <v>46068</v>
      </c>
      <c r="E2304" t="n">
        <v>2016</v>
      </c>
      <c r="F2304" t="n">
        <v>19.95</v>
      </c>
      <c r="G2304" t="inlineStr">
        <is>
          <t>India</t>
        </is>
      </c>
      <c r="H2304" t="inlineStr">
        <is>
          <t>Performance Share</t>
        </is>
      </c>
      <c r="I2304" t="n">
        <v>40219.2</v>
      </c>
      <c r="J2304" t="n">
        <v>0.3</v>
      </c>
      <c r="K2304" t="n">
        <v>12065.76</v>
      </c>
      <c r="L2304" t="inlineStr">
        <is>
          <t>Approved</t>
        </is>
      </c>
      <c r="M2304" t="inlineStr">
        <is>
          <t>Normal</t>
        </is>
      </c>
    </row>
    <row r="2305">
      <c r="A2305" t="inlineStr">
        <is>
          <t>TX502304</t>
        </is>
      </c>
      <c r="B2305" t="inlineStr">
        <is>
          <t>EMP11639</t>
        </is>
      </c>
      <c r="C2305" t="inlineStr">
        <is>
          <t>Vesting</t>
        </is>
      </c>
      <c r="D2305" s="8" t="n">
        <v>46212</v>
      </c>
      <c r="E2305" t="n">
        <v>1435</v>
      </c>
      <c r="F2305" t="n">
        <v>74.79000000000001</v>
      </c>
      <c r="G2305" t="inlineStr">
        <is>
          <t>USA</t>
        </is>
      </c>
      <c r="H2305" t="inlineStr">
        <is>
          <t>RSU</t>
        </is>
      </c>
      <c r="I2305" t="n">
        <v>107323.65</v>
      </c>
      <c r="J2305" t="n">
        <v>0.3</v>
      </c>
      <c r="K2305" t="n">
        <v>32197.09</v>
      </c>
      <c r="L2305" t="inlineStr">
        <is>
          <t>Approved</t>
        </is>
      </c>
      <c r="M2305" t="inlineStr">
        <is>
          <t>High Value</t>
        </is>
      </c>
    </row>
    <row r="2306">
      <c r="A2306" t="inlineStr">
        <is>
          <t>TX502305</t>
        </is>
      </c>
      <c r="B2306" t="inlineStr">
        <is>
          <t>EMP10410</t>
        </is>
      </c>
      <c r="C2306" t="inlineStr">
        <is>
          <t>Vesting</t>
        </is>
      </c>
      <c r="D2306" s="8" t="n">
        <v>46305</v>
      </c>
      <c r="E2306" t="n">
        <v>2424</v>
      </c>
      <c r="F2306" t="n">
        <v>94.53</v>
      </c>
      <c r="G2306" t="inlineStr">
        <is>
          <t>India</t>
        </is>
      </c>
      <c r="H2306" t="inlineStr">
        <is>
          <t>RSU</t>
        </is>
      </c>
      <c r="I2306" t="n">
        <v>229140.72</v>
      </c>
      <c r="J2306" t="n">
        <v>0.3</v>
      </c>
      <c r="K2306" t="n">
        <v>68742.22</v>
      </c>
      <c r="L2306" t="inlineStr">
        <is>
          <t>Approved</t>
        </is>
      </c>
      <c r="M2306" t="inlineStr">
        <is>
          <t>High Value</t>
        </is>
      </c>
    </row>
    <row r="2307">
      <c r="A2307" t="inlineStr">
        <is>
          <t>TX502306</t>
        </is>
      </c>
      <c r="B2307" t="inlineStr">
        <is>
          <t>EMP11438</t>
        </is>
      </c>
      <c r="C2307" t="inlineStr">
        <is>
          <t>Grant</t>
        </is>
      </c>
      <c r="D2307" s="8" t="n">
        <v>45771</v>
      </c>
      <c r="E2307" t="n">
        <v>1323</v>
      </c>
      <c r="F2307" t="n">
        <v>61.68</v>
      </c>
      <c r="G2307" t="inlineStr">
        <is>
          <t>UK</t>
        </is>
      </c>
      <c r="H2307" t="inlineStr">
        <is>
          <t>Performance Share</t>
        </is>
      </c>
      <c r="I2307" t="n">
        <v>81602.64</v>
      </c>
      <c r="J2307" t="n">
        <v>0.2</v>
      </c>
      <c r="K2307" t="n">
        <v>16320.53</v>
      </c>
      <c r="L2307" t="inlineStr">
        <is>
          <t>Approved</t>
        </is>
      </c>
      <c r="M2307" t="inlineStr">
        <is>
          <t>Normal</t>
        </is>
      </c>
    </row>
    <row r="2308">
      <c r="A2308" t="inlineStr">
        <is>
          <t>TX502307</t>
        </is>
      </c>
      <c r="B2308" t="inlineStr">
        <is>
          <t>EMP10210</t>
        </is>
      </c>
      <c r="C2308" t="inlineStr">
        <is>
          <t>Sale</t>
        </is>
      </c>
      <c r="D2308" s="8" t="n">
        <v>45699</v>
      </c>
      <c r="E2308" t="n">
        <v>517</v>
      </c>
      <c r="F2308" t="n">
        <v>15.09</v>
      </c>
      <c r="G2308" t="inlineStr">
        <is>
          <t>UK</t>
        </is>
      </c>
      <c r="H2308" t="inlineStr">
        <is>
          <t>RSU</t>
        </is>
      </c>
      <c r="I2308" t="n">
        <v>7801.53</v>
      </c>
      <c r="J2308" t="n">
        <v>0.2</v>
      </c>
      <c r="K2308" t="n">
        <v>1560.31</v>
      </c>
      <c r="L2308" t="inlineStr">
        <is>
          <t>Approved</t>
        </is>
      </c>
      <c r="M2308" t="inlineStr">
        <is>
          <t>Normal</t>
        </is>
      </c>
    </row>
    <row r="2309">
      <c r="A2309" t="inlineStr">
        <is>
          <t>TX502308</t>
        </is>
      </c>
      <c r="B2309" t="inlineStr">
        <is>
          <t>EMP10545</t>
        </is>
      </c>
      <c r="C2309" t="inlineStr">
        <is>
          <t>Exercise</t>
        </is>
      </c>
      <c r="D2309" s="8" t="n">
        <v>46029</v>
      </c>
      <c r="E2309" t="n">
        <v>775</v>
      </c>
      <c r="F2309" t="n">
        <v>12.47</v>
      </c>
      <c r="G2309" t="inlineStr">
        <is>
          <t>UK</t>
        </is>
      </c>
      <c r="H2309" t="inlineStr">
        <is>
          <t>RSU</t>
        </is>
      </c>
      <c r="I2309" t="n">
        <v>9664.25</v>
      </c>
      <c r="J2309" t="n">
        <v>0.2</v>
      </c>
      <c r="K2309" t="n">
        <v>1932.85</v>
      </c>
      <c r="L2309" t="inlineStr">
        <is>
          <t>Approved</t>
        </is>
      </c>
      <c r="M2309" t="inlineStr">
        <is>
          <t>Normal</t>
        </is>
      </c>
    </row>
    <row r="2310">
      <c r="A2310" t="inlineStr">
        <is>
          <t>TX502309</t>
        </is>
      </c>
      <c r="B2310" t="inlineStr">
        <is>
          <t>EMP10373</t>
        </is>
      </c>
      <c r="C2310" t="inlineStr">
        <is>
          <t>Vesting</t>
        </is>
      </c>
      <c r="D2310" s="8" t="n">
        <v>46171</v>
      </c>
      <c r="E2310" t="n">
        <v>1026</v>
      </c>
      <c r="F2310" t="n">
        <v>58.23</v>
      </c>
      <c r="G2310" t="inlineStr">
        <is>
          <t>UK</t>
        </is>
      </c>
      <c r="H2310" t="inlineStr">
        <is>
          <t>Performance Share</t>
        </is>
      </c>
      <c r="I2310" t="n">
        <v>59743.98</v>
      </c>
      <c r="J2310" t="n">
        <v>0.45</v>
      </c>
      <c r="K2310" t="n">
        <v>26884.79</v>
      </c>
      <c r="L2310" t="inlineStr">
        <is>
          <t>Approved</t>
        </is>
      </c>
      <c r="M2310" t="inlineStr">
        <is>
          <t>Normal</t>
        </is>
      </c>
    </row>
    <row r="2311">
      <c r="A2311" t="inlineStr">
        <is>
          <t>TX502310</t>
        </is>
      </c>
      <c r="B2311" t="inlineStr">
        <is>
          <t>EMP10136</t>
        </is>
      </c>
      <c r="C2311" t="inlineStr">
        <is>
          <t>Exercise</t>
        </is>
      </c>
      <c r="D2311" s="8" t="n">
        <v>46110</v>
      </c>
      <c r="E2311" t="n">
        <v>1118</v>
      </c>
      <c r="F2311" t="n">
        <v>42.46</v>
      </c>
      <c r="G2311" t="inlineStr">
        <is>
          <t>USA</t>
        </is>
      </c>
      <c r="H2311" t="inlineStr">
        <is>
          <t>Stock Option</t>
        </is>
      </c>
      <c r="I2311" t="n">
        <v>47470.28</v>
      </c>
      <c r="J2311" t="n">
        <v>0.3</v>
      </c>
      <c r="K2311" t="n">
        <v>14241.08</v>
      </c>
      <c r="L2311" t="inlineStr">
        <is>
          <t>Approved</t>
        </is>
      </c>
      <c r="M2311" t="inlineStr">
        <is>
          <t>Normal</t>
        </is>
      </c>
    </row>
    <row r="2312">
      <c r="A2312" t="inlineStr">
        <is>
          <t>TX502311</t>
        </is>
      </c>
      <c r="B2312" t="inlineStr">
        <is>
          <t>EMP10378</t>
        </is>
      </c>
      <c r="C2312" t="inlineStr">
        <is>
          <t>Grant</t>
        </is>
      </c>
      <c r="D2312" s="8" t="n">
        <v>46071</v>
      </c>
      <c r="E2312" t="n">
        <v>888</v>
      </c>
      <c r="F2312" t="n">
        <v>34.59</v>
      </c>
      <c r="G2312" t="inlineStr">
        <is>
          <t>Germany</t>
        </is>
      </c>
      <c r="H2312" t="inlineStr">
        <is>
          <t>RSU</t>
        </is>
      </c>
      <c r="I2312" t="n">
        <v>30715.92</v>
      </c>
      <c r="J2312" t="n">
        <v>0.2</v>
      </c>
      <c r="K2312" t="n">
        <v>6143.18</v>
      </c>
      <c r="L2312" t="inlineStr">
        <is>
          <t>Approved</t>
        </is>
      </c>
      <c r="M2312" t="inlineStr">
        <is>
          <t>Normal</t>
        </is>
      </c>
    </row>
    <row r="2313">
      <c r="A2313" t="inlineStr">
        <is>
          <t>TX502312</t>
        </is>
      </c>
      <c r="B2313" t="inlineStr">
        <is>
          <t>EMP11307</t>
        </is>
      </c>
      <c r="C2313" t="inlineStr">
        <is>
          <t>Sale</t>
        </is>
      </c>
      <c r="D2313" s="8" t="n">
        <v>46202</v>
      </c>
      <c r="E2313" t="n">
        <v>994</v>
      </c>
      <c r="F2313" t="n">
        <v>39.38</v>
      </c>
      <c r="G2313" t="inlineStr">
        <is>
          <t>India</t>
        </is>
      </c>
      <c r="H2313" t="inlineStr">
        <is>
          <t>RSU</t>
        </is>
      </c>
      <c r="I2313" t="n">
        <v>39143.72</v>
      </c>
      <c r="J2313" t="n">
        <v>0.3</v>
      </c>
      <c r="K2313" t="n">
        <v>11743.12</v>
      </c>
      <c r="L2313" t="inlineStr">
        <is>
          <t>Approved</t>
        </is>
      </c>
      <c r="M2313" t="inlineStr">
        <is>
          <t>Normal</t>
        </is>
      </c>
    </row>
    <row r="2314">
      <c r="A2314" t="inlineStr">
        <is>
          <t>TX502313</t>
        </is>
      </c>
      <c r="B2314" t="inlineStr">
        <is>
          <t>EMP10568</t>
        </is>
      </c>
      <c r="C2314" t="inlineStr">
        <is>
          <t>Vesting</t>
        </is>
      </c>
      <c r="D2314" s="8" t="n">
        <v>46056</v>
      </c>
      <c r="E2314" t="n">
        <v>333</v>
      </c>
      <c r="F2314" t="n">
        <v>48.41</v>
      </c>
      <c r="G2314" t="inlineStr">
        <is>
          <t>UK</t>
        </is>
      </c>
      <c r="H2314" t="inlineStr">
        <is>
          <t>Performance Share</t>
        </is>
      </c>
      <c r="I2314" t="n">
        <v>16120.53</v>
      </c>
      <c r="J2314" t="n">
        <v>0.2</v>
      </c>
      <c r="K2314" t="n">
        <v>3224.11</v>
      </c>
      <c r="L2314" t="inlineStr">
        <is>
          <t>Approved</t>
        </is>
      </c>
      <c r="M2314" t="inlineStr">
        <is>
          <t>Normal</t>
        </is>
      </c>
    </row>
    <row r="2315">
      <c r="A2315" t="inlineStr">
        <is>
          <t>TX502314</t>
        </is>
      </c>
      <c r="B2315" t="inlineStr">
        <is>
          <t>EMP10254</t>
        </is>
      </c>
      <c r="C2315" t="inlineStr">
        <is>
          <t>Grant</t>
        </is>
      </c>
      <c r="D2315" s="8" t="n">
        <v>45768</v>
      </c>
      <c r="E2315" t="n">
        <v>298</v>
      </c>
      <c r="F2315" t="n">
        <v>88.03</v>
      </c>
      <c r="G2315" t="inlineStr">
        <is>
          <t>India</t>
        </is>
      </c>
      <c r="H2315" t="inlineStr">
        <is>
          <t>Stock Option</t>
        </is>
      </c>
      <c r="I2315" t="n">
        <v>26232.94</v>
      </c>
      <c r="J2315" t="n">
        <v>0.3</v>
      </c>
      <c r="K2315" t="n">
        <v>7869.88</v>
      </c>
      <c r="L2315" t="inlineStr">
        <is>
          <t>Approved</t>
        </is>
      </c>
      <c r="M2315" t="inlineStr">
        <is>
          <t>Normal</t>
        </is>
      </c>
    </row>
    <row r="2316">
      <c r="A2316" t="inlineStr">
        <is>
          <t>TX502315</t>
        </is>
      </c>
      <c r="B2316" t="inlineStr">
        <is>
          <t>EMP11504</t>
        </is>
      </c>
      <c r="C2316" t="inlineStr">
        <is>
          <t>Vesting</t>
        </is>
      </c>
      <c r="D2316" s="8" t="n">
        <v>45985</v>
      </c>
      <c r="E2316" t="n">
        <v>1221</v>
      </c>
      <c r="F2316" t="n">
        <v>30.04</v>
      </c>
      <c r="G2316" t="inlineStr">
        <is>
          <t>USA</t>
        </is>
      </c>
      <c r="H2316" t="inlineStr">
        <is>
          <t>ESPP</t>
        </is>
      </c>
      <c r="I2316" t="n">
        <v>36678.84</v>
      </c>
      <c r="J2316" t="n">
        <v>0.4</v>
      </c>
      <c r="K2316" t="n">
        <v>14671.54</v>
      </c>
      <c r="L2316" t="inlineStr">
        <is>
          <t>Approved</t>
        </is>
      </c>
      <c r="M2316" t="inlineStr">
        <is>
          <t>Normal</t>
        </is>
      </c>
    </row>
    <row r="2317">
      <c r="A2317" t="inlineStr">
        <is>
          <t>TX502316</t>
        </is>
      </c>
      <c r="B2317" t="inlineStr">
        <is>
          <t>EMP11861</t>
        </is>
      </c>
      <c r="C2317" t="inlineStr">
        <is>
          <t>Sale</t>
        </is>
      </c>
      <c r="D2317" s="8" t="n">
        <v>45798</v>
      </c>
      <c r="E2317" t="n">
        <v>2335</v>
      </c>
      <c r="F2317" t="n">
        <v>71.31</v>
      </c>
      <c r="G2317" t="inlineStr">
        <is>
          <t>India</t>
        </is>
      </c>
      <c r="H2317" t="inlineStr">
        <is>
          <t>Performance Share</t>
        </is>
      </c>
      <c r="I2317" t="n">
        <v>166508.85</v>
      </c>
      <c r="J2317" t="n">
        <v>0.3</v>
      </c>
      <c r="K2317" t="n">
        <v>49952.66</v>
      </c>
      <c r="L2317" t="inlineStr">
        <is>
          <t>Approved</t>
        </is>
      </c>
      <c r="M2317" t="inlineStr">
        <is>
          <t>High Value</t>
        </is>
      </c>
    </row>
    <row r="2318">
      <c r="A2318" t="inlineStr">
        <is>
          <t>TX502317</t>
        </is>
      </c>
      <c r="B2318" t="inlineStr">
        <is>
          <t>EMP11891</t>
        </is>
      </c>
      <c r="C2318" t="inlineStr">
        <is>
          <t>Sale</t>
        </is>
      </c>
      <c r="D2318" s="8" t="n">
        <v>46379</v>
      </c>
      <c r="E2318" t="n">
        <v>1781</v>
      </c>
      <c r="F2318" t="n">
        <v>42.92</v>
      </c>
      <c r="G2318" t="inlineStr">
        <is>
          <t>USA</t>
        </is>
      </c>
      <c r="H2318" t="inlineStr">
        <is>
          <t>RSU</t>
        </is>
      </c>
      <c r="I2318" t="n">
        <v>76440.52</v>
      </c>
      <c r="J2318" t="n">
        <v>0.2</v>
      </c>
      <c r="K2318" t="n">
        <v>15288.1</v>
      </c>
      <c r="L2318" t="inlineStr">
        <is>
          <t>Approved</t>
        </is>
      </c>
      <c r="M2318" t="inlineStr">
        <is>
          <t>Normal</t>
        </is>
      </c>
    </row>
    <row r="2319">
      <c r="A2319" t="inlineStr">
        <is>
          <t>TX502318</t>
        </is>
      </c>
      <c r="B2319" t="inlineStr">
        <is>
          <t>EMP11688</t>
        </is>
      </c>
      <c r="C2319" t="inlineStr">
        <is>
          <t>Grant</t>
        </is>
      </c>
      <c r="D2319" s="8" t="n">
        <v>46241</v>
      </c>
      <c r="E2319" t="n">
        <v>1861</v>
      </c>
      <c r="F2319" t="n">
        <v>11.61</v>
      </c>
      <c r="G2319" t="inlineStr">
        <is>
          <t>UK</t>
        </is>
      </c>
      <c r="H2319" t="inlineStr">
        <is>
          <t>ESPP</t>
        </is>
      </c>
      <c r="I2319" t="n">
        <v>21606.21</v>
      </c>
      <c r="J2319" t="n">
        <v>0.2</v>
      </c>
      <c r="K2319" t="n">
        <v>4321.24</v>
      </c>
      <c r="L2319" t="inlineStr">
        <is>
          <t>Approved</t>
        </is>
      </c>
      <c r="M2319" t="inlineStr">
        <is>
          <t>Normal</t>
        </is>
      </c>
    </row>
    <row r="2320">
      <c r="A2320" t="inlineStr">
        <is>
          <t>TX502319</t>
        </is>
      </c>
      <c r="B2320" t="inlineStr">
        <is>
          <t>EMP10351</t>
        </is>
      </c>
      <c r="C2320" t="inlineStr">
        <is>
          <t>Vesting</t>
        </is>
      </c>
      <c r="D2320" s="8" t="n">
        <v>45709</v>
      </c>
      <c r="E2320" t="n">
        <v>2334</v>
      </c>
      <c r="F2320" t="n">
        <v>72.04000000000001</v>
      </c>
      <c r="G2320" t="inlineStr">
        <is>
          <t>Singapore</t>
        </is>
      </c>
      <c r="H2320" t="inlineStr">
        <is>
          <t>Stock Option</t>
        </is>
      </c>
      <c r="I2320" t="n">
        <v>168141.36</v>
      </c>
      <c r="J2320" t="n">
        <v>0.3</v>
      </c>
      <c r="K2320" t="n">
        <v>50442.41</v>
      </c>
      <c r="L2320" t="inlineStr">
        <is>
          <t>Approved</t>
        </is>
      </c>
      <c r="M2320" t="inlineStr">
        <is>
          <t>High Value</t>
        </is>
      </c>
    </row>
    <row r="2321">
      <c r="A2321" t="inlineStr">
        <is>
          <t>TX502320</t>
        </is>
      </c>
      <c r="B2321" t="inlineStr">
        <is>
          <t>EMP10223</t>
        </is>
      </c>
      <c r="C2321" t="inlineStr">
        <is>
          <t>Cancellation</t>
        </is>
      </c>
      <c r="D2321" s="8" t="n">
        <v>45784</v>
      </c>
      <c r="E2321" t="n">
        <v>2013</v>
      </c>
      <c r="F2321" t="n">
        <v>48.33</v>
      </c>
      <c r="G2321" t="inlineStr">
        <is>
          <t>USA</t>
        </is>
      </c>
      <c r="H2321" t="inlineStr">
        <is>
          <t>Stock Option</t>
        </is>
      </c>
      <c r="I2321" t="n">
        <v>97288.28999999999</v>
      </c>
      <c r="J2321" t="n">
        <v>0.4</v>
      </c>
      <c r="K2321" t="n">
        <v>38915.32</v>
      </c>
      <c r="L2321" t="inlineStr">
        <is>
          <t>Approved</t>
        </is>
      </c>
      <c r="M2321" t="inlineStr">
        <is>
          <t>Normal</t>
        </is>
      </c>
    </row>
    <row r="2322">
      <c r="A2322" t="inlineStr">
        <is>
          <t>TX502321</t>
        </is>
      </c>
      <c r="B2322" t="inlineStr">
        <is>
          <t>EMP11713</t>
        </is>
      </c>
      <c r="C2322" t="inlineStr">
        <is>
          <t>Exercise</t>
        </is>
      </c>
      <c r="D2322" s="8" t="n">
        <v>45696</v>
      </c>
      <c r="E2322" t="n">
        <v>1119</v>
      </c>
      <c r="F2322" t="n">
        <v>89.7</v>
      </c>
      <c r="G2322" t="inlineStr">
        <is>
          <t>USA</t>
        </is>
      </c>
      <c r="H2322" t="inlineStr">
        <is>
          <t>RSU</t>
        </is>
      </c>
      <c r="I2322" t="n">
        <v>100374.3</v>
      </c>
      <c r="J2322" t="n">
        <v>0.2</v>
      </c>
      <c r="K2322" t="n">
        <v>20074.86</v>
      </c>
      <c r="L2322" t="inlineStr">
        <is>
          <t>Approved</t>
        </is>
      </c>
      <c r="M2322" t="inlineStr">
        <is>
          <t>High Value</t>
        </is>
      </c>
    </row>
    <row r="2323">
      <c r="A2323" t="inlineStr">
        <is>
          <t>TX502322</t>
        </is>
      </c>
      <c r="B2323" t="inlineStr">
        <is>
          <t>EMP10784</t>
        </is>
      </c>
      <c r="C2323" t="inlineStr">
        <is>
          <t>Grant</t>
        </is>
      </c>
      <c r="D2323" s="8" t="n">
        <v>46234</v>
      </c>
      <c r="E2323" t="n">
        <v>475</v>
      </c>
      <c r="F2323" t="n">
        <v>77.86</v>
      </c>
      <c r="G2323" t="inlineStr">
        <is>
          <t>India</t>
        </is>
      </c>
      <c r="H2323" t="inlineStr">
        <is>
          <t>ESPP</t>
        </is>
      </c>
      <c r="I2323" t="n">
        <v>36983.5</v>
      </c>
      <c r="J2323" t="n">
        <v>0.2</v>
      </c>
      <c r="K2323" t="n">
        <v>7396.7</v>
      </c>
      <c r="L2323" t="inlineStr">
        <is>
          <t>Approved</t>
        </is>
      </c>
      <c r="M2323" t="inlineStr">
        <is>
          <t>Normal</t>
        </is>
      </c>
    </row>
    <row r="2324">
      <c r="A2324" t="inlineStr">
        <is>
          <t>TX502323</t>
        </is>
      </c>
      <c r="B2324" t="inlineStr">
        <is>
          <t>EMP10232</t>
        </is>
      </c>
      <c r="C2324" t="inlineStr">
        <is>
          <t>Exercise</t>
        </is>
      </c>
      <c r="D2324" s="8" t="n">
        <v>45667</v>
      </c>
      <c r="E2324" t="n">
        <v>1942</v>
      </c>
      <c r="F2324" t="n">
        <v>91.94</v>
      </c>
      <c r="G2324" t="inlineStr">
        <is>
          <t>UK</t>
        </is>
      </c>
      <c r="H2324" t="inlineStr">
        <is>
          <t>RSU</t>
        </is>
      </c>
      <c r="I2324" t="n">
        <v>178547.48</v>
      </c>
      <c r="J2324" t="n">
        <v>0.45</v>
      </c>
      <c r="K2324" t="n">
        <v>80346.37</v>
      </c>
      <c r="L2324" t="inlineStr">
        <is>
          <t>Approved</t>
        </is>
      </c>
      <c r="M2324" t="inlineStr">
        <is>
          <t>High Value</t>
        </is>
      </c>
    </row>
    <row r="2325">
      <c r="A2325" t="inlineStr">
        <is>
          <t>TX502324</t>
        </is>
      </c>
      <c r="B2325" t="inlineStr">
        <is>
          <t>EMP11197</t>
        </is>
      </c>
      <c r="C2325" t="inlineStr">
        <is>
          <t>Sale</t>
        </is>
      </c>
      <c r="D2325" s="8" t="n">
        <v>46363</v>
      </c>
      <c r="E2325" t="n">
        <v>1480</v>
      </c>
      <c r="F2325" t="n">
        <v>35.29</v>
      </c>
      <c r="G2325" t="inlineStr">
        <is>
          <t>USA</t>
        </is>
      </c>
      <c r="H2325" t="inlineStr">
        <is>
          <t>Stock Option</t>
        </is>
      </c>
      <c r="I2325" t="n">
        <v>52229.2</v>
      </c>
      <c r="J2325" t="n">
        <v>0.3</v>
      </c>
      <c r="K2325" t="n">
        <v>15668.76</v>
      </c>
      <c r="L2325" t="inlineStr">
        <is>
          <t>Approved</t>
        </is>
      </c>
      <c r="M2325" t="inlineStr">
        <is>
          <t>Normal</t>
        </is>
      </c>
    </row>
    <row r="2326">
      <c r="A2326" t="inlineStr">
        <is>
          <t>TX502325</t>
        </is>
      </c>
      <c r="B2326" t="inlineStr">
        <is>
          <t>EMP11363</t>
        </is>
      </c>
      <c r="C2326" t="inlineStr">
        <is>
          <t>Sale</t>
        </is>
      </c>
      <c r="D2326" s="8" t="n">
        <v>45871</v>
      </c>
      <c r="E2326" t="n">
        <v>78</v>
      </c>
      <c r="F2326" t="n">
        <v>61.59</v>
      </c>
      <c r="G2326" t="inlineStr">
        <is>
          <t>Australia</t>
        </is>
      </c>
      <c r="H2326" t="inlineStr">
        <is>
          <t>RSU</t>
        </is>
      </c>
      <c r="I2326" t="n">
        <v>4804.02</v>
      </c>
      <c r="J2326" t="n">
        <v>0.3</v>
      </c>
      <c r="K2326" t="n">
        <v>1441.21</v>
      </c>
      <c r="L2326" t="inlineStr">
        <is>
          <t>Approved</t>
        </is>
      </c>
      <c r="M2326" t="inlineStr">
        <is>
          <t>Normal</t>
        </is>
      </c>
    </row>
    <row r="2327">
      <c r="A2327" t="inlineStr">
        <is>
          <t>TX502326</t>
        </is>
      </c>
      <c r="B2327" t="inlineStr">
        <is>
          <t>EMP11280</t>
        </is>
      </c>
      <c r="C2327" t="inlineStr">
        <is>
          <t>Exercise</t>
        </is>
      </c>
      <c r="D2327" s="8" t="n">
        <v>45926</v>
      </c>
      <c r="E2327" t="n">
        <v>1525</v>
      </c>
      <c r="F2327" t="n">
        <v>33.49</v>
      </c>
      <c r="G2327" t="inlineStr">
        <is>
          <t>UK</t>
        </is>
      </c>
      <c r="H2327" t="inlineStr">
        <is>
          <t>RSU</t>
        </is>
      </c>
      <c r="I2327" t="n">
        <v>51072.25</v>
      </c>
      <c r="J2327" t="n">
        <v>0.3</v>
      </c>
      <c r="K2327" t="n">
        <v>15321.68</v>
      </c>
      <c r="L2327" t="inlineStr">
        <is>
          <t>Approved</t>
        </is>
      </c>
      <c r="M2327" t="inlineStr">
        <is>
          <t>Normal</t>
        </is>
      </c>
    </row>
    <row r="2328">
      <c r="A2328" t="inlineStr">
        <is>
          <t>TX502327</t>
        </is>
      </c>
      <c r="B2328" t="inlineStr">
        <is>
          <t>EMP11930</t>
        </is>
      </c>
      <c r="C2328" t="inlineStr">
        <is>
          <t>Sale</t>
        </is>
      </c>
      <c r="D2328" s="8" t="n">
        <v>46199</v>
      </c>
      <c r="E2328" t="n">
        <v>2050</v>
      </c>
      <c r="F2328" t="n">
        <v>55.35</v>
      </c>
      <c r="G2328" t="inlineStr">
        <is>
          <t>UK</t>
        </is>
      </c>
      <c r="H2328" t="inlineStr">
        <is>
          <t>ESPP</t>
        </is>
      </c>
      <c r="I2328" t="n">
        <v>113467.5</v>
      </c>
      <c r="J2328" t="n">
        <v>0.45</v>
      </c>
      <c r="K2328" t="n">
        <v>51060.38</v>
      </c>
      <c r="L2328" t="inlineStr">
        <is>
          <t>Approved</t>
        </is>
      </c>
      <c r="M2328" t="inlineStr">
        <is>
          <t>High Value</t>
        </is>
      </c>
    </row>
    <row r="2329">
      <c r="A2329" t="inlineStr">
        <is>
          <t>TX502328</t>
        </is>
      </c>
      <c r="B2329" t="inlineStr">
        <is>
          <t>EMP10704</t>
        </is>
      </c>
      <c r="C2329" t="inlineStr">
        <is>
          <t>Grant</t>
        </is>
      </c>
      <c r="D2329" s="8" t="n">
        <v>45812</v>
      </c>
      <c r="E2329" t="n">
        <v>66</v>
      </c>
      <c r="F2329" t="n">
        <v>20.38</v>
      </c>
      <c r="G2329" t="inlineStr">
        <is>
          <t>USA</t>
        </is>
      </c>
      <c r="H2329" t="inlineStr">
        <is>
          <t>RSU</t>
        </is>
      </c>
      <c r="I2329" t="n">
        <v>1345.08</v>
      </c>
      <c r="J2329" t="n">
        <v>0.4</v>
      </c>
      <c r="K2329" t="n">
        <v>538.03</v>
      </c>
      <c r="L2329" t="inlineStr">
        <is>
          <t>Approved</t>
        </is>
      </c>
      <c r="M2329" t="inlineStr">
        <is>
          <t>Normal</t>
        </is>
      </c>
    </row>
    <row r="2330">
      <c r="A2330" t="inlineStr">
        <is>
          <t>TX502329</t>
        </is>
      </c>
      <c r="B2330" t="inlineStr">
        <is>
          <t>EMP10619</t>
        </is>
      </c>
      <c r="C2330" t="inlineStr">
        <is>
          <t>Exercise</t>
        </is>
      </c>
      <c r="D2330" s="8" t="n">
        <v>45668</v>
      </c>
      <c r="E2330" t="n">
        <v>324</v>
      </c>
      <c r="F2330" t="n">
        <v>42.16</v>
      </c>
      <c r="G2330" t="inlineStr">
        <is>
          <t>UK</t>
        </is>
      </c>
      <c r="H2330" t="inlineStr">
        <is>
          <t>Stock Option</t>
        </is>
      </c>
      <c r="I2330" t="n">
        <v>13659.84</v>
      </c>
      <c r="J2330" t="n">
        <v>0.3</v>
      </c>
      <c r="K2330" t="n">
        <v>4097.95</v>
      </c>
      <c r="L2330" t="inlineStr">
        <is>
          <t>Approved</t>
        </is>
      </c>
      <c r="M2330" t="inlineStr">
        <is>
          <t>Normal</t>
        </is>
      </c>
    </row>
    <row r="2331">
      <c r="A2331" t="inlineStr">
        <is>
          <t>TX502330</t>
        </is>
      </c>
      <c r="B2331" t="inlineStr">
        <is>
          <t>EMP11170</t>
        </is>
      </c>
      <c r="C2331" t="inlineStr">
        <is>
          <t>Sale</t>
        </is>
      </c>
      <c r="D2331" s="8" t="n">
        <v>45701</v>
      </c>
      <c r="E2331" t="n">
        <v>2138</v>
      </c>
      <c r="F2331" t="n">
        <v>58.36</v>
      </c>
      <c r="G2331" t="inlineStr">
        <is>
          <t>USA</t>
        </is>
      </c>
      <c r="H2331" t="inlineStr">
        <is>
          <t>RSU</t>
        </is>
      </c>
      <c r="I2331" t="n">
        <v>124773.68</v>
      </c>
      <c r="J2331" t="n">
        <v>0.3</v>
      </c>
      <c r="K2331" t="n">
        <v>37432.1</v>
      </c>
      <c r="L2331" t="inlineStr">
        <is>
          <t>Approved</t>
        </is>
      </c>
      <c r="M2331" t="inlineStr">
        <is>
          <t>High Value</t>
        </is>
      </c>
    </row>
    <row r="2332">
      <c r="A2332" t="inlineStr">
        <is>
          <t>TX502331</t>
        </is>
      </c>
      <c r="B2332" t="inlineStr">
        <is>
          <t>EMP11450</t>
        </is>
      </c>
      <c r="C2332" t="inlineStr">
        <is>
          <t>Exercise</t>
        </is>
      </c>
      <c r="D2332" s="8" t="n">
        <v>46289</v>
      </c>
      <c r="E2332" t="n">
        <v>1071</v>
      </c>
      <c r="F2332" t="n">
        <v>72.56</v>
      </c>
      <c r="G2332" t="inlineStr">
        <is>
          <t>UK</t>
        </is>
      </c>
      <c r="H2332" t="inlineStr">
        <is>
          <t>ESPP</t>
        </is>
      </c>
      <c r="I2332" t="n">
        <v>77711.75999999999</v>
      </c>
      <c r="J2332" t="n">
        <v>0.2</v>
      </c>
      <c r="K2332" t="n">
        <v>15542.35</v>
      </c>
      <c r="L2332" t="inlineStr">
        <is>
          <t>Approved</t>
        </is>
      </c>
      <c r="M2332" t="inlineStr">
        <is>
          <t>Normal</t>
        </is>
      </c>
    </row>
    <row r="2333">
      <c r="A2333" t="inlineStr">
        <is>
          <t>TX502332</t>
        </is>
      </c>
      <c r="B2333" t="inlineStr">
        <is>
          <t>EMP11966</t>
        </is>
      </c>
      <c r="C2333" t="inlineStr">
        <is>
          <t>Sale</t>
        </is>
      </c>
      <c r="D2333" s="8" t="n">
        <v>45958</v>
      </c>
      <c r="E2333" t="n">
        <v>642</v>
      </c>
      <c r="F2333" t="n">
        <v>77.2</v>
      </c>
      <c r="G2333" t="inlineStr">
        <is>
          <t>Australia</t>
        </is>
      </c>
      <c r="H2333" t="inlineStr">
        <is>
          <t>Performance Share</t>
        </is>
      </c>
      <c r="I2333" t="n">
        <v>49562.4</v>
      </c>
      <c r="J2333" t="n">
        <v>0.3</v>
      </c>
      <c r="K2333" t="n">
        <v>14868.72</v>
      </c>
      <c r="L2333" t="inlineStr">
        <is>
          <t>Pending Review</t>
        </is>
      </c>
      <c r="M2333" t="inlineStr">
        <is>
          <t>Normal</t>
        </is>
      </c>
    </row>
    <row r="2334">
      <c r="A2334" t="inlineStr">
        <is>
          <t>TX502333</t>
        </is>
      </c>
      <c r="B2334" t="inlineStr">
        <is>
          <t>EMP11010</t>
        </is>
      </c>
      <c r="C2334" t="inlineStr">
        <is>
          <t>Vesting</t>
        </is>
      </c>
      <c r="D2334" s="8" t="n">
        <v>45739</v>
      </c>
      <c r="E2334" t="n">
        <v>2125</v>
      </c>
      <c r="F2334" t="n">
        <v>39.49</v>
      </c>
      <c r="G2334" t="inlineStr">
        <is>
          <t>UK</t>
        </is>
      </c>
      <c r="H2334" t="inlineStr">
        <is>
          <t>RSU</t>
        </is>
      </c>
      <c r="I2334" t="n">
        <v>83916.25</v>
      </c>
      <c r="J2334" t="n">
        <v>0.4</v>
      </c>
      <c r="K2334" t="n">
        <v>33566.5</v>
      </c>
      <c r="L2334" t="inlineStr">
        <is>
          <t>Approved</t>
        </is>
      </c>
      <c r="M2334" t="inlineStr">
        <is>
          <t>Normal</t>
        </is>
      </c>
    </row>
    <row r="2335">
      <c r="A2335" t="inlineStr">
        <is>
          <t>TX502334</t>
        </is>
      </c>
      <c r="B2335" t="inlineStr">
        <is>
          <t>EMP10455</t>
        </is>
      </c>
      <c r="C2335" t="inlineStr">
        <is>
          <t>Vesting</t>
        </is>
      </c>
      <c r="D2335" s="8" t="n">
        <v>45964</v>
      </c>
      <c r="E2335" t="n">
        <v>1074</v>
      </c>
      <c r="F2335" t="n">
        <v>75.04000000000001</v>
      </c>
      <c r="G2335" t="inlineStr">
        <is>
          <t>Australia</t>
        </is>
      </c>
      <c r="H2335" t="inlineStr">
        <is>
          <t>ESPP</t>
        </is>
      </c>
      <c r="I2335" t="n">
        <v>80592.96000000001</v>
      </c>
      <c r="J2335" t="n">
        <v>0.2</v>
      </c>
      <c r="K2335" t="n">
        <v>16118.59</v>
      </c>
      <c r="L2335" t="inlineStr">
        <is>
          <t>Approved</t>
        </is>
      </c>
      <c r="M2335" t="inlineStr">
        <is>
          <t>Normal</t>
        </is>
      </c>
    </row>
    <row r="2336">
      <c r="A2336" t="inlineStr">
        <is>
          <t>TX502335</t>
        </is>
      </c>
      <c r="B2336" t="inlineStr">
        <is>
          <t>EMP11575</t>
        </is>
      </c>
      <c r="C2336" t="inlineStr">
        <is>
          <t>Sale</t>
        </is>
      </c>
      <c r="D2336" s="8" t="n">
        <v>45773</v>
      </c>
      <c r="E2336" t="n">
        <v>435</v>
      </c>
      <c r="F2336" t="n">
        <v>35.68</v>
      </c>
      <c r="G2336" t="inlineStr">
        <is>
          <t>USA</t>
        </is>
      </c>
      <c r="H2336" t="inlineStr">
        <is>
          <t>RSU</t>
        </is>
      </c>
      <c r="I2336" t="n">
        <v>15520.8</v>
      </c>
      <c r="J2336" t="n">
        <v>0.3</v>
      </c>
      <c r="K2336" t="n">
        <v>4656.24</v>
      </c>
      <c r="L2336" t="inlineStr">
        <is>
          <t>Approved</t>
        </is>
      </c>
      <c r="M2336" t="inlineStr">
        <is>
          <t>Normal</t>
        </is>
      </c>
    </row>
    <row r="2337">
      <c r="A2337" t="inlineStr">
        <is>
          <t>TX502336</t>
        </is>
      </c>
      <c r="B2337" t="inlineStr">
        <is>
          <t>EMP10215</t>
        </is>
      </c>
      <c r="C2337" t="inlineStr">
        <is>
          <t>Vesting</t>
        </is>
      </c>
      <c r="D2337" s="8" t="n">
        <v>46325</v>
      </c>
      <c r="E2337" t="n">
        <v>1310</v>
      </c>
      <c r="F2337" t="n">
        <v>40.26</v>
      </c>
      <c r="G2337" t="inlineStr">
        <is>
          <t>UK</t>
        </is>
      </c>
      <c r="H2337" t="inlineStr">
        <is>
          <t>RSU</t>
        </is>
      </c>
      <c r="I2337" t="n">
        <v>52740.6</v>
      </c>
      <c r="J2337" t="n">
        <v>0.3</v>
      </c>
      <c r="K2337" t="n">
        <v>15822.18</v>
      </c>
      <c r="L2337" t="inlineStr">
        <is>
          <t>Approved</t>
        </is>
      </c>
      <c r="M2337" t="inlineStr">
        <is>
          <t>Normal</t>
        </is>
      </c>
    </row>
    <row r="2338">
      <c r="A2338" t="inlineStr">
        <is>
          <t>TX502337</t>
        </is>
      </c>
      <c r="B2338" t="inlineStr">
        <is>
          <t>EMP11369</t>
        </is>
      </c>
      <c r="C2338" t="inlineStr">
        <is>
          <t>Vesting</t>
        </is>
      </c>
      <c r="D2338" s="8" t="n">
        <v>46070</v>
      </c>
      <c r="E2338" t="n">
        <v>2266</v>
      </c>
      <c r="F2338" t="n">
        <v>76.06999999999999</v>
      </c>
      <c r="G2338" t="inlineStr">
        <is>
          <t>India</t>
        </is>
      </c>
      <c r="H2338" t="inlineStr">
        <is>
          <t>Stock Option</t>
        </is>
      </c>
      <c r="I2338" t="n">
        <v>172374.62</v>
      </c>
      <c r="J2338" t="n">
        <v>0.45</v>
      </c>
      <c r="K2338" t="n">
        <v>77568.58</v>
      </c>
      <c r="L2338" t="inlineStr">
        <is>
          <t>Approved</t>
        </is>
      </c>
      <c r="M2338" t="inlineStr">
        <is>
          <t>High Value</t>
        </is>
      </c>
    </row>
    <row r="2339">
      <c r="A2339" t="inlineStr">
        <is>
          <t>TX502338</t>
        </is>
      </c>
      <c r="B2339" t="inlineStr">
        <is>
          <t>EMP10644</t>
        </is>
      </c>
      <c r="C2339" t="inlineStr">
        <is>
          <t>Vesting</t>
        </is>
      </c>
      <c r="D2339" s="8" t="n">
        <v>45961</v>
      </c>
      <c r="E2339" t="n">
        <v>299</v>
      </c>
      <c r="F2339" t="n">
        <v>79.78</v>
      </c>
      <c r="G2339" t="inlineStr">
        <is>
          <t>Germany</t>
        </is>
      </c>
      <c r="H2339" t="inlineStr">
        <is>
          <t>Stock Option</t>
        </is>
      </c>
      <c r="I2339" t="n">
        <v>23854.22</v>
      </c>
      <c r="J2339" t="n">
        <v>0.3</v>
      </c>
      <c r="K2339" t="n">
        <v>7156.27</v>
      </c>
      <c r="L2339" t="inlineStr">
        <is>
          <t>Approved</t>
        </is>
      </c>
      <c r="M2339" t="inlineStr">
        <is>
          <t>Normal</t>
        </is>
      </c>
    </row>
    <row r="2340">
      <c r="A2340" t="inlineStr">
        <is>
          <t>TX502339</t>
        </is>
      </c>
      <c r="B2340" t="inlineStr">
        <is>
          <t>EMP10076</t>
        </is>
      </c>
      <c r="C2340" t="inlineStr">
        <is>
          <t>Sale</t>
        </is>
      </c>
      <c r="D2340" s="8" t="n">
        <v>46246</v>
      </c>
      <c r="E2340" t="n">
        <v>2405</v>
      </c>
      <c r="F2340" t="n">
        <v>58.75</v>
      </c>
      <c r="G2340" t="inlineStr">
        <is>
          <t>India</t>
        </is>
      </c>
      <c r="H2340" t="inlineStr">
        <is>
          <t>RSU</t>
        </is>
      </c>
      <c r="I2340" t="n">
        <v>141293.75</v>
      </c>
      <c r="J2340" t="n">
        <v>0.45</v>
      </c>
      <c r="K2340" t="n">
        <v>63582.19</v>
      </c>
      <c r="L2340" t="inlineStr">
        <is>
          <t>Approved</t>
        </is>
      </c>
      <c r="M2340" t="inlineStr">
        <is>
          <t>High Value</t>
        </is>
      </c>
    </row>
    <row r="2341">
      <c r="A2341" t="inlineStr">
        <is>
          <t>TX502340</t>
        </is>
      </c>
      <c r="B2341" t="inlineStr">
        <is>
          <t>EMP10999</t>
        </is>
      </c>
      <c r="C2341" t="inlineStr">
        <is>
          <t>Sale</t>
        </is>
      </c>
      <c r="D2341" s="8" t="n">
        <v>46057</v>
      </c>
      <c r="E2341" t="n">
        <v>1008</v>
      </c>
      <c r="F2341" t="n">
        <v>74.47</v>
      </c>
      <c r="G2341" t="inlineStr">
        <is>
          <t>USA</t>
        </is>
      </c>
      <c r="H2341" t="inlineStr">
        <is>
          <t>Stock Option</t>
        </is>
      </c>
      <c r="I2341" t="n">
        <v>75065.75999999999</v>
      </c>
      <c r="J2341" t="n">
        <v>0.3</v>
      </c>
      <c r="K2341" t="n">
        <v>22519.73</v>
      </c>
      <c r="L2341" t="inlineStr">
        <is>
          <t>Approved</t>
        </is>
      </c>
      <c r="M2341" t="inlineStr">
        <is>
          <t>Normal</t>
        </is>
      </c>
    </row>
    <row r="2342">
      <c r="A2342" t="inlineStr">
        <is>
          <t>TX502341</t>
        </is>
      </c>
      <c r="B2342" t="inlineStr">
        <is>
          <t>EMP11085</t>
        </is>
      </c>
      <c r="C2342" t="inlineStr">
        <is>
          <t>Grant</t>
        </is>
      </c>
      <c r="D2342" s="8" t="n">
        <v>45678</v>
      </c>
      <c r="E2342" t="n">
        <v>1058</v>
      </c>
      <c r="F2342" t="n">
        <v>86.45</v>
      </c>
      <c r="G2342" t="inlineStr">
        <is>
          <t>USA</t>
        </is>
      </c>
      <c r="H2342" t="inlineStr">
        <is>
          <t>RSU</t>
        </is>
      </c>
      <c r="I2342" t="n">
        <v>91464.10000000001</v>
      </c>
      <c r="J2342" t="n">
        <v>0.2</v>
      </c>
      <c r="K2342" t="n">
        <v>18292.82</v>
      </c>
      <c r="L2342" t="inlineStr">
        <is>
          <t>Approved</t>
        </is>
      </c>
      <c r="M2342" t="inlineStr">
        <is>
          <t>Normal</t>
        </is>
      </c>
    </row>
    <row r="2343">
      <c r="A2343" t="inlineStr">
        <is>
          <t>TX502342</t>
        </is>
      </c>
      <c r="B2343" t="inlineStr">
        <is>
          <t>EMP11678</t>
        </is>
      </c>
      <c r="C2343" t="inlineStr">
        <is>
          <t>Exercise</t>
        </is>
      </c>
      <c r="D2343" s="8" t="n">
        <v>45956</v>
      </c>
      <c r="E2343" t="n">
        <v>493</v>
      </c>
      <c r="F2343" t="n">
        <v>94.56</v>
      </c>
      <c r="G2343" t="inlineStr">
        <is>
          <t>UK</t>
        </is>
      </c>
      <c r="H2343" t="inlineStr">
        <is>
          <t>ESPP</t>
        </is>
      </c>
      <c r="I2343" t="n">
        <v>46618.08</v>
      </c>
      <c r="J2343" t="n">
        <v>0.45</v>
      </c>
      <c r="K2343" t="n">
        <v>20978.14</v>
      </c>
      <c r="L2343" t="inlineStr">
        <is>
          <t>Approved</t>
        </is>
      </c>
      <c r="M2343" t="inlineStr">
        <is>
          <t>Normal</t>
        </is>
      </c>
    </row>
    <row r="2344">
      <c r="A2344" t="inlineStr">
        <is>
          <t>TX502343</t>
        </is>
      </c>
      <c r="B2344" t="inlineStr">
        <is>
          <t>EMP10752</t>
        </is>
      </c>
      <c r="C2344" t="inlineStr">
        <is>
          <t>Exercise</t>
        </is>
      </c>
      <c r="D2344" s="8" t="n">
        <v>45900</v>
      </c>
      <c r="E2344" t="n">
        <v>486</v>
      </c>
      <c r="F2344" t="n">
        <v>8.949999999999999</v>
      </c>
      <c r="G2344" t="inlineStr">
        <is>
          <t>USA</t>
        </is>
      </c>
      <c r="H2344" t="inlineStr">
        <is>
          <t>RSU</t>
        </is>
      </c>
      <c r="I2344" t="n">
        <v>4349.7</v>
      </c>
      <c r="J2344" t="n">
        <v>0.3</v>
      </c>
      <c r="K2344" t="n">
        <v>1304.91</v>
      </c>
      <c r="L2344" t="inlineStr">
        <is>
          <t>Approved</t>
        </is>
      </c>
      <c r="M2344" t="inlineStr">
        <is>
          <t>Normal</t>
        </is>
      </c>
    </row>
    <row r="2345">
      <c r="A2345" t="inlineStr">
        <is>
          <t>TX502344</t>
        </is>
      </c>
      <c r="B2345" t="inlineStr">
        <is>
          <t>EMP10196</t>
        </is>
      </c>
      <c r="C2345" t="inlineStr">
        <is>
          <t>Exercise</t>
        </is>
      </c>
      <c r="D2345" s="8" t="n">
        <v>46290</v>
      </c>
      <c r="E2345" t="n">
        <v>1721</v>
      </c>
      <c r="F2345" t="n">
        <v>32.09</v>
      </c>
      <c r="G2345" t="inlineStr">
        <is>
          <t>India</t>
        </is>
      </c>
      <c r="H2345" t="inlineStr">
        <is>
          <t>Stock Option</t>
        </is>
      </c>
      <c r="I2345" t="n">
        <v>55226.89</v>
      </c>
      <c r="J2345" t="n">
        <v>0.3</v>
      </c>
      <c r="K2345" t="n">
        <v>0</v>
      </c>
      <c r="L2345" t="inlineStr">
        <is>
          <t>Approved</t>
        </is>
      </c>
      <c r="M2345" t="inlineStr">
        <is>
          <t>Normal</t>
        </is>
      </c>
    </row>
    <row r="2346">
      <c r="A2346" t="inlineStr">
        <is>
          <t>TX502345</t>
        </is>
      </c>
      <c r="B2346" t="inlineStr">
        <is>
          <t>EMP11558</t>
        </is>
      </c>
      <c r="C2346" t="inlineStr">
        <is>
          <t>Sale</t>
        </is>
      </c>
      <c r="D2346" s="8" t="n">
        <v>45883</v>
      </c>
      <c r="E2346" t="n">
        <v>1018</v>
      </c>
      <c r="F2346" t="n">
        <v>14.69</v>
      </c>
      <c r="G2346" t="inlineStr">
        <is>
          <t>India</t>
        </is>
      </c>
      <c r="H2346" t="inlineStr">
        <is>
          <t>Stock Option</t>
        </is>
      </c>
      <c r="I2346" t="n">
        <v>14954.42</v>
      </c>
      <c r="J2346" t="n">
        <v>0.45</v>
      </c>
      <c r="K2346" t="n">
        <v>6729.49</v>
      </c>
      <c r="L2346" t="inlineStr">
        <is>
          <t>Approved</t>
        </is>
      </c>
      <c r="M2346" t="inlineStr">
        <is>
          <t>Normal</t>
        </is>
      </c>
    </row>
    <row r="2347">
      <c r="A2347" t="inlineStr">
        <is>
          <t>TX502346</t>
        </is>
      </c>
      <c r="B2347" t="inlineStr">
        <is>
          <t>EMP10227</t>
        </is>
      </c>
      <c r="C2347" t="inlineStr">
        <is>
          <t>Grant</t>
        </is>
      </c>
      <c r="D2347" s="8" t="n">
        <v>46144</v>
      </c>
      <c r="E2347" t="n">
        <v>2121</v>
      </c>
      <c r="F2347" t="n">
        <v>87.91</v>
      </c>
      <c r="G2347" t="inlineStr">
        <is>
          <t>India</t>
        </is>
      </c>
      <c r="H2347" t="inlineStr">
        <is>
          <t>Stock Option</t>
        </is>
      </c>
      <c r="I2347" t="n">
        <v>186457.11</v>
      </c>
      <c r="J2347" t="n">
        <v>0.2</v>
      </c>
      <c r="K2347" t="n">
        <v>37291.42</v>
      </c>
      <c r="L2347" t="inlineStr">
        <is>
          <t>Approved</t>
        </is>
      </c>
      <c r="M2347" t="inlineStr">
        <is>
          <t>High Value</t>
        </is>
      </c>
    </row>
    <row r="2348">
      <c r="A2348" t="inlineStr">
        <is>
          <t>TX502347</t>
        </is>
      </c>
      <c r="B2348" t="inlineStr">
        <is>
          <t>EMP11608</t>
        </is>
      </c>
      <c r="C2348" t="inlineStr">
        <is>
          <t>Grant</t>
        </is>
      </c>
      <c r="D2348" s="8" t="n">
        <v>46090</v>
      </c>
      <c r="E2348" t="n">
        <v>1854</v>
      </c>
      <c r="F2348" t="n">
        <v>29.97</v>
      </c>
      <c r="G2348" t="inlineStr">
        <is>
          <t>UK</t>
        </is>
      </c>
      <c r="H2348" t="inlineStr">
        <is>
          <t>RSU</t>
        </is>
      </c>
      <c r="I2348" t="n">
        <v>55564.38</v>
      </c>
      <c r="J2348" t="n">
        <v>0.2</v>
      </c>
      <c r="K2348" t="n">
        <v>11112.88</v>
      </c>
      <c r="L2348" t="inlineStr">
        <is>
          <t>Approved</t>
        </is>
      </c>
      <c r="M2348" t="inlineStr">
        <is>
          <t>Normal</t>
        </is>
      </c>
    </row>
    <row r="2349">
      <c r="A2349" t="inlineStr">
        <is>
          <t>TX502348</t>
        </is>
      </c>
      <c r="B2349" t="inlineStr">
        <is>
          <t>EMP11161</t>
        </is>
      </c>
      <c r="C2349" t="inlineStr">
        <is>
          <t>Grant</t>
        </is>
      </c>
      <c r="D2349" s="8" t="n">
        <v>45683</v>
      </c>
      <c r="E2349" t="n">
        <v>289</v>
      </c>
      <c r="F2349" t="n">
        <v>12.26</v>
      </c>
      <c r="G2349" t="inlineStr">
        <is>
          <t>India</t>
        </is>
      </c>
      <c r="H2349" t="inlineStr">
        <is>
          <t>Performance Share</t>
        </is>
      </c>
      <c r="I2349" t="n">
        <v>3543.14</v>
      </c>
      <c r="J2349" t="n">
        <v>0.2</v>
      </c>
      <c r="K2349" t="n">
        <v>708.63</v>
      </c>
      <c r="L2349" t="inlineStr">
        <is>
          <t>Pending Review</t>
        </is>
      </c>
      <c r="M2349" t="inlineStr">
        <is>
          <t>Normal</t>
        </is>
      </c>
    </row>
    <row r="2350">
      <c r="A2350" t="inlineStr">
        <is>
          <t>TX502349</t>
        </is>
      </c>
      <c r="B2350" t="inlineStr">
        <is>
          <t>EMP10457</t>
        </is>
      </c>
      <c r="C2350" t="inlineStr">
        <is>
          <t>Cancellation</t>
        </is>
      </c>
      <c r="D2350" s="8" t="n">
        <v>45783</v>
      </c>
      <c r="E2350" t="n">
        <v>1538</v>
      </c>
      <c r="F2350" t="n">
        <v>82.98999999999999</v>
      </c>
      <c r="G2350" t="inlineStr">
        <is>
          <t>India</t>
        </is>
      </c>
      <c r="H2350" t="inlineStr">
        <is>
          <t>Stock Option</t>
        </is>
      </c>
      <c r="I2350" t="n">
        <v>127638.62</v>
      </c>
      <c r="J2350" t="n">
        <v>0.3</v>
      </c>
      <c r="K2350" t="n">
        <v>38291.59</v>
      </c>
      <c r="L2350" t="inlineStr">
        <is>
          <t>Approved</t>
        </is>
      </c>
      <c r="M2350" t="inlineStr">
        <is>
          <t>High Value</t>
        </is>
      </c>
    </row>
    <row r="2351">
      <c r="A2351" t="inlineStr">
        <is>
          <t>TX502350</t>
        </is>
      </c>
      <c r="B2351" t="inlineStr">
        <is>
          <t>EMP10626</t>
        </is>
      </c>
      <c r="C2351" t="inlineStr">
        <is>
          <t>Cancellation</t>
        </is>
      </c>
      <c r="D2351" s="8" t="n">
        <v>45759</v>
      </c>
      <c r="E2351" t="n">
        <v>1332</v>
      </c>
      <c r="F2351" t="n">
        <v>27.02</v>
      </c>
      <c r="G2351" t="inlineStr">
        <is>
          <t>UK</t>
        </is>
      </c>
      <c r="H2351" t="inlineStr">
        <is>
          <t>ESPP</t>
        </is>
      </c>
      <c r="I2351" t="n">
        <v>35990.64</v>
      </c>
      <c r="J2351" t="n">
        <v>0.2</v>
      </c>
      <c r="K2351" t="n">
        <v>7198.13</v>
      </c>
      <c r="L2351" t="inlineStr">
        <is>
          <t>Approved</t>
        </is>
      </c>
      <c r="M2351" t="inlineStr">
        <is>
          <t>Normal</t>
        </is>
      </c>
    </row>
    <row r="2352">
      <c r="A2352" t="inlineStr">
        <is>
          <t>TX502351</t>
        </is>
      </c>
      <c r="B2352" t="inlineStr">
        <is>
          <t>EMP10964</t>
        </is>
      </c>
      <c r="C2352" t="inlineStr">
        <is>
          <t>Grant</t>
        </is>
      </c>
      <c r="D2352" s="8" t="n">
        <v>45674</v>
      </c>
      <c r="E2352" t="n">
        <v>865</v>
      </c>
      <c r="F2352" t="n">
        <v>59.4</v>
      </c>
      <c r="G2352" t="inlineStr">
        <is>
          <t>India</t>
        </is>
      </c>
      <c r="H2352" t="inlineStr">
        <is>
          <t>RSU</t>
        </is>
      </c>
      <c r="I2352" t="n">
        <v>51381</v>
      </c>
      <c r="J2352" t="n">
        <v>0.3</v>
      </c>
      <c r="K2352" t="n">
        <v>15414.3</v>
      </c>
      <c r="L2352" t="inlineStr">
        <is>
          <t>Approved</t>
        </is>
      </c>
      <c r="M2352" t="inlineStr">
        <is>
          <t>Normal</t>
        </is>
      </c>
    </row>
    <row r="2353">
      <c r="A2353" t="inlineStr">
        <is>
          <t>TX502352</t>
        </is>
      </c>
      <c r="B2353" t="inlineStr">
        <is>
          <t>EMP11260</t>
        </is>
      </c>
      <c r="C2353" t="inlineStr">
        <is>
          <t>Vesting</t>
        </is>
      </c>
      <c r="D2353" s="8" t="n">
        <v>46226</v>
      </c>
      <c r="E2353" t="n">
        <v>1217</v>
      </c>
      <c r="F2353" t="n">
        <v>68.66</v>
      </c>
      <c r="G2353" t="inlineStr">
        <is>
          <t>USA</t>
        </is>
      </c>
      <c r="H2353" t="inlineStr">
        <is>
          <t>ESPP</t>
        </is>
      </c>
      <c r="I2353" t="n">
        <v>83559.22</v>
      </c>
      <c r="J2353" t="n">
        <v>0.2</v>
      </c>
      <c r="K2353" t="n">
        <v>16711.84</v>
      </c>
      <c r="L2353" t="inlineStr">
        <is>
          <t>Approved</t>
        </is>
      </c>
      <c r="M2353" t="inlineStr">
        <is>
          <t>Normal</t>
        </is>
      </c>
    </row>
    <row r="2354">
      <c r="A2354" t="inlineStr">
        <is>
          <t>TX502353</t>
        </is>
      </c>
      <c r="B2354" t="inlineStr">
        <is>
          <t>EMP10839</t>
        </is>
      </c>
      <c r="C2354" t="inlineStr">
        <is>
          <t>Sale</t>
        </is>
      </c>
      <c r="D2354" s="8" t="n">
        <v>45658</v>
      </c>
      <c r="E2354" t="n">
        <v>1209</v>
      </c>
      <c r="F2354" t="n">
        <v>62.89</v>
      </c>
      <c r="G2354" t="inlineStr">
        <is>
          <t>India</t>
        </is>
      </c>
      <c r="H2354" t="inlineStr">
        <is>
          <t>ESPP</t>
        </is>
      </c>
      <c r="I2354" t="n">
        <v>76034.00999999999</v>
      </c>
      <c r="J2354" t="n">
        <v>0.2</v>
      </c>
      <c r="K2354" t="n">
        <v>15206.8</v>
      </c>
      <c r="L2354" t="inlineStr">
        <is>
          <t>Approved</t>
        </is>
      </c>
      <c r="M2354" t="inlineStr">
        <is>
          <t>Normal</t>
        </is>
      </c>
    </row>
    <row r="2355">
      <c r="A2355" t="inlineStr">
        <is>
          <t>TX502354</t>
        </is>
      </c>
      <c r="B2355" t="inlineStr">
        <is>
          <t>EMP10499</t>
        </is>
      </c>
      <c r="C2355" t="inlineStr">
        <is>
          <t>Vesting</t>
        </is>
      </c>
      <c r="D2355" s="8" t="n">
        <v>46038</v>
      </c>
      <c r="E2355" t="n">
        <v>824</v>
      </c>
      <c r="F2355" t="n">
        <v>25.82</v>
      </c>
      <c r="G2355" t="inlineStr">
        <is>
          <t>USA</t>
        </is>
      </c>
      <c r="H2355" t="inlineStr">
        <is>
          <t>RSU</t>
        </is>
      </c>
      <c r="I2355" t="n">
        <v>21275.68</v>
      </c>
      <c r="J2355" t="n">
        <v>0.3</v>
      </c>
      <c r="K2355" t="n">
        <v>6382.7</v>
      </c>
      <c r="L2355" t="inlineStr">
        <is>
          <t>Approved</t>
        </is>
      </c>
      <c r="M2355" t="inlineStr">
        <is>
          <t>Normal</t>
        </is>
      </c>
    </row>
    <row r="2356">
      <c r="A2356" t="inlineStr">
        <is>
          <t>TX502355</t>
        </is>
      </c>
      <c r="B2356" t="inlineStr">
        <is>
          <t>EMP11100</t>
        </is>
      </c>
      <c r="C2356" t="inlineStr">
        <is>
          <t>Exercise</t>
        </is>
      </c>
      <c r="D2356" s="8" t="n">
        <v>46105</v>
      </c>
      <c r="E2356" t="n">
        <v>388</v>
      </c>
      <c r="F2356" t="n">
        <v>46.44</v>
      </c>
      <c r="G2356" t="inlineStr">
        <is>
          <t>India</t>
        </is>
      </c>
      <c r="H2356" t="inlineStr">
        <is>
          <t>Performance Share</t>
        </is>
      </c>
      <c r="I2356" t="n">
        <v>18018.72</v>
      </c>
      <c r="J2356" t="n">
        <v>0.3</v>
      </c>
      <c r="K2356" t="n">
        <v>5405.62</v>
      </c>
      <c r="L2356" t="inlineStr">
        <is>
          <t>Approved</t>
        </is>
      </c>
      <c r="M2356" t="inlineStr">
        <is>
          <t>Normal</t>
        </is>
      </c>
    </row>
    <row r="2357">
      <c r="A2357" t="inlineStr">
        <is>
          <t>TX502356</t>
        </is>
      </c>
      <c r="B2357" t="inlineStr">
        <is>
          <t>EMP10441</t>
        </is>
      </c>
      <c r="C2357" t="inlineStr">
        <is>
          <t>Exercise</t>
        </is>
      </c>
      <c r="D2357" s="8" t="n">
        <v>45978</v>
      </c>
      <c r="E2357" t="n">
        <v>545</v>
      </c>
      <c r="F2357" t="n">
        <v>42.87</v>
      </c>
      <c r="G2357" t="inlineStr">
        <is>
          <t>UK</t>
        </is>
      </c>
      <c r="H2357" t="inlineStr">
        <is>
          <t>RSU</t>
        </is>
      </c>
      <c r="I2357" t="n">
        <v>23364.15</v>
      </c>
      <c r="J2357" t="n">
        <v>0.2</v>
      </c>
      <c r="K2357" t="n">
        <v>4672.83</v>
      </c>
      <c r="L2357" t="inlineStr">
        <is>
          <t>Approved</t>
        </is>
      </c>
      <c r="M2357" t="inlineStr">
        <is>
          <t>Normal</t>
        </is>
      </c>
    </row>
    <row r="2358">
      <c r="A2358" t="inlineStr">
        <is>
          <t>TX502357</t>
        </is>
      </c>
      <c r="B2358" t="inlineStr">
        <is>
          <t>EMP10812</t>
        </is>
      </c>
      <c r="C2358" t="inlineStr">
        <is>
          <t>Vesting</t>
        </is>
      </c>
      <c r="D2358" s="8" t="n">
        <v>46084</v>
      </c>
      <c r="E2358" t="n">
        <v>1290</v>
      </c>
      <c r="F2358" t="n">
        <v>9.76</v>
      </c>
      <c r="G2358" t="inlineStr">
        <is>
          <t>Singapore</t>
        </is>
      </c>
      <c r="H2358" t="inlineStr">
        <is>
          <t>Stock Option</t>
        </is>
      </c>
      <c r="I2358" t="n">
        <v>12590.4</v>
      </c>
      <c r="J2358" t="n">
        <v>0.2</v>
      </c>
      <c r="K2358" t="n">
        <v>2518.08</v>
      </c>
      <c r="L2358" t="inlineStr">
        <is>
          <t>Approved</t>
        </is>
      </c>
      <c r="M2358" t="inlineStr">
        <is>
          <t>Normal</t>
        </is>
      </c>
    </row>
    <row r="2359">
      <c r="A2359" t="inlineStr">
        <is>
          <t>TX502358</t>
        </is>
      </c>
      <c r="B2359" t="inlineStr">
        <is>
          <t>EMP11385</t>
        </is>
      </c>
      <c r="C2359" t="inlineStr">
        <is>
          <t>Grant</t>
        </is>
      </c>
      <c r="D2359" s="8" t="n">
        <v>45913</v>
      </c>
      <c r="E2359" t="n">
        <v>2381</v>
      </c>
      <c r="F2359" t="n">
        <v>78.93000000000001</v>
      </c>
      <c r="G2359" t="inlineStr">
        <is>
          <t>India</t>
        </is>
      </c>
      <c r="H2359" t="inlineStr">
        <is>
          <t>ESPP</t>
        </is>
      </c>
      <c r="I2359" t="n">
        <v>187932.33</v>
      </c>
      <c r="J2359" t="n">
        <v>0.2</v>
      </c>
      <c r="K2359" t="n">
        <v>37586.47</v>
      </c>
      <c r="L2359" t="inlineStr">
        <is>
          <t>Approved</t>
        </is>
      </c>
      <c r="M2359" t="inlineStr">
        <is>
          <t>High Value</t>
        </is>
      </c>
    </row>
    <row r="2360">
      <c r="A2360" t="inlineStr">
        <is>
          <t>TX502359</t>
        </is>
      </c>
      <c r="B2360" t="inlineStr">
        <is>
          <t>EMP11295</t>
        </is>
      </c>
      <c r="C2360" t="inlineStr">
        <is>
          <t>Cancellation</t>
        </is>
      </c>
      <c r="D2360" s="8" t="n">
        <v>46153</v>
      </c>
      <c r="E2360" t="n">
        <v>632</v>
      </c>
      <c r="F2360" t="n">
        <v>49.21</v>
      </c>
      <c r="G2360" t="inlineStr">
        <is>
          <t>UK</t>
        </is>
      </c>
      <c r="H2360" t="inlineStr">
        <is>
          <t>RSU</t>
        </is>
      </c>
      <c r="I2360" t="n">
        <v>31100.72</v>
      </c>
      <c r="J2360" t="n">
        <v>0.45</v>
      </c>
      <c r="K2360" t="n">
        <v>13995.32</v>
      </c>
      <c r="L2360" t="inlineStr">
        <is>
          <t>Approved</t>
        </is>
      </c>
      <c r="M2360" t="inlineStr">
        <is>
          <t>Normal</t>
        </is>
      </c>
    </row>
    <row r="2361">
      <c r="A2361" t="inlineStr">
        <is>
          <t>TX502360</t>
        </is>
      </c>
      <c r="B2361" t="inlineStr">
        <is>
          <t>EMP10164</t>
        </is>
      </c>
      <c r="C2361" t="inlineStr">
        <is>
          <t>Exercise</t>
        </is>
      </c>
      <c r="D2361" s="8" t="n">
        <v>46260</v>
      </c>
      <c r="E2361" t="n">
        <v>1246</v>
      </c>
      <c r="F2361" t="n">
        <v>57.37</v>
      </c>
      <c r="G2361" t="inlineStr">
        <is>
          <t>India</t>
        </is>
      </c>
      <c r="H2361" t="inlineStr">
        <is>
          <t>Performance Share</t>
        </is>
      </c>
      <c r="I2361" t="n">
        <v>71483.02</v>
      </c>
      <c r="J2361" t="n">
        <v>0.2</v>
      </c>
      <c r="K2361" t="n">
        <v>14296.6</v>
      </c>
      <c r="L2361" t="inlineStr">
        <is>
          <t>Approved</t>
        </is>
      </c>
      <c r="M2361" t="inlineStr">
        <is>
          <t>Normal</t>
        </is>
      </c>
    </row>
    <row r="2362">
      <c r="A2362" t="inlineStr">
        <is>
          <t>TX502361</t>
        </is>
      </c>
      <c r="B2362" t="inlineStr">
        <is>
          <t>EMP10603</t>
        </is>
      </c>
      <c r="C2362" t="inlineStr">
        <is>
          <t>Sale</t>
        </is>
      </c>
      <c r="D2362" s="8" t="n">
        <v>46163</v>
      </c>
      <c r="E2362" t="n">
        <v>472</v>
      </c>
      <c r="F2362" t="n">
        <v>61.54</v>
      </c>
      <c r="G2362" t="inlineStr">
        <is>
          <t>India</t>
        </is>
      </c>
      <c r="H2362" t="inlineStr">
        <is>
          <t>Performance Share</t>
        </is>
      </c>
      <c r="I2362" t="n">
        <v>29046.88</v>
      </c>
      <c r="J2362" t="n">
        <v>0.4</v>
      </c>
      <c r="K2362" t="n">
        <v>11618.75</v>
      </c>
      <c r="L2362" t="inlineStr">
        <is>
          <t>Approved</t>
        </is>
      </c>
      <c r="M2362" t="inlineStr">
        <is>
          <t>Normal</t>
        </is>
      </c>
    </row>
    <row r="2363">
      <c r="A2363" t="inlineStr">
        <is>
          <t>TX502362</t>
        </is>
      </c>
      <c r="B2363" t="inlineStr">
        <is>
          <t>EMP11890</t>
        </is>
      </c>
      <c r="C2363" t="inlineStr">
        <is>
          <t>Grant</t>
        </is>
      </c>
      <c r="D2363" s="8" t="n">
        <v>45922</v>
      </c>
      <c r="E2363" t="n">
        <v>467</v>
      </c>
      <c r="F2363" t="n">
        <v>94.7</v>
      </c>
      <c r="G2363" t="inlineStr">
        <is>
          <t>Singapore</t>
        </is>
      </c>
      <c r="H2363" t="inlineStr">
        <is>
          <t>ESPP</t>
        </is>
      </c>
      <c r="I2363" t="n">
        <v>44224.9</v>
      </c>
      <c r="J2363" t="n">
        <v>0.4</v>
      </c>
      <c r="K2363" t="n">
        <v>17689.96</v>
      </c>
      <c r="L2363" t="inlineStr">
        <is>
          <t>Approved</t>
        </is>
      </c>
      <c r="M2363" t="inlineStr">
        <is>
          <t>Normal</t>
        </is>
      </c>
    </row>
    <row r="2364">
      <c r="A2364" t="inlineStr">
        <is>
          <t>TX502363</t>
        </is>
      </c>
      <c r="B2364" t="inlineStr">
        <is>
          <t>EMP11178</t>
        </is>
      </c>
      <c r="C2364" t="inlineStr">
        <is>
          <t>Vesting</t>
        </is>
      </c>
      <c r="D2364" s="8" t="n">
        <v>46379</v>
      </c>
      <c r="E2364" t="n">
        <v>2123</v>
      </c>
      <c r="F2364" t="n">
        <v>88.09</v>
      </c>
      <c r="G2364" t="inlineStr">
        <is>
          <t>Germany</t>
        </is>
      </c>
      <c r="H2364" t="inlineStr">
        <is>
          <t>RSU</t>
        </is>
      </c>
      <c r="I2364" t="n">
        <v>187015.07</v>
      </c>
      <c r="J2364" t="n">
        <v>0.2</v>
      </c>
      <c r="K2364" t="n">
        <v>37403.01</v>
      </c>
      <c r="L2364" t="inlineStr">
        <is>
          <t>Approved</t>
        </is>
      </c>
      <c r="M2364" t="inlineStr">
        <is>
          <t>High Value</t>
        </is>
      </c>
    </row>
    <row r="2365">
      <c r="A2365" t="inlineStr">
        <is>
          <t>TX502364</t>
        </is>
      </c>
      <c r="B2365" t="inlineStr">
        <is>
          <t>EMP10324</t>
        </is>
      </c>
      <c r="C2365" t="inlineStr">
        <is>
          <t>Cancellation</t>
        </is>
      </c>
      <c r="D2365" s="8" t="n">
        <v>45768</v>
      </c>
      <c r="E2365" t="n">
        <v>1712</v>
      </c>
      <c r="F2365" t="n">
        <v>30.32</v>
      </c>
      <c r="G2365" t="inlineStr">
        <is>
          <t>Singapore</t>
        </is>
      </c>
      <c r="H2365" t="inlineStr">
        <is>
          <t>RSU</t>
        </is>
      </c>
      <c r="I2365" t="n">
        <v>51907.84</v>
      </c>
      <c r="J2365" t="n">
        <v>0.3</v>
      </c>
      <c r="K2365" t="n">
        <v>15572.35</v>
      </c>
      <c r="L2365" t="inlineStr">
        <is>
          <t>Approved</t>
        </is>
      </c>
      <c r="M2365" t="inlineStr">
        <is>
          <t>Normal</t>
        </is>
      </c>
    </row>
    <row r="2366">
      <c r="A2366" t="inlineStr">
        <is>
          <t>TX502365</t>
        </is>
      </c>
      <c r="B2366" t="inlineStr">
        <is>
          <t>EMP11294</t>
        </is>
      </c>
      <c r="C2366" t="inlineStr">
        <is>
          <t>Vesting</t>
        </is>
      </c>
      <c r="D2366" s="8" t="n">
        <v>45709</v>
      </c>
      <c r="E2366" t="n">
        <v>1534</v>
      </c>
      <c r="F2366" t="n">
        <v>70.78</v>
      </c>
      <c r="G2366" t="inlineStr">
        <is>
          <t>UK</t>
        </is>
      </c>
      <c r="H2366" t="inlineStr">
        <is>
          <t>Stock Option</t>
        </is>
      </c>
      <c r="I2366" t="n">
        <v>108576.52</v>
      </c>
      <c r="J2366" t="n">
        <v>0.4</v>
      </c>
      <c r="K2366" t="n">
        <v>43430.61</v>
      </c>
      <c r="L2366" t="inlineStr">
        <is>
          <t>Approved</t>
        </is>
      </c>
      <c r="M2366" t="inlineStr">
        <is>
          <t>High Value</t>
        </is>
      </c>
    </row>
    <row r="2367">
      <c r="A2367" t="inlineStr">
        <is>
          <t>TX502366</t>
        </is>
      </c>
      <c r="B2367" t="inlineStr">
        <is>
          <t>EMP10673</t>
        </is>
      </c>
      <c r="C2367" t="inlineStr">
        <is>
          <t>Sale</t>
        </is>
      </c>
      <c r="D2367" s="8" t="n">
        <v>46153</v>
      </c>
      <c r="E2367" t="n">
        <v>1350</v>
      </c>
      <c r="F2367" t="n">
        <v>91.65000000000001</v>
      </c>
      <c r="G2367" t="inlineStr">
        <is>
          <t>India</t>
        </is>
      </c>
      <c r="H2367" t="inlineStr">
        <is>
          <t>RSU</t>
        </is>
      </c>
      <c r="I2367" t="n">
        <v>123727.5</v>
      </c>
      <c r="J2367" t="n">
        <v>0.4</v>
      </c>
      <c r="K2367" t="n">
        <v>49491</v>
      </c>
      <c r="L2367" t="inlineStr">
        <is>
          <t>Approved</t>
        </is>
      </c>
      <c r="M2367" t="inlineStr">
        <is>
          <t>High Value</t>
        </is>
      </c>
    </row>
    <row r="2368">
      <c r="A2368" t="inlineStr">
        <is>
          <t>TX502367</t>
        </is>
      </c>
      <c r="B2368" t="inlineStr">
        <is>
          <t>EMP10509</t>
        </is>
      </c>
      <c r="C2368" t="inlineStr">
        <is>
          <t>Grant</t>
        </is>
      </c>
      <c r="D2368" s="8" t="n">
        <v>46228</v>
      </c>
      <c r="E2368" t="n">
        <v>2139</v>
      </c>
      <c r="F2368" t="n">
        <v>75.25</v>
      </c>
      <c r="G2368" t="inlineStr">
        <is>
          <t>India</t>
        </is>
      </c>
      <c r="H2368" t="inlineStr">
        <is>
          <t>Performance Share</t>
        </is>
      </c>
      <c r="I2368" t="n">
        <v>160959.75</v>
      </c>
      <c r="J2368" t="n">
        <v>0.4</v>
      </c>
      <c r="K2368" t="n">
        <v>64383.9</v>
      </c>
      <c r="L2368" t="inlineStr">
        <is>
          <t>Pending Review</t>
        </is>
      </c>
      <c r="M2368" t="inlineStr">
        <is>
          <t>High Value</t>
        </is>
      </c>
    </row>
    <row r="2369">
      <c r="A2369" t="inlineStr">
        <is>
          <t>TX502368</t>
        </is>
      </c>
      <c r="B2369" t="inlineStr">
        <is>
          <t>EMP11750</t>
        </is>
      </c>
      <c r="C2369" t="inlineStr">
        <is>
          <t>Vesting</t>
        </is>
      </c>
      <c r="D2369" s="8" t="n">
        <v>45710</v>
      </c>
      <c r="E2369" t="n">
        <v>1458</v>
      </c>
      <c r="F2369" t="n">
        <v>6.89</v>
      </c>
      <c r="G2369" t="inlineStr">
        <is>
          <t>UK</t>
        </is>
      </c>
      <c r="H2369" t="inlineStr">
        <is>
          <t>Performance Share</t>
        </is>
      </c>
      <c r="I2369" t="n">
        <v>10045.62</v>
      </c>
      <c r="J2369" t="n">
        <v>0.4</v>
      </c>
      <c r="K2369" t="n">
        <v>4018.25</v>
      </c>
      <c r="L2369" t="inlineStr">
        <is>
          <t>Approved</t>
        </is>
      </c>
      <c r="M2369" t="inlineStr">
        <is>
          <t>Normal</t>
        </is>
      </c>
    </row>
    <row r="2370">
      <c r="A2370" t="inlineStr">
        <is>
          <t>TX502369</t>
        </is>
      </c>
      <c r="B2370" t="inlineStr">
        <is>
          <t>EMP11319</t>
        </is>
      </c>
      <c r="C2370" t="inlineStr">
        <is>
          <t>Sale</t>
        </is>
      </c>
      <c r="D2370" s="8" t="n">
        <v>46347</v>
      </c>
      <c r="E2370" t="n">
        <v>2455</v>
      </c>
      <c r="F2370" t="n">
        <v>33.11</v>
      </c>
      <c r="G2370" t="inlineStr">
        <is>
          <t>UK</t>
        </is>
      </c>
      <c r="H2370" t="inlineStr">
        <is>
          <t>Performance Share</t>
        </is>
      </c>
      <c r="I2370" t="n">
        <v>81285.05</v>
      </c>
      <c r="J2370" t="n">
        <v>0.45</v>
      </c>
      <c r="K2370" t="n">
        <v>36578.27</v>
      </c>
      <c r="L2370" t="inlineStr">
        <is>
          <t>Approved</t>
        </is>
      </c>
      <c r="M2370" t="inlineStr">
        <is>
          <t>Normal</t>
        </is>
      </c>
    </row>
    <row r="2371">
      <c r="A2371" t="inlineStr">
        <is>
          <t>TX502370</t>
        </is>
      </c>
      <c r="B2371" t="inlineStr">
        <is>
          <t>EMP10404</t>
        </is>
      </c>
      <c r="C2371" t="inlineStr">
        <is>
          <t>Vesting</t>
        </is>
      </c>
      <c r="D2371" s="8" t="n">
        <v>45933</v>
      </c>
      <c r="E2371" t="n">
        <v>823</v>
      </c>
      <c r="F2371" t="n">
        <v>16.1</v>
      </c>
      <c r="G2371" t="inlineStr">
        <is>
          <t>India</t>
        </is>
      </c>
      <c r="H2371" t="inlineStr">
        <is>
          <t>ESPP</t>
        </is>
      </c>
      <c r="I2371" t="n">
        <v>13250.3</v>
      </c>
      <c r="J2371" t="n">
        <v>0.3</v>
      </c>
      <c r="K2371" t="n">
        <v>3975.09</v>
      </c>
      <c r="L2371" t="inlineStr">
        <is>
          <t>Approved</t>
        </is>
      </c>
      <c r="M2371" t="inlineStr">
        <is>
          <t>Normal</t>
        </is>
      </c>
    </row>
    <row r="2372">
      <c r="A2372" t="inlineStr">
        <is>
          <t>TX502371</t>
        </is>
      </c>
      <c r="B2372" t="inlineStr">
        <is>
          <t>EMP11316</t>
        </is>
      </c>
      <c r="C2372" t="inlineStr">
        <is>
          <t>Cancellation</t>
        </is>
      </c>
      <c r="D2372" s="8" t="n">
        <v>46319</v>
      </c>
      <c r="E2372" t="n">
        <v>885</v>
      </c>
      <c r="F2372" t="n">
        <v>40.06</v>
      </c>
      <c r="G2372" t="inlineStr">
        <is>
          <t>USA</t>
        </is>
      </c>
      <c r="H2372" t="inlineStr">
        <is>
          <t>Stock Option</t>
        </is>
      </c>
      <c r="I2372" t="n">
        <v>35453.1</v>
      </c>
      <c r="J2372" t="n">
        <v>0.2</v>
      </c>
      <c r="K2372" t="n">
        <v>7090.62</v>
      </c>
      <c r="L2372" t="inlineStr">
        <is>
          <t>Pending Review</t>
        </is>
      </c>
      <c r="M2372" t="inlineStr">
        <is>
          <t>Normal</t>
        </is>
      </c>
    </row>
    <row r="2373">
      <c r="A2373" t="inlineStr">
        <is>
          <t>TX502372</t>
        </is>
      </c>
      <c r="B2373" t="inlineStr">
        <is>
          <t>EMP10671</t>
        </is>
      </c>
      <c r="C2373" t="inlineStr">
        <is>
          <t>Vesting</t>
        </is>
      </c>
      <c r="D2373" s="8" t="n">
        <v>45933</v>
      </c>
      <c r="E2373" t="n">
        <v>1940</v>
      </c>
      <c r="F2373" t="n">
        <v>36.84</v>
      </c>
      <c r="G2373" t="inlineStr">
        <is>
          <t>Australia</t>
        </is>
      </c>
      <c r="H2373" t="inlineStr">
        <is>
          <t>Performance Share</t>
        </is>
      </c>
      <c r="I2373" t="n">
        <v>71469.60000000001</v>
      </c>
      <c r="J2373" t="n">
        <v>0.3</v>
      </c>
      <c r="K2373" t="n">
        <v>21440.88</v>
      </c>
      <c r="L2373" t="inlineStr">
        <is>
          <t>Approved</t>
        </is>
      </c>
      <c r="M2373" t="inlineStr">
        <is>
          <t>Normal</t>
        </is>
      </c>
    </row>
    <row r="2374">
      <c r="A2374" t="inlineStr">
        <is>
          <t>TX502373</t>
        </is>
      </c>
      <c r="B2374" t="inlineStr">
        <is>
          <t>EMP10851</t>
        </is>
      </c>
      <c r="C2374" t="inlineStr">
        <is>
          <t>Sale</t>
        </is>
      </c>
      <c r="D2374" s="8" t="n">
        <v>46366</v>
      </c>
      <c r="E2374" t="n">
        <v>838</v>
      </c>
      <c r="F2374" t="n">
        <v>30.75</v>
      </c>
      <c r="G2374" t="inlineStr">
        <is>
          <t>UK</t>
        </is>
      </c>
      <c r="H2374" t="inlineStr">
        <is>
          <t>Performance Share</t>
        </is>
      </c>
      <c r="I2374" t="n">
        <v>25768.5</v>
      </c>
      <c r="J2374" t="n">
        <v>0.2</v>
      </c>
      <c r="K2374" t="n">
        <v>5153.7</v>
      </c>
      <c r="L2374" t="inlineStr">
        <is>
          <t>Pending Review</t>
        </is>
      </c>
      <c r="M2374" t="inlineStr">
        <is>
          <t>Normal</t>
        </is>
      </c>
    </row>
    <row r="2375">
      <c r="A2375" t="inlineStr">
        <is>
          <t>TX502374</t>
        </is>
      </c>
      <c r="B2375" t="inlineStr">
        <is>
          <t>EMP10161</t>
        </is>
      </c>
      <c r="C2375" t="inlineStr">
        <is>
          <t>Sale</t>
        </is>
      </c>
      <c r="D2375" s="8" t="n">
        <v>46321</v>
      </c>
      <c r="E2375" t="n">
        <v>1232</v>
      </c>
      <c r="F2375" t="n">
        <v>29.54</v>
      </c>
      <c r="G2375" t="inlineStr">
        <is>
          <t>UK</t>
        </is>
      </c>
      <c r="H2375" t="inlineStr">
        <is>
          <t>RSU</t>
        </is>
      </c>
      <c r="I2375" t="n">
        <v>36393.28</v>
      </c>
      <c r="J2375" t="n">
        <v>0.3</v>
      </c>
      <c r="K2375" t="n">
        <v>10917.98</v>
      </c>
      <c r="L2375" t="inlineStr">
        <is>
          <t>Approved</t>
        </is>
      </c>
      <c r="M2375" t="inlineStr">
        <is>
          <t>Normal</t>
        </is>
      </c>
    </row>
    <row r="2376">
      <c r="A2376" t="inlineStr">
        <is>
          <t>TX502375</t>
        </is>
      </c>
      <c r="B2376" t="inlineStr">
        <is>
          <t>EMP11586</t>
        </is>
      </c>
      <c r="C2376" t="inlineStr">
        <is>
          <t>Exercise</t>
        </is>
      </c>
      <c r="D2376" s="8" t="n">
        <v>46010</v>
      </c>
      <c r="E2376" t="n">
        <v>493</v>
      </c>
      <c r="F2376" t="n">
        <v>27.18</v>
      </c>
      <c r="G2376" t="inlineStr">
        <is>
          <t>Australia</t>
        </is>
      </c>
      <c r="H2376" t="inlineStr">
        <is>
          <t>Performance Share</t>
        </is>
      </c>
      <c r="I2376" t="n">
        <v>13399.74</v>
      </c>
      <c r="J2376" t="n">
        <v>0.2</v>
      </c>
      <c r="K2376" t="n">
        <v>2679.95</v>
      </c>
      <c r="L2376" t="inlineStr">
        <is>
          <t>Approved</t>
        </is>
      </c>
      <c r="M2376" t="inlineStr">
        <is>
          <t>Normal</t>
        </is>
      </c>
    </row>
    <row r="2377">
      <c r="A2377" t="inlineStr">
        <is>
          <t>TX502376</t>
        </is>
      </c>
      <c r="B2377" t="inlineStr">
        <is>
          <t>EMP10758</t>
        </is>
      </c>
      <c r="C2377" t="inlineStr">
        <is>
          <t>Exercise</t>
        </is>
      </c>
      <c r="D2377" s="8" t="n">
        <v>46039</v>
      </c>
      <c r="E2377" t="n">
        <v>2103</v>
      </c>
      <c r="F2377" t="n">
        <v>79.75</v>
      </c>
      <c r="G2377" t="inlineStr">
        <is>
          <t>UK</t>
        </is>
      </c>
      <c r="H2377" t="inlineStr">
        <is>
          <t>RSU</t>
        </is>
      </c>
      <c r="I2377" t="n">
        <v>167714.25</v>
      </c>
      <c r="J2377" t="n">
        <v>0.3</v>
      </c>
      <c r="K2377" t="n">
        <v>50314.28</v>
      </c>
      <c r="L2377" t="inlineStr">
        <is>
          <t>Approved</t>
        </is>
      </c>
      <c r="M2377" t="inlineStr">
        <is>
          <t>High Value</t>
        </is>
      </c>
    </row>
    <row r="2378">
      <c r="A2378" t="inlineStr">
        <is>
          <t>TX502377</t>
        </is>
      </c>
      <c r="B2378" t="inlineStr">
        <is>
          <t>EMP11994</t>
        </is>
      </c>
      <c r="C2378" t="inlineStr">
        <is>
          <t>Sale</t>
        </is>
      </c>
      <c r="D2378" s="8" t="n">
        <v>45883</v>
      </c>
      <c r="E2378" t="n">
        <v>1370</v>
      </c>
      <c r="F2378" t="n">
        <v>77.06999999999999</v>
      </c>
      <c r="G2378" t="inlineStr">
        <is>
          <t>Germany</t>
        </is>
      </c>
      <c r="H2378" t="inlineStr">
        <is>
          <t>Performance Share</t>
        </is>
      </c>
      <c r="I2378" t="n">
        <v>105585.9</v>
      </c>
      <c r="J2378" t="n">
        <v>0.2</v>
      </c>
      <c r="K2378" t="n">
        <v>21117.18</v>
      </c>
      <c r="L2378" t="inlineStr">
        <is>
          <t>Approved</t>
        </is>
      </c>
      <c r="M2378" t="inlineStr">
        <is>
          <t>High Value</t>
        </is>
      </c>
    </row>
    <row r="2379">
      <c r="A2379" t="inlineStr">
        <is>
          <t>TX502378</t>
        </is>
      </c>
      <c r="B2379" t="inlineStr">
        <is>
          <t>EMP10809</t>
        </is>
      </c>
      <c r="C2379" t="inlineStr">
        <is>
          <t>Grant</t>
        </is>
      </c>
      <c r="D2379" s="8" t="n">
        <v>46063</v>
      </c>
      <c r="E2379" t="n">
        <v>126</v>
      </c>
      <c r="F2379" t="n">
        <v>53.16</v>
      </c>
      <c r="G2379" t="inlineStr">
        <is>
          <t>USA</t>
        </is>
      </c>
      <c r="H2379" t="inlineStr">
        <is>
          <t>RSU</t>
        </is>
      </c>
      <c r="I2379" t="n">
        <v>6698.16</v>
      </c>
      <c r="J2379" t="n">
        <v>0.3</v>
      </c>
      <c r="K2379" t="n">
        <v>2009.45</v>
      </c>
      <c r="L2379" t="inlineStr">
        <is>
          <t>Approved</t>
        </is>
      </c>
      <c r="M2379" t="inlineStr">
        <is>
          <t>Normal</t>
        </is>
      </c>
    </row>
    <row r="2380">
      <c r="A2380" t="inlineStr">
        <is>
          <t>TX502379</t>
        </is>
      </c>
      <c r="B2380" t="inlineStr">
        <is>
          <t>EMP10143</t>
        </is>
      </c>
      <c r="C2380" t="inlineStr">
        <is>
          <t>Grant</t>
        </is>
      </c>
      <c r="D2380" s="8" t="n">
        <v>46293</v>
      </c>
      <c r="E2380" t="n">
        <v>2358</v>
      </c>
      <c r="F2380" t="n">
        <v>35.1</v>
      </c>
      <c r="G2380" t="inlineStr">
        <is>
          <t>UK</t>
        </is>
      </c>
      <c r="H2380" t="inlineStr">
        <is>
          <t>RSU</t>
        </is>
      </c>
      <c r="I2380" t="n">
        <v>82765.8</v>
      </c>
      <c r="J2380" t="n">
        <v>0.2</v>
      </c>
      <c r="K2380" t="n">
        <v>16553.16</v>
      </c>
      <c r="L2380" t="inlineStr">
        <is>
          <t>Approved</t>
        </is>
      </c>
      <c r="M2380" t="inlineStr">
        <is>
          <t>Normal</t>
        </is>
      </c>
    </row>
    <row r="2381">
      <c r="A2381" t="inlineStr">
        <is>
          <t>TX502380</t>
        </is>
      </c>
      <c r="B2381" t="inlineStr">
        <is>
          <t>EMP11261</t>
        </is>
      </c>
      <c r="C2381" t="inlineStr">
        <is>
          <t>Exercise</t>
        </is>
      </c>
      <c r="D2381" s="8" t="n">
        <v>45998</v>
      </c>
      <c r="E2381" t="n">
        <v>724</v>
      </c>
      <c r="F2381" t="n">
        <v>68.17</v>
      </c>
      <c r="G2381" t="inlineStr">
        <is>
          <t>USA</t>
        </is>
      </c>
      <c r="H2381" t="inlineStr">
        <is>
          <t>ESPP</t>
        </is>
      </c>
      <c r="I2381" t="n">
        <v>49355.08</v>
      </c>
      <c r="J2381" t="n">
        <v>0.3</v>
      </c>
      <c r="K2381" t="n">
        <v>14806.52</v>
      </c>
      <c r="L2381" t="inlineStr">
        <is>
          <t>Approved</t>
        </is>
      </c>
      <c r="M2381" t="inlineStr">
        <is>
          <t>Normal</t>
        </is>
      </c>
    </row>
    <row r="2382">
      <c r="A2382" t="inlineStr">
        <is>
          <t>TX502381</t>
        </is>
      </c>
      <c r="B2382" t="inlineStr">
        <is>
          <t>EMP11079</t>
        </is>
      </c>
      <c r="C2382" t="inlineStr">
        <is>
          <t>Cancellation</t>
        </is>
      </c>
      <c r="D2382" s="8" t="n">
        <v>46328</v>
      </c>
      <c r="E2382" t="n">
        <v>2489</v>
      </c>
      <c r="F2382" t="n">
        <v>28.24</v>
      </c>
      <c r="G2382" t="inlineStr">
        <is>
          <t>USA</t>
        </is>
      </c>
      <c r="H2382" t="inlineStr">
        <is>
          <t>Performance Share</t>
        </is>
      </c>
      <c r="I2382" t="n">
        <v>70289.36</v>
      </c>
      <c r="J2382" t="n">
        <v>0.2</v>
      </c>
      <c r="K2382" t="n">
        <v>14057.87</v>
      </c>
      <c r="L2382" t="inlineStr">
        <is>
          <t>Approved</t>
        </is>
      </c>
      <c r="M2382" t="inlineStr">
        <is>
          <t>Normal</t>
        </is>
      </c>
    </row>
    <row r="2383">
      <c r="A2383" t="inlineStr">
        <is>
          <t>TX502382</t>
        </is>
      </c>
      <c r="B2383" t="inlineStr">
        <is>
          <t>EMP10988</t>
        </is>
      </c>
      <c r="C2383" t="inlineStr">
        <is>
          <t>Exercise</t>
        </is>
      </c>
      <c r="D2383" s="8" t="n">
        <v>46045</v>
      </c>
      <c r="E2383" t="n">
        <v>45</v>
      </c>
      <c r="F2383" t="n">
        <v>47.94</v>
      </c>
      <c r="G2383" t="inlineStr">
        <is>
          <t>UK</t>
        </is>
      </c>
      <c r="H2383" t="inlineStr">
        <is>
          <t>Stock Option</t>
        </is>
      </c>
      <c r="I2383" t="n">
        <v>2157.3</v>
      </c>
      <c r="J2383" t="n">
        <v>0.4</v>
      </c>
      <c r="K2383" t="n">
        <v>862.92</v>
      </c>
      <c r="L2383" t="inlineStr">
        <is>
          <t>Approved</t>
        </is>
      </c>
      <c r="M2383" t="inlineStr">
        <is>
          <t>Normal</t>
        </is>
      </c>
    </row>
    <row r="2384">
      <c r="A2384" t="inlineStr">
        <is>
          <t>TX502383</t>
        </is>
      </c>
      <c r="B2384" t="inlineStr">
        <is>
          <t>EMP11409</t>
        </is>
      </c>
      <c r="C2384" t="inlineStr">
        <is>
          <t>Sale</t>
        </is>
      </c>
      <c r="D2384" s="8" t="n">
        <v>45832</v>
      </c>
      <c r="E2384" t="n">
        <v>1690</v>
      </c>
      <c r="F2384" t="n">
        <v>34.11</v>
      </c>
      <c r="G2384" t="inlineStr">
        <is>
          <t>UK</t>
        </is>
      </c>
      <c r="H2384" t="inlineStr">
        <is>
          <t>Stock Option</t>
        </is>
      </c>
      <c r="I2384" t="n">
        <v>57645.9</v>
      </c>
      <c r="J2384" t="n">
        <v>0.2</v>
      </c>
      <c r="K2384" t="n">
        <v>11529.18</v>
      </c>
      <c r="L2384" t="inlineStr">
        <is>
          <t>Approved</t>
        </is>
      </c>
      <c r="M2384" t="inlineStr">
        <is>
          <t>Normal</t>
        </is>
      </c>
    </row>
    <row r="2385">
      <c r="A2385" t="inlineStr">
        <is>
          <t>TX502384</t>
        </is>
      </c>
      <c r="B2385" t="inlineStr">
        <is>
          <t>EMP10586</t>
        </is>
      </c>
      <c r="C2385" t="inlineStr">
        <is>
          <t>Sale</t>
        </is>
      </c>
      <c r="D2385" s="8" t="n">
        <v>45689</v>
      </c>
      <c r="E2385" t="n">
        <v>2311</v>
      </c>
      <c r="F2385" t="n">
        <v>88.45999999999999</v>
      </c>
      <c r="G2385" t="inlineStr">
        <is>
          <t>USA</t>
        </is>
      </c>
      <c r="H2385" t="inlineStr">
        <is>
          <t>Performance Share</t>
        </is>
      </c>
      <c r="I2385" t="n">
        <v>204431.06</v>
      </c>
      <c r="J2385" t="n">
        <v>0.3</v>
      </c>
      <c r="K2385" t="n">
        <v>61329.32</v>
      </c>
      <c r="L2385" t="inlineStr">
        <is>
          <t>Approved</t>
        </is>
      </c>
      <c r="M2385" t="inlineStr">
        <is>
          <t>High Value</t>
        </is>
      </c>
    </row>
    <row r="2386">
      <c r="A2386" t="inlineStr">
        <is>
          <t>TX502385</t>
        </is>
      </c>
      <c r="B2386" t="inlineStr">
        <is>
          <t>EMP11564</t>
        </is>
      </c>
      <c r="C2386" t="inlineStr">
        <is>
          <t>Grant</t>
        </is>
      </c>
      <c r="D2386" s="8" t="n">
        <v>45975</v>
      </c>
      <c r="E2386" t="n">
        <v>711</v>
      </c>
      <c r="F2386" t="n">
        <v>82.27</v>
      </c>
      <c r="G2386" t="inlineStr">
        <is>
          <t>India</t>
        </is>
      </c>
      <c r="H2386" t="inlineStr">
        <is>
          <t>Stock Option</t>
        </is>
      </c>
      <c r="I2386" t="n">
        <v>58493.97</v>
      </c>
      <c r="J2386" t="n">
        <v>0.45</v>
      </c>
      <c r="K2386" t="n">
        <v>26322.29</v>
      </c>
      <c r="L2386" t="inlineStr">
        <is>
          <t>Approved</t>
        </is>
      </c>
      <c r="M2386" t="inlineStr">
        <is>
          <t>Normal</t>
        </is>
      </c>
    </row>
    <row r="2387">
      <c r="A2387" t="inlineStr">
        <is>
          <t>TX502386</t>
        </is>
      </c>
      <c r="B2387" t="inlineStr">
        <is>
          <t>EMP11136</t>
        </is>
      </c>
      <c r="C2387" t="inlineStr">
        <is>
          <t>Vesting</t>
        </is>
      </c>
      <c r="D2387" s="8" t="n">
        <v>45703</v>
      </c>
      <c r="E2387" t="n">
        <v>1986</v>
      </c>
      <c r="F2387" t="n">
        <v>34.56</v>
      </c>
      <c r="G2387" t="inlineStr">
        <is>
          <t>UK</t>
        </is>
      </c>
      <c r="H2387" t="inlineStr">
        <is>
          <t>Stock Option</t>
        </is>
      </c>
      <c r="I2387" t="n">
        <v>68636.16</v>
      </c>
      <c r="J2387" t="n">
        <v>0.4</v>
      </c>
      <c r="K2387" t="n">
        <v>27454.46</v>
      </c>
      <c r="L2387" t="inlineStr">
        <is>
          <t>Approved</t>
        </is>
      </c>
      <c r="M2387" t="inlineStr">
        <is>
          <t>Normal</t>
        </is>
      </c>
    </row>
    <row r="2388">
      <c r="A2388" t="inlineStr">
        <is>
          <t>TX502387</t>
        </is>
      </c>
      <c r="B2388" t="inlineStr">
        <is>
          <t>EMP10873</t>
        </is>
      </c>
      <c r="C2388" t="inlineStr">
        <is>
          <t>Grant</t>
        </is>
      </c>
      <c r="D2388" s="8" t="n">
        <v>46296</v>
      </c>
      <c r="E2388" t="n">
        <v>77</v>
      </c>
      <c r="F2388" t="n">
        <v>55.7</v>
      </c>
      <c r="G2388" t="inlineStr">
        <is>
          <t>Germany</t>
        </is>
      </c>
      <c r="H2388" t="inlineStr">
        <is>
          <t>Performance Share</t>
        </is>
      </c>
      <c r="I2388" t="n">
        <v>4288.9</v>
      </c>
      <c r="J2388" t="n">
        <v>0.2</v>
      </c>
      <c r="K2388" t="n">
        <v>857.78</v>
      </c>
      <c r="L2388" t="inlineStr">
        <is>
          <t>Approved</t>
        </is>
      </c>
      <c r="M2388" t="inlineStr">
        <is>
          <t>Normal</t>
        </is>
      </c>
    </row>
    <row r="2389">
      <c r="A2389" t="inlineStr">
        <is>
          <t>TX502388</t>
        </is>
      </c>
      <c r="B2389" t="inlineStr">
        <is>
          <t>EMP11747</t>
        </is>
      </c>
      <c r="C2389" t="inlineStr">
        <is>
          <t>Exercise</t>
        </is>
      </c>
      <c r="D2389" s="8" t="n">
        <v>45958</v>
      </c>
      <c r="E2389" t="n">
        <v>1784</v>
      </c>
      <c r="F2389" t="n">
        <v>56</v>
      </c>
      <c r="G2389" t="inlineStr">
        <is>
          <t>USA</t>
        </is>
      </c>
      <c r="H2389" t="inlineStr">
        <is>
          <t>RSU</t>
        </is>
      </c>
      <c r="I2389" t="n">
        <v>99904</v>
      </c>
      <c r="J2389" t="n">
        <v>0.3</v>
      </c>
      <c r="K2389" t="n">
        <v>29971.2</v>
      </c>
      <c r="L2389" t="inlineStr">
        <is>
          <t>Approved</t>
        </is>
      </c>
      <c r="M2389" t="inlineStr">
        <is>
          <t>Normal</t>
        </is>
      </c>
    </row>
    <row r="2390">
      <c r="A2390" t="inlineStr">
        <is>
          <t>TX502389</t>
        </is>
      </c>
      <c r="B2390" t="inlineStr">
        <is>
          <t>EMP10768</t>
        </is>
      </c>
      <c r="C2390" t="inlineStr">
        <is>
          <t>Grant</t>
        </is>
      </c>
      <c r="D2390" s="8" t="n">
        <v>46114</v>
      </c>
      <c r="E2390" t="n">
        <v>2470</v>
      </c>
      <c r="F2390" t="n">
        <v>5.12</v>
      </c>
      <c r="G2390" t="inlineStr">
        <is>
          <t>India</t>
        </is>
      </c>
      <c r="H2390" t="inlineStr">
        <is>
          <t>RSU</t>
        </is>
      </c>
      <c r="I2390" t="n">
        <v>12646.4</v>
      </c>
      <c r="J2390" t="n">
        <v>0.45</v>
      </c>
      <c r="K2390" t="n">
        <v>5690.88</v>
      </c>
      <c r="L2390" t="inlineStr">
        <is>
          <t>Approved</t>
        </is>
      </c>
      <c r="M2390" t="inlineStr">
        <is>
          <t>Normal</t>
        </is>
      </c>
    </row>
    <row r="2391">
      <c r="A2391" t="inlineStr">
        <is>
          <t>TX502390</t>
        </is>
      </c>
      <c r="B2391" t="inlineStr">
        <is>
          <t>EMP10904</t>
        </is>
      </c>
      <c r="C2391" t="inlineStr">
        <is>
          <t>Vesting</t>
        </is>
      </c>
      <c r="D2391" s="8" t="n">
        <v>45809</v>
      </c>
      <c r="E2391" t="n">
        <v>1600</v>
      </c>
      <c r="F2391" t="n">
        <v>20.2</v>
      </c>
      <c r="G2391" t="inlineStr">
        <is>
          <t>Singapore</t>
        </is>
      </c>
      <c r="H2391" t="inlineStr">
        <is>
          <t>Stock Option</t>
        </is>
      </c>
      <c r="I2391" t="n">
        <v>32320</v>
      </c>
      <c r="J2391" t="n">
        <v>0.45</v>
      </c>
      <c r="K2391" t="n">
        <v>14544</v>
      </c>
      <c r="L2391" t="inlineStr">
        <is>
          <t>Approved</t>
        </is>
      </c>
      <c r="M2391" t="inlineStr">
        <is>
          <t>Normal</t>
        </is>
      </c>
    </row>
    <row r="2392">
      <c r="A2392" t="inlineStr">
        <is>
          <t>TX502391</t>
        </is>
      </c>
      <c r="B2392" t="inlineStr">
        <is>
          <t>EMP11280</t>
        </is>
      </c>
      <c r="C2392" t="inlineStr">
        <is>
          <t>Exercise</t>
        </is>
      </c>
      <c r="D2392" s="8" t="n">
        <v>45776</v>
      </c>
      <c r="E2392" t="n">
        <v>1617</v>
      </c>
      <c r="F2392" t="n">
        <v>29.41</v>
      </c>
      <c r="G2392" t="inlineStr">
        <is>
          <t>UK</t>
        </is>
      </c>
      <c r="H2392" t="inlineStr">
        <is>
          <t>RSU</t>
        </is>
      </c>
      <c r="I2392" t="n">
        <v>47555.97</v>
      </c>
      <c r="J2392" t="n">
        <v>0.3</v>
      </c>
      <c r="K2392" t="n">
        <v>14266.79</v>
      </c>
      <c r="L2392" t="inlineStr">
        <is>
          <t>Approved</t>
        </is>
      </c>
      <c r="M2392" t="inlineStr">
        <is>
          <t>Normal</t>
        </is>
      </c>
    </row>
    <row r="2393">
      <c r="A2393" t="inlineStr">
        <is>
          <t>TX502392</t>
        </is>
      </c>
      <c r="B2393" t="inlineStr">
        <is>
          <t>EMP11097</t>
        </is>
      </c>
      <c r="C2393" t="inlineStr">
        <is>
          <t>Exercise</t>
        </is>
      </c>
      <c r="D2393" s="8" t="n">
        <v>45875</v>
      </c>
      <c r="E2393" t="n">
        <v>2309</v>
      </c>
      <c r="F2393" t="n">
        <v>57.58</v>
      </c>
      <c r="G2393" t="inlineStr">
        <is>
          <t>Germany</t>
        </is>
      </c>
      <c r="H2393" t="inlineStr">
        <is>
          <t>Performance Share</t>
        </is>
      </c>
      <c r="I2393" t="n">
        <v>132952.22</v>
      </c>
      <c r="J2393" t="n">
        <v>0.45</v>
      </c>
      <c r="K2393" t="n">
        <v>59828.5</v>
      </c>
      <c r="L2393" t="inlineStr">
        <is>
          <t>Approved</t>
        </is>
      </c>
      <c r="M2393" t="inlineStr">
        <is>
          <t>High Value</t>
        </is>
      </c>
    </row>
    <row r="2394">
      <c r="A2394" t="inlineStr">
        <is>
          <t>TX502393</t>
        </is>
      </c>
      <c r="B2394" t="inlineStr">
        <is>
          <t>EMP11505</t>
        </is>
      </c>
      <c r="C2394" t="inlineStr">
        <is>
          <t>Vesting</t>
        </is>
      </c>
      <c r="D2394" s="8" t="n">
        <v>46013</v>
      </c>
      <c r="E2394" t="n">
        <v>1136</v>
      </c>
      <c r="F2394" t="n">
        <v>69.06</v>
      </c>
      <c r="G2394" t="inlineStr">
        <is>
          <t>India</t>
        </is>
      </c>
      <c r="H2394" t="inlineStr">
        <is>
          <t>RSU</t>
        </is>
      </c>
      <c r="I2394" t="n">
        <v>78452.16</v>
      </c>
      <c r="J2394" t="n">
        <v>0.2</v>
      </c>
      <c r="K2394" t="n">
        <v>15690.43</v>
      </c>
      <c r="L2394" t="inlineStr">
        <is>
          <t>Approved</t>
        </is>
      </c>
      <c r="M2394" t="inlineStr">
        <is>
          <t>Normal</t>
        </is>
      </c>
    </row>
    <row r="2395">
      <c r="A2395" t="inlineStr">
        <is>
          <t>TX502394</t>
        </is>
      </c>
      <c r="B2395" t="inlineStr">
        <is>
          <t>EMP10324</t>
        </is>
      </c>
      <c r="C2395" t="inlineStr">
        <is>
          <t>Grant</t>
        </is>
      </c>
      <c r="D2395" s="8" t="n">
        <v>45702</v>
      </c>
      <c r="E2395" t="n">
        <v>535</v>
      </c>
      <c r="F2395" t="n">
        <v>11.24</v>
      </c>
      <c r="G2395" t="inlineStr">
        <is>
          <t>Singapore</t>
        </is>
      </c>
      <c r="H2395" t="inlineStr">
        <is>
          <t>RSU</t>
        </is>
      </c>
      <c r="I2395" t="n">
        <v>6013.4</v>
      </c>
      <c r="J2395" t="n">
        <v>0.2</v>
      </c>
      <c r="K2395" t="n">
        <v>1202.68</v>
      </c>
      <c r="L2395" t="inlineStr">
        <is>
          <t>Approved</t>
        </is>
      </c>
      <c r="M2395" t="inlineStr">
        <is>
          <t>Normal</t>
        </is>
      </c>
    </row>
    <row r="2396">
      <c r="A2396" t="inlineStr">
        <is>
          <t>TX502395</t>
        </is>
      </c>
      <c r="B2396" t="inlineStr">
        <is>
          <t>EMP11647</t>
        </is>
      </c>
      <c r="C2396" t="inlineStr">
        <is>
          <t>Sale</t>
        </is>
      </c>
      <c r="D2396" s="8" t="n">
        <v>46242</v>
      </c>
      <c r="E2396" t="n">
        <v>333</v>
      </c>
      <c r="F2396" t="n">
        <v>33.89</v>
      </c>
      <c r="G2396" t="inlineStr">
        <is>
          <t>India</t>
        </is>
      </c>
      <c r="H2396" t="inlineStr">
        <is>
          <t>RSU</t>
        </is>
      </c>
      <c r="I2396" t="n">
        <v>11285.37</v>
      </c>
      <c r="J2396" t="n">
        <v>0.2</v>
      </c>
      <c r="K2396" t="n">
        <v>0</v>
      </c>
      <c r="L2396" t="inlineStr">
        <is>
          <t>Approved</t>
        </is>
      </c>
      <c r="M2396" t="inlineStr">
        <is>
          <t>Normal</t>
        </is>
      </c>
    </row>
    <row r="2397">
      <c r="A2397" t="inlineStr">
        <is>
          <t>TX502396</t>
        </is>
      </c>
      <c r="B2397" t="inlineStr">
        <is>
          <t>EMP10355</t>
        </is>
      </c>
      <c r="C2397" t="inlineStr">
        <is>
          <t>Sale</t>
        </is>
      </c>
      <c r="D2397" s="8" t="n">
        <v>46296</v>
      </c>
      <c r="E2397" t="n">
        <v>1138</v>
      </c>
      <c r="F2397" t="n">
        <v>11.93</v>
      </c>
      <c r="G2397" t="inlineStr">
        <is>
          <t>Singapore</t>
        </is>
      </c>
      <c r="H2397" t="inlineStr">
        <is>
          <t>Stock Option</t>
        </is>
      </c>
      <c r="I2397" t="n">
        <v>13576.34</v>
      </c>
      <c r="J2397" t="n">
        <v>0.3</v>
      </c>
      <c r="K2397" t="n">
        <v>4072.9</v>
      </c>
      <c r="L2397" t="inlineStr">
        <is>
          <t>Approved</t>
        </is>
      </c>
      <c r="M2397" t="inlineStr">
        <is>
          <t>Normal</t>
        </is>
      </c>
    </row>
    <row r="2398">
      <c r="A2398" t="inlineStr">
        <is>
          <t>TX502397</t>
        </is>
      </c>
      <c r="B2398" t="inlineStr">
        <is>
          <t>EMP10873</t>
        </is>
      </c>
      <c r="C2398" t="inlineStr">
        <is>
          <t>Vesting</t>
        </is>
      </c>
      <c r="D2398" s="8" t="n">
        <v>46197</v>
      </c>
      <c r="E2398" t="n">
        <v>769</v>
      </c>
      <c r="F2398" t="n">
        <v>61.08</v>
      </c>
      <c r="G2398" t="inlineStr">
        <is>
          <t>Germany</t>
        </is>
      </c>
      <c r="H2398" t="inlineStr">
        <is>
          <t>Performance Share</t>
        </is>
      </c>
      <c r="I2398" t="n">
        <v>46970.52</v>
      </c>
      <c r="J2398" t="n">
        <v>0.2</v>
      </c>
      <c r="K2398" t="n">
        <v>9394.1</v>
      </c>
      <c r="L2398" t="inlineStr">
        <is>
          <t>Approved</t>
        </is>
      </c>
      <c r="M2398" t="inlineStr">
        <is>
          <t>Normal</t>
        </is>
      </c>
    </row>
    <row r="2399">
      <c r="A2399" t="inlineStr">
        <is>
          <t>TX502398</t>
        </is>
      </c>
      <c r="B2399" t="inlineStr">
        <is>
          <t>EMP11725</t>
        </is>
      </c>
      <c r="C2399" t="inlineStr">
        <is>
          <t>Exercise</t>
        </is>
      </c>
      <c r="D2399" s="8" t="n">
        <v>45970</v>
      </c>
      <c r="E2399" t="n">
        <v>1420</v>
      </c>
      <c r="F2399" t="n">
        <v>91.31999999999999</v>
      </c>
      <c r="G2399" t="inlineStr">
        <is>
          <t>USA</t>
        </is>
      </c>
      <c r="H2399" t="inlineStr">
        <is>
          <t>Stock Option</t>
        </is>
      </c>
      <c r="I2399" t="n">
        <v>129674.4</v>
      </c>
      <c r="J2399" t="n">
        <v>0.2</v>
      </c>
      <c r="K2399" t="n">
        <v>25934.88</v>
      </c>
      <c r="L2399" t="inlineStr">
        <is>
          <t>Approved</t>
        </is>
      </c>
      <c r="M2399" t="inlineStr">
        <is>
          <t>High Value</t>
        </is>
      </c>
    </row>
    <row r="2400">
      <c r="A2400" t="inlineStr">
        <is>
          <t>TX502399</t>
        </is>
      </c>
      <c r="B2400" t="inlineStr">
        <is>
          <t>EMP10706</t>
        </is>
      </c>
      <c r="C2400" t="inlineStr">
        <is>
          <t>Vesting</t>
        </is>
      </c>
      <c r="D2400" s="8" t="n">
        <v>45699</v>
      </c>
      <c r="E2400" t="n">
        <v>855</v>
      </c>
      <c r="F2400" t="n">
        <v>58.19</v>
      </c>
      <c r="G2400" t="inlineStr">
        <is>
          <t>Singapore</t>
        </is>
      </c>
      <c r="H2400" t="inlineStr">
        <is>
          <t>RSU</t>
        </is>
      </c>
      <c r="I2400" t="n">
        <v>49752.45</v>
      </c>
      <c r="J2400" t="n">
        <v>0.3</v>
      </c>
      <c r="K2400" t="n">
        <v>14925.73</v>
      </c>
      <c r="L2400" t="inlineStr">
        <is>
          <t>Approved</t>
        </is>
      </c>
      <c r="M2400" t="inlineStr">
        <is>
          <t>Normal</t>
        </is>
      </c>
    </row>
    <row r="2401">
      <c r="A2401" t="inlineStr">
        <is>
          <t>TX502400</t>
        </is>
      </c>
      <c r="B2401" t="inlineStr">
        <is>
          <t>EMP10216</t>
        </is>
      </c>
      <c r="C2401" t="inlineStr">
        <is>
          <t>Sale</t>
        </is>
      </c>
      <c r="D2401" s="8" t="n">
        <v>45857</v>
      </c>
      <c r="E2401" t="n">
        <v>845</v>
      </c>
      <c r="F2401" t="n">
        <v>34.67</v>
      </c>
      <c r="G2401" t="inlineStr">
        <is>
          <t>Germany</t>
        </is>
      </c>
      <c r="H2401" t="inlineStr">
        <is>
          <t>Stock Option</t>
        </is>
      </c>
      <c r="I2401" t="n">
        <v>29296.15</v>
      </c>
      <c r="J2401" t="n">
        <v>0.4</v>
      </c>
      <c r="K2401" t="n">
        <v>11718.46</v>
      </c>
      <c r="L2401" t="inlineStr">
        <is>
          <t>Approved</t>
        </is>
      </c>
      <c r="M2401" t="inlineStr">
        <is>
          <t>Normal</t>
        </is>
      </c>
    </row>
    <row r="2402">
      <c r="A2402" t="inlineStr">
        <is>
          <t>TX502401</t>
        </is>
      </c>
      <c r="B2402" t="inlineStr">
        <is>
          <t>EMP11679</t>
        </is>
      </c>
      <c r="C2402" t="inlineStr">
        <is>
          <t>Grant</t>
        </is>
      </c>
      <c r="D2402" s="8" t="n">
        <v>45739</v>
      </c>
      <c r="E2402" t="n">
        <v>823</v>
      </c>
      <c r="F2402" t="n">
        <v>7</v>
      </c>
      <c r="G2402" t="inlineStr">
        <is>
          <t>Australia</t>
        </is>
      </c>
      <c r="H2402" t="inlineStr">
        <is>
          <t>RSU</t>
        </is>
      </c>
      <c r="I2402" t="n">
        <v>5761</v>
      </c>
      <c r="J2402" t="n">
        <v>0.2</v>
      </c>
      <c r="K2402" t="n">
        <v>1152.2</v>
      </c>
      <c r="L2402" t="inlineStr">
        <is>
          <t>Approved</t>
        </is>
      </c>
      <c r="M2402" t="inlineStr">
        <is>
          <t>Normal</t>
        </is>
      </c>
    </row>
    <row r="2403">
      <c r="A2403" t="inlineStr">
        <is>
          <t>TX502402</t>
        </is>
      </c>
      <c r="B2403" t="inlineStr">
        <is>
          <t>EMP11637</t>
        </is>
      </c>
      <c r="C2403" t="inlineStr">
        <is>
          <t>Vesting</t>
        </is>
      </c>
      <c r="D2403" s="8" t="n">
        <v>46170</v>
      </c>
      <c r="E2403" t="n">
        <v>744</v>
      </c>
      <c r="F2403" t="n">
        <v>77.42</v>
      </c>
      <c r="G2403" t="inlineStr">
        <is>
          <t>USA</t>
        </is>
      </c>
      <c r="H2403" t="inlineStr">
        <is>
          <t>Performance Share</t>
        </is>
      </c>
      <c r="I2403" t="n">
        <v>57600.48</v>
      </c>
      <c r="J2403" t="n">
        <v>0.3</v>
      </c>
      <c r="K2403" t="n">
        <v>17280.14</v>
      </c>
      <c r="L2403" t="inlineStr">
        <is>
          <t>Approved</t>
        </is>
      </c>
      <c r="M2403" t="inlineStr">
        <is>
          <t>Normal</t>
        </is>
      </c>
    </row>
    <row r="2404">
      <c r="A2404" t="inlineStr">
        <is>
          <t>TX502403</t>
        </is>
      </c>
      <c r="B2404" t="inlineStr">
        <is>
          <t>EMP11547</t>
        </is>
      </c>
      <c r="C2404" t="inlineStr">
        <is>
          <t>Sale</t>
        </is>
      </c>
      <c r="D2404" s="8" t="n">
        <v>45980</v>
      </c>
      <c r="E2404" t="n">
        <v>234</v>
      </c>
      <c r="F2404" t="n">
        <v>24.77</v>
      </c>
      <c r="G2404" t="inlineStr">
        <is>
          <t>Australia</t>
        </is>
      </c>
      <c r="H2404" t="inlineStr">
        <is>
          <t>Stock Option</t>
        </is>
      </c>
      <c r="I2404" t="n">
        <v>5796.18</v>
      </c>
      <c r="J2404" t="n">
        <v>0.3</v>
      </c>
      <c r="K2404" t="n">
        <v>1738.85</v>
      </c>
      <c r="L2404" t="inlineStr">
        <is>
          <t>Approved</t>
        </is>
      </c>
      <c r="M2404" t="inlineStr">
        <is>
          <t>Normal</t>
        </is>
      </c>
    </row>
    <row r="2405">
      <c r="A2405" t="inlineStr">
        <is>
          <t>TX502404</t>
        </is>
      </c>
      <c r="B2405" t="inlineStr">
        <is>
          <t>EMP11422</t>
        </is>
      </c>
      <c r="C2405" t="inlineStr">
        <is>
          <t>Sale</t>
        </is>
      </c>
      <c r="D2405" s="8" t="n">
        <v>46310</v>
      </c>
      <c r="E2405" t="n">
        <v>2451</v>
      </c>
      <c r="F2405" t="n">
        <v>6.43</v>
      </c>
      <c r="G2405" t="inlineStr">
        <is>
          <t>Singapore</t>
        </is>
      </c>
      <c r="H2405" t="inlineStr">
        <is>
          <t>RSU</t>
        </is>
      </c>
      <c r="I2405" t="n">
        <v>15759.93</v>
      </c>
      <c r="J2405" t="n">
        <v>0.3</v>
      </c>
      <c r="K2405" t="n">
        <v>4727.98</v>
      </c>
      <c r="L2405" t="inlineStr">
        <is>
          <t>Approved</t>
        </is>
      </c>
      <c r="M2405" t="inlineStr">
        <is>
          <t>Normal</t>
        </is>
      </c>
    </row>
    <row r="2406">
      <c r="A2406" t="inlineStr">
        <is>
          <t>TX502405</t>
        </is>
      </c>
      <c r="B2406" t="inlineStr">
        <is>
          <t>EMP10904</t>
        </is>
      </c>
      <c r="C2406" t="inlineStr">
        <is>
          <t>Vesting</t>
        </is>
      </c>
      <c r="D2406" s="8" t="n">
        <v>45812</v>
      </c>
      <c r="E2406" t="n">
        <v>1951</v>
      </c>
      <c r="F2406" t="n">
        <v>16.48</v>
      </c>
      <c r="G2406" t="inlineStr">
        <is>
          <t>Singapore</t>
        </is>
      </c>
      <c r="H2406" t="inlineStr">
        <is>
          <t>Stock Option</t>
        </is>
      </c>
      <c r="I2406" t="n">
        <v>32152.48</v>
      </c>
      <c r="J2406" t="n">
        <v>0.4</v>
      </c>
      <c r="K2406" t="n">
        <v>12860.99</v>
      </c>
      <c r="L2406" t="inlineStr">
        <is>
          <t>Approved</t>
        </is>
      </c>
      <c r="M2406" t="inlineStr">
        <is>
          <t>Normal</t>
        </is>
      </c>
    </row>
    <row r="2407">
      <c r="A2407" t="inlineStr">
        <is>
          <t>TX502406</t>
        </is>
      </c>
      <c r="B2407" t="inlineStr">
        <is>
          <t>EMP11141</t>
        </is>
      </c>
      <c r="C2407" t="inlineStr">
        <is>
          <t>Cancellation</t>
        </is>
      </c>
      <c r="D2407" s="8" t="n">
        <v>45885</v>
      </c>
      <c r="E2407" t="n">
        <v>1228</v>
      </c>
      <c r="F2407" t="n">
        <v>79.27</v>
      </c>
      <c r="G2407" t="inlineStr">
        <is>
          <t>USA</t>
        </is>
      </c>
      <c r="H2407" t="inlineStr">
        <is>
          <t>RSU</t>
        </is>
      </c>
      <c r="I2407" t="n">
        <v>97343.56</v>
      </c>
      <c r="J2407" t="n">
        <v>0.2</v>
      </c>
      <c r="K2407" t="n">
        <v>19468.71</v>
      </c>
      <c r="L2407" t="inlineStr">
        <is>
          <t>Approved</t>
        </is>
      </c>
      <c r="M2407" t="inlineStr">
        <is>
          <t>Normal</t>
        </is>
      </c>
    </row>
    <row r="2408">
      <c r="A2408" t="inlineStr">
        <is>
          <t>TX502407</t>
        </is>
      </c>
      <c r="B2408" t="inlineStr">
        <is>
          <t>EMP10312</t>
        </is>
      </c>
      <c r="C2408" t="inlineStr">
        <is>
          <t>Vesting</t>
        </is>
      </c>
      <c r="D2408" s="8" t="n">
        <v>45851</v>
      </c>
      <c r="E2408" t="n">
        <v>395</v>
      </c>
      <c r="F2408" t="n">
        <v>27.26</v>
      </c>
      <c r="G2408" t="inlineStr">
        <is>
          <t>Australia</t>
        </is>
      </c>
      <c r="H2408" t="inlineStr">
        <is>
          <t>RSU</t>
        </is>
      </c>
      <c r="I2408" t="n">
        <v>10767.7</v>
      </c>
      <c r="J2408" t="n">
        <v>0.2</v>
      </c>
      <c r="K2408" t="n">
        <v>2153.54</v>
      </c>
      <c r="L2408" t="inlineStr">
        <is>
          <t>Approved</t>
        </is>
      </c>
      <c r="M2408" t="inlineStr">
        <is>
          <t>Normal</t>
        </is>
      </c>
    </row>
    <row r="2409">
      <c r="A2409" t="inlineStr">
        <is>
          <t>TX502408</t>
        </is>
      </c>
      <c r="B2409" t="inlineStr">
        <is>
          <t>EMP11615</t>
        </is>
      </c>
      <c r="C2409" t="inlineStr">
        <is>
          <t>Grant</t>
        </is>
      </c>
      <c r="D2409" s="8" t="n">
        <v>46000</v>
      </c>
      <c r="E2409" t="n">
        <v>545</v>
      </c>
      <c r="F2409" t="n">
        <v>7.3</v>
      </c>
      <c r="G2409" t="inlineStr">
        <is>
          <t>USA</t>
        </is>
      </c>
      <c r="H2409" t="inlineStr">
        <is>
          <t>RSU</t>
        </is>
      </c>
      <c r="I2409" t="n">
        <v>3978.5</v>
      </c>
      <c r="J2409" t="n">
        <v>0.3</v>
      </c>
      <c r="K2409" t="n">
        <v>1193.55</v>
      </c>
      <c r="L2409" t="inlineStr">
        <is>
          <t>Approved</t>
        </is>
      </c>
      <c r="M2409" t="inlineStr">
        <is>
          <t>Normal</t>
        </is>
      </c>
    </row>
    <row r="2410">
      <c r="A2410" t="inlineStr">
        <is>
          <t>TX502409</t>
        </is>
      </c>
      <c r="B2410" t="inlineStr">
        <is>
          <t>EMP10201</t>
        </is>
      </c>
      <c r="C2410" t="inlineStr">
        <is>
          <t>Grant</t>
        </is>
      </c>
      <c r="D2410" s="8" t="n">
        <v>45675</v>
      </c>
      <c r="E2410" t="n">
        <v>2330</v>
      </c>
      <c r="F2410" t="n">
        <v>9.42</v>
      </c>
      <c r="G2410" t="inlineStr">
        <is>
          <t>Singapore</t>
        </is>
      </c>
      <c r="H2410" t="inlineStr">
        <is>
          <t>RSU</t>
        </is>
      </c>
      <c r="I2410" t="n">
        <v>21948.6</v>
      </c>
      <c r="J2410" t="n">
        <v>0.3</v>
      </c>
      <c r="K2410" t="n">
        <v>6584.58</v>
      </c>
      <c r="L2410" t="inlineStr">
        <is>
          <t>Pending Review</t>
        </is>
      </c>
      <c r="M2410" t="inlineStr">
        <is>
          <t>Normal</t>
        </is>
      </c>
    </row>
    <row r="2411">
      <c r="A2411" t="inlineStr">
        <is>
          <t>TX502410</t>
        </is>
      </c>
      <c r="B2411" t="inlineStr">
        <is>
          <t>EMP10781</t>
        </is>
      </c>
      <c r="C2411" t="inlineStr">
        <is>
          <t>Sale</t>
        </is>
      </c>
      <c r="D2411" s="8" t="n">
        <v>46041</v>
      </c>
      <c r="E2411" t="n">
        <v>1778</v>
      </c>
      <c r="F2411" t="n">
        <v>41.23</v>
      </c>
      <c r="G2411" t="inlineStr">
        <is>
          <t>USA</t>
        </is>
      </c>
      <c r="H2411" t="inlineStr">
        <is>
          <t>Performance Share</t>
        </is>
      </c>
      <c r="I2411" t="n">
        <v>73306.94</v>
      </c>
      <c r="J2411" t="n">
        <v>0.2</v>
      </c>
      <c r="K2411" t="n">
        <v>14661.39</v>
      </c>
      <c r="L2411" t="inlineStr">
        <is>
          <t>Approved</t>
        </is>
      </c>
      <c r="M2411" t="inlineStr">
        <is>
          <t>Normal</t>
        </is>
      </c>
    </row>
    <row r="2412">
      <c r="A2412" t="inlineStr">
        <is>
          <t>TX502411</t>
        </is>
      </c>
      <c r="B2412" t="inlineStr">
        <is>
          <t>EMP10731</t>
        </is>
      </c>
      <c r="C2412" t="inlineStr">
        <is>
          <t>Grant</t>
        </is>
      </c>
      <c r="D2412" s="8" t="n">
        <v>45786</v>
      </c>
      <c r="E2412" t="n">
        <v>2121</v>
      </c>
      <c r="F2412" t="n">
        <v>34.22</v>
      </c>
      <c r="G2412" t="inlineStr">
        <is>
          <t>India</t>
        </is>
      </c>
      <c r="H2412" t="inlineStr">
        <is>
          <t>Performance Share</t>
        </is>
      </c>
      <c r="I2412" t="n">
        <v>72580.62</v>
      </c>
      <c r="J2412" t="n">
        <v>0.2</v>
      </c>
      <c r="K2412" t="n">
        <v>0</v>
      </c>
      <c r="L2412" t="inlineStr">
        <is>
          <t>Approved</t>
        </is>
      </c>
      <c r="M2412" t="inlineStr">
        <is>
          <t>Normal</t>
        </is>
      </c>
    </row>
    <row r="2413">
      <c r="A2413" t="inlineStr">
        <is>
          <t>TX502412</t>
        </is>
      </c>
      <c r="B2413" t="inlineStr">
        <is>
          <t>EMP10855</t>
        </is>
      </c>
      <c r="C2413" t="inlineStr">
        <is>
          <t>Vesting</t>
        </is>
      </c>
      <c r="D2413" s="8" t="n">
        <v>45730</v>
      </c>
      <c r="E2413" t="n">
        <v>560</v>
      </c>
      <c r="F2413" t="n">
        <v>23.17</v>
      </c>
      <c r="G2413" t="inlineStr">
        <is>
          <t>India</t>
        </is>
      </c>
      <c r="H2413" t="inlineStr">
        <is>
          <t>Performance Share</t>
        </is>
      </c>
      <c r="I2413" t="n">
        <v>12975.2</v>
      </c>
      <c r="J2413" t="n">
        <v>0.45</v>
      </c>
      <c r="K2413" t="n">
        <v>5838.84</v>
      </c>
      <c r="L2413" t="inlineStr">
        <is>
          <t>Approved</t>
        </is>
      </c>
      <c r="M2413" t="inlineStr">
        <is>
          <t>Normal</t>
        </is>
      </c>
    </row>
    <row r="2414">
      <c r="A2414" t="inlineStr">
        <is>
          <t>TX502413</t>
        </is>
      </c>
      <c r="B2414" t="inlineStr">
        <is>
          <t>EMP10419</t>
        </is>
      </c>
      <c r="C2414" t="inlineStr">
        <is>
          <t>Exercise</t>
        </is>
      </c>
      <c r="D2414" s="8" t="n">
        <v>45704</v>
      </c>
      <c r="E2414" t="n">
        <v>2467</v>
      </c>
      <c r="F2414" t="n">
        <v>46.7</v>
      </c>
      <c r="G2414" t="inlineStr">
        <is>
          <t>USA</t>
        </is>
      </c>
      <c r="H2414" t="inlineStr">
        <is>
          <t>RSU</t>
        </is>
      </c>
      <c r="I2414" t="n">
        <v>115208.9</v>
      </c>
      <c r="J2414" t="n">
        <v>0.3</v>
      </c>
      <c r="K2414" t="n">
        <v>34562.67</v>
      </c>
      <c r="L2414" t="inlineStr">
        <is>
          <t>Approved</t>
        </is>
      </c>
      <c r="M2414" t="inlineStr">
        <is>
          <t>High Value</t>
        </is>
      </c>
    </row>
    <row r="2415">
      <c r="A2415" t="inlineStr">
        <is>
          <t>TX502414</t>
        </is>
      </c>
      <c r="B2415" t="inlineStr">
        <is>
          <t>EMP10971</t>
        </is>
      </c>
      <c r="C2415" t="inlineStr">
        <is>
          <t>Exercise</t>
        </is>
      </c>
      <c r="D2415" s="8" t="n">
        <v>45863</v>
      </c>
      <c r="E2415" t="n">
        <v>896</v>
      </c>
      <c r="F2415" t="n">
        <v>80.69</v>
      </c>
      <c r="G2415" t="inlineStr">
        <is>
          <t>Australia</t>
        </is>
      </c>
      <c r="H2415" t="inlineStr">
        <is>
          <t>Stock Option</t>
        </is>
      </c>
      <c r="I2415" t="n">
        <v>72298.24000000001</v>
      </c>
      <c r="J2415" t="n">
        <v>0.4</v>
      </c>
      <c r="K2415" t="n">
        <v>28919.3</v>
      </c>
      <c r="L2415" t="inlineStr">
        <is>
          <t>Approved</t>
        </is>
      </c>
      <c r="M2415" t="inlineStr">
        <is>
          <t>Normal</t>
        </is>
      </c>
    </row>
    <row r="2416">
      <c r="A2416" t="inlineStr">
        <is>
          <t>TX502415</t>
        </is>
      </c>
      <c r="B2416" t="inlineStr">
        <is>
          <t>EMP11236</t>
        </is>
      </c>
      <c r="C2416" t="inlineStr">
        <is>
          <t>Vesting</t>
        </is>
      </c>
      <c r="D2416" s="8" t="n">
        <v>45778</v>
      </c>
      <c r="E2416" t="n">
        <v>1386</v>
      </c>
      <c r="F2416" t="n">
        <v>64.08</v>
      </c>
      <c r="G2416" t="inlineStr">
        <is>
          <t>Australia</t>
        </is>
      </c>
      <c r="H2416" t="inlineStr">
        <is>
          <t>RSU</t>
        </is>
      </c>
      <c r="I2416" t="n">
        <v>88814.88</v>
      </c>
      <c r="J2416" t="n">
        <v>0.4</v>
      </c>
      <c r="K2416" t="n">
        <v>35525.95</v>
      </c>
      <c r="L2416" t="inlineStr">
        <is>
          <t>Approved</t>
        </is>
      </c>
      <c r="M2416" t="inlineStr">
        <is>
          <t>Normal</t>
        </is>
      </c>
    </row>
    <row r="2417">
      <c r="A2417" t="inlineStr">
        <is>
          <t>TX502416</t>
        </is>
      </c>
      <c r="B2417" t="inlineStr">
        <is>
          <t>EMP10792</t>
        </is>
      </c>
      <c r="C2417" t="inlineStr">
        <is>
          <t>Vesting</t>
        </is>
      </c>
      <c r="D2417" s="8" t="n">
        <v>45940</v>
      </c>
      <c r="E2417" t="n">
        <v>405</v>
      </c>
      <c r="F2417" t="n">
        <v>85.67</v>
      </c>
      <c r="G2417" t="inlineStr">
        <is>
          <t>Germany</t>
        </is>
      </c>
      <c r="H2417" t="inlineStr">
        <is>
          <t>ESPP</t>
        </is>
      </c>
      <c r="I2417" t="n">
        <v>34696.35</v>
      </c>
      <c r="J2417" t="n">
        <v>0.3</v>
      </c>
      <c r="K2417" t="n">
        <v>10408.9</v>
      </c>
      <c r="L2417" t="inlineStr">
        <is>
          <t>Approved</t>
        </is>
      </c>
      <c r="M2417" t="inlineStr">
        <is>
          <t>Normal</t>
        </is>
      </c>
    </row>
    <row r="2418">
      <c r="A2418" t="inlineStr">
        <is>
          <t>TX502417</t>
        </is>
      </c>
      <c r="B2418" t="inlineStr">
        <is>
          <t>EMP11442</t>
        </is>
      </c>
      <c r="C2418" t="inlineStr">
        <is>
          <t>Sale</t>
        </is>
      </c>
      <c r="D2418" s="8" t="n">
        <v>45693</v>
      </c>
      <c r="E2418" t="n">
        <v>124</v>
      </c>
      <c r="F2418" t="n">
        <v>68.93000000000001</v>
      </c>
      <c r="G2418" t="inlineStr">
        <is>
          <t>Singapore</t>
        </is>
      </c>
      <c r="H2418" t="inlineStr">
        <is>
          <t>ESPP</t>
        </is>
      </c>
      <c r="I2418" t="n">
        <v>8547.32</v>
      </c>
      <c r="J2418" t="n">
        <v>0.3</v>
      </c>
      <c r="K2418" t="n">
        <v>2564.2</v>
      </c>
      <c r="L2418" t="inlineStr">
        <is>
          <t>Approved</t>
        </is>
      </c>
      <c r="M2418" t="inlineStr">
        <is>
          <t>Normal</t>
        </is>
      </c>
    </row>
    <row r="2419">
      <c r="A2419" t="inlineStr">
        <is>
          <t>TX502418</t>
        </is>
      </c>
      <c r="B2419" t="inlineStr">
        <is>
          <t>EMP11840</t>
        </is>
      </c>
      <c r="C2419" t="inlineStr">
        <is>
          <t>Sale</t>
        </is>
      </c>
      <c r="D2419" s="8" t="n">
        <v>46032</v>
      </c>
      <c r="E2419" t="n">
        <v>859</v>
      </c>
      <c r="F2419" t="n">
        <v>19.34</v>
      </c>
      <c r="G2419" t="inlineStr">
        <is>
          <t>Singapore</t>
        </is>
      </c>
      <c r="H2419" t="inlineStr">
        <is>
          <t>RSU</t>
        </is>
      </c>
      <c r="I2419" t="n">
        <v>16613.06</v>
      </c>
      <c r="J2419" t="n">
        <v>0.2</v>
      </c>
      <c r="K2419" t="n">
        <v>3322.61</v>
      </c>
      <c r="L2419" t="inlineStr">
        <is>
          <t>Approved</t>
        </is>
      </c>
      <c r="M2419" t="inlineStr">
        <is>
          <t>Normal</t>
        </is>
      </c>
    </row>
    <row r="2420">
      <c r="A2420" t="inlineStr">
        <is>
          <t>TX502419</t>
        </is>
      </c>
      <c r="B2420" t="inlineStr">
        <is>
          <t>EMP10822</t>
        </is>
      </c>
      <c r="C2420" t="inlineStr">
        <is>
          <t>Vesting</t>
        </is>
      </c>
      <c r="D2420" s="8" t="n">
        <v>46139</v>
      </c>
      <c r="E2420" t="n">
        <v>2436</v>
      </c>
      <c r="F2420" t="n">
        <v>24.84</v>
      </c>
      <c r="G2420" t="inlineStr">
        <is>
          <t>Australia</t>
        </is>
      </c>
      <c r="H2420" t="inlineStr">
        <is>
          <t>RSU</t>
        </is>
      </c>
      <c r="I2420" t="n">
        <v>60510.24</v>
      </c>
      <c r="J2420" t="n">
        <v>0.2</v>
      </c>
      <c r="K2420" t="n">
        <v>12102.05</v>
      </c>
      <c r="L2420" t="inlineStr">
        <is>
          <t>Approved</t>
        </is>
      </c>
      <c r="M2420" t="inlineStr">
        <is>
          <t>Normal</t>
        </is>
      </c>
    </row>
    <row r="2421">
      <c r="A2421" t="inlineStr">
        <is>
          <t>TX502420</t>
        </is>
      </c>
      <c r="B2421" t="inlineStr">
        <is>
          <t>EMP11704</t>
        </is>
      </c>
      <c r="C2421" t="inlineStr">
        <is>
          <t>Exercise</t>
        </is>
      </c>
      <c r="D2421" s="8" t="n">
        <v>45946</v>
      </c>
      <c r="E2421" t="n">
        <v>477</v>
      </c>
      <c r="F2421" t="n">
        <v>19.02</v>
      </c>
      <c r="G2421" t="inlineStr">
        <is>
          <t>Singapore</t>
        </is>
      </c>
      <c r="H2421" t="inlineStr">
        <is>
          <t>Performance Share</t>
        </is>
      </c>
      <c r="I2421" t="n">
        <v>9072.540000000001</v>
      </c>
      <c r="J2421" t="n">
        <v>0.4</v>
      </c>
      <c r="K2421" t="n">
        <v>3629.02</v>
      </c>
      <c r="L2421" t="inlineStr">
        <is>
          <t>Approved</t>
        </is>
      </c>
      <c r="M2421" t="inlineStr">
        <is>
          <t>Normal</t>
        </is>
      </c>
    </row>
    <row r="2422">
      <c r="A2422" t="inlineStr">
        <is>
          <t>TX502421</t>
        </is>
      </c>
      <c r="B2422" t="inlineStr">
        <is>
          <t>EMP11576</t>
        </is>
      </c>
      <c r="C2422" t="inlineStr">
        <is>
          <t>Vesting</t>
        </is>
      </c>
      <c r="D2422" s="8" t="n">
        <v>46173</v>
      </c>
      <c r="E2422" t="n">
        <v>253</v>
      </c>
      <c r="F2422" t="n">
        <v>83.93000000000001</v>
      </c>
      <c r="G2422" t="inlineStr">
        <is>
          <t>India</t>
        </is>
      </c>
      <c r="H2422" t="inlineStr">
        <is>
          <t>Performance Share</t>
        </is>
      </c>
      <c r="I2422" t="n">
        <v>21234.29</v>
      </c>
      <c r="J2422" t="n">
        <v>0.3</v>
      </c>
      <c r="K2422" t="n">
        <v>6370.29</v>
      </c>
      <c r="L2422" t="inlineStr">
        <is>
          <t>Approved</t>
        </is>
      </c>
      <c r="M2422" t="inlineStr">
        <is>
          <t>Normal</t>
        </is>
      </c>
    </row>
    <row r="2423">
      <c r="A2423" t="inlineStr">
        <is>
          <t>TX502422</t>
        </is>
      </c>
      <c r="B2423" t="inlineStr">
        <is>
          <t>EMP10808</t>
        </is>
      </c>
      <c r="C2423" t="inlineStr">
        <is>
          <t>Exercise</t>
        </is>
      </c>
      <c r="D2423" s="8" t="n">
        <v>45921</v>
      </c>
      <c r="E2423" t="n">
        <v>2243</v>
      </c>
      <c r="F2423" t="n">
        <v>57.64</v>
      </c>
      <c r="G2423" t="inlineStr">
        <is>
          <t>Singapore</t>
        </is>
      </c>
      <c r="H2423" t="inlineStr">
        <is>
          <t>RSU</t>
        </is>
      </c>
      <c r="I2423" t="n">
        <v>129286.52</v>
      </c>
      <c r="J2423" t="n">
        <v>0.3</v>
      </c>
      <c r="K2423" t="n">
        <v>38785.96</v>
      </c>
      <c r="L2423" t="inlineStr">
        <is>
          <t>Approved</t>
        </is>
      </c>
      <c r="M2423" t="inlineStr">
        <is>
          <t>High Value</t>
        </is>
      </c>
    </row>
    <row r="2424">
      <c r="A2424" t="inlineStr">
        <is>
          <t>TX502423</t>
        </is>
      </c>
      <c r="B2424" t="inlineStr">
        <is>
          <t>EMP11032</t>
        </is>
      </c>
      <c r="C2424" t="inlineStr">
        <is>
          <t>Grant</t>
        </is>
      </c>
      <c r="D2424" s="8" t="n">
        <v>46068</v>
      </c>
      <c r="E2424" t="n">
        <v>2035</v>
      </c>
      <c r="F2424" t="n">
        <v>68.51000000000001</v>
      </c>
      <c r="G2424" t="inlineStr">
        <is>
          <t>India</t>
        </is>
      </c>
      <c r="H2424" t="inlineStr">
        <is>
          <t>Performance Share</t>
        </is>
      </c>
      <c r="I2424" t="n">
        <v>139417.85</v>
      </c>
      <c r="J2424" t="n">
        <v>0.3</v>
      </c>
      <c r="K2424" t="n">
        <v>41825.36</v>
      </c>
      <c r="L2424" t="inlineStr">
        <is>
          <t>Approved</t>
        </is>
      </c>
      <c r="M2424" t="inlineStr">
        <is>
          <t>High Value</t>
        </is>
      </c>
    </row>
    <row r="2425">
      <c r="A2425" t="inlineStr">
        <is>
          <t>TX502424</t>
        </is>
      </c>
      <c r="B2425" t="inlineStr">
        <is>
          <t>EMP10656</t>
        </is>
      </c>
      <c r="C2425" t="inlineStr">
        <is>
          <t>Exercise</t>
        </is>
      </c>
      <c r="D2425" s="8" t="n">
        <v>46339</v>
      </c>
      <c r="E2425" t="n">
        <v>1343</v>
      </c>
      <c r="F2425" t="n">
        <v>43.07</v>
      </c>
      <c r="G2425" t="inlineStr">
        <is>
          <t>UK</t>
        </is>
      </c>
      <c r="H2425" t="inlineStr">
        <is>
          <t>ESPP</t>
        </is>
      </c>
      <c r="I2425" t="n">
        <v>57843.01</v>
      </c>
      <c r="J2425" t="n">
        <v>0.3</v>
      </c>
      <c r="K2425" t="n">
        <v>17352.9</v>
      </c>
      <c r="L2425" t="inlineStr">
        <is>
          <t>Approved</t>
        </is>
      </c>
      <c r="M2425" t="inlineStr">
        <is>
          <t>Normal</t>
        </is>
      </c>
    </row>
    <row r="2426">
      <c r="A2426" t="inlineStr">
        <is>
          <t>TX502425</t>
        </is>
      </c>
      <c r="B2426" t="inlineStr">
        <is>
          <t>EMP10677</t>
        </is>
      </c>
      <c r="C2426" t="inlineStr">
        <is>
          <t>Vesting</t>
        </is>
      </c>
      <c r="D2426" s="8" t="n">
        <v>46113</v>
      </c>
      <c r="E2426" t="n">
        <v>633</v>
      </c>
      <c r="F2426" t="n">
        <v>84.18000000000001</v>
      </c>
      <c r="G2426" t="inlineStr">
        <is>
          <t>India</t>
        </is>
      </c>
      <c r="H2426" t="inlineStr">
        <is>
          <t>RSU</t>
        </is>
      </c>
      <c r="I2426" t="n">
        <v>53285.94</v>
      </c>
      <c r="J2426" t="n">
        <v>0.45</v>
      </c>
      <c r="K2426" t="n">
        <v>23978.67</v>
      </c>
      <c r="L2426" t="inlineStr">
        <is>
          <t>Approved</t>
        </is>
      </c>
      <c r="M2426" t="inlineStr">
        <is>
          <t>Normal</t>
        </is>
      </c>
    </row>
    <row r="2427">
      <c r="A2427" t="inlineStr">
        <is>
          <t>TX502426</t>
        </is>
      </c>
      <c r="B2427" t="inlineStr">
        <is>
          <t>EMP10669</t>
        </is>
      </c>
      <c r="C2427" t="inlineStr">
        <is>
          <t>Vesting</t>
        </is>
      </c>
      <c r="D2427" s="8" t="n">
        <v>46237</v>
      </c>
      <c r="E2427" t="n">
        <v>432</v>
      </c>
      <c r="F2427" t="n">
        <v>6.32</v>
      </c>
      <c r="G2427" t="inlineStr">
        <is>
          <t>USA</t>
        </is>
      </c>
      <c r="H2427" t="inlineStr">
        <is>
          <t>Performance Share</t>
        </is>
      </c>
      <c r="I2427" t="n">
        <v>2730.24</v>
      </c>
      <c r="J2427" t="n">
        <v>0.3</v>
      </c>
      <c r="K2427" t="n">
        <v>819.0700000000001</v>
      </c>
      <c r="L2427" t="inlineStr">
        <is>
          <t>Approved</t>
        </is>
      </c>
      <c r="M2427" t="inlineStr">
        <is>
          <t>Normal</t>
        </is>
      </c>
    </row>
    <row r="2428">
      <c r="A2428" t="inlineStr">
        <is>
          <t>TX502427</t>
        </is>
      </c>
      <c r="B2428" t="inlineStr">
        <is>
          <t>EMP11924</t>
        </is>
      </c>
      <c r="C2428" t="inlineStr">
        <is>
          <t>Sale</t>
        </is>
      </c>
      <c r="D2428" s="8" t="n">
        <v>46345</v>
      </c>
      <c r="E2428" t="n">
        <v>1137</v>
      </c>
      <c r="F2428" t="n">
        <v>75.95</v>
      </c>
      <c r="G2428" t="inlineStr">
        <is>
          <t>India</t>
        </is>
      </c>
      <c r="H2428" t="inlineStr">
        <is>
          <t>RSU</t>
        </is>
      </c>
      <c r="I2428" t="n">
        <v>86355.14999999999</v>
      </c>
      <c r="J2428" t="n">
        <v>0.2</v>
      </c>
      <c r="K2428" t="n">
        <v>17271.03</v>
      </c>
      <c r="L2428" t="inlineStr">
        <is>
          <t>Approved</t>
        </is>
      </c>
      <c r="M2428" t="inlineStr">
        <is>
          <t>Normal</t>
        </is>
      </c>
    </row>
    <row r="2429">
      <c r="A2429" t="inlineStr">
        <is>
          <t>TX502428</t>
        </is>
      </c>
      <c r="B2429" t="inlineStr">
        <is>
          <t>EMP10950</t>
        </is>
      </c>
      <c r="C2429" t="inlineStr">
        <is>
          <t>Vesting</t>
        </is>
      </c>
      <c r="D2429" s="8" t="n">
        <v>46137</v>
      </c>
      <c r="E2429" t="n">
        <v>1466</v>
      </c>
      <c r="F2429" t="n">
        <v>86</v>
      </c>
      <c r="G2429" t="inlineStr">
        <is>
          <t>USA</t>
        </is>
      </c>
      <c r="H2429" t="inlineStr">
        <is>
          <t>RSU</t>
        </is>
      </c>
      <c r="I2429" t="n">
        <v>126076</v>
      </c>
      <c r="J2429" t="n">
        <v>0.45</v>
      </c>
      <c r="K2429" t="n">
        <v>56734.2</v>
      </c>
      <c r="L2429" t="inlineStr">
        <is>
          <t>Approved</t>
        </is>
      </c>
      <c r="M2429" t="inlineStr">
        <is>
          <t>High Value</t>
        </is>
      </c>
    </row>
    <row r="2430">
      <c r="A2430" t="inlineStr">
        <is>
          <t>TX502429</t>
        </is>
      </c>
      <c r="B2430" t="inlineStr">
        <is>
          <t>EMP11922</t>
        </is>
      </c>
      <c r="C2430" t="inlineStr">
        <is>
          <t>Exercise</t>
        </is>
      </c>
      <c r="D2430" s="8" t="n">
        <v>45784</v>
      </c>
      <c r="E2430" t="n">
        <v>824</v>
      </c>
      <c r="F2430" t="n">
        <v>21.42</v>
      </c>
      <c r="G2430" t="inlineStr">
        <is>
          <t>USA</t>
        </is>
      </c>
      <c r="H2430" t="inlineStr">
        <is>
          <t>RSU</t>
        </is>
      </c>
      <c r="I2430" t="n">
        <v>17650.08</v>
      </c>
      <c r="J2430" t="n">
        <v>0.45</v>
      </c>
      <c r="K2430" t="n">
        <v>7942.54</v>
      </c>
      <c r="L2430" t="inlineStr">
        <is>
          <t>Approved</t>
        </is>
      </c>
      <c r="M2430" t="inlineStr">
        <is>
          <t>Normal</t>
        </is>
      </c>
    </row>
    <row r="2431">
      <c r="A2431" t="inlineStr">
        <is>
          <t>TX502430</t>
        </is>
      </c>
      <c r="B2431" t="inlineStr">
        <is>
          <t>EMP10266</t>
        </is>
      </c>
      <c r="C2431" t="inlineStr">
        <is>
          <t>Sale</t>
        </is>
      </c>
      <c r="D2431" s="8" t="n">
        <v>46232</v>
      </c>
      <c r="E2431" t="n">
        <v>2274</v>
      </c>
      <c r="F2431" t="n">
        <v>15.16</v>
      </c>
      <c r="G2431" t="inlineStr">
        <is>
          <t>India</t>
        </is>
      </c>
      <c r="H2431" t="inlineStr">
        <is>
          <t>Performance Share</t>
        </is>
      </c>
      <c r="I2431" t="n">
        <v>34473.84</v>
      </c>
      <c r="J2431" t="n">
        <v>0.3</v>
      </c>
      <c r="K2431" t="n">
        <v>10342.15</v>
      </c>
      <c r="L2431" t="inlineStr">
        <is>
          <t>Approved</t>
        </is>
      </c>
      <c r="M2431" t="inlineStr">
        <is>
          <t>Normal</t>
        </is>
      </c>
    </row>
    <row r="2432">
      <c r="A2432" t="inlineStr">
        <is>
          <t>TX502431</t>
        </is>
      </c>
      <c r="B2432" t="inlineStr">
        <is>
          <t>EMP10144</t>
        </is>
      </c>
      <c r="C2432" t="inlineStr">
        <is>
          <t>Grant</t>
        </is>
      </c>
      <c r="D2432" s="8" t="n">
        <v>46079</v>
      </c>
      <c r="E2432" t="n">
        <v>2120</v>
      </c>
      <c r="F2432" t="n">
        <v>57.15</v>
      </c>
      <c r="G2432" t="inlineStr">
        <is>
          <t>India</t>
        </is>
      </c>
      <c r="H2432" t="inlineStr">
        <is>
          <t>ESPP</t>
        </is>
      </c>
      <c r="I2432" t="n">
        <v>121158</v>
      </c>
      <c r="J2432" t="n">
        <v>0.4</v>
      </c>
      <c r="K2432" t="n">
        <v>48463.2</v>
      </c>
      <c r="L2432" t="inlineStr">
        <is>
          <t>Approved</t>
        </is>
      </c>
      <c r="M2432" t="inlineStr">
        <is>
          <t>High Value</t>
        </is>
      </c>
    </row>
    <row r="2433">
      <c r="A2433" t="inlineStr">
        <is>
          <t>TX502432</t>
        </is>
      </c>
      <c r="B2433" t="inlineStr">
        <is>
          <t>EMP11000</t>
        </is>
      </c>
      <c r="C2433" t="inlineStr">
        <is>
          <t>Grant</t>
        </is>
      </c>
      <c r="D2433" s="8" t="n">
        <v>46121</v>
      </c>
      <c r="E2433" t="n">
        <v>469</v>
      </c>
      <c r="F2433" t="n">
        <v>10.81</v>
      </c>
      <c r="G2433" t="inlineStr">
        <is>
          <t>UK</t>
        </is>
      </c>
      <c r="H2433" t="inlineStr">
        <is>
          <t>RSU</t>
        </is>
      </c>
      <c r="I2433" t="n">
        <v>5069.89</v>
      </c>
      <c r="J2433" t="n">
        <v>0.2</v>
      </c>
      <c r="K2433" t="n">
        <v>1013.98</v>
      </c>
      <c r="L2433" t="inlineStr">
        <is>
          <t>Approved</t>
        </is>
      </c>
      <c r="M2433" t="inlineStr">
        <is>
          <t>Normal</t>
        </is>
      </c>
    </row>
    <row r="2434">
      <c r="A2434" t="inlineStr">
        <is>
          <t>TX502433</t>
        </is>
      </c>
      <c r="B2434" t="inlineStr">
        <is>
          <t>EMP11572</t>
        </is>
      </c>
      <c r="C2434" t="inlineStr">
        <is>
          <t>Sale</t>
        </is>
      </c>
      <c r="D2434" s="8" t="n">
        <v>46005</v>
      </c>
      <c r="E2434" t="n">
        <v>1207</v>
      </c>
      <c r="F2434" t="n">
        <v>34.92</v>
      </c>
      <c r="G2434" t="inlineStr">
        <is>
          <t>Australia</t>
        </is>
      </c>
      <c r="H2434" t="inlineStr">
        <is>
          <t>RSU</t>
        </is>
      </c>
      <c r="I2434" t="n">
        <v>42148.44</v>
      </c>
      <c r="J2434" t="n">
        <v>0.2</v>
      </c>
      <c r="K2434" t="n">
        <v>8429.690000000001</v>
      </c>
      <c r="L2434" t="inlineStr">
        <is>
          <t>Approved</t>
        </is>
      </c>
      <c r="M2434" t="inlineStr">
        <is>
          <t>Normal</t>
        </is>
      </c>
    </row>
    <row r="2435">
      <c r="A2435" t="inlineStr">
        <is>
          <t>TX502434</t>
        </is>
      </c>
      <c r="B2435" t="inlineStr">
        <is>
          <t>EMP11037</t>
        </is>
      </c>
      <c r="C2435" t="inlineStr">
        <is>
          <t>Sale</t>
        </is>
      </c>
      <c r="D2435" s="8" t="n">
        <v>46260</v>
      </c>
      <c r="E2435" t="n">
        <v>1460</v>
      </c>
      <c r="F2435" t="n">
        <v>27.35</v>
      </c>
      <c r="G2435" t="inlineStr">
        <is>
          <t>Singapore</t>
        </is>
      </c>
      <c r="H2435" t="inlineStr">
        <is>
          <t>ESPP</t>
        </is>
      </c>
      <c r="I2435" t="n">
        <v>39931</v>
      </c>
      <c r="J2435" t="n">
        <v>0.45</v>
      </c>
      <c r="K2435" t="n">
        <v>0</v>
      </c>
      <c r="L2435" t="inlineStr">
        <is>
          <t>Approved</t>
        </is>
      </c>
      <c r="M2435" t="inlineStr">
        <is>
          <t>Normal</t>
        </is>
      </c>
    </row>
    <row r="2436">
      <c r="A2436" t="inlineStr">
        <is>
          <t>TX502435</t>
        </is>
      </c>
      <c r="B2436" t="inlineStr">
        <is>
          <t>EMP10084</t>
        </is>
      </c>
      <c r="C2436" t="inlineStr">
        <is>
          <t>Vesting</t>
        </is>
      </c>
      <c r="D2436" s="8" t="n">
        <v>46156</v>
      </c>
      <c r="E2436" t="n">
        <v>2068</v>
      </c>
      <c r="F2436" t="n">
        <v>37.65</v>
      </c>
      <c r="G2436" t="inlineStr">
        <is>
          <t>Singapore</t>
        </is>
      </c>
      <c r="H2436" t="inlineStr">
        <is>
          <t>ESPP</t>
        </is>
      </c>
      <c r="I2436" t="n">
        <v>77860.2</v>
      </c>
      <c r="J2436" t="n">
        <v>0.3</v>
      </c>
      <c r="K2436" t="n">
        <v>23358.06</v>
      </c>
      <c r="L2436" t="inlineStr">
        <is>
          <t>Approved</t>
        </is>
      </c>
      <c r="M2436" t="inlineStr">
        <is>
          <t>Normal</t>
        </is>
      </c>
    </row>
    <row r="2437">
      <c r="A2437" t="inlineStr">
        <is>
          <t>TX502436</t>
        </is>
      </c>
      <c r="B2437" t="inlineStr">
        <is>
          <t>EMP11006</t>
        </is>
      </c>
      <c r="C2437" t="inlineStr">
        <is>
          <t>Sale</t>
        </is>
      </c>
      <c r="D2437" s="8" t="n">
        <v>45997</v>
      </c>
      <c r="E2437" t="n">
        <v>2017</v>
      </c>
      <c r="F2437" t="n">
        <v>34.12</v>
      </c>
      <c r="G2437" t="inlineStr">
        <is>
          <t>India</t>
        </is>
      </c>
      <c r="H2437" t="inlineStr">
        <is>
          <t>Stock Option</t>
        </is>
      </c>
      <c r="I2437" t="n">
        <v>68820.03999999999</v>
      </c>
      <c r="J2437" t="n">
        <v>0.45</v>
      </c>
      <c r="K2437" t="n">
        <v>30969.02</v>
      </c>
      <c r="L2437" t="inlineStr">
        <is>
          <t>Approved</t>
        </is>
      </c>
      <c r="M2437" t="inlineStr">
        <is>
          <t>Normal</t>
        </is>
      </c>
    </row>
    <row r="2438">
      <c r="A2438" t="inlineStr">
        <is>
          <t>TX502437</t>
        </is>
      </c>
      <c r="B2438" t="inlineStr">
        <is>
          <t>EMP10623</t>
        </is>
      </c>
      <c r="C2438" t="inlineStr">
        <is>
          <t>Vesting</t>
        </is>
      </c>
      <c r="D2438" s="8" t="n">
        <v>46255</v>
      </c>
      <c r="E2438" t="n">
        <v>1139</v>
      </c>
      <c r="F2438" t="n">
        <v>44.51</v>
      </c>
      <c r="G2438" t="inlineStr">
        <is>
          <t>USA</t>
        </is>
      </c>
      <c r="H2438" t="inlineStr">
        <is>
          <t>RSU</t>
        </is>
      </c>
      <c r="I2438" t="n">
        <v>50696.89</v>
      </c>
      <c r="J2438" t="n">
        <v>0.4</v>
      </c>
      <c r="K2438" t="n">
        <v>20278.76</v>
      </c>
      <c r="L2438" t="inlineStr">
        <is>
          <t>Approved</t>
        </is>
      </c>
      <c r="M2438" t="inlineStr">
        <is>
          <t>Normal</t>
        </is>
      </c>
    </row>
    <row r="2439">
      <c r="A2439" t="inlineStr">
        <is>
          <t>TX502438</t>
        </is>
      </c>
      <c r="B2439" t="inlineStr">
        <is>
          <t>EMP10739</t>
        </is>
      </c>
      <c r="C2439" t="inlineStr">
        <is>
          <t>Sale</t>
        </is>
      </c>
      <c r="D2439" s="8" t="n">
        <v>46317</v>
      </c>
      <c r="E2439" t="n">
        <v>1297</v>
      </c>
      <c r="F2439" t="n">
        <v>48.13</v>
      </c>
      <c r="G2439" t="inlineStr">
        <is>
          <t>USA</t>
        </is>
      </c>
      <c r="H2439" t="inlineStr">
        <is>
          <t>RSU</t>
        </is>
      </c>
      <c r="I2439" t="n">
        <v>62424.61</v>
      </c>
      <c r="J2439" t="n">
        <v>0.4</v>
      </c>
      <c r="K2439" t="n">
        <v>24969.84</v>
      </c>
      <c r="L2439" t="inlineStr">
        <is>
          <t>Approved</t>
        </is>
      </c>
      <c r="M2439" t="inlineStr">
        <is>
          <t>Normal</t>
        </is>
      </c>
    </row>
    <row r="2440">
      <c r="A2440" t="inlineStr">
        <is>
          <t>TX502439</t>
        </is>
      </c>
      <c r="B2440" t="inlineStr">
        <is>
          <t>EMP11111</t>
        </is>
      </c>
      <c r="C2440" t="inlineStr">
        <is>
          <t>Vesting</t>
        </is>
      </c>
      <c r="D2440" s="8" t="n">
        <v>45741</v>
      </c>
      <c r="E2440" t="n">
        <v>2096</v>
      </c>
      <c r="F2440" t="n">
        <v>36.67</v>
      </c>
      <c r="G2440" t="inlineStr">
        <is>
          <t>UK</t>
        </is>
      </c>
      <c r="H2440" t="inlineStr">
        <is>
          <t>RSU</t>
        </is>
      </c>
      <c r="I2440" t="n">
        <v>76860.32000000001</v>
      </c>
      <c r="J2440" t="n">
        <v>0.3</v>
      </c>
      <c r="K2440" t="n">
        <v>23058.1</v>
      </c>
      <c r="L2440" t="inlineStr">
        <is>
          <t>Pending Review</t>
        </is>
      </c>
      <c r="M2440" t="inlineStr">
        <is>
          <t>Normal</t>
        </is>
      </c>
    </row>
    <row r="2441">
      <c r="A2441" t="inlineStr">
        <is>
          <t>TX502440</t>
        </is>
      </c>
      <c r="B2441" t="inlineStr">
        <is>
          <t>EMP11849</t>
        </is>
      </c>
      <c r="C2441" t="inlineStr">
        <is>
          <t>Exercise</t>
        </is>
      </c>
      <c r="D2441" s="8" t="n">
        <v>46030</v>
      </c>
      <c r="E2441" t="n">
        <v>1353</v>
      </c>
      <c r="F2441" t="n">
        <v>89.31999999999999</v>
      </c>
      <c r="G2441" t="inlineStr">
        <is>
          <t>UK</t>
        </is>
      </c>
      <c r="H2441" t="inlineStr">
        <is>
          <t>RSU</t>
        </is>
      </c>
      <c r="I2441" t="n">
        <v>120849.96</v>
      </c>
      <c r="J2441" t="n">
        <v>0.2</v>
      </c>
      <c r="K2441" t="n">
        <v>24169.99</v>
      </c>
      <c r="L2441" t="inlineStr">
        <is>
          <t>Approved</t>
        </is>
      </c>
      <c r="M2441" t="inlineStr">
        <is>
          <t>High Value</t>
        </is>
      </c>
    </row>
    <row r="2442">
      <c r="A2442" t="inlineStr">
        <is>
          <t>TX502441</t>
        </is>
      </c>
      <c r="B2442" t="inlineStr">
        <is>
          <t>EMP11724</t>
        </is>
      </c>
      <c r="C2442" t="inlineStr">
        <is>
          <t>Grant</t>
        </is>
      </c>
      <c r="D2442" s="8" t="n">
        <v>45926</v>
      </c>
      <c r="E2442" t="n">
        <v>750</v>
      </c>
      <c r="F2442" t="n">
        <v>49.91</v>
      </c>
      <c r="G2442" t="inlineStr">
        <is>
          <t>India</t>
        </is>
      </c>
      <c r="H2442" t="inlineStr">
        <is>
          <t>RSU</t>
        </is>
      </c>
      <c r="I2442" t="n">
        <v>37432.5</v>
      </c>
      <c r="J2442" t="n">
        <v>0.2</v>
      </c>
      <c r="K2442" t="n">
        <v>7486.5</v>
      </c>
      <c r="L2442" t="inlineStr">
        <is>
          <t>Approved</t>
        </is>
      </c>
      <c r="M2442" t="inlineStr">
        <is>
          <t>Normal</t>
        </is>
      </c>
    </row>
    <row r="2443">
      <c r="A2443" t="inlineStr">
        <is>
          <t>TX502442</t>
        </is>
      </c>
      <c r="B2443" t="inlineStr">
        <is>
          <t>EMP10396</t>
        </is>
      </c>
      <c r="C2443" t="inlineStr">
        <is>
          <t>Exercise</t>
        </is>
      </c>
      <c r="D2443" s="8" t="n">
        <v>46204</v>
      </c>
      <c r="E2443" t="n">
        <v>595</v>
      </c>
      <c r="F2443" t="n">
        <v>49.93</v>
      </c>
      <c r="G2443" t="inlineStr">
        <is>
          <t>Germany</t>
        </is>
      </c>
      <c r="H2443" t="inlineStr">
        <is>
          <t>RSU</t>
        </is>
      </c>
      <c r="I2443" t="n">
        <v>29708.35</v>
      </c>
      <c r="J2443" t="n">
        <v>0.3</v>
      </c>
      <c r="K2443" t="n">
        <v>8912.5</v>
      </c>
      <c r="L2443" t="inlineStr">
        <is>
          <t>Approved</t>
        </is>
      </c>
      <c r="M2443" t="inlineStr">
        <is>
          <t>Normal</t>
        </is>
      </c>
    </row>
    <row r="2444">
      <c r="A2444" t="inlineStr">
        <is>
          <t>TX502443</t>
        </is>
      </c>
      <c r="B2444" t="inlineStr">
        <is>
          <t>EMP10191</t>
        </is>
      </c>
      <c r="C2444" t="inlineStr">
        <is>
          <t>Sale</t>
        </is>
      </c>
      <c r="D2444" s="8" t="n">
        <v>46317</v>
      </c>
      <c r="E2444" t="n">
        <v>632</v>
      </c>
      <c r="F2444" t="n">
        <v>43.61</v>
      </c>
      <c r="G2444" t="inlineStr">
        <is>
          <t>UK</t>
        </is>
      </c>
      <c r="H2444" t="inlineStr">
        <is>
          <t>Performance Share</t>
        </is>
      </c>
      <c r="I2444" t="n">
        <v>27561.52</v>
      </c>
      <c r="J2444" t="n">
        <v>0.2</v>
      </c>
      <c r="K2444" t="n">
        <v>5512.3</v>
      </c>
      <c r="L2444" t="inlineStr">
        <is>
          <t>Approved</t>
        </is>
      </c>
      <c r="M2444" t="inlineStr">
        <is>
          <t>Normal</t>
        </is>
      </c>
    </row>
    <row r="2445">
      <c r="A2445" t="inlineStr">
        <is>
          <t>TX502444</t>
        </is>
      </c>
      <c r="B2445" t="inlineStr">
        <is>
          <t>EMP11078</t>
        </is>
      </c>
      <c r="C2445" t="inlineStr">
        <is>
          <t>Sale</t>
        </is>
      </c>
      <c r="D2445" s="8" t="n">
        <v>46033</v>
      </c>
      <c r="E2445" t="n">
        <v>2225</v>
      </c>
      <c r="F2445" t="n">
        <v>60.4</v>
      </c>
      <c r="G2445" t="inlineStr">
        <is>
          <t>USA</t>
        </is>
      </c>
      <c r="H2445" t="inlineStr">
        <is>
          <t>RSU</t>
        </is>
      </c>
      <c r="I2445" t="n">
        <v>134390</v>
      </c>
      <c r="J2445" t="n">
        <v>0.3</v>
      </c>
      <c r="K2445" t="n">
        <v>40317</v>
      </c>
      <c r="L2445" t="inlineStr">
        <is>
          <t>Approved</t>
        </is>
      </c>
      <c r="M2445" t="inlineStr">
        <is>
          <t>High Value</t>
        </is>
      </c>
    </row>
    <row r="2446">
      <c r="A2446" t="inlineStr">
        <is>
          <t>TX502445</t>
        </is>
      </c>
      <c r="B2446" t="inlineStr">
        <is>
          <t>EMP10293</t>
        </is>
      </c>
      <c r="C2446" t="inlineStr">
        <is>
          <t>Exercise</t>
        </is>
      </c>
      <c r="D2446" s="8" t="n">
        <v>46309</v>
      </c>
      <c r="E2446" t="n">
        <v>1324</v>
      </c>
      <c r="F2446" t="n">
        <v>53.35</v>
      </c>
      <c r="G2446" t="inlineStr">
        <is>
          <t>UK</t>
        </is>
      </c>
      <c r="H2446" t="inlineStr">
        <is>
          <t>ESPP</t>
        </is>
      </c>
      <c r="I2446" t="n">
        <v>70635.39999999999</v>
      </c>
      <c r="J2446" t="n">
        <v>0.2</v>
      </c>
      <c r="K2446" t="n">
        <v>14127.08</v>
      </c>
      <c r="L2446" t="inlineStr">
        <is>
          <t>Approved</t>
        </is>
      </c>
      <c r="M2446" t="inlineStr">
        <is>
          <t>Normal</t>
        </is>
      </c>
    </row>
    <row r="2447">
      <c r="A2447" t="inlineStr">
        <is>
          <t>TX502446</t>
        </is>
      </c>
      <c r="B2447" t="inlineStr">
        <is>
          <t>EMP10340</t>
        </is>
      </c>
      <c r="C2447" t="inlineStr">
        <is>
          <t>Grant</t>
        </is>
      </c>
      <c r="D2447" s="8" t="n">
        <v>45824</v>
      </c>
      <c r="E2447" t="n">
        <v>1219</v>
      </c>
      <c r="F2447" t="n">
        <v>35.49</v>
      </c>
      <c r="G2447" t="inlineStr">
        <is>
          <t>India</t>
        </is>
      </c>
      <c r="H2447" t="inlineStr">
        <is>
          <t>RSU</t>
        </is>
      </c>
      <c r="I2447" t="n">
        <v>43262.31</v>
      </c>
      <c r="J2447" t="n">
        <v>0.4</v>
      </c>
      <c r="K2447" t="n">
        <v>17304.92</v>
      </c>
      <c r="L2447" t="inlineStr">
        <is>
          <t>Approved</t>
        </is>
      </c>
      <c r="M2447" t="inlineStr">
        <is>
          <t>Normal</t>
        </is>
      </c>
    </row>
    <row r="2448">
      <c r="A2448" t="inlineStr">
        <is>
          <t>TX502447</t>
        </is>
      </c>
      <c r="B2448" t="inlineStr">
        <is>
          <t>EMP11651</t>
        </is>
      </c>
      <c r="C2448" t="inlineStr">
        <is>
          <t>Grant</t>
        </is>
      </c>
      <c r="D2448" s="8" t="n">
        <v>45987</v>
      </c>
      <c r="E2448" t="n">
        <v>1520</v>
      </c>
      <c r="F2448" t="n">
        <v>90.37</v>
      </c>
      <c r="G2448" t="inlineStr">
        <is>
          <t>UK</t>
        </is>
      </c>
      <c r="H2448" t="inlineStr">
        <is>
          <t>Performance Share</t>
        </is>
      </c>
      <c r="I2448" t="n">
        <v>137362.4</v>
      </c>
      <c r="J2448" t="n">
        <v>0.2</v>
      </c>
      <c r="K2448" t="n">
        <v>27472.48</v>
      </c>
      <c r="L2448" t="inlineStr">
        <is>
          <t>Approved</t>
        </is>
      </c>
      <c r="M2448" t="inlineStr">
        <is>
          <t>High Value</t>
        </is>
      </c>
    </row>
    <row r="2449">
      <c r="A2449" t="inlineStr">
        <is>
          <t>TX502448</t>
        </is>
      </c>
      <c r="B2449" t="inlineStr">
        <is>
          <t>EMP11331</t>
        </is>
      </c>
      <c r="C2449" t="inlineStr">
        <is>
          <t>Vesting</t>
        </is>
      </c>
      <c r="D2449" s="8" t="n">
        <v>46061</v>
      </c>
      <c r="E2449" t="n">
        <v>193</v>
      </c>
      <c r="F2449" t="n">
        <v>9.59</v>
      </c>
      <c r="G2449" t="inlineStr">
        <is>
          <t>Australia</t>
        </is>
      </c>
      <c r="H2449" t="inlineStr">
        <is>
          <t>RSU</t>
        </is>
      </c>
      <c r="I2449" t="n">
        <v>1850.87</v>
      </c>
      <c r="J2449" t="n">
        <v>0.45</v>
      </c>
      <c r="K2449" t="n">
        <v>832.89</v>
      </c>
      <c r="L2449" t="inlineStr">
        <is>
          <t>Approved</t>
        </is>
      </c>
      <c r="M2449" t="inlineStr">
        <is>
          <t>Normal</t>
        </is>
      </c>
    </row>
    <row r="2450">
      <c r="A2450" t="inlineStr">
        <is>
          <t>TX502449</t>
        </is>
      </c>
      <c r="B2450" t="inlineStr">
        <is>
          <t>EMP10125</t>
        </is>
      </c>
      <c r="C2450" t="inlineStr">
        <is>
          <t>Sale</t>
        </is>
      </c>
      <c r="D2450" s="8" t="n">
        <v>45802</v>
      </c>
      <c r="E2450" t="n">
        <v>196</v>
      </c>
      <c r="F2450" t="n">
        <v>68.06999999999999</v>
      </c>
      <c r="G2450" t="inlineStr">
        <is>
          <t>Australia</t>
        </is>
      </c>
      <c r="H2450" t="inlineStr">
        <is>
          <t>Stock Option</t>
        </is>
      </c>
      <c r="I2450" t="n">
        <v>13341.72</v>
      </c>
      <c r="J2450" t="n">
        <v>0.45</v>
      </c>
      <c r="K2450" t="n">
        <v>6003.77</v>
      </c>
      <c r="L2450" t="inlineStr">
        <is>
          <t>Approved</t>
        </is>
      </c>
      <c r="M2450" t="inlineStr">
        <is>
          <t>Normal</t>
        </is>
      </c>
    </row>
    <row r="2451">
      <c r="A2451" t="inlineStr">
        <is>
          <t>TX502450</t>
        </is>
      </c>
      <c r="B2451" t="inlineStr">
        <is>
          <t>EMP11636</t>
        </is>
      </c>
      <c r="C2451" t="inlineStr">
        <is>
          <t>Sale</t>
        </is>
      </c>
      <c r="D2451" s="8" t="n">
        <v>46124</v>
      </c>
      <c r="E2451" t="n">
        <v>1880</v>
      </c>
      <c r="F2451" t="n">
        <v>72.17</v>
      </c>
      <c r="G2451" t="inlineStr">
        <is>
          <t>Germany</t>
        </is>
      </c>
      <c r="H2451" t="inlineStr">
        <is>
          <t>ESPP</t>
        </is>
      </c>
      <c r="I2451" t="n">
        <v>135679.6</v>
      </c>
      <c r="J2451" t="n">
        <v>0.2</v>
      </c>
      <c r="K2451" t="n">
        <v>27135.92</v>
      </c>
      <c r="L2451" t="inlineStr">
        <is>
          <t>Approved</t>
        </is>
      </c>
      <c r="M2451" t="inlineStr">
        <is>
          <t>High Value</t>
        </is>
      </c>
    </row>
    <row r="2452">
      <c r="A2452" t="inlineStr">
        <is>
          <t>TX502451</t>
        </is>
      </c>
      <c r="B2452" t="inlineStr">
        <is>
          <t>EMP10803</t>
        </is>
      </c>
      <c r="C2452" t="inlineStr">
        <is>
          <t>Cancellation</t>
        </is>
      </c>
      <c r="D2452" s="8" t="n">
        <v>46168</v>
      </c>
      <c r="E2452" t="n">
        <v>2030</v>
      </c>
      <c r="F2452" t="n">
        <v>54.79</v>
      </c>
      <c r="G2452" t="inlineStr">
        <is>
          <t>UK</t>
        </is>
      </c>
      <c r="H2452" t="inlineStr">
        <is>
          <t>RSU</t>
        </is>
      </c>
      <c r="I2452" t="n">
        <v>111223.7</v>
      </c>
      <c r="J2452" t="n">
        <v>0.3</v>
      </c>
      <c r="K2452" t="n">
        <v>33367.11</v>
      </c>
      <c r="L2452" t="inlineStr">
        <is>
          <t>Approved</t>
        </is>
      </c>
      <c r="M2452" t="inlineStr">
        <is>
          <t>High Value</t>
        </is>
      </c>
    </row>
    <row r="2453">
      <c r="A2453" t="inlineStr">
        <is>
          <t>TX502452</t>
        </is>
      </c>
      <c r="B2453" t="inlineStr">
        <is>
          <t>EMP10581</t>
        </is>
      </c>
      <c r="C2453" t="inlineStr">
        <is>
          <t>Grant</t>
        </is>
      </c>
      <c r="D2453" s="8" t="n">
        <v>46083</v>
      </c>
      <c r="E2453" t="n">
        <v>2267</v>
      </c>
      <c r="F2453" t="n">
        <v>17.17</v>
      </c>
      <c r="G2453" t="inlineStr">
        <is>
          <t>UK</t>
        </is>
      </c>
      <c r="H2453" t="inlineStr">
        <is>
          <t>Performance Share</t>
        </is>
      </c>
      <c r="I2453" t="n">
        <v>38924.39</v>
      </c>
      <c r="J2453" t="n">
        <v>0.2</v>
      </c>
      <c r="K2453" t="n">
        <v>7784.88</v>
      </c>
      <c r="L2453" t="inlineStr">
        <is>
          <t>Approved</t>
        </is>
      </c>
      <c r="M2453" t="inlineStr">
        <is>
          <t>Normal</t>
        </is>
      </c>
    </row>
    <row r="2454">
      <c r="A2454" t="inlineStr">
        <is>
          <t>TX502453</t>
        </is>
      </c>
      <c r="B2454" t="inlineStr">
        <is>
          <t>EMP10736</t>
        </is>
      </c>
      <c r="C2454" t="inlineStr">
        <is>
          <t>Vesting</t>
        </is>
      </c>
      <c r="D2454" s="8" t="n">
        <v>45879</v>
      </c>
      <c r="E2454" t="n">
        <v>1686</v>
      </c>
      <c r="F2454" t="n">
        <v>73.43000000000001</v>
      </c>
      <c r="G2454" t="inlineStr">
        <is>
          <t>India</t>
        </is>
      </c>
      <c r="H2454" t="inlineStr">
        <is>
          <t>Performance Share</t>
        </is>
      </c>
      <c r="I2454" t="n">
        <v>123802.98</v>
      </c>
      <c r="J2454" t="n">
        <v>0.3</v>
      </c>
      <c r="K2454" t="n">
        <v>37140.89</v>
      </c>
      <c r="L2454" t="inlineStr">
        <is>
          <t>Approved</t>
        </is>
      </c>
      <c r="M2454" t="inlineStr">
        <is>
          <t>High Value</t>
        </is>
      </c>
    </row>
    <row r="2455">
      <c r="A2455" t="inlineStr">
        <is>
          <t>TX502454</t>
        </is>
      </c>
      <c r="B2455" t="inlineStr">
        <is>
          <t>EMP10182</t>
        </is>
      </c>
      <c r="C2455" t="inlineStr">
        <is>
          <t>Vesting</t>
        </is>
      </c>
      <c r="D2455" s="8" t="n">
        <v>46377</v>
      </c>
      <c r="E2455" t="n">
        <v>185</v>
      </c>
      <c r="F2455" t="n">
        <v>69.83</v>
      </c>
      <c r="G2455" t="inlineStr">
        <is>
          <t>India</t>
        </is>
      </c>
      <c r="H2455" t="inlineStr">
        <is>
          <t>Stock Option</t>
        </is>
      </c>
      <c r="I2455" t="n">
        <v>12918.55</v>
      </c>
      <c r="J2455" t="n">
        <v>0.2</v>
      </c>
      <c r="K2455" t="n">
        <v>2583.71</v>
      </c>
      <c r="L2455" t="inlineStr">
        <is>
          <t>Approved</t>
        </is>
      </c>
      <c r="M2455" t="inlineStr">
        <is>
          <t>Normal</t>
        </is>
      </c>
    </row>
    <row r="2456">
      <c r="A2456" t="inlineStr">
        <is>
          <t>TX502455</t>
        </is>
      </c>
      <c r="B2456" t="inlineStr">
        <is>
          <t>EMP10860</t>
        </is>
      </c>
      <c r="C2456" t="inlineStr">
        <is>
          <t>Vesting</t>
        </is>
      </c>
      <c r="D2456" s="8" t="n">
        <v>45845</v>
      </c>
      <c r="E2456" t="n">
        <v>2113</v>
      </c>
      <c r="F2456" t="n">
        <v>7.59</v>
      </c>
      <c r="G2456" t="inlineStr">
        <is>
          <t>India</t>
        </is>
      </c>
      <c r="H2456" t="inlineStr">
        <is>
          <t>ESPP</t>
        </is>
      </c>
      <c r="I2456" t="n">
        <v>16037.67</v>
      </c>
      <c r="J2456" t="n">
        <v>0.45</v>
      </c>
      <c r="K2456" t="n">
        <v>7216.95</v>
      </c>
      <c r="L2456" t="inlineStr">
        <is>
          <t>Approved</t>
        </is>
      </c>
      <c r="M2456" t="inlineStr">
        <is>
          <t>Normal</t>
        </is>
      </c>
    </row>
    <row r="2457">
      <c r="A2457" t="inlineStr">
        <is>
          <t>TX502456</t>
        </is>
      </c>
      <c r="B2457" t="inlineStr">
        <is>
          <t>EMP10544</t>
        </is>
      </c>
      <c r="C2457" t="inlineStr">
        <is>
          <t>Exercise</t>
        </is>
      </c>
      <c r="D2457" s="8" t="n">
        <v>46322</v>
      </c>
      <c r="E2457" t="n">
        <v>1358</v>
      </c>
      <c r="F2457" t="n">
        <v>41.12</v>
      </c>
      <c r="G2457" t="inlineStr">
        <is>
          <t>UK</t>
        </is>
      </c>
      <c r="H2457" t="inlineStr">
        <is>
          <t>RSU</t>
        </is>
      </c>
      <c r="I2457" t="n">
        <v>55840.96</v>
      </c>
      <c r="J2457" t="n">
        <v>0.3</v>
      </c>
      <c r="K2457" t="n">
        <v>16752.29</v>
      </c>
      <c r="L2457" t="inlineStr">
        <is>
          <t>Approved</t>
        </is>
      </c>
      <c r="M2457" t="inlineStr">
        <is>
          <t>Normal</t>
        </is>
      </c>
    </row>
    <row r="2458">
      <c r="A2458" t="inlineStr">
        <is>
          <t>TX502457</t>
        </is>
      </c>
      <c r="B2458" t="inlineStr">
        <is>
          <t>EMP11572</t>
        </is>
      </c>
      <c r="C2458" t="inlineStr">
        <is>
          <t>Vesting</t>
        </is>
      </c>
      <c r="D2458" s="8" t="n">
        <v>45861</v>
      </c>
      <c r="E2458" t="n">
        <v>990</v>
      </c>
      <c r="F2458" t="n">
        <v>80.65000000000001</v>
      </c>
      <c r="G2458" t="inlineStr">
        <is>
          <t>Australia</t>
        </is>
      </c>
      <c r="H2458" t="inlineStr">
        <is>
          <t>RSU</t>
        </is>
      </c>
      <c r="I2458" t="n">
        <v>79843.5</v>
      </c>
      <c r="J2458" t="n">
        <v>0.3</v>
      </c>
      <c r="K2458" t="n">
        <v>23953.05</v>
      </c>
      <c r="L2458" t="inlineStr">
        <is>
          <t>Approved</t>
        </is>
      </c>
      <c r="M2458" t="inlineStr">
        <is>
          <t>Normal</t>
        </is>
      </c>
    </row>
    <row r="2459">
      <c r="A2459" t="inlineStr">
        <is>
          <t>TX502458</t>
        </is>
      </c>
      <c r="B2459" t="inlineStr">
        <is>
          <t>EMP11871</t>
        </is>
      </c>
      <c r="C2459" t="inlineStr">
        <is>
          <t>Grant</t>
        </is>
      </c>
      <c r="D2459" s="8" t="n">
        <v>45899</v>
      </c>
      <c r="E2459" t="n">
        <v>765</v>
      </c>
      <c r="F2459" t="n">
        <v>5.09</v>
      </c>
      <c r="G2459" t="inlineStr">
        <is>
          <t>UK</t>
        </is>
      </c>
      <c r="H2459" t="inlineStr">
        <is>
          <t>Performance Share</t>
        </is>
      </c>
      <c r="I2459" t="n">
        <v>3893.85</v>
      </c>
      <c r="J2459" t="n">
        <v>0.2</v>
      </c>
      <c r="K2459" t="n">
        <v>778.77</v>
      </c>
      <c r="L2459" t="inlineStr">
        <is>
          <t>Approved</t>
        </is>
      </c>
      <c r="M2459" t="inlineStr">
        <is>
          <t>Normal</t>
        </is>
      </c>
    </row>
    <row r="2460">
      <c r="A2460" t="inlineStr">
        <is>
          <t>TX502459</t>
        </is>
      </c>
      <c r="B2460" t="inlineStr">
        <is>
          <t>EMP10227</t>
        </is>
      </c>
      <c r="C2460" t="inlineStr">
        <is>
          <t>Sale</t>
        </is>
      </c>
      <c r="D2460" s="8" t="n">
        <v>45739</v>
      </c>
      <c r="E2460" t="n">
        <v>2251</v>
      </c>
      <c r="F2460" t="n">
        <v>9.380000000000001</v>
      </c>
      <c r="G2460" t="inlineStr">
        <is>
          <t>India</t>
        </is>
      </c>
      <c r="H2460" t="inlineStr">
        <is>
          <t>Stock Option</t>
        </is>
      </c>
      <c r="I2460" t="n">
        <v>21114.38</v>
      </c>
      <c r="J2460" t="n">
        <v>0.2</v>
      </c>
      <c r="K2460" t="n">
        <v>4222.88</v>
      </c>
      <c r="L2460" t="inlineStr">
        <is>
          <t>Approved</t>
        </is>
      </c>
      <c r="M2460" t="inlineStr">
        <is>
          <t>Normal</t>
        </is>
      </c>
    </row>
    <row r="2461">
      <c r="A2461" t="inlineStr">
        <is>
          <t>TX502460</t>
        </is>
      </c>
      <c r="B2461" t="inlineStr">
        <is>
          <t>EMP11870</t>
        </is>
      </c>
      <c r="C2461" t="inlineStr">
        <is>
          <t>Sale</t>
        </is>
      </c>
      <c r="D2461" s="8" t="n">
        <v>46312</v>
      </c>
      <c r="E2461" t="n">
        <v>1885</v>
      </c>
      <c r="F2461" t="n">
        <v>73.45</v>
      </c>
      <c r="G2461" t="inlineStr">
        <is>
          <t>UK</t>
        </is>
      </c>
      <c r="H2461" t="inlineStr">
        <is>
          <t>ESPP</t>
        </is>
      </c>
      <c r="I2461" t="n">
        <v>138453.25</v>
      </c>
      <c r="J2461" t="n">
        <v>0.3</v>
      </c>
      <c r="K2461" t="n">
        <v>41535.98</v>
      </c>
      <c r="L2461" t="inlineStr">
        <is>
          <t>Approved</t>
        </is>
      </c>
      <c r="M2461" t="inlineStr">
        <is>
          <t>High Value</t>
        </is>
      </c>
    </row>
    <row r="2462">
      <c r="A2462" t="inlineStr">
        <is>
          <t>TX502461</t>
        </is>
      </c>
      <c r="B2462" t="inlineStr">
        <is>
          <t>EMP10266</t>
        </is>
      </c>
      <c r="C2462" t="inlineStr">
        <is>
          <t>Sale</t>
        </is>
      </c>
      <c r="D2462" s="8" t="n">
        <v>45807</v>
      </c>
      <c r="E2462" t="n">
        <v>1546</v>
      </c>
      <c r="F2462" t="n">
        <v>34.71</v>
      </c>
      <c r="G2462" t="inlineStr">
        <is>
          <t>India</t>
        </is>
      </c>
      <c r="H2462" t="inlineStr">
        <is>
          <t>Performance Share</t>
        </is>
      </c>
      <c r="I2462" t="n">
        <v>53661.66</v>
      </c>
      <c r="J2462" t="n">
        <v>0.4</v>
      </c>
      <c r="K2462" t="n">
        <v>21464.66</v>
      </c>
      <c r="L2462" t="inlineStr">
        <is>
          <t>Approved</t>
        </is>
      </c>
      <c r="M2462" t="inlineStr">
        <is>
          <t>Normal</t>
        </is>
      </c>
    </row>
    <row r="2463">
      <c r="A2463" t="inlineStr">
        <is>
          <t>TX502462</t>
        </is>
      </c>
      <c r="B2463" t="inlineStr">
        <is>
          <t>EMP10635</t>
        </is>
      </c>
      <c r="C2463" t="inlineStr">
        <is>
          <t>Grant</t>
        </is>
      </c>
      <c r="D2463" s="8" t="n">
        <v>46041</v>
      </c>
      <c r="E2463" t="n">
        <v>1852</v>
      </c>
      <c r="F2463" t="n">
        <v>75.51000000000001</v>
      </c>
      <c r="G2463" t="inlineStr">
        <is>
          <t>Australia</t>
        </is>
      </c>
      <c r="H2463" t="inlineStr">
        <is>
          <t>Stock Option</t>
        </is>
      </c>
      <c r="I2463" t="n">
        <v>139844.52</v>
      </c>
      <c r="J2463" t="n">
        <v>0.3</v>
      </c>
      <c r="K2463" t="n">
        <v>41953.36</v>
      </c>
      <c r="L2463" t="inlineStr">
        <is>
          <t>Approved</t>
        </is>
      </c>
      <c r="M2463" t="inlineStr">
        <is>
          <t>High Value</t>
        </is>
      </c>
    </row>
    <row r="2464">
      <c r="A2464" t="inlineStr">
        <is>
          <t>TX502463</t>
        </is>
      </c>
      <c r="B2464" t="inlineStr">
        <is>
          <t>EMP11643</t>
        </is>
      </c>
      <c r="C2464" t="inlineStr">
        <is>
          <t>Sale</t>
        </is>
      </c>
      <c r="D2464" s="8" t="n">
        <v>45735</v>
      </c>
      <c r="E2464" t="n">
        <v>1311</v>
      </c>
      <c r="F2464" t="n">
        <v>81.43000000000001</v>
      </c>
      <c r="G2464" t="inlineStr">
        <is>
          <t>India</t>
        </is>
      </c>
      <c r="H2464" t="inlineStr">
        <is>
          <t>ESPP</t>
        </is>
      </c>
      <c r="I2464" t="n">
        <v>106754.73</v>
      </c>
      <c r="J2464" t="n">
        <v>0.2</v>
      </c>
      <c r="K2464" t="n">
        <v>21350.95</v>
      </c>
      <c r="L2464" t="inlineStr">
        <is>
          <t>Approved</t>
        </is>
      </c>
      <c r="M2464" t="inlineStr">
        <is>
          <t>High Value</t>
        </is>
      </c>
    </row>
    <row r="2465">
      <c r="A2465" t="inlineStr">
        <is>
          <t>TX502464</t>
        </is>
      </c>
      <c r="B2465" t="inlineStr">
        <is>
          <t>EMP10388</t>
        </is>
      </c>
      <c r="C2465" t="inlineStr">
        <is>
          <t>Exercise</t>
        </is>
      </c>
      <c r="D2465" s="8" t="n">
        <v>45806</v>
      </c>
      <c r="E2465" t="n">
        <v>725</v>
      </c>
      <c r="F2465" t="n">
        <v>56.2</v>
      </c>
      <c r="G2465" t="inlineStr">
        <is>
          <t>India</t>
        </is>
      </c>
      <c r="H2465" t="inlineStr">
        <is>
          <t>RSU</t>
        </is>
      </c>
      <c r="I2465" t="n">
        <v>40745</v>
      </c>
      <c r="J2465" t="n">
        <v>0.45</v>
      </c>
      <c r="K2465" t="n">
        <v>18335.25</v>
      </c>
      <c r="L2465" t="inlineStr">
        <is>
          <t>Approved</t>
        </is>
      </c>
      <c r="M2465" t="inlineStr">
        <is>
          <t>Normal</t>
        </is>
      </c>
    </row>
    <row r="2466">
      <c r="A2466" t="inlineStr">
        <is>
          <t>TX502465</t>
        </is>
      </c>
      <c r="B2466" t="inlineStr">
        <is>
          <t>EMP11789</t>
        </is>
      </c>
      <c r="C2466" t="inlineStr">
        <is>
          <t>Grant</t>
        </is>
      </c>
      <c r="D2466" s="8" t="n">
        <v>45946</v>
      </c>
      <c r="E2466" t="n">
        <v>631</v>
      </c>
      <c r="F2466" t="n">
        <v>6.99</v>
      </c>
      <c r="G2466" t="inlineStr">
        <is>
          <t>USA</t>
        </is>
      </c>
      <c r="H2466" t="inlineStr">
        <is>
          <t>RSU</t>
        </is>
      </c>
      <c r="I2466" t="n">
        <v>4410.69</v>
      </c>
      <c r="J2466" t="n">
        <v>0.3</v>
      </c>
      <c r="K2466" t="n">
        <v>1323.21</v>
      </c>
      <c r="L2466" t="inlineStr">
        <is>
          <t>Approved</t>
        </is>
      </c>
      <c r="M2466" t="inlineStr">
        <is>
          <t>Normal</t>
        </is>
      </c>
    </row>
    <row r="2467">
      <c r="A2467" t="inlineStr">
        <is>
          <t>TX502466</t>
        </is>
      </c>
      <c r="B2467" t="inlineStr">
        <is>
          <t>EMP11627</t>
        </is>
      </c>
      <c r="C2467" t="inlineStr">
        <is>
          <t>Sale</t>
        </is>
      </c>
      <c r="D2467" s="8" t="n">
        <v>46124</v>
      </c>
      <c r="E2467" t="n">
        <v>632</v>
      </c>
      <c r="F2467" t="n">
        <v>77.91</v>
      </c>
      <c r="G2467" t="inlineStr">
        <is>
          <t>USA</t>
        </is>
      </c>
      <c r="H2467" t="inlineStr">
        <is>
          <t>RSU</t>
        </is>
      </c>
      <c r="I2467" t="n">
        <v>49239.12</v>
      </c>
      <c r="J2467" t="n">
        <v>0.45</v>
      </c>
      <c r="K2467" t="n">
        <v>22157.6</v>
      </c>
      <c r="L2467" t="inlineStr">
        <is>
          <t>Approved</t>
        </is>
      </c>
      <c r="M2467" t="inlineStr">
        <is>
          <t>Normal</t>
        </is>
      </c>
    </row>
    <row r="2468">
      <c r="A2468" t="inlineStr">
        <is>
          <t>TX502467</t>
        </is>
      </c>
      <c r="B2468" t="inlineStr">
        <is>
          <t>EMP11302</t>
        </is>
      </c>
      <c r="C2468" t="inlineStr">
        <is>
          <t>Vesting</t>
        </is>
      </c>
      <c r="D2468" s="8" t="n">
        <v>45975</v>
      </c>
      <c r="E2468" t="n">
        <v>594</v>
      </c>
      <c r="F2468" t="n">
        <v>87.61</v>
      </c>
      <c r="G2468" t="inlineStr">
        <is>
          <t>Singapore</t>
        </is>
      </c>
      <c r="H2468" t="inlineStr">
        <is>
          <t>Performance Share</t>
        </is>
      </c>
      <c r="I2468" t="n">
        <v>52040.34</v>
      </c>
      <c r="J2468" t="n">
        <v>0.3</v>
      </c>
      <c r="K2468" t="n">
        <v>15612.1</v>
      </c>
      <c r="L2468" t="inlineStr">
        <is>
          <t>Pending Review</t>
        </is>
      </c>
      <c r="M2468" t="inlineStr">
        <is>
          <t>Normal</t>
        </is>
      </c>
    </row>
    <row r="2469">
      <c r="A2469" t="inlineStr">
        <is>
          <t>TX502468</t>
        </is>
      </c>
      <c r="B2469" t="inlineStr">
        <is>
          <t>EMP11155</t>
        </is>
      </c>
      <c r="C2469" t="inlineStr">
        <is>
          <t>Grant</t>
        </is>
      </c>
      <c r="D2469" s="8" t="n">
        <v>45870</v>
      </c>
      <c r="E2469" t="n">
        <v>1352</v>
      </c>
      <c r="F2469" t="n">
        <v>28.31</v>
      </c>
      <c r="G2469" t="inlineStr">
        <is>
          <t>USA</t>
        </is>
      </c>
      <c r="H2469" t="inlineStr">
        <is>
          <t>RSU</t>
        </is>
      </c>
      <c r="I2469" t="n">
        <v>38275.12</v>
      </c>
      <c r="J2469" t="n">
        <v>0.3</v>
      </c>
      <c r="K2469" t="n">
        <v>11482.54</v>
      </c>
      <c r="L2469" t="inlineStr">
        <is>
          <t>Approved</t>
        </is>
      </c>
      <c r="M2469" t="inlineStr">
        <is>
          <t>Normal</t>
        </is>
      </c>
    </row>
    <row r="2470">
      <c r="A2470" t="inlineStr">
        <is>
          <t>TX502469</t>
        </is>
      </c>
      <c r="B2470" t="inlineStr">
        <is>
          <t>EMP11814</t>
        </is>
      </c>
      <c r="C2470" t="inlineStr">
        <is>
          <t>Vesting</t>
        </is>
      </c>
      <c r="D2470" s="8" t="n">
        <v>45670</v>
      </c>
      <c r="E2470" t="n">
        <v>1587</v>
      </c>
      <c r="F2470" t="n">
        <v>82.89</v>
      </c>
      <c r="G2470" t="inlineStr">
        <is>
          <t>India</t>
        </is>
      </c>
      <c r="H2470" t="inlineStr">
        <is>
          <t>RSU</t>
        </is>
      </c>
      <c r="I2470" t="n">
        <v>131546.43</v>
      </c>
      <c r="J2470" t="n">
        <v>0.3</v>
      </c>
      <c r="K2470" t="n">
        <v>39463.93</v>
      </c>
      <c r="L2470" t="inlineStr">
        <is>
          <t>Approved</t>
        </is>
      </c>
      <c r="M2470" t="inlineStr">
        <is>
          <t>High Value</t>
        </is>
      </c>
    </row>
    <row r="2471">
      <c r="A2471" t="inlineStr">
        <is>
          <t>TX502470</t>
        </is>
      </c>
      <c r="B2471" t="inlineStr">
        <is>
          <t>EMP10174</t>
        </is>
      </c>
      <c r="C2471" t="inlineStr">
        <is>
          <t>Vesting</t>
        </is>
      </c>
      <c r="D2471" s="8" t="n">
        <v>45670</v>
      </c>
      <c r="E2471" t="n">
        <v>1351</v>
      </c>
      <c r="F2471" t="n">
        <v>35.1</v>
      </c>
      <c r="G2471" t="inlineStr">
        <is>
          <t>UK</t>
        </is>
      </c>
      <c r="H2471" t="inlineStr">
        <is>
          <t>ESPP</t>
        </is>
      </c>
      <c r="I2471" t="n">
        <v>47420.1</v>
      </c>
      <c r="J2471" t="n">
        <v>0.2</v>
      </c>
      <c r="K2471" t="n">
        <v>9484.02</v>
      </c>
      <c r="L2471" t="inlineStr">
        <is>
          <t>Approved</t>
        </is>
      </c>
      <c r="M2471" t="inlineStr">
        <is>
          <t>Normal</t>
        </is>
      </c>
    </row>
    <row r="2472">
      <c r="A2472" t="inlineStr">
        <is>
          <t>TX502471</t>
        </is>
      </c>
      <c r="B2472" t="inlineStr">
        <is>
          <t>EMP11950</t>
        </is>
      </c>
      <c r="C2472" t="inlineStr">
        <is>
          <t>Cancellation</t>
        </is>
      </c>
      <c r="D2472" s="8" t="n">
        <v>45758</v>
      </c>
      <c r="E2472" t="n">
        <v>2498</v>
      </c>
      <c r="F2472" t="n">
        <v>13.27</v>
      </c>
      <c r="G2472" t="inlineStr">
        <is>
          <t>India</t>
        </is>
      </c>
      <c r="H2472" t="inlineStr">
        <is>
          <t>Performance Share</t>
        </is>
      </c>
      <c r="I2472" t="n">
        <v>33148.46</v>
      </c>
      <c r="J2472" t="n">
        <v>0.3</v>
      </c>
      <c r="K2472" t="n">
        <v>9944.540000000001</v>
      </c>
      <c r="L2472" t="inlineStr">
        <is>
          <t>Approved</t>
        </is>
      </c>
      <c r="M2472" t="inlineStr">
        <is>
          <t>Normal</t>
        </is>
      </c>
    </row>
    <row r="2473">
      <c r="A2473" t="inlineStr">
        <is>
          <t>TX502472</t>
        </is>
      </c>
      <c r="B2473" t="inlineStr">
        <is>
          <t>EMP11874</t>
        </is>
      </c>
      <c r="C2473" t="inlineStr">
        <is>
          <t>Cancellation</t>
        </is>
      </c>
      <c r="D2473" s="8" t="n">
        <v>45936</v>
      </c>
      <c r="E2473" t="n">
        <v>1521</v>
      </c>
      <c r="F2473" t="n">
        <v>71.45</v>
      </c>
      <c r="G2473" t="inlineStr">
        <is>
          <t>Australia</t>
        </is>
      </c>
      <c r="H2473" t="inlineStr">
        <is>
          <t>RSU</t>
        </is>
      </c>
      <c r="I2473" t="n">
        <v>108675.45</v>
      </c>
      <c r="J2473" t="n">
        <v>0.3</v>
      </c>
      <c r="K2473" t="n">
        <v>32602.64</v>
      </c>
      <c r="L2473" t="inlineStr">
        <is>
          <t>Pending Review</t>
        </is>
      </c>
      <c r="M2473" t="inlineStr">
        <is>
          <t>High Value</t>
        </is>
      </c>
    </row>
    <row r="2474">
      <c r="A2474" t="inlineStr">
        <is>
          <t>TX502473</t>
        </is>
      </c>
      <c r="B2474" t="inlineStr">
        <is>
          <t>EMP11178</t>
        </is>
      </c>
      <c r="C2474" t="inlineStr">
        <is>
          <t>Sale</t>
        </is>
      </c>
      <c r="D2474" s="8" t="n">
        <v>46321</v>
      </c>
      <c r="E2474" t="n">
        <v>329</v>
      </c>
      <c r="F2474" t="n">
        <v>90.84</v>
      </c>
      <c r="G2474" t="inlineStr">
        <is>
          <t>Germany</t>
        </is>
      </c>
      <c r="H2474" t="inlineStr">
        <is>
          <t>RSU</t>
        </is>
      </c>
      <c r="I2474" t="n">
        <v>29886.36</v>
      </c>
      <c r="J2474" t="n">
        <v>0.3</v>
      </c>
      <c r="K2474" t="n">
        <v>8965.91</v>
      </c>
      <c r="L2474" t="inlineStr">
        <is>
          <t>Approved</t>
        </is>
      </c>
      <c r="M2474" t="inlineStr">
        <is>
          <t>Normal</t>
        </is>
      </c>
    </row>
    <row r="2475">
      <c r="A2475" t="inlineStr">
        <is>
          <t>TX502474</t>
        </is>
      </c>
      <c r="B2475" t="inlineStr">
        <is>
          <t>EMP10520</t>
        </is>
      </c>
      <c r="C2475" t="inlineStr">
        <is>
          <t>Vesting</t>
        </is>
      </c>
      <c r="D2475" s="8" t="n">
        <v>46075</v>
      </c>
      <c r="E2475" t="n">
        <v>1918</v>
      </c>
      <c r="F2475" t="n">
        <v>9.52</v>
      </c>
      <c r="G2475" t="inlineStr">
        <is>
          <t>UK</t>
        </is>
      </c>
      <c r="H2475" t="inlineStr">
        <is>
          <t>Stock Option</t>
        </is>
      </c>
      <c r="I2475" t="n">
        <v>18259.36</v>
      </c>
      <c r="J2475" t="n">
        <v>0.3</v>
      </c>
      <c r="K2475" t="n">
        <v>5477.81</v>
      </c>
      <c r="L2475" t="inlineStr">
        <is>
          <t>Approved</t>
        </is>
      </c>
      <c r="M2475" t="inlineStr">
        <is>
          <t>Normal</t>
        </is>
      </c>
    </row>
    <row r="2476">
      <c r="A2476" t="inlineStr">
        <is>
          <t>TX502475</t>
        </is>
      </c>
      <c r="B2476" t="inlineStr">
        <is>
          <t>EMP10105</t>
        </is>
      </c>
      <c r="C2476" t="inlineStr">
        <is>
          <t>Sale</t>
        </is>
      </c>
      <c r="D2476" s="8" t="n">
        <v>46043</v>
      </c>
      <c r="E2476" t="n">
        <v>485</v>
      </c>
      <c r="F2476" t="n">
        <v>79.7</v>
      </c>
      <c r="G2476" t="inlineStr">
        <is>
          <t>USA</t>
        </is>
      </c>
      <c r="H2476" t="inlineStr">
        <is>
          <t>Performance Share</t>
        </is>
      </c>
      <c r="I2476" t="n">
        <v>38654.5</v>
      </c>
      <c r="J2476" t="n">
        <v>0.2</v>
      </c>
      <c r="K2476" t="n">
        <v>7730.9</v>
      </c>
      <c r="L2476" t="inlineStr">
        <is>
          <t>Approved</t>
        </is>
      </c>
      <c r="M2476" t="inlineStr">
        <is>
          <t>Normal</t>
        </is>
      </c>
    </row>
    <row r="2477">
      <c r="A2477" t="inlineStr">
        <is>
          <t>TX502476</t>
        </is>
      </c>
      <c r="B2477" t="inlineStr">
        <is>
          <t>EMP11948</t>
        </is>
      </c>
      <c r="C2477" t="inlineStr">
        <is>
          <t>Grant</t>
        </is>
      </c>
      <c r="D2477" s="8" t="n">
        <v>45956</v>
      </c>
      <c r="E2477" t="n">
        <v>1740</v>
      </c>
      <c r="F2477" t="n">
        <v>26.78</v>
      </c>
      <c r="G2477" t="inlineStr">
        <is>
          <t>India</t>
        </is>
      </c>
      <c r="H2477" t="inlineStr">
        <is>
          <t>RSU</t>
        </is>
      </c>
      <c r="I2477" t="n">
        <v>46597.2</v>
      </c>
      <c r="J2477" t="n">
        <v>0.45</v>
      </c>
      <c r="K2477" t="n">
        <v>20968.74</v>
      </c>
      <c r="L2477" t="inlineStr">
        <is>
          <t>Pending Review</t>
        </is>
      </c>
      <c r="M2477" t="inlineStr">
        <is>
          <t>Normal</t>
        </is>
      </c>
    </row>
    <row r="2478">
      <c r="A2478" t="inlineStr">
        <is>
          <t>TX502477</t>
        </is>
      </c>
      <c r="B2478" t="inlineStr">
        <is>
          <t>EMP11415</t>
        </is>
      </c>
      <c r="C2478" t="inlineStr">
        <is>
          <t>Vesting</t>
        </is>
      </c>
      <c r="D2478" s="8" t="n">
        <v>45905</v>
      </c>
      <c r="E2478" t="n">
        <v>2295</v>
      </c>
      <c r="F2478" t="n">
        <v>47.46</v>
      </c>
      <c r="G2478" t="inlineStr">
        <is>
          <t>USA</t>
        </is>
      </c>
      <c r="H2478" t="inlineStr">
        <is>
          <t>Stock Option</t>
        </is>
      </c>
      <c r="I2478" t="n">
        <v>108920.7</v>
      </c>
      <c r="J2478" t="n">
        <v>0.45</v>
      </c>
      <c r="K2478" t="n">
        <v>49014.32</v>
      </c>
      <c r="L2478" t="inlineStr">
        <is>
          <t>Approved</t>
        </is>
      </c>
      <c r="M2478" t="inlineStr">
        <is>
          <t>High Value</t>
        </is>
      </c>
    </row>
    <row r="2479">
      <c r="A2479" t="inlineStr">
        <is>
          <t>TX502478</t>
        </is>
      </c>
      <c r="B2479" t="inlineStr">
        <is>
          <t>EMP11851</t>
        </is>
      </c>
      <c r="C2479" t="inlineStr">
        <is>
          <t>Sale</t>
        </is>
      </c>
      <c r="D2479" s="8" t="n">
        <v>45943</v>
      </c>
      <c r="E2479" t="n">
        <v>1178</v>
      </c>
      <c r="F2479" t="n">
        <v>87.34999999999999</v>
      </c>
      <c r="G2479" t="inlineStr">
        <is>
          <t>USA</t>
        </is>
      </c>
      <c r="H2479" t="inlineStr">
        <is>
          <t>RSU</t>
        </is>
      </c>
      <c r="I2479" t="n">
        <v>102898.3</v>
      </c>
      <c r="J2479" t="n">
        <v>0.45</v>
      </c>
      <c r="K2479" t="n">
        <v>46304.24</v>
      </c>
      <c r="L2479" t="inlineStr">
        <is>
          <t>Approved</t>
        </is>
      </c>
      <c r="M2479" t="inlineStr">
        <is>
          <t>High Value</t>
        </is>
      </c>
    </row>
    <row r="2480">
      <c r="A2480" t="inlineStr">
        <is>
          <t>TX502479</t>
        </is>
      </c>
      <c r="B2480" t="inlineStr">
        <is>
          <t>EMP11936</t>
        </is>
      </c>
      <c r="C2480" t="inlineStr">
        <is>
          <t>Vesting</t>
        </is>
      </c>
      <c r="D2480" s="8" t="n">
        <v>46356</v>
      </c>
      <c r="E2480" t="n">
        <v>1637</v>
      </c>
      <c r="F2480" t="n">
        <v>20.65</v>
      </c>
      <c r="G2480" t="inlineStr">
        <is>
          <t>USA</t>
        </is>
      </c>
      <c r="H2480" t="inlineStr">
        <is>
          <t>RSU</t>
        </is>
      </c>
      <c r="I2480" t="n">
        <v>33804.05</v>
      </c>
      <c r="J2480" t="n">
        <v>0.45</v>
      </c>
      <c r="K2480" t="n">
        <v>15211.82</v>
      </c>
      <c r="L2480" t="inlineStr">
        <is>
          <t>Approved</t>
        </is>
      </c>
      <c r="M2480" t="inlineStr">
        <is>
          <t>Normal</t>
        </is>
      </c>
    </row>
    <row r="2481">
      <c r="A2481" t="inlineStr">
        <is>
          <t>TX502480</t>
        </is>
      </c>
      <c r="B2481" t="inlineStr">
        <is>
          <t>EMP11525</t>
        </is>
      </c>
      <c r="C2481" t="inlineStr">
        <is>
          <t>Grant</t>
        </is>
      </c>
      <c r="D2481" s="8" t="n">
        <v>46045</v>
      </c>
      <c r="E2481" t="n">
        <v>1208</v>
      </c>
      <c r="F2481" t="n">
        <v>75.79000000000001</v>
      </c>
      <c r="G2481" t="inlineStr">
        <is>
          <t>Australia</t>
        </is>
      </c>
      <c r="H2481" t="inlineStr">
        <is>
          <t>ESPP</t>
        </is>
      </c>
      <c r="I2481" t="n">
        <v>91554.32000000001</v>
      </c>
      <c r="J2481" t="n">
        <v>0.4</v>
      </c>
      <c r="K2481" t="n">
        <v>36621.73</v>
      </c>
      <c r="L2481" t="inlineStr">
        <is>
          <t>Approved</t>
        </is>
      </c>
      <c r="M2481" t="inlineStr">
        <is>
          <t>Normal</t>
        </is>
      </c>
    </row>
    <row r="2482">
      <c r="A2482" t="inlineStr">
        <is>
          <t>TX502481</t>
        </is>
      </c>
      <c r="B2482" t="inlineStr">
        <is>
          <t>EMP10212</t>
        </is>
      </c>
      <c r="C2482" t="inlineStr">
        <is>
          <t>Exercise</t>
        </is>
      </c>
      <c r="D2482" s="8" t="n">
        <v>45680</v>
      </c>
      <c r="E2482" t="n">
        <v>119</v>
      </c>
      <c r="F2482" t="n">
        <v>13.27</v>
      </c>
      <c r="G2482" t="inlineStr">
        <is>
          <t>Germany</t>
        </is>
      </c>
      <c r="H2482" t="inlineStr">
        <is>
          <t>RSU</t>
        </is>
      </c>
      <c r="I2482" t="n">
        <v>1579.13</v>
      </c>
      <c r="J2482" t="n">
        <v>0.3</v>
      </c>
      <c r="K2482" t="n">
        <v>473.74</v>
      </c>
      <c r="L2482" t="inlineStr">
        <is>
          <t>Approved</t>
        </is>
      </c>
      <c r="M2482" t="inlineStr">
        <is>
          <t>Normal</t>
        </is>
      </c>
    </row>
    <row r="2483">
      <c r="A2483" t="inlineStr">
        <is>
          <t>TX502482</t>
        </is>
      </c>
      <c r="B2483" t="inlineStr">
        <is>
          <t>EMP11693</t>
        </is>
      </c>
      <c r="C2483" t="inlineStr">
        <is>
          <t>Vesting</t>
        </is>
      </c>
      <c r="D2483" s="8" t="n">
        <v>46385</v>
      </c>
      <c r="E2483" t="n">
        <v>1079</v>
      </c>
      <c r="F2483" t="n">
        <v>23.04</v>
      </c>
      <c r="G2483" t="inlineStr">
        <is>
          <t>UK</t>
        </is>
      </c>
      <c r="H2483" t="inlineStr">
        <is>
          <t>ESPP</t>
        </is>
      </c>
      <c r="I2483" t="n">
        <v>24860.16</v>
      </c>
      <c r="J2483" t="n">
        <v>0.4</v>
      </c>
      <c r="K2483" t="n">
        <v>9944.059999999999</v>
      </c>
      <c r="L2483" t="inlineStr">
        <is>
          <t>Approved</t>
        </is>
      </c>
      <c r="M2483" t="inlineStr">
        <is>
          <t>Normal</t>
        </is>
      </c>
    </row>
    <row r="2484">
      <c r="A2484" t="inlineStr">
        <is>
          <t>TX502483</t>
        </is>
      </c>
      <c r="B2484" t="inlineStr">
        <is>
          <t>EMP10817</t>
        </is>
      </c>
      <c r="C2484" t="inlineStr">
        <is>
          <t>Vesting</t>
        </is>
      </c>
      <c r="D2484" s="8" t="n">
        <v>46268</v>
      </c>
      <c r="E2484" t="n">
        <v>606</v>
      </c>
      <c r="F2484" t="n">
        <v>37.29</v>
      </c>
      <c r="G2484" t="inlineStr">
        <is>
          <t>Germany</t>
        </is>
      </c>
      <c r="H2484" t="inlineStr">
        <is>
          <t>Performance Share</t>
        </is>
      </c>
      <c r="I2484" t="n">
        <v>22597.74</v>
      </c>
      <c r="J2484" t="n">
        <v>0.4</v>
      </c>
      <c r="K2484" t="n">
        <v>9039.1</v>
      </c>
      <c r="L2484" t="inlineStr">
        <is>
          <t>Approved</t>
        </is>
      </c>
      <c r="M2484" t="inlineStr">
        <is>
          <t>Normal</t>
        </is>
      </c>
    </row>
    <row r="2485">
      <c r="A2485" t="inlineStr">
        <is>
          <t>TX502484</t>
        </is>
      </c>
      <c r="B2485" t="inlineStr">
        <is>
          <t>EMP10323</t>
        </is>
      </c>
      <c r="C2485" t="inlineStr">
        <is>
          <t>Sale</t>
        </is>
      </c>
      <c r="D2485" s="8" t="n">
        <v>45956</v>
      </c>
      <c r="E2485" t="n">
        <v>904</v>
      </c>
      <c r="F2485" t="n">
        <v>40.43</v>
      </c>
      <c r="G2485" t="inlineStr">
        <is>
          <t>India</t>
        </is>
      </c>
      <c r="H2485" t="inlineStr">
        <is>
          <t>RSU</t>
        </is>
      </c>
      <c r="I2485" t="n">
        <v>36548.72</v>
      </c>
      <c r="J2485" t="n">
        <v>0.4</v>
      </c>
      <c r="K2485" t="n">
        <v>14619.49</v>
      </c>
      <c r="L2485" t="inlineStr">
        <is>
          <t>Approved</t>
        </is>
      </c>
      <c r="M2485" t="inlineStr">
        <is>
          <t>Normal</t>
        </is>
      </c>
    </row>
    <row r="2486">
      <c r="A2486" t="inlineStr">
        <is>
          <t>TX502485</t>
        </is>
      </c>
      <c r="B2486" t="inlineStr">
        <is>
          <t>EMP11800</t>
        </is>
      </c>
      <c r="C2486" t="inlineStr">
        <is>
          <t>Grant</t>
        </is>
      </c>
      <c r="D2486" s="8" t="n">
        <v>46217</v>
      </c>
      <c r="E2486" t="n">
        <v>1845</v>
      </c>
      <c r="F2486" t="n">
        <v>10.31</v>
      </c>
      <c r="G2486" t="inlineStr">
        <is>
          <t>India</t>
        </is>
      </c>
      <c r="H2486" t="inlineStr">
        <is>
          <t>ESPP</t>
        </is>
      </c>
      <c r="I2486" t="n">
        <v>19021.95</v>
      </c>
      <c r="J2486" t="n">
        <v>0.4</v>
      </c>
      <c r="K2486" t="n">
        <v>7608.78</v>
      </c>
      <c r="L2486" t="inlineStr">
        <is>
          <t>Approved</t>
        </is>
      </c>
      <c r="M2486" t="inlineStr">
        <is>
          <t>Normal</t>
        </is>
      </c>
    </row>
    <row r="2487">
      <c r="A2487" t="inlineStr">
        <is>
          <t>TX502486</t>
        </is>
      </c>
      <c r="B2487" t="inlineStr">
        <is>
          <t>EMP10110</t>
        </is>
      </c>
      <c r="C2487" t="inlineStr">
        <is>
          <t>Grant</t>
        </is>
      </c>
      <c r="D2487" s="8" t="n">
        <v>46294</v>
      </c>
      <c r="E2487" t="n">
        <v>369</v>
      </c>
      <c r="F2487" t="n">
        <v>19.79</v>
      </c>
      <c r="G2487" t="inlineStr">
        <is>
          <t>India</t>
        </is>
      </c>
      <c r="H2487" t="inlineStr">
        <is>
          <t>RSU</t>
        </is>
      </c>
      <c r="I2487" t="n">
        <v>7302.51</v>
      </c>
      <c r="J2487" t="n">
        <v>0.3</v>
      </c>
      <c r="K2487" t="n">
        <v>2190.75</v>
      </c>
      <c r="L2487" t="inlineStr">
        <is>
          <t>Approved</t>
        </is>
      </c>
      <c r="M2487" t="inlineStr">
        <is>
          <t>Normal</t>
        </is>
      </c>
    </row>
    <row r="2488">
      <c r="A2488" t="inlineStr">
        <is>
          <t>TX502487</t>
        </is>
      </c>
      <c r="B2488" t="inlineStr">
        <is>
          <t>EMP11413</t>
        </is>
      </c>
      <c r="C2488" t="inlineStr">
        <is>
          <t>Exercise</t>
        </is>
      </c>
      <c r="D2488" s="8" t="n">
        <v>46157</v>
      </c>
      <c r="E2488" t="n">
        <v>2266</v>
      </c>
      <c r="F2488" t="n">
        <v>32.18</v>
      </c>
      <c r="G2488" t="inlineStr">
        <is>
          <t>India</t>
        </is>
      </c>
      <c r="H2488" t="inlineStr">
        <is>
          <t>Stock Option</t>
        </is>
      </c>
      <c r="I2488" t="n">
        <v>72919.88</v>
      </c>
      <c r="J2488" t="n">
        <v>0.4</v>
      </c>
      <c r="K2488" t="n">
        <v>29167.95</v>
      </c>
      <c r="L2488" t="inlineStr">
        <is>
          <t>Approved</t>
        </is>
      </c>
      <c r="M2488" t="inlineStr">
        <is>
          <t>Normal</t>
        </is>
      </c>
    </row>
    <row r="2489">
      <c r="A2489" t="inlineStr">
        <is>
          <t>TX502488</t>
        </is>
      </c>
      <c r="B2489" t="inlineStr">
        <is>
          <t>EMP11980</t>
        </is>
      </c>
      <c r="C2489" t="inlineStr">
        <is>
          <t>Grant</t>
        </is>
      </c>
      <c r="D2489" s="8" t="n">
        <v>45971</v>
      </c>
      <c r="E2489" t="n">
        <v>167</v>
      </c>
      <c r="F2489" t="n">
        <v>69.39</v>
      </c>
      <c r="G2489" t="inlineStr">
        <is>
          <t>India</t>
        </is>
      </c>
      <c r="H2489" t="inlineStr">
        <is>
          <t>Stock Option</t>
        </is>
      </c>
      <c r="I2489" t="n">
        <v>11588.13</v>
      </c>
      <c r="J2489" t="n">
        <v>0.4</v>
      </c>
      <c r="K2489" t="n">
        <v>4635.25</v>
      </c>
      <c r="L2489" t="inlineStr">
        <is>
          <t>Pending Review</t>
        </is>
      </c>
      <c r="M2489" t="inlineStr">
        <is>
          <t>Normal</t>
        </is>
      </c>
    </row>
    <row r="2490">
      <c r="A2490" t="inlineStr">
        <is>
          <t>TX502489</t>
        </is>
      </c>
      <c r="B2490" t="inlineStr">
        <is>
          <t>EMP11934</t>
        </is>
      </c>
      <c r="C2490" t="inlineStr">
        <is>
          <t>Vesting</t>
        </is>
      </c>
      <c r="D2490" s="8" t="n">
        <v>46219</v>
      </c>
      <c r="E2490" t="n">
        <v>2155</v>
      </c>
      <c r="F2490" t="n">
        <v>12.59</v>
      </c>
      <c r="G2490" t="inlineStr">
        <is>
          <t>UK</t>
        </is>
      </c>
      <c r="H2490" t="inlineStr">
        <is>
          <t>RSU</t>
        </is>
      </c>
      <c r="I2490" t="n">
        <v>27131.45</v>
      </c>
      <c r="J2490" t="n">
        <v>0.2</v>
      </c>
      <c r="K2490" t="n">
        <v>5426.29</v>
      </c>
      <c r="L2490" t="inlineStr">
        <is>
          <t>Approved</t>
        </is>
      </c>
      <c r="M2490" t="inlineStr">
        <is>
          <t>Normal</t>
        </is>
      </c>
    </row>
    <row r="2491">
      <c r="A2491" t="inlineStr">
        <is>
          <t>TX502490</t>
        </is>
      </c>
      <c r="B2491" t="inlineStr">
        <is>
          <t>EMP11167</t>
        </is>
      </c>
      <c r="C2491" t="inlineStr">
        <is>
          <t>Vesting</t>
        </is>
      </c>
      <c r="D2491" s="8" t="n">
        <v>46209</v>
      </c>
      <c r="E2491" t="n">
        <v>1993</v>
      </c>
      <c r="F2491" t="n">
        <v>51.6</v>
      </c>
      <c r="G2491" t="inlineStr">
        <is>
          <t>UK</t>
        </is>
      </c>
      <c r="H2491" t="inlineStr">
        <is>
          <t>ESPP</t>
        </is>
      </c>
      <c r="I2491" t="n">
        <v>102838.8</v>
      </c>
      <c r="J2491" t="n">
        <v>0.4</v>
      </c>
      <c r="K2491" t="n">
        <v>41135.52</v>
      </c>
      <c r="L2491" t="inlineStr">
        <is>
          <t>Approved</t>
        </is>
      </c>
      <c r="M2491" t="inlineStr">
        <is>
          <t>High Value</t>
        </is>
      </c>
    </row>
    <row r="2492">
      <c r="A2492" t="inlineStr">
        <is>
          <t>TX502491</t>
        </is>
      </c>
      <c r="B2492" t="inlineStr">
        <is>
          <t>EMP11460</t>
        </is>
      </c>
      <c r="C2492" t="inlineStr">
        <is>
          <t>Vesting</t>
        </is>
      </c>
      <c r="D2492" s="8" t="n">
        <v>46385</v>
      </c>
      <c r="E2492" t="n">
        <v>1347</v>
      </c>
      <c r="F2492" t="n">
        <v>54.5</v>
      </c>
      <c r="G2492" t="inlineStr">
        <is>
          <t>Germany</t>
        </is>
      </c>
      <c r="H2492" t="inlineStr">
        <is>
          <t>ESPP</t>
        </is>
      </c>
      <c r="I2492" t="n">
        <v>73411.5</v>
      </c>
      <c r="J2492" t="n">
        <v>0.2</v>
      </c>
      <c r="K2492" t="n">
        <v>14682.3</v>
      </c>
      <c r="L2492" t="inlineStr">
        <is>
          <t>Approved</t>
        </is>
      </c>
      <c r="M2492" t="inlineStr">
        <is>
          <t>Normal</t>
        </is>
      </c>
    </row>
    <row r="2493">
      <c r="A2493" t="inlineStr">
        <is>
          <t>TX502492</t>
        </is>
      </c>
      <c r="B2493" t="inlineStr">
        <is>
          <t>EMP11263</t>
        </is>
      </c>
      <c r="C2493" t="inlineStr">
        <is>
          <t>Sale</t>
        </is>
      </c>
      <c r="D2493" s="8" t="n">
        <v>45918</v>
      </c>
      <c r="E2493" t="n">
        <v>605</v>
      </c>
      <c r="F2493" t="n">
        <v>36.19</v>
      </c>
      <c r="G2493" t="inlineStr">
        <is>
          <t>India</t>
        </is>
      </c>
      <c r="H2493" t="inlineStr">
        <is>
          <t>RSU</t>
        </is>
      </c>
      <c r="I2493" t="n">
        <v>21894.95</v>
      </c>
      <c r="J2493" t="n">
        <v>0.45</v>
      </c>
      <c r="K2493" t="n">
        <v>9852.73</v>
      </c>
      <c r="L2493" t="inlineStr">
        <is>
          <t>Approved</t>
        </is>
      </c>
      <c r="M2493" t="inlineStr">
        <is>
          <t>Normal</t>
        </is>
      </c>
    </row>
    <row r="2494">
      <c r="A2494" t="inlineStr">
        <is>
          <t>TX502493</t>
        </is>
      </c>
      <c r="B2494" t="inlineStr">
        <is>
          <t>EMP10369</t>
        </is>
      </c>
      <c r="C2494" t="inlineStr">
        <is>
          <t>Sale</t>
        </is>
      </c>
      <c r="D2494" s="8" t="n">
        <v>46217</v>
      </c>
      <c r="E2494" t="n">
        <v>2202</v>
      </c>
      <c r="F2494" t="n">
        <v>5.03</v>
      </c>
      <c r="G2494" t="inlineStr">
        <is>
          <t>USA</t>
        </is>
      </c>
      <c r="H2494" t="inlineStr">
        <is>
          <t>RSU</t>
        </is>
      </c>
      <c r="I2494" t="n">
        <v>11076.06</v>
      </c>
      <c r="J2494" t="n">
        <v>0.2</v>
      </c>
      <c r="K2494" t="n">
        <v>2215.21</v>
      </c>
      <c r="L2494" t="inlineStr">
        <is>
          <t>Approved</t>
        </is>
      </c>
      <c r="M2494" t="inlineStr">
        <is>
          <t>Normal</t>
        </is>
      </c>
    </row>
    <row r="2495">
      <c r="A2495" t="inlineStr">
        <is>
          <t>TX502494</t>
        </is>
      </c>
      <c r="B2495" t="inlineStr">
        <is>
          <t>EMP11741</t>
        </is>
      </c>
      <c r="C2495" t="inlineStr">
        <is>
          <t>Exercise</t>
        </is>
      </c>
      <c r="D2495" s="8" t="n">
        <v>45953</v>
      </c>
      <c r="E2495" t="n">
        <v>941</v>
      </c>
      <c r="F2495" t="n">
        <v>79.41</v>
      </c>
      <c r="G2495" t="inlineStr">
        <is>
          <t>USA</t>
        </is>
      </c>
      <c r="H2495" t="inlineStr">
        <is>
          <t>Stock Option</t>
        </is>
      </c>
      <c r="I2495" t="n">
        <v>74724.81</v>
      </c>
      <c r="J2495" t="n">
        <v>0.4</v>
      </c>
      <c r="K2495" t="n">
        <v>29889.92</v>
      </c>
      <c r="L2495" t="inlineStr">
        <is>
          <t>Approved</t>
        </is>
      </c>
      <c r="M2495" t="inlineStr">
        <is>
          <t>Normal</t>
        </is>
      </c>
    </row>
    <row r="2496">
      <c r="A2496" t="inlineStr">
        <is>
          <t>TX502495</t>
        </is>
      </c>
      <c r="B2496" t="inlineStr">
        <is>
          <t>EMP11985</t>
        </is>
      </c>
      <c r="C2496" t="inlineStr">
        <is>
          <t>Grant</t>
        </is>
      </c>
      <c r="D2496" s="8" t="n">
        <v>45877</v>
      </c>
      <c r="E2496" t="n">
        <v>369</v>
      </c>
      <c r="F2496" t="n">
        <v>47.28</v>
      </c>
      <c r="G2496" t="inlineStr">
        <is>
          <t>India</t>
        </is>
      </c>
      <c r="H2496" t="inlineStr">
        <is>
          <t>Stock Option</t>
        </is>
      </c>
      <c r="I2496" t="n">
        <v>17446.32</v>
      </c>
      <c r="J2496" t="n">
        <v>0.2</v>
      </c>
      <c r="K2496" t="n">
        <v>3489.26</v>
      </c>
      <c r="L2496" t="inlineStr">
        <is>
          <t>Approved</t>
        </is>
      </c>
      <c r="M2496" t="inlineStr">
        <is>
          <t>Normal</t>
        </is>
      </c>
    </row>
    <row r="2497">
      <c r="A2497" t="inlineStr">
        <is>
          <t>TX502496</t>
        </is>
      </c>
      <c r="B2497" t="inlineStr">
        <is>
          <t>EMP10706</t>
        </is>
      </c>
      <c r="C2497" t="inlineStr">
        <is>
          <t>Grant</t>
        </is>
      </c>
      <c r="D2497" s="8" t="n">
        <v>45696</v>
      </c>
      <c r="E2497" t="n">
        <v>1137</v>
      </c>
      <c r="F2497" t="n">
        <v>48.42</v>
      </c>
      <c r="G2497" t="inlineStr">
        <is>
          <t>Singapore</t>
        </is>
      </c>
      <c r="H2497" t="inlineStr">
        <is>
          <t>RSU</t>
        </is>
      </c>
      <c r="I2497" t="n">
        <v>55053.54</v>
      </c>
      <c r="J2497" t="n">
        <v>0.4</v>
      </c>
      <c r="K2497" t="n">
        <v>22021.42</v>
      </c>
      <c r="L2497" t="inlineStr">
        <is>
          <t>Approved</t>
        </is>
      </c>
      <c r="M2497" t="inlineStr">
        <is>
          <t>Normal</t>
        </is>
      </c>
    </row>
    <row r="2498">
      <c r="A2498" t="inlineStr">
        <is>
          <t>TX502497</t>
        </is>
      </c>
      <c r="B2498" t="inlineStr">
        <is>
          <t>EMP10734</t>
        </is>
      </c>
      <c r="C2498" t="inlineStr">
        <is>
          <t>Sale</t>
        </is>
      </c>
      <c r="D2498" s="8" t="n">
        <v>46368</v>
      </c>
      <c r="E2498" t="n">
        <v>1606</v>
      </c>
      <c r="F2498" t="n">
        <v>91.73</v>
      </c>
      <c r="G2498" t="inlineStr">
        <is>
          <t>Singapore</t>
        </is>
      </c>
      <c r="H2498" t="inlineStr">
        <is>
          <t>Performance Share</t>
        </is>
      </c>
      <c r="I2498" t="n">
        <v>147318.38</v>
      </c>
      <c r="J2498" t="n">
        <v>0.2</v>
      </c>
      <c r="K2498" t="n">
        <v>29463.68</v>
      </c>
      <c r="L2498" t="inlineStr">
        <is>
          <t>Approved</t>
        </is>
      </c>
      <c r="M2498" t="inlineStr">
        <is>
          <t>High Value</t>
        </is>
      </c>
    </row>
    <row r="2499">
      <c r="A2499" t="inlineStr">
        <is>
          <t>TX502498</t>
        </is>
      </c>
      <c r="B2499" t="inlineStr">
        <is>
          <t>EMP10887</t>
        </is>
      </c>
      <c r="C2499" t="inlineStr">
        <is>
          <t>Sale</t>
        </is>
      </c>
      <c r="D2499" s="8" t="n">
        <v>45843</v>
      </c>
      <c r="E2499" t="n">
        <v>2010</v>
      </c>
      <c r="F2499" t="n">
        <v>72.73999999999999</v>
      </c>
      <c r="G2499" t="inlineStr">
        <is>
          <t>UK</t>
        </is>
      </c>
      <c r="H2499" t="inlineStr">
        <is>
          <t>Performance Share</t>
        </is>
      </c>
      <c r="I2499" t="n">
        <v>146207.4</v>
      </c>
      <c r="J2499" t="n">
        <v>0.3</v>
      </c>
      <c r="K2499" t="n">
        <v>43862.22</v>
      </c>
      <c r="L2499" t="inlineStr">
        <is>
          <t>Approved</t>
        </is>
      </c>
      <c r="M2499" t="inlineStr">
        <is>
          <t>High Value</t>
        </is>
      </c>
    </row>
    <row r="2500">
      <c r="A2500" t="inlineStr">
        <is>
          <t>TX502499</t>
        </is>
      </c>
      <c r="B2500" t="inlineStr">
        <is>
          <t>EMP10559</t>
        </is>
      </c>
      <c r="C2500" t="inlineStr">
        <is>
          <t>Sale</t>
        </is>
      </c>
      <c r="D2500" s="8" t="n">
        <v>46157</v>
      </c>
      <c r="E2500" t="n">
        <v>366</v>
      </c>
      <c r="F2500" t="n">
        <v>67.19</v>
      </c>
      <c r="G2500" t="inlineStr">
        <is>
          <t>UK</t>
        </is>
      </c>
      <c r="H2500" t="inlineStr">
        <is>
          <t>RSU</t>
        </is>
      </c>
      <c r="I2500" t="n">
        <v>24591.54</v>
      </c>
      <c r="J2500" t="n">
        <v>0.45</v>
      </c>
      <c r="K2500" t="n">
        <v>11066.19</v>
      </c>
      <c r="L2500" t="inlineStr">
        <is>
          <t>Approved</t>
        </is>
      </c>
      <c r="M2500" t="inlineStr">
        <is>
          <t>Normal</t>
        </is>
      </c>
    </row>
    <row r="2501">
      <c r="A2501" t="inlineStr">
        <is>
          <t>TX502500</t>
        </is>
      </c>
      <c r="B2501" t="inlineStr">
        <is>
          <t>EMP11284</t>
        </is>
      </c>
      <c r="C2501" t="inlineStr">
        <is>
          <t>Exercise</t>
        </is>
      </c>
      <c r="D2501" s="8" t="n">
        <v>45751</v>
      </c>
      <c r="E2501" t="n">
        <v>1970</v>
      </c>
      <c r="F2501" t="n">
        <v>43.31</v>
      </c>
      <c r="G2501" t="inlineStr">
        <is>
          <t>UK</t>
        </is>
      </c>
      <c r="H2501" t="inlineStr">
        <is>
          <t>ESPP</t>
        </is>
      </c>
      <c r="I2501" t="n">
        <v>85320.7</v>
      </c>
      <c r="J2501" t="n">
        <v>0.2</v>
      </c>
      <c r="K2501" t="n">
        <v>17064.14</v>
      </c>
      <c r="L2501" t="inlineStr">
        <is>
          <t>Approved</t>
        </is>
      </c>
      <c r="M2501" t="inlineStr">
        <is>
          <t>Normal</t>
        </is>
      </c>
    </row>
    <row r="2502">
      <c r="A2502" t="inlineStr">
        <is>
          <t>TX502501</t>
        </is>
      </c>
      <c r="B2502" t="inlineStr">
        <is>
          <t>EMP11211</t>
        </is>
      </c>
      <c r="C2502" t="inlineStr">
        <is>
          <t>Grant</t>
        </is>
      </c>
      <c r="D2502" s="8" t="n">
        <v>45864</v>
      </c>
      <c r="E2502" t="n">
        <v>1624</v>
      </c>
      <c r="F2502" t="n">
        <v>46.04</v>
      </c>
      <c r="G2502" t="inlineStr">
        <is>
          <t>Singapore</t>
        </is>
      </c>
      <c r="H2502" t="inlineStr">
        <is>
          <t>RSU</t>
        </is>
      </c>
      <c r="I2502" t="n">
        <v>74768.96000000001</v>
      </c>
      <c r="J2502" t="n">
        <v>0.2</v>
      </c>
      <c r="K2502" t="n">
        <v>14953.79</v>
      </c>
      <c r="L2502" t="inlineStr">
        <is>
          <t>Approved</t>
        </is>
      </c>
      <c r="M2502" t="inlineStr">
        <is>
          <t>Normal</t>
        </is>
      </c>
    </row>
    <row r="2503">
      <c r="A2503" t="inlineStr">
        <is>
          <t>TX502502</t>
        </is>
      </c>
      <c r="B2503" t="inlineStr">
        <is>
          <t>EMP10621</t>
        </is>
      </c>
      <c r="C2503" t="inlineStr">
        <is>
          <t>Exercise</t>
        </is>
      </c>
      <c r="D2503" s="8" t="n">
        <v>46103</v>
      </c>
      <c r="E2503" t="n">
        <v>163</v>
      </c>
      <c r="F2503" t="n">
        <v>11.81</v>
      </c>
      <c r="G2503" t="inlineStr">
        <is>
          <t>USA</t>
        </is>
      </c>
      <c r="H2503" t="inlineStr">
        <is>
          <t>RSU</t>
        </is>
      </c>
      <c r="I2503" t="n">
        <v>1925.03</v>
      </c>
      <c r="J2503" t="n">
        <v>0.4</v>
      </c>
      <c r="K2503" t="n">
        <v>770.01</v>
      </c>
      <c r="L2503" t="inlineStr">
        <is>
          <t>Pending Review</t>
        </is>
      </c>
      <c r="M2503" t="inlineStr">
        <is>
          <t>Normal</t>
        </is>
      </c>
    </row>
    <row r="2504">
      <c r="A2504" t="inlineStr">
        <is>
          <t>TX502503</t>
        </is>
      </c>
      <c r="B2504" t="inlineStr">
        <is>
          <t>EMP11073</t>
        </is>
      </c>
      <c r="C2504" t="inlineStr">
        <is>
          <t>Grant</t>
        </is>
      </c>
      <c r="D2504" s="8" t="n">
        <v>45778</v>
      </c>
      <c r="E2504" t="n">
        <v>1086</v>
      </c>
      <c r="F2504" t="n">
        <v>68.34999999999999</v>
      </c>
      <c r="G2504" t="inlineStr">
        <is>
          <t>Singapore</t>
        </is>
      </c>
      <c r="H2504" t="inlineStr">
        <is>
          <t>Stock Option</t>
        </is>
      </c>
      <c r="I2504" t="n">
        <v>74228.10000000001</v>
      </c>
      <c r="J2504" t="n">
        <v>0.2</v>
      </c>
      <c r="K2504" t="n">
        <v>14845.62</v>
      </c>
      <c r="L2504" t="inlineStr">
        <is>
          <t>Approved</t>
        </is>
      </c>
      <c r="M2504" t="inlineStr">
        <is>
          <t>Normal</t>
        </is>
      </c>
    </row>
    <row r="2505">
      <c r="A2505" t="inlineStr">
        <is>
          <t>TX502504</t>
        </is>
      </c>
      <c r="B2505" t="inlineStr">
        <is>
          <t>EMP11318</t>
        </is>
      </c>
      <c r="C2505" t="inlineStr">
        <is>
          <t>Vesting</t>
        </is>
      </c>
      <c r="D2505" s="8" t="n">
        <v>46235</v>
      </c>
      <c r="E2505" t="n">
        <v>2167</v>
      </c>
      <c r="F2505" t="n">
        <v>74.09999999999999</v>
      </c>
      <c r="G2505" t="inlineStr">
        <is>
          <t>USA</t>
        </is>
      </c>
      <c r="H2505" t="inlineStr">
        <is>
          <t>Performance Share</t>
        </is>
      </c>
      <c r="I2505" t="n">
        <v>160574.7</v>
      </c>
      <c r="J2505" t="n">
        <v>0.2</v>
      </c>
      <c r="K2505" t="n">
        <v>32114.94</v>
      </c>
      <c r="L2505" t="inlineStr">
        <is>
          <t>Approved</t>
        </is>
      </c>
      <c r="M2505" t="inlineStr">
        <is>
          <t>High Value</t>
        </is>
      </c>
    </row>
    <row r="2506">
      <c r="A2506" t="inlineStr">
        <is>
          <t>TX502505</t>
        </is>
      </c>
      <c r="B2506" t="inlineStr">
        <is>
          <t>EMP10448</t>
        </is>
      </c>
      <c r="C2506" t="inlineStr">
        <is>
          <t>Exercise</t>
        </is>
      </c>
      <c r="D2506" s="8" t="n">
        <v>46370</v>
      </c>
      <c r="E2506" t="n">
        <v>1111</v>
      </c>
      <c r="F2506" t="n">
        <v>60.4</v>
      </c>
      <c r="G2506" t="inlineStr">
        <is>
          <t>UK</t>
        </is>
      </c>
      <c r="H2506" t="inlineStr">
        <is>
          <t>Performance Share</t>
        </is>
      </c>
      <c r="I2506" t="n">
        <v>67104.39999999999</v>
      </c>
      <c r="J2506" t="n">
        <v>0.2</v>
      </c>
      <c r="K2506" t="n">
        <v>13420.88</v>
      </c>
      <c r="L2506" t="inlineStr">
        <is>
          <t>Approved</t>
        </is>
      </c>
      <c r="M2506" t="inlineStr">
        <is>
          <t>Normal</t>
        </is>
      </c>
    </row>
    <row r="2507">
      <c r="A2507" t="inlineStr">
        <is>
          <t>TX502506</t>
        </is>
      </c>
      <c r="B2507" t="inlineStr">
        <is>
          <t>EMP10472</t>
        </is>
      </c>
      <c r="C2507" t="inlineStr">
        <is>
          <t>Vesting</t>
        </is>
      </c>
      <c r="D2507" s="8" t="n">
        <v>45888</v>
      </c>
      <c r="E2507" t="n">
        <v>2361</v>
      </c>
      <c r="F2507" t="n">
        <v>78.73999999999999</v>
      </c>
      <c r="G2507" t="inlineStr">
        <is>
          <t>UK</t>
        </is>
      </c>
      <c r="H2507" t="inlineStr">
        <is>
          <t>Performance Share</t>
        </is>
      </c>
      <c r="I2507" t="n">
        <v>185905.14</v>
      </c>
      <c r="J2507" t="n">
        <v>0.4</v>
      </c>
      <c r="K2507" t="n">
        <v>74362.06</v>
      </c>
      <c r="L2507" t="inlineStr">
        <is>
          <t>Pending Review</t>
        </is>
      </c>
      <c r="M2507" t="inlineStr">
        <is>
          <t>High Value</t>
        </is>
      </c>
    </row>
    <row r="2508">
      <c r="A2508" t="inlineStr">
        <is>
          <t>TX502507</t>
        </is>
      </c>
      <c r="B2508" t="inlineStr">
        <is>
          <t>EMP11391</t>
        </is>
      </c>
      <c r="C2508" t="inlineStr">
        <is>
          <t>Vesting</t>
        </is>
      </c>
      <c r="D2508" s="8" t="n">
        <v>45911</v>
      </c>
      <c r="E2508" t="n">
        <v>1055</v>
      </c>
      <c r="F2508" t="n">
        <v>75.81</v>
      </c>
      <c r="G2508" t="inlineStr">
        <is>
          <t>Australia</t>
        </is>
      </c>
      <c r="H2508" t="inlineStr">
        <is>
          <t>RSU</t>
        </is>
      </c>
      <c r="I2508" t="n">
        <v>79979.55</v>
      </c>
      <c r="J2508" t="n">
        <v>0.4</v>
      </c>
      <c r="K2508" t="n">
        <v>31991.82</v>
      </c>
      <c r="L2508" t="inlineStr">
        <is>
          <t>Approved</t>
        </is>
      </c>
      <c r="M2508" t="inlineStr">
        <is>
          <t>Normal</t>
        </is>
      </c>
    </row>
    <row r="2509">
      <c r="A2509" t="inlineStr">
        <is>
          <t>TX502508</t>
        </is>
      </c>
      <c r="B2509" t="inlineStr">
        <is>
          <t>EMP11273</t>
        </is>
      </c>
      <c r="C2509" t="inlineStr">
        <is>
          <t>Exercise</t>
        </is>
      </c>
      <c r="D2509" s="8" t="n">
        <v>45665</v>
      </c>
      <c r="E2509" t="n">
        <v>699</v>
      </c>
      <c r="F2509" t="n">
        <v>56.39</v>
      </c>
      <c r="G2509" t="inlineStr">
        <is>
          <t>UK</t>
        </is>
      </c>
      <c r="H2509" t="inlineStr">
        <is>
          <t>Stock Option</t>
        </is>
      </c>
      <c r="I2509" t="n">
        <v>39416.61</v>
      </c>
      <c r="J2509" t="n">
        <v>0.2</v>
      </c>
      <c r="K2509" t="n">
        <v>7883.32</v>
      </c>
      <c r="L2509" t="inlineStr">
        <is>
          <t>Approved</t>
        </is>
      </c>
      <c r="M2509" t="inlineStr">
        <is>
          <t>Normal</t>
        </is>
      </c>
    </row>
    <row r="2510">
      <c r="A2510" t="inlineStr">
        <is>
          <t>TX502509</t>
        </is>
      </c>
      <c r="B2510" t="inlineStr">
        <is>
          <t>EMP10764</t>
        </is>
      </c>
      <c r="C2510" t="inlineStr">
        <is>
          <t>Vesting</t>
        </is>
      </c>
      <c r="D2510" s="8" t="n">
        <v>45903</v>
      </c>
      <c r="E2510" t="n">
        <v>1180</v>
      </c>
      <c r="F2510" t="n">
        <v>10.71</v>
      </c>
      <c r="G2510" t="inlineStr">
        <is>
          <t>USA</t>
        </is>
      </c>
      <c r="H2510" t="inlineStr">
        <is>
          <t>RSU</t>
        </is>
      </c>
      <c r="I2510" t="n">
        <v>12637.8</v>
      </c>
      <c r="J2510" t="n">
        <v>0.2</v>
      </c>
      <c r="K2510" t="n">
        <v>2527.56</v>
      </c>
      <c r="L2510" t="inlineStr">
        <is>
          <t>Approved</t>
        </is>
      </c>
      <c r="M2510" t="inlineStr">
        <is>
          <t>Normal</t>
        </is>
      </c>
    </row>
    <row r="2511">
      <c r="A2511" t="inlineStr">
        <is>
          <t>TX502510</t>
        </is>
      </c>
      <c r="B2511" t="inlineStr">
        <is>
          <t>EMP10302</t>
        </is>
      </c>
      <c r="C2511" t="inlineStr">
        <is>
          <t>Grant</t>
        </is>
      </c>
      <c r="D2511" s="8" t="n">
        <v>45882</v>
      </c>
      <c r="E2511" t="n">
        <v>323</v>
      </c>
      <c r="F2511" t="n">
        <v>19.17</v>
      </c>
      <c r="G2511" t="inlineStr">
        <is>
          <t>India</t>
        </is>
      </c>
      <c r="H2511" t="inlineStr">
        <is>
          <t>Stock Option</t>
        </is>
      </c>
      <c r="I2511" t="n">
        <v>6191.91</v>
      </c>
      <c r="J2511" t="n">
        <v>0.4</v>
      </c>
      <c r="K2511" t="n">
        <v>2476.76</v>
      </c>
      <c r="L2511" t="inlineStr">
        <is>
          <t>Pending Review</t>
        </is>
      </c>
      <c r="M2511" t="inlineStr">
        <is>
          <t>Normal</t>
        </is>
      </c>
    </row>
    <row r="2512">
      <c r="A2512" t="inlineStr">
        <is>
          <t>TX502511</t>
        </is>
      </c>
      <c r="B2512" t="inlineStr">
        <is>
          <t>EMP11938</t>
        </is>
      </c>
      <c r="C2512" t="inlineStr">
        <is>
          <t>Cancellation</t>
        </is>
      </c>
      <c r="D2512" s="8" t="n">
        <v>45842</v>
      </c>
      <c r="E2512" t="n">
        <v>1041</v>
      </c>
      <c r="F2512" t="n">
        <v>82.84999999999999</v>
      </c>
      <c r="G2512" t="inlineStr">
        <is>
          <t>India</t>
        </is>
      </c>
      <c r="H2512" t="inlineStr">
        <is>
          <t>Stock Option</t>
        </is>
      </c>
      <c r="I2512" t="n">
        <v>86246.85000000001</v>
      </c>
      <c r="J2512" t="n">
        <v>0.2</v>
      </c>
      <c r="K2512" t="n">
        <v>17249.37</v>
      </c>
      <c r="L2512" t="inlineStr">
        <is>
          <t>Approved</t>
        </is>
      </c>
      <c r="M2512" t="inlineStr">
        <is>
          <t>Normal</t>
        </is>
      </c>
    </row>
    <row r="2513">
      <c r="A2513" t="inlineStr">
        <is>
          <t>TX502512</t>
        </is>
      </c>
      <c r="B2513" t="inlineStr">
        <is>
          <t>EMP11371</t>
        </is>
      </c>
      <c r="C2513" t="inlineStr">
        <is>
          <t>Sale</t>
        </is>
      </c>
      <c r="D2513" s="8" t="n">
        <v>46021</v>
      </c>
      <c r="E2513" t="n">
        <v>2176</v>
      </c>
      <c r="F2513" t="n">
        <v>44.41</v>
      </c>
      <c r="G2513" t="inlineStr">
        <is>
          <t>India</t>
        </is>
      </c>
      <c r="H2513" t="inlineStr">
        <is>
          <t>RSU</t>
        </is>
      </c>
      <c r="I2513" t="n">
        <v>96636.16</v>
      </c>
      <c r="J2513" t="n">
        <v>0.3</v>
      </c>
      <c r="K2513" t="n">
        <v>28990.85</v>
      </c>
      <c r="L2513" t="inlineStr">
        <is>
          <t>Approved</t>
        </is>
      </c>
      <c r="M2513" t="inlineStr">
        <is>
          <t>Normal</t>
        </is>
      </c>
    </row>
    <row r="2514">
      <c r="A2514" t="inlineStr">
        <is>
          <t>TX502513</t>
        </is>
      </c>
      <c r="B2514" t="inlineStr">
        <is>
          <t>EMP11509</t>
        </is>
      </c>
      <c r="C2514" t="inlineStr">
        <is>
          <t>Sale</t>
        </is>
      </c>
      <c r="D2514" s="8" t="n">
        <v>46168</v>
      </c>
      <c r="E2514" t="n">
        <v>742</v>
      </c>
      <c r="F2514" t="n">
        <v>40.05</v>
      </c>
      <c r="G2514" t="inlineStr">
        <is>
          <t>India</t>
        </is>
      </c>
      <c r="H2514" t="inlineStr">
        <is>
          <t>Performance Share</t>
        </is>
      </c>
      <c r="I2514" t="n">
        <v>29717.1</v>
      </c>
      <c r="J2514" t="n">
        <v>0.2</v>
      </c>
      <c r="K2514" t="n">
        <v>5943.42</v>
      </c>
      <c r="L2514" t="inlineStr">
        <is>
          <t>Pending Review</t>
        </is>
      </c>
      <c r="M2514" t="inlineStr">
        <is>
          <t>Normal</t>
        </is>
      </c>
    </row>
    <row r="2515">
      <c r="A2515" t="inlineStr">
        <is>
          <t>TX502514</t>
        </is>
      </c>
      <c r="B2515" t="inlineStr">
        <is>
          <t>EMP10890</t>
        </is>
      </c>
      <c r="C2515" t="inlineStr">
        <is>
          <t>Vesting</t>
        </is>
      </c>
      <c r="D2515" s="8" t="n">
        <v>46102</v>
      </c>
      <c r="E2515" t="n">
        <v>1977</v>
      </c>
      <c r="F2515" t="n">
        <v>14.91</v>
      </c>
      <c r="G2515" t="inlineStr">
        <is>
          <t>USA</t>
        </is>
      </c>
      <c r="H2515" t="inlineStr">
        <is>
          <t>ESPP</t>
        </is>
      </c>
      <c r="I2515" t="n">
        <v>29477.07</v>
      </c>
      <c r="J2515" t="n">
        <v>0.4</v>
      </c>
      <c r="K2515" t="n">
        <v>11790.83</v>
      </c>
      <c r="L2515" t="inlineStr">
        <is>
          <t>Approved</t>
        </is>
      </c>
      <c r="M2515" t="inlineStr">
        <is>
          <t>Normal</t>
        </is>
      </c>
    </row>
    <row r="2516">
      <c r="A2516" t="inlineStr">
        <is>
          <t>TX502515</t>
        </is>
      </c>
      <c r="B2516" t="inlineStr">
        <is>
          <t>EMP10686</t>
        </is>
      </c>
      <c r="C2516" t="inlineStr">
        <is>
          <t>Sale</t>
        </is>
      </c>
      <c r="D2516" s="8" t="n">
        <v>45794</v>
      </c>
      <c r="E2516" t="n">
        <v>2201</v>
      </c>
      <c r="F2516" t="n">
        <v>46.28</v>
      </c>
      <c r="G2516" t="inlineStr">
        <is>
          <t>Australia</t>
        </is>
      </c>
      <c r="H2516" t="inlineStr">
        <is>
          <t>Stock Option</t>
        </is>
      </c>
      <c r="I2516" t="n">
        <v>101862.28</v>
      </c>
      <c r="J2516" t="n">
        <v>0.45</v>
      </c>
      <c r="K2516" t="n">
        <v>45838.03</v>
      </c>
      <c r="L2516" t="inlineStr">
        <is>
          <t>Approved</t>
        </is>
      </c>
      <c r="M2516" t="inlineStr">
        <is>
          <t>High Value</t>
        </is>
      </c>
    </row>
    <row r="2517">
      <c r="A2517" t="inlineStr">
        <is>
          <t>TX502516</t>
        </is>
      </c>
      <c r="B2517" t="inlineStr">
        <is>
          <t>EMP10855</t>
        </is>
      </c>
      <c r="C2517" t="inlineStr">
        <is>
          <t>Grant</t>
        </is>
      </c>
      <c r="D2517" s="8" t="n">
        <v>46292</v>
      </c>
      <c r="E2517" t="n">
        <v>1366</v>
      </c>
      <c r="F2517" t="n">
        <v>82.62</v>
      </c>
      <c r="G2517" t="inlineStr">
        <is>
          <t>India</t>
        </is>
      </c>
      <c r="H2517" t="inlineStr">
        <is>
          <t>Performance Share</t>
        </is>
      </c>
      <c r="I2517" t="n">
        <v>112858.92</v>
      </c>
      <c r="J2517" t="n">
        <v>0.3</v>
      </c>
      <c r="K2517" t="n">
        <v>33857.68</v>
      </c>
      <c r="L2517" t="inlineStr">
        <is>
          <t>Approved</t>
        </is>
      </c>
      <c r="M2517" t="inlineStr">
        <is>
          <t>High Value</t>
        </is>
      </c>
    </row>
    <row r="2518">
      <c r="A2518" t="inlineStr">
        <is>
          <t>TX502517</t>
        </is>
      </c>
      <c r="B2518" t="inlineStr">
        <is>
          <t>EMP10218</t>
        </is>
      </c>
      <c r="C2518" t="inlineStr">
        <is>
          <t>Vesting</t>
        </is>
      </c>
      <c r="D2518" s="8" t="n">
        <v>46092</v>
      </c>
      <c r="E2518" t="n">
        <v>2444</v>
      </c>
      <c r="F2518" t="n">
        <v>87.43000000000001</v>
      </c>
      <c r="G2518" t="inlineStr">
        <is>
          <t>USA</t>
        </is>
      </c>
      <c r="H2518" t="inlineStr">
        <is>
          <t>RSU</t>
        </is>
      </c>
      <c r="I2518" t="n">
        <v>213678.92</v>
      </c>
      <c r="J2518" t="n">
        <v>0.2</v>
      </c>
      <c r="K2518" t="n">
        <v>42735.78</v>
      </c>
      <c r="L2518" t="inlineStr">
        <is>
          <t>Approved</t>
        </is>
      </c>
      <c r="M2518" t="inlineStr">
        <is>
          <t>High Value</t>
        </is>
      </c>
    </row>
    <row r="2519">
      <c r="A2519" t="inlineStr">
        <is>
          <t>TX502518</t>
        </is>
      </c>
      <c r="B2519" t="inlineStr">
        <is>
          <t>EMP11447</t>
        </is>
      </c>
      <c r="C2519" t="inlineStr">
        <is>
          <t>Grant</t>
        </is>
      </c>
      <c r="D2519" s="8" t="n">
        <v>45966</v>
      </c>
      <c r="E2519" t="n">
        <v>423</v>
      </c>
      <c r="F2519" t="n">
        <v>85.5</v>
      </c>
      <c r="G2519" t="inlineStr">
        <is>
          <t>USA</t>
        </is>
      </c>
      <c r="H2519" t="inlineStr">
        <is>
          <t>Stock Option</t>
        </is>
      </c>
      <c r="I2519" t="n">
        <v>36166.5</v>
      </c>
      <c r="J2519" t="n">
        <v>0.2</v>
      </c>
      <c r="K2519" t="n">
        <v>7233.3</v>
      </c>
      <c r="L2519" t="inlineStr">
        <is>
          <t>Approved</t>
        </is>
      </c>
      <c r="M2519" t="inlineStr">
        <is>
          <t>Normal</t>
        </is>
      </c>
    </row>
    <row r="2520">
      <c r="A2520" t="inlineStr">
        <is>
          <t>TX502519</t>
        </is>
      </c>
      <c r="B2520" t="inlineStr">
        <is>
          <t>EMP11912</t>
        </is>
      </c>
      <c r="C2520" t="inlineStr">
        <is>
          <t>Grant</t>
        </is>
      </c>
      <c r="D2520" s="8" t="n">
        <v>46356</v>
      </c>
      <c r="E2520" t="n">
        <v>67</v>
      </c>
      <c r="F2520" t="n">
        <v>77.26000000000001</v>
      </c>
      <c r="G2520" t="inlineStr">
        <is>
          <t>USA</t>
        </is>
      </c>
      <c r="H2520" t="inlineStr">
        <is>
          <t>RSU</t>
        </is>
      </c>
      <c r="I2520" t="n">
        <v>5176.42</v>
      </c>
      <c r="J2520" t="n">
        <v>0.3</v>
      </c>
      <c r="K2520" t="n">
        <v>1552.93</v>
      </c>
      <c r="L2520" t="inlineStr">
        <is>
          <t>Approved</t>
        </is>
      </c>
      <c r="M2520" t="inlineStr">
        <is>
          <t>Normal</t>
        </is>
      </c>
    </row>
    <row r="2521">
      <c r="A2521" t="inlineStr">
        <is>
          <t>TX502520</t>
        </is>
      </c>
      <c r="B2521" t="inlineStr">
        <is>
          <t>EMP10260</t>
        </is>
      </c>
      <c r="C2521" t="inlineStr">
        <is>
          <t>Sale</t>
        </is>
      </c>
      <c r="D2521" s="8" t="n">
        <v>46214</v>
      </c>
      <c r="E2521" t="n">
        <v>1123</v>
      </c>
      <c r="F2521" t="n">
        <v>24.72</v>
      </c>
      <c r="G2521" t="inlineStr">
        <is>
          <t>India</t>
        </is>
      </c>
      <c r="H2521" t="inlineStr">
        <is>
          <t>RSU</t>
        </is>
      </c>
      <c r="I2521" t="n">
        <v>27760.56</v>
      </c>
      <c r="J2521" t="n">
        <v>0.2</v>
      </c>
      <c r="K2521" t="n">
        <v>5552.11</v>
      </c>
      <c r="L2521" t="inlineStr">
        <is>
          <t>Approved</t>
        </is>
      </c>
      <c r="M2521" t="inlineStr">
        <is>
          <t>Normal</t>
        </is>
      </c>
    </row>
    <row r="2522">
      <c r="A2522" t="inlineStr">
        <is>
          <t>TX502521</t>
        </is>
      </c>
      <c r="B2522" t="inlineStr">
        <is>
          <t>EMP11602</t>
        </is>
      </c>
      <c r="C2522" t="inlineStr">
        <is>
          <t>Exercise</t>
        </is>
      </c>
      <c r="D2522" s="8" t="n">
        <v>46357</v>
      </c>
      <c r="E2522" t="n">
        <v>1760</v>
      </c>
      <c r="F2522" t="n">
        <v>77.34999999999999</v>
      </c>
      <c r="G2522" t="inlineStr">
        <is>
          <t>USA</t>
        </is>
      </c>
      <c r="H2522" t="inlineStr">
        <is>
          <t>ESPP</t>
        </is>
      </c>
      <c r="I2522" t="n">
        <v>136136</v>
      </c>
      <c r="J2522" t="n">
        <v>0.3</v>
      </c>
      <c r="K2522" t="n">
        <v>40840.8</v>
      </c>
      <c r="L2522" t="inlineStr">
        <is>
          <t>Approved</t>
        </is>
      </c>
      <c r="M2522" t="inlineStr">
        <is>
          <t>High Value</t>
        </is>
      </c>
    </row>
    <row r="2523">
      <c r="A2523" t="inlineStr">
        <is>
          <t>TX502522</t>
        </is>
      </c>
      <c r="B2523" t="inlineStr">
        <is>
          <t>EMP11521</t>
        </is>
      </c>
      <c r="C2523" t="inlineStr">
        <is>
          <t>Vesting</t>
        </is>
      </c>
      <c r="D2523" s="8" t="n">
        <v>46165</v>
      </c>
      <c r="E2523" t="n">
        <v>2032</v>
      </c>
      <c r="F2523" t="n">
        <v>15.82</v>
      </c>
      <c r="G2523" t="inlineStr">
        <is>
          <t>UK</t>
        </is>
      </c>
      <c r="H2523" t="inlineStr">
        <is>
          <t>RSU</t>
        </is>
      </c>
      <c r="I2523" t="n">
        <v>32146.24</v>
      </c>
      <c r="J2523" t="n">
        <v>0.3</v>
      </c>
      <c r="K2523" t="n">
        <v>9643.870000000001</v>
      </c>
      <c r="L2523" t="inlineStr">
        <is>
          <t>Approved</t>
        </is>
      </c>
      <c r="M2523" t="inlineStr">
        <is>
          <t>Normal</t>
        </is>
      </c>
    </row>
    <row r="2524">
      <c r="A2524" t="inlineStr">
        <is>
          <t>TX502523</t>
        </is>
      </c>
      <c r="B2524" t="inlineStr">
        <is>
          <t>EMP11813</t>
        </is>
      </c>
      <c r="C2524" t="inlineStr">
        <is>
          <t>Sale</t>
        </is>
      </c>
      <c r="D2524" s="8" t="n">
        <v>46247</v>
      </c>
      <c r="E2524" t="n">
        <v>736</v>
      </c>
      <c r="F2524" t="n">
        <v>59</v>
      </c>
      <c r="G2524" t="inlineStr">
        <is>
          <t>India</t>
        </is>
      </c>
      <c r="H2524" t="inlineStr">
        <is>
          <t>ESPP</t>
        </is>
      </c>
      <c r="I2524" t="n">
        <v>43424</v>
      </c>
      <c r="J2524" t="n">
        <v>0.4</v>
      </c>
      <c r="K2524" t="n">
        <v>17369.6</v>
      </c>
      <c r="L2524" t="inlineStr">
        <is>
          <t>Approved</t>
        </is>
      </c>
      <c r="M2524" t="inlineStr">
        <is>
          <t>Normal</t>
        </is>
      </c>
    </row>
    <row r="2525">
      <c r="A2525" t="inlineStr">
        <is>
          <t>TX502524</t>
        </is>
      </c>
      <c r="B2525" t="inlineStr">
        <is>
          <t>EMP11525</t>
        </is>
      </c>
      <c r="C2525" t="inlineStr">
        <is>
          <t>Sale</t>
        </is>
      </c>
      <c r="D2525" s="8" t="n">
        <v>46161</v>
      </c>
      <c r="E2525" t="n">
        <v>1769</v>
      </c>
      <c r="F2525" t="n">
        <v>63.06</v>
      </c>
      <c r="G2525" t="inlineStr">
        <is>
          <t>Australia</t>
        </is>
      </c>
      <c r="H2525" t="inlineStr">
        <is>
          <t>ESPP</t>
        </is>
      </c>
      <c r="I2525" t="n">
        <v>111553.14</v>
      </c>
      <c r="J2525" t="n">
        <v>0.4</v>
      </c>
      <c r="K2525" t="n">
        <v>44621.26</v>
      </c>
      <c r="L2525" t="inlineStr">
        <is>
          <t>Approved</t>
        </is>
      </c>
      <c r="M2525" t="inlineStr">
        <is>
          <t>High Value</t>
        </is>
      </c>
    </row>
    <row r="2526">
      <c r="A2526" t="inlineStr">
        <is>
          <t>TX502525</t>
        </is>
      </c>
      <c r="B2526" t="inlineStr">
        <is>
          <t>EMP11125</t>
        </is>
      </c>
      <c r="C2526" t="inlineStr">
        <is>
          <t>Vesting</t>
        </is>
      </c>
      <c r="D2526" s="8" t="n">
        <v>45682</v>
      </c>
      <c r="E2526" t="n">
        <v>297</v>
      </c>
      <c r="F2526" t="n">
        <v>65.5</v>
      </c>
      <c r="G2526" t="inlineStr">
        <is>
          <t>USA</t>
        </is>
      </c>
      <c r="H2526" t="inlineStr">
        <is>
          <t>ESPP</t>
        </is>
      </c>
      <c r="I2526" t="n">
        <v>19453.5</v>
      </c>
      <c r="J2526" t="n">
        <v>0.3</v>
      </c>
      <c r="K2526" t="n">
        <v>5836.05</v>
      </c>
      <c r="L2526" t="inlineStr">
        <is>
          <t>Approved</t>
        </is>
      </c>
      <c r="M2526" t="inlineStr">
        <is>
          <t>Normal</t>
        </is>
      </c>
    </row>
    <row r="2527">
      <c r="A2527" t="inlineStr">
        <is>
          <t>TX502526</t>
        </is>
      </c>
      <c r="B2527" t="inlineStr">
        <is>
          <t>EMP11186</t>
        </is>
      </c>
      <c r="C2527" t="inlineStr">
        <is>
          <t>Sale</t>
        </is>
      </c>
      <c r="D2527" s="8" t="n">
        <v>45943</v>
      </c>
      <c r="E2527" t="n">
        <v>1989</v>
      </c>
      <c r="F2527" t="n">
        <v>59.83</v>
      </c>
      <c r="G2527" t="inlineStr">
        <is>
          <t>USA</t>
        </is>
      </c>
      <c r="H2527" t="inlineStr">
        <is>
          <t>Stock Option</t>
        </is>
      </c>
      <c r="I2527" t="n">
        <v>119001.87</v>
      </c>
      <c r="J2527" t="n">
        <v>0.3</v>
      </c>
      <c r="K2527" t="n">
        <v>35700.56</v>
      </c>
      <c r="L2527" t="inlineStr">
        <is>
          <t>Pending Review</t>
        </is>
      </c>
      <c r="M2527" t="inlineStr">
        <is>
          <t>High Value</t>
        </is>
      </c>
    </row>
    <row r="2528">
      <c r="A2528" t="inlineStr">
        <is>
          <t>TX502527</t>
        </is>
      </c>
      <c r="B2528" t="inlineStr">
        <is>
          <t>EMP11740</t>
        </is>
      </c>
      <c r="C2528" t="inlineStr">
        <is>
          <t>Vesting</t>
        </is>
      </c>
      <c r="D2528" s="8" t="n">
        <v>45689</v>
      </c>
      <c r="E2528" t="n">
        <v>863</v>
      </c>
      <c r="F2528" t="n">
        <v>66.86</v>
      </c>
      <c r="G2528" t="inlineStr">
        <is>
          <t>UK</t>
        </is>
      </c>
      <c r="H2528" t="inlineStr">
        <is>
          <t>RSU</t>
        </is>
      </c>
      <c r="I2528" t="n">
        <v>57700.18</v>
      </c>
      <c r="J2528" t="n">
        <v>0.45</v>
      </c>
      <c r="K2528" t="n">
        <v>25965.08</v>
      </c>
      <c r="L2528" t="inlineStr">
        <is>
          <t>Approved</t>
        </is>
      </c>
      <c r="M2528" t="inlineStr">
        <is>
          <t>Normal</t>
        </is>
      </c>
    </row>
    <row r="2529">
      <c r="A2529" t="inlineStr">
        <is>
          <t>TX502528</t>
        </is>
      </c>
      <c r="B2529" t="inlineStr">
        <is>
          <t>EMP11394</t>
        </is>
      </c>
      <c r="C2529" t="inlineStr">
        <is>
          <t>Vesting</t>
        </is>
      </c>
      <c r="D2529" s="8" t="n">
        <v>45771</v>
      </c>
      <c r="E2529" t="n">
        <v>95</v>
      </c>
      <c r="F2529" t="n">
        <v>7.48</v>
      </c>
      <c r="G2529" t="inlineStr">
        <is>
          <t>Australia</t>
        </is>
      </c>
      <c r="H2529" t="inlineStr">
        <is>
          <t>ESPP</t>
        </is>
      </c>
      <c r="I2529" t="n">
        <v>710.6</v>
      </c>
      <c r="J2529" t="n">
        <v>0.4</v>
      </c>
      <c r="K2529" t="n">
        <v>284.24</v>
      </c>
      <c r="L2529" t="inlineStr">
        <is>
          <t>Approved</t>
        </is>
      </c>
      <c r="M2529" t="inlineStr">
        <is>
          <t>Normal</t>
        </is>
      </c>
    </row>
    <row r="2530">
      <c r="A2530" t="inlineStr">
        <is>
          <t>TX502529</t>
        </is>
      </c>
      <c r="B2530" t="inlineStr">
        <is>
          <t>EMP11457</t>
        </is>
      </c>
      <c r="C2530" t="inlineStr">
        <is>
          <t>Vesting</t>
        </is>
      </c>
      <c r="D2530" s="8" t="n">
        <v>45778</v>
      </c>
      <c r="E2530" t="n">
        <v>2405</v>
      </c>
      <c r="F2530" t="n">
        <v>58.77</v>
      </c>
      <c r="G2530" t="inlineStr">
        <is>
          <t>USA</t>
        </is>
      </c>
      <c r="H2530" t="inlineStr">
        <is>
          <t>Performance Share</t>
        </is>
      </c>
      <c r="I2530" t="n">
        <v>141341.85</v>
      </c>
      <c r="J2530" t="n">
        <v>0.2</v>
      </c>
      <c r="K2530" t="n">
        <v>28268.37</v>
      </c>
      <c r="L2530" t="inlineStr">
        <is>
          <t>Pending Review</t>
        </is>
      </c>
      <c r="M2530" t="inlineStr">
        <is>
          <t>High Value</t>
        </is>
      </c>
    </row>
    <row r="2531">
      <c r="A2531" t="inlineStr">
        <is>
          <t>TX502530</t>
        </is>
      </c>
      <c r="B2531" t="inlineStr">
        <is>
          <t>EMP11331</t>
        </is>
      </c>
      <c r="C2531" t="inlineStr">
        <is>
          <t>Cancellation</t>
        </is>
      </c>
      <c r="D2531" s="8" t="n">
        <v>46048</v>
      </c>
      <c r="E2531" t="n">
        <v>1857</v>
      </c>
      <c r="F2531" t="n">
        <v>36.78</v>
      </c>
      <c r="G2531" t="inlineStr">
        <is>
          <t>Australia</t>
        </is>
      </c>
      <c r="H2531" t="inlineStr">
        <is>
          <t>RSU</t>
        </is>
      </c>
      <c r="I2531" t="n">
        <v>68300.46000000001</v>
      </c>
      <c r="J2531" t="n">
        <v>0.45</v>
      </c>
      <c r="K2531" t="n">
        <v>30735.21</v>
      </c>
      <c r="L2531" t="inlineStr">
        <is>
          <t>Approved</t>
        </is>
      </c>
      <c r="M2531" t="inlineStr">
        <is>
          <t>Normal</t>
        </is>
      </c>
    </row>
    <row r="2532">
      <c r="A2532" t="inlineStr">
        <is>
          <t>TX502531</t>
        </is>
      </c>
      <c r="B2532" t="inlineStr">
        <is>
          <t>EMP10557</t>
        </is>
      </c>
      <c r="C2532" t="inlineStr">
        <is>
          <t>Sale</t>
        </is>
      </c>
      <c r="D2532" s="8" t="n">
        <v>46110</v>
      </c>
      <c r="E2532" t="n">
        <v>2345</v>
      </c>
      <c r="F2532" t="n">
        <v>14.3</v>
      </c>
      <c r="G2532" t="inlineStr">
        <is>
          <t>UK</t>
        </is>
      </c>
      <c r="H2532" t="inlineStr">
        <is>
          <t>ESPP</t>
        </is>
      </c>
      <c r="I2532" t="n">
        <v>33533.5</v>
      </c>
      <c r="J2532" t="n">
        <v>0.4</v>
      </c>
      <c r="K2532" t="n">
        <v>13413.4</v>
      </c>
      <c r="L2532" t="inlineStr">
        <is>
          <t>Pending Review</t>
        </is>
      </c>
      <c r="M2532" t="inlineStr">
        <is>
          <t>Normal</t>
        </is>
      </c>
    </row>
    <row r="2533">
      <c r="A2533" t="inlineStr">
        <is>
          <t>TX502532</t>
        </is>
      </c>
      <c r="B2533" t="inlineStr">
        <is>
          <t>EMP11951</t>
        </is>
      </c>
      <c r="C2533" t="inlineStr">
        <is>
          <t>Vesting</t>
        </is>
      </c>
      <c r="D2533" s="8" t="n">
        <v>45921</v>
      </c>
      <c r="E2533" t="n">
        <v>2301</v>
      </c>
      <c r="F2533" t="n">
        <v>31.82</v>
      </c>
      <c r="G2533" t="inlineStr">
        <is>
          <t>India</t>
        </is>
      </c>
      <c r="H2533" t="inlineStr">
        <is>
          <t>ESPP</t>
        </is>
      </c>
      <c r="I2533" t="n">
        <v>73217.82000000001</v>
      </c>
      <c r="J2533" t="n">
        <v>0.4</v>
      </c>
      <c r="K2533" t="n">
        <v>29287.13</v>
      </c>
      <c r="L2533" t="inlineStr">
        <is>
          <t>Approved</t>
        </is>
      </c>
      <c r="M2533" t="inlineStr">
        <is>
          <t>Normal</t>
        </is>
      </c>
    </row>
    <row r="2534">
      <c r="A2534" t="inlineStr">
        <is>
          <t>TX502533</t>
        </is>
      </c>
      <c r="B2534" t="inlineStr">
        <is>
          <t>EMP10835</t>
        </is>
      </c>
      <c r="C2534" t="inlineStr">
        <is>
          <t>Grant</t>
        </is>
      </c>
      <c r="D2534" s="8" t="n">
        <v>45838</v>
      </c>
      <c r="E2534" t="n">
        <v>1696</v>
      </c>
      <c r="F2534" t="n">
        <v>66.52</v>
      </c>
      <c r="G2534" t="inlineStr">
        <is>
          <t>Australia</t>
        </is>
      </c>
      <c r="H2534" t="inlineStr">
        <is>
          <t>Performance Share</t>
        </is>
      </c>
      <c r="I2534" t="n">
        <v>112817.92</v>
      </c>
      <c r="J2534" t="n">
        <v>0.3</v>
      </c>
      <c r="K2534" t="n">
        <v>33845.38</v>
      </c>
      <c r="L2534" t="inlineStr">
        <is>
          <t>Approved</t>
        </is>
      </c>
      <c r="M2534" t="inlineStr">
        <is>
          <t>High Value</t>
        </is>
      </c>
    </row>
    <row r="2535">
      <c r="A2535" t="inlineStr">
        <is>
          <t>TX502534</t>
        </is>
      </c>
      <c r="B2535" t="inlineStr">
        <is>
          <t>EMP10861</t>
        </is>
      </c>
      <c r="C2535" t="inlineStr">
        <is>
          <t>Grant</t>
        </is>
      </c>
      <c r="D2535" s="8" t="n">
        <v>46278</v>
      </c>
      <c r="E2535" t="n">
        <v>919</v>
      </c>
      <c r="F2535" t="n">
        <v>36.5</v>
      </c>
      <c r="G2535" t="inlineStr">
        <is>
          <t>USA</t>
        </is>
      </c>
      <c r="H2535" t="inlineStr">
        <is>
          <t>ESPP</t>
        </is>
      </c>
      <c r="I2535" t="n">
        <v>33543.5</v>
      </c>
      <c r="J2535" t="n">
        <v>0.2</v>
      </c>
      <c r="K2535" t="n">
        <v>6708.7</v>
      </c>
      <c r="L2535" t="inlineStr">
        <is>
          <t>Pending Review</t>
        </is>
      </c>
      <c r="M2535" t="inlineStr">
        <is>
          <t>Normal</t>
        </is>
      </c>
    </row>
    <row r="2536">
      <c r="A2536" t="inlineStr">
        <is>
          <t>TX502535</t>
        </is>
      </c>
      <c r="B2536" t="inlineStr">
        <is>
          <t>EMP10160</t>
        </is>
      </c>
      <c r="C2536" t="inlineStr">
        <is>
          <t>Sale</t>
        </is>
      </c>
      <c r="D2536" s="8" t="n">
        <v>45756</v>
      </c>
      <c r="E2536" t="n">
        <v>96</v>
      </c>
      <c r="F2536" t="n">
        <v>65.62</v>
      </c>
      <c r="G2536" t="inlineStr">
        <is>
          <t>UK</t>
        </is>
      </c>
      <c r="H2536" t="inlineStr">
        <is>
          <t>RSU</t>
        </is>
      </c>
      <c r="I2536" t="n">
        <v>6299.52</v>
      </c>
      <c r="J2536" t="n">
        <v>0.4</v>
      </c>
      <c r="K2536" t="n">
        <v>2519.81</v>
      </c>
      <c r="L2536" t="inlineStr">
        <is>
          <t>Approved</t>
        </is>
      </c>
      <c r="M2536" t="inlineStr">
        <is>
          <t>Normal</t>
        </is>
      </c>
    </row>
    <row r="2537">
      <c r="A2537" t="inlineStr">
        <is>
          <t>TX502536</t>
        </is>
      </c>
      <c r="B2537" t="inlineStr">
        <is>
          <t>EMP11145</t>
        </is>
      </c>
      <c r="C2537" t="inlineStr">
        <is>
          <t>Grant</t>
        </is>
      </c>
      <c r="D2537" s="8" t="n">
        <v>45662</v>
      </c>
      <c r="E2537" t="n">
        <v>1125</v>
      </c>
      <c r="F2537" t="n">
        <v>15.83</v>
      </c>
      <c r="G2537" t="inlineStr">
        <is>
          <t>UK</t>
        </is>
      </c>
      <c r="H2537" t="inlineStr">
        <is>
          <t>ESPP</t>
        </is>
      </c>
      <c r="I2537" t="n">
        <v>17808.75</v>
      </c>
      <c r="J2537" t="n">
        <v>0.2</v>
      </c>
      <c r="K2537" t="n">
        <v>3561.75</v>
      </c>
      <c r="L2537" t="inlineStr">
        <is>
          <t>Approved</t>
        </is>
      </c>
      <c r="M2537" t="inlineStr">
        <is>
          <t>Normal</t>
        </is>
      </c>
    </row>
    <row r="2538">
      <c r="A2538" t="inlineStr">
        <is>
          <t>TX502537</t>
        </is>
      </c>
      <c r="B2538" t="inlineStr">
        <is>
          <t>EMP10465</t>
        </is>
      </c>
      <c r="C2538" t="inlineStr">
        <is>
          <t>Sale</t>
        </is>
      </c>
      <c r="D2538" s="8" t="n">
        <v>45970</v>
      </c>
      <c r="E2538" t="n">
        <v>1190</v>
      </c>
      <c r="F2538" t="n">
        <v>83.02</v>
      </c>
      <c r="G2538" t="inlineStr">
        <is>
          <t>Australia</t>
        </is>
      </c>
      <c r="H2538" t="inlineStr">
        <is>
          <t>ESPP</t>
        </is>
      </c>
      <c r="I2538" t="n">
        <v>98793.8</v>
      </c>
      <c r="J2538" t="n">
        <v>0.3</v>
      </c>
      <c r="K2538" t="n">
        <v>29638.14</v>
      </c>
      <c r="L2538" t="inlineStr">
        <is>
          <t>Approved</t>
        </is>
      </c>
      <c r="M2538" t="inlineStr">
        <is>
          <t>Normal</t>
        </is>
      </c>
    </row>
    <row r="2539">
      <c r="A2539" t="inlineStr">
        <is>
          <t>TX502538</t>
        </is>
      </c>
      <c r="B2539" t="inlineStr">
        <is>
          <t>EMP10904</t>
        </is>
      </c>
      <c r="C2539" t="inlineStr">
        <is>
          <t>Vesting</t>
        </is>
      </c>
      <c r="D2539" s="8" t="n">
        <v>45731</v>
      </c>
      <c r="E2539" t="n">
        <v>1129</v>
      </c>
      <c r="F2539" t="n">
        <v>52.73</v>
      </c>
      <c r="G2539" t="inlineStr">
        <is>
          <t>Singapore</t>
        </is>
      </c>
      <c r="H2539" t="inlineStr">
        <is>
          <t>Stock Option</t>
        </is>
      </c>
      <c r="I2539" t="n">
        <v>59532.17</v>
      </c>
      <c r="J2539" t="n">
        <v>0.2</v>
      </c>
      <c r="K2539" t="n">
        <v>11906.43</v>
      </c>
      <c r="L2539" t="inlineStr">
        <is>
          <t>Approved</t>
        </is>
      </c>
      <c r="M2539" t="inlineStr">
        <is>
          <t>Normal</t>
        </is>
      </c>
    </row>
    <row r="2540">
      <c r="A2540" t="inlineStr">
        <is>
          <t>TX502539</t>
        </is>
      </c>
      <c r="B2540" t="inlineStr">
        <is>
          <t>EMP11561</t>
        </is>
      </c>
      <c r="C2540" t="inlineStr">
        <is>
          <t>Vesting</t>
        </is>
      </c>
      <c r="D2540" s="8" t="n">
        <v>46038</v>
      </c>
      <c r="E2540" t="n">
        <v>605</v>
      </c>
      <c r="F2540" t="n">
        <v>31.85</v>
      </c>
      <c r="G2540" t="inlineStr">
        <is>
          <t>Singapore</t>
        </is>
      </c>
      <c r="H2540" t="inlineStr">
        <is>
          <t>RSU</t>
        </is>
      </c>
      <c r="I2540" t="n">
        <v>19269.25</v>
      </c>
      <c r="J2540" t="n">
        <v>0.2</v>
      </c>
      <c r="K2540" t="n">
        <v>3853.85</v>
      </c>
      <c r="L2540" t="inlineStr">
        <is>
          <t>Approved</t>
        </is>
      </c>
      <c r="M2540" t="inlineStr">
        <is>
          <t>Normal</t>
        </is>
      </c>
    </row>
    <row r="2541">
      <c r="A2541" t="inlineStr">
        <is>
          <t>TX502540</t>
        </is>
      </c>
      <c r="B2541" t="inlineStr">
        <is>
          <t>EMP11932</t>
        </is>
      </c>
      <c r="C2541" t="inlineStr">
        <is>
          <t>Sale</t>
        </is>
      </c>
      <c r="D2541" s="8" t="n">
        <v>45888</v>
      </c>
      <c r="E2541" t="n">
        <v>594</v>
      </c>
      <c r="F2541" t="n">
        <v>20.12</v>
      </c>
      <c r="G2541" t="inlineStr">
        <is>
          <t>India</t>
        </is>
      </c>
      <c r="H2541" t="inlineStr">
        <is>
          <t>ESPP</t>
        </is>
      </c>
      <c r="I2541" t="n">
        <v>11951.28</v>
      </c>
      <c r="J2541" t="n">
        <v>0.3</v>
      </c>
      <c r="K2541" t="n">
        <v>3585.38</v>
      </c>
      <c r="L2541" t="inlineStr">
        <is>
          <t>Approved</t>
        </is>
      </c>
      <c r="M2541" t="inlineStr">
        <is>
          <t>Normal</t>
        </is>
      </c>
    </row>
    <row r="2542">
      <c r="A2542" t="inlineStr">
        <is>
          <t>TX502541</t>
        </is>
      </c>
      <c r="B2542" t="inlineStr">
        <is>
          <t>EMP10282</t>
        </is>
      </c>
      <c r="C2542" t="inlineStr">
        <is>
          <t>Vesting</t>
        </is>
      </c>
      <c r="D2542" s="8" t="n">
        <v>46137</v>
      </c>
      <c r="E2542" t="n">
        <v>1748</v>
      </c>
      <c r="F2542" t="n">
        <v>72.75</v>
      </c>
      <c r="G2542" t="inlineStr">
        <is>
          <t>Germany</t>
        </is>
      </c>
      <c r="H2542" t="inlineStr">
        <is>
          <t>RSU</t>
        </is>
      </c>
      <c r="I2542" t="n">
        <v>127167</v>
      </c>
      <c r="J2542" t="n">
        <v>0.2</v>
      </c>
      <c r="K2542" t="n">
        <v>25433.4</v>
      </c>
      <c r="L2542" t="inlineStr">
        <is>
          <t>Approved</t>
        </is>
      </c>
      <c r="M2542" t="inlineStr">
        <is>
          <t>High Value</t>
        </is>
      </c>
    </row>
    <row r="2543">
      <c r="A2543" t="inlineStr">
        <is>
          <t>TX502542</t>
        </is>
      </c>
      <c r="B2543" t="inlineStr">
        <is>
          <t>EMP11826</t>
        </is>
      </c>
      <c r="C2543" t="inlineStr">
        <is>
          <t>Exercise</t>
        </is>
      </c>
      <c r="D2543" s="8" t="n">
        <v>46365</v>
      </c>
      <c r="E2543" t="n">
        <v>1726</v>
      </c>
      <c r="F2543" t="n">
        <v>13.17</v>
      </c>
      <c r="G2543" t="inlineStr">
        <is>
          <t>Australia</t>
        </is>
      </c>
      <c r="H2543" t="inlineStr">
        <is>
          <t>RSU</t>
        </is>
      </c>
      <c r="I2543" t="n">
        <v>22731.42</v>
      </c>
      <c r="J2543" t="n">
        <v>0.2</v>
      </c>
      <c r="K2543" t="n">
        <v>4546.28</v>
      </c>
      <c r="L2543" t="inlineStr">
        <is>
          <t>Approved</t>
        </is>
      </c>
      <c r="M2543" t="inlineStr">
        <is>
          <t>Normal</t>
        </is>
      </c>
    </row>
    <row r="2544">
      <c r="A2544" t="inlineStr">
        <is>
          <t>TX502543</t>
        </is>
      </c>
      <c r="B2544" t="inlineStr">
        <is>
          <t>EMP11801</t>
        </is>
      </c>
      <c r="C2544" t="inlineStr">
        <is>
          <t>Grant</t>
        </is>
      </c>
      <c r="D2544" s="8" t="n">
        <v>46027</v>
      </c>
      <c r="E2544" t="n">
        <v>1825</v>
      </c>
      <c r="F2544" t="n">
        <v>87.20999999999999</v>
      </c>
      <c r="G2544" t="inlineStr">
        <is>
          <t>USA</t>
        </is>
      </c>
      <c r="H2544" t="inlineStr">
        <is>
          <t>ESPP</t>
        </is>
      </c>
      <c r="I2544" t="n">
        <v>159158.25</v>
      </c>
      <c r="J2544" t="n">
        <v>0.3</v>
      </c>
      <c r="K2544" t="n">
        <v>47747.48</v>
      </c>
      <c r="L2544" t="inlineStr">
        <is>
          <t>Approved</t>
        </is>
      </c>
      <c r="M2544" t="inlineStr">
        <is>
          <t>High Value</t>
        </is>
      </c>
    </row>
    <row r="2545">
      <c r="A2545" t="inlineStr">
        <is>
          <t>TX502544</t>
        </is>
      </c>
      <c r="B2545" t="inlineStr">
        <is>
          <t>EMP11638</t>
        </is>
      </c>
      <c r="C2545" t="inlineStr">
        <is>
          <t>Grant</t>
        </is>
      </c>
      <c r="D2545" s="8" t="n">
        <v>45669</v>
      </c>
      <c r="E2545" t="n">
        <v>1442</v>
      </c>
      <c r="F2545" t="n">
        <v>71.7</v>
      </c>
      <c r="G2545" t="inlineStr">
        <is>
          <t>Australia</t>
        </is>
      </c>
      <c r="H2545" t="inlineStr">
        <is>
          <t>ESPP</t>
        </is>
      </c>
      <c r="I2545" t="n">
        <v>103391.4</v>
      </c>
      <c r="J2545" t="n">
        <v>0.3</v>
      </c>
      <c r="K2545" t="n">
        <v>31017.42</v>
      </c>
      <c r="L2545" t="inlineStr">
        <is>
          <t>Approved</t>
        </is>
      </c>
      <c r="M2545" t="inlineStr">
        <is>
          <t>High Value</t>
        </is>
      </c>
    </row>
    <row r="2546">
      <c r="A2546" t="inlineStr">
        <is>
          <t>TX502545</t>
        </is>
      </c>
      <c r="B2546" t="inlineStr">
        <is>
          <t>EMP11965</t>
        </is>
      </c>
      <c r="C2546" t="inlineStr">
        <is>
          <t>Cancellation</t>
        </is>
      </c>
      <c r="D2546" s="8" t="n">
        <v>46088</v>
      </c>
      <c r="E2546" t="n">
        <v>626</v>
      </c>
      <c r="F2546" t="n">
        <v>52.34</v>
      </c>
      <c r="G2546" t="inlineStr">
        <is>
          <t>USA</t>
        </is>
      </c>
      <c r="H2546" t="inlineStr">
        <is>
          <t>RSU</t>
        </is>
      </c>
      <c r="I2546" t="n">
        <v>32764.84</v>
      </c>
      <c r="J2546" t="n">
        <v>0.3</v>
      </c>
      <c r="K2546" t="n">
        <v>9829.450000000001</v>
      </c>
      <c r="L2546" t="inlineStr">
        <is>
          <t>Approved</t>
        </is>
      </c>
      <c r="M2546" t="inlineStr">
        <is>
          <t>Normal</t>
        </is>
      </c>
    </row>
    <row r="2547">
      <c r="A2547" t="inlineStr">
        <is>
          <t>TX502546</t>
        </is>
      </c>
      <c r="B2547" t="inlineStr">
        <is>
          <t>EMP11865</t>
        </is>
      </c>
      <c r="C2547" t="inlineStr">
        <is>
          <t>Vesting</t>
        </is>
      </c>
      <c r="D2547" s="8" t="n">
        <v>45789</v>
      </c>
      <c r="E2547" t="n">
        <v>1162</v>
      </c>
      <c r="F2547" t="n">
        <v>90.56</v>
      </c>
      <c r="G2547" t="inlineStr">
        <is>
          <t>UK</t>
        </is>
      </c>
      <c r="H2547" t="inlineStr">
        <is>
          <t>Performance Share</t>
        </is>
      </c>
      <c r="I2547" t="n">
        <v>105230.72</v>
      </c>
      <c r="J2547" t="n">
        <v>0.4</v>
      </c>
      <c r="K2547" t="n">
        <v>42092.29</v>
      </c>
      <c r="L2547" t="inlineStr">
        <is>
          <t>Approved</t>
        </is>
      </c>
      <c r="M2547" t="inlineStr">
        <is>
          <t>High Value</t>
        </is>
      </c>
    </row>
    <row r="2548">
      <c r="A2548" t="inlineStr">
        <is>
          <t>TX502547</t>
        </is>
      </c>
      <c r="B2548" t="inlineStr">
        <is>
          <t>EMP10735</t>
        </is>
      </c>
      <c r="C2548" t="inlineStr">
        <is>
          <t>Exercise</t>
        </is>
      </c>
      <c r="D2548" s="8" t="n">
        <v>46332</v>
      </c>
      <c r="E2548" t="n">
        <v>1672</v>
      </c>
      <c r="F2548" t="n">
        <v>27.01</v>
      </c>
      <c r="G2548" t="inlineStr">
        <is>
          <t>UK</t>
        </is>
      </c>
      <c r="H2548" t="inlineStr">
        <is>
          <t>Performance Share</t>
        </is>
      </c>
      <c r="I2548" t="n">
        <v>45160.72</v>
      </c>
      <c r="J2548" t="n">
        <v>0.3</v>
      </c>
      <c r="K2548" t="n">
        <v>13548.22</v>
      </c>
      <c r="L2548" t="inlineStr">
        <is>
          <t>Approved</t>
        </is>
      </c>
      <c r="M2548" t="inlineStr">
        <is>
          <t>Normal</t>
        </is>
      </c>
    </row>
    <row r="2549">
      <c r="A2549" t="inlineStr">
        <is>
          <t>TX502548</t>
        </is>
      </c>
      <c r="B2549" t="inlineStr">
        <is>
          <t>EMP10692</t>
        </is>
      </c>
      <c r="C2549" t="inlineStr">
        <is>
          <t>Exercise</t>
        </is>
      </c>
      <c r="D2549" s="8" t="n">
        <v>45748</v>
      </c>
      <c r="E2549" t="n">
        <v>789</v>
      </c>
      <c r="F2549" t="n">
        <v>67.45</v>
      </c>
      <c r="G2549" t="inlineStr">
        <is>
          <t>USA</t>
        </is>
      </c>
      <c r="H2549" t="inlineStr">
        <is>
          <t>Performance Share</t>
        </is>
      </c>
      <c r="I2549" t="n">
        <v>53218.05</v>
      </c>
      <c r="J2549" t="n">
        <v>0.3</v>
      </c>
      <c r="K2549" t="n">
        <v>15965.42</v>
      </c>
      <c r="L2549" t="inlineStr">
        <is>
          <t>Approved</t>
        </is>
      </c>
      <c r="M2549" t="inlineStr">
        <is>
          <t>Normal</t>
        </is>
      </c>
    </row>
    <row r="2550">
      <c r="A2550" t="inlineStr">
        <is>
          <t>TX502549</t>
        </is>
      </c>
      <c r="B2550" t="inlineStr">
        <is>
          <t>EMP10244</t>
        </is>
      </c>
      <c r="C2550" t="inlineStr">
        <is>
          <t>Exercise</t>
        </is>
      </c>
      <c r="D2550" s="8" t="n">
        <v>45673</v>
      </c>
      <c r="E2550" t="n">
        <v>386</v>
      </c>
      <c r="F2550" t="n">
        <v>17.77</v>
      </c>
      <c r="G2550" t="inlineStr">
        <is>
          <t>Australia</t>
        </is>
      </c>
      <c r="H2550" t="inlineStr">
        <is>
          <t>RSU</t>
        </is>
      </c>
      <c r="I2550" t="n">
        <v>6859.22</v>
      </c>
      <c r="J2550" t="n">
        <v>0.3</v>
      </c>
      <c r="K2550" t="n">
        <v>2057.77</v>
      </c>
      <c r="L2550" t="inlineStr">
        <is>
          <t>Approved</t>
        </is>
      </c>
      <c r="M2550" t="inlineStr">
        <is>
          <t>Normal</t>
        </is>
      </c>
    </row>
    <row r="2551">
      <c r="A2551" t="inlineStr">
        <is>
          <t>TX502550</t>
        </is>
      </c>
      <c r="B2551" t="inlineStr">
        <is>
          <t>EMP10304</t>
        </is>
      </c>
      <c r="C2551" t="inlineStr">
        <is>
          <t>Cancellation</t>
        </is>
      </c>
      <c r="D2551" s="8" t="n">
        <v>45837</v>
      </c>
      <c r="E2551" t="n">
        <v>195</v>
      </c>
      <c r="F2551" t="n">
        <v>46.48</v>
      </c>
      <c r="G2551" t="inlineStr">
        <is>
          <t>Germany</t>
        </is>
      </c>
      <c r="H2551" t="inlineStr">
        <is>
          <t>Stock Option</t>
        </is>
      </c>
      <c r="I2551" t="n">
        <v>9063.6</v>
      </c>
      <c r="J2551" t="n">
        <v>0.4</v>
      </c>
      <c r="K2551" t="n">
        <v>3625.44</v>
      </c>
      <c r="L2551" t="inlineStr">
        <is>
          <t>Approved</t>
        </is>
      </c>
      <c r="M2551" t="inlineStr">
        <is>
          <t>Normal</t>
        </is>
      </c>
    </row>
    <row r="2552">
      <c r="A2552" t="inlineStr">
        <is>
          <t>TX502551</t>
        </is>
      </c>
      <c r="B2552" t="inlineStr">
        <is>
          <t>EMP11506</t>
        </is>
      </c>
      <c r="C2552" t="inlineStr">
        <is>
          <t>Grant</t>
        </is>
      </c>
      <c r="D2552" s="8" t="n">
        <v>46383</v>
      </c>
      <c r="E2552" t="n">
        <v>1519</v>
      </c>
      <c r="F2552" t="n">
        <v>12.44</v>
      </c>
      <c r="G2552" t="inlineStr">
        <is>
          <t>India</t>
        </is>
      </c>
      <c r="H2552" t="inlineStr">
        <is>
          <t>Stock Option</t>
        </is>
      </c>
      <c r="I2552" t="n">
        <v>18896.36</v>
      </c>
      <c r="J2552" t="n">
        <v>0.3</v>
      </c>
      <c r="K2552" t="n">
        <v>5668.91</v>
      </c>
      <c r="L2552" t="inlineStr">
        <is>
          <t>Approved</t>
        </is>
      </c>
      <c r="M2552" t="inlineStr">
        <is>
          <t>Normal</t>
        </is>
      </c>
    </row>
    <row r="2553">
      <c r="A2553" t="inlineStr">
        <is>
          <t>TX502552</t>
        </is>
      </c>
      <c r="B2553" t="inlineStr">
        <is>
          <t>EMP10301</t>
        </is>
      </c>
      <c r="C2553" t="inlineStr">
        <is>
          <t>Cancellation</t>
        </is>
      </c>
      <c r="D2553" s="8" t="n">
        <v>46224</v>
      </c>
      <c r="E2553" t="n">
        <v>1852</v>
      </c>
      <c r="F2553" t="n">
        <v>82.48</v>
      </c>
      <c r="G2553" t="inlineStr">
        <is>
          <t>Germany</t>
        </is>
      </c>
      <c r="H2553" t="inlineStr">
        <is>
          <t>Performance Share</t>
        </is>
      </c>
      <c r="I2553" t="n">
        <v>152752.96</v>
      </c>
      <c r="J2553" t="n">
        <v>0.45</v>
      </c>
      <c r="K2553" t="n">
        <v>68738.83</v>
      </c>
      <c r="L2553" t="inlineStr">
        <is>
          <t>Pending Review</t>
        </is>
      </c>
      <c r="M2553" t="inlineStr">
        <is>
          <t>High Value</t>
        </is>
      </c>
    </row>
    <row r="2554">
      <c r="A2554" t="inlineStr">
        <is>
          <t>TX502553</t>
        </is>
      </c>
      <c r="B2554" t="inlineStr">
        <is>
          <t>EMP11192</t>
        </is>
      </c>
      <c r="C2554" t="inlineStr">
        <is>
          <t>Exercise</t>
        </is>
      </c>
      <c r="D2554" s="8" t="n">
        <v>46252</v>
      </c>
      <c r="E2554" t="n">
        <v>2202</v>
      </c>
      <c r="F2554" t="n">
        <v>5.64</v>
      </c>
      <c r="G2554" t="inlineStr">
        <is>
          <t>Germany</t>
        </is>
      </c>
      <c r="H2554" t="inlineStr">
        <is>
          <t>Performance Share</t>
        </is>
      </c>
      <c r="I2554" t="n">
        <v>12419.28</v>
      </c>
      <c r="J2554" t="n">
        <v>0.2</v>
      </c>
      <c r="K2554" t="n">
        <v>2483.86</v>
      </c>
      <c r="L2554" t="inlineStr">
        <is>
          <t>Approved</t>
        </is>
      </c>
      <c r="M2554" t="inlineStr">
        <is>
          <t>Normal</t>
        </is>
      </c>
    </row>
    <row r="2555">
      <c r="A2555" t="inlineStr">
        <is>
          <t>TX502554</t>
        </is>
      </c>
      <c r="B2555" t="inlineStr">
        <is>
          <t>EMP11783</t>
        </is>
      </c>
      <c r="C2555" t="inlineStr">
        <is>
          <t>Grant</t>
        </is>
      </c>
      <c r="D2555" s="8" t="n">
        <v>46304</v>
      </c>
      <c r="E2555" t="n">
        <v>2271</v>
      </c>
      <c r="F2555" t="n">
        <v>58.48</v>
      </c>
      <c r="G2555" t="inlineStr">
        <is>
          <t>Australia</t>
        </is>
      </c>
      <c r="H2555" t="inlineStr">
        <is>
          <t>RSU</t>
        </is>
      </c>
      <c r="I2555" t="n">
        <v>132808.08</v>
      </c>
      <c r="J2555" t="n">
        <v>0.2</v>
      </c>
      <c r="K2555" t="n">
        <v>26561.62</v>
      </c>
      <c r="L2555" t="inlineStr">
        <is>
          <t>Approved</t>
        </is>
      </c>
      <c r="M2555" t="inlineStr">
        <is>
          <t>High Value</t>
        </is>
      </c>
    </row>
    <row r="2556">
      <c r="A2556" t="inlineStr">
        <is>
          <t>TX502555</t>
        </is>
      </c>
      <c r="B2556" t="inlineStr">
        <is>
          <t>EMP10367</t>
        </is>
      </c>
      <c r="C2556" t="inlineStr">
        <is>
          <t>Grant</t>
        </is>
      </c>
      <c r="D2556" s="8" t="n">
        <v>46196</v>
      </c>
      <c r="E2556" t="n">
        <v>1526</v>
      </c>
      <c r="F2556" t="n">
        <v>39.76</v>
      </c>
      <c r="G2556" t="inlineStr">
        <is>
          <t>UK</t>
        </is>
      </c>
      <c r="H2556" t="inlineStr">
        <is>
          <t>RSU</t>
        </is>
      </c>
      <c r="I2556" t="n">
        <v>60673.76</v>
      </c>
      <c r="J2556" t="n">
        <v>0.45</v>
      </c>
      <c r="K2556" t="n">
        <v>27303.19</v>
      </c>
      <c r="L2556" t="inlineStr">
        <is>
          <t>Approved</t>
        </is>
      </c>
      <c r="M2556" t="inlineStr">
        <is>
          <t>Normal</t>
        </is>
      </c>
    </row>
    <row r="2557">
      <c r="A2557" t="inlineStr">
        <is>
          <t>TX502556</t>
        </is>
      </c>
      <c r="B2557" t="inlineStr">
        <is>
          <t>EMP10895</t>
        </is>
      </c>
      <c r="C2557" t="inlineStr">
        <is>
          <t>Vesting</t>
        </is>
      </c>
      <c r="D2557" s="8" t="n">
        <v>45879</v>
      </c>
      <c r="E2557" t="n">
        <v>642</v>
      </c>
      <c r="F2557" t="n">
        <v>33.98</v>
      </c>
      <c r="G2557" t="inlineStr">
        <is>
          <t>UK</t>
        </is>
      </c>
      <c r="H2557" t="inlineStr">
        <is>
          <t>RSU</t>
        </is>
      </c>
      <c r="I2557" t="n">
        <v>21815.16</v>
      </c>
      <c r="J2557" t="n">
        <v>0.3</v>
      </c>
      <c r="K2557" t="n">
        <v>6544.55</v>
      </c>
      <c r="L2557" t="inlineStr">
        <is>
          <t>Approved</t>
        </is>
      </c>
      <c r="M2557" t="inlineStr">
        <is>
          <t>Normal</t>
        </is>
      </c>
    </row>
    <row r="2558">
      <c r="A2558" t="inlineStr">
        <is>
          <t>TX502557</t>
        </is>
      </c>
      <c r="B2558" t="inlineStr">
        <is>
          <t>EMP10708</t>
        </is>
      </c>
      <c r="C2558" t="inlineStr">
        <is>
          <t>Sale</t>
        </is>
      </c>
      <c r="D2558" s="8" t="n">
        <v>46334</v>
      </c>
      <c r="E2558" t="n">
        <v>2217</v>
      </c>
      <c r="F2558" t="n">
        <v>76.88</v>
      </c>
      <c r="G2558" t="inlineStr">
        <is>
          <t>UK</t>
        </is>
      </c>
      <c r="H2558" t="inlineStr">
        <is>
          <t>Stock Option</t>
        </is>
      </c>
      <c r="I2558" t="n">
        <v>170442.96</v>
      </c>
      <c r="J2558" t="n">
        <v>0.4</v>
      </c>
      <c r="K2558" t="n">
        <v>68177.17999999999</v>
      </c>
      <c r="L2558" t="inlineStr">
        <is>
          <t>Approved</t>
        </is>
      </c>
      <c r="M2558" t="inlineStr">
        <is>
          <t>High Value</t>
        </is>
      </c>
    </row>
    <row r="2559">
      <c r="A2559" t="inlineStr">
        <is>
          <t>TX502558</t>
        </is>
      </c>
      <c r="B2559" t="inlineStr">
        <is>
          <t>EMP11335</t>
        </is>
      </c>
      <c r="C2559" t="inlineStr">
        <is>
          <t>Exercise</t>
        </is>
      </c>
      <c r="D2559" s="8" t="n">
        <v>45733</v>
      </c>
      <c r="E2559" t="n">
        <v>1903</v>
      </c>
      <c r="F2559" t="n">
        <v>91.79000000000001</v>
      </c>
      <c r="G2559" t="inlineStr">
        <is>
          <t>India</t>
        </is>
      </c>
      <c r="H2559" t="inlineStr">
        <is>
          <t>Performance Share</t>
        </is>
      </c>
      <c r="I2559" t="n">
        <v>174676.37</v>
      </c>
      <c r="J2559" t="n">
        <v>0.3</v>
      </c>
      <c r="K2559" t="n">
        <v>52402.91</v>
      </c>
      <c r="L2559" t="inlineStr">
        <is>
          <t>Approved</t>
        </is>
      </c>
      <c r="M2559" t="inlineStr">
        <is>
          <t>High Value</t>
        </is>
      </c>
    </row>
    <row r="2560">
      <c r="A2560" t="inlineStr">
        <is>
          <t>TX502559</t>
        </is>
      </c>
      <c r="B2560" t="inlineStr">
        <is>
          <t>EMP11180</t>
        </is>
      </c>
      <c r="C2560" t="inlineStr">
        <is>
          <t>Exercise</t>
        </is>
      </c>
      <c r="D2560" s="8" t="n">
        <v>46083</v>
      </c>
      <c r="E2560" t="n">
        <v>485</v>
      </c>
      <c r="F2560" t="n">
        <v>17.04</v>
      </c>
      <c r="G2560" t="inlineStr">
        <is>
          <t>Australia</t>
        </is>
      </c>
      <c r="H2560" t="inlineStr">
        <is>
          <t>Stock Option</t>
        </is>
      </c>
      <c r="I2560" t="n">
        <v>8264.4</v>
      </c>
      <c r="J2560" t="n">
        <v>0.4</v>
      </c>
      <c r="K2560" t="n">
        <v>3305.76</v>
      </c>
      <c r="L2560" t="inlineStr">
        <is>
          <t>Approved</t>
        </is>
      </c>
      <c r="M2560" t="inlineStr">
        <is>
          <t>Normal</t>
        </is>
      </c>
    </row>
    <row r="2561">
      <c r="A2561" t="inlineStr">
        <is>
          <t>TX502560</t>
        </is>
      </c>
      <c r="B2561" t="inlineStr">
        <is>
          <t>EMP11918</t>
        </is>
      </c>
      <c r="C2561" t="inlineStr">
        <is>
          <t>Vesting</t>
        </is>
      </c>
      <c r="D2561" s="8" t="n">
        <v>46082</v>
      </c>
      <c r="E2561" t="n">
        <v>980</v>
      </c>
      <c r="F2561" t="n">
        <v>72.81</v>
      </c>
      <c r="G2561" t="inlineStr">
        <is>
          <t>UK</t>
        </is>
      </c>
      <c r="H2561" t="inlineStr">
        <is>
          <t>RSU</t>
        </is>
      </c>
      <c r="I2561" t="n">
        <v>71353.8</v>
      </c>
      <c r="J2561" t="n">
        <v>0.3</v>
      </c>
      <c r="K2561" t="n">
        <v>21406.14</v>
      </c>
      <c r="L2561" t="inlineStr">
        <is>
          <t>Approved</t>
        </is>
      </c>
      <c r="M2561" t="inlineStr">
        <is>
          <t>Normal</t>
        </is>
      </c>
    </row>
    <row r="2562">
      <c r="A2562" t="inlineStr">
        <is>
          <t>TX502561</t>
        </is>
      </c>
      <c r="B2562" t="inlineStr">
        <is>
          <t>EMP11797</t>
        </is>
      </c>
      <c r="C2562" t="inlineStr">
        <is>
          <t>Cancellation</t>
        </is>
      </c>
      <c r="D2562" s="8" t="n">
        <v>45776</v>
      </c>
      <c r="E2562" t="n">
        <v>221</v>
      </c>
      <c r="F2562" t="n">
        <v>68.12</v>
      </c>
      <c r="G2562" t="inlineStr">
        <is>
          <t>India</t>
        </is>
      </c>
      <c r="H2562" t="inlineStr">
        <is>
          <t>Stock Option</t>
        </is>
      </c>
      <c r="I2562" t="n">
        <v>15054.52</v>
      </c>
      <c r="J2562" t="n">
        <v>0.2</v>
      </c>
      <c r="K2562" t="n">
        <v>3010.9</v>
      </c>
      <c r="L2562" t="inlineStr">
        <is>
          <t>Approved</t>
        </is>
      </c>
      <c r="M2562" t="inlineStr">
        <is>
          <t>Normal</t>
        </is>
      </c>
    </row>
    <row r="2563">
      <c r="A2563" t="inlineStr">
        <is>
          <t>TX502562</t>
        </is>
      </c>
      <c r="B2563" t="inlineStr">
        <is>
          <t>EMP10007</t>
        </is>
      </c>
      <c r="C2563" t="inlineStr">
        <is>
          <t>Sale</t>
        </is>
      </c>
      <c r="D2563" s="8" t="n">
        <v>45767</v>
      </c>
      <c r="E2563" t="n">
        <v>1875</v>
      </c>
      <c r="F2563" t="n">
        <v>40.45</v>
      </c>
      <c r="G2563" t="inlineStr">
        <is>
          <t>India</t>
        </is>
      </c>
      <c r="H2563" t="inlineStr">
        <is>
          <t>ESPP</t>
        </is>
      </c>
      <c r="I2563" t="n">
        <v>75843.75</v>
      </c>
      <c r="J2563" t="n">
        <v>0.4</v>
      </c>
      <c r="K2563" t="n">
        <v>30337.5</v>
      </c>
      <c r="L2563" t="inlineStr">
        <is>
          <t>Approved</t>
        </is>
      </c>
      <c r="M2563" t="inlineStr">
        <is>
          <t>Normal</t>
        </is>
      </c>
    </row>
    <row r="2564">
      <c r="A2564" t="inlineStr">
        <is>
          <t>TX502563</t>
        </is>
      </c>
      <c r="B2564" t="inlineStr">
        <is>
          <t>EMP10531</t>
        </is>
      </c>
      <c r="C2564" t="inlineStr">
        <is>
          <t>Exercise</t>
        </is>
      </c>
      <c r="D2564" s="8" t="n">
        <v>46216</v>
      </c>
      <c r="E2564" t="n">
        <v>955</v>
      </c>
      <c r="F2564" t="n">
        <v>19.87</v>
      </c>
      <c r="G2564" t="inlineStr">
        <is>
          <t>USA</t>
        </is>
      </c>
      <c r="H2564" t="inlineStr">
        <is>
          <t>ESPP</t>
        </is>
      </c>
      <c r="I2564" t="n">
        <v>18975.85</v>
      </c>
      <c r="J2564" t="n">
        <v>0.4</v>
      </c>
      <c r="K2564" t="n">
        <v>7590.34</v>
      </c>
      <c r="L2564" t="inlineStr">
        <is>
          <t>Approved</t>
        </is>
      </c>
      <c r="M2564" t="inlineStr">
        <is>
          <t>Normal</t>
        </is>
      </c>
    </row>
    <row r="2565">
      <c r="A2565" t="inlineStr">
        <is>
          <t>TX502564</t>
        </is>
      </c>
      <c r="B2565" t="inlineStr">
        <is>
          <t>EMP10226</t>
        </is>
      </c>
      <c r="C2565" t="inlineStr">
        <is>
          <t>Exercise</t>
        </is>
      </c>
      <c r="D2565" s="8" t="n">
        <v>46034</v>
      </c>
      <c r="E2565" t="n">
        <v>1251</v>
      </c>
      <c r="F2565" t="n">
        <v>25.89</v>
      </c>
      <c r="G2565" t="inlineStr">
        <is>
          <t>India</t>
        </is>
      </c>
      <c r="H2565" t="inlineStr">
        <is>
          <t>ESPP</t>
        </is>
      </c>
      <c r="I2565" t="n">
        <v>32388.39</v>
      </c>
      <c r="J2565" t="n">
        <v>0.2</v>
      </c>
      <c r="K2565" t="n">
        <v>6477.68</v>
      </c>
      <c r="L2565" t="inlineStr">
        <is>
          <t>Approved</t>
        </is>
      </c>
      <c r="M2565" t="inlineStr">
        <is>
          <t>Normal</t>
        </is>
      </c>
    </row>
    <row r="2566">
      <c r="A2566" t="inlineStr">
        <is>
          <t>TX502565</t>
        </is>
      </c>
      <c r="B2566" t="inlineStr">
        <is>
          <t>EMP11311</t>
        </is>
      </c>
      <c r="C2566" t="inlineStr">
        <is>
          <t>Sale</t>
        </is>
      </c>
      <c r="D2566" s="8" t="n">
        <v>46042</v>
      </c>
      <c r="E2566" t="n">
        <v>996</v>
      </c>
      <c r="F2566" t="n">
        <v>60.74</v>
      </c>
      <c r="G2566" t="inlineStr">
        <is>
          <t>Germany</t>
        </is>
      </c>
      <c r="H2566" t="inlineStr">
        <is>
          <t>Stock Option</t>
        </is>
      </c>
      <c r="I2566" t="n">
        <v>60497.04</v>
      </c>
      <c r="J2566" t="n">
        <v>0.45</v>
      </c>
      <c r="K2566" t="n">
        <v>27223.67</v>
      </c>
      <c r="L2566" t="inlineStr">
        <is>
          <t>Approved</t>
        </is>
      </c>
      <c r="M2566" t="inlineStr">
        <is>
          <t>Normal</t>
        </is>
      </c>
    </row>
    <row r="2567">
      <c r="A2567" t="inlineStr">
        <is>
          <t>TX502566</t>
        </is>
      </c>
      <c r="B2567" t="inlineStr">
        <is>
          <t>EMP11742</t>
        </is>
      </c>
      <c r="C2567" t="inlineStr">
        <is>
          <t>Vesting</t>
        </is>
      </c>
      <c r="D2567" s="8" t="n">
        <v>45837</v>
      </c>
      <c r="E2567" t="n">
        <v>2349</v>
      </c>
      <c r="F2567" t="n">
        <v>45</v>
      </c>
      <c r="G2567" t="inlineStr">
        <is>
          <t>India</t>
        </is>
      </c>
      <c r="H2567" t="inlineStr">
        <is>
          <t>ESPP</t>
        </is>
      </c>
      <c r="I2567" t="n">
        <v>105705</v>
      </c>
      <c r="J2567" t="n">
        <v>0.3</v>
      </c>
      <c r="K2567" t="n">
        <v>31711.5</v>
      </c>
      <c r="L2567" t="inlineStr">
        <is>
          <t>Approved</t>
        </is>
      </c>
      <c r="M2567" t="inlineStr">
        <is>
          <t>High Value</t>
        </is>
      </c>
    </row>
    <row r="2568">
      <c r="A2568" t="inlineStr">
        <is>
          <t>TX502567</t>
        </is>
      </c>
      <c r="B2568" t="inlineStr">
        <is>
          <t>EMP10045</t>
        </is>
      </c>
      <c r="C2568" t="inlineStr">
        <is>
          <t>Vesting</t>
        </is>
      </c>
      <c r="D2568" s="8" t="n">
        <v>45948</v>
      </c>
      <c r="E2568" t="n">
        <v>838</v>
      </c>
      <c r="F2568" t="n">
        <v>68.43000000000001</v>
      </c>
      <c r="G2568" t="inlineStr">
        <is>
          <t>India</t>
        </is>
      </c>
      <c r="H2568" t="inlineStr">
        <is>
          <t>RSU</t>
        </is>
      </c>
      <c r="I2568" t="n">
        <v>57344.34</v>
      </c>
      <c r="J2568" t="n">
        <v>0.3</v>
      </c>
      <c r="K2568" t="n">
        <v>17203.3</v>
      </c>
      <c r="L2568" t="inlineStr">
        <is>
          <t>Approved</t>
        </is>
      </c>
      <c r="M2568" t="inlineStr">
        <is>
          <t>Normal</t>
        </is>
      </c>
    </row>
    <row r="2569">
      <c r="A2569" t="inlineStr">
        <is>
          <t>TX502568</t>
        </is>
      </c>
      <c r="B2569" t="inlineStr">
        <is>
          <t>EMP11900</t>
        </is>
      </c>
      <c r="C2569" t="inlineStr">
        <is>
          <t>Vesting</t>
        </is>
      </c>
      <c r="D2569" s="8" t="n">
        <v>46313</v>
      </c>
      <c r="E2569" t="n">
        <v>1051</v>
      </c>
      <c r="F2569" t="n">
        <v>39.17</v>
      </c>
      <c r="G2569" t="inlineStr">
        <is>
          <t>India</t>
        </is>
      </c>
      <c r="H2569" t="inlineStr">
        <is>
          <t>Performance Share</t>
        </is>
      </c>
      <c r="I2569" t="n">
        <v>41167.67</v>
      </c>
      <c r="J2569" t="n">
        <v>0.3</v>
      </c>
      <c r="K2569" t="n">
        <v>12350.3</v>
      </c>
      <c r="L2569" t="inlineStr">
        <is>
          <t>Approved</t>
        </is>
      </c>
      <c r="M2569" t="inlineStr">
        <is>
          <t>Normal</t>
        </is>
      </c>
    </row>
    <row r="2570">
      <c r="A2570" t="inlineStr">
        <is>
          <t>TX502569</t>
        </is>
      </c>
      <c r="B2570" t="inlineStr">
        <is>
          <t>EMP10624</t>
        </is>
      </c>
      <c r="C2570" t="inlineStr">
        <is>
          <t>Grant</t>
        </is>
      </c>
      <c r="D2570" s="8" t="n">
        <v>46182</v>
      </c>
      <c r="E2570" t="n">
        <v>1849</v>
      </c>
      <c r="F2570" t="n">
        <v>52.98</v>
      </c>
      <c r="G2570" t="inlineStr">
        <is>
          <t>UK</t>
        </is>
      </c>
      <c r="H2570" t="inlineStr">
        <is>
          <t>Performance Share</t>
        </is>
      </c>
      <c r="I2570" t="n">
        <v>97960.02</v>
      </c>
      <c r="J2570" t="n">
        <v>0.45</v>
      </c>
      <c r="K2570" t="n">
        <v>44082.01</v>
      </c>
      <c r="L2570" t="inlineStr">
        <is>
          <t>Pending Review</t>
        </is>
      </c>
      <c r="M2570" t="inlineStr">
        <is>
          <t>Normal</t>
        </is>
      </c>
    </row>
    <row r="2571">
      <c r="A2571" t="inlineStr">
        <is>
          <t>TX502570</t>
        </is>
      </c>
      <c r="B2571" t="inlineStr">
        <is>
          <t>EMP11672</t>
        </is>
      </c>
      <c r="C2571" t="inlineStr">
        <is>
          <t>Grant</t>
        </is>
      </c>
      <c r="D2571" s="8" t="n">
        <v>45883</v>
      </c>
      <c r="E2571" t="n">
        <v>2160</v>
      </c>
      <c r="F2571" t="n">
        <v>54.5</v>
      </c>
      <c r="G2571" t="inlineStr">
        <is>
          <t>Germany</t>
        </is>
      </c>
      <c r="H2571" t="inlineStr">
        <is>
          <t>Stock Option</t>
        </is>
      </c>
      <c r="I2571" t="n">
        <v>117720</v>
      </c>
      <c r="J2571" t="n">
        <v>0.45</v>
      </c>
      <c r="K2571" t="n">
        <v>52974</v>
      </c>
      <c r="L2571" t="inlineStr">
        <is>
          <t>Approved</t>
        </is>
      </c>
      <c r="M2571" t="inlineStr">
        <is>
          <t>High Value</t>
        </is>
      </c>
    </row>
    <row r="2572">
      <c r="A2572" t="inlineStr">
        <is>
          <t>TX502571</t>
        </is>
      </c>
      <c r="B2572" t="inlineStr">
        <is>
          <t>EMP10726</t>
        </is>
      </c>
      <c r="C2572" t="inlineStr">
        <is>
          <t>Cancellation</t>
        </is>
      </c>
      <c r="D2572" s="8" t="n">
        <v>45689</v>
      </c>
      <c r="E2572" t="n">
        <v>513</v>
      </c>
      <c r="F2572" t="n">
        <v>12.98</v>
      </c>
      <c r="G2572" t="inlineStr">
        <is>
          <t>UK</t>
        </is>
      </c>
      <c r="H2572" t="inlineStr">
        <is>
          <t>RSU</t>
        </is>
      </c>
      <c r="I2572" t="n">
        <v>6658.74</v>
      </c>
      <c r="J2572" t="n">
        <v>0.2</v>
      </c>
      <c r="K2572" t="n">
        <v>1331.75</v>
      </c>
      <c r="L2572" t="inlineStr">
        <is>
          <t>Pending Review</t>
        </is>
      </c>
      <c r="M2572" t="inlineStr">
        <is>
          <t>Normal</t>
        </is>
      </c>
    </row>
    <row r="2573">
      <c r="A2573" t="inlineStr">
        <is>
          <t>TX502572</t>
        </is>
      </c>
      <c r="B2573" t="inlineStr">
        <is>
          <t>EMP10951</t>
        </is>
      </c>
      <c r="C2573" t="inlineStr">
        <is>
          <t>Sale</t>
        </is>
      </c>
      <c r="D2573" s="8" t="n">
        <v>46246</v>
      </c>
      <c r="E2573" t="n">
        <v>54</v>
      </c>
      <c r="F2573" t="n">
        <v>65.01000000000001</v>
      </c>
      <c r="G2573" t="inlineStr">
        <is>
          <t>UK</t>
        </is>
      </c>
      <c r="H2573" t="inlineStr">
        <is>
          <t>RSU</t>
        </is>
      </c>
      <c r="I2573" t="n">
        <v>3510.54</v>
      </c>
      <c r="J2573" t="n">
        <v>0.3</v>
      </c>
      <c r="K2573" t="n">
        <v>1053.16</v>
      </c>
      <c r="L2573" t="inlineStr">
        <is>
          <t>Approved</t>
        </is>
      </c>
      <c r="M2573" t="inlineStr">
        <is>
          <t>Normal</t>
        </is>
      </c>
    </row>
    <row r="2574">
      <c r="A2574" t="inlineStr">
        <is>
          <t>TX502573</t>
        </is>
      </c>
      <c r="B2574" t="inlineStr">
        <is>
          <t>EMP11851</t>
        </is>
      </c>
      <c r="C2574" t="inlineStr">
        <is>
          <t>Grant</t>
        </is>
      </c>
      <c r="D2574" s="8" t="n">
        <v>45762</v>
      </c>
      <c r="E2574" t="n">
        <v>1954</v>
      </c>
      <c r="F2574" t="n">
        <v>60.24</v>
      </c>
      <c r="G2574" t="inlineStr">
        <is>
          <t>USA</t>
        </is>
      </c>
      <c r="H2574" t="inlineStr">
        <is>
          <t>RSU</t>
        </is>
      </c>
      <c r="I2574" t="n">
        <v>117708.96</v>
      </c>
      <c r="J2574" t="n">
        <v>0.2</v>
      </c>
      <c r="K2574" t="n">
        <v>23541.79</v>
      </c>
      <c r="L2574" t="inlineStr">
        <is>
          <t>Approved</t>
        </is>
      </c>
      <c r="M2574" t="inlineStr">
        <is>
          <t>High Value</t>
        </is>
      </c>
    </row>
    <row r="2575">
      <c r="A2575" t="inlineStr">
        <is>
          <t>TX502574</t>
        </is>
      </c>
      <c r="B2575" t="inlineStr">
        <is>
          <t>EMP10285</t>
        </is>
      </c>
      <c r="C2575" t="inlineStr">
        <is>
          <t>Sale</t>
        </is>
      </c>
      <c r="D2575" s="8" t="n">
        <v>45986</v>
      </c>
      <c r="E2575" t="n">
        <v>701</v>
      </c>
      <c r="F2575" t="n">
        <v>85.86</v>
      </c>
      <c r="G2575" t="inlineStr">
        <is>
          <t>Germany</t>
        </is>
      </c>
      <c r="H2575" t="inlineStr">
        <is>
          <t>Performance Share</t>
        </is>
      </c>
      <c r="I2575" t="n">
        <v>60187.86</v>
      </c>
      <c r="J2575" t="n">
        <v>0.2</v>
      </c>
      <c r="K2575" t="n">
        <v>12037.57</v>
      </c>
      <c r="L2575" t="inlineStr">
        <is>
          <t>Approved</t>
        </is>
      </c>
      <c r="M2575" t="inlineStr">
        <is>
          <t>Normal</t>
        </is>
      </c>
    </row>
    <row r="2576">
      <c r="A2576" t="inlineStr">
        <is>
          <t>TX502575</t>
        </is>
      </c>
      <c r="B2576" t="inlineStr">
        <is>
          <t>EMP11409</t>
        </is>
      </c>
      <c r="C2576" t="inlineStr">
        <is>
          <t>Vesting</t>
        </is>
      </c>
      <c r="D2576" s="8" t="n">
        <v>45915</v>
      </c>
      <c r="E2576" t="n">
        <v>541</v>
      </c>
      <c r="F2576" t="n">
        <v>38.21</v>
      </c>
      <c r="G2576" t="inlineStr">
        <is>
          <t>UK</t>
        </is>
      </c>
      <c r="H2576" t="inlineStr">
        <is>
          <t>Stock Option</t>
        </is>
      </c>
      <c r="I2576" t="n">
        <v>20671.61</v>
      </c>
      <c r="J2576" t="n">
        <v>0.3</v>
      </c>
      <c r="K2576" t="n">
        <v>6201.48</v>
      </c>
      <c r="L2576" t="inlineStr">
        <is>
          <t>Approved</t>
        </is>
      </c>
      <c r="M2576" t="inlineStr">
        <is>
          <t>Normal</t>
        </is>
      </c>
    </row>
    <row r="2577">
      <c r="A2577" t="inlineStr">
        <is>
          <t>TX502576</t>
        </is>
      </c>
      <c r="B2577" t="inlineStr">
        <is>
          <t>EMP11417</t>
        </is>
      </c>
      <c r="C2577" t="inlineStr">
        <is>
          <t>Exercise</t>
        </is>
      </c>
      <c r="D2577" s="8" t="n">
        <v>45933</v>
      </c>
      <c r="E2577" t="n">
        <v>1355</v>
      </c>
      <c r="F2577" t="n">
        <v>26.87</v>
      </c>
      <c r="G2577" t="inlineStr">
        <is>
          <t>UK</t>
        </is>
      </c>
      <c r="H2577" t="inlineStr">
        <is>
          <t>RSU</t>
        </is>
      </c>
      <c r="I2577" t="n">
        <v>36408.85</v>
      </c>
      <c r="J2577" t="n">
        <v>0.3</v>
      </c>
      <c r="K2577" t="n">
        <v>10922.66</v>
      </c>
      <c r="L2577" t="inlineStr">
        <is>
          <t>Approved</t>
        </is>
      </c>
      <c r="M2577" t="inlineStr">
        <is>
          <t>Normal</t>
        </is>
      </c>
    </row>
    <row r="2578">
      <c r="A2578" t="inlineStr">
        <is>
          <t>TX502577</t>
        </is>
      </c>
      <c r="B2578" t="inlineStr">
        <is>
          <t>EMP10941</t>
        </is>
      </c>
      <c r="C2578" t="inlineStr">
        <is>
          <t>Grant</t>
        </is>
      </c>
      <c r="D2578" s="8" t="n">
        <v>46284</v>
      </c>
      <c r="E2578" t="n">
        <v>1887</v>
      </c>
      <c r="F2578" t="n">
        <v>93.27</v>
      </c>
      <c r="G2578" t="inlineStr">
        <is>
          <t>USA</t>
        </is>
      </c>
      <c r="H2578" t="inlineStr">
        <is>
          <t>RSU</t>
        </is>
      </c>
      <c r="I2578" t="n">
        <v>176000.49</v>
      </c>
      <c r="J2578" t="n">
        <v>0.4</v>
      </c>
      <c r="K2578" t="n">
        <v>70400.2</v>
      </c>
      <c r="L2578" t="inlineStr">
        <is>
          <t>Approved</t>
        </is>
      </c>
      <c r="M2578" t="inlineStr">
        <is>
          <t>High Value</t>
        </is>
      </c>
    </row>
    <row r="2579">
      <c r="A2579" t="inlineStr">
        <is>
          <t>TX502578</t>
        </is>
      </c>
      <c r="B2579" t="inlineStr">
        <is>
          <t>EMP11851</t>
        </is>
      </c>
      <c r="C2579" t="inlineStr">
        <is>
          <t>Grant</t>
        </is>
      </c>
      <c r="D2579" s="8" t="n">
        <v>46320</v>
      </c>
      <c r="E2579" t="n">
        <v>813</v>
      </c>
      <c r="F2579" t="n">
        <v>18.99</v>
      </c>
      <c r="G2579" t="inlineStr">
        <is>
          <t>USA</t>
        </is>
      </c>
      <c r="H2579" t="inlineStr">
        <is>
          <t>RSU</t>
        </is>
      </c>
      <c r="I2579" t="n">
        <v>15438.87</v>
      </c>
      <c r="J2579" t="n">
        <v>0.45</v>
      </c>
      <c r="K2579" t="n">
        <v>6947.49</v>
      </c>
      <c r="L2579" t="inlineStr">
        <is>
          <t>Approved</t>
        </is>
      </c>
      <c r="M2579" t="inlineStr">
        <is>
          <t>Normal</t>
        </is>
      </c>
    </row>
    <row r="2580">
      <c r="A2580" t="inlineStr">
        <is>
          <t>TX502579</t>
        </is>
      </c>
      <c r="B2580" t="inlineStr">
        <is>
          <t>EMP10825</t>
        </is>
      </c>
      <c r="C2580" t="inlineStr">
        <is>
          <t>Grant</t>
        </is>
      </c>
      <c r="D2580" s="8" t="n">
        <v>45905</v>
      </c>
      <c r="E2580" t="n">
        <v>403</v>
      </c>
      <c r="F2580" t="n">
        <v>62.76</v>
      </c>
      <c r="G2580" t="inlineStr">
        <is>
          <t>UK</t>
        </is>
      </c>
      <c r="H2580" t="inlineStr">
        <is>
          <t>RSU</t>
        </is>
      </c>
      <c r="I2580" t="n">
        <v>25292.28</v>
      </c>
      <c r="J2580" t="n">
        <v>0.2</v>
      </c>
      <c r="K2580" t="n">
        <v>5058.46</v>
      </c>
      <c r="L2580" t="inlineStr">
        <is>
          <t>Approved</t>
        </is>
      </c>
      <c r="M2580" t="inlineStr">
        <is>
          <t>Normal</t>
        </is>
      </c>
    </row>
    <row r="2581">
      <c r="A2581" t="inlineStr">
        <is>
          <t>TX502580</t>
        </is>
      </c>
      <c r="B2581" t="inlineStr">
        <is>
          <t>EMP11475</t>
        </is>
      </c>
      <c r="C2581" t="inlineStr">
        <is>
          <t>Cancellation</t>
        </is>
      </c>
      <c r="D2581" s="8" t="n">
        <v>45936</v>
      </c>
      <c r="E2581" t="n">
        <v>2057</v>
      </c>
      <c r="F2581" t="n">
        <v>67.06999999999999</v>
      </c>
      <c r="G2581" t="inlineStr">
        <is>
          <t>Germany</t>
        </is>
      </c>
      <c r="H2581" t="inlineStr">
        <is>
          <t>Performance Share</t>
        </is>
      </c>
      <c r="I2581" t="n">
        <v>137962.99</v>
      </c>
      <c r="J2581" t="n">
        <v>0.2</v>
      </c>
      <c r="K2581" t="n">
        <v>27592.6</v>
      </c>
      <c r="L2581" t="inlineStr">
        <is>
          <t>Pending Review</t>
        </is>
      </c>
      <c r="M2581" t="inlineStr">
        <is>
          <t>High Value</t>
        </is>
      </c>
    </row>
    <row r="2582">
      <c r="A2582" t="inlineStr">
        <is>
          <t>TX502581</t>
        </is>
      </c>
      <c r="B2582" t="inlineStr">
        <is>
          <t>EMP11861</t>
        </is>
      </c>
      <c r="C2582" t="inlineStr">
        <is>
          <t>Grant</t>
        </is>
      </c>
      <c r="D2582" s="8" t="n">
        <v>45680</v>
      </c>
      <c r="E2582" t="n">
        <v>397</v>
      </c>
      <c r="F2582" t="n">
        <v>44.95</v>
      </c>
      <c r="G2582" t="inlineStr">
        <is>
          <t>India</t>
        </is>
      </c>
      <c r="H2582" t="inlineStr">
        <is>
          <t>Performance Share</t>
        </is>
      </c>
      <c r="I2582" t="n">
        <v>17845.15</v>
      </c>
      <c r="J2582" t="n">
        <v>0.4</v>
      </c>
      <c r="K2582" t="n">
        <v>7138.06</v>
      </c>
      <c r="L2582" t="inlineStr">
        <is>
          <t>Approved</t>
        </is>
      </c>
      <c r="M2582" t="inlineStr">
        <is>
          <t>Normal</t>
        </is>
      </c>
    </row>
    <row r="2583">
      <c r="A2583" t="inlineStr">
        <is>
          <t>TX502582</t>
        </is>
      </c>
      <c r="B2583" t="inlineStr">
        <is>
          <t>EMP11573</t>
        </is>
      </c>
      <c r="C2583" t="inlineStr">
        <is>
          <t>Cancellation</t>
        </is>
      </c>
      <c r="D2583" s="8" t="n">
        <v>46212</v>
      </c>
      <c r="E2583" t="n">
        <v>1915</v>
      </c>
      <c r="F2583" t="n">
        <v>25.83</v>
      </c>
      <c r="G2583" t="inlineStr">
        <is>
          <t>India</t>
        </is>
      </c>
      <c r="H2583" t="inlineStr">
        <is>
          <t>ESPP</t>
        </is>
      </c>
      <c r="I2583" t="n">
        <v>49464.45</v>
      </c>
      <c r="J2583" t="n">
        <v>0.45</v>
      </c>
      <c r="K2583" t="n">
        <v>22259</v>
      </c>
      <c r="L2583" t="inlineStr">
        <is>
          <t>Approved</t>
        </is>
      </c>
      <c r="M2583" t="inlineStr">
        <is>
          <t>Normal</t>
        </is>
      </c>
    </row>
    <row r="2584">
      <c r="A2584" t="inlineStr">
        <is>
          <t>TX502583</t>
        </is>
      </c>
      <c r="B2584" t="inlineStr">
        <is>
          <t>EMP10198</t>
        </is>
      </c>
      <c r="C2584" t="inlineStr">
        <is>
          <t>Cancellation</t>
        </is>
      </c>
      <c r="D2584" s="8" t="n">
        <v>45697</v>
      </c>
      <c r="E2584" t="n">
        <v>617</v>
      </c>
      <c r="F2584" t="n">
        <v>42.28</v>
      </c>
      <c r="G2584" t="inlineStr">
        <is>
          <t>India</t>
        </is>
      </c>
      <c r="H2584" t="inlineStr">
        <is>
          <t>Performance Share</t>
        </is>
      </c>
      <c r="I2584" t="n">
        <v>26086.76</v>
      </c>
      <c r="J2584" t="n">
        <v>0.2</v>
      </c>
      <c r="K2584" t="n">
        <v>5217.35</v>
      </c>
      <c r="L2584" t="inlineStr">
        <is>
          <t>Approved</t>
        </is>
      </c>
      <c r="M2584" t="inlineStr">
        <is>
          <t>Normal</t>
        </is>
      </c>
    </row>
    <row r="2585">
      <c r="A2585" t="inlineStr">
        <is>
          <t>TX502584</t>
        </is>
      </c>
      <c r="B2585" t="inlineStr">
        <is>
          <t>EMP10504</t>
        </is>
      </c>
      <c r="C2585" t="inlineStr">
        <is>
          <t>Vesting</t>
        </is>
      </c>
      <c r="D2585" s="8" t="n">
        <v>45724</v>
      </c>
      <c r="E2585" t="n">
        <v>1939</v>
      </c>
      <c r="F2585" t="n">
        <v>80.94</v>
      </c>
      <c r="G2585" t="inlineStr">
        <is>
          <t>Germany</t>
        </is>
      </c>
      <c r="H2585" t="inlineStr">
        <is>
          <t>RSU</t>
        </is>
      </c>
      <c r="I2585" t="n">
        <v>156942.66</v>
      </c>
      <c r="J2585" t="n">
        <v>0.4</v>
      </c>
      <c r="K2585" t="n">
        <v>62777.06</v>
      </c>
      <c r="L2585" t="inlineStr">
        <is>
          <t>Pending Review</t>
        </is>
      </c>
      <c r="M2585" t="inlineStr">
        <is>
          <t>High Value</t>
        </is>
      </c>
    </row>
    <row r="2586">
      <c r="A2586" t="inlineStr">
        <is>
          <t>TX502585</t>
        </is>
      </c>
      <c r="B2586" t="inlineStr">
        <is>
          <t>EMP10561</t>
        </is>
      </c>
      <c r="C2586" t="inlineStr">
        <is>
          <t>Vesting</t>
        </is>
      </c>
      <c r="D2586" s="8" t="n">
        <v>46092</v>
      </c>
      <c r="E2586" t="n">
        <v>2124</v>
      </c>
      <c r="F2586" t="n">
        <v>74.37</v>
      </c>
      <c r="G2586" t="inlineStr">
        <is>
          <t>India</t>
        </is>
      </c>
      <c r="H2586" t="inlineStr">
        <is>
          <t>RSU</t>
        </is>
      </c>
      <c r="I2586" t="n">
        <v>157961.88</v>
      </c>
      <c r="J2586" t="n">
        <v>0.4</v>
      </c>
      <c r="K2586" t="n">
        <v>63184.75</v>
      </c>
      <c r="L2586" t="inlineStr">
        <is>
          <t>Pending Review</t>
        </is>
      </c>
      <c r="M2586" t="inlineStr">
        <is>
          <t>High Value</t>
        </is>
      </c>
    </row>
    <row r="2587">
      <c r="A2587" t="inlineStr">
        <is>
          <t>TX502586</t>
        </is>
      </c>
      <c r="B2587" t="inlineStr">
        <is>
          <t>EMP10584</t>
        </is>
      </c>
      <c r="C2587" t="inlineStr">
        <is>
          <t>Exercise</t>
        </is>
      </c>
      <c r="D2587" s="8" t="n">
        <v>46153</v>
      </c>
      <c r="E2587" t="n">
        <v>779</v>
      </c>
      <c r="F2587" t="n">
        <v>51.18</v>
      </c>
      <c r="G2587" t="inlineStr">
        <is>
          <t>India</t>
        </is>
      </c>
      <c r="H2587" t="inlineStr">
        <is>
          <t>RSU</t>
        </is>
      </c>
      <c r="I2587" t="n">
        <v>39869.22</v>
      </c>
      <c r="J2587" t="n">
        <v>0.4</v>
      </c>
      <c r="K2587" t="n">
        <v>15947.69</v>
      </c>
      <c r="L2587" t="inlineStr">
        <is>
          <t>Approved</t>
        </is>
      </c>
      <c r="M2587" t="inlineStr">
        <is>
          <t>Normal</t>
        </is>
      </c>
    </row>
    <row r="2588">
      <c r="A2588" t="inlineStr">
        <is>
          <t>TX502587</t>
        </is>
      </c>
      <c r="B2588" t="inlineStr">
        <is>
          <t>EMP11385</t>
        </is>
      </c>
      <c r="C2588" t="inlineStr">
        <is>
          <t>Sale</t>
        </is>
      </c>
      <c r="D2588" s="8" t="n">
        <v>45798</v>
      </c>
      <c r="E2588" t="n">
        <v>807</v>
      </c>
      <c r="F2588" t="n">
        <v>90.91</v>
      </c>
      <c r="G2588" t="inlineStr">
        <is>
          <t>India</t>
        </is>
      </c>
      <c r="H2588" t="inlineStr">
        <is>
          <t>ESPP</t>
        </is>
      </c>
      <c r="I2588" t="n">
        <v>73364.37</v>
      </c>
      <c r="J2588" t="n">
        <v>0.4</v>
      </c>
      <c r="K2588" t="n">
        <v>29345.75</v>
      </c>
      <c r="L2588" t="inlineStr">
        <is>
          <t>Approved</t>
        </is>
      </c>
      <c r="M2588" t="inlineStr">
        <is>
          <t>Normal</t>
        </is>
      </c>
    </row>
    <row r="2589">
      <c r="A2589" t="inlineStr">
        <is>
          <t>TX502588</t>
        </is>
      </c>
      <c r="B2589" t="inlineStr">
        <is>
          <t>EMP11816</t>
        </is>
      </c>
      <c r="C2589" t="inlineStr">
        <is>
          <t>Grant</t>
        </is>
      </c>
      <c r="D2589" s="8" t="n">
        <v>46144</v>
      </c>
      <c r="E2589" t="n">
        <v>2104</v>
      </c>
      <c r="F2589" t="n">
        <v>53.27</v>
      </c>
      <c r="G2589" t="inlineStr">
        <is>
          <t>Germany</t>
        </is>
      </c>
      <c r="H2589" t="inlineStr">
        <is>
          <t>Stock Option</t>
        </is>
      </c>
      <c r="I2589" t="n">
        <v>112080.08</v>
      </c>
      <c r="J2589" t="n">
        <v>0.3</v>
      </c>
      <c r="K2589" t="n">
        <v>33624.02</v>
      </c>
      <c r="L2589" t="inlineStr">
        <is>
          <t>Pending Review</t>
        </is>
      </c>
      <c r="M2589" t="inlineStr">
        <is>
          <t>High Value</t>
        </is>
      </c>
    </row>
    <row r="2590">
      <c r="A2590" t="inlineStr">
        <is>
          <t>TX502589</t>
        </is>
      </c>
      <c r="B2590" t="inlineStr">
        <is>
          <t>EMP10263</t>
        </is>
      </c>
      <c r="C2590" t="inlineStr">
        <is>
          <t>Vesting</t>
        </is>
      </c>
      <c r="D2590" s="8" t="n">
        <v>45955</v>
      </c>
      <c r="E2590" t="n">
        <v>1661</v>
      </c>
      <c r="F2590" t="n">
        <v>73</v>
      </c>
      <c r="G2590" t="inlineStr">
        <is>
          <t>UK</t>
        </is>
      </c>
      <c r="H2590" t="inlineStr">
        <is>
          <t>ESPP</t>
        </is>
      </c>
      <c r="I2590" t="n">
        <v>121253</v>
      </c>
      <c r="J2590" t="n">
        <v>0.4</v>
      </c>
      <c r="K2590" t="n">
        <v>48501.2</v>
      </c>
      <c r="L2590" t="inlineStr">
        <is>
          <t>Approved</t>
        </is>
      </c>
      <c r="M2590" t="inlineStr">
        <is>
          <t>High Value</t>
        </is>
      </c>
    </row>
    <row r="2591">
      <c r="A2591" t="inlineStr">
        <is>
          <t>TX502590</t>
        </is>
      </c>
      <c r="B2591" t="inlineStr">
        <is>
          <t>EMP10604</t>
        </is>
      </c>
      <c r="C2591" t="inlineStr">
        <is>
          <t>Cancellation</t>
        </is>
      </c>
      <c r="D2591" s="8" t="n">
        <v>45914</v>
      </c>
      <c r="E2591" t="n">
        <v>2032</v>
      </c>
      <c r="F2591" t="n">
        <v>62.42</v>
      </c>
      <c r="G2591" t="inlineStr">
        <is>
          <t>India</t>
        </is>
      </c>
      <c r="H2591" t="inlineStr">
        <is>
          <t>ESPP</t>
        </is>
      </c>
      <c r="I2591" t="n">
        <v>126837.44</v>
      </c>
      <c r="J2591" t="n">
        <v>0.2</v>
      </c>
      <c r="K2591" t="n">
        <v>25367.49</v>
      </c>
      <c r="L2591" t="inlineStr">
        <is>
          <t>Approved</t>
        </is>
      </c>
      <c r="M2591" t="inlineStr">
        <is>
          <t>High Value</t>
        </is>
      </c>
    </row>
    <row r="2592">
      <c r="A2592" t="inlineStr">
        <is>
          <t>TX502591</t>
        </is>
      </c>
      <c r="B2592" t="inlineStr">
        <is>
          <t>EMP11487</t>
        </is>
      </c>
      <c r="C2592" t="inlineStr">
        <is>
          <t>Cancellation</t>
        </is>
      </c>
      <c r="D2592" s="8" t="n">
        <v>45994</v>
      </c>
      <c r="E2592" t="n">
        <v>1018</v>
      </c>
      <c r="F2592" t="n">
        <v>50.95</v>
      </c>
      <c r="G2592" t="inlineStr">
        <is>
          <t>India</t>
        </is>
      </c>
      <c r="H2592" t="inlineStr">
        <is>
          <t>ESPP</t>
        </is>
      </c>
      <c r="I2592" t="n">
        <v>51867.1</v>
      </c>
      <c r="J2592" t="n">
        <v>0.45</v>
      </c>
      <c r="K2592" t="n">
        <v>23340.2</v>
      </c>
      <c r="L2592" t="inlineStr">
        <is>
          <t>Approved</t>
        </is>
      </c>
      <c r="M2592" t="inlineStr">
        <is>
          <t>Normal</t>
        </is>
      </c>
    </row>
    <row r="2593">
      <c r="A2593" t="inlineStr">
        <is>
          <t>TX502592</t>
        </is>
      </c>
      <c r="B2593" t="inlineStr">
        <is>
          <t>EMP10028</t>
        </is>
      </c>
      <c r="C2593" t="inlineStr">
        <is>
          <t>Exercise</t>
        </is>
      </c>
      <c r="D2593" s="8" t="n">
        <v>46175</v>
      </c>
      <c r="E2593" t="n">
        <v>754</v>
      </c>
      <c r="F2593" t="n">
        <v>37.88</v>
      </c>
      <c r="G2593" t="inlineStr">
        <is>
          <t>Singapore</t>
        </is>
      </c>
      <c r="H2593" t="inlineStr">
        <is>
          <t>RSU</t>
        </is>
      </c>
      <c r="I2593" t="n">
        <v>28561.52</v>
      </c>
      <c r="J2593" t="n">
        <v>0.4</v>
      </c>
      <c r="K2593" t="n">
        <v>11424.61</v>
      </c>
      <c r="L2593" t="inlineStr">
        <is>
          <t>Approved</t>
        </is>
      </c>
      <c r="M2593" t="inlineStr">
        <is>
          <t>Normal</t>
        </is>
      </c>
    </row>
    <row r="2594">
      <c r="A2594" t="inlineStr">
        <is>
          <t>TX502593</t>
        </is>
      </c>
      <c r="B2594" t="inlineStr">
        <is>
          <t>EMP11575</t>
        </is>
      </c>
      <c r="C2594" t="inlineStr">
        <is>
          <t>Vesting</t>
        </is>
      </c>
      <c r="D2594" s="8" t="n">
        <v>46088</v>
      </c>
      <c r="E2594" t="n">
        <v>249</v>
      </c>
      <c r="F2594" t="n">
        <v>61.21</v>
      </c>
      <c r="G2594" t="inlineStr">
        <is>
          <t>USA</t>
        </is>
      </c>
      <c r="H2594" t="inlineStr">
        <is>
          <t>RSU</t>
        </is>
      </c>
      <c r="I2594" t="n">
        <v>15241.29</v>
      </c>
      <c r="J2594" t="n">
        <v>0.3</v>
      </c>
      <c r="K2594" t="n">
        <v>4572.39</v>
      </c>
      <c r="L2594" t="inlineStr">
        <is>
          <t>Approved</t>
        </is>
      </c>
      <c r="M2594" t="inlineStr">
        <is>
          <t>Normal</t>
        </is>
      </c>
    </row>
    <row r="2595">
      <c r="A2595" t="inlineStr">
        <is>
          <t>TX502594</t>
        </is>
      </c>
      <c r="B2595" t="inlineStr">
        <is>
          <t>EMP11793</t>
        </is>
      </c>
      <c r="C2595" t="inlineStr">
        <is>
          <t>Exercise</t>
        </is>
      </c>
      <c r="D2595" s="8" t="n">
        <v>46090</v>
      </c>
      <c r="E2595" t="n">
        <v>2254</v>
      </c>
      <c r="F2595" t="n">
        <v>6</v>
      </c>
      <c r="G2595" t="inlineStr">
        <is>
          <t>India</t>
        </is>
      </c>
      <c r="H2595" t="inlineStr">
        <is>
          <t>RSU</t>
        </is>
      </c>
      <c r="I2595" t="n">
        <v>13524</v>
      </c>
      <c r="J2595" t="n">
        <v>0.2</v>
      </c>
      <c r="K2595" t="n">
        <v>2704.8</v>
      </c>
      <c r="L2595" t="inlineStr">
        <is>
          <t>Approved</t>
        </is>
      </c>
      <c r="M2595" t="inlineStr">
        <is>
          <t>Normal</t>
        </is>
      </c>
    </row>
    <row r="2596">
      <c r="A2596" t="inlineStr">
        <is>
          <t>TX502595</t>
        </is>
      </c>
      <c r="B2596" t="inlineStr">
        <is>
          <t>EMP10758</t>
        </is>
      </c>
      <c r="C2596" t="inlineStr">
        <is>
          <t>Exercise</t>
        </is>
      </c>
      <c r="D2596" s="8" t="n">
        <v>46015</v>
      </c>
      <c r="E2596" t="n">
        <v>1384</v>
      </c>
      <c r="F2596" t="n">
        <v>74.3</v>
      </c>
      <c r="G2596" t="inlineStr">
        <is>
          <t>UK</t>
        </is>
      </c>
      <c r="H2596" t="inlineStr">
        <is>
          <t>RSU</t>
        </is>
      </c>
      <c r="I2596" t="n">
        <v>102831.2</v>
      </c>
      <c r="J2596" t="n">
        <v>0.4</v>
      </c>
      <c r="K2596" t="n">
        <v>41132.48</v>
      </c>
      <c r="L2596" t="inlineStr">
        <is>
          <t>Approved</t>
        </is>
      </c>
      <c r="M2596" t="inlineStr">
        <is>
          <t>High Value</t>
        </is>
      </c>
    </row>
    <row r="2597">
      <c r="A2597" t="inlineStr">
        <is>
          <t>TX502596</t>
        </is>
      </c>
      <c r="B2597" t="inlineStr">
        <is>
          <t>EMP10521</t>
        </is>
      </c>
      <c r="C2597" t="inlineStr">
        <is>
          <t>Sale</t>
        </is>
      </c>
      <c r="D2597" s="8" t="n">
        <v>46255</v>
      </c>
      <c r="E2597" t="n">
        <v>648</v>
      </c>
      <c r="F2597" t="n">
        <v>14.05</v>
      </c>
      <c r="G2597" t="inlineStr">
        <is>
          <t>USA</t>
        </is>
      </c>
      <c r="H2597" t="inlineStr">
        <is>
          <t>ESPP</t>
        </is>
      </c>
      <c r="I2597" t="n">
        <v>9104.4</v>
      </c>
      <c r="J2597" t="n">
        <v>0.4</v>
      </c>
      <c r="K2597" t="n">
        <v>3641.76</v>
      </c>
      <c r="L2597" t="inlineStr">
        <is>
          <t>Approved</t>
        </is>
      </c>
      <c r="M2597" t="inlineStr">
        <is>
          <t>Normal</t>
        </is>
      </c>
    </row>
    <row r="2598">
      <c r="A2598" t="inlineStr">
        <is>
          <t>TX502597</t>
        </is>
      </c>
      <c r="B2598" t="inlineStr">
        <is>
          <t>EMP10046</t>
        </is>
      </c>
      <c r="C2598" t="inlineStr">
        <is>
          <t>Sale</t>
        </is>
      </c>
      <c r="D2598" s="8" t="n">
        <v>45947</v>
      </c>
      <c r="E2598" t="n">
        <v>1470</v>
      </c>
      <c r="F2598" t="n">
        <v>90.31999999999999</v>
      </c>
      <c r="G2598" t="inlineStr">
        <is>
          <t>USA</t>
        </is>
      </c>
      <c r="H2598" t="inlineStr">
        <is>
          <t>Performance Share</t>
        </is>
      </c>
      <c r="I2598" t="n">
        <v>132770.4</v>
      </c>
      <c r="J2598" t="n">
        <v>0.45</v>
      </c>
      <c r="K2598" t="n">
        <v>59746.68</v>
      </c>
      <c r="L2598" t="inlineStr">
        <is>
          <t>Approved</t>
        </is>
      </c>
      <c r="M2598" t="inlineStr">
        <is>
          <t>High Value</t>
        </is>
      </c>
    </row>
    <row r="2599">
      <c r="A2599" t="inlineStr">
        <is>
          <t>TX502598</t>
        </is>
      </c>
      <c r="B2599" t="inlineStr">
        <is>
          <t>EMP10796</t>
        </is>
      </c>
      <c r="C2599" t="inlineStr">
        <is>
          <t>Grant</t>
        </is>
      </c>
      <c r="D2599" s="8" t="n">
        <v>45747</v>
      </c>
      <c r="E2599" t="n">
        <v>2251</v>
      </c>
      <c r="F2599" t="n">
        <v>91.81999999999999</v>
      </c>
      <c r="G2599" t="inlineStr">
        <is>
          <t>Germany</t>
        </is>
      </c>
      <c r="H2599" t="inlineStr">
        <is>
          <t>Stock Option</t>
        </is>
      </c>
      <c r="I2599" t="n">
        <v>206686.82</v>
      </c>
      <c r="J2599" t="n">
        <v>0.4</v>
      </c>
      <c r="K2599" t="n">
        <v>82674.73</v>
      </c>
      <c r="L2599" t="inlineStr">
        <is>
          <t>Approved</t>
        </is>
      </c>
      <c r="M2599" t="inlineStr">
        <is>
          <t>High Value</t>
        </is>
      </c>
    </row>
    <row r="2600">
      <c r="A2600" t="inlineStr">
        <is>
          <t>TX502599</t>
        </is>
      </c>
      <c r="B2600" t="inlineStr">
        <is>
          <t>EMP11984</t>
        </is>
      </c>
      <c r="C2600" t="inlineStr">
        <is>
          <t>Vesting</t>
        </is>
      </c>
      <c r="D2600" s="8" t="n">
        <v>45925</v>
      </c>
      <c r="E2600" t="n">
        <v>261</v>
      </c>
      <c r="F2600" t="n">
        <v>19.5</v>
      </c>
      <c r="G2600" t="inlineStr">
        <is>
          <t>India</t>
        </is>
      </c>
      <c r="H2600" t="inlineStr">
        <is>
          <t>Performance Share</t>
        </is>
      </c>
      <c r="I2600" t="n">
        <v>5089.5</v>
      </c>
      <c r="J2600" t="n">
        <v>0.3</v>
      </c>
      <c r="K2600" t="n">
        <v>1526.85</v>
      </c>
      <c r="L2600" t="inlineStr">
        <is>
          <t>Approved</t>
        </is>
      </c>
      <c r="M2600" t="inlineStr">
        <is>
          <t>Normal</t>
        </is>
      </c>
    </row>
    <row r="2601">
      <c r="A2601" t="inlineStr">
        <is>
          <t>TX502600</t>
        </is>
      </c>
      <c r="B2601" t="inlineStr">
        <is>
          <t>EMP11425</t>
        </is>
      </c>
      <c r="C2601" t="inlineStr">
        <is>
          <t>Exercise</t>
        </is>
      </c>
      <c r="D2601" s="8" t="n">
        <v>46324</v>
      </c>
      <c r="E2601" t="n">
        <v>2447</v>
      </c>
      <c r="F2601" t="n">
        <v>10.44</v>
      </c>
      <c r="G2601" t="inlineStr">
        <is>
          <t>UK</t>
        </is>
      </c>
      <c r="H2601" t="inlineStr">
        <is>
          <t>RSU</t>
        </is>
      </c>
      <c r="I2601" t="n">
        <v>25546.68</v>
      </c>
      <c r="J2601" t="n">
        <v>0.4</v>
      </c>
      <c r="K2601" t="n">
        <v>10218.67</v>
      </c>
      <c r="L2601" t="inlineStr">
        <is>
          <t>Approved</t>
        </is>
      </c>
      <c r="M2601" t="inlineStr">
        <is>
          <t>Normal</t>
        </is>
      </c>
    </row>
    <row r="2602">
      <c r="A2602" t="inlineStr">
        <is>
          <t>TX502601</t>
        </is>
      </c>
      <c r="B2602" t="inlineStr">
        <is>
          <t>EMP11525</t>
        </is>
      </c>
      <c r="C2602" t="inlineStr">
        <is>
          <t>Sale</t>
        </is>
      </c>
      <c r="D2602" s="8" t="n">
        <v>46269</v>
      </c>
      <c r="E2602" t="n">
        <v>1816</v>
      </c>
      <c r="F2602" t="n">
        <v>31.23</v>
      </c>
      <c r="G2602" t="inlineStr">
        <is>
          <t>Australia</t>
        </is>
      </c>
      <c r="H2602" t="inlineStr">
        <is>
          <t>ESPP</t>
        </is>
      </c>
      <c r="I2602" t="n">
        <v>56713.68</v>
      </c>
      <c r="J2602" t="n">
        <v>0.4</v>
      </c>
      <c r="K2602" t="n">
        <v>22685.47</v>
      </c>
      <c r="L2602" t="inlineStr">
        <is>
          <t>Approved</t>
        </is>
      </c>
      <c r="M2602" t="inlineStr">
        <is>
          <t>Normal</t>
        </is>
      </c>
    </row>
    <row r="2603">
      <c r="A2603" t="inlineStr">
        <is>
          <t>TX502602</t>
        </is>
      </c>
      <c r="B2603" t="inlineStr">
        <is>
          <t>EMP10019</t>
        </is>
      </c>
      <c r="C2603" t="inlineStr">
        <is>
          <t>Exercise</t>
        </is>
      </c>
      <c r="D2603" s="8" t="n">
        <v>46374</v>
      </c>
      <c r="E2603" t="n">
        <v>2334</v>
      </c>
      <c r="F2603" t="n">
        <v>72.01000000000001</v>
      </c>
      <c r="G2603" t="inlineStr">
        <is>
          <t>Germany</t>
        </is>
      </c>
      <c r="H2603" t="inlineStr">
        <is>
          <t>RSU</t>
        </is>
      </c>
      <c r="I2603" t="n">
        <v>168071.34</v>
      </c>
      <c r="J2603" t="n">
        <v>0.3</v>
      </c>
      <c r="K2603" t="n">
        <v>50421.4</v>
      </c>
      <c r="L2603" t="inlineStr">
        <is>
          <t>Pending Review</t>
        </is>
      </c>
      <c r="M2603" t="inlineStr">
        <is>
          <t>High Value</t>
        </is>
      </c>
    </row>
    <row r="2604">
      <c r="A2604" t="inlineStr">
        <is>
          <t>TX502603</t>
        </is>
      </c>
      <c r="B2604" t="inlineStr">
        <is>
          <t>EMP11607</t>
        </is>
      </c>
      <c r="C2604" t="inlineStr">
        <is>
          <t>Grant</t>
        </is>
      </c>
      <c r="D2604" s="8" t="n">
        <v>46142</v>
      </c>
      <c r="E2604" t="n">
        <v>2423</v>
      </c>
      <c r="F2604" t="n">
        <v>92.09</v>
      </c>
      <c r="G2604" t="inlineStr">
        <is>
          <t>UK</t>
        </is>
      </c>
      <c r="H2604" t="inlineStr">
        <is>
          <t>ESPP</t>
        </is>
      </c>
      <c r="I2604" t="n">
        <v>223134.07</v>
      </c>
      <c r="J2604" t="n">
        <v>0.3</v>
      </c>
      <c r="K2604" t="n">
        <v>66940.22</v>
      </c>
      <c r="L2604" t="inlineStr">
        <is>
          <t>Approved</t>
        </is>
      </c>
      <c r="M2604" t="inlineStr">
        <is>
          <t>High Value</t>
        </is>
      </c>
    </row>
    <row r="2605">
      <c r="A2605" t="inlineStr">
        <is>
          <t>TX502604</t>
        </is>
      </c>
      <c r="B2605" t="inlineStr">
        <is>
          <t>EMP10500</t>
        </is>
      </c>
      <c r="C2605" t="inlineStr">
        <is>
          <t>Exercise</t>
        </is>
      </c>
      <c r="D2605" s="8" t="n">
        <v>45875</v>
      </c>
      <c r="E2605" t="n">
        <v>1738</v>
      </c>
      <c r="F2605" t="n">
        <v>84.38</v>
      </c>
      <c r="G2605" t="inlineStr">
        <is>
          <t>India</t>
        </is>
      </c>
      <c r="H2605" t="inlineStr">
        <is>
          <t>ESPP</t>
        </is>
      </c>
      <c r="I2605" t="n">
        <v>146652.44</v>
      </c>
      <c r="J2605" t="n">
        <v>0.3</v>
      </c>
      <c r="K2605" t="n">
        <v>43995.73</v>
      </c>
      <c r="L2605" t="inlineStr">
        <is>
          <t>Approved</t>
        </is>
      </c>
      <c r="M2605" t="inlineStr">
        <is>
          <t>High Value</t>
        </is>
      </c>
    </row>
    <row r="2606">
      <c r="A2606" t="inlineStr">
        <is>
          <t>TX502605</t>
        </is>
      </c>
      <c r="B2606" t="inlineStr">
        <is>
          <t>EMP10720</t>
        </is>
      </c>
      <c r="C2606" t="inlineStr">
        <is>
          <t>Vesting</t>
        </is>
      </c>
      <c r="D2606" s="8" t="n">
        <v>46319</v>
      </c>
      <c r="E2606" t="n">
        <v>182</v>
      </c>
      <c r="F2606" t="n">
        <v>37.31</v>
      </c>
      <c r="G2606" t="inlineStr">
        <is>
          <t>Germany</t>
        </is>
      </c>
      <c r="H2606" t="inlineStr">
        <is>
          <t>ESPP</t>
        </is>
      </c>
      <c r="I2606" t="n">
        <v>6790.42</v>
      </c>
      <c r="J2606" t="n">
        <v>0.2</v>
      </c>
      <c r="K2606" t="n">
        <v>1358.08</v>
      </c>
      <c r="L2606" t="inlineStr">
        <is>
          <t>Approved</t>
        </is>
      </c>
      <c r="M2606" t="inlineStr">
        <is>
          <t>Normal</t>
        </is>
      </c>
    </row>
    <row r="2607">
      <c r="A2607" t="inlineStr">
        <is>
          <t>TX502606</t>
        </is>
      </c>
      <c r="B2607" t="inlineStr">
        <is>
          <t>EMP10663</t>
        </is>
      </c>
      <c r="C2607" t="inlineStr">
        <is>
          <t>Sale</t>
        </is>
      </c>
      <c r="D2607" s="8" t="n">
        <v>45847</v>
      </c>
      <c r="E2607" t="n">
        <v>1671</v>
      </c>
      <c r="F2607" t="n">
        <v>66.05</v>
      </c>
      <c r="G2607" t="inlineStr">
        <is>
          <t>USA</t>
        </is>
      </c>
      <c r="H2607" t="inlineStr">
        <is>
          <t>RSU</t>
        </is>
      </c>
      <c r="I2607" t="n">
        <v>110369.55</v>
      </c>
      <c r="J2607" t="n">
        <v>0.4</v>
      </c>
      <c r="K2607" t="n">
        <v>44147.82</v>
      </c>
      <c r="L2607" t="inlineStr">
        <is>
          <t>Approved</t>
        </is>
      </c>
      <c r="M2607" t="inlineStr">
        <is>
          <t>High Value</t>
        </is>
      </c>
    </row>
    <row r="2608">
      <c r="A2608" t="inlineStr">
        <is>
          <t>TX502607</t>
        </is>
      </c>
      <c r="B2608" t="inlineStr">
        <is>
          <t>EMP10680</t>
        </is>
      </c>
      <c r="C2608" t="inlineStr">
        <is>
          <t>Sale</t>
        </is>
      </c>
      <c r="D2608" s="8" t="n">
        <v>45867</v>
      </c>
      <c r="E2608" t="n">
        <v>1942</v>
      </c>
      <c r="F2608" t="n">
        <v>15.78</v>
      </c>
      <c r="G2608" t="inlineStr">
        <is>
          <t>India</t>
        </is>
      </c>
      <c r="H2608" t="inlineStr">
        <is>
          <t>ESPP</t>
        </is>
      </c>
      <c r="I2608" t="n">
        <v>30644.76</v>
      </c>
      <c r="J2608" t="n">
        <v>0.4</v>
      </c>
      <c r="K2608" t="n">
        <v>12257.9</v>
      </c>
      <c r="L2608" t="inlineStr">
        <is>
          <t>Approved</t>
        </is>
      </c>
      <c r="M2608" t="inlineStr">
        <is>
          <t>Normal</t>
        </is>
      </c>
    </row>
    <row r="2609">
      <c r="A2609" t="inlineStr">
        <is>
          <t>TX502608</t>
        </is>
      </c>
      <c r="B2609" t="inlineStr">
        <is>
          <t>EMP10072</t>
        </is>
      </c>
      <c r="C2609" t="inlineStr">
        <is>
          <t>Exercise</t>
        </is>
      </c>
      <c r="D2609" s="8" t="n">
        <v>45993</v>
      </c>
      <c r="E2609" t="n">
        <v>1142</v>
      </c>
      <c r="F2609" t="n">
        <v>19.44</v>
      </c>
      <c r="G2609" t="inlineStr">
        <is>
          <t>UK</t>
        </is>
      </c>
      <c r="H2609" t="inlineStr">
        <is>
          <t>RSU</t>
        </is>
      </c>
      <c r="I2609" t="n">
        <v>22200.48</v>
      </c>
      <c r="J2609" t="n">
        <v>0.2</v>
      </c>
      <c r="K2609" t="n">
        <v>4440.1</v>
      </c>
      <c r="L2609" t="inlineStr">
        <is>
          <t>Approved</t>
        </is>
      </c>
      <c r="M2609" t="inlineStr">
        <is>
          <t>Normal</t>
        </is>
      </c>
    </row>
    <row r="2610">
      <c r="A2610" t="inlineStr">
        <is>
          <t>TX502609</t>
        </is>
      </c>
      <c r="B2610" t="inlineStr">
        <is>
          <t>EMP10875</t>
        </is>
      </c>
      <c r="C2610" t="inlineStr">
        <is>
          <t>Grant</t>
        </is>
      </c>
      <c r="D2610" s="8" t="n">
        <v>45925</v>
      </c>
      <c r="E2610" t="n">
        <v>983</v>
      </c>
      <c r="F2610" t="n">
        <v>9.27</v>
      </c>
      <c r="G2610" t="inlineStr">
        <is>
          <t>UK</t>
        </is>
      </c>
      <c r="H2610" t="inlineStr">
        <is>
          <t>RSU</t>
        </is>
      </c>
      <c r="I2610" t="n">
        <v>9112.41</v>
      </c>
      <c r="J2610" t="n">
        <v>0.3</v>
      </c>
      <c r="K2610" t="n">
        <v>2733.72</v>
      </c>
      <c r="L2610" t="inlineStr">
        <is>
          <t>Approved</t>
        </is>
      </c>
      <c r="M2610" t="inlineStr">
        <is>
          <t>Normal</t>
        </is>
      </c>
    </row>
    <row r="2611">
      <c r="A2611" t="inlineStr">
        <is>
          <t>TX502610</t>
        </is>
      </c>
      <c r="B2611" t="inlineStr">
        <is>
          <t>EMP11521</t>
        </is>
      </c>
      <c r="C2611" t="inlineStr">
        <is>
          <t>Exercise</t>
        </is>
      </c>
      <c r="D2611" s="8" t="n">
        <v>45755</v>
      </c>
      <c r="E2611" t="n">
        <v>949</v>
      </c>
      <c r="F2611" t="n">
        <v>62.18</v>
      </c>
      <c r="G2611" t="inlineStr">
        <is>
          <t>UK</t>
        </is>
      </c>
      <c r="H2611" t="inlineStr">
        <is>
          <t>RSU</t>
        </is>
      </c>
      <c r="I2611" t="n">
        <v>59008.82</v>
      </c>
      <c r="J2611" t="n">
        <v>0.2</v>
      </c>
      <c r="K2611" t="n">
        <v>11801.76</v>
      </c>
      <c r="L2611" t="inlineStr">
        <is>
          <t>Approved</t>
        </is>
      </c>
      <c r="M2611" t="inlineStr">
        <is>
          <t>Normal</t>
        </is>
      </c>
    </row>
    <row r="2612">
      <c r="A2612" t="inlineStr">
        <is>
          <t>TX502611</t>
        </is>
      </c>
      <c r="B2612" t="inlineStr">
        <is>
          <t>EMP10579</t>
        </is>
      </c>
      <c r="C2612" t="inlineStr">
        <is>
          <t>Exercise</t>
        </is>
      </c>
      <c r="D2612" s="8" t="n">
        <v>45766</v>
      </c>
      <c r="E2612" t="n">
        <v>742</v>
      </c>
      <c r="F2612" t="n">
        <v>73.79000000000001</v>
      </c>
      <c r="G2612" t="inlineStr">
        <is>
          <t>Singapore</t>
        </is>
      </c>
      <c r="H2612" t="inlineStr">
        <is>
          <t>RSU</t>
        </is>
      </c>
      <c r="I2612" t="n">
        <v>54752.18</v>
      </c>
      <c r="J2612" t="n">
        <v>0.4</v>
      </c>
      <c r="K2612" t="n">
        <v>21900.87</v>
      </c>
      <c r="L2612" t="inlineStr">
        <is>
          <t>Pending Review</t>
        </is>
      </c>
      <c r="M2612" t="inlineStr">
        <is>
          <t>Normal</t>
        </is>
      </c>
    </row>
    <row r="2613">
      <c r="A2613" t="inlineStr">
        <is>
          <t>TX502612</t>
        </is>
      </c>
      <c r="B2613" t="inlineStr">
        <is>
          <t>EMP11707</t>
        </is>
      </c>
      <c r="C2613" t="inlineStr">
        <is>
          <t>Sale</t>
        </is>
      </c>
      <c r="D2613" s="8" t="n">
        <v>46373</v>
      </c>
      <c r="E2613" t="n">
        <v>1683</v>
      </c>
      <c r="F2613" t="n">
        <v>78.89</v>
      </c>
      <c r="G2613" t="inlineStr">
        <is>
          <t>India</t>
        </is>
      </c>
      <c r="H2613" t="inlineStr">
        <is>
          <t>RSU</t>
        </is>
      </c>
      <c r="I2613" t="n">
        <v>132771.87</v>
      </c>
      <c r="J2613" t="n">
        <v>0.4</v>
      </c>
      <c r="K2613" t="n">
        <v>53108.75</v>
      </c>
      <c r="L2613" t="inlineStr">
        <is>
          <t>Approved</t>
        </is>
      </c>
      <c r="M2613" t="inlineStr">
        <is>
          <t>High Value</t>
        </is>
      </c>
    </row>
    <row r="2614">
      <c r="A2614" t="inlineStr">
        <is>
          <t>TX502613</t>
        </is>
      </c>
      <c r="B2614" t="inlineStr">
        <is>
          <t>EMP11014</t>
        </is>
      </c>
      <c r="C2614" t="inlineStr">
        <is>
          <t>Sale</t>
        </is>
      </c>
      <c r="D2614" s="8" t="n">
        <v>45851</v>
      </c>
      <c r="E2614" t="n">
        <v>366</v>
      </c>
      <c r="F2614" t="n">
        <v>81.34</v>
      </c>
      <c r="G2614" t="inlineStr">
        <is>
          <t>India</t>
        </is>
      </c>
      <c r="H2614" t="inlineStr">
        <is>
          <t>Performance Share</t>
        </is>
      </c>
      <c r="I2614" t="n">
        <v>29770.44</v>
      </c>
      <c r="J2614" t="n">
        <v>0.4</v>
      </c>
      <c r="K2614" t="n">
        <v>11908.18</v>
      </c>
      <c r="L2614" t="inlineStr">
        <is>
          <t>Pending Review</t>
        </is>
      </c>
      <c r="M2614" t="inlineStr">
        <is>
          <t>Normal</t>
        </is>
      </c>
    </row>
    <row r="2615">
      <c r="A2615" t="inlineStr">
        <is>
          <t>TX502614</t>
        </is>
      </c>
      <c r="B2615" t="inlineStr">
        <is>
          <t>EMP11439</t>
        </is>
      </c>
      <c r="C2615" t="inlineStr">
        <is>
          <t>Cancellation</t>
        </is>
      </c>
      <c r="D2615" s="8" t="n">
        <v>46162</v>
      </c>
      <c r="E2615" t="n">
        <v>60</v>
      </c>
      <c r="F2615" t="n">
        <v>46.95</v>
      </c>
      <c r="G2615" t="inlineStr">
        <is>
          <t>India</t>
        </is>
      </c>
      <c r="H2615" t="inlineStr">
        <is>
          <t>RSU</t>
        </is>
      </c>
      <c r="I2615" t="n">
        <v>2817</v>
      </c>
      <c r="J2615" t="n">
        <v>0.4</v>
      </c>
      <c r="K2615" t="n">
        <v>1126.8</v>
      </c>
      <c r="L2615" t="inlineStr">
        <is>
          <t>Approved</t>
        </is>
      </c>
      <c r="M2615" t="inlineStr">
        <is>
          <t>Normal</t>
        </is>
      </c>
    </row>
    <row r="2616">
      <c r="A2616" t="inlineStr">
        <is>
          <t>TX502615</t>
        </is>
      </c>
      <c r="B2616" t="inlineStr">
        <is>
          <t>EMP10406</t>
        </is>
      </c>
      <c r="C2616" t="inlineStr">
        <is>
          <t>Sale</t>
        </is>
      </c>
      <c r="D2616" s="8" t="n">
        <v>45701</v>
      </c>
      <c r="E2616" t="n">
        <v>1057</v>
      </c>
      <c r="F2616" t="n">
        <v>89.48</v>
      </c>
      <c r="G2616" t="inlineStr">
        <is>
          <t>UK</t>
        </is>
      </c>
      <c r="H2616" t="inlineStr">
        <is>
          <t>RSU</t>
        </is>
      </c>
      <c r="I2616" t="n">
        <v>94580.36</v>
      </c>
      <c r="J2616" t="n">
        <v>0.4</v>
      </c>
      <c r="K2616" t="n">
        <v>37832.14</v>
      </c>
      <c r="L2616" t="inlineStr">
        <is>
          <t>Approved</t>
        </is>
      </c>
      <c r="M2616" t="inlineStr">
        <is>
          <t>Normal</t>
        </is>
      </c>
    </row>
    <row r="2617">
      <c r="A2617" t="inlineStr">
        <is>
          <t>TX502616</t>
        </is>
      </c>
      <c r="B2617" t="inlineStr">
        <is>
          <t>EMP10842</t>
        </is>
      </c>
      <c r="C2617" t="inlineStr">
        <is>
          <t>Vesting</t>
        </is>
      </c>
      <c r="D2617" s="8" t="n">
        <v>45940</v>
      </c>
      <c r="E2617" t="n">
        <v>1427</v>
      </c>
      <c r="F2617" t="n">
        <v>9.35</v>
      </c>
      <c r="G2617" t="inlineStr">
        <is>
          <t>India</t>
        </is>
      </c>
      <c r="H2617" t="inlineStr">
        <is>
          <t>ESPP</t>
        </is>
      </c>
      <c r="I2617" t="n">
        <v>13342.45</v>
      </c>
      <c r="J2617" t="n">
        <v>0.45</v>
      </c>
      <c r="K2617" t="n">
        <v>6004.1</v>
      </c>
      <c r="L2617" t="inlineStr">
        <is>
          <t>Approved</t>
        </is>
      </c>
      <c r="M2617" t="inlineStr">
        <is>
          <t>Normal</t>
        </is>
      </c>
    </row>
    <row r="2618">
      <c r="A2618" t="inlineStr">
        <is>
          <t>TX502617</t>
        </is>
      </c>
      <c r="B2618" t="inlineStr">
        <is>
          <t>EMP10864</t>
        </is>
      </c>
      <c r="C2618" t="inlineStr">
        <is>
          <t>Vesting</t>
        </is>
      </c>
      <c r="D2618" s="8" t="n">
        <v>45724</v>
      </c>
      <c r="E2618" t="n">
        <v>1528</v>
      </c>
      <c r="F2618" t="n">
        <v>84.61</v>
      </c>
      <c r="G2618" t="inlineStr">
        <is>
          <t>India</t>
        </is>
      </c>
      <c r="H2618" t="inlineStr">
        <is>
          <t>RSU</t>
        </is>
      </c>
      <c r="I2618" t="n">
        <v>129284.08</v>
      </c>
      <c r="J2618" t="n">
        <v>0.45</v>
      </c>
      <c r="K2618" t="n">
        <v>58177.84</v>
      </c>
      <c r="L2618" t="inlineStr">
        <is>
          <t>Approved</t>
        </is>
      </c>
      <c r="M2618" t="inlineStr">
        <is>
          <t>High Value</t>
        </is>
      </c>
    </row>
    <row r="2619">
      <c r="A2619" t="inlineStr">
        <is>
          <t>TX502618</t>
        </is>
      </c>
      <c r="B2619" t="inlineStr">
        <is>
          <t>EMP11485</t>
        </is>
      </c>
      <c r="C2619" t="inlineStr">
        <is>
          <t>Exercise</t>
        </is>
      </c>
      <c r="D2619" s="8" t="n">
        <v>45731</v>
      </c>
      <c r="E2619" t="n">
        <v>700</v>
      </c>
      <c r="F2619" t="n">
        <v>94.13</v>
      </c>
      <c r="G2619" t="inlineStr">
        <is>
          <t>India</t>
        </is>
      </c>
      <c r="H2619" t="inlineStr">
        <is>
          <t>Stock Option</t>
        </is>
      </c>
      <c r="I2619" t="n">
        <v>65891</v>
      </c>
      <c r="J2619" t="n">
        <v>0.2</v>
      </c>
      <c r="K2619" t="n">
        <v>13178.2</v>
      </c>
      <c r="L2619" t="inlineStr">
        <is>
          <t>Pending Review</t>
        </is>
      </c>
      <c r="M2619" t="inlineStr">
        <is>
          <t>Normal</t>
        </is>
      </c>
    </row>
    <row r="2620">
      <c r="A2620" t="inlineStr">
        <is>
          <t>TX502619</t>
        </is>
      </c>
      <c r="B2620" t="inlineStr">
        <is>
          <t>EMP10836</t>
        </is>
      </c>
      <c r="C2620" t="inlineStr">
        <is>
          <t>Grant</t>
        </is>
      </c>
      <c r="D2620" s="8" t="n">
        <v>45715</v>
      </c>
      <c r="E2620" t="n">
        <v>2210</v>
      </c>
      <c r="F2620" t="n">
        <v>37.51</v>
      </c>
      <c r="G2620" t="inlineStr">
        <is>
          <t>UK</t>
        </is>
      </c>
      <c r="H2620" t="inlineStr">
        <is>
          <t>Stock Option</t>
        </is>
      </c>
      <c r="I2620" t="n">
        <v>82897.10000000001</v>
      </c>
      <c r="J2620" t="n">
        <v>0.45</v>
      </c>
      <c r="K2620" t="n">
        <v>37303.7</v>
      </c>
      <c r="L2620" t="inlineStr">
        <is>
          <t>Pending Review</t>
        </is>
      </c>
      <c r="M2620" t="inlineStr">
        <is>
          <t>Normal</t>
        </is>
      </c>
    </row>
    <row r="2621">
      <c r="A2621" t="inlineStr">
        <is>
          <t>TX502620</t>
        </is>
      </c>
      <c r="B2621" t="inlineStr">
        <is>
          <t>EMP11620</t>
        </is>
      </c>
      <c r="C2621" t="inlineStr">
        <is>
          <t>Grant</t>
        </is>
      </c>
      <c r="D2621" s="8" t="n">
        <v>46174</v>
      </c>
      <c r="E2621" t="n">
        <v>40</v>
      </c>
      <c r="F2621" t="n">
        <v>67.84999999999999</v>
      </c>
      <c r="G2621" t="inlineStr">
        <is>
          <t>India</t>
        </is>
      </c>
      <c r="H2621" t="inlineStr">
        <is>
          <t>Performance Share</t>
        </is>
      </c>
      <c r="I2621" t="n">
        <v>2714</v>
      </c>
      <c r="J2621" t="n">
        <v>0.4</v>
      </c>
      <c r="K2621" t="n">
        <v>1085.6</v>
      </c>
      <c r="L2621" t="inlineStr">
        <is>
          <t>Approved</t>
        </is>
      </c>
      <c r="M2621" t="inlineStr">
        <is>
          <t>Normal</t>
        </is>
      </c>
    </row>
    <row r="2622">
      <c r="A2622" t="inlineStr">
        <is>
          <t>TX502621</t>
        </is>
      </c>
      <c r="B2622" t="inlineStr">
        <is>
          <t>EMP10701</t>
        </is>
      </c>
      <c r="C2622" t="inlineStr">
        <is>
          <t>Grant</t>
        </is>
      </c>
      <c r="D2622" s="8" t="n">
        <v>46270</v>
      </c>
      <c r="E2622" t="n">
        <v>909</v>
      </c>
      <c r="F2622" t="n">
        <v>21.69</v>
      </c>
      <c r="G2622" t="inlineStr">
        <is>
          <t>UK</t>
        </is>
      </c>
      <c r="H2622" t="inlineStr">
        <is>
          <t>Stock Option</t>
        </is>
      </c>
      <c r="I2622" t="n">
        <v>19716.21</v>
      </c>
      <c r="J2622" t="n">
        <v>0.2</v>
      </c>
      <c r="K2622" t="n">
        <v>3943.24</v>
      </c>
      <c r="L2622" t="inlineStr">
        <is>
          <t>Approved</t>
        </is>
      </c>
      <c r="M2622" t="inlineStr">
        <is>
          <t>Normal</t>
        </is>
      </c>
    </row>
    <row r="2623">
      <c r="A2623" t="inlineStr">
        <is>
          <t>TX502622</t>
        </is>
      </c>
      <c r="B2623" t="inlineStr">
        <is>
          <t>EMP10067</t>
        </is>
      </c>
      <c r="C2623" t="inlineStr">
        <is>
          <t>Sale</t>
        </is>
      </c>
      <c r="D2623" s="8" t="n">
        <v>45931</v>
      </c>
      <c r="E2623" t="n">
        <v>697</v>
      </c>
      <c r="F2623" t="n">
        <v>21.52</v>
      </c>
      <c r="G2623" t="inlineStr">
        <is>
          <t>Germany</t>
        </is>
      </c>
      <c r="H2623" t="inlineStr">
        <is>
          <t>RSU</t>
        </is>
      </c>
      <c r="I2623" t="n">
        <v>14999.44</v>
      </c>
      <c r="J2623" t="n">
        <v>0.45</v>
      </c>
      <c r="K2623" t="n">
        <v>6749.75</v>
      </c>
      <c r="L2623" t="inlineStr">
        <is>
          <t>Pending Review</t>
        </is>
      </c>
      <c r="M2623" t="inlineStr">
        <is>
          <t>Normal</t>
        </is>
      </c>
    </row>
    <row r="2624">
      <c r="A2624" t="inlineStr">
        <is>
          <t>TX502623</t>
        </is>
      </c>
      <c r="B2624" t="inlineStr">
        <is>
          <t>EMP10629</t>
        </is>
      </c>
      <c r="C2624" t="inlineStr">
        <is>
          <t>Sale</t>
        </is>
      </c>
      <c r="D2624" s="8" t="n">
        <v>45883</v>
      </c>
      <c r="E2624" t="n">
        <v>1336</v>
      </c>
      <c r="F2624" t="n">
        <v>53.31</v>
      </c>
      <c r="G2624" t="inlineStr">
        <is>
          <t>India</t>
        </is>
      </c>
      <c r="H2624" t="inlineStr">
        <is>
          <t>ESPP</t>
        </is>
      </c>
      <c r="I2624" t="n">
        <v>71222.16</v>
      </c>
      <c r="J2624" t="n">
        <v>0.3</v>
      </c>
      <c r="K2624" t="n">
        <v>21366.65</v>
      </c>
      <c r="L2624" t="inlineStr">
        <is>
          <t>Approved</t>
        </is>
      </c>
      <c r="M2624" t="inlineStr">
        <is>
          <t>Normal</t>
        </is>
      </c>
    </row>
    <row r="2625">
      <c r="A2625" t="inlineStr">
        <is>
          <t>TX502624</t>
        </is>
      </c>
      <c r="B2625" t="inlineStr">
        <is>
          <t>EMP10205</t>
        </is>
      </c>
      <c r="C2625" t="inlineStr">
        <is>
          <t>Cancellation</t>
        </is>
      </c>
      <c r="D2625" s="8" t="n">
        <v>45978</v>
      </c>
      <c r="E2625" t="n">
        <v>1507</v>
      </c>
      <c r="F2625" t="n">
        <v>45.53</v>
      </c>
      <c r="G2625" t="inlineStr">
        <is>
          <t>USA</t>
        </is>
      </c>
      <c r="H2625" t="inlineStr">
        <is>
          <t>RSU</t>
        </is>
      </c>
      <c r="I2625" t="n">
        <v>68613.71000000001</v>
      </c>
      <c r="J2625" t="n">
        <v>0.2</v>
      </c>
      <c r="K2625" t="n">
        <v>13722.74</v>
      </c>
      <c r="L2625" t="inlineStr">
        <is>
          <t>Approved</t>
        </is>
      </c>
      <c r="M2625" t="inlineStr">
        <is>
          <t>Normal</t>
        </is>
      </c>
    </row>
    <row r="2626">
      <c r="A2626" t="inlineStr">
        <is>
          <t>TX502625</t>
        </is>
      </c>
      <c r="B2626" t="inlineStr">
        <is>
          <t>EMP11353</t>
        </is>
      </c>
      <c r="C2626" t="inlineStr">
        <is>
          <t>Sale</t>
        </is>
      </c>
      <c r="D2626" s="8" t="n">
        <v>46240</v>
      </c>
      <c r="E2626" t="n">
        <v>101</v>
      </c>
      <c r="F2626" t="n">
        <v>12.71</v>
      </c>
      <c r="G2626" t="inlineStr">
        <is>
          <t>UK</t>
        </is>
      </c>
      <c r="H2626" t="inlineStr">
        <is>
          <t>Stock Option</t>
        </is>
      </c>
      <c r="I2626" t="n">
        <v>1283.71</v>
      </c>
      <c r="J2626" t="n">
        <v>0.2</v>
      </c>
      <c r="K2626" t="n">
        <v>256.74</v>
      </c>
      <c r="L2626" t="inlineStr">
        <is>
          <t>Approved</t>
        </is>
      </c>
      <c r="M2626" t="inlineStr">
        <is>
          <t>Normal</t>
        </is>
      </c>
    </row>
    <row r="2627">
      <c r="A2627" t="inlineStr">
        <is>
          <t>TX502626</t>
        </is>
      </c>
      <c r="B2627" t="inlineStr">
        <is>
          <t>EMP10600</t>
        </is>
      </c>
      <c r="C2627" t="inlineStr">
        <is>
          <t>Vesting</t>
        </is>
      </c>
      <c r="D2627" s="8" t="n">
        <v>46204</v>
      </c>
      <c r="E2627" t="n">
        <v>1798</v>
      </c>
      <c r="F2627" t="n">
        <v>43.94</v>
      </c>
      <c r="G2627" t="inlineStr">
        <is>
          <t>India</t>
        </is>
      </c>
      <c r="H2627" t="inlineStr">
        <is>
          <t>ESPP</t>
        </is>
      </c>
      <c r="I2627" t="n">
        <v>79004.12</v>
      </c>
      <c r="J2627" t="n">
        <v>0.2</v>
      </c>
      <c r="K2627" t="n">
        <v>15800.82</v>
      </c>
      <c r="L2627" t="inlineStr">
        <is>
          <t>Approved</t>
        </is>
      </c>
      <c r="M2627" t="inlineStr">
        <is>
          <t>Normal</t>
        </is>
      </c>
    </row>
    <row r="2628">
      <c r="A2628" t="inlineStr">
        <is>
          <t>TX502627</t>
        </is>
      </c>
      <c r="B2628" t="inlineStr">
        <is>
          <t>EMP10853</t>
        </is>
      </c>
      <c r="C2628" t="inlineStr">
        <is>
          <t>Vesting</t>
        </is>
      </c>
      <c r="D2628" s="8" t="n">
        <v>46366</v>
      </c>
      <c r="E2628" t="n">
        <v>542</v>
      </c>
      <c r="F2628" t="n">
        <v>24.27</v>
      </c>
      <c r="G2628" t="inlineStr">
        <is>
          <t>India</t>
        </is>
      </c>
      <c r="H2628" t="inlineStr">
        <is>
          <t>RSU</t>
        </is>
      </c>
      <c r="I2628" t="n">
        <v>13154.34</v>
      </c>
      <c r="J2628" t="n">
        <v>0.4</v>
      </c>
      <c r="K2628" t="n">
        <v>0</v>
      </c>
      <c r="L2628" t="inlineStr">
        <is>
          <t>Approved</t>
        </is>
      </c>
      <c r="M2628" t="inlineStr">
        <is>
          <t>Normal</t>
        </is>
      </c>
    </row>
    <row r="2629">
      <c r="A2629" t="inlineStr">
        <is>
          <t>TX502628</t>
        </is>
      </c>
      <c r="B2629" t="inlineStr">
        <is>
          <t>EMP11130</t>
        </is>
      </c>
      <c r="C2629" t="inlineStr">
        <is>
          <t>Grant</t>
        </is>
      </c>
      <c r="D2629" s="8" t="n">
        <v>45901</v>
      </c>
      <c r="E2629" t="n">
        <v>76</v>
      </c>
      <c r="F2629" t="n">
        <v>89.22</v>
      </c>
      <c r="G2629" t="inlineStr">
        <is>
          <t>Singapore</t>
        </is>
      </c>
      <c r="H2629" t="inlineStr">
        <is>
          <t>Stock Option</t>
        </is>
      </c>
      <c r="I2629" t="n">
        <v>6780.72</v>
      </c>
      <c r="J2629" t="n">
        <v>0.3</v>
      </c>
      <c r="K2629" t="n">
        <v>2034.22</v>
      </c>
      <c r="L2629" t="inlineStr">
        <is>
          <t>Approved</t>
        </is>
      </c>
      <c r="M2629" t="inlineStr">
        <is>
          <t>Normal</t>
        </is>
      </c>
    </row>
    <row r="2630">
      <c r="A2630" t="inlineStr">
        <is>
          <t>TX502629</t>
        </is>
      </c>
      <c r="B2630" t="inlineStr">
        <is>
          <t>EMP11701</t>
        </is>
      </c>
      <c r="C2630" t="inlineStr">
        <is>
          <t>Vesting</t>
        </is>
      </c>
      <c r="D2630" s="8" t="n">
        <v>45677</v>
      </c>
      <c r="E2630" t="n">
        <v>765</v>
      </c>
      <c r="F2630" t="n">
        <v>61.52</v>
      </c>
      <c r="G2630" t="inlineStr">
        <is>
          <t>USA</t>
        </is>
      </c>
      <c r="H2630" t="inlineStr">
        <is>
          <t>Stock Option</t>
        </is>
      </c>
      <c r="I2630" t="n">
        <v>47062.8</v>
      </c>
      <c r="J2630" t="n">
        <v>0.45</v>
      </c>
      <c r="K2630" t="n">
        <v>21178.26</v>
      </c>
      <c r="L2630" t="inlineStr">
        <is>
          <t>Approved</t>
        </is>
      </c>
      <c r="M2630" t="inlineStr">
        <is>
          <t>Normal</t>
        </is>
      </c>
    </row>
    <row r="2631">
      <c r="A2631" t="inlineStr">
        <is>
          <t>TX502630</t>
        </is>
      </c>
      <c r="B2631" t="inlineStr">
        <is>
          <t>EMP11433</t>
        </is>
      </c>
      <c r="C2631" t="inlineStr">
        <is>
          <t>Grant</t>
        </is>
      </c>
      <c r="D2631" s="8" t="n">
        <v>46070</v>
      </c>
      <c r="E2631" t="n">
        <v>75</v>
      </c>
      <c r="F2631" t="n">
        <v>65.45</v>
      </c>
      <c r="G2631" t="inlineStr">
        <is>
          <t>UK</t>
        </is>
      </c>
      <c r="H2631" t="inlineStr">
        <is>
          <t>RSU</t>
        </is>
      </c>
      <c r="I2631" t="n">
        <v>4908.75</v>
      </c>
      <c r="J2631" t="n">
        <v>0.3</v>
      </c>
      <c r="K2631" t="n">
        <v>1472.62</v>
      </c>
      <c r="L2631" t="inlineStr">
        <is>
          <t>Approved</t>
        </is>
      </c>
      <c r="M2631" t="inlineStr">
        <is>
          <t>Normal</t>
        </is>
      </c>
    </row>
    <row r="2632">
      <c r="A2632" t="inlineStr">
        <is>
          <t>TX502631</t>
        </is>
      </c>
      <c r="B2632" t="inlineStr">
        <is>
          <t>EMP10145</t>
        </is>
      </c>
      <c r="C2632" t="inlineStr">
        <is>
          <t>Cancellation</t>
        </is>
      </c>
      <c r="D2632" s="8" t="n">
        <v>45773</v>
      </c>
      <c r="E2632" t="n">
        <v>2120</v>
      </c>
      <c r="F2632" t="n">
        <v>82.67</v>
      </c>
      <c r="G2632" t="inlineStr">
        <is>
          <t>Singapore</t>
        </is>
      </c>
      <c r="H2632" t="inlineStr">
        <is>
          <t>ESPP</t>
        </is>
      </c>
      <c r="I2632" t="n">
        <v>175260.4</v>
      </c>
      <c r="J2632" t="n">
        <v>0.3</v>
      </c>
      <c r="K2632" t="n">
        <v>52578.12</v>
      </c>
      <c r="L2632" t="inlineStr">
        <is>
          <t>Approved</t>
        </is>
      </c>
      <c r="M2632" t="inlineStr">
        <is>
          <t>High Value</t>
        </is>
      </c>
    </row>
    <row r="2633">
      <c r="A2633" t="inlineStr">
        <is>
          <t>TX502632</t>
        </is>
      </c>
      <c r="B2633" t="inlineStr">
        <is>
          <t>EMP11963</t>
        </is>
      </c>
      <c r="C2633" t="inlineStr">
        <is>
          <t>Sale</t>
        </is>
      </c>
      <c r="D2633" s="8" t="n">
        <v>46377</v>
      </c>
      <c r="E2633" t="n">
        <v>1230</v>
      </c>
      <c r="F2633" t="n">
        <v>47.02</v>
      </c>
      <c r="G2633" t="inlineStr">
        <is>
          <t>Australia</t>
        </is>
      </c>
      <c r="H2633" t="inlineStr">
        <is>
          <t>ESPP</t>
        </is>
      </c>
      <c r="I2633" t="n">
        <v>57834.6</v>
      </c>
      <c r="J2633" t="n">
        <v>0.3</v>
      </c>
      <c r="K2633" t="n">
        <v>17350.38</v>
      </c>
      <c r="L2633" t="inlineStr">
        <is>
          <t>Approved</t>
        </is>
      </c>
      <c r="M2633" t="inlineStr">
        <is>
          <t>Normal</t>
        </is>
      </c>
    </row>
    <row r="2634">
      <c r="A2634" t="inlineStr">
        <is>
          <t>TX502633</t>
        </is>
      </c>
      <c r="B2634" t="inlineStr">
        <is>
          <t>EMP11752</t>
        </is>
      </c>
      <c r="C2634" t="inlineStr">
        <is>
          <t>Sale</t>
        </is>
      </c>
      <c r="D2634" s="8" t="n">
        <v>45770</v>
      </c>
      <c r="E2634" t="n">
        <v>304</v>
      </c>
      <c r="F2634" t="n">
        <v>20.99</v>
      </c>
      <c r="G2634" t="inlineStr">
        <is>
          <t>USA</t>
        </is>
      </c>
      <c r="H2634" t="inlineStr">
        <is>
          <t>RSU</t>
        </is>
      </c>
      <c r="I2634" t="n">
        <v>6380.96</v>
      </c>
      <c r="J2634" t="n">
        <v>0.45</v>
      </c>
      <c r="K2634" t="n">
        <v>2871.43</v>
      </c>
      <c r="L2634" t="inlineStr">
        <is>
          <t>Approved</t>
        </is>
      </c>
      <c r="M2634" t="inlineStr">
        <is>
          <t>Normal</t>
        </is>
      </c>
    </row>
    <row r="2635">
      <c r="A2635" t="inlineStr">
        <is>
          <t>TX502634</t>
        </is>
      </c>
      <c r="B2635" t="inlineStr">
        <is>
          <t>EMP10176</t>
        </is>
      </c>
      <c r="C2635" t="inlineStr">
        <is>
          <t>Sale</t>
        </is>
      </c>
      <c r="D2635" s="8" t="n">
        <v>45807</v>
      </c>
      <c r="E2635" t="n">
        <v>1897</v>
      </c>
      <c r="F2635" t="n">
        <v>16.66</v>
      </c>
      <c r="G2635" t="inlineStr">
        <is>
          <t>UK</t>
        </is>
      </c>
      <c r="H2635" t="inlineStr">
        <is>
          <t>RSU</t>
        </is>
      </c>
      <c r="I2635" t="n">
        <v>31604.02</v>
      </c>
      <c r="J2635" t="n">
        <v>0.2</v>
      </c>
      <c r="K2635" t="n">
        <v>6320.8</v>
      </c>
      <c r="L2635" t="inlineStr">
        <is>
          <t>Approved</t>
        </is>
      </c>
      <c r="M2635" t="inlineStr">
        <is>
          <t>Normal</t>
        </is>
      </c>
    </row>
    <row r="2636">
      <c r="A2636" t="inlineStr">
        <is>
          <t>TX502635</t>
        </is>
      </c>
      <c r="B2636" t="inlineStr">
        <is>
          <t>EMP10258</t>
        </is>
      </c>
      <c r="C2636" t="inlineStr">
        <is>
          <t>Vesting</t>
        </is>
      </c>
      <c r="D2636" s="8" t="n">
        <v>45714</v>
      </c>
      <c r="E2636" t="n">
        <v>1180</v>
      </c>
      <c r="F2636" t="n">
        <v>52.14</v>
      </c>
      <c r="G2636" t="inlineStr">
        <is>
          <t>Australia</t>
        </is>
      </c>
      <c r="H2636" t="inlineStr">
        <is>
          <t>RSU</t>
        </is>
      </c>
      <c r="I2636" t="n">
        <v>61525.2</v>
      </c>
      <c r="J2636" t="n">
        <v>0.3</v>
      </c>
      <c r="K2636" t="n">
        <v>18457.56</v>
      </c>
      <c r="L2636" t="inlineStr">
        <is>
          <t>Approved</t>
        </is>
      </c>
      <c r="M2636" t="inlineStr">
        <is>
          <t>Normal</t>
        </is>
      </c>
    </row>
    <row r="2637">
      <c r="A2637" t="inlineStr">
        <is>
          <t>TX502636</t>
        </is>
      </c>
      <c r="B2637" t="inlineStr">
        <is>
          <t>EMP10513</t>
        </is>
      </c>
      <c r="C2637" t="inlineStr">
        <is>
          <t>Grant</t>
        </is>
      </c>
      <c r="D2637" s="8" t="n">
        <v>46225</v>
      </c>
      <c r="E2637" t="n">
        <v>2246</v>
      </c>
      <c r="F2637" t="n">
        <v>84.97</v>
      </c>
      <c r="G2637" t="inlineStr">
        <is>
          <t>India</t>
        </is>
      </c>
      <c r="H2637" t="inlineStr">
        <is>
          <t>ESPP</t>
        </is>
      </c>
      <c r="I2637" t="n">
        <v>190842.62</v>
      </c>
      <c r="J2637" t="n">
        <v>0.4</v>
      </c>
      <c r="K2637" t="n">
        <v>0</v>
      </c>
      <c r="L2637" t="inlineStr">
        <is>
          <t>Approved</t>
        </is>
      </c>
      <c r="M2637" t="inlineStr">
        <is>
          <t>High Value</t>
        </is>
      </c>
    </row>
    <row r="2638">
      <c r="A2638" t="inlineStr">
        <is>
          <t>TX502637</t>
        </is>
      </c>
      <c r="B2638" t="inlineStr">
        <is>
          <t>EMP10818</t>
        </is>
      </c>
      <c r="C2638" t="inlineStr">
        <is>
          <t>Grant</t>
        </is>
      </c>
      <c r="D2638" s="8" t="n">
        <v>45800</v>
      </c>
      <c r="E2638" t="n">
        <v>176</v>
      </c>
      <c r="F2638" t="n">
        <v>60.75</v>
      </c>
      <c r="G2638" t="inlineStr">
        <is>
          <t>Australia</t>
        </is>
      </c>
      <c r="H2638" t="inlineStr">
        <is>
          <t>RSU</t>
        </is>
      </c>
      <c r="I2638" t="n">
        <v>10692</v>
      </c>
      <c r="J2638" t="n">
        <v>0.2</v>
      </c>
      <c r="K2638" t="n">
        <v>2138.4</v>
      </c>
      <c r="L2638" t="inlineStr">
        <is>
          <t>Approved</t>
        </is>
      </c>
      <c r="M2638" t="inlineStr">
        <is>
          <t>Normal</t>
        </is>
      </c>
    </row>
    <row r="2639">
      <c r="A2639" t="inlineStr">
        <is>
          <t>TX502638</t>
        </is>
      </c>
      <c r="B2639" t="inlineStr">
        <is>
          <t>EMP11728</t>
        </is>
      </c>
      <c r="C2639" t="inlineStr">
        <is>
          <t>Vesting</t>
        </is>
      </c>
      <c r="D2639" s="8" t="n">
        <v>45777</v>
      </c>
      <c r="E2639" t="n">
        <v>1910</v>
      </c>
      <c r="F2639" t="n">
        <v>64.04000000000001</v>
      </c>
      <c r="G2639" t="inlineStr">
        <is>
          <t>USA</t>
        </is>
      </c>
      <c r="H2639" t="inlineStr">
        <is>
          <t>ESPP</t>
        </is>
      </c>
      <c r="I2639" t="n">
        <v>122316.4</v>
      </c>
      <c r="J2639" t="n">
        <v>0.2</v>
      </c>
      <c r="K2639" t="n">
        <v>24463.28</v>
      </c>
      <c r="L2639" t="inlineStr">
        <is>
          <t>Approved</t>
        </is>
      </c>
      <c r="M2639" t="inlineStr">
        <is>
          <t>High Value</t>
        </is>
      </c>
    </row>
    <row r="2640">
      <c r="A2640" t="inlineStr">
        <is>
          <t>TX502639</t>
        </is>
      </c>
      <c r="B2640" t="inlineStr">
        <is>
          <t>EMP11427</t>
        </is>
      </c>
      <c r="C2640" t="inlineStr">
        <is>
          <t>Sale</t>
        </is>
      </c>
      <c r="D2640" s="8" t="n">
        <v>46187</v>
      </c>
      <c r="E2640" t="n">
        <v>1182</v>
      </c>
      <c r="F2640" t="n">
        <v>35.98</v>
      </c>
      <c r="G2640" t="inlineStr">
        <is>
          <t>Singapore</t>
        </is>
      </c>
      <c r="H2640" t="inlineStr">
        <is>
          <t>RSU</t>
        </is>
      </c>
      <c r="I2640" t="n">
        <v>42528.36</v>
      </c>
      <c r="J2640" t="n">
        <v>0.4</v>
      </c>
      <c r="K2640" t="n">
        <v>17011.34</v>
      </c>
      <c r="L2640" t="inlineStr">
        <is>
          <t>Approved</t>
        </is>
      </c>
      <c r="M2640" t="inlineStr">
        <is>
          <t>Normal</t>
        </is>
      </c>
    </row>
    <row r="2641">
      <c r="A2641" t="inlineStr">
        <is>
          <t>TX502640</t>
        </is>
      </c>
      <c r="B2641" t="inlineStr">
        <is>
          <t>EMP11725</t>
        </is>
      </c>
      <c r="C2641" t="inlineStr">
        <is>
          <t>Vesting</t>
        </is>
      </c>
      <c r="D2641" s="8" t="n">
        <v>45717</v>
      </c>
      <c r="E2641" t="n">
        <v>2124</v>
      </c>
      <c r="F2641" t="n">
        <v>65.54000000000001</v>
      </c>
      <c r="G2641" t="inlineStr">
        <is>
          <t>USA</t>
        </is>
      </c>
      <c r="H2641" t="inlineStr">
        <is>
          <t>Stock Option</t>
        </is>
      </c>
      <c r="I2641" t="n">
        <v>139206.96</v>
      </c>
      <c r="J2641" t="n">
        <v>0.3</v>
      </c>
      <c r="K2641" t="n">
        <v>41762.09</v>
      </c>
      <c r="L2641" t="inlineStr">
        <is>
          <t>Approved</t>
        </is>
      </c>
      <c r="M2641" t="inlineStr">
        <is>
          <t>High Value</t>
        </is>
      </c>
    </row>
    <row r="2642">
      <c r="A2642" t="inlineStr">
        <is>
          <t>TX502641</t>
        </is>
      </c>
      <c r="B2642" t="inlineStr">
        <is>
          <t>EMP10263</t>
        </is>
      </c>
      <c r="C2642" t="inlineStr">
        <is>
          <t>Sale</t>
        </is>
      </c>
      <c r="D2642" s="8" t="n">
        <v>46136</v>
      </c>
      <c r="E2642" t="n">
        <v>1964</v>
      </c>
      <c r="F2642" t="n">
        <v>66.17</v>
      </c>
      <c r="G2642" t="inlineStr">
        <is>
          <t>UK</t>
        </is>
      </c>
      <c r="H2642" t="inlineStr">
        <is>
          <t>ESPP</t>
        </is>
      </c>
      <c r="I2642" t="n">
        <v>129957.88</v>
      </c>
      <c r="J2642" t="n">
        <v>0.3</v>
      </c>
      <c r="K2642" t="n">
        <v>38987.36</v>
      </c>
      <c r="L2642" t="inlineStr">
        <is>
          <t>Approved</t>
        </is>
      </c>
      <c r="M2642" t="inlineStr">
        <is>
          <t>High Value</t>
        </is>
      </c>
    </row>
    <row r="2643">
      <c r="A2643" t="inlineStr">
        <is>
          <t>TX502642</t>
        </is>
      </c>
      <c r="B2643" t="inlineStr">
        <is>
          <t>EMP11189</t>
        </is>
      </c>
      <c r="C2643" t="inlineStr">
        <is>
          <t>Sale</t>
        </is>
      </c>
      <c r="D2643" s="8" t="n">
        <v>46012</v>
      </c>
      <c r="E2643" t="n">
        <v>2349</v>
      </c>
      <c r="F2643" t="n">
        <v>16.27</v>
      </c>
      <c r="G2643" t="inlineStr">
        <is>
          <t>UK</t>
        </is>
      </c>
      <c r="H2643" t="inlineStr">
        <is>
          <t>Performance Share</t>
        </is>
      </c>
      <c r="I2643" t="n">
        <v>38218.23</v>
      </c>
      <c r="J2643" t="n">
        <v>0.2</v>
      </c>
      <c r="K2643" t="n">
        <v>7643.65</v>
      </c>
      <c r="L2643" t="inlineStr">
        <is>
          <t>Approved</t>
        </is>
      </c>
      <c r="M2643" t="inlineStr">
        <is>
          <t>Normal</t>
        </is>
      </c>
    </row>
    <row r="2644">
      <c r="A2644" t="inlineStr">
        <is>
          <t>TX502643</t>
        </is>
      </c>
      <c r="B2644" t="inlineStr">
        <is>
          <t>EMP11102</t>
        </is>
      </c>
      <c r="C2644" t="inlineStr">
        <is>
          <t>Grant</t>
        </is>
      </c>
      <c r="D2644" s="8" t="n">
        <v>45810</v>
      </c>
      <c r="E2644" t="n">
        <v>1243</v>
      </c>
      <c r="F2644" t="n">
        <v>91.81999999999999</v>
      </c>
      <c r="G2644" t="inlineStr">
        <is>
          <t>UK</t>
        </is>
      </c>
      <c r="H2644" t="inlineStr">
        <is>
          <t>ESPP</t>
        </is>
      </c>
      <c r="I2644" t="n">
        <v>114132.26</v>
      </c>
      <c r="J2644" t="n">
        <v>0.3</v>
      </c>
      <c r="K2644" t="n">
        <v>34239.68</v>
      </c>
      <c r="L2644" t="inlineStr">
        <is>
          <t>Approved</t>
        </is>
      </c>
      <c r="M2644" t="inlineStr">
        <is>
          <t>High Value</t>
        </is>
      </c>
    </row>
    <row r="2645">
      <c r="A2645" t="inlineStr">
        <is>
          <t>TX502644</t>
        </is>
      </c>
      <c r="B2645" t="inlineStr">
        <is>
          <t>EMP10768</t>
        </is>
      </c>
      <c r="C2645" t="inlineStr">
        <is>
          <t>Sale</t>
        </is>
      </c>
      <c r="D2645" s="8" t="n">
        <v>45937</v>
      </c>
      <c r="E2645" t="n">
        <v>1852</v>
      </c>
      <c r="F2645" t="n">
        <v>77.45999999999999</v>
      </c>
      <c r="G2645" t="inlineStr">
        <is>
          <t>India</t>
        </is>
      </c>
      <c r="H2645" t="inlineStr">
        <is>
          <t>RSU</t>
        </is>
      </c>
      <c r="I2645" t="n">
        <v>143455.92</v>
      </c>
      <c r="J2645" t="n">
        <v>0.4</v>
      </c>
      <c r="K2645" t="n">
        <v>57382.37</v>
      </c>
      <c r="L2645" t="inlineStr">
        <is>
          <t>Approved</t>
        </is>
      </c>
      <c r="M2645" t="inlineStr">
        <is>
          <t>High Value</t>
        </is>
      </c>
    </row>
    <row r="2646">
      <c r="A2646" t="inlineStr">
        <is>
          <t>TX502645</t>
        </is>
      </c>
      <c r="B2646" t="inlineStr">
        <is>
          <t>EMP10619</t>
        </is>
      </c>
      <c r="C2646" t="inlineStr">
        <is>
          <t>Vesting</t>
        </is>
      </c>
      <c r="D2646" s="8" t="n">
        <v>45791</v>
      </c>
      <c r="E2646" t="n">
        <v>1615</v>
      </c>
      <c r="F2646" t="n">
        <v>71.7</v>
      </c>
      <c r="G2646" t="inlineStr">
        <is>
          <t>UK</t>
        </is>
      </c>
      <c r="H2646" t="inlineStr">
        <is>
          <t>Stock Option</t>
        </is>
      </c>
      <c r="I2646" t="n">
        <v>115795.5</v>
      </c>
      <c r="J2646" t="n">
        <v>0.4</v>
      </c>
      <c r="K2646" t="n">
        <v>46318.2</v>
      </c>
      <c r="L2646" t="inlineStr">
        <is>
          <t>Approved</t>
        </is>
      </c>
      <c r="M2646" t="inlineStr">
        <is>
          <t>High Value</t>
        </is>
      </c>
    </row>
    <row r="2647">
      <c r="A2647" t="inlineStr">
        <is>
          <t>TX502646</t>
        </is>
      </c>
      <c r="B2647" t="inlineStr">
        <is>
          <t>EMP11621</t>
        </is>
      </c>
      <c r="C2647" t="inlineStr">
        <is>
          <t>Grant</t>
        </is>
      </c>
      <c r="D2647" s="8" t="n">
        <v>46373</v>
      </c>
      <c r="E2647" t="n">
        <v>1607</v>
      </c>
      <c r="F2647" t="n">
        <v>89.68000000000001</v>
      </c>
      <c r="G2647" t="inlineStr">
        <is>
          <t>India</t>
        </is>
      </c>
      <c r="H2647" t="inlineStr">
        <is>
          <t>RSU</t>
        </is>
      </c>
      <c r="I2647" t="n">
        <v>144115.76</v>
      </c>
      <c r="J2647" t="n">
        <v>0.45</v>
      </c>
      <c r="K2647" t="n">
        <v>64852.09</v>
      </c>
      <c r="L2647" t="inlineStr">
        <is>
          <t>Pending Review</t>
        </is>
      </c>
      <c r="M2647" t="inlineStr">
        <is>
          <t>High Value</t>
        </is>
      </c>
    </row>
    <row r="2648">
      <c r="A2648" t="inlineStr">
        <is>
          <t>TX502647</t>
        </is>
      </c>
      <c r="B2648" t="inlineStr">
        <is>
          <t>EMP10902</t>
        </is>
      </c>
      <c r="C2648" t="inlineStr">
        <is>
          <t>Grant</t>
        </is>
      </c>
      <c r="D2648" s="8" t="n">
        <v>46096</v>
      </c>
      <c r="E2648" t="n">
        <v>736</v>
      </c>
      <c r="F2648" t="n">
        <v>55.87</v>
      </c>
      <c r="G2648" t="inlineStr">
        <is>
          <t>UK</t>
        </is>
      </c>
      <c r="H2648" t="inlineStr">
        <is>
          <t>Stock Option</t>
        </is>
      </c>
      <c r="I2648" t="n">
        <v>41120.32</v>
      </c>
      <c r="J2648" t="n">
        <v>0.3</v>
      </c>
      <c r="K2648" t="n">
        <v>12336.1</v>
      </c>
      <c r="L2648" t="inlineStr">
        <is>
          <t>Approved</t>
        </is>
      </c>
      <c r="M2648" t="inlineStr">
        <is>
          <t>Normal</t>
        </is>
      </c>
    </row>
    <row r="2649">
      <c r="A2649" t="inlineStr">
        <is>
          <t>TX502648</t>
        </is>
      </c>
      <c r="B2649" t="inlineStr">
        <is>
          <t>EMP10404</t>
        </is>
      </c>
      <c r="C2649" t="inlineStr">
        <is>
          <t>Cancellation</t>
        </is>
      </c>
      <c r="D2649" s="8" t="n">
        <v>46271</v>
      </c>
      <c r="E2649" t="n">
        <v>459</v>
      </c>
      <c r="F2649" t="n">
        <v>26.02</v>
      </c>
      <c r="G2649" t="inlineStr">
        <is>
          <t>India</t>
        </is>
      </c>
      <c r="H2649" t="inlineStr">
        <is>
          <t>ESPP</t>
        </is>
      </c>
      <c r="I2649" t="n">
        <v>11943.18</v>
      </c>
      <c r="J2649" t="n">
        <v>0.45</v>
      </c>
      <c r="K2649" t="n">
        <v>5374.43</v>
      </c>
      <c r="L2649" t="inlineStr">
        <is>
          <t>Approved</t>
        </is>
      </c>
      <c r="M2649" t="inlineStr">
        <is>
          <t>Normal</t>
        </is>
      </c>
    </row>
    <row r="2650">
      <c r="A2650" t="inlineStr">
        <is>
          <t>TX502649</t>
        </is>
      </c>
      <c r="B2650" t="inlineStr">
        <is>
          <t>EMP10281</t>
        </is>
      </c>
      <c r="C2650" t="inlineStr">
        <is>
          <t>Grant</t>
        </is>
      </c>
      <c r="D2650" s="8" t="n">
        <v>46246</v>
      </c>
      <c r="E2650" t="n">
        <v>1080</v>
      </c>
      <c r="F2650" t="n">
        <v>81.18000000000001</v>
      </c>
      <c r="G2650" t="inlineStr">
        <is>
          <t>UK</t>
        </is>
      </c>
      <c r="H2650" t="inlineStr">
        <is>
          <t>RSU</t>
        </is>
      </c>
      <c r="I2650" t="n">
        <v>87674.39999999999</v>
      </c>
      <c r="J2650" t="n">
        <v>0.4</v>
      </c>
      <c r="K2650" t="n">
        <v>35069.76</v>
      </c>
      <c r="L2650" t="inlineStr">
        <is>
          <t>Approved</t>
        </is>
      </c>
      <c r="M2650" t="inlineStr">
        <is>
          <t>Normal</t>
        </is>
      </c>
    </row>
    <row r="2651">
      <c r="A2651" t="inlineStr">
        <is>
          <t>TX502650</t>
        </is>
      </c>
      <c r="B2651" t="inlineStr">
        <is>
          <t>EMP11982</t>
        </is>
      </c>
      <c r="C2651" t="inlineStr">
        <is>
          <t>Cancellation</t>
        </is>
      </c>
      <c r="D2651" s="8" t="n">
        <v>45715</v>
      </c>
      <c r="E2651" t="n">
        <v>1338</v>
      </c>
      <c r="F2651" t="n">
        <v>72.19</v>
      </c>
      <c r="G2651" t="inlineStr">
        <is>
          <t>USA</t>
        </is>
      </c>
      <c r="H2651" t="inlineStr">
        <is>
          <t>Performance Share</t>
        </is>
      </c>
      <c r="I2651" t="n">
        <v>96590.22</v>
      </c>
      <c r="J2651" t="n">
        <v>0.2</v>
      </c>
      <c r="K2651" t="n">
        <v>19318.04</v>
      </c>
      <c r="L2651" t="inlineStr">
        <is>
          <t>Approved</t>
        </is>
      </c>
      <c r="M2651" t="inlineStr">
        <is>
          <t>Normal</t>
        </is>
      </c>
    </row>
    <row r="2652">
      <c r="A2652" t="inlineStr">
        <is>
          <t>TX502651</t>
        </is>
      </c>
      <c r="B2652" t="inlineStr">
        <is>
          <t>EMP11863</t>
        </is>
      </c>
      <c r="C2652" t="inlineStr">
        <is>
          <t>Grant</t>
        </is>
      </c>
      <c r="D2652" s="8" t="n">
        <v>46153</v>
      </c>
      <c r="E2652" t="n">
        <v>1545</v>
      </c>
      <c r="F2652" t="n">
        <v>35.8</v>
      </c>
      <c r="G2652" t="inlineStr">
        <is>
          <t>Germany</t>
        </is>
      </c>
      <c r="H2652" t="inlineStr">
        <is>
          <t>Performance Share</t>
        </is>
      </c>
      <c r="I2652" t="n">
        <v>55311</v>
      </c>
      <c r="J2652" t="n">
        <v>0.2</v>
      </c>
      <c r="K2652" t="n">
        <v>11062.2</v>
      </c>
      <c r="L2652" t="inlineStr">
        <is>
          <t>Approved</t>
        </is>
      </c>
      <c r="M2652" t="inlineStr">
        <is>
          <t>Normal</t>
        </is>
      </c>
    </row>
    <row r="2653">
      <c r="A2653" t="inlineStr">
        <is>
          <t>TX502652</t>
        </is>
      </c>
      <c r="B2653" t="inlineStr">
        <is>
          <t>EMP10928</t>
        </is>
      </c>
      <c r="C2653" t="inlineStr">
        <is>
          <t>Sale</t>
        </is>
      </c>
      <c r="D2653" s="8" t="n">
        <v>45701</v>
      </c>
      <c r="E2653" t="n">
        <v>414</v>
      </c>
      <c r="F2653" t="n">
        <v>70.67</v>
      </c>
      <c r="G2653" t="inlineStr">
        <is>
          <t>India</t>
        </is>
      </c>
      <c r="H2653" t="inlineStr">
        <is>
          <t>RSU</t>
        </is>
      </c>
      <c r="I2653" t="n">
        <v>29257.38</v>
      </c>
      <c r="J2653" t="n">
        <v>0.2</v>
      </c>
      <c r="K2653" t="n">
        <v>5851.48</v>
      </c>
      <c r="L2653" t="inlineStr">
        <is>
          <t>Approved</t>
        </is>
      </c>
      <c r="M2653" t="inlineStr">
        <is>
          <t>Normal</t>
        </is>
      </c>
    </row>
    <row r="2654">
      <c r="A2654" t="inlineStr">
        <is>
          <t>TX502653</t>
        </is>
      </c>
      <c r="B2654" t="inlineStr">
        <is>
          <t>EMP10425</t>
        </is>
      </c>
      <c r="C2654" t="inlineStr">
        <is>
          <t>Vesting</t>
        </is>
      </c>
      <c r="D2654" s="8" t="n">
        <v>46160</v>
      </c>
      <c r="E2654" t="n">
        <v>1515</v>
      </c>
      <c r="F2654" t="n">
        <v>21.43</v>
      </c>
      <c r="G2654" t="inlineStr">
        <is>
          <t>Germany</t>
        </is>
      </c>
      <c r="H2654" t="inlineStr">
        <is>
          <t>Performance Share</t>
        </is>
      </c>
      <c r="I2654" t="n">
        <v>32466.45</v>
      </c>
      <c r="J2654" t="n">
        <v>0.3</v>
      </c>
      <c r="K2654" t="n">
        <v>9739.940000000001</v>
      </c>
      <c r="L2654" t="inlineStr">
        <is>
          <t>Approved</t>
        </is>
      </c>
      <c r="M2654" t="inlineStr">
        <is>
          <t>Normal</t>
        </is>
      </c>
    </row>
    <row r="2655">
      <c r="A2655" t="inlineStr">
        <is>
          <t>TX502654</t>
        </is>
      </c>
      <c r="B2655" t="inlineStr">
        <is>
          <t>EMP10685</t>
        </is>
      </c>
      <c r="C2655" t="inlineStr">
        <is>
          <t>Cancellation</t>
        </is>
      </c>
      <c r="D2655" s="8" t="n">
        <v>46354</v>
      </c>
      <c r="E2655" t="n">
        <v>1672</v>
      </c>
      <c r="F2655" t="n">
        <v>12.59</v>
      </c>
      <c r="G2655" t="inlineStr">
        <is>
          <t>Germany</t>
        </is>
      </c>
      <c r="H2655" t="inlineStr">
        <is>
          <t>RSU</t>
        </is>
      </c>
      <c r="I2655" t="n">
        <v>21050.48</v>
      </c>
      <c r="J2655" t="n">
        <v>0.4</v>
      </c>
      <c r="K2655" t="n">
        <v>8420.190000000001</v>
      </c>
      <c r="L2655" t="inlineStr">
        <is>
          <t>Approved</t>
        </is>
      </c>
      <c r="M2655" t="inlineStr">
        <is>
          <t>Normal</t>
        </is>
      </c>
    </row>
    <row r="2656">
      <c r="A2656" t="inlineStr">
        <is>
          <t>TX502655</t>
        </is>
      </c>
      <c r="B2656" t="inlineStr">
        <is>
          <t>EMP11385</t>
        </is>
      </c>
      <c r="C2656" t="inlineStr">
        <is>
          <t>Cancellation</t>
        </is>
      </c>
      <c r="D2656" s="8" t="n">
        <v>46073</v>
      </c>
      <c r="E2656" t="n">
        <v>1329</v>
      </c>
      <c r="F2656" t="n">
        <v>59.7</v>
      </c>
      <c r="G2656" t="inlineStr">
        <is>
          <t>India</t>
        </is>
      </c>
      <c r="H2656" t="inlineStr">
        <is>
          <t>ESPP</t>
        </is>
      </c>
      <c r="I2656" t="n">
        <v>79341.3</v>
      </c>
      <c r="J2656" t="n">
        <v>0.4</v>
      </c>
      <c r="K2656" t="n">
        <v>31736.52</v>
      </c>
      <c r="L2656" t="inlineStr">
        <is>
          <t>Pending Review</t>
        </is>
      </c>
      <c r="M2656" t="inlineStr">
        <is>
          <t>Normal</t>
        </is>
      </c>
    </row>
    <row r="2657">
      <c r="A2657" t="inlineStr">
        <is>
          <t>TX502656</t>
        </is>
      </c>
      <c r="B2657" t="inlineStr">
        <is>
          <t>EMP11271</t>
        </is>
      </c>
      <c r="C2657" t="inlineStr">
        <is>
          <t>Sale</t>
        </is>
      </c>
      <c r="D2657" s="8" t="n">
        <v>46382</v>
      </c>
      <c r="E2657" t="n">
        <v>1940</v>
      </c>
      <c r="F2657" t="n">
        <v>79.22</v>
      </c>
      <c r="G2657" t="inlineStr">
        <is>
          <t>UK</t>
        </is>
      </c>
      <c r="H2657" t="inlineStr">
        <is>
          <t>RSU</t>
        </is>
      </c>
      <c r="I2657" t="n">
        <v>153686.8</v>
      </c>
      <c r="J2657" t="n">
        <v>0.2</v>
      </c>
      <c r="K2657" t="n">
        <v>30737.36</v>
      </c>
      <c r="L2657" t="inlineStr">
        <is>
          <t>Approved</t>
        </is>
      </c>
      <c r="M2657" t="inlineStr">
        <is>
          <t>High Value</t>
        </is>
      </c>
    </row>
    <row r="2658">
      <c r="A2658" t="inlineStr">
        <is>
          <t>TX502657</t>
        </is>
      </c>
      <c r="B2658" t="inlineStr">
        <is>
          <t>EMP10706</t>
        </is>
      </c>
      <c r="C2658" t="inlineStr">
        <is>
          <t>Cancellation</t>
        </is>
      </c>
      <c r="D2658" s="8" t="n">
        <v>45687</v>
      </c>
      <c r="E2658" t="n">
        <v>1357</v>
      </c>
      <c r="F2658" t="n">
        <v>16.39</v>
      </c>
      <c r="G2658" t="inlineStr">
        <is>
          <t>Singapore</t>
        </is>
      </c>
      <c r="H2658" t="inlineStr">
        <is>
          <t>RSU</t>
        </is>
      </c>
      <c r="I2658" t="n">
        <v>22241.23</v>
      </c>
      <c r="J2658" t="n">
        <v>0.2</v>
      </c>
      <c r="K2658" t="n">
        <v>4448.25</v>
      </c>
      <c r="L2658" t="inlineStr">
        <is>
          <t>Approved</t>
        </is>
      </c>
      <c r="M2658" t="inlineStr">
        <is>
          <t>Normal</t>
        </is>
      </c>
    </row>
    <row r="2659">
      <c r="A2659" t="inlineStr">
        <is>
          <t>TX502658</t>
        </is>
      </c>
      <c r="B2659" t="inlineStr">
        <is>
          <t>EMP11279</t>
        </is>
      </c>
      <c r="C2659" t="inlineStr">
        <is>
          <t>Vesting</t>
        </is>
      </c>
      <c r="D2659" s="8" t="n">
        <v>46214</v>
      </c>
      <c r="E2659" t="n">
        <v>2092</v>
      </c>
      <c r="F2659" t="n">
        <v>58.54</v>
      </c>
      <c r="G2659" t="inlineStr">
        <is>
          <t>Australia</t>
        </is>
      </c>
      <c r="H2659" t="inlineStr">
        <is>
          <t>ESPP</t>
        </is>
      </c>
      <c r="I2659" t="n">
        <v>122465.68</v>
      </c>
      <c r="J2659" t="n">
        <v>0.2</v>
      </c>
      <c r="K2659" t="n">
        <v>24493.14</v>
      </c>
      <c r="L2659" t="inlineStr">
        <is>
          <t>Approved</t>
        </is>
      </c>
      <c r="M2659" t="inlineStr">
        <is>
          <t>High Value</t>
        </is>
      </c>
    </row>
    <row r="2660">
      <c r="A2660" t="inlineStr">
        <is>
          <t>TX502659</t>
        </is>
      </c>
      <c r="B2660" t="inlineStr">
        <is>
          <t>EMP10164</t>
        </is>
      </c>
      <c r="C2660" t="inlineStr">
        <is>
          <t>Vesting</t>
        </is>
      </c>
      <c r="D2660" s="8" t="n">
        <v>46187</v>
      </c>
      <c r="E2660" t="n">
        <v>1856</v>
      </c>
      <c r="F2660" t="n">
        <v>41.34</v>
      </c>
      <c r="G2660" t="inlineStr">
        <is>
          <t>India</t>
        </is>
      </c>
      <c r="H2660" t="inlineStr">
        <is>
          <t>Performance Share</t>
        </is>
      </c>
      <c r="I2660" t="n">
        <v>76727.03999999999</v>
      </c>
      <c r="J2660" t="n">
        <v>0.2</v>
      </c>
      <c r="K2660" t="n">
        <v>15345.41</v>
      </c>
      <c r="L2660" t="inlineStr">
        <is>
          <t>Approved</t>
        </is>
      </c>
      <c r="M2660" t="inlineStr">
        <is>
          <t>Normal</t>
        </is>
      </c>
    </row>
    <row r="2661">
      <c r="A2661" t="inlineStr">
        <is>
          <t>TX502660</t>
        </is>
      </c>
      <c r="B2661" t="inlineStr">
        <is>
          <t>EMP10663</t>
        </is>
      </c>
      <c r="C2661" t="inlineStr">
        <is>
          <t>Grant</t>
        </is>
      </c>
      <c r="D2661" s="8" t="n">
        <v>46031</v>
      </c>
      <c r="E2661" t="n">
        <v>1410</v>
      </c>
      <c r="F2661" t="n">
        <v>88.77</v>
      </c>
      <c r="G2661" t="inlineStr">
        <is>
          <t>USA</t>
        </is>
      </c>
      <c r="H2661" t="inlineStr">
        <is>
          <t>RSU</t>
        </is>
      </c>
      <c r="I2661" t="n">
        <v>125165.7</v>
      </c>
      <c r="J2661" t="n">
        <v>0.2</v>
      </c>
      <c r="K2661" t="n">
        <v>25033.14</v>
      </c>
      <c r="L2661" t="inlineStr">
        <is>
          <t>Approved</t>
        </is>
      </c>
      <c r="M2661" t="inlineStr">
        <is>
          <t>High Value</t>
        </is>
      </c>
    </row>
    <row r="2662">
      <c r="A2662" t="inlineStr">
        <is>
          <t>TX502661</t>
        </is>
      </c>
      <c r="B2662" t="inlineStr">
        <is>
          <t>EMP10953</t>
        </is>
      </c>
      <c r="C2662" t="inlineStr">
        <is>
          <t>Grant</t>
        </is>
      </c>
      <c r="D2662" s="8" t="n">
        <v>46184</v>
      </c>
      <c r="E2662" t="n">
        <v>1378</v>
      </c>
      <c r="F2662" t="n">
        <v>17.93</v>
      </c>
      <c r="G2662" t="inlineStr">
        <is>
          <t>Germany</t>
        </is>
      </c>
      <c r="H2662" t="inlineStr">
        <is>
          <t>ESPP</t>
        </is>
      </c>
      <c r="I2662" t="n">
        <v>24707.54</v>
      </c>
      <c r="J2662" t="n">
        <v>0.2</v>
      </c>
      <c r="K2662" t="n">
        <v>4941.51</v>
      </c>
      <c r="L2662" t="inlineStr">
        <is>
          <t>Approved</t>
        </is>
      </c>
      <c r="M2662" t="inlineStr">
        <is>
          <t>Normal</t>
        </is>
      </c>
    </row>
    <row r="2663">
      <c r="A2663" t="inlineStr">
        <is>
          <t>TX502662</t>
        </is>
      </c>
      <c r="B2663" t="inlineStr">
        <is>
          <t>EMP10060</t>
        </is>
      </c>
      <c r="C2663" t="inlineStr">
        <is>
          <t>Vesting</t>
        </is>
      </c>
      <c r="D2663" s="8" t="n">
        <v>45889</v>
      </c>
      <c r="E2663" t="n">
        <v>1561</v>
      </c>
      <c r="F2663" t="n">
        <v>87.56</v>
      </c>
      <c r="G2663" t="inlineStr">
        <is>
          <t>USA</t>
        </is>
      </c>
      <c r="H2663" t="inlineStr">
        <is>
          <t>ESPP</t>
        </is>
      </c>
      <c r="I2663" t="n">
        <v>136681.16</v>
      </c>
      <c r="J2663" t="n">
        <v>0.45</v>
      </c>
      <c r="K2663" t="n">
        <v>61506.52</v>
      </c>
      <c r="L2663" t="inlineStr">
        <is>
          <t>Approved</t>
        </is>
      </c>
      <c r="M2663" t="inlineStr">
        <is>
          <t>High Value</t>
        </is>
      </c>
    </row>
    <row r="2664">
      <c r="A2664" t="inlineStr">
        <is>
          <t>TX502663</t>
        </is>
      </c>
      <c r="B2664" t="inlineStr">
        <is>
          <t>EMP10700</t>
        </is>
      </c>
      <c r="C2664" t="inlineStr">
        <is>
          <t>Grant</t>
        </is>
      </c>
      <c r="D2664" s="8" t="n">
        <v>45690</v>
      </c>
      <c r="E2664" t="n">
        <v>-63</v>
      </c>
      <c r="F2664" t="n">
        <v>15.03</v>
      </c>
      <c r="G2664" t="inlineStr">
        <is>
          <t>India</t>
        </is>
      </c>
      <c r="H2664" t="inlineStr">
        <is>
          <t>ESPP</t>
        </is>
      </c>
      <c r="I2664" t="n">
        <v>18486.9</v>
      </c>
      <c r="J2664" t="n">
        <v>0.2</v>
      </c>
      <c r="K2664" t="n">
        <v>3697.38</v>
      </c>
      <c r="L2664" t="inlineStr">
        <is>
          <t>Approved</t>
        </is>
      </c>
      <c r="M2664" t="inlineStr">
        <is>
          <t>Normal</t>
        </is>
      </c>
    </row>
    <row r="2665">
      <c r="A2665" t="inlineStr">
        <is>
          <t>TX502664</t>
        </is>
      </c>
      <c r="B2665" t="inlineStr">
        <is>
          <t>EMP11596</t>
        </is>
      </c>
      <c r="C2665" t="inlineStr">
        <is>
          <t>Grant</t>
        </is>
      </c>
      <c r="D2665" s="8" t="n">
        <v>45690</v>
      </c>
      <c r="E2665" t="n">
        <v>1769</v>
      </c>
      <c r="F2665" t="n">
        <v>67.18000000000001</v>
      </c>
      <c r="G2665" t="inlineStr">
        <is>
          <t>India</t>
        </is>
      </c>
      <c r="H2665" t="inlineStr">
        <is>
          <t>ESPP</t>
        </is>
      </c>
      <c r="I2665" t="n">
        <v>118841.42</v>
      </c>
      <c r="J2665" t="n">
        <v>0.45</v>
      </c>
      <c r="K2665" t="n">
        <v>53478.64</v>
      </c>
      <c r="L2665" t="inlineStr">
        <is>
          <t>Approved</t>
        </is>
      </c>
      <c r="M2665" t="inlineStr">
        <is>
          <t>High Value</t>
        </is>
      </c>
    </row>
    <row r="2666">
      <c r="A2666" t="inlineStr">
        <is>
          <t>TX502665</t>
        </is>
      </c>
      <c r="B2666" t="inlineStr">
        <is>
          <t>EMP11361</t>
        </is>
      </c>
      <c r="C2666" t="inlineStr">
        <is>
          <t>Exercise</t>
        </is>
      </c>
      <c r="D2666" s="8" t="n">
        <v>46309</v>
      </c>
      <c r="E2666" t="n">
        <v>2323</v>
      </c>
      <c r="F2666" t="n">
        <v>12.82</v>
      </c>
      <c r="G2666" t="inlineStr">
        <is>
          <t>India</t>
        </is>
      </c>
      <c r="H2666" t="inlineStr">
        <is>
          <t>Stock Option</t>
        </is>
      </c>
      <c r="I2666" t="n">
        <v>29780.86</v>
      </c>
      <c r="J2666" t="n">
        <v>0.4</v>
      </c>
      <c r="K2666" t="n">
        <v>0</v>
      </c>
      <c r="L2666" t="inlineStr">
        <is>
          <t>Approved</t>
        </is>
      </c>
      <c r="M2666" t="inlineStr">
        <is>
          <t>Normal</t>
        </is>
      </c>
    </row>
    <row r="2667">
      <c r="A2667" t="inlineStr">
        <is>
          <t>TX502666</t>
        </is>
      </c>
      <c r="B2667" t="inlineStr">
        <is>
          <t>EMP11142</t>
        </is>
      </c>
      <c r="C2667" t="inlineStr">
        <is>
          <t>Exercise</t>
        </is>
      </c>
      <c r="D2667" s="8" t="n">
        <v>46166</v>
      </c>
      <c r="E2667" t="n">
        <v>2188</v>
      </c>
      <c r="F2667" t="n">
        <v>77.34</v>
      </c>
      <c r="G2667" t="inlineStr">
        <is>
          <t>India</t>
        </is>
      </c>
      <c r="H2667" t="inlineStr">
        <is>
          <t>RSU</t>
        </is>
      </c>
      <c r="I2667" t="n">
        <v>169219.92</v>
      </c>
      <c r="J2667" t="n">
        <v>0.2</v>
      </c>
      <c r="K2667" t="n">
        <v>33843.98</v>
      </c>
      <c r="L2667" t="inlineStr">
        <is>
          <t>Approved</t>
        </is>
      </c>
      <c r="M2667" t="inlineStr">
        <is>
          <t>High Value</t>
        </is>
      </c>
    </row>
    <row r="2668">
      <c r="A2668" t="inlineStr">
        <is>
          <t>TX502667</t>
        </is>
      </c>
      <c r="B2668" t="inlineStr">
        <is>
          <t>EMP10899</t>
        </is>
      </c>
      <c r="C2668" t="inlineStr">
        <is>
          <t>Exercise</t>
        </is>
      </c>
      <c r="D2668" s="8" t="n">
        <v>45803</v>
      </c>
      <c r="E2668" t="n">
        <v>1397</v>
      </c>
      <c r="F2668" t="n">
        <v>20.02</v>
      </c>
      <c r="G2668" t="inlineStr">
        <is>
          <t>India</t>
        </is>
      </c>
      <c r="H2668" t="inlineStr">
        <is>
          <t>ESPP</t>
        </is>
      </c>
      <c r="I2668" t="n">
        <v>27967.94</v>
      </c>
      <c r="J2668" t="n">
        <v>0.2</v>
      </c>
      <c r="K2668" t="n">
        <v>5593.59</v>
      </c>
      <c r="L2668" t="inlineStr">
        <is>
          <t>Approved</t>
        </is>
      </c>
      <c r="M2668" t="inlineStr">
        <is>
          <t>Normal</t>
        </is>
      </c>
    </row>
    <row r="2669">
      <c r="A2669" t="inlineStr">
        <is>
          <t>TX502668</t>
        </is>
      </c>
      <c r="B2669" t="inlineStr">
        <is>
          <t>EMP11001</t>
        </is>
      </c>
      <c r="C2669" t="inlineStr">
        <is>
          <t>Exercise</t>
        </is>
      </c>
      <c r="D2669" s="8" t="n">
        <v>45753</v>
      </c>
      <c r="E2669" t="n">
        <v>1280</v>
      </c>
      <c r="F2669" t="n">
        <v>22.07</v>
      </c>
      <c r="G2669" t="inlineStr">
        <is>
          <t>UK</t>
        </is>
      </c>
      <c r="H2669" t="inlineStr">
        <is>
          <t>RSU</t>
        </is>
      </c>
      <c r="I2669" t="n">
        <v>28249.6</v>
      </c>
      <c r="J2669" t="n">
        <v>0.2</v>
      </c>
      <c r="K2669" t="n">
        <v>5649.92</v>
      </c>
      <c r="L2669" t="inlineStr">
        <is>
          <t>Pending Review</t>
        </is>
      </c>
      <c r="M2669" t="inlineStr">
        <is>
          <t>Normal</t>
        </is>
      </c>
    </row>
    <row r="2670">
      <c r="A2670" t="inlineStr">
        <is>
          <t>TX502669</t>
        </is>
      </c>
      <c r="B2670" t="inlineStr">
        <is>
          <t>EMP10614</t>
        </is>
      </c>
      <c r="C2670" t="inlineStr">
        <is>
          <t>Sale</t>
        </is>
      </c>
      <c r="D2670" s="8" t="n">
        <v>45771</v>
      </c>
      <c r="E2670" t="n">
        <v>1078</v>
      </c>
      <c r="F2670" t="n">
        <v>66.95999999999999</v>
      </c>
      <c r="G2670" t="inlineStr">
        <is>
          <t>USA</t>
        </is>
      </c>
      <c r="H2670" t="inlineStr">
        <is>
          <t>ESPP</t>
        </is>
      </c>
      <c r="I2670" t="n">
        <v>72182.88</v>
      </c>
      <c r="J2670" t="n">
        <v>0.3</v>
      </c>
      <c r="K2670" t="n">
        <v>21654.86</v>
      </c>
      <c r="L2670" t="inlineStr">
        <is>
          <t>Approved</t>
        </is>
      </c>
      <c r="M2670" t="inlineStr">
        <is>
          <t>Normal</t>
        </is>
      </c>
    </row>
    <row r="2671">
      <c r="A2671" t="inlineStr">
        <is>
          <t>TX502670</t>
        </is>
      </c>
      <c r="B2671" t="inlineStr">
        <is>
          <t>EMP11285</t>
        </is>
      </c>
      <c r="C2671" t="inlineStr">
        <is>
          <t>Vesting</t>
        </is>
      </c>
      <c r="D2671" s="8" t="n">
        <v>46364</v>
      </c>
      <c r="E2671" t="n">
        <v>505</v>
      </c>
      <c r="F2671" t="n">
        <v>22.88</v>
      </c>
      <c r="G2671" t="inlineStr">
        <is>
          <t>Singapore</t>
        </is>
      </c>
      <c r="H2671" t="inlineStr">
        <is>
          <t>RSU</t>
        </is>
      </c>
      <c r="I2671" t="n">
        <v>11554.4</v>
      </c>
      <c r="J2671" t="n">
        <v>0.2</v>
      </c>
      <c r="K2671" t="n">
        <v>2310.88</v>
      </c>
      <c r="L2671" t="inlineStr">
        <is>
          <t>Approved</t>
        </is>
      </c>
      <c r="M2671" t="inlineStr">
        <is>
          <t>Normal</t>
        </is>
      </c>
    </row>
    <row r="2672">
      <c r="A2672" t="inlineStr">
        <is>
          <t>TX502671</t>
        </is>
      </c>
      <c r="B2672" t="inlineStr">
        <is>
          <t>EMP11963</t>
        </is>
      </c>
      <c r="C2672" t="inlineStr">
        <is>
          <t>Grant</t>
        </is>
      </c>
      <c r="D2672" s="8" t="n">
        <v>45988</v>
      </c>
      <c r="E2672" t="n">
        <v>1485</v>
      </c>
      <c r="F2672" t="n">
        <v>84.53</v>
      </c>
      <c r="G2672" t="inlineStr">
        <is>
          <t>Australia</t>
        </is>
      </c>
      <c r="H2672" t="inlineStr">
        <is>
          <t>ESPP</t>
        </is>
      </c>
      <c r="I2672" t="n">
        <v>125527.05</v>
      </c>
      <c r="J2672" t="n">
        <v>0.2</v>
      </c>
      <c r="K2672" t="n">
        <v>25105.41</v>
      </c>
      <c r="L2672" t="inlineStr">
        <is>
          <t>Approved</t>
        </is>
      </c>
      <c r="M2672" t="inlineStr">
        <is>
          <t>High Value</t>
        </is>
      </c>
    </row>
    <row r="2673">
      <c r="A2673" t="inlineStr">
        <is>
          <t>TX502672</t>
        </is>
      </c>
      <c r="B2673" t="inlineStr">
        <is>
          <t>EMP10753</t>
        </is>
      </c>
      <c r="C2673" t="inlineStr">
        <is>
          <t>Grant</t>
        </is>
      </c>
      <c r="D2673" s="8" t="n">
        <v>46242</v>
      </c>
      <c r="E2673" t="n">
        <v>1697</v>
      </c>
      <c r="F2673" t="n">
        <v>63.33</v>
      </c>
      <c r="G2673" t="inlineStr">
        <is>
          <t>UK</t>
        </is>
      </c>
      <c r="H2673" t="inlineStr">
        <is>
          <t>Stock Option</t>
        </is>
      </c>
      <c r="I2673" t="n">
        <v>107471.01</v>
      </c>
      <c r="J2673" t="n">
        <v>0.3</v>
      </c>
      <c r="K2673" t="n">
        <v>32241.3</v>
      </c>
      <c r="L2673" t="inlineStr">
        <is>
          <t>Approved</t>
        </is>
      </c>
      <c r="M2673" t="inlineStr">
        <is>
          <t>High Value</t>
        </is>
      </c>
    </row>
    <row r="2674">
      <c r="A2674" t="inlineStr">
        <is>
          <t>TX502673</t>
        </is>
      </c>
      <c r="B2674" t="inlineStr">
        <is>
          <t>EMP11201</t>
        </is>
      </c>
      <c r="C2674" t="inlineStr">
        <is>
          <t>Cancellation</t>
        </is>
      </c>
      <c r="D2674" s="8" t="n">
        <v>45913</v>
      </c>
      <c r="E2674" t="n">
        <v>328</v>
      </c>
      <c r="F2674" t="n">
        <v>27.03</v>
      </c>
      <c r="G2674" t="inlineStr">
        <is>
          <t>USA</t>
        </is>
      </c>
      <c r="H2674" t="inlineStr">
        <is>
          <t>RSU</t>
        </is>
      </c>
      <c r="I2674" t="n">
        <v>8865.84</v>
      </c>
      <c r="J2674" t="n">
        <v>0.3</v>
      </c>
      <c r="K2674" t="n">
        <v>2659.75</v>
      </c>
      <c r="L2674" t="inlineStr">
        <is>
          <t>Approved</t>
        </is>
      </c>
      <c r="M2674" t="inlineStr">
        <is>
          <t>Normal</t>
        </is>
      </c>
    </row>
    <row r="2675">
      <c r="A2675" t="inlineStr">
        <is>
          <t>TX502674</t>
        </is>
      </c>
      <c r="B2675" t="inlineStr">
        <is>
          <t>EMP10369</t>
        </is>
      </c>
      <c r="C2675" t="inlineStr">
        <is>
          <t>Cancellation</t>
        </is>
      </c>
      <c r="D2675" s="8" t="n">
        <v>45944</v>
      </c>
      <c r="E2675" t="n">
        <v>1603</v>
      </c>
      <c r="F2675" t="n">
        <v>24.87</v>
      </c>
      <c r="G2675" t="inlineStr">
        <is>
          <t>USA</t>
        </is>
      </c>
      <c r="H2675" t="inlineStr">
        <is>
          <t>RSU</t>
        </is>
      </c>
      <c r="I2675" t="n">
        <v>39866.61</v>
      </c>
      <c r="J2675" t="n">
        <v>0.2</v>
      </c>
      <c r="K2675" t="n">
        <v>7973.32</v>
      </c>
      <c r="L2675" t="inlineStr">
        <is>
          <t>Approved</t>
        </is>
      </c>
      <c r="M2675" t="inlineStr">
        <is>
          <t>Normal</t>
        </is>
      </c>
    </row>
    <row r="2676">
      <c r="A2676" t="inlineStr">
        <is>
          <t>TX502675</t>
        </is>
      </c>
      <c r="B2676" t="inlineStr">
        <is>
          <t>EMP10156</t>
        </is>
      </c>
      <c r="C2676" t="inlineStr">
        <is>
          <t>Sale</t>
        </is>
      </c>
      <c r="D2676" s="8" t="n">
        <v>45712</v>
      </c>
      <c r="E2676" t="n">
        <v>1706</v>
      </c>
      <c r="F2676" t="n">
        <v>59.91</v>
      </c>
      <c r="G2676" t="inlineStr">
        <is>
          <t>India</t>
        </is>
      </c>
      <c r="H2676" t="inlineStr">
        <is>
          <t>Stock Option</t>
        </is>
      </c>
      <c r="I2676" t="n">
        <v>102206.46</v>
      </c>
      <c r="J2676" t="n">
        <v>0.2</v>
      </c>
      <c r="K2676" t="n">
        <v>20441.29</v>
      </c>
      <c r="L2676" t="inlineStr">
        <is>
          <t>Approved</t>
        </is>
      </c>
      <c r="M2676" t="inlineStr">
        <is>
          <t>High Value</t>
        </is>
      </c>
    </row>
    <row r="2677">
      <c r="A2677" t="inlineStr">
        <is>
          <t>TX502676</t>
        </is>
      </c>
      <c r="B2677" t="inlineStr">
        <is>
          <t>EMP11534</t>
        </is>
      </c>
      <c r="C2677" t="inlineStr">
        <is>
          <t>Vesting</t>
        </is>
      </c>
      <c r="D2677" s="8" t="n">
        <v>45702</v>
      </c>
      <c r="E2677" t="n">
        <v>1732</v>
      </c>
      <c r="F2677" t="n">
        <v>30.84</v>
      </c>
      <c r="G2677" t="inlineStr">
        <is>
          <t>Germany</t>
        </is>
      </c>
      <c r="H2677" t="inlineStr">
        <is>
          <t>RSU</t>
        </is>
      </c>
      <c r="I2677" t="n">
        <v>53414.88</v>
      </c>
      <c r="J2677" t="n">
        <v>0.2</v>
      </c>
      <c r="K2677" t="n">
        <v>10682.98</v>
      </c>
      <c r="L2677" t="inlineStr">
        <is>
          <t>Approved</t>
        </is>
      </c>
      <c r="M2677" t="inlineStr">
        <is>
          <t>Normal</t>
        </is>
      </c>
    </row>
    <row r="2678">
      <c r="A2678" t="inlineStr">
        <is>
          <t>TX502677</t>
        </is>
      </c>
      <c r="B2678" t="inlineStr">
        <is>
          <t>EMP10408</t>
        </is>
      </c>
      <c r="C2678" t="inlineStr">
        <is>
          <t>Vesting</t>
        </is>
      </c>
      <c r="D2678" s="8" t="n">
        <v>45747</v>
      </c>
      <c r="E2678" t="n">
        <v>677</v>
      </c>
      <c r="F2678" t="n">
        <v>65.09999999999999</v>
      </c>
      <c r="G2678" t="inlineStr">
        <is>
          <t>Australia</t>
        </is>
      </c>
      <c r="H2678" t="inlineStr">
        <is>
          <t>Performance Share</t>
        </is>
      </c>
      <c r="I2678" t="n">
        <v>44072.7</v>
      </c>
      <c r="J2678" t="n">
        <v>0.3</v>
      </c>
      <c r="K2678" t="n">
        <v>13221.81</v>
      </c>
      <c r="L2678" t="inlineStr">
        <is>
          <t>Approved</t>
        </is>
      </c>
      <c r="M2678" t="inlineStr">
        <is>
          <t>Normal</t>
        </is>
      </c>
    </row>
    <row r="2679">
      <c r="A2679" t="inlineStr">
        <is>
          <t>TX502678</t>
        </is>
      </c>
      <c r="B2679" t="inlineStr">
        <is>
          <t>EMP11744</t>
        </is>
      </c>
      <c r="C2679" t="inlineStr">
        <is>
          <t>Grant</t>
        </is>
      </c>
      <c r="D2679" s="8" t="n">
        <v>45994</v>
      </c>
      <c r="E2679" t="n">
        <v>1764</v>
      </c>
      <c r="F2679" t="n">
        <v>69.51000000000001</v>
      </c>
      <c r="G2679" t="inlineStr">
        <is>
          <t>UK</t>
        </is>
      </c>
      <c r="H2679" t="inlineStr">
        <is>
          <t>RSU</t>
        </is>
      </c>
      <c r="I2679" t="n">
        <v>122615.64</v>
      </c>
      <c r="J2679" t="n">
        <v>0.4</v>
      </c>
      <c r="K2679" t="n">
        <v>49046.26</v>
      </c>
      <c r="L2679" t="inlineStr">
        <is>
          <t>Approved</t>
        </is>
      </c>
      <c r="M2679" t="inlineStr">
        <is>
          <t>High Value</t>
        </is>
      </c>
    </row>
    <row r="2680">
      <c r="A2680" t="inlineStr">
        <is>
          <t>TX502679</t>
        </is>
      </c>
      <c r="B2680" t="inlineStr">
        <is>
          <t>EMP11734</t>
        </is>
      </c>
      <c r="C2680" t="inlineStr">
        <is>
          <t>Sale</t>
        </is>
      </c>
      <c r="D2680" s="8" t="n">
        <v>46187</v>
      </c>
      <c r="E2680" t="n">
        <v>1533</v>
      </c>
      <c r="F2680" t="n">
        <v>54.26</v>
      </c>
      <c r="G2680" t="inlineStr">
        <is>
          <t>India</t>
        </is>
      </c>
      <c r="H2680" t="inlineStr">
        <is>
          <t>RSU</t>
        </is>
      </c>
      <c r="I2680" t="n">
        <v>83180.58</v>
      </c>
      <c r="J2680" t="n">
        <v>0.4</v>
      </c>
      <c r="K2680" t="n">
        <v>33272.23</v>
      </c>
      <c r="L2680" t="inlineStr">
        <is>
          <t>Approved</t>
        </is>
      </c>
      <c r="M2680" t="inlineStr">
        <is>
          <t>Normal</t>
        </is>
      </c>
    </row>
    <row r="2681">
      <c r="A2681" t="inlineStr">
        <is>
          <t>TX502680</t>
        </is>
      </c>
      <c r="B2681" t="inlineStr">
        <is>
          <t>EMP11577</t>
        </is>
      </c>
      <c r="C2681" t="inlineStr">
        <is>
          <t>Sale</t>
        </is>
      </c>
      <c r="D2681" s="8" t="n">
        <v>46153</v>
      </c>
      <c r="E2681" t="n">
        <v>1310</v>
      </c>
      <c r="F2681" t="n">
        <v>34.02</v>
      </c>
      <c r="G2681" t="inlineStr">
        <is>
          <t>UK</t>
        </is>
      </c>
      <c r="H2681" t="inlineStr">
        <is>
          <t>RSU</t>
        </is>
      </c>
      <c r="I2681" t="n">
        <v>44566.2</v>
      </c>
      <c r="J2681" t="n">
        <v>0.2</v>
      </c>
      <c r="K2681" t="n">
        <v>8913.24</v>
      </c>
      <c r="L2681" t="inlineStr">
        <is>
          <t>Approved</t>
        </is>
      </c>
      <c r="M2681" t="inlineStr">
        <is>
          <t>Normal</t>
        </is>
      </c>
    </row>
    <row r="2682">
      <c r="A2682" t="inlineStr">
        <is>
          <t>TX502681</t>
        </is>
      </c>
      <c r="B2682" t="inlineStr">
        <is>
          <t>EMP11129</t>
        </is>
      </c>
      <c r="C2682" t="inlineStr">
        <is>
          <t>Vesting</t>
        </is>
      </c>
      <c r="D2682" s="8" t="n">
        <v>45845</v>
      </c>
      <c r="E2682" t="n">
        <v>445</v>
      </c>
      <c r="F2682" t="n">
        <v>14.68</v>
      </c>
      <c r="G2682" t="inlineStr">
        <is>
          <t>UK</t>
        </is>
      </c>
      <c r="H2682" t="inlineStr">
        <is>
          <t>RSU</t>
        </is>
      </c>
      <c r="I2682" t="n">
        <v>6532.6</v>
      </c>
      <c r="J2682" t="n">
        <v>0.2</v>
      </c>
      <c r="K2682" t="n">
        <v>1306.52</v>
      </c>
      <c r="L2682" t="inlineStr">
        <is>
          <t>Pending Review</t>
        </is>
      </c>
      <c r="M2682" t="inlineStr">
        <is>
          <t>Normal</t>
        </is>
      </c>
    </row>
    <row r="2683">
      <c r="A2683" t="inlineStr">
        <is>
          <t>TX502682</t>
        </is>
      </c>
      <c r="B2683" t="inlineStr">
        <is>
          <t>EMP11558</t>
        </is>
      </c>
      <c r="C2683" t="inlineStr">
        <is>
          <t>Vesting</t>
        </is>
      </c>
      <c r="D2683" s="8" t="n">
        <v>45789</v>
      </c>
      <c r="E2683" t="n">
        <v>1327</v>
      </c>
      <c r="F2683" t="n">
        <v>67.45999999999999</v>
      </c>
      <c r="G2683" t="inlineStr">
        <is>
          <t>India</t>
        </is>
      </c>
      <c r="H2683" t="inlineStr">
        <is>
          <t>Stock Option</t>
        </is>
      </c>
      <c r="I2683" t="n">
        <v>89519.42</v>
      </c>
      <c r="J2683" t="n">
        <v>0.2</v>
      </c>
      <c r="K2683" t="n">
        <v>17903.88</v>
      </c>
      <c r="L2683" t="inlineStr">
        <is>
          <t>Approved</t>
        </is>
      </c>
      <c r="M2683" t="inlineStr">
        <is>
          <t>Normal</t>
        </is>
      </c>
    </row>
    <row r="2684">
      <c r="A2684" t="inlineStr">
        <is>
          <t>TX502683</t>
        </is>
      </c>
      <c r="B2684" t="inlineStr">
        <is>
          <t>EMP11143</t>
        </is>
      </c>
      <c r="C2684" t="inlineStr">
        <is>
          <t>Vesting</t>
        </is>
      </c>
      <c r="D2684" s="8" t="n">
        <v>46060</v>
      </c>
      <c r="E2684" t="n">
        <v>2060</v>
      </c>
      <c r="F2684" t="n">
        <v>62.7</v>
      </c>
      <c r="G2684" t="inlineStr">
        <is>
          <t>Germany</t>
        </is>
      </c>
      <c r="H2684" t="inlineStr">
        <is>
          <t>Performance Share</t>
        </is>
      </c>
      <c r="I2684" t="n">
        <v>129162</v>
      </c>
      <c r="J2684" t="n">
        <v>0.4</v>
      </c>
      <c r="K2684" t="n">
        <v>51664.8</v>
      </c>
      <c r="L2684" t="inlineStr">
        <is>
          <t>Approved</t>
        </is>
      </c>
      <c r="M2684" t="inlineStr">
        <is>
          <t>High Value</t>
        </is>
      </c>
    </row>
    <row r="2685">
      <c r="A2685" t="inlineStr">
        <is>
          <t>TX502684</t>
        </is>
      </c>
      <c r="B2685" t="inlineStr">
        <is>
          <t>EMP10582</t>
        </is>
      </c>
      <c r="C2685" t="inlineStr">
        <is>
          <t>Grant</t>
        </is>
      </c>
      <c r="D2685" s="8" t="n">
        <v>46350</v>
      </c>
      <c r="E2685" t="n">
        <v>718</v>
      </c>
      <c r="F2685" t="n">
        <v>31.08</v>
      </c>
      <c r="G2685" t="inlineStr">
        <is>
          <t>Singapore</t>
        </is>
      </c>
      <c r="H2685" t="inlineStr">
        <is>
          <t>Performance Share</t>
        </is>
      </c>
      <c r="I2685" t="n">
        <v>22315.44</v>
      </c>
      <c r="J2685" t="n">
        <v>0.45</v>
      </c>
      <c r="K2685" t="n">
        <v>10041.95</v>
      </c>
      <c r="L2685" t="inlineStr">
        <is>
          <t>Approved</t>
        </is>
      </c>
      <c r="M2685" t="inlineStr">
        <is>
          <t>Normal</t>
        </is>
      </c>
    </row>
    <row r="2686">
      <c r="A2686" t="inlineStr">
        <is>
          <t>TX502685</t>
        </is>
      </c>
      <c r="B2686" t="inlineStr">
        <is>
          <t>EMP11606</t>
        </is>
      </c>
      <c r="C2686" t="inlineStr">
        <is>
          <t>Vesting</t>
        </is>
      </c>
      <c r="D2686" s="8" t="n">
        <v>46198</v>
      </c>
      <c r="E2686" t="n">
        <v>2094</v>
      </c>
      <c r="F2686" t="n">
        <v>33.51</v>
      </c>
      <c r="G2686" t="inlineStr">
        <is>
          <t>UK</t>
        </is>
      </c>
      <c r="H2686" t="inlineStr">
        <is>
          <t>RSU</t>
        </is>
      </c>
      <c r="I2686" t="n">
        <v>70169.94</v>
      </c>
      <c r="J2686" t="n">
        <v>0.4</v>
      </c>
      <c r="K2686" t="n">
        <v>28067.98</v>
      </c>
      <c r="L2686" t="inlineStr">
        <is>
          <t>Approved</t>
        </is>
      </c>
      <c r="M2686" t="inlineStr">
        <is>
          <t>Normal</t>
        </is>
      </c>
    </row>
    <row r="2687">
      <c r="A2687" t="inlineStr">
        <is>
          <t>TX502686</t>
        </is>
      </c>
      <c r="B2687" t="inlineStr">
        <is>
          <t>EMP11775</t>
        </is>
      </c>
      <c r="C2687" t="inlineStr">
        <is>
          <t>Cancellation</t>
        </is>
      </c>
      <c r="D2687" s="8" t="n">
        <v>46107</v>
      </c>
      <c r="E2687" t="n">
        <v>1581</v>
      </c>
      <c r="F2687" t="n">
        <v>61.98</v>
      </c>
      <c r="G2687" t="inlineStr">
        <is>
          <t>Australia</t>
        </is>
      </c>
      <c r="H2687" t="inlineStr">
        <is>
          <t>Performance Share</t>
        </is>
      </c>
      <c r="I2687" t="n">
        <v>97990.38</v>
      </c>
      <c r="J2687" t="n">
        <v>0.4</v>
      </c>
      <c r="K2687" t="n">
        <v>39196.15</v>
      </c>
      <c r="L2687" t="inlineStr">
        <is>
          <t>Approved</t>
        </is>
      </c>
      <c r="M2687" t="inlineStr">
        <is>
          <t>Normal</t>
        </is>
      </c>
    </row>
    <row r="2688">
      <c r="A2688" t="inlineStr">
        <is>
          <t>TX502687</t>
        </is>
      </c>
      <c r="B2688" t="inlineStr">
        <is>
          <t>EMP10698</t>
        </is>
      </c>
      <c r="C2688" t="inlineStr">
        <is>
          <t>Sale</t>
        </is>
      </c>
      <c r="D2688" s="8" t="n">
        <v>46304</v>
      </c>
      <c r="E2688" t="n">
        <v>1669</v>
      </c>
      <c r="F2688" t="n">
        <v>22.63</v>
      </c>
      <c r="G2688" t="inlineStr">
        <is>
          <t>Germany</t>
        </is>
      </c>
      <c r="H2688" t="inlineStr">
        <is>
          <t>Performance Share</t>
        </is>
      </c>
      <c r="I2688" t="n">
        <v>37769.47</v>
      </c>
      <c r="J2688" t="n">
        <v>0.2</v>
      </c>
      <c r="K2688" t="n">
        <v>7553.89</v>
      </c>
      <c r="L2688" t="inlineStr">
        <is>
          <t>Approved</t>
        </is>
      </c>
      <c r="M2688" t="inlineStr">
        <is>
          <t>Normal</t>
        </is>
      </c>
    </row>
    <row r="2689">
      <c r="A2689" t="inlineStr">
        <is>
          <t>TX502688</t>
        </is>
      </c>
      <c r="B2689" t="inlineStr">
        <is>
          <t>EMP10385</t>
        </is>
      </c>
      <c r="C2689" t="inlineStr">
        <is>
          <t>Sale</t>
        </is>
      </c>
      <c r="D2689" s="8" t="n">
        <v>45668</v>
      </c>
      <c r="E2689" t="n">
        <v>1328</v>
      </c>
      <c r="F2689" t="n">
        <v>21.97</v>
      </c>
      <c r="G2689" t="inlineStr">
        <is>
          <t>India</t>
        </is>
      </c>
      <c r="H2689" t="inlineStr">
        <is>
          <t>RSU</t>
        </is>
      </c>
      <c r="I2689" t="n">
        <v>29176.16</v>
      </c>
      <c r="J2689" t="n">
        <v>0.4</v>
      </c>
      <c r="K2689" t="n">
        <v>11670.46</v>
      </c>
      <c r="L2689" t="inlineStr">
        <is>
          <t>Approved</t>
        </is>
      </c>
      <c r="M2689" t="inlineStr">
        <is>
          <t>Normal</t>
        </is>
      </c>
    </row>
    <row r="2690">
      <c r="A2690" t="inlineStr">
        <is>
          <t>TX502689</t>
        </is>
      </c>
      <c r="B2690" t="inlineStr">
        <is>
          <t>EMP10021</t>
        </is>
      </c>
      <c r="C2690" t="inlineStr">
        <is>
          <t>Grant</t>
        </is>
      </c>
      <c r="D2690" s="8" t="n">
        <v>46205</v>
      </c>
      <c r="E2690" t="n">
        <v>1347</v>
      </c>
      <c r="F2690" t="n">
        <v>16.36</v>
      </c>
      <c r="G2690" t="inlineStr">
        <is>
          <t>USA</t>
        </is>
      </c>
      <c r="H2690" t="inlineStr">
        <is>
          <t>RSU</t>
        </is>
      </c>
      <c r="I2690" t="n">
        <v>22036.92</v>
      </c>
      <c r="J2690" t="n">
        <v>0.4</v>
      </c>
      <c r="K2690" t="n">
        <v>8814.77</v>
      </c>
      <c r="L2690" t="inlineStr">
        <is>
          <t>Approved</t>
        </is>
      </c>
      <c r="M2690" t="inlineStr">
        <is>
          <t>Normal</t>
        </is>
      </c>
    </row>
    <row r="2691">
      <c r="A2691" t="inlineStr">
        <is>
          <t>TX502690</t>
        </is>
      </c>
      <c r="B2691" t="inlineStr">
        <is>
          <t>EMP11581</t>
        </is>
      </c>
      <c r="C2691" t="inlineStr">
        <is>
          <t>Vesting</t>
        </is>
      </c>
      <c r="D2691" s="8" t="n">
        <v>45661</v>
      </c>
      <c r="E2691" t="n">
        <v>199</v>
      </c>
      <c r="F2691" t="n">
        <v>85.54000000000001</v>
      </c>
      <c r="G2691" t="inlineStr">
        <is>
          <t>UK</t>
        </is>
      </c>
      <c r="H2691" t="inlineStr">
        <is>
          <t>RSU</t>
        </is>
      </c>
      <c r="I2691" t="n">
        <v>17022.46</v>
      </c>
      <c r="J2691" t="n">
        <v>0.3</v>
      </c>
      <c r="K2691" t="n">
        <v>5106.74</v>
      </c>
      <c r="L2691" t="inlineStr">
        <is>
          <t>Approved</t>
        </is>
      </c>
      <c r="M2691" t="inlineStr">
        <is>
          <t>Normal</t>
        </is>
      </c>
    </row>
    <row r="2692">
      <c r="A2692" t="inlineStr">
        <is>
          <t>TX502691</t>
        </is>
      </c>
      <c r="B2692" t="inlineStr">
        <is>
          <t>EMP10667</t>
        </is>
      </c>
      <c r="C2692" t="inlineStr">
        <is>
          <t>Sale</t>
        </is>
      </c>
      <c r="D2692" s="8" t="n">
        <v>45850</v>
      </c>
      <c r="E2692" t="n">
        <v>1212</v>
      </c>
      <c r="F2692" t="n">
        <v>60.65</v>
      </c>
      <c r="G2692" t="inlineStr">
        <is>
          <t>USA</t>
        </is>
      </c>
      <c r="H2692" t="inlineStr">
        <is>
          <t>Performance Share</t>
        </is>
      </c>
      <c r="I2692" t="n">
        <v>73507.8</v>
      </c>
      <c r="J2692" t="n">
        <v>0.3</v>
      </c>
      <c r="K2692" t="n">
        <v>22052.34</v>
      </c>
      <c r="L2692" t="inlineStr">
        <is>
          <t>Approved</t>
        </is>
      </c>
      <c r="M2692" t="inlineStr">
        <is>
          <t>Normal</t>
        </is>
      </c>
    </row>
    <row r="2693">
      <c r="A2693" t="inlineStr">
        <is>
          <t>TX502692</t>
        </is>
      </c>
      <c r="B2693" t="inlineStr">
        <is>
          <t>EMP10081</t>
        </is>
      </c>
      <c r="C2693" t="inlineStr">
        <is>
          <t>Vesting</t>
        </is>
      </c>
      <c r="D2693" s="8" t="n">
        <v>45878</v>
      </c>
      <c r="E2693" t="n">
        <v>153</v>
      </c>
      <c r="F2693" t="n">
        <v>50.9</v>
      </c>
      <c r="G2693" t="inlineStr">
        <is>
          <t>UK</t>
        </is>
      </c>
      <c r="H2693" t="inlineStr">
        <is>
          <t>Performance Share</t>
        </is>
      </c>
      <c r="I2693" t="n">
        <v>7787.7</v>
      </c>
      <c r="J2693" t="n">
        <v>0.2</v>
      </c>
      <c r="K2693" t="n">
        <v>1557.54</v>
      </c>
      <c r="L2693" t="inlineStr">
        <is>
          <t>Approved</t>
        </is>
      </c>
      <c r="M2693" t="inlineStr">
        <is>
          <t>Normal</t>
        </is>
      </c>
    </row>
    <row r="2694">
      <c r="A2694" t="inlineStr">
        <is>
          <t>TX502693</t>
        </is>
      </c>
      <c r="B2694" t="inlineStr">
        <is>
          <t>EMP10244</t>
        </is>
      </c>
      <c r="C2694" t="inlineStr">
        <is>
          <t>Vesting</t>
        </is>
      </c>
      <c r="D2694" s="8" t="n">
        <v>46280</v>
      </c>
      <c r="E2694" t="n">
        <v>1307</v>
      </c>
      <c r="F2694" t="n">
        <v>47.77</v>
      </c>
      <c r="G2694" t="inlineStr">
        <is>
          <t>Australia</t>
        </is>
      </c>
      <c r="H2694" t="inlineStr">
        <is>
          <t>RSU</t>
        </is>
      </c>
      <c r="I2694" t="n">
        <v>62435.39</v>
      </c>
      <c r="J2694" t="n">
        <v>0.3</v>
      </c>
      <c r="K2694" t="n">
        <v>18730.62</v>
      </c>
      <c r="L2694" t="inlineStr">
        <is>
          <t>Approved</t>
        </is>
      </c>
      <c r="M2694" t="inlineStr">
        <is>
          <t>Normal</t>
        </is>
      </c>
    </row>
    <row r="2695">
      <c r="A2695" t="inlineStr">
        <is>
          <t>TX502694</t>
        </is>
      </c>
      <c r="B2695" t="inlineStr">
        <is>
          <t>EMP11861</t>
        </is>
      </c>
      <c r="C2695" t="inlineStr">
        <is>
          <t>Grant</t>
        </is>
      </c>
      <c r="D2695" s="8" t="n">
        <v>46210</v>
      </c>
      <c r="E2695" t="n">
        <v>352</v>
      </c>
      <c r="F2695" t="n">
        <v>44.89</v>
      </c>
      <c r="G2695" t="inlineStr">
        <is>
          <t>India</t>
        </is>
      </c>
      <c r="H2695" t="inlineStr">
        <is>
          <t>Performance Share</t>
        </is>
      </c>
      <c r="I2695" t="n">
        <v>15801.28</v>
      </c>
      <c r="J2695" t="n">
        <v>0.3</v>
      </c>
      <c r="K2695" t="n">
        <v>4740.38</v>
      </c>
      <c r="L2695" t="inlineStr">
        <is>
          <t>Approved</t>
        </is>
      </c>
      <c r="M2695" t="inlineStr">
        <is>
          <t>Normal</t>
        </is>
      </c>
    </row>
    <row r="2696">
      <c r="A2696" t="inlineStr">
        <is>
          <t>TX502695</t>
        </is>
      </c>
      <c r="B2696" t="inlineStr">
        <is>
          <t>EMP10834</t>
        </is>
      </c>
      <c r="C2696" t="inlineStr">
        <is>
          <t>Vesting</t>
        </is>
      </c>
      <c r="D2696" s="8" t="n">
        <v>46095</v>
      </c>
      <c r="E2696" t="n">
        <v>2342</v>
      </c>
      <c r="F2696" t="n">
        <v>7.19</v>
      </c>
      <c r="G2696" t="inlineStr">
        <is>
          <t>USA</t>
        </is>
      </c>
      <c r="H2696" t="inlineStr">
        <is>
          <t>RSU</t>
        </is>
      </c>
      <c r="I2696" t="n">
        <v>16838.98</v>
      </c>
      <c r="J2696" t="n">
        <v>0.45</v>
      </c>
      <c r="K2696" t="n">
        <v>7577.54</v>
      </c>
      <c r="L2696" t="inlineStr">
        <is>
          <t>Approved</t>
        </is>
      </c>
      <c r="M2696" t="inlineStr">
        <is>
          <t>Normal</t>
        </is>
      </c>
    </row>
    <row r="2697">
      <c r="A2697" t="inlineStr">
        <is>
          <t>TX502696</t>
        </is>
      </c>
      <c r="B2697" t="inlineStr">
        <is>
          <t>EMP10730</t>
        </is>
      </c>
      <c r="C2697" t="inlineStr">
        <is>
          <t>Cancellation</t>
        </is>
      </c>
      <c r="D2697" s="8" t="n">
        <v>46003</v>
      </c>
      <c r="E2697" t="n">
        <v>697</v>
      </c>
      <c r="F2697" t="n">
        <v>82.56999999999999</v>
      </c>
      <c r="G2697" t="inlineStr">
        <is>
          <t>UK</t>
        </is>
      </c>
      <c r="H2697" t="inlineStr">
        <is>
          <t>ESPP</t>
        </is>
      </c>
      <c r="I2697" t="n">
        <v>57551.29</v>
      </c>
      <c r="J2697" t="n">
        <v>0.3</v>
      </c>
      <c r="K2697" t="n">
        <v>17265.39</v>
      </c>
      <c r="L2697" t="inlineStr">
        <is>
          <t>Approved</t>
        </is>
      </c>
      <c r="M2697" t="inlineStr">
        <is>
          <t>Normal</t>
        </is>
      </c>
    </row>
    <row r="2698">
      <c r="A2698" t="inlineStr">
        <is>
          <t>TX502697</t>
        </is>
      </c>
      <c r="B2698" t="inlineStr">
        <is>
          <t>EMP11403</t>
        </is>
      </c>
      <c r="C2698" t="inlineStr">
        <is>
          <t>Vesting</t>
        </is>
      </c>
      <c r="D2698" s="8" t="n">
        <v>45981</v>
      </c>
      <c r="E2698" t="n">
        <v>773</v>
      </c>
      <c r="F2698" t="n">
        <v>67.29000000000001</v>
      </c>
      <c r="G2698" t="inlineStr">
        <is>
          <t>USA</t>
        </is>
      </c>
      <c r="H2698" t="inlineStr">
        <is>
          <t>RSU</t>
        </is>
      </c>
      <c r="I2698" t="n">
        <v>52015.17</v>
      </c>
      <c r="J2698" t="n">
        <v>0.3</v>
      </c>
      <c r="K2698" t="n">
        <v>15604.55</v>
      </c>
      <c r="L2698" t="inlineStr">
        <is>
          <t>Approved</t>
        </is>
      </c>
      <c r="M2698" t="inlineStr">
        <is>
          <t>Normal</t>
        </is>
      </c>
    </row>
    <row r="2699">
      <c r="A2699" t="inlineStr">
        <is>
          <t>TX502698</t>
        </is>
      </c>
      <c r="B2699" t="inlineStr">
        <is>
          <t>EMP10671</t>
        </is>
      </c>
      <c r="C2699" t="inlineStr">
        <is>
          <t>Grant</t>
        </is>
      </c>
      <c r="D2699" s="8" t="n">
        <v>45935</v>
      </c>
      <c r="E2699" t="n">
        <v>190</v>
      </c>
      <c r="F2699" t="n">
        <v>68.47</v>
      </c>
      <c r="G2699" t="inlineStr">
        <is>
          <t>Australia</t>
        </is>
      </c>
      <c r="H2699" t="inlineStr">
        <is>
          <t>Performance Share</t>
        </is>
      </c>
      <c r="I2699" t="n">
        <v>13009.3</v>
      </c>
      <c r="J2699" t="n">
        <v>0.2</v>
      </c>
      <c r="K2699" t="n">
        <v>2601.86</v>
      </c>
      <c r="L2699" t="inlineStr">
        <is>
          <t>Approved</t>
        </is>
      </c>
      <c r="M2699" t="inlineStr">
        <is>
          <t>Normal</t>
        </is>
      </c>
    </row>
    <row r="2700">
      <c r="A2700" t="inlineStr">
        <is>
          <t>TX502699</t>
        </is>
      </c>
      <c r="B2700" t="inlineStr">
        <is>
          <t>EMP10553</t>
        </is>
      </c>
      <c r="C2700" t="inlineStr">
        <is>
          <t>Sale</t>
        </is>
      </c>
      <c r="D2700" s="8" t="n">
        <v>46326</v>
      </c>
      <c r="E2700" t="n">
        <v>2466</v>
      </c>
      <c r="F2700" t="n">
        <v>49.2</v>
      </c>
      <c r="G2700" t="inlineStr">
        <is>
          <t>India</t>
        </is>
      </c>
      <c r="H2700" t="inlineStr">
        <is>
          <t>ESPP</t>
        </is>
      </c>
      <c r="I2700" t="n">
        <v>121327.2</v>
      </c>
      <c r="J2700" t="n">
        <v>0.4</v>
      </c>
      <c r="K2700" t="n">
        <v>48530.88</v>
      </c>
      <c r="L2700" t="inlineStr">
        <is>
          <t>Approved</t>
        </is>
      </c>
      <c r="M2700" t="inlineStr">
        <is>
          <t>High Value</t>
        </is>
      </c>
    </row>
    <row r="2701">
      <c r="A2701" t="inlineStr">
        <is>
          <t>TX502700</t>
        </is>
      </c>
      <c r="B2701" t="inlineStr">
        <is>
          <t>EMP10002</t>
        </is>
      </c>
      <c r="C2701" t="inlineStr">
        <is>
          <t>Exercise</t>
        </is>
      </c>
      <c r="D2701" s="8" t="n">
        <v>46334</v>
      </c>
      <c r="E2701" t="n">
        <v>206</v>
      </c>
      <c r="F2701" t="n">
        <v>20.61</v>
      </c>
      <c r="G2701" t="inlineStr">
        <is>
          <t>Singapore</t>
        </is>
      </c>
      <c r="H2701" t="inlineStr">
        <is>
          <t>RSU</t>
        </is>
      </c>
      <c r="I2701" t="n">
        <v>4245.66</v>
      </c>
      <c r="J2701" t="n">
        <v>0.45</v>
      </c>
      <c r="K2701" t="n">
        <v>1910.55</v>
      </c>
      <c r="L2701" t="inlineStr">
        <is>
          <t>Approved</t>
        </is>
      </c>
      <c r="M2701" t="inlineStr">
        <is>
          <t>Normal</t>
        </is>
      </c>
    </row>
    <row r="2702">
      <c r="A2702" t="inlineStr">
        <is>
          <t>TX502701</t>
        </is>
      </c>
      <c r="B2702" t="inlineStr">
        <is>
          <t>EMP11283</t>
        </is>
      </c>
      <c r="C2702" t="inlineStr">
        <is>
          <t>Grant</t>
        </is>
      </c>
      <c r="D2702" s="8" t="n">
        <v>45878</v>
      </c>
      <c r="E2702" t="n">
        <v>1014</v>
      </c>
      <c r="F2702" t="n">
        <v>24.75</v>
      </c>
      <c r="G2702" t="inlineStr">
        <is>
          <t>UK</t>
        </is>
      </c>
      <c r="H2702" t="inlineStr">
        <is>
          <t>RSU</t>
        </is>
      </c>
      <c r="I2702" t="n">
        <v>25096.5</v>
      </c>
      <c r="J2702" t="n">
        <v>0.3</v>
      </c>
      <c r="K2702" t="n">
        <v>7528.95</v>
      </c>
      <c r="L2702" t="inlineStr">
        <is>
          <t>Approved</t>
        </is>
      </c>
      <c r="M2702" t="inlineStr">
        <is>
          <t>Normal</t>
        </is>
      </c>
    </row>
    <row r="2703">
      <c r="A2703" t="inlineStr">
        <is>
          <t>TX502702</t>
        </is>
      </c>
      <c r="B2703" t="inlineStr">
        <is>
          <t>EMP10129</t>
        </is>
      </c>
      <c r="C2703" t="inlineStr">
        <is>
          <t>Vesting</t>
        </is>
      </c>
      <c r="D2703" s="8" t="n">
        <v>45908</v>
      </c>
      <c r="E2703" t="n">
        <v>1922</v>
      </c>
      <c r="F2703" t="n">
        <v>68.61</v>
      </c>
      <c r="G2703" t="inlineStr">
        <is>
          <t>Germany</t>
        </is>
      </c>
      <c r="H2703" t="inlineStr">
        <is>
          <t>Stock Option</t>
        </is>
      </c>
      <c r="I2703" t="n">
        <v>131868.42</v>
      </c>
      <c r="J2703" t="n">
        <v>0.2</v>
      </c>
      <c r="K2703" t="n">
        <v>26373.68</v>
      </c>
      <c r="L2703" t="inlineStr">
        <is>
          <t>Approved</t>
        </is>
      </c>
      <c r="M2703" t="inlineStr">
        <is>
          <t>High Value</t>
        </is>
      </c>
    </row>
    <row r="2704">
      <c r="A2704" t="inlineStr">
        <is>
          <t>TX502703</t>
        </is>
      </c>
      <c r="B2704" t="inlineStr">
        <is>
          <t>EMP11082</t>
        </is>
      </c>
      <c r="C2704" t="inlineStr">
        <is>
          <t>Vesting</t>
        </is>
      </c>
      <c r="D2704" s="8" t="n">
        <v>45662</v>
      </c>
      <c r="E2704" t="n">
        <v>181</v>
      </c>
      <c r="F2704" t="n">
        <v>61.23</v>
      </c>
      <c r="G2704" t="inlineStr">
        <is>
          <t>Singapore</t>
        </is>
      </c>
      <c r="H2704" t="inlineStr">
        <is>
          <t>Performance Share</t>
        </is>
      </c>
      <c r="I2704" t="n">
        <v>11082.63</v>
      </c>
      <c r="J2704" t="n">
        <v>0.45</v>
      </c>
      <c r="K2704" t="n">
        <v>4987.18</v>
      </c>
      <c r="L2704" t="inlineStr">
        <is>
          <t>Approved</t>
        </is>
      </c>
      <c r="M2704" t="inlineStr">
        <is>
          <t>Normal</t>
        </is>
      </c>
    </row>
    <row r="2705">
      <c r="A2705" t="inlineStr">
        <is>
          <t>TX502704</t>
        </is>
      </c>
      <c r="B2705" t="inlineStr">
        <is>
          <t>EMP11026</t>
        </is>
      </c>
      <c r="C2705" t="inlineStr">
        <is>
          <t>Exercise</t>
        </is>
      </c>
      <c r="D2705" s="8" t="n">
        <v>46134</v>
      </c>
      <c r="E2705" t="n">
        <v>1398</v>
      </c>
      <c r="F2705" t="n">
        <v>58.85</v>
      </c>
      <c r="G2705" t="inlineStr">
        <is>
          <t>USA</t>
        </is>
      </c>
      <c r="H2705" t="inlineStr">
        <is>
          <t>ESPP</t>
        </is>
      </c>
      <c r="I2705" t="n">
        <v>82272.3</v>
      </c>
      <c r="J2705" t="n">
        <v>0.4</v>
      </c>
      <c r="K2705" t="n">
        <v>32908.92</v>
      </c>
      <c r="L2705" t="inlineStr">
        <is>
          <t>Approved</t>
        </is>
      </c>
      <c r="M2705" t="inlineStr">
        <is>
          <t>Normal</t>
        </is>
      </c>
    </row>
    <row r="2706">
      <c r="A2706" t="inlineStr">
        <is>
          <t>TX502705</t>
        </is>
      </c>
      <c r="B2706" t="inlineStr">
        <is>
          <t>EMP10164</t>
        </is>
      </c>
      <c r="C2706" t="inlineStr">
        <is>
          <t>Vesting</t>
        </is>
      </c>
      <c r="D2706" s="8" t="n">
        <v>46067</v>
      </c>
      <c r="E2706" t="n">
        <v>1915</v>
      </c>
      <c r="F2706" t="n">
        <v>38.34</v>
      </c>
      <c r="G2706" t="inlineStr">
        <is>
          <t>India</t>
        </is>
      </c>
      <c r="H2706" t="inlineStr">
        <is>
          <t>Performance Share</t>
        </is>
      </c>
      <c r="I2706" t="n">
        <v>73421.10000000001</v>
      </c>
      <c r="J2706" t="n">
        <v>0.3</v>
      </c>
      <c r="K2706" t="n">
        <v>22026.33</v>
      </c>
      <c r="L2706" t="inlineStr">
        <is>
          <t>Approved</t>
        </is>
      </c>
      <c r="M2706" t="inlineStr">
        <is>
          <t>Normal</t>
        </is>
      </c>
    </row>
    <row r="2707">
      <c r="A2707" t="inlineStr">
        <is>
          <t>TX502706</t>
        </is>
      </c>
      <c r="B2707" t="inlineStr">
        <is>
          <t>EMP11568</t>
        </is>
      </c>
      <c r="C2707" t="inlineStr">
        <is>
          <t>Sale</t>
        </is>
      </c>
      <c r="D2707" s="8" t="n">
        <v>45743</v>
      </c>
      <c r="E2707" t="n">
        <v>594</v>
      </c>
      <c r="F2707" t="n">
        <v>68.93000000000001</v>
      </c>
      <c r="G2707" t="inlineStr">
        <is>
          <t>Germany</t>
        </is>
      </c>
      <c r="H2707" t="inlineStr">
        <is>
          <t>ESPP</t>
        </is>
      </c>
      <c r="I2707" t="n">
        <v>40944.42</v>
      </c>
      <c r="J2707" t="n">
        <v>0.2</v>
      </c>
      <c r="K2707" t="n">
        <v>8188.88</v>
      </c>
      <c r="L2707" t="inlineStr">
        <is>
          <t>Approved</t>
        </is>
      </c>
      <c r="M2707" t="inlineStr">
        <is>
          <t>Normal</t>
        </is>
      </c>
    </row>
    <row r="2708">
      <c r="A2708" t="inlineStr">
        <is>
          <t>TX502707</t>
        </is>
      </c>
      <c r="B2708" t="inlineStr">
        <is>
          <t>EMP11767</t>
        </is>
      </c>
      <c r="C2708" t="inlineStr">
        <is>
          <t>Vesting</t>
        </is>
      </c>
      <c r="D2708" s="8" t="n">
        <v>46183</v>
      </c>
      <c r="E2708" t="n">
        <v>379</v>
      </c>
      <c r="F2708" t="n">
        <v>22.69</v>
      </c>
      <c r="G2708" t="inlineStr">
        <is>
          <t>Singapore</t>
        </is>
      </c>
      <c r="H2708" t="inlineStr">
        <is>
          <t>ESPP</t>
        </is>
      </c>
      <c r="I2708" t="n">
        <v>8599.51</v>
      </c>
      <c r="J2708" t="n">
        <v>0.4</v>
      </c>
      <c r="K2708" t="n">
        <v>3439.8</v>
      </c>
      <c r="L2708" t="inlineStr">
        <is>
          <t>Approved</t>
        </is>
      </c>
      <c r="M2708" t="inlineStr">
        <is>
          <t>Normal</t>
        </is>
      </c>
    </row>
    <row r="2709">
      <c r="A2709" t="inlineStr">
        <is>
          <t>TX502708</t>
        </is>
      </c>
      <c r="B2709" t="inlineStr">
        <is>
          <t>EMP11307</t>
        </is>
      </c>
      <c r="C2709" t="inlineStr">
        <is>
          <t>Grant</t>
        </is>
      </c>
      <c r="D2709" s="8" t="n">
        <v>46076</v>
      </c>
      <c r="E2709" t="n">
        <v>1577</v>
      </c>
      <c r="F2709" t="n">
        <v>13.25</v>
      </c>
      <c r="G2709" t="inlineStr">
        <is>
          <t>India</t>
        </is>
      </c>
      <c r="H2709" t="inlineStr">
        <is>
          <t>RSU</t>
        </is>
      </c>
      <c r="I2709" t="n">
        <v>20895.25</v>
      </c>
      <c r="J2709" t="n">
        <v>0.3</v>
      </c>
      <c r="K2709" t="n">
        <v>6268.58</v>
      </c>
      <c r="L2709" t="inlineStr">
        <is>
          <t>Approved</t>
        </is>
      </c>
      <c r="M2709" t="inlineStr">
        <is>
          <t>Normal</t>
        </is>
      </c>
    </row>
    <row r="2710">
      <c r="A2710" t="inlineStr">
        <is>
          <t>TX502709</t>
        </is>
      </c>
      <c r="B2710" t="inlineStr">
        <is>
          <t>EMP11606</t>
        </is>
      </c>
      <c r="C2710" t="inlineStr">
        <is>
          <t>Vesting</t>
        </is>
      </c>
      <c r="D2710" s="8" t="n">
        <v>46223</v>
      </c>
      <c r="E2710" t="n">
        <v>729</v>
      </c>
      <c r="F2710" t="n">
        <v>45.03</v>
      </c>
      <c r="G2710" t="inlineStr">
        <is>
          <t>UK</t>
        </is>
      </c>
      <c r="H2710" t="inlineStr">
        <is>
          <t>RSU</t>
        </is>
      </c>
      <c r="I2710" t="n">
        <v>32826.87</v>
      </c>
      <c r="J2710" t="n">
        <v>0.45</v>
      </c>
      <c r="K2710" t="n">
        <v>14772.09</v>
      </c>
      <c r="L2710" t="inlineStr">
        <is>
          <t>Approved</t>
        </is>
      </c>
      <c r="M2710" t="inlineStr">
        <is>
          <t>Normal</t>
        </is>
      </c>
    </row>
    <row r="2711">
      <c r="A2711" t="inlineStr">
        <is>
          <t>TX502710</t>
        </is>
      </c>
      <c r="B2711" t="inlineStr">
        <is>
          <t>EMP11270</t>
        </is>
      </c>
      <c r="C2711" t="inlineStr">
        <is>
          <t>Vesting</t>
        </is>
      </c>
      <c r="D2711" s="8" t="n">
        <v>46030</v>
      </c>
      <c r="E2711" t="n">
        <v>582</v>
      </c>
      <c r="F2711" t="n">
        <v>10.79</v>
      </c>
      <c r="G2711" t="inlineStr">
        <is>
          <t>Australia</t>
        </is>
      </c>
      <c r="H2711" t="inlineStr">
        <is>
          <t>ESPP</t>
        </is>
      </c>
      <c r="I2711" t="n">
        <v>6279.78</v>
      </c>
      <c r="J2711" t="n">
        <v>0.3</v>
      </c>
      <c r="K2711" t="n">
        <v>1883.93</v>
      </c>
      <c r="L2711" t="inlineStr">
        <is>
          <t>Approved</t>
        </is>
      </c>
      <c r="M2711" t="inlineStr">
        <is>
          <t>Normal</t>
        </is>
      </c>
    </row>
    <row r="2712">
      <c r="A2712" t="inlineStr">
        <is>
          <t>TX502711</t>
        </is>
      </c>
      <c r="B2712" t="inlineStr">
        <is>
          <t>EMP11662</t>
        </is>
      </c>
      <c r="C2712" t="inlineStr">
        <is>
          <t>Vesting</t>
        </is>
      </c>
      <c r="D2712" s="8" t="n">
        <v>45861</v>
      </c>
      <c r="E2712" t="n">
        <v>1447</v>
      </c>
      <c r="F2712" t="n">
        <v>59.25</v>
      </c>
      <c r="G2712" t="inlineStr">
        <is>
          <t>Germany</t>
        </is>
      </c>
      <c r="H2712" t="inlineStr">
        <is>
          <t>Performance Share</t>
        </is>
      </c>
      <c r="I2712" t="n">
        <v>85734.75</v>
      </c>
      <c r="J2712" t="n">
        <v>0.3</v>
      </c>
      <c r="K2712" t="n">
        <v>25720.42</v>
      </c>
      <c r="L2712" t="inlineStr">
        <is>
          <t>Approved</t>
        </is>
      </c>
      <c r="M2712" t="inlineStr">
        <is>
          <t>Normal</t>
        </is>
      </c>
    </row>
    <row r="2713">
      <c r="A2713" t="inlineStr">
        <is>
          <t>TX502712</t>
        </is>
      </c>
      <c r="B2713" t="inlineStr">
        <is>
          <t>EMP10288</t>
        </is>
      </c>
      <c r="C2713" t="inlineStr">
        <is>
          <t>Vesting</t>
        </is>
      </c>
      <c r="D2713" s="8" t="n">
        <v>45902</v>
      </c>
      <c r="E2713" t="n">
        <v>2233</v>
      </c>
      <c r="F2713" t="n">
        <v>35.91</v>
      </c>
      <c r="G2713" t="inlineStr">
        <is>
          <t>USA</t>
        </is>
      </c>
      <c r="H2713" t="inlineStr">
        <is>
          <t>RSU</t>
        </is>
      </c>
      <c r="I2713" t="n">
        <v>80187.03</v>
      </c>
      <c r="J2713" t="n">
        <v>0.2</v>
      </c>
      <c r="K2713" t="n">
        <v>16037.41</v>
      </c>
      <c r="L2713" t="inlineStr">
        <is>
          <t>Approved</t>
        </is>
      </c>
      <c r="M2713" t="inlineStr">
        <is>
          <t>Normal</t>
        </is>
      </c>
    </row>
    <row r="2714">
      <c r="A2714" t="inlineStr">
        <is>
          <t>TX502713</t>
        </is>
      </c>
      <c r="B2714" t="inlineStr">
        <is>
          <t>EMP11875</t>
        </is>
      </c>
      <c r="C2714" t="inlineStr">
        <is>
          <t>Vesting</t>
        </is>
      </c>
      <c r="D2714" s="8" t="n">
        <v>45992</v>
      </c>
      <c r="E2714" t="n">
        <v>2127</v>
      </c>
      <c r="F2714" t="n">
        <v>58.48</v>
      </c>
      <c r="G2714" t="inlineStr">
        <is>
          <t>Australia</t>
        </is>
      </c>
      <c r="H2714" t="inlineStr">
        <is>
          <t>Performance Share</t>
        </is>
      </c>
      <c r="I2714" t="n">
        <v>124386.96</v>
      </c>
      <c r="J2714" t="n">
        <v>0.3</v>
      </c>
      <c r="K2714" t="n">
        <v>37316.09</v>
      </c>
      <c r="L2714" t="inlineStr">
        <is>
          <t>Approved</t>
        </is>
      </c>
      <c r="M2714" t="inlineStr">
        <is>
          <t>High Value</t>
        </is>
      </c>
    </row>
    <row r="2715">
      <c r="A2715" t="inlineStr">
        <is>
          <t>TX502714</t>
        </is>
      </c>
      <c r="B2715" t="inlineStr">
        <is>
          <t>EMP10308</t>
        </is>
      </c>
      <c r="C2715" t="inlineStr">
        <is>
          <t>Vesting</t>
        </is>
      </c>
      <c r="D2715" s="8" t="n">
        <v>46129</v>
      </c>
      <c r="E2715" t="n">
        <v>497</v>
      </c>
      <c r="F2715" t="n">
        <v>22.88</v>
      </c>
      <c r="G2715" t="inlineStr">
        <is>
          <t>Australia</t>
        </is>
      </c>
      <c r="H2715" t="inlineStr">
        <is>
          <t>RSU</t>
        </is>
      </c>
      <c r="I2715" t="n">
        <v>11371.36</v>
      </c>
      <c r="J2715" t="n">
        <v>0.2</v>
      </c>
      <c r="K2715" t="n">
        <v>2274.27</v>
      </c>
      <c r="L2715" t="inlineStr">
        <is>
          <t>Approved</t>
        </is>
      </c>
      <c r="M2715" t="inlineStr">
        <is>
          <t>Normal</t>
        </is>
      </c>
    </row>
    <row r="2716">
      <c r="A2716" t="inlineStr">
        <is>
          <t>TX502715</t>
        </is>
      </c>
      <c r="B2716" t="inlineStr">
        <is>
          <t>EMP11705</t>
        </is>
      </c>
      <c r="C2716" t="inlineStr">
        <is>
          <t>Grant</t>
        </is>
      </c>
      <c r="D2716" s="8" t="n">
        <v>46044</v>
      </c>
      <c r="E2716" t="n">
        <v>1871</v>
      </c>
      <c r="F2716" t="n">
        <v>15.2</v>
      </c>
      <c r="G2716" t="inlineStr">
        <is>
          <t>Singapore</t>
        </is>
      </c>
      <c r="H2716" t="inlineStr">
        <is>
          <t>ESPP</t>
        </is>
      </c>
      <c r="I2716" t="n">
        <v>28439.2</v>
      </c>
      <c r="J2716" t="n">
        <v>0.2</v>
      </c>
      <c r="K2716" t="n">
        <v>5687.84</v>
      </c>
      <c r="L2716" t="inlineStr">
        <is>
          <t>Approved</t>
        </is>
      </c>
      <c r="M2716" t="inlineStr">
        <is>
          <t>Normal</t>
        </is>
      </c>
    </row>
    <row r="2717">
      <c r="A2717" t="inlineStr">
        <is>
          <t>TX502716</t>
        </is>
      </c>
      <c r="B2717" t="inlineStr">
        <is>
          <t>EMP10534</t>
        </is>
      </c>
      <c r="C2717" t="inlineStr">
        <is>
          <t>Sale</t>
        </is>
      </c>
      <c r="D2717" s="8" t="n">
        <v>45732</v>
      </c>
      <c r="E2717" t="n">
        <v>780</v>
      </c>
      <c r="F2717" t="n">
        <v>11.3</v>
      </c>
      <c r="G2717" t="inlineStr">
        <is>
          <t>USA</t>
        </is>
      </c>
      <c r="H2717" t="inlineStr">
        <is>
          <t>ESPP</t>
        </is>
      </c>
      <c r="I2717" t="n">
        <v>8814</v>
      </c>
      <c r="J2717" t="n">
        <v>0.4</v>
      </c>
      <c r="K2717" t="n">
        <v>3525.6</v>
      </c>
      <c r="L2717" t="inlineStr">
        <is>
          <t>Approved</t>
        </is>
      </c>
      <c r="M2717" t="inlineStr">
        <is>
          <t>Normal</t>
        </is>
      </c>
    </row>
    <row r="2718">
      <c r="A2718" t="inlineStr">
        <is>
          <t>TX502717</t>
        </is>
      </c>
      <c r="B2718" t="inlineStr">
        <is>
          <t>EMP10024</t>
        </is>
      </c>
      <c r="C2718" t="inlineStr">
        <is>
          <t>Exercise</t>
        </is>
      </c>
      <c r="D2718" s="8" t="n">
        <v>45860</v>
      </c>
      <c r="E2718" t="n">
        <v>844</v>
      </c>
      <c r="F2718" t="n">
        <v>46.91</v>
      </c>
      <c r="G2718" t="inlineStr">
        <is>
          <t>USA</t>
        </is>
      </c>
      <c r="H2718" t="inlineStr">
        <is>
          <t>Performance Share</t>
        </is>
      </c>
      <c r="I2718" t="n">
        <v>39592.04</v>
      </c>
      <c r="J2718" t="n">
        <v>0.2</v>
      </c>
      <c r="K2718" t="n">
        <v>7918.41</v>
      </c>
      <c r="L2718" t="inlineStr">
        <is>
          <t>Approved</t>
        </is>
      </c>
      <c r="M2718" t="inlineStr">
        <is>
          <t>Normal</t>
        </is>
      </c>
    </row>
    <row r="2719">
      <c r="A2719" t="inlineStr">
        <is>
          <t>TX502718</t>
        </is>
      </c>
      <c r="B2719" t="inlineStr">
        <is>
          <t>EMP10953</t>
        </is>
      </c>
      <c r="C2719" t="inlineStr">
        <is>
          <t>Sale</t>
        </is>
      </c>
      <c r="D2719" s="8" t="n">
        <v>45892</v>
      </c>
      <c r="E2719" t="n">
        <v>2368</v>
      </c>
      <c r="F2719" t="n">
        <v>9.9</v>
      </c>
      <c r="G2719" t="inlineStr">
        <is>
          <t>Germany</t>
        </is>
      </c>
      <c r="H2719" t="inlineStr">
        <is>
          <t>ESPP</t>
        </is>
      </c>
      <c r="I2719" t="n">
        <v>23443.2</v>
      </c>
      <c r="J2719" t="n">
        <v>0.4</v>
      </c>
      <c r="K2719" t="n">
        <v>9377.280000000001</v>
      </c>
      <c r="L2719" t="inlineStr">
        <is>
          <t>Approved</t>
        </is>
      </c>
      <c r="M2719" t="inlineStr">
        <is>
          <t>Normal</t>
        </is>
      </c>
    </row>
    <row r="2720">
      <c r="A2720" t="inlineStr">
        <is>
          <t>TX502719</t>
        </is>
      </c>
      <c r="B2720" t="inlineStr">
        <is>
          <t>EMP11661</t>
        </is>
      </c>
      <c r="C2720" t="inlineStr">
        <is>
          <t>Cancellation</t>
        </is>
      </c>
      <c r="D2720" s="8" t="n">
        <v>46031</v>
      </c>
      <c r="E2720" t="n">
        <v>1591</v>
      </c>
      <c r="F2720" t="n">
        <v>89.81999999999999</v>
      </c>
      <c r="G2720" t="inlineStr">
        <is>
          <t>UK</t>
        </is>
      </c>
      <c r="H2720" t="inlineStr">
        <is>
          <t>RSU</t>
        </is>
      </c>
      <c r="I2720" t="n">
        <v>142903.62</v>
      </c>
      <c r="J2720" t="n">
        <v>0.2</v>
      </c>
      <c r="K2720" t="n">
        <v>28580.72</v>
      </c>
      <c r="L2720" t="inlineStr">
        <is>
          <t>Approved</t>
        </is>
      </c>
      <c r="M2720" t="inlineStr">
        <is>
          <t>High Value</t>
        </is>
      </c>
    </row>
    <row r="2721">
      <c r="A2721" t="inlineStr">
        <is>
          <t>TX502720</t>
        </is>
      </c>
      <c r="B2721" t="inlineStr">
        <is>
          <t>EMP10389</t>
        </is>
      </c>
      <c r="C2721" t="inlineStr">
        <is>
          <t>Sale</t>
        </is>
      </c>
      <c r="D2721" s="8" t="n">
        <v>45704</v>
      </c>
      <c r="E2721" t="n">
        <v>808</v>
      </c>
      <c r="F2721" t="n">
        <v>86.84</v>
      </c>
      <c r="G2721" t="inlineStr">
        <is>
          <t>Germany</t>
        </is>
      </c>
      <c r="H2721" t="inlineStr">
        <is>
          <t>ESPP</t>
        </is>
      </c>
      <c r="I2721" t="n">
        <v>70166.72</v>
      </c>
      <c r="J2721" t="n">
        <v>0.2</v>
      </c>
      <c r="K2721" t="n">
        <v>14033.34</v>
      </c>
      <c r="L2721" t="inlineStr">
        <is>
          <t>Approved</t>
        </is>
      </c>
      <c r="M2721" t="inlineStr">
        <is>
          <t>Normal</t>
        </is>
      </c>
    </row>
    <row r="2722">
      <c r="A2722" t="inlineStr">
        <is>
          <t>TX502721</t>
        </is>
      </c>
      <c r="B2722" t="inlineStr">
        <is>
          <t>EMP10663</t>
        </is>
      </c>
      <c r="C2722" t="inlineStr">
        <is>
          <t>Sale</t>
        </is>
      </c>
      <c r="D2722" s="8" t="n">
        <v>45757</v>
      </c>
      <c r="E2722" t="n">
        <v>513</v>
      </c>
      <c r="F2722" t="n">
        <v>37.36</v>
      </c>
      <c r="G2722" t="inlineStr">
        <is>
          <t>USA</t>
        </is>
      </c>
      <c r="H2722" t="inlineStr">
        <is>
          <t>RSU</t>
        </is>
      </c>
      <c r="I2722" t="n">
        <v>19165.68</v>
      </c>
      <c r="J2722" t="n">
        <v>0.2</v>
      </c>
      <c r="K2722" t="n">
        <v>3833.14</v>
      </c>
      <c r="L2722" t="inlineStr">
        <is>
          <t>Approved</t>
        </is>
      </c>
      <c r="M2722" t="inlineStr">
        <is>
          <t>Normal</t>
        </is>
      </c>
    </row>
    <row r="2723">
      <c r="A2723" t="inlineStr">
        <is>
          <t>TX502722</t>
        </is>
      </c>
      <c r="B2723" t="inlineStr">
        <is>
          <t>EMP11210</t>
        </is>
      </c>
      <c r="C2723" t="inlineStr">
        <is>
          <t>Grant</t>
        </is>
      </c>
      <c r="D2723" s="8" t="n">
        <v>46037</v>
      </c>
      <c r="E2723" t="n">
        <v>767</v>
      </c>
      <c r="F2723" t="n">
        <v>18.33</v>
      </c>
      <c r="G2723" t="inlineStr">
        <is>
          <t>USA</t>
        </is>
      </c>
      <c r="H2723" t="inlineStr">
        <is>
          <t>RSU</t>
        </is>
      </c>
      <c r="I2723" t="n">
        <v>14059.11</v>
      </c>
      <c r="J2723" t="n">
        <v>0.2</v>
      </c>
      <c r="K2723" t="n">
        <v>2811.82</v>
      </c>
      <c r="L2723" t="inlineStr">
        <is>
          <t>Approved</t>
        </is>
      </c>
      <c r="M2723" t="inlineStr">
        <is>
          <t>Normal</t>
        </is>
      </c>
    </row>
    <row r="2724">
      <c r="A2724" t="inlineStr">
        <is>
          <t>TX502723</t>
        </is>
      </c>
      <c r="B2724" t="inlineStr">
        <is>
          <t>EMP10295</t>
        </is>
      </c>
      <c r="C2724" t="inlineStr">
        <is>
          <t>Vesting</t>
        </is>
      </c>
      <c r="D2724" s="8" t="n">
        <v>45913</v>
      </c>
      <c r="E2724" t="n">
        <v>463</v>
      </c>
      <c r="F2724" t="n">
        <v>40.73</v>
      </c>
      <c r="G2724" t="inlineStr">
        <is>
          <t>Germany</t>
        </is>
      </c>
      <c r="H2724" t="inlineStr">
        <is>
          <t>RSU</t>
        </is>
      </c>
      <c r="I2724" t="n">
        <v>18857.99</v>
      </c>
      <c r="J2724" t="n">
        <v>0.3</v>
      </c>
      <c r="K2724" t="n">
        <v>5657.4</v>
      </c>
      <c r="L2724" t="inlineStr">
        <is>
          <t>Approved</t>
        </is>
      </c>
      <c r="M2724" t="inlineStr">
        <is>
          <t>Normal</t>
        </is>
      </c>
    </row>
    <row r="2725">
      <c r="A2725" t="inlineStr">
        <is>
          <t>TX502724</t>
        </is>
      </c>
      <c r="B2725" t="inlineStr">
        <is>
          <t>EMP10824</t>
        </is>
      </c>
      <c r="C2725" t="inlineStr">
        <is>
          <t>Sale</t>
        </is>
      </c>
      <c r="D2725" s="8" t="n">
        <v>46111</v>
      </c>
      <c r="E2725" t="n">
        <v>705</v>
      </c>
      <c r="F2725" t="n">
        <v>37.3</v>
      </c>
      <c r="G2725" t="inlineStr">
        <is>
          <t>USA</t>
        </is>
      </c>
      <c r="H2725" t="inlineStr">
        <is>
          <t>RSU</t>
        </is>
      </c>
      <c r="I2725" t="n">
        <v>26296.5</v>
      </c>
      <c r="J2725" t="n">
        <v>0.3</v>
      </c>
      <c r="K2725" t="n">
        <v>7888.95</v>
      </c>
      <c r="L2725" t="inlineStr">
        <is>
          <t>Approved</t>
        </is>
      </c>
      <c r="M2725" t="inlineStr">
        <is>
          <t>Normal</t>
        </is>
      </c>
    </row>
    <row r="2726">
      <c r="A2726" t="inlineStr">
        <is>
          <t>TX502725</t>
        </is>
      </c>
      <c r="B2726" t="inlineStr">
        <is>
          <t>EMP11121</t>
        </is>
      </c>
      <c r="C2726" t="inlineStr">
        <is>
          <t>Grant</t>
        </is>
      </c>
      <c r="D2726" s="8" t="n">
        <v>46092</v>
      </c>
      <c r="E2726" t="n">
        <v>139</v>
      </c>
      <c r="F2726" t="n">
        <v>61.85</v>
      </c>
      <c r="G2726" t="inlineStr">
        <is>
          <t>UK</t>
        </is>
      </c>
      <c r="H2726" t="inlineStr">
        <is>
          <t>ESPP</t>
        </is>
      </c>
      <c r="I2726" t="n">
        <v>8597.15</v>
      </c>
      <c r="J2726" t="n">
        <v>0.4</v>
      </c>
      <c r="K2726" t="n">
        <v>3438.86</v>
      </c>
      <c r="L2726" t="inlineStr">
        <is>
          <t>Approved</t>
        </is>
      </c>
      <c r="M2726" t="inlineStr">
        <is>
          <t>Normal</t>
        </is>
      </c>
    </row>
    <row r="2727">
      <c r="A2727" t="inlineStr">
        <is>
          <t>TX502726</t>
        </is>
      </c>
      <c r="B2727" t="inlineStr">
        <is>
          <t>EMP10274</t>
        </is>
      </c>
      <c r="C2727" t="inlineStr">
        <is>
          <t>Grant</t>
        </is>
      </c>
      <c r="D2727" s="8" t="n">
        <v>45815</v>
      </c>
      <c r="E2727" t="n">
        <v>623</v>
      </c>
      <c r="F2727" t="n">
        <v>55.33</v>
      </c>
      <c r="G2727" t="inlineStr">
        <is>
          <t>Germany</t>
        </is>
      </c>
      <c r="H2727" t="inlineStr">
        <is>
          <t>RSU</t>
        </is>
      </c>
      <c r="I2727" t="n">
        <v>34470.59</v>
      </c>
      <c r="J2727" t="n">
        <v>0.4</v>
      </c>
      <c r="K2727" t="n">
        <v>13788.24</v>
      </c>
      <c r="L2727" t="inlineStr">
        <is>
          <t>Approved</t>
        </is>
      </c>
      <c r="M2727" t="inlineStr">
        <is>
          <t>Normal</t>
        </is>
      </c>
    </row>
    <row r="2728">
      <c r="A2728" t="inlineStr">
        <is>
          <t>TX502727</t>
        </is>
      </c>
      <c r="B2728" t="inlineStr">
        <is>
          <t>EMP10219</t>
        </is>
      </c>
      <c r="C2728" t="inlineStr">
        <is>
          <t>Exercise</t>
        </is>
      </c>
      <c r="D2728" s="8" t="n">
        <v>46089</v>
      </c>
      <c r="E2728" t="n">
        <v>535</v>
      </c>
      <c r="F2728" t="n">
        <v>12.57</v>
      </c>
      <c r="G2728" t="inlineStr">
        <is>
          <t>Singapore</t>
        </is>
      </c>
      <c r="H2728" t="inlineStr">
        <is>
          <t>RSU</t>
        </is>
      </c>
      <c r="I2728" t="n">
        <v>6724.95</v>
      </c>
      <c r="J2728" t="n">
        <v>0.45</v>
      </c>
      <c r="K2728" t="n">
        <v>3026.23</v>
      </c>
      <c r="L2728" t="inlineStr">
        <is>
          <t>Approved</t>
        </is>
      </c>
      <c r="M2728" t="inlineStr">
        <is>
          <t>Normal</t>
        </is>
      </c>
    </row>
    <row r="2729">
      <c r="A2729" t="inlineStr">
        <is>
          <t>TX502728</t>
        </is>
      </c>
      <c r="B2729" t="inlineStr">
        <is>
          <t>EMP11020</t>
        </is>
      </c>
      <c r="C2729" t="inlineStr">
        <is>
          <t>Exercise</t>
        </is>
      </c>
      <c r="D2729" s="8" t="n">
        <v>45792</v>
      </c>
      <c r="E2729" t="n">
        <v>1115</v>
      </c>
      <c r="F2729" t="n">
        <v>26.37</v>
      </c>
      <c r="G2729" t="inlineStr">
        <is>
          <t>UK</t>
        </is>
      </c>
      <c r="H2729" t="inlineStr">
        <is>
          <t>RSU</t>
        </is>
      </c>
      <c r="I2729" t="n">
        <v>29402.55</v>
      </c>
      <c r="J2729" t="n">
        <v>0.3</v>
      </c>
      <c r="K2729" t="n">
        <v>8820.76</v>
      </c>
      <c r="L2729" t="inlineStr">
        <is>
          <t>Approved</t>
        </is>
      </c>
      <c r="M2729" t="inlineStr">
        <is>
          <t>Normal</t>
        </is>
      </c>
    </row>
    <row r="2730">
      <c r="A2730" t="inlineStr">
        <is>
          <t>TX502729</t>
        </is>
      </c>
      <c r="B2730" t="inlineStr">
        <is>
          <t>EMP11238</t>
        </is>
      </c>
      <c r="C2730" t="inlineStr">
        <is>
          <t>Exercise</t>
        </is>
      </c>
      <c r="D2730" s="8" t="n">
        <v>45900</v>
      </c>
      <c r="E2730" t="n">
        <v>1046</v>
      </c>
      <c r="F2730" t="n">
        <v>32.56</v>
      </c>
      <c r="G2730" t="inlineStr">
        <is>
          <t>UK</t>
        </is>
      </c>
      <c r="H2730" t="inlineStr">
        <is>
          <t>ESPP</t>
        </is>
      </c>
      <c r="I2730" t="n">
        <v>34057.76</v>
      </c>
      <c r="J2730" t="n">
        <v>0.2</v>
      </c>
      <c r="K2730" t="n">
        <v>6811.55</v>
      </c>
      <c r="L2730" t="inlineStr">
        <is>
          <t>Approved</t>
        </is>
      </c>
      <c r="M2730" t="inlineStr">
        <is>
          <t>Normal</t>
        </is>
      </c>
    </row>
    <row r="2731">
      <c r="A2731" t="inlineStr">
        <is>
          <t>TX502730</t>
        </is>
      </c>
      <c r="B2731" t="inlineStr">
        <is>
          <t>EMP11175</t>
        </is>
      </c>
      <c r="C2731" t="inlineStr">
        <is>
          <t>Cancellation</t>
        </is>
      </c>
      <c r="D2731" s="8" t="n">
        <v>46146</v>
      </c>
      <c r="E2731" t="n">
        <v>1745</v>
      </c>
      <c r="F2731" t="n">
        <v>15.39</v>
      </c>
      <c r="G2731" t="inlineStr">
        <is>
          <t>India</t>
        </is>
      </c>
      <c r="H2731" t="inlineStr">
        <is>
          <t>RSU</t>
        </is>
      </c>
      <c r="I2731" t="n">
        <v>26855.55</v>
      </c>
      <c r="J2731" t="n">
        <v>0.4</v>
      </c>
      <c r="K2731" t="n">
        <v>10742.22</v>
      </c>
      <c r="L2731" t="inlineStr">
        <is>
          <t>Approved</t>
        </is>
      </c>
      <c r="M2731" t="inlineStr">
        <is>
          <t>Normal</t>
        </is>
      </c>
    </row>
    <row r="2732">
      <c r="A2732" t="inlineStr">
        <is>
          <t>TX502731</t>
        </is>
      </c>
      <c r="B2732" t="inlineStr">
        <is>
          <t>EMP10214</t>
        </is>
      </c>
      <c r="C2732" t="inlineStr">
        <is>
          <t>Sale</t>
        </is>
      </c>
      <c r="D2732" s="8" t="n">
        <v>46114</v>
      </c>
      <c r="E2732" t="n">
        <v>456</v>
      </c>
      <c r="F2732" t="n">
        <v>8.9</v>
      </c>
      <c r="G2732" t="inlineStr">
        <is>
          <t>USA</t>
        </is>
      </c>
      <c r="H2732" t="inlineStr">
        <is>
          <t>Stock Option</t>
        </is>
      </c>
      <c r="I2732" t="n">
        <v>4058.4</v>
      </c>
      <c r="J2732" t="n">
        <v>0.4</v>
      </c>
      <c r="K2732" t="n">
        <v>1623.36</v>
      </c>
      <c r="L2732" t="inlineStr">
        <is>
          <t>Approved</t>
        </is>
      </c>
      <c r="M2732" t="inlineStr">
        <is>
          <t>Normal</t>
        </is>
      </c>
    </row>
    <row r="2733">
      <c r="A2733" t="inlineStr">
        <is>
          <t>TX502732</t>
        </is>
      </c>
      <c r="B2733" t="inlineStr">
        <is>
          <t>EMP10882</t>
        </is>
      </c>
      <c r="C2733" t="inlineStr">
        <is>
          <t>Grant</t>
        </is>
      </c>
      <c r="D2733" s="8" t="n">
        <v>45665</v>
      </c>
      <c r="E2733" t="n">
        <v>864</v>
      </c>
      <c r="F2733" t="n">
        <v>71.17</v>
      </c>
      <c r="G2733" t="inlineStr">
        <is>
          <t>UK</t>
        </is>
      </c>
      <c r="H2733" t="inlineStr">
        <is>
          <t>RSU</t>
        </is>
      </c>
      <c r="I2733" t="n">
        <v>61490.88</v>
      </c>
      <c r="J2733" t="n">
        <v>0.45</v>
      </c>
      <c r="K2733" t="n">
        <v>27670.9</v>
      </c>
      <c r="L2733" t="inlineStr">
        <is>
          <t>Approved</t>
        </is>
      </c>
      <c r="M2733" t="inlineStr">
        <is>
          <t>Normal</t>
        </is>
      </c>
    </row>
    <row r="2734">
      <c r="A2734" t="inlineStr">
        <is>
          <t>TX502733</t>
        </is>
      </c>
      <c r="B2734" t="inlineStr">
        <is>
          <t>EMP11043</t>
        </is>
      </c>
      <c r="C2734" t="inlineStr">
        <is>
          <t>Grant</t>
        </is>
      </c>
      <c r="D2734" s="8" t="n">
        <v>45753</v>
      </c>
      <c r="E2734" t="n">
        <v>347</v>
      </c>
      <c r="F2734" t="n">
        <v>34.52</v>
      </c>
      <c r="G2734" t="inlineStr">
        <is>
          <t>India</t>
        </is>
      </c>
      <c r="H2734" t="inlineStr">
        <is>
          <t>RSU</t>
        </is>
      </c>
      <c r="I2734" t="n">
        <v>11978.44</v>
      </c>
      <c r="J2734" t="n">
        <v>0.3</v>
      </c>
      <c r="K2734" t="n">
        <v>3593.53</v>
      </c>
      <c r="L2734" t="inlineStr">
        <is>
          <t>Approved</t>
        </is>
      </c>
      <c r="M2734" t="inlineStr">
        <is>
          <t>Normal</t>
        </is>
      </c>
    </row>
    <row r="2735">
      <c r="A2735" t="inlineStr">
        <is>
          <t>TX502734</t>
        </is>
      </c>
      <c r="B2735" t="inlineStr">
        <is>
          <t>EMP10064</t>
        </is>
      </c>
      <c r="C2735" t="inlineStr">
        <is>
          <t>Grant</t>
        </is>
      </c>
      <c r="D2735" s="8" t="n">
        <v>46335</v>
      </c>
      <c r="E2735" t="n">
        <v>1821</v>
      </c>
      <c r="F2735" t="n">
        <v>45.85</v>
      </c>
      <c r="G2735" t="inlineStr">
        <is>
          <t>India</t>
        </is>
      </c>
      <c r="H2735" t="inlineStr">
        <is>
          <t>ESPP</t>
        </is>
      </c>
      <c r="I2735" t="n">
        <v>83492.85000000001</v>
      </c>
      <c r="J2735" t="n">
        <v>0.4</v>
      </c>
      <c r="K2735" t="n">
        <v>33397.14</v>
      </c>
      <c r="L2735" t="inlineStr">
        <is>
          <t>Approved</t>
        </is>
      </c>
      <c r="M2735" t="inlineStr">
        <is>
          <t>Normal</t>
        </is>
      </c>
    </row>
    <row r="2736">
      <c r="A2736" t="inlineStr">
        <is>
          <t>TX502735</t>
        </is>
      </c>
      <c r="B2736" t="inlineStr">
        <is>
          <t>EMP10040</t>
        </is>
      </c>
      <c r="C2736" t="inlineStr">
        <is>
          <t>Sale</t>
        </is>
      </c>
      <c r="D2736" s="8" t="n">
        <v>46305</v>
      </c>
      <c r="E2736" t="n">
        <v>1291</v>
      </c>
      <c r="F2736" t="n">
        <v>73.55</v>
      </c>
      <c r="G2736" t="inlineStr">
        <is>
          <t>UK</t>
        </is>
      </c>
      <c r="H2736" t="inlineStr">
        <is>
          <t>ESPP</t>
        </is>
      </c>
      <c r="I2736" t="n">
        <v>94953.05</v>
      </c>
      <c r="J2736" t="n">
        <v>0.4</v>
      </c>
      <c r="K2736" t="n">
        <v>37981.22</v>
      </c>
      <c r="L2736" t="inlineStr">
        <is>
          <t>Approved</t>
        </is>
      </c>
      <c r="M2736" t="inlineStr">
        <is>
          <t>Normal</t>
        </is>
      </c>
    </row>
    <row r="2737">
      <c r="A2737" t="inlineStr">
        <is>
          <t>TX502736</t>
        </is>
      </c>
      <c r="B2737" t="inlineStr">
        <is>
          <t>EMP10385</t>
        </is>
      </c>
      <c r="C2737" t="inlineStr">
        <is>
          <t>Exercise</t>
        </is>
      </c>
      <c r="D2737" s="8" t="n">
        <v>45686</v>
      </c>
      <c r="E2737" t="n">
        <v>1271</v>
      </c>
      <c r="F2737" t="n">
        <v>82.93000000000001</v>
      </c>
      <c r="G2737" t="inlineStr">
        <is>
          <t>India</t>
        </is>
      </c>
      <c r="H2737" t="inlineStr">
        <is>
          <t>RSU</t>
        </is>
      </c>
      <c r="I2737" t="n">
        <v>105404.03</v>
      </c>
      <c r="J2737" t="n">
        <v>0.2</v>
      </c>
      <c r="K2737" t="n">
        <v>21080.81</v>
      </c>
      <c r="L2737" t="inlineStr">
        <is>
          <t>Approved</t>
        </is>
      </c>
      <c r="M2737" t="inlineStr">
        <is>
          <t>High Value</t>
        </is>
      </c>
    </row>
    <row r="2738">
      <c r="A2738" t="inlineStr">
        <is>
          <t>TX502737</t>
        </is>
      </c>
      <c r="B2738" t="inlineStr">
        <is>
          <t>EMP11075</t>
        </is>
      </c>
      <c r="C2738" t="inlineStr">
        <is>
          <t>Sale</t>
        </is>
      </c>
      <c r="D2738" s="8" t="n">
        <v>45938</v>
      </c>
      <c r="E2738" t="n">
        <v>988</v>
      </c>
      <c r="F2738" t="n">
        <v>11.7</v>
      </c>
      <c r="G2738" t="inlineStr">
        <is>
          <t>India</t>
        </is>
      </c>
      <c r="H2738" t="inlineStr">
        <is>
          <t>ESPP</t>
        </is>
      </c>
      <c r="I2738" t="n">
        <v>11559.6</v>
      </c>
      <c r="J2738" t="n">
        <v>0.4</v>
      </c>
      <c r="K2738" t="n">
        <v>4623.84</v>
      </c>
      <c r="L2738" t="inlineStr">
        <is>
          <t>Approved</t>
        </is>
      </c>
      <c r="M2738" t="inlineStr">
        <is>
          <t>Normal</t>
        </is>
      </c>
    </row>
    <row r="2739">
      <c r="A2739" t="inlineStr">
        <is>
          <t>TX502738</t>
        </is>
      </c>
      <c r="B2739" t="inlineStr">
        <is>
          <t>EMP10200</t>
        </is>
      </c>
      <c r="C2739" t="inlineStr">
        <is>
          <t>Cancellation</t>
        </is>
      </c>
      <c r="D2739" s="8" t="n">
        <v>46083</v>
      </c>
      <c r="E2739" t="n">
        <v>1731</v>
      </c>
      <c r="F2739" t="n">
        <v>79.81</v>
      </c>
      <c r="G2739" t="inlineStr">
        <is>
          <t>USA</t>
        </is>
      </c>
      <c r="H2739" t="inlineStr">
        <is>
          <t>Performance Share</t>
        </is>
      </c>
      <c r="I2739" t="n">
        <v>138151.11</v>
      </c>
      <c r="J2739" t="n">
        <v>0.3</v>
      </c>
      <c r="K2739" t="n">
        <v>41445.33</v>
      </c>
      <c r="L2739" t="inlineStr">
        <is>
          <t>Approved</t>
        </is>
      </c>
      <c r="M2739" t="inlineStr">
        <is>
          <t>High Value</t>
        </is>
      </c>
    </row>
    <row r="2740">
      <c r="A2740" t="inlineStr">
        <is>
          <t>TX502739</t>
        </is>
      </c>
      <c r="B2740" t="inlineStr">
        <is>
          <t>EMP10851</t>
        </is>
      </c>
      <c r="C2740" t="inlineStr">
        <is>
          <t>Vesting</t>
        </is>
      </c>
      <c r="D2740" s="8" t="n">
        <v>45840</v>
      </c>
      <c r="E2740" t="n">
        <v>1944</v>
      </c>
      <c r="F2740" t="n">
        <v>49.78</v>
      </c>
      <c r="G2740" t="inlineStr">
        <is>
          <t>UK</t>
        </is>
      </c>
      <c r="H2740" t="inlineStr">
        <is>
          <t>Performance Share</t>
        </is>
      </c>
      <c r="I2740" t="n">
        <v>96772.32000000001</v>
      </c>
      <c r="J2740" t="n">
        <v>0.2</v>
      </c>
      <c r="K2740" t="n">
        <v>19354.46</v>
      </c>
      <c r="L2740" t="inlineStr">
        <is>
          <t>Approved</t>
        </is>
      </c>
      <c r="M2740" t="inlineStr">
        <is>
          <t>Normal</t>
        </is>
      </c>
    </row>
    <row r="2741">
      <c r="A2741" t="inlineStr">
        <is>
          <t>TX502740</t>
        </is>
      </c>
      <c r="B2741" t="inlineStr">
        <is>
          <t>EMP10170</t>
        </is>
      </c>
      <c r="C2741" t="inlineStr">
        <is>
          <t>Cancellation</t>
        </is>
      </c>
      <c r="D2741" s="8" t="n">
        <v>45980</v>
      </c>
      <c r="E2741" t="n">
        <v>704</v>
      </c>
      <c r="F2741" t="n">
        <v>91.59</v>
      </c>
      <c r="G2741" t="inlineStr">
        <is>
          <t>UK</t>
        </is>
      </c>
      <c r="H2741" t="inlineStr">
        <is>
          <t>RSU</t>
        </is>
      </c>
      <c r="I2741" t="n">
        <v>64479.36</v>
      </c>
      <c r="J2741" t="n">
        <v>0.4</v>
      </c>
      <c r="K2741" t="n">
        <v>25791.74</v>
      </c>
      <c r="L2741" t="inlineStr">
        <is>
          <t>Approved</t>
        </is>
      </c>
      <c r="M2741" t="inlineStr">
        <is>
          <t>Normal</t>
        </is>
      </c>
    </row>
    <row r="2742">
      <c r="A2742" t="inlineStr">
        <is>
          <t>TX502741</t>
        </is>
      </c>
      <c r="B2742" t="inlineStr">
        <is>
          <t>EMP11094</t>
        </is>
      </c>
      <c r="C2742" t="inlineStr">
        <is>
          <t>Exercise</t>
        </is>
      </c>
      <c r="D2742" s="8" t="n">
        <v>45801</v>
      </c>
      <c r="E2742" t="n">
        <v>584</v>
      </c>
      <c r="F2742" t="n">
        <v>10.26</v>
      </c>
      <c r="G2742" t="inlineStr">
        <is>
          <t>USA</t>
        </is>
      </c>
      <c r="H2742" t="inlineStr">
        <is>
          <t>Performance Share</t>
        </is>
      </c>
      <c r="I2742" t="n">
        <v>5991.84</v>
      </c>
      <c r="J2742" t="n">
        <v>0.4</v>
      </c>
      <c r="K2742" t="n">
        <v>2396.74</v>
      </c>
      <c r="L2742" t="inlineStr">
        <is>
          <t>Approved</t>
        </is>
      </c>
      <c r="M2742" t="inlineStr">
        <is>
          <t>Normal</t>
        </is>
      </c>
    </row>
    <row r="2743">
      <c r="A2743" t="inlineStr">
        <is>
          <t>TX502742</t>
        </is>
      </c>
      <c r="B2743" t="inlineStr">
        <is>
          <t>EMP11708</t>
        </is>
      </c>
      <c r="C2743" t="inlineStr">
        <is>
          <t>Sale</t>
        </is>
      </c>
      <c r="D2743" s="8" t="n">
        <v>45762</v>
      </c>
      <c r="E2743" t="n">
        <v>1973</v>
      </c>
      <c r="F2743" t="n">
        <v>24.72</v>
      </c>
      <c r="G2743" t="inlineStr">
        <is>
          <t>UK</t>
        </is>
      </c>
      <c r="H2743" t="inlineStr">
        <is>
          <t>Stock Option</t>
        </is>
      </c>
      <c r="I2743" t="n">
        <v>48772.56</v>
      </c>
      <c r="J2743" t="n">
        <v>0.3</v>
      </c>
      <c r="K2743" t="n">
        <v>14631.77</v>
      </c>
      <c r="L2743" t="inlineStr">
        <is>
          <t>Approved</t>
        </is>
      </c>
      <c r="M2743" t="inlineStr">
        <is>
          <t>Normal</t>
        </is>
      </c>
    </row>
    <row r="2744">
      <c r="A2744" t="inlineStr">
        <is>
          <t>TX502743</t>
        </is>
      </c>
      <c r="B2744" t="inlineStr">
        <is>
          <t>EMP10578</t>
        </is>
      </c>
      <c r="C2744" t="inlineStr">
        <is>
          <t>Sale</t>
        </is>
      </c>
      <c r="D2744" s="8" t="n">
        <v>46085</v>
      </c>
      <c r="E2744" t="n">
        <v>933</v>
      </c>
      <c r="F2744" t="n">
        <v>29.72</v>
      </c>
      <c r="G2744" t="inlineStr">
        <is>
          <t>USA</t>
        </is>
      </c>
      <c r="H2744" t="inlineStr">
        <is>
          <t>ESPP</t>
        </is>
      </c>
      <c r="I2744" t="n">
        <v>27728.76</v>
      </c>
      <c r="J2744" t="n">
        <v>0.3</v>
      </c>
      <c r="K2744" t="n">
        <v>8318.629999999999</v>
      </c>
      <c r="L2744" t="inlineStr">
        <is>
          <t>Approved</t>
        </is>
      </c>
      <c r="M2744" t="inlineStr">
        <is>
          <t>Normal</t>
        </is>
      </c>
    </row>
    <row r="2745">
      <c r="A2745" t="inlineStr">
        <is>
          <t>TX502744</t>
        </is>
      </c>
      <c r="B2745" t="inlineStr">
        <is>
          <t>EMP11242</t>
        </is>
      </c>
      <c r="C2745" t="inlineStr">
        <is>
          <t>Exercise</t>
        </is>
      </c>
      <c r="D2745" s="8" t="n">
        <v>46176</v>
      </c>
      <c r="E2745" t="n">
        <v>2276</v>
      </c>
      <c r="F2745" t="n">
        <v>58.45</v>
      </c>
      <c r="G2745" t="inlineStr">
        <is>
          <t>UK</t>
        </is>
      </c>
      <c r="H2745" t="inlineStr">
        <is>
          <t>RSU</t>
        </is>
      </c>
      <c r="I2745" t="n">
        <v>133032.2</v>
      </c>
      <c r="J2745" t="n">
        <v>0.3</v>
      </c>
      <c r="K2745" t="n">
        <v>39909.66</v>
      </c>
      <c r="L2745" t="inlineStr">
        <is>
          <t>Approved</t>
        </is>
      </c>
      <c r="M2745" t="inlineStr">
        <is>
          <t>High Value</t>
        </is>
      </c>
    </row>
    <row r="2746">
      <c r="A2746" t="inlineStr">
        <is>
          <t>TX502745</t>
        </is>
      </c>
      <c r="B2746" t="inlineStr">
        <is>
          <t>EMP10058</t>
        </is>
      </c>
      <c r="C2746" t="inlineStr">
        <is>
          <t>Vesting</t>
        </is>
      </c>
      <c r="D2746" s="8" t="n">
        <v>45969</v>
      </c>
      <c r="E2746" t="n">
        <v>1380</v>
      </c>
      <c r="F2746" t="n">
        <v>29.64</v>
      </c>
      <c r="G2746" t="inlineStr">
        <is>
          <t>USA</t>
        </is>
      </c>
      <c r="H2746" t="inlineStr">
        <is>
          <t>Stock Option</t>
        </is>
      </c>
      <c r="I2746" t="n">
        <v>40903.2</v>
      </c>
      <c r="J2746" t="n">
        <v>0.3</v>
      </c>
      <c r="K2746" t="n">
        <v>12270.96</v>
      </c>
      <c r="L2746" t="inlineStr">
        <is>
          <t>Approved</t>
        </is>
      </c>
      <c r="M2746" t="inlineStr">
        <is>
          <t>Normal</t>
        </is>
      </c>
    </row>
    <row r="2747">
      <c r="A2747" t="inlineStr">
        <is>
          <t>TX502746</t>
        </is>
      </c>
      <c r="B2747" t="inlineStr">
        <is>
          <t>EMP10654</t>
        </is>
      </c>
      <c r="C2747" t="inlineStr">
        <is>
          <t>Vesting</t>
        </is>
      </c>
      <c r="D2747" s="8" t="n">
        <v>45832</v>
      </c>
      <c r="E2747" t="n">
        <v>800</v>
      </c>
      <c r="F2747" t="n">
        <v>31.7</v>
      </c>
      <c r="G2747" t="inlineStr">
        <is>
          <t>Germany</t>
        </is>
      </c>
      <c r="H2747" t="inlineStr">
        <is>
          <t>Performance Share</t>
        </is>
      </c>
      <c r="I2747" t="n">
        <v>25360</v>
      </c>
      <c r="J2747" t="n">
        <v>0.2</v>
      </c>
      <c r="K2747" t="n">
        <v>5072</v>
      </c>
      <c r="L2747" t="inlineStr">
        <is>
          <t>Approved</t>
        </is>
      </c>
      <c r="M2747" t="inlineStr">
        <is>
          <t>Normal</t>
        </is>
      </c>
    </row>
    <row r="2748">
      <c r="A2748" t="inlineStr">
        <is>
          <t>TX502747</t>
        </is>
      </c>
      <c r="B2748" t="inlineStr">
        <is>
          <t>EMP11782</t>
        </is>
      </c>
      <c r="C2748" t="inlineStr">
        <is>
          <t>Sale</t>
        </is>
      </c>
      <c r="D2748" s="8" t="n">
        <v>46246</v>
      </c>
      <c r="E2748" t="n">
        <v>1874</v>
      </c>
      <c r="F2748" t="n">
        <v>35.92</v>
      </c>
      <c r="G2748" t="inlineStr">
        <is>
          <t>Australia</t>
        </is>
      </c>
      <c r="H2748" t="inlineStr">
        <is>
          <t>ESPP</t>
        </is>
      </c>
      <c r="I2748" t="n">
        <v>67314.08</v>
      </c>
      <c r="J2748" t="n">
        <v>0.2</v>
      </c>
      <c r="K2748" t="n">
        <v>13462.82</v>
      </c>
      <c r="L2748" t="inlineStr">
        <is>
          <t>Approved</t>
        </is>
      </c>
      <c r="M2748" t="inlineStr">
        <is>
          <t>Normal</t>
        </is>
      </c>
    </row>
    <row r="2749">
      <c r="A2749" t="inlineStr">
        <is>
          <t>TX502748</t>
        </is>
      </c>
      <c r="B2749" t="inlineStr">
        <is>
          <t>EMP11390</t>
        </is>
      </c>
      <c r="C2749" t="inlineStr">
        <is>
          <t>Sale</t>
        </is>
      </c>
      <c r="D2749" s="8" t="n">
        <v>46178</v>
      </c>
      <c r="E2749" t="n">
        <v>1107</v>
      </c>
      <c r="F2749" t="n">
        <v>79.61</v>
      </c>
      <c r="G2749" t="inlineStr">
        <is>
          <t>India</t>
        </is>
      </c>
      <c r="H2749" t="inlineStr">
        <is>
          <t>Stock Option</t>
        </is>
      </c>
      <c r="I2749" t="n">
        <v>88128.27</v>
      </c>
      <c r="J2749" t="n">
        <v>0.2</v>
      </c>
      <c r="K2749" t="n">
        <v>17625.65</v>
      </c>
      <c r="L2749" t="inlineStr">
        <is>
          <t>Approved</t>
        </is>
      </c>
      <c r="M2749" t="inlineStr">
        <is>
          <t>Normal</t>
        </is>
      </c>
    </row>
    <row r="2750">
      <c r="A2750" t="inlineStr">
        <is>
          <t>TX502749</t>
        </is>
      </c>
      <c r="B2750" t="inlineStr">
        <is>
          <t>EMP10560</t>
        </is>
      </c>
      <c r="C2750" t="inlineStr">
        <is>
          <t>Vesting</t>
        </is>
      </c>
      <c r="D2750" s="8" t="n">
        <v>45670</v>
      </c>
      <c r="E2750" t="n">
        <v>1290</v>
      </c>
      <c r="F2750" t="n">
        <v>62.73</v>
      </c>
      <c r="G2750" t="inlineStr">
        <is>
          <t>UK</t>
        </is>
      </c>
      <c r="H2750" t="inlineStr">
        <is>
          <t>RSU</t>
        </is>
      </c>
      <c r="I2750" t="n">
        <v>80921.7</v>
      </c>
      <c r="J2750" t="n">
        <v>0.3</v>
      </c>
      <c r="K2750" t="n">
        <v>24276.51</v>
      </c>
      <c r="L2750" t="inlineStr">
        <is>
          <t>Pending Review</t>
        </is>
      </c>
      <c r="M2750" t="inlineStr">
        <is>
          <t>Normal</t>
        </is>
      </c>
    </row>
    <row r="2751">
      <c r="A2751" t="inlineStr">
        <is>
          <t>TX502750</t>
        </is>
      </c>
      <c r="B2751" t="inlineStr">
        <is>
          <t>EMP10859</t>
        </is>
      </c>
      <c r="C2751" t="inlineStr">
        <is>
          <t>Sale</t>
        </is>
      </c>
      <c r="D2751" s="8" t="n">
        <v>46185</v>
      </c>
      <c r="E2751" t="n">
        <v>1077</v>
      </c>
      <c r="F2751" t="n">
        <v>29.96</v>
      </c>
      <c r="G2751" t="inlineStr">
        <is>
          <t>UK</t>
        </is>
      </c>
      <c r="H2751" t="inlineStr">
        <is>
          <t>RSU</t>
        </is>
      </c>
      <c r="I2751" t="n">
        <v>32266.92</v>
      </c>
      <c r="J2751" t="n">
        <v>0.3</v>
      </c>
      <c r="K2751" t="n">
        <v>9680.08</v>
      </c>
      <c r="L2751" t="inlineStr">
        <is>
          <t>Approved</t>
        </is>
      </c>
      <c r="M2751" t="inlineStr">
        <is>
          <t>Normal</t>
        </is>
      </c>
    </row>
    <row r="2752">
      <c r="A2752" t="inlineStr">
        <is>
          <t>TX502751</t>
        </is>
      </c>
      <c r="B2752" t="inlineStr">
        <is>
          <t>EMP10640</t>
        </is>
      </c>
      <c r="C2752" t="inlineStr">
        <is>
          <t>Vesting</t>
        </is>
      </c>
      <c r="D2752" s="8" t="n">
        <v>45801</v>
      </c>
      <c r="E2752" t="n">
        <v>354</v>
      </c>
      <c r="F2752" t="n">
        <v>54.03</v>
      </c>
      <c r="G2752" t="inlineStr">
        <is>
          <t>UK</t>
        </is>
      </c>
      <c r="H2752" t="inlineStr">
        <is>
          <t>Stock Option</t>
        </is>
      </c>
      <c r="I2752" t="n">
        <v>19126.62</v>
      </c>
      <c r="J2752" t="n">
        <v>0.2</v>
      </c>
      <c r="K2752" t="n">
        <v>3825.32</v>
      </c>
      <c r="L2752" t="inlineStr">
        <is>
          <t>Pending Review</t>
        </is>
      </c>
      <c r="M2752" t="inlineStr">
        <is>
          <t>Normal</t>
        </is>
      </c>
    </row>
    <row r="2753">
      <c r="A2753" t="inlineStr">
        <is>
          <t>TX502752</t>
        </is>
      </c>
      <c r="B2753" t="inlineStr">
        <is>
          <t>EMP11699</t>
        </is>
      </c>
      <c r="C2753" t="inlineStr">
        <is>
          <t>Exercise</t>
        </is>
      </c>
      <c r="D2753" s="8" t="n">
        <v>45669</v>
      </c>
      <c r="E2753" t="n">
        <v>1827</v>
      </c>
      <c r="F2753" t="n">
        <v>25.64</v>
      </c>
      <c r="G2753" t="inlineStr">
        <is>
          <t>Germany</t>
        </is>
      </c>
      <c r="H2753" t="inlineStr">
        <is>
          <t>RSU</t>
        </is>
      </c>
      <c r="I2753" t="n">
        <v>46844.28</v>
      </c>
      <c r="J2753" t="n">
        <v>0.4</v>
      </c>
      <c r="K2753" t="n">
        <v>18737.71</v>
      </c>
      <c r="L2753" t="inlineStr">
        <is>
          <t>Approved</t>
        </is>
      </c>
      <c r="M2753" t="inlineStr">
        <is>
          <t>Normal</t>
        </is>
      </c>
    </row>
    <row r="2754">
      <c r="A2754" t="inlineStr">
        <is>
          <t>TX502753</t>
        </is>
      </c>
      <c r="B2754" t="inlineStr">
        <is>
          <t>EMP11956</t>
        </is>
      </c>
      <c r="C2754" t="inlineStr">
        <is>
          <t>Cancellation</t>
        </is>
      </c>
      <c r="D2754" s="8" t="n">
        <v>45870</v>
      </c>
      <c r="E2754" t="n">
        <v>573</v>
      </c>
      <c r="F2754" t="n">
        <v>7.94</v>
      </c>
      <c r="G2754" t="inlineStr">
        <is>
          <t>India</t>
        </is>
      </c>
      <c r="H2754" t="inlineStr">
        <is>
          <t>Stock Option</t>
        </is>
      </c>
      <c r="I2754" t="n">
        <v>4549.62</v>
      </c>
      <c r="J2754" t="n">
        <v>0.2</v>
      </c>
      <c r="K2754" t="n">
        <v>909.92</v>
      </c>
      <c r="L2754" t="inlineStr">
        <is>
          <t>Approved</t>
        </is>
      </c>
      <c r="M2754" t="inlineStr">
        <is>
          <t>Normal</t>
        </is>
      </c>
    </row>
    <row r="2755">
      <c r="A2755" t="inlineStr">
        <is>
          <t>TX502754</t>
        </is>
      </c>
      <c r="B2755" t="inlineStr">
        <is>
          <t>EMP10537</t>
        </is>
      </c>
      <c r="C2755" t="inlineStr">
        <is>
          <t>Vesting</t>
        </is>
      </c>
      <c r="D2755" s="8" t="n">
        <v>45784</v>
      </c>
      <c r="E2755" t="n">
        <v>1653</v>
      </c>
      <c r="F2755" t="n">
        <v>39.22</v>
      </c>
      <c r="G2755" t="inlineStr">
        <is>
          <t>India</t>
        </is>
      </c>
      <c r="H2755" t="inlineStr">
        <is>
          <t>RSU</t>
        </is>
      </c>
      <c r="I2755" t="n">
        <v>64830.66</v>
      </c>
      <c r="J2755" t="n">
        <v>0.4</v>
      </c>
      <c r="K2755" t="n">
        <v>25932.26</v>
      </c>
      <c r="L2755" t="inlineStr">
        <is>
          <t>Approved</t>
        </is>
      </c>
      <c r="M2755" t="inlineStr">
        <is>
          <t>Normal</t>
        </is>
      </c>
    </row>
    <row r="2756">
      <c r="A2756" t="inlineStr">
        <is>
          <t>TX502755</t>
        </is>
      </c>
      <c r="B2756" t="inlineStr">
        <is>
          <t>EMP10537</t>
        </is>
      </c>
      <c r="C2756" t="inlineStr">
        <is>
          <t>Sale</t>
        </is>
      </c>
      <c r="D2756" s="8" t="n">
        <v>46359</v>
      </c>
      <c r="E2756" t="n">
        <v>767</v>
      </c>
      <c r="F2756" t="n">
        <v>35.51</v>
      </c>
      <c r="G2756" t="inlineStr">
        <is>
          <t>India</t>
        </is>
      </c>
      <c r="H2756" t="inlineStr">
        <is>
          <t>RSU</t>
        </is>
      </c>
      <c r="I2756" t="n">
        <v>27236.17</v>
      </c>
      <c r="J2756" t="n">
        <v>0.2</v>
      </c>
      <c r="K2756" t="n">
        <v>5447.23</v>
      </c>
      <c r="L2756" t="inlineStr">
        <is>
          <t>Approved</t>
        </is>
      </c>
      <c r="M2756" t="inlineStr">
        <is>
          <t>Normal</t>
        </is>
      </c>
    </row>
    <row r="2757">
      <c r="A2757" t="inlineStr">
        <is>
          <t>TX502756</t>
        </is>
      </c>
      <c r="B2757" t="inlineStr">
        <is>
          <t>EMP10987</t>
        </is>
      </c>
      <c r="C2757" t="inlineStr">
        <is>
          <t>Vesting</t>
        </is>
      </c>
      <c r="D2757" s="8" t="n">
        <v>46302</v>
      </c>
      <c r="E2757" t="n">
        <v>1377</v>
      </c>
      <c r="F2757" t="n">
        <v>83.95</v>
      </c>
      <c r="G2757" t="inlineStr">
        <is>
          <t>USA</t>
        </is>
      </c>
      <c r="H2757" t="inlineStr">
        <is>
          <t>Performance Share</t>
        </is>
      </c>
      <c r="I2757" t="n">
        <v>115599.15</v>
      </c>
      <c r="J2757" t="n">
        <v>0.45</v>
      </c>
      <c r="K2757" t="n">
        <v>52019.62</v>
      </c>
      <c r="L2757" t="inlineStr">
        <is>
          <t>Approved</t>
        </is>
      </c>
      <c r="M2757" t="inlineStr">
        <is>
          <t>High Value</t>
        </is>
      </c>
    </row>
    <row r="2758">
      <c r="A2758" t="inlineStr">
        <is>
          <t>TX502757</t>
        </is>
      </c>
      <c r="B2758" t="inlineStr">
        <is>
          <t>EMP10588</t>
        </is>
      </c>
      <c r="C2758" t="inlineStr">
        <is>
          <t>Cancellation</t>
        </is>
      </c>
      <c r="D2758" s="8" t="n">
        <v>45785</v>
      </c>
      <c r="E2758" t="n">
        <v>1445</v>
      </c>
      <c r="F2758" t="n">
        <v>22.27</v>
      </c>
      <c r="G2758" t="inlineStr">
        <is>
          <t>Australia</t>
        </is>
      </c>
      <c r="H2758" t="inlineStr">
        <is>
          <t>ESPP</t>
        </is>
      </c>
      <c r="I2758" t="n">
        <v>32180.15</v>
      </c>
      <c r="J2758" t="n">
        <v>0.4</v>
      </c>
      <c r="K2758" t="n">
        <v>12872.06</v>
      </c>
      <c r="L2758" t="inlineStr">
        <is>
          <t>Approved</t>
        </is>
      </c>
      <c r="M2758" t="inlineStr">
        <is>
          <t>Normal</t>
        </is>
      </c>
    </row>
    <row r="2759">
      <c r="A2759" t="inlineStr">
        <is>
          <t>TX502758</t>
        </is>
      </c>
      <c r="B2759" t="inlineStr">
        <is>
          <t>EMP10632</t>
        </is>
      </c>
      <c r="C2759" t="inlineStr">
        <is>
          <t>Grant</t>
        </is>
      </c>
      <c r="D2759" s="8" t="n">
        <v>46305</v>
      </c>
      <c r="E2759" t="n">
        <v>725</v>
      </c>
      <c r="F2759" t="n">
        <v>68.64</v>
      </c>
      <c r="G2759" t="inlineStr">
        <is>
          <t>USA</t>
        </is>
      </c>
      <c r="H2759" t="inlineStr">
        <is>
          <t>ESPP</t>
        </is>
      </c>
      <c r="I2759" t="n">
        <v>49764</v>
      </c>
      <c r="J2759" t="n">
        <v>0.3</v>
      </c>
      <c r="K2759" t="n">
        <v>14929.2</v>
      </c>
      <c r="L2759" t="inlineStr">
        <is>
          <t>Pending Review</t>
        </is>
      </c>
      <c r="M2759" t="inlineStr">
        <is>
          <t>Normal</t>
        </is>
      </c>
    </row>
    <row r="2760">
      <c r="A2760" t="inlineStr">
        <is>
          <t>TX502759</t>
        </is>
      </c>
      <c r="B2760" t="inlineStr">
        <is>
          <t>EMP11151</t>
        </is>
      </c>
      <c r="C2760" t="inlineStr">
        <is>
          <t>Exercise</t>
        </is>
      </c>
      <c r="D2760" s="8" t="n">
        <v>45757</v>
      </c>
      <c r="E2760" t="n">
        <v>2089</v>
      </c>
      <c r="F2760" t="n">
        <v>8.800000000000001</v>
      </c>
      <c r="G2760" t="inlineStr">
        <is>
          <t>India</t>
        </is>
      </c>
      <c r="H2760" t="inlineStr">
        <is>
          <t>RSU</t>
        </is>
      </c>
      <c r="I2760" t="n">
        <v>18383.2</v>
      </c>
      <c r="J2760" t="n">
        <v>0.3</v>
      </c>
      <c r="K2760" t="n">
        <v>5514.96</v>
      </c>
      <c r="L2760" t="inlineStr">
        <is>
          <t>Approved</t>
        </is>
      </c>
      <c r="M2760" t="inlineStr">
        <is>
          <t>Normal</t>
        </is>
      </c>
    </row>
    <row r="2761">
      <c r="A2761" t="inlineStr">
        <is>
          <t>TX502760</t>
        </is>
      </c>
      <c r="B2761" t="inlineStr">
        <is>
          <t>EMP11686</t>
        </is>
      </c>
      <c r="C2761" t="inlineStr">
        <is>
          <t>Cancellation</t>
        </is>
      </c>
      <c r="D2761" s="8" t="n">
        <v>45665</v>
      </c>
      <c r="E2761" t="n">
        <v>1939</v>
      </c>
      <c r="F2761" t="n">
        <v>59.64</v>
      </c>
      <c r="G2761" t="inlineStr">
        <is>
          <t>UK</t>
        </is>
      </c>
      <c r="H2761" t="inlineStr">
        <is>
          <t>RSU</t>
        </is>
      </c>
      <c r="I2761" t="n">
        <v>115641.96</v>
      </c>
      <c r="J2761" t="n">
        <v>0.45</v>
      </c>
      <c r="K2761" t="n">
        <v>52038.88</v>
      </c>
      <c r="L2761" t="inlineStr">
        <is>
          <t>Approved</t>
        </is>
      </c>
      <c r="M2761" t="inlineStr">
        <is>
          <t>High Value</t>
        </is>
      </c>
    </row>
    <row r="2762">
      <c r="A2762" t="inlineStr">
        <is>
          <t>TX502761</t>
        </is>
      </c>
      <c r="B2762" t="inlineStr">
        <is>
          <t>EMP10629</t>
        </is>
      </c>
      <c r="C2762" t="inlineStr">
        <is>
          <t>Sale</t>
        </is>
      </c>
      <c r="D2762" s="8" t="n">
        <v>46282</v>
      </c>
      <c r="E2762" t="n">
        <v>2152</v>
      </c>
      <c r="F2762" t="n">
        <v>43.05</v>
      </c>
      <c r="G2762" t="inlineStr">
        <is>
          <t>India</t>
        </is>
      </c>
      <c r="H2762" t="inlineStr">
        <is>
          <t>ESPP</t>
        </is>
      </c>
      <c r="I2762" t="n">
        <v>92643.60000000001</v>
      </c>
      <c r="J2762" t="n">
        <v>0.2</v>
      </c>
      <c r="K2762" t="n">
        <v>18528.72</v>
      </c>
      <c r="L2762" t="inlineStr">
        <is>
          <t>Approved</t>
        </is>
      </c>
      <c r="M2762" t="inlineStr">
        <is>
          <t>Normal</t>
        </is>
      </c>
    </row>
    <row r="2763">
      <c r="A2763" t="inlineStr">
        <is>
          <t>TX502762</t>
        </is>
      </c>
      <c r="B2763" t="inlineStr">
        <is>
          <t>EMP11899</t>
        </is>
      </c>
      <c r="C2763" t="inlineStr">
        <is>
          <t>Grant</t>
        </is>
      </c>
      <c r="D2763" s="8" t="n">
        <v>45838</v>
      </c>
      <c r="E2763" t="n">
        <v>699</v>
      </c>
      <c r="F2763" t="n">
        <v>93.48999999999999</v>
      </c>
      <c r="G2763" t="inlineStr">
        <is>
          <t>UK</t>
        </is>
      </c>
      <c r="H2763" t="inlineStr">
        <is>
          <t>ESPP</t>
        </is>
      </c>
      <c r="I2763" t="n">
        <v>65349.51</v>
      </c>
      <c r="J2763" t="n">
        <v>0.3</v>
      </c>
      <c r="K2763" t="n">
        <v>19604.85</v>
      </c>
      <c r="L2763" t="inlineStr">
        <is>
          <t>Pending Review</t>
        </is>
      </c>
      <c r="M2763" t="inlineStr">
        <is>
          <t>Normal</t>
        </is>
      </c>
    </row>
    <row r="2764">
      <c r="A2764" t="inlineStr">
        <is>
          <t>TX502763</t>
        </is>
      </c>
      <c r="B2764" t="inlineStr">
        <is>
          <t>EMP11375</t>
        </is>
      </c>
      <c r="C2764" t="inlineStr">
        <is>
          <t>Exercise</t>
        </is>
      </c>
      <c r="D2764" s="8" t="n">
        <v>46279</v>
      </c>
      <c r="E2764" t="n">
        <v>34</v>
      </c>
      <c r="F2764" t="n">
        <v>80.76000000000001</v>
      </c>
      <c r="G2764" t="inlineStr">
        <is>
          <t>India</t>
        </is>
      </c>
      <c r="H2764" t="inlineStr">
        <is>
          <t>Performance Share</t>
        </is>
      </c>
      <c r="I2764" t="n">
        <v>2745.84</v>
      </c>
      <c r="J2764" t="n">
        <v>0.2</v>
      </c>
      <c r="K2764" t="n">
        <v>549.17</v>
      </c>
      <c r="L2764" t="inlineStr">
        <is>
          <t>Approved</t>
        </is>
      </c>
      <c r="M2764" t="inlineStr">
        <is>
          <t>Normal</t>
        </is>
      </c>
    </row>
    <row r="2765">
      <c r="A2765" t="inlineStr">
        <is>
          <t>TX502764</t>
        </is>
      </c>
      <c r="B2765" t="inlineStr">
        <is>
          <t>EMP11168</t>
        </is>
      </c>
      <c r="C2765" t="inlineStr">
        <is>
          <t>Sale</t>
        </is>
      </c>
      <c r="D2765" s="8" t="n">
        <v>46223</v>
      </c>
      <c r="E2765" t="n">
        <v>1285</v>
      </c>
      <c r="F2765" t="n">
        <v>6.61</v>
      </c>
      <c r="G2765" t="inlineStr">
        <is>
          <t>UK</t>
        </is>
      </c>
      <c r="H2765" t="inlineStr">
        <is>
          <t>RSU</t>
        </is>
      </c>
      <c r="I2765" t="n">
        <v>8493.85</v>
      </c>
      <c r="J2765" t="n">
        <v>0.2</v>
      </c>
      <c r="K2765" t="n">
        <v>1698.77</v>
      </c>
      <c r="L2765" t="inlineStr">
        <is>
          <t>Approved</t>
        </is>
      </c>
      <c r="M2765" t="inlineStr">
        <is>
          <t>Normal</t>
        </is>
      </c>
    </row>
    <row r="2766">
      <c r="A2766" t="inlineStr">
        <is>
          <t>TX502765</t>
        </is>
      </c>
      <c r="B2766" t="inlineStr">
        <is>
          <t>EMP10152</t>
        </is>
      </c>
      <c r="C2766" t="inlineStr">
        <is>
          <t>Sale</t>
        </is>
      </c>
      <c r="D2766" s="8" t="n">
        <v>45985</v>
      </c>
      <c r="E2766" t="n">
        <v>2027</v>
      </c>
      <c r="F2766" t="n">
        <v>78.95</v>
      </c>
      <c r="G2766" t="inlineStr">
        <is>
          <t>USA</t>
        </is>
      </c>
      <c r="H2766" t="inlineStr">
        <is>
          <t>RSU</t>
        </is>
      </c>
      <c r="I2766" t="n">
        <v>160031.65</v>
      </c>
      <c r="J2766" t="n">
        <v>0.4</v>
      </c>
      <c r="K2766" t="n">
        <v>64012.66</v>
      </c>
      <c r="L2766" t="inlineStr">
        <is>
          <t>Approved</t>
        </is>
      </c>
      <c r="M2766" t="inlineStr">
        <is>
          <t>High Value</t>
        </is>
      </c>
    </row>
    <row r="2767">
      <c r="A2767" t="inlineStr">
        <is>
          <t>TX502766</t>
        </is>
      </c>
      <c r="B2767" t="inlineStr">
        <is>
          <t>EMP10976</t>
        </is>
      </c>
      <c r="C2767" t="inlineStr">
        <is>
          <t>Exercise</t>
        </is>
      </c>
      <c r="D2767" s="8" t="n">
        <v>45763</v>
      </c>
      <c r="E2767" t="n">
        <v>899</v>
      </c>
      <c r="F2767" t="n">
        <v>69.31999999999999</v>
      </c>
      <c r="G2767" t="inlineStr">
        <is>
          <t>UK</t>
        </is>
      </c>
      <c r="H2767" t="inlineStr">
        <is>
          <t>RSU</t>
        </is>
      </c>
      <c r="I2767" t="n">
        <v>62318.68</v>
      </c>
      <c r="J2767" t="n">
        <v>0.4</v>
      </c>
      <c r="K2767" t="n">
        <v>24927.47</v>
      </c>
      <c r="L2767" t="inlineStr">
        <is>
          <t>Approved</t>
        </is>
      </c>
      <c r="M2767" t="inlineStr">
        <is>
          <t>Normal</t>
        </is>
      </c>
    </row>
    <row r="2768">
      <c r="A2768" t="inlineStr">
        <is>
          <t>TX502767</t>
        </is>
      </c>
      <c r="B2768" t="inlineStr">
        <is>
          <t>EMP10268</t>
        </is>
      </c>
      <c r="C2768" t="inlineStr">
        <is>
          <t>Vesting</t>
        </is>
      </c>
      <c r="D2768" s="8" t="n">
        <v>46333</v>
      </c>
      <c r="E2768" t="n">
        <v>1741</v>
      </c>
      <c r="F2768" t="n">
        <v>52.92</v>
      </c>
      <c r="G2768" t="inlineStr">
        <is>
          <t>India</t>
        </is>
      </c>
      <c r="H2768" t="inlineStr">
        <is>
          <t>RSU</t>
        </is>
      </c>
      <c r="I2768" t="n">
        <v>92133.72</v>
      </c>
      <c r="J2768" t="n">
        <v>0.3</v>
      </c>
      <c r="K2768" t="n">
        <v>27640.12</v>
      </c>
      <c r="L2768" t="inlineStr">
        <is>
          <t>Pending Review</t>
        </is>
      </c>
      <c r="M2768" t="inlineStr">
        <is>
          <t>Normal</t>
        </is>
      </c>
    </row>
    <row r="2769">
      <c r="A2769" t="inlineStr">
        <is>
          <t>TX502768</t>
        </is>
      </c>
      <c r="B2769" t="inlineStr">
        <is>
          <t>EMP11654</t>
        </is>
      </c>
      <c r="C2769" t="inlineStr">
        <is>
          <t>Exercise</t>
        </is>
      </c>
      <c r="D2769" s="8" t="n">
        <v>46170</v>
      </c>
      <c r="E2769" t="n">
        <v>1463</v>
      </c>
      <c r="F2769" t="n">
        <v>57.06</v>
      </c>
      <c r="G2769" t="inlineStr">
        <is>
          <t>India</t>
        </is>
      </c>
      <c r="H2769" t="inlineStr">
        <is>
          <t>RSU</t>
        </is>
      </c>
      <c r="I2769" t="n">
        <v>83478.78</v>
      </c>
      <c r="J2769" t="n">
        <v>0.3</v>
      </c>
      <c r="K2769" t="n">
        <v>25043.63</v>
      </c>
      <c r="L2769" t="inlineStr">
        <is>
          <t>Approved</t>
        </is>
      </c>
      <c r="M2769" t="inlineStr">
        <is>
          <t>Normal</t>
        </is>
      </c>
    </row>
    <row r="2770">
      <c r="A2770" t="inlineStr">
        <is>
          <t>TX502769</t>
        </is>
      </c>
      <c r="B2770" t="inlineStr">
        <is>
          <t>EMP10661</t>
        </is>
      </c>
      <c r="C2770" t="inlineStr">
        <is>
          <t>Grant</t>
        </is>
      </c>
      <c r="D2770" s="8" t="n">
        <v>46271</v>
      </c>
      <c r="E2770" t="n">
        <v>873</v>
      </c>
      <c r="F2770" t="n">
        <v>83.31</v>
      </c>
      <c r="G2770" t="inlineStr">
        <is>
          <t>UK</t>
        </is>
      </c>
      <c r="H2770" t="inlineStr">
        <is>
          <t>ESPP</t>
        </is>
      </c>
      <c r="I2770" t="n">
        <v>72729.63</v>
      </c>
      <c r="J2770" t="n">
        <v>0.2</v>
      </c>
      <c r="K2770" t="n">
        <v>14545.93</v>
      </c>
      <c r="L2770" t="inlineStr">
        <is>
          <t>Approved</t>
        </is>
      </c>
      <c r="M2770" t="inlineStr">
        <is>
          <t>Normal</t>
        </is>
      </c>
    </row>
    <row r="2771">
      <c r="A2771" t="inlineStr">
        <is>
          <t>TX502770</t>
        </is>
      </c>
      <c r="B2771" t="inlineStr">
        <is>
          <t>EMP10341</t>
        </is>
      </c>
      <c r="C2771" t="inlineStr">
        <is>
          <t>Vesting</t>
        </is>
      </c>
      <c r="D2771" s="8" t="n">
        <v>45689</v>
      </c>
      <c r="E2771" t="n">
        <v>354</v>
      </c>
      <c r="F2771" t="n">
        <v>75.01000000000001</v>
      </c>
      <c r="G2771" t="inlineStr">
        <is>
          <t>Germany</t>
        </is>
      </c>
      <c r="H2771" t="inlineStr">
        <is>
          <t>Performance Share</t>
        </is>
      </c>
      <c r="I2771" t="n">
        <v>26553.54</v>
      </c>
      <c r="J2771" t="n">
        <v>0.3</v>
      </c>
      <c r="K2771" t="n">
        <v>7966.06</v>
      </c>
      <c r="L2771" t="inlineStr">
        <is>
          <t>Approved</t>
        </is>
      </c>
      <c r="M2771" t="inlineStr">
        <is>
          <t>Normal</t>
        </is>
      </c>
    </row>
    <row r="2772">
      <c r="A2772" t="inlineStr">
        <is>
          <t>TX502771</t>
        </is>
      </c>
      <c r="B2772" t="inlineStr">
        <is>
          <t>EMP11828</t>
        </is>
      </c>
      <c r="C2772" t="inlineStr">
        <is>
          <t>Grant</t>
        </is>
      </c>
      <c r="D2772" s="8" t="n">
        <v>46282</v>
      </c>
      <c r="E2772" t="n">
        <v>303</v>
      </c>
      <c r="F2772" t="n">
        <v>8.32</v>
      </c>
      <c r="G2772" t="inlineStr">
        <is>
          <t>India</t>
        </is>
      </c>
      <c r="H2772" t="inlineStr">
        <is>
          <t>ESPP</t>
        </is>
      </c>
      <c r="I2772" t="n">
        <v>2520.96</v>
      </c>
      <c r="J2772" t="n">
        <v>0.4</v>
      </c>
      <c r="K2772" t="n">
        <v>1008.38</v>
      </c>
      <c r="L2772" t="inlineStr">
        <is>
          <t>Approved</t>
        </is>
      </c>
      <c r="M2772" t="inlineStr">
        <is>
          <t>Normal</t>
        </is>
      </c>
    </row>
    <row r="2773">
      <c r="A2773" t="inlineStr">
        <is>
          <t>TX502772</t>
        </is>
      </c>
      <c r="B2773" t="inlineStr">
        <is>
          <t>EMP11975</t>
        </is>
      </c>
      <c r="C2773" t="inlineStr">
        <is>
          <t>Cancellation</t>
        </is>
      </c>
      <c r="D2773" s="8" t="n">
        <v>46259</v>
      </c>
      <c r="E2773" t="n">
        <v>1980</v>
      </c>
      <c r="F2773" t="n">
        <v>73.98999999999999</v>
      </c>
      <c r="G2773" t="inlineStr">
        <is>
          <t>India</t>
        </is>
      </c>
      <c r="H2773" t="inlineStr">
        <is>
          <t>RSU</t>
        </is>
      </c>
      <c r="I2773" t="n">
        <v>146500.2</v>
      </c>
      <c r="J2773" t="n">
        <v>0.2</v>
      </c>
      <c r="K2773" t="n">
        <v>29300.04</v>
      </c>
      <c r="L2773" t="inlineStr">
        <is>
          <t>Approved</t>
        </is>
      </c>
      <c r="M2773" t="inlineStr">
        <is>
          <t>High Value</t>
        </is>
      </c>
    </row>
    <row r="2774">
      <c r="A2774" t="inlineStr">
        <is>
          <t>TX502773</t>
        </is>
      </c>
      <c r="B2774" t="inlineStr">
        <is>
          <t>EMP10721</t>
        </is>
      </c>
      <c r="C2774" t="inlineStr">
        <is>
          <t>Sale</t>
        </is>
      </c>
      <c r="D2774" s="8" t="n">
        <v>46085</v>
      </c>
      <c r="E2774" t="n">
        <v>409</v>
      </c>
      <c r="F2774" t="n">
        <v>70.87</v>
      </c>
      <c r="G2774" t="inlineStr">
        <is>
          <t>UK</t>
        </is>
      </c>
      <c r="H2774" t="inlineStr">
        <is>
          <t>RSU</t>
        </is>
      </c>
      <c r="I2774" t="n">
        <v>28985.83</v>
      </c>
      <c r="J2774" t="n">
        <v>0.4</v>
      </c>
      <c r="K2774" t="n">
        <v>11594.33</v>
      </c>
      <c r="L2774" t="inlineStr">
        <is>
          <t>Approved</t>
        </is>
      </c>
      <c r="M2774" t="inlineStr">
        <is>
          <t>Normal</t>
        </is>
      </c>
    </row>
    <row r="2775">
      <c r="A2775" t="inlineStr">
        <is>
          <t>TX502774</t>
        </is>
      </c>
      <c r="B2775" t="inlineStr">
        <is>
          <t>EMP11810</t>
        </is>
      </c>
      <c r="C2775" t="inlineStr">
        <is>
          <t>Sale</t>
        </is>
      </c>
      <c r="D2775" s="8" t="n">
        <v>46170</v>
      </c>
      <c r="E2775" t="n">
        <v>2231</v>
      </c>
      <c r="F2775" t="n">
        <v>87.67</v>
      </c>
      <c r="G2775" t="inlineStr">
        <is>
          <t>India</t>
        </is>
      </c>
      <c r="H2775" t="inlineStr">
        <is>
          <t>RSU</t>
        </is>
      </c>
      <c r="I2775" t="n">
        <v>195591.77</v>
      </c>
      <c r="J2775" t="n">
        <v>0.3</v>
      </c>
      <c r="K2775" t="n">
        <v>58677.53</v>
      </c>
      <c r="L2775" t="inlineStr">
        <is>
          <t>Approved</t>
        </is>
      </c>
      <c r="M2775" t="inlineStr">
        <is>
          <t>High Value</t>
        </is>
      </c>
    </row>
    <row r="2776">
      <c r="A2776" t="inlineStr">
        <is>
          <t>TX502775</t>
        </is>
      </c>
      <c r="B2776" t="inlineStr">
        <is>
          <t>EMP11752</t>
        </is>
      </c>
      <c r="C2776" t="inlineStr">
        <is>
          <t>Grant</t>
        </is>
      </c>
      <c r="D2776" s="8" t="n">
        <v>46212</v>
      </c>
      <c r="E2776" t="n">
        <v>298</v>
      </c>
      <c r="F2776" t="n">
        <v>81.2</v>
      </c>
      <c r="G2776" t="inlineStr">
        <is>
          <t>USA</t>
        </is>
      </c>
      <c r="H2776" t="inlineStr">
        <is>
          <t>RSU</t>
        </is>
      </c>
      <c r="I2776" t="n">
        <v>24197.6</v>
      </c>
      <c r="J2776" t="n">
        <v>0.45</v>
      </c>
      <c r="K2776" t="n">
        <v>10888.92</v>
      </c>
      <c r="L2776" t="inlineStr">
        <is>
          <t>Pending Review</t>
        </is>
      </c>
      <c r="M2776" t="inlineStr">
        <is>
          <t>Normal</t>
        </is>
      </c>
    </row>
    <row r="2777">
      <c r="A2777" t="inlineStr">
        <is>
          <t>TX502776</t>
        </is>
      </c>
      <c r="B2777" t="inlineStr">
        <is>
          <t>EMP10168</t>
        </is>
      </c>
      <c r="C2777" t="inlineStr">
        <is>
          <t>Exercise</t>
        </is>
      </c>
      <c r="D2777" s="8" t="n">
        <v>45968</v>
      </c>
      <c r="E2777" t="n">
        <v>2422</v>
      </c>
      <c r="F2777" t="n">
        <v>10.51</v>
      </c>
      <c r="G2777" t="inlineStr">
        <is>
          <t>Australia</t>
        </is>
      </c>
      <c r="H2777" t="inlineStr">
        <is>
          <t>Stock Option</t>
        </is>
      </c>
      <c r="I2777" t="n">
        <v>25455.22</v>
      </c>
      <c r="J2777" t="n">
        <v>0.3</v>
      </c>
      <c r="K2777" t="n">
        <v>7636.57</v>
      </c>
      <c r="L2777" t="inlineStr">
        <is>
          <t>Approved</t>
        </is>
      </c>
      <c r="M2777" t="inlineStr">
        <is>
          <t>Normal</t>
        </is>
      </c>
    </row>
    <row r="2778">
      <c r="A2778" t="inlineStr">
        <is>
          <t>TX502777</t>
        </is>
      </c>
      <c r="B2778" t="inlineStr">
        <is>
          <t>EMP11127</t>
        </is>
      </c>
      <c r="C2778" t="inlineStr">
        <is>
          <t>Grant</t>
        </is>
      </c>
      <c r="D2778" s="8" t="n">
        <v>45801</v>
      </c>
      <c r="E2778" t="n">
        <v>1009</v>
      </c>
      <c r="F2778" t="n">
        <v>81.73</v>
      </c>
      <c r="G2778" t="inlineStr">
        <is>
          <t>India</t>
        </is>
      </c>
      <c r="H2778" t="inlineStr">
        <is>
          <t>ESPP</t>
        </is>
      </c>
      <c r="I2778" t="n">
        <v>82465.57000000001</v>
      </c>
      <c r="J2778" t="n">
        <v>0.3</v>
      </c>
      <c r="K2778" t="n">
        <v>24739.67</v>
      </c>
      <c r="L2778" t="inlineStr">
        <is>
          <t>Approved</t>
        </is>
      </c>
      <c r="M2778" t="inlineStr">
        <is>
          <t>Normal</t>
        </is>
      </c>
    </row>
    <row r="2779">
      <c r="A2779" t="inlineStr">
        <is>
          <t>TX502778</t>
        </is>
      </c>
      <c r="B2779" t="inlineStr">
        <is>
          <t>EMP11831</t>
        </is>
      </c>
      <c r="C2779" t="inlineStr">
        <is>
          <t>Exercise</t>
        </is>
      </c>
      <c r="D2779" s="8" t="n">
        <v>46387</v>
      </c>
      <c r="E2779" t="n">
        <v>2262</v>
      </c>
      <c r="F2779" t="n">
        <v>19.93</v>
      </c>
      <c r="G2779" t="inlineStr">
        <is>
          <t>Australia</t>
        </is>
      </c>
      <c r="H2779" t="inlineStr">
        <is>
          <t>Performance Share</t>
        </is>
      </c>
      <c r="I2779" t="n">
        <v>45081.66</v>
      </c>
      <c r="J2779" t="n">
        <v>0.45</v>
      </c>
      <c r="K2779" t="n">
        <v>20286.75</v>
      </c>
      <c r="L2779" t="inlineStr">
        <is>
          <t>Pending Review</t>
        </is>
      </c>
      <c r="M2779" t="inlineStr">
        <is>
          <t>Normal</t>
        </is>
      </c>
    </row>
    <row r="2780">
      <c r="A2780" t="inlineStr">
        <is>
          <t>TX502779</t>
        </is>
      </c>
      <c r="B2780" t="inlineStr">
        <is>
          <t>EMP10961</t>
        </is>
      </c>
      <c r="C2780" t="inlineStr">
        <is>
          <t>Exercise</t>
        </is>
      </c>
      <c r="D2780" s="8" t="n">
        <v>45719</v>
      </c>
      <c r="E2780" t="n">
        <v>1248</v>
      </c>
      <c r="F2780" t="n">
        <v>44.52</v>
      </c>
      <c r="G2780" t="inlineStr">
        <is>
          <t>Germany</t>
        </is>
      </c>
      <c r="H2780" t="inlineStr">
        <is>
          <t>ESPP</t>
        </is>
      </c>
      <c r="I2780" t="n">
        <v>55560.96</v>
      </c>
      <c r="J2780" t="n">
        <v>0.2</v>
      </c>
      <c r="K2780" t="n">
        <v>11112.19</v>
      </c>
      <c r="L2780" t="inlineStr">
        <is>
          <t>Approved</t>
        </is>
      </c>
      <c r="M2780" t="inlineStr">
        <is>
          <t>Normal</t>
        </is>
      </c>
    </row>
    <row r="2781">
      <c r="A2781" t="inlineStr">
        <is>
          <t>TX502780</t>
        </is>
      </c>
      <c r="B2781" t="inlineStr">
        <is>
          <t>EMP11604</t>
        </is>
      </c>
      <c r="C2781" t="inlineStr">
        <is>
          <t>Grant</t>
        </is>
      </c>
      <c r="D2781" s="8" t="n">
        <v>45904</v>
      </c>
      <c r="E2781" t="n">
        <v>539</v>
      </c>
      <c r="F2781" t="n">
        <v>86.02</v>
      </c>
      <c r="G2781" t="inlineStr">
        <is>
          <t>Australia</t>
        </is>
      </c>
      <c r="H2781" t="inlineStr">
        <is>
          <t>RSU</t>
        </is>
      </c>
      <c r="I2781" t="n">
        <v>46364.78</v>
      </c>
      <c r="J2781" t="n">
        <v>0.4</v>
      </c>
      <c r="K2781" t="n">
        <v>18545.91</v>
      </c>
      <c r="L2781" t="inlineStr">
        <is>
          <t>Approved</t>
        </is>
      </c>
      <c r="M2781" t="inlineStr">
        <is>
          <t>Normal</t>
        </is>
      </c>
    </row>
    <row r="2782">
      <c r="A2782" t="inlineStr">
        <is>
          <t>TX502781</t>
        </is>
      </c>
      <c r="B2782" t="inlineStr">
        <is>
          <t>EMP11751</t>
        </is>
      </c>
      <c r="C2782" t="inlineStr">
        <is>
          <t>Vesting</t>
        </is>
      </c>
      <c r="D2782" s="8" t="n">
        <v>45846</v>
      </c>
      <c r="E2782" t="n">
        <v>2097</v>
      </c>
      <c r="F2782" t="n">
        <v>32.52</v>
      </c>
      <c r="G2782" t="inlineStr">
        <is>
          <t>UK</t>
        </is>
      </c>
      <c r="H2782" t="inlineStr">
        <is>
          <t>Performance Share</t>
        </is>
      </c>
      <c r="I2782" t="n">
        <v>68194.44</v>
      </c>
      <c r="J2782" t="n">
        <v>0.4</v>
      </c>
      <c r="K2782" t="n">
        <v>27277.78</v>
      </c>
      <c r="L2782" t="inlineStr">
        <is>
          <t>Approved</t>
        </is>
      </c>
      <c r="M2782" t="inlineStr">
        <is>
          <t>Normal</t>
        </is>
      </c>
    </row>
    <row r="2783">
      <c r="A2783" t="inlineStr">
        <is>
          <t>TX502782</t>
        </is>
      </c>
      <c r="B2783" t="inlineStr">
        <is>
          <t>EMP10871</t>
        </is>
      </c>
      <c r="C2783" t="inlineStr">
        <is>
          <t>Grant</t>
        </is>
      </c>
      <c r="D2783" s="8" t="n">
        <v>46319</v>
      </c>
      <c r="E2783" t="n">
        <v>1270</v>
      </c>
      <c r="F2783" t="n">
        <v>92.54000000000001</v>
      </c>
      <c r="G2783" t="inlineStr">
        <is>
          <t>UK</t>
        </is>
      </c>
      <c r="H2783" t="inlineStr">
        <is>
          <t>RSU</t>
        </is>
      </c>
      <c r="I2783" t="n">
        <v>117525.8</v>
      </c>
      <c r="J2783" t="n">
        <v>0.2</v>
      </c>
      <c r="K2783" t="n">
        <v>23505.16</v>
      </c>
      <c r="L2783" t="inlineStr">
        <is>
          <t>Approved</t>
        </is>
      </c>
      <c r="M2783" t="inlineStr">
        <is>
          <t>High Value</t>
        </is>
      </c>
    </row>
    <row r="2784">
      <c r="A2784" t="inlineStr">
        <is>
          <t>TX502783</t>
        </is>
      </c>
      <c r="B2784" t="inlineStr">
        <is>
          <t>EMP10589</t>
        </is>
      </c>
      <c r="C2784" t="inlineStr">
        <is>
          <t>Sale</t>
        </is>
      </c>
      <c r="D2784" s="8" t="n">
        <v>46189</v>
      </c>
      <c r="E2784" t="n">
        <v>2351</v>
      </c>
      <c r="F2784" t="n">
        <v>28.87</v>
      </c>
      <c r="G2784" t="inlineStr">
        <is>
          <t>USA</t>
        </is>
      </c>
      <c r="H2784" t="inlineStr">
        <is>
          <t>Performance Share</t>
        </is>
      </c>
      <c r="I2784" t="n">
        <v>67873.37</v>
      </c>
      <c r="J2784" t="n">
        <v>0.2</v>
      </c>
      <c r="K2784" t="n">
        <v>13574.67</v>
      </c>
      <c r="L2784" t="inlineStr">
        <is>
          <t>Approved</t>
        </is>
      </c>
      <c r="M2784" t="inlineStr">
        <is>
          <t>Normal</t>
        </is>
      </c>
    </row>
    <row r="2785">
      <c r="A2785" t="inlineStr">
        <is>
          <t>TX502784</t>
        </is>
      </c>
      <c r="B2785" t="inlineStr">
        <is>
          <t>EMP10541</t>
        </is>
      </c>
      <c r="C2785" t="inlineStr">
        <is>
          <t>Vesting</t>
        </is>
      </c>
      <c r="D2785" s="8" t="n">
        <v>46343</v>
      </c>
      <c r="E2785" t="n">
        <v>1472</v>
      </c>
      <c r="F2785" t="n">
        <v>30.21</v>
      </c>
      <c r="G2785" t="inlineStr">
        <is>
          <t>USA</t>
        </is>
      </c>
      <c r="H2785" t="inlineStr">
        <is>
          <t>RSU</t>
        </is>
      </c>
      <c r="I2785" t="n">
        <v>44469.12</v>
      </c>
      <c r="J2785" t="n">
        <v>0.4</v>
      </c>
      <c r="K2785" t="n">
        <v>17787.65</v>
      </c>
      <c r="L2785" t="inlineStr">
        <is>
          <t>Approved</t>
        </is>
      </c>
      <c r="M2785" t="inlineStr">
        <is>
          <t>Normal</t>
        </is>
      </c>
    </row>
    <row r="2786">
      <c r="A2786" t="inlineStr">
        <is>
          <t>TX502785</t>
        </is>
      </c>
      <c r="B2786" t="inlineStr">
        <is>
          <t>EMP11356</t>
        </is>
      </c>
      <c r="C2786" t="inlineStr">
        <is>
          <t>Sale</t>
        </is>
      </c>
      <c r="D2786" s="8" t="n">
        <v>46359</v>
      </c>
      <c r="E2786" t="n">
        <v>1188</v>
      </c>
      <c r="F2786" t="n">
        <v>68.59999999999999</v>
      </c>
      <c r="G2786" t="inlineStr">
        <is>
          <t>USA</t>
        </is>
      </c>
      <c r="H2786" t="inlineStr">
        <is>
          <t>Performance Share</t>
        </is>
      </c>
      <c r="I2786" t="n">
        <v>81496.8</v>
      </c>
      <c r="J2786" t="n">
        <v>0.2</v>
      </c>
      <c r="K2786" t="n">
        <v>16299.36</v>
      </c>
      <c r="L2786" t="inlineStr">
        <is>
          <t>Approved</t>
        </is>
      </c>
      <c r="M2786" t="inlineStr">
        <is>
          <t>Normal</t>
        </is>
      </c>
    </row>
    <row r="2787">
      <c r="A2787" t="inlineStr">
        <is>
          <t>TX502786</t>
        </is>
      </c>
      <c r="B2787" t="inlineStr">
        <is>
          <t>EMP10309</t>
        </is>
      </c>
      <c r="C2787" t="inlineStr">
        <is>
          <t>Vesting</t>
        </is>
      </c>
      <c r="D2787" s="8" t="n">
        <v>45773</v>
      </c>
      <c r="E2787" t="n">
        <v>1455</v>
      </c>
      <c r="F2787" t="n">
        <v>88.97</v>
      </c>
      <c r="G2787" t="inlineStr">
        <is>
          <t>Australia</t>
        </is>
      </c>
      <c r="H2787" t="inlineStr">
        <is>
          <t>RSU</t>
        </is>
      </c>
      <c r="I2787" t="n">
        <v>129451.35</v>
      </c>
      <c r="J2787" t="n">
        <v>0.3</v>
      </c>
      <c r="K2787" t="n">
        <v>38835.4</v>
      </c>
      <c r="L2787" t="inlineStr">
        <is>
          <t>Approved</t>
        </is>
      </c>
      <c r="M2787" t="inlineStr">
        <is>
          <t>High Value</t>
        </is>
      </c>
    </row>
    <row r="2788">
      <c r="A2788" t="inlineStr">
        <is>
          <t>TX502787</t>
        </is>
      </c>
      <c r="B2788" t="inlineStr">
        <is>
          <t>EMP10359</t>
        </is>
      </c>
      <c r="C2788" t="inlineStr">
        <is>
          <t>Grant</t>
        </is>
      </c>
      <c r="D2788" s="8" t="n">
        <v>46258</v>
      </c>
      <c r="E2788" t="n">
        <v>1633</v>
      </c>
      <c r="F2788" t="n">
        <v>88.26000000000001</v>
      </c>
      <c r="G2788" t="inlineStr">
        <is>
          <t>Singapore</t>
        </is>
      </c>
      <c r="H2788" t="inlineStr">
        <is>
          <t>Performance Share</t>
        </is>
      </c>
      <c r="I2788" t="n">
        <v>144128.58</v>
      </c>
      <c r="J2788" t="n">
        <v>0.3</v>
      </c>
      <c r="K2788" t="n">
        <v>43238.57</v>
      </c>
      <c r="L2788" t="inlineStr">
        <is>
          <t>Approved</t>
        </is>
      </c>
      <c r="M2788" t="inlineStr">
        <is>
          <t>High Value</t>
        </is>
      </c>
    </row>
    <row r="2789">
      <c r="A2789" t="inlineStr">
        <is>
          <t>TX502788</t>
        </is>
      </c>
      <c r="B2789" t="inlineStr">
        <is>
          <t>EMP10730</t>
        </is>
      </c>
      <c r="C2789" t="inlineStr">
        <is>
          <t>Vesting</t>
        </is>
      </c>
      <c r="D2789" s="8" t="n">
        <v>45758</v>
      </c>
      <c r="E2789" t="n">
        <v>1470</v>
      </c>
      <c r="F2789" t="n">
        <v>17.18</v>
      </c>
      <c r="G2789" t="inlineStr">
        <is>
          <t>UK</t>
        </is>
      </c>
      <c r="H2789" t="inlineStr">
        <is>
          <t>ESPP</t>
        </is>
      </c>
      <c r="I2789" t="n">
        <v>25254.6</v>
      </c>
      <c r="J2789" t="n">
        <v>0.2</v>
      </c>
      <c r="K2789" t="n">
        <v>5050.92</v>
      </c>
      <c r="L2789" t="inlineStr">
        <is>
          <t>Approved</t>
        </is>
      </c>
      <c r="M2789" t="inlineStr">
        <is>
          <t>Normal</t>
        </is>
      </c>
    </row>
    <row r="2790">
      <c r="A2790" t="inlineStr">
        <is>
          <t>TX502789</t>
        </is>
      </c>
      <c r="B2790" t="inlineStr">
        <is>
          <t>EMP10795</t>
        </is>
      </c>
      <c r="C2790" t="inlineStr">
        <is>
          <t>Vesting</t>
        </is>
      </c>
      <c r="D2790" s="8" t="n">
        <v>46152</v>
      </c>
      <c r="E2790" t="n">
        <v>1564</v>
      </c>
      <c r="F2790" t="n">
        <v>26</v>
      </c>
      <c r="G2790" t="inlineStr">
        <is>
          <t>USA</t>
        </is>
      </c>
      <c r="H2790" t="inlineStr">
        <is>
          <t>ESPP</t>
        </is>
      </c>
      <c r="I2790" t="n">
        <v>40664</v>
      </c>
      <c r="J2790" t="n">
        <v>0.3</v>
      </c>
      <c r="K2790" t="n">
        <v>12199.2</v>
      </c>
      <c r="L2790" t="inlineStr">
        <is>
          <t>Approved</t>
        </is>
      </c>
      <c r="M2790" t="inlineStr">
        <is>
          <t>Normal</t>
        </is>
      </c>
    </row>
    <row r="2791">
      <c r="A2791" t="inlineStr">
        <is>
          <t>TX502790</t>
        </is>
      </c>
      <c r="B2791" t="inlineStr">
        <is>
          <t>EMP11155</t>
        </is>
      </c>
      <c r="C2791" t="inlineStr">
        <is>
          <t>Grant</t>
        </is>
      </c>
      <c r="D2791" s="8" t="n">
        <v>46111</v>
      </c>
      <c r="E2791" t="n">
        <v>1655</v>
      </c>
      <c r="F2791" t="n">
        <v>18.21</v>
      </c>
      <c r="G2791" t="inlineStr">
        <is>
          <t>USA</t>
        </is>
      </c>
      <c r="H2791" t="inlineStr">
        <is>
          <t>RSU</t>
        </is>
      </c>
      <c r="I2791" t="n">
        <v>30137.55</v>
      </c>
      <c r="J2791" t="n">
        <v>0.2</v>
      </c>
      <c r="K2791" t="n">
        <v>6027.51</v>
      </c>
      <c r="L2791" t="inlineStr">
        <is>
          <t>Pending Review</t>
        </is>
      </c>
      <c r="M2791" t="inlineStr">
        <is>
          <t>Normal</t>
        </is>
      </c>
    </row>
    <row r="2792">
      <c r="A2792" t="inlineStr">
        <is>
          <t>TX502791</t>
        </is>
      </c>
      <c r="B2792" t="inlineStr">
        <is>
          <t>EMP11498</t>
        </is>
      </c>
      <c r="C2792" t="inlineStr">
        <is>
          <t>Exercise</t>
        </is>
      </c>
      <c r="D2792" s="8" t="n">
        <v>46373</v>
      </c>
      <c r="E2792" t="n">
        <v>915</v>
      </c>
      <c r="F2792" t="n">
        <v>25.64</v>
      </c>
      <c r="G2792" t="inlineStr">
        <is>
          <t>Australia</t>
        </is>
      </c>
      <c r="H2792" t="inlineStr">
        <is>
          <t>ESPP</t>
        </is>
      </c>
      <c r="I2792" t="n">
        <v>23460.6</v>
      </c>
      <c r="J2792" t="n">
        <v>0.45</v>
      </c>
      <c r="K2792" t="n">
        <v>10557.27</v>
      </c>
      <c r="L2792" t="inlineStr">
        <is>
          <t>Approved</t>
        </is>
      </c>
      <c r="M2792" t="inlineStr">
        <is>
          <t>Normal</t>
        </is>
      </c>
    </row>
    <row r="2793">
      <c r="A2793" t="inlineStr">
        <is>
          <t>TX502792</t>
        </is>
      </c>
      <c r="B2793" t="inlineStr">
        <is>
          <t>EMP10419</t>
        </is>
      </c>
      <c r="C2793" t="inlineStr">
        <is>
          <t>Sale</t>
        </is>
      </c>
      <c r="D2793" s="8" t="n">
        <v>45687</v>
      </c>
      <c r="E2793" t="n">
        <v>2165</v>
      </c>
      <c r="F2793" t="n">
        <v>51.15</v>
      </c>
      <c r="G2793" t="inlineStr">
        <is>
          <t>USA</t>
        </is>
      </c>
      <c r="H2793" t="inlineStr">
        <is>
          <t>RSU</t>
        </is>
      </c>
      <c r="I2793" t="n">
        <v>110739.75</v>
      </c>
      <c r="J2793" t="n">
        <v>0.3</v>
      </c>
      <c r="K2793" t="n">
        <v>33221.92</v>
      </c>
      <c r="L2793" t="inlineStr">
        <is>
          <t>Approved</t>
        </is>
      </c>
      <c r="M2793" t="inlineStr">
        <is>
          <t>High Value</t>
        </is>
      </c>
    </row>
    <row r="2794">
      <c r="A2794" t="inlineStr">
        <is>
          <t>TX502793</t>
        </is>
      </c>
      <c r="B2794" t="inlineStr">
        <is>
          <t>EMP10771</t>
        </is>
      </c>
      <c r="C2794" t="inlineStr">
        <is>
          <t>Vesting</t>
        </is>
      </c>
      <c r="D2794" s="8" t="n">
        <v>45720</v>
      </c>
      <c r="E2794" t="n">
        <v>411</v>
      </c>
      <c r="F2794" t="n">
        <v>81.45</v>
      </c>
      <c r="G2794" t="inlineStr">
        <is>
          <t>Singapore</t>
        </is>
      </c>
      <c r="H2794" t="inlineStr">
        <is>
          <t>RSU</t>
        </is>
      </c>
      <c r="I2794" t="n">
        <v>33475.95</v>
      </c>
      <c r="J2794" t="n">
        <v>0.3</v>
      </c>
      <c r="K2794" t="n">
        <v>10042.78</v>
      </c>
      <c r="L2794" t="inlineStr">
        <is>
          <t>Pending Review</t>
        </is>
      </c>
      <c r="M2794" t="inlineStr">
        <is>
          <t>Normal</t>
        </is>
      </c>
    </row>
    <row r="2795">
      <c r="A2795" t="inlineStr">
        <is>
          <t>TX502794</t>
        </is>
      </c>
      <c r="B2795" t="inlineStr">
        <is>
          <t>EMP10121</t>
        </is>
      </c>
      <c r="C2795" t="inlineStr">
        <is>
          <t>Vesting</t>
        </is>
      </c>
      <c r="D2795" s="8" t="n">
        <v>46280</v>
      </c>
      <c r="E2795" t="n">
        <v>1050</v>
      </c>
      <c r="F2795" t="n">
        <v>48.36</v>
      </c>
      <c r="G2795" t="inlineStr">
        <is>
          <t>UK</t>
        </is>
      </c>
      <c r="H2795" t="inlineStr">
        <is>
          <t>RSU</t>
        </is>
      </c>
      <c r="I2795" t="n">
        <v>50778</v>
      </c>
      <c r="J2795" t="n">
        <v>0.4</v>
      </c>
      <c r="K2795" t="n">
        <v>20311.2</v>
      </c>
      <c r="L2795" t="inlineStr">
        <is>
          <t>Approved</t>
        </is>
      </c>
      <c r="M2795" t="inlineStr">
        <is>
          <t>Normal</t>
        </is>
      </c>
    </row>
    <row r="2796">
      <c r="A2796" t="inlineStr">
        <is>
          <t>TX502795</t>
        </is>
      </c>
      <c r="B2796" t="inlineStr">
        <is>
          <t>EMP11067</t>
        </is>
      </c>
      <c r="C2796" t="inlineStr">
        <is>
          <t>Grant</t>
        </is>
      </c>
      <c r="D2796" s="8" t="n">
        <v>46037</v>
      </c>
      <c r="E2796" t="n">
        <v>284</v>
      </c>
      <c r="F2796" t="n">
        <v>81.76000000000001</v>
      </c>
      <c r="G2796" t="inlineStr">
        <is>
          <t>UK</t>
        </is>
      </c>
      <c r="H2796" t="inlineStr">
        <is>
          <t>Stock Option</t>
        </is>
      </c>
      <c r="I2796" t="n">
        <v>23219.84</v>
      </c>
      <c r="J2796" t="n">
        <v>0.2</v>
      </c>
      <c r="K2796" t="n">
        <v>4643.97</v>
      </c>
      <c r="L2796" t="inlineStr">
        <is>
          <t>Approved</t>
        </is>
      </c>
      <c r="M2796" t="inlineStr">
        <is>
          <t>Normal</t>
        </is>
      </c>
    </row>
    <row r="2797">
      <c r="A2797" t="inlineStr">
        <is>
          <t>TX502796</t>
        </is>
      </c>
      <c r="B2797" t="inlineStr">
        <is>
          <t>EMP99999</t>
        </is>
      </c>
      <c r="C2797" t="inlineStr">
        <is>
          <t>Exercise</t>
        </is>
      </c>
      <c r="D2797" s="8" t="n">
        <v>46172</v>
      </c>
      <c r="E2797" t="n">
        <v>1665</v>
      </c>
      <c r="F2797" t="n">
        <v>13.53</v>
      </c>
      <c r="G2797" t="inlineStr">
        <is>
          <t>UK</t>
        </is>
      </c>
      <c r="H2797" t="inlineStr">
        <is>
          <t>Performance Share</t>
        </is>
      </c>
      <c r="I2797" t="n">
        <v>22527.45</v>
      </c>
      <c r="J2797" t="n">
        <v>0.3</v>
      </c>
      <c r="K2797" t="n">
        <v>6758.24</v>
      </c>
      <c r="L2797" t="inlineStr">
        <is>
          <t>Approved</t>
        </is>
      </c>
      <c r="M2797" t="inlineStr">
        <is>
          <t>Normal</t>
        </is>
      </c>
    </row>
    <row r="2798">
      <c r="A2798" t="inlineStr">
        <is>
          <t>TX502797</t>
        </is>
      </c>
      <c r="B2798" t="inlineStr">
        <is>
          <t>EMP11950</t>
        </is>
      </c>
      <c r="C2798" t="inlineStr">
        <is>
          <t>Exercise</t>
        </is>
      </c>
      <c r="D2798" s="8" t="n">
        <v>45946</v>
      </c>
      <c r="E2798" t="n">
        <v>1002</v>
      </c>
      <c r="F2798" t="n">
        <v>27.99</v>
      </c>
      <c r="G2798" t="inlineStr">
        <is>
          <t>India</t>
        </is>
      </c>
      <c r="H2798" t="inlineStr">
        <is>
          <t>Performance Share</t>
        </is>
      </c>
      <c r="I2798" t="n">
        <v>28045.98</v>
      </c>
      <c r="J2798" t="n">
        <v>0.4</v>
      </c>
      <c r="K2798" t="n">
        <v>11218.39</v>
      </c>
      <c r="L2798" t="inlineStr">
        <is>
          <t>Pending Review</t>
        </is>
      </c>
      <c r="M2798" t="inlineStr">
        <is>
          <t>Normal</t>
        </is>
      </c>
    </row>
    <row r="2799">
      <c r="A2799" t="inlineStr">
        <is>
          <t>TX502798</t>
        </is>
      </c>
      <c r="B2799" t="inlineStr">
        <is>
          <t>EMP11520</t>
        </is>
      </c>
      <c r="C2799" t="inlineStr">
        <is>
          <t>Exercise</t>
        </is>
      </c>
      <c r="D2799" s="8" t="n">
        <v>45761</v>
      </c>
      <c r="E2799" t="n">
        <v>1877</v>
      </c>
      <c r="F2799" t="n">
        <v>40.64</v>
      </c>
      <c r="G2799" t="inlineStr">
        <is>
          <t>India</t>
        </is>
      </c>
      <c r="H2799" t="inlineStr">
        <is>
          <t>RSU</t>
        </is>
      </c>
      <c r="I2799" t="n">
        <v>76281.28</v>
      </c>
      <c r="J2799" t="n">
        <v>0.3</v>
      </c>
      <c r="K2799" t="n">
        <v>22884.38</v>
      </c>
      <c r="L2799" t="inlineStr">
        <is>
          <t>Approved</t>
        </is>
      </c>
      <c r="M2799" t="inlineStr">
        <is>
          <t>Normal</t>
        </is>
      </c>
    </row>
    <row r="2800">
      <c r="A2800" t="inlineStr">
        <is>
          <t>TX502799</t>
        </is>
      </c>
      <c r="B2800" t="inlineStr">
        <is>
          <t>EMP11573</t>
        </is>
      </c>
      <c r="C2800" t="inlineStr">
        <is>
          <t>Sale</t>
        </is>
      </c>
      <c r="D2800" s="8" t="n">
        <v>46059</v>
      </c>
      <c r="E2800" t="n">
        <v>212</v>
      </c>
      <c r="F2800" t="n">
        <v>74.65000000000001</v>
      </c>
      <c r="G2800" t="inlineStr">
        <is>
          <t>India</t>
        </is>
      </c>
      <c r="H2800" t="inlineStr">
        <is>
          <t>ESPP</t>
        </is>
      </c>
      <c r="I2800" t="n">
        <v>15825.8</v>
      </c>
      <c r="J2800" t="n">
        <v>0.3</v>
      </c>
      <c r="K2800" t="n">
        <v>4747.74</v>
      </c>
      <c r="L2800" t="inlineStr">
        <is>
          <t>Approved</t>
        </is>
      </c>
      <c r="M2800" t="inlineStr">
        <is>
          <t>Normal</t>
        </is>
      </c>
    </row>
    <row r="2801">
      <c r="A2801" t="inlineStr">
        <is>
          <t>TX502800</t>
        </is>
      </c>
      <c r="B2801" t="inlineStr">
        <is>
          <t>EMP11114</t>
        </is>
      </c>
      <c r="C2801" t="inlineStr">
        <is>
          <t>Grant</t>
        </is>
      </c>
      <c r="D2801" s="8" t="n">
        <v>45751</v>
      </c>
      <c r="E2801" t="n">
        <v>1458</v>
      </c>
      <c r="F2801" t="n">
        <v>86.61</v>
      </c>
      <c r="G2801" t="inlineStr">
        <is>
          <t>UK</t>
        </is>
      </c>
      <c r="H2801" t="inlineStr">
        <is>
          <t>RSU</t>
        </is>
      </c>
      <c r="I2801" t="n">
        <v>126277.38</v>
      </c>
      <c r="J2801" t="n">
        <v>0.4</v>
      </c>
      <c r="K2801" t="n">
        <v>50510.95</v>
      </c>
      <c r="L2801" t="inlineStr">
        <is>
          <t>Approved</t>
        </is>
      </c>
      <c r="M2801" t="inlineStr">
        <is>
          <t>High Value</t>
        </is>
      </c>
    </row>
    <row r="2802">
      <c r="A2802" t="inlineStr">
        <is>
          <t>TX502801</t>
        </is>
      </c>
      <c r="B2802" t="inlineStr">
        <is>
          <t>EMP11751</t>
        </is>
      </c>
      <c r="C2802" t="inlineStr">
        <is>
          <t>Vesting</t>
        </is>
      </c>
      <c r="D2802" s="8" t="n">
        <v>45956</v>
      </c>
      <c r="E2802" t="n">
        <v>1988</v>
      </c>
      <c r="F2802" t="n">
        <v>77.05</v>
      </c>
      <c r="G2802" t="inlineStr">
        <is>
          <t>UK</t>
        </is>
      </c>
      <c r="H2802" t="inlineStr">
        <is>
          <t>Performance Share</t>
        </is>
      </c>
      <c r="I2802" t="n">
        <v>153175.4</v>
      </c>
      <c r="J2802" t="n">
        <v>0.4</v>
      </c>
      <c r="K2802" t="n">
        <v>61270.16</v>
      </c>
      <c r="L2802" t="inlineStr">
        <is>
          <t>Pending Review</t>
        </is>
      </c>
      <c r="M2802" t="inlineStr">
        <is>
          <t>High Value</t>
        </is>
      </c>
    </row>
    <row r="2803">
      <c r="A2803" t="inlineStr">
        <is>
          <t>TX502802</t>
        </is>
      </c>
      <c r="B2803" t="inlineStr">
        <is>
          <t>EMP11248</t>
        </is>
      </c>
      <c r="C2803" t="inlineStr">
        <is>
          <t>Vesting</t>
        </is>
      </c>
      <c r="D2803" s="8" t="n">
        <v>45830</v>
      </c>
      <c r="E2803" t="n">
        <v>1331</v>
      </c>
      <c r="F2803" t="n">
        <v>70.59</v>
      </c>
      <c r="G2803" t="inlineStr">
        <is>
          <t>UK</t>
        </is>
      </c>
      <c r="H2803" t="inlineStr">
        <is>
          <t>RSU</t>
        </is>
      </c>
      <c r="I2803" t="n">
        <v>93955.28999999999</v>
      </c>
      <c r="J2803" t="n">
        <v>0.2</v>
      </c>
      <c r="K2803" t="n">
        <v>18791.06</v>
      </c>
      <c r="L2803" t="inlineStr">
        <is>
          <t>Approved</t>
        </is>
      </c>
      <c r="M2803" t="inlineStr">
        <is>
          <t>Normal</t>
        </is>
      </c>
    </row>
    <row r="2804">
      <c r="A2804" t="inlineStr">
        <is>
          <t>TX502803</t>
        </is>
      </c>
      <c r="B2804" t="inlineStr">
        <is>
          <t>EMP11029</t>
        </is>
      </c>
      <c r="C2804" t="inlineStr">
        <is>
          <t>Grant</t>
        </is>
      </c>
      <c r="D2804" s="8" t="n">
        <v>45785</v>
      </c>
      <c r="E2804" t="n">
        <v>436</v>
      </c>
      <c r="F2804" t="n">
        <v>17.97</v>
      </c>
      <c r="G2804" t="inlineStr">
        <is>
          <t>USA</t>
        </is>
      </c>
      <c r="H2804" t="inlineStr">
        <is>
          <t>Performance Share</t>
        </is>
      </c>
      <c r="I2804" t="n">
        <v>7834.92</v>
      </c>
      <c r="J2804" t="n">
        <v>0.2</v>
      </c>
      <c r="K2804" t="n">
        <v>1566.98</v>
      </c>
      <c r="L2804" t="inlineStr">
        <is>
          <t>Pending Review</t>
        </is>
      </c>
      <c r="M2804" t="inlineStr">
        <is>
          <t>Normal</t>
        </is>
      </c>
    </row>
    <row r="2805">
      <c r="A2805" t="inlineStr">
        <is>
          <t>TX502804</t>
        </is>
      </c>
      <c r="B2805" t="inlineStr">
        <is>
          <t>EMP11264</t>
        </is>
      </c>
      <c r="C2805" t="inlineStr">
        <is>
          <t>Grant</t>
        </is>
      </c>
      <c r="D2805" s="8" t="n">
        <v>45671</v>
      </c>
      <c r="E2805" t="n">
        <v>2385</v>
      </c>
      <c r="F2805" t="n">
        <v>45.18</v>
      </c>
      <c r="G2805" t="inlineStr">
        <is>
          <t>Germany</t>
        </is>
      </c>
      <c r="H2805" t="inlineStr">
        <is>
          <t>Performance Share</t>
        </is>
      </c>
      <c r="I2805" t="n">
        <v>107754.3</v>
      </c>
      <c r="J2805" t="n">
        <v>0.2</v>
      </c>
      <c r="K2805" t="n">
        <v>21550.86</v>
      </c>
      <c r="L2805" t="inlineStr">
        <is>
          <t>Approved</t>
        </is>
      </c>
      <c r="M2805" t="inlineStr">
        <is>
          <t>High Value</t>
        </is>
      </c>
    </row>
    <row r="2806">
      <c r="A2806" t="inlineStr">
        <is>
          <t>TX502805</t>
        </is>
      </c>
      <c r="B2806" t="inlineStr">
        <is>
          <t>EMP10799</t>
        </is>
      </c>
      <c r="C2806" t="inlineStr">
        <is>
          <t>Grant</t>
        </is>
      </c>
      <c r="D2806" s="8" t="n">
        <v>46347</v>
      </c>
      <c r="E2806" t="n">
        <v>1488</v>
      </c>
      <c r="F2806" t="n">
        <v>25.61</v>
      </c>
      <c r="G2806" t="inlineStr">
        <is>
          <t>Germany</t>
        </is>
      </c>
      <c r="H2806" t="inlineStr">
        <is>
          <t>Stock Option</t>
        </is>
      </c>
      <c r="I2806" t="n">
        <v>38107.68</v>
      </c>
      <c r="J2806" t="n">
        <v>0.2</v>
      </c>
      <c r="K2806" t="n">
        <v>7621.54</v>
      </c>
      <c r="L2806" t="inlineStr">
        <is>
          <t>Approved</t>
        </is>
      </c>
      <c r="M2806" t="inlineStr">
        <is>
          <t>Normal</t>
        </is>
      </c>
    </row>
    <row r="2807">
      <c r="A2807" t="inlineStr">
        <is>
          <t>TX502806</t>
        </is>
      </c>
      <c r="B2807" t="inlineStr">
        <is>
          <t>EMP11301</t>
        </is>
      </c>
      <c r="C2807" t="inlineStr">
        <is>
          <t>Cancellation</t>
        </is>
      </c>
      <c r="D2807" s="8" t="n">
        <v>45999</v>
      </c>
      <c r="E2807" t="n">
        <v>33</v>
      </c>
      <c r="F2807" t="n">
        <v>54.99</v>
      </c>
      <c r="G2807" t="inlineStr">
        <is>
          <t>USA</t>
        </is>
      </c>
      <c r="H2807" t="inlineStr">
        <is>
          <t>Performance Share</t>
        </is>
      </c>
      <c r="I2807" t="n">
        <v>1814.67</v>
      </c>
      <c r="J2807" t="n">
        <v>0.2</v>
      </c>
      <c r="K2807" t="n">
        <v>362.93</v>
      </c>
      <c r="L2807" t="inlineStr">
        <is>
          <t>Approved</t>
        </is>
      </c>
      <c r="M2807" t="inlineStr">
        <is>
          <t>Normal</t>
        </is>
      </c>
    </row>
    <row r="2808">
      <c r="A2808" t="inlineStr">
        <is>
          <t>TX502807</t>
        </is>
      </c>
      <c r="B2808" t="inlineStr">
        <is>
          <t>EMP11985</t>
        </is>
      </c>
      <c r="C2808" t="inlineStr">
        <is>
          <t>Grant</t>
        </is>
      </c>
      <c r="D2808" s="8" t="n">
        <v>46077</v>
      </c>
      <c r="E2808" t="n">
        <v>2111</v>
      </c>
      <c r="F2808" t="n">
        <v>77.34</v>
      </c>
      <c r="G2808" t="inlineStr">
        <is>
          <t>India</t>
        </is>
      </c>
      <c r="H2808" t="inlineStr">
        <is>
          <t>Stock Option</t>
        </is>
      </c>
      <c r="I2808" t="n">
        <v>163264.74</v>
      </c>
      <c r="J2808" t="n">
        <v>0.4</v>
      </c>
      <c r="K2808" t="n">
        <v>65305.9</v>
      </c>
      <c r="L2808" t="inlineStr">
        <is>
          <t>Approved</t>
        </is>
      </c>
      <c r="M2808" t="inlineStr">
        <is>
          <t>High Value</t>
        </is>
      </c>
    </row>
    <row r="2809">
      <c r="A2809" t="inlineStr">
        <is>
          <t>TX502808</t>
        </is>
      </c>
      <c r="B2809" t="inlineStr">
        <is>
          <t>EMP11953</t>
        </is>
      </c>
      <c r="C2809" t="inlineStr">
        <is>
          <t>Exercise</t>
        </is>
      </c>
      <c r="D2809" s="8" t="n">
        <v>46051</v>
      </c>
      <c r="E2809" t="n">
        <v>1429</v>
      </c>
      <c r="F2809" t="n">
        <v>80.13</v>
      </c>
      <c r="G2809" t="inlineStr">
        <is>
          <t>Australia</t>
        </is>
      </c>
      <c r="H2809" t="inlineStr">
        <is>
          <t>Stock Option</t>
        </is>
      </c>
      <c r="I2809" t="n">
        <v>114505.77</v>
      </c>
      <c r="J2809" t="n">
        <v>0.2</v>
      </c>
      <c r="K2809" t="n">
        <v>22901.15</v>
      </c>
      <c r="L2809" t="inlineStr">
        <is>
          <t>Approved</t>
        </is>
      </c>
      <c r="M2809" t="inlineStr">
        <is>
          <t>High Value</t>
        </is>
      </c>
    </row>
    <row r="2810">
      <c r="A2810" t="inlineStr">
        <is>
          <t>TX502809</t>
        </is>
      </c>
      <c r="B2810" t="inlineStr">
        <is>
          <t>EMP11842</t>
        </is>
      </c>
      <c r="C2810" t="inlineStr">
        <is>
          <t>Cancellation</t>
        </is>
      </c>
      <c r="D2810" s="8" t="n">
        <v>46218</v>
      </c>
      <c r="E2810" t="n">
        <v>934</v>
      </c>
      <c r="F2810" t="n">
        <v>45.6</v>
      </c>
      <c r="G2810" t="inlineStr">
        <is>
          <t>India</t>
        </is>
      </c>
      <c r="H2810" t="inlineStr">
        <is>
          <t>RSU</t>
        </is>
      </c>
      <c r="I2810" t="n">
        <v>42590.4</v>
      </c>
      <c r="J2810" t="n">
        <v>0.4</v>
      </c>
      <c r="K2810" t="n">
        <v>17036.16</v>
      </c>
      <c r="L2810" t="inlineStr">
        <is>
          <t>Approved</t>
        </is>
      </c>
      <c r="M2810" t="inlineStr">
        <is>
          <t>Normal</t>
        </is>
      </c>
    </row>
    <row r="2811">
      <c r="A2811" t="inlineStr">
        <is>
          <t>TX502810</t>
        </is>
      </c>
      <c r="B2811" t="inlineStr">
        <is>
          <t>EMP10455</t>
        </is>
      </c>
      <c r="C2811" t="inlineStr">
        <is>
          <t>Vesting</t>
        </is>
      </c>
      <c r="D2811" s="8" t="n">
        <v>46121</v>
      </c>
      <c r="E2811" t="n">
        <v>2165</v>
      </c>
      <c r="F2811" t="n">
        <v>59.53</v>
      </c>
      <c r="G2811" t="inlineStr">
        <is>
          <t>Australia</t>
        </is>
      </c>
      <c r="H2811" t="inlineStr">
        <is>
          <t>ESPP</t>
        </is>
      </c>
      <c r="I2811" t="n">
        <v>128882.45</v>
      </c>
      <c r="J2811" t="n">
        <v>0.2</v>
      </c>
      <c r="K2811" t="n">
        <v>25776.49</v>
      </c>
      <c r="L2811" t="inlineStr">
        <is>
          <t>Approved</t>
        </is>
      </c>
      <c r="M2811" t="inlineStr">
        <is>
          <t>High Value</t>
        </is>
      </c>
    </row>
    <row r="2812">
      <c r="A2812" t="inlineStr">
        <is>
          <t>TX502811</t>
        </is>
      </c>
      <c r="B2812" t="inlineStr">
        <is>
          <t>EMP11400</t>
        </is>
      </c>
      <c r="C2812" t="inlineStr">
        <is>
          <t>Sale</t>
        </is>
      </c>
      <c r="D2812" s="8" t="n">
        <v>46257</v>
      </c>
      <c r="E2812" t="n">
        <v>779</v>
      </c>
      <c r="F2812" t="n">
        <v>37.7</v>
      </c>
      <c r="G2812" t="inlineStr">
        <is>
          <t>UK</t>
        </is>
      </c>
      <c r="H2812" t="inlineStr">
        <is>
          <t>RSU</t>
        </is>
      </c>
      <c r="I2812" t="n">
        <v>29368.3</v>
      </c>
      <c r="J2812" t="n">
        <v>0.3</v>
      </c>
      <c r="K2812" t="n">
        <v>8810.49</v>
      </c>
      <c r="L2812" t="inlineStr">
        <is>
          <t>Approved</t>
        </is>
      </c>
      <c r="M2812" t="inlineStr">
        <is>
          <t>Normal</t>
        </is>
      </c>
    </row>
    <row r="2813">
      <c r="A2813" t="inlineStr">
        <is>
          <t>TX502812</t>
        </is>
      </c>
      <c r="B2813" t="inlineStr">
        <is>
          <t>EMP10280</t>
        </is>
      </c>
      <c r="C2813" t="inlineStr">
        <is>
          <t>Vesting</t>
        </is>
      </c>
      <c r="D2813" s="8" t="n">
        <v>46039</v>
      </c>
      <c r="E2813" t="n">
        <v>2021</v>
      </c>
      <c r="F2813" t="n">
        <v>35.29</v>
      </c>
      <c r="G2813" t="inlineStr">
        <is>
          <t>Singapore</t>
        </is>
      </c>
      <c r="H2813" t="inlineStr">
        <is>
          <t>Stock Option</t>
        </is>
      </c>
      <c r="I2813" t="n">
        <v>71321.09</v>
      </c>
      <c r="J2813" t="n">
        <v>0.2</v>
      </c>
      <c r="K2813" t="n">
        <v>14264.22</v>
      </c>
      <c r="L2813" t="inlineStr">
        <is>
          <t>Approved</t>
        </is>
      </c>
      <c r="M2813" t="inlineStr">
        <is>
          <t>Normal</t>
        </is>
      </c>
    </row>
    <row r="2814">
      <c r="A2814" t="inlineStr">
        <is>
          <t>TX502813</t>
        </is>
      </c>
      <c r="B2814" t="inlineStr">
        <is>
          <t>EMP11923</t>
        </is>
      </c>
      <c r="C2814" t="inlineStr">
        <is>
          <t>Grant</t>
        </is>
      </c>
      <c r="D2814" s="8" t="n">
        <v>46199</v>
      </c>
      <c r="E2814" t="n">
        <v>1566</v>
      </c>
      <c r="F2814" t="n">
        <v>28.11</v>
      </c>
      <c r="G2814" t="inlineStr">
        <is>
          <t>India</t>
        </is>
      </c>
      <c r="H2814" t="inlineStr">
        <is>
          <t>Performance Share</t>
        </is>
      </c>
      <c r="I2814" t="n">
        <v>44020.26</v>
      </c>
      <c r="J2814" t="n">
        <v>0.2</v>
      </c>
      <c r="K2814" t="n">
        <v>8804.049999999999</v>
      </c>
      <c r="L2814" t="inlineStr">
        <is>
          <t>Approved</t>
        </is>
      </c>
      <c r="M2814" t="inlineStr">
        <is>
          <t>Normal</t>
        </is>
      </c>
    </row>
    <row r="2815">
      <c r="A2815" t="inlineStr">
        <is>
          <t>TX502814</t>
        </is>
      </c>
      <c r="B2815" t="inlineStr">
        <is>
          <t>EMP11496</t>
        </is>
      </c>
      <c r="C2815" t="inlineStr">
        <is>
          <t>Cancellation</t>
        </is>
      </c>
      <c r="D2815" s="8" t="n">
        <v>45966</v>
      </c>
      <c r="E2815" t="n">
        <v>664</v>
      </c>
      <c r="F2815" t="n">
        <v>37.65</v>
      </c>
      <c r="G2815" t="inlineStr">
        <is>
          <t>India</t>
        </is>
      </c>
      <c r="H2815" t="inlineStr">
        <is>
          <t>ESPP</t>
        </is>
      </c>
      <c r="I2815" t="n">
        <v>24999.6</v>
      </c>
      <c r="J2815" t="n">
        <v>0.3</v>
      </c>
      <c r="K2815" t="n">
        <v>7499.88</v>
      </c>
      <c r="L2815" t="inlineStr">
        <is>
          <t>Approved</t>
        </is>
      </c>
      <c r="M2815" t="inlineStr">
        <is>
          <t>Normal</t>
        </is>
      </c>
    </row>
    <row r="2816">
      <c r="A2816" t="inlineStr">
        <is>
          <t>TX502815</t>
        </is>
      </c>
      <c r="B2816" t="inlineStr">
        <is>
          <t>EMP11492</t>
        </is>
      </c>
      <c r="C2816" t="inlineStr">
        <is>
          <t>Exercise</t>
        </is>
      </c>
      <c r="D2816" s="8" t="n">
        <v>46195</v>
      </c>
      <c r="E2816" t="n">
        <v>583</v>
      </c>
      <c r="F2816" t="n">
        <v>71.19</v>
      </c>
      <c r="G2816" t="inlineStr">
        <is>
          <t>India</t>
        </is>
      </c>
      <c r="H2816" t="inlineStr">
        <is>
          <t>ESPP</t>
        </is>
      </c>
      <c r="I2816" t="n">
        <v>41503.77</v>
      </c>
      <c r="J2816" t="n">
        <v>0.2</v>
      </c>
      <c r="K2816" t="n">
        <v>8300.75</v>
      </c>
      <c r="L2816" t="inlineStr">
        <is>
          <t>Pending Review</t>
        </is>
      </c>
      <c r="M2816" t="inlineStr">
        <is>
          <t>Normal</t>
        </is>
      </c>
    </row>
    <row r="2817">
      <c r="A2817" t="inlineStr">
        <is>
          <t>TX502816</t>
        </is>
      </c>
      <c r="B2817" t="inlineStr">
        <is>
          <t>EMP11338</t>
        </is>
      </c>
      <c r="C2817" t="inlineStr">
        <is>
          <t>Vesting</t>
        </is>
      </c>
      <c r="D2817" s="8" t="n">
        <v>45979</v>
      </c>
      <c r="E2817" t="n">
        <v>762</v>
      </c>
      <c r="F2817" t="n">
        <v>81.11</v>
      </c>
      <c r="G2817" t="inlineStr">
        <is>
          <t>India</t>
        </is>
      </c>
      <c r="H2817" t="inlineStr">
        <is>
          <t>Performance Share</t>
        </is>
      </c>
      <c r="I2817" t="n">
        <v>61805.82</v>
      </c>
      <c r="J2817" t="n">
        <v>0.2</v>
      </c>
      <c r="K2817" t="n">
        <v>12361.16</v>
      </c>
      <c r="L2817" t="inlineStr">
        <is>
          <t>Approved</t>
        </is>
      </c>
      <c r="M2817" t="inlineStr">
        <is>
          <t>Normal</t>
        </is>
      </c>
    </row>
    <row r="2818">
      <c r="A2818" t="inlineStr">
        <is>
          <t>TX502817</t>
        </is>
      </c>
      <c r="B2818" t="inlineStr">
        <is>
          <t>EMP11173</t>
        </is>
      </c>
      <c r="C2818" t="inlineStr">
        <is>
          <t>Sale</t>
        </is>
      </c>
      <c r="D2818" s="8" t="n">
        <v>46141</v>
      </c>
      <c r="E2818" t="n">
        <v>2209</v>
      </c>
      <c r="F2818" t="n">
        <v>87.72</v>
      </c>
      <c r="G2818" t="inlineStr">
        <is>
          <t>UK</t>
        </is>
      </c>
      <c r="H2818" t="inlineStr">
        <is>
          <t>RSU</t>
        </is>
      </c>
      <c r="I2818" t="n">
        <v>193773.48</v>
      </c>
      <c r="J2818" t="n">
        <v>0.2</v>
      </c>
      <c r="K2818" t="n">
        <v>38754.7</v>
      </c>
      <c r="L2818" t="inlineStr">
        <is>
          <t>Approved</t>
        </is>
      </c>
      <c r="M2818" t="inlineStr">
        <is>
          <t>High Value</t>
        </is>
      </c>
    </row>
    <row r="2819">
      <c r="A2819" t="inlineStr">
        <is>
          <t>TX502818</t>
        </is>
      </c>
      <c r="B2819" t="inlineStr">
        <is>
          <t>EMP11303</t>
        </is>
      </c>
      <c r="C2819" t="inlineStr">
        <is>
          <t>Vesting</t>
        </is>
      </c>
      <c r="D2819" s="8" t="n">
        <v>46320</v>
      </c>
      <c r="E2819" t="n">
        <v>1995</v>
      </c>
      <c r="F2819" t="n">
        <v>22.59</v>
      </c>
      <c r="G2819" t="inlineStr">
        <is>
          <t>India</t>
        </is>
      </c>
      <c r="H2819" t="inlineStr">
        <is>
          <t>Performance Share</t>
        </is>
      </c>
      <c r="I2819" t="n">
        <v>45067.05</v>
      </c>
      <c r="J2819" t="n">
        <v>0.2</v>
      </c>
      <c r="K2819" t="n">
        <v>9013.41</v>
      </c>
      <c r="L2819" t="inlineStr">
        <is>
          <t>Approved</t>
        </is>
      </c>
      <c r="M2819" t="inlineStr">
        <is>
          <t>Normal</t>
        </is>
      </c>
    </row>
    <row r="2820">
      <c r="A2820" t="inlineStr">
        <is>
          <t>TX502819</t>
        </is>
      </c>
      <c r="B2820" t="inlineStr">
        <is>
          <t>EMP10564</t>
        </is>
      </c>
      <c r="C2820" t="inlineStr">
        <is>
          <t>Vesting</t>
        </is>
      </c>
      <c r="D2820" s="8" t="n">
        <v>46132</v>
      </c>
      <c r="E2820" t="n">
        <v>1059</v>
      </c>
      <c r="F2820" t="n">
        <v>47.43</v>
      </c>
      <c r="G2820" t="inlineStr">
        <is>
          <t>India</t>
        </is>
      </c>
      <c r="H2820" t="inlineStr">
        <is>
          <t>RSU</t>
        </is>
      </c>
      <c r="I2820" t="n">
        <v>50228.37</v>
      </c>
      <c r="J2820" t="n">
        <v>0.3</v>
      </c>
      <c r="K2820" t="n">
        <v>15068.51</v>
      </c>
      <c r="L2820" t="inlineStr">
        <is>
          <t>Approved</t>
        </is>
      </c>
      <c r="M2820" t="inlineStr">
        <is>
          <t>Normal</t>
        </is>
      </c>
    </row>
    <row r="2821">
      <c r="A2821" t="inlineStr">
        <is>
          <t>TX502820</t>
        </is>
      </c>
      <c r="B2821" t="inlineStr">
        <is>
          <t>EMP10916</t>
        </is>
      </c>
      <c r="C2821" t="inlineStr">
        <is>
          <t>Exercise</t>
        </is>
      </c>
      <c r="D2821" s="8" t="n">
        <v>46249</v>
      </c>
      <c r="E2821" t="n">
        <v>2309</v>
      </c>
      <c r="F2821" t="n">
        <v>73.84999999999999</v>
      </c>
      <c r="G2821" t="inlineStr">
        <is>
          <t>India</t>
        </is>
      </c>
      <c r="H2821" t="inlineStr">
        <is>
          <t>RSU</t>
        </is>
      </c>
      <c r="I2821" t="n">
        <v>170519.65</v>
      </c>
      <c r="J2821" t="n">
        <v>0.3</v>
      </c>
      <c r="K2821" t="n">
        <v>51155.9</v>
      </c>
      <c r="L2821" t="inlineStr">
        <is>
          <t>Approved</t>
        </is>
      </c>
      <c r="M2821" t="inlineStr">
        <is>
          <t>High Value</t>
        </is>
      </c>
    </row>
    <row r="2822">
      <c r="A2822" t="inlineStr">
        <is>
          <t>TX502821</t>
        </is>
      </c>
      <c r="B2822" t="inlineStr">
        <is>
          <t>EMP11468</t>
        </is>
      </c>
      <c r="C2822" t="inlineStr">
        <is>
          <t>Vesting</t>
        </is>
      </c>
      <c r="D2822" s="8" t="n">
        <v>46260</v>
      </c>
      <c r="E2822" t="n">
        <v>448</v>
      </c>
      <c r="F2822" t="n">
        <v>90.95999999999999</v>
      </c>
      <c r="G2822" t="inlineStr">
        <is>
          <t>Singapore</t>
        </is>
      </c>
      <c r="H2822" t="inlineStr">
        <is>
          <t>Stock Option</t>
        </is>
      </c>
      <c r="I2822" t="n">
        <v>40750.08</v>
      </c>
      <c r="J2822" t="n">
        <v>0.45</v>
      </c>
      <c r="K2822" t="n">
        <v>18337.54</v>
      </c>
      <c r="L2822" t="inlineStr">
        <is>
          <t>Approved</t>
        </is>
      </c>
      <c r="M2822" t="inlineStr">
        <is>
          <t>Normal</t>
        </is>
      </c>
    </row>
    <row r="2823">
      <c r="A2823" t="inlineStr">
        <is>
          <t>TX502822</t>
        </is>
      </c>
      <c r="B2823" t="inlineStr">
        <is>
          <t>EMP10773</t>
        </is>
      </c>
      <c r="C2823" t="inlineStr">
        <is>
          <t>Grant</t>
        </is>
      </c>
      <c r="D2823" s="8" t="n">
        <v>45704</v>
      </c>
      <c r="E2823" t="n">
        <v>1059</v>
      </c>
      <c r="F2823" t="n">
        <v>83.56</v>
      </c>
      <c r="G2823" t="inlineStr">
        <is>
          <t>India</t>
        </is>
      </c>
      <c r="H2823" t="inlineStr">
        <is>
          <t>Performance Share</t>
        </is>
      </c>
      <c r="I2823" t="n">
        <v>88490.03999999999</v>
      </c>
      <c r="J2823" t="n">
        <v>0.3</v>
      </c>
      <c r="K2823" t="n">
        <v>26547.01</v>
      </c>
      <c r="L2823" t="inlineStr">
        <is>
          <t>Approved</t>
        </is>
      </c>
      <c r="M2823" t="inlineStr">
        <is>
          <t>Normal</t>
        </is>
      </c>
    </row>
    <row r="2824">
      <c r="A2824" t="inlineStr">
        <is>
          <t>TX502823</t>
        </is>
      </c>
      <c r="B2824" t="inlineStr">
        <is>
          <t>EMP11268</t>
        </is>
      </c>
      <c r="C2824" t="inlineStr">
        <is>
          <t>Vesting</t>
        </is>
      </c>
      <c r="D2824" s="8" t="n">
        <v>46100</v>
      </c>
      <c r="E2824" t="n">
        <v>2499</v>
      </c>
      <c r="F2824" t="n">
        <v>79.17</v>
      </c>
      <c r="G2824" t="inlineStr">
        <is>
          <t>UK</t>
        </is>
      </c>
      <c r="H2824" t="inlineStr">
        <is>
          <t>Performance Share</t>
        </is>
      </c>
      <c r="I2824" t="n">
        <v>197845.83</v>
      </c>
      <c r="J2824" t="n">
        <v>0.3</v>
      </c>
      <c r="K2824" t="n">
        <v>59353.75</v>
      </c>
      <c r="L2824" t="inlineStr">
        <is>
          <t>Approved</t>
        </is>
      </c>
      <c r="M2824" t="inlineStr">
        <is>
          <t>High Value</t>
        </is>
      </c>
    </row>
    <row r="2825">
      <c r="A2825" t="inlineStr">
        <is>
          <t>TX502824</t>
        </is>
      </c>
      <c r="B2825" t="inlineStr">
        <is>
          <t>EMP10355</t>
        </is>
      </c>
      <c r="C2825" t="inlineStr">
        <is>
          <t>Vesting</t>
        </is>
      </c>
      <c r="D2825" s="8" t="n">
        <v>45852</v>
      </c>
      <c r="E2825" t="n">
        <v>306</v>
      </c>
      <c r="F2825" t="n">
        <v>86.95</v>
      </c>
      <c r="G2825" t="inlineStr">
        <is>
          <t>Singapore</t>
        </is>
      </c>
      <c r="H2825" t="inlineStr">
        <is>
          <t>Stock Option</t>
        </is>
      </c>
      <c r="I2825" t="n">
        <v>26606.7</v>
      </c>
      <c r="J2825" t="n">
        <v>0.4</v>
      </c>
      <c r="K2825" t="n">
        <v>10642.68</v>
      </c>
      <c r="L2825" t="inlineStr">
        <is>
          <t>Pending Review</t>
        </is>
      </c>
      <c r="M2825" t="inlineStr">
        <is>
          <t>Normal</t>
        </is>
      </c>
    </row>
    <row r="2826">
      <c r="A2826" t="inlineStr">
        <is>
          <t>TX502825</t>
        </is>
      </c>
      <c r="B2826" t="inlineStr">
        <is>
          <t>EMP11334</t>
        </is>
      </c>
      <c r="C2826" t="inlineStr">
        <is>
          <t>Vesting</t>
        </is>
      </c>
      <c r="D2826" s="8" t="n">
        <v>45685</v>
      </c>
      <c r="E2826" t="n">
        <v>2047</v>
      </c>
      <c r="F2826" t="n">
        <v>41.04</v>
      </c>
      <c r="G2826" t="inlineStr">
        <is>
          <t>UK</t>
        </is>
      </c>
      <c r="H2826" t="inlineStr">
        <is>
          <t>RSU</t>
        </is>
      </c>
      <c r="I2826" t="n">
        <v>84008.88</v>
      </c>
      <c r="J2826" t="n">
        <v>0.3</v>
      </c>
      <c r="K2826" t="n">
        <v>25202.66</v>
      </c>
      <c r="L2826" t="inlineStr">
        <is>
          <t>Approved</t>
        </is>
      </c>
      <c r="M2826" t="inlineStr">
        <is>
          <t>Normal</t>
        </is>
      </c>
    </row>
    <row r="2827">
      <c r="A2827" t="inlineStr">
        <is>
          <t>TX502826</t>
        </is>
      </c>
      <c r="B2827" t="inlineStr">
        <is>
          <t>EMP10026</t>
        </is>
      </c>
      <c r="C2827" t="inlineStr">
        <is>
          <t>Sale</t>
        </is>
      </c>
      <c r="D2827" s="8" t="n">
        <v>46160</v>
      </c>
      <c r="E2827" t="n">
        <v>1822</v>
      </c>
      <c r="F2827" t="n">
        <v>83.23999999999999</v>
      </c>
      <c r="G2827" t="inlineStr">
        <is>
          <t>UK</t>
        </is>
      </c>
      <c r="H2827" t="inlineStr">
        <is>
          <t>RSU</t>
        </is>
      </c>
      <c r="I2827" t="n">
        <v>151663.28</v>
      </c>
      <c r="J2827" t="n">
        <v>0.4</v>
      </c>
      <c r="K2827" t="n">
        <v>60665.31</v>
      </c>
      <c r="L2827" t="inlineStr">
        <is>
          <t>Approved</t>
        </is>
      </c>
      <c r="M2827" t="inlineStr">
        <is>
          <t>High Value</t>
        </is>
      </c>
    </row>
    <row r="2828">
      <c r="A2828" t="inlineStr">
        <is>
          <t>TX502827</t>
        </is>
      </c>
      <c r="B2828" t="inlineStr">
        <is>
          <t>EMP10454</t>
        </is>
      </c>
      <c r="C2828" t="inlineStr">
        <is>
          <t>Grant</t>
        </is>
      </c>
      <c r="D2828" s="8" t="n">
        <v>45841</v>
      </c>
      <c r="E2828" t="n">
        <v>412</v>
      </c>
      <c r="F2828" t="n">
        <v>24.46</v>
      </c>
      <c r="G2828" t="inlineStr">
        <is>
          <t>UK</t>
        </is>
      </c>
      <c r="H2828" t="inlineStr">
        <is>
          <t>RSU</t>
        </is>
      </c>
      <c r="I2828" t="n">
        <v>10077.52</v>
      </c>
      <c r="J2828" t="n">
        <v>0.4</v>
      </c>
      <c r="K2828" t="n">
        <v>4031.01</v>
      </c>
      <c r="L2828" t="inlineStr">
        <is>
          <t>Approved</t>
        </is>
      </c>
      <c r="M2828" t="inlineStr">
        <is>
          <t>Normal</t>
        </is>
      </c>
    </row>
    <row r="2829">
      <c r="A2829" t="inlineStr">
        <is>
          <t>TX502828</t>
        </is>
      </c>
      <c r="B2829" t="inlineStr">
        <is>
          <t>EMP11930</t>
        </is>
      </c>
      <c r="C2829" t="inlineStr">
        <is>
          <t>Sale</t>
        </is>
      </c>
      <c r="D2829" s="8" t="n">
        <v>45944</v>
      </c>
      <c r="E2829" t="n">
        <v>1744</v>
      </c>
      <c r="F2829" t="n">
        <v>81</v>
      </c>
      <c r="G2829" t="inlineStr">
        <is>
          <t>UK</t>
        </is>
      </c>
      <c r="H2829" t="inlineStr">
        <is>
          <t>ESPP</t>
        </is>
      </c>
      <c r="I2829" t="n">
        <v>141264</v>
      </c>
      <c r="J2829" t="n">
        <v>0.3</v>
      </c>
      <c r="K2829" t="n">
        <v>42379.2</v>
      </c>
      <c r="L2829" t="inlineStr">
        <is>
          <t>Pending Review</t>
        </is>
      </c>
      <c r="M2829" t="inlineStr">
        <is>
          <t>High Value</t>
        </is>
      </c>
    </row>
    <row r="2830">
      <c r="A2830" t="inlineStr">
        <is>
          <t>TX502829</t>
        </is>
      </c>
      <c r="B2830" t="inlineStr">
        <is>
          <t>EMP11342</t>
        </is>
      </c>
      <c r="C2830" t="inlineStr">
        <is>
          <t>Cancellation</t>
        </is>
      </c>
      <c r="D2830" s="8" t="n">
        <v>46100</v>
      </c>
      <c r="E2830" t="n">
        <v>271</v>
      </c>
      <c r="F2830" t="n">
        <v>37.79</v>
      </c>
      <c r="G2830" t="inlineStr">
        <is>
          <t>UK</t>
        </is>
      </c>
      <c r="H2830" t="inlineStr">
        <is>
          <t>RSU</t>
        </is>
      </c>
      <c r="I2830" t="n">
        <v>10241.09</v>
      </c>
      <c r="J2830" t="n">
        <v>0.2</v>
      </c>
      <c r="K2830" t="n">
        <v>2048.22</v>
      </c>
      <c r="L2830" t="inlineStr">
        <is>
          <t>Approved</t>
        </is>
      </c>
      <c r="M2830" t="inlineStr">
        <is>
          <t>Normal</t>
        </is>
      </c>
    </row>
    <row r="2831">
      <c r="A2831" t="inlineStr">
        <is>
          <t>TX502830</t>
        </is>
      </c>
      <c r="B2831" t="inlineStr">
        <is>
          <t>EMP11747</t>
        </is>
      </c>
      <c r="C2831" t="inlineStr">
        <is>
          <t>Sale</t>
        </is>
      </c>
      <c r="D2831" s="8" t="n">
        <v>45842</v>
      </c>
      <c r="E2831" t="n">
        <v>107</v>
      </c>
      <c r="F2831" t="n">
        <v>47.3</v>
      </c>
      <c r="G2831" t="inlineStr">
        <is>
          <t>USA</t>
        </is>
      </c>
      <c r="H2831" t="inlineStr">
        <is>
          <t>RSU</t>
        </is>
      </c>
      <c r="I2831" t="n">
        <v>5061.1</v>
      </c>
      <c r="J2831" t="n">
        <v>0.3</v>
      </c>
      <c r="K2831" t="n">
        <v>1518.33</v>
      </c>
      <c r="L2831" t="inlineStr">
        <is>
          <t>Approved</t>
        </is>
      </c>
      <c r="M2831" t="inlineStr">
        <is>
          <t>Normal</t>
        </is>
      </c>
    </row>
    <row r="2832">
      <c r="A2832" t="inlineStr">
        <is>
          <t>TX502831</t>
        </is>
      </c>
      <c r="B2832" t="inlineStr">
        <is>
          <t>EMP11644</t>
        </is>
      </c>
      <c r="C2832" t="inlineStr">
        <is>
          <t>Exercise</t>
        </is>
      </c>
      <c r="D2832" s="8" t="n">
        <v>45872</v>
      </c>
      <c r="E2832" t="n">
        <v>2235</v>
      </c>
      <c r="F2832" t="n">
        <v>35.94</v>
      </c>
      <c r="G2832" t="inlineStr">
        <is>
          <t>India</t>
        </is>
      </c>
      <c r="H2832" t="inlineStr">
        <is>
          <t>RSU</t>
        </is>
      </c>
      <c r="I2832" t="n">
        <v>80325.89999999999</v>
      </c>
      <c r="J2832" t="n">
        <v>0.4</v>
      </c>
      <c r="K2832" t="n">
        <v>32130.36</v>
      </c>
      <c r="L2832" t="inlineStr">
        <is>
          <t>Approved</t>
        </is>
      </c>
      <c r="M2832" t="inlineStr">
        <is>
          <t>Normal</t>
        </is>
      </c>
    </row>
    <row r="2833">
      <c r="A2833" t="inlineStr">
        <is>
          <t>TX502832</t>
        </is>
      </c>
      <c r="B2833" t="inlineStr">
        <is>
          <t>EMP11711</t>
        </is>
      </c>
      <c r="C2833" t="inlineStr">
        <is>
          <t>Exercise</t>
        </is>
      </c>
      <c r="D2833" s="8" t="n">
        <v>46038</v>
      </c>
      <c r="E2833" t="n">
        <v>252</v>
      </c>
      <c r="F2833" t="n">
        <v>5.98</v>
      </c>
      <c r="G2833" t="inlineStr">
        <is>
          <t>India</t>
        </is>
      </c>
      <c r="H2833" t="inlineStr">
        <is>
          <t>RSU</t>
        </is>
      </c>
      <c r="I2833" t="n">
        <v>1506.96</v>
      </c>
      <c r="J2833" t="n">
        <v>0.3</v>
      </c>
      <c r="K2833" t="n">
        <v>452.09</v>
      </c>
      <c r="L2833" t="inlineStr">
        <is>
          <t>Approved</t>
        </is>
      </c>
      <c r="M2833" t="inlineStr">
        <is>
          <t>Normal</t>
        </is>
      </c>
    </row>
    <row r="2834">
      <c r="A2834" t="inlineStr">
        <is>
          <t>TX502833</t>
        </is>
      </c>
      <c r="B2834" t="inlineStr">
        <is>
          <t>EMP10455</t>
        </is>
      </c>
      <c r="C2834" t="inlineStr">
        <is>
          <t>Vesting</t>
        </is>
      </c>
      <c r="D2834" s="8" t="n">
        <v>45805</v>
      </c>
      <c r="E2834" t="n">
        <v>2261</v>
      </c>
      <c r="F2834" t="n">
        <v>47.03</v>
      </c>
      <c r="G2834" t="inlineStr">
        <is>
          <t>Australia</t>
        </is>
      </c>
      <c r="H2834" t="inlineStr">
        <is>
          <t>ESPP</t>
        </is>
      </c>
      <c r="I2834" t="n">
        <v>106334.83</v>
      </c>
      <c r="J2834" t="n">
        <v>0.2</v>
      </c>
      <c r="K2834" t="n">
        <v>21266.97</v>
      </c>
      <c r="L2834" t="inlineStr">
        <is>
          <t>Approved</t>
        </is>
      </c>
      <c r="M2834" t="inlineStr">
        <is>
          <t>High Value</t>
        </is>
      </c>
    </row>
    <row r="2835">
      <c r="A2835" t="inlineStr">
        <is>
          <t>TX502834</t>
        </is>
      </c>
      <c r="B2835" t="inlineStr">
        <is>
          <t>EMP11454</t>
        </is>
      </c>
      <c r="C2835" t="inlineStr">
        <is>
          <t>Exercise</t>
        </is>
      </c>
      <c r="D2835" s="8" t="n">
        <v>46081</v>
      </c>
      <c r="E2835" t="n">
        <v>1880</v>
      </c>
      <c r="F2835" t="n">
        <v>90.18000000000001</v>
      </c>
      <c r="G2835" t="inlineStr">
        <is>
          <t>Germany</t>
        </is>
      </c>
      <c r="H2835" t="inlineStr">
        <is>
          <t>Stock Option</t>
        </is>
      </c>
      <c r="I2835" t="n">
        <v>169538.4</v>
      </c>
      <c r="J2835" t="n">
        <v>0.2</v>
      </c>
      <c r="K2835" t="n">
        <v>33907.68</v>
      </c>
      <c r="L2835" t="inlineStr">
        <is>
          <t>Approved</t>
        </is>
      </c>
      <c r="M2835" t="inlineStr">
        <is>
          <t>High Value</t>
        </is>
      </c>
    </row>
    <row r="2836">
      <c r="A2836" t="inlineStr">
        <is>
          <t>TX502835</t>
        </is>
      </c>
      <c r="B2836" t="inlineStr">
        <is>
          <t>EMP11050</t>
        </is>
      </c>
      <c r="C2836" t="inlineStr">
        <is>
          <t>Sale</t>
        </is>
      </c>
      <c r="D2836" s="8" t="n">
        <v>45767</v>
      </c>
      <c r="E2836" t="n">
        <v>722</v>
      </c>
      <c r="F2836" t="n">
        <v>38.7</v>
      </c>
      <c r="G2836" t="inlineStr">
        <is>
          <t>UK</t>
        </is>
      </c>
      <c r="H2836" t="inlineStr">
        <is>
          <t>RSU</t>
        </is>
      </c>
      <c r="I2836" t="n">
        <v>27941.4</v>
      </c>
      <c r="J2836" t="n">
        <v>0.4</v>
      </c>
      <c r="K2836" t="n">
        <v>11176.56</v>
      </c>
      <c r="L2836" t="inlineStr">
        <is>
          <t>Pending Review</t>
        </is>
      </c>
      <c r="M2836" t="inlineStr">
        <is>
          <t>Normal</t>
        </is>
      </c>
    </row>
    <row r="2837">
      <c r="A2837" t="inlineStr">
        <is>
          <t>TX502836</t>
        </is>
      </c>
      <c r="B2837" t="inlineStr">
        <is>
          <t>EMP11230</t>
        </is>
      </c>
      <c r="C2837" t="inlineStr">
        <is>
          <t>Vesting</t>
        </is>
      </c>
      <c r="D2837" s="8" t="n">
        <v>46240</v>
      </c>
      <c r="E2837" t="n">
        <v>663</v>
      </c>
      <c r="F2837" t="n">
        <v>53.01</v>
      </c>
      <c r="G2837" t="inlineStr">
        <is>
          <t>India</t>
        </is>
      </c>
      <c r="H2837" t="inlineStr">
        <is>
          <t>RSU</t>
        </is>
      </c>
      <c r="I2837" t="n">
        <v>35145.63</v>
      </c>
      <c r="J2837" t="n">
        <v>0.4</v>
      </c>
      <c r="K2837" t="n">
        <v>14058.25</v>
      </c>
      <c r="L2837" t="inlineStr">
        <is>
          <t>Approved</t>
        </is>
      </c>
      <c r="M2837" t="inlineStr">
        <is>
          <t>Normal</t>
        </is>
      </c>
    </row>
    <row r="2838">
      <c r="A2838" t="inlineStr">
        <is>
          <t>TX502837</t>
        </is>
      </c>
      <c r="B2838" t="inlineStr">
        <is>
          <t>EMP11300</t>
        </is>
      </c>
      <c r="C2838" t="inlineStr">
        <is>
          <t>Sale</t>
        </is>
      </c>
      <c r="D2838" s="8" t="n">
        <v>45660</v>
      </c>
      <c r="E2838" t="n">
        <v>649</v>
      </c>
      <c r="F2838" t="n">
        <v>60.2</v>
      </c>
      <c r="G2838" t="inlineStr">
        <is>
          <t>USA</t>
        </is>
      </c>
      <c r="H2838" t="inlineStr">
        <is>
          <t>RSU</t>
        </is>
      </c>
      <c r="I2838" t="n">
        <v>39069.8</v>
      </c>
      <c r="J2838" t="n">
        <v>0.2</v>
      </c>
      <c r="K2838" t="n">
        <v>7813.96</v>
      </c>
      <c r="L2838" t="inlineStr">
        <is>
          <t>Approved</t>
        </is>
      </c>
      <c r="M2838" t="inlineStr">
        <is>
          <t>Normal</t>
        </is>
      </c>
    </row>
    <row r="2839">
      <c r="A2839" t="inlineStr">
        <is>
          <t>TX502838</t>
        </is>
      </c>
      <c r="B2839" t="inlineStr">
        <is>
          <t>EMP11321</t>
        </is>
      </c>
      <c r="C2839" t="inlineStr">
        <is>
          <t>Sale</t>
        </is>
      </c>
      <c r="D2839" s="8" t="n">
        <v>45898</v>
      </c>
      <c r="E2839" t="n">
        <v>2053</v>
      </c>
      <c r="F2839" t="n">
        <v>73.40000000000001</v>
      </c>
      <c r="G2839" t="inlineStr">
        <is>
          <t>USA</t>
        </is>
      </c>
      <c r="H2839" t="inlineStr">
        <is>
          <t>RSU</t>
        </is>
      </c>
      <c r="I2839" t="n">
        <v>150690.2</v>
      </c>
      <c r="J2839" t="n">
        <v>0.2</v>
      </c>
      <c r="K2839" t="n">
        <v>30138.04</v>
      </c>
      <c r="L2839" t="inlineStr">
        <is>
          <t>Approved</t>
        </is>
      </c>
      <c r="M2839" t="inlineStr">
        <is>
          <t>High Value</t>
        </is>
      </c>
    </row>
    <row r="2840">
      <c r="A2840" t="inlineStr">
        <is>
          <t>TX502839</t>
        </is>
      </c>
      <c r="B2840" t="inlineStr">
        <is>
          <t>EMP11575</t>
        </is>
      </c>
      <c r="C2840" t="inlineStr">
        <is>
          <t>Vesting</t>
        </is>
      </c>
      <c r="D2840" s="8" t="n">
        <v>46211</v>
      </c>
      <c r="E2840" t="n">
        <v>2147</v>
      </c>
      <c r="F2840" t="n">
        <v>9.359999999999999</v>
      </c>
      <c r="G2840" t="inlineStr">
        <is>
          <t>USA</t>
        </is>
      </c>
      <c r="H2840" t="inlineStr">
        <is>
          <t>RSU</t>
        </is>
      </c>
      <c r="I2840" t="n">
        <v>20095.92</v>
      </c>
      <c r="J2840" t="n">
        <v>0.4</v>
      </c>
      <c r="K2840" t="n">
        <v>8038.37</v>
      </c>
      <c r="L2840" t="inlineStr">
        <is>
          <t>Pending Review</t>
        </is>
      </c>
      <c r="M2840" t="inlineStr">
        <is>
          <t>Normal</t>
        </is>
      </c>
    </row>
    <row r="2841">
      <c r="A2841" t="inlineStr">
        <is>
          <t>TX502840</t>
        </is>
      </c>
      <c r="B2841" t="inlineStr">
        <is>
          <t>EMP10548</t>
        </is>
      </c>
      <c r="C2841" t="inlineStr">
        <is>
          <t>Sale</t>
        </is>
      </c>
      <c r="D2841" s="8" t="n">
        <v>46201</v>
      </c>
      <c r="E2841" t="n">
        <v>1371</v>
      </c>
      <c r="F2841" t="n">
        <v>18.15</v>
      </c>
      <c r="G2841" t="inlineStr">
        <is>
          <t>UK</t>
        </is>
      </c>
      <c r="H2841" t="inlineStr">
        <is>
          <t>RSU</t>
        </is>
      </c>
      <c r="I2841" t="n">
        <v>24883.65</v>
      </c>
      <c r="J2841" t="n">
        <v>0.3</v>
      </c>
      <c r="K2841" t="n">
        <v>7465.1</v>
      </c>
      <c r="L2841" t="inlineStr">
        <is>
          <t>Approved</t>
        </is>
      </c>
      <c r="M2841" t="inlineStr">
        <is>
          <t>Normal</t>
        </is>
      </c>
    </row>
    <row r="2842">
      <c r="A2842" t="inlineStr">
        <is>
          <t>TX502841</t>
        </is>
      </c>
      <c r="B2842" t="inlineStr">
        <is>
          <t>EMP11133</t>
        </is>
      </c>
      <c r="C2842" t="inlineStr">
        <is>
          <t>Vesting</t>
        </is>
      </c>
      <c r="D2842" s="8" t="n">
        <v>45758</v>
      </c>
      <c r="E2842" t="n">
        <v>583</v>
      </c>
      <c r="F2842" t="n">
        <v>84.70999999999999</v>
      </c>
      <c r="G2842" t="inlineStr">
        <is>
          <t>UK</t>
        </is>
      </c>
      <c r="H2842" t="inlineStr">
        <is>
          <t>RSU</t>
        </is>
      </c>
      <c r="I2842" t="n">
        <v>49385.93</v>
      </c>
      <c r="J2842" t="n">
        <v>0.4</v>
      </c>
      <c r="K2842" t="n">
        <v>19754.37</v>
      </c>
      <c r="L2842" t="inlineStr">
        <is>
          <t>Pending Review</t>
        </is>
      </c>
      <c r="M2842" t="inlineStr">
        <is>
          <t>Normal</t>
        </is>
      </c>
    </row>
    <row r="2843">
      <c r="A2843" t="inlineStr">
        <is>
          <t>TX502842</t>
        </is>
      </c>
      <c r="B2843" t="inlineStr">
        <is>
          <t>EMP10815</t>
        </is>
      </c>
      <c r="C2843" t="inlineStr">
        <is>
          <t>Vesting</t>
        </is>
      </c>
      <c r="D2843" s="8" t="n">
        <v>46036</v>
      </c>
      <c r="E2843" t="n">
        <v>1317</v>
      </c>
      <c r="F2843" t="n">
        <v>34.63</v>
      </c>
      <c r="G2843" t="inlineStr">
        <is>
          <t>India</t>
        </is>
      </c>
      <c r="H2843" t="inlineStr">
        <is>
          <t>RSU</t>
        </is>
      </c>
      <c r="I2843" t="n">
        <v>45607.71</v>
      </c>
      <c r="J2843" t="n">
        <v>0.2</v>
      </c>
      <c r="K2843" t="n">
        <v>9121.540000000001</v>
      </c>
      <c r="L2843" t="inlineStr">
        <is>
          <t>Approved</t>
        </is>
      </c>
      <c r="M2843" t="inlineStr">
        <is>
          <t>Normal</t>
        </is>
      </c>
    </row>
    <row r="2844">
      <c r="A2844" t="inlineStr">
        <is>
          <t>TX502843</t>
        </is>
      </c>
      <c r="B2844" t="inlineStr">
        <is>
          <t>EMP10032</t>
        </is>
      </c>
      <c r="C2844" t="inlineStr">
        <is>
          <t>Cancellation</t>
        </is>
      </c>
      <c r="D2844" s="8" t="n">
        <v>46361</v>
      </c>
      <c r="E2844" t="n">
        <v>1777</v>
      </c>
      <c r="F2844" t="n">
        <v>29.77</v>
      </c>
      <c r="G2844" t="inlineStr">
        <is>
          <t>India</t>
        </is>
      </c>
      <c r="H2844" t="inlineStr">
        <is>
          <t>Performance Share</t>
        </is>
      </c>
      <c r="I2844" t="n">
        <v>52901.29</v>
      </c>
      <c r="J2844" t="n">
        <v>0.2</v>
      </c>
      <c r="K2844" t="n">
        <v>10580.26</v>
      </c>
      <c r="L2844" t="inlineStr">
        <is>
          <t>Approved</t>
        </is>
      </c>
      <c r="M2844" t="inlineStr">
        <is>
          <t>Normal</t>
        </is>
      </c>
    </row>
    <row r="2845">
      <c r="A2845" t="inlineStr">
        <is>
          <t>TX502844</t>
        </is>
      </c>
      <c r="B2845" t="inlineStr">
        <is>
          <t>EMP11325</t>
        </is>
      </c>
      <c r="C2845" t="inlineStr">
        <is>
          <t>Exercise</t>
        </is>
      </c>
      <c r="D2845" s="8" t="n">
        <v>45969</v>
      </c>
      <c r="E2845" t="n">
        <v>230</v>
      </c>
      <c r="F2845" t="n">
        <v>90.98</v>
      </c>
      <c r="G2845" t="inlineStr">
        <is>
          <t>UK</t>
        </is>
      </c>
      <c r="H2845" t="inlineStr">
        <is>
          <t>ESPP</t>
        </is>
      </c>
      <c r="I2845" t="n">
        <v>20925.4</v>
      </c>
      <c r="J2845" t="n">
        <v>0.45</v>
      </c>
      <c r="K2845" t="n">
        <v>9416.43</v>
      </c>
      <c r="L2845" t="inlineStr">
        <is>
          <t>Approved</t>
        </is>
      </c>
      <c r="M2845" t="inlineStr">
        <is>
          <t>Normal</t>
        </is>
      </c>
    </row>
    <row r="2846">
      <c r="A2846" t="inlineStr">
        <is>
          <t>TX502845</t>
        </is>
      </c>
      <c r="B2846" t="inlineStr">
        <is>
          <t>EMP11143</t>
        </is>
      </c>
      <c r="C2846" t="inlineStr">
        <is>
          <t>Exercise</t>
        </is>
      </c>
      <c r="D2846" s="8" t="n">
        <v>46199</v>
      </c>
      <c r="E2846" t="n">
        <v>973</v>
      </c>
      <c r="F2846" t="n">
        <v>38.06</v>
      </c>
      <c r="G2846" t="inlineStr">
        <is>
          <t>Germany</t>
        </is>
      </c>
      <c r="H2846" t="inlineStr">
        <is>
          <t>Performance Share</t>
        </is>
      </c>
      <c r="I2846" t="n">
        <v>37032.38</v>
      </c>
      <c r="J2846" t="n">
        <v>0.2</v>
      </c>
      <c r="K2846" t="n">
        <v>7406.48</v>
      </c>
      <c r="L2846" t="inlineStr">
        <is>
          <t>Approved</t>
        </is>
      </c>
      <c r="M2846" t="inlineStr">
        <is>
          <t>Normal</t>
        </is>
      </c>
    </row>
    <row r="2847">
      <c r="A2847" t="inlineStr">
        <is>
          <t>TX502846</t>
        </is>
      </c>
      <c r="B2847" t="inlineStr">
        <is>
          <t>EMP10466</t>
        </is>
      </c>
      <c r="C2847" t="inlineStr">
        <is>
          <t>Sale</t>
        </is>
      </c>
      <c r="D2847" s="8" t="n">
        <v>45884</v>
      </c>
      <c r="E2847" t="n">
        <v>2203</v>
      </c>
      <c r="F2847" t="n">
        <v>82.22</v>
      </c>
      <c r="G2847" t="inlineStr">
        <is>
          <t>UK</t>
        </is>
      </c>
      <c r="H2847" t="inlineStr">
        <is>
          <t>Performance Share</t>
        </is>
      </c>
      <c r="I2847" t="n">
        <v>181130.66</v>
      </c>
      <c r="J2847" t="n">
        <v>0.45</v>
      </c>
      <c r="K2847" t="n">
        <v>81508.8</v>
      </c>
      <c r="L2847" t="inlineStr">
        <is>
          <t>Approved</t>
        </is>
      </c>
      <c r="M2847" t="inlineStr">
        <is>
          <t>High Value</t>
        </is>
      </c>
    </row>
    <row r="2848">
      <c r="A2848" t="inlineStr">
        <is>
          <t>TX502847</t>
        </is>
      </c>
      <c r="B2848" t="inlineStr">
        <is>
          <t>EMP10833</t>
        </is>
      </c>
      <c r="C2848" t="inlineStr">
        <is>
          <t>Sale</t>
        </is>
      </c>
      <c r="D2848" s="8" t="n">
        <v>46241</v>
      </c>
      <c r="E2848" t="n">
        <v>1862</v>
      </c>
      <c r="F2848" t="n">
        <v>93.84</v>
      </c>
      <c r="G2848" t="inlineStr">
        <is>
          <t>UK</t>
        </is>
      </c>
      <c r="H2848" t="inlineStr">
        <is>
          <t>RSU</t>
        </is>
      </c>
      <c r="I2848" t="n">
        <v>174730.08</v>
      </c>
      <c r="J2848" t="n">
        <v>0.2</v>
      </c>
      <c r="K2848" t="n">
        <v>34946.02</v>
      </c>
      <c r="L2848" t="inlineStr">
        <is>
          <t>Approved</t>
        </is>
      </c>
      <c r="M2848" t="inlineStr">
        <is>
          <t>High Value</t>
        </is>
      </c>
    </row>
    <row r="2849">
      <c r="A2849" t="inlineStr">
        <is>
          <t>TX502848</t>
        </is>
      </c>
      <c r="B2849" t="inlineStr">
        <is>
          <t>EMP10037</t>
        </is>
      </c>
      <c r="C2849" t="inlineStr">
        <is>
          <t>Vesting</t>
        </is>
      </c>
      <c r="D2849" s="8" t="n">
        <v>46381</v>
      </c>
      <c r="E2849" t="n">
        <v>236</v>
      </c>
      <c r="F2849" t="n">
        <v>63.36</v>
      </c>
      <c r="G2849" t="inlineStr">
        <is>
          <t>Singapore</t>
        </is>
      </c>
      <c r="H2849" t="inlineStr">
        <is>
          <t>RSU</t>
        </is>
      </c>
      <c r="I2849" t="n">
        <v>14952.96</v>
      </c>
      <c r="J2849" t="n">
        <v>0.45</v>
      </c>
      <c r="K2849" t="n">
        <v>6728.83</v>
      </c>
      <c r="L2849" t="inlineStr">
        <is>
          <t>Approved</t>
        </is>
      </c>
      <c r="M2849" t="inlineStr">
        <is>
          <t>Normal</t>
        </is>
      </c>
    </row>
    <row r="2850">
      <c r="A2850" t="inlineStr">
        <is>
          <t>TX502849</t>
        </is>
      </c>
      <c r="B2850" t="inlineStr">
        <is>
          <t>EMP11503</t>
        </is>
      </c>
      <c r="C2850" t="inlineStr">
        <is>
          <t>Sale</t>
        </is>
      </c>
      <c r="D2850" s="8" t="n">
        <v>46253</v>
      </c>
      <c r="E2850" t="n">
        <v>1233</v>
      </c>
      <c r="F2850" t="n">
        <v>9.99</v>
      </c>
      <c r="G2850" t="inlineStr">
        <is>
          <t>UK</t>
        </is>
      </c>
      <c r="H2850" t="inlineStr">
        <is>
          <t>Stock Option</t>
        </is>
      </c>
      <c r="I2850" t="n">
        <v>12317.67</v>
      </c>
      <c r="J2850" t="n">
        <v>0.3</v>
      </c>
      <c r="K2850" t="n">
        <v>3695.3</v>
      </c>
      <c r="L2850" t="inlineStr">
        <is>
          <t>Approved</t>
        </is>
      </c>
      <c r="M2850" t="inlineStr">
        <is>
          <t>Normal</t>
        </is>
      </c>
    </row>
    <row r="2851">
      <c r="A2851" t="inlineStr">
        <is>
          <t>TX502850</t>
        </is>
      </c>
      <c r="B2851" t="inlineStr">
        <is>
          <t>EMP10151</t>
        </is>
      </c>
      <c r="C2851" t="inlineStr">
        <is>
          <t>Grant</t>
        </is>
      </c>
      <c r="D2851" s="8" t="n">
        <v>46289</v>
      </c>
      <c r="E2851" t="n">
        <v>43</v>
      </c>
      <c r="F2851" t="n">
        <v>29.46</v>
      </c>
      <c r="G2851" t="inlineStr">
        <is>
          <t>UK</t>
        </is>
      </c>
      <c r="H2851" t="inlineStr">
        <is>
          <t>RSU</t>
        </is>
      </c>
      <c r="I2851" t="n">
        <v>1266.78</v>
      </c>
      <c r="J2851" t="n">
        <v>0.4</v>
      </c>
      <c r="K2851" t="n">
        <v>506.71</v>
      </c>
      <c r="L2851" t="inlineStr">
        <is>
          <t>Approved</t>
        </is>
      </c>
      <c r="M2851" t="inlineStr">
        <is>
          <t>Normal</t>
        </is>
      </c>
    </row>
    <row r="2852">
      <c r="A2852" t="inlineStr">
        <is>
          <t>TX502851</t>
        </is>
      </c>
      <c r="B2852" t="inlineStr">
        <is>
          <t>EMP10136</t>
        </is>
      </c>
      <c r="C2852" t="inlineStr">
        <is>
          <t>Vesting</t>
        </is>
      </c>
      <c r="D2852" s="8" t="n">
        <v>45952</v>
      </c>
      <c r="E2852" t="n">
        <v>1322</v>
      </c>
      <c r="F2852" t="n">
        <v>34.11</v>
      </c>
      <c r="G2852" t="inlineStr">
        <is>
          <t>USA</t>
        </is>
      </c>
      <c r="H2852" t="inlineStr">
        <is>
          <t>Stock Option</t>
        </is>
      </c>
      <c r="I2852" t="n">
        <v>45093.42</v>
      </c>
      <c r="J2852" t="n">
        <v>0.2</v>
      </c>
      <c r="K2852" t="n">
        <v>9018.68</v>
      </c>
      <c r="L2852" t="inlineStr">
        <is>
          <t>Approved</t>
        </is>
      </c>
      <c r="M2852" t="inlineStr">
        <is>
          <t>Normal</t>
        </is>
      </c>
    </row>
    <row r="2853">
      <c r="A2853" t="inlineStr">
        <is>
          <t>TX502852</t>
        </is>
      </c>
      <c r="B2853" t="inlineStr">
        <is>
          <t>EMP10415</t>
        </is>
      </c>
      <c r="C2853" t="inlineStr">
        <is>
          <t>Grant</t>
        </is>
      </c>
      <c r="D2853" s="8" t="n">
        <v>46141</v>
      </c>
      <c r="E2853" t="n">
        <v>2104</v>
      </c>
      <c r="F2853" t="n">
        <v>80.27</v>
      </c>
      <c r="G2853" t="inlineStr">
        <is>
          <t>India</t>
        </is>
      </c>
      <c r="H2853" t="inlineStr">
        <is>
          <t>Stock Option</t>
        </is>
      </c>
      <c r="I2853" t="n">
        <v>168888.08</v>
      </c>
      <c r="J2853" t="n">
        <v>0.2</v>
      </c>
      <c r="K2853" t="n">
        <v>33777.62</v>
      </c>
      <c r="L2853" t="inlineStr">
        <is>
          <t>Pending Review</t>
        </is>
      </c>
      <c r="M2853" t="inlineStr">
        <is>
          <t>High Value</t>
        </is>
      </c>
    </row>
    <row r="2854">
      <c r="A2854" t="inlineStr">
        <is>
          <t>TX502853</t>
        </is>
      </c>
      <c r="B2854" t="inlineStr">
        <is>
          <t>EMP10450</t>
        </is>
      </c>
      <c r="C2854" t="inlineStr">
        <is>
          <t>Sale</t>
        </is>
      </c>
      <c r="D2854" s="8" t="n">
        <v>46085</v>
      </c>
      <c r="E2854" t="n">
        <v>2172</v>
      </c>
      <c r="F2854" t="n">
        <v>43.61</v>
      </c>
      <c r="G2854" t="inlineStr">
        <is>
          <t>USA</t>
        </is>
      </c>
      <c r="H2854" t="inlineStr">
        <is>
          <t>Performance Share</t>
        </is>
      </c>
      <c r="I2854" t="n">
        <v>94720.92</v>
      </c>
      <c r="J2854" t="n">
        <v>0.4</v>
      </c>
      <c r="K2854" t="n">
        <v>37888.37</v>
      </c>
      <c r="L2854" t="inlineStr">
        <is>
          <t>Approved</t>
        </is>
      </c>
      <c r="M2854" t="inlineStr">
        <is>
          <t>Normal</t>
        </is>
      </c>
    </row>
    <row r="2855">
      <c r="A2855" t="inlineStr">
        <is>
          <t>TX502854</t>
        </is>
      </c>
      <c r="B2855" t="inlineStr">
        <is>
          <t>EMP10480</t>
        </is>
      </c>
      <c r="C2855" t="inlineStr">
        <is>
          <t>Grant</t>
        </is>
      </c>
      <c r="D2855" s="8" t="n">
        <v>46087</v>
      </c>
      <c r="E2855" t="n">
        <v>2368</v>
      </c>
      <c r="F2855" t="n">
        <v>32.18</v>
      </c>
      <c r="G2855" t="inlineStr">
        <is>
          <t>UK</t>
        </is>
      </c>
      <c r="H2855" t="inlineStr">
        <is>
          <t>RSU</t>
        </is>
      </c>
      <c r="I2855" t="n">
        <v>76202.24000000001</v>
      </c>
      <c r="J2855" t="n">
        <v>0.4</v>
      </c>
      <c r="K2855" t="n">
        <v>30480.9</v>
      </c>
      <c r="L2855" t="inlineStr">
        <is>
          <t>Approved</t>
        </is>
      </c>
      <c r="M2855" t="inlineStr">
        <is>
          <t>Normal</t>
        </is>
      </c>
    </row>
    <row r="2856">
      <c r="A2856" t="inlineStr">
        <is>
          <t>TX502855</t>
        </is>
      </c>
      <c r="B2856" t="inlineStr">
        <is>
          <t>EMP10444</t>
        </is>
      </c>
      <c r="C2856" t="inlineStr">
        <is>
          <t>Vesting</t>
        </is>
      </c>
      <c r="D2856" s="8" t="n">
        <v>45951</v>
      </c>
      <c r="E2856" t="n">
        <v>2413</v>
      </c>
      <c r="F2856" t="n">
        <v>27.47</v>
      </c>
      <c r="G2856" t="inlineStr">
        <is>
          <t>USA</t>
        </is>
      </c>
      <c r="H2856" t="inlineStr">
        <is>
          <t>RSU</t>
        </is>
      </c>
      <c r="I2856" t="n">
        <v>66285.11</v>
      </c>
      <c r="J2856" t="n">
        <v>0.2</v>
      </c>
      <c r="K2856" t="n">
        <v>13257.02</v>
      </c>
      <c r="L2856" t="inlineStr">
        <is>
          <t>Approved</t>
        </is>
      </c>
      <c r="M2856" t="inlineStr">
        <is>
          <t>Normal</t>
        </is>
      </c>
    </row>
    <row r="2857">
      <c r="A2857" t="inlineStr">
        <is>
          <t>TX502856</t>
        </is>
      </c>
      <c r="B2857" t="inlineStr">
        <is>
          <t>EMP11392</t>
        </is>
      </c>
      <c r="C2857" t="inlineStr">
        <is>
          <t>Grant</t>
        </is>
      </c>
      <c r="D2857" s="8" t="n">
        <v>46292</v>
      </c>
      <c r="E2857" t="n">
        <v>2100</v>
      </c>
      <c r="F2857" t="n">
        <v>66.27</v>
      </c>
      <c r="G2857" t="inlineStr">
        <is>
          <t>India</t>
        </is>
      </c>
      <c r="H2857" t="inlineStr">
        <is>
          <t>Performance Share</t>
        </is>
      </c>
      <c r="I2857" t="n">
        <v>139167</v>
      </c>
      <c r="J2857" t="n">
        <v>0.3</v>
      </c>
      <c r="K2857" t="n">
        <v>41750.1</v>
      </c>
      <c r="L2857" t="inlineStr">
        <is>
          <t>Approved</t>
        </is>
      </c>
      <c r="M2857" t="inlineStr">
        <is>
          <t>High Value</t>
        </is>
      </c>
    </row>
    <row r="2858">
      <c r="A2858" t="inlineStr">
        <is>
          <t>TX502857</t>
        </is>
      </c>
      <c r="B2858" t="inlineStr">
        <is>
          <t>EMP11314</t>
        </is>
      </c>
      <c r="C2858" t="inlineStr">
        <is>
          <t>Sale</t>
        </is>
      </c>
      <c r="D2858" s="8" t="n">
        <v>45799</v>
      </c>
      <c r="E2858" t="n">
        <v>256</v>
      </c>
      <c r="F2858" t="n">
        <v>82.79000000000001</v>
      </c>
      <c r="G2858" t="inlineStr">
        <is>
          <t>UK</t>
        </is>
      </c>
      <c r="H2858" t="inlineStr">
        <is>
          <t>RSU</t>
        </is>
      </c>
      <c r="I2858" t="n">
        <v>21194.24</v>
      </c>
      <c r="J2858" t="n">
        <v>0.4</v>
      </c>
      <c r="K2858" t="n">
        <v>8477.700000000001</v>
      </c>
      <c r="L2858" t="inlineStr">
        <is>
          <t>Pending Review</t>
        </is>
      </c>
      <c r="M2858" t="inlineStr">
        <is>
          <t>Normal</t>
        </is>
      </c>
    </row>
    <row r="2859">
      <c r="A2859" t="inlineStr">
        <is>
          <t>TX502858</t>
        </is>
      </c>
      <c r="B2859" t="inlineStr">
        <is>
          <t>EMP11798</t>
        </is>
      </c>
      <c r="C2859" t="inlineStr">
        <is>
          <t>Exercise</t>
        </is>
      </c>
      <c r="D2859" s="8" t="n">
        <v>45926</v>
      </c>
      <c r="E2859" t="n">
        <v>1166</v>
      </c>
      <c r="F2859" t="n">
        <v>70.93000000000001</v>
      </c>
      <c r="G2859" t="inlineStr">
        <is>
          <t>Singapore</t>
        </is>
      </c>
      <c r="H2859" t="inlineStr">
        <is>
          <t>RSU</t>
        </is>
      </c>
      <c r="I2859" t="n">
        <v>82704.38</v>
      </c>
      <c r="J2859" t="n">
        <v>0.3</v>
      </c>
      <c r="K2859" t="n">
        <v>24811.31</v>
      </c>
      <c r="L2859" t="inlineStr">
        <is>
          <t>Approved</t>
        </is>
      </c>
      <c r="M2859" t="inlineStr">
        <is>
          <t>Normal</t>
        </is>
      </c>
    </row>
    <row r="2860">
      <c r="A2860" t="inlineStr">
        <is>
          <t>TX502859</t>
        </is>
      </c>
      <c r="B2860" t="inlineStr">
        <is>
          <t>EMP11784</t>
        </is>
      </c>
      <c r="C2860" t="inlineStr">
        <is>
          <t>Cancellation</t>
        </is>
      </c>
      <c r="D2860" s="8" t="n">
        <v>45814</v>
      </c>
      <c r="E2860" t="n">
        <v>1822</v>
      </c>
      <c r="F2860" t="n">
        <v>49.89</v>
      </c>
      <c r="G2860" t="inlineStr">
        <is>
          <t>UK</t>
        </is>
      </c>
      <c r="H2860" t="inlineStr">
        <is>
          <t>ESPP</t>
        </is>
      </c>
      <c r="I2860" t="n">
        <v>90899.58</v>
      </c>
      <c r="J2860" t="n">
        <v>0.2</v>
      </c>
      <c r="K2860" t="n">
        <v>18179.92</v>
      </c>
      <c r="L2860" t="inlineStr">
        <is>
          <t>Approved</t>
        </is>
      </c>
      <c r="M2860" t="inlineStr">
        <is>
          <t>Normal</t>
        </is>
      </c>
    </row>
    <row r="2861">
      <c r="A2861" t="inlineStr">
        <is>
          <t>TX502860</t>
        </is>
      </c>
      <c r="B2861" t="inlineStr">
        <is>
          <t>EMP11962</t>
        </is>
      </c>
      <c r="C2861" t="inlineStr">
        <is>
          <t>Grant</t>
        </is>
      </c>
      <c r="D2861" s="8" t="n">
        <v>46105</v>
      </c>
      <c r="E2861" t="n">
        <v>1555</v>
      </c>
      <c r="F2861" t="n">
        <v>93.52</v>
      </c>
      <c r="G2861" t="inlineStr">
        <is>
          <t>India</t>
        </is>
      </c>
      <c r="H2861" t="inlineStr">
        <is>
          <t>ESPP</t>
        </is>
      </c>
      <c r="I2861" t="n">
        <v>145423.6</v>
      </c>
      <c r="J2861" t="n">
        <v>0.4</v>
      </c>
      <c r="K2861" t="n">
        <v>58169.44</v>
      </c>
      <c r="L2861" t="inlineStr">
        <is>
          <t>Approved</t>
        </is>
      </c>
      <c r="M2861" t="inlineStr">
        <is>
          <t>High Value</t>
        </is>
      </c>
    </row>
    <row r="2862">
      <c r="A2862" t="inlineStr">
        <is>
          <t>TX502861</t>
        </is>
      </c>
      <c r="B2862" t="inlineStr">
        <is>
          <t>EMP10754</t>
        </is>
      </c>
      <c r="C2862" t="inlineStr">
        <is>
          <t>Sale</t>
        </is>
      </c>
      <c r="D2862" s="8" t="n">
        <v>46237</v>
      </c>
      <c r="E2862" t="n">
        <v>832</v>
      </c>
      <c r="F2862" t="n">
        <v>63.17</v>
      </c>
      <c r="G2862" t="inlineStr">
        <is>
          <t>India</t>
        </is>
      </c>
      <c r="H2862" t="inlineStr">
        <is>
          <t>Performance Share</t>
        </is>
      </c>
      <c r="I2862" t="n">
        <v>52557.44</v>
      </c>
      <c r="J2862" t="n">
        <v>0.2</v>
      </c>
      <c r="K2862" t="n">
        <v>10511.49</v>
      </c>
      <c r="L2862" t="inlineStr">
        <is>
          <t>Approved</t>
        </is>
      </c>
      <c r="M2862" t="inlineStr">
        <is>
          <t>Normal</t>
        </is>
      </c>
    </row>
    <row r="2863">
      <c r="A2863" t="inlineStr">
        <is>
          <t>TX502862</t>
        </is>
      </c>
      <c r="B2863" t="inlineStr">
        <is>
          <t>EMP99999</t>
        </is>
      </c>
      <c r="C2863" t="inlineStr">
        <is>
          <t>Vesting</t>
        </is>
      </c>
      <c r="D2863" s="8" t="n">
        <v>45859</v>
      </c>
      <c r="E2863" t="n">
        <v>1516</v>
      </c>
      <c r="F2863" t="n">
        <v>87.88</v>
      </c>
      <c r="G2863" t="inlineStr">
        <is>
          <t>India</t>
        </is>
      </c>
      <c r="H2863" t="inlineStr">
        <is>
          <t>Performance Share</t>
        </is>
      </c>
      <c r="I2863" t="n">
        <v>133226.08</v>
      </c>
      <c r="J2863" t="n">
        <v>0.45</v>
      </c>
      <c r="K2863" t="n">
        <v>59951.74</v>
      </c>
      <c r="L2863" t="inlineStr">
        <is>
          <t>Approved</t>
        </is>
      </c>
      <c r="M2863" t="inlineStr">
        <is>
          <t>High Value</t>
        </is>
      </c>
    </row>
    <row r="2864">
      <c r="A2864" t="inlineStr">
        <is>
          <t>TX502863</t>
        </is>
      </c>
      <c r="B2864" t="inlineStr">
        <is>
          <t>EMP10170</t>
        </is>
      </c>
      <c r="C2864" t="inlineStr">
        <is>
          <t>Cancellation</t>
        </is>
      </c>
      <c r="D2864" s="8" t="n">
        <v>46303</v>
      </c>
      <c r="E2864" t="n">
        <v>433</v>
      </c>
      <c r="F2864" t="n">
        <v>27.89</v>
      </c>
      <c r="G2864" t="inlineStr">
        <is>
          <t>UK</t>
        </is>
      </c>
      <c r="H2864" t="inlineStr">
        <is>
          <t>RSU</t>
        </is>
      </c>
      <c r="I2864" t="n">
        <v>12076.37</v>
      </c>
      <c r="J2864" t="n">
        <v>0.4</v>
      </c>
      <c r="K2864" t="n">
        <v>4830.55</v>
      </c>
      <c r="L2864" t="inlineStr">
        <is>
          <t>Approved</t>
        </is>
      </c>
      <c r="M2864" t="inlineStr">
        <is>
          <t>Normal</t>
        </is>
      </c>
    </row>
    <row r="2865">
      <c r="A2865" t="inlineStr">
        <is>
          <t>TX502864</t>
        </is>
      </c>
      <c r="B2865" t="inlineStr">
        <is>
          <t>EMP11594</t>
        </is>
      </c>
      <c r="C2865" t="inlineStr">
        <is>
          <t>Grant</t>
        </is>
      </c>
      <c r="D2865" s="8" t="n">
        <v>45948</v>
      </c>
      <c r="E2865" t="n">
        <v>2221</v>
      </c>
      <c r="F2865" t="n">
        <v>81.66</v>
      </c>
      <c r="G2865" t="inlineStr">
        <is>
          <t>UK</t>
        </is>
      </c>
      <c r="H2865" t="inlineStr">
        <is>
          <t>Performance Share</t>
        </is>
      </c>
      <c r="I2865" t="n">
        <v>181366.86</v>
      </c>
      <c r="J2865" t="n">
        <v>0.4</v>
      </c>
      <c r="K2865" t="n">
        <v>72546.74000000001</v>
      </c>
      <c r="L2865" t="inlineStr">
        <is>
          <t>Approved</t>
        </is>
      </c>
      <c r="M2865" t="inlineStr">
        <is>
          <t>High Value</t>
        </is>
      </c>
    </row>
    <row r="2866">
      <c r="A2866" t="inlineStr">
        <is>
          <t>TX502865</t>
        </is>
      </c>
      <c r="B2866" t="inlineStr">
        <is>
          <t>EMP10710</t>
        </is>
      </c>
      <c r="C2866" t="inlineStr">
        <is>
          <t>Sale</t>
        </is>
      </c>
      <c r="D2866" s="8" t="n">
        <v>46092</v>
      </c>
      <c r="E2866" t="n">
        <v>2248</v>
      </c>
      <c r="F2866" t="n">
        <v>61.83</v>
      </c>
      <c r="G2866" t="inlineStr">
        <is>
          <t>UK</t>
        </is>
      </c>
      <c r="H2866" t="inlineStr">
        <is>
          <t>Performance Share</t>
        </is>
      </c>
      <c r="I2866" t="n">
        <v>138993.84</v>
      </c>
      <c r="J2866" t="n">
        <v>0.2</v>
      </c>
      <c r="K2866" t="n">
        <v>27798.77</v>
      </c>
      <c r="L2866" t="inlineStr">
        <is>
          <t>Approved</t>
        </is>
      </c>
      <c r="M2866" t="inlineStr">
        <is>
          <t>High Value</t>
        </is>
      </c>
    </row>
    <row r="2867">
      <c r="A2867" t="inlineStr">
        <is>
          <t>TX502866</t>
        </is>
      </c>
      <c r="B2867" t="inlineStr">
        <is>
          <t>EMP10732</t>
        </is>
      </c>
      <c r="C2867" t="inlineStr">
        <is>
          <t>Sale</t>
        </is>
      </c>
      <c r="D2867" s="8" t="n">
        <v>45922</v>
      </c>
      <c r="E2867" t="n">
        <v>987</v>
      </c>
      <c r="F2867" t="n">
        <v>49.57</v>
      </c>
      <c r="G2867" t="inlineStr">
        <is>
          <t>Germany</t>
        </is>
      </c>
      <c r="H2867" t="inlineStr">
        <is>
          <t>RSU</t>
        </is>
      </c>
      <c r="I2867" t="n">
        <v>48925.59</v>
      </c>
      <c r="J2867" t="n">
        <v>0.2</v>
      </c>
      <c r="K2867" t="n">
        <v>9785.120000000001</v>
      </c>
      <c r="L2867" t="inlineStr">
        <is>
          <t>Approved</t>
        </is>
      </c>
      <c r="M2867" t="inlineStr">
        <is>
          <t>Normal</t>
        </is>
      </c>
    </row>
    <row r="2868">
      <c r="A2868" t="inlineStr">
        <is>
          <t>TX502867</t>
        </is>
      </c>
      <c r="B2868" t="inlineStr">
        <is>
          <t>EMP10832</t>
        </is>
      </c>
      <c r="C2868" t="inlineStr">
        <is>
          <t>Sale</t>
        </is>
      </c>
      <c r="D2868" s="8" t="n">
        <v>45672</v>
      </c>
      <c r="E2868" t="n">
        <v>1925</v>
      </c>
      <c r="F2868" t="n">
        <v>52.13</v>
      </c>
      <c r="G2868" t="inlineStr">
        <is>
          <t>UK</t>
        </is>
      </c>
      <c r="H2868" t="inlineStr">
        <is>
          <t>ESPP</t>
        </is>
      </c>
      <c r="I2868" t="n">
        <v>100350.25</v>
      </c>
      <c r="J2868" t="n">
        <v>0.2</v>
      </c>
      <c r="K2868" t="n">
        <v>20070.05</v>
      </c>
      <c r="L2868" t="inlineStr">
        <is>
          <t>Approved</t>
        </is>
      </c>
      <c r="M2868" t="inlineStr">
        <is>
          <t>High Value</t>
        </is>
      </c>
    </row>
    <row r="2869">
      <c r="A2869" t="inlineStr">
        <is>
          <t>TX502868</t>
        </is>
      </c>
      <c r="B2869" t="inlineStr">
        <is>
          <t>EMP11097</t>
        </is>
      </c>
      <c r="C2869" t="inlineStr">
        <is>
          <t>Sale</t>
        </is>
      </c>
      <c r="D2869" s="8" t="n">
        <v>45980</v>
      </c>
      <c r="E2869" t="n">
        <v>1504</v>
      </c>
      <c r="F2869" t="n">
        <v>58.33</v>
      </c>
      <c r="G2869" t="inlineStr">
        <is>
          <t>Germany</t>
        </is>
      </c>
      <c r="H2869" t="inlineStr">
        <is>
          <t>Performance Share</t>
        </is>
      </c>
      <c r="I2869" t="n">
        <v>87728.32000000001</v>
      </c>
      <c r="J2869" t="n">
        <v>0.3</v>
      </c>
      <c r="K2869" t="n">
        <v>26318.5</v>
      </c>
      <c r="L2869" t="inlineStr">
        <is>
          <t>Approved</t>
        </is>
      </c>
      <c r="M2869" t="inlineStr">
        <is>
          <t>Normal</t>
        </is>
      </c>
    </row>
    <row r="2870">
      <c r="A2870" t="inlineStr">
        <is>
          <t>TX502869</t>
        </is>
      </c>
      <c r="B2870" t="inlineStr">
        <is>
          <t>EMP10138</t>
        </is>
      </c>
      <c r="C2870" t="inlineStr">
        <is>
          <t>Vesting</t>
        </is>
      </c>
      <c r="D2870" s="8" t="n">
        <v>45845</v>
      </c>
      <c r="E2870" t="n">
        <v>527</v>
      </c>
      <c r="F2870" t="n">
        <v>73.39</v>
      </c>
      <c r="G2870" t="inlineStr">
        <is>
          <t>UK</t>
        </is>
      </c>
      <c r="H2870" t="inlineStr">
        <is>
          <t>RSU</t>
        </is>
      </c>
      <c r="I2870" t="n">
        <v>38676.53</v>
      </c>
      <c r="J2870" t="n">
        <v>0.45</v>
      </c>
      <c r="K2870" t="n">
        <v>17404.44</v>
      </c>
      <c r="L2870" t="inlineStr">
        <is>
          <t>Approved</t>
        </is>
      </c>
      <c r="M2870" t="inlineStr">
        <is>
          <t>Normal</t>
        </is>
      </c>
    </row>
    <row r="2871">
      <c r="A2871" t="inlineStr">
        <is>
          <t>TX502870</t>
        </is>
      </c>
      <c r="B2871" t="inlineStr">
        <is>
          <t>EMP10976</t>
        </is>
      </c>
      <c r="C2871" t="inlineStr">
        <is>
          <t>Exercise</t>
        </is>
      </c>
      <c r="D2871" s="8" t="n">
        <v>45841</v>
      </c>
      <c r="E2871" t="n">
        <v>1937</v>
      </c>
      <c r="F2871" t="n">
        <v>24.45</v>
      </c>
      <c r="G2871" t="inlineStr">
        <is>
          <t>UK</t>
        </is>
      </c>
      <c r="H2871" t="inlineStr">
        <is>
          <t>RSU</t>
        </is>
      </c>
      <c r="I2871" t="n">
        <v>47359.65</v>
      </c>
      <c r="J2871" t="n">
        <v>0.2</v>
      </c>
      <c r="K2871" t="n">
        <v>9471.93</v>
      </c>
      <c r="L2871" t="inlineStr">
        <is>
          <t>Approved</t>
        </is>
      </c>
      <c r="M2871" t="inlineStr">
        <is>
          <t>Normal</t>
        </is>
      </c>
    </row>
    <row r="2872">
      <c r="A2872" t="inlineStr">
        <is>
          <t>TX502871</t>
        </is>
      </c>
      <c r="B2872" t="inlineStr">
        <is>
          <t>EMP10537</t>
        </is>
      </c>
      <c r="C2872" t="inlineStr">
        <is>
          <t>Sale</t>
        </is>
      </c>
      <c r="D2872" s="8" t="n">
        <v>45835</v>
      </c>
      <c r="E2872" t="n">
        <v>1231</v>
      </c>
      <c r="F2872" t="n">
        <v>90.14</v>
      </c>
      <c r="G2872" t="inlineStr">
        <is>
          <t>India</t>
        </is>
      </c>
      <c r="H2872" t="inlineStr">
        <is>
          <t>RSU</t>
        </is>
      </c>
      <c r="I2872" t="n">
        <v>110962.34</v>
      </c>
      <c r="J2872" t="n">
        <v>0.2</v>
      </c>
      <c r="K2872" t="n">
        <v>22192.47</v>
      </c>
      <c r="L2872" t="inlineStr">
        <is>
          <t>Approved</t>
        </is>
      </c>
      <c r="M2872" t="inlineStr">
        <is>
          <t>High Value</t>
        </is>
      </c>
    </row>
    <row r="2873">
      <c r="A2873" t="inlineStr">
        <is>
          <t>TX502872</t>
        </is>
      </c>
      <c r="B2873" t="inlineStr">
        <is>
          <t>EMP11880</t>
        </is>
      </c>
      <c r="C2873" t="inlineStr">
        <is>
          <t>Vesting</t>
        </is>
      </c>
      <c r="D2873" s="8" t="n">
        <v>46018</v>
      </c>
      <c r="E2873" t="n">
        <v>843</v>
      </c>
      <c r="F2873" t="n">
        <v>48.19</v>
      </c>
      <c r="G2873" t="inlineStr">
        <is>
          <t>Australia</t>
        </is>
      </c>
      <c r="H2873" t="inlineStr">
        <is>
          <t>Performance Share</t>
        </is>
      </c>
      <c r="I2873" t="n">
        <v>40624.17</v>
      </c>
      <c r="J2873" t="n">
        <v>0.2</v>
      </c>
      <c r="K2873" t="n">
        <v>8124.83</v>
      </c>
      <c r="L2873" t="inlineStr">
        <is>
          <t>Approved</t>
        </is>
      </c>
      <c r="M2873" t="inlineStr">
        <is>
          <t>Normal</t>
        </is>
      </c>
    </row>
    <row r="2874">
      <c r="A2874" t="inlineStr">
        <is>
          <t>TX502873</t>
        </is>
      </c>
      <c r="B2874" t="inlineStr">
        <is>
          <t>EMP11739</t>
        </is>
      </c>
      <c r="C2874" t="inlineStr">
        <is>
          <t>Sale</t>
        </is>
      </c>
      <c r="D2874" s="8" t="n">
        <v>46171</v>
      </c>
      <c r="E2874" t="n">
        <v>92</v>
      </c>
      <c r="F2874" t="n">
        <v>24.32</v>
      </c>
      <c r="G2874" t="inlineStr">
        <is>
          <t>UK</t>
        </is>
      </c>
      <c r="H2874" t="inlineStr">
        <is>
          <t>RSU</t>
        </is>
      </c>
      <c r="I2874" t="n">
        <v>2237.44</v>
      </c>
      <c r="J2874" t="n">
        <v>0.3</v>
      </c>
      <c r="K2874" t="n">
        <v>671.23</v>
      </c>
      <c r="L2874" t="inlineStr">
        <is>
          <t>Approved</t>
        </is>
      </c>
      <c r="M2874" t="inlineStr">
        <is>
          <t>Normal</t>
        </is>
      </c>
    </row>
    <row r="2875">
      <c r="A2875" t="inlineStr">
        <is>
          <t>TX502874</t>
        </is>
      </c>
      <c r="B2875" t="inlineStr">
        <is>
          <t>EMP10498</t>
        </is>
      </c>
      <c r="C2875" t="inlineStr">
        <is>
          <t>Vesting</t>
        </is>
      </c>
      <c r="D2875" s="8" t="n">
        <v>46360</v>
      </c>
      <c r="E2875" t="n">
        <v>132</v>
      </c>
      <c r="F2875" t="n">
        <v>22.08</v>
      </c>
      <c r="G2875" t="inlineStr">
        <is>
          <t>India</t>
        </is>
      </c>
      <c r="H2875" t="inlineStr">
        <is>
          <t>ESPP</t>
        </is>
      </c>
      <c r="I2875" t="n">
        <v>2914.56</v>
      </c>
      <c r="J2875" t="n">
        <v>0.2</v>
      </c>
      <c r="K2875" t="n">
        <v>582.91</v>
      </c>
      <c r="L2875" t="inlineStr">
        <is>
          <t>Approved</t>
        </is>
      </c>
      <c r="M2875" t="inlineStr">
        <is>
          <t>Normal</t>
        </is>
      </c>
    </row>
    <row r="2876">
      <c r="A2876" t="inlineStr">
        <is>
          <t>TX502875</t>
        </is>
      </c>
      <c r="B2876" t="inlineStr">
        <is>
          <t>EMP11013</t>
        </is>
      </c>
      <c r="C2876" t="inlineStr">
        <is>
          <t>Vesting</t>
        </is>
      </c>
      <c r="D2876" s="8" t="n">
        <v>45781</v>
      </c>
      <c r="E2876" t="n">
        <v>424</v>
      </c>
      <c r="F2876" t="n">
        <v>14.98</v>
      </c>
      <c r="G2876" t="inlineStr">
        <is>
          <t>Australia</t>
        </is>
      </c>
      <c r="H2876" t="inlineStr">
        <is>
          <t>ESPP</t>
        </is>
      </c>
      <c r="I2876" t="n">
        <v>6351.52</v>
      </c>
      <c r="J2876" t="n">
        <v>0.4</v>
      </c>
      <c r="K2876" t="n">
        <v>2540.61</v>
      </c>
      <c r="L2876" t="inlineStr">
        <is>
          <t>Approved</t>
        </is>
      </c>
      <c r="M2876" t="inlineStr">
        <is>
          <t>Normal</t>
        </is>
      </c>
    </row>
    <row r="2877">
      <c r="A2877" t="inlineStr">
        <is>
          <t>TX502876</t>
        </is>
      </c>
      <c r="B2877" t="inlineStr">
        <is>
          <t>EMP11129</t>
        </is>
      </c>
      <c r="C2877" t="inlineStr">
        <is>
          <t>Sale</t>
        </is>
      </c>
      <c r="D2877" s="8" t="n">
        <v>46376</v>
      </c>
      <c r="E2877" t="n">
        <v>2387</v>
      </c>
      <c r="F2877" t="n">
        <v>66.18000000000001</v>
      </c>
      <c r="G2877" t="inlineStr">
        <is>
          <t>UK</t>
        </is>
      </c>
      <c r="H2877" t="inlineStr">
        <is>
          <t>RSU</t>
        </is>
      </c>
      <c r="I2877" t="n">
        <v>157971.66</v>
      </c>
      <c r="J2877" t="n">
        <v>0.2</v>
      </c>
      <c r="K2877" t="n">
        <v>31594.33</v>
      </c>
      <c r="L2877" t="inlineStr">
        <is>
          <t>Pending Review</t>
        </is>
      </c>
      <c r="M2877" t="inlineStr">
        <is>
          <t>High Value</t>
        </is>
      </c>
    </row>
    <row r="2878">
      <c r="A2878" t="inlineStr">
        <is>
          <t>TX502877</t>
        </is>
      </c>
      <c r="B2878" t="inlineStr">
        <is>
          <t>EMP11989</t>
        </is>
      </c>
      <c r="C2878" t="inlineStr">
        <is>
          <t>Vesting</t>
        </is>
      </c>
      <c r="D2878" s="8" t="n">
        <v>45789</v>
      </c>
      <c r="E2878" t="n">
        <v>2145</v>
      </c>
      <c r="F2878" t="n">
        <v>22.82</v>
      </c>
      <c r="G2878" t="inlineStr">
        <is>
          <t>Germany</t>
        </is>
      </c>
      <c r="H2878" t="inlineStr">
        <is>
          <t>Stock Option</t>
        </is>
      </c>
      <c r="I2878" t="n">
        <v>48948.9</v>
      </c>
      <c r="J2878" t="n">
        <v>0.2</v>
      </c>
      <c r="K2878" t="n">
        <v>9789.780000000001</v>
      </c>
      <c r="L2878" t="inlineStr">
        <is>
          <t>Approved</t>
        </is>
      </c>
      <c r="M2878" t="inlineStr">
        <is>
          <t>Normal</t>
        </is>
      </c>
    </row>
    <row r="2879">
      <c r="A2879" t="inlineStr">
        <is>
          <t>TX502878</t>
        </is>
      </c>
      <c r="B2879" t="inlineStr">
        <is>
          <t>EMP11326</t>
        </is>
      </c>
      <c r="C2879" t="inlineStr">
        <is>
          <t>Exercise</t>
        </is>
      </c>
      <c r="D2879" s="8" t="n">
        <v>46386</v>
      </c>
      <c r="E2879" t="n">
        <v>335</v>
      </c>
      <c r="F2879" t="n">
        <v>94.95999999999999</v>
      </c>
      <c r="G2879" t="inlineStr">
        <is>
          <t>Singapore</t>
        </is>
      </c>
      <c r="H2879" t="inlineStr">
        <is>
          <t>Performance Share</t>
        </is>
      </c>
      <c r="I2879" t="n">
        <v>31811.6</v>
      </c>
      <c r="J2879" t="n">
        <v>0.2</v>
      </c>
      <c r="K2879" t="n">
        <v>6362.32</v>
      </c>
      <c r="L2879" t="inlineStr">
        <is>
          <t>Approved</t>
        </is>
      </c>
      <c r="M2879" t="inlineStr">
        <is>
          <t>Normal</t>
        </is>
      </c>
    </row>
    <row r="2880">
      <c r="A2880" t="inlineStr">
        <is>
          <t>TX502879</t>
        </is>
      </c>
      <c r="B2880" t="inlineStr">
        <is>
          <t>EMP10679</t>
        </is>
      </c>
      <c r="C2880" t="inlineStr">
        <is>
          <t>Sale</t>
        </is>
      </c>
      <c r="D2880" s="8" t="n">
        <v>46183</v>
      </c>
      <c r="E2880" t="n">
        <v>1009</v>
      </c>
      <c r="F2880" t="n">
        <v>24.31</v>
      </c>
      <c r="G2880" t="inlineStr">
        <is>
          <t>India</t>
        </is>
      </c>
      <c r="H2880" t="inlineStr">
        <is>
          <t>RSU</t>
        </is>
      </c>
      <c r="I2880" t="n">
        <v>24528.79</v>
      </c>
      <c r="J2880" t="n">
        <v>0.4</v>
      </c>
      <c r="K2880" t="n">
        <v>9811.52</v>
      </c>
      <c r="L2880" t="inlineStr">
        <is>
          <t>Approved</t>
        </is>
      </c>
      <c r="M2880" t="inlineStr">
        <is>
          <t>Normal</t>
        </is>
      </c>
    </row>
    <row r="2881">
      <c r="A2881" t="inlineStr">
        <is>
          <t>TX502880</t>
        </is>
      </c>
      <c r="B2881" t="inlineStr">
        <is>
          <t>EMP10578</t>
        </is>
      </c>
      <c r="C2881" t="inlineStr">
        <is>
          <t>Sale</t>
        </is>
      </c>
      <c r="D2881" s="8" t="n">
        <v>45818</v>
      </c>
      <c r="E2881" t="n">
        <v>2328</v>
      </c>
      <c r="F2881" t="n">
        <v>11.48</v>
      </c>
      <c r="G2881" t="inlineStr">
        <is>
          <t>USA</t>
        </is>
      </c>
      <c r="H2881" t="inlineStr">
        <is>
          <t>ESPP</t>
        </is>
      </c>
      <c r="I2881" t="n">
        <v>26725.44</v>
      </c>
      <c r="J2881" t="n">
        <v>0.4</v>
      </c>
      <c r="K2881" t="n">
        <v>10690.18</v>
      </c>
      <c r="L2881" t="inlineStr">
        <is>
          <t>Approved</t>
        </is>
      </c>
      <c r="M2881" t="inlineStr">
        <is>
          <t>Normal</t>
        </is>
      </c>
    </row>
    <row r="2882">
      <c r="A2882" t="inlineStr">
        <is>
          <t>TX502881</t>
        </is>
      </c>
      <c r="B2882" t="inlineStr">
        <is>
          <t>EMP10871</t>
        </is>
      </c>
      <c r="C2882" t="inlineStr">
        <is>
          <t>Grant</t>
        </is>
      </c>
      <c r="D2882" s="8" t="n">
        <v>46198</v>
      </c>
      <c r="E2882" t="n">
        <v>2149</v>
      </c>
      <c r="F2882" t="n">
        <v>35.38</v>
      </c>
      <c r="G2882" t="inlineStr">
        <is>
          <t>UK</t>
        </is>
      </c>
      <c r="H2882" t="inlineStr">
        <is>
          <t>RSU</t>
        </is>
      </c>
      <c r="I2882" t="n">
        <v>76031.62</v>
      </c>
      <c r="J2882" t="n">
        <v>0.4</v>
      </c>
      <c r="K2882" t="n">
        <v>30412.65</v>
      </c>
      <c r="L2882" t="inlineStr">
        <is>
          <t>Approved</t>
        </is>
      </c>
      <c r="M2882" t="inlineStr">
        <is>
          <t>Normal</t>
        </is>
      </c>
    </row>
    <row r="2883">
      <c r="A2883" t="inlineStr">
        <is>
          <t>TX502882</t>
        </is>
      </c>
      <c r="B2883" t="inlineStr">
        <is>
          <t>EMP10557</t>
        </is>
      </c>
      <c r="C2883" t="inlineStr">
        <is>
          <t>Vesting</t>
        </is>
      </c>
      <c r="D2883" s="8" t="n">
        <v>46339</v>
      </c>
      <c r="E2883" t="n">
        <v>1848</v>
      </c>
      <c r="F2883" t="n">
        <v>88.05</v>
      </c>
      <c r="G2883" t="inlineStr">
        <is>
          <t>UK</t>
        </is>
      </c>
      <c r="H2883" t="inlineStr">
        <is>
          <t>ESPP</t>
        </is>
      </c>
      <c r="I2883" t="n">
        <v>162716.4</v>
      </c>
      <c r="J2883" t="n">
        <v>0.2</v>
      </c>
      <c r="K2883" t="n">
        <v>32543.28</v>
      </c>
      <c r="L2883" t="inlineStr">
        <is>
          <t>Approved</t>
        </is>
      </c>
      <c r="M2883" t="inlineStr">
        <is>
          <t>High Value</t>
        </is>
      </c>
    </row>
    <row r="2884">
      <c r="A2884" t="inlineStr">
        <is>
          <t>TX502883</t>
        </is>
      </c>
      <c r="B2884" t="inlineStr">
        <is>
          <t>EMP11192</t>
        </is>
      </c>
      <c r="C2884" t="inlineStr">
        <is>
          <t>Vesting</t>
        </is>
      </c>
      <c r="D2884" s="8" t="n">
        <v>45974</v>
      </c>
      <c r="E2884" t="n">
        <v>1382</v>
      </c>
      <c r="F2884" t="n">
        <v>42.96</v>
      </c>
      <c r="G2884" t="inlineStr">
        <is>
          <t>Germany</t>
        </is>
      </c>
      <c r="H2884" t="inlineStr">
        <is>
          <t>Performance Share</t>
        </is>
      </c>
      <c r="I2884" t="n">
        <v>59370.72</v>
      </c>
      <c r="J2884" t="n">
        <v>0.3</v>
      </c>
      <c r="K2884" t="n">
        <v>17811.22</v>
      </c>
      <c r="L2884" t="inlineStr">
        <is>
          <t>Approved</t>
        </is>
      </c>
      <c r="M2884" t="inlineStr">
        <is>
          <t>Normal</t>
        </is>
      </c>
    </row>
    <row r="2885">
      <c r="A2885" t="inlineStr">
        <is>
          <t>TX502884</t>
        </is>
      </c>
      <c r="B2885" t="inlineStr">
        <is>
          <t>EMP11959</t>
        </is>
      </c>
      <c r="C2885" t="inlineStr">
        <is>
          <t>Vesting</t>
        </is>
      </c>
      <c r="D2885" s="8" t="n">
        <v>45802</v>
      </c>
      <c r="E2885" t="n">
        <v>2487</v>
      </c>
      <c r="F2885" t="n">
        <v>85.94</v>
      </c>
      <c r="G2885" t="inlineStr">
        <is>
          <t>India</t>
        </is>
      </c>
      <c r="H2885" t="inlineStr">
        <is>
          <t>ESPP</t>
        </is>
      </c>
      <c r="I2885" t="n">
        <v>213732.78</v>
      </c>
      <c r="J2885" t="n">
        <v>0.4</v>
      </c>
      <c r="K2885" t="n">
        <v>85493.11</v>
      </c>
      <c r="L2885" t="inlineStr">
        <is>
          <t>Approved</t>
        </is>
      </c>
      <c r="M2885" t="inlineStr">
        <is>
          <t>High Value</t>
        </is>
      </c>
    </row>
    <row r="2886">
      <c r="A2886" t="inlineStr">
        <is>
          <t>TX502885</t>
        </is>
      </c>
      <c r="B2886" t="inlineStr">
        <is>
          <t>EMP11830</t>
        </is>
      </c>
      <c r="C2886" t="inlineStr">
        <is>
          <t>Grant</t>
        </is>
      </c>
      <c r="D2886" s="8" t="n">
        <v>45694</v>
      </c>
      <c r="E2886" t="n">
        <v>1277</v>
      </c>
      <c r="F2886" t="n">
        <v>46.26</v>
      </c>
      <c r="G2886" t="inlineStr">
        <is>
          <t>India</t>
        </is>
      </c>
      <c r="H2886" t="inlineStr">
        <is>
          <t>RSU</t>
        </is>
      </c>
      <c r="I2886" t="n">
        <v>59074.02</v>
      </c>
      <c r="J2886" t="n">
        <v>0.2</v>
      </c>
      <c r="K2886" t="n">
        <v>11814.8</v>
      </c>
      <c r="L2886" t="inlineStr">
        <is>
          <t>Approved</t>
        </is>
      </c>
      <c r="M2886" t="inlineStr">
        <is>
          <t>Normal</t>
        </is>
      </c>
    </row>
    <row r="2887">
      <c r="A2887" t="inlineStr">
        <is>
          <t>TX502886</t>
        </is>
      </c>
      <c r="B2887" t="inlineStr">
        <is>
          <t>EMP11109</t>
        </is>
      </c>
      <c r="C2887" t="inlineStr">
        <is>
          <t>Sale</t>
        </is>
      </c>
      <c r="D2887" s="8" t="n">
        <v>46248</v>
      </c>
      <c r="E2887" t="n">
        <v>1370</v>
      </c>
      <c r="F2887" t="n">
        <v>65.06999999999999</v>
      </c>
      <c r="G2887" t="inlineStr">
        <is>
          <t>UK</t>
        </is>
      </c>
      <c r="H2887" t="inlineStr">
        <is>
          <t>Performance Share</t>
        </is>
      </c>
      <c r="I2887" t="n">
        <v>89145.89999999999</v>
      </c>
      <c r="J2887" t="n">
        <v>0.2</v>
      </c>
      <c r="K2887" t="n">
        <v>17829.18</v>
      </c>
      <c r="L2887" t="inlineStr">
        <is>
          <t>Approved</t>
        </is>
      </c>
      <c r="M2887" t="inlineStr">
        <is>
          <t>Normal</t>
        </is>
      </c>
    </row>
    <row r="2888">
      <c r="A2888" t="inlineStr">
        <is>
          <t>TX502887</t>
        </is>
      </c>
      <c r="B2888" t="inlineStr">
        <is>
          <t>EMP11880</t>
        </is>
      </c>
      <c r="C2888" t="inlineStr">
        <is>
          <t>Vesting</t>
        </is>
      </c>
      <c r="D2888" s="8" t="n">
        <v>45875</v>
      </c>
      <c r="E2888" t="n">
        <v>1901</v>
      </c>
      <c r="F2888" t="n">
        <v>79.79000000000001</v>
      </c>
      <c r="G2888" t="inlineStr">
        <is>
          <t>Australia</t>
        </is>
      </c>
      <c r="H2888" t="inlineStr">
        <is>
          <t>Performance Share</t>
        </is>
      </c>
      <c r="I2888" t="n">
        <v>151680.79</v>
      </c>
      <c r="J2888" t="n">
        <v>0.4</v>
      </c>
      <c r="K2888" t="n">
        <v>60672.32</v>
      </c>
      <c r="L2888" t="inlineStr">
        <is>
          <t>Pending Review</t>
        </is>
      </c>
      <c r="M2888" t="inlineStr">
        <is>
          <t>High Value</t>
        </is>
      </c>
    </row>
    <row r="2889">
      <c r="A2889" t="inlineStr">
        <is>
          <t>TX502888</t>
        </is>
      </c>
      <c r="B2889" t="inlineStr">
        <is>
          <t>EMP11041</t>
        </is>
      </c>
      <c r="C2889" t="inlineStr">
        <is>
          <t>Grant</t>
        </is>
      </c>
      <c r="D2889" s="8" t="n">
        <v>45747</v>
      </c>
      <c r="E2889" t="n">
        <v>426</v>
      </c>
      <c r="F2889" t="n">
        <v>29.74</v>
      </c>
      <c r="G2889" t="inlineStr">
        <is>
          <t>Singapore</t>
        </is>
      </c>
      <c r="H2889" t="inlineStr">
        <is>
          <t>RSU</t>
        </is>
      </c>
      <c r="I2889" t="n">
        <v>12669.24</v>
      </c>
      <c r="J2889" t="n">
        <v>0.4</v>
      </c>
      <c r="K2889" t="n">
        <v>5067.7</v>
      </c>
      <c r="L2889" t="inlineStr">
        <is>
          <t>Approved</t>
        </is>
      </c>
      <c r="M2889" t="inlineStr">
        <is>
          <t>Normal</t>
        </is>
      </c>
    </row>
    <row r="2890">
      <c r="A2890" t="inlineStr">
        <is>
          <t>TX502889</t>
        </is>
      </c>
      <c r="B2890" t="inlineStr">
        <is>
          <t>EMP11656</t>
        </is>
      </c>
      <c r="C2890" t="inlineStr">
        <is>
          <t>Exercise</t>
        </is>
      </c>
      <c r="D2890" s="8" t="n">
        <v>45897</v>
      </c>
      <c r="E2890" t="n">
        <v>2195</v>
      </c>
      <c r="F2890" t="n">
        <v>6.79</v>
      </c>
      <c r="G2890" t="inlineStr">
        <is>
          <t>India</t>
        </is>
      </c>
      <c r="H2890" t="inlineStr">
        <is>
          <t>Stock Option</t>
        </is>
      </c>
      <c r="I2890" t="n">
        <v>14904.05</v>
      </c>
      <c r="J2890" t="n">
        <v>0.2</v>
      </c>
      <c r="K2890" t="n">
        <v>2980.81</v>
      </c>
      <c r="L2890" t="inlineStr">
        <is>
          <t>Approved</t>
        </is>
      </c>
      <c r="M2890" t="inlineStr">
        <is>
          <t>Normal</t>
        </is>
      </c>
    </row>
    <row r="2891">
      <c r="A2891" t="inlineStr">
        <is>
          <t>TX502890</t>
        </is>
      </c>
      <c r="B2891" t="inlineStr">
        <is>
          <t>EMP10332</t>
        </is>
      </c>
      <c r="C2891" t="inlineStr">
        <is>
          <t>Cancellation</t>
        </is>
      </c>
      <c r="D2891" s="8" t="n">
        <v>46369</v>
      </c>
      <c r="E2891" t="n">
        <v>2091</v>
      </c>
      <c r="F2891" t="n">
        <v>58.66</v>
      </c>
      <c r="G2891" t="inlineStr">
        <is>
          <t>USA</t>
        </is>
      </c>
      <c r="H2891" t="inlineStr">
        <is>
          <t>ESPP</t>
        </is>
      </c>
      <c r="I2891" t="n">
        <v>122658.06</v>
      </c>
      <c r="J2891" t="n">
        <v>0.3</v>
      </c>
      <c r="K2891" t="n">
        <v>36797.42</v>
      </c>
      <c r="L2891" t="inlineStr">
        <is>
          <t>Approved</t>
        </is>
      </c>
      <c r="M2891" t="inlineStr">
        <is>
          <t>High Value</t>
        </is>
      </c>
    </row>
    <row r="2892">
      <c r="A2892" t="inlineStr">
        <is>
          <t>TX502891</t>
        </is>
      </c>
      <c r="B2892" t="inlineStr">
        <is>
          <t>EMP10679</t>
        </is>
      </c>
      <c r="C2892" t="inlineStr">
        <is>
          <t>Grant</t>
        </is>
      </c>
      <c r="D2892" s="8" t="n">
        <v>45898</v>
      </c>
      <c r="E2892" t="n">
        <v>2254</v>
      </c>
      <c r="F2892" t="n">
        <v>53.92</v>
      </c>
      <c r="G2892" t="inlineStr">
        <is>
          <t>India</t>
        </is>
      </c>
      <c r="H2892" t="inlineStr">
        <is>
          <t>RSU</t>
        </is>
      </c>
      <c r="I2892" t="n">
        <v>121535.68</v>
      </c>
      <c r="J2892" t="n">
        <v>0.4</v>
      </c>
      <c r="K2892" t="n">
        <v>48614.27</v>
      </c>
      <c r="L2892" t="inlineStr">
        <is>
          <t>Approved</t>
        </is>
      </c>
      <c r="M2892" t="inlineStr">
        <is>
          <t>High Value</t>
        </is>
      </c>
    </row>
    <row r="2893">
      <c r="A2893" t="inlineStr">
        <is>
          <t>TX502892</t>
        </is>
      </c>
      <c r="B2893" t="inlineStr">
        <is>
          <t>EMP10002</t>
        </is>
      </c>
      <c r="C2893" t="inlineStr">
        <is>
          <t>Grant</t>
        </is>
      </c>
      <c r="D2893" s="8" t="n">
        <v>45798</v>
      </c>
      <c r="E2893" t="n">
        <v>655</v>
      </c>
      <c r="F2893" t="n">
        <v>61.93</v>
      </c>
      <c r="G2893" t="inlineStr">
        <is>
          <t>Singapore</t>
        </is>
      </c>
      <c r="H2893" t="inlineStr">
        <is>
          <t>RSU</t>
        </is>
      </c>
      <c r="I2893" t="n">
        <v>40564.15</v>
      </c>
      <c r="J2893" t="n">
        <v>0.4</v>
      </c>
      <c r="K2893" t="n">
        <v>16225.66</v>
      </c>
      <c r="L2893" t="inlineStr">
        <is>
          <t>Approved</t>
        </is>
      </c>
      <c r="M2893" t="inlineStr">
        <is>
          <t>Normal</t>
        </is>
      </c>
    </row>
    <row r="2894">
      <c r="A2894" t="inlineStr">
        <is>
          <t>TX502893</t>
        </is>
      </c>
      <c r="B2894" t="inlineStr">
        <is>
          <t>EMP10679</t>
        </is>
      </c>
      <c r="C2894" t="inlineStr">
        <is>
          <t>Sale</t>
        </is>
      </c>
      <c r="D2894" s="8" t="n">
        <v>45778</v>
      </c>
      <c r="E2894" t="n">
        <v>2222</v>
      </c>
      <c r="F2894" t="n">
        <v>34</v>
      </c>
      <c r="G2894" t="inlineStr">
        <is>
          <t>India</t>
        </is>
      </c>
      <c r="H2894" t="inlineStr">
        <is>
          <t>RSU</t>
        </is>
      </c>
      <c r="I2894" t="n">
        <v>75548</v>
      </c>
      <c r="J2894" t="n">
        <v>0.3</v>
      </c>
      <c r="K2894" t="n">
        <v>22664.4</v>
      </c>
      <c r="L2894" t="inlineStr">
        <is>
          <t>Approved</t>
        </is>
      </c>
      <c r="M2894" t="inlineStr">
        <is>
          <t>Normal</t>
        </is>
      </c>
    </row>
    <row r="2895">
      <c r="A2895" t="inlineStr">
        <is>
          <t>TX502894</t>
        </is>
      </c>
      <c r="B2895" t="inlineStr">
        <is>
          <t>EMP11508</t>
        </is>
      </c>
      <c r="C2895" t="inlineStr">
        <is>
          <t>Vesting</t>
        </is>
      </c>
      <c r="D2895" s="8" t="n">
        <v>45909</v>
      </c>
      <c r="E2895" t="n">
        <v>498</v>
      </c>
      <c r="F2895" t="n">
        <v>63.32</v>
      </c>
      <c r="G2895" t="inlineStr">
        <is>
          <t>India</t>
        </is>
      </c>
      <c r="H2895" t="inlineStr">
        <is>
          <t>RSU</t>
        </is>
      </c>
      <c r="I2895" t="n">
        <v>31533.36</v>
      </c>
      <c r="J2895" t="n">
        <v>0.2</v>
      </c>
      <c r="K2895" t="n">
        <v>6306.67</v>
      </c>
      <c r="L2895" t="inlineStr">
        <is>
          <t>Approved</t>
        </is>
      </c>
      <c r="M2895" t="inlineStr">
        <is>
          <t>Normal</t>
        </is>
      </c>
    </row>
    <row r="2896">
      <c r="A2896" t="inlineStr">
        <is>
          <t>TX502895</t>
        </is>
      </c>
      <c r="B2896" t="inlineStr">
        <is>
          <t>EMP10846</t>
        </is>
      </c>
      <c r="C2896" t="inlineStr">
        <is>
          <t>Sale</t>
        </is>
      </c>
      <c r="D2896" s="8" t="n">
        <v>45773</v>
      </c>
      <c r="E2896" t="n">
        <v>1799</v>
      </c>
      <c r="F2896" t="n">
        <v>9.58</v>
      </c>
      <c r="G2896" t="inlineStr">
        <is>
          <t>Singapore</t>
        </is>
      </c>
      <c r="H2896" t="inlineStr">
        <is>
          <t>ESPP</t>
        </is>
      </c>
      <c r="I2896" t="n">
        <v>17234.42</v>
      </c>
      <c r="J2896" t="n">
        <v>0.3</v>
      </c>
      <c r="K2896" t="n">
        <v>5170.33</v>
      </c>
      <c r="L2896" t="inlineStr">
        <is>
          <t>Approved</t>
        </is>
      </c>
      <c r="M2896" t="inlineStr">
        <is>
          <t>Normal</t>
        </is>
      </c>
    </row>
    <row r="2897">
      <c r="A2897" t="inlineStr">
        <is>
          <t>TX502896</t>
        </is>
      </c>
      <c r="B2897" t="inlineStr">
        <is>
          <t>EMP10670</t>
        </is>
      </c>
      <c r="C2897" t="inlineStr">
        <is>
          <t>Grant</t>
        </is>
      </c>
      <c r="D2897" s="8" t="n">
        <v>46119</v>
      </c>
      <c r="E2897" t="n">
        <v>137</v>
      </c>
      <c r="F2897" t="n">
        <v>91.95</v>
      </c>
      <c r="G2897" t="inlineStr">
        <is>
          <t>Singapore</t>
        </is>
      </c>
      <c r="H2897" t="inlineStr">
        <is>
          <t>RSU</t>
        </is>
      </c>
      <c r="I2897" t="n">
        <v>12597.15</v>
      </c>
      <c r="J2897" t="n">
        <v>0.2</v>
      </c>
      <c r="K2897" t="n">
        <v>2519.43</v>
      </c>
      <c r="L2897" t="inlineStr">
        <is>
          <t>Approved</t>
        </is>
      </c>
      <c r="M2897" t="inlineStr">
        <is>
          <t>Normal</t>
        </is>
      </c>
    </row>
    <row r="2898">
      <c r="A2898" t="inlineStr">
        <is>
          <t>TX502897</t>
        </is>
      </c>
      <c r="B2898" t="inlineStr">
        <is>
          <t>EMP11783</t>
        </is>
      </c>
      <c r="C2898" t="inlineStr">
        <is>
          <t>Grant</t>
        </is>
      </c>
      <c r="D2898" s="8" t="n">
        <v>46375</v>
      </c>
      <c r="E2898" t="n">
        <v>2357</v>
      </c>
      <c r="F2898" t="n">
        <v>70.05</v>
      </c>
      <c r="G2898" t="inlineStr">
        <is>
          <t>Australia</t>
        </is>
      </c>
      <c r="H2898" t="inlineStr">
        <is>
          <t>RSU</t>
        </is>
      </c>
      <c r="I2898" t="n">
        <v>165107.85</v>
      </c>
      <c r="J2898" t="n">
        <v>0.2</v>
      </c>
      <c r="K2898" t="n">
        <v>33021.57</v>
      </c>
      <c r="L2898" t="inlineStr">
        <is>
          <t>Approved</t>
        </is>
      </c>
      <c r="M2898" t="inlineStr">
        <is>
          <t>High Value</t>
        </is>
      </c>
    </row>
    <row r="2899">
      <c r="A2899" t="inlineStr">
        <is>
          <t>TX502898</t>
        </is>
      </c>
      <c r="B2899" t="inlineStr">
        <is>
          <t>EMP10778</t>
        </is>
      </c>
      <c r="C2899" t="inlineStr">
        <is>
          <t>Sale</t>
        </is>
      </c>
      <c r="D2899" s="8" t="n">
        <v>46094</v>
      </c>
      <c r="E2899" t="n">
        <v>955</v>
      </c>
      <c r="F2899" t="n">
        <v>23.01</v>
      </c>
      <c r="G2899" t="inlineStr">
        <is>
          <t>India</t>
        </is>
      </c>
      <c r="H2899" t="inlineStr">
        <is>
          <t>ESPP</t>
        </is>
      </c>
      <c r="I2899" t="n">
        <v>21974.55</v>
      </c>
      <c r="J2899" t="n">
        <v>0.3</v>
      </c>
      <c r="K2899" t="n">
        <v>6592.36</v>
      </c>
      <c r="L2899" t="inlineStr">
        <is>
          <t>Approved</t>
        </is>
      </c>
      <c r="M2899" t="inlineStr">
        <is>
          <t>Normal</t>
        </is>
      </c>
    </row>
    <row r="2900">
      <c r="A2900" t="inlineStr">
        <is>
          <t>TX502899</t>
        </is>
      </c>
      <c r="B2900" t="inlineStr">
        <is>
          <t>EMP11387</t>
        </is>
      </c>
      <c r="C2900" t="inlineStr">
        <is>
          <t>Vesting</t>
        </is>
      </c>
      <c r="D2900" s="8" t="n">
        <v>45761</v>
      </c>
      <c r="E2900" t="n">
        <v>2200</v>
      </c>
      <c r="F2900" t="n">
        <v>52.74</v>
      </c>
      <c r="G2900" t="inlineStr">
        <is>
          <t>India</t>
        </is>
      </c>
      <c r="H2900" t="inlineStr">
        <is>
          <t>RSU</t>
        </is>
      </c>
      <c r="I2900" t="n">
        <v>116028</v>
      </c>
      <c r="J2900" t="n">
        <v>0.45</v>
      </c>
      <c r="K2900" t="n">
        <v>52212.6</v>
      </c>
      <c r="L2900" t="inlineStr">
        <is>
          <t>Approved</t>
        </is>
      </c>
      <c r="M2900" t="inlineStr">
        <is>
          <t>High Value</t>
        </is>
      </c>
    </row>
    <row r="2901">
      <c r="A2901" t="inlineStr">
        <is>
          <t>TX502900</t>
        </is>
      </c>
      <c r="B2901" t="inlineStr">
        <is>
          <t>EMP10831</t>
        </is>
      </c>
      <c r="C2901" t="inlineStr">
        <is>
          <t>Grant</t>
        </is>
      </c>
      <c r="D2901" s="8" t="n">
        <v>46148</v>
      </c>
      <c r="E2901" t="n">
        <v>2177</v>
      </c>
      <c r="F2901" t="n">
        <v>83.73999999999999</v>
      </c>
      <c r="G2901" t="inlineStr">
        <is>
          <t>India</t>
        </is>
      </c>
      <c r="H2901" t="inlineStr">
        <is>
          <t>Stock Option</t>
        </is>
      </c>
      <c r="I2901" t="n">
        <v>182301.98</v>
      </c>
      <c r="J2901" t="n">
        <v>0.2</v>
      </c>
      <c r="K2901" t="n">
        <v>36460.4</v>
      </c>
      <c r="L2901" t="inlineStr">
        <is>
          <t>Approved</t>
        </is>
      </c>
      <c r="M2901" t="inlineStr">
        <is>
          <t>High Value</t>
        </is>
      </c>
    </row>
    <row r="2902">
      <c r="A2902" t="inlineStr">
        <is>
          <t>TX502901</t>
        </is>
      </c>
      <c r="B2902" t="inlineStr">
        <is>
          <t>EMP10238</t>
        </is>
      </c>
      <c r="C2902" t="inlineStr">
        <is>
          <t>Vesting</t>
        </is>
      </c>
      <c r="D2902" s="8" t="n">
        <v>45832</v>
      </c>
      <c r="E2902" t="n">
        <v>1356</v>
      </c>
      <c r="F2902" t="n">
        <v>5.52</v>
      </c>
      <c r="G2902" t="inlineStr">
        <is>
          <t>India</t>
        </is>
      </c>
      <c r="H2902" t="inlineStr">
        <is>
          <t>Performance Share</t>
        </is>
      </c>
      <c r="I2902" t="n">
        <v>7485.12</v>
      </c>
      <c r="J2902" t="n">
        <v>0.3</v>
      </c>
      <c r="K2902" t="n">
        <v>2245.54</v>
      </c>
      <c r="L2902" t="inlineStr">
        <is>
          <t>Approved</t>
        </is>
      </c>
      <c r="M2902" t="inlineStr">
        <is>
          <t>Normal</t>
        </is>
      </c>
    </row>
    <row r="2903">
      <c r="A2903" t="inlineStr">
        <is>
          <t>TX502902</t>
        </is>
      </c>
      <c r="B2903" t="inlineStr">
        <is>
          <t>EMP10163</t>
        </is>
      </c>
      <c r="C2903" t="inlineStr">
        <is>
          <t>Sale</t>
        </is>
      </c>
      <c r="D2903" s="8" t="n">
        <v>46379</v>
      </c>
      <c r="E2903" t="n">
        <v>1210</v>
      </c>
      <c r="F2903" t="n">
        <v>24.68</v>
      </c>
      <c r="G2903" t="inlineStr">
        <is>
          <t>Germany</t>
        </is>
      </c>
      <c r="H2903" t="inlineStr">
        <is>
          <t>ESPP</t>
        </is>
      </c>
      <c r="I2903" t="n">
        <v>29862.8</v>
      </c>
      <c r="J2903" t="n">
        <v>0.3</v>
      </c>
      <c r="K2903" t="n">
        <v>8958.84</v>
      </c>
      <c r="L2903" t="inlineStr">
        <is>
          <t>Approved</t>
        </is>
      </c>
      <c r="M2903" t="inlineStr">
        <is>
          <t>Normal</t>
        </is>
      </c>
    </row>
    <row r="2904">
      <c r="A2904" t="inlineStr">
        <is>
          <t>TX502903</t>
        </is>
      </c>
      <c r="B2904" t="inlineStr">
        <is>
          <t>EMP10189</t>
        </is>
      </c>
      <c r="C2904" t="inlineStr">
        <is>
          <t>Cancellation</t>
        </is>
      </c>
      <c r="D2904" s="8" t="n">
        <v>46146</v>
      </c>
      <c r="E2904" t="n">
        <v>239</v>
      </c>
      <c r="F2904" t="n">
        <v>65.98999999999999</v>
      </c>
      <c r="G2904" t="inlineStr">
        <is>
          <t>Germany</t>
        </is>
      </c>
      <c r="H2904" t="inlineStr">
        <is>
          <t>Stock Option</t>
        </is>
      </c>
      <c r="I2904" t="n">
        <v>15771.61</v>
      </c>
      <c r="J2904" t="n">
        <v>0.45</v>
      </c>
      <c r="K2904" t="n">
        <v>7097.22</v>
      </c>
      <c r="L2904" t="inlineStr">
        <is>
          <t>Approved</t>
        </is>
      </c>
      <c r="M2904" t="inlineStr">
        <is>
          <t>Normal</t>
        </is>
      </c>
    </row>
    <row r="2905">
      <c r="A2905" t="inlineStr">
        <is>
          <t>TX502904</t>
        </is>
      </c>
      <c r="B2905" t="inlineStr">
        <is>
          <t>EMP10951</t>
        </is>
      </c>
      <c r="C2905" t="inlineStr">
        <is>
          <t>Vesting</t>
        </is>
      </c>
      <c r="D2905" s="8" t="n">
        <v>45922</v>
      </c>
      <c r="E2905" t="n">
        <v>34</v>
      </c>
      <c r="F2905" t="n">
        <v>76.45</v>
      </c>
      <c r="G2905" t="inlineStr">
        <is>
          <t>UK</t>
        </is>
      </c>
      <c r="H2905" t="inlineStr">
        <is>
          <t>RSU</t>
        </is>
      </c>
      <c r="I2905" t="n">
        <v>2599.3</v>
      </c>
      <c r="J2905" t="n">
        <v>0.4</v>
      </c>
      <c r="K2905" t="n">
        <v>1039.72</v>
      </c>
      <c r="L2905" t="inlineStr">
        <is>
          <t>Approved</t>
        </is>
      </c>
      <c r="M2905" t="inlineStr">
        <is>
          <t>Normal</t>
        </is>
      </c>
    </row>
    <row r="2906">
      <c r="A2906" t="inlineStr">
        <is>
          <t>TX502905</t>
        </is>
      </c>
      <c r="B2906" t="inlineStr">
        <is>
          <t>EMP10401</t>
        </is>
      </c>
      <c r="C2906" t="inlineStr">
        <is>
          <t>Vesting</t>
        </is>
      </c>
      <c r="D2906" s="8" t="n">
        <v>45687</v>
      </c>
      <c r="E2906" t="n">
        <v>95</v>
      </c>
      <c r="F2906" t="n">
        <v>29.74</v>
      </c>
      <c r="G2906" t="inlineStr">
        <is>
          <t>Singapore</t>
        </is>
      </c>
      <c r="H2906" t="inlineStr">
        <is>
          <t>Performance Share</t>
        </is>
      </c>
      <c r="I2906" t="n">
        <v>2825.3</v>
      </c>
      <c r="J2906" t="n">
        <v>0.2</v>
      </c>
      <c r="K2906" t="n">
        <v>565.0599999999999</v>
      </c>
      <c r="L2906" t="inlineStr">
        <is>
          <t>Approved</t>
        </is>
      </c>
      <c r="M2906" t="inlineStr">
        <is>
          <t>Normal</t>
        </is>
      </c>
    </row>
    <row r="2907">
      <c r="A2907" t="inlineStr">
        <is>
          <t>TX502906</t>
        </is>
      </c>
      <c r="B2907" t="inlineStr">
        <is>
          <t>EMP11336</t>
        </is>
      </c>
      <c r="C2907" t="inlineStr">
        <is>
          <t>Sale</t>
        </is>
      </c>
      <c r="D2907" s="8" t="n">
        <v>45701</v>
      </c>
      <c r="E2907" t="n">
        <v>1089</v>
      </c>
      <c r="F2907" t="n">
        <v>76.11</v>
      </c>
      <c r="G2907" t="inlineStr">
        <is>
          <t>India</t>
        </is>
      </c>
      <c r="H2907" t="inlineStr">
        <is>
          <t>RSU</t>
        </is>
      </c>
      <c r="I2907" t="n">
        <v>82883.78999999999</v>
      </c>
      <c r="J2907" t="n">
        <v>0.3</v>
      </c>
      <c r="K2907" t="n">
        <v>24865.14</v>
      </c>
      <c r="L2907" t="inlineStr">
        <is>
          <t>Approved</t>
        </is>
      </c>
      <c r="M2907" t="inlineStr">
        <is>
          <t>Normal</t>
        </is>
      </c>
    </row>
    <row r="2908">
      <c r="A2908" t="inlineStr">
        <is>
          <t>TX502907</t>
        </is>
      </c>
      <c r="B2908" t="inlineStr">
        <is>
          <t>EMP11314</t>
        </is>
      </c>
      <c r="C2908" t="inlineStr">
        <is>
          <t>Exercise</t>
        </is>
      </c>
      <c r="D2908" s="8" t="n">
        <v>46114</v>
      </c>
      <c r="E2908" t="n">
        <v>601</v>
      </c>
      <c r="F2908" t="n">
        <v>65.72</v>
      </c>
      <c r="G2908" t="inlineStr">
        <is>
          <t>UK</t>
        </is>
      </c>
      <c r="H2908" t="inlineStr">
        <is>
          <t>RSU</t>
        </is>
      </c>
      <c r="I2908" t="n">
        <v>39497.72</v>
      </c>
      <c r="J2908" t="n">
        <v>0.4</v>
      </c>
      <c r="K2908" t="n">
        <v>15799.09</v>
      </c>
      <c r="L2908" t="inlineStr">
        <is>
          <t>Approved</t>
        </is>
      </c>
      <c r="M2908" t="inlineStr">
        <is>
          <t>Normal</t>
        </is>
      </c>
    </row>
    <row r="2909">
      <c r="A2909" t="inlineStr">
        <is>
          <t>TX502908</t>
        </is>
      </c>
      <c r="B2909" t="inlineStr">
        <is>
          <t>EMP11340</t>
        </is>
      </c>
      <c r="C2909" t="inlineStr">
        <is>
          <t>Sale</t>
        </is>
      </c>
      <c r="D2909" s="8" t="n">
        <v>45819</v>
      </c>
      <c r="E2909" t="n">
        <v>2399</v>
      </c>
      <c r="F2909" t="n">
        <v>9.34</v>
      </c>
      <c r="G2909" t="inlineStr">
        <is>
          <t>UK</t>
        </is>
      </c>
      <c r="H2909" t="inlineStr">
        <is>
          <t>Stock Option</t>
        </is>
      </c>
      <c r="I2909" t="n">
        <v>22406.66</v>
      </c>
      <c r="J2909" t="n">
        <v>0.2</v>
      </c>
      <c r="K2909" t="n">
        <v>4481.33</v>
      </c>
      <c r="L2909" t="inlineStr">
        <is>
          <t>Approved</t>
        </is>
      </c>
      <c r="M2909" t="inlineStr">
        <is>
          <t>Normal</t>
        </is>
      </c>
    </row>
    <row r="2910">
      <c r="A2910" t="inlineStr">
        <is>
          <t>TX502909</t>
        </is>
      </c>
      <c r="B2910" t="inlineStr">
        <is>
          <t>EMP11716</t>
        </is>
      </c>
      <c r="C2910" t="inlineStr">
        <is>
          <t>Sale</t>
        </is>
      </c>
      <c r="D2910" s="8" t="n">
        <v>46324</v>
      </c>
      <c r="E2910" t="n">
        <v>185</v>
      </c>
      <c r="F2910" t="n">
        <v>18.24</v>
      </c>
      <c r="G2910" t="inlineStr">
        <is>
          <t>Singapore</t>
        </is>
      </c>
      <c r="H2910" t="inlineStr">
        <is>
          <t>RSU</t>
        </is>
      </c>
      <c r="I2910" t="n">
        <v>3374.4</v>
      </c>
      <c r="J2910" t="n">
        <v>0.2</v>
      </c>
      <c r="K2910" t="n">
        <v>674.88</v>
      </c>
      <c r="L2910" t="inlineStr">
        <is>
          <t>Approved</t>
        </is>
      </c>
      <c r="M2910" t="inlineStr">
        <is>
          <t>Normal</t>
        </is>
      </c>
    </row>
    <row r="2911">
      <c r="A2911" t="inlineStr">
        <is>
          <t>TX502910</t>
        </is>
      </c>
      <c r="B2911" t="inlineStr">
        <is>
          <t>EMP10345</t>
        </is>
      </c>
      <c r="C2911" t="inlineStr">
        <is>
          <t>Cancellation</t>
        </is>
      </c>
      <c r="D2911" s="8" t="n">
        <v>46349</v>
      </c>
      <c r="E2911" t="n">
        <v>1149</v>
      </c>
      <c r="F2911" t="n">
        <v>35.1</v>
      </c>
      <c r="G2911" t="inlineStr">
        <is>
          <t>UK</t>
        </is>
      </c>
      <c r="H2911" t="inlineStr">
        <is>
          <t>RSU</t>
        </is>
      </c>
      <c r="I2911" t="n">
        <v>40329.9</v>
      </c>
      <c r="J2911" t="n">
        <v>0.2</v>
      </c>
      <c r="K2911" t="n">
        <v>8065.98</v>
      </c>
      <c r="L2911" t="inlineStr">
        <is>
          <t>Approved</t>
        </is>
      </c>
      <c r="M2911" t="inlineStr">
        <is>
          <t>Normal</t>
        </is>
      </c>
    </row>
    <row r="2912">
      <c r="A2912" t="inlineStr">
        <is>
          <t>TX502911</t>
        </is>
      </c>
      <c r="B2912" t="inlineStr">
        <is>
          <t>EMP10998</t>
        </is>
      </c>
      <c r="C2912" t="inlineStr">
        <is>
          <t>Grant</t>
        </is>
      </c>
      <c r="D2912" s="8" t="n">
        <v>46063</v>
      </c>
      <c r="E2912" t="n">
        <v>1946</v>
      </c>
      <c r="F2912" t="n">
        <v>91.09</v>
      </c>
      <c r="G2912" t="inlineStr">
        <is>
          <t>USA</t>
        </is>
      </c>
      <c r="H2912" t="inlineStr">
        <is>
          <t>RSU</t>
        </is>
      </c>
      <c r="I2912" t="n">
        <v>177261.14</v>
      </c>
      <c r="J2912" t="n">
        <v>0.2</v>
      </c>
      <c r="K2912" t="n">
        <v>35452.23</v>
      </c>
      <c r="L2912" t="inlineStr">
        <is>
          <t>Pending Review</t>
        </is>
      </c>
      <c r="M2912" t="inlineStr">
        <is>
          <t>High Value</t>
        </is>
      </c>
    </row>
    <row r="2913">
      <c r="A2913" t="inlineStr">
        <is>
          <t>TX502912</t>
        </is>
      </c>
      <c r="B2913" t="inlineStr">
        <is>
          <t>EMP10763</t>
        </is>
      </c>
      <c r="C2913" t="inlineStr">
        <is>
          <t>Cancellation</t>
        </is>
      </c>
      <c r="D2913" s="8" t="n">
        <v>45958</v>
      </c>
      <c r="E2913" t="n">
        <v>701</v>
      </c>
      <c r="F2913" t="n">
        <v>5.37</v>
      </c>
      <c r="G2913" t="inlineStr">
        <is>
          <t>USA</t>
        </is>
      </c>
      <c r="H2913" t="inlineStr">
        <is>
          <t>Performance Share</t>
        </is>
      </c>
      <c r="I2913" t="n">
        <v>3764.37</v>
      </c>
      <c r="J2913" t="n">
        <v>0.2</v>
      </c>
      <c r="K2913" t="n">
        <v>752.87</v>
      </c>
      <c r="L2913" t="inlineStr">
        <is>
          <t>Approved</t>
        </is>
      </c>
      <c r="M2913" t="inlineStr">
        <is>
          <t>Normal</t>
        </is>
      </c>
    </row>
    <row r="2914">
      <c r="A2914" t="inlineStr">
        <is>
          <t>TX502913</t>
        </is>
      </c>
      <c r="B2914" t="inlineStr">
        <is>
          <t>EMP11181</t>
        </is>
      </c>
      <c r="C2914" t="inlineStr">
        <is>
          <t>Exercise</t>
        </is>
      </c>
      <c r="D2914" s="8" t="n">
        <v>45771</v>
      </c>
      <c r="E2914" t="n">
        <v>755</v>
      </c>
      <c r="F2914" t="n">
        <v>26.12</v>
      </c>
      <c r="G2914" t="inlineStr">
        <is>
          <t>UK</t>
        </is>
      </c>
      <c r="H2914" t="inlineStr">
        <is>
          <t>RSU</t>
        </is>
      </c>
      <c r="I2914" t="n">
        <v>19720.6</v>
      </c>
      <c r="J2914" t="n">
        <v>0.3</v>
      </c>
      <c r="K2914" t="n">
        <v>5916.18</v>
      </c>
      <c r="L2914" t="inlineStr">
        <is>
          <t>Approved</t>
        </is>
      </c>
      <c r="M2914" t="inlineStr">
        <is>
          <t>Normal</t>
        </is>
      </c>
    </row>
    <row r="2915">
      <c r="A2915" t="inlineStr">
        <is>
          <t>TX502914</t>
        </is>
      </c>
      <c r="B2915" t="inlineStr">
        <is>
          <t>EMP10813</t>
        </is>
      </c>
      <c r="C2915" t="inlineStr">
        <is>
          <t>Cancellation</t>
        </is>
      </c>
      <c r="D2915" s="8" t="n">
        <v>45986</v>
      </c>
      <c r="E2915" t="n">
        <v>1246</v>
      </c>
      <c r="F2915" t="n">
        <v>60.73</v>
      </c>
      <c r="G2915" t="inlineStr">
        <is>
          <t>USA</t>
        </is>
      </c>
      <c r="H2915" t="inlineStr">
        <is>
          <t>Stock Option</t>
        </is>
      </c>
      <c r="I2915" t="n">
        <v>75669.58</v>
      </c>
      <c r="J2915" t="n">
        <v>0.45</v>
      </c>
      <c r="K2915" t="n">
        <v>34051.31</v>
      </c>
      <c r="L2915" t="inlineStr">
        <is>
          <t>Approved</t>
        </is>
      </c>
      <c r="M2915" t="inlineStr">
        <is>
          <t>Normal</t>
        </is>
      </c>
    </row>
    <row r="2916">
      <c r="A2916" t="inlineStr">
        <is>
          <t>TX502915</t>
        </is>
      </c>
      <c r="B2916" t="inlineStr">
        <is>
          <t>EMP10219</t>
        </is>
      </c>
      <c r="C2916" t="inlineStr">
        <is>
          <t>Vesting</t>
        </is>
      </c>
      <c r="D2916" s="8" t="n">
        <v>45673</v>
      </c>
      <c r="E2916" t="n">
        <v>2362</v>
      </c>
      <c r="F2916" t="n">
        <v>90.88</v>
      </c>
      <c r="G2916" t="inlineStr">
        <is>
          <t>Singapore</t>
        </is>
      </c>
      <c r="H2916" t="inlineStr">
        <is>
          <t>RSU</t>
        </is>
      </c>
      <c r="I2916" t="n">
        <v>214658.56</v>
      </c>
      <c r="J2916" t="n">
        <v>0.2</v>
      </c>
      <c r="K2916" t="n">
        <v>42931.71</v>
      </c>
      <c r="L2916" t="inlineStr">
        <is>
          <t>Approved</t>
        </is>
      </c>
      <c r="M2916" t="inlineStr">
        <is>
          <t>High Value</t>
        </is>
      </c>
    </row>
    <row r="2917">
      <c r="A2917" t="inlineStr">
        <is>
          <t>TX502916</t>
        </is>
      </c>
      <c r="B2917" t="inlineStr">
        <is>
          <t>EMP10369</t>
        </is>
      </c>
      <c r="C2917" t="inlineStr">
        <is>
          <t>Grant</t>
        </is>
      </c>
      <c r="D2917" s="8" t="n">
        <v>46149</v>
      </c>
      <c r="E2917" t="n">
        <v>736</v>
      </c>
      <c r="F2917" t="n">
        <v>91.12</v>
      </c>
      <c r="G2917" t="inlineStr">
        <is>
          <t>USA</t>
        </is>
      </c>
      <c r="H2917" t="inlineStr">
        <is>
          <t>RSU</t>
        </is>
      </c>
      <c r="I2917" t="n">
        <v>67064.32000000001</v>
      </c>
      <c r="J2917" t="n">
        <v>0.2</v>
      </c>
      <c r="K2917" t="n">
        <v>13412.86</v>
      </c>
      <c r="L2917" t="inlineStr">
        <is>
          <t>Approved</t>
        </is>
      </c>
      <c r="M2917" t="inlineStr">
        <is>
          <t>Normal</t>
        </is>
      </c>
    </row>
    <row r="2918">
      <c r="A2918" t="inlineStr">
        <is>
          <t>TX502917</t>
        </is>
      </c>
      <c r="B2918" t="inlineStr">
        <is>
          <t>EMP10746</t>
        </is>
      </c>
      <c r="C2918" t="inlineStr">
        <is>
          <t>Grant</t>
        </is>
      </c>
      <c r="D2918" s="8" t="n">
        <v>46230</v>
      </c>
      <c r="E2918" t="n">
        <v>2499</v>
      </c>
      <c r="F2918" t="n">
        <v>90.14</v>
      </c>
      <c r="G2918" t="inlineStr">
        <is>
          <t>India</t>
        </is>
      </c>
      <c r="H2918" t="inlineStr">
        <is>
          <t>Stock Option</t>
        </is>
      </c>
      <c r="I2918" t="n">
        <v>225259.86</v>
      </c>
      <c r="J2918" t="n">
        <v>0.4</v>
      </c>
      <c r="K2918" t="n">
        <v>90103.94</v>
      </c>
      <c r="L2918" t="inlineStr">
        <is>
          <t>Approved</t>
        </is>
      </c>
      <c r="M2918" t="inlineStr">
        <is>
          <t>High Value</t>
        </is>
      </c>
    </row>
    <row r="2919">
      <c r="A2919" t="inlineStr">
        <is>
          <t>TX502918</t>
        </is>
      </c>
      <c r="B2919" t="inlineStr">
        <is>
          <t>EMP10364</t>
        </is>
      </c>
      <c r="C2919" t="inlineStr">
        <is>
          <t>Cancellation</t>
        </is>
      </c>
      <c r="D2919" s="8" t="n">
        <v>46064</v>
      </c>
      <c r="E2919" t="n">
        <v>1554</v>
      </c>
      <c r="F2919" t="n">
        <v>78.02</v>
      </c>
      <c r="G2919" t="inlineStr">
        <is>
          <t>USA</t>
        </is>
      </c>
      <c r="H2919" t="inlineStr">
        <is>
          <t>ESPP</t>
        </is>
      </c>
      <c r="I2919" t="n">
        <v>121243.08</v>
      </c>
      <c r="J2919" t="n">
        <v>0.2</v>
      </c>
      <c r="K2919" t="n">
        <v>24248.62</v>
      </c>
      <c r="L2919" t="inlineStr">
        <is>
          <t>Approved</t>
        </is>
      </c>
      <c r="M2919" t="inlineStr">
        <is>
          <t>High Value</t>
        </is>
      </c>
    </row>
    <row r="2920">
      <c r="A2920" t="inlineStr">
        <is>
          <t>TX502919</t>
        </is>
      </c>
      <c r="B2920" t="inlineStr">
        <is>
          <t>EMP11346</t>
        </is>
      </c>
      <c r="C2920" t="inlineStr">
        <is>
          <t>Exercise</t>
        </is>
      </c>
      <c r="D2920" s="8" t="n">
        <v>46272</v>
      </c>
      <c r="E2920" t="n">
        <v>2255</v>
      </c>
      <c r="F2920" t="n">
        <v>68.3</v>
      </c>
      <c r="G2920" t="inlineStr">
        <is>
          <t>UK</t>
        </is>
      </c>
      <c r="H2920" t="inlineStr">
        <is>
          <t>Stock Option</t>
        </is>
      </c>
      <c r="I2920" t="n">
        <v>154016.5</v>
      </c>
      <c r="J2920" t="n">
        <v>0.4</v>
      </c>
      <c r="K2920" t="n">
        <v>61606.6</v>
      </c>
      <c r="L2920" t="inlineStr">
        <is>
          <t>Approved</t>
        </is>
      </c>
      <c r="M2920" t="inlineStr">
        <is>
          <t>High Value</t>
        </is>
      </c>
    </row>
    <row r="2921">
      <c r="A2921" t="inlineStr">
        <is>
          <t>TX502920</t>
        </is>
      </c>
      <c r="B2921" t="inlineStr">
        <is>
          <t>EMP10119</t>
        </is>
      </c>
      <c r="C2921" t="inlineStr">
        <is>
          <t>Sale</t>
        </is>
      </c>
      <c r="D2921" s="8" t="n">
        <v>46298</v>
      </c>
      <c r="E2921" t="n">
        <v>161</v>
      </c>
      <c r="F2921" t="n">
        <v>20.72</v>
      </c>
      <c r="G2921" t="inlineStr">
        <is>
          <t>USA</t>
        </is>
      </c>
      <c r="H2921" t="inlineStr">
        <is>
          <t>ESPP</t>
        </is>
      </c>
      <c r="I2921" t="n">
        <v>3335.92</v>
      </c>
      <c r="J2921" t="n">
        <v>0.45</v>
      </c>
      <c r="K2921" t="n">
        <v>1501.16</v>
      </c>
      <c r="L2921" t="inlineStr">
        <is>
          <t>Approved</t>
        </is>
      </c>
      <c r="M2921" t="inlineStr">
        <is>
          <t>Normal</t>
        </is>
      </c>
    </row>
    <row r="2922">
      <c r="A2922" t="inlineStr">
        <is>
          <t>TX502921</t>
        </is>
      </c>
      <c r="B2922" t="inlineStr">
        <is>
          <t>EMP10653</t>
        </is>
      </c>
      <c r="C2922" t="inlineStr">
        <is>
          <t>Grant</t>
        </is>
      </c>
      <c r="D2922" s="8" t="n">
        <v>46382</v>
      </c>
      <c r="E2922" t="n">
        <v>2308</v>
      </c>
      <c r="F2922" t="n">
        <v>80.65000000000001</v>
      </c>
      <c r="G2922" t="inlineStr">
        <is>
          <t>UK</t>
        </is>
      </c>
      <c r="H2922" t="inlineStr">
        <is>
          <t>ESPP</t>
        </is>
      </c>
      <c r="I2922" t="n">
        <v>186140.2</v>
      </c>
      <c r="J2922" t="n">
        <v>0.45</v>
      </c>
      <c r="K2922" t="n">
        <v>83763.09</v>
      </c>
      <c r="L2922" t="inlineStr">
        <is>
          <t>Approved</t>
        </is>
      </c>
      <c r="M2922" t="inlineStr">
        <is>
          <t>High Value</t>
        </is>
      </c>
    </row>
    <row r="2923">
      <c r="A2923" t="inlineStr">
        <is>
          <t>TX502922</t>
        </is>
      </c>
      <c r="B2923" t="inlineStr">
        <is>
          <t>EMP11675</t>
        </is>
      </c>
      <c r="C2923" t="inlineStr">
        <is>
          <t>Grant</t>
        </is>
      </c>
      <c r="D2923" s="8" t="n">
        <v>46306</v>
      </c>
      <c r="E2923" t="n">
        <v>313</v>
      </c>
      <c r="F2923" t="n">
        <v>57.07</v>
      </c>
      <c r="G2923" t="inlineStr">
        <is>
          <t>UK</t>
        </is>
      </c>
      <c r="H2923" t="inlineStr">
        <is>
          <t>RSU</t>
        </is>
      </c>
      <c r="I2923" t="n">
        <v>17862.91</v>
      </c>
      <c r="J2923" t="n">
        <v>0.2</v>
      </c>
      <c r="K2923" t="n">
        <v>3572.58</v>
      </c>
      <c r="L2923" t="inlineStr">
        <is>
          <t>Approved</t>
        </is>
      </c>
      <c r="M2923" t="inlineStr">
        <is>
          <t>Normal</t>
        </is>
      </c>
    </row>
    <row r="2924">
      <c r="A2924" t="inlineStr">
        <is>
          <t>TX502923</t>
        </is>
      </c>
      <c r="B2924" t="inlineStr">
        <is>
          <t>EMP10060</t>
        </is>
      </c>
      <c r="C2924" t="inlineStr">
        <is>
          <t>Vesting</t>
        </is>
      </c>
      <c r="D2924" s="8" t="n">
        <v>46269</v>
      </c>
      <c r="E2924" t="n">
        <v>852</v>
      </c>
      <c r="F2924" t="n">
        <v>21.88</v>
      </c>
      <c r="G2924" t="inlineStr">
        <is>
          <t>USA</t>
        </is>
      </c>
      <c r="H2924" t="inlineStr">
        <is>
          <t>ESPP</t>
        </is>
      </c>
      <c r="I2924" t="n">
        <v>18641.76</v>
      </c>
      <c r="J2924" t="n">
        <v>0.3</v>
      </c>
      <c r="K2924" t="n">
        <v>5592.53</v>
      </c>
      <c r="L2924" t="inlineStr">
        <is>
          <t>Approved</t>
        </is>
      </c>
      <c r="M2924" t="inlineStr">
        <is>
          <t>Normal</t>
        </is>
      </c>
    </row>
    <row r="2925">
      <c r="A2925" t="inlineStr">
        <is>
          <t>TX502924</t>
        </is>
      </c>
      <c r="B2925" t="inlineStr">
        <is>
          <t>EMP11100</t>
        </is>
      </c>
      <c r="C2925" t="inlineStr">
        <is>
          <t>Grant</t>
        </is>
      </c>
      <c r="D2925" s="8" t="n">
        <v>46225</v>
      </c>
      <c r="E2925" t="n">
        <v>2033</v>
      </c>
      <c r="F2925" t="n">
        <v>71.33</v>
      </c>
      <c r="G2925" t="inlineStr">
        <is>
          <t>India</t>
        </is>
      </c>
      <c r="H2925" t="inlineStr">
        <is>
          <t>Performance Share</t>
        </is>
      </c>
      <c r="I2925" t="n">
        <v>145013.89</v>
      </c>
      <c r="J2925" t="n">
        <v>0.3</v>
      </c>
      <c r="K2925" t="n">
        <v>43504.17</v>
      </c>
      <c r="L2925" t="inlineStr">
        <is>
          <t>Approved</t>
        </is>
      </c>
      <c r="M2925" t="inlineStr">
        <is>
          <t>High Value</t>
        </is>
      </c>
    </row>
    <row r="2926">
      <c r="A2926" t="inlineStr">
        <is>
          <t>TX502925</t>
        </is>
      </c>
      <c r="B2926" t="inlineStr">
        <is>
          <t>EMP11893</t>
        </is>
      </c>
      <c r="C2926" t="inlineStr">
        <is>
          <t>Vesting</t>
        </is>
      </c>
      <c r="D2926" s="8" t="n">
        <v>46221</v>
      </c>
      <c r="E2926" t="n">
        <v>337</v>
      </c>
      <c r="F2926" t="n">
        <v>92.34</v>
      </c>
      <c r="G2926" t="inlineStr">
        <is>
          <t>Singapore</t>
        </is>
      </c>
      <c r="H2926" t="inlineStr">
        <is>
          <t>RSU</t>
        </is>
      </c>
      <c r="I2926" t="n">
        <v>31118.58</v>
      </c>
      <c r="J2926" t="n">
        <v>0.3</v>
      </c>
      <c r="K2926" t="n">
        <v>9335.57</v>
      </c>
      <c r="L2926" t="inlineStr">
        <is>
          <t>Approved</t>
        </is>
      </c>
      <c r="M2926" t="inlineStr">
        <is>
          <t>Normal</t>
        </is>
      </c>
    </row>
    <row r="2927">
      <c r="A2927" t="inlineStr">
        <is>
          <t>TX502926</t>
        </is>
      </c>
      <c r="B2927" t="inlineStr">
        <is>
          <t>EMP10105</t>
        </is>
      </c>
      <c r="C2927" t="inlineStr">
        <is>
          <t>Grant</t>
        </is>
      </c>
      <c r="D2927" s="8" t="n">
        <v>46206</v>
      </c>
      <c r="E2927" t="n">
        <v>346</v>
      </c>
      <c r="F2927" t="n">
        <v>29.07</v>
      </c>
      <c r="G2927" t="inlineStr">
        <is>
          <t>USA</t>
        </is>
      </c>
      <c r="H2927" t="inlineStr">
        <is>
          <t>Performance Share</t>
        </is>
      </c>
      <c r="I2927" t="n">
        <v>10058.22</v>
      </c>
      <c r="J2927" t="n">
        <v>0.3</v>
      </c>
      <c r="K2927" t="n">
        <v>3017.47</v>
      </c>
      <c r="L2927" t="inlineStr">
        <is>
          <t>Pending Review</t>
        </is>
      </c>
      <c r="M2927" t="inlineStr">
        <is>
          <t>Normal</t>
        </is>
      </c>
    </row>
    <row r="2928">
      <c r="A2928" t="inlineStr">
        <is>
          <t>TX502927</t>
        </is>
      </c>
      <c r="B2928" t="inlineStr">
        <is>
          <t>EMP11780</t>
        </is>
      </c>
      <c r="C2928" t="inlineStr">
        <is>
          <t>Vesting</t>
        </is>
      </c>
      <c r="D2928" s="8" t="n">
        <v>46285</v>
      </c>
      <c r="E2928" t="n">
        <v>1280</v>
      </c>
      <c r="F2928" t="n">
        <v>25.75</v>
      </c>
      <c r="G2928" t="inlineStr">
        <is>
          <t>India</t>
        </is>
      </c>
      <c r="H2928" t="inlineStr">
        <is>
          <t>RSU</t>
        </is>
      </c>
      <c r="I2928" t="n">
        <v>32960</v>
      </c>
      <c r="J2928" t="n">
        <v>0.45</v>
      </c>
      <c r="K2928" t="n">
        <v>14832</v>
      </c>
      <c r="L2928" t="inlineStr">
        <is>
          <t>Approved</t>
        </is>
      </c>
      <c r="M2928" t="inlineStr">
        <is>
          <t>Normal</t>
        </is>
      </c>
    </row>
    <row r="2929">
      <c r="A2929" t="inlineStr">
        <is>
          <t>TX502928</t>
        </is>
      </c>
      <c r="B2929" t="inlineStr">
        <is>
          <t>EMP10128</t>
        </is>
      </c>
      <c r="C2929" t="inlineStr">
        <is>
          <t>Vesting</t>
        </is>
      </c>
      <c r="D2929" s="8" t="n">
        <v>45692</v>
      </c>
      <c r="E2929" t="n">
        <v>405</v>
      </c>
      <c r="F2929" t="n">
        <v>74.64</v>
      </c>
      <c r="G2929" t="inlineStr">
        <is>
          <t>Singapore</t>
        </is>
      </c>
      <c r="H2929" t="inlineStr">
        <is>
          <t>RSU</t>
        </is>
      </c>
      <c r="I2929" t="n">
        <v>30229.2</v>
      </c>
      <c r="J2929" t="n">
        <v>0.2</v>
      </c>
      <c r="K2929" t="n">
        <v>6045.84</v>
      </c>
      <c r="L2929" t="inlineStr">
        <is>
          <t>Approved</t>
        </is>
      </c>
      <c r="M2929" t="inlineStr">
        <is>
          <t>Normal</t>
        </is>
      </c>
    </row>
    <row r="2930">
      <c r="A2930" t="inlineStr">
        <is>
          <t>TX502929</t>
        </is>
      </c>
      <c r="B2930" t="inlineStr">
        <is>
          <t>EMP10450</t>
        </is>
      </c>
      <c r="C2930" t="inlineStr">
        <is>
          <t>Exercise</t>
        </is>
      </c>
      <c r="D2930" s="8" t="n">
        <v>45674</v>
      </c>
      <c r="E2930" t="n">
        <v>1558</v>
      </c>
      <c r="F2930" t="n">
        <v>83.88</v>
      </c>
      <c r="G2930" t="inlineStr">
        <is>
          <t>USA</t>
        </is>
      </c>
      <c r="H2930" t="inlineStr">
        <is>
          <t>Performance Share</t>
        </is>
      </c>
      <c r="I2930" t="n">
        <v>130685.04</v>
      </c>
      <c r="J2930" t="n">
        <v>0.45</v>
      </c>
      <c r="K2930" t="n">
        <v>58808.27</v>
      </c>
      <c r="L2930" t="inlineStr">
        <is>
          <t>Approved</t>
        </is>
      </c>
      <c r="M2930" t="inlineStr">
        <is>
          <t>High Value</t>
        </is>
      </c>
    </row>
    <row r="2931">
      <c r="A2931" t="inlineStr">
        <is>
          <t>TX502930</t>
        </is>
      </c>
      <c r="B2931" t="inlineStr">
        <is>
          <t>EMP10513</t>
        </is>
      </c>
      <c r="C2931" t="inlineStr">
        <is>
          <t>Vesting</t>
        </is>
      </c>
      <c r="D2931" s="8" t="n">
        <v>46195</v>
      </c>
      <c r="E2931" t="n">
        <v>345</v>
      </c>
      <c r="F2931" t="n">
        <v>74.58</v>
      </c>
      <c r="G2931" t="inlineStr">
        <is>
          <t>India</t>
        </is>
      </c>
      <c r="H2931" t="inlineStr">
        <is>
          <t>ESPP</t>
        </is>
      </c>
      <c r="I2931" t="n">
        <v>25730.1</v>
      </c>
      <c r="J2931" t="n">
        <v>0.4</v>
      </c>
      <c r="K2931" t="n">
        <v>10292.04</v>
      </c>
      <c r="L2931" t="inlineStr">
        <is>
          <t>Approved</t>
        </is>
      </c>
      <c r="M2931" t="inlineStr">
        <is>
          <t>Normal</t>
        </is>
      </c>
    </row>
    <row r="2932">
      <c r="A2932" t="inlineStr">
        <is>
          <t>TX502931</t>
        </is>
      </c>
      <c r="B2932" t="inlineStr">
        <is>
          <t>EMP10493</t>
        </is>
      </c>
      <c r="C2932" t="inlineStr">
        <is>
          <t>Cancellation</t>
        </is>
      </c>
      <c r="D2932" s="8" t="n">
        <v>46319</v>
      </c>
      <c r="E2932" t="n">
        <v>369</v>
      </c>
      <c r="F2932" t="n">
        <v>42.9</v>
      </c>
      <c r="G2932" t="inlineStr">
        <is>
          <t>Australia</t>
        </is>
      </c>
      <c r="H2932" t="inlineStr">
        <is>
          <t>RSU</t>
        </is>
      </c>
      <c r="I2932" t="n">
        <v>15830.1</v>
      </c>
      <c r="J2932" t="n">
        <v>0.4</v>
      </c>
      <c r="K2932" t="n">
        <v>6332.04</v>
      </c>
      <c r="L2932" t="inlineStr">
        <is>
          <t>Approved</t>
        </is>
      </c>
      <c r="M2932" t="inlineStr">
        <is>
          <t>Normal</t>
        </is>
      </c>
    </row>
    <row r="2933">
      <c r="A2933" t="inlineStr">
        <is>
          <t>TX502932</t>
        </is>
      </c>
      <c r="B2933" t="inlineStr">
        <is>
          <t>EMP11617</t>
        </is>
      </c>
      <c r="C2933" t="inlineStr">
        <is>
          <t>Vesting</t>
        </is>
      </c>
      <c r="D2933" s="8" t="n">
        <v>45990</v>
      </c>
      <c r="E2933" t="n">
        <v>1887</v>
      </c>
      <c r="F2933" t="n">
        <v>40.51</v>
      </c>
      <c r="G2933" t="inlineStr">
        <is>
          <t>India</t>
        </is>
      </c>
      <c r="H2933" t="inlineStr">
        <is>
          <t>Stock Option</t>
        </is>
      </c>
      <c r="I2933" t="n">
        <v>76442.37</v>
      </c>
      <c r="J2933" t="n">
        <v>0.45</v>
      </c>
      <c r="K2933" t="n">
        <v>34399.07</v>
      </c>
      <c r="L2933" t="inlineStr">
        <is>
          <t>Approved</t>
        </is>
      </c>
      <c r="M2933" t="inlineStr">
        <is>
          <t>Normal</t>
        </is>
      </c>
    </row>
    <row r="2934">
      <c r="A2934" t="inlineStr">
        <is>
          <t>TX502933</t>
        </is>
      </c>
      <c r="B2934" t="inlineStr">
        <is>
          <t>EMP10334</t>
        </is>
      </c>
      <c r="C2934" t="inlineStr">
        <is>
          <t>Exercise</t>
        </is>
      </c>
      <c r="D2934" s="8" t="n">
        <v>45996</v>
      </c>
      <c r="E2934" t="n">
        <v>790</v>
      </c>
      <c r="F2934" t="n">
        <v>37.76</v>
      </c>
      <c r="G2934" t="inlineStr">
        <is>
          <t>Singapore</t>
        </is>
      </c>
      <c r="H2934" t="inlineStr">
        <is>
          <t>RSU</t>
        </is>
      </c>
      <c r="I2934" t="n">
        <v>29830.4</v>
      </c>
      <c r="J2934" t="n">
        <v>0.4</v>
      </c>
      <c r="K2934" t="n">
        <v>11932.16</v>
      </c>
      <c r="L2934" t="inlineStr">
        <is>
          <t>Approved</t>
        </is>
      </c>
      <c r="M2934" t="inlineStr">
        <is>
          <t>Normal</t>
        </is>
      </c>
    </row>
    <row r="2935">
      <c r="A2935" t="inlineStr">
        <is>
          <t>TX502934</t>
        </is>
      </c>
      <c r="B2935" t="inlineStr">
        <is>
          <t>EMP10422</t>
        </is>
      </c>
      <c r="C2935" t="inlineStr">
        <is>
          <t>Vesting</t>
        </is>
      </c>
      <c r="D2935" s="8" t="n">
        <v>46082</v>
      </c>
      <c r="E2935" t="n">
        <v>1013</v>
      </c>
      <c r="F2935" t="n">
        <v>84.91</v>
      </c>
      <c r="G2935" t="inlineStr">
        <is>
          <t>Germany</t>
        </is>
      </c>
      <c r="H2935" t="inlineStr">
        <is>
          <t>RSU</t>
        </is>
      </c>
      <c r="I2935" t="n">
        <v>86013.83</v>
      </c>
      <c r="J2935" t="n">
        <v>0.4</v>
      </c>
      <c r="K2935" t="n">
        <v>34405.53</v>
      </c>
      <c r="L2935" t="inlineStr">
        <is>
          <t>Approved</t>
        </is>
      </c>
      <c r="M2935" t="inlineStr">
        <is>
          <t>Normal</t>
        </is>
      </c>
    </row>
    <row r="2936">
      <c r="A2936" t="inlineStr">
        <is>
          <t>TX502935</t>
        </is>
      </c>
      <c r="B2936" t="inlineStr">
        <is>
          <t>EMP10584</t>
        </is>
      </c>
      <c r="C2936" t="inlineStr">
        <is>
          <t>Grant</t>
        </is>
      </c>
      <c r="D2936" s="8" t="n">
        <v>46076</v>
      </c>
      <c r="E2936" t="n">
        <v>84</v>
      </c>
      <c r="F2936" t="n">
        <v>62.72</v>
      </c>
      <c r="G2936" t="inlineStr">
        <is>
          <t>India</t>
        </is>
      </c>
      <c r="H2936" t="inlineStr">
        <is>
          <t>RSU</t>
        </is>
      </c>
      <c r="I2936" t="n">
        <v>5268.48</v>
      </c>
      <c r="J2936" t="n">
        <v>0.45</v>
      </c>
      <c r="K2936" t="n">
        <v>2370.82</v>
      </c>
      <c r="L2936" t="inlineStr">
        <is>
          <t>Approved</t>
        </is>
      </c>
      <c r="M2936" t="inlineStr">
        <is>
          <t>Normal</t>
        </is>
      </c>
    </row>
    <row r="2937">
      <c r="A2937" t="inlineStr">
        <is>
          <t>TX502936</t>
        </is>
      </c>
      <c r="B2937" t="inlineStr">
        <is>
          <t>EMP11658</t>
        </is>
      </c>
      <c r="C2937" t="inlineStr">
        <is>
          <t>Cancellation</t>
        </is>
      </c>
      <c r="D2937" s="8" t="n">
        <v>45936</v>
      </c>
      <c r="E2937" t="n">
        <v>1846</v>
      </c>
      <c r="F2937" t="n">
        <v>67.69</v>
      </c>
      <c r="G2937" t="inlineStr">
        <is>
          <t>Singapore</t>
        </is>
      </c>
      <c r="H2937" t="inlineStr">
        <is>
          <t>ESPP</t>
        </is>
      </c>
      <c r="I2937" t="n">
        <v>124955.74</v>
      </c>
      <c r="J2937" t="n">
        <v>0.2</v>
      </c>
      <c r="K2937" t="n">
        <v>24991.15</v>
      </c>
      <c r="L2937" t="inlineStr">
        <is>
          <t>Approved</t>
        </is>
      </c>
      <c r="M2937" t="inlineStr">
        <is>
          <t>High Value</t>
        </is>
      </c>
    </row>
    <row r="2938">
      <c r="A2938" t="inlineStr">
        <is>
          <t>TX502937</t>
        </is>
      </c>
      <c r="B2938" t="inlineStr">
        <is>
          <t>EMP11214</t>
        </is>
      </c>
      <c r="C2938" t="inlineStr">
        <is>
          <t>Vesting</t>
        </is>
      </c>
      <c r="D2938" s="8" t="n">
        <v>45847</v>
      </c>
      <c r="E2938" t="n">
        <v>63</v>
      </c>
      <c r="F2938" t="n">
        <v>64.73999999999999</v>
      </c>
      <c r="G2938" t="inlineStr">
        <is>
          <t>USA</t>
        </is>
      </c>
      <c r="H2938" t="inlineStr">
        <is>
          <t>RSU</t>
        </is>
      </c>
      <c r="I2938" t="n">
        <v>4078.62</v>
      </c>
      <c r="J2938" t="n">
        <v>0.2</v>
      </c>
      <c r="K2938" t="n">
        <v>815.72</v>
      </c>
      <c r="L2938" t="inlineStr">
        <is>
          <t>Approved</t>
        </is>
      </c>
      <c r="M2938" t="inlineStr">
        <is>
          <t>Normal</t>
        </is>
      </c>
    </row>
    <row r="2939">
      <c r="A2939" t="inlineStr">
        <is>
          <t>TX502938</t>
        </is>
      </c>
      <c r="B2939" t="inlineStr">
        <is>
          <t>EMP10104</t>
        </is>
      </c>
      <c r="C2939" t="inlineStr">
        <is>
          <t>Sale</t>
        </is>
      </c>
      <c r="D2939" s="8" t="n">
        <v>45751</v>
      </c>
      <c r="E2939" t="n">
        <v>1575</v>
      </c>
      <c r="F2939" t="n">
        <v>68.02</v>
      </c>
      <c r="G2939" t="inlineStr">
        <is>
          <t>India</t>
        </is>
      </c>
      <c r="H2939" t="inlineStr">
        <is>
          <t>Performance Share</t>
        </is>
      </c>
      <c r="I2939" t="n">
        <v>107131.5</v>
      </c>
      <c r="J2939" t="n">
        <v>0.4</v>
      </c>
      <c r="K2939" t="n">
        <v>42852.6</v>
      </c>
      <c r="L2939" t="inlineStr">
        <is>
          <t>Approved</t>
        </is>
      </c>
      <c r="M2939" t="inlineStr">
        <is>
          <t>High Value</t>
        </is>
      </c>
    </row>
    <row r="2940">
      <c r="A2940" t="inlineStr">
        <is>
          <t>TX502939</t>
        </is>
      </c>
      <c r="B2940" t="inlineStr">
        <is>
          <t>EMP11027</t>
        </is>
      </c>
      <c r="C2940" t="inlineStr">
        <is>
          <t>Exercise</t>
        </is>
      </c>
      <c r="D2940" s="8" t="n">
        <v>46085</v>
      </c>
      <c r="E2940" t="n">
        <v>356</v>
      </c>
      <c r="F2940" t="n">
        <v>47.94</v>
      </c>
      <c r="G2940" t="inlineStr">
        <is>
          <t>USA</t>
        </is>
      </c>
      <c r="H2940" t="inlineStr">
        <is>
          <t>ESPP</t>
        </is>
      </c>
      <c r="I2940" t="n">
        <v>17066.64</v>
      </c>
      <c r="J2940" t="n">
        <v>0.2</v>
      </c>
      <c r="K2940" t="n">
        <v>3413.33</v>
      </c>
      <c r="L2940" t="inlineStr">
        <is>
          <t>Approved</t>
        </is>
      </c>
      <c r="M2940" t="inlineStr">
        <is>
          <t>Normal</t>
        </is>
      </c>
    </row>
    <row r="2941">
      <c r="A2941" t="inlineStr">
        <is>
          <t>TX502940</t>
        </is>
      </c>
      <c r="B2941" t="inlineStr">
        <is>
          <t>EMP11086</t>
        </is>
      </c>
      <c r="C2941" t="inlineStr">
        <is>
          <t>Grant</t>
        </is>
      </c>
      <c r="D2941" s="8" t="n">
        <v>45922</v>
      </c>
      <c r="E2941" t="n">
        <v>1659</v>
      </c>
      <c r="F2941" t="n">
        <v>75.90000000000001</v>
      </c>
      <c r="G2941" t="inlineStr">
        <is>
          <t>India</t>
        </is>
      </c>
      <c r="H2941" t="inlineStr">
        <is>
          <t>Performance Share</t>
        </is>
      </c>
      <c r="I2941" t="n">
        <v>125918.1</v>
      </c>
      <c r="J2941" t="n">
        <v>0.3</v>
      </c>
      <c r="K2941" t="n">
        <v>37775.43</v>
      </c>
      <c r="L2941" t="inlineStr">
        <is>
          <t>Approved</t>
        </is>
      </c>
      <c r="M2941" t="inlineStr">
        <is>
          <t>High Value</t>
        </is>
      </c>
    </row>
    <row r="2942">
      <c r="A2942" t="inlineStr">
        <is>
          <t>TX502941</t>
        </is>
      </c>
      <c r="B2942" t="inlineStr">
        <is>
          <t>EMP11744</t>
        </is>
      </c>
      <c r="C2942" t="inlineStr">
        <is>
          <t>Vesting</t>
        </is>
      </c>
      <c r="D2942" s="8" t="n">
        <v>46331</v>
      </c>
      <c r="E2942" t="n">
        <v>229</v>
      </c>
      <c r="F2942" t="n">
        <v>27.43</v>
      </c>
      <c r="G2942" t="inlineStr">
        <is>
          <t>UK</t>
        </is>
      </c>
      <c r="H2942" t="inlineStr">
        <is>
          <t>RSU</t>
        </is>
      </c>
      <c r="I2942" t="n">
        <v>6281.47</v>
      </c>
      <c r="J2942" t="n">
        <v>0.4</v>
      </c>
      <c r="K2942" t="n">
        <v>2512.59</v>
      </c>
      <c r="L2942" t="inlineStr">
        <is>
          <t>Approved</t>
        </is>
      </c>
      <c r="M2942" t="inlineStr">
        <is>
          <t>Normal</t>
        </is>
      </c>
    </row>
    <row r="2943">
      <c r="A2943" t="inlineStr">
        <is>
          <t>TX502942</t>
        </is>
      </c>
      <c r="B2943" t="inlineStr">
        <is>
          <t>EMP11265</t>
        </is>
      </c>
      <c r="C2943" t="inlineStr">
        <is>
          <t>Grant</t>
        </is>
      </c>
      <c r="D2943" s="8" t="n">
        <v>45663</v>
      </c>
      <c r="E2943" t="n">
        <v>2186</v>
      </c>
      <c r="F2943" t="n">
        <v>75.64</v>
      </c>
      <c r="G2943" t="inlineStr">
        <is>
          <t>Germany</t>
        </is>
      </c>
      <c r="H2943" t="inlineStr">
        <is>
          <t>ESPP</t>
        </is>
      </c>
      <c r="I2943" t="n">
        <v>165349.04</v>
      </c>
      <c r="J2943" t="n">
        <v>0.4</v>
      </c>
      <c r="K2943" t="n">
        <v>66139.62</v>
      </c>
      <c r="L2943" t="inlineStr">
        <is>
          <t>Approved</t>
        </is>
      </c>
      <c r="M2943" t="inlineStr">
        <is>
          <t>High Value</t>
        </is>
      </c>
    </row>
    <row r="2944">
      <c r="A2944" t="inlineStr">
        <is>
          <t>TX502943</t>
        </is>
      </c>
      <c r="B2944" t="inlineStr">
        <is>
          <t>EMP10761</t>
        </is>
      </c>
      <c r="C2944" t="inlineStr">
        <is>
          <t>Vesting</t>
        </is>
      </c>
      <c r="D2944" s="8" t="n">
        <v>45998</v>
      </c>
      <c r="E2944" t="n">
        <v>1562</v>
      </c>
      <c r="F2944" t="n">
        <v>22.84</v>
      </c>
      <c r="G2944" t="inlineStr">
        <is>
          <t>Singapore</t>
        </is>
      </c>
      <c r="H2944" t="inlineStr">
        <is>
          <t>RSU</t>
        </is>
      </c>
      <c r="I2944" t="n">
        <v>35676.08</v>
      </c>
      <c r="J2944" t="n">
        <v>0.3</v>
      </c>
      <c r="K2944" t="n">
        <v>10702.82</v>
      </c>
      <c r="L2944" t="inlineStr">
        <is>
          <t>Approved</t>
        </is>
      </c>
      <c r="M2944" t="inlineStr">
        <is>
          <t>Normal</t>
        </is>
      </c>
    </row>
    <row r="2945">
      <c r="A2945" t="inlineStr">
        <is>
          <t>TX502944</t>
        </is>
      </c>
      <c r="B2945" t="inlineStr">
        <is>
          <t>EMP10461</t>
        </is>
      </c>
      <c r="C2945" t="inlineStr">
        <is>
          <t>Exercise</t>
        </is>
      </c>
      <c r="D2945" s="8" t="n">
        <v>45769</v>
      </c>
      <c r="E2945" t="n">
        <v>56</v>
      </c>
      <c r="F2945" t="n">
        <v>8.94</v>
      </c>
      <c r="G2945" t="inlineStr">
        <is>
          <t>India</t>
        </is>
      </c>
      <c r="H2945" t="inlineStr">
        <is>
          <t>Stock Option</t>
        </is>
      </c>
      <c r="I2945" t="n">
        <v>500.64</v>
      </c>
      <c r="J2945" t="n">
        <v>0.4</v>
      </c>
      <c r="K2945" t="n">
        <v>200.26</v>
      </c>
      <c r="L2945" t="inlineStr">
        <is>
          <t>Approved</t>
        </is>
      </c>
      <c r="M2945" t="inlineStr">
        <is>
          <t>Normal</t>
        </is>
      </c>
    </row>
    <row r="2946">
      <c r="A2946" t="inlineStr">
        <is>
          <t>TX502945</t>
        </is>
      </c>
      <c r="B2946" t="inlineStr">
        <is>
          <t>EMP11140</t>
        </is>
      </c>
      <c r="C2946" t="inlineStr">
        <is>
          <t>Exercise</t>
        </is>
      </c>
      <c r="D2946" s="8" t="n">
        <v>45829</v>
      </c>
      <c r="E2946" t="n">
        <v>167</v>
      </c>
      <c r="F2946" t="n">
        <v>42.49</v>
      </c>
      <c r="G2946" t="inlineStr">
        <is>
          <t>USA</t>
        </is>
      </c>
      <c r="H2946" t="inlineStr">
        <is>
          <t>RSU</t>
        </is>
      </c>
      <c r="I2946" t="n">
        <v>7095.83</v>
      </c>
      <c r="J2946" t="n">
        <v>0.4</v>
      </c>
      <c r="K2946" t="n">
        <v>2838.33</v>
      </c>
      <c r="L2946" t="inlineStr">
        <is>
          <t>Approved</t>
        </is>
      </c>
      <c r="M2946" t="inlineStr">
        <is>
          <t>Normal</t>
        </is>
      </c>
    </row>
    <row r="2947">
      <c r="A2947" t="inlineStr">
        <is>
          <t>TX502946</t>
        </is>
      </c>
      <c r="B2947" t="inlineStr">
        <is>
          <t>EMP10763</t>
        </is>
      </c>
      <c r="C2947" t="inlineStr">
        <is>
          <t>Exercise</t>
        </is>
      </c>
      <c r="D2947" s="8" t="n">
        <v>46144</v>
      </c>
      <c r="E2947" t="n">
        <v>2015</v>
      </c>
      <c r="F2947" t="n">
        <v>44.5</v>
      </c>
      <c r="G2947" t="inlineStr">
        <is>
          <t>USA</t>
        </is>
      </c>
      <c r="H2947" t="inlineStr">
        <is>
          <t>Performance Share</t>
        </is>
      </c>
      <c r="I2947" t="n">
        <v>89667.5</v>
      </c>
      <c r="J2947" t="n">
        <v>0.45</v>
      </c>
      <c r="K2947" t="n">
        <v>40350.38</v>
      </c>
      <c r="L2947" t="inlineStr">
        <is>
          <t>Approved</t>
        </is>
      </c>
      <c r="M2947" t="inlineStr">
        <is>
          <t>Normal</t>
        </is>
      </c>
    </row>
    <row r="2948">
      <c r="A2948" t="inlineStr">
        <is>
          <t>TX502947</t>
        </is>
      </c>
      <c r="B2948" t="inlineStr">
        <is>
          <t>EMP11263</t>
        </is>
      </c>
      <c r="C2948" t="inlineStr">
        <is>
          <t>Cancellation</t>
        </is>
      </c>
      <c r="D2948" s="8" t="n">
        <v>46221</v>
      </c>
      <c r="E2948" t="n">
        <v>1879</v>
      </c>
      <c r="F2948" t="n">
        <v>55.23</v>
      </c>
      <c r="G2948" t="inlineStr">
        <is>
          <t>India</t>
        </is>
      </c>
      <c r="H2948" t="inlineStr">
        <is>
          <t>RSU</t>
        </is>
      </c>
      <c r="I2948" t="n">
        <v>103777.17</v>
      </c>
      <c r="J2948" t="n">
        <v>0.2</v>
      </c>
      <c r="K2948" t="n">
        <v>20755.43</v>
      </c>
      <c r="L2948" t="inlineStr">
        <is>
          <t>Approved</t>
        </is>
      </c>
      <c r="M2948" t="inlineStr">
        <is>
          <t>High Value</t>
        </is>
      </c>
    </row>
    <row r="2949">
      <c r="A2949" t="inlineStr">
        <is>
          <t>TX502948</t>
        </is>
      </c>
      <c r="B2949" t="inlineStr">
        <is>
          <t>EMP11483</t>
        </is>
      </c>
      <c r="C2949" t="inlineStr">
        <is>
          <t>Exercise</t>
        </is>
      </c>
      <c r="D2949" s="8" t="n">
        <v>46322</v>
      </c>
      <c r="E2949" t="n">
        <v>977</v>
      </c>
      <c r="F2949" t="n">
        <v>11.39</v>
      </c>
      <c r="G2949" t="inlineStr">
        <is>
          <t>Australia</t>
        </is>
      </c>
      <c r="H2949" t="inlineStr">
        <is>
          <t>ESPP</t>
        </is>
      </c>
      <c r="I2949" t="n">
        <v>11128.03</v>
      </c>
      <c r="J2949" t="n">
        <v>0.3</v>
      </c>
      <c r="K2949" t="n">
        <v>3338.41</v>
      </c>
      <c r="L2949" t="inlineStr">
        <is>
          <t>Approved</t>
        </is>
      </c>
      <c r="M2949" t="inlineStr">
        <is>
          <t>Normal</t>
        </is>
      </c>
    </row>
    <row r="2950">
      <c r="A2950" t="inlineStr">
        <is>
          <t>TX502949</t>
        </is>
      </c>
      <c r="B2950" t="inlineStr">
        <is>
          <t>EMP11397</t>
        </is>
      </c>
      <c r="C2950" t="inlineStr">
        <is>
          <t>Grant</t>
        </is>
      </c>
      <c r="D2950" s="8" t="n">
        <v>46110</v>
      </c>
      <c r="E2950" t="n">
        <v>699</v>
      </c>
      <c r="F2950" t="n">
        <v>6.41</v>
      </c>
      <c r="G2950" t="inlineStr">
        <is>
          <t>USA</t>
        </is>
      </c>
      <c r="H2950" t="inlineStr">
        <is>
          <t>ESPP</t>
        </is>
      </c>
      <c r="I2950" t="n">
        <v>4480.59</v>
      </c>
      <c r="J2950" t="n">
        <v>0.4</v>
      </c>
      <c r="K2950" t="n">
        <v>1792.24</v>
      </c>
      <c r="L2950" t="inlineStr">
        <is>
          <t>Approved</t>
        </is>
      </c>
      <c r="M2950" t="inlineStr">
        <is>
          <t>Normal</t>
        </is>
      </c>
    </row>
    <row r="2951">
      <c r="A2951" t="inlineStr">
        <is>
          <t>TX502950</t>
        </is>
      </c>
      <c r="B2951" t="inlineStr">
        <is>
          <t>EMP11426</t>
        </is>
      </c>
      <c r="C2951" t="inlineStr">
        <is>
          <t>Sale</t>
        </is>
      </c>
      <c r="D2951" s="8" t="n">
        <v>45932</v>
      </c>
      <c r="E2951" t="n">
        <v>2032</v>
      </c>
      <c r="F2951" t="n">
        <v>70.93000000000001</v>
      </c>
      <c r="G2951" t="inlineStr">
        <is>
          <t>USA</t>
        </is>
      </c>
      <c r="H2951" t="inlineStr">
        <is>
          <t>Stock Option</t>
        </is>
      </c>
      <c r="I2951" t="n">
        <v>144129.76</v>
      </c>
      <c r="J2951" t="n">
        <v>0.4</v>
      </c>
      <c r="K2951" t="n">
        <v>57651.9</v>
      </c>
      <c r="L2951" t="inlineStr">
        <is>
          <t>Approved</t>
        </is>
      </c>
      <c r="M2951" t="inlineStr">
        <is>
          <t>High Value</t>
        </is>
      </c>
    </row>
    <row r="2952">
      <c r="A2952" t="inlineStr">
        <is>
          <t>TX502951</t>
        </is>
      </c>
      <c r="B2952" t="inlineStr">
        <is>
          <t>EMP10037</t>
        </is>
      </c>
      <c r="C2952" t="inlineStr">
        <is>
          <t>Exercise</t>
        </is>
      </c>
      <c r="D2952" s="8" t="n">
        <v>46020</v>
      </c>
      <c r="E2952" t="n">
        <v>422</v>
      </c>
      <c r="F2952" t="n">
        <v>91.06999999999999</v>
      </c>
      <c r="G2952" t="inlineStr">
        <is>
          <t>Singapore</t>
        </is>
      </c>
      <c r="H2952" t="inlineStr">
        <is>
          <t>RSU</t>
        </is>
      </c>
      <c r="I2952" t="n">
        <v>38431.54</v>
      </c>
      <c r="J2952" t="n">
        <v>0.45</v>
      </c>
      <c r="K2952" t="n">
        <v>17294.19</v>
      </c>
      <c r="L2952" t="inlineStr">
        <is>
          <t>Approved</t>
        </is>
      </c>
      <c r="M2952" t="inlineStr">
        <is>
          <t>Normal</t>
        </is>
      </c>
    </row>
    <row r="2953">
      <c r="A2953" t="inlineStr">
        <is>
          <t>TX502952</t>
        </is>
      </c>
      <c r="B2953" t="inlineStr">
        <is>
          <t>EMP10969</t>
        </is>
      </c>
      <c r="C2953" t="inlineStr">
        <is>
          <t>Sale</t>
        </is>
      </c>
      <c r="D2953" s="8" t="n">
        <v>45970</v>
      </c>
      <c r="E2953" t="n">
        <v>864</v>
      </c>
      <c r="F2953" t="n">
        <v>32.8</v>
      </c>
      <c r="G2953" t="inlineStr">
        <is>
          <t>Singapore</t>
        </is>
      </c>
      <c r="H2953" t="inlineStr">
        <is>
          <t>Stock Option</t>
        </is>
      </c>
      <c r="I2953" t="n">
        <v>28339.2</v>
      </c>
      <c r="J2953" t="n">
        <v>0.45</v>
      </c>
      <c r="K2953" t="n">
        <v>12752.64</v>
      </c>
      <c r="L2953" t="inlineStr">
        <is>
          <t>Approved</t>
        </is>
      </c>
      <c r="M2953" t="inlineStr">
        <is>
          <t>Normal</t>
        </is>
      </c>
    </row>
    <row r="2954">
      <c r="A2954" t="inlineStr">
        <is>
          <t>TX502953</t>
        </is>
      </c>
      <c r="B2954" t="inlineStr">
        <is>
          <t>EMP11841</t>
        </is>
      </c>
      <c r="C2954" t="inlineStr">
        <is>
          <t>Grant</t>
        </is>
      </c>
      <c r="D2954" s="8" t="n">
        <v>46112</v>
      </c>
      <c r="E2954" t="n">
        <v>1237</v>
      </c>
      <c r="F2954" t="n">
        <v>75.89</v>
      </c>
      <c r="G2954" t="inlineStr">
        <is>
          <t>Australia</t>
        </is>
      </c>
      <c r="H2954" t="inlineStr">
        <is>
          <t>Performance Share</t>
        </is>
      </c>
      <c r="I2954" t="n">
        <v>93875.92999999999</v>
      </c>
      <c r="J2954" t="n">
        <v>0.2</v>
      </c>
      <c r="K2954" t="n">
        <v>18775.19</v>
      </c>
      <c r="L2954" t="inlineStr">
        <is>
          <t>Approved</t>
        </is>
      </c>
      <c r="M2954" t="inlineStr">
        <is>
          <t>Normal</t>
        </is>
      </c>
    </row>
    <row r="2955">
      <c r="A2955" t="inlineStr">
        <is>
          <t>TX502954</t>
        </is>
      </c>
      <c r="B2955" t="inlineStr">
        <is>
          <t>EMP10894</t>
        </is>
      </c>
      <c r="C2955" t="inlineStr">
        <is>
          <t>Vesting</t>
        </is>
      </c>
      <c r="D2955" s="8" t="n">
        <v>46245</v>
      </c>
      <c r="E2955" t="n">
        <v>392</v>
      </c>
      <c r="F2955" t="n">
        <v>87.3</v>
      </c>
      <c r="G2955" t="inlineStr">
        <is>
          <t>USA</t>
        </is>
      </c>
      <c r="H2955" t="inlineStr">
        <is>
          <t>RSU</t>
        </is>
      </c>
      <c r="I2955" t="n">
        <v>34221.6</v>
      </c>
      <c r="J2955" t="n">
        <v>0.45</v>
      </c>
      <c r="K2955" t="n">
        <v>15399.72</v>
      </c>
      <c r="L2955" t="inlineStr">
        <is>
          <t>Approved</t>
        </is>
      </c>
      <c r="M2955" t="inlineStr">
        <is>
          <t>Normal</t>
        </is>
      </c>
    </row>
    <row r="2956">
      <c r="A2956" t="inlineStr">
        <is>
          <t>TX502955</t>
        </is>
      </c>
      <c r="B2956" t="inlineStr">
        <is>
          <t>EMP10265</t>
        </is>
      </c>
      <c r="C2956" t="inlineStr">
        <is>
          <t>Sale</t>
        </is>
      </c>
      <c r="D2956" s="8" t="n">
        <v>46192</v>
      </c>
      <c r="E2956" t="n">
        <v>527</v>
      </c>
      <c r="F2956" t="n">
        <v>35.92</v>
      </c>
      <c r="G2956" t="inlineStr">
        <is>
          <t>India</t>
        </is>
      </c>
      <c r="H2956" t="inlineStr">
        <is>
          <t>RSU</t>
        </is>
      </c>
      <c r="I2956" t="n">
        <v>18929.84</v>
      </c>
      <c r="J2956" t="n">
        <v>0.4</v>
      </c>
      <c r="K2956" t="n">
        <v>7571.94</v>
      </c>
      <c r="L2956" t="inlineStr">
        <is>
          <t>Approved</t>
        </is>
      </c>
      <c r="M2956" t="inlineStr">
        <is>
          <t>Normal</t>
        </is>
      </c>
    </row>
    <row r="2957">
      <c r="A2957" t="inlineStr">
        <is>
          <t>TX502956</t>
        </is>
      </c>
      <c r="B2957" t="inlineStr">
        <is>
          <t>EMP10438</t>
        </is>
      </c>
      <c r="C2957" t="inlineStr">
        <is>
          <t>Vesting</t>
        </is>
      </c>
      <c r="D2957" s="8" t="n">
        <v>46056</v>
      </c>
      <c r="E2957" t="n">
        <v>223</v>
      </c>
      <c r="F2957" t="n">
        <v>12.44</v>
      </c>
      <c r="G2957" t="inlineStr">
        <is>
          <t>UK</t>
        </is>
      </c>
      <c r="H2957" t="inlineStr">
        <is>
          <t>Performance Share</t>
        </is>
      </c>
      <c r="I2957" t="n">
        <v>2774.12</v>
      </c>
      <c r="J2957" t="n">
        <v>0.2</v>
      </c>
      <c r="K2957" t="n">
        <v>554.8200000000001</v>
      </c>
      <c r="L2957" t="inlineStr">
        <is>
          <t>Approved</t>
        </is>
      </c>
      <c r="M2957" t="inlineStr">
        <is>
          <t>Normal</t>
        </is>
      </c>
    </row>
    <row r="2958">
      <c r="A2958" t="inlineStr">
        <is>
          <t>TX502957</t>
        </is>
      </c>
      <c r="B2958" t="inlineStr">
        <is>
          <t>EMP10065</t>
        </is>
      </c>
      <c r="C2958" t="inlineStr">
        <is>
          <t>Grant</t>
        </is>
      </c>
      <c r="D2958" s="8" t="n">
        <v>45792</v>
      </c>
      <c r="E2958" t="n">
        <v>1263</v>
      </c>
      <c r="F2958" t="n">
        <v>84.8</v>
      </c>
      <c r="G2958" t="inlineStr">
        <is>
          <t>USA</t>
        </is>
      </c>
      <c r="H2958" t="inlineStr">
        <is>
          <t>Performance Share</t>
        </is>
      </c>
      <c r="I2958" t="n">
        <v>107102.4</v>
      </c>
      <c r="J2958" t="n">
        <v>0.3</v>
      </c>
      <c r="K2958" t="n">
        <v>32130.72</v>
      </c>
      <c r="L2958" t="inlineStr">
        <is>
          <t>Approved</t>
        </is>
      </c>
      <c r="M2958" t="inlineStr">
        <is>
          <t>High Value</t>
        </is>
      </c>
    </row>
    <row r="2959">
      <c r="A2959" t="inlineStr">
        <is>
          <t>TX502958</t>
        </is>
      </c>
      <c r="B2959" t="inlineStr">
        <is>
          <t>EMP10188</t>
        </is>
      </c>
      <c r="C2959" t="inlineStr">
        <is>
          <t>Cancellation</t>
        </is>
      </c>
      <c r="D2959" s="8" t="n">
        <v>45863</v>
      </c>
      <c r="E2959" t="n">
        <v>1305</v>
      </c>
      <c r="F2959" t="n">
        <v>59.61</v>
      </c>
      <c r="G2959" t="inlineStr">
        <is>
          <t>UK</t>
        </is>
      </c>
      <c r="H2959" t="inlineStr">
        <is>
          <t>ESPP</t>
        </is>
      </c>
      <c r="I2959" t="n">
        <v>77791.05</v>
      </c>
      <c r="J2959" t="n">
        <v>0.2</v>
      </c>
      <c r="K2959" t="n">
        <v>15558.21</v>
      </c>
      <c r="L2959" t="inlineStr">
        <is>
          <t>Approved</t>
        </is>
      </c>
      <c r="M2959" t="inlineStr">
        <is>
          <t>Normal</t>
        </is>
      </c>
    </row>
    <row r="2960">
      <c r="A2960" t="inlineStr">
        <is>
          <t>TX502959</t>
        </is>
      </c>
      <c r="B2960" t="inlineStr">
        <is>
          <t>EMP10848</t>
        </is>
      </c>
      <c r="C2960" t="inlineStr">
        <is>
          <t>Vesting</t>
        </is>
      </c>
      <c r="D2960" s="8" t="n">
        <v>45899</v>
      </c>
      <c r="E2960" t="n">
        <v>1119</v>
      </c>
      <c r="F2960" t="n">
        <v>54.32</v>
      </c>
      <c r="G2960" t="inlineStr">
        <is>
          <t>UK</t>
        </is>
      </c>
      <c r="H2960" t="inlineStr">
        <is>
          <t>Performance Share</t>
        </is>
      </c>
      <c r="I2960" t="n">
        <v>60784.08</v>
      </c>
      <c r="J2960" t="n">
        <v>0.3</v>
      </c>
      <c r="K2960" t="n">
        <v>18235.22</v>
      </c>
      <c r="L2960" t="inlineStr">
        <is>
          <t>Approved</t>
        </is>
      </c>
      <c r="M2960" t="inlineStr">
        <is>
          <t>Normal</t>
        </is>
      </c>
    </row>
    <row r="2961">
      <c r="A2961" t="inlineStr">
        <is>
          <t>TX502960</t>
        </is>
      </c>
      <c r="B2961" t="inlineStr">
        <is>
          <t>EMP10408</t>
        </is>
      </c>
      <c r="C2961" t="inlineStr">
        <is>
          <t>Sale</t>
        </is>
      </c>
      <c r="D2961" s="8" t="n">
        <v>46244</v>
      </c>
      <c r="E2961" t="n">
        <v>1659</v>
      </c>
      <c r="F2961" t="n">
        <v>17.69</v>
      </c>
      <c r="G2961" t="inlineStr">
        <is>
          <t>Australia</t>
        </is>
      </c>
      <c r="H2961" t="inlineStr">
        <is>
          <t>Performance Share</t>
        </is>
      </c>
      <c r="I2961" t="n">
        <v>29347.71</v>
      </c>
      <c r="J2961" t="n">
        <v>0.45</v>
      </c>
      <c r="K2961" t="n">
        <v>13206.47</v>
      </c>
      <c r="L2961" t="inlineStr">
        <is>
          <t>Approved</t>
        </is>
      </c>
      <c r="M2961" t="inlineStr">
        <is>
          <t>Normal</t>
        </is>
      </c>
    </row>
    <row r="2962">
      <c r="A2962" t="inlineStr">
        <is>
          <t>TX502961</t>
        </is>
      </c>
      <c r="B2962" t="inlineStr">
        <is>
          <t>EMP10893</t>
        </is>
      </c>
      <c r="C2962" t="inlineStr">
        <is>
          <t>Vesting</t>
        </is>
      </c>
      <c r="D2962" s="8" t="n">
        <v>45762</v>
      </c>
      <c r="E2962" t="n">
        <v>2329</v>
      </c>
      <c r="F2962" t="n">
        <v>15.27</v>
      </c>
      <c r="G2962" t="inlineStr">
        <is>
          <t>UK</t>
        </is>
      </c>
      <c r="H2962" t="inlineStr">
        <is>
          <t>RSU</t>
        </is>
      </c>
      <c r="I2962" t="n">
        <v>35563.83</v>
      </c>
      <c r="J2962" t="n">
        <v>0.3</v>
      </c>
      <c r="K2962" t="n">
        <v>10669.15</v>
      </c>
      <c r="L2962" t="inlineStr">
        <is>
          <t>Pending Review</t>
        </is>
      </c>
      <c r="M2962" t="inlineStr">
        <is>
          <t>Normal</t>
        </is>
      </c>
    </row>
    <row r="2963">
      <c r="A2963" t="inlineStr">
        <is>
          <t>TX502962</t>
        </is>
      </c>
      <c r="B2963" t="inlineStr">
        <is>
          <t>EMP10365</t>
        </is>
      </c>
      <c r="C2963" t="inlineStr">
        <is>
          <t>Sale</t>
        </is>
      </c>
      <c r="D2963" s="8" t="n">
        <v>46380</v>
      </c>
      <c r="E2963" t="n">
        <v>740</v>
      </c>
      <c r="F2963" t="n">
        <v>7.67</v>
      </c>
      <c r="G2963" t="inlineStr">
        <is>
          <t>Germany</t>
        </is>
      </c>
      <c r="H2963" t="inlineStr">
        <is>
          <t>Performance Share</t>
        </is>
      </c>
      <c r="I2963" t="n">
        <v>5675.8</v>
      </c>
      <c r="J2963" t="n">
        <v>0.4</v>
      </c>
      <c r="K2963" t="n">
        <v>2270.32</v>
      </c>
      <c r="L2963" t="inlineStr">
        <is>
          <t>Approved</t>
        </is>
      </c>
      <c r="M2963" t="inlineStr">
        <is>
          <t>Normal</t>
        </is>
      </c>
    </row>
    <row r="2964">
      <c r="A2964" t="inlineStr">
        <is>
          <t>TX502963</t>
        </is>
      </c>
      <c r="B2964" t="inlineStr">
        <is>
          <t>EMP11175</t>
        </is>
      </c>
      <c r="C2964" t="inlineStr">
        <is>
          <t>Grant</t>
        </is>
      </c>
      <c r="D2964" s="8" t="n">
        <v>46025</v>
      </c>
      <c r="E2964" t="n">
        <v>828</v>
      </c>
      <c r="F2964" t="n">
        <v>53.57</v>
      </c>
      <c r="G2964" t="inlineStr">
        <is>
          <t>India</t>
        </is>
      </c>
      <c r="H2964" t="inlineStr">
        <is>
          <t>RSU</t>
        </is>
      </c>
      <c r="I2964" t="n">
        <v>44355.96</v>
      </c>
      <c r="J2964" t="n">
        <v>0.2</v>
      </c>
      <c r="K2964" t="n">
        <v>8871.190000000001</v>
      </c>
      <c r="L2964" t="inlineStr">
        <is>
          <t>Approved</t>
        </is>
      </c>
      <c r="M2964" t="inlineStr">
        <is>
          <t>Normal</t>
        </is>
      </c>
    </row>
    <row r="2965">
      <c r="A2965" t="inlineStr">
        <is>
          <t>TX502964</t>
        </is>
      </c>
      <c r="B2965" t="inlineStr">
        <is>
          <t>EMP11708</t>
        </is>
      </c>
      <c r="C2965" t="inlineStr">
        <is>
          <t>Vesting</t>
        </is>
      </c>
      <c r="D2965" s="8" t="n">
        <v>45659</v>
      </c>
      <c r="E2965" t="n">
        <v>607</v>
      </c>
      <c r="F2965" t="n">
        <v>39.14</v>
      </c>
      <c r="G2965" t="inlineStr">
        <is>
          <t>UK</t>
        </is>
      </c>
      <c r="H2965" t="inlineStr">
        <is>
          <t>Stock Option</t>
        </is>
      </c>
      <c r="I2965" t="n">
        <v>23757.98</v>
      </c>
      <c r="J2965" t="n">
        <v>0.2</v>
      </c>
      <c r="K2965" t="n">
        <v>4751.6</v>
      </c>
      <c r="L2965" t="inlineStr">
        <is>
          <t>Approved</t>
        </is>
      </c>
      <c r="M2965" t="inlineStr">
        <is>
          <t>Normal</t>
        </is>
      </c>
    </row>
    <row r="2966">
      <c r="A2966" t="inlineStr">
        <is>
          <t>TX502965</t>
        </is>
      </c>
      <c r="B2966" t="inlineStr">
        <is>
          <t>EMP10392</t>
        </is>
      </c>
      <c r="C2966" t="inlineStr">
        <is>
          <t>Exercise</t>
        </is>
      </c>
      <c r="D2966" s="8" t="n">
        <v>45861</v>
      </c>
      <c r="E2966" t="n">
        <v>2233</v>
      </c>
      <c r="F2966" t="n">
        <v>18.69</v>
      </c>
      <c r="G2966" t="inlineStr">
        <is>
          <t>USA</t>
        </is>
      </c>
      <c r="H2966" t="inlineStr">
        <is>
          <t>RSU</t>
        </is>
      </c>
      <c r="I2966" t="n">
        <v>41734.77</v>
      </c>
      <c r="J2966" t="n">
        <v>0.3</v>
      </c>
      <c r="K2966" t="n">
        <v>12520.43</v>
      </c>
      <c r="L2966" t="inlineStr">
        <is>
          <t>Pending Review</t>
        </is>
      </c>
      <c r="M2966" t="inlineStr">
        <is>
          <t>Normal</t>
        </is>
      </c>
    </row>
    <row r="2967">
      <c r="A2967" t="inlineStr">
        <is>
          <t>TX502966</t>
        </is>
      </c>
      <c r="B2967" t="inlineStr">
        <is>
          <t>EMP11616</t>
        </is>
      </c>
      <c r="C2967" t="inlineStr">
        <is>
          <t>Grant</t>
        </is>
      </c>
      <c r="D2967" s="8" t="n">
        <v>46289</v>
      </c>
      <c r="E2967" t="n">
        <v>1056</v>
      </c>
      <c r="F2967" t="n">
        <v>48.88</v>
      </c>
      <c r="G2967" t="inlineStr">
        <is>
          <t>UK</t>
        </is>
      </c>
      <c r="H2967" t="inlineStr">
        <is>
          <t>RSU</t>
        </is>
      </c>
      <c r="I2967" t="n">
        <v>51617.28</v>
      </c>
      <c r="J2967" t="n">
        <v>0.2</v>
      </c>
      <c r="K2967" t="n">
        <v>10323.46</v>
      </c>
      <c r="L2967" t="inlineStr">
        <is>
          <t>Approved</t>
        </is>
      </c>
      <c r="M2967" t="inlineStr">
        <is>
          <t>Normal</t>
        </is>
      </c>
    </row>
    <row r="2968">
      <c r="A2968" t="inlineStr">
        <is>
          <t>TX502967</t>
        </is>
      </c>
      <c r="B2968" t="inlineStr">
        <is>
          <t>EMP10485</t>
        </is>
      </c>
      <c r="C2968" t="inlineStr">
        <is>
          <t>Vesting</t>
        </is>
      </c>
      <c r="D2968" s="8" t="n">
        <v>45905</v>
      </c>
      <c r="E2968" t="n">
        <v>1119</v>
      </c>
      <c r="F2968" t="n">
        <v>15.62</v>
      </c>
      <c r="G2968" t="inlineStr">
        <is>
          <t>Germany</t>
        </is>
      </c>
      <c r="H2968" t="inlineStr">
        <is>
          <t>RSU</t>
        </is>
      </c>
      <c r="I2968" t="n">
        <v>17478.78</v>
      </c>
      <c r="J2968" t="n">
        <v>0.4</v>
      </c>
      <c r="K2968" t="n">
        <v>6991.51</v>
      </c>
      <c r="L2968" t="inlineStr">
        <is>
          <t>Approved</t>
        </is>
      </c>
      <c r="M2968" t="inlineStr">
        <is>
          <t>Normal</t>
        </is>
      </c>
    </row>
    <row r="2969">
      <c r="A2969" t="inlineStr">
        <is>
          <t>TX502968</t>
        </is>
      </c>
      <c r="B2969" t="inlineStr">
        <is>
          <t>EMP10973</t>
        </is>
      </c>
      <c r="C2969" t="inlineStr">
        <is>
          <t>Sale</t>
        </is>
      </c>
      <c r="D2969" s="8" t="n">
        <v>46130</v>
      </c>
      <c r="E2969" t="n">
        <v>1661</v>
      </c>
      <c r="F2969" t="n">
        <v>37.67</v>
      </c>
      <c r="G2969" t="inlineStr">
        <is>
          <t>Singapore</t>
        </is>
      </c>
      <c r="H2969" t="inlineStr">
        <is>
          <t>Stock Option</t>
        </is>
      </c>
      <c r="I2969" t="n">
        <v>62569.87</v>
      </c>
      <c r="J2969" t="n">
        <v>0.2</v>
      </c>
      <c r="K2969" t="n">
        <v>12513.97</v>
      </c>
      <c r="L2969" t="inlineStr">
        <is>
          <t>Approved</t>
        </is>
      </c>
      <c r="M2969" t="inlineStr">
        <is>
          <t>Normal</t>
        </is>
      </c>
    </row>
    <row r="2970">
      <c r="A2970" t="inlineStr">
        <is>
          <t>TX502969</t>
        </is>
      </c>
      <c r="B2970" t="inlineStr">
        <is>
          <t>EMP11535</t>
        </is>
      </c>
      <c r="C2970" t="inlineStr">
        <is>
          <t>Vesting</t>
        </is>
      </c>
      <c r="D2970" s="8" t="n">
        <v>45856</v>
      </c>
      <c r="E2970" t="n">
        <v>1736</v>
      </c>
      <c r="F2970" t="n">
        <v>77.13</v>
      </c>
      <c r="G2970" t="inlineStr">
        <is>
          <t>India</t>
        </is>
      </c>
      <c r="H2970" t="inlineStr">
        <is>
          <t>ESPP</t>
        </is>
      </c>
      <c r="I2970" t="n">
        <v>133897.68</v>
      </c>
      <c r="J2970" t="n">
        <v>0.2</v>
      </c>
      <c r="K2970" t="n">
        <v>26779.54</v>
      </c>
      <c r="L2970" t="inlineStr">
        <is>
          <t>Pending Review</t>
        </is>
      </c>
      <c r="M2970" t="inlineStr">
        <is>
          <t>High Value</t>
        </is>
      </c>
    </row>
    <row r="2971">
      <c r="A2971" t="inlineStr">
        <is>
          <t>TX502970</t>
        </is>
      </c>
      <c r="B2971" t="inlineStr">
        <is>
          <t>EMP10690</t>
        </is>
      </c>
      <c r="C2971" t="inlineStr">
        <is>
          <t>Exercise</t>
        </is>
      </c>
      <c r="D2971" s="8" t="n">
        <v>46249</v>
      </c>
      <c r="E2971" t="n">
        <v>2431</v>
      </c>
      <c r="F2971" t="n">
        <v>84.48</v>
      </c>
      <c r="G2971" t="inlineStr">
        <is>
          <t>USA</t>
        </is>
      </c>
      <c r="H2971" t="inlineStr">
        <is>
          <t>RSU</t>
        </is>
      </c>
      <c r="I2971" t="n">
        <v>205370.88</v>
      </c>
      <c r="J2971" t="n">
        <v>0.4</v>
      </c>
      <c r="K2971" t="n">
        <v>82148.35000000001</v>
      </c>
      <c r="L2971" t="inlineStr">
        <is>
          <t>Approved</t>
        </is>
      </c>
      <c r="M2971" t="inlineStr">
        <is>
          <t>High Value</t>
        </is>
      </c>
    </row>
    <row r="2972">
      <c r="A2972" t="inlineStr">
        <is>
          <t>TX502971</t>
        </is>
      </c>
      <c r="B2972" t="inlineStr">
        <is>
          <t>EMP10017</t>
        </is>
      </c>
      <c r="C2972" t="inlineStr">
        <is>
          <t>Grant</t>
        </is>
      </c>
      <c r="D2972" s="8" t="n">
        <v>46081</v>
      </c>
      <c r="E2972" t="n">
        <v>903</v>
      </c>
      <c r="F2972" t="n">
        <v>58.42</v>
      </c>
      <c r="G2972" t="inlineStr">
        <is>
          <t>UK</t>
        </is>
      </c>
      <c r="H2972" t="inlineStr">
        <is>
          <t>RSU</t>
        </is>
      </c>
      <c r="I2972" t="n">
        <v>52753.26</v>
      </c>
      <c r="J2972" t="n">
        <v>0.3</v>
      </c>
      <c r="K2972" t="n">
        <v>15825.98</v>
      </c>
      <c r="L2972" t="inlineStr">
        <is>
          <t>Approved</t>
        </is>
      </c>
      <c r="M2972" t="inlineStr">
        <is>
          <t>Normal</t>
        </is>
      </c>
    </row>
    <row r="2973">
      <c r="A2973" t="inlineStr">
        <is>
          <t>TX502972</t>
        </is>
      </c>
      <c r="B2973" t="inlineStr">
        <is>
          <t>EMP10448</t>
        </is>
      </c>
      <c r="C2973" t="inlineStr">
        <is>
          <t>Sale</t>
        </is>
      </c>
      <c r="D2973" s="8" t="n">
        <v>46030</v>
      </c>
      <c r="E2973" t="n">
        <v>1616</v>
      </c>
      <c r="F2973" t="n">
        <v>7.72</v>
      </c>
      <c r="G2973" t="inlineStr">
        <is>
          <t>UK</t>
        </is>
      </c>
      <c r="H2973" t="inlineStr">
        <is>
          <t>Performance Share</t>
        </is>
      </c>
      <c r="I2973" t="n">
        <v>12475.52</v>
      </c>
      <c r="J2973" t="n">
        <v>0.4</v>
      </c>
      <c r="K2973" t="n">
        <v>4990.21</v>
      </c>
      <c r="L2973" t="inlineStr">
        <is>
          <t>Approved</t>
        </is>
      </c>
      <c r="M2973" t="inlineStr">
        <is>
          <t>Normal</t>
        </is>
      </c>
    </row>
    <row r="2974">
      <c r="A2974" t="inlineStr">
        <is>
          <t>TX502973</t>
        </is>
      </c>
      <c r="B2974" t="inlineStr">
        <is>
          <t>EMP10593</t>
        </is>
      </c>
      <c r="C2974" t="inlineStr">
        <is>
          <t>Grant</t>
        </is>
      </c>
      <c r="D2974" s="8" t="n">
        <v>46000</v>
      </c>
      <c r="E2974" t="n">
        <v>1016</v>
      </c>
      <c r="F2974" t="n">
        <v>23.89</v>
      </c>
      <c r="G2974" t="inlineStr">
        <is>
          <t>UK</t>
        </is>
      </c>
      <c r="H2974" t="inlineStr">
        <is>
          <t>ESPP</t>
        </is>
      </c>
      <c r="I2974" t="n">
        <v>24272.24</v>
      </c>
      <c r="J2974" t="n">
        <v>0.4</v>
      </c>
      <c r="K2974" t="n">
        <v>9708.9</v>
      </c>
      <c r="L2974" t="inlineStr">
        <is>
          <t>Pending Review</t>
        </is>
      </c>
      <c r="M2974" t="inlineStr">
        <is>
          <t>Normal</t>
        </is>
      </c>
    </row>
    <row r="2975">
      <c r="A2975" t="inlineStr">
        <is>
          <t>TX502974</t>
        </is>
      </c>
      <c r="B2975" t="inlineStr">
        <is>
          <t>EMP10622</t>
        </is>
      </c>
      <c r="C2975" t="inlineStr">
        <is>
          <t>Cancellation</t>
        </is>
      </c>
      <c r="D2975" s="8" t="n">
        <v>46242</v>
      </c>
      <c r="E2975" t="n">
        <v>165</v>
      </c>
      <c r="F2975" t="n">
        <v>16.73</v>
      </c>
      <c r="G2975" t="inlineStr">
        <is>
          <t>Germany</t>
        </is>
      </c>
      <c r="H2975" t="inlineStr">
        <is>
          <t>RSU</t>
        </is>
      </c>
      <c r="I2975" t="n">
        <v>2760.45</v>
      </c>
      <c r="J2975" t="n">
        <v>0.2</v>
      </c>
      <c r="K2975" t="n">
        <v>552.09</v>
      </c>
      <c r="L2975" t="inlineStr">
        <is>
          <t>Approved</t>
        </is>
      </c>
      <c r="M2975" t="inlineStr">
        <is>
          <t>Normal</t>
        </is>
      </c>
    </row>
    <row r="2976">
      <c r="A2976" t="inlineStr">
        <is>
          <t>TX502975</t>
        </is>
      </c>
      <c r="B2976" t="inlineStr">
        <is>
          <t>EMP10648</t>
        </is>
      </c>
      <c r="C2976" t="inlineStr">
        <is>
          <t>Grant</t>
        </is>
      </c>
      <c r="D2976" s="8" t="n">
        <v>45826</v>
      </c>
      <c r="E2976" t="n">
        <v>561</v>
      </c>
      <c r="F2976" t="n">
        <v>61.26</v>
      </c>
      <c r="G2976" t="inlineStr">
        <is>
          <t>Australia</t>
        </is>
      </c>
      <c r="H2976" t="inlineStr">
        <is>
          <t>Performance Share</t>
        </is>
      </c>
      <c r="I2976" t="n">
        <v>34366.86</v>
      </c>
      <c r="J2976" t="n">
        <v>0.3</v>
      </c>
      <c r="K2976" t="n">
        <v>10310.06</v>
      </c>
      <c r="L2976" t="inlineStr">
        <is>
          <t>Approved</t>
        </is>
      </c>
      <c r="M2976" t="inlineStr">
        <is>
          <t>Normal</t>
        </is>
      </c>
    </row>
    <row r="2977">
      <c r="A2977" t="inlineStr">
        <is>
          <t>TX502976</t>
        </is>
      </c>
      <c r="B2977" t="inlineStr">
        <is>
          <t>EMP11293</t>
        </is>
      </c>
      <c r="C2977" t="inlineStr">
        <is>
          <t>Sale</t>
        </is>
      </c>
      <c r="D2977" s="8" t="n">
        <v>46238</v>
      </c>
      <c r="E2977" t="n">
        <v>888</v>
      </c>
      <c r="F2977" t="n">
        <v>79.75</v>
      </c>
      <c r="G2977" t="inlineStr">
        <is>
          <t>India</t>
        </is>
      </c>
      <c r="H2977" t="inlineStr">
        <is>
          <t>RSU</t>
        </is>
      </c>
      <c r="I2977" t="n">
        <v>70818</v>
      </c>
      <c r="J2977" t="n">
        <v>0.2</v>
      </c>
      <c r="K2977" t="n">
        <v>14163.6</v>
      </c>
      <c r="L2977" t="inlineStr">
        <is>
          <t>Approved</t>
        </is>
      </c>
      <c r="M2977" t="inlineStr">
        <is>
          <t>Normal</t>
        </is>
      </c>
    </row>
    <row r="2978">
      <c r="A2978" t="inlineStr">
        <is>
          <t>TX502977</t>
        </is>
      </c>
      <c r="B2978" t="inlineStr">
        <is>
          <t>EMP11643</t>
        </is>
      </c>
      <c r="C2978" t="inlineStr">
        <is>
          <t>Exercise</t>
        </is>
      </c>
      <c r="D2978" s="8" t="n">
        <v>46123</v>
      </c>
      <c r="E2978" t="n">
        <v>748</v>
      </c>
      <c r="F2978" t="n">
        <v>57.78</v>
      </c>
      <c r="G2978" t="inlineStr">
        <is>
          <t>India</t>
        </is>
      </c>
      <c r="H2978" t="inlineStr">
        <is>
          <t>ESPP</t>
        </is>
      </c>
      <c r="I2978" t="n">
        <v>43219.44</v>
      </c>
      <c r="J2978" t="n">
        <v>0.4</v>
      </c>
      <c r="K2978" t="n">
        <v>17287.78</v>
      </c>
      <c r="L2978" t="inlineStr">
        <is>
          <t>Approved</t>
        </is>
      </c>
      <c r="M2978" t="inlineStr">
        <is>
          <t>Normal</t>
        </is>
      </c>
    </row>
    <row r="2979">
      <c r="A2979" t="inlineStr">
        <is>
          <t>TX502978</t>
        </is>
      </c>
      <c r="B2979" t="inlineStr">
        <is>
          <t>EMP10656</t>
        </is>
      </c>
      <c r="C2979" t="inlineStr">
        <is>
          <t>Cancellation</t>
        </is>
      </c>
      <c r="D2979" s="8" t="n">
        <v>45724</v>
      </c>
      <c r="E2979" t="n">
        <v>1477</v>
      </c>
      <c r="F2979" t="n">
        <v>75.41</v>
      </c>
      <c r="G2979" t="inlineStr">
        <is>
          <t>UK</t>
        </is>
      </c>
      <c r="H2979" t="inlineStr">
        <is>
          <t>ESPP</t>
        </is>
      </c>
      <c r="I2979" t="n">
        <v>111380.57</v>
      </c>
      <c r="J2979" t="n">
        <v>0.45</v>
      </c>
      <c r="K2979" t="n">
        <v>50121.26</v>
      </c>
      <c r="L2979" t="inlineStr">
        <is>
          <t>Approved</t>
        </is>
      </c>
      <c r="M2979" t="inlineStr">
        <is>
          <t>High Value</t>
        </is>
      </c>
    </row>
    <row r="2980">
      <c r="A2980" t="inlineStr">
        <is>
          <t>TX502979</t>
        </is>
      </c>
      <c r="B2980" t="inlineStr">
        <is>
          <t>EMP11973</t>
        </is>
      </c>
      <c r="C2980" t="inlineStr">
        <is>
          <t>Cancellation</t>
        </is>
      </c>
      <c r="D2980" s="8" t="n">
        <v>46050</v>
      </c>
      <c r="E2980" t="n">
        <v>731</v>
      </c>
      <c r="F2980" t="n">
        <v>81.59999999999999</v>
      </c>
      <c r="G2980" t="inlineStr">
        <is>
          <t>UK</t>
        </is>
      </c>
      <c r="H2980" t="inlineStr">
        <is>
          <t>Performance Share</t>
        </is>
      </c>
      <c r="I2980" t="n">
        <v>59649.6</v>
      </c>
      <c r="J2980" t="n">
        <v>0.4</v>
      </c>
      <c r="K2980" t="n">
        <v>23859.84</v>
      </c>
      <c r="L2980" t="inlineStr">
        <is>
          <t>Approved</t>
        </is>
      </c>
      <c r="M2980" t="inlineStr">
        <is>
          <t>Normal</t>
        </is>
      </c>
    </row>
    <row r="2981">
      <c r="A2981" t="inlineStr">
        <is>
          <t>TX502980</t>
        </is>
      </c>
      <c r="B2981" t="inlineStr">
        <is>
          <t>EMP10739</t>
        </is>
      </c>
      <c r="C2981" t="inlineStr">
        <is>
          <t>Sale</t>
        </is>
      </c>
      <c r="D2981" s="8" t="n">
        <v>46313</v>
      </c>
      <c r="E2981" t="n">
        <v>1358</v>
      </c>
      <c r="F2981" t="n">
        <v>92.17</v>
      </c>
      <c r="G2981" t="inlineStr">
        <is>
          <t>USA</t>
        </is>
      </c>
      <c r="H2981" t="inlineStr">
        <is>
          <t>RSU</t>
        </is>
      </c>
      <c r="I2981" t="n">
        <v>125166.86</v>
      </c>
      <c r="J2981" t="n">
        <v>0.45</v>
      </c>
      <c r="K2981" t="n">
        <v>56325.09</v>
      </c>
      <c r="L2981" t="inlineStr">
        <is>
          <t>Approved</t>
        </is>
      </c>
      <c r="M2981" t="inlineStr">
        <is>
          <t>High Value</t>
        </is>
      </c>
    </row>
    <row r="2982">
      <c r="A2982" t="inlineStr">
        <is>
          <t>TX502981</t>
        </is>
      </c>
      <c r="B2982" t="inlineStr">
        <is>
          <t>EMP10356</t>
        </is>
      </c>
      <c r="C2982" t="inlineStr">
        <is>
          <t>Cancellation</t>
        </is>
      </c>
      <c r="D2982" s="8" t="n">
        <v>45847</v>
      </c>
      <c r="E2982" t="n">
        <v>1495</v>
      </c>
      <c r="F2982" t="n">
        <v>50.79</v>
      </c>
      <c r="G2982" t="inlineStr">
        <is>
          <t>UK</t>
        </is>
      </c>
      <c r="H2982" t="inlineStr">
        <is>
          <t>Stock Option</t>
        </is>
      </c>
      <c r="I2982" t="n">
        <v>75931.05</v>
      </c>
      <c r="J2982" t="n">
        <v>0.3</v>
      </c>
      <c r="K2982" t="n">
        <v>22779.32</v>
      </c>
      <c r="L2982" t="inlineStr">
        <is>
          <t>Approved</t>
        </is>
      </c>
      <c r="M2982" t="inlineStr">
        <is>
          <t>Normal</t>
        </is>
      </c>
    </row>
    <row r="2983">
      <c r="A2983" t="inlineStr">
        <is>
          <t>TX502982</t>
        </is>
      </c>
      <c r="B2983" t="inlineStr">
        <is>
          <t>EMP11717</t>
        </is>
      </c>
      <c r="C2983" t="inlineStr">
        <is>
          <t>Sale</t>
        </is>
      </c>
      <c r="D2983" s="8" t="n">
        <v>46312</v>
      </c>
      <c r="E2983" t="n">
        <v>1934</v>
      </c>
      <c r="F2983" t="n">
        <v>12.02</v>
      </c>
      <c r="G2983" t="inlineStr">
        <is>
          <t>USA</t>
        </is>
      </c>
      <c r="H2983" t="inlineStr">
        <is>
          <t>Stock Option</t>
        </is>
      </c>
      <c r="I2983" t="n">
        <v>23246.68</v>
      </c>
      <c r="J2983" t="n">
        <v>0.3</v>
      </c>
      <c r="K2983" t="n">
        <v>6974</v>
      </c>
      <c r="L2983" t="inlineStr">
        <is>
          <t>Approved</t>
        </is>
      </c>
      <c r="M2983" t="inlineStr">
        <is>
          <t>Normal</t>
        </is>
      </c>
    </row>
    <row r="2984">
      <c r="A2984" t="inlineStr">
        <is>
          <t>TX502983</t>
        </is>
      </c>
      <c r="B2984" t="inlineStr">
        <is>
          <t>EMP10872</t>
        </is>
      </c>
      <c r="C2984" t="inlineStr">
        <is>
          <t>Grant</t>
        </is>
      </c>
      <c r="D2984" s="8" t="n">
        <v>46089</v>
      </c>
      <c r="E2984" t="n">
        <v>537</v>
      </c>
      <c r="F2984" t="n">
        <v>34.34</v>
      </c>
      <c r="G2984" t="inlineStr">
        <is>
          <t>India</t>
        </is>
      </c>
      <c r="H2984" t="inlineStr">
        <is>
          <t>ESPP</t>
        </is>
      </c>
      <c r="I2984" t="n">
        <v>18440.58</v>
      </c>
      <c r="J2984" t="n">
        <v>0.3</v>
      </c>
      <c r="K2984" t="n">
        <v>5532.17</v>
      </c>
      <c r="L2984" t="inlineStr">
        <is>
          <t>Pending Review</t>
        </is>
      </c>
      <c r="M2984" t="inlineStr">
        <is>
          <t>Normal</t>
        </is>
      </c>
    </row>
    <row r="2985">
      <c r="A2985" t="inlineStr">
        <is>
          <t>TX502984</t>
        </is>
      </c>
      <c r="B2985" t="inlineStr">
        <is>
          <t>EMP11435</t>
        </is>
      </c>
      <c r="C2985" t="inlineStr">
        <is>
          <t>Sale</t>
        </is>
      </c>
      <c r="D2985" s="8" t="n">
        <v>45797</v>
      </c>
      <c r="E2985" t="n">
        <v>-58</v>
      </c>
      <c r="F2985" t="n">
        <v>40.76</v>
      </c>
      <c r="G2985" t="inlineStr">
        <is>
          <t>UK</t>
        </is>
      </c>
      <c r="H2985" t="inlineStr">
        <is>
          <t>RSU</t>
        </is>
      </c>
      <c r="I2985" t="n">
        <v>74020.16</v>
      </c>
      <c r="J2985" t="n">
        <v>0.4</v>
      </c>
      <c r="K2985" t="n">
        <v>29608.06</v>
      </c>
      <c r="L2985" t="inlineStr">
        <is>
          <t>Approved</t>
        </is>
      </c>
      <c r="M2985" t="inlineStr">
        <is>
          <t>Normal</t>
        </is>
      </c>
    </row>
    <row r="2986">
      <c r="A2986" t="inlineStr">
        <is>
          <t>TX502985</t>
        </is>
      </c>
      <c r="B2986" t="inlineStr">
        <is>
          <t>EMP10716</t>
        </is>
      </c>
      <c r="C2986" t="inlineStr">
        <is>
          <t>Sale</t>
        </is>
      </c>
      <c r="D2986" s="8" t="n">
        <v>46338</v>
      </c>
      <c r="E2986" t="n">
        <v>954</v>
      </c>
      <c r="F2986" t="n">
        <v>65.26000000000001</v>
      </c>
      <c r="G2986" t="inlineStr">
        <is>
          <t>India</t>
        </is>
      </c>
      <c r="H2986" t="inlineStr">
        <is>
          <t>RSU</t>
        </is>
      </c>
      <c r="I2986" t="n">
        <v>62258.04</v>
      </c>
      <c r="J2986" t="n">
        <v>0.2</v>
      </c>
      <c r="K2986" t="n">
        <v>12451.61</v>
      </c>
      <c r="L2986" t="inlineStr">
        <is>
          <t>Approved</t>
        </is>
      </c>
      <c r="M2986" t="inlineStr">
        <is>
          <t>Normal</t>
        </is>
      </c>
    </row>
    <row r="2987">
      <c r="A2987" t="inlineStr">
        <is>
          <t>TX502986</t>
        </is>
      </c>
      <c r="B2987" t="inlineStr">
        <is>
          <t>EMP11388</t>
        </is>
      </c>
      <c r="C2987" t="inlineStr">
        <is>
          <t>Sale</t>
        </is>
      </c>
      <c r="D2987" s="8" t="n">
        <v>46112</v>
      </c>
      <c r="E2987" t="n">
        <v>2006</v>
      </c>
      <c r="F2987" t="n">
        <v>10.47</v>
      </c>
      <c r="G2987" t="inlineStr">
        <is>
          <t>UK</t>
        </is>
      </c>
      <c r="H2987" t="inlineStr">
        <is>
          <t>ESPP</t>
        </is>
      </c>
      <c r="I2987" t="n">
        <v>21002.82</v>
      </c>
      <c r="J2987" t="n">
        <v>0.3</v>
      </c>
      <c r="K2987" t="n">
        <v>6300.85</v>
      </c>
      <c r="L2987" t="inlineStr">
        <is>
          <t>Approved</t>
        </is>
      </c>
      <c r="M2987" t="inlineStr">
        <is>
          <t>Normal</t>
        </is>
      </c>
    </row>
    <row r="2988">
      <c r="A2988" t="inlineStr">
        <is>
          <t>TX502987</t>
        </is>
      </c>
      <c r="B2988" t="inlineStr">
        <is>
          <t>EMP10474</t>
        </is>
      </c>
      <c r="C2988" t="inlineStr">
        <is>
          <t>Grant</t>
        </is>
      </c>
      <c r="D2988" s="8" t="n">
        <v>46026</v>
      </c>
      <c r="E2988" t="n">
        <v>1222</v>
      </c>
      <c r="F2988" t="n">
        <v>56.55</v>
      </c>
      <c r="G2988" t="inlineStr">
        <is>
          <t>USA</t>
        </is>
      </c>
      <c r="H2988" t="inlineStr">
        <is>
          <t>Performance Share</t>
        </is>
      </c>
      <c r="I2988" t="n">
        <v>69104.10000000001</v>
      </c>
      <c r="J2988" t="n">
        <v>0.45</v>
      </c>
      <c r="K2988" t="n">
        <v>31096.85</v>
      </c>
      <c r="L2988" t="inlineStr">
        <is>
          <t>Approved</t>
        </is>
      </c>
      <c r="M2988" t="inlineStr">
        <is>
          <t>Normal</t>
        </is>
      </c>
    </row>
    <row r="2989">
      <c r="A2989" t="inlineStr">
        <is>
          <t>TX502988</t>
        </is>
      </c>
      <c r="B2989" t="inlineStr">
        <is>
          <t>EMP10085</t>
        </is>
      </c>
      <c r="C2989" t="inlineStr">
        <is>
          <t>Vesting</t>
        </is>
      </c>
      <c r="D2989" s="8" t="n">
        <v>45991</v>
      </c>
      <c r="E2989" t="n">
        <v>1157</v>
      </c>
      <c r="F2989" t="n">
        <v>67.56</v>
      </c>
      <c r="G2989" t="inlineStr">
        <is>
          <t>Singapore</t>
        </is>
      </c>
      <c r="H2989" t="inlineStr">
        <is>
          <t>RSU</t>
        </is>
      </c>
      <c r="I2989" t="n">
        <v>78166.92</v>
      </c>
      <c r="J2989" t="n">
        <v>0.3</v>
      </c>
      <c r="K2989" t="n">
        <v>23450.08</v>
      </c>
      <c r="L2989" t="inlineStr">
        <is>
          <t>Approved</t>
        </is>
      </c>
      <c r="M2989" t="inlineStr">
        <is>
          <t>Normal</t>
        </is>
      </c>
    </row>
    <row r="2990">
      <c r="A2990" t="inlineStr">
        <is>
          <t>TX502989</t>
        </is>
      </c>
      <c r="B2990" t="inlineStr">
        <is>
          <t>EMP11517</t>
        </is>
      </c>
      <c r="C2990" t="inlineStr">
        <is>
          <t>Vesting</t>
        </is>
      </c>
      <c r="D2990" s="8" t="n">
        <v>46360</v>
      </c>
      <c r="E2990" t="n">
        <v>320</v>
      </c>
      <c r="F2990" t="n">
        <v>35.58</v>
      </c>
      <c r="G2990" t="inlineStr">
        <is>
          <t>USA</t>
        </is>
      </c>
      <c r="H2990" t="inlineStr">
        <is>
          <t>RSU</t>
        </is>
      </c>
      <c r="I2990" t="n">
        <v>11385.6</v>
      </c>
      <c r="J2990" t="n">
        <v>0.3</v>
      </c>
      <c r="K2990" t="n">
        <v>3415.68</v>
      </c>
      <c r="L2990" t="inlineStr">
        <is>
          <t>Approved</t>
        </is>
      </c>
      <c r="M2990" t="inlineStr">
        <is>
          <t>Normal</t>
        </is>
      </c>
    </row>
    <row r="2991">
      <c r="A2991" t="inlineStr">
        <is>
          <t>TX502990</t>
        </is>
      </c>
      <c r="B2991" t="inlineStr">
        <is>
          <t>EMP10490</t>
        </is>
      </c>
      <c r="C2991" t="inlineStr">
        <is>
          <t>Exercise</t>
        </is>
      </c>
      <c r="D2991" s="8" t="n">
        <v>46060</v>
      </c>
      <c r="E2991" t="n">
        <v>753</v>
      </c>
      <c r="F2991" t="n">
        <v>31.51</v>
      </c>
      <c r="G2991" t="inlineStr">
        <is>
          <t>USA</t>
        </is>
      </c>
      <c r="H2991" t="inlineStr">
        <is>
          <t>RSU</t>
        </is>
      </c>
      <c r="I2991" t="n">
        <v>23727.03</v>
      </c>
      <c r="J2991" t="n">
        <v>0.2</v>
      </c>
      <c r="K2991" t="n">
        <v>4745.41</v>
      </c>
      <c r="L2991" t="inlineStr">
        <is>
          <t>Approved</t>
        </is>
      </c>
      <c r="M2991" t="inlineStr">
        <is>
          <t>Normal</t>
        </is>
      </c>
    </row>
    <row r="2992">
      <c r="A2992" t="inlineStr">
        <is>
          <t>TX502991</t>
        </is>
      </c>
      <c r="B2992" t="inlineStr">
        <is>
          <t>EMP11493</t>
        </is>
      </c>
      <c r="C2992" t="inlineStr">
        <is>
          <t>Vesting</t>
        </is>
      </c>
      <c r="D2992" s="8" t="n">
        <v>46103</v>
      </c>
      <c r="E2992" t="n">
        <v>1850</v>
      </c>
      <c r="F2992" t="n">
        <v>91.34</v>
      </c>
      <c r="G2992" t="inlineStr">
        <is>
          <t>USA</t>
        </is>
      </c>
      <c r="H2992" t="inlineStr">
        <is>
          <t>RSU</t>
        </is>
      </c>
      <c r="I2992" t="n">
        <v>168979</v>
      </c>
      <c r="J2992" t="n">
        <v>0.2</v>
      </c>
      <c r="K2992" t="n">
        <v>33795.8</v>
      </c>
      <c r="L2992" t="inlineStr">
        <is>
          <t>Pending Review</t>
        </is>
      </c>
      <c r="M2992" t="inlineStr">
        <is>
          <t>High Value</t>
        </is>
      </c>
    </row>
    <row r="2993">
      <c r="A2993" t="inlineStr">
        <is>
          <t>TX502992</t>
        </is>
      </c>
      <c r="B2993" t="inlineStr">
        <is>
          <t>EMP10527</t>
        </is>
      </c>
      <c r="C2993" t="inlineStr">
        <is>
          <t>Vesting</t>
        </is>
      </c>
      <c r="D2993" s="8" t="n">
        <v>45954</v>
      </c>
      <c r="E2993" t="n">
        <v>1016</v>
      </c>
      <c r="F2993" t="n">
        <v>64.06</v>
      </c>
      <c r="G2993" t="inlineStr">
        <is>
          <t>USA</t>
        </is>
      </c>
      <c r="H2993" t="inlineStr">
        <is>
          <t>RSU</t>
        </is>
      </c>
      <c r="I2993" t="n">
        <v>65084.96</v>
      </c>
      <c r="J2993" t="n">
        <v>0.3</v>
      </c>
      <c r="K2993" t="n">
        <v>19525.49</v>
      </c>
      <c r="L2993" t="inlineStr">
        <is>
          <t>Approved</t>
        </is>
      </c>
      <c r="M2993" t="inlineStr">
        <is>
          <t>Normal</t>
        </is>
      </c>
    </row>
    <row r="2994">
      <c r="A2994" t="inlineStr">
        <is>
          <t>TX502993</t>
        </is>
      </c>
      <c r="B2994" t="inlineStr">
        <is>
          <t>EMP10335</t>
        </is>
      </c>
      <c r="C2994" t="inlineStr">
        <is>
          <t>Cancellation</t>
        </is>
      </c>
      <c r="D2994" s="8" t="n">
        <v>45861</v>
      </c>
      <c r="E2994" t="n">
        <v>521</v>
      </c>
      <c r="F2994" t="n">
        <v>45.72</v>
      </c>
      <c r="G2994" t="inlineStr">
        <is>
          <t>UK</t>
        </is>
      </c>
      <c r="H2994" t="inlineStr">
        <is>
          <t>Stock Option</t>
        </is>
      </c>
      <c r="I2994" t="n">
        <v>23820.12</v>
      </c>
      <c r="J2994" t="n">
        <v>0.3</v>
      </c>
      <c r="K2994" t="n">
        <v>7146.04</v>
      </c>
      <c r="L2994" t="inlineStr">
        <is>
          <t>Approved</t>
        </is>
      </c>
      <c r="M2994" t="inlineStr">
        <is>
          <t>Normal</t>
        </is>
      </c>
    </row>
    <row r="2995">
      <c r="A2995" t="inlineStr">
        <is>
          <t>TX502994</t>
        </is>
      </c>
      <c r="B2995" t="inlineStr">
        <is>
          <t>EMP10129</t>
        </is>
      </c>
      <c r="C2995" t="inlineStr">
        <is>
          <t>Cancellation</t>
        </is>
      </c>
      <c r="D2995" s="8" t="n">
        <v>45825</v>
      </c>
      <c r="E2995" t="n">
        <v>726</v>
      </c>
      <c r="F2995" t="n">
        <v>16.15</v>
      </c>
      <c r="G2995" t="inlineStr">
        <is>
          <t>Germany</t>
        </is>
      </c>
      <c r="H2995" t="inlineStr">
        <is>
          <t>Stock Option</t>
        </is>
      </c>
      <c r="I2995" t="n">
        <v>11724.9</v>
      </c>
      <c r="J2995" t="n">
        <v>0.2</v>
      </c>
      <c r="K2995" t="n">
        <v>2344.98</v>
      </c>
      <c r="L2995" t="inlineStr">
        <is>
          <t>Approved</t>
        </is>
      </c>
      <c r="M2995" t="inlineStr">
        <is>
          <t>Normal</t>
        </is>
      </c>
    </row>
    <row r="2996">
      <c r="A2996" t="inlineStr">
        <is>
          <t>TX502995</t>
        </is>
      </c>
      <c r="B2996" t="inlineStr">
        <is>
          <t>EMP10131</t>
        </is>
      </c>
      <c r="C2996" t="inlineStr">
        <is>
          <t>Cancellation</t>
        </is>
      </c>
      <c r="D2996" s="8" t="n">
        <v>45729</v>
      </c>
      <c r="E2996" t="n">
        <v>1224</v>
      </c>
      <c r="F2996" t="n">
        <v>65.17</v>
      </c>
      <c r="G2996" t="inlineStr">
        <is>
          <t>UK</t>
        </is>
      </c>
      <c r="H2996" t="inlineStr">
        <is>
          <t>ESPP</t>
        </is>
      </c>
      <c r="I2996" t="n">
        <v>79768.08</v>
      </c>
      <c r="J2996" t="n">
        <v>0.2</v>
      </c>
      <c r="K2996" t="n">
        <v>15953.62</v>
      </c>
      <c r="L2996" t="inlineStr">
        <is>
          <t>Approved</t>
        </is>
      </c>
      <c r="M2996" t="inlineStr">
        <is>
          <t>Normal</t>
        </is>
      </c>
    </row>
    <row r="2997">
      <c r="A2997" t="inlineStr">
        <is>
          <t>TX502996</t>
        </is>
      </c>
      <c r="B2997" t="inlineStr">
        <is>
          <t>EMP11468</t>
        </is>
      </c>
      <c r="C2997" t="inlineStr">
        <is>
          <t>Vesting</t>
        </is>
      </c>
      <c r="D2997" s="8" t="n">
        <v>45808</v>
      </c>
      <c r="E2997" t="n">
        <v>1562</v>
      </c>
      <c r="F2997" t="n">
        <v>39.82</v>
      </c>
      <c r="G2997" t="inlineStr">
        <is>
          <t>Singapore</t>
        </is>
      </c>
      <c r="H2997" t="inlineStr">
        <is>
          <t>Stock Option</t>
        </is>
      </c>
      <c r="I2997" t="n">
        <v>62198.84</v>
      </c>
      <c r="J2997" t="n">
        <v>0.3</v>
      </c>
      <c r="K2997" t="n">
        <v>18659.65</v>
      </c>
      <c r="L2997" t="inlineStr">
        <is>
          <t>Approved</t>
        </is>
      </c>
      <c r="M2997" t="inlineStr">
        <is>
          <t>Normal</t>
        </is>
      </c>
    </row>
    <row r="2998">
      <c r="A2998" t="inlineStr">
        <is>
          <t>TX502997</t>
        </is>
      </c>
      <c r="B2998" t="inlineStr">
        <is>
          <t>EMP11838</t>
        </is>
      </c>
      <c r="C2998" t="inlineStr">
        <is>
          <t>Cancellation</t>
        </is>
      </c>
      <c r="D2998" s="8" t="n">
        <v>45765</v>
      </c>
      <c r="E2998" t="n">
        <v>1562</v>
      </c>
      <c r="F2998" t="n">
        <v>7.51</v>
      </c>
      <c r="G2998" t="inlineStr">
        <is>
          <t>Australia</t>
        </is>
      </c>
      <c r="H2998" t="inlineStr">
        <is>
          <t>RSU</t>
        </is>
      </c>
      <c r="I2998" t="n">
        <v>11730.62</v>
      </c>
      <c r="J2998" t="n">
        <v>0.45</v>
      </c>
      <c r="K2998" t="n">
        <v>5278.78</v>
      </c>
      <c r="L2998" t="inlineStr">
        <is>
          <t>Approved</t>
        </is>
      </c>
      <c r="M2998" t="inlineStr">
        <is>
          <t>Normal</t>
        </is>
      </c>
    </row>
    <row r="2999">
      <c r="A2999" t="inlineStr">
        <is>
          <t>TX502998</t>
        </is>
      </c>
      <c r="B2999" t="inlineStr">
        <is>
          <t>EMP10347</t>
        </is>
      </c>
      <c r="C2999" t="inlineStr">
        <is>
          <t>Grant</t>
        </is>
      </c>
      <c r="D2999" s="8" t="n">
        <v>46157</v>
      </c>
      <c r="E2999" t="n">
        <v>1031</v>
      </c>
      <c r="F2999" t="n">
        <v>6.04</v>
      </c>
      <c r="G2999" t="inlineStr">
        <is>
          <t>Germany</t>
        </is>
      </c>
      <c r="H2999" t="inlineStr">
        <is>
          <t>RSU</t>
        </is>
      </c>
      <c r="I2999" t="n">
        <v>6227.24</v>
      </c>
      <c r="J2999" t="n">
        <v>0.3</v>
      </c>
      <c r="K2999" t="n">
        <v>1868.17</v>
      </c>
      <c r="L2999" t="inlineStr">
        <is>
          <t>Approved</t>
        </is>
      </c>
      <c r="M2999" t="inlineStr">
        <is>
          <t>Normal</t>
        </is>
      </c>
    </row>
    <row r="3000">
      <c r="A3000" t="inlineStr">
        <is>
          <t>TX502999</t>
        </is>
      </c>
      <c r="B3000" t="inlineStr">
        <is>
          <t>EMP10357</t>
        </is>
      </c>
      <c r="C3000" t="inlineStr">
        <is>
          <t>Grant</t>
        </is>
      </c>
      <c r="D3000" s="8" t="n">
        <v>46229</v>
      </c>
      <c r="E3000" t="n">
        <v>347</v>
      </c>
      <c r="F3000" t="n">
        <v>37.52</v>
      </c>
      <c r="G3000" t="inlineStr">
        <is>
          <t>Australia</t>
        </is>
      </c>
      <c r="H3000" t="inlineStr">
        <is>
          <t>RSU</t>
        </is>
      </c>
      <c r="I3000" t="n">
        <v>13019.44</v>
      </c>
      <c r="J3000" t="n">
        <v>0.3</v>
      </c>
      <c r="K3000" t="n">
        <v>3905.83</v>
      </c>
      <c r="L3000" t="inlineStr">
        <is>
          <t>Approved</t>
        </is>
      </c>
      <c r="M3000" t="inlineStr">
        <is>
          <t>Normal</t>
        </is>
      </c>
    </row>
    <row r="3001">
      <c r="A3001" t="inlineStr">
        <is>
          <t>TX503000</t>
        </is>
      </c>
      <c r="B3001" t="inlineStr">
        <is>
          <t>EMP10119</t>
        </is>
      </c>
      <c r="C3001" t="inlineStr">
        <is>
          <t>Exercise</t>
        </is>
      </c>
      <c r="D3001" s="8" t="n">
        <v>46237</v>
      </c>
      <c r="E3001" t="n">
        <v>1211</v>
      </c>
      <c r="F3001" t="n">
        <v>87.55</v>
      </c>
      <c r="G3001" t="inlineStr">
        <is>
          <t>USA</t>
        </is>
      </c>
      <c r="H3001" t="inlineStr">
        <is>
          <t>ESPP</t>
        </is>
      </c>
      <c r="I3001" t="n">
        <v>106023.05</v>
      </c>
      <c r="J3001" t="n">
        <v>0.3</v>
      </c>
      <c r="K3001" t="n">
        <v>31806.92</v>
      </c>
      <c r="L3001" t="inlineStr">
        <is>
          <t>Pending Review</t>
        </is>
      </c>
      <c r="M3001" t="inlineStr">
        <is>
          <t>High Value</t>
        </is>
      </c>
    </row>
    <row r="3002">
      <c r="A3002" t="inlineStr">
        <is>
          <t>TX503001</t>
        </is>
      </c>
      <c r="B3002" t="inlineStr">
        <is>
          <t>EMP11108</t>
        </is>
      </c>
      <c r="C3002" t="inlineStr">
        <is>
          <t>Exercise</t>
        </is>
      </c>
      <c r="D3002" s="8" t="n">
        <v>46215</v>
      </c>
      <c r="E3002" t="n">
        <v>1012</v>
      </c>
      <c r="F3002" t="n">
        <v>12.43</v>
      </c>
      <c r="G3002" t="inlineStr">
        <is>
          <t>UK</t>
        </is>
      </c>
      <c r="H3002" t="inlineStr">
        <is>
          <t>RSU</t>
        </is>
      </c>
      <c r="I3002" t="n">
        <v>12579.16</v>
      </c>
      <c r="J3002" t="n">
        <v>0.2</v>
      </c>
      <c r="K3002" t="n">
        <v>2515.83</v>
      </c>
      <c r="L3002" t="inlineStr">
        <is>
          <t>Pending Review</t>
        </is>
      </c>
      <c r="M3002" t="inlineStr">
        <is>
          <t>Normal</t>
        </is>
      </c>
    </row>
    <row r="3003">
      <c r="A3003" t="inlineStr">
        <is>
          <t>TX503002</t>
        </is>
      </c>
      <c r="B3003" t="inlineStr">
        <is>
          <t>EMP11533</t>
        </is>
      </c>
      <c r="C3003" t="inlineStr">
        <is>
          <t>Grant</t>
        </is>
      </c>
      <c r="D3003" s="8" t="n">
        <v>46122</v>
      </c>
      <c r="E3003" t="n">
        <v>1828</v>
      </c>
      <c r="F3003" t="n">
        <v>86.83</v>
      </c>
      <c r="G3003" t="inlineStr">
        <is>
          <t>UK</t>
        </is>
      </c>
      <c r="H3003" t="inlineStr">
        <is>
          <t>RSU</t>
        </is>
      </c>
      <c r="I3003" t="n">
        <v>158725.24</v>
      </c>
      <c r="J3003" t="n">
        <v>0.3</v>
      </c>
      <c r="K3003" t="n">
        <v>47617.57</v>
      </c>
      <c r="L3003" t="inlineStr">
        <is>
          <t>Approved</t>
        </is>
      </c>
      <c r="M3003" t="inlineStr">
        <is>
          <t>High Value</t>
        </is>
      </c>
    </row>
    <row r="3004">
      <c r="A3004" t="inlineStr">
        <is>
          <t>TX503003</t>
        </is>
      </c>
      <c r="B3004" t="inlineStr">
        <is>
          <t>EMP11080</t>
        </is>
      </c>
      <c r="C3004" t="inlineStr">
        <is>
          <t>Exercise</t>
        </is>
      </c>
      <c r="D3004" s="8" t="n">
        <v>46149</v>
      </c>
      <c r="E3004" t="n">
        <v>505</v>
      </c>
      <c r="F3004" t="n">
        <v>32.63</v>
      </c>
      <c r="G3004" t="inlineStr">
        <is>
          <t>UK</t>
        </is>
      </c>
      <c r="H3004" t="inlineStr">
        <is>
          <t>Performance Share</t>
        </is>
      </c>
      <c r="I3004" t="n">
        <v>16478.15</v>
      </c>
      <c r="J3004" t="n">
        <v>0.4</v>
      </c>
      <c r="K3004" t="n">
        <v>6591.26</v>
      </c>
      <c r="L3004" t="inlineStr">
        <is>
          <t>Approved</t>
        </is>
      </c>
      <c r="M3004" t="inlineStr">
        <is>
          <t>Normal</t>
        </is>
      </c>
    </row>
    <row r="3005">
      <c r="A3005" t="inlineStr">
        <is>
          <t>TX503004</t>
        </is>
      </c>
      <c r="B3005" t="inlineStr">
        <is>
          <t>EMP10797</t>
        </is>
      </c>
      <c r="C3005" t="inlineStr">
        <is>
          <t>Grant</t>
        </is>
      </c>
      <c r="D3005" s="8" t="n">
        <v>46058</v>
      </c>
      <c r="E3005" t="n">
        <v>1398</v>
      </c>
      <c r="F3005" t="n">
        <v>84.04000000000001</v>
      </c>
      <c r="G3005" t="inlineStr">
        <is>
          <t>Singapore</t>
        </is>
      </c>
      <c r="H3005" t="inlineStr">
        <is>
          <t>Stock Option</t>
        </is>
      </c>
      <c r="I3005" t="n">
        <v>117487.92</v>
      </c>
      <c r="J3005" t="n">
        <v>0.45</v>
      </c>
      <c r="K3005" t="n">
        <v>52869.56</v>
      </c>
      <c r="L3005" t="inlineStr">
        <is>
          <t>Approved</t>
        </is>
      </c>
      <c r="M3005" t="inlineStr">
        <is>
          <t>High Value</t>
        </is>
      </c>
    </row>
    <row r="3006">
      <c r="A3006" t="inlineStr">
        <is>
          <t>TX503005</t>
        </is>
      </c>
      <c r="B3006" t="inlineStr">
        <is>
          <t>EMP10171</t>
        </is>
      </c>
      <c r="C3006" t="inlineStr">
        <is>
          <t>Exercise</t>
        </is>
      </c>
      <c r="D3006" s="8" t="n">
        <v>46285</v>
      </c>
      <c r="E3006" t="n">
        <v>172</v>
      </c>
      <c r="F3006" t="n">
        <v>42.41</v>
      </c>
      <c r="G3006" t="inlineStr">
        <is>
          <t>UK</t>
        </is>
      </c>
      <c r="H3006" t="inlineStr">
        <is>
          <t>RSU</t>
        </is>
      </c>
      <c r="I3006" t="n">
        <v>7294.52</v>
      </c>
      <c r="J3006" t="n">
        <v>0.2</v>
      </c>
      <c r="K3006" t="n">
        <v>1458.9</v>
      </c>
      <c r="L3006" t="inlineStr">
        <is>
          <t>Pending Review</t>
        </is>
      </c>
      <c r="M3006" t="inlineStr">
        <is>
          <t>Normal</t>
        </is>
      </c>
    </row>
    <row r="3007">
      <c r="A3007" t="inlineStr">
        <is>
          <t>TX503006</t>
        </is>
      </c>
      <c r="B3007" t="inlineStr">
        <is>
          <t>EMP10042</t>
        </is>
      </c>
      <c r="C3007" t="inlineStr">
        <is>
          <t>Grant</t>
        </is>
      </c>
      <c r="D3007" s="8" t="n">
        <v>46353</v>
      </c>
      <c r="E3007" t="n">
        <v>1129</v>
      </c>
      <c r="F3007" t="n">
        <v>33.35</v>
      </c>
      <c r="G3007" t="inlineStr">
        <is>
          <t>India</t>
        </is>
      </c>
      <c r="H3007" t="inlineStr">
        <is>
          <t>ESPP</t>
        </is>
      </c>
      <c r="I3007" t="n">
        <v>37652.15</v>
      </c>
      <c r="J3007" t="n">
        <v>0.2</v>
      </c>
      <c r="K3007" t="n">
        <v>7530.43</v>
      </c>
      <c r="L3007" t="inlineStr">
        <is>
          <t>Approved</t>
        </is>
      </c>
      <c r="M3007" t="inlineStr">
        <is>
          <t>Normal</t>
        </is>
      </c>
    </row>
    <row r="3008">
      <c r="A3008" t="inlineStr">
        <is>
          <t>TX503007</t>
        </is>
      </c>
      <c r="B3008" t="inlineStr">
        <is>
          <t>EMP11178</t>
        </is>
      </c>
      <c r="C3008" t="inlineStr">
        <is>
          <t>Vesting</t>
        </is>
      </c>
      <c r="D3008" s="8" t="n">
        <v>45774</v>
      </c>
      <c r="E3008" t="n">
        <v>829</v>
      </c>
      <c r="F3008" t="n">
        <v>10.04</v>
      </c>
      <c r="G3008" t="inlineStr">
        <is>
          <t>Germany</t>
        </is>
      </c>
      <c r="H3008" t="inlineStr">
        <is>
          <t>RSU</t>
        </is>
      </c>
      <c r="I3008" t="n">
        <v>8323.16</v>
      </c>
      <c r="J3008" t="n">
        <v>0.3</v>
      </c>
      <c r="K3008" t="n">
        <v>2496.95</v>
      </c>
      <c r="L3008" t="inlineStr">
        <is>
          <t>Approved</t>
        </is>
      </c>
      <c r="M3008" t="inlineStr">
        <is>
          <t>Normal</t>
        </is>
      </c>
    </row>
    <row r="3009">
      <c r="A3009" t="inlineStr">
        <is>
          <t>TX503008</t>
        </is>
      </c>
      <c r="B3009" t="inlineStr">
        <is>
          <t>EMP11074</t>
        </is>
      </c>
      <c r="C3009" t="inlineStr">
        <is>
          <t>Exercise</t>
        </is>
      </c>
      <c r="D3009" s="8" t="n">
        <v>46209</v>
      </c>
      <c r="E3009" t="n">
        <v>2076</v>
      </c>
      <c r="F3009" t="n">
        <v>13.89</v>
      </c>
      <c r="G3009" t="inlineStr">
        <is>
          <t>India</t>
        </is>
      </c>
      <c r="H3009" t="inlineStr">
        <is>
          <t>Stock Option</t>
        </is>
      </c>
      <c r="I3009" t="n">
        <v>28835.64</v>
      </c>
      <c r="J3009" t="n">
        <v>0.3</v>
      </c>
      <c r="K3009" t="n">
        <v>8650.690000000001</v>
      </c>
      <c r="L3009" t="inlineStr">
        <is>
          <t>Approved</t>
        </is>
      </c>
      <c r="M3009" t="inlineStr">
        <is>
          <t>Normal</t>
        </is>
      </c>
    </row>
    <row r="3010">
      <c r="A3010" t="inlineStr">
        <is>
          <t>TX503009</t>
        </is>
      </c>
      <c r="B3010" t="inlineStr">
        <is>
          <t>EMP11127</t>
        </is>
      </c>
      <c r="C3010" t="inlineStr">
        <is>
          <t>Sale</t>
        </is>
      </c>
      <c r="D3010" s="8" t="n">
        <v>45963</v>
      </c>
      <c r="E3010" t="n">
        <v>1339</v>
      </c>
      <c r="F3010" t="n">
        <v>61.93</v>
      </c>
      <c r="G3010" t="inlineStr">
        <is>
          <t>India</t>
        </is>
      </c>
      <c r="H3010" t="inlineStr">
        <is>
          <t>ESPP</t>
        </is>
      </c>
      <c r="I3010" t="n">
        <v>82924.27</v>
      </c>
      <c r="J3010" t="n">
        <v>0.3</v>
      </c>
      <c r="K3010" t="n">
        <v>24877.28</v>
      </c>
      <c r="L3010" t="inlineStr">
        <is>
          <t>Approved</t>
        </is>
      </c>
      <c r="M3010" t="inlineStr">
        <is>
          <t>Normal</t>
        </is>
      </c>
    </row>
    <row r="3011">
      <c r="A3011" t="inlineStr">
        <is>
          <t>TX503010</t>
        </is>
      </c>
      <c r="B3011" t="inlineStr">
        <is>
          <t>EMP11915</t>
        </is>
      </c>
      <c r="C3011" t="inlineStr">
        <is>
          <t>Vesting</t>
        </is>
      </c>
      <c r="D3011" s="8" t="n">
        <v>46380</v>
      </c>
      <c r="E3011" t="n">
        <v>2099</v>
      </c>
      <c r="F3011" t="n">
        <v>59.44</v>
      </c>
      <c r="G3011" t="inlineStr">
        <is>
          <t>India</t>
        </is>
      </c>
      <c r="H3011" t="inlineStr">
        <is>
          <t>RSU</t>
        </is>
      </c>
      <c r="I3011" t="n">
        <v>124764.56</v>
      </c>
      <c r="J3011" t="n">
        <v>0.2</v>
      </c>
      <c r="K3011" t="n">
        <v>24952.91</v>
      </c>
      <c r="L3011" t="inlineStr">
        <is>
          <t>Approved</t>
        </is>
      </c>
      <c r="M3011" t="inlineStr">
        <is>
          <t>High Value</t>
        </is>
      </c>
    </row>
    <row r="3012">
      <c r="A3012" t="inlineStr">
        <is>
          <t>TX503011</t>
        </is>
      </c>
      <c r="B3012" t="inlineStr">
        <is>
          <t>EMP11412</t>
        </is>
      </c>
      <c r="C3012" t="inlineStr">
        <is>
          <t>Grant</t>
        </is>
      </c>
      <c r="D3012" s="8" t="n">
        <v>46069</v>
      </c>
      <c r="E3012" t="n">
        <v>1411</v>
      </c>
      <c r="F3012" t="n">
        <v>19.43</v>
      </c>
      <c r="G3012" t="inlineStr">
        <is>
          <t>UK</t>
        </is>
      </c>
      <c r="H3012" t="inlineStr">
        <is>
          <t>RSU</t>
        </is>
      </c>
      <c r="I3012" t="n">
        <v>27415.73</v>
      </c>
      <c r="J3012" t="n">
        <v>0.2</v>
      </c>
      <c r="K3012" t="n">
        <v>5483.15</v>
      </c>
      <c r="L3012" t="inlineStr">
        <is>
          <t>Approved</t>
        </is>
      </c>
      <c r="M3012" t="inlineStr">
        <is>
          <t>Normal</t>
        </is>
      </c>
    </row>
    <row r="3013">
      <c r="A3013" t="inlineStr">
        <is>
          <t>TX503012</t>
        </is>
      </c>
      <c r="B3013" t="inlineStr">
        <is>
          <t>EMP11157</t>
        </is>
      </c>
      <c r="C3013" t="inlineStr">
        <is>
          <t>Grant</t>
        </is>
      </c>
      <c r="D3013" s="8" t="n">
        <v>45850</v>
      </c>
      <c r="E3013" t="n">
        <v>1292</v>
      </c>
      <c r="F3013" t="n">
        <v>36.75</v>
      </c>
      <c r="G3013" t="inlineStr">
        <is>
          <t>USA</t>
        </is>
      </c>
      <c r="H3013" t="inlineStr">
        <is>
          <t>RSU</t>
        </is>
      </c>
      <c r="I3013" t="n">
        <v>47481</v>
      </c>
      <c r="J3013" t="n">
        <v>0.45</v>
      </c>
      <c r="K3013" t="n">
        <v>21366.45</v>
      </c>
      <c r="L3013" t="inlineStr">
        <is>
          <t>Approved</t>
        </is>
      </c>
      <c r="M3013" t="inlineStr">
        <is>
          <t>Normal</t>
        </is>
      </c>
    </row>
    <row r="3014">
      <c r="A3014" t="inlineStr">
        <is>
          <t>TX503013</t>
        </is>
      </c>
      <c r="B3014" t="inlineStr">
        <is>
          <t>EMP10832</t>
        </is>
      </c>
      <c r="C3014" t="inlineStr">
        <is>
          <t>Grant</t>
        </is>
      </c>
      <c r="D3014" s="8" t="n">
        <v>46385</v>
      </c>
      <c r="E3014" t="n">
        <v>253</v>
      </c>
      <c r="F3014" t="n">
        <v>75.98</v>
      </c>
      <c r="G3014" t="inlineStr">
        <is>
          <t>UK</t>
        </is>
      </c>
      <c r="H3014" t="inlineStr">
        <is>
          <t>ESPP</t>
        </is>
      </c>
      <c r="I3014" t="n">
        <v>19222.94</v>
      </c>
      <c r="J3014" t="n">
        <v>0.3</v>
      </c>
      <c r="K3014" t="n">
        <v>5766.88</v>
      </c>
      <c r="L3014" t="inlineStr">
        <is>
          <t>Approved</t>
        </is>
      </c>
      <c r="M3014" t="inlineStr">
        <is>
          <t>Normal</t>
        </is>
      </c>
    </row>
    <row r="3015">
      <c r="A3015" t="inlineStr">
        <is>
          <t>TX503014</t>
        </is>
      </c>
      <c r="B3015" t="inlineStr">
        <is>
          <t>EMP11323</t>
        </is>
      </c>
      <c r="C3015" t="inlineStr">
        <is>
          <t>Sale</t>
        </is>
      </c>
      <c r="D3015" s="8" t="n">
        <v>45834</v>
      </c>
      <c r="E3015" t="n">
        <v>1864</v>
      </c>
      <c r="F3015" t="n">
        <v>73.09</v>
      </c>
      <c r="G3015" t="inlineStr">
        <is>
          <t>UK</t>
        </is>
      </c>
      <c r="H3015" t="inlineStr">
        <is>
          <t>RSU</t>
        </is>
      </c>
      <c r="I3015" t="n">
        <v>136239.76</v>
      </c>
      <c r="J3015" t="n">
        <v>0.4</v>
      </c>
      <c r="K3015" t="n">
        <v>54495.9</v>
      </c>
      <c r="L3015" t="inlineStr">
        <is>
          <t>Approved</t>
        </is>
      </c>
      <c r="M3015" t="inlineStr">
        <is>
          <t>High Value</t>
        </is>
      </c>
    </row>
    <row r="3016">
      <c r="A3016" t="inlineStr">
        <is>
          <t>TX503015</t>
        </is>
      </c>
      <c r="B3016" t="inlineStr">
        <is>
          <t>EMP11945</t>
        </is>
      </c>
      <c r="C3016" t="inlineStr">
        <is>
          <t>Grant</t>
        </is>
      </c>
      <c r="D3016" s="8" t="n">
        <v>46145</v>
      </c>
      <c r="E3016" t="n">
        <v>1418</v>
      </c>
      <c r="F3016" t="n">
        <v>50.62</v>
      </c>
      <c r="G3016" t="inlineStr">
        <is>
          <t>USA</t>
        </is>
      </c>
      <c r="H3016" t="inlineStr">
        <is>
          <t>RSU</t>
        </is>
      </c>
      <c r="I3016" t="n">
        <v>71779.16</v>
      </c>
      <c r="J3016" t="n">
        <v>0.2</v>
      </c>
      <c r="K3016" t="n">
        <v>14355.83</v>
      </c>
      <c r="L3016" t="inlineStr">
        <is>
          <t>Approved</t>
        </is>
      </c>
      <c r="M3016" t="inlineStr">
        <is>
          <t>Normal</t>
        </is>
      </c>
    </row>
    <row r="3017">
      <c r="A3017" t="inlineStr">
        <is>
          <t>TX503016</t>
        </is>
      </c>
      <c r="B3017" t="inlineStr">
        <is>
          <t>EMP11324</t>
        </is>
      </c>
      <c r="C3017" t="inlineStr">
        <is>
          <t>Exercise</t>
        </is>
      </c>
      <c r="D3017" s="8" t="n">
        <v>45771</v>
      </c>
      <c r="E3017" t="n">
        <v>2401</v>
      </c>
      <c r="F3017" t="n">
        <v>77.27</v>
      </c>
      <c r="G3017" t="inlineStr">
        <is>
          <t>USA</t>
        </is>
      </c>
      <c r="H3017" t="inlineStr">
        <is>
          <t>ESPP</t>
        </is>
      </c>
      <c r="I3017" t="n">
        <v>185525.27</v>
      </c>
      <c r="J3017" t="n">
        <v>0.2</v>
      </c>
      <c r="K3017" t="n">
        <v>37105.05</v>
      </c>
      <c r="L3017" t="inlineStr">
        <is>
          <t>Approved</t>
        </is>
      </c>
      <c r="M3017" t="inlineStr">
        <is>
          <t>High Value</t>
        </is>
      </c>
    </row>
    <row r="3018">
      <c r="A3018" t="inlineStr">
        <is>
          <t>TX503017</t>
        </is>
      </c>
      <c r="B3018" t="inlineStr">
        <is>
          <t>EMP10235</t>
        </is>
      </c>
      <c r="C3018" t="inlineStr">
        <is>
          <t>Vesting</t>
        </is>
      </c>
      <c r="D3018" s="8" t="n">
        <v>46366</v>
      </c>
      <c r="E3018" t="n">
        <v>387</v>
      </c>
      <c r="F3018" t="n">
        <v>92.34</v>
      </c>
      <c r="G3018" t="inlineStr">
        <is>
          <t>Australia</t>
        </is>
      </c>
      <c r="H3018" t="inlineStr">
        <is>
          <t>RSU</t>
        </is>
      </c>
      <c r="I3018" t="n">
        <v>35735.58</v>
      </c>
      <c r="J3018" t="n">
        <v>0.3</v>
      </c>
      <c r="K3018" t="n">
        <v>10720.67</v>
      </c>
      <c r="L3018" t="inlineStr">
        <is>
          <t>Approved</t>
        </is>
      </c>
      <c r="M3018" t="inlineStr">
        <is>
          <t>Normal</t>
        </is>
      </c>
    </row>
    <row r="3019">
      <c r="A3019" t="inlineStr">
        <is>
          <t>TX503018</t>
        </is>
      </c>
      <c r="B3019" t="inlineStr">
        <is>
          <t>EMP11716</t>
        </is>
      </c>
      <c r="C3019" t="inlineStr">
        <is>
          <t>Vesting</t>
        </is>
      </c>
      <c r="D3019" s="8" t="n">
        <v>45973</v>
      </c>
      <c r="E3019" t="n">
        <v>506</v>
      </c>
      <c r="F3019" t="n">
        <v>41.39</v>
      </c>
      <c r="G3019" t="inlineStr">
        <is>
          <t>Singapore</t>
        </is>
      </c>
      <c r="H3019" t="inlineStr">
        <is>
          <t>RSU</t>
        </is>
      </c>
      <c r="I3019" t="n">
        <v>20943.34</v>
      </c>
      <c r="J3019" t="n">
        <v>0.2</v>
      </c>
      <c r="K3019" t="n">
        <v>4188.67</v>
      </c>
      <c r="L3019" t="inlineStr">
        <is>
          <t>Approved</t>
        </is>
      </c>
      <c r="M3019" t="inlineStr">
        <is>
          <t>Normal</t>
        </is>
      </c>
    </row>
    <row r="3020">
      <c r="A3020" t="inlineStr">
        <is>
          <t>TX503019</t>
        </is>
      </c>
      <c r="B3020" t="inlineStr">
        <is>
          <t>EMP11522</t>
        </is>
      </c>
      <c r="C3020" t="inlineStr">
        <is>
          <t>Grant</t>
        </is>
      </c>
      <c r="D3020" s="8" t="n">
        <v>46254</v>
      </c>
      <c r="E3020" t="n">
        <v>1619</v>
      </c>
      <c r="F3020" t="n">
        <v>94.15000000000001</v>
      </c>
      <c r="G3020" t="inlineStr">
        <is>
          <t>USA</t>
        </is>
      </c>
      <c r="H3020" t="inlineStr">
        <is>
          <t>Performance Share</t>
        </is>
      </c>
      <c r="I3020" t="n">
        <v>152428.85</v>
      </c>
      <c r="J3020" t="n">
        <v>0.2</v>
      </c>
      <c r="K3020" t="n">
        <v>30485.77</v>
      </c>
      <c r="L3020" t="inlineStr">
        <is>
          <t>Approved</t>
        </is>
      </c>
      <c r="M3020" t="inlineStr">
        <is>
          <t>High Value</t>
        </is>
      </c>
    </row>
    <row r="3021">
      <c r="A3021" t="inlineStr">
        <is>
          <t>TX503020</t>
        </is>
      </c>
      <c r="B3021" t="inlineStr">
        <is>
          <t>EMP10947</t>
        </is>
      </c>
      <c r="C3021" t="inlineStr">
        <is>
          <t>Grant</t>
        </is>
      </c>
      <c r="D3021" s="8" t="n">
        <v>46279</v>
      </c>
      <c r="E3021" t="n">
        <v>-88</v>
      </c>
      <c r="F3021" t="n">
        <v>78.54000000000001</v>
      </c>
      <c r="G3021" t="inlineStr">
        <is>
          <t>India</t>
        </is>
      </c>
      <c r="H3021" t="inlineStr">
        <is>
          <t>Performance Share</t>
        </is>
      </c>
      <c r="I3021" t="n">
        <v>40133.94</v>
      </c>
      <c r="J3021" t="n">
        <v>0.45</v>
      </c>
      <c r="K3021" t="n">
        <v>18060.27</v>
      </c>
      <c r="L3021" t="inlineStr">
        <is>
          <t>Approved</t>
        </is>
      </c>
      <c r="M3021" t="inlineStr">
        <is>
          <t>Normal</t>
        </is>
      </c>
    </row>
    <row r="3022">
      <c r="A3022" t="inlineStr">
        <is>
          <t>TX503021</t>
        </is>
      </c>
      <c r="B3022" t="inlineStr">
        <is>
          <t>EMP11885</t>
        </is>
      </c>
      <c r="C3022" t="inlineStr">
        <is>
          <t>Exercise</t>
        </is>
      </c>
      <c r="D3022" s="8" t="n">
        <v>45662</v>
      </c>
      <c r="E3022" t="n">
        <v>754</v>
      </c>
      <c r="F3022" t="n">
        <v>29.82</v>
      </c>
      <c r="G3022" t="inlineStr">
        <is>
          <t>India</t>
        </is>
      </c>
      <c r="H3022" t="inlineStr">
        <is>
          <t>Stock Option</t>
        </is>
      </c>
      <c r="I3022" t="n">
        <v>22484.28</v>
      </c>
      <c r="J3022" t="n">
        <v>0.3</v>
      </c>
      <c r="K3022" t="n">
        <v>6745.28</v>
      </c>
      <c r="L3022" t="inlineStr">
        <is>
          <t>Approved</t>
        </is>
      </c>
      <c r="M3022" t="inlineStr">
        <is>
          <t>Normal</t>
        </is>
      </c>
    </row>
    <row r="3023">
      <c r="A3023" t="inlineStr">
        <is>
          <t>TX503022</t>
        </is>
      </c>
      <c r="B3023" t="inlineStr">
        <is>
          <t>EMP10809</t>
        </is>
      </c>
      <c r="C3023" t="inlineStr">
        <is>
          <t>Grant</t>
        </is>
      </c>
      <c r="D3023" s="8" t="n">
        <v>45690</v>
      </c>
      <c r="E3023" t="n">
        <v>1842</v>
      </c>
      <c r="F3023" t="n">
        <v>5.14</v>
      </c>
      <c r="G3023" t="inlineStr">
        <is>
          <t>USA</t>
        </is>
      </c>
      <c r="H3023" t="inlineStr">
        <is>
          <t>RSU</t>
        </is>
      </c>
      <c r="I3023" t="n">
        <v>9467.879999999999</v>
      </c>
      <c r="J3023" t="n">
        <v>0.2</v>
      </c>
      <c r="K3023" t="n">
        <v>1893.58</v>
      </c>
      <c r="L3023" t="inlineStr">
        <is>
          <t>Approved</t>
        </is>
      </c>
      <c r="M3023" t="inlineStr">
        <is>
          <t>Normal</t>
        </is>
      </c>
    </row>
    <row r="3024">
      <c r="A3024" t="inlineStr">
        <is>
          <t>TX503023</t>
        </is>
      </c>
      <c r="B3024" t="inlineStr">
        <is>
          <t>EMP10777</t>
        </is>
      </c>
      <c r="C3024" t="inlineStr">
        <is>
          <t>Vesting</t>
        </is>
      </c>
      <c r="D3024" s="8" t="n">
        <v>45838</v>
      </c>
      <c r="E3024" t="n">
        <v>1023</v>
      </c>
      <c r="F3024" t="n">
        <v>20.97</v>
      </c>
      <c r="G3024" t="inlineStr">
        <is>
          <t>India</t>
        </is>
      </c>
      <c r="H3024" t="inlineStr">
        <is>
          <t>RSU</t>
        </is>
      </c>
      <c r="I3024" t="n">
        <v>21452.31</v>
      </c>
      <c r="J3024" t="n">
        <v>0.2</v>
      </c>
      <c r="K3024" t="n">
        <v>4290.46</v>
      </c>
      <c r="L3024" t="inlineStr">
        <is>
          <t>Approved</t>
        </is>
      </c>
      <c r="M3024" t="inlineStr">
        <is>
          <t>Normal</t>
        </is>
      </c>
    </row>
    <row r="3025">
      <c r="A3025" t="inlineStr">
        <is>
          <t>TX503024</t>
        </is>
      </c>
      <c r="B3025" t="inlineStr">
        <is>
          <t>EMP10006</t>
        </is>
      </c>
      <c r="C3025" t="inlineStr">
        <is>
          <t>Grant</t>
        </is>
      </c>
      <c r="D3025" s="8" t="n">
        <v>46266</v>
      </c>
      <c r="E3025" t="n">
        <v>1042</v>
      </c>
      <c r="F3025" t="n">
        <v>17.04</v>
      </c>
      <c r="G3025" t="inlineStr">
        <is>
          <t>USA</t>
        </is>
      </c>
      <c r="H3025" t="inlineStr">
        <is>
          <t>RSU</t>
        </is>
      </c>
      <c r="I3025" t="n">
        <v>17755.68</v>
      </c>
      <c r="J3025" t="n">
        <v>0.2</v>
      </c>
      <c r="K3025" t="n">
        <v>3551.14</v>
      </c>
      <c r="L3025" t="inlineStr">
        <is>
          <t>Approved</t>
        </is>
      </c>
      <c r="M3025" t="inlineStr">
        <is>
          <t>Normal</t>
        </is>
      </c>
    </row>
    <row r="3026">
      <c r="A3026" t="inlineStr">
        <is>
          <t>TX503025</t>
        </is>
      </c>
      <c r="B3026" t="inlineStr">
        <is>
          <t>EMP11697</t>
        </is>
      </c>
      <c r="C3026" t="inlineStr">
        <is>
          <t>Sale</t>
        </is>
      </c>
      <c r="D3026" s="8" t="n">
        <v>46327</v>
      </c>
      <c r="E3026" t="n">
        <v>1503</v>
      </c>
      <c r="F3026" t="n">
        <v>62.26</v>
      </c>
      <c r="G3026" t="inlineStr">
        <is>
          <t>India</t>
        </is>
      </c>
      <c r="H3026" t="inlineStr">
        <is>
          <t>Stock Option</t>
        </is>
      </c>
      <c r="I3026" t="n">
        <v>93576.78</v>
      </c>
      <c r="J3026" t="n">
        <v>0.2</v>
      </c>
      <c r="K3026" t="n">
        <v>18715.36</v>
      </c>
      <c r="L3026" t="inlineStr">
        <is>
          <t>Approved</t>
        </is>
      </c>
      <c r="M3026" t="inlineStr">
        <is>
          <t>Normal</t>
        </is>
      </c>
    </row>
    <row r="3027">
      <c r="A3027" t="inlineStr">
        <is>
          <t>TX503026</t>
        </is>
      </c>
      <c r="B3027" t="inlineStr">
        <is>
          <t>EMP10558</t>
        </is>
      </c>
      <c r="C3027" t="inlineStr">
        <is>
          <t>Grant</t>
        </is>
      </c>
      <c r="D3027" s="8" t="n">
        <v>46154</v>
      </c>
      <c r="E3027" t="n">
        <v>1753</v>
      </c>
      <c r="F3027" t="n">
        <v>66.5</v>
      </c>
      <c r="G3027" t="inlineStr">
        <is>
          <t>UK</t>
        </is>
      </c>
      <c r="H3027" t="inlineStr">
        <is>
          <t>Stock Option</t>
        </is>
      </c>
      <c r="I3027" t="n">
        <v>116574.5</v>
      </c>
      <c r="J3027" t="n">
        <v>0.3</v>
      </c>
      <c r="K3027" t="n">
        <v>34972.35</v>
      </c>
      <c r="L3027" t="inlineStr">
        <is>
          <t>Approved</t>
        </is>
      </c>
      <c r="M3027" t="inlineStr">
        <is>
          <t>High Value</t>
        </is>
      </c>
    </row>
    <row r="3028">
      <c r="A3028" t="inlineStr">
        <is>
          <t>TX503027</t>
        </is>
      </c>
      <c r="B3028" t="inlineStr">
        <is>
          <t>EMP10503</t>
        </is>
      </c>
      <c r="C3028" t="inlineStr">
        <is>
          <t>Exercise</t>
        </is>
      </c>
      <c r="D3028" s="8" t="n">
        <v>45938</v>
      </c>
      <c r="E3028" t="n">
        <v>532</v>
      </c>
      <c r="F3028" t="n">
        <v>83.48999999999999</v>
      </c>
      <c r="G3028" t="inlineStr">
        <is>
          <t>India</t>
        </is>
      </c>
      <c r="H3028" t="inlineStr">
        <is>
          <t>RSU</t>
        </is>
      </c>
      <c r="I3028" t="n">
        <v>44416.68</v>
      </c>
      <c r="J3028" t="n">
        <v>0.3</v>
      </c>
      <c r="K3028" t="n">
        <v>13325</v>
      </c>
      <c r="L3028" t="inlineStr">
        <is>
          <t>Approved</t>
        </is>
      </c>
      <c r="M3028" t="inlineStr">
        <is>
          <t>Normal</t>
        </is>
      </c>
    </row>
    <row r="3029">
      <c r="A3029" t="inlineStr">
        <is>
          <t>TX503028</t>
        </is>
      </c>
      <c r="B3029" t="inlineStr">
        <is>
          <t>EMP11367</t>
        </is>
      </c>
      <c r="C3029" t="inlineStr">
        <is>
          <t>Vesting</t>
        </is>
      </c>
      <c r="D3029" s="8" t="n">
        <v>46077</v>
      </c>
      <c r="E3029" t="n">
        <v>41</v>
      </c>
      <c r="F3029" t="n">
        <v>52.25</v>
      </c>
      <c r="G3029" t="inlineStr">
        <is>
          <t>India</t>
        </is>
      </c>
      <c r="H3029" t="inlineStr">
        <is>
          <t>ESPP</t>
        </is>
      </c>
      <c r="I3029" t="n">
        <v>2142.25</v>
      </c>
      <c r="J3029" t="n">
        <v>0.3</v>
      </c>
      <c r="K3029" t="n">
        <v>642.67</v>
      </c>
      <c r="L3029" t="inlineStr">
        <is>
          <t>Approved</t>
        </is>
      </c>
      <c r="M3029" t="inlineStr">
        <is>
          <t>Normal</t>
        </is>
      </c>
    </row>
    <row r="3030">
      <c r="A3030" t="inlineStr">
        <is>
          <t>TX503029</t>
        </is>
      </c>
      <c r="B3030" t="inlineStr">
        <is>
          <t>EMP11741</t>
        </is>
      </c>
      <c r="C3030" t="inlineStr">
        <is>
          <t>Exercise</t>
        </is>
      </c>
      <c r="D3030" s="8" t="n">
        <v>46260</v>
      </c>
      <c r="E3030" t="n">
        <v>480</v>
      </c>
      <c r="F3030" t="n">
        <v>89.64</v>
      </c>
      <c r="G3030" t="inlineStr">
        <is>
          <t>USA</t>
        </is>
      </c>
      <c r="H3030" t="inlineStr">
        <is>
          <t>Stock Option</t>
        </is>
      </c>
      <c r="I3030" t="n">
        <v>43027.2</v>
      </c>
      <c r="J3030" t="n">
        <v>0.4</v>
      </c>
      <c r="K3030" t="n">
        <v>17210.88</v>
      </c>
      <c r="L3030" t="inlineStr">
        <is>
          <t>Approved</t>
        </is>
      </c>
      <c r="M3030" t="inlineStr">
        <is>
          <t>Normal</t>
        </is>
      </c>
    </row>
    <row r="3031">
      <c r="A3031" t="inlineStr">
        <is>
          <t>TX503030</t>
        </is>
      </c>
      <c r="B3031" t="inlineStr">
        <is>
          <t>EMP10187</t>
        </is>
      </c>
      <c r="C3031" t="inlineStr">
        <is>
          <t>Grant</t>
        </is>
      </c>
      <c r="D3031" s="8" t="n">
        <v>46350</v>
      </c>
      <c r="E3031" t="n">
        <v>389</v>
      </c>
      <c r="F3031" t="n">
        <v>75.38</v>
      </c>
      <c r="G3031" t="inlineStr">
        <is>
          <t>India</t>
        </is>
      </c>
      <c r="H3031" t="inlineStr">
        <is>
          <t>RSU</t>
        </is>
      </c>
      <c r="I3031" t="n">
        <v>29322.82</v>
      </c>
      <c r="J3031" t="n">
        <v>0.3</v>
      </c>
      <c r="K3031" t="n">
        <v>8796.85</v>
      </c>
      <c r="L3031" t="inlineStr">
        <is>
          <t>Pending Review</t>
        </is>
      </c>
      <c r="M3031" t="inlineStr">
        <is>
          <t>Normal</t>
        </is>
      </c>
    </row>
    <row r="3032">
      <c r="A3032" t="inlineStr">
        <is>
          <t>TX503031</t>
        </is>
      </c>
      <c r="B3032" t="inlineStr">
        <is>
          <t>EMP10801</t>
        </is>
      </c>
      <c r="C3032" t="inlineStr">
        <is>
          <t>Grant</t>
        </is>
      </c>
      <c r="D3032" s="8" t="n">
        <v>46354</v>
      </c>
      <c r="E3032" t="n">
        <v>1034</v>
      </c>
      <c r="F3032" t="n">
        <v>69.22</v>
      </c>
      <c r="G3032" t="inlineStr">
        <is>
          <t>UK</t>
        </is>
      </c>
      <c r="H3032" t="inlineStr">
        <is>
          <t>RSU</t>
        </is>
      </c>
      <c r="I3032" t="n">
        <v>71573.48</v>
      </c>
      <c r="J3032" t="n">
        <v>0.2</v>
      </c>
      <c r="K3032" t="n">
        <v>14314.7</v>
      </c>
      <c r="L3032" t="inlineStr">
        <is>
          <t>Approved</t>
        </is>
      </c>
      <c r="M3032" t="inlineStr">
        <is>
          <t>Normal</t>
        </is>
      </c>
    </row>
    <row r="3033">
      <c r="A3033" t="inlineStr">
        <is>
          <t>TX503032</t>
        </is>
      </c>
      <c r="B3033" t="inlineStr">
        <is>
          <t>EMP10854</t>
        </is>
      </c>
      <c r="C3033" t="inlineStr">
        <is>
          <t>Grant</t>
        </is>
      </c>
      <c r="D3033" s="8" t="n">
        <v>46055</v>
      </c>
      <c r="E3033" t="n">
        <v>1240</v>
      </c>
      <c r="F3033" t="n">
        <v>67.34999999999999</v>
      </c>
      <c r="G3033" t="inlineStr">
        <is>
          <t>USA</t>
        </is>
      </c>
      <c r="H3033" t="inlineStr">
        <is>
          <t>ESPP</t>
        </is>
      </c>
      <c r="I3033" t="n">
        <v>83514</v>
      </c>
      <c r="J3033" t="n">
        <v>0.3</v>
      </c>
      <c r="K3033" t="n">
        <v>25054.2</v>
      </c>
      <c r="L3033" t="inlineStr">
        <is>
          <t>Approved</t>
        </is>
      </c>
      <c r="M3033" t="inlineStr">
        <is>
          <t>Normal</t>
        </is>
      </c>
    </row>
    <row r="3034">
      <c r="A3034" t="inlineStr">
        <is>
          <t>TX503033</t>
        </is>
      </c>
      <c r="B3034" t="inlineStr">
        <is>
          <t>EMP11308</t>
        </is>
      </c>
      <c r="C3034" t="inlineStr">
        <is>
          <t>Cancellation</t>
        </is>
      </c>
      <c r="D3034" s="8" t="n">
        <v>46008</v>
      </c>
      <c r="E3034" t="n">
        <v>1903</v>
      </c>
      <c r="F3034" t="n">
        <v>8.779999999999999</v>
      </c>
      <c r="G3034" t="inlineStr">
        <is>
          <t>Germany</t>
        </is>
      </c>
      <c r="H3034" t="inlineStr">
        <is>
          <t>Performance Share</t>
        </is>
      </c>
      <c r="I3034" t="n">
        <v>16708.34</v>
      </c>
      <c r="J3034" t="n">
        <v>0.3</v>
      </c>
      <c r="K3034" t="n">
        <v>5012.5</v>
      </c>
      <c r="L3034" t="inlineStr">
        <is>
          <t>Approved</t>
        </is>
      </c>
      <c r="M3034" t="inlineStr">
        <is>
          <t>Normal</t>
        </is>
      </c>
    </row>
    <row r="3035">
      <c r="A3035" t="inlineStr">
        <is>
          <t>TX503034</t>
        </is>
      </c>
      <c r="B3035" t="inlineStr">
        <is>
          <t>EMP10080</t>
        </is>
      </c>
      <c r="C3035" t="inlineStr">
        <is>
          <t>Sale</t>
        </is>
      </c>
      <c r="D3035" s="8" t="n">
        <v>46315</v>
      </c>
      <c r="E3035" t="n">
        <v>658</v>
      </c>
      <c r="F3035" t="n">
        <v>82.76000000000001</v>
      </c>
      <c r="G3035" t="inlineStr">
        <is>
          <t>India</t>
        </is>
      </c>
      <c r="H3035" t="inlineStr">
        <is>
          <t>Performance Share</t>
        </is>
      </c>
      <c r="I3035" t="n">
        <v>54456.08</v>
      </c>
      <c r="J3035" t="n">
        <v>0.2</v>
      </c>
      <c r="K3035" t="n">
        <v>10891.22</v>
      </c>
      <c r="L3035" t="inlineStr">
        <is>
          <t>Approved</t>
        </is>
      </c>
      <c r="M3035" t="inlineStr">
        <is>
          <t>Normal</t>
        </is>
      </c>
    </row>
    <row r="3036">
      <c r="A3036" t="inlineStr">
        <is>
          <t>TX503035</t>
        </is>
      </c>
      <c r="B3036" t="inlineStr">
        <is>
          <t>EMP11661</t>
        </is>
      </c>
      <c r="C3036" t="inlineStr">
        <is>
          <t>Sale</t>
        </is>
      </c>
      <c r="D3036" s="8" t="n">
        <v>45954</v>
      </c>
      <c r="E3036" t="n">
        <v>1961</v>
      </c>
      <c r="F3036" t="n">
        <v>91.66</v>
      </c>
      <c r="G3036" t="inlineStr">
        <is>
          <t>UK</t>
        </is>
      </c>
      <c r="H3036" t="inlineStr">
        <is>
          <t>RSU</t>
        </is>
      </c>
      <c r="I3036" t="n">
        <v>179745.26</v>
      </c>
      <c r="J3036" t="n">
        <v>0.3</v>
      </c>
      <c r="K3036" t="n">
        <v>53923.58</v>
      </c>
      <c r="L3036" t="inlineStr">
        <is>
          <t>Approved</t>
        </is>
      </c>
      <c r="M3036" t="inlineStr">
        <is>
          <t>High Value</t>
        </is>
      </c>
    </row>
    <row r="3037">
      <c r="A3037" t="inlineStr">
        <is>
          <t>TX503036</t>
        </is>
      </c>
      <c r="B3037" t="inlineStr">
        <is>
          <t>EMP10173</t>
        </is>
      </c>
      <c r="C3037" t="inlineStr">
        <is>
          <t>Sale</t>
        </is>
      </c>
      <c r="D3037" s="8" t="n">
        <v>46040</v>
      </c>
      <c r="E3037" t="n">
        <v>1359</v>
      </c>
      <c r="F3037" t="n">
        <v>16.62</v>
      </c>
      <c r="G3037" t="inlineStr">
        <is>
          <t>Germany</t>
        </is>
      </c>
      <c r="H3037" t="inlineStr">
        <is>
          <t>RSU</t>
        </is>
      </c>
      <c r="I3037" t="n">
        <v>22586.58</v>
      </c>
      <c r="J3037" t="n">
        <v>0.2</v>
      </c>
      <c r="K3037" t="n">
        <v>4517.32</v>
      </c>
      <c r="L3037" t="inlineStr">
        <is>
          <t>Approved</t>
        </is>
      </c>
      <c r="M3037" t="inlineStr">
        <is>
          <t>Normal</t>
        </is>
      </c>
    </row>
    <row r="3038">
      <c r="A3038" t="inlineStr">
        <is>
          <t>TX503037</t>
        </is>
      </c>
      <c r="B3038" t="inlineStr">
        <is>
          <t>EMP10257</t>
        </is>
      </c>
      <c r="C3038" t="inlineStr">
        <is>
          <t>Grant</t>
        </is>
      </c>
      <c r="D3038" s="8" t="n">
        <v>46097</v>
      </c>
      <c r="E3038" t="n">
        <v>1919</v>
      </c>
      <c r="F3038" t="n">
        <v>71.09</v>
      </c>
      <c r="G3038" t="inlineStr">
        <is>
          <t>USA</t>
        </is>
      </c>
      <c r="H3038" t="inlineStr">
        <is>
          <t>RSU</t>
        </is>
      </c>
      <c r="I3038" t="n">
        <v>136421.71</v>
      </c>
      <c r="J3038" t="n">
        <v>0.3</v>
      </c>
      <c r="K3038" t="n">
        <v>40926.51</v>
      </c>
      <c r="L3038" t="inlineStr">
        <is>
          <t>Approved</t>
        </is>
      </c>
      <c r="M3038" t="inlineStr">
        <is>
          <t>High Value</t>
        </is>
      </c>
    </row>
    <row r="3039">
      <c r="A3039" t="inlineStr">
        <is>
          <t>TX503038</t>
        </is>
      </c>
      <c r="B3039" t="inlineStr">
        <is>
          <t>EMP11535</t>
        </is>
      </c>
      <c r="C3039" t="inlineStr">
        <is>
          <t>Vesting</t>
        </is>
      </c>
      <c r="D3039" s="8" t="n">
        <v>46100</v>
      </c>
      <c r="E3039" t="n">
        <v>865</v>
      </c>
      <c r="F3039" t="n">
        <v>34.16</v>
      </c>
      <c r="G3039" t="inlineStr">
        <is>
          <t>India</t>
        </is>
      </c>
      <c r="H3039" t="inlineStr">
        <is>
          <t>ESPP</t>
        </is>
      </c>
      <c r="I3039" t="n">
        <v>29548.4</v>
      </c>
      <c r="J3039" t="n">
        <v>0.45</v>
      </c>
      <c r="K3039" t="n">
        <v>13296.78</v>
      </c>
      <c r="L3039" t="inlineStr">
        <is>
          <t>Approved</t>
        </is>
      </c>
      <c r="M3039" t="inlineStr">
        <is>
          <t>Normal</t>
        </is>
      </c>
    </row>
    <row r="3040">
      <c r="A3040" t="inlineStr">
        <is>
          <t>TX503039</t>
        </is>
      </c>
      <c r="B3040" t="inlineStr">
        <is>
          <t>EMP11475</t>
        </is>
      </c>
      <c r="C3040" t="inlineStr">
        <is>
          <t>Sale</t>
        </is>
      </c>
      <c r="D3040" s="8" t="n">
        <v>45904</v>
      </c>
      <c r="E3040" t="n">
        <v>1323</v>
      </c>
      <c r="F3040" t="n">
        <v>42.67</v>
      </c>
      <c r="G3040" t="inlineStr">
        <is>
          <t>Germany</t>
        </is>
      </c>
      <c r="H3040" t="inlineStr">
        <is>
          <t>Performance Share</t>
        </is>
      </c>
      <c r="I3040" t="n">
        <v>56452.41</v>
      </c>
      <c r="J3040" t="n">
        <v>0.3</v>
      </c>
      <c r="K3040" t="n">
        <v>16935.72</v>
      </c>
      <c r="L3040" t="inlineStr">
        <is>
          <t>Approved</t>
        </is>
      </c>
      <c r="M3040" t="inlineStr">
        <is>
          <t>Normal</t>
        </is>
      </c>
    </row>
    <row r="3041">
      <c r="A3041" t="inlineStr">
        <is>
          <t>TX503040</t>
        </is>
      </c>
      <c r="B3041" t="inlineStr">
        <is>
          <t>EMP11752</t>
        </is>
      </c>
      <c r="C3041" t="inlineStr">
        <is>
          <t>Grant</t>
        </is>
      </c>
      <c r="D3041" s="8" t="n">
        <v>46013</v>
      </c>
      <c r="E3041" t="n">
        <v>52</v>
      </c>
      <c r="F3041" t="n">
        <v>13.22</v>
      </c>
      <c r="G3041" t="inlineStr">
        <is>
          <t>USA</t>
        </is>
      </c>
      <c r="H3041" t="inlineStr">
        <is>
          <t>RSU</t>
        </is>
      </c>
      <c r="I3041" t="n">
        <v>687.4400000000001</v>
      </c>
      <c r="J3041" t="n">
        <v>0.45</v>
      </c>
      <c r="K3041" t="n">
        <v>309.35</v>
      </c>
      <c r="L3041" t="inlineStr">
        <is>
          <t>Approved</t>
        </is>
      </c>
      <c r="M3041" t="inlineStr">
        <is>
          <t>Normal</t>
        </is>
      </c>
    </row>
    <row r="3042">
      <c r="A3042" t="inlineStr">
        <is>
          <t>TX503041</t>
        </is>
      </c>
      <c r="B3042" t="inlineStr">
        <is>
          <t>EMP11158</t>
        </is>
      </c>
      <c r="C3042" t="inlineStr">
        <is>
          <t>Grant</t>
        </is>
      </c>
      <c r="D3042" s="8" t="n">
        <v>46114</v>
      </c>
      <c r="E3042" t="n">
        <v>1636</v>
      </c>
      <c r="F3042" t="n">
        <v>92.18000000000001</v>
      </c>
      <c r="G3042" t="inlineStr">
        <is>
          <t>Germany</t>
        </is>
      </c>
      <c r="H3042" t="inlineStr">
        <is>
          <t>RSU</t>
        </is>
      </c>
      <c r="I3042" t="n">
        <v>150806.48</v>
      </c>
      <c r="J3042" t="n">
        <v>0.2</v>
      </c>
      <c r="K3042" t="n">
        <v>30161.3</v>
      </c>
      <c r="L3042" t="inlineStr">
        <is>
          <t>Approved</t>
        </is>
      </c>
      <c r="M3042" t="inlineStr">
        <is>
          <t>High Value</t>
        </is>
      </c>
    </row>
    <row r="3043">
      <c r="A3043" t="inlineStr">
        <is>
          <t>TX503042</t>
        </is>
      </c>
      <c r="B3043" t="inlineStr">
        <is>
          <t>EMP11659</t>
        </is>
      </c>
      <c r="C3043" t="inlineStr">
        <is>
          <t>Vesting</t>
        </is>
      </c>
      <c r="D3043" s="8" t="n">
        <v>45968</v>
      </c>
      <c r="E3043" t="n">
        <v>1079</v>
      </c>
      <c r="F3043" t="n">
        <v>14.7</v>
      </c>
      <c r="G3043" t="inlineStr">
        <is>
          <t>USA</t>
        </is>
      </c>
      <c r="H3043" t="inlineStr">
        <is>
          <t>Stock Option</t>
        </is>
      </c>
      <c r="I3043" t="n">
        <v>15861.3</v>
      </c>
      <c r="J3043" t="n">
        <v>0.45</v>
      </c>
      <c r="K3043" t="n">
        <v>7137.58</v>
      </c>
      <c r="L3043" t="inlineStr">
        <is>
          <t>Pending Review</t>
        </is>
      </c>
      <c r="M3043" t="inlineStr">
        <is>
          <t>Normal</t>
        </is>
      </c>
    </row>
    <row r="3044">
      <c r="A3044" t="inlineStr">
        <is>
          <t>TX503043</t>
        </is>
      </c>
      <c r="B3044" t="inlineStr">
        <is>
          <t>EMP11995</t>
        </is>
      </c>
      <c r="C3044" t="inlineStr">
        <is>
          <t>Vesting</t>
        </is>
      </c>
      <c r="D3044" s="8" t="n">
        <v>45829</v>
      </c>
      <c r="E3044" t="n">
        <v>783</v>
      </c>
      <c r="F3044" t="n">
        <v>59.54</v>
      </c>
      <c r="G3044" t="inlineStr">
        <is>
          <t>USA</t>
        </is>
      </c>
      <c r="H3044" t="inlineStr">
        <is>
          <t>RSU</t>
        </is>
      </c>
      <c r="I3044" t="n">
        <v>46619.82</v>
      </c>
      <c r="J3044" t="n">
        <v>0.4</v>
      </c>
      <c r="K3044" t="n">
        <v>18647.93</v>
      </c>
      <c r="L3044" t="inlineStr">
        <is>
          <t>Pending Review</t>
        </is>
      </c>
      <c r="M3044" t="inlineStr">
        <is>
          <t>Normal</t>
        </is>
      </c>
    </row>
    <row r="3045">
      <c r="A3045" t="inlineStr">
        <is>
          <t>TX503044</t>
        </is>
      </c>
      <c r="B3045" t="inlineStr">
        <is>
          <t>EMP10949</t>
        </is>
      </c>
      <c r="C3045" t="inlineStr">
        <is>
          <t>Exercise</t>
        </is>
      </c>
      <c r="D3045" s="8" t="n">
        <v>46177</v>
      </c>
      <c r="E3045" t="n">
        <v>1082</v>
      </c>
      <c r="F3045" t="n">
        <v>16.11</v>
      </c>
      <c r="G3045" t="inlineStr">
        <is>
          <t>USA</t>
        </is>
      </c>
      <c r="H3045" t="inlineStr">
        <is>
          <t>RSU</t>
        </is>
      </c>
      <c r="I3045" t="n">
        <v>17431.02</v>
      </c>
      <c r="J3045" t="n">
        <v>0.4</v>
      </c>
      <c r="K3045" t="n">
        <v>6972.41</v>
      </c>
      <c r="L3045" t="inlineStr">
        <is>
          <t>Approved</t>
        </is>
      </c>
      <c r="M3045" t="inlineStr">
        <is>
          <t>Normal</t>
        </is>
      </c>
    </row>
    <row r="3046">
      <c r="A3046" t="inlineStr">
        <is>
          <t>TX503045</t>
        </is>
      </c>
      <c r="B3046" t="inlineStr">
        <is>
          <t>EMP11817</t>
        </is>
      </c>
      <c r="C3046" t="inlineStr">
        <is>
          <t>Cancellation</t>
        </is>
      </c>
      <c r="D3046" s="8" t="n">
        <v>45969</v>
      </c>
      <c r="E3046" t="n">
        <v>508</v>
      </c>
      <c r="F3046" t="n">
        <v>47.26</v>
      </c>
      <c r="G3046" t="inlineStr">
        <is>
          <t>India</t>
        </is>
      </c>
      <c r="H3046" t="inlineStr">
        <is>
          <t>Performance Share</t>
        </is>
      </c>
      <c r="I3046" t="n">
        <v>24008.08</v>
      </c>
      <c r="J3046" t="n">
        <v>0.3</v>
      </c>
      <c r="K3046" t="n">
        <v>7202.42</v>
      </c>
      <c r="L3046" t="inlineStr">
        <is>
          <t>Approved</t>
        </is>
      </c>
      <c r="M3046" t="inlineStr">
        <is>
          <t>Normal</t>
        </is>
      </c>
    </row>
    <row r="3047">
      <c r="A3047" t="inlineStr">
        <is>
          <t>TX503046</t>
        </is>
      </c>
      <c r="B3047" t="inlineStr">
        <is>
          <t>EMP10054</t>
        </is>
      </c>
      <c r="C3047" t="inlineStr">
        <is>
          <t>Exercise</t>
        </is>
      </c>
      <c r="D3047" s="8" t="n">
        <v>46045</v>
      </c>
      <c r="E3047" t="n">
        <v>904</v>
      </c>
      <c r="F3047" t="n">
        <v>6.35</v>
      </c>
      <c r="G3047" t="inlineStr">
        <is>
          <t>USA</t>
        </is>
      </c>
      <c r="H3047" t="inlineStr">
        <is>
          <t>RSU</t>
        </is>
      </c>
      <c r="I3047" t="n">
        <v>5740.4</v>
      </c>
      <c r="J3047" t="n">
        <v>0.2</v>
      </c>
      <c r="K3047" t="n">
        <v>1148.08</v>
      </c>
      <c r="L3047" t="inlineStr">
        <is>
          <t>Approved</t>
        </is>
      </c>
      <c r="M3047" t="inlineStr">
        <is>
          <t>Normal</t>
        </is>
      </c>
    </row>
    <row r="3048">
      <c r="A3048" t="inlineStr">
        <is>
          <t>TX503047</t>
        </is>
      </c>
      <c r="B3048" t="inlineStr">
        <is>
          <t>EMP10582</t>
        </is>
      </c>
      <c r="C3048" t="inlineStr">
        <is>
          <t>Vesting</t>
        </is>
      </c>
      <c r="D3048" s="8" t="n">
        <v>46304</v>
      </c>
      <c r="E3048" t="n">
        <v>1470</v>
      </c>
      <c r="F3048" t="n">
        <v>79.5</v>
      </c>
      <c r="G3048" t="inlineStr">
        <is>
          <t>Singapore</t>
        </is>
      </c>
      <c r="H3048" t="inlineStr">
        <is>
          <t>Performance Share</t>
        </is>
      </c>
      <c r="I3048" t="n">
        <v>116865</v>
      </c>
      <c r="J3048" t="n">
        <v>0.4</v>
      </c>
      <c r="K3048" t="n">
        <v>46746</v>
      </c>
      <c r="L3048" t="inlineStr">
        <is>
          <t>Approved</t>
        </is>
      </c>
      <c r="M3048" t="inlineStr">
        <is>
          <t>High Value</t>
        </is>
      </c>
    </row>
    <row r="3049">
      <c r="A3049" t="inlineStr">
        <is>
          <t>TX503048</t>
        </is>
      </c>
      <c r="B3049" t="inlineStr">
        <is>
          <t>EMP10888</t>
        </is>
      </c>
      <c r="C3049" t="inlineStr">
        <is>
          <t>Exercise</t>
        </is>
      </c>
      <c r="D3049" s="8" t="n">
        <v>45797</v>
      </c>
      <c r="E3049" t="n">
        <v>2117</v>
      </c>
      <c r="F3049" t="n">
        <v>56.15</v>
      </c>
      <c r="G3049" t="inlineStr">
        <is>
          <t>UK</t>
        </is>
      </c>
      <c r="H3049" t="inlineStr">
        <is>
          <t>Stock Option</t>
        </is>
      </c>
      <c r="I3049" t="n">
        <v>118869.55</v>
      </c>
      <c r="J3049" t="n">
        <v>0.2</v>
      </c>
      <c r="K3049" t="n">
        <v>23773.91</v>
      </c>
      <c r="L3049" t="inlineStr">
        <is>
          <t>Approved</t>
        </is>
      </c>
      <c r="M3049" t="inlineStr">
        <is>
          <t>High Value</t>
        </is>
      </c>
    </row>
    <row r="3050">
      <c r="A3050" t="inlineStr">
        <is>
          <t>TX503049</t>
        </is>
      </c>
      <c r="B3050" t="inlineStr">
        <is>
          <t>EMP10127</t>
        </is>
      </c>
      <c r="C3050" t="inlineStr">
        <is>
          <t>Sale</t>
        </is>
      </c>
      <c r="D3050" s="8" t="n">
        <v>46188</v>
      </c>
      <c r="E3050" t="n">
        <v>2270</v>
      </c>
      <c r="F3050" t="n">
        <v>52.98</v>
      </c>
      <c r="G3050" t="inlineStr">
        <is>
          <t>USA</t>
        </is>
      </c>
      <c r="H3050" t="inlineStr">
        <is>
          <t>ESPP</t>
        </is>
      </c>
      <c r="I3050" t="n">
        <v>120264.6</v>
      </c>
      <c r="J3050" t="n">
        <v>0.3</v>
      </c>
      <c r="K3050" t="n">
        <v>36079.38</v>
      </c>
      <c r="L3050" t="inlineStr">
        <is>
          <t>Approved</t>
        </is>
      </c>
      <c r="M3050" t="inlineStr">
        <is>
          <t>High Value</t>
        </is>
      </c>
    </row>
    <row r="3051">
      <c r="A3051" t="inlineStr">
        <is>
          <t>TX503050</t>
        </is>
      </c>
      <c r="B3051" t="inlineStr">
        <is>
          <t>EMP10922</t>
        </is>
      </c>
      <c r="C3051" t="inlineStr">
        <is>
          <t>Grant</t>
        </is>
      </c>
      <c r="D3051" s="8" t="n">
        <v>46363</v>
      </c>
      <c r="E3051" t="n">
        <v>449</v>
      </c>
      <c r="F3051" t="n">
        <v>52.8</v>
      </c>
      <c r="G3051" t="inlineStr">
        <is>
          <t>India</t>
        </is>
      </c>
      <c r="H3051" t="inlineStr">
        <is>
          <t>ESPP</t>
        </is>
      </c>
      <c r="I3051" t="n">
        <v>23707.2</v>
      </c>
      <c r="J3051" t="n">
        <v>0.4</v>
      </c>
      <c r="K3051" t="n">
        <v>9482.879999999999</v>
      </c>
      <c r="L3051" t="inlineStr">
        <is>
          <t>Approved</t>
        </is>
      </c>
      <c r="M3051" t="inlineStr">
        <is>
          <t>Normal</t>
        </is>
      </c>
    </row>
    <row r="3052">
      <c r="A3052" t="inlineStr">
        <is>
          <t>TX503051</t>
        </is>
      </c>
      <c r="B3052" t="inlineStr">
        <is>
          <t>EMP10221</t>
        </is>
      </c>
      <c r="C3052" t="inlineStr">
        <is>
          <t>Grant</t>
        </is>
      </c>
      <c r="D3052" s="8" t="n">
        <v>46101</v>
      </c>
      <c r="E3052" t="n">
        <v>-65</v>
      </c>
      <c r="F3052" t="n">
        <v>68.01000000000001</v>
      </c>
      <c r="G3052" t="inlineStr">
        <is>
          <t>India</t>
        </is>
      </c>
      <c r="H3052" t="inlineStr">
        <is>
          <t>Stock Option</t>
        </is>
      </c>
      <c r="I3052" t="n">
        <v>40329.93</v>
      </c>
      <c r="J3052" t="n">
        <v>0.3</v>
      </c>
      <c r="K3052" t="n">
        <v>12098.98</v>
      </c>
      <c r="L3052" t="inlineStr">
        <is>
          <t>Approved</t>
        </is>
      </c>
      <c r="M3052" t="inlineStr">
        <is>
          <t>Normal</t>
        </is>
      </c>
    </row>
    <row r="3053">
      <c r="A3053" t="inlineStr">
        <is>
          <t>TX503052</t>
        </is>
      </c>
      <c r="B3053" t="inlineStr">
        <is>
          <t>EMP10778</t>
        </is>
      </c>
      <c r="C3053" t="inlineStr">
        <is>
          <t>Exercise</t>
        </is>
      </c>
      <c r="D3053" s="8" t="n">
        <v>46236</v>
      </c>
      <c r="E3053" t="n">
        <v>917</v>
      </c>
      <c r="F3053" t="n">
        <v>69.73999999999999</v>
      </c>
      <c r="G3053" t="inlineStr">
        <is>
          <t>India</t>
        </is>
      </c>
      <c r="H3053" t="inlineStr">
        <is>
          <t>ESPP</t>
        </is>
      </c>
      <c r="I3053" t="n">
        <v>63951.58</v>
      </c>
      <c r="J3053" t="n">
        <v>0.2</v>
      </c>
      <c r="K3053" t="n">
        <v>12790.32</v>
      </c>
      <c r="L3053" t="inlineStr">
        <is>
          <t>Approved</t>
        </is>
      </c>
      <c r="M3053" t="inlineStr">
        <is>
          <t>Normal</t>
        </is>
      </c>
    </row>
    <row r="3054">
      <c r="A3054" t="inlineStr">
        <is>
          <t>TX503053</t>
        </is>
      </c>
      <c r="B3054" t="inlineStr">
        <is>
          <t>EMP10420</t>
        </is>
      </c>
      <c r="C3054" t="inlineStr">
        <is>
          <t>Grant</t>
        </is>
      </c>
      <c r="D3054" s="8" t="n">
        <v>46185</v>
      </c>
      <c r="E3054" t="n">
        <v>414</v>
      </c>
      <c r="F3054" t="n">
        <v>72.53</v>
      </c>
      <c r="G3054" t="inlineStr">
        <is>
          <t>UK</t>
        </is>
      </c>
      <c r="H3054" t="inlineStr">
        <is>
          <t>RSU</t>
        </is>
      </c>
      <c r="I3054" t="n">
        <v>30027.42</v>
      </c>
      <c r="J3054" t="n">
        <v>0.2</v>
      </c>
      <c r="K3054" t="n">
        <v>6005.48</v>
      </c>
      <c r="L3054" t="inlineStr">
        <is>
          <t>Approved</t>
        </is>
      </c>
      <c r="M3054" t="inlineStr">
        <is>
          <t>Normal</t>
        </is>
      </c>
    </row>
    <row r="3055">
      <c r="A3055" t="inlineStr">
        <is>
          <t>TX503054</t>
        </is>
      </c>
      <c r="B3055" t="inlineStr">
        <is>
          <t>EMP10500</t>
        </is>
      </c>
      <c r="C3055" t="inlineStr">
        <is>
          <t>Sale</t>
        </is>
      </c>
      <c r="D3055" s="8" t="n">
        <v>45673</v>
      </c>
      <c r="E3055" t="n">
        <v>2150</v>
      </c>
      <c r="F3055" t="n">
        <v>14.94</v>
      </c>
      <c r="G3055" t="inlineStr">
        <is>
          <t>India</t>
        </is>
      </c>
      <c r="H3055" t="inlineStr">
        <is>
          <t>ESPP</t>
        </is>
      </c>
      <c r="I3055" t="n">
        <v>32121</v>
      </c>
      <c r="J3055" t="n">
        <v>0.45</v>
      </c>
      <c r="K3055" t="n">
        <v>14454.45</v>
      </c>
      <c r="L3055" t="inlineStr">
        <is>
          <t>Approved</t>
        </is>
      </c>
      <c r="M3055" t="inlineStr">
        <is>
          <t>Normal</t>
        </is>
      </c>
    </row>
    <row r="3056">
      <c r="A3056" t="inlineStr">
        <is>
          <t>TX503055</t>
        </is>
      </c>
      <c r="B3056" t="inlineStr">
        <is>
          <t>EMP10948</t>
        </is>
      </c>
      <c r="C3056" t="inlineStr">
        <is>
          <t>Exercise</t>
        </is>
      </c>
      <c r="D3056" s="8" t="n">
        <v>45872</v>
      </c>
      <c r="E3056" t="n">
        <v>1179</v>
      </c>
      <c r="F3056" t="n">
        <v>18.65</v>
      </c>
      <c r="G3056" t="inlineStr">
        <is>
          <t>India</t>
        </is>
      </c>
      <c r="H3056" t="inlineStr">
        <is>
          <t>Performance Share</t>
        </is>
      </c>
      <c r="I3056" t="n">
        <v>21988.35</v>
      </c>
      <c r="J3056" t="n">
        <v>0.3</v>
      </c>
      <c r="K3056" t="n">
        <v>6596.5</v>
      </c>
      <c r="L3056" t="inlineStr">
        <is>
          <t>Approved</t>
        </is>
      </c>
      <c r="M3056" t="inlineStr">
        <is>
          <t>Normal</t>
        </is>
      </c>
    </row>
    <row r="3057">
      <c r="A3057" t="inlineStr">
        <is>
          <t>TX503056</t>
        </is>
      </c>
      <c r="B3057" t="inlineStr">
        <is>
          <t>EMP10865</t>
        </is>
      </c>
      <c r="C3057" t="inlineStr">
        <is>
          <t>Cancellation</t>
        </is>
      </c>
      <c r="D3057" s="8" t="n">
        <v>46262</v>
      </c>
      <c r="E3057" t="n">
        <v>1905</v>
      </c>
      <c r="F3057" t="n">
        <v>36.65</v>
      </c>
      <c r="G3057" t="inlineStr">
        <is>
          <t>USA</t>
        </is>
      </c>
      <c r="H3057" t="inlineStr">
        <is>
          <t>Performance Share</t>
        </is>
      </c>
      <c r="I3057" t="n">
        <v>69818.25</v>
      </c>
      <c r="J3057" t="n">
        <v>0.2</v>
      </c>
      <c r="K3057" t="n">
        <v>13963.65</v>
      </c>
      <c r="L3057" t="inlineStr">
        <is>
          <t>Approved</t>
        </is>
      </c>
      <c r="M3057" t="inlineStr">
        <is>
          <t>Normal</t>
        </is>
      </c>
    </row>
    <row r="3058">
      <c r="A3058" t="inlineStr">
        <is>
          <t>TX503057</t>
        </is>
      </c>
      <c r="B3058" t="inlineStr">
        <is>
          <t>EMP10074</t>
        </is>
      </c>
      <c r="C3058" t="inlineStr">
        <is>
          <t>Vesting</t>
        </is>
      </c>
      <c r="D3058" s="8" t="n">
        <v>46131</v>
      </c>
      <c r="E3058" t="n">
        <v>1016</v>
      </c>
      <c r="F3058" t="n">
        <v>60.27</v>
      </c>
      <c r="G3058" t="inlineStr">
        <is>
          <t>India</t>
        </is>
      </c>
      <c r="H3058" t="inlineStr">
        <is>
          <t>RSU</t>
        </is>
      </c>
      <c r="I3058" t="n">
        <v>61234.32</v>
      </c>
      <c r="J3058" t="n">
        <v>0.3</v>
      </c>
      <c r="K3058" t="n">
        <v>18370.3</v>
      </c>
      <c r="L3058" t="inlineStr">
        <is>
          <t>Approved</t>
        </is>
      </c>
      <c r="M3058" t="inlineStr">
        <is>
          <t>Normal</t>
        </is>
      </c>
    </row>
    <row r="3059">
      <c r="A3059" t="inlineStr">
        <is>
          <t>TX503058</t>
        </is>
      </c>
      <c r="B3059" t="inlineStr">
        <is>
          <t>EMP11265</t>
        </is>
      </c>
      <c r="C3059" t="inlineStr">
        <is>
          <t>Grant</t>
        </is>
      </c>
      <c r="D3059" s="8" t="n">
        <v>46111</v>
      </c>
      <c r="E3059" t="n">
        <v>2310</v>
      </c>
      <c r="F3059" t="n">
        <v>45.72</v>
      </c>
      <c r="G3059" t="inlineStr">
        <is>
          <t>Germany</t>
        </is>
      </c>
      <c r="H3059" t="inlineStr">
        <is>
          <t>ESPP</t>
        </is>
      </c>
      <c r="I3059" t="n">
        <v>105613.2</v>
      </c>
      <c r="J3059" t="n">
        <v>0.4</v>
      </c>
      <c r="K3059" t="n">
        <v>42245.28</v>
      </c>
      <c r="L3059" t="inlineStr">
        <is>
          <t>Approved</t>
        </is>
      </c>
      <c r="M3059" t="inlineStr">
        <is>
          <t>High Value</t>
        </is>
      </c>
    </row>
    <row r="3060">
      <c r="A3060" t="inlineStr">
        <is>
          <t>TX503059</t>
        </is>
      </c>
      <c r="B3060" t="inlineStr">
        <is>
          <t>EMP11515</t>
        </is>
      </c>
      <c r="C3060" t="inlineStr">
        <is>
          <t>Exercise</t>
        </is>
      </c>
      <c r="D3060" s="8" t="n">
        <v>45677</v>
      </c>
      <c r="E3060" t="n">
        <v>1508</v>
      </c>
      <c r="F3060" t="n">
        <v>62.09</v>
      </c>
      <c r="G3060" t="inlineStr">
        <is>
          <t>Germany</t>
        </is>
      </c>
      <c r="H3060" t="inlineStr">
        <is>
          <t>RSU</t>
        </is>
      </c>
      <c r="I3060" t="n">
        <v>93631.72</v>
      </c>
      <c r="J3060" t="n">
        <v>0.3</v>
      </c>
      <c r="K3060" t="n">
        <v>28089.52</v>
      </c>
      <c r="L3060" t="inlineStr">
        <is>
          <t>Approved</t>
        </is>
      </c>
      <c r="M3060" t="inlineStr">
        <is>
          <t>Normal</t>
        </is>
      </c>
    </row>
    <row r="3061">
      <c r="A3061" t="inlineStr">
        <is>
          <t>TX503060</t>
        </is>
      </c>
      <c r="B3061" t="inlineStr">
        <is>
          <t>EMP10836</t>
        </is>
      </c>
      <c r="C3061" t="inlineStr">
        <is>
          <t>Grant</t>
        </is>
      </c>
      <c r="D3061" s="8" t="n">
        <v>45713</v>
      </c>
      <c r="E3061" t="n">
        <v>809</v>
      </c>
      <c r="F3061" t="n">
        <v>91.04000000000001</v>
      </c>
      <c r="G3061" t="inlineStr">
        <is>
          <t>UK</t>
        </is>
      </c>
      <c r="H3061" t="inlineStr">
        <is>
          <t>Stock Option</t>
        </is>
      </c>
      <c r="I3061" t="n">
        <v>73651.36</v>
      </c>
      <c r="J3061" t="n">
        <v>0.2</v>
      </c>
      <c r="K3061" t="n">
        <v>14730.27</v>
      </c>
      <c r="L3061" t="inlineStr">
        <is>
          <t>Approved</t>
        </is>
      </c>
      <c r="M3061" t="inlineStr">
        <is>
          <t>Normal</t>
        </is>
      </c>
    </row>
    <row r="3062">
      <c r="A3062" t="inlineStr">
        <is>
          <t>TX503061</t>
        </is>
      </c>
      <c r="B3062" t="inlineStr">
        <is>
          <t>EMP11909</t>
        </is>
      </c>
      <c r="C3062" t="inlineStr">
        <is>
          <t>Exercise</t>
        </is>
      </c>
      <c r="D3062" s="8" t="n">
        <v>45934</v>
      </c>
      <c r="E3062" t="n">
        <v>1703</v>
      </c>
      <c r="F3062" t="n">
        <v>79.87</v>
      </c>
      <c r="G3062" t="inlineStr">
        <is>
          <t>India</t>
        </is>
      </c>
      <c r="H3062" t="inlineStr">
        <is>
          <t>Performance Share</t>
        </is>
      </c>
      <c r="I3062" t="n">
        <v>136018.61</v>
      </c>
      <c r="J3062" t="n">
        <v>0.2</v>
      </c>
      <c r="K3062" t="n">
        <v>27203.72</v>
      </c>
      <c r="L3062" t="inlineStr">
        <is>
          <t>Approved</t>
        </is>
      </c>
      <c r="M3062" t="inlineStr">
        <is>
          <t>High Value</t>
        </is>
      </c>
    </row>
    <row r="3063">
      <c r="A3063" t="inlineStr">
        <is>
          <t>TX503062</t>
        </is>
      </c>
      <c r="B3063" t="inlineStr">
        <is>
          <t>EMP11876</t>
        </is>
      </c>
      <c r="C3063" t="inlineStr">
        <is>
          <t>Sale</t>
        </is>
      </c>
      <c r="D3063" s="8" t="n">
        <v>46009</v>
      </c>
      <c r="E3063" t="n">
        <v>801</v>
      </c>
      <c r="F3063" t="n">
        <v>6.8</v>
      </c>
      <c r="G3063" t="inlineStr">
        <is>
          <t>Germany</t>
        </is>
      </c>
      <c r="H3063" t="inlineStr">
        <is>
          <t>ESPP</t>
        </is>
      </c>
      <c r="I3063" t="n">
        <v>5446.8</v>
      </c>
      <c r="J3063" t="n">
        <v>0.4</v>
      </c>
      <c r="K3063" t="n">
        <v>2178.72</v>
      </c>
      <c r="L3063" t="inlineStr">
        <is>
          <t>Approved</t>
        </is>
      </c>
      <c r="M3063" t="inlineStr">
        <is>
          <t>Normal</t>
        </is>
      </c>
    </row>
    <row r="3064">
      <c r="A3064" t="inlineStr">
        <is>
          <t>TX503063</t>
        </is>
      </c>
      <c r="B3064" t="inlineStr">
        <is>
          <t>EMP10434</t>
        </is>
      </c>
      <c r="C3064" t="inlineStr">
        <is>
          <t>Vesting</t>
        </is>
      </c>
      <c r="D3064" s="8" t="n">
        <v>46162</v>
      </c>
      <c r="E3064" t="n">
        <v>421</v>
      </c>
      <c r="F3064" t="n">
        <v>30.6</v>
      </c>
      <c r="G3064" t="inlineStr">
        <is>
          <t>India</t>
        </is>
      </c>
      <c r="H3064" t="inlineStr">
        <is>
          <t>RSU</t>
        </is>
      </c>
      <c r="I3064" t="n">
        <v>12882.6</v>
      </c>
      <c r="J3064" t="n">
        <v>0.2</v>
      </c>
      <c r="K3064" t="n">
        <v>2576.52</v>
      </c>
      <c r="L3064" t="inlineStr">
        <is>
          <t>Approved</t>
        </is>
      </c>
      <c r="M3064" t="inlineStr">
        <is>
          <t>Normal</t>
        </is>
      </c>
    </row>
    <row r="3065">
      <c r="A3065" t="inlineStr">
        <is>
          <t>TX503064</t>
        </is>
      </c>
      <c r="B3065" t="inlineStr">
        <is>
          <t>EMP10391</t>
        </is>
      </c>
      <c r="C3065" t="inlineStr">
        <is>
          <t>Sale</t>
        </is>
      </c>
      <c r="D3065" s="8" t="n">
        <v>46192</v>
      </c>
      <c r="E3065" t="n">
        <v>1433</v>
      </c>
      <c r="F3065" t="n">
        <v>40.7</v>
      </c>
      <c r="G3065" t="inlineStr">
        <is>
          <t>India</t>
        </is>
      </c>
      <c r="H3065" t="inlineStr">
        <is>
          <t>ESPP</t>
        </is>
      </c>
      <c r="I3065" t="n">
        <v>58323.1</v>
      </c>
      <c r="J3065" t="n">
        <v>0.2</v>
      </c>
      <c r="K3065" t="n">
        <v>11664.62</v>
      </c>
      <c r="L3065" t="inlineStr">
        <is>
          <t>Approved</t>
        </is>
      </c>
      <c r="M3065" t="inlineStr">
        <is>
          <t>Normal</t>
        </is>
      </c>
    </row>
    <row r="3066">
      <c r="A3066" t="inlineStr">
        <is>
          <t>TX503065</t>
        </is>
      </c>
      <c r="B3066" t="inlineStr">
        <is>
          <t>EMP11887</t>
        </is>
      </c>
      <c r="C3066" t="inlineStr">
        <is>
          <t>Vesting</t>
        </is>
      </c>
      <c r="D3066" s="8" t="n">
        <v>46003</v>
      </c>
      <c r="E3066" t="n">
        <v>1000</v>
      </c>
      <c r="F3066" t="n">
        <v>40.64</v>
      </c>
      <c r="G3066" t="inlineStr">
        <is>
          <t>UK</t>
        </is>
      </c>
      <c r="H3066" t="inlineStr">
        <is>
          <t>Stock Option</t>
        </is>
      </c>
      <c r="I3066" t="n">
        <v>40640</v>
      </c>
      <c r="J3066" t="n">
        <v>0.3</v>
      </c>
      <c r="K3066" t="n">
        <v>12192</v>
      </c>
      <c r="L3066" t="inlineStr">
        <is>
          <t>Approved</t>
        </is>
      </c>
      <c r="M3066" t="inlineStr">
        <is>
          <t>Normal</t>
        </is>
      </c>
    </row>
    <row r="3067">
      <c r="A3067" t="inlineStr">
        <is>
          <t>TX503066</t>
        </is>
      </c>
      <c r="B3067" t="inlineStr">
        <is>
          <t>EMP11530</t>
        </is>
      </c>
      <c r="C3067" t="inlineStr">
        <is>
          <t>Vesting</t>
        </is>
      </c>
      <c r="D3067" s="8" t="n">
        <v>45931</v>
      </c>
      <c r="E3067" t="n">
        <v>2241</v>
      </c>
      <c r="F3067" t="n">
        <v>44.09</v>
      </c>
      <c r="G3067" t="inlineStr">
        <is>
          <t>UK</t>
        </is>
      </c>
      <c r="H3067" t="inlineStr">
        <is>
          <t>RSU</t>
        </is>
      </c>
      <c r="I3067" t="n">
        <v>98805.69</v>
      </c>
      <c r="J3067" t="n">
        <v>0.45</v>
      </c>
      <c r="K3067" t="n">
        <v>44462.56</v>
      </c>
      <c r="L3067" t="inlineStr">
        <is>
          <t>Approved</t>
        </is>
      </c>
      <c r="M3067" t="inlineStr">
        <is>
          <t>Normal</t>
        </is>
      </c>
    </row>
    <row r="3068">
      <c r="A3068" t="inlineStr">
        <is>
          <t>TX503067</t>
        </is>
      </c>
      <c r="B3068" t="inlineStr">
        <is>
          <t>EMP10488</t>
        </is>
      </c>
      <c r="C3068" t="inlineStr">
        <is>
          <t>Grant</t>
        </is>
      </c>
      <c r="D3068" s="8" t="n">
        <v>46263</v>
      </c>
      <c r="E3068" t="n">
        <v>2328</v>
      </c>
      <c r="F3068" t="n">
        <v>86.68000000000001</v>
      </c>
      <c r="G3068" t="inlineStr">
        <is>
          <t>India</t>
        </is>
      </c>
      <c r="H3068" t="inlineStr">
        <is>
          <t>RSU</t>
        </is>
      </c>
      <c r="I3068" t="n">
        <v>201791.04</v>
      </c>
      <c r="J3068" t="n">
        <v>0.3</v>
      </c>
      <c r="K3068" t="n">
        <v>60537.31</v>
      </c>
      <c r="L3068" t="inlineStr">
        <is>
          <t>Approved</t>
        </is>
      </c>
      <c r="M3068" t="inlineStr">
        <is>
          <t>High Value</t>
        </is>
      </c>
    </row>
    <row r="3069">
      <c r="A3069" t="inlineStr">
        <is>
          <t>TX503068</t>
        </is>
      </c>
      <c r="B3069" t="inlineStr">
        <is>
          <t>EMP11832</t>
        </is>
      </c>
      <c r="C3069" t="inlineStr">
        <is>
          <t>Exercise</t>
        </is>
      </c>
      <c r="D3069" s="8" t="n">
        <v>46307</v>
      </c>
      <c r="E3069" t="n">
        <v>144</v>
      </c>
      <c r="F3069" t="n">
        <v>94.78</v>
      </c>
      <c r="G3069" t="inlineStr">
        <is>
          <t>Australia</t>
        </is>
      </c>
      <c r="H3069" t="inlineStr">
        <is>
          <t>RSU</t>
        </is>
      </c>
      <c r="I3069" t="n">
        <v>13648.32</v>
      </c>
      <c r="J3069" t="n">
        <v>0.45</v>
      </c>
      <c r="K3069" t="n">
        <v>6141.74</v>
      </c>
      <c r="L3069" t="inlineStr">
        <is>
          <t>Approved</t>
        </is>
      </c>
      <c r="M3069" t="inlineStr">
        <is>
          <t>Normal</t>
        </is>
      </c>
    </row>
    <row r="3070">
      <c r="A3070" t="inlineStr">
        <is>
          <t>TX503069</t>
        </is>
      </c>
      <c r="B3070" t="inlineStr">
        <is>
          <t>EMP11993</t>
        </is>
      </c>
      <c r="C3070" t="inlineStr">
        <is>
          <t>Exercise</t>
        </is>
      </c>
      <c r="D3070" s="8" t="n">
        <v>45890</v>
      </c>
      <c r="E3070" t="n">
        <v>1482</v>
      </c>
      <c r="F3070" t="n">
        <v>12.23</v>
      </c>
      <c r="G3070" t="inlineStr">
        <is>
          <t>UK</t>
        </is>
      </c>
      <c r="H3070" t="inlineStr">
        <is>
          <t>RSU</t>
        </is>
      </c>
      <c r="I3070" t="n">
        <v>18124.86</v>
      </c>
      <c r="J3070" t="n">
        <v>0.3</v>
      </c>
      <c r="K3070" t="n">
        <v>5437.46</v>
      </c>
      <c r="L3070" t="inlineStr">
        <is>
          <t>Approved</t>
        </is>
      </c>
      <c r="M3070" t="inlineStr">
        <is>
          <t>Normal</t>
        </is>
      </c>
    </row>
    <row r="3071">
      <c r="A3071" t="inlineStr">
        <is>
          <t>TX503070</t>
        </is>
      </c>
      <c r="B3071" t="inlineStr">
        <is>
          <t>EMP11250</t>
        </is>
      </c>
      <c r="C3071" t="inlineStr">
        <is>
          <t>Grant</t>
        </is>
      </c>
      <c r="D3071" s="8" t="n">
        <v>46258</v>
      </c>
      <c r="E3071" t="n">
        <v>1684</v>
      </c>
      <c r="F3071" t="n">
        <v>50.36</v>
      </c>
      <c r="G3071" t="inlineStr">
        <is>
          <t>USA</t>
        </is>
      </c>
      <c r="H3071" t="inlineStr">
        <is>
          <t>ESPP</t>
        </is>
      </c>
      <c r="I3071" t="n">
        <v>84806.24000000001</v>
      </c>
      <c r="J3071" t="n">
        <v>0.3</v>
      </c>
      <c r="K3071" t="n">
        <v>25441.87</v>
      </c>
      <c r="L3071" t="inlineStr">
        <is>
          <t>Approved</t>
        </is>
      </c>
      <c r="M3071" t="inlineStr">
        <is>
          <t>Normal</t>
        </is>
      </c>
    </row>
    <row r="3072">
      <c r="A3072" t="inlineStr">
        <is>
          <t>TX503071</t>
        </is>
      </c>
      <c r="B3072" t="inlineStr">
        <is>
          <t>EMP11163</t>
        </is>
      </c>
      <c r="C3072" t="inlineStr">
        <is>
          <t>Cancellation</t>
        </is>
      </c>
      <c r="D3072" s="8" t="n">
        <v>45797</v>
      </c>
      <c r="E3072" t="n">
        <v>441</v>
      </c>
      <c r="F3072" t="n">
        <v>6.44</v>
      </c>
      <c r="G3072" t="inlineStr">
        <is>
          <t>India</t>
        </is>
      </c>
      <c r="H3072" t="inlineStr">
        <is>
          <t>Stock Option</t>
        </is>
      </c>
      <c r="I3072" t="n">
        <v>2840.04</v>
      </c>
      <c r="J3072" t="n">
        <v>0.3</v>
      </c>
      <c r="K3072" t="n">
        <v>852.01</v>
      </c>
      <c r="L3072" t="inlineStr">
        <is>
          <t>Approved</t>
        </is>
      </c>
      <c r="M3072" t="inlineStr">
        <is>
          <t>Normal</t>
        </is>
      </c>
    </row>
    <row r="3073">
      <c r="A3073" t="inlineStr">
        <is>
          <t>TX503072</t>
        </is>
      </c>
      <c r="B3073" t="inlineStr">
        <is>
          <t>EMP10254</t>
        </is>
      </c>
      <c r="C3073" t="inlineStr">
        <is>
          <t>Sale</t>
        </is>
      </c>
      <c r="D3073" s="8" t="n">
        <v>45765</v>
      </c>
      <c r="E3073" t="n">
        <v>2057</v>
      </c>
      <c r="F3073" t="n">
        <v>60.23</v>
      </c>
      <c r="G3073" t="inlineStr">
        <is>
          <t>India</t>
        </is>
      </c>
      <c r="H3073" t="inlineStr">
        <is>
          <t>Stock Option</t>
        </is>
      </c>
      <c r="I3073" t="n">
        <v>123893.11</v>
      </c>
      <c r="J3073" t="n">
        <v>0.4</v>
      </c>
      <c r="K3073" t="n">
        <v>49557.24</v>
      </c>
      <c r="L3073" t="inlineStr">
        <is>
          <t>Approved</t>
        </is>
      </c>
      <c r="M3073" t="inlineStr">
        <is>
          <t>High Value</t>
        </is>
      </c>
    </row>
    <row r="3074">
      <c r="A3074" t="inlineStr">
        <is>
          <t>TX503073</t>
        </is>
      </c>
      <c r="B3074" t="inlineStr">
        <is>
          <t>EMP10162</t>
        </is>
      </c>
      <c r="C3074" t="inlineStr">
        <is>
          <t>Sale</t>
        </is>
      </c>
      <c r="D3074" s="8" t="n">
        <v>45685</v>
      </c>
      <c r="E3074" t="n">
        <v>1474</v>
      </c>
      <c r="F3074" t="n">
        <v>70.43000000000001</v>
      </c>
      <c r="G3074" t="inlineStr">
        <is>
          <t>Australia</t>
        </is>
      </c>
      <c r="H3074" t="inlineStr">
        <is>
          <t>RSU</t>
        </is>
      </c>
      <c r="I3074" t="n">
        <v>103813.82</v>
      </c>
      <c r="J3074" t="n">
        <v>0.2</v>
      </c>
      <c r="K3074" t="n">
        <v>20762.76</v>
      </c>
      <c r="L3074" t="inlineStr">
        <is>
          <t>Approved</t>
        </is>
      </c>
      <c r="M3074" t="inlineStr">
        <is>
          <t>High Value</t>
        </is>
      </c>
    </row>
    <row r="3075">
      <c r="A3075" t="inlineStr">
        <is>
          <t>TX503074</t>
        </is>
      </c>
      <c r="B3075" t="inlineStr">
        <is>
          <t>EMP10429</t>
        </is>
      </c>
      <c r="C3075" t="inlineStr">
        <is>
          <t>Sale</t>
        </is>
      </c>
      <c r="D3075" s="8" t="n">
        <v>46089</v>
      </c>
      <c r="E3075" t="n">
        <v>902</v>
      </c>
      <c r="F3075" t="n">
        <v>50.46</v>
      </c>
      <c r="G3075" t="inlineStr">
        <is>
          <t>UK</t>
        </is>
      </c>
      <c r="H3075" t="inlineStr">
        <is>
          <t>Stock Option</t>
        </is>
      </c>
      <c r="I3075" t="n">
        <v>45514.92</v>
      </c>
      <c r="J3075" t="n">
        <v>0.4</v>
      </c>
      <c r="K3075" t="n">
        <v>18205.97</v>
      </c>
      <c r="L3075" t="inlineStr">
        <is>
          <t>Approved</t>
        </is>
      </c>
      <c r="M3075" t="inlineStr">
        <is>
          <t>Normal</t>
        </is>
      </c>
    </row>
    <row r="3076">
      <c r="A3076" t="inlineStr">
        <is>
          <t>TX503075</t>
        </is>
      </c>
      <c r="B3076" t="inlineStr">
        <is>
          <t>EMP10431</t>
        </is>
      </c>
      <c r="C3076" t="inlineStr">
        <is>
          <t>Grant</t>
        </is>
      </c>
      <c r="D3076" s="8" t="n">
        <v>45900</v>
      </c>
      <c r="E3076" t="n">
        <v>855</v>
      </c>
      <c r="F3076" t="n">
        <v>69.19</v>
      </c>
      <c r="G3076" t="inlineStr">
        <is>
          <t>India</t>
        </is>
      </c>
      <c r="H3076" t="inlineStr">
        <is>
          <t>RSU</t>
        </is>
      </c>
      <c r="I3076" t="n">
        <v>59157.45</v>
      </c>
      <c r="J3076" t="n">
        <v>0.3</v>
      </c>
      <c r="K3076" t="n">
        <v>17747.23</v>
      </c>
      <c r="L3076" t="inlineStr">
        <is>
          <t>Approved</t>
        </is>
      </c>
      <c r="M3076" t="inlineStr">
        <is>
          <t>Normal</t>
        </is>
      </c>
    </row>
    <row r="3077">
      <c r="A3077" t="inlineStr">
        <is>
          <t>TX503076</t>
        </is>
      </c>
      <c r="B3077" t="inlineStr">
        <is>
          <t>EMP10925</t>
        </is>
      </c>
      <c r="C3077" t="inlineStr">
        <is>
          <t>Sale</t>
        </is>
      </c>
      <c r="D3077" s="8" t="n">
        <v>45802</v>
      </c>
      <c r="E3077" t="n">
        <v>1468</v>
      </c>
      <c r="F3077" t="n">
        <v>59.15</v>
      </c>
      <c r="G3077" t="inlineStr">
        <is>
          <t>UK</t>
        </is>
      </c>
      <c r="H3077" t="inlineStr">
        <is>
          <t>Stock Option</t>
        </is>
      </c>
      <c r="I3077" t="n">
        <v>86832.2</v>
      </c>
      <c r="J3077" t="n">
        <v>0.3</v>
      </c>
      <c r="K3077" t="n">
        <v>26049.66</v>
      </c>
      <c r="L3077" t="inlineStr">
        <is>
          <t>Approved</t>
        </is>
      </c>
      <c r="M3077" t="inlineStr">
        <is>
          <t>Normal</t>
        </is>
      </c>
    </row>
    <row r="3078">
      <c r="A3078" t="inlineStr">
        <is>
          <t>TX503077</t>
        </is>
      </c>
      <c r="B3078" t="inlineStr">
        <is>
          <t>EMP10557</t>
        </is>
      </c>
      <c r="C3078" t="inlineStr">
        <is>
          <t>Vesting</t>
        </is>
      </c>
      <c r="D3078" s="8" t="n">
        <v>46365</v>
      </c>
      <c r="E3078" t="n">
        <v>2240</v>
      </c>
      <c r="F3078" t="n">
        <v>80.59999999999999</v>
      </c>
      <c r="G3078" t="inlineStr">
        <is>
          <t>UK</t>
        </is>
      </c>
      <c r="H3078" t="inlineStr">
        <is>
          <t>ESPP</t>
        </is>
      </c>
      <c r="I3078" t="n">
        <v>180544</v>
      </c>
      <c r="J3078" t="n">
        <v>0.3</v>
      </c>
      <c r="K3078" t="n">
        <v>54163.2</v>
      </c>
      <c r="L3078" t="inlineStr">
        <is>
          <t>Approved</t>
        </is>
      </c>
      <c r="M3078" t="inlineStr">
        <is>
          <t>High Value</t>
        </is>
      </c>
    </row>
    <row r="3079">
      <c r="A3079" t="inlineStr">
        <is>
          <t>TX503078</t>
        </is>
      </c>
      <c r="B3079" t="inlineStr">
        <is>
          <t>EMP11604</t>
        </is>
      </c>
      <c r="C3079" t="inlineStr">
        <is>
          <t>Sale</t>
        </is>
      </c>
      <c r="D3079" s="8" t="n">
        <v>45667</v>
      </c>
      <c r="E3079" t="n">
        <v>550</v>
      </c>
      <c r="F3079" t="n">
        <v>39.99</v>
      </c>
      <c r="G3079" t="inlineStr">
        <is>
          <t>Australia</t>
        </is>
      </c>
      <c r="H3079" t="inlineStr">
        <is>
          <t>RSU</t>
        </is>
      </c>
      <c r="I3079" t="n">
        <v>21994.5</v>
      </c>
      <c r="J3079" t="n">
        <v>0.2</v>
      </c>
      <c r="K3079" t="n">
        <v>4398.9</v>
      </c>
      <c r="L3079" t="inlineStr">
        <is>
          <t>Approved</t>
        </is>
      </c>
      <c r="M3079" t="inlineStr">
        <is>
          <t>Normal</t>
        </is>
      </c>
    </row>
    <row r="3080">
      <c r="A3080" t="inlineStr">
        <is>
          <t>TX503079</t>
        </is>
      </c>
      <c r="B3080" t="inlineStr">
        <is>
          <t>EMP11655</t>
        </is>
      </c>
      <c r="C3080" t="inlineStr">
        <is>
          <t>Grant</t>
        </is>
      </c>
      <c r="D3080" s="8" t="n">
        <v>46355</v>
      </c>
      <c r="E3080" t="n">
        <v>761</v>
      </c>
      <c r="F3080" t="n">
        <v>70.41</v>
      </c>
      <c r="G3080" t="inlineStr">
        <is>
          <t>Singapore</t>
        </is>
      </c>
      <c r="H3080" t="inlineStr">
        <is>
          <t>Performance Share</t>
        </is>
      </c>
      <c r="I3080" t="n">
        <v>53582.01</v>
      </c>
      <c r="J3080" t="n">
        <v>0.45</v>
      </c>
      <c r="K3080" t="n">
        <v>24111.9</v>
      </c>
      <c r="L3080" t="inlineStr">
        <is>
          <t>Pending Review</t>
        </is>
      </c>
      <c r="M3080" t="inlineStr">
        <is>
          <t>Normal</t>
        </is>
      </c>
    </row>
    <row r="3081">
      <c r="A3081" t="inlineStr">
        <is>
          <t>TX503080</t>
        </is>
      </c>
      <c r="B3081" t="inlineStr">
        <is>
          <t>EMP10696</t>
        </is>
      </c>
      <c r="C3081" t="inlineStr">
        <is>
          <t>Vesting</t>
        </is>
      </c>
      <c r="D3081" s="8" t="n">
        <v>46257</v>
      </c>
      <c r="E3081" t="n">
        <v>1319</v>
      </c>
      <c r="F3081" t="n">
        <v>53.9</v>
      </c>
      <c r="G3081" t="inlineStr">
        <is>
          <t>Germany</t>
        </is>
      </c>
      <c r="H3081" t="inlineStr">
        <is>
          <t>RSU</t>
        </is>
      </c>
      <c r="I3081" t="n">
        <v>71094.10000000001</v>
      </c>
      <c r="J3081" t="n">
        <v>0.3</v>
      </c>
      <c r="K3081" t="n">
        <v>21328.23</v>
      </c>
      <c r="L3081" t="inlineStr">
        <is>
          <t>Approved</t>
        </is>
      </c>
      <c r="M3081" t="inlineStr">
        <is>
          <t>Normal</t>
        </is>
      </c>
    </row>
    <row r="3082">
      <c r="A3082" t="inlineStr">
        <is>
          <t>TX503081</t>
        </is>
      </c>
      <c r="B3082" t="inlineStr">
        <is>
          <t>EMP10588</t>
        </is>
      </c>
      <c r="C3082" t="inlineStr">
        <is>
          <t>Vesting</t>
        </is>
      </c>
      <c r="D3082" s="8" t="n">
        <v>46078</v>
      </c>
      <c r="E3082" t="n">
        <v>1792</v>
      </c>
      <c r="F3082" t="n">
        <v>51.84</v>
      </c>
      <c r="G3082" t="inlineStr">
        <is>
          <t>Australia</t>
        </is>
      </c>
      <c r="H3082" t="inlineStr">
        <is>
          <t>ESPP</t>
        </is>
      </c>
      <c r="I3082" t="n">
        <v>92897.28</v>
      </c>
      <c r="J3082" t="n">
        <v>0.2</v>
      </c>
      <c r="K3082" t="n">
        <v>18579.46</v>
      </c>
      <c r="L3082" t="inlineStr">
        <is>
          <t>Approved</t>
        </is>
      </c>
      <c r="M3082" t="inlineStr">
        <is>
          <t>Normal</t>
        </is>
      </c>
    </row>
    <row r="3083">
      <c r="A3083" t="inlineStr">
        <is>
          <t>TX503082</t>
        </is>
      </c>
      <c r="B3083" t="inlineStr">
        <is>
          <t>EMP10791</t>
        </is>
      </c>
      <c r="C3083" t="inlineStr">
        <is>
          <t>Exercise</t>
        </is>
      </c>
      <c r="D3083" s="8" t="n">
        <v>46337</v>
      </c>
      <c r="E3083" t="n">
        <v>634</v>
      </c>
      <c r="F3083" t="n">
        <v>13.66</v>
      </c>
      <c r="G3083" t="inlineStr">
        <is>
          <t>UK</t>
        </is>
      </c>
      <c r="H3083" t="inlineStr">
        <is>
          <t>RSU</t>
        </is>
      </c>
      <c r="I3083" t="n">
        <v>8660.440000000001</v>
      </c>
      <c r="J3083" t="n">
        <v>0.4</v>
      </c>
      <c r="K3083" t="n">
        <v>3464.18</v>
      </c>
      <c r="L3083" t="inlineStr">
        <is>
          <t>Approved</t>
        </is>
      </c>
      <c r="M3083" t="inlineStr">
        <is>
          <t>Normal</t>
        </is>
      </c>
    </row>
    <row r="3084">
      <c r="A3084" t="inlineStr">
        <is>
          <t>TX503083</t>
        </is>
      </c>
      <c r="B3084" t="inlineStr">
        <is>
          <t>EMP10549</t>
        </is>
      </c>
      <c r="C3084" t="inlineStr">
        <is>
          <t>Sale</t>
        </is>
      </c>
      <c r="D3084" s="8" t="n">
        <v>46373</v>
      </c>
      <c r="E3084" t="n">
        <v>1091</v>
      </c>
      <c r="F3084" t="n">
        <v>82.98</v>
      </c>
      <c r="G3084" t="inlineStr">
        <is>
          <t>Singapore</t>
        </is>
      </c>
      <c r="H3084" t="inlineStr">
        <is>
          <t>RSU</t>
        </is>
      </c>
      <c r="I3084" t="n">
        <v>90531.17999999999</v>
      </c>
      <c r="J3084" t="n">
        <v>0.2</v>
      </c>
      <c r="K3084" t="n">
        <v>18106.24</v>
      </c>
      <c r="L3084" t="inlineStr">
        <is>
          <t>Approved</t>
        </is>
      </c>
      <c r="M3084" t="inlineStr">
        <is>
          <t>Normal</t>
        </is>
      </c>
    </row>
    <row r="3085">
      <c r="A3085" t="inlineStr">
        <is>
          <t>TX503084</t>
        </is>
      </c>
      <c r="B3085" t="inlineStr">
        <is>
          <t>EMP11860</t>
        </is>
      </c>
      <c r="C3085" t="inlineStr">
        <is>
          <t>Grant</t>
        </is>
      </c>
      <c r="D3085" s="8" t="n">
        <v>46300</v>
      </c>
      <c r="E3085" t="n">
        <v>2391</v>
      </c>
      <c r="F3085" t="n">
        <v>92.94</v>
      </c>
      <c r="G3085" t="inlineStr">
        <is>
          <t>Germany</t>
        </is>
      </c>
      <c r="H3085" t="inlineStr">
        <is>
          <t>RSU</t>
        </is>
      </c>
      <c r="I3085" t="n">
        <v>222219.54</v>
      </c>
      <c r="J3085" t="n">
        <v>0.3</v>
      </c>
      <c r="K3085" t="n">
        <v>66665.86</v>
      </c>
      <c r="L3085" t="inlineStr">
        <is>
          <t>Approved</t>
        </is>
      </c>
      <c r="M3085" t="inlineStr">
        <is>
          <t>High Value</t>
        </is>
      </c>
    </row>
    <row r="3086">
      <c r="A3086" t="inlineStr">
        <is>
          <t>TX503085</t>
        </is>
      </c>
      <c r="B3086" t="inlineStr">
        <is>
          <t>EMP10807</t>
        </is>
      </c>
      <c r="C3086" t="inlineStr">
        <is>
          <t>Sale</t>
        </is>
      </c>
      <c r="D3086" s="8" t="n">
        <v>46203</v>
      </c>
      <c r="E3086" t="n">
        <v>1199</v>
      </c>
      <c r="F3086" t="n">
        <v>38.71</v>
      </c>
      <c r="G3086" t="inlineStr">
        <is>
          <t>Singapore</t>
        </is>
      </c>
      <c r="H3086" t="inlineStr">
        <is>
          <t>RSU</t>
        </is>
      </c>
      <c r="I3086" t="n">
        <v>46413.29</v>
      </c>
      <c r="J3086" t="n">
        <v>0.2</v>
      </c>
      <c r="K3086" t="n">
        <v>9282.66</v>
      </c>
      <c r="L3086" t="inlineStr">
        <is>
          <t>Approved</t>
        </is>
      </c>
      <c r="M3086" t="inlineStr">
        <is>
          <t>Normal</t>
        </is>
      </c>
    </row>
    <row r="3087">
      <c r="A3087" t="inlineStr">
        <is>
          <t>TX503086</t>
        </is>
      </c>
      <c r="B3087" t="inlineStr">
        <is>
          <t>EMP11501</t>
        </is>
      </c>
      <c r="C3087" t="inlineStr">
        <is>
          <t>Sale</t>
        </is>
      </c>
      <c r="D3087" s="8" t="n">
        <v>46132</v>
      </c>
      <c r="E3087" t="n">
        <v>2457</v>
      </c>
      <c r="F3087" t="n">
        <v>50.27</v>
      </c>
      <c r="G3087" t="inlineStr">
        <is>
          <t>UK</t>
        </is>
      </c>
      <c r="H3087" t="inlineStr">
        <is>
          <t>ESPP</t>
        </is>
      </c>
      <c r="I3087" t="n">
        <v>123513.39</v>
      </c>
      <c r="J3087" t="n">
        <v>0.4</v>
      </c>
      <c r="K3087" t="n">
        <v>49405.36</v>
      </c>
      <c r="L3087" t="inlineStr">
        <is>
          <t>Approved</t>
        </is>
      </c>
      <c r="M3087" t="inlineStr">
        <is>
          <t>High Value</t>
        </is>
      </c>
    </row>
    <row r="3088">
      <c r="A3088" t="inlineStr">
        <is>
          <t>TX503087</t>
        </is>
      </c>
      <c r="B3088" t="inlineStr">
        <is>
          <t>EMP11341</t>
        </is>
      </c>
      <c r="C3088" t="inlineStr">
        <is>
          <t>Exercise</t>
        </is>
      </c>
      <c r="D3088" s="8" t="n">
        <v>45746</v>
      </c>
      <c r="E3088" t="n">
        <v>2497</v>
      </c>
      <c r="F3088" t="n">
        <v>14.72</v>
      </c>
      <c r="G3088" t="inlineStr">
        <is>
          <t>USA</t>
        </is>
      </c>
      <c r="H3088" t="inlineStr">
        <is>
          <t>RSU</t>
        </is>
      </c>
      <c r="I3088" t="n">
        <v>36755.84</v>
      </c>
      <c r="J3088" t="n">
        <v>0.3</v>
      </c>
      <c r="K3088" t="n">
        <v>11026.75</v>
      </c>
      <c r="L3088" t="inlineStr">
        <is>
          <t>Approved</t>
        </is>
      </c>
      <c r="M3088" t="inlineStr">
        <is>
          <t>Normal</t>
        </is>
      </c>
    </row>
    <row r="3089">
      <c r="A3089" t="inlineStr">
        <is>
          <t>TX503088</t>
        </is>
      </c>
      <c r="B3089" t="inlineStr">
        <is>
          <t>EMP10140</t>
        </is>
      </c>
      <c r="C3089" t="inlineStr">
        <is>
          <t>Grant</t>
        </is>
      </c>
      <c r="D3089" s="8" t="n">
        <v>46350</v>
      </c>
      <c r="E3089" t="n">
        <v>1681</v>
      </c>
      <c r="F3089" t="n">
        <v>20.57</v>
      </c>
      <c r="G3089" t="inlineStr">
        <is>
          <t>Singapore</t>
        </is>
      </c>
      <c r="H3089" t="inlineStr">
        <is>
          <t>Stock Option</t>
        </is>
      </c>
      <c r="I3089" t="n">
        <v>34578.17</v>
      </c>
      <c r="J3089" t="n">
        <v>0.4</v>
      </c>
      <c r="K3089" t="n">
        <v>13831.27</v>
      </c>
      <c r="L3089" t="inlineStr">
        <is>
          <t>Approved</t>
        </is>
      </c>
      <c r="M3089" t="inlineStr">
        <is>
          <t>Normal</t>
        </is>
      </c>
    </row>
    <row r="3090">
      <c r="A3090" t="inlineStr">
        <is>
          <t>TX503089</t>
        </is>
      </c>
      <c r="B3090" t="inlineStr">
        <is>
          <t>EMP11041</t>
        </is>
      </c>
      <c r="C3090" t="inlineStr">
        <is>
          <t>Vesting</t>
        </is>
      </c>
      <c r="D3090" s="8" t="n">
        <v>46172</v>
      </c>
      <c r="E3090" t="n">
        <v>1028</v>
      </c>
      <c r="F3090" t="n">
        <v>84.08</v>
      </c>
      <c r="G3090" t="inlineStr">
        <is>
          <t>Singapore</t>
        </is>
      </c>
      <c r="H3090" t="inlineStr">
        <is>
          <t>RSU</t>
        </is>
      </c>
      <c r="I3090" t="n">
        <v>86434.24000000001</v>
      </c>
      <c r="J3090" t="n">
        <v>0.2</v>
      </c>
      <c r="K3090" t="n">
        <v>17286.85</v>
      </c>
      <c r="L3090" t="inlineStr">
        <is>
          <t>Approved</t>
        </is>
      </c>
      <c r="M3090" t="inlineStr">
        <is>
          <t>Normal</t>
        </is>
      </c>
    </row>
    <row r="3091">
      <c r="A3091" t="inlineStr">
        <is>
          <t>TX503090</t>
        </is>
      </c>
      <c r="B3091" t="inlineStr">
        <is>
          <t>EMP10725</t>
        </is>
      </c>
      <c r="C3091" t="inlineStr">
        <is>
          <t>Exercise</t>
        </is>
      </c>
      <c r="D3091" s="8" t="n">
        <v>46360</v>
      </c>
      <c r="E3091" t="n">
        <v>2091</v>
      </c>
      <c r="F3091" t="n">
        <v>16.2</v>
      </c>
      <c r="G3091" t="inlineStr">
        <is>
          <t>USA</t>
        </is>
      </c>
      <c r="H3091" t="inlineStr">
        <is>
          <t>Stock Option</t>
        </is>
      </c>
      <c r="I3091" t="n">
        <v>33874.2</v>
      </c>
      <c r="J3091" t="n">
        <v>0.4</v>
      </c>
      <c r="K3091" t="n">
        <v>13549.68</v>
      </c>
      <c r="L3091" t="inlineStr">
        <is>
          <t>Approved</t>
        </is>
      </c>
      <c r="M3091" t="inlineStr">
        <is>
          <t>Normal</t>
        </is>
      </c>
    </row>
    <row r="3092">
      <c r="A3092" t="inlineStr">
        <is>
          <t>TX503091</t>
        </is>
      </c>
      <c r="B3092" t="inlineStr">
        <is>
          <t>EMP11553</t>
        </is>
      </c>
      <c r="C3092" t="inlineStr">
        <is>
          <t>Exercise</t>
        </is>
      </c>
      <c r="D3092" s="8" t="n">
        <v>46077</v>
      </c>
      <c r="E3092" t="n">
        <v>1395</v>
      </c>
      <c r="F3092" t="n">
        <v>22.09</v>
      </c>
      <c r="G3092" t="inlineStr">
        <is>
          <t>Australia</t>
        </is>
      </c>
      <c r="H3092" t="inlineStr">
        <is>
          <t>RSU</t>
        </is>
      </c>
      <c r="I3092" t="n">
        <v>30815.55</v>
      </c>
      <c r="J3092" t="n">
        <v>0.4</v>
      </c>
      <c r="K3092" t="n">
        <v>12326.22</v>
      </c>
      <c r="L3092" t="inlineStr">
        <is>
          <t>Approved</t>
        </is>
      </c>
      <c r="M3092" t="inlineStr">
        <is>
          <t>Normal</t>
        </is>
      </c>
    </row>
    <row r="3093">
      <c r="A3093" t="inlineStr">
        <is>
          <t>TX503092</t>
        </is>
      </c>
      <c r="B3093" t="inlineStr">
        <is>
          <t>EMP11275</t>
        </is>
      </c>
      <c r="C3093" t="inlineStr">
        <is>
          <t>Sale</t>
        </is>
      </c>
      <c r="D3093" s="8" t="n">
        <v>46050</v>
      </c>
      <c r="E3093" t="n">
        <v>261</v>
      </c>
      <c r="F3093" t="n">
        <v>94.94</v>
      </c>
      <c r="G3093" t="inlineStr">
        <is>
          <t>USA</t>
        </is>
      </c>
      <c r="H3093" t="inlineStr">
        <is>
          <t>RSU</t>
        </is>
      </c>
      <c r="I3093" t="n">
        <v>24779.34</v>
      </c>
      <c r="J3093" t="n">
        <v>0.3</v>
      </c>
      <c r="K3093" t="n">
        <v>7433.8</v>
      </c>
      <c r="L3093" t="inlineStr">
        <is>
          <t>Approved</t>
        </is>
      </c>
      <c r="M3093" t="inlineStr">
        <is>
          <t>Normal</t>
        </is>
      </c>
    </row>
    <row r="3094">
      <c r="A3094" t="inlineStr">
        <is>
          <t>TX503093</t>
        </is>
      </c>
      <c r="B3094" t="inlineStr">
        <is>
          <t>EMP10396</t>
        </is>
      </c>
      <c r="C3094" t="inlineStr">
        <is>
          <t>Sale</t>
        </is>
      </c>
      <c r="D3094" s="8" t="n">
        <v>46065</v>
      </c>
      <c r="E3094" t="n">
        <v>752</v>
      </c>
      <c r="F3094" t="n">
        <v>24.59</v>
      </c>
      <c r="G3094" t="inlineStr">
        <is>
          <t>Germany</t>
        </is>
      </c>
      <c r="H3094" t="inlineStr">
        <is>
          <t>RSU</t>
        </is>
      </c>
      <c r="I3094" t="n">
        <v>18491.68</v>
      </c>
      <c r="J3094" t="n">
        <v>0.2</v>
      </c>
      <c r="K3094" t="n">
        <v>3698.34</v>
      </c>
      <c r="L3094" t="inlineStr">
        <is>
          <t>Approved</t>
        </is>
      </c>
      <c r="M3094" t="inlineStr">
        <is>
          <t>Normal</t>
        </is>
      </c>
    </row>
    <row r="3095">
      <c r="A3095" t="inlineStr">
        <is>
          <t>TX503094</t>
        </is>
      </c>
      <c r="B3095" t="inlineStr">
        <is>
          <t>EMP10178</t>
        </is>
      </c>
      <c r="C3095" t="inlineStr">
        <is>
          <t>Sale</t>
        </is>
      </c>
      <c r="D3095" s="8" t="n">
        <v>45900</v>
      </c>
      <c r="E3095" t="n">
        <v>1158</v>
      </c>
      <c r="F3095" t="n">
        <v>48.86</v>
      </c>
      <c r="G3095" t="inlineStr">
        <is>
          <t>India</t>
        </is>
      </c>
      <c r="H3095" t="inlineStr">
        <is>
          <t>RSU</t>
        </is>
      </c>
      <c r="I3095" t="n">
        <v>56579.88</v>
      </c>
      <c r="J3095" t="n">
        <v>0.3</v>
      </c>
      <c r="K3095" t="n">
        <v>16973.96</v>
      </c>
      <c r="L3095" t="inlineStr">
        <is>
          <t>Approved</t>
        </is>
      </c>
      <c r="M3095" t="inlineStr">
        <is>
          <t>Normal</t>
        </is>
      </c>
    </row>
    <row r="3096">
      <c r="A3096" t="inlineStr">
        <is>
          <t>TX503095</t>
        </is>
      </c>
      <c r="B3096" t="inlineStr">
        <is>
          <t>EMP11272</t>
        </is>
      </c>
      <c r="C3096" t="inlineStr">
        <is>
          <t>Vesting</t>
        </is>
      </c>
      <c r="D3096" s="8" t="n">
        <v>46025</v>
      </c>
      <c r="E3096" t="n">
        <v>683</v>
      </c>
      <c r="F3096" t="n">
        <v>87.98999999999999</v>
      </c>
      <c r="G3096" t="inlineStr">
        <is>
          <t>UK</t>
        </is>
      </c>
      <c r="H3096" t="inlineStr">
        <is>
          <t>RSU</t>
        </is>
      </c>
      <c r="I3096" t="n">
        <v>60097.17</v>
      </c>
      <c r="J3096" t="n">
        <v>0.4</v>
      </c>
      <c r="K3096" t="n">
        <v>24038.87</v>
      </c>
      <c r="L3096" t="inlineStr">
        <is>
          <t>Approved</t>
        </is>
      </c>
      <c r="M3096" t="inlineStr">
        <is>
          <t>Normal</t>
        </is>
      </c>
    </row>
    <row r="3097">
      <c r="A3097" t="inlineStr">
        <is>
          <t>TX503096</t>
        </is>
      </c>
      <c r="B3097" t="inlineStr">
        <is>
          <t>EMP10088</t>
        </is>
      </c>
      <c r="C3097" t="inlineStr">
        <is>
          <t>Cancellation</t>
        </is>
      </c>
      <c r="D3097" s="8" t="n">
        <v>46068</v>
      </c>
      <c r="E3097" t="n">
        <v>123</v>
      </c>
      <c r="F3097" t="n">
        <v>76.86</v>
      </c>
      <c r="G3097" t="inlineStr">
        <is>
          <t>Singapore</t>
        </is>
      </c>
      <c r="H3097" t="inlineStr">
        <is>
          <t>RSU</t>
        </is>
      </c>
      <c r="I3097" t="n">
        <v>9453.780000000001</v>
      </c>
      <c r="J3097" t="n">
        <v>0.2</v>
      </c>
      <c r="K3097" t="n">
        <v>1890.76</v>
      </c>
      <c r="L3097" t="inlineStr">
        <is>
          <t>Approved</t>
        </is>
      </c>
      <c r="M3097" t="inlineStr">
        <is>
          <t>Normal</t>
        </is>
      </c>
    </row>
    <row r="3098">
      <c r="A3098" t="inlineStr">
        <is>
          <t>TX503097</t>
        </is>
      </c>
      <c r="B3098" t="inlineStr">
        <is>
          <t>EMP11096</t>
        </is>
      </c>
      <c r="C3098" t="inlineStr">
        <is>
          <t>Grant</t>
        </is>
      </c>
      <c r="D3098" s="8" t="n">
        <v>46137</v>
      </c>
      <c r="E3098" t="n">
        <v>916</v>
      </c>
      <c r="F3098" t="n">
        <v>57.55</v>
      </c>
      <c r="G3098" t="inlineStr">
        <is>
          <t>India</t>
        </is>
      </c>
      <c r="H3098" t="inlineStr">
        <is>
          <t>ESPP</t>
        </is>
      </c>
      <c r="I3098" t="n">
        <v>52715.8</v>
      </c>
      <c r="J3098" t="n">
        <v>0.2</v>
      </c>
      <c r="K3098" t="n">
        <v>10543.16</v>
      </c>
      <c r="L3098" t="inlineStr">
        <is>
          <t>Approved</t>
        </is>
      </c>
      <c r="M3098" t="inlineStr">
        <is>
          <t>Normal</t>
        </is>
      </c>
    </row>
    <row r="3099">
      <c r="A3099" t="inlineStr">
        <is>
          <t>TX503098</t>
        </is>
      </c>
      <c r="B3099" t="inlineStr">
        <is>
          <t>EMP10220</t>
        </is>
      </c>
      <c r="C3099" t="inlineStr">
        <is>
          <t>Vesting</t>
        </is>
      </c>
      <c r="D3099" s="8" t="n">
        <v>45775</v>
      </c>
      <c r="E3099" t="n">
        <v>438</v>
      </c>
      <c r="F3099" t="n">
        <v>73.8</v>
      </c>
      <c r="G3099" t="inlineStr">
        <is>
          <t>UK</t>
        </is>
      </c>
      <c r="H3099" t="inlineStr">
        <is>
          <t>RSU</t>
        </is>
      </c>
      <c r="I3099" t="n">
        <v>32324.4</v>
      </c>
      <c r="J3099" t="n">
        <v>0.2</v>
      </c>
      <c r="K3099" t="n">
        <v>6464.88</v>
      </c>
      <c r="L3099" t="inlineStr">
        <is>
          <t>Approved</t>
        </is>
      </c>
      <c r="M3099" t="inlineStr">
        <is>
          <t>Normal</t>
        </is>
      </c>
    </row>
    <row r="3100">
      <c r="A3100" t="inlineStr">
        <is>
          <t>TX503099</t>
        </is>
      </c>
      <c r="B3100" t="inlineStr">
        <is>
          <t>EMP11008</t>
        </is>
      </c>
      <c r="C3100" t="inlineStr">
        <is>
          <t>Sale</t>
        </is>
      </c>
      <c r="D3100" s="8" t="n">
        <v>45988</v>
      </c>
      <c r="E3100" t="n">
        <v>2349</v>
      </c>
      <c r="F3100" t="n">
        <v>41.93</v>
      </c>
      <c r="G3100" t="inlineStr">
        <is>
          <t>India</t>
        </is>
      </c>
      <c r="H3100" t="inlineStr">
        <is>
          <t>ESPP</t>
        </is>
      </c>
      <c r="I3100" t="n">
        <v>98493.57000000001</v>
      </c>
      <c r="J3100" t="n">
        <v>0.45</v>
      </c>
      <c r="K3100" t="n">
        <v>44322.11</v>
      </c>
      <c r="L3100" t="inlineStr">
        <is>
          <t>Approved</t>
        </is>
      </c>
      <c r="M3100" t="inlineStr">
        <is>
          <t>Normal</t>
        </is>
      </c>
    </row>
    <row r="3101">
      <c r="A3101" t="inlineStr">
        <is>
          <t>TX503100</t>
        </is>
      </c>
      <c r="B3101" t="inlineStr">
        <is>
          <t>EMP11466</t>
        </is>
      </c>
      <c r="C3101" t="inlineStr">
        <is>
          <t>Exercise</t>
        </is>
      </c>
      <c r="D3101" s="8" t="n">
        <v>46010</v>
      </c>
      <c r="E3101" t="n">
        <v>1685</v>
      </c>
      <c r="F3101" t="n">
        <v>33.75</v>
      </c>
      <c r="G3101" t="inlineStr">
        <is>
          <t>Australia</t>
        </is>
      </c>
      <c r="H3101" t="inlineStr">
        <is>
          <t>ESPP</t>
        </is>
      </c>
      <c r="I3101" t="n">
        <v>56868.75</v>
      </c>
      <c r="J3101" t="n">
        <v>0.2</v>
      </c>
      <c r="K3101" t="n">
        <v>11373.75</v>
      </c>
      <c r="L3101" t="inlineStr">
        <is>
          <t>Approved</t>
        </is>
      </c>
      <c r="M3101" t="inlineStr">
        <is>
          <t>Normal</t>
        </is>
      </c>
    </row>
    <row r="3102">
      <c r="A3102" t="inlineStr">
        <is>
          <t>TX503101</t>
        </is>
      </c>
      <c r="B3102" t="inlineStr">
        <is>
          <t>EMP10163</t>
        </is>
      </c>
      <c r="C3102" t="inlineStr">
        <is>
          <t>Cancellation</t>
        </is>
      </c>
      <c r="D3102" s="8" t="n">
        <v>45920</v>
      </c>
      <c r="E3102" t="n">
        <v>488</v>
      </c>
      <c r="F3102" t="n">
        <v>40.25</v>
      </c>
      <c r="G3102" t="inlineStr">
        <is>
          <t>Germany</t>
        </is>
      </c>
      <c r="H3102" t="inlineStr">
        <is>
          <t>ESPP</t>
        </is>
      </c>
      <c r="I3102" t="n">
        <v>19642</v>
      </c>
      <c r="J3102" t="n">
        <v>0.3</v>
      </c>
      <c r="K3102" t="n">
        <v>5892.6</v>
      </c>
      <c r="L3102" t="inlineStr">
        <is>
          <t>Pending Review</t>
        </is>
      </c>
      <c r="M3102" t="inlineStr">
        <is>
          <t>Normal</t>
        </is>
      </c>
    </row>
    <row r="3103">
      <c r="A3103" t="inlineStr">
        <is>
          <t>TX503102</t>
        </is>
      </c>
      <c r="B3103" t="inlineStr">
        <is>
          <t>EMP10447</t>
        </is>
      </c>
      <c r="C3103" t="inlineStr">
        <is>
          <t>Sale</t>
        </is>
      </c>
      <c r="D3103" s="8" t="n">
        <v>46092</v>
      </c>
      <c r="E3103" t="n">
        <v>27</v>
      </c>
      <c r="F3103" t="n">
        <v>17.26</v>
      </c>
      <c r="G3103" t="inlineStr">
        <is>
          <t>UK</t>
        </is>
      </c>
      <c r="H3103" t="inlineStr">
        <is>
          <t>RSU</t>
        </is>
      </c>
      <c r="I3103" t="n">
        <v>466.02</v>
      </c>
      <c r="J3103" t="n">
        <v>0.4</v>
      </c>
      <c r="K3103" t="n">
        <v>186.41</v>
      </c>
      <c r="L3103" t="inlineStr">
        <is>
          <t>Approved</t>
        </is>
      </c>
      <c r="M3103" t="inlineStr">
        <is>
          <t>Normal</t>
        </is>
      </c>
    </row>
    <row r="3104">
      <c r="A3104" t="inlineStr">
        <is>
          <t>TX503103</t>
        </is>
      </c>
      <c r="B3104" t="inlineStr">
        <is>
          <t>EMP10835</t>
        </is>
      </c>
      <c r="C3104" t="inlineStr">
        <is>
          <t>Vesting</t>
        </is>
      </c>
      <c r="D3104" s="8" t="n">
        <v>45799</v>
      </c>
      <c r="E3104" t="n">
        <v>2318</v>
      </c>
      <c r="F3104" t="n">
        <v>30.8</v>
      </c>
      <c r="G3104" t="inlineStr">
        <is>
          <t>Australia</t>
        </is>
      </c>
      <c r="H3104" t="inlineStr">
        <is>
          <t>Performance Share</t>
        </is>
      </c>
      <c r="I3104" t="n">
        <v>71394.39999999999</v>
      </c>
      <c r="J3104" t="n">
        <v>0.4</v>
      </c>
      <c r="K3104" t="n">
        <v>28557.76</v>
      </c>
      <c r="L3104" t="inlineStr">
        <is>
          <t>Approved</t>
        </is>
      </c>
      <c r="M3104" t="inlineStr">
        <is>
          <t>Normal</t>
        </is>
      </c>
    </row>
    <row r="3105">
      <c r="A3105" t="inlineStr">
        <is>
          <t>TX503104</t>
        </is>
      </c>
      <c r="B3105" t="inlineStr">
        <is>
          <t>EMP11206</t>
        </is>
      </c>
      <c r="C3105" t="inlineStr">
        <is>
          <t>Exercise</t>
        </is>
      </c>
      <c r="D3105" s="8" t="n">
        <v>46352</v>
      </c>
      <c r="E3105" t="n">
        <v>2051</v>
      </c>
      <c r="F3105" t="n">
        <v>72.97</v>
      </c>
      <c r="G3105" t="inlineStr">
        <is>
          <t>UK</t>
        </is>
      </c>
      <c r="H3105" t="inlineStr">
        <is>
          <t>RSU</t>
        </is>
      </c>
      <c r="I3105" t="n">
        <v>149661.47</v>
      </c>
      <c r="J3105" t="n">
        <v>0.2</v>
      </c>
      <c r="K3105" t="n">
        <v>29932.29</v>
      </c>
      <c r="L3105" t="inlineStr">
        <is>
          <t>Approved</t>
        </is>
      </c>
      <c r="M3105" t="inlineStr">
        <is>
          <t>High Value</t>
        </is>
      </c>
    </row>
    <row r="3106">
      <c r="A3106" t="inlineStr">
        <is>
          <t>TX503105</t>
        </is>
      </c>
      <c r="B3106" t="inlineStr">
        <is>
          <t>EMP10157</t>
        </is>
      </c>
      <c r="C3106" t="inlineStr">
        <is>
          <t>Vesting</t>
        </is>
      </c>
      <c r="D3106" s="8" t="n">
        <v>46195</v>
      </c>
      <c r="E3106" t="n">
        <v>1089</v>
      </c>
      <c r="F3106" t="n">
        <v>48.87</v>
      </c>
      <c r="G3106" t="inlineStr">
        <is>
          <t>USA</t>
        </is>
      </c>
      <c r="H3106" t="inlineStr">
        <is>
          <t>RSU</t>
        </is>
      </c>
      <c r="I3106" t="n">
        <v>53219.43</v>
      </c>
      <c r="J3106" t="n">
        <v>0.2</v>
      </c>
      <c r="K3106" t="n">
        <v>10643.89</v>
      </c>
      <c r="L3106" t="inlineStr">
        <is>
          <t>Approved</t>
        </is>
      </c>
      <c r="M3106" t="inlineStr">
        <is>
          <t>Normal</t>
        </is>
      </c>
    </row>
    <row r="3107">
      <c r="A3107" t="inlineStr">
        <is>
          <t>TX503106</t>
        </is>
      </c>
      <c r="B3107" t="inlineStr">
        <is>
          <t>EMP11111</t>
        </is>
      </c>
      <c r="C3107" t="inlineStr">
        <is>
          <t>Exercise</t>
        </is>
      </c>
      <c r="D3107" s="8" t="n">
        <v>45975</v>
      </c>
      <c r="E3107" t="n">
        <v>672</v>
      </c>
      <c r="F3107" t="n">
        <v>35.64</v>
      </c>
      <c r="G3107" t="inlineStr">
        <is>
          <t>UK</t>
        </is>
      </c>
      <c r="H3107" t="inlineStr">
        <is>
          <t>RSU</t>
        </is>
      </c>
      <c r="I3107" t="n">
        <v>23950.08</v>
      </c>
      <c r="J3107" t="n">
        <v>0.3</v>
      </c>
      <c r="K3107" t="n">
        <v>7185.02</v>
      </c>
      <c r="L3107" t="inlineStr">
        <is>
          <t>Approved</t>
        </is>
      </c>
      <c r="M3107" t="inlineStr">
        <is>
          <t>Normal</t>
        </is>
      </c>
    </row>
    <row r="3108">
      <c r="A3108" t="inlineStr">
        <is>
          <t>TX503107</t>
        </is>
      </c>
      <c r="B3108" t="inlineStr">
        <is>
          <t>EMP10212</t>
        </is>
      </c>
      <c r="C3108" t="inlineStr">
        <is>
          <t>Grant</t>
        </is>
      </c>
      <c r="D3108" s="8" t="n">
        <v>46057</v>
      </c>
      <c r="E3108" t="n">
        <v>416</v>
      </c>
      <c r="F3108" t="n">
        <v>40.5</v>
      </c>
      <c r="G3108" t="inlineStr">
        <is>
          <t>Germany</t>
        </is>
      </c>
      <c r="H3108" t="inlineStr">
        <is>
          <t>RSU</t>
        </is>
      </c>
      <c r="I3108" t="n">
        <v>16848</v>
      </c>
      <c r="J3108" t="n">
        <v>0.3</v>
      </c>
      <c r="K3108" t="n">
        <v>5054.4</v>
      </c>
      <c r="L3108" t="inlineStr">
        <is>
          <t>Approved</t>
        </is>
      </c>
      <c r="M3108" t="inlineStr">
        <is>
          <t>Normal</t>
        </is>
      </c>
    </row>
    <row r="3109">
      <c r="A3109" t="inlineStr">
        <is>
          <t>TX503108</t>
        </is>
      </c>
      <c r="B3109" t="inlineStr">
        <is>
          <t>EMP11498</t>
        </is>
      </c>
      <c r="C3109" t="inlineStr">
        <is>
          <t>Sale</t>
        </is>
      </c>
      <c r="D3109" s="8" t="n">
        <v>46375</v>
      </c>
      <c r="E3109" t="n">
        <v>2485</v>
      </c>
      <c r="F3109" t="n">
        <v>64.79000000000001</v>
      </c>
      <c r="G3109" t="inlineStr">
        <is>
          <t>Australia</t>
        </is>
      </c>
      <c r="H3109" t="inlineStr">
        <is>
          <t>ESPP</t>
        </is>
      </c>
      <c r="I3109" t="n">
        <v>161003.15</v>
      </c>
      <c r="J3109" t="n">
        <v>0.2</v>
      </c>
      <c r="K3109" t="n">
        <v>32200.63</v>
      </c>
      <c r="L3109" t="inlineStr">
        <is>
          <t>Approved</t>
        </is>
      </c>
      <c r="M3109" t="inlineStr">
        <is>
          <t>High Value</t>
        </is>
      </c>
    </row>
    <row r="3110">
      <c r="A3110" t="inlineStr">
        <is>
          <t>TX503109</t>
        </is>
      </c>
      <c r="B3110" t="inlineStr">
        <is>
          <t>EMP11561</t>
        </is>
      </c>
      <c r="C3110" t="inlineStr">
        <is>
          <t>Cancellation</t>
        </is>
      </c>
      <c r="D3110" s="8" t="n">
        <v>45764</v>
      </c>
      <c r="E3110" t="n">
        <v>849</v>
      </c>
      <c r="F3110" t="n">
        <v>54.84</v>
      </c>
      <c r="G3110" t="inlineStr">
        <is>
          <t>Singapore</t>
        </is>
      </c>
      <c r="H3110" t="inlineStr">
        <is>
          <t>RSU</t>
        </is>
      </c>
      <c r="I3110" t="n">
        <v>46559.16</v>
      </c>
      <c r="J3110" t="n">
        <v>0.4</v>
      </c>
      <c r="K3110" t="n">
        <v>18623.66</v>
      </c>
      <c r="L3110" t="inlineStr">
        <is>
          <t>Approved</t>
        </is>
      </c>
      <c r="M3110" t="inlineStr">
        <is>
          <t>Normal</t>
        </is>
      </c>
    </row>
    <row r="3111">
      <c r="A3111" t="inlineStr">
        <is>
          <t>TX503110</t>
        </is>
      </c>
      <c r="B3111" t="inlineStr">
        <is>
          <t>EMP10743</t>
        </is>
      </c>
      <c r="C3111" t="inlineStr">
        <is>
          <t>Vesting</t>
        </is>
      </c>
      <c r="D3111" s="8" t="n">
        <v>45979</v>
      </c>
      <c r="E3111" t="n">
        <v>387</v>
      </c>
      <c r="F3111" t="n">
        <v>48.09</v>
      </c>
      <c r="G3111" t="inlineStr">
        <is>
          <t>Australia</t>
        </is>
      </c>
      <c r="H3111" t="inlineStr">
        <is>
          <t>RSU</t>
        </is>
      </c>
      <c r="I3111" t="n">
        <v>18610.83</v>
      </c>
      <c r="J3111" t="n">
        <v>0.45</v>
      </c>
      <c r="K3111" t="n">
        <v>8374.870000000001</v>
      </c>
      <c r="L3111" t="inlineStr">
        <is>
          <t>Approved</t>
        </is>
      </c>
      <c r="M3111" t="inlineStr">
        <is>
          <t>Normal</t>
        </is>
      </c>
    </row>
    <row r="3112">
      <c r="A3112" t="inlineStr">
        <is>
          <t>TX503111</t>
        </is>
      </c>
      <c r="B3112" t="inlineStr">
        <is>
          <t>EMP11429</t>
        </is>
      </c>
      <c r="C3112" t="inlineStr">
        <is>
          <t>Sale</t>
        </is>
      </c>
      <c r="D3112" s="8" t="n">
        <v>46192</v>
      </c>
      <c r="E3112" t="n">
        <v>2395</v>
      </c>
      <c r="F3112" t="n">
        <v>22.11</v>
      </c>
      <c r="G3112" t="inlineStr">
        <is>
          <t>Germany</t>
        </is>
      </c>
      <c r="H3112" t="inlineStr">
        <is>
          <t>RSU</t>
        </is>
      </c>
      <c r="I3112" t="n">
        <v>52953.45</v>
      </c>
      <c r="J3112" t="n">
        <v>0.4</v>
      </c>
      <c r="K3112" t="n">
        <v>21181.38</v>
      </c>
      <c r="L3112" t="inlineStr">
        <is>
          <t>Approved</t>
        </is>
      </c>
      <c r="M3112" t="inlineStr">
        <is>
          <t>Normal</t>
        </is>
      </c>
    </row>
    <row r="3113">
      <c r="A3113" t="inlineStr">
        <is>
          <t>TX503112</t>
        </is>
      </c>
      <c r="B3113" t="inlineStr">
        <is>
          <t>EMP11112</t>
        </is>
      </c>
      <c r="C3113" t="inlineStr">
        <is>
          <t>Sale</t>
        </is>
      </c>
      <c r="D3113" s="8" t="n">
        <v>46197</v>
      </c>
      <c r="E3113" t="n">
        <v>91</v>
      </c>
      <c r="F3113" t="n">
        <v>9.48</v>
      </c>
      <c r="G3113" t="inlineStr">
        <is>
          <t>UK</t>
        </is>
      </c>
      <c r="H3113" t="inlineStr">
        <is>
          <t>RSU</t>
        </is>
      </c>
      <c r="I3113" t="n">
        <v>862.6799999999999</v>
      </c>
      <c r="J3113" t="n">
        <v>0.3</v>
      </c>
      <c r="K3113" t="n">
        <v>258.8</v>
      </c>
      <c r="L3113" t="inlineStr">
        <is>
          <t>Approved</t>
        </is>
      </c>
      <c r="M3113" t="inlineStr">
        <is>
          <t>Normal</t>
        </is>
      </c>
    </row>
    <row r="3114">
      <c r="A3114" t="inlineStr">
        <is>
          <t>TX503113</t>
        </is>
      </c>
      <c r="B3114" t="inlineStr">
        <is>
          <t>EMP11058</t>
        </is>
      </c>
      <c r="C3114" t="inlineStr">
        <is>
          <t>Sale</t>
        </is>
      </c>
      <c r="D3114" s="8" t="n">
        <v>46355</v>
      </c>
      <c r="E3114" t="n">
        <v>1188</v>
      </c>
      <c r="F3114" t="n">
        <v>5.06</v>
      </c>
      <c r="G3114" t="inlineStr">
        <is>
          <t>UK</t>
        </is>
      </c>
      <c r="H3114" t="inlineStr">
        <is>
          <t>Stock Option</t>
        </is>
      </c>
      <c r="I3114" t="n">
        <v>6011.28</v>
      </c>
      <c r="J3114" t="n">
        <v>0.4</v>
      </c>
      <c r="K3114" t="n">
        <v>2404.51</v>
      </c>
      <c r="L3114" t="inlineStr">
        <is>
          <t>Approved</t>
        </is>
      </c>
      <c r="M3114" t="inlineStr">
        <is>
          <t>Normal</t>
        </is>
      </c>
    </row>
    <row r="3115">
      <c r="A3115" t="inlineStr">
        <is>
          <t>TX503114</t>
        </is>
      </c>
      <c r="B3115" t="inlineStr">
        <is>
          <t>EMP10267</t>
        </is>
      </c>
      <c r="C3115" t="inlineStr">
        <is>
          <t>Sale</t>
        </is>
      </c>
      <c r="D3115" s="8" t="n">
        <v>46241</v>
      </c>
      <c r="E3115" t="n">
        <v>1801</v>
      </c>
      <c r="F3115" t="n">
        <v>35.62</v>
      </c>
      <c r="G3115" t="inlineStr">
        <is>
          <t>Australia</t>
        </is>
      </c>
      <c r="H3115" t="inlineStr">
        <is>
          <t>RSU</t>
        </is>
      </c>
      <c r="I3115" t="n">
        <v>64151.62</v>
      </c>
      <c r="J3115" t="n">
        <v>0.3</v>
      </c>
      <c r="K3115" t="n">
        <v>19245.49</v>
      </c>
      <c r="L3115" t="inlineStr">
        <is>
          <t>Approved</t>
        </is>
      </c>
      <c r="M3115" t="inlineStr">
        <is>
          <t>Normal</t>
        </is>
      </c>
    </row>
    <row r="3116">
      <c r="A3116" t="inlineStr">
        <is>
          <t>TX503115</t>
        </is>
      </c>
      <c r="B3116" t="inlineStr">
        <is>
          <t>EMP10633</t>
        </is>
      </c>
      <c r="C3116" t="inlineStr">
        <is>
          <t>Exercise</t>
        </is>
      </c>
      <c r="D3116" s="8" t="n">
        <v>46306</v>
      </c>
      <c r="E3116" t="n">
        <v>76</v>
      </c>
      <c r="F3116" t="n">
        <v>51.4</v>
      </c>
      <c r="G3116" t="inlineStr">
        <is>
          <t>USA</t>
        </is>
      </c>
      <c r="H3116" t="inlineStr">
        <is>
          <t>Performance Share</t>
        </is>
      </c>
      <c r="I3116" t="n">
        <v>3906.4</v>
      </c>
      <c r="J3116" t="n">
        <v>0.4</v>
      </c>
      <c r="K3116" t="n">
        <v>1562.56</v>
      </c>
      <c r="L3116" t="inlineStr">
        <is>
          <t>Pending Review</t>
        </is>
      </c>
      <c r="M3116" t="inlineStr">
        <is>
          <t>Normal</t>
        </is>
      </c>
    </row>
    <row r="3117">
      <c r="A3117" t="inlineStr">
        <is>
          <t>TX503116</t>
        </is>
      </c>
      <c r="B3117" t="inlineStr">
        <is>
          <t>EMP10385</t>
        </is>
      </c>
      <c r="C3117" t="inlineStr">
        <is>
          <t>Cancellation</t>
        </is>
      </c>
      <c r="D3117" s="8" t="n">
        <v>45802</v>
      </c>
      <c r="E3117" t="n">
        <v>1172</v>
      </c>
      <c r="F3117" t="n">
        <v>71.8</v>
      </c>
      <c r="G3117" t="inlineStr">
        <is>
          <t>India</t>
        </is>
      </c>
      <c r="H3117" t="inlineStr">
        <is>
          <t>RSU</t>
        </is>
      </c>
      <c r="I3117" t="n">
        <v>84149.60000000001</v>
      </c>
      <c r="J3117" t="n">
        <v>0.3</v>
      </c>
      <c r="K3117" t="n">
        <v>25244.88</v>
      </c>
      <c r="L3117" t="inlineStr">
        <is>
          <t>Approved</t>
        </is>
      </c>
      <c r="M3117" t="inlineStr">
        <is>
          <t>Normal</t>
        </is>
      </c>
    </row>
    <row r="3118">
      <c r="A3118" t="inlineStr">
        <is>
          <t>TX503117</t>
        </is>
      </c>
      <c r="B3118" t="inlineStr">
        <is>
          <t>EMP10747</t>
        </is>
      </c>
      <c r="C3118" t="inlineStr">
        <is>
          <t>Exercise</t>
        </is>
      </c>
      <c r="D3118" s="8" t="n">
        <v>46329</v>
      </c>
      <c r="E3118" t="n">
        <v>2176</v>
      </c>
      <c r="F3118" t="n">
        <v>81.48</v>
      </c>
      <c r="G3118" t="inlineStr">
        <is>
          <t>UK</t>
        </is>
      </c>
      <c r="H3118" t="inlineStr">
        <is>
          <t>RSU</t>
        </is>
      </c>
      <c r="I3118" t="n">
        <v>177300.48</v>
      </c>
      <c r="J3118" t="n">
        <v>0.3</v>
      </c>
      <c r="K3118" t="n">
        <v>53190.14</v>
      </c>
      <c r="L3118" t="inlineStr">
        <is>
          <t>Approved</t>
        </is>
      </c>
      <c r="M3118" t="inlineStr">
        <is>
          <t>High Value</t>
        </is>
      </c>
    </row>
    <row r="3119">
      <c r="A3119" t="inlineStr">
        <is>
          <t>TX503118</t>
        </is>
      </c>
      <c r="B3119" t="inlineStr">
        <is>
          <t>EMP10181</t>
        </is>
      </c>
      <c r="C3119" t="inlineStr">
        <is>
          <t>Sale</t>
        </is>
      </c>
      <c r="D3119" s="8" t="n">
        <v>46031</v>
      </c>
      <c r="E3119" t="n">
        <v>2101</v>
      </c>
      <c r="F3119" t="n">
        <v>93.15000000000001</v>
      </c>
      <c r="G3119" t="inlineStr">
        <is>
          <t>USA</t>
        </is>
      </c>
      <c r="H3119" t="inlineStr">
        <is>
          <t>Performance Share</t>
        </is>
      </c>
      <c r="I3119" t="n">
        <v>195708.15</v>
      </c>
      <c r="J3119" t="n">
        <v>0.2</v>
      </c>
      <c r="K3119" t="n">
        <v>39141.63</v>
      </c>
      <c r="L3119" t="inlineStr">
        <is>
          <t>Pending Review</t>
        </is>
      </c>
      <c r="M3119" t="inlineStr">
        <is>
          <t>High Value</t>
        </is>
      </c>
    </row>
    <row r="3120">
      <c r="A3120" t="inlineStr">
        <is>
          <t>TX503119</t>
        </is>
      </c>
      <c r="B3120" t="inlineStr">
        <is>
          <t>EMP10288</t>
        </is>
      </c>
      <c r="C3120" t="inlineStr">
        <is>
          <t>Sale</t>
        </is>
      </c>
      <c r="D3120" s="8" t="n">
        <v>45741</v>
      </c>
      <c r="E3120" t="n">
        <v>1661</v>
      </c>
      <c r="F3120" t="n">
        <v>65.25</v>
      </c>
      <c r="G3120" t="inlineStr">
        <is>
          <t>USA</t>
        </is>
      </c>
      <c r="H3120" t="inlineStr">
        <is>
          <t>RSU</t>
        </is>
      </c>
      <c r="I3120" t="n">
        <v>108380.25</v>
      </c>
      <c r="J3120" t="n">
        <v>0.3</v>
      </c>
      <c r="K3120" t="n">
        <v>32514.07</v>
      </c>
      <c r="L3120" t="inlineStr">
        <is>
          <t>Approved</t>
        </is>
      </c>
      <c r="M3120" t="inlineStr">
        <is>
          <t>High Value</t>
        </is>
      </c>
    </row>
    <row r="3121">
      <c r="A3121" t="inlineStr">
        <is>
          <t>TX503120</t>
        </is>
      </c>
      <c r="B3121" t="inlineStr">
        <is>
          <t>EMP10075</t>
        </is>
      </c>
      <c r="C3121" t="inlineStr">
        <is>
          <t>Grant</t>
        </is>
      </c>
      <c r="D3121" s="8" t="n">
        <v>45917</v>
      </c>
      <c r="E3121" t="n">
        <v>580</v>
      </c>
      <c r="F3121" t="n">
        <v>79.8</v>
      </c>
      <c r="G3121" t="inlineStr">
        <is>
          <t>Singapore</t>
        </is>
      </c>
      <c r="H3121" t="inlineStr">
        <is>
          <t>ESPP</t>
        </is>
      </c>
      <c r="I3121" t="n">
        <v>46284</v>
      </c>
      <c r="J3121" t="n">
        <v>0.3</v>
      </c>
      <c r="K3121" t="n">
        <v>13885.2</v>
      </c>
      <c r="L3121" t="inlineStr">
        <is>
          <t>Approved</t>
        </is>
      </c>
      <c r="M3121" t="inlineStr">
        <is>
          <t>Normal</t>
        </is>
      </c>
    </row>
    <row r="3122">
      <c r="A3122" t="inlineStr">
        <is>
          <t>TX503121</t>
        </is>
      </c>
      <c r="B3122" t="inlineStr">
        <is>
          <t>EMP10682</t>
        </is>
      </c>
      <c r="C3122" t="inlineStr">
        <is>
          <t>Exercise</t>
        </is>
      </c>
      <c r="D3122" s="8" t="n">
        <v>45900</v>
      </c>
      <c r="E3122" t="n">
        <v>1402</v>
      </c>
      <c r="F3122" t="n">
        <v>17.74</v>
      </c>
      <c r="G3122" t="inlineStr">
        <is>
          <t>UK</t>
        </is>
      </c>
      <c r="H3122" t="inlineStr">
        <is>
          <t>RSU</t>
        </is>
      </c>
      <c r="I3122" t="n">
        <v>24871.48</v>
      </c>
      <c r="J3122" t="n">
        <v>0.3</v>
      </c>
      <c r="K3122" t="n">
        <v>7461.44</v>
      </c>
      <c r="L3122" t="inlineStr">
        <is>
          <t>Approved</t>
        </is>
      </c>
      <c r="M3122" t="inlineStr">
        <is>
          <t>Normal</t>
        </is>
      </c>
    </row>
    <row r="3123">
      <c r="A3123" t="inlineStr">
        <is>
          <t>TX503122</t>
        </is>
      </c>
      <c r="B3123" t="inlineStr">
        <is>
          <t>EMP10752</t>
        </is>
      </c>
      <c r="C3123" t="inlineStr">
        <is>
          <t>Grant</t>
        </is>
      </c>
      <c r="D3123" s="8" t="n">
        <v>45658</v>
      </c>
      <c r="E3123" t="n">
        <v>1206</v>
      </c>
      <c r="F3123" t="n">
        <v>47.53</v>
      </c>
      <c r="G3123" t="inlineStr">
        <is>
          <t>USA</t>
        </is>
      </c>
      <c r="H3123" t="inlineStr">
        <is>
          <t>RSU</t>
        </is>
      </c>
      <c r="I3123" t="n">
        <v>57321.18</v>
      </c>
      <c r="J3123" t="n">
        <v>0.3</v>
      </c>
      <c r="K3123" t="n">
        <v>17196.35</v>
      </c>
      <c r="L3123" t="inlineStr">
        <is>
          <t>Pending Review</t>
        </is>
      </c>
      <c r="M3123" t="inlineStr">
        <is>
          <t>Normal</t>
        </is>
      </c>
    </row>
    <row r="3124">
      <c r="A3124" t="inlineStr">
        <is>
          <t>TX503123</t>
        </is>
      </c>
      <c r="B3124" t="inlineStr">
        <is>
          <t>EMP10552</t>
        </is>
      </c>
      <c r="C3124" t="inlineStr">
        <is>
          <t>Sale</t>
        </is>
      </c>
      <c r="D3124" s="8" t="n">
        <v>46060</v>
      </c>
      <c r="E3124" t="n">
        <v>1361</v>
      </c>
      <c r="F3124" t="n">
        <v>33.83</v>
      </c>
      <c r="G3124" t="inlineStr">
        <is>
          <t>UK</t>
        </is>
      </c>
      <c r="H3124" t="inlineStr">
        <is>
          <t>ESPP</t>
        </is>
      </c>
      <c r="I3124" t="n">
        <v>46042.63</v>
      </c>
      <c r="J3124" t="n">
        <v>0.3</v>
      </c>
      <c r="K3124" t="n">
        <v>13812.79</v>
      </c>
      <c r="L3124" t="inlineStr">
        <is>
          <t>Approved</t>
        </is>
      </c>
      <c r="M3124" t="inlineStr">
        <is>
          <t>Normal</t>
        </is>
      </c>
    </row>
    <row r="3125">
      <c r="A3125" t="inlineStr">
        <is>
          <t>TX503124</t>
        </is>
      </c>
      <c r="B3125" t="inlineStr">
        <is>
          <t>EMP11851</t>
        </is>
      </c>
      <c r="C3125" t="inlineStr">
        <is>
          <t>Exercise</t>
        </is>
      </c>
      <c r="D3125" s="8" t="n">
        <v>46082</v>
      </c>
      <c r="E3125" t="n">
        <v>596</v>
      </c>
      <c r="F3125" t="n">
        <v>16.65</v>
      </c>
      <c r="G3125" t="inlineStr">
        <is>
          <t>USA</t>
        </is>
      </c>
      <c r="H3125" t="inlineStr">
        <is>
          <t>RSU</t>
        </is>
      </c>
      <c r="I3125" t="n">
        <v>9923.4</v>
      </c>
      <c r="J3125" t="n">
        <v>0.45</v>
      </c>
      <c r="K3125" t="n">
        <v>4465.53</v>
      </c>
      <c r="L3125" t="inlineStr">
        <is>
          <t>Approved</t>
        </is>
      </c>
      <c r="M3125" t="inlineStr">
        <is>
          <t>Normal</t>
        </is>
      </c>
    </row>
    <row r="3126">
      <c r="A3126" t="inlineStr">
        <is>
          <t>TX503125</t>
        </is>
      </c>
      <c r="B3126" t="inlineStr">
        <is>
          <t>EMP11243</t>
        </is>
      </c>
      <c r="C3126" t="inlineStr">
        <is>
          <t>Vesting</t>
        </is>
      </c>
      <c r="D3126" s="8" t="n">
        <v>45773</v>
      </c>
      <c r="E3126" t="n">
        <v>883</v>
      </c>
      <c r="F3126" t="n">
        <v>60.43</v>
      </c>
      <c r="G3126" t="inlineStr">
        <is>
          <t>USA</t>
        </is>
      </c>
      <c r="H3126" t="inlineStr">
        <is>
          <t>Stock Option</t>
        </is>
      </c>
      <c r="I3126" t="n">
        <v>53359.69</v>
      </c>
      <c r="J3126" t="n">
        <v>0.3</v>
      </c>
      <c r="K3126" t="n">
        <v>16007.91</v>
      </c>
      <c r="L3126" t="inlineStr">
        <is>
          <t>Approved</t>
        </is>
      </c>
      <c r="M3126" t="inlineStr">
        <is>
          <t>Normal</t>
        </is>
      </c>
    </row>
    <row r="3127">
      <c r="A3127" t="inlineStr">
        <is>
          <t>TX503126</t>
        </is>
      </c>
      <c r="B3127" t="inlineStr">
        <is>
          <t>EMP11205</t>
        </is>
      </c>
      <c r="C3127" t="inlineStr">
        <is>
          <t>Exercise</t>
        </is>
      </c>
      <c r="D3127" s="8" t="n">
        <v>45734</v>
      </c>
      <c r="E3127" t="n">
        <v>1386</v>
      </c>
      <c r="F3127" t="n">
        <v>69.75</v>
      </c>
      <c r="G3127" t="inlineStr">
        <is>
          <t>India</t>
        </is>
      </c>
      <c r="H3127" t="inlineStr">
        <is>
          <t>Stock Option</t>
        </is>
      </c>
      <c r="I3127" t="n">
        <v>96673.5</v>
      </c>
      <c r="J3127" t="n">
        <v>0.2</v>
      </c>
      <c r="K3127" t="n">
        <v>19334.7</v>
      </c>
      <c r="L3127" t="inlineStr">
        <is>
          <t>Approved</t>
        </is>
      </c>
      <c r="M3127" t="inlineStr">
        <is>
          <t>Normal</t>
        </is>
      </c>
    </row>
    <row r="3128">
      <c r="A3128" t="inlineStr">
        <is>
          <t>TX503127</t>
        </is>
      </c>
      <c r="B3128" t="inlineStr">
        <is>
          <t>EMP10442</t>
        </is>
      </c>
      <c r="C3128" t="inlineStr">
        <is>
          <t>Sale</t>
        </is>
      </c>
      <c r="D3128" s="8" t="n">
        <v>45836</v>
      </c>
      <c r="E3128" t="n">
        <v>282</v>
      </c>
      <c r="F3128" t="n">
        <v>6.1</v>
      </c>
      <c r="G3128" t="inlineStr">
        <is>
          <t>USA</t>
        </is>
      </c>
      <c r="H3128" t="inlineStr">
        <is>
          <t>RSU</t>
        </is>
      </c>
      <c r="I3128" t="n">
        <v>1720.2</v>
      </c>
      <c r="J3128" t="n">
        <v>0.2</v>
      </c>
      <c r="K3128" t="n">
        <v>344.04</v>
      </c>
      <c r="L3128" t="inlineStr">
        <is>
          <t>Approved</t>
        </is>
      </c>
      <c r="M3128" t="inlineStr">
        <is>
          <t>Normal</t>
        </is>
      </c>
    </row>
    <row r="3129">
      <c r="A3129" t="inlineStr">
        <is>
          <t>TX503128</t>
        </is>
      </c>
      <c r="B3129" t="inlineStr">
        <is>
          <t>EMP10006</t>
        </is>
      </c>
      <c r="C3129" t="inlineStr">
        <is>
          <t>Vesting</t>
        </is>
      </c>
      <c r="D3129" s="8" t="n">
        <v>45787</v>
      </c>
      <c r="E3129" t="n">
        <v>1478</v>
      </c>
      <c r="F3129" t="n">
        <v>73.25</v>
      </c>
      <c r="G3129" t="inlineStr">
        <is>
          <t>USA</t>
        </is>
      </c>
      <c r="H3129" t="inlineStr">
        <is>
          <t>RSU</t>
        </is>
      </c>
      <c r="I3129" t="n">
        <v>108263.5</v>
      </c>
      <c r="J3129" t="n">
        <v>0.3</v>
      </c>
      <c r="K3129" t="n">
        <v>32479.05</v>
      </c>
      <c r="L3129" t="inlineStr">
        <is>
          <t>Approved</t>
        </is>
      </c>
      <c r="M3129" t="inlineStr">
        <is>
          <t>High Value</t>
        </is>
      </c>
    </row>
    <row r="3130">
      <c r="A3130" t="inlineStr">
        <is>
          <t>TX503129</t>
        </is>
      </c>
      <c r="B3130" t="inlineStr">
        <is>
          <t>EMP11686</t>
        </is>
      </c>
      <c r="C3130" t="inlineStr">
        <is>
          <t>Sale</t>
        </is>
      </c>
      <c r="D3130" s="8" t="n">
        <v>45970</v>
      </c>
      <c r="E3130" t="n">
        <v>406</v>
      </c>
      <c r="F3130" t="n">
        <v>20.87</v>
      </c>
      <c r="G3130" t="inlineStr">
        <is>
          <t>UK</t>
        </is>
      </c>
      <c r="H3130" t="inlineStr">
        <is>
          <t>RSU</t>
        </is>
      </c>
      <c r="I3130" t="n">
        <v>8473.219999999999</v>
      </c>
      <c r="J3130" t="n">
        <v>0.3</v>
      </c>
      <c r="K3130" t="n">
        <v>2541.97</v>
      </c>
      <c r="L3130" t="inlineStr">
        <is>
          <t>Approved</t>
        </is>
      </c>
      <c r="M3130" t="inlineStr">
        <is>
          <t>Normal</t>
        </is>
      </c>
    </row>
    <row r="3131">
      <c r="A3131" t="inlineStr">
        <is>
          <t>TX503130</t>
        </is>
      </c>
      <c r="B3131" t="inlineStr">
        <is>
          <t>EMP11276</t>
        </is>
      </c>
      <c r="C3131" t="inlineStr">
        <is>
          <t>Exercise</t>
        </is>
      </c>
      <c r="D3131" s="8" t="n">
        <v>46119</v>
      </c>
      <c r="E3131" t="n">
        <v>1357</v>
      </c>
      <c r="F3131" t="n">
        <v>92.11</v>
      </c>
      <c r="G3131" t="inlineStr">
        <is>
          <t>Australia</t>
        </is>
      </c>
      <c r="H3131" t="inlineStr">
        <is>
          <t>RSU</t>
        </is>
      </c>
      <c r="I3131" t="n">
        <v>124993.27</v>
      </c>
      <c r="J3131" t="n">
        <v>0.2</v>
      </c>
      <c r="K3131" t="n">
        <v>24998.65</v>
      </c>
      <c r="L3131" t="inlineStr">
        <is>
          <t>Approved</t>
        </is>
      </c>
      <c r="M3131" t="inlineStr">
        <is>
          <t>High Value</t>
        </is>
      </c>
    </row>
    <row r="3132">
      <c r="A3132" t="inlineStr">
        <is>
          <t>TX503131</t>
        </is>
      </c>
      <c r="B3132" t="inlineStr">
        <is>
          <t>EMP11314</t>
        </is>
      </c>
      <c r="C3132" t="inlineStr">
        <is>
          <t>Grant</t>
        </is>
      </c>
      <c r="D3132" s="8" t="n">
        <v>45857</v>
      </c>
      <c r="E3132" t="n">
        <v>1311</v>
      </c>
      <c r="F3132" t="n">
        <v>26.22</v>
      </c>
      <c r="G3132" t="inlineStr">
        <is>
          <t>UK</t>
        </is>
      </c>
      <c r="H3132" t="inlineStr">
        <is>
          <t>RSU</t>
        </is>
      </c>
      <c r="I3132" t="n">
        <v>34374.42</v>
      </c>
      <c r="J3132" t="n">
        <v>0.2</v>
      </c>
      <c r="K3132" t="n">
        <v>6874.88</v>
      </c>
      <c r="L3132" t="inlineStr">
        <is>
          <t>Pending Review</t>
        </is>
      </c>
      <c r="M3132" t="inlineStr">
        <is>
          <t>Normal</t>
        </is>
      </c>
    </row>
    <row r="3133">
      <c r="A3133" t="inlineStr">
        <is>
          <t>TX503132</t>
        </is>
      </c>
      <c r="B3133" t="inlineStr">
        <is>
          <t>EMP11227</t>
        </is>
      </c>
      <c r="C3133" t="inlineStr">
        <is>
          <t>Sale</t>
        </is>
      </c>
      <c r="D3133" s="8" t="n">
        <v>46308</v>
      </c>
      <c r="E3133" t="n">
        <v>1603</v>
      </c>
      <c r="F3133" t="n">
        <v>56.38</v>
      </c>
      <c r="G3133" t="inlineStr">
        <is>
          <t>Singapore</t>
        </is>
      </c>
      <c r="H3133" t="inlineStr">
        <is>
          <t>ESPP</t>
        </is>
      </c>
      <c r="I3133" t="n">
        <v>90377.14</v>
      </c>
      <c r="J3133" t="n">
        <v>0.4</v>
      </c>
      <c r="K3133" t="n">
        <v>36150.86</v>
      </c>
      <c r="L3133" t="inlineStr">
        <is>
          <t>Approved</t>
        </is>
      </c>
      <c r="M3133" t="inlineStr">
        <is>
          <t>Normal</t>
        </is>
      </c>
    </row>
    <row r="3134">
      <c r="A3134" t="inlineStr">
        <is>
          <t>TX503133</t>
        </is>
      </c>
      <c r="B3134" t="inlineStr">
        <is>
          <t>EMP10702</t>
        </is>
      </c>
      <c r="C3134" t="inlineStr">
        <is>
          <t>Cancellation</t>
        </is>
      </c>
      <c r="D3134" s="8" t="n">
        <v>45983</v>
      </c>
      <c r="E3134" t="n">
        <v>1657</v>
      </c>
      <c r="F3134" t="n">
        <v>58.19</v>
      </c>
      <c r="G3134" t="inlineStr">
        <is>
          <t>Australia</t>
        </is>
      </c>
      <c r="H3134" t="inlineStr">
        <is>
          <t>Performance Share</t>
        </is>
      </c>
      <c r="I3134" t="n">
        <v>96420.83</v>
      </c>
      <c r="J3134" t="n">
        <v>0.4</v>
      </c>
      <c r="K3134" t="n">
        <v>38568.33</v>
      </c>
      <c r="L3134" t="inlineStr">
        <is>
          <t>Approved</t>
        </is>
      </c>
      <c r="M3134" t="inlineStr">
        <is>
          <t>Normal</t>
        </is>
      </c>
    </row>
    <row r="3135">
      <c r="A3135" t="inlineStr">
        <is>
          <t>TX503134</t>
        </is>
      </c>
      <c r="B3135" t="inlineStr">
        <is>
          <t>EMP11308</t>
        </is>
      </c>
      <c r="C3135" t="inlineStr">
        <is>
          <t>Sale</t>
        </is>
      </c>
      <c r="D3135" s="8" t="n">
        <v>45808</v>
      </c>
      <c r="E3135" t="n">
        <v>684</v>
      </c>
      <c r="F3135" t="n">
        <v>59.58</v>
      </c>
      <c r="G3135" t="inlineStr">
        <is>
          <t>Germany</t>
        </is>
      </c>
      <c r="H3135" t="inlineStr">
        <is>
          <t>Performance Share</t>
        </is>
      </c>
      <c r="I3135" t="n">
        <v>40752.72</v>
      </c>
      <c r="J3135" t="n">
        <v>0.2</v>
      </c>
      <c r="K3135" t="n">
        <v>8150.54</v>
      </c>
      <c r="L3135" t="inlineStr">
        <is>
          <t>Approved</t>
        </is>
      </c>
      <c r="M3135" t="inlineStr">
        <is>
          <t>Normal</t>
        </is>
      </c>
    </row>
    <row r="3136">
      <c r="A3136" t="inlineStr">
        <is>
          <t>TX503135</t>
        </is>
      </c>
      <c r="B3136" t="inlineStr">
        <is>
          <t>EMP10912</t>
        </is>
      </c>
      <c r="C3136" t="inlineStr">
        <is>
          <t>Vesting</t>
        </is>
      </c>
      <c r="D3136" s="8" t="n">
        <v>45979</v>
      </c>
      <c r="E3136" t="n">
        <v>2406</v>
      </c>
      <c r="F3136" t="n">
        <v>78.09</v>
      </c>
      <c r="G3136" t="inlineStr">
        <is>
          <t>USA</t>
        </is>
      </c>
      <c r="H3136" t="inlineStr">
        <is>
          <t>Stock Option</t>
        </is>
      </c>
      <c r="I3136" t="n">
        <v>187884.54</v>
      </c>
      <c r="J3136" t="n">
        <v>0.3</v>
      </c>
      <c r="K3136" t="n">
        <v>56365.36</v>
      </c>
      <c r="L3136" t="inlineStr">
        <is>
          <t>Approved</t>
        </is>
      </c>
      <c r="M3136" t="inlineStr">
        <is>
          <t>High Value</t>
        </is>
      </c>
    </row>
    <row r="3137">
      <c r="A3137" t="inlineStr">
        <is>
          <t>TX503136</t>
        </is>
      </c>
      <c r="B3137" t="inlineStr">
        <is>
          <t>EMP11585</t>
        </is>
      </c>
      <c r="C3137" t="inlineStr">
        <is>
          <t>Sale</t>
        </is>
      </c>
      <c r="D3137" s="8" t="n">
        <v>46241</v>
      </c>
      <c r="E3137" t="n">
        <v>72</v>
      </c>
      <c r="F3137" t="n">
        <v>19.07</v>
      </c>
      <c r="G3137" t="inlineStr">
        <is>
          <t>UK</t>
        </is>
      </c>
      <c r="H3137" t="inlineStr">
        <is>
          <t>RSU</t>
        </is>
      </c>
      <c r="I3137" t="n">
        <v>1373.04</v>
      </c>
      <c r="J3137" t="n">
        <v>0.4</v>
      </c>
      <c r="K3137" t="n">
        <v>549.22</v>
      </c>
      <c r="L3137" t="inlineStr">
        <is>
          <t>Approved</t>
        </is>
      </c>
      <c r="M3137" t="inlineStr">
        <is>
          <t>Normal</t>
        </is>
      </c>
    </row>
    <row r="3138">
      <c r="A3138" t="inlineStr">
        <is>
          <t>TX503137</t>
        </is>
      </c>
      <c r="B3138" t="inlineStr">
        <is>
          <t>EMP10525</t>
        </is>
      </c>
      <c r="C3138" t="inlineStr">
        <is>
          <t>Exercise</t>
        </is>
      </c>
      <c r="D3138" s="8" t="n">
        <v>46009</v>
      </c>
      <c r="E3138" t="n">
        <v>1435</v>
      </c>
      <c r="F3138" t="n">
        <v>42.44</v>
      </c>
      <c r="G3138" t="inlineStr">
        <is>
          <t>Germany</t>
        </is>
      </c>
      <c r="H3138" t="inlineStr">
        <is>
          <t>Stock Option</t>
        </is>
      </c>
      <c r="I3138" t="n">
        <v>60901.4</v>
      </c>
      <c r="J3138" t="n">
        <v>0.45</v>
      </c>
      <c r="K3138" t="n">
        <v>27405.63</v>
      </c>
      <c r="L3138" t="inlineStr">
        <is>
          <t>Approved</t>
        </is>
      </c>
      <c r="M3138" t="inlineStr">
        <is>
          <t>Normal</t>
        </is>
      </c>
    </row>
    <row r="3139">
      <c r="A3139" t="inlineStr">
        <is>
          <t>TX503138</t>
        </is>
      </c>
      <c r="B3139" t="inlineStr">
        <is>
          <t>EMP10240</t>
        </is>
      </c>
      <c r="C3139" t="inlineStr">
        <is>
          <t>Exercise</t>
        </is>
      </c>
      <c r="D3139" s="8" t="n">
        <v>46034</v>
      </c>
      <c r="E3139" t="n">
        <v>858</v>
      </c>
      <c r="F3139" t="n">
        <v>21.08</v>
      </c>
      <c r="G3139" t="inlineStr">
        <is>
          <t>UK</t>
        </is>
      </c>
      <c r="H3139" t="inlineStr">
        <is>
          <t>Stock Option</t>
        </is>
      </c>
      <c r="I3139" t="n">
        <v>18086.64</v>
      </c>
      <c r="J3139" t="n">
        <v>0.3</v>
      </c>
      <c r="K3139" t="n">
        <v>5425.99</v>
      </c>
      <c r="L3139" t="inlineStr">
        <is>
          <t>Approved</t>
        </is>
      </c>
      <c r="M3139" t="inlineStr">
        <is>
          <t>Normal</t>
        </is>
      </c>
    </row>
    <row r="3140">
      <c r="A3140" t="inlineStr">
        <is>
          <t>TX503139</t>
        </is>
      </c>
      <c r="B3140" t="inlineStr">
        <is>
          <t>EMP10600</t>
        </is>
      </c>
      <c r="C3140" t="inlineStr">
        <is>
          <t>Sale</t>
        </is>
      </c>
      <c r="D3140" s="8" t="n">
        <v>46037</v>
      </c>
      <c r="E3140" t="n">
        <v>1809</v>
      </c>
      <c r="F3140" t="n">
        <v>46.63</v>
      </c>
      <c r="G3140" t="inlineStr">
        <is>
          <t>India</t>
        </is>
      </c>
      <c r="H3140" t="inlineStr">
        <is>
          <t>ESPP</t>
        </is>
      </c>
      <c r="I3140" t="n">
        <v>84353.67</v>
      </c>
      <c r="J3140" t="n">
        <v>0.3</v>
      </c>
      <c r="K3140" t="n">
        <v>25306.1</v>
      </c>
      <c r="L3140" t="inlineStr">
        <is>
          <t>Approved</t>
        </is>
      </c>
      <c r="M3140" t="inlineStr">
        <is>
          <t>Normal</t>
        </is>
      </c>
    </row>
    <row r="3141">
      <c r="A3141" t="inlineStr">
        <is>
          <t>TX503140</t>
        </is>
      </c>
      <c r="B3141" t="inlineStr">
        <is>
          <t>EMP11387</t>
        </is>
      </c>
      <c r="C3141" t="inlineStr">
        <is>
          <t>Exercise</t>
        </is>
      </c>
      <c r="D3141" s="8" t="n">
        <v>45876</v>
      </c>
      <c r="E3141" t="n">
        <v>772</v>
      </c>
      <c r="F3141" t="n">
        <v>34.91</v>
      </c>
      <c r="G3141" t="inlineStr">
        <is>
          <t>India</t>
        </is>
      </c>
      <c r="H3141" t="inlineStr">
        <is>
          <t>RSU</t>
        </is>
      </c>
      <c r="I3141" t="n">
        <v>26950.52</v>
      </c>
      <c r="J3141" t="n">
        <v>0.45</v>
      </c>
      <c r="K3141" t="n">
        <v>12127.73</v>
      </c>
      <c r="L3141" t="inlineStr">
        <is>
          <t>Pending Review</t>
        </is>
      </c>
      <c r="M3141" t="inlineStr">
        <is>
          <t>Normal</t>
        </is>
      </c>
    </row>
    <row r="3142">
      <c r="A3142" t="inlineStr">
        <is>
          <t>TX503141</t>
        </is>
      </c>
      <c r="B3142" t="inlineStr">
        <is>
          <t>EMP10399</t>
        </is>
      </c>
      <c r="C3142" t="inlineStr">
        <is>
          <t>Vesting</t>
        </is>
      </c>
      <c r="D3142" s="8" t="n">
        <v>46208</v>
      </c>
      <c r="E3142" t="n">
        <v>895</v>
      </c>
      <c r="F3142" t="n">
        <v>12.35</v>
      </c>
      <c r="G3142" t="inlineStr">
        <is>
          <t>India</t>
        </is>
      </c>
      <c r="H3142" t="inlineStr">
        <is>
          <t>RSU</t>
        </is>
      </c>
      <c r="I3142" t="n">
        <v>11053.25</v>
      </c>
      <c r="J3142" t="n">
        <v>0.3</v>
      </c>
      <c r="K3142" t="n">
        <v>3315.98</v>
      </c>
      <c r="L3142" t="inlineStr">
        <is>
          <t>Approved</t>
        </is>
      </c>
      <c r="M3142" t="inlineStr">
        <is>
          <t>Normal</t>
        </is>
      </c>
    </row>
    <row r="3143">
      <c r="A3143" t="inlineStr">
        <is>
          <t>TX503142</t>
        </is>
      </c>
      <c r="B3143" t="inlineStr">
        <is>
          <t>EMP10224</t>
        </is>
      </c>
      <c r="C3143" t="inlineStr">
        <is>
          <t>Sale</t>
        </is>
      </c>
      <c r="D3143" s="8" t="n">
        <v>45887</v>
      </c>
      <c r="E3143" t="n">
        <v>535</v>
      </c>
      <c r="F3143" t="n">
        <v>11.16</v>
      </c>
      <c r="G3143" t="inlineStr">
        <is>
          <t>UK</t>
        </is>
      </c>
      <c r="H3143" t="inlineStr">
        <is>
          <t>RSU</t>
        </is>
      </c>
      <c r="I3143" t="n">
        <v>5970.6</v>
      </c>
      <c r="J3143" t="n">
        <v>0.3</v>
      </c>
      <c r="K3143" t="n">
        <v>1791.18</v>
      </c>
      <c r="L3143" t="inlineStr">
        <is>
          <t>Approved</t>
        </is>
      </c>
      <c r="M3143" t="inlineStr">
        <is>
          <t>Normal</t>
        </is>
      </c>
    </row>
    <row r="3144">
      <c r="A3144" t="inlineStr">
        <is>
          <t>TX503143</t>
        </is>
      </c>
      <c r="B3144" t="inlineStr">
        <is>
          <t>EMP11844</t>
        </is>
      </c>
      <c r="C3144" t="inlineStr">
        <is>
          <t>Sale</t>
        </is>
      </c>
      <c r="D3144" s="8" t="n">
        <v>46273</v>
      </c>
      <c r="E3144" t="n">
        <v>449</v>
      </c>
      <c r="F3144" t="n">
        <v>72.64</v>
      </c>
      <c r="G3144" t="inlineStr">
        <is>
          <t>Germany</t>
        </is>
      </c>
      <c r="H3144" t="inlineStr">
        <is>
          <t>RSU</t>
        </is>
      </c>
      <c r="I3144" t="n">
        <v>32615.36</v>
      </c>
      <c r="J3144" t="n">
        <v>0.45</v>
      </c>
      <c r="K3144" t="n">
        <v>14676.91</v>
      </c>
      <c r="L3144" t="inlineStr">
        <is>
          <t>Approved</t>
        </is>
      </c>
      <c r="M3144" t="inlineStr">
        <is>
          <t>Normal</t>
        </is>
      </c>
    </row>
    <row r="3145">
      <c r="A3145" t="inlineStr">
        <is>
          <t>TX503144</t>
        </is>
      </c>
      <c r="B3145" t="inlineStr">
        <is>
          <t>EMP10737</t>
        </is>
      </c>
      <c r="C3145" t="inlineStr">
        <is>
          <t>Vesting</t>
        </is>
      </c>
      <c r="D3145" s="8" t="n">
        <v>45941</v>
      </c>
      <c r="E3145" t="n">
        <v>1006</v>
      </c>
      <c r="F3145" t="n">
        <v>23.77</v>
      </c>
      <c r="G3145" t="inlineStr">
        <is>
          <t>India</t>
        </is>
      </c>
      <c r="H3145" t="inlineStr">
        <is>
          <t>RSU</t>
        </is>
      </c>
      <c r="I3145" t="n">
        <v>23912.62</v>
      </c>
      <c r="J3145" t="n">
        <v>0.4</v>
      </c>
      <c r="K3145" t="n">
        <v>9565.049999999999</v>
      </c>
      <c r="L3145" t="inlineStr">
        <is>
          <t>Approved</t>
        </is>
      </c>
      <c r="M3145" t="inlineStr">
        <is>
          <t>Normal</t>
        </is>
      </c>
    </row>
    <row r="3146">
      <c r="A3146" t="inlineStr">
        <is>
          <t>TX503145</t>
        </is>
      </c>
      <c r="B3146" t="inlineStr">
        <is>
          <t>EMP10281</t>
        </is>
      </c>
      <c r="C3146" t="inlineStr">
        <is>
          <t>Vesting</t>
        </is>
      </c>
      <c r="D3146" s="8" t="n">
        <v>45861</v>
      </c>
      <c r="E3146" t="n">
        <v>1109</v>
      </c>
      <c r="F3146" t="n">
        <v>10.17</v>
      </c>
      <c r="G3146" t="inlineStr">
        <is>
          <t>UK</t>
        </is>
      </c>
      <c r="H3146" t="inlineStr">
        <is>
          <t>RSU</t>
        </is>
      </c>
      <c r="I3146" t="n">
        <v>11278.53</v>
      </c>
      <c r="J3146" t="n">
        <v>0.2</v>
      </c>
      <c r="K3146" t="n">
        <v>2255.71</v>
      </c>
      <c r="L3146" t="inlineStr">
        <is>
          <t>Approved</t>
        </is>
      </c>
      <c r="M3146" t="inlineStr">
        <is>
          <t>Normal</t>
        </is>
      </c>
    </row>
    <row r="3147">
      <c r="A3147" t="inlineStr">
        <is>
          <t>TX503146</t>
        </is>
      </c>
      <c r="B3147" t="inlineStr">
        <is>
          <t>EMP11719</t>
        </is>
      </c>
      <c r="C3147" t="inlineStr">
        <is>
          <t>Cancellation</t>
        </is>
      </c>
      <c r="D3147" s="8" t="n">
        <v>46228</v>
      </c>
      <c r="E3147" t="n">
        <v>436</v>
      </c>
      <c r="F3147" t="n">
        <v>91.64</v>
      </c>
      <c r="G3147" t="inlineStr">
        <is>
          <t>UK</t>
        </is>
      </c>
      <c r="H3147" t="inlineStr">
        <is>
          <t>RSU</t>
        </is>
      </c>
      <c r="I3147" t="n">
        <v>39955.04</v>
      </c>
      <c r="J3147" t="n">
        <v>0.2</v>
      </c>
      <c r="K3147" t="n">
        <v>7991.01</v>
      </c>
      <c r="L3147" t="inlineStr">
        <is>
          <t>Approved</t>
        </is>
      </c>
      <c r="M3147" t="inlineStr">
        <is>
          <t>Normal</t>
        </is>
      </c>
    </row>
    <row r="3148">
      <c r="A3148" t="inlineStr">
        <is>
          <t>TX503147</t>
        </is>
      </c>
      <c r="B3148" t="inlineStr">
        <is>
          <t>EMP11755</t>
        </is>
      </c>
      <c r="C3148" t="inlineStr">
        <is>
          <t>Cancellation</t>
        </is>
      </c>
      <c r="D3148" s="8" t="n">
        <v>46059</v>
      </c>
      <c r="E3148" t="n">
        <v>2382</v>
      </c>
      <c r="F3148" t="n">
        <v>17.34</v>
      </c>
      <c r="G3148" t="inlineStr">
        <is>
          <t>UK</t>
        </is>
      </c>
      <c r="H3148" t="inlineStr">
        <is>
          <t>ESPP</t>
        </is>
      </c>
      <c r="I3148" t="n">
        <v>41303.88</v>
      </c>
      <c r="J3148" t="n">
        <v>0.4</v>
      </c>
      <c r="K3148" t="n">
        <v>16521.55</v>
      </c>
      <c r="L3148" t="inlineStr">
        <is>
          <t>Pending Review</t>
        </is>
      </c>
      <c r="M3148" t="inlineStr">
        <is>
          <t>Normal</t>
        </is>
      </c>
    </row>
    <row r="3149">
      <c r="A3149" t="inlineStr">
        <is>
          <t>TX503148</t>
        </is>
      </c>
      <c r="B3149" t="inlineStr">
        <is>
          <t>EMP11399</t>
        </is>
      </c>
      <c r="C3149" t="inlineStr">
        <is>
          <t>Grant</t>
        </is>
      </c>
      <c r="D3149" s="8" t="n">
        <v>45904</v>
      </c>
      <c r="E3149" t="n">
        <v>2271</v>
      </c>
      <c r="F3149" t="n">
        <v>12.24</v>
      </c>
      <c r="G3149" t="inlineStr">
        <is>
          <t>UK</t>
        </is>
      </c>
      <c r="H3149" t="inlineStr">
        <is>
          <t>RSU</t>
        </is>
      </c>
      <c r="I3149" t="n">
        <v>27797.04</v>
      </c>
      <c r="J3149" t="n">
        <v>0.4</v>
      </c>
      <c r="K3149" t="n">
        <v>11118.82</v>
      </c>
      <c r="L3149" t="inlineStr">
        <is>
          <t>Pending Review</t>
        </is>
      </c>
      <c r="M3149" t="inlineStr">
        <is>
          <t>Normal</t>
        </is>
      </c>
    </row>
    <row r="3150">
      <c r="A3150" t="inlineStr">
        <is>
          <t>TX503149</t>
        </is>
      </c>
      <c r="B3150" t="inlineStr">
        <is>
          <t>EMP10258</t>
        </is>
      </c>
      <c r="C3150" t="inlineStr">
        <is>
          <t>Vesting</t>
        </is>
      </c>
      <c r="D3150" s="8" t="n">
        <v>46031</v>
      </c>
      <c r="E3150" t="n">
        <v>2167</v>
      </c>
      <c r="F3150" t="n">
        <v>22.26</v>
      </c>
      <c r="G3150" t="inlineStr">
        <is>
          <t>Australia</t>
        </is>
      </c>
      <c r="H3150" t="inlineStr">
        <is>
          <t>RSU</t>
        </is>
      </c>
      <c r="I3150" t="n">
        <v>48237.42</v>
      </c>
      <c r="J3150" t="n">
        <v>0.4</v>
      </c>
      <c r="K3150" t="n">
        <v>19294.97</v>
      </c>
      <c r="L3150" t="inlineStr">
        <is>
          <t>Pending Review</t>
        </is>
      </c>
      <c r="M3150" t="inlineStr">
        <is>
          <t>Normal</t>
        </is>
      </c>
    </row>
    <row r="3151">
      <c r="A3151" t="inlineStr">
        <is>
          <t>TX503150</t>
        </is>
      </c>
      <c r="B3151" t="inlineStr">
        <is>
          <t>EMP10441</t>
        </is>
      </c>
      <c r="C3151" t="inlineStr">
        <is>
          <t>Grant</t>
        </is>
      </c>
      <c r="D3151" s="8" t="n">
        <v>45984</v>
      </c>
      <c r="E3151" t="n">
        <v>1676</v>
      </c>
      <c r="F3151" t="n">
        <v>79.79000000000001</v>
      </c>
      <c r="G3151" t="inlineStr">
        <is>
          <t>UK</t>
        </is>
      </c>
      <c r="H3151" t="inlineStr">
        <is>
          <t>RSU</t>
        </is>
      </c>
      <c r="I3151" t="n">
        <v>133728.04</v>
      </c>
      <c r="J3151" t="n">
        <v>0.2</v>
      </c>
      <c r="K3151" t="n">
        <v>26745.61</v>
      </c>
      <c r="L3151" t="inlineStr">
        <is>
          <t>Approved</t>
        </is>
      </c>
      <c r="M3151" t="inlineStr">
        <is>
          <t>High Value</t>
        </is>
      </c>
    </row>
    <row r="3152">
      <c r="A3152" t="inlineStr">
        <is>
          <t>TX503151</t>
        </is>
      </c>
      <c r="B3152" t="inlineStr">
        <is>
          <t>EMP11312</t>
        </is>
      </c>
      <c r="C3152" t="inlineStr">
        <is>
          <t>Vesting</t>
        </is>
      </c>
      <c r="D3152" s="8" t="n">
        <v>46147</v>
      </c>
      <c r="E3152" t="n">
        <v>375</v>
      </c>
      <c r="F3152" t="n">
        <v>76.95</v>
      </c>
      <c r="G3152" t="inlineStr">
        <is>
          <t>USA</t>
        </is>
      </c>
      <c r="H3152" t="inlineStr">
        <is>
          <t>ESPP</t>
        </is>
      </c>
      <c r="I3152" t="n">
        <v>28856.25</v>
      </c>
      <c r="J3152" t="n">
        <v>0.45</v>
      </c>
      <c r="K3152" t="n">
        <v>12985.31</v>
      </c>
      <c r="L3152" t="inlineStr">
        <is>
          <t>Approved</t>
        </is>
      </c>
      <c r="M3152" t="inlineStr">
        <is>
          <t>Normal</t>
        </is>
      </c>
    </row>
    <row r="3153">
      <c r="A3153" t="inlineStr">
        <is>
          <t>TX503152</t>
        </is>
      </c>
      <c r="B3153" t="inlineStr">
        <is>
          <t>EMP10126</t>
        </is>
      </c>
      <c r="C3153" t="inlineStr">
        <is>
          <t>Cancellation</t>
        </is>
      </c>
      <c r="D3153" s="8" t="n">
        <v>45813</v>
      </c>
      <c r="E3153" t="n">
        <v>2168</v>
      </c>
      <c r="F3153" t="n">
        <v>33.49</v>
      </c>
      <c r="G3153" t="inlineStr">
        <is>
          <t>UK</t>
        </is>
      </c>
      <c r="H3153" t="inlineStr">
        <is>
          <t>RSU</t>
        </is>
      </c>
      <c r="I3153" t="n">
        <v>72606.32000000001</v>
      </c>
      <c r="J3153" t="n">
        <v>0.2</v>
      </c>
      <c r="K3153" t="n">
        <v>14521.26</v>
      </c>
      <c r="L3153" t="inlineStr">
        <is>
          <t>Pending Review</t>
        </is>
      </c>
      <c r="M3153" t="inlineStr">
        <is>
          <t>Normal</t>
        </is>
      </c>
    </row>
    <row r="3154">
      <c r="A3154" t="inlineStr">
        <is>
          <t>TX503153</t>
        </is>
      </c>
      <c r="B3154" t="inlineStr">
        <is>
          <t>EMP10976</t>
        </is>
      </c>
      <c r="C3154" t="inlineStr">
        <is>
          <t>Exercise</t>
        </is>
      </c>
      <c r="D3154" s="8" t="n">
        <v>45732</v>
      </c>
      <c r="E3154" t="n">
        <v>1835</v>
      </c>
      <c r="F3154" t="n">
        <v>39.4</v>
      </c>
      <c r="G3154" t="inlineStr">
        <is>
          <t>UK</t>
        </is>
      </c>
      <c r="H3154" t="inlineStr">
        <is>
          <t>RSU</t>
        </is>
      </c>
      <c r="I3154" t="n">
        <v>72299</v>
      </c>
      <c r="J3154" t="n">
        <v>0.3</v>
      </c>
      <c r="K3154" t="n">
        <v>21689.7</v>
      </c>
      <c r="L3154" t="inlineStr">
        <is>
          <t>Approved</t>
        </is>
      </c>
      <c r="M3154" t="inlineStr">
        <is>
          <t>Normal</t>
        </is>
      </c>
    </row>
    <row r="3155">
      <c r="A3155" t="inlineStr">
        <is>
          <t>TX503154</t>
        </is>
      </c>
      <c r="B3155" t="inlineStr">
        <is>
          <t>EMP11580</t>
        </is>
      </c>
      <c r="C3155" t="inlineStr">
        <is>
          <t>Exercise</t>
        </is>
      </c>
      <c r="D3155" s="8" t="n">
        <v>45832</v>
      </c>
      <c r="E3155" t="n">
        <v>530</v>
      </c>
      <c r="F3155" t="n">
        <v>29.73</v>
      </c>
      <c r="G3155" t="inlineStr">
        <is>
          <t>USA</t>
        </is>
      </c>
      <c r="H3155" t="inlineStr">
        <is>
          <t>ESPP</t>
        </is>
      </c>
      <c r="I3155" t="n">
        <v>15756.9</v>
      </c>
      <c r="J3155" t="n">
        <v>0.4</v>
      </c>
      <c r="K3155" t="n">
        <v>6302.76</v>
      </c>
      <c r="L3155" t="inlineStr">
        <is>
          <t>Approved</t>
        </is>
      </c>
      <c r="M3155" t="inlineStr">
        <is>
          <t>Normal</t>
        </is>
      </c>
    </row>
    <row r="3156">
      <c r="A3156" t="inlineStr">
        <is>
          <t>TX503155</t>
        </is>
      </c>
      <c r="B3156" t="inlineStr">
        <is>
          <t>EMP10280</t>
        </is>
      </c>
      <c r="C3156" t="inlineStr">
        <is>
          <t>Exercise</t>
        </is>
      </c>
      <c r="D3156" s="8" t="n">
        <v>45996</v>
      </c>
      <c r="E3156" t="n">
        <v>1362</v>
      </c>
      <c r="F3156" t="n">
        <v>51.62</v>
      </c>
      <c r="G3156" t="inlineStr">
        <is>
          <t>Singapore</t>
        </is>
      </c>
      <c r="H3156" t="inlineStr">
        <is>
          <t>Stock Option</t>
        </is>
      </c>
      <c r="I3156" t="n">
        <v>70306.44</v>
      </c>
      <c r="J3156" t="n">
        <v>0.2</v>
      </c>
      <c r="K3156" t="n">
        <v>14061.29</v>
      </c>
      <c r="L3156" t="inlineStr">
        <is>
          <t>Approved</t>
        </is>
      </c>
      <c r="M3156" t="inlineStr">
        <is>
          <t>Normal</t>
        </is>
      </c>
    </row>
    <row r="3157">
      <c r="A3157" t="inlineStr">
        <is>
          <t>TX503156</t>
        </is>
      </c>
      <c r="B3157" t="inlineStr">
        <is>
          <t>EMP11605</t>
        </is>
      </c>
      <c r="C3157" t="inlineStr">
        <is>
          <t>Vesting</t>
        </is>
      </c>
      <c r="D3157" s="8" t="n">
        <v>45659</v>
      </c>
      <c r="E3157" t="n">
        <v>1762</v>
      </c>
      <c r="F3157" t="n">
        <v>92.83</v>
      </c>
      <c r="G3157" t="inlineStr">
        <is>
          <t>India</t>
        </is>
      </c>
      <c r="H3157" t="inlineStr">
        <is>
          <t>RSU</t>
        </is>
      </c>
      <c r="I3157" t="n">
        <v>163566.46</v>
      </c>
      <c r="J3157" t="n">
        <v>0.2</v>
      </c>
      <c r="K3157" t="n">
        <v>32713.29</v>
      </c>
      <c r="L3157" t="inlineStr">
        <is>
          <t>Approved</t>
        </is>
      </c>
      <c r="M3157" t="inlineStr">
        <is>
          <t>High Value</t>
        </is>
      </c>
    </row>
    <row r="3158">
      <c r="A3158" t="inlineStr">
        <is>
          <t>TX503157</t>
        </is>
      </c>
      <c r="B3158" t="inlineStr">
        <is>
          <t>EMP11386</t>
        </is>
      </c>
      <c r="C3158" t="inlineStr">
        <is>
          <t>Grant</t>
        </is>
      </c>
      <c r="D3158" s="8" t="n">
        <v>45670</v>
      </c>
      <c r="E3158" t="n">
        <v>723</v>
      </c>
      <c r="F3158" t="n">
        <v>12.21</v>
      </c>
      <c r="G3158" t="inlineStr">
        <is>
          <t>India</t>
        </is>
      </c>
      <c r="H3158" t="inlineStr">
        <is>
          <t>Performance Share</t>
        </is>
      </c>
      <c r="I3158" t="n">
        <v>8827.83</v>
      </c>
      <c r="J3158" t="n">
        <v>0.2</v>
      </c>
      <c r="K3158" t="n">
        <v>1765.57</v>
      </c>
      <c r="L3158" t="inlineStr">
        <is>
          <t>Approved</t>
        </is>
      </c>
      <c r="M3158" t="inlineStr">
        <is>
          <t>Normal</t>
        </is>
      </c>
    </row>
    <row r="3159">
      <c r="A3159" t="inlineStr">
        <is>
          <t>TX503158</t>
        </is>
      </c>
      <c r="B3159" t="inlineStr">
        <is>
          <t>EMP10329</t>
        </is>
      </c>
      <c r="C3159" t="inlineStr">
        <is>
          <t>Exercise</t>
        </is>
      </c>
      <c r="D3159" s="8" t="n">
        <v>45747</v>
      </c>
      <c r="E3159" t="n">
        <v>1281</v>
      </c>
      <c r="F3159" t="n">
        <v>30.06</v>
      </c>
      <c r="G3159" t="inlineStr">
        <is>
          <t>Germany</t>
        </is>
      </c>
      <c r="H3159" t="inlineStr">
        <is>
          <t>Performance Share</t>
        </is>
      </c>
      <c r="I3159" t="n">
        <v>38506.86</v>
      </c>
      <c r="J3159" t="n">
        <v>0.4</v>
      </c>
      <c r="K3159" t="n">
        <v>15402.74</v>
      </c>
      <c r="L3159" t="inlineStr">
        <is>
          <t>Approved</t>
        </is>
      </c>
      <c r="M3159" t="inlineStr">
        <is>
          <t>Normal</t>
        </is>
      </c>
    </row>
    <row r="3160">
      <c r="A3160" t="inlineStr">
        <is>
          <t>TX503159</t>
        </is>
      </c>
      <c r="B3160" t="inlineStr">
        <is>
          <t>EMP10884</t>
        </is>
      </c>
      <c r="C3160" t="inlineStr">
        <is>
          <t>Sale</t>
        </is>
      </c>
      <c r="D3160" s="8" t="n">
        <v>46286</v>
      </c>
      <c r="E3160" t="n">
        <v>2183</v>
      </c>
      <c r="F3160" t="n">
        <v>36.58</v>
      </c>
      <c r="G3160" t="inlineStr">
        <is>
          <t>India</t>
        </is>
      </c>
      <c r="H3160" t="inlineStr">
        <is>
          <t>ESPP</t>
        </is>
      </c>
      <c r="I3160" t="n">
        <v>79854.14</v>
      </c>
      <c r="J3160" t="n">
        <v>0.2</v>
      </c>
      <c r="K3160" t="n">
        <v>15970.83</v>
      </c>
      <c r="L3160" t="inlineStr">
        <is>
          <t>Approved</t>
        </is>
      </c>
      <c r="M3160" t="inlineStr">
        <is>
          <t>Normal</t>
        </is>
      </c>
    </row>
    <row r="3161">
      <c r="A3161" t="inlineStr">
        <is>
          <t>TX503160</t>
        </is>
      </c>
      <c r="B3161" t="inlineStr">
        <is>
          <t>EMP11351</t>
        </is>
      </c>
      <c r="C3161" t="inlineStr">
        <is>
          <t>Cancellation</t>
        </is>
      </c>
      <c r="D3161" s="8" t="n">
        <v>45985</v>
      </c>
      <c r="E3161" t="n">
        <v>546</v>
      </c>
      <c r="F3161" t="n">
        <v>8.109999999999999</v>
      </c>
      <c r="G3161" t="inlineStr">
        <is>
          <t>USA</t>
        </is>
      </c>
      <c r="H3161" t="inlineStr">
        <is>
          <t>Performance Share</t>
        </is>
      </c>
      <c r="I3161" t="n">
        <v>4428.06</v>
      </c>
      <c r="J3161" t="n">
        <v>0.45</v>
      </c>
      <c r="K3161" t="n">
        <v>1992.63</v>
      </c>
      <c r="L3161" t="inlineStr">
        <is>
          <t>Approved</t>
        </is>
      </c>
      <c r="M3161" t="inlineStr">
        <is>
          <t>Normal</t>
        </is>
      </c>
    </row>
    <row r="3162">
      <c r="A3162" t="inlineStr">
        <is>
          <t>TX503161</t>
        </is>
      </c>
      <c r="B3162" t="inlineStr">
        <is>
          <t>EMP10189</t>
        </is>
      </c>
      <c r="C3162" t="inlineStr">
        <is>
          <t>Grant</t>
        </is>
      </c>
      <c r="D3162" s="8" t="n">
        <v>46363</v>
      </c>
      <c r="E3162" t="n">
        <v>117</v>
      </c>
      <c r="F3162" t="n">
        <v>65.08</v>
      </c>
      <c r="G3162" t="inlineStr">
        <is>
          <t>Germany</t>
        </is>
      </c>
      <c r="H3162" t="inlineStr">
        <is>
          <t>Stock Option</t>
        </is>
      </c>
      <c r="I3162" t="n">
        <v>7614.36</v>
      </c>
      <c r="J3162" t="n">
        <v>0.4</v>
      </c>
      <c r="K3162" t="n">
        <v>3045.74</v>
      </c>
      <c r="L3162" t="inlineStr">
        <is>
          <t>Approved</t>
        </is>
      </c>
      <c r="M3162" t="inlineStr">
        <is>
          <t>Normal</t>
        </is>
      </c>
    </row>
    <row r="3163">
      <c r="A3163" t="inlineStr">
        <is>
          <t>TX503162</t>
        </is>
      </c>
      <c r="B3163" t="inlineStr">
        <is>
          <t>EMP11437</t>
        </is>
      </c>
      <c r="C3163" t="inlineStr">
        <is>
          <t>Sale</t>
        </is>
      </c>
      <c r="D3163" s="8" t="n">
        <v>46272</v>
      </c>
      <c r="E3163" t="n">
        <v>1944</v>
      </c>
      <c r="F3163" t="n">
        <v>86.69</v>
      </c>
      <c r="G3163" t="inlineStr">
        <is>
          <t>USA</t>
        </is>
      </c>
      <c r="H3163" t="inlineStr">
        <is>
          <t>RSU</t>
        </is>
      </c>
      <c r="I3163" t="n">
        <v>168525.36</v>
      </c>
      <c r="J3163" t="n">
        <v>0.2</v>
      </c>
      <c r="K3163" t="n">
        <v>33705.07</v>
      </c>
      <c r="L3163" t="inlineStr">
        <is>
          <t>Approved</t>
        </is>
      </c>
      <c r="M3163" t="inlineStr">
        <is>
          <t>High Value</t>
        </is>
      </c>
    </row>
    <row r="3164">
      <c r="A3164" t="inlineStr">
        <is>
          <t>TX503163</t>
        </is>
      </c>
      <c r="B3164" t="inlineStr">
        <is>
          <t>EMP10717</t>
        </is>
      </c>
      <c r="C3164" t="inlineStr">
        <is>
          <t>Grant</t>
        </is>
      </c>
      <c r="D3164" s="8" t="n">
        <v>46266</v>
      </c>
      <c r="E3164" t="n">
        <v>2156</v>
      </c>
      <c r="F3164" t="n">
        <v>58.71</v>
      </c>
      <c r="G3164" t="inlineStr">
        <is>
          <t>Australia</t>
        </is>
      </c>
      <c r="H3164" t="inlineStr">
        <is>
          <t>ESPP</t>
        </is>
      </c>
      <c r="I3164" t="n">
        <v>126578.76</v>
      </c>
      <c r="J3164" t="n">
        <v>0.4</v>
      </c>
      <c r="K3164" t="n">
        <v>50631.5</v>
      </c>
      <c r="L3164" t="inlineStr">
        <is>
          <t>Approved</t>
        </is>
      </c>
      <c r="M3164" t="inlineStr">
        <is>
          <t>High Value</t>
        </is>
      </c>
    </row>
    <row r="3165">
      <c r="A3165" t="inlineStr">
        <is>
          <t>TX503164</t>
        </is>
      </c>
      <c r="B3165" t="inlineStr">
        <is>
          <t>EMP10138</t>
        </is>
      </c>
      <c r="C3165" t="inlineStr">
        <is>
          <t>Sale</t>
        </is>
      </c>
      <c r="D3165" s="8" t="n">
        <v>46231</v>
      </c>
      <c r="E3165" t="n">
        <v>2160</v>
      </c>
      <c r="F3165" t="n">
        <v>19.1</v>
      </c>
      <c r="G3165" t="inlineStr">
        <is>
          <t>UK</t>
        </is>
      </c>
      <c r="H3165" t="inlineStr">
        <is>
          <t>RSU</t>
        </is>
      </c>
      <c r="I3165" t="n">
        <v>41256</v>
      </c>
      <c r="J3165" t="n">
        <v>0.2</v>
      </c>
      <c r="K3165" t="n">
        <v>8251.200000000001</v>
      </c>
      <c r="L3165" t="inlineStr">
        <is>
          <t>Approved</t>
        </is>
      </c>
      <c r="M3165" t="inlineStr">
        <is>
          <t>Normal</t>
        </is>
      </c>
    </row>
    <row r="3166">
      <c r="A3166" t="inlineStr">
        <is>
          <t>TX503165</t>
        </is>
      </c>
      <c r="B3166" t="inlineStr">
        <is>
          <t>EMP11278</t>
        </is>
      </c>
      <c r="C3166" t="inlineStr">
        <is>
          <t>Sale</t>
        </is>
      </c>
      <c r="D3166" s="8" t="n">
        <v>46006</v>
      </c>
      <c r="E3166" t="n">
        <v>2490</v>
      </c>
      <c r="F3166" t="n">
        <v>15.73</v>
      </c>
      <c r="G3166" t="inlineStr">
        <is>
          <t>UK</t>
        </is>
      </c>
      <c r="H3166" t="inlineStr">
        <is>
          <t>Stock Option</t>
        </is>
      </c>
      <c r="I3166" t="n">
        <v>39167.7</v>
      </c>
      <c r="J3166" t="n">
        <v>0.45</v>
      </c>
      <c r="K3166" t="n">
        <v>17625.46</v>
      </c>
      <c r="L3166" t="inlineStr">
        <is>
          <t>Pending Review</t>
        </is>
      </c>
      <c r="M3166" t="inlineStr">
        <is>
          <t>Normal</t>
        </is>
      </c>
    </row>
    <row r="3167">
      <c r="A3167" t="inlineStr">
        <is>
          <t>TX503166</t>
        </is>
      </c>
      <c r="B3167" t="inlineStr">
        <is>
          <t>EMP11860</t>
        </is>
      </c>
      <c r="C3167" t="inlineStr">
        <is>
          <t>Grant</t>
        </is>
      </c>
      <c r="D3167" s="8" t="n">
        <v>45769</v>
      </c>
      <c r="E3167" t="n">
        <v>487</v>
      </c>
      <c r="F3167" t="n">
        <v>84.55</v>
      </c>
      <c r="G3167" t="inlineStr">
        <is>
          <t>Germany</t>
        </is>
      </c>
      <c r="H3167" t="inlineStr">
        <is>
          <t>RSU</t>
        </is>
      </c>
      <c r="I3167" t="n">
        <v>41175.85</v>
      </c>
      <c r="J3167" t="n">
        <v>0.3</v>
      </c>
      <c r="K3167" t="n">
        <v>12352.76</v>
      </c>
      <c r="L3167" t="inlineStr">
        <is>
          <t>Approved</t>
        </is>
      </c>
      <c r="M3167" t="inlineStr">
        <is>
          <t>Normal</t>
        </is>
      </c>
    </row>
    <row r="3168">
      <c r="A3168" t="inlineStr">
        <is>
          <t>TX503167</t>
        </is>
      </c>
      <c r="B3168" t="inlineStr">
        <is>
          <t>EMP10305</t>
        </is>
      </c>
      <c r="C3168" t="inlineStr">
        <is>
          <t>Sale</t>
        </is>
      </c>
      <c r="D3168" s="8" t="n">
        <v>46306</v>
      </c>
      <c r="E3168" t="n">
        <v>333</v>
      </c>
      <c r="F3168" t="n">
        <v>27.74</v>
      </c>
      <c r="G3168" t="inlineStr">
        <is>
          <t>UK</t>
        </is>
      </c>
      <c r="H3168" t="inlineStr">
        <is>
          <t>RSU</t>
        </is>
      </c>
      <c r="I3168" t="n">
        <v>9237.42</v>
      </c>
      <c r="J3168" t="n">
        <v>0.4</v>
      </c>
      <c r="K3168" t="n">
        <v>3694.97</v>
      </c>
      <c r="L3168" t="inlineStr">
        <is>
          <t>Approved</t>
        </is>
      </c>
      <c r="M3168" t="inlineStr">
        <is>
          <t>Normal</t>
        </is>
      </c>
    </row>
    <row r="3169">
      <c r="A3169" t="inlineStr">
        <is>
          <t>TX503168</t>
        </is>
      </c>
      <c r="B3169" t="inlineStr">
        <is>
          <t>EMP11055</t>
        </is>
      </c>
      <c r="C3169" t="inlineStr">
        <is>
          <t>Grant</t>
        </is>
      </c>
      <c r="D3169" s="8" t="n">
        <v>45985</v>
      </c>
      <c r="E3169" t="n">
        <v>917</v>
      </c>
      <c r="F3169" t="n">
        <v>74.64</v>
      </c>
      <c r="G3169" t="inlineStr">
        <is>
          <t>India</t>
        </is>
      </c>
      <c r="H3169" t="inlineStr">
        <is>
          <t>RSU</t>
        </is>
      </c>
      <c r="I3169" t="n">
        <v>68444.88</v>
      </c>
      <c r="J3169" t="n">
        <v>0.4</v>
      </c>
      <c r="K3169" t="n">
        <v>27377.95</v>
      </c>
      <c r="L3169" t="inlineStr">
        <is>
          <t>Approved</t>
        </is>
      </c>
      <c r="M3169" t="inlineStr">
        <is>
          <t>Normal</t>
        </is>
      </c>
    </row>
    <row r="3170">
      <c r="A3170" t="inlineStr">
        <is>
          <t>TX503169</t>
        </is>
      </c>
      <c r="B3170" t="inlineStr">
        <is>
          <t>EMP11336</t>
        </is>
      </c>
      <c r="C3170" t="inlineStr">
        <is>
          <t>Vesting</t>
        </is>
      </c>
      <c r="D3170" s="8" t="n">
        <v>46156</v>
      </c>
      <c r="E3170" t="n">
        <v>799</v>
      </c>
      <c r="F3170" t="n">
        <v>68.19</v>
      </c>
      <c r="G3170" t="inlineStr">
        <is>
          <t>India</t>
        </is>
      </c>
      <c r="H3170" t="inlineStr">
        <is>
          <t>RSU</t>
        </is>
      </c>
      <c r="I3170" t="n">
        <v>54483.81</v>
      </c>
      <c r="J3170" t="n">
        <v>0.4</v>
      </c>
      <c r="K3170" t="n">
        <v>21793.52</v>
      </c>
      <c r="L3170" t="inlineStr">
        <is>
          <t>Approved</t>
        </is>
      </c>
      <c r="M3170" t="inlineStr">
        <is>
          <t>Normal</t>
        </is>
      </c>
    </row>
    <row r="3171">
      <c r="A3171" t="inlineStr">
        <is>
          <t>TX503170</t>
        </is>
      </c>
      <c r="B3171" t="inlineStr">
        <is>
          <t>EMP11637</t>
        </is>
      </c>
      <c r="C3171" t="inlineStr">
        <is>
          <t>Sale</t>
        </is>
      </c>
      <c r="D3171" s="8" t="n">
        <v>46142</v>
      </c>
      <c r="E3171" t="n">
        <v>133</v>
      </c>
      <c r="F3171" t="n">
        <v>24.12</v>
      </c>
      <c r="G3171" t="inlineStr">
        <is>
          <t>USA</t>
        </is>
      </c>
      <c r="H3171" t="inlineStr">
        <is>
          <t>Performance Share</t>
        </is>
      </c>
      <c r="I3171" t="n">
        <v>3207.96</v>
      </c>
      <c r="J3171" t="n">
        <v>0.2</v>
      </c>
      <c r="K3171" t="n">
        <v>641.59</v>
      </c>
      <c r="L3171" t="inlineStr">
        <is>
          <t>Approved</t>
        </is>
      </c>
      <c r="M3171" t="inlineStr">
        <is>
          <t>Normal</t>
        </is>
      </c>
    </row>
    <row r="3172">
      <c r="A3172" t="inlineStr">
        <is>
          <t>TX503171</t>
        </is>
      </c>
      <c r="B3172" t="inlineStr">
        <is>
          <t>EMP10952</t>
        </is>
      </c>
      <c r="C3172" t="inlineStr">
        <is>
          <t>Vesting</t>
        </is>
      </c>
      <c r="D3172" s="8" t="n">
        <v>46198</v>
      </c>
      <c r="E3172" t="n">
        <v>953</v>
      </c>
      <c r="F3172" t="n">
        <v>90.65000000000001</v>
      </c>
      <c r="G3172" t="inlineStr">
        <is>
          <t>India</t>
        </is>
      </c>
      <c r="H3172" t="inlineStr">
        <is>
          <t>Stock Option</t>
        </is>
      </c>
      <c r="I3172" t="n">
        <v>86389.45</v>
      </c>
      <c r="J3172" t="n">
        <v>0.45</v>
      </c>
      <c r="K3172" t="n">
        <v>38875.25</v>
      </c>
      <c r="L3172" t="inlineStr">
        <is>
          <t>Pending Review</t>
        </is>
      </c>
      <c r="M3172" t="inlineStr">
        <is>
          <t>Normal</t>
        </is>
      </c>
    </row>
    <row r="3173">
      <c r="A3173" t="inlineStr">
        <is>
          <t>TX503172</t>
        </is>
      </c>
      <c r="B3173" t="inlineStr">
        <is>
          <t>EMP11266</t>
        </is>
      </c>
      <c r="C3173" t="inlineStr">
        <is>
          <t>Grant</t>
        </is>
      </c>
      <c r="D3173" s="8" t="n">
        <v>46194</v>
      </c>
      <c r="E3173" t="n">
        <v>1260</v>
      </c>
      <c r="F3173" t="n">
        <v>47.36</v>
      </c>
      <c r="G3173" t="inlineStr">
        <is>
          <t>Australia</t>
        </is>
      </c>
      <c r="H3173" t="inlineStr">
        <is>
          <t>ESPP</t>
        </is>
      </c>
      <c r="I3173" t="n">
        <v>59673.6</v>
      </c>
      <c r="J3173" t="n">
        <v>0.2</v>
      </c>
      <c r="K3173" t="n">
        <v>11934.72</v>
      </c>
      <c r="L3173" t="inlineStr">
        <is>
          <t>Approved</t>
        </is>
      </c>
      <c r="M3173" t="inlineStr">
        <is>
          <t>Normal</t>
        </is>
      </c>
    </row>
    <row r="3174">
      <c r="A3174" t="inlineStr">
        <is>
          <t>TX503173</t>
        </is>
      </c>
      <c r="B3174" t="inlineStr">
        <is>
          <t>EMP11504</t>
        </is>
      </c>
      <c r="C3174" t="inlineStr">
        <is>
          <t>Cancellation</t>
        </is>
      </c>
      <c r="D3174" s="8" t="n">
        <v>45816</v>
      </c>
      <c r="E3174" t="n">
        <v>163</v>
      </c>
      <c r="F3174" t="n">
        <v>43.23</v>
      </c>
      <c r="G3174" t="inlineStr">
        <is>
          <t>USA</t>
        </is>
      </c>
      <c r="H3174" t="inlineStr">
        <is>
          <t>ESPP</t>
        </is>
      </c>
      <c r="I3174" t="n">
        <v>7046.49</v>
      </c>
      <c r="J3174" t="n">
        <v>0.3</v>
      </c>
      <c r="K3174" t="n">
        <v>2113.95</v>
      </c>
      <c r="L3174" t="inlineStr">
        <is>
          <t>Approved</t>
        </is>
      </c>
      <c r="M3174" t="inlineStr">
        <is>
          <t>Normal</t>
        </is>
      </c>
    </row>
    <row r="3175">
      <c r="A3175" t="inlineStr">
        <is>
          <t>TX503174</t>
        </is>
      </c>
      <c r="B3175" t="inlineStr">
        <is>
          <t>EMP10509</t>
        </is>
      </c>
      <c r="C3175" t="inlineStr">
        <is>
          <t>Grant</t>
        </is>
      </c>
      <c r="D3175" s="8" t="n">
        <v>45797</v>
      </c>
      <c r="E3175" t="n">
        <v>1224</v>
      </c>
      <c r="F3175" t="n">
        <v>10.7</v>
      </c>
      <c r="G3175" t="inlineStr">
        <is>
          <t>India</t>
        </is>
      </c>
      <c r="H3175" t="inlineStr">
        <is>
          <t>Performance Share</t>
        </is>
      </c>
      <c r="I3175" t="n">
        <v>13096.8</v>
      </c>
      <c r="J3175" t="n">
        <v>0.4</v>
      </c>
      <c r="K3175" t="n">
        <v>5238.72</v>
      </c>
      <c r="L3175" t="inlineStr">
        <is>
          <t>Approved</t>
        </is>
      </c>
      <c r="M3175" t="inlineStr">
        <is>
          <t>Normal</t>
        </is>
      </c>
    </row>
    <row r="3176">
      <c r="A3176" t="inlineStr">
        <is>
          <t>TX503175</t>
        </is>
      </c>
      <c r="B3176" t="inlineStr">
        <is>
          <t>EMP10055</t>
        </is>
      </c>
      <c r="C3176" t="inlineStr">
        <is>
          <t>Sale</t>
        </is>
      </c>
      <c r="D3176" s="8" t="n">
        <v>45771</v>
      </c>
      <c r="E3176" t="n">
        <v>1224</v>
      </c>
      <c r="F3176" t="n">
        <v>25.91</v>
      </c>
      <c r="G3176" t="inlineStr">
        <is>
          <t>India</t>
        </is>
      </c>
      <c r="H3176" t="inlineStr">
        <is>
          <t>Stock Option</t>
        </is>
      </c>
      <c r="I3176" t="n">
        <v>31713.84</v>
      </c>
      <c r="J3176" t="n">
        <v>0.45</v>
      </c>
      <c r="K3176" t="n">
        <v>14271.23</v>
      </c>
      <c r="L3176" t="inlineStr">
        <is>
          <t>Approved</t>
        </is>
      </c>
      <c r="M3176" t="inlineStr">
        <is>
          <t>Normal</t>
        </is>
      </c>
    </row>
    <row r="3177">
      <c r="A3177" t="inlineStr">
        <is>
          <t>TX503176</t>
        </is>
      </c>
      <c r="B3177" t="inlineStr">
        <is>
          <t>EMP10757</t>
        </is>
      </c>
      <c r="C3177" t="inlineStr">
        <is>
          <t>Exercise</t>
        </is>
      </c>
      <c r="D3177" s="8" t="n">
        <v>45896</v>
      </c>
      <c r="E3177" t="n">
        <v>1624</v>
      </c>
      <c r="F3177" t="n">
        <v>68.78</v>
      </c>
      <c r="G3177" t="inlineStr">
        <is>
          <t>UK</t>
        </is>
      </c>
      <c r="H3177" t="inlineStr">
        <is>
          <t>ESPP</t>
        </is>
      </c>
      <c r="I3177" t="n">
        <v>111698.72</v>
      </c>
      <c r="J3177" t="n">
        <v>0.3</v>
      </c>
      <c r="K3177" t="n">
        <v>33509.62</v>
      </c>
      <c r="L3177" t="inlineStr">
        <is>
          <t>Approved</t>
        </is>
      </c>
      <c r="M3177" t="inlineStr">
        <is>
          <t>High Value</t>
        </is>
      </c>
    </row>
    <row r="3178">
      <c r="A3178" t="inlineStr">
        <is>
          <t>TX503177</t>
        </is>
      </c>
      <c r="B3178" t="inlineStr">
        <is>
          <t>EMP10647</t>
        </is>
      </c>
      <c r="C3178" t="inlineStr">
        <is>
          <t>Sale</t>
        </is>
      </c>
      <c r="D3178" s="8" t="n">
        <v>46150</v>
      </c>
      <c r="E3178" t="n">
        <v>765</v>
      </c>
      <c r="F3178" t="n">
        <v>65.58</v>
      </c>
      <c r="G3178" t="inlineStr">
        <is>
          <t>India</t>
        </is>
      </c>
      <c r="H3178" t="inlineStr">
        <is>
          <t>Performance Share</t>
        </is>
      </c>
      <c r="I3178" t="n">
        <v>50168.7</v>
      </c>
      <c r="J3178" t="n">
        <v>0.3</v>
      </c>
      <c r="K3178" t="n">
        <v>15050.61</v>
      </c>
      <c r="L3178" t="inlineStr">
        <is>
          <t>Approved</t>
        </is>
      </c>
      <c r="M3178" t="inlineStr">
        <is>
          <t>Normal</t>
        </is>
      </c>
    </row>
    <row r="3179">
      <c r="A3179" t="inlineStr">
        <is>
          <t>TX503178</t>
        </is>
      </c>
      <c r="B3179" t="inlineStr">
        <is>
          <t>EMP11281</t>
        </is>
      </c>
      <c r="C3179" t="inlineStr">
        <is>
          <t>Grant</t>
        </is>
      </c>
      <c r="D3179" s="8" t="n">
        <v>46116</v>
      </c>
      <c r="E3179" t="n">
        <v>342</v>
      </c>
      <c r="F3179" t="n">
        <v>5.81</v>
      </c>
      <c r="G3179" t="inlineStr">
        <is>
          <t>USA</t>
        </is>
      </c>
      <c r="H3179" t="inlineStr">
        <is>
          <t>Performance Share</t>
        </is>
      </c>
      <c r="I3179" t="n">
        <v>1987.02</v>
      </c>
      <c r="J3179" t="n">
        <v>0.4</v>
      </c>
      <c r="K3179" t="n">
        <v>794.8099999999999</v>
      </c>
      <c r="L3179" t="inlineStr">
        <is>
          <t>Approved</t>
        </is>
      </c>
      <c r="M3179" t="inlineStr">
        <is>
          <t>Normal</t>
        </is>
      </c>
    </row>
    <row r="3180">
      <c r="A3180" t="inlineStr">
        <is>
          <t>TX503179</t>
        </is>
      </c>
      <c r="B3180" t="inlineStr">
        <is>
          <t>EMP10082</t>
        </is>
      </c>
      <c r="C3180" t="inlineStr">
        <is>
          <t>Grant</t>
        </is>
      </c>
      <c r="D3180" s="8" t="n">
        <v>46088</v>
      </c>
      <c r="E3180" t="n">
        <v>1508</v>
      </c>
      <c r="F3180" t="n">
        <v>27.85</v>
      </c>
      <c r="G3180" t="inlineStr">
        <is>
          <t>India</t>
        </is>
      </c>
      <c r="H3180" t="inlineStr">
        <is>
          <t>Performance Share</t>
        </is>
      </c>
      <c r="I3180" t="n">
        <v>41997.8</v>
      </c>
      <c r="J3180" t="n">
        <v>0.45</v>
      </c>
      <c r="K3180" t="n">
        <v>18899.01</v>
      </c>
      <c r="L3180" t="inlineStr">
        <is>
          <t>Approved</t>
        </is>
      </c>
      <c r="M3180" t="inlineStr">
        <is>
          <t>Normal</t>
        </is>
      </c>
    </row>
    <row r="3181">
      <c r="A3181" t="inlineStr">
        <is>
          <t>TX503180</t>
        </is>
      </c>
      <c r="B3181" t="inlineStr">
        <is>
          <t>EMP11490</t>
        </is>
      </c>
      <c r="C3181" t="inlineStr">
        <is>
          <t>Vesting</t>
        </is>
      </c>
      <c r="D3181" s="8" t="n">
        <v>46198</v>
      </c>
      <c r="E3181" t="n">
        <v>1392</v>
      </c>
      <c r="F3181" t="n">
        <v>45.33</v>
      </c>
      <c r="G3181" t="inlineStr">
        <is>
          <t>UK</t>
        </is>
      </c>
      <c r="H3181" t="inlineStr">
        <is>
          <t>RSU</t>
        </is>
      </c>
      <c r="I3181" t="n">
        <v>63099.36</v>
      </c>
      <c r="J3181" t="n">
        <v>0.4</v>
      </c>
      <c r="K3181" t="n">
        <v>25239.74</v>
      </c>
      <c r="L3181" t="inlineStr">
        <is>
          <t>Approved</t>
        </is>
      </c>
      <c r="M3181" t="inlineStr">
        <is>
          <t>Normal</t>
        </is>
      </c>
    </row>
    <row r="3182">
      <c r="A3182" t="inlineStr">
        <is>
          <t>TX503181</t>
        </is>
      </c>
      <c r="B3182" t="inlineStr">
        <is>
          <t>EMP10686</t>
        </is>
      </c>
      <c r="C3182" t="inlineStr">
        <is>
          <t>Grant</t>
        </is>
      </c>
      <c r="D3182" s="8" t="n">
        <v>46357</v>
      </c>
      <c r="E3182" t="n">
        <v>855</v>
      </c>
      <c r="F3182" t="n">
        <v>28.2</v>
      </c>
      <c r="G3182" t="inlineStr">
        <is>
          <t>Australia</t>
        </is>
      </c>
      <c r="H3182" t="inlineStr">
        <is>
          <t>Stock Option</t>
        </is>
      </c>
      <c r="I3182" t="n">
        <v>24111</v>
      </c>
      <c r="J3182" t="n">
        <v>0.4</v>
      </c>
      <c r="K3182" t="n">
        <v>9644.4</v>
      </c>
      <c r="L3182" t="inlineStr">
        <is>
          <t>Pending Review</t>
        </is>
      </c>
      <c r="M3182" t="inlineStr">
        <is>
          <t>Normal</t>
        </is>
      </c>
    </row>
    <row r="3183">
      <c r="A3183" t="inlineStr">
        <is>
          <t>TX503182</t>
        </is>
      </c>
      <c r="B3183" t="inlineStr">
        <is>
          <t>EMP10050</t>
        </is>
      </c>
      <c r="C3183" t="inlineStr">
        <is>
          <t>Sale</t>
        </is>
      </c>
      <c r="D3183" s="8" t="n">
        <v>46137</v>
      </c>
      <c r="E3183" t="n">
        <v>1714</v>
      </c>
      <c r="F3183" t="n">
        <v>13.13</v>
      </c>
      <c r="G3183" t="inlineStr">
        <is>
          <t>Singapore</t>
        </is>
      </c>
      <c r="H3183" t="inlineStr">
        <is>
          <t>RSU</t>
        </is>
      </c>
      <c r="I3183" t="n">
        <v>22504.82</v>
      </c>
      <c r="J3183" t="n">
        <v>0.3</v>
      </c>
      <c r="K3183" t="n">
        <v>6751.45</v>
      </c>
      <c r="L3183" t="inlineStr">
        <is>
          <t>Approved</t>
        </is>
      </c>
      <c r="M3183" t="inlineStr">
        <is>
          <t>Normal</t>
        </is>
      </c>
    </row>
    <row r="3184">
      <c r="A3184" t="inlineStr">
        <is>
          <t>TX503183</t>
        </is>
      </c>
      <c r="B3184" t="inlineStr">
        <is>
          <t>EMP11474</t>
        </is>
      </c>
      <c r="C3184" t="inlineStr">
        <is>
          <t>Vesting</t>
        </is>
      </c>
      <c r="D3184" s="8" t="n">
        <v>45922</v>
      </c>
      <c r="E3184" t="n">
        <v>1616</v>
      </c>
      <c r="F3184" t="n">
        <v>29.53</v>
      </c>
      <c r="G3184" t="inlineStr">
        <is>
          <t>UK</t>
        </is>
      </c>
      <c r="H3184" t="inlineStr">
        <is>
          <t>RSU</t>
        </is>
      </c>
      <c r="I3184" t="n">
        <v>47720.48</v>
      </c>
      <c r="J3184" t="n">
        <v>0.3</v>
      </c>
      <c r="K3184" t="n">
        <v>14316.14</v>
      </c>
      <c r="L3184" t="inlineStr">
        <is>
          <t>Approved</t>
        </is>
      </c>
      <c r="M3184" t="inlineStr">
        <is>
          <t>Normal</t>
        </is>
      </c>
    </row>
    <row r="3185">
      <c r="A3185" t="inlineStr">
        <is>
          <t>TX503184</t>
        </is>
      </c>
      <c r="B3185" t="inlineStr">
        <is>
          <t>EMP11793</t>
        </is>
      </c>
      <c r="C3185" t="inlineStr">
        <is>
          <t>Grant</t>
        </is>
      </c>
      <c r="D3185" s="8" t="n">
        <v>46299</v>
      </c>
      <c r="E3185" t="n">
        <v>1757</v>
      </c>
      <c r="F3185" t="n">
        <v>77.02</v>
      </c>
      <c r="G3185" t="inlineStr">
        <is>
          <t>India</t>
        </is>
      </c>
      <c r="H3185" t="inlineStr">
        <is>
          <t>RSU</t>
        </is>
      </c>
      <c r="I3185" t="n">
        <v>135324.14</v>
      </c>
      <c r="J3185" t="n">
        <v>0.4</v>
      </c>
      <c r="K3185" t="n">
        <v>54129.66</v>
      </c>
      <c r="L3185" t="inlineStr">
        <is>
          <t>Approved</t>
        </is>
      </c>
      <c r="M3185" t="inlineStr">
        <is>
          <t>High Value</t>
        </is>
      </c>
    </row>
    <row r="3186">
      <c r="A3186" t="inlineStr">
        <is>
          <t>TX503185</t>
        </is>
      </c>
      <c r="B3186" t="inlineStr">
        <is>
          <t>EMP10907</t>
        </is>
      </c>
      <c r="C3186" t="inlineStr">
        <is>
          <t>Cancellation</t>
        </is>
      </c>
      <c r="D3186" s="8" t="n">
        <v>46013</v>
      </c>
      <c r="E3186" t="n">
        <v>169</v>
      </c>
      <c r="F3186" t="n">
        <v>73.77</v>
      </c>
      <c r="G3186" t="inlineStr">
        <is>
          <t>Australia</t>
        </is>
      </c>
      <c r="H3186" t="inlineStr">
        <is>
          <t>RSU</t>
        </is>
      </c>
      <c r="I3186" t="n">
        <v>12467.13</v>
      </c>
      <c r="J3186" t="n">
        <v>0.3</v>
      </c>
      <c r="K3186" t="n">
        <v>3740.14</v>
      </c>
      <c r="L3186" t="inlineStr">
        <is>
          <t>Approved</t>
        </is>
      </c>
      <c r="M3186" t="inlineStr">
        <is>
          <t>Normal</t>
        </is>
      </c>
    </row>
    <row r="3187">
      <c r="A3187" t="inlineStr">
        <is>
          <t>TX503186</t>
        </is>
      </c>
      <c r="B3187" t="inlineStr">
        <is>
          <t>EMP11706</t>
        </is>
      </c>
      <c r="C3187" t="inlineStr">
        <is>
          <t>Grant</t>
        </is>
      </c>
      <c r="D3187" s="8" t="n">
        <v>45956</v>
      </c>
      <c r="E3187" t="n">
        <v>544</v>
      </c>
      <c r="F3187" t="n">
        <v>65.51000000000001</v>
      </c>
      <c r="G3187" t="inlineStr">
        <is>
          <t>India</t>
        </is>
      </c>
      <c r="H3187" t="inlineStr">
        <is>
          <t>RSU</t>
        </is>
      </c>
      <c r="I3187" t="n">
        <v>35637.44</v>
      </c>
      <c r="J3187" t="n">
        <v>0.4</v>
      </c>
      <c r="K3187" t="n">
        <v>14254.98</v>
      </c>
      <c r="L3187" t="inlineStr">
        <is>
          <t>Approved</t>
        </is>
      </c>
      <c r="M3187" t="inlineStr">
        <is>
          <t>Normal</t>
        </is>
      </c>
    </row>
    <row r="3188">
      <c r="A3188" t="inlineStr">
        <is>
          <t>TX503187</t>
        </is>
      </c>
      <c r="B3188" t="inlineStr">
        <is>
          <t>EMP11380</t>
        </is>
      </c>
      <c r="C3188" t="inlineStr">
        <is>
          <t>Exercise</t>
        </is>
      </c>
      <c r="D3188" s="8" t="n">
        <v>45826</v>
      </c>
      <c r="E3188" t="n">
        <v>2486</v>
      </c>
      <c r="F3188" t="n">
        <v>58.33</v>
      </c>
      <c r="G3188" t="inlineStr">
        <is>
          <t>USA</t>
        </is>
      </c>
      <c r="H3188" t="inlineStr">
        <is>
          <t>ESPP</t>
        </is>
      </c>
      <c r="I3188" t="n">
        <v>145008.38</v>
      </c>
      <c r="J3188" t="n">
        <v>0.45</v>
      </c>
      <c r="K3188" t="n">
        <v>65253.77</v>
      </c>
      <c r="L3188" t="inlineStr">
        <is>
          <t>Approved</t>
        </is>
      </c>
      <c r="M3188" t="inlineStr">
        <is>
          <t>High Value</t>
        </is>
      </c>
    </row>
    <row r="3189">
      <c r="A3189" t="inlineStr">
        <is>
          <t>TX503188</t>
        </is>
      </c>
      <c r="B3189" t="inlineStr">
        <is>
          <t>EMP11790</t>
        </is>
      </c>
      <c r="C3189" t="inlineStr">
        <is>
          <t>Exercise</t>
        </is>
      </c>
      <c r="D3189" s="8" t="n">
        <v>46080</v>
      </c>
      <c r="E3189" t="n">
        <v>1190</v>
      </c>
      <c r="F3189" t="n">
        <v>94.45999999999999</v>
      </c>
      <c r="G3189" t="inlineStr">
        <is>
          <t>India</t>
        </is>
      </c>
      <c r="H3189" t="inlineStr">
        <is>
          <t>Stock Option</t>
        </is>
      </c>
      <c r="I3189" t="n">
        <v>112407.4</v>
      </c>
      <c r="J3189" t="n">
        <v>0.4</v>
      </c>
      <c r="K3189" t="n">
        <v>44962.96</v>
      </c>
      <c r="L3189" t="inlineStr">
        <is>
          <t>Approved</t>
        </is>
      </c>
      <c r="M3189" t="inlineStr">
        <is>
          <t>High Value</t>
        </is>
      </c>
    </row>
    <row r="3190">
      <c r="A3190" t="inlineStr">
        <is>
          <t>TX503189</t>
        </is>
      </c>
      <c r="B3190" t="inlineStr">
        <is>
          <t>EMP11210</t>
        </is>
      </c>
      <c r="C3190" t="inlineStr">
        <is>
          <t>Exercise</t>
        </is>
      </c>
      <c r="D3190" s="8" t="n">
        <v>46124</v>
      </c>
      <c r="E3190" t="n">
        <v>2032</v>
      </c>
      <c r="F3190" t="n">
        <v>17.13</v>
      </c>
      <c r="G3190" t="inlineStr">
        <is>
          <t>USA</t>
        </is>
      </c>
      <c r="H3190" t="inlineStr">
        <is>
          <t>RSU</t>
        </is>
      </c>
      <c r="I3190" t="n">
        <v>34808.16</v>
      </c>
      <c r="J3190" t="n">
        <v>0.2</v>
      </c>
      <c r="K3190" t="n">
        <v>6961.63</v>
      </c>
      <c r="L3190" t="inlineStr">
        <is>
          <t>Approved</t>
        </is>
      </c>
      <c r="M3190" t="inlineStr">
        <is>
          <t>Normal</t>
        </is>
      </c>
    </row>
    <row r="3191">
      <c r="A3191" t="inlineStr">
        <is>
          <t>TX503190</t>
        </is>
      </c>
      <c r="B3191" t="inlineStr">
        <is>
          <t>EMP10655</t>
        </is>
      </c>
      <c r="C3191" t="inlineStr">
        <is>
          <t>Vesting</t>
        </is>
      </c>
      <c r="D3191" s="8" t="n">
        <v>46374</v>
      </c>
      <c r="E3191" t="n">
        <v>1074</v>
      </c>
      <c r="F3191" t="n">
        <v>62.26</v>
      </c>
      <c r="G3191" t="inlineStr">
        <is>
          <t>USA</t>
        </is>
      </c>
      <c r="H3191" t="inlineStr">
        <is>
          <t>Performance Share</t>
        </is>
      </c>
      <c r="I3191" t="n">
        <v>66867.24000000001</v>
      </c>
      <c r="J3191" t="n">
        <v>0.45</v>
      </c>
      <c r="K3191" t="n">
        <v>30090.26</v>
      </c>
      <c r="L3191" t="inlineStr">
        <is>
          <t>Approved</t>
        </is>
      </c>
      <c r="M3191" t="inlineStr">
        <is>
          <t>Normal</t>
        </is>
      </c>
    </row>
    <row r="3192">
      <c r="A3192" t="inlineStr">
        <is>
          <t>TX503191</t>
        </is>
      </c>
      <c r="B3192" t="inlineStr">
        <is>
          <t>EMP11201</t>
        </is>
      </c>
      <c r="C3192" t="inlineStr">
        <is>
          <t>Grant</t>
        </is>
      </c>
      <c r="D3192" s="8" t="n">
        <v>45824</v>
      </c>
      <c r="E3192" t="n">
        <v>2115</v>
      </c>
      <c r="F3192" t="n">
        <v>70.73999999999999</v>
      </c>
      <c r="G3192" t="inlineStr">
        <is>
          <t>USA</t>
        </is>
      </c>
      <c r="H3192" t="inlineStr">
        <is>
          <t>RSU</t>
        </is>
      </c>
      <c r="I3192" t="n">
        <v>149615.1</v>
      </c>
      <c r="J3192" t="n">
        <v>0.45</v>
      </c>
      <c r="K3192" t="n">
        <v>67326.8</v>
      </c>
      <c r="L3192" t="inlineStr">
        <is>
          <t>Approved</t>
        </is>
      </c>
      <c r="M3192" t="inlineStr">
        <is>
          <t>High Value</t>
        </is>
      </c>
    </row>
    <row r="3193">
      <c r="A3193" t="inlineStr">
        <is>
          <t>TX503192</t>
        </is>
      </c>
      <c r="B3193" t="inlineStr">
        <is>
          <t>EMP10846</t>
        </is>
      </c>
      <c r="C3193" t="inlineStr">
        <is>
          <t>Grant</t>
        </is>
      </c>
      <c r="D3193" s="8" t="n">
        <v>46036</v>
      </c>
      <c r="E3193" t="n">
        <v>937</v>
      </c>
      <c r="F3193" t="n">
        <v>73.48999999999999</v>
      </c>
      <c r="G3193" t="inlineStr">
        <is>
          <t>Singapore</t>
        </is>
      </c>
      <c r="H3193" t="inlineStr">
        <is>
          <t>ESPP</t>
        </is>
      </c>
      <c r="I3193" t="n">
        <v>68860.13</v>
      </c>
      <c r="J3193" t="n">
        <v>0.3</v>
      </c>
      <c r="K3193" t="n">
        <v>20658.04</v>
      </c>
      <c r="L3193" t="inlineStr">
        <is>
          <t>Approved</t>
        </is>
      </c>
      <c r="M3193" t="inlineStr">
        <is>
          <t>Normal</t>
        </is>
      </c>
    </row>
    <row r="3194">
      <c r="A3194" t="inlineStr">
        <is>
          <t>TX503193</t>
        </is>
      </c>
      <c r="B3194" t="inlineStr">
        <is>
          <t>EMP11093</t>
        </is>
      </c>
      <c r="C3194" t="inlineStr">
        <is>
          <t>Grant</t>
        </is>
      </c>
      <c r="D3194" s="8" t="n">
        <v>46369</v>
      </c>
      <c r="E3194" t="n">
        <v>1843</v>
      </c>
      <c r="F3194" t="n">
        <v>68.25</v>
      </c>
      <c r="G3194" t="inlineStr">
        <is>
          <t>Australia</t>
        </is>
      </c>
      <c r="H3194" t="inlineStr">
        <is>
          <t>ESPP</t>
        </is>
      </c>
      <c r="I3194" t="n">
        <v>125784.75</v>
      </c>
      <c r="J3194" t="n">
        <v>0.2</v>
      </c>
      <c r="K3194" t="n">
        <v>25156.95</v>
      </c>
      <c r="L3194" t="inlineStr">
        <is>
          <t>Approved</t>
        </is>
      </c>
      <c r="M3194" t="inlineStr">
        <is>
          <t>High Value</t>
        </is>
      </c>
    </row>
    <row r="3195">
      <c r="A3195" t="inlineStr">
        <is>
          <t>TX503194</t>
        </is>
      </c>
      <c r="B3195" t="inlineStr">
        <is>
          <t>EMP11799</t>
        </is>
      </c>
      <c r="C3195" t="inlineStr">
        <is>
          <t>Exercise</t>
        </is>
      </c>
      <c r="D3195" s="8" t="n">
        <v>45771</v>
      </c>
      <c r="E3195" t="n">
        <v>2041</v>
      </c>
      <c r="F3195" t="n">
        <v>13.61</v>
      </c>
      <c r="G3195" t="inlineStr">
        <is>
          <t>UK</t>
        </is>
      </c>
      <c r="H3195" t="inlineStr">
        <is>
          <t>RSU</t>
        </is>
      </c>
      <c r="I3195" t="n">
        <v>27778.01</v>
      </c>
      <c r="J3195" t="n">
        <v>0.3</v>
      </c>
      <c r="K3195" t="n">
        <v>8333.4</v>
      </c>
      <c r="L3195" t="inlineStr">
        <is>
          <t>Approved</t>
        </is>
      </c>
      <c r="M3195" t="inlineStr">
        <is>
          <t>Normal</t>
        </is>
      </c>
    </row>
    <row r="3196">
      <c r="A3196" t="inlineStr">
        <is>
          <t>TX503195</t>
        </is>
      </c>
      <c r="B3196" t="inlineStr">
        <is>
          <t>EMP11732</t>
        </is>
      </c>
      <c r="C3196" t="inlineStr">
        <is>
          <t>Grant</t>
        </is>
      </c>
      <c r="D3196" s="8" t="n">
        <v>46246</v>
      </c>
      <c r="E3196" t="n">
        <v>412</v>
      </c>
      <c r="F3196" t="n">
        <v>42.67</v>
      </c>
      <c r="G3196" t="inlineStr">
        <is>
          <t>India</t>
        </is>
      </c>
      <c r="H3196" t="inlineStr">
        <is>
          <t>Stock Option</t>
        </is>
      </c>
      <c r="I3196" t="n">
        <v>17580.04</v>
      </c>
      <c r="J3196" t="n">
        <v>0.4</v>
      </c>
      <c r="K3196" t="n">
        <v>7032.02</v>
      </c>
      <c r="L3196" t="inlineStr">
        <is>
          <t>Approved</t>
        </is>
      </c>
      <c r="M3196" t="inlineStr">
        <is>
          <t>Normal</t>
        </is>
      </c>
    </row>
    <row r="3197">
      <c r="A3197" t="inlineStr">
        <is>
          <t>TX503196</t>
        </is>
      </c>
      <c r="B3197" t="inlineStr">
        <is>
          <t>EMP10396</t>
        </is>
      </c>
      <c r="C3197" t="inlineStr">
        <is>
          <t>Sale</t>
        </is>
      </c>
      <c r="D3197" s="8" t="n">
        <v>46338</v>
      </c>
      <c r="E3197" t="n">
        <v>1941</v>
      </c>
      <c r="F3197" t="n">
        <v>84</v>
      </c>
      <c r="G3197" t="inlineStr">
        <is>
          <t>Germany</t>
        </is>
      </c>
      <c r="H3197" t="inlineStr">
        <is>
          <t>RSU</t>
        </is>
      </c>
      <c r="I3197" t="n">
        <v>163044</v>
      </c>
      <c r="J3197" t="n">
        <v>0.2</v>
      </c>
      <c r="K3197" t="n">
        <v>32608.8</v>
      </c>
      <c r="L3197" t="inlineStr">
        <is>
          <t>Pending Review</t>
        </is>
      </c>
      <c r="M3197" t="inlineStr">
        <is>
          <t>High Value</t>
        </is>
      </c>
    </row>
    <row r="3198">
      <c r="A3198" t="inlineStr">
        <is>
          <t>TX503197</t>
        </is>
      </c>
      <c r="B3198" t="inlineStr">
        <is>
          <t>EMP11689</t>
        </is>
      </c>
      <c r="C3198" t="inlineStr">
        <is>
          <t>Cancellation</t>
        </is>
      </c>
      <c r="D3198" s="8" t="n">
        <v>46258</v>
      </c>
      <c r="E3198" t="n">
        <v>739</v>
      </c>
      <c r="F3198" t="n">
        <v>28.71</v>
      </c>
      <c r="G3198" t="inlineStr">
        <is>
          <t>USA</t>
        </is>
      </c>
      <c r="H3198" t="inlineStr">
        <is>
          <t>Stock Option</t>
        </is>
      </c>
      <c r="I3198" t="n">
        <v>21216.69</v>
      </c>
      <c r="J3198" t="n">
        <v>0.4</v>
      </c>
      <c r="K3198" t="n">
        <v>8486.68</v>
      </c>
      <c r="L3198" t="inlineStr">
        <is>
          <t>Approved</t>
        </is>
      </c>
      <c r="M3198" t="inlineStr">
        <is>
          <t>Normal</t>
        </is>
      </c>
    </row>
    <row r="3199">
      <c r="A3199" t="inlineStr">
        <is>
          <t>TX503198</t>
        </is>
      </c>
      <c r="B3199" t="inlineStr">
        <is>
          <t>EMP10302</t>
        </is>
      </c>
      <c r="C3199" t="inlineStr">
        <is>
          <t>Cancellation</t>
        </is>
      </c>
      <c r="D3199" s="8" t="n">
        <v>46168</v>
      </c>
      <c r="E3199" t="n">
        <v>744</v>
      </c>
      <c r="F3199" t="n">
        <v>11.54</v>
      </c>
      <c r="G3199" t="inlineStr">
        <is>
          <t>India</t>
        </is>
      </c>
      <c r="H3199" t="inlineStr">
        <is>
          <t>Stock Option</t>
        </is>
      </c>
      <c r="I3199" t="n">
        <v>8585.76</v>
      </c>
      <c r="J3199" t="n">
        <v>0.3</v>
      </c>
      <c r="K3199" t="n">
        <v>2575.73</v>
      </c>
      <c r="L3199" t="inlineStr">
        <is>
          <t>Approved</t>
        </is>
      </c>
      <c r="M3199" t="inlineStr">
        <is>
          <t>Normal</t>
        </is>
      </c>
    </row>
    <row r="3200">
      <c r="A3200" t="inlineStr">
        <is>
          <t>TX503199</t>
        </is>
      </c>
      <c r="B3200" t="inlineStr">
        <is>
          <t>EMP11584</t>
        </is>
      </c>
      <c r="C3200" t="inlineStr">
        <is>
          <t>Grant</t>
        </is>
      </c>
      <c r="D3200" s="8" t="n">
        <v>46228</v>
      </c>
      <c r="E3200" t="n">
        <v>2299</v>
      </c>
      <c r="F3200" t="n">
        <v>29.23</v>
      </c>
      <c r="G3200" t="inlineStr">
        <is>
          <t>Australia</t>
        </is>
      </c>
      <c r="H3200" t="inlineStr">
        <is>
          <t>RSU</t>
        </is>
      </c>
      <c r="I3200" t="n">
        <v>67199.77</v>
      </c>
      <c r="J3200" t="n">
        <v>0.2</v>
      </c>
      <c r="K3200" t="n">
        <v>13439.95</v>
      </c>
      <c r="L3200" t="inlineStr">
        <is>
          <t>Approved</t>
        </is>
      </c>
      <c r="M3200" t="inlineStr">
        <is>
          <t>Normal</t>
        </is>
      </c>
    </row>
    <row r="3201">
      <c r="A3201" t="inlineStr">
        <is>
          <t>TX503200</t>
        </is>
      </c>
      <c r="B3201" t="inlineStr">
        <is>
          <t>EMP11344</t>
        </is>
      </c>
      <c r="C3201" t="inlineStr">
        <is>
          <t>Grant</t>
        </is>
      </c>
      <c r="D3201" s="8" t="n">
        <v>46353</v>
      </c>
      <c r="E3201" t="n">
        <v>1560</v>
      </c>
      <c r="F3201" t="n">
        <v>18.81</v>
      </c>
      <c r="G3201" t="inlineStr">
        <is>
          <t>UK</t>
        </is>
      </c>
      <c r="H3201" t="inlineStr">
        <is>
          <t>ESPP</t>
        </is>
      </c>
      <c r="I3201" t="n">
        <v>29343.6</v>
      </c>
      <c r="J3201" t="n">
        <v>0.4</v>
      </c>
      <c r="K3201" t="n">
        <v>11737.44</v>
      </c>
      <c r="L3201" t="inlineStr">
        <is>
          <t>Approved</t>
        </is>
      </c>
      <c r="M3201" t="inlineStr">
        <is>
          <t>Normal</t>
        </is>
      </c>
    </row>
    <row r="3202">
      <c r="A3202" t="inlineStr">
        <is>
          <t>TX503201</t>
        </is>
      </c>
      <c r="B3202" t="inlineStr">
        <is>
          <t>EMP11516</t>
        </is>
      </c>
      <c r="C3202" t="inlineStr">
        <is>
          <t>Sale</t>
        </is>
      </c>
      <c r="D3202" s="8" t="n">
        <v>45703</v>
      </c>
      <c r="E3202" t="n">
        <v>1665</v>
      </c>
      <c r="F3202" t="n">
        <v>26.43</v>
      </c>
      <c r="G3202" t="inlineStr">
        <is>
          <t>USA</t>
        </is>
      </c>
      <c r="H3202" t="inlineStr">
        <is>
          <t>RSU</t>
        </is>
      </c>
      <c r="I3202" t="n">
        <v>44005.95</v>
      </c>
      <c r="J3202" t="n">
        <v>0.45</v>
      </c>
      <c r="K3202" t="n">
        <v>19802.68</v>
      </c>
      <c r="L3202" t="inlineStr">
        <is>
          <t>Approved</t>
        </is>
      </c>
      <c r="M3202" t="inlineStr">
        <is>
          <t>Normal</t>
        </is>
      </c>
    </row>
    <row r="3203">
      <c r="A3203" t="inlineStr">
        <is>
          <t>TX503202</t>
        </is>
      </c>
      <c r="B3203" t="inlineStr">
        <is>
          <t>EMP11542</t>
        </is>
      </c>
      <c r="C3203" t="inlineStr">
        <is>
          <t>Exercise</t>
        </is>
      </c>
      <c r="D3203" s="8" t="n">
        <v>46373</v>
      </c>
      <c r="E3203" t="n">
        <v>1772</v>
      </c>
      <c r="F3203" t="n">
        <v>10.28</v>
      </c>
      <c r="G3203" t="inlineStr">
        <is>
          <t>UK</t>
        </is>
      </c>
      <c r="H3203" t="inlineStr">
        <is>
          <t>RSU</t>
        </is>
      </c>
      <c r="I3203" t="n">
        <v>18216.16</v>
      </c>
      <c r="J3203" t="n">
        <v>0.2</v>
      </c>
      <c r="K3203" t="n">
        <v>3643.23</v>
      </c>
      <c r="L3203" t="inlineStr">
        <is>
          <t>Approved</t>
        </is>
      </c>
      <c r="M3203" t="inlineStr">
        <is>
          <t>Normal</t>
        </is>
      </c>
    </row>
    <row r="3204">
      <c r="A3204" t="inlineStr">
        <is>
          <t>TX503203</t>
        </is>
      </c>
      <c r="B3204" t="inlineStr">
        <is>
          <t>EMP11907</t>
        </is>
      </c>
      <c r="C3204" t="inlineStr">
        <is>
          <t>Exercise</t>
        </is>
      </c>
      <c r="D3204" s="8" t="n">
        <v>46378</v>
      </c>
      <c r="E3204" t="n">
        <v>2277</v>
      </c>
      <c r="F3204" t="n">
        <v>80.34999999999999</v>
      </c>
      <c r="G3204" t="inlineStr">
        <is>
          <t>UK</t>
        </is>
      </c>
      <c r="H3204" t="inlineStr">
        <is>
          <t>Performance Share</t>
        </is>
      </c>
      <c r="I3204" t="n">
        <v>182956.95</v>
      </c>
      <c r="J3204" t="n">
        <v>0.3</v>
      </c>
      <c r="K3204" t="n">
        <v>54887.08</v>
      </c>
      <c r="L3204" t="inlineStr">
        <is>
          <t>Approved</t>
        </is>
      </c>
      <c r="M3204" t="inlineStr">
        <is>
          <t>High Value</t>
        </is>
      </c>
    </row>
    <row r="3205">
      <c r="A3205" t="inlineStr">
        <is>
          <t>TX503204</t>
        </is>
      </c>
      <c r="B3205" t="inlineStr">
        <is>
          <t>EMP10589</t>
        </is>
      </c>
      <c r="C3205" t="inlineStr">
        <is>
          <t>Vesting</t>
        </is>
      </c>
      <c r="D3205" s="8" t="n">
        <v>46068</v>
      </c>
      <c r="E3205" t="n">
        <v>820</v>
      </c>
      <c r="F3205" t="n">
        <v>27.64</v>
      </c>
      <c r="G3205" t="inlineStr">
        <is>
          <t>USA</t>
        </is>
      </c>
      <c r="H3205" t="inlineStr">
        <is>
          <t>Performance Share</t>
        </is>
      </c>
      <c r="I3205" t="n">
        <v>22664.8</v>
      </c>
      <c r="J3205" t="n">
        <v>0.2</v>
      </c>
      <c r="K3205" t="n">
        <v>4532.96</v>
      </c>
      <c r="L3205" t="inlineStr">
        <is>
          <t>Approved</t>
        </is>
      </c>
      <c r="M3205" t="inlineStr">
        <is>
          <t>Normal</t>
        </is>
      </c>
    </row>
    <row r="3206">
      <c r="A3206" t="inlineStr">
        <is>
          <t>TX503205</t>
        </is>
      </c>
      <c r="B3206" t="inlineStr">
        <is>
          <t>EMP10874</t>
        </is>
      </c>
      <c r="C3206" t="inlineStr">
        <is>
          <t>Exercise</t>
        </is>
      </c>
      <c r="D3206" s="8" t="n">
        <v>46180</v>
      </c>
      <c r="E3206" t="n">
        <v>1413</v>
      </c>
      <c r="F3206" t="n">
        <v>24.48</v>
      </c>
      <c r="G3206" t="inlineStr">
        <is>
          <t>USA</t>
        </is>
      </c>
      <c r="H3206" t="inlineStr">
        <is>
          <t>Stock Option</t>
        </is>
      </c>
      <c r="I3206" t="n">
        <v>34590.24</v>
      </c>
      <c r="J3206" t="n">
        <v>0.4</v>
      </c>
      <c r="K3206" t="n">
        <v>13836.1</v>
      </c>
      <c r="L3206" t="inlineStr">
        <is>
          <t>Approved</t>
        </is>
      </c>
      <c r="M3206" t="inlineStr">
        <is>
          <t>Normal</t>
        </is>
      </c>
    </row>
    <row r="3207">
      <c r="A3207" t="inlineStr">
        <is>
          <t>TX503206</t>
        </is>
      </c>
      <c r="B3207" t="inlineStr">
        <is>
          <t>EMP10765</t>
        </is>
      </c>
      <c r="C3207" t="inlineStr">
        <is>
          <t>Sale</t>
        </is>
      </c>
      <c r="D3207" s="8" t="n">
        <v>45732</v>
      </c>
      <c r="E3207" t="n">
        <v>767</v>
      </c>
      <c r="F3207" t="n">
        <v>5.09</v>
      </c>
      <c r="G3207" t="inlineStr">
        <is>
          <t>Australia</t>
        </is>
      </c>
      <c r="H3207" t="inlineStr">
        <is>
          <t>RSU</t>
        </is>
      </c>
      <c r="I3207" t="n">
        <v>3904.03</v>
      </c>
      <c r="J3207" t="n">
        <v>0.3</v>
      </c>
      <c r="K3207" t="n">
        <v>1171.21</v>
      </c>
      <c r="L3207" t="inlineStr">
        <is>
          <t>Approved</t>
        </is>
      </c>
      <c r="M3207" t="inlineStr">
        <is>
          <t>Normal</t>
        </is>
      </c>
    </row>
    <row r="3208">
      <c r="A3208" t="inlineStr">
        <is>
          <t>TX503207</t>
        </is>
      </c>
      <c r="B3208" t="inlineStr">
        <is>
          <t>EMP11134</t>
        </is>
      </c>
      <c r="C3208" t="inlineStr">
        <is>
          <t>Cancellation</t>
        </is>
      </c>
      <c r="D3208" s="8" t="n">
        <v>46189</v>
      </c>
      <c r="E3208" t="n">
        <v>1054</v>
      </c>
      <c r="F3208" t="n">
        <v>16.91</v>
      </c>
      <c r="G3208" t="inlineStr">
        <is>
          <t>India</t>
        </is>
      </c>
      <c r="H3208" t="inlineStr">
        <is>
          <t>ESPP</t>
        </is>
      </c>
      <c r="I3208" t="n">
        <v>17823.14</v>
      </c>
      <c r="J3208" t="n">
        <v>0.2</v>
      </c>
      <c r="K3208" t="n">
        <v>3564.63</v>
      </c>
      <c r="L3208" t="inlineStr">
        <is>
          <t>Approved</t>
        </is>
      </c>
      <c r="M3208" t="inlineStr">
        <is>
          <t>Normal</t>
        </is>
      </c>
    </row>
    <row r="3209">
      <c r="A3209" t="inlineStr">
        <is>
          <t>TX503208</t>
        </is>
      </c>
      <c r="B3209" t="inlineStr">
        <is>
          <t>EMP11837</t>
        </is>
      </c>
      <c r="C3209" t="inlineStr">
        <is>
          <t>Vesting</t>
        </is>
      </c>
      <c r="D3209" s="8" t="n">
        <v>45979</v>
      </c>
      <c r="E3209" t="n">
        <v>673</v>
      </c>
      <c r="F3209" t="n">
        <v>44.46</v>
      </c>
      <c r="G3209" t="inlineStr">
        <is>
          <t>Germany</t>
        </is>
      </c>
      <c r="H3209" t="inlineStr">
        <is>
          <t>Stock Option</t>
        </is>
      </c>
      <c r="I3209" t="n">
        <v>29921.58</v>
      </c>
      <c r="J3209" t="n">
        <v>0.45</v>
      </c>
      <c r="K3209" t="n">
        <v>13464.71</v>
      </c>
      <c r="L3209" t="inlineStr">
        <is>
          <t>Approved</t>
        </is>
      </c>
      <c r="M3209" t="inlineStr">
        <is>
          <t>Normal</t>
        </is>
      </c>
    </row>
    <row r="3210">
      <c r="A3210" t="inlineStr">
        <is>
          <t>TX503209</t>
        </is>
      </c>
      <c r="B3210" t="inlineStr">
        <is>
          <t>EMP11802</t>
        </is>
      </c>
      <c r="C3210" t="inlineStr">
        <is>
          <t>Sale</t>
        </is>
      </c>
      <c r="D3210" s="8" t="n">
        <v>45992</v>
      </c>
      <c r="E3210" t="n">
        <v>2206</v>
      </c>
      <c r="F3210" t="n">
        <v>19.65</v>
      </c>
      <c r="G3210" t="inlineStr">
        <is>
          <t>UK</t>
        </is>
      </c>
      <c r="H3210" t="inlineStr">
        <is>
          <t>RSU</t>
        </is>
      </c>
      <c r="I3210" t="n">
        <v>43347.9</v>
      </c>
      <c r="J3210" t="n">
        <v>0.4</v>
      </c>
      <c r="K3210" t="n">
        <v>17339.16</v>
      </c>
      <c r="L3210" t="inlineStr">
        <is>
          <t>Approved</t>
        </is>
      </c>
      <c r="M3210" t="inlineStr">
        <is>
          <t>Normal</t>
        </is>
      </c>
    </row>
    <row r="3211">
      <c r="A3211" t="inlineStr">
        <is>
          <t>TX503210</t>
        </is>
      </c>
      <c r="B3211" t="inlineStr">
        <is>
          <t>EMP11776</t>
        </is>
      </c>
      <c r="C3211" t="inlineStr">
        <is>
          <t>Sale</t>
        </is>
      </c>
      <c r="D3211" s="8" t="n">
        <v>45926</v>
      </c>
      <c r="E3211" t="n">
        <v>1521</v>
      </c>
      <c r="F3211" t="n">
        <v>48.75</v>
      </c>
      <c r="G3211" t="inlineStr">
        <is>
          <t>UK</t>
        </is>
      </c>
      <c r="H3211" t="inlineStr">
        <is>
          <t>Stock Option</t>
        </is>
      </c>
      <c r="I3211" t="n">
        <v>74148.75</v>
      </c>
      <c r="J3211" t="n">
        <v>0.2</v>
      </c>
      <c r="K3211" t="n">
        <v>14829.75</v>
      </c>
      <c r="L3211" t="inlineStr">
        <is>
          <t>Approved</t>
        </is>
      </c>
      <c r="M3211" t="inlineStr">
        <is>
          <t>Normal</t>
        </is>
      </c>
    </row>
    <row r="3212">
      <c r="A3212" t="inlineStr">
        <is>
          <t>TX503211</t>
        </is>
      </c>
      <c r="B3212" t="inlineStr">
        <is>
          <t>EMP10806</t>
        </is>
      </c>
      <c r="C3212" t="inlineStr">
        <is>
          <t>Vesting</t>
        </is>
      </c>
      <c r="D3212" s="8" t="n">
        <v>45716</v>
      </c>
      <c r="E3212" t="n">
        <v>961</v>
      </c>
      <c r="F3212" t="n">
        <v>73.93000000000001</v>
      </c>
      <c r="G3212" t="inlineStr">
        <is>
          <t>UK</t>
        </is>
      </c>
      <c r="H3212" t="inlineStr">
        <is>
          <t>RSU</t>
        </is>
      </c>
      <c r="I3212" t="n">
        <v>71046.73</v>
      </c>
      <c r="J3212" t="n">
        <v>0.2</v>
      </c>
      <c r="K3212" t="n">
        <v>14209.35</v>
      </c>
      <c r="L3212" t="inlineStr">
        <is>
          <t>Approved</t>
        </is>
      </c>
      <c r="M3212" t="inlineStr">
        <is>
          <t>Normal</t>
        </is>
      </c>
    </row>
    <row r="3213">
      <c r="A3213" t="inlineStr">
        <is>
          <t>TX503212</t>
        </is>
      </c>
      <c r="B3213" t="inlineStr">
        <is>
          <t>EMP10289</t>
        </is>
      </c>
      <c r="C3213" t="inlineStr">
        <is>
          <t>Exercise</t>
        </is>
      </c>
      <c r="D3213" s="8" t="n">
        <v>46236</v>
      </c>
      <c r="E3213" t="n">
        <v>1755</v>
      </c>
      <c r="F3213" t="n">
        <v>52.63</v>
      </c>
      <c r="G3213" t="inlineStr">
        <is>
          <t>UK</t>
        </is>
      </c>
      <c r="H3213" t="inlineStr">
        <is>
          <t>RSU</t>
        </is>
      </c>
      <c r="I3213" t="n">
        <v>92365.64999999999</v>
      </c>
      <c r="J3213" t="n">
        <v>0.3</v>
      </c>
      <c r="K3213" t="n">
        <v>27709.69</v>
      </c>
      <c r="L3213" t="inlineStr">
        <is>
          <t>Pending Review</t>
        </is>
      </c>
      <c r="M3213" t="inlineStr">
        <is>
          <t>Normal</t>
        </is>
      </c>
    </row>
    <row r="3214">
      <c r="A3214" t="inlineStr">
        <is>
          <t>TX503213</t>
        </is>
      </c>
      <c r="B3214" t="inlineStr">
        <is>
          <t>EMP11940</t>
        </is>
      </c>
      <c r="C3214" t="inlineStr">
        <is>
          <t>Sale</t>
        </is>
      </c>
      <c r="D3214" s="8" t="n">
        <v>46000</v>
      </c>
      <c r="E3214" t="n">
        <v>33</v>
      </c>
      <c r="F3214" t="n">
        <v>73.15000000000001</v>
      </c>
      <c r="G3214" t="inlineStr">
        <is>
          <t>USA</t>
        </is>
      </c>
      <c r="H3214" t="inlineStr">
        <is>
          <t>Performance Share</t>
        </is>
      </c>
      <c r="I3214" t="n">
        <v>2413.95</v>
      </c>
      <c r="J3214" t="n">
        <v>0.45</v>
      </c>
      <c r="K3214" t="n">
        <v>1086.28</v>
      </c>
      <c r="L3214" t="inlineStr">
        <is>
          <t>Approved</t>
        </is>
      </c>
      <c r="M3214" t="inlineStr">
        <is>
          <t>Normal</t>
        </is>
      </c>
    </row>
    <row r="3215">
      <c r="A3215" t="inlineStr">
        <is>
          <t>TX503214</t>
        </is>
      </c>
      <c r="B3215" t="inlineStr">
        <is>
          <t>EMP10373</t>
        </is>
      </c>
      <c r="C3215" t="inlineStr">
        <is>
          <t>Exercise</t>
        </is>
      </c>
      <c r="D3215" s="8" t="n">
        <v>46073</v>
      </c>
      <c r="E3215" t="n">
        <v>571</v>
      </c>
      <c r="F3215" t="n">
        <v>81.61</v>
      </c>
      <c r="G3215" t="inlineStr">
        <is>
          <t>UK</t>
        </is>
      </c>
      <c r="H3215" t="inlineStr">
        <is>
          <t>Performance Share</t>
        </is>
      </c>
      <c r="I3215" t="n">
        <v>46599.31</v>
      </c>
      <c r="J3215" t="n">
        <v>0.2</v>
      </c>
      <c r="K3215" t="n">
        <v>9319.860000000001</v>
      </c>
      <c r="L3215" t="inlineStr">
        <is>
          <t>Approved</t>
        </is>
      </c>
      <c r="M3215" t="inlineStr">
        <is>
          <t>Normal</t>
        </is>
      </c>
    </row>
    <row r="3216">
      <c r="A3216" t="inlineStr">
        <is>
          <t>TX503215</t>
        </is>
      </c>
      <c r="B3216" t="inlineStr">
        <is>
          <t>EMP10064</t>
        </is>
      </c>
      <c r="C3216" t="inlineStr">
        <is>
          <t>Vesting</t>
        </is>
      </c>
      <c r="D3216" s="8" t="n">
        <v>45733</v>
      </c>
      <c r="E3216" t="n">
        <v>2300</v>
      </c>
      <c r="F3216" t="n">
        <v>17.08</v>
      </c>
      <c r="G3216" t="inlineStr">
        <is>
          <t>India</t>
        </is>
      </c>
      <c r="H3216" t="inlineStr">
        <is>
          <t>ESPP</t>
        </is>
      </c>
      <c r="I3216" t="n">
        <v>39284</v>
      </c>
      <c r="J3216" t="n">
        <v>0.3</v>
      </c>
      <c r="K3216" t="n">
        <v>11785.2</v>
      </c>
      <c r="L3216" t="inlineStr">
        <is>
          <t>Approved</t>
        </is>
      </c>
      <c r="M3216" t="inlineStr">
        <is>
          <t>Normal</t>
        </is>
      </c>
    </row>
    <row r="3217">
      <c r="A3217" t="inlineStr">
        <is>
          <t>TX503216</t>
        </is>
      </c>
      <c r="B3217" t="inlineStr">
        <is>
          <t>EMP10805</t>
        </is>
      </c>
      <c r="C3217" t="inlineStr">
        <is>
          <t>Vesting</t>
        </is>
      </c>
      <c r="D3217" s="8" t="n">
        <v>46004</v>
      </c>
      <c r="E3217" t="n">
        <v>857</v>
      </c>
      <c r="F3217" t="n">
        <v>80.88</v>
      </c>
      <c r="G3217" t="inlineStr">
        <is>
          <t>Germany</t>
        </is>
      </c>
      <c r="H3217" t="inlineStr">
        <is>
          <t>Stock Option</t>
        </is>
      </c>
      <c r="I3217" t="n">
        <v>69314.16</v>
      </c>
      <c r="J3217" t="n">
        <v>0.3</v>
      </c>
      <c r="K3217" t="n">
        <v>20794.25</v>
      </c>
      <c r="L3217" t="inlineStr">
        <is>
          <t>Approved</t>
        </is>
      </c>
      <c r="M3217" t="inlineStr">
        <is>
          <t>Normal</t>
        </is>
      </c>
    </row>
    <row r="3218">
      <c r="A3218" t="inlineStr">
        <is>
          <t>TX503217</t>
        </is>
      </c>
      <c r="B3218" t="inlineStr">
        <is>
          <t>EMP10005</t>
        </is>
      </c>
      <c r="C3218" t="inlineStr">
        <is>
          <t>Sale</t>
        </is>
      </c>
      <c r="D3218" s="8" t="n">
        <v>46265</v>
      </c>
      <c r="E3218" t="n">
        <v>31</v>
      </c>
      <c r="F3218" t="n">
        <v>83.45999999999999</v>
      </c>
      <c r="G3218" t="inlineStr">
        <is>
          <t>Germany</t>
        </is>
      </c>
      <c r="H3218" t="inlineStr">
        <is>
          <t>RSU</t>
        </is>
      </c>
      <c r="I3218" t="n">
        <v>2587.26</v>
      </c>
      <c r="J3218" t="n">
        <v>0.4</v>
      </c>
      <c r="K3218" t="n">
        <v>1034.9</v>
      </c>
      <c r="L3218" t="inlineStr">
        <is>
          <t>Approved</t>
        </is>
      </c>
      <c r="M3218" t="inlineStr">
        <is>
          <t>Normal</t>
        </is>
      </c>
    </row>
    <row r="3219">
      <c r="A3219" t="inlineStr">
        <is>
          <t>TX503218</t>
        </is>
      </c>
      <c r="B3219" t="inlineStr">
        <is>
          <t>EMP11509</t>
        </is>
      </c>
      <c r="C3219" t="inlineStr">
        <is>
          <t>Exercise</t>
        </is>
      </c>
      <c r="D3219" s="8" t="n">
        <v>45740</v>
      </c>
      <c r="E3219" t="n">
        <v>412</v>
      </c>
      <c r="F3219" t="n">
        <v>57.73</v>
      </c>
      <c r="G3219" t="inlineStr">
        <is>
          <t>India</t>
        </is>
      </c>
      <c r="H3219" t="inlineStr">
        <is>
          <t>Performance Share</t>
        </is>
      </c>
      <c r="I3219" t="n">
        <v>23784.76</v>
      </c>
      <c r="J3219" t="n">
        <v>0.3</v>
      </c>
      <c r="K3219" t="n">
        <v>7135.43</v>
      </c>
      <c r="L3219" t="inlineStr">
        <is>
          <t>Approved</t>
        </is>
      </c>
      <c r="M3219" t="inlineStr">
        <is>
          <t>Normal</t>
        </is>
      </c>
    </row>
    <row r="3220">
      <c r="A3220" t="inlineStr">
        <is>
          <t>TX503219</t>
        </is>
      </c>
      <c r="B3220" t="inlineStr">
        <is>
          <t>EMP10502</t>
        </is>
      </c>
      <c r="C3220" t="inlineStr">
        <is>
          <t>Exercise</t>
        </is>
      </c>
      <c r="D3220" s="8" t="n">
        <v>46014</v>
      </c>
      <c r="E3220" t="n">
        <v>1352</v>
      </c>
      <c r="F3220" t="n">
        <v>8.08</v>
      </c>
      <c r="G3220" t="inlineStr">
        <is>
          <t>India</t>
        </is>
      </c>
      <c r="H3220" t="inlineStr">
        <is>
          <t>RSU</t>
        </is>
      </c>
      <c r="I3220" t="n">
        <v>10924.16</v>
      </c>
      <c r="J3220" t="n">
        <v>0.45</v>
      </c>
      <c r="K3220" t="n">
        <v>4915.87</v>
      </c>
      <c r="L3220" t="inlineStr">
        <is>
          <t>Approved</t>
        </is>
      </c>
      <c r="M3220" t="inlineStr">
        <is>
          <t>Normal</t>
        </is>
      </c>
    </row>
    <row r="3221">
      <c r="A3221" t="inlineStr">
        <is>
          <t>TX503220</t>
        </is>
      </c>
      <c r="B3221" t="inlineStr">
        <is>
          <t>EMP10016</t>
        </is>
      </c>
      <c r="C3221" t="inlineStr">
        <is>
          <t>Vesting</t>
        </is>
      </c>
      <c r="D3221" s="8" t="n">
        <v>46310</v>
      </c>
      <c r="E3221" t="n">
        <v>1481</v>
      </c>
      <c r="F3221" t="n">
        <v>59.18</v>
      </c>
      <c r="G3221" t="inlineStr">
        <is>
          <t>Germany</t>
        </is>
      </c>
      <c r="H3221" t="inlineStr">
        <is>
          <t>RSU</t>
        </is>
      </c>
      <c r="I3221" t="n">
        <v>87645.58</v>
      </c>
      <c r="J3221" t="n">
        <v>0.2</v>
      </c>
      <c r="K3221" t="n">
        <v>17529.12</v>
      </c>
      <c r="L3221" t="inlineStr">
        <is>
          <t>Approved</t>
        </is>
      </c>
      <c r="M3221" t="inlineStr">
        <is>
          <t>Normal</t>
        </is>
      </c>
    </row>
    <row r="3222">
      <c r="A3222" t="inlineStr">
        <is>
          <t>TX503221</t>
        </is>
      </c>
      <c r="B3222" t="inlineStr">
        <is>
          <t>EMP10389</t>
        </is>
      </c>
      <c r="C3222" t="inlineStr">
        <is>
          <t>Grant</t>
        </is>
      </c>
      <c r="D3222" s="8" t="n">
        <v>45840</v>
      </c>
      <c r="E3222" t="n">
        <v>1714</v>
      </c>
      <c r="F3222" t="n">
        <v>60.7</v>
      </c>
      <c r="G3222" t="inlineStr">
        <is>
          <t>Germany</t>
        </is>
      </c>
      <c r="H3222" t="inlineStr">
        <is>
          <t>ESPP</t>
        </is>
      </c>
      <c r="I3222" t="n">
        <v>104039.8</v>
      </c>
      <c r="J3222" t="n">
        <v>0.3</v>
      </c>
      <c r="K3222" t="n">
        <v>31211.94</v>
      </c>
      <c r="L3222" t="inlineStr">
        <is>
          <t>Approved</t>
        </is>
      </c>
      <c r="M3222" t="inlineStr">
        <is>
          <t>High Value</t>
        </is>
      </c>
    </row>
    <row r="3223">
      <c r="A3223" t="inlineStr">
        <is>
          <t>TX503222</t>
        </is>
      </c>
      <c r="B3223" t="inlineStr">
        <is>
          <t>EMP11466</t>
        </is>
      </c>
      <c r="C3223" t="inlineStr">
        <is>
          <t>Vesting</t>
        </is>
      </c>
      <c r="D3223" s="8" t="n">
        <v>46118</v>
      </c>
      <c r="E3223" t="n">
        <v>1415</v>
      </c>
      <c r="F3223" t="n">
        <v>10.65</v>
      </c>
      <c r="G3223" t="inlineStr">
        <is>
          <t>Australia</t>
        </is>
      </c>
      <c r="H3223" t="inlineStr">
        <is>
          <t>ESPP</t>
        </is>
      </c>
      <c r="I3223" t="n">
        <v>15069.75</v>
      </c>
      <c r="J3223" t="n">
        <v>0.3</v>
      </c>
      <c r="K3223" t="n">
        <v>4520.92</v>
      </c>
      <c r="L3223" t="inlineStr">
        <is>
          <t>Approved</t>
        </is>
      </c>
      <c r="M3223" t="inlineStr">
        <is>
          <t>Normal</t>
        </is>
      </c>
    </row>
    <row r="3224">
      <c r="A3224" t="inlineStr">
        <is>
          <t>TX503223</t>
        </is>
      </c>
      <c r="B3224" t="inlineStr">
        <is>
          <t>EMP11244</t>
        </is>
      </c>
      <c r="C3224" t="inlineStr">
        <is>
          <t>Vesting</t>
        </is>
      </c>
      <c r="D3224" s="8" t="n">
        <v>46018</v>
      </c>
      <c r="E3224" t="n">
        <v>1172</v>
      </c>
      <c r="F3224" t="n">
        <v>23.15</v>
      </c>
      <c r="G3224" t="inlineStr">
        <is>
          <t>USA</t>
        </is>
      </c>
      <c r="H3224" t="inlineStr">
        <is>
          <t>Performance Share</t>
        </is>
      </c>
      <c r="I3224" t="n">
        <v>27131.8</v>
      </c>
      <c r="J3224" t="n">
        <v>0.45</v>
      </c>
      <c r="K3224" t="n">
        <v>12209.31</v>
      </c>
      <c r="L3224" t="inlineStr">
        <is>
          <t>Approved</t>
        </is>
      </c>
      <c r="M3224" t="inlineStr">
        <is>
          <t>Normal</t>
        </is>
      </c>
    </row>
    <row r="3225">
      <c r="A3225" t="inlineStr">
        <is>
          <t>TX503224</t>
        </is>
      </c>
      <c r="B3225" t="inlineStr">
        <is>
          <t>EMP11365</t>
        </is>
      </c>
      <c r="C3225" t="inlineStr">
        <is>
          <t>Grant</t>
        </is>
      </c>
      <c r="D3225" s="8" t="n">
        <v>46055</v>
      </c>
      <c r="E3225" t="n">
        <v>378</v>
      </c>
      <c r="F3225" t="n">
        <v>76.23</v>
      </c>
      <c r="G3225" t="inlineStr">
        <is>
          <t>UK</t>
        </is>
      </c>
      <c r="H3225" t="inlineStr">
        <is>
          <t>RSU</t>
        </is>
      </c>
      <c r="I3225" t="n">
        <v>28814.94</v>
      </c>
      <c r="J3225" t="n">
        <v>0.2</v>
      </c>
      <c r="K3225" t="n">
        <v>5762.99</v>
      </c>
      <c r="L3225" t="inlineStr">
        <is>
          <t>Pending Review</t>
        </is>
      </c>
      <c r="M3225" t="inlineStr">
        <is>
          <t>Normal</t>
        </is>
      </c>
    </row>
    <row r="3226">
      <c r="A3226" t="inlineStr">
        <is>
          <t>TX503225</t>
        </is>
      </c>
      <c r="B3226" t="inlineStr">
        <is>
          <t>EMP11632</t>
        </is>
      </c>
      <c r="C3226" t="inlineStr">
        <is>
          <t>Vesting</t>
        </is>
      </c>
      <c r="D3226" s="8" t="n">
        <v>46282</v>
      </c>
      <c r="E3226" t="n">
        <v>1710</v>
      </c>
      <c r="F3226" t="n">
        <v>19.41</v>
      </c>
      <c r="G3226" t="inlineStr">
        <is>
          <t>UK</t>
        </is>
      </c>
      <c r="H3226" t="inlineStr">
        <is>
          <t>RSU</t>
        </is>
      </c>
      <c r="I3226" t="n">
        <v>33191.1</v>
      </c>
      <c r="J3226" t="n">
        <v>0.4</v>
      </c>
      <c r="K3226" t="n">
        <v>13276.44</v>
      </c>
      <c r="L3226" t="inlineStr">
        <is>
          <t>Approved</t>
        </is>
      </c>
      <c r="M3226" t="inlineStr">
        <is>
          <t>Normal</t>
        </is>
      </c>
    </row>
    <row r="3227">
      <c r="A3227" t="inlineStr">
        <is>
          <t>TX503226</t>
        </is>
      </c>
      <c r="B3227" t="inlineStr">
        <is>
          <t>EMP10584</t>
        </is>
      </c>
      <c r="C3227" t="inlineStr">
        <is>
          <t>Exercise</t>
        </is>
      </c>
      <c r="D3227" s="8" t="n">
        <v>45875</v>
      </c>
      <c r="E3227" t="n">
        <v>1036</v>
      </c>
      <c r="F3227" t="n">
        <v>59.43</v>
      </c>
      <c r="G3227" t="inlineStr">
        <is>
          <t>India</t>
        </is>
      </c>
      <c r="H3227" t="inlineStr">
        <is>
          <t>RSU</t>
        </is>
      </c>
      <c r="I3227" t="n">
        <v>61569.48</v>
      </c>
      <c r="J3227" t="n">
        <v>0.2</v>
      </c>
      <c r="K3227" t="n">
        <v>12313.9</v>
      </c>
      <c r="L3227" t="inlineStr">
        <is>
          <t>Approved</t>
        </is>
      </c>
      <c r="M3227" t="inlineStr">
        <is>
          <t>Normal</t>
        </is>
      </c>
    </row>
    <row r="3228">
      <c r="A3228" t="inlineStr">
        <is>
          <t>TX503227</t>
        </is>
      </c>
      <c r="B3228" t="inlineStr">
        <is>
          <t>EMP10606</t>
        </is>
      </c>
      <c r="C3228" t="inlineStr">
        <is>
          <t>Grant</t>
        </is>
      </c>
      <c r="D3228" s="8" t="n">
        <v>46187</v>
      </c>
      <c r="E3228" t="n">
        <v>626</v>
      </c>
      <c r="F3228" t="n">
        <v>74.68000000000001</v>
      </c>
      <c r="G3228" t="inlineStr">
        <is>
          <t>UK</t>
        </is>
      </c>
      <c r="H3228" t="inlineStr">
        <is>
          <t>Performance Share</t>
        </is>
      </c>
      <c r="I3228" t="n">
        <v>46749.68</v>
      </c>
      <c r="J3228" t="n">
        <v>0.4</v>
      </c>
      <c r="K3228" t="n">
        <v>18699.87</v>
      </c>
      <c r="L3228" t="inlineStr">
        <is>
          <t>Approved</t>
        </is>
      </c>
      <c r="M3228" t="inlineStr">
        <is>
          <t>Normal</t>
        </is>
      </c>
    </row>
    <row r="3229">
      <c r="A3229" t="inlineStr">
        <is>
          <t>TX503228</t>
        </is>
      </c>
      <c r="B3229" t="inlineStr">
        <is>
          <t>EMP10323</t>
        </is>
      </c>
      <c r="C3229" t="inlineStr">
        <is>
          <t>Sale</t>
        </is>
      </c>
      <c r="D3229" s="8" t="n">
        <v>45933</v>
      </c>
      <c r="E3229" t="n">
        <v>749</v>
      </c>
      <c r="F3229" t="n">
        <v>22.35</v>
      </c>
      <c r="G3229" t="inlineStr">
        <is>
          <t>India</t>
        </is>
      </c>
      <c r="H3229" t="inlineStr">
        <is>
          <t>RSU</t>
        </is>
      </c>
      <c r="I3229" t="n">
        <v>16740.15</v>
      </c>
      <c r="J3229" t="n">
        <v>0.4</v>
      </c>
      <c r="K3229" t="n">
        <v>6696.06</v>
      </c>
      <c r="L3229" t="inlineStr">
        <is>
          <t>Approved</t>
        </is>
      </c>
      <c r="M3229" t="inlineStr">
        <is>
          <t>Normal</t>
        </is>
      </c>
    </row>
    <row r="3230">
      <c r="A3230" t="inlineStr">
        <is>
          <t>TX503229</t>
        </is>
      </c>
      <c r="B3230" t="inlineStr">
        <is>
          <t>EMP10215</t>
        </is>
      </c>
      <c r="C3230" t="inlineStr">
        <is>
          <t>Vesting</t>
        </is>
      </c>
      <c r="D3230" s="8" t="n">
        <v>46356</v>
      </c>
      <c r="E3230" t="n">
        <v>230</v>
      </c>
      <c r="F3230" t="n">
        <v>39.15</v>
      </c>
      <c r="G3230" t="inlineStr">
        <is>
          <t>UK</t>
        </is>
      </c>
      <c r="H3230" t="inlineStr">
        <is>
          <t>RSU</t>
        </is>
      </c>
      <c r="I3230" t="n">
        <v>9004.5</v>
      </c>
      <c r="J3230" t="n">
        <v>0.4</v>
      </c>
      <c r="K3230" t="n">
        <v>3601.8</v>
      </c>
      <c r="L3230" t="inlineStr">
        <is>
          <t>Approved</t>
        </is>
      </c>
      <c r="M3230" t="inlineStr">
        <is>
          <t>Normal</t>
        </is>
      </c>
    </row>
    <row r="3231">
      <c r="A3231" t="inlineStr">
        <is>
          <t>TX503230</t>
        </is>
      </c>
      <c r="B3231" t="inlineStr">
        <is>
          <t>EMP11097</t>
        </is>
      </c>
      <c r="C3231" t="inlineStr">
        <is>
          <t>Sale</t>
        </is>
      </c>
      <c r="D3231" s="8" t="n">
        <v>45792</v>
      </c>
      <c r="E3231" t="n">
        <v>1564</v>
      </c>
      <c r="F3231" t="n">
        <v>85.3</v>
      </c>
      <c r="G3231" t="inlineStr">
        <is>
          <t>Germany</t>
        </is>
      </c>
      <c r="H3231" t="inlineStr">
        <is>
          <t>Performance Share</t>
        </is>
      </c>
      <c r="I3231" t="n">
        <v>133409.2</v>
      </c>
      <c r="J3231" t="n">
        <v>0.4</v>
      </c>
      <c r="K3231" t="n">
        <v>53363.68</v>
      </c>
      <c r="L3231" t="inlineStr">
        <is>
          <t>Pending Review</t>
        </is>
      </c>
      <c r="M3231" t="inlineStr">
        <is>
          <t>High Value</t>
        </is>
      </c>
    </row>
    <row r="3232">
      <c r="A3232" t="inlineStr">
        <is>
          <t>TX503231</t>
        </is>
      </c>
      <c r="B3232" t="inlineStr">
        <is>
          <t>EMP11086</t>
        </is>
      </c>
      <c r="C3232" t="inlineStr">
        <is>
          <t>Sale</t>
        </is>
      </c>
      <c r="D3232" s="8" t="n">
        <v>46253</v>
      </c>
      <c r="E3232" t="n">
        <v>2231</v>
      </c>
      <c r="F3232" t="n">
        <v>13.48</v>
      </c>
      <c r="G3232" t="inlineStr">
        <is>
          <t>India</t>
        </is>
      </c>
      <c r="H3232" t="inlineStr">
        <is>
          <t>Performance Share</t>
        </is>
      </c>
      <c r="I3232" t="n">
        <v>30073.88</v>
      </c>
      <c r="J3232" t="n">
        <v>0.45</v>
      </c>
      <c r="K3232" t="n">
        <v>13533.25</v>
      </c>
      <c r="L3232" t="inlineStr">
        <is>
          <t>Approved</t>
        </is>
      </c>
      <c r="M3232" t="inlineStr">
        <is>
          <t>Normal</t>
        </is>
      </c>
    </row>
    <row r="3233">
      <c r="A3233" t="inlineStr">
        <is>
          <t>TX503232</t>
        </is>
      </c>
      <c r="B3233" t="inlineStr">
        <is>
          <t>EMP11040</t>
        </is>
      </c>
      <c r="C3233" t="inlineStr">
        <is>
          <t>Grant</t>
        </is>
      </c>
      <c r="D3233" s="8" t="n">
        <v>45837</v>
      </c>
      <c r="E3233" t="n">
        <v>2186</v>
      </c>
      <c r="F3233" t="n">
        <v>87.45</v>
      </c>
      <c r="G3233" t="inlineStr">
        <is>
          <t>USA</t>
        </is>
      </c>
      <c r="H3233" t="inlineStr">
        <is>
          <t>RSU</t>
        </is>
      </c>
      <c r="I3233" t="n">
        <v>191165.7</v>
      </c>
      <c r="J3233" t="n">
        <v>0.4</v>
      </c>
      <c r="K3233" t="n">
        <v>76466.28</v>
      </c>
      <c r="L3233" t="inlineStr">
        <is>
          <t>Approved</t>
        </is>
      </c>
      <c r="M3233" t="inlineStr">
        <is>
          <t>High Value</t>
        </is>
      </c>
    </row>
    <row r="3234">
      <c r="A3234" t="inlineStr">
        <is>
          <t>TX503233</t>
        </is>
      </c>
      <c r="B3234" t="inlineStr">
        <is>
          <t>EMP10430</t>
        </is>
      </c>
      <c r="C3234" t="inlineStr">
        <is>
          <t>Cancellation</t>
        </is>
      </c>
      <c r="D3234" s="8" t="n">
        <v>45823</v>
      </c>
      <c r="E3234" t="n">
        <v>1346</v>
      </c>
      <c r="F3234" t="n">
        <v>81.56</v>
      </c>
      <c r="G3234" t="inlineStr">
        <is>
          <t>India</t>
        </is>
      </c>
      <c r="H3234" t="inlineStr">
        <is>
          <t>Performance Share</t>
        </is>
      </c>
      <c r="I3234" t="n">
        <v>109779.76</v>
      </c>
      <c r="J3234" t="n">
        <v>0.4</v>
      </c>
      <c r="K3234" t="n">
        <v>43911.9</v>
      </c>
      <c r="L3234" t="inlineStr">
        <is>
          <t>Approved</t>
        </is>
      </c>
      <c r="M3234" t="inlineStr">
        <is>
          <t>High Value</t>
        </is>
      </c>
    </row>
    <row r="3235">
      <c r="A3235" t="inlineStr">
        <is>
          <t>TX503234</t>
        </is>
      </c>
      <c r="B3235" t="inlineStr">
        <is>
          <t>EMP11234</t>
        </is>
      </c>
      <c r="C3235" t="inlineStr">
        <is>
          <t>Sale</t>
        </is>
      </c>
      <c r="D3235" s="8" t="n">
        <v>45893</v>
      </c>
      <c r="E3235" t="n">
        <v>2242</v>
      </c>
      <c r="F3235" t="n">
        <v>32.84</v>
      </c>
      <c r="G3235" t="inlineStr">
        <is>
          <t>India</t>
        </is>
      </c>
      <c r="H3235" t="inlineStr">
        <is>
          <t>RSU</t>
        </is>
      </c>
      <c r="I3235" t="n">
        <v>73627.28</v>
      </c>
      <c r="J3235" t="n">
        <v>0.3</v>
      </c>
      <c r="K3235" t="n">
        <v>22088.18</v>
      </c>
      <c r="L3235" t="inlineStr">
        <is>
          <t>Approved</t>
        </is>
      </c>
      <c r="M3235" t="inlineStr">
        <is>
          <t>Normal</t>
        </is>
      </c>
    </row>
    <row r="3236">
      <c r="A3236" t="inlineStr">
        <is>
          <t>TX503235</t>
        </is>
      </c>
      <c r="B3236" t="inlineStr">
        <is>
          <t>EMP10422</t>
        </is>
      </c>
      <c r="C3236" t="inlineStr">
        <is>
          <t>Vesting</t>
        </is>
      </c>
      <c r="D3236" s="8" t="n">
        <v>46356</v>
      </c>
      <c r="E3236" t="n">
        <v>399</v>
      </c>
      <c r="F3236" t="n">
        <v>41.67</v>
      </c>
      <c r="G3236" t="inlineStr">
        <is>
          <t>Germany</t>
        </is>
      </c>
      <c r="H3236" t="inlineStr">
        <is>
          <t>RSU</t>
        </is>
      </c>
      <c r="I3236" t="n">
        <v>16626.33</v>
      </c>
      <c r="J3236" t="n">
        <v>0.4</v>
      </c>
      <c r="K3236" t="n">
        <v>6650.53</v>
      </c>
      <c r="L3236" t="inlineStr">
        <is>
          <t>Approved</t>
        </is>
      </c>
      <c r="M3236" t="inlineStr">
        <is>
          <t>Normal</t>
        </is>
      </c>
    </row>
    <row r="3237">
      <c r="A3237" t="inlineStr">
        <is>
          <t>TX503236</t>
        </is>
      </c>
      <c r="B3237" t="inlineStr">
        <is>
          <t>EMP11406</t>
        </is>
      </c>
      <c r="C3237" t="inlineStr">
        <is>
          <t>Grant</t>
        </is>
      </c>
      <c r="D3237" s="8" t="n">
        <v>45994</v>
      </c>
      <c r="E3237" t="n">
        <v>451</v>
      </c>
      <c r="F3237" t="n">
        <v>48</v>
      </c>
      <c r="G3237" t="inlineStr">
        <is>
          <t>Australia</t>
        </is>
      </c>
      <c r="H3237" t="inlineStr">
        <is>
          <t>ESPP</t>
        </is>
      </c>
      <c r="I3237" t="n">
        <v>21648</v>
      </c>
      <c r="J3237" t="n">
        <v>0.45</v>
      </c>
      <c r="K3237" t="n">
        <v>9741.6</v>
      </c>
      <c r="L3237" t="inlineStr">
        <is>
          <t>Approved</t>
        </is>
      </c>
      <c r="M3237" t="inlineStr">
        <is>
          <t>Normal</t>
        </is>
      </c>
    </row>
    <row r="3238">
      <c r="A3238" t="inlineStr">
        <is>
          <t>TX503237</t>
        </is>
      </c>
      <c r="B3238" t="inlineStr">
        <is>
          <t>EMP10305</t>
        </is>
      </c>
      <c r="C3238" t="inlineStr">
        <is>
          <t>Sale</t>
        </is>
      </c>
      <c r="D3238" s="8" t="n">
        <v>45679</v>
      </c>
      <c r="E3238" t="n">
        <v>1956</v>
      </c>
      <c r="F3238" t="n">
        <v>25.54</v>
      </c>
      <c r="G3238" t="inlineStr">
        <is>
          <t>UK</t>
        </is>
      </c>
      <c r="H3238" t="inlineStr">
        <is>
          <t>RSU</t>
        </is>
      </c>
      <c r="I3238" t="n">
        <v>49956.24</v>
      </c>
      <c r="J3238" t="n">
        <v>0.2</v>
      </c>
      <c r="K3238" t="n">
        <v>9991.25</v>
      </c>
      <c r="L3238" t="inlineStr">
        <is>
          <t>Approved</t>
        </is>
      </c>
      <c r="M3238" t="inlineStr">
        <is>
          <t>Normal</t>
        </is>
      </c>
    </row>
    <row r="3239">
      <c r="A3239" t="inlineStr">
        <is>
          <t>TX503238</t>
        </is>
      </c>
      <c r="B3239" t="inlineStr">
        <is>
          <t>EMP11545</t>
        </is>
      </c>
      <c r="C3239" t="inlineStr">
        <is>
          <t>Vesting</t>
        </is>
      </c>
      <c r="D3239" s="8" t="n">
        <v>46195</v>
      </c>
      <c r="E3239" t="n">
        <v>1849</v>
      </c>
      <c r="F3239" t="n">
        <v>10.12</v>
      </c>
      <c r="G3239" t="inlineStr">
        <is>
          <t>UK</t>
        </is>
      </c>
      <c r="H3239" t="inlineStr">
        <is>
          <t>Performance Share</t>
        </is>
      </c>
      <c r="I3239" t="n">
        <v>18711.88</v>
      </c>
      <c r="J3239" t="n">
        <v>0.2</v>
      </c>
      <c r="K3239" t="n">
        <v>3742.38</v>
      </c>
      <c r="L3239" t="inlineStr">
        <is>
          <t>Approved</t>
        </is>
      </c>
      <c r="M3239" t="inlineStr">
        <is>
          <t>Normal</t>
        </is>
      </c>
    </row>
    <row r="3240">
      <c r="A3240" t="inlineStr">
        <is>
          <t>TX503239</t>
        </is>
      </c>
      <c r="B3240" t="inlineStr">
        <is>
          <t>EMP10022</t>
        </is>
      </c>
      <c r="C3240" t="inlineStr">
        <is>
          <t>Vesting</t>
        </is>
      </c>
      <c r="D3240" s="8" t="n">
        <v>45976</v>
      </c>
      <c r="E3240" t="n">
        <v>1267</v>
      </c>
      <c r="F3240" t="n">
        <v>5.06</v>
      </c>
      <c r="G3240" t="inlineStr">
        <is>
          <t>Germany</t>
        </is>
      </c>
      <c r="H3240" t="inlineStr">
        <is>
          <t>Stock Option</t>
        </is>
      </c>
      <c r="I3240" t="n">
        <v>6411.02</v>
      </c>
      <c r="J3240" t="n">
        <v>0.3</v>
      </c>
      <c r="K3240" t="n">
        <v>1923.31</v>
      </c>
      <c r="L3240" t="inlineStr">
        <is>
          <t>Approved</t>
        </is>
      </c>
      <c r="M3240" t="inlineStr">
        <is>
          <t>Normal</t>
        </is>
      </c>
    </row>
    <row r="3241">
      <c r="A3241" t="inlineStr">
        <is>
          <t>TX503240</t>
        </is>
      </c>
      <c r="B3241" t="inlineStr">
        <is>
          <t>EMP11603</t>
        </is>
      </c>
      <c r="C3241" t="inlineStr">
        <is>
          <t>Grant</t>
        </is>
      </c>
      <c r="D3241" s="8" t="n">
        <v>45916</v>
      </c>
      <c r="E3241" t="n">
        <v>1073</v>
      </c>
      <c r="F3241" t="n">
        <v>83.65000000000001</v>
      </c>
      <c r="G3241" t="inlineStr">
        <is>
          <t>India</t>
        </is>
      </c>
      <c r="H3241" t="inlineStr">
        <is>
          <t>RSU</t>
        </is>
      </c>
      <c r="I3241" t="n">
        <v>89756.45</v>
      </c>
      <c r="J3241" t="n">
        <v>0.3</v>
      </c>
      <c r="K3241" t="n">
        <v>26926.94</v>
      </c>
      <c r="L3241" t="inlineStr">
        <is>
          <t>Approved</t>
        </is>
      </c>
      <c r="M3241" t="inlineStr">
        <is>
          <t>Normal</t>
        </is>
      </c>
    </row>
    <row r="3242">
      <c r="A3242" t="inlineStr">
        <is>
          <t>TX503241</t>
        </is>
      </c>
      <c r="B3242" t="inlineStr">
        <is>
          <t>EMP10571</t>
        </is>
      </c>
      <c r="C3242" t="inlineStr">
        <is>
          <t>Vesting</t>
        </is>
      </c>
      <c r="D3242" s="8" t="n">
        <v>46080</v>
      </c>
      <c r="E3242" t="n">
        <v>1058</v>
      </c>
      <c r="F3242" t="n">
        <v>18.25</v>
      </c>
      <c r="G3242" t="inlineStr">
        <is>
          <t>India</t>
        </is>
      </c>
      <c r="H3242" t="inlineStr">
        <is>
          <t>RSU</t>
        </is>
      </c>
      <c r="I3242" t="n">
        <v>19308.5</v>
      </c>
      <c r="J3242" t="n">
        <v>0.4</v>
      </c>
      <c r="K3242" t="n">
        <v>7723.4</v>
      </c>
      <c r="L3242" t="inlineStr">
        <is>
          <t>Approved</t>
        </is>
      </c>
      <c r="M3242" t="inlineStr">
        <is>
          <t>Normal</t>
        </is>
      </c>
    </row>
    <row r="3243">
      <c r="A3243" t="inlineStr">
        <is>
          <t>TX503242</t>
        </is>
      </c>
      <c r="B3243" t="inlineStr">
        <is>
          <t>EMP11447</t>
        </is>
      </c>
      <c r="C3243" t="inlineStr">
        <is>
          <t>Grant</t>
        </is>
      </c>
      <c r="D3243" s="8" t="n">
        <v>45942</v>
      </c>
      <c r="E3243" t="n">
        <v>1778</v>
      </c>
      <c r="F3243" t="n">
        <v>73.95999999999999</v>
      </c>
      <c r="G3243" t="inlineStr">
        <is>
          <t>USA</t>
        </is>
      </c>
      <c r="H3243" t="inlineStr">
        <is>
          <t>Stock Option</t>
        </is>
      </c>
      <c r="I3243" t="n">
        <v>131500.88</v>
      </c>
      <c r="J3243" t="n">
        <v>0.3</v>
      </c>
      <c r="K3243" t="n">
        <v>39450.26</v>
      </c>
      <c r="L3243" t="inlineStr">
        <is>
          <t>Approved</t>
        </is>
      </c>
      <c r="M3243" t="inlineStr">
        <is>
          <t>High Value</t>
        </is>
      </c>
    </row>
    <row r="3244">
      <c r="A3244" t="inlineStr">
        <is>
          <t>TX503243</t>
        </is>
      </c>
      <c r="B3244" t="inlineStr">
        <is>
          <t>EMP11904</t>
        </is>
      </c>
      <c r="C3244" t="inlineStr">
        <is>
          <t>Vesting</t>
        </is>
      </c>
      <c r="D3244" s="8" t="n">
        <v>45711</v>
      </c>
      <c r="E3244" t="n">
        <v>2235</v>
      </c>
      <c r="F3244" t="n">
        <v>42.51</v>
      </c>
      <c r="G3244" t="inlineStr">
        <is>
          <t>Germany</t>
        </is>
      </c>
      <c r="H3244" t="inlineStr">
        <is>
          <t>RSU</t>
        </is>
      </c>
      <c r="I3244" t="n">
        <v>95009.85000000001</v>
      </c>
      <c r="J3244" t="n">
        <v>0.3</v>
      </c>
      <c r="K3244" t="n">
        <v>28502.96</v>
      </c>
      <c r="L3244" t="inlineStr">
        <is>
          <t>Approved</t>
        </is>
      </c>
      <c r="M3244" t="inlineStr">
        <is>
          <t>Normal</t>
        </is>
      </c>
    </row>
    <row r="3245">
      <c r="A3245" t="inlineStr">
        <is>
          <t>TX503244</t>
        </is>
      </c>
      <c r="B3245" t="inlineStr">
        <is>
          <t>EMP10843</t>
        </is>
      </c>
      <c r="C3245" t="inlineStr">
        <is>
          <t>Cancellation</t>
        </is>
      </c>
      <c r="D3245" s="8" t="n">
        <v>45920</v>
      </c>
      <c r="E3245" t="n">
        <v>1779</v>
      </c>
      <c r="F3245" t="n">
        <v>75.15000000000001</v>
      </c>
      <c r="G3245" t="inlineStr">
        <is>
          <t>USA</t>
        </is>
      </c>
      <c r="H3245" t="inlineStr">
        <is>
          <t>ESPP</t>
        </is>
      </c>
      <c r="I3245" t="n">
        <v>133691.85</v>
      </c>
      <c r="J3245" t="n">
        <v>0.3</v>
      </c>
      <c r="K3245" t="n">
        <v>40107.56</v>
      </c>
      <c r="L3245" t="inlineStr">
        <is>
          <t>Approved</t>
        </is>
      </c>
      <c r="M3245" t="inlineStr">
        <is>
          <t>High Value</t>
        </is>
      </c>
    </row>
    <row r="3246">
      <c r="A3246" t="inlineStr">
        <is>
          <t>TX503245</t>
        </is>
      </c>
      <c r="B3246" t="inlineStr">
        <is>
          <t>EMP10451</t>
        </is>
      </c>
      <c r="C3246" t="inlineStr">
        <is>
          <t>Grant</t>
        </is>
      </c>
      <c r="D3246" s="8" t="n">
        <v>45840</v>
      </c>
      <c r="E3246" t="n">
        <v>1705</v>
      </c>
      <c r="F3246" t="n">
        <v>53.26</v>
      </c>
      <c r="G3246" t="inlineStr">
        <is>
          <t>India</t>
        </is>
      </c>
      <c r="H3246" t="inlineStr">
        <is>
          <t>Performance Share</t>
        </is>
      </c>
      <c r="I3246" t="n">
        <v>90808.3</v>
      </c>
      <c r="J3246" t="n">
        <v>0.2</v>
      </c>
      <c r="K3246" t="n">
        <v>18161.66</v>
      </c>
      <c r="L3246" t="inlineStr">
        <is>
          <t>Approved</t>
        </is>
      </c>
      <c r="M3246" t="inlineStr">
        <is>
          <t>Normal</t>
        </is>
      </c>
    </row>
    <row r="3247">
      <c r="A3247" t="inlineStr">
        <is>
          <t>TX503246</t>
        </is>
      </c>
      <c r="B3247" t="inlineStr">
        <is>
          <t>EMP11313</t>
        </is>
      </c>
      <c r="C3247" t="inlineStr">
        <is>
          <t>Vesting</t>
        </is>
      </c>
      <c r="D3247" s="8" t="n">
        <v>45840</v>
      </c>
      <c r="E3247" t="n">
        <v>1914</v>
      </c>
      <c r="F3247" t="n">
        <v>78.70999999999999</v>
      </c>
      <c r="G3247" t="inlineStr">
        <is>
          <t>USA</t>
        </is>
      </c>
      <c r="H3247" t="inlineStr">
        <is>
          <t>RSU</t>
        </is>
      </c>
      <c r="I3247" t="n">
        <v>150650.94</v>
      </c>
      <c r="J3247" t="n">
        <v>0.4</v>
      </c>
      <c r="K3247" t="n">
        <v>60260.38</v>
      </c>
      <c r="L3247" t="inlineStr">
        <is>
          <t>Approved</t>
        </is>
      </c>
      <c r="M3247" t="inlineStr">
        <is>
          <t>High Value</t>
        </is>
      </c>
    </row>
    <row r="3248">
      <c r="A3248" t="inlineStr">
        <is>
          <t>TX503247</t>
        </is>
      </c>
      <c r="B3248" t="inlineStr">
        <is>
          <t>EMP10749</t>
        </is>
      </c>
      <c r="C3248" t="inlineStr">
        <is>
          <t>Cancellation</t>
        </is>
      </c>
      <c r="D3248" s="8" t="n">
        <v>45784</v>
      </c>
      <c r="E3248" t="n">
        <v>1236</v>
      </c>
      <c r="F3248" t="n">
        <v>66.70999999999999</v>
      </c>
      <c r="G3248" t="inlineStr">
        <is>
          <t>Singapore</t>
        </is>
      </c>
      <c r="H3248" t="inlineStr">
        <is>
          <t>ESPP</t>
        </is>
      </c>
      <c r="I3248" t="n">
        <v>82453.56</v>
      </c>
      <c r="J3248" t="n">
        <v>0.4</v>
      </c>
      <c r="K3248" t="n">
        <v>32981.42</v>
      </c>
      <c r="L3248" t="inlineStr">
        <is>
          <t>Approved</t>
        </is>
      </c>
      <c r="M3248" t="inlineStr">
        <is>
          <t>Normal</t>
        </is>
      </c>
    </row>
    <row r="3249">
      <c r="A3249" t="inlineStr">
        <is>
          <t>TX503248</t>
        </is>
      </c>
      <c r="B3249" t="inlineStr">
        <is>
          <t>EMP10114</t>
        </is>
      </c>
      <c r="C3249" t="inlineStr">
        <is>
          <t>Vesting</t>
        </is>
      </c>
      <c r="D3249" s="8" t="n">
        <v>45910</v>
      </c>
      <c r="E3249" t="n">
        <v>698</v>
      </c>
      <c r="F3249" t="n">
        <v>52.05</v>
      </c>
      <c r="G3249" t="inlineStr">
        <is>
          <t>USA</t>
        </is>
      </c>
      <c r="H3249" t="inlineStr">
        <is>
          <t>ESPP</t>
        </is>
      </c>
      <c r="I3249" t="n">
        <v>36330.9</v>
      </c>
      <c r="J3249" t="n">
        <v>0.2</v>
      </c>
      <c r="K3249" t="n">
        <v>7266.18</v>
      </c>
      <c r="L3249" t="inlineStr">
        <is>
          <t>Approved</t>
        </is>
      </c>
      <c r="M3249" t="inlineStr">
        <is>
          <t>Normal</t>
        </is>
      </c>
    </row>
    <row r="3250">
      <c r="A3250" t="inlineStr">
        <is>
          <t>TX503249</t>
        </is>
      </c>
      <c r="B3250" t="inlineStr">
        <is>
          <t>EMP11209</t>
        </is>
      </c>
      <c r="C3250" t="inlineStr">
        <is>
          <t>Sale</t>
        </is>
      </c>
      <c r="D3250" s="8" t="n">
        <v>46108</v>
      </c>
      <c r="E3250" t="n">
        <v>383</v>
      </c>
      <c r="F3250" t="n">
        <v>75.33</v>
      </c>
      <c r="G3250" t="inlineStr">
        <is>
          <t>India</t>
        </is>
      </c>
      <c r="H3250" t="inlineStr">
        <is>
          <t>RSU</t>
        </is>
      </c>
      <c r="I3250" t="n">
        <v>28851.39</v>
      </c>
      <c r="J3250" t="n">
        <v>0.2</v>
      </c>
      <c r="K3250" t="n">
        <v>5770.28</v>
      </c>
      <c r="L3250" t="inlineStr">
        <is>
          <t>Approved</t>
        </is>
      </c>
      <c r="M3250" t="inlineStr">
        <is>
          <t>Normal</t>
        </is>
      </c>
    </row>
    <row r="3251">
      <c r="A3251" t="inlineStr">
        <is>
          <t>TX503250</t>
        </is>
      </c>
      <c r="B3251" t="inlineStr">
        <is>
          <t>EMP11925</t>
        </is>
      </c>
      <c r="C3251" t="inlineStr">
        <is>
          <t>Vesting</t>
        </is>
      </c>
      <c r="D3251" s="8" t="n">
        <v>46341</v>
      </c>
      <c r="E3251" t="n">
        <v>2208</v>
      </c>
      <c r="F3251" t="n">
        <v>27.32</v>
      </c>
      <c r="G3251" t="inlineStr">
        <is>
          <t>India</t>
        </is>
      </c>
      <c r="H3251" t="inlineStr">
        <is>
          <t>RSU</t>
        </is>
      </c>
      <c r="I3251" t="n">
        <v>60322.56</v>
      </c>
      <c r="J3251" t="n">
        <v>0.45</v>
      </c>
      <c r="K3251" t="n">
        <v>27145.15</v>
      </c>
      <c r="L3251" t="inlineStr">
        <is>
          <t>Pending Review</t>
        </is>
      </c>
      <c r="M3251" t="inlineStr">
        <is>
          <t>Normal</t>
        </is>
      </c>
    </row>
    <row r="3252">
      <c r="A3252" t="inlineStr">
        <is>
          <t>TX503251</t>
        </is>
      </c>
      <c r="B3252" t="inlineStr">
        <is>
          <t>EMP10647</t>
        </is>
      </c>
      <c r="C3252" t="inlineStr">
        <is>
          <t>Exercise</t>
        </is>
      </c>
      <c r="D3252" s="8" t="n">
        <v>46121</v>
      </c>
      <c r="E3252" t="n">
        <v>664</v>
      </c>
      <c r="F3252" t="n">
        <v>20</v>
      </c>
      <c r="G3252" t="inlineStr">
        <is>
          <t>India</t>
        </is>
      </c>
      <c r="H3252" t="inlineStr">
        <is>
          <t>Performance Share</t>
        </is>
      </c>
      <c r="I3252" t="n">
        <v>13280</v>
      </c>
      <c r="J3252" t="n">
        <v>0.2</v>
      </c>
      <c r="K3252" t="n">
        <v>2656</v>
      </c>
      <c r="L3252" t="inlineStr">
        <is>
          <t>Approved</t>
        </is>
      </c>
      <c r="M3252" t="inlineStr">
        <is>
          <t>Normal</t>
        </is>
      </c>
    </row>
    <row r="3253">
      <c r="A3253" t="inlineStr">
        <is>
          <t>TX503252</t>
        </is>
      </c>
      <c r="B3253" t="inlineStr">
        <is>
          <t>EMP11246</t>
        </is>
      </c>
      <c r="C3253" t="inlineStr">
        <is>
          <t>Exercise</t>
        </is>
      </c>
      <c r="D3253" s="8" t="n">
        <v>46145</v>
      </c>
      <c r="E3253" t="n">
        <v>317</v>
      </c>
      <c r="F3253" t="n">
        <v>55.11</v>
      </c>
      <c r="G3253" t="inlineStr">
        <is>
          <t>Australia</t>
        </is>
      </c>
      <c r="H3253" t="inlineStr">
        <is>
          <t>RSU</t>
        </is>
      </c>
      <c r="I3253" t="n">
        <v>17469.87</v>
      </c>
      <c r="J3253" t="n">
        <v>0.2</v>
      </c>
      <c r="K3253" t="n">
        <v>3493.97</v>
      </c>
      <c r="L3253" t="inlineStr">
        <is>
          <t>Approved</t>
        </is>
      </c>
      <c r="M3253" t="inlineStr">
        <is>
          <t>Normal</t>
        </is>
      </c>
    </row>
    <row r="3254">
      <c r="A3254" t="inlineStr">
        <is>
          <t>TX503253</t>
        </is>
      </c>
      <c r="B3254" t="inlineStr">
        <is>
          <t>EMP10463</t>
        </is>
      </c>
      <c r="C3254" t="inlineStr">
        <is>
          <t>Vesting</t>
        </is>
      </c>
      <c r="D3254" s="8" t="n">
        <v>45860</v>
      </c>
      <c r="E3254" t="n">
        <v>1150</v>
      </c>
      <c r="F3254" t="n">
        <v>50.38</v>
      </c>
      <c r="G3254" t="inlineStr">
        <is>
          <t>Germany</t>
        </is>
      </c>
      <c r="H3254" t="inlineStr">
        <is>
          <t>RSU</t>
        </is>
      </c>
      <c r="I3254" t="n">
        <v>57937</v>
      </c>
      <c r="J3254" t="n">
        <v>0.2</v>
      </c>
      <c r="K3254" t="n">
        <v>11587.4</v>
      </c>
      <c r="L3254" t="inlineStr">
        <is>
          <t>Pending Review</t>
        </is>
      </c>
      <c r="M3254" t="inlineStr">
        <is>
          <t>Normal</t>
        </is>
      </c>
    </row>
    <row r="3255">
      <c r="A3255" t="inlineStr">
        <is>
          <t>TX503254</t>
        </is>
      </c>
      <c r="B3255" t="inlineStr">
        <is>
          <t>EMP11290</t>
        </is>
      </c>
      <c r="C3255" t="inlineStr">
        <is>
          <t>Exercise</t>
        </is>
      </c>
      <c r="D3255" s="8" t="n">
        <v>46189</v>
      </c>
      <c r="E3255" t="n">
        <v>191</v>
      </c>
      <c r="F3255" t="n">
        <v>14.54</v>
      </c>
      <c r="G3255" t="inlineStr">
        <is>
          <t>USA</t>
        </is>
      </c>
      <c r="H3255" t="inlineStr">
        <is>
          <t>RSU</t>
        </is>
      </c>
      <c r="I3255" t="n">
        <v>2777.14</v>
      </c>
      <c r="J3255" t="n">
        <v>0.2</v>
      </c>
      <c r="K3255" t="n">
        <v>555.4299999999999</v>
      </c>
      <c r="L3255" t="inlineStr">
        <is>
          <t>Approved</t>
        </is>
      </c>
      <c r="M3255" t="inlineStr">
        <is>
          <t>Normal</t>
        </is>
      </c>
    </row>
    <row r="3256">
      <c r="A3256" t="inlineStr">
        <is>
          <t>TX503255</t>
        </is>
      </c>
      <c r="B3256" t="inlineStr">
        <is>
          <t>EMP10945</t>
        </is>
      </c>
      <c r="C3256" t="inlineStr">
        <is>
          <t>Sale</t>
        </is>
      </c>
      <c r="D3256" s="8" t="n">
        <v>46282</v>
      </c>
      <c r="E3256" t="n">
        <v>1107</v>
      </c>
      <c r="F3256" t="n">
        <v>54.41</v>
      </c>
      <c r="G3256" t="inlineStr">
        <is>
          <t>UK</t>
        </is>
      </c>
      <c r="H3256" t="inlineStr">
        <is>
          <t>RSU</t>
        </is>
      </c>
      <c r="I3256" t="n">
        <v>60231.87</v>
      </c>
      <c r="J3256" t="n">
        <v>0.45</v>
      </c>
      <c r="K3256" t="n">
        <v>27104.34</v>
      </c>
      <c r="L3256" t="inlineStr">
        <is>
          <t>Approved</t>
        </is>
      </c>
      <c r="M3256" t="inlineStr">
        <is>
          <t>Normal</t>
        </is>
      </c>
    </row>
    <row r="3257">
      <c r="A3257" t="inlineStr">
        <is>
          <t>TX503256</t>
        </is>
      </c>
      <c r="B3257" t="inlineStr">
        <is>
          <t>EMP11695</t>
        </is>
      </c>
      <c r="C3257" t="inlineStr">
        <is>
          <t>Vesting</t>
        </is>
      </c>
      <c r="D3257" s="8" t="n">
        <v>45715</v>
      </c>
      <c r="E3257" t="n">
        <v>1345</v>
      </c>
      <c r="F3257" t="n">
        <v>80.70999999999999</v>
      </c>
      <c r="G3257" t="inlineStr">
        <is>
          <t>India</t>
        </is>
      </c>
      <c r="H3257" t="inlineStr">
        <is>
          <t>RSU</t>
        </is>
      </c>
      <c r="I3257" t="n">
        <v>108554.95</v>
      </c>
      <c r="J3257" t="n">
        <v>0.2</v>
      </c>
      <c r="K3257" t="n">
        <v>21710.99</v>
      </c>
      <c r="L3257" t="inlineStr">
        <is>
          <t>Approved</t>
        </is>
      </c>
      <c r="M3257" t="inlineStr">
        <is>
          <t>High Value</t>
        </is>
      </c>
    </row>
    <row r="3258">
      <c r="A3258" t="inlineStr">
        <is>
          <t>TX503257</t>
        </is>
      </c>
      <c r="B3258" t="inlineStr">
        <is>
          <t>EMP10940</t>
        </is>
      </c>
      <c r="C3258" t="inlineStr">
        <is>
          <t>Grant</t>
        </is>
      </c>
      <c r="D3258" s="8" t="n">
        <v>45901</v>
      </c>
      <c r="E3258" t="n">
        <v>1736</v>
      </c>
      <c r="F3258" t="n">
        <v>66.73999999999999</v>
      </c>
      <c r="G3258" t="inlineStr">
        <is>
          <t>UK</t>
        </is>
      </c>
      <c r="H3258" t="inlineStr">
        <is>
          <t>RSU</t>
        </is>
      </c>
      <c r="I3258" t="n">
        <v>115860.64</v>
      </c>
      <c r="J3258" t="n">
        <v>0.3</v>
      </c>
      <c r="K3258" t="n">
        <v>34758.19</v>
      </c>
      <c r="L3258" t="inlineStr">
        <is>
          <t>Approved</t>
        </is>
      </c>
      <c r="M3258" t="inlineStr">
        <is>
          <t>High Value</t>
        </is>
      </c>
    </row>
    <row r="3259">
      <c r="A3259" t="inlineStr">
        <is>
          <t>TX503258</t>
        </is>
      </c>
      <c r="B3259" t="inlineStr">
        <is>
          <t>EMP11108</t>
        </is>
      </c>
      <c r="C3259" t="inlineStr">
        <is>
          <t>Sale</t>
        </is>
      </c>
      <c r="D3259" s="8" t="n">
        <v>45950</v>
      </c>
      <c r="E3259" t="n">
        <v>721</v>
      </c>
      <c r="F3259" t="n">
        <v>17.63</v>
      </c>
      <c r="G3259" t="inlineStr">
        <is>
          <t>UK</t>
        </is>
      </c>
      <c r="H3259" t="inlineStr">
        <is>
          <t>RSU</t>
        </is>
      </c>
      <c r="I3259" t="n">
        <v>12711.23</v>
      </c>
      <c r="J3259" t="n">
        <v>0.4</v>
      </c>
      <c r="K3259" t="n">
        <v>5084.49</v>
      </c>
      <c r="L3259" t="inlineStr">
        <is>
          <t>Approved</t>
        </is>
      </c>
      <c r="M3259" t="inlineStr">
        <is>
          <t>Normal</t>
        </is>
      </c>
    </row>
    <row r="3260">
      <c r="A3260" t="inlineStr">
        <is>
          <t>TX503259</t>
        </is>
      </c>
      <c r="B3260" t="inlineStr">
        <is>
          <t>EMP10158</t>
        </is>
      </c>
      <c r="C3260" t="inlineStr">
        <is>
          <t>Exercise</t>
        </is>
      </c>
      <c r="D3260" s="8" t="n">
        <v>46148</v>
      </c>
      <c r="E3260" t="n">
        <v>685</v>
      </c>
      <c r="F3260" t="n">
        <v>83.43000000000001</v>
      </c>
      <c r="G3260" t="inlineStr">
        <is>
          <t>Germany</t>
        </is>
      </c>
      <c r="H3260" t="inlineStr">
        <is>
          <t>RSU</t>
        </is>
      </c>
      <c r="I3260" t="n">
        <v>57149.55</v>
      </c>
      <c r="J3260" t="n">
        <v>0.3</v>
      </c>
      <c r="K3260" t="n">
        <v>17144.87</v>
      </c>
      <c r="L3260" t="inlineStr">
        <is>
          <t>Approved</t>
        </is>
      </c>
      <c r="M3260" t="inlineStr">
        <is>
          <t>Normal</t>
        </is>
      </c>
    </row>
    <row r="3261">
      <c r="A3261" t="inlineStr">
        <is>
          <t>TX503260</t>
        </is>
      </c>
      <c r="B3261" t="inlineStr">
        <is>
          <t>EMP10384</t>
        </is>
      </c>
      <c r="C3261" t="inlineStr">
        <is>
          <t>Exercise</t>
        </is>
      </c>
      <c r="D3261" s="8" t="n">
        <v>46190</v>
      </c>
      <c r="E3261" t="n">
        <v>1975</v>
      </c>
      <c r="F3261" t="n">
        <v>15.78</v>
      </c>
      <c r="G3261" t="inlineStr">
        <is>
          <t>Germany</t>
        </is>
      </c>
      <c r="H3261" t="inlineStr">
        <is>
          <t>RSU</t>
        </is>
      </c>
      <c r="I3261" t="n">
        <v>31165.5</v>
      </c>
      <c r="J3261" t="n">
        <v>0.3</v>
      </c>
      <c r="K3261" t="n">
        <v>9349.65</v>
      </c>
      <c r="L3261" t="inlineStr">
        <is>
          <t>Approved</t>
        </is>
      </c>
      <c r="M3261" t="inlineStr">
        <is>
          <t>Normal</t>
        </is>
      </c>
    </row>
    <row r="3262">
      <c r="A3262" t="inlineStr">
        <is>
          <t>TX503261</t>
        </is>
      </c>
      <c r="B3262" t="inlineStr">
        <is>
          <t>EMP11485</t>
        </is>
      </c>
      <c r="C3262" t="inlineStr">
        <is>
          <t>Grant</t>
        </is>
      </c>
      <c r="D3262" s="8" t="n">
        <v>46185</v>
      </c>
      <c r="E3262" t="n">
        <v>2197</v>
      </c>
      <c r="F3262" t="n">
        <v>84.65000000000001</v>
      </c>
      <c r="G3262" t="inlineStr">
        <is>
          <t>India</t>
        </is>
      </c>
      <c r="H3262" t="inlineStr">
        <is>
          <t>Stock Option</t>
        </is>
      </c>
      <c r="I3262" t="n">
        <v>185976.05</v>
      </c>
      <c r="J3262" t="n">
        <v>0.4</v>
      </c>
      <c r="K3262" t="n">
        <v>74390.42</v>
      </c>
      <c r="L3262" t="inlineStr">
        <is>
          <t>Approved</t>
        </is>
      </c>
      <c r="M3262" t="inlineStr">
        <is>
          <t>High Value</t>
        </is>
      </c>
    </row>
    <row r="3263">
      <c r="A3263" t="inlineStr">
        <is>
          <t>TX503262</t>
        </is>
      </c>
      <c r="B3263" t="inlineStr">
        <is>
          <t>EMP11525</t>
        </is>
      </c>
      <c r="C3263" t="inlineStr">
        <is>
          <t>Grant</t>
        </is>
      </c>
      <c r="D3263" s="8" t="n">
        <v>46253</v>
      </c>
      <c r="E3263" t="n">
        <v>271</v>
      </c>
      <c r="F3263" t="n">
        <v>85.03</v>
      </c>
      <c r="G3263" t="inlineStr">
        <is>
          <t>Australia</t>
        </is>
      </c>
      <c r="H3263" t="inlineStr">
        <is>
          <t>ESPP</t>
        </is>
      </c>
      <c r="I3263" t="n">
        <v>23043.13</v>
      </c>
      <c r="J3263" t="n">
        <v>0.3</v>
      </c>
      <c r="K3263" t="n">
        <v>6912.94</v>
      </c>
      <c r="L3263" t="inlineStr">
        <is>
          <t>Approved</t>
        </is>
      </c>
      <c r="M3263" t="inlineStr">
        <is>
          <t>Normal</t>
        </is>
      </c>
    </row>
    <row r="3264">
      <c r="A3264" t="inlineStr">
        <is>
          <t>TX503263</t>
        </is>
      </c>
      <c r="B3264" t="inlineStr">
        <is>
          <t>EMP11583</t>
        </is>
      </c>
      <c r="C3264" t="inlineStr">
        <is>
          <t>Vesting</t>
        </is>
      </c>
      <c r="D3264" s="8" t="n">
        <v>46032</v>
      </c>
      <c r="E3264" t="n">
        <v>61</v>
      </c>
      <c r="F3264" t="n">
        <v>31.86</v>
      </c>
      <c r="G3264" t="inlineStr">
        <is>
          <t>USA</t>
        </is>
      </c>
      <c r="H3264" t="inlineStr">
        <is>
          <t>RSU</t>
        </is>
      </c>
      <c r="I3264" t="n">
        <v>1943.46</v>
      </c>
      <c r="J3264" t="n">
        <v>0.3</v>
      </c>
      <c r="K3264" t="n">
        <v>583.04</v>
      </c>
      <c r="L3264" t="inlineStr">
        <is>
          <t>Approved</t>
        </is>
      </c>
      <c r="M3264" t="inlineStr">
        <is>
          <t>Normal</t>
        </is>
      </c>
    </row>
    <row r="3265">
      <c r="A3265" t="inlineStr">
        <is>
          <t>TX503264</t>
        </is>
      </c>
      <c r="B3265" t="inlineStr">
        <is>
          <t>EMP10936</t>
        </is>
      </c>
      <c r="C3265" t="inlineStr">
        <is>
          <t>Cancellation</t>
        </is>
      </c>
      <c r="D3265" s="8" t="n">
        <v>45898</v>
      </c>
      <c r="E3265" t="n">
        <v>442</v>
      </c>
      <c r="F3265" t="n">
        <v>48.02</v>
      </c>
      <c r="G3265" t="inlineStr">
        <is>
          <t>UK</t>
        </is>
      </c>
      <c r="H3265" t="inlineStr">
        <is>
          <t>Stock Option</t>
        </is>
      </c>
      <c r="I3265" t="n">
        <v>21224.84</v>
      </c>
      <c r="J3265" t="n">
        <v>0.2</v>
      </c>
      <c r="K3265" t="n">
        <v>4244.97</v>
      </c>
      <c r="L3265" t="inlineStr">
        <is>
          <t>Approved</t>
        </is>
      </c>
      <c r="M3265" t="inlineStr">
        <is>
          <t>Normal</t>
        </is>
      </c>
    </row>
    <row r="3266">
      <c r="A3266" t="inlineStr">
        <is>
          <t>TX503265</t>
        </is>
      </c>
      <c r="B3266" t="inlineStr">
        <is>
          <t>EMP10620</t>
        </is>
      </c>
      <c r="C3266" t="inlineStr">
        <is>
          <t>Grant</t>
        </is>
      </c>
      <c r="D3266" s="8" t="n">
        <v>45924</v>
      </c>
      <c r="E3266" t="n">
        <v>1463</v>
      </c>
      <c r="F3266" t="n">
        <v>20.43</v>
      </c>
      <c r="G3266" t="inlineStr">
        <is>
          <t>USA</t>
        </is>
      </c>
      <c r="H3266" t="inlineStr">
        <is>
          <t>RSU</t>
        </is>
      </c>
      <c r="I3266" t="n">
        <v>29889.09</v>
      </c>
      <c r="J3266" t="n">
        <v>0.4</v>
      </c>
      <c r="K3266" t="n">
        <v>11955.64</v>
      </c>
      <c r="L3266" t="inlineStr">
        <is>
          <t>Approved</t>
        </is>
      </c>
      <c r="M3266" t="inlineStr">
        <is>
          <t>Normal</t>
        </is>
      </c>
    </row>
    <row r="3267">
      <c r="A3267" t="inlineStr">
        <is>
          <t>TX503266</t>
        </is>
      </c>
      <c r="B3267" t="inlineStr">
        <is>
          <t>EMP10900</t>
        </is>
      </c>
      <c r="C3267" t="inlineStr">
        <is>
          <t>Vesting</t>
        </is>
      </c>
      <c r="D3267" s="8" t="n">
        <v>46170</v>
      </c>
      <c r="E3267" t="n">
        <v>1957</v>
      </c>
      <c r="F3267" t="n">
        <v>44.83</v>
      </c>
      <c r="G3267" t="inlineStr">
        <is>
          <t>USA</t>
        </is>
      </c>
      <c r="H3267" t="inlineStr">
        <is>
          <t>RSU</t>
        </is>
      </c>
      <c r="I3267" t="n">
        <v>87732.31</v>
      </c>
      <c r="J3267" t="n">
        <v>0.2</v>
      </c>
      <c r="K3267" t="n">
        <v>17546.46</v>
      </c>
      <c r="L3267" t="inlineStr">
        <is>
          <t>Approved</t>
        </is>
      </c>
      <c r="M3267" t="inlineStr">
        <is>
          <t>Normal</t>
        </is>
      </c>
    </row>
    <row r="3268">
      <c r="A3268" t="inlineStr">
        <is>
          <t>TX503267</t>
        </is>
      </c>
      <c r="B3268" t="inlineStr">
        <is>
          <t>EMP11677</t>
        </is>
      </c>
      <c r="C3268" t="inlineStr">
        <is>
          <t>Grant</t>
        </is>
      </c>
      <c r="D3268" s="8" t="n">
        <v>45918</v>
      </c>
      <c r="E3268" t="n">
        <v>1308</v>
      </c>
      <c r="F3268" t="n">
        <v>74.56999999999999</v>
      </c>
      <c r="G3268" t="inlineStr">
        <is>
          <t>Australia</t>
        </is>
      </c>
      <c r="H3268" t="inlineStr">
        <is>
          <t>RSU</t>
        </is>
      </c>
      <c r="I3268" t="n">
        <v>97537.56</v>
      </c>
      <c r="J3268" t="n">
        <v>0.2</v>
      </c>
      <c r="K3268" t="n">
        <v>19507.51</v>
      </c>
      <c r="L3268" t="inlineStr">
        <is>
          <t>Approved</t>
        </is>
      </c>
      <c r="M3268" t="inlineStr">
        <is>
          <t>Normal</t>
        </is>
      </c>
    </row>
    <row r="3269">
      <c r="A3269" t="inlineStr">
        <is>
          <t>TX503268</t>
        </is>
      </c>
      <c r="B3269" t="inlineStr">
        <is>
          <t>EMP11358</t>
        </is>
      </c>
      <c r="C3269" t="inlineStr">
        <is>
          <t>Vesting</t>
        </is>
      </c>
      <c r="D3269" s="8" t="n">
        <v>45952</v>
      </c>
      <c r="E3269" t="n">
        <v>1091</v>
      </c>
      <c r="F3269" t="n">
        <v>36.01</v>
      </c>
      <c r="G3269" t="inlineStr">
        <is>
          <t>UK</t>
        </is>
      </c>
      <c r="H3269" t="inlineStr">
        <is>
          <t>RSU</t>
        </is>
      </c>
      <c r="I3269" t="n">
        <v>39286.91</v>
      </c>
      <c r="J3269" t="n">
        <v>0.2</v>
      </c>
      <c r="K3269" t="n">
        <v>7857.38</v>
      </c>
      <c r="L3269" t="inlineStr">
        <is>
          <t>Approved</t>
        </is>
      </c>
      <c r="M3269" t="inlineStr">
        <is>
          <t>Normal</t>
        </is>
      </c>
    </row>
    <row r="3270">
      <c r="A3270" t="inlineStr">
        <is>
          <t>TX503269</t>
        </is>
      </c>
      <c r="B3270" t="inlineStr">
        <is>
          <t>EMP10362</t>
        </is>
      </c>
      <c r="C3270" t="inlineStr">
        <is>
          <t>Vesting</t>
        </is>
      </c>
      <c r="D3270" s="8" t="n">
        <v>46347</v>
      </c>
      <c r="E3270" t="n">
        <v>2206</v>
      </c>
      <c r="F3270" t="n">
        <v>40.41</v>
      </c>
      <c r="G3270" t="inlineStr">
        <is>
          <t>Singapore</t>
        </is>
      </c>
      <c r="H3270" t="inlineStr">
        <is>
          <t>RSU</t>
        </is>
      </c>
      <c r="I3270" t="n">
        <v>89144.46000000001</v>
      </c>
      <c r="J3270" t="n">
        <v>0.2</v>
      </c>
      <c r="K3270" t="n">
        <v>17828.89</v>
      </c>
      <c r="L3270" t="inlineStr">
        <is>
          <t>Approved</t>
        </is>
      </c>
      <c r="M3270" t="inlineStr">
        <is>
          <t>Normal</t>
        </is>
      </c>
    </row>
    <row r="3271">
      <c r="A3271" t="inlineStr">
        <is>
          <t>TX503270</t>
        </is>
      </c>
      <c r="B3271" t="inlineStr">
        <is>
          <t>EMP11129</t>
        </is>
      </c>
      <c r="C3271" t="inlineStr">
        <is>
          <t>Sale</t>
        </is>
      </c>
      <c r="D3271" s="8" t="n">
        <v>45889</v>
      </c>
      <c r="E3271" t="n">
        <v>1243</v>
      </c>
      <c r="F3271" t="n">
        <v>80.19</v>
      </c>
      <c r="G3271" t="inlineStr">
        <is>
          <t>UK</t>
        </is>
      </c>
      <c r="H3271" t="inlineStr">
        <is>
          <t>RSU</t>
        </is>
      </c>
      <c r="I3271" t="n">
        <v>99676.17</v>
      </c>
      <c r="J3271" t="n">
        <v>0.45</v>
      </c>
      <c r="K3271" t="n">
        <v>44854.28</v>
      </c>
      <c r="L3271" t="inlineStr">
        <is>
          <t>Approved</t>
        </is>
      </c>
      <c r="M3271" t="inlineStr">
        <is>
          <t>Normal</t>
        </is>
      </c>
    </row>
    <row r="3272">
      <c r="A3272" t="inlineStr">
        <is>
          <t>TX503271</t>
        </is>
      </c>
      <c r="B3272" t="inlineStr">
        <is>
          <t>EMP10224</t>
        </is>
      </c>
      <c r="C3272" t="inlineStr">
        <is>
          <t>Vesting</t>
        </is>
      </c>
      <c r="D3272" s="8" t="n">
        <v>46284</v>
      </c>
      <c r="E3272" t="n">
        <v>2002</v>
      </c>
      <c r="F3272" t="n">
        <v>94.97</v>
      </c>
      <c r="G3272" t="inlineStr">
        <is>
          <t>UK</t>
        </is>
      </c>
      <c r="H3272" t="inlineStr">
        <is>
          <t>RSU</t>
        </is>
      </c>
      <c r="I3272" t="n">
        <v>190129.94</v>
      </c>
      <c r="J3272" t="n">
        <v>0.2</v>
      </c>
      <c r="K3272" t="n">
        <v>38025.99</v>
      </c>
      <c r="L3272" t="inlineStr">
        <is>
          <t>Approved</t>
        </is>
      </c>
      <c r="M3272" t="inlineStr">
        <is>
          <t>High Value</t>
        </is>
      </c>
    </row>
    <row r="3273">
      <c r="A3273" t="inlineStr">
        <is>
          <t>TX503272</t>
        </is>
      </c>
      <c r="B3273" t="inlineStr">
        <is>
          <t>EMP10043</t>
        </is>
      </c>
      <c r="C3273" t="inlineStr">
        <is>
          <t>Grant</t>
        </is>
      </c>
      <c r="D3273" s="8" t="n">
        <v>45714</v>
      </c>
      <c r="E3273" t="n">
        <v>2244</v>
      </c>
      <c r="F3273" t="n">
        <v>9.48</v>
      </c>
      <c r="G3273" t="inlineStr">
        <is>
          <t>USA</t>
        </is>
      </c>
      <c r="H3273" t="inlineStr">
        <is>
          <t>Stock Option</t>
        </is>
      </c>
      <c r="I3273" t="n">
        <v>21273.12</v>
      </c>
      <c r="J3273" t="n">
        <v>0.4</v>
      </c>
      <c r="K3273" t="n">
        <v>8509.25</v>
      </c>
      <c r="L3273" t="inlineStr">
        <is>
          <t>Approved</t>
        </is>
      </c>
      <c r="M3273" t="inlineStr">
        <is>
          <t>Normal</t>
        </is>
      </c>
    </row>
    <row r="3274">
      <c r="A3274" t="inlineStr">
        <is>
          <t>TX503273</t>
        </is>
      </c>
      <c r="B3274" t="inlineStr">
        <is>
          <t>EMP10748</t>
        </is>
      </c>
      <c r="C3274" t="inlineStr">
        <is>
          <t>Grant</t>
        </is>
      </c>
      <c r="D3274" s="8" t="n">
        <v>45660</v>
      </c>
      <c r="E3274" t="n">
        <v>137</v>
      </c>
      <c r="F3274" t="n">
        <v>24.66</v>
      </c>
      <c r="G3274" t="inlineStr">
        <is>
          <t>UK</t>
        </is>
      </c>
      <c r="H3274" t="inlineStr">
        <is>
          <t>RSU</t>
        </is>
      </c>
      <c r="I3274" t="n">
        <v>3378.42</v>
      </c>
      <c r="J3274" t="n">
        <v>0.3</v>
      </c>
      <c r="K3274" t="n">
        <v>0</v>
      </c>
      <c r="L3274" t="inlineStr">
        <is>
          <t>Approved</t>
        </is>
      </c>
      <c r="M3274" t="inlineStr">
        <is>
          <t>Normal</t>
        </is>
      </c>
    </row>
    <row r="3275">
      <c r="A3275" t="inlineStr">
        <is>
          <t>TX503274</t>
        </is>
      </c>
      <c r="B3275" t="inlineStr">
        <is>
          <t>EMP10505</t>
        </is>
      </c>
      <c r="C3275" t="inlineStr">
        <is>
          <t>Sale</t>
        </is>
      </c>
      <c r="D3275" s="8" t="n">
        <v>46074</v>
      </c>
      <c r="E3275" t="n">
        <v>1104</v>
      </c>
      <c r="F3275" t="n">
        <v>61.88</v>
      </c>
      <c r="G3275" t="inlineStr">
        <is>
          <t>UK</t>
        </is>
      </c>
      <c r="H3275" t="inlineStr">
        <is>
          <t>Stock Option</t>
        </is>
      </c>
      <c r="I3275" t="n">
        <v>68315.52</v>
      </c>
      <c r="J3275" t="n">
        <v>0.4</v>
      </c>
      <c r="K3275" t="n">
        <v>27326.21</v>
      </c>
      <c r="L3275" t="inlineStr">
        <is>
          <t>Approved</t>
        </is>
      </c>
      <c r="M3275" t="inlineStr">
        <is>
          <t>Normal</t>
        </is>
      </c>
    </row>
    <row r="3276">
      <c r="A3276" t="inlineStr">
        <is>
          <t>TX503275</t>
        </is>
      </c>
      <c r="B3276" t="inlineStr">
        <is>
          <t>EMP11108</t>
        </is>
      </c>
      <c r="C3276" t="inlineStr">
        <is>
          <t>Sale</t>
        </is>
      </c>
      <c r="D3276" s="8" t="n">
        <v>46165</v>
      </c>
      <c r="E3276" t="n">
        <v>2218</v>
      </c>
      <c r="F3276" t="n">
        <v>35.68</v>
      </c>
      <c r="G3276" t="inlineStr">
        <is>
          <t>UK</t>
        </is>
      </c>
      <c r="H3276" t="inlineStr">
        <is>
          <t>RSU</t>
        </is>
      </c>
      <c r="I3276" t="n">
        <v>79138.24000000001</v>
      </c>
      <c r="J3276" t="n">
        <v>0.4</v>
      </c>
      <c r="K3276" t="n">
        <v>31655.3</v>
      </c>
      <c r="L3276" t="inlineStr">
        <is>
          <t>Approved</t>
        </is>
      </c>
      <c r="M3276" t="inlineStr">
        <is>
          <t>Normal</t>
        </is>
      </c>
    </row>
    <row r="3277">
      <c r="A3277" t="inlineStr">
        <is>
          <t>TX503276</t>
        </is>
      </c>
      <c r="B3277" t="inlineStr">
        <is>
          <t>EMP10997</t>
        </is>
      </c>
      <c r="C3277" t="inlineStr">
        <is>
          <t>Exercise</t>
        </is>
      </c>
      <c r="D3277" s="8" t="n">
        <v>46220</v>
      </c>
      <c r="E3277" t="n">
        <v>790</v>
      </c>
      <c r="F3277" t="n">
        <v>60.65</v>
      </c>
      <c r="G3277" t="inlineStr">
        <is>
          <t>Australia</t>
        </is>
      </c>
      <c r="H3277" t="inlineStr">
        <is>
          <t>Performance Share</t>
        </is>
      </c>
      <c r="I3277" t="n">
        <v>47913.5</v>
      </c>
      <c r="J3277" t="n">
        <v>0.4</v>
      </c>
      <c r="K3277" t="n">
        <v>19165.4</v>
      </c>
      <c r="L3277" t="inlineStr">
        <is>
          <t>Approved</t>
        </is>
      </c>
      <c r="M3277" t="inlineStr">
        <is>
          <t>Normal</t>
        </is>
      </c>
    </row>
    <row r="3278">
      <c r="A3278" t="inlineStr">
        <is>
          <t>TX503277</t>
        </is>
      </c>
      <c r="B3278" t="inlineStr">
        <is>
          <t>EMP10855</t>
        </is>
      </c>
      <c r="C3278" t="inlineStr">
        <is>
          <t>Exercise</t>
        </is>
      </c>
      <c r="D3278" s="8" t="n">
        <v>45853</v>
      </c>
      <c r="E3278" t="n">
        <v>917</v>
      </c>
      <c r="F3278" t="n">
        <v>48.96</v>
      </c>
      <c r="G3278" t="inlineStr">
        <is>
          <t>India</t>
        </is>
      </c>
      <c r="H3278" t="inlineStr">
        <is>
          <t>Performance Share</t>
        </is>
      </c>
      <c r="I3278" t="n">
        <v>44896.32</v>
      </c>
      <c r="J3278" t="n">
        <v>0.45</v>
      </c>
      <c r="K3278" t="n">
        <v>20203.34</v>
      </c>
      <c r="L3278" t="inlineStr">
        <is>
          <t>Approved</t>
        </is>
      </c>
      <c r="M3278" t="inlineStr">
        <is>
          <t>Normal</t>
        </is>
      </c>
    </row>
    <row r="3279">
      <c r="A3279" t="inlineStr">
        <is>
          <t>TX503278</t>
        </is>
      </c>
      <c r="B3279" t="inlineStr">
        <is>
          <t>EMP11759</t>
        </is>
      </c>
      <c r="C3279" t="inlineStr">
        <is>
          <t>Exercise</t>
        </is>
      </c>
      <c r="D3279" s="8" t="n">
        <v>46108</v>
      </c>
      <c r="E3279" t="n">
        <v>697</v>
      </c>
      <c r="F3279" t="n">
        <v>61.64</v>
      </c>
      <c r="G3279" t="inlineStr">
        <is>
          <t>India</t>
        </is>
      </c>
      <c r="H3279" t="inlineStr">
        <is>
          <t>RSU</t>
        </is>
      </c>
      <c r="I3279" t="n">
        <v>42963.08</v>
      </c>
      <c r="J3279" t="n">
        <v>0.45</v>
      </c>
      <c r="K3279" t="n">
        <v>19333.39</v>
      </c>
      <c r="L3279" t="inlineStr">
        <is>
          <t>Approved</t>
        </is>
      </c>
      <c r="M3279" t="inlineStr">
        <is>
          <t>Normal</t>
        </is>
      </c>
    </row>
    <row r="3280">
      <c r="A3280" t="inlineStr">
        <is>
          <t>TX503279</t>
        </is>
      </c>
      <c r="B3280" t="inlineStr">
        <is>
          <t>EMP10247</t>
        </is>
      </c>
      <c r="C3280" t="inlineStr">
        <is>
          <t>Sale</t>
        </is>
      </c>
      <c r="D3280" s="8" t="n">
        <v>46221</v>
      </c>
      <c r="E3280" t="n">
        <v>1674</v>
      </c>
      <c r="F3280" t="n">
        <v>57.32</v>
      </c>
      <c r="G3280" t="inlineStr">
        <is>
          <t>India</t>
        </is>
      </c>
      <c r="H3280" t="inlineStr">
        <is>
          <t>RSU</t>
        </is>
      </c>
      <c r="I3280" t="n">
        <v>95953.67999999999</v>
      </c>
      <c r="J3280" t="n">
        <v>0.3</v>
      </c>
      <c r="K3280" t="n">
        <v>28786.1</v>
      </c>
      <c r="L3280" t="inlineStr">
        <is>
          <t>Approved</t>
        </is>
      </c>
      <c r="M3280" t="inlineStr">
        <is>
          <t>Normal</t>
        </is>
      </c>
    </row>
    <row r="3281">
      <c r="A3281" t="inlineStr">
        <is>
          <t>TX503280</t>
        </is>
      </c>
      <c r="B3281" t="inlineStr">
        <is>
          <t>EMP10421</t>
        </is>
      </c>
      <c r="C3281" t="inlineStr">
        <is>
          <t>Grant</t>
        </is>
      </c>
      <c r="D3281" s="8" t="n">
        <v>45731</v>
      </c>
      <c r="E3281" t="n">
        <v>1473</v>
      </c>
      <c r="F3281" t="n">
        <v>91.45</v>
      </c>
      <c r="G3281" t="inlineStr">
        <is>
          <t>USA</t>
        </is>
      </c>
      <c r="H3281" t="inlineStr">
        <is>
          <t>RSU</t>
        </is>
      </c>
      <c r="I3281" t="n">
        <v>134705.85</v>
      </c>
      <c r="J3281" t="n">
        <v>0.3</v>
      </c>
      <c r="K3281" t="n">
        <v>40411.75</v>
      </c>
      <c r="L3281" t="inlineStr">
        <is>
          <t>Approved</t>
        </is>
      </c>
      <c r="M3281" t="inlineStr">
        <is>
          <t>High Value</t>
        </is>
      </c>
    </row>
    <row r="3282">
      <c r="A3282" t="inlineStr">
        <is>
          <t>TX503281</t>
        </is>
      </c>
      <c r="B3282" t="inlineStr">
        <is>
          <t>EMP11410</t>
        </is>
      </c>
      <c r="C3282" t="inlineStr">
        <is>
          <t>Grant</t>
        </is>
      </c>
      <c r="D3282" s="8" t="n">
        <v>46061</v>
      </c>
      <c r="E3282" t="n">
        <v>696</v>
      </c>
      <c r="F3282" t="n">
        <v>12.91</v>
      </c>
      <c r="G3282" t="inlineStr">
        <is>
          <t>Australia</t>
        </is>
      </c>
      <c r="H3282" t="inlineStr">
        <is>
          <t>Performance Share</t>
        </is>
      </c>
      <c r="I3282" t="n">
        <v>8985.360000000001</v>
      </c>
      <c r="J3282" t="n">
        <v>0.3</v>
      </c>
      <c r="K3282" t="n">
        <v>2695.61</v>
      </c>
      <c r="L3282" t="inlineStr">
        <is>
          <t>Approved</t>
        </is>
      </c>
      <c r="M3282" t="inlineStr">
        <is>
          <t>Normal</t>
        </is>
      </c>
    </row>
    <row r="3283">
      <c r="A3283" t="inlineStr">
        <is>
          <t>TX503282</t>
        </is>
      </c>
      <c r="B3283" t="inlineStr">
        <is>
          <t>EMP10624</t>
        </is>
      </c>
      <c r="C3283" t="inlineStr">
        <is>
          <t>Sale</t>
        </is>
      </c>
      <c r="D3283" s="8" t="n">
        <v>45712</v>
      </c>
      <c r="E3283" t="n">
        <v>2194</v>
      </c>
      <c r="F3283" t="n">
        <v>51.07</v>
      </c>
      <c r="G3283" t="inlineStr">
        <is>
          <t>UK</t>
        </is>
      </c>
      <c r="H3283" t="inlineStr">
        <is>
          <t>Performance Share</t>
        </is>
      </c>
      <c r="I3283" t="n">
        <v>112047.58</v>
      </c>
      <c r="J3283" t="n">
        <v>0.4</v>
      </c>
      <c r="K3283" t="n">
        <v>44819.03</v>
      </c>
      <c r="L3283" t="inlineStr">
        <is>
          <t>Approved</t>
        </is>
      </c>
      <c r="M3283" t="inlineStr">
        <is>
          <t>High Value</t>
        </is>
      </c>
    </row>
    <row r="3284">
      <c r="A3284" t="inlineStr">
        <is>
          <t>TX503283</t>
        </is>
      </c>
      <c r="B3284" t="inlineStr">
        <is>
          <t>EMP11341</t>
        </is>
      </c>
      <c r="C3284" t="inlineStr">
        <is>
          <t>Cancellation</t>
        </is>
      </c>
      <c r="D3284" s="8" t="n">
        <v>46311</v>
      </c>
      <c r="E3284" t="n">
        <v>125</v>
      </c>
      <c r="F3284" t="n">
        <v>45.49</v>
      </c>
      <c r="G3284" t="inlineStr">
        <is>
          <t>USA</t>
        </is>
      </c>
      <c r="H3284" t="inlineStr">
        <is>
          <t>RSU</t>
        </is>
      </c>
      <c r="I3284" t="n">
        <v>5686.25</v>
      </c>
      <c r="J3284" t="n">
        <v>0.2</v>
      </c>
      <c r="K3284" t="n">
        <v>1137.25</v>
      </c>
      <c r="L3284" t="inlineStr">
        <is>
          <t>Approved</t>
        </is>
      </c>
      <c r="M3284" t="inlineStr">
        <is>
          <t>Normal</t>
        </is>
      </c>
    </row>
    <row r="3285">
      <c r="A3285" t="inlineStr">
        <is>
          <t>TX503284</t>
        </is>
      </c>
      <c r="B3285" t="inlineStr">
        <is>
          <t>EMP11541</t>
        </is>
      </c>
      <c r="C3285" t="inlineStr">
        <is>
          <t>Sale</t>
        </is>
      </c>
      <c r="D3285" s="8" t="n">
        <v>46135</v>
      </c>
      <c r="E3285" t="n">
        <v>600</v>
      </c>
      <c r="F3285" t="n">
        <v>80.94</v>
      </c>
      <c r="G3285" t="inlineStr">
        <is>
          <t>India</t>
        </is>
      </c>
      <c r="H3285" t="inlineStr">
        <is>
          <t>Stock Option</t>
        </is>
      </c>
      <c r="I3285" t="n">
        <v>48564</v>
      </c>
      <c r="J3285" t="n">
        <v>0.2</v>
      </c>
      <c r="K3285" t="n">
        <v>9712.799999999999</v>
      </c>
      <c r="L3285" t="inlineStr">
        <is>
          <t>Pending Review</t>
        </is>
      </c>
      <c r="M3285" t="inlineStr">
        <is>
          <t>Normal</t>
        </is>
      </c>
    </row>
    <row r="3286">
      <c r="A3286" t="inlineStr">
        <is>
          <t>TX503285</t>
        </is>
      </c>
      <c r="B3286" t="inlineStr">
        <is>
          <t>EMP11225</t>
        </is>
      </c>
      <c r="C3286" t="inlineStr">
        <is>
          <t>Exercise</t>
        </is>
      </c>
      <c r="D3286" s="8" t="n">
        <v>45743</v>
      </c>
      <c r="E3286" t="n">
        <v>97</v>
      </c>
      <c r="F3286" t="n">
        <v>5.86</v>
      </c>
      <c r="G3286" t="inlineStr">
        <is>
          <t>UK</t>
        </is>
      </c>
      <c r="H3286" t="inlineStr">
        <is>
          <t>ESPP</t>
        </is>
      </c>
      <c r="I3286" t="n">
        <v>568.42</v>
      </c>
      <c r="J3286" t="n">
        <v>0.3</v>
      </c>
      <c r="K3286" t="n">
        <v>170.53</v>
      </c>
      <c r="L3286" t="inlineStr">
        <is>
          <t>Approved</t>
        </is>
      </c>
      <c r="M3286" t="inlineStr">
        <is>
          <t>Normal</t>
        </is>
      </c>
    </row>
    <row r="3287">
      <c r="A3287" t="inlineStr">
        <is>
          <t>TX503286</t>
        </is>
      </c>
      <c r="B3287" t="inlineStr">
        <is>
          <t>EMP10888</t>
        </is>
      </c>
      <c r="C3287" t="inlineStr">
        <is>
          <t>Sale</t>
        </is>
      </c>
      <c r="D3287" s="8" t="n">
        <v>45697</v>
      </c>
      <c r="E3287" t="n">
        <v>344</v>
      </c>
      <c r="F3287" t="n">
        <v>54.87</v>
      </c>
      <c r="G3287" t="inlineStr">
        <is>
          <t>UK</t>
        </is>
      </c>
      <c r="H3287" t="inlineStr">
        <is>
          <t>Stock Option</t>
        </is>
      </c>
      <c r="I3287" t="n">
        <v>18875.28</v>
      </c>
      <c r="J3287" t="n">
        <v>0.3</v>
      </c>
      <c r="K3287" t="n">
        <v>5662.58</v>
      </c>
      <c r="L3287" t="inlineStr">
        <is>
          <t>Pending Review</t>
        </is>
      </c>
      <c r="M3287" t="inlineStr">
        <is>
          <t>Normal</t>
        </is>
      </c>
    </row>
    <row r="3288">
      <c r="A3288" t="inlineStr">
        <is>
          <t>TX503287</t>
        </is>
      </c>
      <c r="B3288" t="inlineStr">
        <is>
          <t>EMP11608</t>
        </is>
      </c>
      <c r="C3288" t="inlineStr">
        <is>
          <t>Exercise</t>
        </is>
      </c>
      <c r="D3288" s="8" t="n">
        <v>46172</v>
      </c>
      <c r="E3288" t="n">
        <v>1450</v>
      </c>
      <c r="F3288" t="n">
        <v>80.43000000000001</v>
      </c>
      <c r="G3288" t="inlineStr">
        <is>
          <t>UK</t>
        </is>
      </c>
      <c r="H3288" t="inlineStr">
        <is>
          <t>RSU</t>
        </is>
      </c>
      <c r="I3288" t="n">
        <v>116623.5</v>
      </c>
      <c r="J3288" t="n">
        <v>0.2</v>
      </c>
      <c r="K3288" t="n">
        <v>23324.7</v>
      </c>
      <c r="L3288" t="inlineStr">
        <is>
          <t>Approved</t>
        </is>
      </c>
      <c r="M3288" t="inlineStr">
        <is>
          <t>High Value</t>
        </is>
      </c>
    </row>
    <row r="3289">
      <c r="A3289" t="inlineStr">
        <is>
          <t>TX503288</t>
        </is>
      </c>
      <c r="B3289" t="inlineStr">
        <is>
          <t>EMP11221</t>
        </is>
      </c>
      <c r="C3289" t="inlineStr">
        <is>
          <t>Exercise</t>
        </is>
      </c>
      <c r="D3289" s="8" t="n">
        <v>46358</v>
      </c>
      <c r="E3289" t="n">
        <v>1702</v>
      </c>
      <c r="F3289" t="n">
        <v>14.55</v>
      </c>
      <c r="G3289" t="inlineStr">
        <is>
          <t>Singapore</t>
        </is>
      </c>
      <c r="H3289" t="inlineStr">
        <is>
          <t>ESPP</t>
        </is>
      </c>
      <c r="I3289" t="n">
        <v>24764.1</v>
      </c>
      <c r="J3289" t="n">
        <v>0.2</v>
      </c>
      <c r="K3289" t="n">
        <v>4952.82</v>
      </c>
      <c r="L3289" t="inlineStr">
        <is>
          <t>Pending Review</t>
        </is>
      </c>
      <c r="M3289" t="inlineStr">
        <is>
          <t>Normal</t>
        </is>
      </c>
    </row>
    <row r="3290">
      <c r="A3290" t="inlineStr">
        <is>
          <t>TX503289</t>
        </is>
      </c>
      <c r="B3290" t="inlineStr">
        <is>
          <t>EMP10370</t>
        </is>
      </c>
      <c r="C3290" t="inlineStr">
        <is>
          <t>Vesting</t>
        </is>
      </c>
      <c r="D3290" s="8" t="n">
        <v>45939</v>
      </c>
      <c r="E3290" t="n">
        <v>721</v>
      </c>
      <c r="F3290" t="n">
        <v>51.98</v>
      </c>
      <c r="G3290" t="inlineStr">
        <is>
          <t>India</t>
        </is>
      </c>
      <c r="H3290" t="inlineStr">
        <is>
          <t>RSU</t>
        </is>
      </c>
      <c r="I3290" t="n">
        <v>37477.58</v>
      </c>
      <c r="J3290" t="n">
        <v>0.45</v>
      </c>
      <c r="K3290" t="n">
        <v>16864.91</v>
      </c>
      <c r="L3290" t="inlineStr">
        <is>
          <t>Approved</t>
        </is>
      </c>
      <c r="M3290" t="inlineStr">
        <is>
          <t>Normal</t>
        </is>
      </c>
    </row>
    <row r="3291">
      <c r="A3291" t="inlineStr">
        <is>
          <t>TX503290</t>
        </is>
      </c>
      <c r="B3291" t="inlineStr">
        <is>
          <t>EMP10421</t>
        </is>
      </c>
      <c r="C3291" t="inlineStr">
        <is>
          <t>Grant</t>
        </is>
      </c>
      <c r="D3291" s="8" t="n">
        <v>46161</v>
      </c>
      <c r="E3291" t="n">
        <v>2365</v>
      </c>
      <c r="F3291" t="n">
        <v>57.88</v>
      </c>
      <c r="G3291" t="inlineStr">
        <is>
          <t>USA</t>
        </is>
      </c>
      <c r="H3291" t="inlineStr">
        <is>
          <t>RSU</t>
        </is>
      </c>
      <c r="I3291" t="n">
        <v>136886.2</v>
      </c>
      <c r="J3291" t="n">
        <v>0.2</v>
      </c>
      <c r="K3291" t="n">
        <v>27377.24</v>
      </c>
      <c r="L3291" t="inlineStr">
        <is>
          <t>Approved</t>
        </is>
      </c>
      <c r="M3291" t="inlineStr">
        <is>
          <t>High Value</t>
        </is>
      </c>
    </row>
    <row r="3292">
      <c r="A3292" t="inlineStr">
        <is>
          <t>TX503291</t>
        </is>
      </c>
      <c r="B3292" t="inlineStr">
        <is>
          <t>EMP10677</t>
        </is>
      </c>
      <c r="C3292" t="inlineStr">
        <is>
          <t>Grant</t>
        </is>
      </c>
      <c r="D3292" s="8" t="n">
        <v>45732</v>
      </c>
      <c r="E3292" t="n">
        <v>45</v>
      </c>
      <c r="F3292" t="n">
        <v>22.08</v>
      </c>
      <c r="G3292" t="inlineStr">
        <is>
          <t>India</t>
        </is>
      </c>
      <c r="H3292" t="inlineStr">
        <is>
          <t>RSU</t>
        </is>
      </c>
      <c r="I3292" t="n">
        <v>993.6</v>
      </c>
      <c r="J3292" t="n">
        <v>0.45</v>
      </c>
      <c r="K3292" t="n">
        <v>447.12</v>
      </c>
      <c r="L3292" t="inlineStr">
        <is>
          <t>Approved</t>
        </is>
      </c>
      <c r="M3292" t="inlineStr">
        <is>
          <t>Normal</t>
        </is>
      </c>
    </row>
    <row r="3293">
      <c r="A3293" t="inlineStr">
        <is>
          <t>TX503292</t>
        </is>
      </c>
      <c r="B3293" t="inlineStr">
        <is>
          <t>EMP10915</t>
        </is>
      </c>
      <c r="C3293" t="inlineStr">
        <is>
          <t>Vesting</t>
        </is>
      </c>
      <c r="D3293" s="8" t="n">
        <v>46311</v>
      </c>
      <c r="E3293" t="n">
        <v>1192</v>
      </c>
      <c r="F3293" t="n">
        <v>32.96</v>
      </c>
      <c r="G3293" t="inlineStr">
        <is>
          <t>UK</t>
        </is>
      </c>
      <c r="H3293" t="inlineStr">
        <is>
          <t>RSU</t>
        </is>
      </c>
      <c r="I3293" t="n">
        <v>39288.32</v>
      </c>
      <c r="J3293" t="n">
        <v>0.2</v>
      </c>
      <c r="K3293" t="n">
        <v>7857.66</v>
      </c>
      <c r="L3293" t="inlineStr">
        <is>
          <t>Approved</t>
        </is>
      </c>
      <c r="M3293" t="inlineStr">
        <is>
          <t>Normal</t>
        </is>
      </c>
    </row>
    <row r="3294">
      <c r="A3294" t="inlineStr">
        <is>
          <t>TX503293</t>
        </is>
      </c>
      <c r="B3294" t="inlineStr">
        <is>
          <t>EMP10148</t>
        </is>
      </c>
      <c r="C3294" t="inlineStr">
        <is>
          <t>Grant</t>
        </is>
      </c>
      <c r="D3294" s="8" t="n">
        <v>46098</v>
      </c>
      <c r="E3294" t="n">
        <v>1354</v>
      </c>
      <c r="F3294" t="n">
        <v>91.48</v>
      </c>
      <c r="G3294" t="inlineStr">
        <is>
          <t>India</t>
        </is>
      </c>
      <c r="H3294" t="inlineStr">
        <is>
          <t>RSU</t>
        </is>
      </c>
      <c r="I3294" t="n">
        <v>123863.92</v>
      </c>
      <c r="J3294" t="n">
        <v>0.4</v>
      </c>
      <c r="K3294" t="n">
        <v>49545.57</v>
      </c>
      <c r="L3294" t="inlineStr">
        <is>
          <t>Approved</t>
        </is>
      </c>
      <c r="M3294" t="inlineStr">
        <is>
          <t>High Value</t>
        </is>
      </c>
    </row>
    <row r="3295">
      <c r="A3295" t="inlineStr">
        <is>
          <t>TX503294</t>
        </is>
      </c>
      <c r="B3295" t="inlineStr">
        <is>
          <t>EMP11538</t>
        </is>
      </c>
      <c r="C3295" t="inlineStr">
        <is>
          <t>Exercise</t>
        </is>
      </c>
      <c r="D3295" s="8" t="n">
        <v>46067</v>
      </c>
      <c r="E3295" t="n">
        <v>1192</v>
      </c>
      <c r="F3295" t="n">
        <v>93.79000000000001</v>
      </c>
      <c r="G3295" t="inlineStr">
        <is>
          <t>USA</t>
        </is>
      </c>
      <c r="H3295" t="inlineStr">
        <is>
          <t>ESPP</t>
        </is>
      </c>
      <c r="I3295" t="n">
        <v>111797.68</v>
      </c>
      <c r="J3295" t="n">
        <v>0.3</v>
      </c>
      <c r="K3295" t="n">
        <v>33539.3</v>
      </c>
      <c r="L3295" t="inlineStr">
        <is>
          <t>Approved</t>
        </is>
      </c>
      <c r="M3295" t="inlineStr">
        <is>
          <t>High Value</t>
        </is>
      </c>
    </row>
    <row r="3296">
      <c r="A3296" t="inlineStr">
        <is>
          <t>TX503295</t>
        </is>
      </c>
      <c r="B3296" t="inlineStr">
        <is>
          <t>EMP11255</t>
        </is>
      </c>
      <c r="C3296" t="inlineStr">
        <is>
          <t>Grant</t>
        </is>
      </c>
      <c r="D3296" s="8" t="n">
        <v>45980</v>
      </c>
      <c r="E3296" t="n">
        <v>1779</v>
      </c>
      <c r="F3296" t="n">
        <v>35.33</v>
      </c>
      <c r="G3296" t="inlineStr">
        <is>
          <t>India</t>
        </is>
      </c>
      <c r="H3296" t="inlineStr">
        <is>
          <t>RSU</t>
        </is>
      </c>
      <c r="I3296" t="n">
        <v>62852.07</v>
      </c>
      <c r="J3296" t="n">
        <v>0.3</v>
      </c>
      <c r="K3296" t="n">
        <v>18855.62</v>
      </c>
      <c r="L3296" t="inlineStr">
        <is>
          <t>Approved</t>
        </is>
      </c>
      <c r="M3296" t="inlineStr">
        <is>
          <t>Normal</t>
        </is>
      </c>
    </row>
    <row r="3297">
      <c r="A3297" t="inlineStr">
        <is>
          <t>TX503296</t>
        </is>
      </c>
      <c r="B3297" t="inlineStr">
        <is>
          <t>EMP11839</t>
        </is>
      </c>
      <c r="C3297" t="inlineStr">
        <is>
          <t>Grant</t>
        </is>
      </c>
      <c r="D3297" s="8" t="n">
        <v>45705</v>
      </c>
      <c r="E3297" t="n">
        <v>261</v>
      </c>
      <c r="F3297" t="n">
        <v>22.88</v>
      </c>
      <c r="G3297" t="inlineStr">
        <is>
          <t>USA</t>
        </is>
      </c>
      <c r="H3297" t="inlineStr">
        <is>
          <t>RSU</t>
        </is>
      </c>
      <c r="I3297" t="n">
        <v>5971.68</v>
      </c>
      <c r="J3297" t="n">
        <v>0.45</v>
      </c>
      <c r="K3297" t="n">
        <v>2687.26</v>
      </c>
      <c r="L3297" t="inlineStr">
        <is>
          <t>Approved</t>
        </is>
      </c>
      <c r="M3297" t="inlineStr">
        <is>
          <t>Normal</t>
        </is>
      </c>
    </row>
    <row r="3298">
      <c r="A3298" t="inlineStr">
        <is>
          <t>TX503297</t>
        </is>
      </c>
      <c r="B3298" t="inlineStr">
        <is>
          <t>EMP10821</t>
        </is>
      </c>
      <c r="C3298" t="inlineStr">
        <is>
          <t>Exercise</t>
        </is>
      </c>
      <c r="D3298" s="8" t="n">
        <v>46081</v>
      </c>
      <c r="E3298" t="n">
        <v>1996</v>
      </c>
      <c r="F3298" t="n">
        <v>85.09999999999999</v>
      </c>
      <c r="G3298" t="inlineStr">
        <is>
          <t>India</t>
        </is>
      </c>
      <c r="H3298" t="inlineStr">
        <is>
          <t>RSU</t>
        </is>
      </c>
      <c r="I3298" t="n">
        <v>169859.6</v>
      </c>
      <c r="J3298" t="n">
        <v>0.3</v>
      </c>
      <c r="K3298" t="n">
        <v>50957.88</v>
      </c>
      <c r="L3298" t="inlineStr">
        <is>
          <t>Approved</t>
        </is>
      </c>
      <c r="M3298" t="inlineStr">
        <is>
          <t>High Value</t>
        </is>
      </c>
    </row>
    <row r="3299">
      <c r="A3299" t="inlineStr">
        <is>
          <t>TX503298</t>
        </is>
      </c>
      <c r="B3299" t="inlineStr">
        <is>
          <t>EMP11133</t>
        </is>
      </c>
      <c r="C3299" t="inlineStr">
        <is>
          <t>Sale</t>
        </is>
      </c>
      <c r="D3299" s="8" t="n">
        <v>45919</v>
      </c>
      <c r="E3299" t="n">
        <v>855</v>
      </c>
      <c r="F3299" t="n">
        <v>30.42</v>
      </c>
      <c r="G3299" t="inlineStr">
        <is>
          <t>UK</t>
        </is>
      </c>
      <c r="H3299" t="inlineStr">
        <is>
          <t>RSU</t>
        </is>
      </c>
      <c r="I3299" t="n">
        <v>26009.1</v>
      </c>
      <c r="J3299" t="n">
        <v>0.3</v>
      </c>
      <c r="K3299" t="n">
        <v>7802.73</v>
      </c>
      <c r="L3299" t="inlineStr">
        <is>
          <t>Approved</t>
        </is>
      </c>
      <c r="M3299" t="inlineStr">
        <is>
          <t>Normal</t>
        </is>
      </c>
    </row>
    <row r="3300">
      <c r="A3300" t="inlineStr">
        <is>
          <t>TX503299</t>
        </is>
      </c>
      <c r="B3300" t="inlineStr">
        <is>
          <t>EMP11303</t>
        </is>
      </c>
      <c r="C3300" t="inlineStr">
        <is>
          <t>Sale</t>
        </is>
      </c>
      <c r="D3300" s="8" t="n">
        <v>46084</v>
      </c>
      <c r="E3300" t="n">
        <v>1641</v>
      </c>
      <c r="F3300" t="n">
        <v>46.54</v>
      </c>
      <c r="G3300" t="inlineStr">
        <is>
          <t>India</t>
        </is>
      </c>
      <c r="H3300" t="inlineStr">
        <is>
          <t>Performance Share</t>
        </is>
      </c>
      <c r="I3300" t="n">
        <v>76372.14</v>
      </c>
      <c r="J3300" t="n">
        <v>0.2</v>
      </c>
      <c r="K3300" t="n">
        <v>15274.43</v>
      </c>
      <c r="L3300" t="inlineStr">
        <is>
          <t>Approved</t>
        </is>
      </c>
      <c r="M3300" t="inlineStr">
        <is>
          <t>Normal</t>
        </is>
      </c>
    </row>
    <row r="3301">
      <c r="A3301" t="inlineStr">
        <is>
          <t>TX503300</t>
        </is>
      </c>
      <c r="B3301" t="inlineStr">
        <is>
          <t>EMP10264</t>
        </is>
      </c>
      <c r="C3301" t="inlineStr">
        <is>
          <t>Sale</t>
        </is>
      </c>
      <c r="D3301" s="8" t="n">
        <v>46262</v>
      </c>
      <c r="E3301" t="n">
        <v>757</v>
      </c>
      <c r="F3301" t="n">
        <v>86.42</v>
      </c>
      <c r="G3301" t="inlineStr">
        <is>
          <t>Singapore</t>
        </is>
      </c>
      <c r="H3301" t="inlineStr">
        <is>
          <t>RSU</t>
        </is>
      </c>
      <c r="I3301" t="n">
        <v>65419.94</v>
      </c>
      <c r="J3301" t="n">
        <v>0.3</v>
      </c>
      <c r="K3301" t="n">
        <v>19625.98</v>
      </c>
      <c r="L3301" t="inlineStr">
        <is>
          <t>Approved</t>
        </is>
      </c>
      <c r="M3301" t="inlineStr">
        <is>
          <t>Normal</t>
        </is>
      </c>
    </row>
    <row r="3302">
      <c r="A3302" t="inlineStr">
        <is>
          <t>TX503301</t>
        </is>
      </c>
      <c r="B3302" t="inlineStr">
        <is>
          <t>EMP11898</t>
        </is>
      </c>
      <c r="C3302" t="inlineStr">
        <is>
          <t>Sale</t>
        </is>
      </c>
      <c r="D3302" s="8" t="n">
        <v>46159</v>
      </c>
      <c r="E3302" t="n">
        <v>1113</v>
      </c>
      <c r="F3302" t="n">
        <v>80.45</v>
      </c>
      <c r="G3302" t="inlineStr">
        <is>
          <t>USA</t>
        </is>
      </c>
      <c r="H3302" t="inlineStr">
        <is>
          <t>Performance Share</t>
        </is>
      </c>
      <c r="I3302" t="n">
        <v>89540.85000000001</v>
      </c>
      <c r="J3302" t="n">
        <v>0.3</v>
      </c>
      <c r="K3302" t="n">
        <v>26862.26</v>
      </c>
      <c r="L3302" t="inlineStr">
        <is>
          <t>Approved</t>
        </is>
      </c>
      <c r="M3302" t="inlineStr">
        <is>
          <t>Normal</t>
        </is>
      </c>
    </row>
    <row r="3303">
      <c r="A3303" t="inlineStr">
        <is>
          <t>TX503302</t>
        </is>
      </c>
      <c r="B3303" t="inlineStr">
        <is>
          <t>EMP11648</t>
        </is>
      </c>
      <c r="C3303" t="inlineStr">
        <is>
          <t>Grant</t>
        </is>
      </c>
      <c r="D3303" s="8" t="n">
        <v>45840</v>
      </c>
      <c r="E3303" t="n">
        <v>1133</v>
      </c>
      <c r="F3303" t="n">
        <v>60.48</v>
      </c>
      <c r="G3303" t="inlineStr">
        <is>
          <t>UK</t>
        </is>
      </c>
      <c r="H3303" t="inlineStr">
        <is>
          <t>Performance Share</t>
        </is>
      </c>
      <c r="I3303" t="n">
        <v>68523.84</v>
      </c>
      <c r="J3303" t="n">
        <v>0.3</v>
      </c>
      <c r="K3303" t="n">
        <v>20557.15</v>
      </c>
      <c r="L3303" t="inlineStr">
        <is>
          <t>Pending Review</t>
        </is>
      </c>
      <c r="M3303" t="inlineStr">
        <is>
          <t>Normal</t>
        </is>
      </c>
    </row>
    <row r="3304">
      <c r="A3304" t="inlineStr">
        <is>
          <t>TX503303</t>
        </is>
      </c>
      <c r="B3304" t="inlineStr">
        <is>
          <t>EMP10425</t>
        </is>
      </c>
      <c r="C3304" t="inlineStr">
        <is>
          <t>Sale</t>
        </is>
      </c>
      <c r="D3304" s="8" t="n">
        <v>45801</v>
      </c>
      <c r="E3304" t="n">
        <v>370</v>
      </c>
      <c r="F3304" t="n">
        <v>59.81</v>
      </c>
      <c r="G3304" t="inlineStr">
        <is>
          <t>Germany</t>
        </is>
      </c>
      <c r="H3304" t="inlineStr">
        <is>
          <t>Performance Share</t>
        </is>
      </c>
      <c r="I3304" t="n">
        <v>22129.7</v>
      </c>
      <c r="J3304" t="n">
        <v>0.3</v>
      </c>
      <c r="K3304" t="n">
        <v>6638.91</v>
      </c>
      <c r="L3304" t="inlineStr">
        <is>
          <t>Approved</t>
        </is>
      </c>
      <c r="M3304" t="inlineStr">
        <is>
          <t>Normal</t>
        </is>
      </c>
    </row>
    <row r="3305">
      <c r="A3305" t="inlineStr">
        <is>
          <t>TX503304</t>
        </is>
      </c>
      <c r="B3305" t="inlineStr">
        <is>
          <t>EMP11236</t>
        </is>
      </c>
      <c r="C3305" t="inlineStr">
        <is>
          <t>Vesting</t>
        </is>
      </c>
      <c r="D3305" s="8" t="n">
        <v>45745</v>
      </c>
      <c r="E3305" t="n">
        <v>1875</v>
      </c>
      <c r="F3305" t="n">
        <v>91.45999999999999</v>
      </c>
      <c r="G3305" t="inlineStr">
        <is>
          <t>Australia</t>
        </is>
      </c>
      <c r="H3305" t="inlineStr">
        <is>
          <t>RSU</t>
        </is>
      </c>
      <c r="I3305" t="n">
        <v>171487.5</v>
      </c>
      <c r="J3305" t="n">
        <v>0.4</v>
      </c>
      <c r="K3305" t="n">
        <v>68595</v>
      </c>
      <c r="L3305" t="inlineStr">
        <is>
          <t>Approved</t>
        </is>
      </c>
      <c r="M3305" t="inlineStr">
        <is>
          <t>High Value</t>
        </is>
      </c>
    </row>
    <row r="3306">
      <c r="A3306" t="inlineStr">
        <is>
          <t>TX503305</t>
        </is>
      </c>
      <c r="B3306" t="inlineStr">
        <is>
          <t>EMP10547</t>
        </is>
      </c>
      <c r="C3306" t="inlineStr">
        <is>
          <t>Grant</t>
        </is>
      </c>
      <c r="D3306" s="8" t="n">
        <v>46324</v>
      </c>
      <c r="E3306" t="n">
        <v>375</v>
      </c>
      <c r="F3306" t="n">
        <v>16.04</v>
      </c>
      <c r="G3306" t="inlineStr">
        <is>
          <t>Germany</t>
        </is>
      </c>
      <c r="H3306" t="inlineStr">
        <is>
          <t>RSU</t>
        </is>
      </c>
      <c r="I3306" t="n">
        <v>6015</v>
      </c>
      <c r="J3306" t="n">
        <v>0.2</v>
      </c>
      <c r="K3306" t="n">
        <v>1203</v>
      </c>
      <c r="L3306" t="inlineStr">
        <is>
          <t>Approved</t>
        </is>
      </c>
      <c r="M3306" t="inlineStr">
        <is>
          <t>Normal</t>
        </is>
      </c>
    </row>
    <row r="3307">
      <c r="A3307" t="inlineStr">
        <is>
          <t>TX503306</t>
        </is>
      </c>
      <c r="B3307" t="inlineStr">
        <is>
          <t>EMP11897</t>
        </is>
      </c>
      <c r="C3307" t="inlineStr">
        <is>
          <t>Cancellation</t>
        </is>
      </c>
      <c r="D3307" s="8" t="n">
        <v>46079</v>
      </c>
      <c r="E3307" t="n">
        <v>1347</v>
      </c>
      <c r="F3307" t="n">
        <v>69.2</v>
      </c>
      <c r="G3307" t="inlineStr">
        <is>
          <t>Australia</t>
        </is>
      </c>
      <c r="H3307" t="inlineStr">
        <is>
          <t>RSU</t>
        </is>
      </c>
      <c r="I3307" t="n">
        <v>93212.39999999999</v>
      </c>
      <c r="J3307" t="n">
        <v>0.2</v>
      </c>
      <c r="K3307" t="n">
        <v>18642.48</v>
      </c>
      <c r="L3307" t="inlineStr">
        <is>
          <t>Approved</t>
        </is>
      </c>
      <c r="M3307" t="inlineStr">
        <is>
          <t>Normal</t>
        </is>
      </c>
    </row>
    <row r="3308">
      <c r="A3308" t="inlineStr">
        <is>
          <t>TX503307</t>
        </is>
      </c>
      <c r="B3308" t="inlineStr">
        <is>
          <t>EMP10364</t>
        </is>
      </c>
      <c r="C3308" t="inlineStr">
        <is>
          <t>Cancellation</t>
        </is>
      </c>
      <c r="D3308" s="8" t="n">
        <v>46121</v>
      </c>
      <c r="E3308" t="n">
        <v>1905</v>
      </c>
      <c r="F3308" t="n">
        <v>52.6</v>
      </c>
      <c r="G3308" t="inlineStr">
        <is>
          <t>USA</t>
        </is>
      </c>
      <c r="H3308" t="inlineStr">
        <is>
          <t>ESPP</t>
        </is>
      </c>
      <c r="I3308" t="n">
        <v>100203</v>
      </c>
      <c r="J3308" t="n">
        <v>0.2</v>
      </c>
      <c r="K3308" t="n">
        <v>20040.6</v>
      </c>
      <c r="L3308" t="inlineStr">
        <is>
          <t>Approved</t>
        </is>
      </c>
      <c r="M3308" t="inlineStr">
        <is>
          <t>High Value</t>
        </is>
      </c>
    </row>
    <row r="3309">
      <c r="A3309" t="inlineStr">
        <is>
          <t>TX503308</t>
        </is>
      </c>
      <c r="B3309" t="inlineStr">
        <is>
          <t>EMP11470</t>
        </is>
      </c>
      <c r="C3309" t="inlineStr">
        <is>
          <t>Sale</t>
        </is>
      </c>
      <c r="D3309" s="8" t="n">
        <v>46006</v>
      </c>
      <c r="E3309" t="n">
        <v>968</v>
      </c>
      <c r="F3309" t="n">
        <v>13.46</v>
      </c>
      <c r="G3309" t="inlineStr">
        <is>
          <t>USA</t>
        </is>
      </c>
      <c r="H3309" t="inlineStr">
        <is>
          <t>RSU</t>
        </is>
      </c>
      <c r="I3309" t="n">
        <v>13029.28</v>
      </c>
      <c r="J3309" t="n">
        <v>0.4</v>
      </c>
      <c r="K3309" t="n">
        <v>5211.71</v>
      </c>
      <c r="L3309" t="inlineStr">
        <is>
          <t>Approved</t>
        </is>
      </c>
      <c r="M3309" t="inlineStr">
        <is>
          <t>Normal</t>
        </is>
      </c>
    </row>
    <row r="3310">
      <c r="A3310" t="inlineStr">
        <is>
          <t>TX503309</t>
        </is>
      </c>
      <c r="B3310" t="inlineStr">
        <is>
          <t>EMP11757</t>
        </is>
      </c>
      <c r="C3310" t="inlineStr">
        <is>
          <t>Sale</t>
        </is>
      </c>
      <c r="D3310" s="8" t="n">
        <v>45669</v>
      </c>
      <c r="E3310" t="n">
        <v>2094</v>
      </c>
      <c r="F3310" t="n">
        <v>75.28</v>
      </c>
      <c r="G3310" t="inlineStr">
        <is>
          <t>India</t>
        </is>
      </c>
      <c r="H3310" t="inlineStr">
        <is>
          <t>RSU</t>
        </is>
      </c>
      <c r="I3310" t="n">
        <v>157636.32</v>
      </c>
      <c r="J3310" t="n">
        <v>0.2</v>
      </c>
      <c r="K3310" t="n">
        <v>31527.26</v>
      </c>
      <c r="L3310" t="inlineStr">
        <is>
          <t>Approved</t>
        </is>
      </c>
      <c r="M3310" t="inlineStr">
        <is>
          <t>High Value</t>
        </is>
      </c>
    </row>
    <row r="3311">
      <c r="A3311" t="inlineStr">
        <is>
          <t>TX503310</t>
        </is>
      </c>
      <c r="B3311" t="inlineStr">
        <is>
          <t>EMP11877</t>
        </is>
      </c>
      <c r="C3311" t="inlineStr">
        <is>
          <t>Vesting</t>
        </is>
      </c>
      <c r="D3311" s="8" t="n">
        <v>45976</v>
      </c>
      <c r="E3311" t="n">
        <v>776</v>
      </c>
      <c r="F3311" t="n">
        <v>25.6</v>
      </c>
      <c r="G3311" t="inlineStr">
        <is>
          <t>USA</t>
        </is>
      </c>
      <c r="H3311" t="inlineStr">
        <is>
          <t>ESPP</t>
        </is>
      </c>
      <c r="I3311" t="n">
        <v>19865.6</v>
      </c>
      <c r="J3311" t="n">
        <v>0.3</v>
      </c>
      <c r="K3311" t="n">
        <v>5959.68</v>
      </c>
      <c r="L3311" t="inlineStr">
        <is>
          <t>Approved</t>
        </is>
      </c>
      <c r="M3311" t="inlineStr">
        <is>
          <t>Normal</t>
        </is>
      </c>
    </row>
    <row r="3312">
      <c r="A3312" t="inlineStr">
        <is>
          <t>TX503311</t>
        </is>
      </c>
      <c r="B3312" t="inlineStr">
        <is>
          <t>EMP10971</t>
        </is>
      </c>
      <c r="C3312" t="inlineStr">
        <is>
          <t>Cancellation</t>
        </is>
      </c>
      <c r="D3312" s="8" t="n">
        <v>46170</v>
      </c>
      <c r="E3312" t="n">
        <v>1726</v>
      </c>
      <c r="F3312" t="n">
        <v>13.74</v>
      </c>
      <c r="G3312" t="inlineStr">
        <is>
          <t>Australia</t>
        </is>
      </c>
      <c r="H3312" t="inlineStr">
        <is>
          <t>Stock Option</t>
        </is>
      </c>
      <c r="I3312" t="n">
        <v>23715.24</v>
      </c>
      <c r="J3312" t="n">
        <v>0.4</v>
      </c>
      <c r="K3312" t="n">
        <v>9486.1</v>
      </c>
      <c r="L3312" t="inlineStr">
        <is>
          <t>Approved</t>
        </is>
      </c>
      <c r="M3312" t="inlineStr">
        <is>
          <t>Normal</t>
        </is>
      </c>
    </row>
    <row r="3313">
      <c r="A3313" t="inlineStr">
        <is>
          <t>TX503312</t>
        </is>
      </c>
      <c r="B3313" t="inlineStr">
        <is>
          <t>EMP11683</t>
        </is>
      </c>
      <c r="C3313" t="inlineStr">
        <is>
          <t>Sale</t>
        </is>
      </c>
      <c r="D3313" s="8" t="n">
        <v>46041</v>
      </c>
      <c r="E3313" t="n">
        <v>1444</v>
      </c>
      <c r="F3313" t="n">
        <v>80.97</v>
      </c>
      <c r="G3313" t="inlineStr">
        <is>
          <t>USA</t>
        </is>
      </c>
      <c r="H3313" t="inlineStr">
        <is>
          <t>RSU</t>
        </is>
      </c>
      <c r="I3313" t="n">
        <v>116920.68</v>
      </c>
      <c r="J3313" t="n">
        <v>0.2</v>
      </c>
      <c r="K3313" t="n">
        <v>23384.14</v>
      </c>
      <c r="L3313" t="inlineStr">
        <is>
          <t>Approved</t>
        </is>
      </c>
      <c r="M3313" t="inlineStr">
        <is>
          <t>High Value</t>
        </is>
      </c>
    </row>
    <row r="3314">
      <c r="A3314" t="inlineStr">
        <is>
          <t>TX503313</t>
        </is>
      </c>
      <c r="B3314" t="inlineStr">
        <is>
          <t>EMP11567</t>
        </is>
      </c>
      <c r="C3314" t="inlineStr">
        <is>
          <t>Exercise</t>
        </is>
      </c>
      <c r="D3314" s="8" t="n">
        <v>45955</v>
      </c>
      <c r="E3314" t="n">
        <v>625</v>
      </c>
      <c r="F3314" t="n">
        <v>66.56999999999999</v>
      </c>
      <c r="G3314" t="inlineStr">
        <is>
          <t>USA</t>
        </is>
      </c>
      <c r="H3314" t="inlineStr">
        <is>
          <t>Stock Option</t>
        </is>
      </c>
      <c r="I3314" t="n">
        <v>41606.25</v>
      </c>
      <c r="J3314" t="n">
        <v>0.45</v>
      </c>
      <c r="K3314" t="n">
        <v>18722.81</v>
      </c>
      <c r="L3314" t="inlineStr">
        <is>
          <t>Approved</t>
        </is>
      </c>
      <c r="M3314" t="inlineStr">
        <is>
          <t>Normal</t>
        </is>
      </c>
    </row>
    <row r="3315">
      <c r="A3315" t="inlineStr">
        <is>
          <t>TX503314</t>
        </is>
      </c>
      <c r="B3315" t="inlineStr">
        <is>
          <t>EMP10054</t>
        </is>
      </c>
      <c r="C3315" t="inlineStr">
        <is>
          <t>Vesting</t>
        </is>
      </c>
      <c r="D3315" s="8" t="n">
        <v>46026</v>
      </c>
      <c r="E3315" t="n">
        <v>-52</v>
      </c>
      <c r="F3315" t="n">
        <v>24.92</v>
      </c>
      <c r="G3315" t="inlineStr">
        <is>
          <t>USA</t>
        </is>
      </c>
      <c r="H3315" t="inlineStr">
        <is>
          <t>RSU</t>
        </is>
      </c>
      <c r="I3315" t="n">
        <v>2516.92</v>
      </c>
      <c r="J3315" t="n">
        <v>0.3</v>
      </c>
      <c r="K3315" t="n">
        <v>755.08</v>
      </c>
      <c r="L3315" t="inlineStr">
        <is>
          <t>Approved</t>
        </is>
      </c>
      <c r="M3315" t="inlineStr">
        <is>
          <t>Normal</t>
        </is>
      </c>
    </row>
    <row r="3316">
      <c r="A3316" t="inlineStr">
        <is>
          <t>TX503315</t>
        </is>
      </c>
      <c r="B3316" t="inlineStr">
        <is>
          <t>EMP10441</t>
        </is>
      </c>
      <c r="C3316" t="inlineStr">
        <is>
          <t>Cancellation</t>
        </is>
      </c>
      <c r="D3316" s="8" t="n">
        <v>46062</v>
      </c>
      <c r="E3316" t="n">
        <v>310</v>
      </c>
      <c r="F3316" t="n">
        <v>85.8</v>
      </c>
      <c r="G3316" t="inlineStr">
        <is>
          <t>UK</t>
        </is>
      </c>
      <c r="H3316" t="inlineStr">
        <is>
          <t>RSU</t>
        </is>
      </c>
      <c r="I3316" t="n">
        <v>26598</v>
      </c>
      <c r="J3316" t="n">
        <v>0.45</v>
      </c>
      <c r="K3316" t="n">
        <v>11969.1</v>
      </c>
      <c r="L3316" t="inlineStr">
        <is>
          <t>Approved</t>
        </is>
      </c>
      <c r="M3316" t="inlineStr">
        <is>
          <t>Normal</t>
        </is>
      </c>
    </row>
    <row r="3317">
      <c r="A3317" t="inlineStr">
        <is>
          <t>TX503316</t>
        </is>
      </c>
      <c r="B3317" t="inlineStr">
        <is>
          <t>EMP10230</t>
        </is>
      </c>
      <c r="C3317" t="inlineStr">
        <is>
          <t>Grant</t>
        </is>
      </c>
      <c r="D3317" s="8" t="n">
        <v>46122</v>
      </c>
      <c r="E3317" t="n">
        <v>914</v>
      </c>
      <c r="F3317" t="n">
        <v>16.14</v>
      </c>
      <c r="G3317" t="inlineStr">
        <is>
          <t>Singapore</t>
        </is>
      </c>
      <c r="H3317" t="inlineStr">
        <is>
          <t>Performance Share</t>
        </is>
      </c>
      <c r="I3317" t="n">
        <v>14751.96</v>
      </c>
      <c r="J3317" t="n">
        <v>0.4</v>
      </c>
      <c r="K3317" t="n">
        <v>5900.78</v>
      </c>
      <c r="L3317" t="inlineStr">
        <is>
          <t>Pending Review</t>
        </is>
      </c>
      <c r="M3317" t="inlineStr">
        <is>
          <t>Normal</t>
        </is>
      </c>
    </row>
    <row r="3318">
      <c r="A3318" t="inlineStr">
        <is>
          <t>TX503317</t>
        </is>
      </c>
      <c r="B3318" t="inlineStr">
        <is>
          <t>EMP11740</t>
        </is>
      </c>
      <c r="C3318" t="inlineStr">
        <is>
          <t>Exercise</t>
        </is>
      </c>
      <c r="D3318" s="8" t="n">
        <v>46059</v>
      </c>
      <c r="E3318" t="n">
        <v>2331</v>
      </c>
      <c r="F3318" t="n">
        <v>76.73</v>
      </c>
      <c r="G3318" t="inlineStr">
        <is>
          <t>UK</t>
        </is>
      </c>
      <c r="H3318" t="inlineStr">
        <is>
          <t>RSU</t>
        </is>
      </c>
      <c r="I3318" t="n">
        <v>178857.63</v>
      </c>
      <c r="J3318" t="n">
        <v>0.3</v>
      </c>
      <c r="K3318" t="n">
        <v>53657.29</v>
      </c>
      <c r="L3318" t="inlineStr">
        <is>
          <t>Approved</t>
        </is>
      </c>
      <c r="M3318" t="inlineStr">
        <is>
          <t>High Value</t>
        </is>
      </c>
    </row>
    <row r="3319">
      <c r="A3319" t="inlineStr">
        <is>
          <t>TX503318</t>
        </is>
      </c>
      <c r="B3319" t="inlineStr">
        <is>
          <t>EMP11897</t>
        </is>
      </c>
      <c r="C3319" t="inlineStr">
        <is>
          <t>Grant</t>
        </is>
      </c>
      <c r="D3319" s="8" t="n">
        <v>46308</v>
      </c>
      <c r="E3319" t="n">
        <v>1675</v>
      </c>
      <c r="F3319" t="n">
        <v>75.42</v>
      </c>
      <c r="G3319" t="inlineStr">
        <is>
          <t>Australia</t>
        </is>
      </c>
      <c r="H3319" t="inlineStr">
        <is>
          <t>RSU</t>
        </is>
      </c>
      <c r="I3319" t="n">
        <v>126328.5</v>
      </c>
      <c r="J3319" t="n">
        <v>0.3</v>
      </c>
      <c r="K3319" t="n">
        <v>37898.55</v>
      </c>
      <c r="L3319" t="inlineStr">
        <is>
          <t>Approved</t>
        </is>
      </c>
      <c r="M3319" t="inlineStr">
        <is>
          <t>High Value</t>
        </is>
      </c>
    </row>
    <row r="3320">
      <c r="A3320" t="inlineStr">
        <is>
          <t>TX503319</t>
        </is>
      </c>
      <c r="B3320" t="inlineStr">
        <is>
          <t>EMP11502</t>
        </is>
      </c>
      <c r="C3320" t="inlineStr">
        <is>
          <t>Grant</t>
        </is>
      </c>
      <c r="D3320" s="8" t="n">
        <v>46066</v>
      </c>
      <c r="E3320" t="n">
        <v>359</v>
      </c>
      <c r="F3320" t="n">
        <v>6.72</v>
      </c>
      <c r="G3320" t="inlineStr">
        <is>
          <t>Germany</t>
        </is>
      </c>
      <c r="H3320" t="inlineStr">
        <is>
          <t>RSU</t>
        </is>
      </c>
      <c r="I3320" t="n">
        <v>2412.48</v>
      </c>
      <c r="J3320" t="n">
        <v>0.2</v>
      </c>
      <c r="K3320" t="n">
        <v>482.5</v>
      </c>
      <c r="L3320" t="inlineStr">
        <is>
          <t>Approved</t>
        </is>
      </c>
      <c r="M3320" t="inlineStr">
        <is>
          <t>Normal</t>
        </is>
      </c>
    </row>
    <row r="3321">
      <c r="A3321" t="inlineStr">
        <is>
          <t>TX503320</t>
        </is>
      </c>
      <c r="B3321" t="inlineStr">
        <is>
          <t>EMP11964</t>
        </is>
      </c>
      <c r="C3321" t="inlineStr">
        <is>
          <t>Grant</t>
        </is>
      </c>
      <c r="D3321" s="8" t="n">
        <v>46184</v>
      </c>
      <c r="E3321" t="n">
        <v>1816</v>
      </c>
      <c r="F3321" t="n">
        <v>43.12</v>
      </c>
      <c r="G3321" t="inlineStr">
        <is>
          <t>UK</t>
        </is>
      </c>
      <c r="H3321" t="inlineStr">
        <is>
          <t>Stock Option</t>
        </is>
      </c>
      <c r="I3321" t="n">
        <v>78305.92</v>
      </c>
      <c r="J3321" t="n">
        <v>0.2</v>
      </c>
      <c r="K3321" t="n">
        <v>15661.18</v>
      </c>
      <c r="L3321" t="inlineStr">
        <is>
          <t>Approved</t>
        </is>
      </c>
      <c r="M3321" t="inlineStr">
        <is>
          <t>Normal</t>
        </is>
      </c>
    </row>
    <row r="3322">
      <c r="A3322" t="inlineStr">
        <is>
          <t>TX503321</t>
        </is>
      </c>
      <c r="B3322" t="inlineStr">
        <is>
          <t>EMP10750</t>
        </is>
      </c>
      <c r="C3322" t="inlineStr">
        <is>
          <t>Vesting</t>
        </is>
      </c>
      <c r="D3322" s="8" t="n">
        <v>46295</v>
      </c>
      <c r="E3322" t="n">
        <v>2344</v>
      </c>
      <c r="F3322" t="n">
        <v>26.17</v>
      </c>
      <c r="G3322" t="inlineStr">
        <is>
          <t>USA</t>
        </is>
      </c>
      <c r="H3322" t="inlineStr">
        <is>
          <t>ESPP</t>
        </is>
      </c>
      <c r="I3322" t="n">
        <v>61342.48</v>
      </c>
      <c r="J3322" t="n">
        <v>0.4</v>
      </c>
      <c r="K3322" t="n">
        <v>24536.99</v>
      </c>
      <c r="L3322" t="inlineStr">
        <is>
          <t>Approved</t>
        </is>
      </c>
      <c r="M3322" t="inlineStr">
        <is>
          <t>Normal</t>
        </is>
      </c>
    </row>
    <row r="3323">
      <c r="A3323" t="inlineStr">
        <is>
          <t>TX503322</t>
        </is>
      </c>
      <c r="B3323" t="inlineStr">
        <is>
          <t>EMP10100</t>
        </is>
      </c>
      <c r="C3323" t="inlineStr">
        <is>
          <t>Sale</t>
        </is>
      </c>
      <c r="D3323" s="8" t="n">
        <v>45878</v>
      </c>
      <c r="E3323" t="n">
        <v>437</v>
      </c>
      <c r="F3323" t="n">
        <v>61.86</v>
      </c>
      <c r="G3323" t="inlineStr">
        <is>
          <t>USA</t>
        </is>
      </c>
      <c r="H3323" t="inlineStr">
        <is>
          <t>ESPP</t>
        </is>
      </c>
      <c r="I3323" t="n">
        <v>27032.82</v>
      </c>
      <c r="J3323" t="n">
        <v>0.3</v>
      </c>
      <c r="K3323" t="n">
        <v>8109.85</v>
      </c>
      <c r="L3323" t="inlineStr">
        <is>
          <t>Approved</t>
        </is>
      </c>
      <c r="M3323" t="inlineStr">
        <is>
          <t>Normal</t>
        </is>
      </c>
    </row>
    <row r="3324">
      <c r="A3324" t="inlineStr">
        <is>
          <t>TX503323</t>
        </is>
      </c>
      <c r="B3324" t="inlineStr">
        <is>
          <t>EMP11765</t>
        </is>
      </c>
      <c r="C3324" t="inlineStr">
        <is>
          <t>Sale</t>
        </is>
      </c>
      <c r="D3324" s="8" t="n">
        <v>45789</v>
      </c>
      <c r="E3324" t="n">
        <v>1623</v>
      </c>
      <c r="F3324" t="n">
        <v>91.37</v>
      </c>
      <c r="G3324" t="inlineStr">
        <is>
          <t>India</t>
        </is>
      </c>
      <c r="H3324" t="inlineStr">
        <is>
          <t>Performance Share</t>
        </is>
      </c>
      <c r="I3324" t="n">
        <v>148293.51</v>
      </c>
      <c r="J3324" t="n">
        <v>0.4</v>
      </c>
      <c r="K3324" t="n">
        <v>59317.4</v>
      </c>
      <c r="L3324" t="inlineStr">
        <is>
          <t>Approved</t>
        </is>
      </c>
      <c r="M3324" t="inlineStr">
        <is>
          <t>High Value</t>
        </is>
      </c>
    </row>
    <row r="3325">
      <c r="A3325" t="inlineStr">
        <is>
          <t>TX503324</t>
        </is>
      </c>
      <c r="B3325" t="inlineStr">
        <is>
          <t>EMP11533</t>
        </is>
      </c>
      <c r="C3325" t="inlineStr">
        <is>
          <t>Vesting</t>
        </is>
      </c>
      <c r="D3325" s="8" t="n">
        <v>46362</v>
      </c>
      <c r="E3325" t="n">
        <v>1066</v>
      </c>
      <c r="F3325" t="n">
        <v>39.83</v>
      </c>
      <c r="G3325" t="inlineStr">
        <is>
          <t>UK</t>
        </is>
      </c>
      <c r="H3325" t="inlineStr">
        <is>
          <t>RSU</t>
        </is>
      </c>
      <c r="I3325" t="n">
        <v>42458.78</v>
      </c>
      <c r="J3325" t="n">
        <v>0.2</v>
      </c>
      <c r="K3325" t="n">
        <v>8491.76</v>
      </c>
      <c r="L3325" t="inlineStr">
        <is>
          <t>Approved</t>
        </is>
      </c>
      <c r="M3325" t="inlineStr">
        <is>
          <t>Normal</t>
        </is>
      </c>
    </row>
    <row r="3326">
      <c r="A3326" t="inlineStr">
        <is>
          <t>TX503325</t>
        </is>
      </c>
      <c r="B3326" t="inlineStr">
        <is>
          <t>EMP11648</t>
        </is>
      </c>
      <c r="C3326" t="inlineStr">
        <is>
          <t>Vesting</t>
        </is>
      </c>
      <c r="D3326" s="8" t="n">
        <v>45704</v>
      </c>
      <c r="E3326" t="n">
        <v>253</v>
      </c>
      <c r="F3326" t="n">
        <v>78.69</v>
      </c>
      <c r="G3326" t="inlineStr">
        <is>
          <t>UK</t>
        </is>
      </c>
      <c r="H3326" t="inlineStr">
        <is>
          <t>Performance Share</t>
        </is>
      </c>
      <c r="I3326" t="n">
        <v>19908.57</v>
      </c>
      <c r="J3326" t="n">
        <v>0.3</v>
      </c>
      <c r="K3326" t="n">
        <v>5972.57</v>
      </c>
      <c r="L3326" t="inlineStr">
        <is>
          <t>Approved</t>
        </is>
      </c>
      <c r="M3326" t="inlineStr">
        <is>
          <t>Normal</t>
        </is>
      </c>
    </row>
    <row r="3327">
      <c r="A3327" t="inlineStr">
        <is>
          <t>TX503326</t>
        </is>
      </c>
      <c r="B3327" t="inlineStr">
        <is>
          <t>EMP10252</t>
        </is>
      </c>
      <c r="C3327" t="inlineStr">
        <is>
          <t>Vesting</t>
        </is>
      </c>
      <c r="D3327" s="8" t="n">
        <v>45789</v>
      </c>
      <c r="E3327" t="n">
        <v>542</v>
      </c>
      <c r="F3327" t="n">
        <v>52.68</v>
      </c>
      <c r="G3327" t="inlineStr">
        <is>
          <t>UK</t>
        </is>
      </c>
      <c r="H3327" t="inlineStr">
        <is>
          <t>Performance Share</t>
        </is>
      </c>
      <c r="I3327" t="n">
        <v>28552.56</v>
      </c>
      <c r="J3327" t="n">
        <v>0.3</v>
      </c>
      <c r="K3327" t="n">
        <v>8565.77</v>
      </c>
      <c r="L3327" t="inlineStr">
        <is>
          <t>Approved</t>
        </is>
      </c>
      <c r="M3327" t="inlineStr">
        <is>
          <t>Normal</t>
        </is>
      </c>
    </row>
    <row r="3328">
      <c r="A3328" t="inlineStr">
        <is>
          <t>TX503327</t>
        </is>
      </c>
      <c r="B3328" t="inlineStr">
        <is>
          <t>EMP11903</t>
        </is>
      </c>
      <c r="C3328" t="inlineStr">
        <is>
          <t>Sale</t>
        </is>
      </c>
      <c r="D3328" s="8" t="n">
        <v>45902</v>
      </c>
      <c r="E3328" t="n">
        <v>593</v>
      </c>
      <c r="F3328" t="n">
        <v>83.89</v>
      </c>
      <c r="G3328" t="inlineStr">
        <is>
          <t>Australia</t>
        </is>
      </c>
      <c r="H3328" t="inlineStr">
        <is>
          <t>ESPP</t>
        </is>
      </c>
      <c r="I3328" t="n">
        <v>49746.77</v>
      </c>
      <c r="J3328" t="n">
        <v>0.2</v>
      </c>
      <c r="K3328" t="n">
        <v>9949.35</v>
      </c>
      <c r="L3328" t="inlineStr">
        <is>
          <t>Approved</t>
        </is>
      </c>
      <c r="M3328" t="inlineStr">
        <is>
          <t>Normal</t>
        </is>
      </c>
    </row>
    <row r="3329">
      <c r="A3329" t="inlineStr">
        <is>
          <t>TX503328</t>
        </is>
      </c>
      <c r="B3329" t="inlineStr">
        <is>
          <t>EMP10933</t>
        </is>
      </c>
      <c r="C3329" t="inlineStr">
        <is>
          <t>Grant</t>
        </is>
      </c>
      <c r="D3329" s="8" t="n">
        <v>46099</v>
      </c>
      <c r="E3329" t="n">
        <v>2212</v>
      </c>
      <c r="F3329" t="n">
        <v>78.06999999999999</v>
      </c>
      <c r="G3329" t="inlineStr">
        <is>
          <t>UK</t>
        </is>
      </c>
      <c r="H3329" t="inlineStr">
        <is>
          <t>RSU</t>
        </is>
      </c>
      <c r="I3329" t="n">
        <v>172690.84</v>
      </c>
      <c r="J3329" t="n">
        <v>0.4</v>
      </c>
      <c r="K3329" t="n">
        <v>69076.34</v>
      </c>
      <c r="L3329" t="inlineStr">
        <is>
          <t>Approved</t>
        </is>
      </c>
      <c r="M3329" t="inlineStr">
        <is>
          <t>High Value</t>
        </is>
      </c>
    </row>
    <row r="3330">
      <c r="A3330" t="inlineStr">
        <is>
          <t>TX503329</t>
        </is>
      </c>
      <c r="B3330" t="inlineStr">
        <is>
          <t>EMP11771</t>
        </is>
      </c>
      <c r="C3330" t="inlineStr">
        <is>
          <t>Grant</t>
        </is>
      </c>
      <c r="D3330" s="8" t="n">
        <v>45753</v>
      </c>
      <c r="E3330" t="n">
        <v>835</v>
      </c>
      <c r="F3330" t="n">
        <v>55.01</v>
      </c>
      <c r="G3330" t="inlineStr">
        <is>
          <t>USA</t>
        </is>
      </c>
      <c r="H3330" t="inlineStr">
        <is>
          <t>ESPP</t>
        </is>
      </c>
      <c r="I3330" t="n">
        <v>45933.35</v>
      </c>
      <c r="J3330" t="n">
        <v>0.4</v>
      </c>
      <c r="K3330" t="n">
        <v>18373.34</v>
      </c>
      <c r="L3330" t="inlineStr">
        <is>
          <t>Approved</t>
        </is>
      </c>
      <c r="M3330" t="inlineStr">
        <is>
          <t>Normal</t>
        </is>
      </c>
    </row>
    <row r="3331">
      <c r="A3331" t="inlineStr">
        <is>
          <t>TX503330</t>
        </is>
      </c>
      <c r="B3331" t="inlineStr">
        <is>
          <t>EMP10315</t>
        </is>
      </c>
      <c r="C3331" t="inlineStr">
        <is>
          <t>Sale</t>
        </is>
      </c>
      <c r="D3331" s="8" t="n">
        <v>45679</v>
      </c>
      <c r="E3331" t="n">
        <v>2256</v>
      </c>
      <c r="F3331" t="n">
        <v>30.79</v>
      </c>
      <c r="G3331" t="inlineStr">
        <is>
          <t>USA</t>
        </is>
      </c>
      <c r="H3331" t="inlineStr">
        <is>
          <t>ESPP</t>
        </is>
      </c>
      <c r="I3331" t="n">
        <v>69462.24000000001</v>
      </c>
      <c r="J3331" t="n">
        <v>0.45</v>
      </c>
      <c r="K3331" t="n">
        <v>31258.01</v>
      </c>
      <c r="L3331" t="inlineStr">
        <is>
          <t>Approved</t>
        </is>
      </c>
      <c r="M3331" t="inlineStr">
        <is>
          <t>Normal</t>
        </is>
      </c>
    </row>
    <row r="3332">
      <c r="A3332" t="inlineStr">
        <is>
          <t>TX503331</t>
        </is>
      </c>
      <c r="B3332" t="inlineStr">
        <is>
          <t>EMP10888</t>
        </is>
      </c>
      <c r="C3332" t="inlineStr">
        <is>
          <t>Grant</t>
        </is>
      </c>
      <c r="D3332" s="8" t="n">
        <v>46068</v>
      </c>
      <c r="E3332" t="n">
        <v>1568</v>
      </c>
      <c r="F3332" t="n">
        <v>26.23</v>
      </c>
      <c r="G3332" t="inlineStr">
        <is>
          <t>UK</t>
        </is>
      </c>
      <c r="H3332" t="inlineStr">
        <is>
          <t>Stock Option</t>
        </is>
      </c>
      <c r="I3332" t="n">
        <v>41128.64</v>
      </c>
      <c r="J3332" t="n">
        <v>0.2</v>
      </c>
      <c r="K3332" t="n">
        <v>8225.73</v>
      </c>
      <c r="L3332" t="inlineStr">
        <is>
          <t>Approved</t>
        </is>
      </c>
      <c r="M3332" t="inlineStr">
        <is>
          <t>Normal</t>
        </is>
      </c>
    </row>
    <row r="3333">
      <c r="A3333" t="inlineStr">
        <is>
          <t>TX503332</t>
        </is>
      </c>
      <c r="B3333" t="inlineStr">
        <is>
          <t>EMP11754</t>
        </is>
      </c>
      <c r="C3333" t="inlineStr">
        <is>
          <t>Grant</t>
        </is>
      </c>
      <c r="D3333" s="8" t="n">
        <v>46133</v>
      </c>
      <c r="E3333" t="n">
        <v>1118</v>
      </c>
      <c r="F3333" t="n">
        <v>64.48999999999999</v>
      </c>
      <c r="G3333" t="inlineStr">
        <is>
          <t>UK</t>
        </is>
      </c>
      <c r="H3333" t="inlineStr">
        <is>
          <t>Performance Share</t>
        </is>
      </c>
      <c r="I3333" t="n">
        <v>72099.82000000001</v>
      </c>
      <c r="J3333" t="n">
        <v>0.3</v>
      </c>
      <c r="K3333" t="n">
        <v>21629.95</v>
      </c>
      <c r="L3333" t="inlineStr">
        <is>
          <t>Approved</t>
        </is>
      </c>
      <c r="M3333" t="inlineStr">
        <is>
          <t>Normal</t>
        </is>
      </c>
    </row>
    <row r="3334">
      <c r="A3334" t="inlineStr">
        <is>
          <t>TX503333</t>
        </is>
      </c>
      <c r="B3334" t="inlineStr">
        <is>
          <t>EMP11565</t>
        </is>
      </c>
      <c r="C3334" t="inlineStr">
        <is>
          <t>Sale</t>
        </is>
      </c>
      <c r="D3334" s="8" t="n">
        <v>46047</v>
      </c>
      <c r="E3334" t="n">
        <v>312</v>
      </c>
      <c r="F3334" t="n">
        <v>67.33</v>
      </c>
      <c r="G3334" t="inlineStr">
        <is>
          <t>India</t>
        </is>
      </c>
      <c r="H3334" t="inlineStr">
        <is>
          <t>RSU</t>
        </is>
      </c>
      <c r="I3334" t="n">
        <v>21006.96</v>
      </c>
      <c r="J3334" t="n">
        <v>0.2</v>
      </c>
      <c r="K3334" t="n">
        <v>4201.39</v>
      </c>
      <c r="L3334" t="inlineStr">
        <is>
          <t>Approved</t>
        </is>
      </c>
      <c r="M3334" t="inlineStr">
        <is>
          <t>Normal</t>
        </is>
      </c>
    </row>
    <row r="3335">
      <c r="A3335" t="inlineStr">
        <is>
          <t>TX503334</t>
        </is>
      </c>
      <c r="B3335" t="inlineStr">
        <is>
          <t>EMP10937</t>
        </is>
      </c>
      <c r="C3335" t="inlineStr">
        <is>
          <t>Exercise</t>
        </is>
      </c>
      <c r="D3335" s="8" t="n">
        <v>45719</v>
      </c>
      <c r="E3335" t="n">
        <v>1769</v>
      </c>
      <c r="F3335" t="n">
        <v>21.72</v>
      </c>
      <c r="G3335" t="inlineStr">
        <is>
          <t>USA</t>
        </is>
      </c>
      <c r="H3335" t="inlineStr">
        <is>
          <t>Stock Option</t>
        </is>
      </c>
      <c r="I3335" t="n">
        <v>38422.68</v>
      </c>
      <c r="J3335" t="n">
        <v>0.4</v>
      </c>
      <c r="K3335" t="n">
        <v>15369.07</v>
      </c>
      <c r="L3335" t="inlineStr">
        <is>
          <t>Approved</t>
        </is>
      </c>
      <c r="M3335" t="inlineStr">
        <is>
          <t>Normal</t>
        </is>
      </c>
    </row>
    <row r="3336">
      <c r="A3336" t="inlineStr">
        <is>
          <t>TX503335</t>
        </is>
      </c>
      <c r="B3336" t="inlineStr">
        <is>
          <t>EMP11006</t>
        </is>
      </c>
      <c r="C3336" t="inlineStr">
        <is>
          <t>Exercise</t>
        </is>
      </c>
      <c r="D3336" s="8" t="n">
        <v>45682</v>
      </c>
      <c r="E3336" t="n">
        <v>2246</v>
      </c>
      <c r="F3336" t="n">
        <v>10.89</v>
      </c>
      <c r="G3336" t="inlineStr">
        <is>
          <t>India</t>
        </is>
      </c>
      <c r="H3336" t="inlineStr">
        <is>
          <t>Stock Option</t>
        </is>
      </c>
      <c r="I3336" t="n">
        <v>24458.94</v>
      </c>
      <c r="J3336" t="n">
        <v>0.4</v>
      </c>
      <c r="K3336" t="n">
        <v>9783.58</v>
      </c>
      <c r="L3336" t="inlineStr">
        <is>
          <t>Approved</t>
        </is>
      </c>
      <c r="M3336" t="inlineStr">
        <is>
          <t>Normal</t>
        </is>
      </c>
    </row>
    <row r="3337">
      <c r="A3337" t="inlineStr">
        <is>
          <t>TX503336</t>
        </is>
      </c>
      <c r="B3337" t="inlineStr">
        <is>
          <t>EMP11839</t>
        </is>
      </c>
      <c r="C3337" t="inlineStr">
        <is>
          <t>Sale</t>
        </is>
      </c>
      <c r="D3337" s="8" t="n">
        <v>45917</v>
      </c>
      <c r="E3337" t="n">
        <v>1059</v>
      </c>
      <c r="F3337" t="n">
        <v>27.08</v>
      </c>
      <c r="G3337" t="inlineStr">
        <is>
          <t>USA</t>
        </is>
      </c>
      <c r="H3337" t="inlineStr">
        <is>
          <t>RSU</t>
        </is>
      </c>
      <c r="I3337" t="n">
        <v>28677.72</v>
      </c>
      <c r="J3337" t="n">
        <v>0.4</v>
      </c>
      <c r="K3337" t="n">
        <v>11471.09</v>
      </c>
      <c r="L3337" t="inlineStr">
        <is>
          <t>Pending Review</t>
        </is>
      </c>
      <c r="M3337" t="inlineStr">
        <is>
          <t>Normal</t>
        </is>
      </c>
    </row>
    <row r="3338">
      <c r="A3338" t="inlineStr">
        <is>
          <t>TX503337</t>
        </is>
      </c>
      <c r="B3338" t="inlineStr">
        <is>
          <t>EMP11006</t>
        </is>
      </c>
      <c r="C3338" t="inlineStr">
        <is>
          <t>Grant</t>
        </is>
      </c>
      <c r="D3338" s="8" t="n">
        <v>46199</v>
      </c>
      <c r="E3338" t="n">
        <v>624</v>
      </c>
      <c r="F3338" t="n">
        <v>77.48</v>
      </c>
      <c r="G3338" t="inlineStr">
        <is>
          <t>India</t>
        </is>
      </c>
      <c r="H3338" t="inlineStr">
        <is>
          <t>Stock Option</t>
        </is>
      </c>
      <c r="I3338" t="n">
        <v>48347.52</v>
      </c>
      <c r="J3338" t="n">
        <v>0.3</v>
      </c>
      <c r="K3338" t="n">
        <v>14504.26</v>
      </c>
      <c r="L3338" t="inlineStr">
        <is>
          <t>Approved</t>
        </is>
      </c>
      <c r="M3338" t="inlineStr">
        <is>
          <t>Normal</t>
        </is>
      </c>
    </row>
    <row r="3339">
      <c r="A3339" t="inlineStr">
        <is>
          <t>TX503338</t>
        </is>
      </c>
      <c r="B3339" t="inlineStr">
        <is>
          <t>EMP11772</t>
        </is>
      </c>
      <c r="C3339" t="inlineStr">
        <is>
          <t>Grant</t>
        </is>
      </c>
      <c r="D3339" s="8" t="n">
        <v>45933</v>
      </c>
      <c r="E3339" t="n">
        <v>714</v>
      </c>
      <c r="F3339" t="n">
        <v>47.36</v>
      </c>
      <c r="G3339" t="inlineStr">
        <is>
          <t>UK</t>
        </is>
      </c>
      <c r="H3339" t="inlineStr">
        <is>
          <t>ESPP</t>
        </is>
      </c>
      <c r="I3339" t="n">
        <v>33815.04</v>
      </c>
      <c r="J3339" t="n">
        <v>0.2</v>
      </c>
      <c r="K3339" t="n">
        <v>6763.01</v>
      </c>
      <c r="L3339" t="inlineStr">
        <is>
          <t>Approved</t>
        </is>
      </c>
      <c r="M3339" t="inlineStr">
        <is>
          <t>Normal</t>
        </is>
      </c>
    </row>
    <row r="3340">
      <c r="A3340" t="inlineStr">
        <is>
          <t>TX503339</t>
        </is>
      </c>
      <c r="B3340" t="inlineStr">
        <is>
          <t>EMP10221</t>
        </is>
      </c>
      <c r="C3340" t="inlineStr">
        <is>
          <t>Sale</t>
        </is>
      </c>
      <c r="D3340" s="8" t="n">
        <v>46009</v>
      </c>
      <c r="E3340" t="n">
        <v>312</v>
      </c>
      <c r="F3340" t="n">
        <v>43.15</v>
      </c>
      <c r="G3340" t="inlineStr">
        <is>
          <t>India</t>
        </is>
      </c>
      <c r="H3340" t="inlineStr">
        <is>
          <t>Stock Option</t>
        </is>
      </c>
      <c r="I3340" t="n">
        <v>13462.8</v>
      </c>
      <c r="J3340" t="n">
        <v>0.3</v>
      </c>
      <c r="K3340" t="n">
        <v>4038.84</v>
      </c>
      <c r="L3340" t="inlineStr">
        <is>
          <t>Approved</t>
        </is>
      </c>
      <c r="M3340" t="inlineStr">
        <is>
          <t>Normal</t>
        </is>
      </c>
    </row>
    <row r="3341">
      <c r="A3341" t="inlineStr">
        <is>
          <t>TX503340</t>
        </is>
      </c>
      <c r="B3341" t="inlineStr">
        <is>
          <t>EMP11734</t>
        </is>
      </c>
      <c r="C3341" t="inlineStr">
        <is>
          <t>Exercise</t>
        </is>
      </c>
      <c r="D3341" s="8" t="n">
        <v>45903</v>
      </c>
      <c r="E3341" t="n">
        <v>2018</v>
      </c>
      <c r="F3341" t="n">
        <v>58.49</v>
      </c>
      <c r="G3341" t="inlineStr">
        <is>
          <t>India</t>
        </is>
      </c>
      <c r="H3341" t="inlineStr">
        <is>
          <t>RSU</t>
        </is>
      </c>
      <c r="I3341" t="n">
        <v>118032.82</v>
      </c>
      <c r="J3341" t="n">
        <v>0.2</v>
      </c>
      <c r="K3341" t="n">
        <v>23606.56</v>
      </c>
      <c r="L3341" t="inlineStr">
        <is>
          <t>Approved</t>
        </is>
      </c>
      <c r="M3341" t="inlineStr">
        <is>
          <t>High Value</t>
        </is>
      </c>
    </row>
    <row r="3342">
      <c r="A3342" t="inlineStr">
        <is>
          <t>TX503341</t>
        </is>
      </c>
      <c r="B3342" t="inlineStr">
        <is>
          <t>EMP10992</t>
        </is>
      </c>
      <c r="C3342" t="inlineStr">
        <is>
          <t>Grant</t>
        </is>
      </c>
      <c r="D3342" s="8" t="n">
        <v>45933</v>
      </c>
      <c r="E3342" t="n">
        <v>471</v>
      </c>
      <c r="F3342" t="n">
        <v>29.24</v>
      </c>
      <c r="G3342" t="inlineStr">
        <is>
          <t>Germany</t>
        </is>
      </c>
      <c r="H3342" t="inlineStr">
        <is>
          <t>Performance Share</t>
        </is>
      </c>
      <c r="I3342" t="n">
        <v>13772.04</v>
      </c>
      <c r="J3342" t="n">
        <v>0.3</v>
      </c>
      <c r="K3342" t="n">
        <v>4131.61</v>
      </c>
      <c r="L3342" t="inlineStr">
        <is>
          <t>Approved</t>
        </is>
      </c>
      <c r="M3342" t="inlineStr">
        <is>
          <t>Normal</t>
        </is>
      </c>
    </row>
    <row r="3343">
      <c r="A3343" t="inlineStr">
        <is>
          <t>TX503342</t>
        </is>
      </c>
      <c r="B3343" t="inlineStr">
        <is>
          <t>EMP10068</t>
        </is>
      </c>
      <c r="C3343" t="inlineStr">
        <is>
          <t>Grant</t>
        </is>
      </c>
      <c r="D3343" s="8" t="n">
        <v>45707</v>
      </c>
      <c r="E3343" t="n">
        <v>892</v>
      </c>
      <c r="F3343" t="n">
        <v>35.34</v>
      </c>
      <c r="G3343" t="inlineStr">
        <is>
          <t>Germany</t>
        </is>
      </c>
      <c r="H3343" t="inlineStr">
        <is>
          <t>RSU</t>
        </is>
      </c>
      <c r="I3343" t="n">
        <v>31523.28</v>
      </c>
      <c r="J3343" t="n">
        <v>0.3</v>
      </c>
      <c r="K3343" t="n">
        <v>9456.98</v>
      </c>
      <c r="L3343" t="inlineStr">
        <is>
          <t>Approved</t>
        </is>
      </c>
      <c r="M3343" t="inlineStr">
        <is>
          <t>Normal</t>
        </is>
      </c>
    </row>
    <row r="3344">
      <c r="A3344" t="inlineStr">
        <is>
          <t>TX503343</t>
        </is>
      </c>
      <c r="B3344" t="inlineStr">
        <is>
          <t>EMP10907</t>
        </is>
      </c>
      <c r="C3344" t="inlineStr">
        <is>
          <t>Cancellation</t>
        </is>
      </c>
      <c r="D3344" s="8" t="n">
        <v>46320</v>
      </c>
      <c r="E3344" t="n">
        <v>1575</v>
      </c>
      <c r="F3344" t="n">
        <v>44.19</v>
      </c>
      <c r="G3344" t="inlineStr">
        <is>
          <t>Australia</t>
        </is>
      </c>
      <c r="H3344" t="inlineStr">
        <is>
          <t>RSU</t>
        </is>
      </c>
      <c r="I3344" t="n">
        <v>69599.25</v>
      </c>
      <c r="J3344" t="n">
        <v>0.4</v>
      </c>
      <c r="K3344" t="n">
        <v>27839.7</v>
      </c>
      <c r="L3344" t="inlineStr">
        <is>
          <t>Approved</t>
        </is>
      </c>
      <c r="M3344" t="inlineStr">
        <is>
          <t>Normal</t>
        </is>
      </c>
    </row>
    <row r="3345">
      <c r="A3345" t="inlineStr">
        <is>
          <t>TX503344</t>
        </is>
      </c>
      <c r="B3345" t="inlineStr">
        <is>
          <t>EMP10257</t>
        </is>
      </c>
      <c r="C3345" t="inlineStr">
        <is>
          <t>Exercise</t>
        </is>
      </c>
      <c r="D3345" s="8" t="n">
        <v>45747</v>
      </c>
      <c r="E3345" t="n">
        <v>263</v>
      </c>
      <c r="F3345" t="n">
        <v>9.84</v>
      </c>
      <c r="G3345" t="inlineStr">
        <is>
          <t>USA</t>
        </is>
      </c>
      <c r="H3345" t="inlineStr">
        <is>
          <t>RSU</t>
        </is>
      </c>
      <c r="I3345" t="n">
        <v>2587.92</v>
      </c>
      <c r="J3345" t="n">
        <v>0.2</v>
      </c>
      <c r="K3345" t="n">
        <v>517.58</v>
      </c>
      <c r="L3345" t="inlineStr">
        <is>
          <t>Approved</t>
        </is>
      </c>
      <c r="M3345" t="inlineStr">
        <is>
          <t>Normal</t>
        </is>
      </c>
    </row>
    <row r="3346">
      <c r="A3346" t="inlineStr">
        <is>
          <t>TX503345</t>
        </is>
      </c>
      <c r="B3346" t="inlineStr">
        <is>
          <t>EMP10797</t>
        </is>
      </c>
      <c r="C3346" t="inlineStr">
        <is>
          <t>Cancellation</t>
        </is>
      </c>
      <c r="D3346" s="8" t="n">
        <v>46250</v>
      </c>
      <c r="E3346" t="n">
        <v>1837</v>
      </c>
      <c r="F3346" t="n">
        <v>12.19</v>
      </c>
      <c r="G3346" t="inlineStr">
        <is>
          <t>Singapore</t>
        </is>
      </c>
      <c r="H3346" t="inlineStr">
        <is>
          <t>Stock Option</t>
        </is>
      </c>
      <c r="I3346" t="n">
        <v>22393.03</v>
      </c>
      <c r="J3346" t="n">
        <v>0.4</v>
      </c>
      <c r="K3346" t="n">
        <v>8957.209999999999</v>
      </c>
      <c r="L3346" t="inlineStr">
        <is>
          <t>Approved</t>
        </is>
      </c>
      <c r="M3346" t="inlineStr">
        <is>
          <t>Normal</t>
        </is>
      </c>
    </row>
    <row r="3347">
      <c r="A3347" t="inlineStr">
        <is>
          <t>TX503346</t>
        </is>
      </c>
      <c r="B3347" t="inlineStr">
        <is>
          <t>EMP11141</t>
        </is>
      </c>
      <c r="C3347" t="inlineStr">
        <is>
          <t>Grant</t>
        </is>
      </c>
      <c r="D3347" s="8" t="n">
        <v>46230</v>
      </c>
      <c r="E3347" t="n">
        <v>977</v>
      </c>
      <c r="F3347" t="n">
        <v>26</v>
      </c>
      <c r="G3347" t="inlineStr">
        <is>
          <t>USA</t>
        </is>
      </c>
      <c r="H3347" t="inlineStr">
        <is>
          <t>RSU</t>
        </is>
      </c>
      <c r="I3347" t="n">
        <v>25402</v>
      </c>
      <c r="J3347" t="n">
        <v>0.45</v>
      </c>
      <c r="K3347" t="n">
        <v>11430.9</v>
      </c>
      <c r="L3347" t="inlineStr">
        <is>
          <t>Pending Review</t>
        </is>
      </c>
      <c r="M3347" t="inlineStr">
        <is>
          <t>Normal</t>
        </is>
      </c>
    </row>
    <row r="3348">
      <c r="A3348" t="inlineStr">
        <is>
          <t>TX503347</t>
        </is>
      </c>
      <c r="B3348" t="inlineStr">
        <is>
          <t>EMP10478</t>
        </is>
      </c>
      <c r="C3348" t="inlineStr">
        <is>
          <t>Exercise</t>
        </is>
      </c>
      <c r="D3348" s="8" t="n">
        <v>46159</v>
      </c>
      <c r="E3348" t="n">
        <v>125</v>
      </c>
      <c r="F3348" t="n">
        <v>74.54000000000001</v>
      </c>
      <c r="G3348" t="inlineStr">
        <is>
          <t>UK</t>
        </is>
      </c>
      <c r="H3348" t="inlineStr">
        <is>
          <t>ESPP</t>
        </is>
      </c>
      <c r="I3348" t="n">
        <v>9317.5</v>
      </c>
      <c r="J3348" t="n">
        <v>0.2</v>
      </c>
      <c r="K3348" t="n">
        <v>1863.5</v>
      </c>
      <c r="L3348" t="inlineStr">
        <is>
          <t>Approved</t>
        </is>
      </c>
      <c r="M3348" t="inlineStr">
        <is>
          <t>Normal</t>
        </is>
      </c>
    </row>
    <row r="3349">
      <c r="A3349" t="inlineStr">
        <is>
          <t>TX503348</t>
        </is>
      </c>
      <c r="B3349" t="inlineStr">
        <is>
          <t>EMP11434</t>
        </is>
      </c>
      <c r="C3349" t="inlineStr">
        <is>
          <t>Vesting</t>
        </is>
      </c>
      <c r="D3349" s="8" t="n">
        <v>46057</v>
      </c>
      <c r="E3349" t="n">
        <v>760</v>
      </c>
      <c r="F3349" t="n">
        <v>84.26000000000001</v>
      </c>
      <c r="G3349" t="inlineStr">
        <is>
          <t>USA</t>
        </is>
      </c>
      <c r="H3349" t="inlineStr">
        <is>
          <t>RSU</t>
        </is>
      </c>
      <c r="I3349" t="n">
        <v>64037.6</v>
      </c>
      <c r="J3349" t="n">
        <v>0.4</v>
      </c>
      <c r="K3349" t="n">
        <v>25615.04</v>
      </c>
      <c r="L3349" t="inlineStr">
        <is>
          <t>Approved</t>
        </is>
      </c>
      <c r="M3349" t="inlineStr">
        <is>
          <t>Normal</t>
        </is>
      </c>
    </row>
    <row r="3350">
      <c r="A3350" t="inlineStr">
        <is>
          <t>TX503349</t>
        </is>
      </c>
      <c r="B3350" t="inlineStr">
        <is>
          <t>EMP11554</t>
        </is>
      </c>
      <c r="C3350" t="inlineStr">
        <is>
          <t>Vesting</t>
        </is>
      </c>
      <c r="D3350" s="8" t="n">
        <v>45917</v>
      </c>
      <c r="E3350" t="n">
        <v>847</v>
      </c>
      <c r="F3350" t="n">
        <v>74.31</v>
      </c>
      <c r="G3350" t="inlineStr">
        <is>
          <t>India</t>
        </is>
      </c>
      <c r="H3350" t="inlineStr">
        <is>
          <t>RSU</t>
        </is>
      </c>
      <c r="I3350" t="n">
        <v>62940.57</v>
      </c>
      <c r="J3350" t="n">
        <v>0.45</v>
      </c>
      <c r="K3350" t="n">
        <v>28323.26</v>
      </c>
      <c r="L3350" t="inlineStr">
        <is>
          <t>Approved</t>
        </is>
      </c>
      <c r="M3350" t="inlineStr">
        <is>
          <t>Normal</t>
        </is>
      </c>
    </row>
    <row r="3351">
      <c r="A3351" t="inlineStr">
        <is>
          <t>TX503350</t>
        </is>
      </c>
      <c r="B3351" t="inlineStr">
        <is>
          <t>EMP11090</t>
        </is>
      </c>
      <c r="C3351" t="inlineStr">
        <is>
          <t>Vesting</t>
        </is>
      </c>
      <c r="D3351" s="8" t="n">
        <v>45659</v>
      </c>
      <c r="E3351" t="n">
        <v>1904</v>
      </c>
      <c r="F3351" t="n">
        <v>68.3</v>
      </c>
      <c r="G3351" t="inlineStr">
        <is>
          <t>USA</t>
        </is>
      </c>
      <c r="H3351" t="inlineStr">
        <is>
          <t>Stock Option</t>
        </is>
      </c>
      <c r="I3351" t="n">
        <v>130043.2</v>
      </c>
      <c r="J3351" t="n">
        <v>0.2</v>
      </c>
      <c r="K3351" t="n">
        <v>26008.64</v>
      </c>
      <c r="L3351" t="inlineStr">
        <is>
          <t>Approved</t>
        </is>
      </c>
      <c r="M3351" t="inlineStr">
        <is>
          <t>High Value</t>
        </is>
      </c>
    </row>
    <row r="3352">
      <c r="A3352" t="inlineStr">
        <is>
          <t>TX503351</t>
        </is>
      </c>
      <c r="B3352" t="inlineStr">
        <is>
          <t>EMP10927</t>
        </is>
      </c>
      <c r="C3352" t="inlineStr">
        <is>
          <t>Grant</t>
        </is>
      </c>
      <c r="D3352" s="8" t="n">
        <v>45700</v>
      </c>
      <c r="E3352" t="n">
        <v>166</v>
      </c>
      <c r="F3352" t="n">
        <v>58.89</v>
      </c>
      <c r="G3352" t="inlineStr">
        <is>
          <t>Singapore</t>
        </is>
      </c>
      <c r="H3352" t="inlineStr">
        <is>
          <t>RSU</t>
        </is>
      </c>
      <c r="I3352" t="n">
        <v>9775.74</v>
      </c>
      <c r="J3352" t="n">
        <v>0.4</v>
      </c>
      <c r="K3352" t="n">
        <v>3910.3</v>
      </c>
      <c r="L3352" t="inlineStr">
        <is>
          <t>Approved</t>
        </is>
      </c>
      <c r="M3352" t="inlineStr">
        <is>
          <t>Normal</t>
        </is>
      </c>
    </row>
    <row r="3353">
      <c r="A3353" t="inlineStr">
        <is>
          <t>TX503352</t>
        </is>
      </c>
      <c r="B3353" t="inlineStr">
        <is>
          <t>EMP10330</t>
        </is>
      </c>
      <c r="C3353" t="inlineStr">
        <is>
          <t>Sale</t>
        </is>
      </c>
      <c r="D3353" s="8" t="n">
        <v>45942</v>
      </c>
      <c r="E3353" t="n">
        <v>2091</v>
      </c>
      <c r="F3353" t="n">
        <v>94.08</v>
      </c>
      <c r="G3353" t="inlineStr">
        <is>
          <t>India</t>
        </is>
      </c>
      <c r="H3353" t="inlineStr">
        <is>
          <t>RSU</t>
        </is>
      </c>
      <c r="I3353" t="n">
        <v>196721.28</v>
      </c>
      <c r="J3353" t="n">
        <v>0.4</v>
      </c>
      <c r="K3353" t="n">
        <v>78688.50999999999</v>
      </c>
      <c r="L3353" t="inlineStr">
        <is>
          <t>Approved</t>
        </is>
      </c>
      <c r="M3353" t="inlineStr">
        <is>
          <t>High Value</t>
        </is>
      </c>
    </row>
    <row r="3354">
      <c r="A3354" t="inlineStr">
        <is>
          <t>TX503353</t>
        </is>
      </c>
      <c r="B3354" t="inlineStr">
        <is>
          <t>EMP10247</t>
        </is>
      </c>
      <c r="C3354" t="inlineStr">
        <is>
          <t>Sale</t>
        </is>
      </c>
      <c r="D3354" s="8" t="n">
        <v>46028</v>
      </c>
      <c r="E3354" t="n">
        <v>833</v>
      </c>
      <c r="F3354" t="n">
        <v>19.82</v>
      </c>
      <c r="G3354" t="inlineStr">
        <is>
          <t>India</t>
        </is>
      </c>
      <c r="H3354" t="inlineStr">
        <is>
          <t>RSU</t>
        </is>
      </c>
      <c r="I3354" t="n">
        <v>16510.06</v>
      </c>
      <c r="J3354" t="n">
        <v>0.3</v>
      </c>
      <c r="K3354" t="n">
        <v>4953.02</v>
      </c>
      <c r="L3354" t="inlineStr">
        <is>
          <t>Approved</t>
        </is>
      </c>
      <c r="M3354" t="inlineStr">
        <is>
          <t>Normal</t>
        </is>
      </c>
    </row>
    <row r="3355">
      <c r="A3355" t="inlineStr">
        <is>
          <t>TX503354</t>
        </is>
      </c>
      <c r="B3355" t="inlineStr">
        <is>
          <t>EMP10366</t>
        </is>
      </c>
      <c r="C3355" t="inlineStr">
        <is>
          <t>Grant</t>
        </is>
      </c>
      <c r="D3355" s="8" t="n">
        <v>45989</v>
      </c>
      <c r="E3355" t="n">
        <v>1295</v>
      </c>
      <c r="F3355" t="n">
        <v>16.58</v>
      </c>
      <c r="G3355" t="inlineStr">
        <is>
          <t>UK</t>
        </is>
      </c>
      <c r="H3355" t="inlineStr">
        <is>
          <t>RSU</t>
        </is>
      </c>
      <c r="I3355" t="n">
        <v>21471.1</v>
      </c>
      <c r="J3355" t="n">
        <v>0.3</v>
      </c>
      <c r="K3355" t="n">
        <v>6441.33</v>
      </c>
      <c r="L3355" t="inlineStr">
        <is>
          <t>Approved</t>
        </is>
      </c>
      <c r="M3355" t="inlineStr">
        <is>
          <t>Normal</t>
        </is>
      </c>
    </row>
    <row r="3356">
      <c r="A3356" t="inlineStr">
        <is>
          <t>TX503355</t>
        </is>
      </c>
      <c r="B3356" t="inlineStr">
        <is>
          <t>EMP11019</t>
        </is>
      </c>
      <c r="C3356" t="inlineStr">
        <is>
          <t>Exercise</t>
        </is>
      </c>
      <c r="D3356" s="8" t="n">
        <v>45721</v>
      </c>
      <c r="E3356" t="n">
        <v>1819</v>
      </c>
      <c r="F3356" t="n">
        <v>14.48</v>
      </c>
      <c r="G3356" t="inlineStr">
        <is>
          <t>UK</t>
        </is>
      </c>
      <c r="H3356" t="inlineStr">
        <is>
          <t>RSU</t>
        </is>
      </c>
      <c r="I3356" t="n">
        <v>26339.12</v>
      </c>
      <c r="J3356" t="n">
        <v>0.3</v>
      </c>
      <c r="K3356" t="n">
        <v>7901.74</v>
      </c>
      <c r="L3356" t="inlineStr">
        <is>
          <t>Approved</t>
        </is>
      </c>
      <c r="M3356" t="inlineStr">
        <is>
          <t>Normal</t>
        </is>
      </c>
    </row>
    <row r="3357">
      <c r="A3357" t="inlineStr">
        <is>
          <t>TX503356</t>
        </is>
      </c>
      <c r="B3357" t="inlineStr">
        <is>
          <t>EMP11616</t>
        </is>
      </c>
      <c r="C3357" t="inlineStr">
        <is>
          <t>Exercise</t>
        </is>
      </c>
      <c r="D3357" s="8" t="n">
        <v>45849</v>
      </c>
      <c r="E3357" t="n">
        <v>309</v>
      </c>
      <c r="F3357" t="n">
        <v>26.98</v>
      </c>
      <c r="G3357" t="inlineStr">
        <is>
          <t>UK</t>
        </is>
      </c>
      <c r="H3357" t="inlineStr">
        <is>
          <t>RSU</t>
        </is>
      </c>
      <c r="I3357" t="n">
        <v>8336.82</v>
      </c>
      <c r="J3357" t="n">
        <v>0.4</v>
      </c>
      <c r="K3357" t="n">
        <v>3334.73</v>
      </c>
      <c r="L3357" t="inlineStr">
        <is>
          <t>Approved</t>
        </is>
      </c>
      <c r="M3357" t="inlineStr">
        <is>
          <t>Normal</t>
        </is>
      </c>
    </row>
    <row r="3358">
      <c r="A3358" t="inlineStr">
        <is>
          <t>TX503357</t>
        </is>
      </c>
      <c r="B3358" t="inlineStr">
        <is>
          <t>EMP10723</t>
        </is>
      </c>
      <c r="C3358" t="inlineStr">
        <is>
          <t>Sale</t>
        </is>
      </c>
      <c r="D3358" s="8" t="n">
        <v>45970</v>
      </c>
      <c r="E3358" t="n">
        <v>755</v>
      </c>
      <c r="F3358" t="n">
        <v>40.27</v>
      </c>
      <c r="G3358" t="inlineStr">
        <is>
          <t>UK</t>
        </is>
      </c>
      <c r="H3358" t="inlineStr">
        <is>
          <t>ESPP</t>
        </is>
      </c>
      <c r="I3358" t="n">
        <v>30403.85</v>
      </c>
      <c r="J3358" t="n">
        <v>0.3</v>
      </c>
      <c r="K3358" t="n">
        <v>9121.15</v>
      </c>
      <c r="L3358" t="inlineStr">
        <is>
          <t>Pending Review</t>
        </is>
      </c>
      <c r="M3358" t="inlineStr">
        <is>
          <t>Normal</t>
        </is>
      </c>
    </row>
    <row r="3359">
      <c r="A3359" t="inlineStr">
        <is>
          <t>TX503358</t>
        </is>
      </c>
      <c r="B3359" t="inlineStr">
        <is>
          <t>EMP11399</t>
        </is>
      </c>
      <c r="C3359" t="inlineStr">
        <is>
          <t>Cancellation</t>
        </is>
      </c>
      <c r="D3359" s="8" t="n">
        <v>45698</v>
      </c>
      <c r="E3359" t="n">
        <v>730</v>
      </c>
      <c r="F3359" t="n">
        <v>15.09</v>
      </c>
      <c r="G3359" t="inlineStr">
        <is>
          <t>UK</t>
        </is>
      </c>
      <c r="H3359" t="inlineStr">
        <is>
          <t>RSU</t>
        </is>
      </c>
      <c r="I3359" t="n">
        <v>11015.7</v>
      </c>
      <c r="J3359" t="n">
        <v>0.3</v>
      </c>
      <c r="K3359" t="n">
        <v>3304.71</v>
      </c>
      <c r="L3359" t="inlineStr">
        <is>
          <t>Approved</t>
        </is>
      </c>
      <c r="M3359" t="inlineStr">
        <is>
          <t>Normal</t>
        </is>
      </c>
    </row>
    <row r="3360">
      <c r="A3360" t="inlineStr">
        <is>
          <t>TX503359</t>
        </is>
      </c>
      <c r="B3360" t="inlineStr">
        <is>
          <t>EMP10083</t>
        </is>
      </c>
      <c r="C3360" t="inlineStr">
        <is>
          <t>Exercise</t>
        </is>
      </c>
      <c r="D3360" s="8" t="n">
        <v>45828</v>
      </c>
      <c r="E3360" t="n">
        <v>2400</v>
      </c>
      <c r="F3360" t="n">
        <v>56.57</v>
      </c>
      <c r="G3360" t="inlineStr">
        <is>
          <t>India</t>
        </is>
      </c>
      <c r="H3360" t="inlineStr">
        <is>
          <t>RSU</t>
        </is>
      </c>
      <c r="I3360" t="n">
        <v>135768</v>
      </c>
      <c r="J3360" t="n">
        <v>0.4</v>
      </c>
      <c r="K3360" t="n">
        <v>54307.2</v>
      </c>
      <c r="L3360" t="inlineStr">
        <is>
          <t>Approved</t>
        </is>
      </c>
      <c r="M3360" t="inlineStr">
        <is>
          <t>High Value</t>
        </is>
      </c>
    </row>
    <row r="3361">
      <c r="A3361" t="inlineStr">
        <is>
          <t>TX503360</t>
        </is>
      </c>
      <c r="B3361" t="inlineStr">
        <is>
          <t>EMP11205</t>
        </is>
      </c>
      <c r="C3361" t="inlineStr">
        <is>
          <t>Exercise</t>
        </is>
      </c>
      <c r="D3361" s="8" t="n">
        <v>45946</v>
      </c>
      <c r="E3361" t="n">
        <v>114</v>
      </c>
      <c r="F3361" t="n">
        <v>29.15</v>
      </c>
      <c r="G3361" t="inlineStr">
        <is>
          <t>India</t>
        </is>
      </c>
      <c r="H3361" t="inlineStr">
        <is>
          <t>Stock Option</t>
        </is>
      </c>
      <c r="I3361" t="n">
        <v>3323.1</v>
      </c>
      <c r="J3361" t="n">
        <v>0.2</v>
      </c>
      <c r="K3361" t="n">
        <v>664.62</v>
      </c>
      <c r="L3361" t="inlineStr">
        <is>
          <t>Approved</t>
        </is>
      </c>
      <c r="M3361" t="inlineStr">
        <is>
          <t>Normal</t>
        </is>
      </c>
    </row>
    <row r="3362">
      <c r="A3362" t="inlineStr">
        <is>
          <t>TX503361</t>
        </is>
      </c>
      <c r="B3362" t="inlineStr">
        <is>
          <t>EMP11937</t>
        </is>
      </c>
      <c r="C3362" t="inlineStr">
        <is>
          <t>Vesting</t>
        </is>
      </c>
      <c r="D3362" s="8" t="n">
        <v>45830</v>
      </c>
      <c r="E3362" t="n">
        <v>443</v>
      </c>
      <c r="F3362" t="n">
        <v>24.4</v>
      </c>
      <c r="G3362" t="inlineStr">
        <is>
          <t>Singapore</t>
        </is>
      </c>
      <c r="H3362" t="inlineStr">
        <is>
          <t>ESPP</t>
        </is>
      </c>
      <c r="I3362" t="n">
        <v>10809.2</v>
      </c>
      <c r="J3362" t="n">
        <v>0.3</v>
      </c>
      <c r="K3362" t="n">
        <v>3242.76</v>
      </c>
      <c r="L3362" t="inlineStr">
        <is>
          <t>Approved</t>
        </is>
      </c>
      <c r="M3362" t="inlineStr">
        <is>
          <t>Normal</t>
        </is>
      </c>
    </row>
    <row r="3363">
      <c r="A3363" t="inlineStr">
        <is>
          <t>TX503362</t>
        </is>
      </c>
      <c r="B3363" t="inlineStr">
        <is>
          <t>EMP11722</t>
        </is>
      </c>
      <c r="C3363" t="inlineStr">
        <is>
          <t>Exercise</t>
        </is>
      </c>
      <c r="D3363" s="8" t="n">
        <v>45705</v>
      </c>
      <c r="E3363" t="n">
        <v>503</v>
      </c>
      <c r="F3363" t="n">
        <v>62.94</v>
      </c>
      <c r="G3363" t="inlineStr">
        <is>
          <t>India</t>
        </is>
      </c>
      <c r="H3363" t="inlineStr">
        <is>
          <t>RSU</t>
        </is>
      </c>
      <c r="I3363" t="n">
        <v>31658.82</v>
      </c>
      <c r="J3363" t="n">
        <v>0.2</v>
      </c>
      <c r="K3363" t="n">
        <v>0</v>
      </c>
      <c r="L3363" t="inlineStr">
        <is>
          <t>Approved</t>
        </is>
      </c>
      <c r="M3363" t="inlineStr">
        <is>
          <t>Normal</t>
        </is>
      </c>
    </row>
    <row r="3364">
      <c r="A3364" t="inlineStr">
        <is>
          <t>TX503363</t>
        </is>
      </c>
      <c r="B3364" t="inlineStr">
        <is>
          <t>EMP11325</t>
        </is>
      </c>
      <c r="C3364" t="inlineStr">
        <is>
          <t>Exercise</t>
        </is>
      </c>
      <c r="D3364" s="8" t="n">
        <v>46376</v>
      </c>
      <c r="E3364" t="n">
        <v>1965</v>
      </c>
      <c r="F3364" t="n">
        <v>70.39</v>
      </c>
      <c r="G3364" t="inlineStr">
        <is>
          <t>UK</t>
        </is>
      </c>
      <c r="H3364" t="inlineStr">
        <is>
          <t>ESPP</t>
        </is>
      </c>
      <c r="I3364" t="n">
        <v>138316.35</v>
      </c>
      <c r="J3364" t="n">
        <v>0.3</v>
      </c>
      <c r="K3364" t="n">
        <v>41494.9</v>
      </c>
      <c r="L3364" t="inlineStr">
        <is>
          <t>Approved</t>
        </is>
      </c>
      <c r="M3364" t="inlineStr">
        <is>
          <t>High Value</t>
        </is>
      </c>
    </row>
    <row r="3365">
      <c r="A3365" t="inlineStr">
        <is>
          <t>TX503364</t>
        </is>
      </c>
      <c r="B3365" t="inlineStr">
        <is>
          <t>EMP10737</t>
        </is>
      </c>
      <c r="C3365" t="inlineStr">
        <is>
          <t>Grant</t>
        </is>
      </c>
      <c r="D3365" s="8" t="n">
        <v>46048</v>
      </c>
      <c r="E3365" t="n">
        <v>1309</v>
      </c>
      <c r="F3365" t="n">
        <v>73.64</v>
      </c>
      <c r="G3365" t="inlineStr">
        <is>
          <t>India</t>
        </is>
      </c>
      <c r="H3365" t="inlineStr">
        <is>
          <t>RSU</t>
        </is>
      </c>
      <c r="I3365" t="n">
        <v>96394.75999999999</v>
      </c>
      <c r="J3365" t="n">
        <v>0.2</v>
      </c>
      <c r="K3365" t="n">
        <v>19278.95</v>
      </c>
      <c r="L3365" t="inlineStr">
        <is>
          <t>Approved</t>
        </is>
      </c>
      <c r="M3365" t="inlineStr">
        <is>
          <t>Normal</t>
        </is>
      </c>
    </row>
    <row r="3366">
      <c r="A3366" t="inlineStr">
        <is>
          <t>TX503365</t>
        </is>
      </c>
      <c r="B3366" t="inlineStr">
        <is>
          <t>EMP10115</t>
        </is>
      </c>
      <c r="C3366" t="inlineStr">
        <is>
          <t>Sale</t>
        </is>
      </c>
      <c r="D3366" s="8" t="n">
        <v>45906</v>
      </c>
      <c r="E3366" t="n">
        <v>1305</v>
      </c>
      <c r="F3366" t="n">
        <v>36.84</v>
      </c>
      <c r="G3366" t="inlineStr">
        <is>
          <t>Australia</t>
        </is>
      </c>
      <c r="H3366" t="inlineStr">
        <is>
          <t>RSU</t>
        </is>
      </c>
      <c r="I3366" t="n">
        <v>48076.2</v>
      </c>
      <c r="J3366" t="n">
        <v>0.3</v>
      </c>
      <c r="K3366" t="n">
        <v>14422.86</v>
      </c>
      <c r="L3366" t="inlineStr">
        <is>
          <t>Approved</t>
        </is>
      </c>
      <c r="M3366" t="inlineStr">
        <is>
          <t>Normal</t>
        </is>
      </c>
    </row>
    <row r="3367">
      <c r="A3367" t="inlineStr">
        <is>
          <t>TX503366</t>
        </is>
      </c>
      <c r="B3367" t="inlineStr">
        <is>
          <t>EMP11979</t>
        </is>
      </c>
      <c r="C3367" t="inlineStr">
        <is>
          <t>Grant</t>
        </is>
      </c>
      <c r="D3367" s="8" t="n">
        <v>46166</v>
      </c>
      <c r="E3367" t="n">
        <v>1409</v>
      </c>
      <c r="F3367" t="n">
        <v>11.79</v>
      </c>
      <c r="G3367" t="inlineStr">
        <is>
          <t>India</t>
        </is>
      </c>
      <c r="H3367" t="inlineStr">
        <is>
          <t>Performance Share</t>
        </is>
      </c>
      <c r="I3367" t="n">
        <v>16612.11</v>
      </c>
      <c r="J3367" t="n">
        <v>0.2</v>
      </c>
      <c r="K3367" t="n">
        <v>3322.42</v>
      </c>
      <c r="L3367" t="inlineStr">
        <is>
          <t>Approved</t>
        </is>
      </c>
      <c r="M3367" t="inlineStr">
        <is>
          <t>Normal</t>
        </is>
      </c>
    </row>
    <row r="3368">
      <c r="A3368" t="inlineStr">
        <is>
          <t>TX503367</t>
        </is>
      </c>
      <c r="B3368" t="inlineStr">
        <is>
          <t>EMP11980</t>
        </is>
      </c>
      <c r="C3368" t="inlineStr">
        <is>
          <t>Sale</t>
        </is>
      </c>
      <c r="D3368" s="8" t="n">
        <v>45813</v>
      </c>
      <c r="E3368" t="n">
        <v>1419</v>
      </c>
      <c r="F3368" t="n">
        <v>84.09</v>
      </c>
      <c r="G3368" t="inlineStr">
        <is>
          <t>India</t>
        </is>
      </c>
      <c r="H3368" t="inlineStr">
        <is>
          <t>Stock Option</t>
        </is>
      </c>
      <c r="I3368" t="n">
        <v>119323.71</v>
      </c>
      <c r="J3368" t="n">
        <v>0.45</v>
      </c>
      <c r="K3368" t="n">
        <v>53695.67</v>
      </c>
      <c r="L3368" t="inlineStr">
        <is>
          <t>Approved</t>
        </is>
      </c>
      <c r="M3368" t="inlineStr">
        <is>
          <t>High Value</t>
        </is>
      </c>
    </row>
    <row r="3369">
      <c r="A3369" t="inlineStr">
        <is>
          <t>TX503368</t>
        </is>
      </c>
      <c r="B3369" t="inlineStr">
        <is>
          <t>EMP11486</t>
        </is>
      </c>
      <c r="C3369" t="inlineStr">
        <is>
          <t>Cancellation</t>
        </is>
      </c>
      <c r="D3369" s="8" t="n">
        <v>45890</v>
      </c>
      <c r="E3369" t="n">
        <v>1842</v>
      </c>
      <c r="F3369" t="n">
        <v>58.47</v>
      </c>
      <c r="G3369" t="inlineStr">
        <is>
          <t>USA</t>
        </is>
      </c>
      <c r="H3369" t="inlineStr">
        <is>
          <t>Stock Option</t>
        </is>
      </c>
      <c r="I3369" t="n">
        <v>107701.74</v>
      </c>
      <c r="J3369" t="n">
        <v>0.4</v>
      </c>
      <c r="K3369" t="n">
        <v>43080.7</v>
      </c>
      <c r="L3369" t="inlineStr">
        <is>
          <t>Approved</t>
        </is>
      </c>
      <c r="M3369" t="inlineStr">
        <is>
          <t>High Value</t>
        </is>
      </c>
    </row>
    <row r="3370">
      <c r="A3370" t="inlineStr">
        <is>
          <t>TX503369</t>
        </is>
      </c>
      <c r="B3370" t="inlineStr">
        <is>
          <t>EMP10768</t>
        </is>
      </c>
      <c r="C3370" t="inlineStr">
        <is>
          <t>Vesting</t>
        </is>
      </c>
      <c r="D3370" s="8" t="n">
        <v>46135</v>
      </c>
      <c r="E3370" t="n">
        <v>2051</v>
      </c>
      <c r="F3370" t="n">
        <v>68.39</v>
      </c>
      <c r="G3370" t="inlineStr">
        <is>
          <t>India</t>
        </is>
      </c>
      <c r="H3370" t="inlineStr">
        <is>
          <t>RSU</t>
        </is>
      </c>
      <c r="I3370" t="n">
        <v>140267.89</v>
      </c>
      <c r="J3370" t="n">
        <v>0.4</v>
      </c>
      <c r="K3370" t="n">
        <v>56107.16</v>
      </c>
      <c r="L3370" t="inlineStr">
        <is>
          <t>Approved</t>
        </is>
      </c>
      <c r="M3370" t="inlineStr">
        <is>
          <t>High Value</t>
        </is>
      </c>
    </row>
    <row r="3371">
      <c r="A3371" t="inlineStr">
        <is>
          <t>TX503370</t>
        </is>
      </c>
      <c r="B3371" t="inlineStr">
        <is>
          <t>EMP11644</t>
        </is>
      </c>
      <c r="C3371" t="inlineStr">
        <is>
          <t>Exercise</t>
        </is>
      </c>
      <c r="D3371" s="8" t="n">
        <v>46365</v>
      </c>
      <c r="E3371" t="n">
        <v>1896</v>
      </c>
      <c r="F3371" t="n">
        <v>88.27</v>
      </c>
      <c r="G3371" t="inlineStr">
        <is>
          <t>India</t>
        </is>
      </c>
      <c r="H3371" t="inlineStr">
        <is>
          <t>RSU</t>
        </is>
      </c>
      <c r="I3371" t="n">
        <v>167359.92</v>
      </c>
      <c r="J3371" t="n">
        <v>0.3</v>
      </c>
      <c r="K3371" t="n">
        <v>50207.98</v>
      </c>
      <c r="L3371" t="inlineStr">
        <is>
          <t>Pending Review</t>
        </is>
      </c>
      <c r="M3371" t="inlineStr">
        <is>
          <t>High Value</t>
        </is>
      </c>
    </row>
    <row r="3372">
      <c r="A3372" t="inlineStr">
        <is>
          <t>TX503371</t>
        </is>
      </c>
      <c r="B3372" t="inlineStr">
        <is>
          <t>EMP11797</t>
        </is>
      </c>
      <c r="C3372" t="inlineStr">
        <is>
          <t>Sale</t>
        </is>
      </c>
      <c r="D3372" s="8" t="n">
        <v>46237</v>
      </c>
      <c r="E3372" t="n">
        <v>465</v>
      </c>
      <c r="F3372" t="n">
        <v>61.62</v>
      </c>
      <c r="G3372" t="inlineStr">
        <is>
          <t>India</t>
        </is>
      </c>
      <c r="H3372" t="inlineStr">
        <is>
          <t>Stock Option</t>
        </is>
      </c>
      <c r="I3372" t="n">
        <v>28653.3</v>
      </c>
      <c r="J3372" t="n">
        <v>0.45</v>
      </c>
      <c r="K3372" t="n">
        <v>12893.98</v>
      </c>
      <c r="L3372" t="inlineStr">
        <is>
          <t>Approved</t>
        </is>
      </c>
      <c r="M3372" t="inlineStr">
        <is>
          <t>Normal</t>
        </is>
      </c>
    </row>
    <row r="3373">
      <c r="A3373" t="inlineStr">
        <is>
          <t>TX503372</t>
        </is>
      </c>
      <c r="B3373" t="inlineStr">
        <is>
          <t>EMP11300</t>
        </is>
      </c>
      <c r="C3373" t="inlineStr">
        <is>
          <t>Sale</t>
        </is>
      </c>
      <c r="D3373" s="8" t="n">
        <v>46055</v>
      </c>
      <c r="E3373" t="n">
        <v>1380</v>
      </c>
      <c r="F3373" t="n">
        <v>5.43</v>
      </c>
      <c r="G3373" t="inlineStr">
        <is>
          <t>USA</t>
        </is>
      </c>
      <c r="H3373" t="inlineStr">
        <is>
          <t>RSU</t>
        </is>
      </c>
      <c r="I3373" t="n">
        <v>7493.4</v>
      </c>
      <c r="J3373" t="n">
        <v>0.3</v>
      </c>
      <c r="K3373" t="n">
        <v>2248.02</v>
      </c>
      <c r="L3373" t="inlineStr">
        <is>
          <t>Approved</t>
        </is>
      </c>
      <c r="M3373" t="inlineStr">
        <is>
          <t>Normal</t>
        </is>
      </c>
    </row>
    <row r="3374">
      <c r="A3374" t="inlineStr">
        <is>
          <t>TX503373</t>
        </is>
      </c>
      <c r="B3374" t="inlineStr">
        <is>
          <t>EMP10742</t>
        </is>
      </c>
      <c r="C3374" t="inlineStr">
        <is>
          <t>Vesting</t>
        </is>
      </c>
      <c r="D3374" s="8" t="n">
        <v>45782</v>
      </c>
      <c r="E3374" t="n">
        <v>476</v>
      </c>
      <c r="F3374" t="n">
        <v>62.23</v>
      </c>
      <c r="G3374" t="inlineStr">
        <is>
          <t>Singapore</t>
        </is>
      </c>
      <c r="H3374" t="inlineStr">
        <is>
          <t>Performance Share</t>
        </is>
      </c>
      <c r="I3374" t="n">
        <v>29621.48</v>
      </c>
      <c r="J3374" t="n">
        <v>0.4</v>
      </c>
      <c r="K3374" t="n">
        <v>11848.59</v>
      </c>
      <c r="L3374" t="inlineStr">
        <is>
          <t>Approved</t>
        </is>
      </c>
      <c r="M3374" t="inlineStr">
        <is>
          <t>Normal</t>
        </is>
      </c>
    </row>
    <row r="3375">
      <c r="A3375" t="inlineStr">
        <is>
          <t>TX503374</t>
        </is>
      </c>
      <c r="B3375" t="inlineStr">
        <is>
          <t>EMP10037</t>
        </is>
      </c>
      <c r="C3375" t="inlineStr">
        <is>
          <t>Sale</t>
        </is>
      </c>
      <c r="D3375" s="8" t="n">
        <v>46226</v>
      </c>
      <c r="E3375" t="n">
        <v>866</v>
      </c>
      <c r="F3375" t="n">
        <v>11.32</v>
      </c>
      <c r="G3375" t="inlineStr">
        <is>
          <t>Singapore</t>
        </is>
      </c>
      <c r="H3375" t="inlineStr">
        <is>
          <t>RSU</t>
        </is>
      </c>
      <c r="I3375" t="n">
        <v>9803.120000000001</v>
      </c>
      <c r="J3375" t="n">
        <v>0.2</v>
      </c>
      <c r="K3375" t="n">
        <v>1960.62</v>
      </c>
      <c r="L3375" t="inlineStr">
        <is>
          <t>Approved</t>
        </is>
      </c>
      <c r="M3375" t="inlineStr">
        <is>
          <t>Normal</t>
        </is>
      </c>
    </row>
    <row r="3376">
      <c r="A3376" t="inlineStr">
        <is>
          <t>TX503375</t>
        </is>
      </c>
      <c r="B3376" t="inlineStr">
        <is>
          <t>EMP10440</t>
        </is>
      </c>
      <c r="C3376" t="inlineStr">
        <is>
          <t>Cancellation</t>
        </is>
      </c>
      <c r="D3376" s="8" t="n">
        <v>46039</v>
      </c>
      <c r="E3376" t="n">
        <v>984</v>
      </c>
      <c r="F3376" t="n">
        <v>38.6</v>
      </c>
      <c r="G3376" t="inlineStr">
        <is>
          <t>India</t>
        </is>
      </c>
      <c r="H3376" t="inlineStr">
        <is>
          <t>RSU</t>
        </is>
      </c>
      <c r="I3376" t="n">
        <v>37982.4</v>
      </c>
      <c r="J3376" t="n">
        <v>0.4</v>
      </c>
      <c r="K3376" t="n">
        <v>15192.96</v>
      </c>
      <c r="L3376" t="inlineStr">
        <is>
          <t>Pending Review</t>
        </is>
      </c>
      <c r="M3376" t="inlineStr">
        <is>
          <t>Normal</t>
        </is>
      </c>
    </row>
    <row r="3377">
      <c r="A3377" t="inlineStr">
        <is>
          <t>TX503376</t>
        </is>
      </c>
      <c r="B3377" t="inlineStr">
        <is>
          <t>EMP10469</t>
        </is>
      </c>
      <c r="C3377" t="inlineStr">
        <is>
          <t>Sale</t>
        </is>
      </c>
      <c r="D3377" s="8" t="n">
        <v>45727</v>
      </c>
      <c r="E3377" t="n">
        <v>270</v>
      </c>
      <c r="F3377" t="n">
        <v>7.45</v>
      </c>
      <c r="G3377" t="inlineStr">
        <is>
          <t>UK</t>
        </is>
      </c>
      <c r="H3377" t="inlineStr">
        <is>
          <t>Performance Share</t>
        </is>
      </c>
      <c r="I3377" t="n">
        <v>2011.5</v>
      </c>
      <c r="J3377" t="n">
        <v>0.4</v>
      </c>
      <c r="K3377" t="n">
        <v>804.6</v>
      </c>
      <c r="L3377" t="inlineStr">
        <is>
          <t>Approved</t>
        </is>
      </c>
      <c r="M3377" t="inlineStr">
        <is>
          <t>Normal</t>
        </is>
      </c>
    </row>
    <row r="3378">
      <c r="A3378" t="inlineStr">
        <is>
          <t>TX503377</t>
        </is>
      </c>
      <c r="B3378" t="inlineStr">
        <is>
          <t>EMP10647</t>
        </is>
      </c>
      <c r="C3378" t="inlineStr">
        <is>
          <t>Sale</t>
        </is>
      </c>
      <c r="D3378" s="8" t="n">
        <v>46082</v>
      </c>
      <c r="E3378" t="n">
        <v>508</v>
      </c>
      <c r="F3378" t="n">
        <v>39.81</v>
      </c>
      <c r="G3378" t="inlineStr">
        <is>
          <t>India</t>
        </is>
      </c>
      <c r="H3378" t="inlineStr">
        <is>
          <t>Performance Share</t>
        </is>
      </c>
      <c r="I3378" t="n">
        <v>20223.48</v>
      </c>
      <c r="J3378" t="n">
        <v>0.2</v>
      </c>
      <c r="K3378" t="n">
        <v>4044.7</v>
      </c>
      <c r="L3378" t="inlineStr">
        <is>
          <t>Approved</t>
        </is>
      </c>
      <c r="M3378" t="inlineStr">
        <is>
          <t>Normal</t>
        </is>
      </c>
    </row>
    <row r="3379">
      <c r="A3379" t="inlineStr">
        <is>
          <t>TX503378</t>
        </is>
      </c>
      <c r="B3379" t="inlineStr">
        <is>
          <t>EMP11045</t>
        </is>
      </c>
      <c r="C3379" t="inlineStr">
        <is>
          <t>Vesting</t>
        </is>
      </c>
      <c r="D3379" s="8" t="n">
        <v>45664</v>
      </c>
      <c r="E3379" t="n">
        <v>211</v>
      </c>
      <c r="F3379" t="n">
        <v>88.98999999999999</v>
      </c>
      <c r="G3379" t="inlineStr">
        <is>
          <t>UK</t>
        </is>
      </c>
      <c r="H3379" t="inlineStr">
        <is>
          <t>RSU</t>
        </is>
      </c>
      <c r="I3379" t="n">
        <v>18776.89</v>
      </c>
      <c r="J3379" t="n">
        <v>0.2</v>
      </c>
      <c r="K3379" t="n">
        <v>3755.38</v>
      </c>
      <c r="L3379" t="inlineStr">
        <is>
          <t>Approved</t>
        </is>
      </c>
      <c r="M3379" t="inlineStr">
        <is>
          <t>Normal</t>
        </is>
      </c>
    </row>
    <row r="3380">
      <c r="A3380" t="inlineStr">
        <is>
          <t>TX503379</t>
        </is>
      </c>
      <c r="B3380" t="inlineStr">
        <is>
          <t>EMP10638</t>
        </is>
      </c>
      <c r="C3380" t="inlineStr">
        <is>
          <t>Exercise</t>
        </is>
      </c>
      <c r="D3380" s="8" t="n">
        <v>45902</v>
      </c>
      <c r="E3380" t="n">
        <v>1253</v>
      </c>
      <c r="F3380" t="n">
        <v>44.16</v>
      </c>
      <c r="G3380" t="inlineStr">
        <is>
          <t>UK</t>
        </is>
      </c>
      <c r="H3380" t="inlineStr">
        <is>
          <t>RSU</t>
        </is>
      </c>
      <c r="I3380" t="n">
        <v>55332.48</v>
      </c>
      <c r="J3380" t="n">
        <v>0.3</v>
      </c>
      <c r="K3380" t="n">
        <v>16599.74</v>
      </c>
      <c r="L3380" t="inlineStr">
        <is>
          <t>Approved</t>
        </is>
      </c>
      <c r="M3380" t="inlineStr">
        <is>
          <t>Normal</t>
        </is>
      </c>
    </row>
    <row r="3381">
      <c r="A3381" t="inlineStr">
        <is>
          <t>TX503380</t>
        </is>
      </c>
      <c r="B3381" t="inlineStr">
        <is>
          <t>EMP10832</t>
        </is>
      </c>
      <c r="C3381" t="inlineStr">
        <is>
          <t>Vesting</t>
        </is>
      </c>
      <c r="D3381" s="8" t="n">
        <v>46239</v>
      </c>
      <c r="E3381" t="n">
        <v>2496</v>
      </c>
      <c r="F3381" t="n">
        <v>29.19</v>
      </c>
      <c r="G3381" t="inlineStr">
        <is>
          <t>UK</t>
        </is>
      </c>
      <c r="H3381" t="inlineStr">
        <is>
          <t>ESPP</t>
        </is>
      </c>
      <c r="I3381" t="n">
        <v>72858.24000000001</v>
      </c>
      <c r="J3381" t="n">
        <v>0.2</v>
      </c>
      <c r="K3381" t="n">
        <v>14571.65</v>
      </c>
      <c r="L3381" t="inlineStr">
        <is>
          <t>Approved</t>
        </is>
      </c>
      <c r="M3381" t="inlineStr">
        <is>
          <t>Normal</t>
        </is>
      </c>
    </row>
    <row r="3382">
      <c r="A3382" t="inlineStr">
        <is>
          <t>TX503381</t>
        </is>
      </c>
      <c r="B3382" t="inlineStr">
        <is>
          <t>EMP10771</t>
        </is>
      </c>
      <c r="C3382" t="inlineStr">
        <is>
          <t>Sale</t>
        </is>
      </c>
      <c r="D3382" s="8" t="n">
        <v>45968</v>
      </c>
      <c r="E3382" t="n">
        <v>308</v>
      </c>
      <c r="F3382" t="n">
        <v>76.31</v>
      </c>
      <c r="G3382" t="inlineStr">
        <is>
          <t>Singapore</t>
        </is>
      </c>
      <c r="H3382" t="inlineStr">
        <is>
          <t>RSU</t>
        </is>
      </c>
      <c r="I3382" t="n">
        <v>23503.48</v>
      </c>
      <c r="J3382" t="n">
        <v>0.3</v>
      </c>
      <c r="K3382" t="n">
        <v>7051.04</v>
      </c>
      <c r="L3382" t="inlineStr">
        <is>
          <t>Approved</t>
        </is>
      </c>
      <c r="M3382" t="inlineStr">
        <is>
          <t>Normal</t>
        </is>
      </c>
    </row>
    <row r="3383">
      <c r="A3383" t="inlineStr">
        <is>
          <t>TX503382</t>
        </is>
      </c>
      <c r="B3383" t="inlineStr">
        <is>
          <t>EMP11623</t>
        </is>
      </c>
      <c r="C3383" t="inlineStr">
        <is>
          <t>Vesting</t>
        </is>
      </c>
      <c r="D3383" s="8" t="n">
        <v>45984</v>
      </c>
      <c r="E3383" t="n">
        <v>744</v>
      </c>
      <c r="F3383" t="n">
        <v>7.67</v>
      </c>
      <c r="G3383" t="inlineStr">
        <is>
          <t>India</t>
        </is>
      </c>
      <c r="H3383" t="inlineStr">
        <is>
          <t>RSU</t>
        </is>
      </c>
      <c r="I3383" t="n">
        <v>5706.48</v>
      </c>
      <c r="J3383" t="n">
        <v>0.4</v>
      </c>
      <c r="K3383" t="n">
        <v>2282.59</v>
      </c>
      <c r="L3383" t="inlineStr">
        <is>
          <t>Approved</t>
        </is>
      </c>
      <c r="M3383" t="inlineStr">
        <is>
          <t>Normal</t>
        </is>
      </c>
    </row>
    <row r="3384">
      <c r="A3384" t="inlineStr">
        <is>
          <t>TX503383</t>
        </is>
      </c>
      <c r="B3384" t="inlineStr">
        <is>
          <t>EMP10792</t>
        </is>
      </c>
      <c r="C3384" t="inlineStr">
        <is>
          <t>Exercise</t>
        </is>
      </c>
      <c r="D3384" s="8" t="n">
        <v>46058</v>
      </c>
      <c r="E3384" t="n">
        <v>1385</v>
      </c>
      <c r="F3384" t="n">
        <v>29.84</v>
      </c>
      <c r="G3384" t="inlineStr">
        <is>
          <t>Germany</t>
        </is>
      </c>
      <c r="H3384" t="inlineStr">
        <is>
          <t>ESPP</t>
        </is>
      </c>
      <c r="I3384" t="n">
        <v>41328.4</v>
      </c>
      <c r="J3384" t="n">
        <v>0.4</v>
      </c>
      <c r="K3384" t="n">
        <v>16531.36</v>
      </c>
      <c r="L3384" t="inlineStr">
        <is>
          <t>Approved</t>
        </is>
      </c>
      <c r="M3384" t="inlineStr">
        <is>
          <t>Normal</t>
        </is>
      </c>
    </row>
    <row r="3385">
      <c r="A3385" t="inlineStr">
        <is>
          <t>TX503384</t>
        </is>
      </c>
      <c r="B3385" t="inlineStr">
        <is>
          <t>EMP10548</t>
        </is>
      </c>
      <c r="C3385" t="inlineStr">
        <is>
          <t>Exercise</t>
        </is>
      </c>
      <c r="D3385" s="8" t="n">
        <v>46064</v>
      </c>
      <c r="E3385" t="n">
        <v>2132</v>
      </c>
      <c r="F3385" t="n">
        <v>36.61</v>
      </c>
      <c r="G3385" t="inlineStr">
        <is>
          <t>UK</t>
        </is>
      </c>
      <c r="H3385" t="inlineStr">
        <is>
          <t>RSU</t>
        </is>
      </c>
      <c r="I3385" t="n">
        <v>78052.52</v>
      </c>
      <c r="J3385" t="n">
        <v>0.45</v>
      </c>
      <c r="K3385" t="n">
        <v>35123.63</v>
      </c>
      <c r="L3385" t="inlineStr">
        <is>
          <t>Approved</t>
        </is>
      </c>
      <c r="M3385" t="inlineStr">
        <is>
          <t>Normal</t>
        </is>
      </c>
    </row>
    <row r="3386">
      <c r="A3386" t="inlineStr">
        <is>
          <t>TX503385</t>
        </is>
      </c>
      <c r="B3386" t="inlineStr">
        <is>
          <t>EMP11223</t>
        </is>
      </c>
      <c r="C3386" t="inlineStr">
        <is>
          <t>Grant</t>
        </is>
      </c>
      <c r="D3386" s="8" t="n">
        <v>45873</v>
      </c>
      <c r="E3386" t="n">
        <v>2070</v>
      </c>
      <c r="F3386" t="n">
        <v>67</v>
      </c>
      <c r="G3386" t="inlineStr">
        <is>
          <t>USA</t>
        </is>
      </c>
      <c r="H3386" t="inlineStr">
        <is>
          <t>RSU</t>
        </is>
      </c>
      <c r="I3386" t="n">
        <v>138690</v>
      </c>
      <c r="J3386" t="n">
        <v>0.4</v>
      </c>
      <c r="K3386" t="n">
        <v>55476</v>
      </c>
      <c r="L3386" t="inlineStr">
        <is>
          <t>Approved</t>
        </is>
      </c>
      <c r="M3386" t="inlineStr">
        <is>
          <t>High Value</t>
        </is>
      </c>
    </row>
    <row r="3387">
      <c r="A3387" t="inlineStr">
        <is>
          <t>TX503386</t>
        </is>
      </c>
      <c r="B3387" t="inlineStr">
        <is>
          <t>EMP11541</t>
        </is>
      </c>
      <c r="C3387" t="inlineStr">
        <is>
          <t>Vesting</t>
        </is>
      </c>
      <c r="D3387" s="8" t="n">
        <v>45913</v>
      </c>
      <c r="E3387" t="n">
        <v>1284</v>
      </c>
      <c r="F3387" t="n">
        <v>74.75</v>
      </c>
      <c r="G3387" t="inlineStr">
        <is>
          <t>India</t>
        </is>
      </c>
      <c r="H3387" t="inlineStr">
        <is>
          <t>Stock Option</t>
        </is>
      </c>
      <c r="I3387" t="n">
        <v>95979</v>
      </c>
      <c r="J3387" t="n">
        <v>0.2</v>
      </c>
      <c r="K3387" t="n">
        <v>19195.8</v>
      </c>
      <c r="L3387" t="inlineStr">
        <is>
          <t>Approved</t>
        </is>
      </c>
      <c r="M3387" t="inlineStr">
        <is>
          <t>Normal</t>
        </is>
      </c>
    </row>
    <row r="3388">
      <c r="A3388" t="inlineStr">
        <is>
          <t>TX503387</t>
        </is>
      </c>
      <c r="B3388" t="inlineStr">
        <is>
          <t>EMP11450</t>
        </is>
      </c>
      <c r="C3388" t="inlineStr">
        <is>
          <t>Cancellation</t>
        </is>
      </c>
      <c r="D3388" s="8" t="n">
        <v>46011</v>
      </c>
      <c r="E3388" t="n">
        <v>116</v>
      </c>
      <c r="F3388" t="n">
        <v>91.01000000000001</v>
      </c>
      <c r="G3388" t="inlineStr">
        <is>
          <t>UK</t>
        </is>
      </c>
      <c r="H3388" t="inlineStr">
        <is>
          <t>ESPP</t>
        </is>
      </c>
      <c r="I3388" t="n">
        <v>10557.16</v>
      </c>
      <c r="J3388" t="n">
        <v>0.2</v>
      </c>
      <c r="K3388" t="n">
        <v>2111.43</v>
      </c>
      <c r="L3388" t="inlineStr">
        <is>
          <t>Approved</t>
        </is>
      </c>
      <c r="M3388" t="inlineStr">
        <is>
          <t>Normal</t>
        </is>
      </c>
    </row>
    <row r="3389">
      <c r="A3389" t="inlineStr">
        <is>
          <t>TX503388</t>
        </is>
      </c>
      <c r="B3389" t="inlineStr">
        <is>
          <t>EMP11578</t>
        </is>
      </c>
      <c r="C3389" t="inlineStr">
        <is>
          <t>Exercise</t>
        </is>
      </c>
      <c r="D3389" s="8" t="n">
        <v>45862</v>
      </c>
      <c r="E3389" t="n">
        <v>395</v>
      </c>
      <c r="F3389" t="n">
        <v>68.95999999999999</v>
      </c>
      <c r="G3389" t="inlineStr">
        <is>
          <t>USA</t>
        </is>
      </c>
      <c r="H3389" t="inlineStr">
        <is>
          <t>Performance Share</t>
        </is>
      </c>
      <c r="I3389" t="n">
        <v>27239.2</v>
      </c>
      <c r="J3389" t="n">
        <v>0.45</v>
      </c>
      <c r="K3389" t="n">
        <v>12257.64</v>
      </c>
      <c r="L3389" t="inlineStr">
        <is>
          <t>Approved</t>
        </is>
      </c>
      <c r="M3389" t="inlineStr">
        <is>
          <t>Normal</t>
        </is>
      </c>
    </row>
    <row r="3390">
      <c r="A3390" t="inlineStr">
        <is>
          <t>TX503389</t>
        </is>
      </c>
      <c r="B3390" t="inlineStr">
        <is>
          <t>EMP10661</t>
        </is>
      </c>
      <c r="C3390" t="inlineStr">
        <is>
          <t>Vesting</t>
        </is>
      </c>
      <c r="D3390" s="8" t="n">
        <v>45874</v>
      </c>
      <c r="E3390" t="n">
        <v>643</v>
      </c>
      <c r="F3390" t="n">
        <v>11.19</v>
      </c>
      <c r="G3390" t="inlineStr">
        <is>
          <t>UK</t>
        </is>
      </c>
      <c r="H3390" t="inlineStr">
        <is>
          <t>ESPP</t>
        </is>
      </c>
      <c r="I3390" t="n">
        <v>7195.17</v>
      </c>
      <c r="J3390" t="n">
        <v>0.4</v>
      </c>
      <c r="K3390" t="n">
        <v>2878.07</v>
      </c>
      <c r="L3390" t="inlineStr">
        <is>
          <t>Approved</t>
        </is>
      </c>
      <c r="M3390" t="inlineStr">
        <is>
          <t>Normal</t>
        </is>
      </c>
    </row>
    <row r="3391">
      <c r="A3391" t="inlineStr">
        <is>
          <t>TX503390</t>
        </is>
      </c>
      <c r="B3391" t="inlineStr">
        <is>
          <t>EMP10610</t>
        </is>
      </c>
      <c r="C3391" t="inlineStr">
        <is>
          <t>Exercise</t>
        </is>
      </c>
      <c r="D3391" s="8" t="n">
        <v>46227</v>
      </c>
      <c r="E3391" t="n">
        <v>640</v>
      </c>
      <c r="F3391" t="n">
        <v>79.64</v>
      </c>
      <c r="G3391" t="inlineStr">
        <is>
          <t>India</t>
        </is>
      </c>
      <c r="H3391" t="inlineStr">
        <is>
          <t>RSU</t>
        </is>
      </c>
      <c r="I3391" t="n">
        <v>50969.6</v>
      </c>
      <c r="J3391" t="n">
        <v>0.3</v>
      </c>
      <c r="K3391" t="n">
        <v>15290.88</v>
      </c>
      <c r="L3391" t="inlineStr">
        <is>
          <t>Approved</t>
        </is>
      </c>
      <c r="M3391" t="inlineStr">
        <is>
          <t>Normal</t>
        </is>
      </c>
    </row>
    <row r="3392">
      <c r="A3392" t="inlineStr">
        <is>
          <t>TX503391</t>
        </is>
      </c>
      <c r="B3392" t="inlineStr">
        <is>
          <t>EMP11652</t>
        </is>
      </c>
      <c r="C3392" t="inlineStr">
        <is>
          <t>Grant</t>
        </is>
      </c>
      <c r="D3392" s="8" t="n">
        <v>46251</v>
      </c>
      <c r="E3392" t="n">
        <v>751</v>
      </c>
      <c r="F3392" t="n">
        <v>38.11</v>
      </c>
      <c r="G3392" t="inlineStr">
        <is>
          <t>India</t>
        </is>
      </c>
      <c r="H3392" t="inlineStr">
        <is>
          <t>RSU</t>
        </is>
      </c>
      <c r="I3392" t="n">
        <v>28620.61</v>
      </c>
      <c r="J3392" t="n">
        <v>0.2</v>
      </c>
      <c r="K3392" t="n">
        <v>5724.12</v>
      </c>
      <c r="L3392" t="inlineStr">
        <is>
          <t>Approved</t>
        </is>
      </c>
      <c r="M3392" t="inlineStr">
        <is>
          <t>Normal</t>
        </is>
      </c>
    </row>
    <row r="3393">
      <c r="A3393" t="inlineStr">
        <is>
          <t>TX503392</t>
        </is>
      </c>
      <c r="B3393" t="inlineStr">
        <is>
          <t>EMP10100</t>
        </is>
      </c>
      <c r="C3393" t="inlineStr">
        <is>
          <t>Sale</t>
        </is>
      </c>
      <c r="D3393" s="8" t="n">
        <v>46001</v>
      </c>
      <c r="E3393" t="n">
        <v>1932</v>
      </c>
      <c r="F3393" t="n">
        <v>53.88</v>
      </c>
      <c r="G3393" t="inlineStr">
        <is>
          <t>USA</t>
        </is>
      </c>
      <c r="H3393" t="inlineStr">
        <is>
          <t>ESPP</t>
        </is>
      </c>
      <c r="I3393" t="n">
        <v>104096.16</v>
      </c>
      <c r="J3393" t="n">
        <v>0.3</v>
      </c>
      <c r="K3393" t="n">
        <v>31228.85</v>
      </c>
      <c r="L3393" t="inlineStr">
        <is>
          <t>Approved</t>
        </is>
      </c>
      <c r="M3393" t="inlineStr">
        <is>
          <t>High Value</t>
        </is>
      </c>
    </row>
    <row r="3394">
      <c r="A3394" t="inlineStr">
        <is>
          <t>TX503393</t>
        </is>
      </c>
      <c r="B3394" t="inlineStr">
        <is>
          <t>EMP11410</t>
        </is>
      </c>
      <c r="C3394" t="inlineStr">
        <is>
          <t>Vesting</t>
        </is>
      </c>
      <c r="D3394" s="8" t="n">
        <v>46154</v>
      </c>
      <c r="E3394" t="n">
        <v>2321</v>
      </c>
      <c r="F3394" t="n">
        <v>46.72</v>
      </c>
      <c r="G3394" t="inlineStr">
        <is>
          <t>Australia</t>
        </is>
      </c>
      <c r="H3394" t="inlineStr">
        <is>
          <t>Performance Share</t>
        </is>
      </c>
      <c r="I3394" t="n">
        <v>108437.12</v>
      </c>
      <c r="J3394" t="n">
        <v>0.2</v>
      </c>
      <c r="K3394" t="n">
        <v>21687.42</v>
      </c>
      <c r="L3394" t="inlineStr">
        <is>
          <t>Approved</t>
        </is>
      </c>
      <c r="M3394" t="inlineStr">
        <is>
          <t>High Value</t>
        </is>
      </c>
    </row>
    <row r="3395">
      <c r="A3395" t="inlineStr">
        <is>
          <t>TX503394</t>
        </is>
      </c>
      <c r="B3395" t="inlineStr">
        <is>
          <t>EMP11956</t>
        </is>
      </c>
      <c r="C3395" t="inlineStr">
        <is>
          <t>Vesting</t>
        </is>
      </c>
      <c r="D3395" s="8" t="n">
        <v>46046</v>
      </c>
      <c r="E3395" t="n">
        <v>1083</v>
      </c>
      <c r="F3395" t="n">
        <v>67.37</v>
      </c>
      <c r="G3395" t="inlineStr">
        <is>
          <t>India</t>
        </is>
      </c>
      <c r="H3395" t="inlineStr">
        <is>
          <t>Stock Option</t>
        </is>
      </c>
      <c r="I3395" t="n">
        <v>72961.71000000001</v>
      </c>
      <c r="J3395" t="n">
        <v>0.2</v>
      </c>
      <c r="K3395" t="n">
        <v>14592.34</v>
      </c>
      <c r="L3395" t="inlineStr">
        <is>
          <t>Approved</t>
        </is>
      </c>
      <c r="M3395" t="inlineStr">
        <is>
          <t>Normal</t>
        </is>
      </c>
    </row>
    <row r="3396">
      <c r="A3396" t="inlineStr">
        <is>
          <t>TX503395</t>
        </is>
      </c>
      <c r="B3396" t="inlineStr">
        <is>
          <t>EMP10113</t>
        </is>
      </c>
      <c r="C3396" t="inlineStr">
        <is>
          <t>Grant</t>
        </is>
      </c>
      <c r="D3396" s="8" t="n">
        <v>45900</v>
      </c>
      <c r="E3396" t="n">
        <v>1635</v>
      </c>
      <c r="F3396" t="n">
        <v>24.32</v>
      </c>
      <c r="G3396" t="inlineStr">
        <is>
          <t>USA</t>
        </is>
      </c>
      <c r="H3396" t="inlineStr">
        <is>
          <t>RSU</t>
        </is>
      </c>
      <c r="I3396" t="n">
        <v>39763.2</v>
      </c>
      <c r="J3396" t="n">
        <v>0.3</v>
      </c>
      <c r="K3396" t="n">
        <v>11928.96</v>
      </c>
      <c r="L3396" t="inlineStr">
        <is>
          <t>Approved</t>
        </is>
      </c>
      <c r="M3396" t="inlineStr">
        <is>
          <t>Normal</t>
        </is>
      </c>
    </row>
    <row r="3397">
      <c r="A3397" t="inlineStr">
        <is>
          <t>TX503396</t>
        </is>
      </c>
      <c r="B3397" t="inlineStr">
        <is>
          <t>EMP11161</t>
        </is>
      </c>
      <c r="C3397" t="inlineStr">
        <is>
          <t>Cancellation</t>
        </is>
      </c>
      <c r="D3397" s="8" t="n">
        <v>46089</v>
      </c>
      <c r="E3397" t="n">
        <v>2035</v>
      </c>
      <c r="F3397" t="n">
        <v>35.78</v>
      </c>
      <c r="G3397" t="inlineStr">
        <is>
          <t>India</t>
        </is>
      </c>
      <c r="H3397" t="inlineStr">
        <is>
          <t>Performance Share</t>
        </is>
      </c>
      <c r="I3397" t="n">
        <v>72812.3</v>
      </c>
      <c r="J3397" t="n">
        <v>0.3</v>
      </c>
      <c r="K3397" t="n">
        <v>21843.69</v>
      </c>
      <c r="L3397" t="inlineStr">
        <is>
          <t>Approved</t>
        </is>
      </c>
      <c r="M3397" t="inlineStr">
        <is>
          <t>Normal</t>
        </is>
      </c>
    </row>
    <row r="3398">
      <c r="A3398" t="inlineStr">
        <is>
          <t>TX503397</t>
        </is>
      </c>
      <c r="B3398" t="inlineStr">
        <is>
          <t>EMP11614</t>
        </is>
      </c>
      <c r="C3398" t="inlineStr">
        <is>
          <t>Grant</t>
        </is>
      </c>
      <c r="D3398" s="8" t="n">
        <v>45755</v>
      </c>
      <c r="E3398" t="n">
        <v>1206</v>
      </c>
      <c r="F3398" t="n">
        <v>62.91</v>
      </c>
      <c r="G3398" t="inlineStr">
        <is>
          <t>USA</t>
        </is>
      </c>
      <c r="H3398" t="inlineStr">
        <is>
          <t>RSU</t>
        </is>
      </c>
      <c r="I3398" t="n">
        <v>75869.46000000001</v>
      </c>
      <c r="J3398" t="n">
        <v>0.3</v>
      </c>
      <c r="K3398" t="n">
        <v>22760.84</v>
      </c>
      <c r="L3398" t="inlineStr">
        <is>
          <t>Approved</t>
        </is>
      </c>
      <c r="M3398" t="inlineStr">
        <is>
          <t>Normal</t>
        </is>
      </c>
    </row>
    <row r="3399">
      <c r="A3399" t="inlineStr">
        <is>
          <t>TX503398</t>
        </is>
      </c>
      <c r="B3399" t="inlineStr">
        <is>
          <t>EMP10952</t>
        </is>
      </c>
      <c r="C3399" t="inlineStr">
        <is>
          <t>Vesting</t>
        </is>
      </c>
      <c r="D3399" s="8" t="n">
        <v>45771</v>
      </c>
      <c r="E3399" t="n">
        <v>1249</v>
      </c>
      <c r="F3399" t="n">
        <v>87.98999999999999</v>
      </c>
      <c r="G3399" t="inlineStr">
        <is>
          <t>India</t>
        </is>
      </c>
      <c r="H3399" t="inlineStr">
        <is>
          <t>Stock Option</t>
        </is>
      </c>
      <c r="I3399" t="n">
        <v>109899.51</v>
      </c>
      <c r="J3399" t="n">
        <v>0.3</v>
      </c>
      <c r="K3399" t="n">
        <v>32969.85</v>
      </c>
      <c r="L3399" t="inlineStr">
        <is>
          <t>Approved</t>
        </is>
      </c>
      <c r="M3399" t="inlineStr">
        <is>
          <t>High Value</t>
        </is>
      </c>
    </row>
    <row r="3400">
      <c r="A3400" t="inlineStr">
        <is>
          <t>TX503399</t>
        </is>
      </c>
      <c r="B3400" t="inlineStr">
        <is>
          <t>EMP11896</t>
        </is>
      </c>
      <c r="C3400" t="inlineStr">
        <is>
          <t>Exercise</t>
        </is>
      </c>
      <c r="D3400" s="8" t="n">
        <v>46247</v>
      </c>
      <c r="E3400" t="n">
        <v>933</v>
      </c>
      <c r="F3400" t="n">
        <v>55.54</v>
      </c>
      <c r="G3400" t="inlineStr">
        <is>
          <t>UK</t>
        </is>
      </c>
      <c r="H3400" t="inlineStr">
        <is>
          <t>RSU</t>
        </is>
      </c>
      <c r="I3400" t="n">
        <v>51818.82</v>
      </c>
      <c r="J3400" t="n">
        <v>0.4</v>
      </c>
      <c r="K3400" t="n">
        <v>20727.53</v>
      </c>
      <c r="L3400" t="inlineStr">
        <is>
          <t>Pending Review</t>
        </is>
      </c>
      <c r="M3400" t="inlineStr">
        <is>
          <t>Normal</t>
        </is>
      </c>
    </row>
    <row r="3401">
      <c r="A3401" t="inlineStr">
        <is>
          <t>TX503400</t>
        </is>
      </c>
      <c r="B3401" t="inlineStr">
        <is>
          <t>EMP10091</t>
        </is>
      </c>
      <c r="C3401" t="inlineStr">
        <is>
          <t>Grant</t>
        </is>
      </c>
      <c r="D3401" s="8" t="n">
        <v>46385</v>
      </c>
      <c r="E3401" t="n">
        <v>1325</v>
      </c>
      <c r="F3401" t="n">
        <v>16.38</v>
      </c>
      <c r="G3401" t="inlineStr">
        <is>
          <t>Singapore</t>
        </is>
      </c>
      <c r="H3401" t="inlineStr">
        <is>
          <t>RSU</t>
        </is>
      </c>
      <c r="I3401" t="n">
        <v>21703.5</v>
      </c>
      <c r="J3401" t="n">
        <v>0.2</v>
      </c>
      <c r="K3401" t="n">
        <v>4340.7</v>
      </c>
      <c r="L3401" t="inlineStr">
        <is>
          <t>Approved</t>
        </is>
      </c>
      <c r="M3401" t="inlineStr">
        <is>
          <t>Normal</t>
        </is>
      </c>
    </row>
    <row r="3402">
      <c r="A3402" t="inlineStr">
        <is>
          <t>TX503401</t>
        </is>
      </c>
      <c r="B3402" t="inlineStr">
        <is>
          <t>EMP10279</t>
        </is>
      </c>
      <c r="C3402" t="inlineStr">
        <is>
          <t>Sale</t>
        </is>
      </c>
      <c r="D3402" s="8" t="n">
        <v>46182</v>
      </c>
      <c r="E3402" t="n">
        <v>612</v>
      </c>
      <c r="F3402" t="n">
        <v>12.05</v>
      </c>
      <c r="G3402" t="inlineStr">
        <is>
          <t>UK</t>
        </is>
      </c>
      <c r="H3402" t="inlineStr">
        <is>
          <t>RSU</t>
        </is>
      </c>
      <c r="I3402" t="n">
        <v>7374.6</v>
      </c>
      <c r="J3402" t="n">
        <v>0.2</v>
      </c>
      <c r="K3402" t="n">
        <v>1474.92</v>
      </c>
      <c r="L3402" t="inlineStr">
        <is>
          <t>Approved</t>
        </is>
      </c>
      <c r="M3402" t="inlineStr">
        <is>
          <t>Normal</t>
        </is>
      </c>
    </row>
    <row r="3403">
      <c r="A3403" t="inlineStr">
        <is>
          <t>TX503402</t>
        </is>
      </c>
      <c r="B3403" t="inlineStr">
        <is>
          <t>EMP11810</t>
        </is>
      </c>
      <c r="C3403" t="inlineStr">
        <is>
          <t>Grant</t>
        </is>
      </c>
      <c r="D3403" s="8" t="n">
        <v>45872</v>
      </c>
      <c r="E3403" t="n">
        <v>923</v>
      </c>
      <c r="F3403" t="n">
        <v>36.39</v>
      </c>
      <c r="G3403" t="inlineStr">
        <is>
          <t>India</t>
        </is>
      </c>
      <c r="H3403" t="inlineStr">
        <is>
          <t>RSU</t>
        </is>
      </c>
      <c r="I3403" t="n">
        <v>33587.97</v>
      </c>
      <c r="J3403" t="n">
        <v>0.2</v>
      </c>
      <c r="K3403" t="n">
        <v>6717.59</v>
      </c>
      <c r="L3403" t="inlineStr">
        <is>
          <t>Approved</t>
        </is>
      </c>
      <c r="M3403" t="inlineStr">
        <is>
          <t>Normal</t>
        </is>
      </c>
    </row>
    <row r="3404">
      <c r="A3404" t="inlineStr">
        <is>
          <t>TX503403</t>
        </is>
      </c>
      <c r="B3404" t="inlineStr">
        <is>
          <t>EMP11803</t>
        </is>
      </c>
      <c r="C3404" t="inlineStr">
        <is>
          <t>Vesting</t>
        </is>
      </c>
      <c r="D3404" s="8" t="n">
        <v>46136</v>
      </c>
      <c r="E3404" t="n">
        <v>734</v>
      </c>
      <c r="F3404" t="n">
        <v>29.95</v>
      </c>
      <c r="G3404" t="inlineStr">
        <is>
          <t>Singapore</t>
        </is>
      </c>
      <c r="H3404" t="inlineStr">
        <is>
          <t>Performance Share</t>
        </is>
      </c>
      <c r="I3404" t="n">
        <v>21983.3</v>
      </c>
      <c r="J3404" t="n">
        <v>0.45</v>
      </c>
      <c r="K3404" t="n">
        <v>9892.48</v>
      </c>
      <c r="L3404" t="inlineStr">
        <is>
          <t>Approved</t>
        </is>
      </c>
      <c r="M3404" t="inlineStr">
        <is>
          <t>Normal</t>
        </is>
      </c>
    </row>
    <row r="3405">
      <c r="A3405" t="inlineStr">
        <is>
          <t>TX503404</t>
        </is>
      </c>
      <c r="B3405" t="inlineStr">
        <is>
          <t>EMP10210</t>
        </is>
      </c>
      <c r="C3405" t="inlineStr">
        <is>
          <t>Vesting</t>
        </is>
      </c>
      <c r="D3405" s="8" t="n">
        <v>46326</v>
      </c>
      <c r="E3405" t="n">
        <v>1652</v>
      </c>
      <c r="F3405" t="n">
        <v>6.05</v>
      </c>
      <c r="G3405" t="inlineStr">
        <is>
          <t>UK</t>
        </is>
      </c>
      <c r="H3405" t="inlineStr">
        <is>
          <t>RSU</t>
        </is>
      </c>
      <c r="I3405" t="n">
        <v>9994.6</v>
      </c>
      <c r="J3405" t="n">
        <v>0.4</v>
      </c>
      <c r="K3405" t="n">
        <v>3997.84</v>
      </c>
      <c r="L3405" t="inlineStr">
        <is>
          <t>Approved</t>
        </is>
      </c>
      <c r="M3405" t="inlineStr">
        <is>
          <t>Normal</t>
        </is>
      </c>
    </row>
    <row r="3406">
      <c r="A3406" t="inlineStr">
        <is>
          <t>TX503405</t>
        </is>
      </c>
      <c r="B3406" t="inlineStr">
        <is>
          <t>EMP11067</t>
        </is>
      </c>
      <c r="C3406" t="inlineStr">
        <is>
          <t>Sale</t>
        </is>
      </c>
      <c r="D3406" s="8" t="n">
        <v>45694</v>
      </c>
      <c r="E3406" t="n">
        <v>275</v>
      </c>
      <c r="F3406" t="n">
        <v>62.9</v>
      </c>
      <c r="G3406" t="inlineStr">
        <is>
          <t>UK</t>
        </is>
      </c>
      <c r="H3406" t="inlineStr">
        <is>
          <t>Stock Option</t>
        </is>
      </c>
      <c r="I3406" t="n">
        <v>17297.5</v>
      </c>
      <c r="J3406" t="n">
        <v>0.45</v>
      </c>
      <c r="K3406" t="n">
        <v>7783.88</v>
      </c>
      <c r="L3406" t="inlineStr">
        <is>
          <t>Approved</t>
        </is>
      </c>
      <c r="M3406" t="inlineStr">
        <is>
          <t>Normal</t>
        </is>
      </c>
    </row>
    <row r="3407">
      <c r="A3407" t="inlineStr">
        <is>
          <t>TX503406</t>
        </is>
      </c>
      <c r="B3407" t="inlineStr">
        <is>
          <t>EMP10008</t>
        </is>
      </c>
      <c r="C3407" t="inlineStr">
        <is>
          <t>Sale</t>
        </is>
      </c>
      <c r="D3407" s="8" t="n">
        <v>45967</v>
      </c>
      <c r="E3407" t="n">
        <v>1508</v>
      </c>
      <c r="F3407" t="n">
        <v>19.83</v>
      </c>
      <c r="G3407" t="inlineStr">
        <is>
          <t>UK</t>
        </is>
      </c>
      <c r="H3407" t="inlineStr">
        <is>
          <t>RSU</t>
        </is>
      </c>
      <c r="I3407" t="n">
        <v>29903.64</v>
      </c>
      <c r="J3407" t="n">
        <v>0.3</v>
      </c>
      <c r="K3407" t="n">
        <v>8971.09</v>
      </c>
      <c r="L3407" t="inlineStr">
        <is>
          <t>Approved</t>
        </is>
      </c>
      <c r="M3407" t="inlineStr">
        <is>
          <t>Normal</t>
        </is>
      </c>
    </row>
    <row r="3408">
      <c r="A3408" t="inlineStr">
        <is>
          <t>TX503407</t>
        </is>
      </c>
      <c r="B3408" t="inlineStr">
        <is>
          <t>EMP11277</t>
        </is>
      </c>
      <c r="C3408" t="inlineStr">
        <is>
          <t>Vesting</t>
        </is>
      </c>
      <c r="D3408" s="8" t="n">
        <v>45806</v>
      </c>
      <c r="E3408" t="n">
        <v>1282</v>
      </c>
      <c r="F3408" t="n">
        <v>58.39</v>
      </c>
      <c r="G3408" t="inlineStr">
        <is>
          <t>UK</t>
        </is>
      </c>
      <c r="H3408" t="inlineStr">
        <is>
          <t>RSU</t>
        </is>
      </c>
      <c r="I3408" t="n">
        <v>74855.98</v>
      </c>
      <c r="J3408" t="n">
        <v>0.4</v>
      </c>
      <c r="K3408" t="n">
        <v>29942.39</v>
      </c>
      <c r="L3408" t="inlineStr">
        <is>
          <t>Pending Review</t>
        </is>
      </c>
      <c r="M3408" t="inlineStr">
        <is>
          <t>Normal</t>
        </is>
      </c>
    </row>
    <row r="3409">
      <c r="A3409" t="inlineStr">
        <is>
          <t>TX503408</t>
        </is>
      </c>
      <c r="B3409" t="inlineStr">
        <is>
          <t>EMP10366</t>
        </is>
      </c>
      <c r="C3409" t="inlineStr">
        <is>
          <t>Vesting</t>
        </is>
      </c>
      <c r="D3409" s="8" t="n">
        <v>46028</v>
      </c>
      <c r="E3409" t="n">
        <v>1018</v>
      </c>
      <c r="F3409" t="n">
        <v>8.02</v>
      </c>
      <c r="G3409" t="inlineStr">
        <is>
          <t>UK</t>
        </is>
      </c>
      <c r="H3409" t="inlineStr">
        <is>
          <t>RSU</t>
        </is>
      </c>
      <c r="I3409" t="n">
        <v>8164.36</v>
      </c>
      <c r="J3409" t="n">
        <v>0.3</v>
      </c>
      <c r="K3409" t="n">
        <v>2449.31</v>
      </c>
      <c r="L3409" t="inlineStr">
        <is>
          <t>Approved</t>
        </is>
      </c>
      <c r="M3409" t="inlineStr">
        <is>
          <t>Normal</t>
        </is>
      </c>
    </row>
    <row r="3410">
      <c r="A3410" t="inlineStr">
        <is>
          <t>TX503409</t>
        </is>
      </c>
      <c r="B3410" t="inlineStr">
        <is>
          <t>EMP11873</t>
        </is>
      </c>
      <c r="C3410" t="inlineStr">
        <is>
          <t>Exercise</t>
        </is>
      </c>
      <c r="D3410" s="8" t="n">
        <v>46166</v>
      </c>
      <c r="E3410" t="n">
        <v>1777</v>
      </c>
      <c r="F3410" t="n">
        <v>48.08</v>
      </c>
      <c r="G3410" t="inlineStr">
        <is>
          <t>India</t>
        </is>
      </c>
      <c r="H3410" t="inlineStr">
        <is>
          <t>Stock Option</t>
        </is>
      </c>
      <c r="I3410" t="n">
        <v>85438.16</v>
      </c>
      <c r="J3410" t="n">
        <v>0.2</v>
      </c>
      <c r="K3410" t="n">
        <v>17087.63</v>
      </c>
      <c r="L3410" t="inlineStr">
        <is>
          <t>Approved</t>
        </is>
      </c>
      <c r="M3410" t="inlineStr">
        <is>
          <t>Normal</t>
        </is>
      </c>
    </row>
    <row r="3411">
      <c r="A3411" t="inlineStr">
        <is>
          <t>TX503410</t>
        </is>
      </c>
      <c r="B3411" t="inlineStr">
        <is>
          <t>EMP10124</t>
        </is>
      </c>
      <c r="C3411" t="inlineStr">
        <is>
          <t>Cancellation</t>
        </is>
      </c>
      <c r="D3411" s="8" t="n">
        <v>46295</v>
      </c>
      <c r="E3411" t="n">
        <v>1082</v>
      </c>
      <c r="F3411" t="n">
        <v>14.68</v>
      </c>
      <c r="G3411" t="inlineStr">
        <is>
          <t>Singapore</t>
        </is>
      </c>
      <c r="H3411" t="inlineStr">
        <is>
          <t>ESPP</t>
        </is>
      </c>
      <c r="I3411" t="n">
        <v>15883.76</v>
      </c>
      <c r="J3411" t="n">
        <v>0.2</v>
      </c>
      <c r="K3411" t="n">
        <v>3176.75</v>
      </c>
      <c r="L3411" t="inlineStr">
        <is>
          <t>Approved</t>
        </is>
      </c>
      <c r="M3411" t="inlineStr">
        <is>
          <t>Normal</t>
        </is>
      </c>
    </row>
    <row r="3412">
      <c r="A3412" t="inlineStr">
        <is>
          <t>TX503411</t>
        </is>
      </c>
      <c r="B3412" t="inlineStr">
        <is>
          <t>EMP11683</t>
        </is>
      </c>
      <c r="C3412" t="inlineStr">
        <is>
          <t>Exercise</t>
        </is>
      </c>
      <c r="D3412" s="8" t="n">
        <v>45939</v>
      </c>
      <c r="E3412" t="n">
        <v>1557</v>
      </c>
      <c r="F3412" t="n">
        <v>53.49</v>
      </c>
      <c r="G3412" t="inlineStr">
        <is>
          <t>USA</t>
        </is>
      </c>
      <c r="H3412" t="inlineStr">
        <is>
          <t>RSU</t>
        </is>
      </c>
      <c r="I3412" t="n">
        <v>83283.92999999999</v>
      </c>
      <c r="J3412" t="n">
        <v>0.4</v>
      </c>
      <c r="K3412" t="n">
        <v>33313.57</v>
      </c>
      <c r="L3412" t="inlineStr">
        <is>
          <t>Approved</t>
        </is>
      </c>
      <c r="M3412" t="inlineStr">
        <is>
          <t>Normal</t>
        </is>
      </c>
    </row>
    <row r="3413">
      <c r="A3413" t="inlineStr">
        <is>
          <t>TX503412</t>
        </is>
      </c>
      <c r="B3413" t="inlineStr">
        <is>
          <t>EMP10994</t>
        </is>
      </c>
      <c r="C3413" t="inlineStr">
        <is>
          <t>Grant</t>
        </is>
      </c>
      <c r="D3413" s="8" t="n">
        <v>46358</v>
      </c>
      <c r="E3413" t="n">
        <v>2153</v>
      </c>
      <c r="F3413" t="n">
        <v>45.49</v>
      </c>
      <c r="G3413" t="inlineStr">
        <is>
          <t>UK</t>
        </is>
      </c>
      <c r="H3413" t="inlineStr">
        <is>
          <t>Stock Option</t>
        </is>
      </c>
      <c r="I3413" t="n">
        <v>97939.97</v>
      </c>
      <c r="J3413" t="n">
        <v>0.4</v>
      </c>
      <c r="K3413" t="n">
        <v>39175.99</v>
      </c>
      <c r="L3413" t="inlineStr">
        <is>
          <t>Approved</t>
        </is>
      </c>
      <c r="M3413" t="inlineStr">
        <is>
          <t>Normal</t>
        </is>
      </c>
    </row>
    <row r="3414">
      <c r="A3414" t="inlineStr">
        <is>
          <t>TX503413</t>
        </is>
      </c>
      <c r="B3414" t="inlineStr">
        <is>
          <t>EMP11487</t>
        </is>
      </c>
      <c r="C3414" t="inlineStr">
        <is>
          <t>Grant</t>
        </is>
      </c>
      <c r="D3414" s="8" t="n">
        <v>45783</v>
      </c>
      <c r="E3414" t="n">
        <v>1729</v>
      </c>
      <c r="F3414" t="n">
        <v>38.95</v>
      </c>
      <c r="G3414" t="inlineStr">
        <is>
          <t>India</t>
        </is>
      </c>
      <c r="H3414" t="inlineStr">
        <is>
          <t>ESPP</t>
        </is>
      </c>
      <c r="I3414" t="n">
        <v>67344.55</v>
      </c>
      <c r="J3414" t="n">
        <v>0.3</v>
      </c>
      <c r="K3414" t="n">
        <v>20203.37</v>
      </c>
      <c r="L3414" t="inlineStr">
        <is>
          <t>Approved</t>
        </is>
      </c>
      <c r="M3414" t="inlineStr">
        <is>
          <t>Normal</t>
        </is>
      </c>
    </row>
    <row r="3415">
      <c r="A3415" t="inlineStr">
        <is>
          <t>TX503414</t>
        </is>
      </c>
      <c r="B3415" t="inlineStr">
        <is>
          <t>EMP11694</t>
        </is>
      </c>
      <c r="C3415" t="inlineStr">
        <is>
          <t>Vesting</t>
        </is>
      </c>
      <c r="D3415" s="8" t="n">
        <v>46082</v>
      </c>
      <c r="E3415" t="n">
        <v>2320</v>
      </c>
      <c r="F3415" t="n">
        <v>55.28</v>
      </c>
      <c r="G3415" t="inlineStr">
        <is>
          <t>India</t>
        </is>
      </c>
      <c r="H3415" t="inlineStr">
        <is>
          <t>Stock Option</t>
        </is>
      </c>
      <c r="I3415" t="n">
        <v>128249.6</v>
      </c>
      <c r="J3415" t="n">
        <v>0.3</v>
      </c>
      <c r="K3415" t="n">
        <v>38474.88</v>
      </c>
      <c r="L3415" t="inlineStr">
        <is>
          <t>Approved</t>
        </is>
      </c>
      <c r="M3415" t="inlineStr">
        <is>
          <t>High Value</t>
        </is>
      </c>
    </row>
    <row r="3416">
      <c r="A3416" t="inlineStr">
        <is>
          <t>TX503415</t>
        </is>
      </c>
      <c r="B3416" t="inlineStr">
        <is>
          <t>EMP11783</t>
        </is>
      </c>
      <c r="C3416" t="inlineStr">
        <is>
          <t>Vesting</t>
        </is>
      </c>
      <c r="D3416" s="8" t="n">
        <v>46360</v>
      </c>
      <c r="E3416" t="n">
        <v>1916</v>
      </c>
      <c r="F3416" t="n">
        <v>94.54000000000001</v>
      </c>
      <c r="G3416" t="inlineStr">
        <is>
          <t>Australia</t>
        </is>
      </c>
      <c r="H3416" t="inlineStr">
        <is>
          <t>RSU</t>
        </is>
      </c>
      <c r="I3416" t="n">
        <v>181138.64</v>
      </c>
      <c r="J3416" t="n">
        <v>0.2</v>
      </c>
      <c r="K3416" t="n">
        <v>36227.73</v>
      </c>
      <c r="L3416" t="inlineStr">
        <is>
          <t>Approved</t>
        </is>
      </c>
      <c r="M3416" t="inlineStr">
        <is>
          <t>High Value</t>
        </is>
      </c>
    </row>
    <row r="3417">
      <c r="A3417" t="inlineStr">
        <is>
          <t>TX503416</t>
        </is>
      </c>
      <c r="B3417" t="inlineStr">
        <is>
          <t>EMP11044</t>
        </is>
      </c>
      <c r="C3417" t="inlineStr">
        <is>
          <t>Grant</t>
        </is>
      </c>
      <c r="D3417" s="8" t="n">
        <v>45665</v>
      </c>
      <c r="E3417" t="n">
        <v>1032</v>
      </c>
      <c r="F3417" t="n">
        <v>17.17</v>
      </c>
      <c r="G3417" t="inlineStr">
        <is>
          <t>Germany</t>
        </is>
      </c>
      <c r="H3417" t="inlineStr">
        <is>
          <t>Stock Option</t>
        </is>
      </c>
      <c r="I3417" t="n">
        <v>17719.44</v>
      </c>
      <c r="J3417" t="n">
        <v>0.3</v>
      </c>
      <c r="K3417" t="n">
        <v>5315.83</v>
      </c>
      <c r="L3417" t="inlineStr">
        <is>
          <t>Approved</t>
        </is>
      </c>
      <c r="M3417" t="inlineStr">
        <is>
          <t>Normal</t>
        </is>
      </c>
    </row>
    <row r="3418">
      <c r="A3418" t="inlineStr">
        <is>
          <t>TX503417</t>
        </is>
      </c>
      <c r="B3418" t="inlineStr">
        <is>
          <t>EMP11054</t>
        </is>
      </c>
      <c r="C3418" t="inlineStr">
        <is>
          <t>Exercise</t>
        </is>
      </c>
      <c r="D3418" s="8" t="n">
        <v>45977</v>
      </c>
      <c r="E3418" t="n">
        <v>1088</v>
      </c>
      <c r="F3418" t="n">
        <v>56.06</v>
      </c>
      <c r="G3418" t="inlineStr">
        <is>
          <t>Germany</t>
        </is>
      </c>
      <c r="H3418" t="inlineStr">
        <is>
          <t>ESPP</t>
        </is>
      </c>
      <c r="I3418" t="n">
        <v>60993.28</v>
      </c>
      <c r="J3418" t="n">
        <v>0.2</v>
      </c>
      <c r="K3418" t="n">
        <v>12198.66</v>
      </c>
      <c r="L3418" t="inlineStr">
        <is>
          <t>Approved</t>
        </is>
      </c>
      <c r="M3418" t="inlineStr">
        <is>
          <t>Normal</t>
        </is>
      </c>
    </row>
    <row r="3419">
      <c r="A3419" t="inlineStr">
        <is>
          <t>TX503418</t>
        </is>
      </c>
      <c r="B3419" t="inlineStr">
        <is>
          <t>EMP11844</t>
        </is>
      </c>
      <c r="C3419" t="inlineStr">
        <is>
          <t>Cancellation</t>
        </is>
      </c>
      <c r="D3419" s="8" t="n">
        <v>46057</v>
      </c>
      <c r="E3419" t="n">
        <v>1168</v>
      </c>
      <c r="F3419" t="n">
        <v>50.62</v>
      </c>
      <c r="G3419" t="inlineStr">
        <is>
          <t>Germany</t>
        </is>
      </c>
      <c r="H3419" t="inlineStr">
        <is>
          <t>RSU</t>
        </is>
      </c>
      <c r="I3419" t="n">
        <v>59124.16</v>
      </c>
      <c r="J3419" t="n">
        <v>0.3</v>
      </c>
      <c r="K3419" t="n">
        <v>17737.25</v>
      </c>
      <c r="L3419" t="inlineStr">
        <is>
          <t>Approved</t>
        </is>
      </c>
      <c r="M3419" t="inlineStr">
        <is>
          <t>Normal</t>
        </is>
      </c>
    </row>
    <row r="3420">
      <c r="A3420" t="inlineStr">
        <is>
          <t>TX503419</t>
        </is>
      </c>
      <c r="B3420" t="inlineStr">
        <is>
          <t>EMP10741</t>
        </is>
      </c>
      <c r="C3420" t="inlineStr">
        <is>
          <t>Grant</t>
        </is>
      </c>
      <c r="D3420" s="8" t="n">
        <v>46103</v>
      </c>
      <c r="E3420" t="n">
        <v>668</v>
      </c>
      <c r="F3420" t="n">
        <v>34.87</v>
      </c>
      <c r="G3420" t="inlineStr">
        <is>
          <t>USA</t>
        </is>
      </c>
      <c r="H3420" t="inlineStr">
        <is>
          <t>ESPP</t>
        </is>
      </c>
      <c r="I3420" t="n">
        <v>23293.16</v>
      </c>
      <c r="J3420" t="n">
        <v>0.2</v>
      </c>
      <c r="K3420" t="n">
        <v>4658.63</v>
      </c>
      <c r="L3420" t="inlineStr">
        <is>
          <t>Approved</t>
        </is>
      </c>
      <c r="M3420" t="inlineStr">
        <is>
          <t>Normal</t>
        </is>
      </c>
    </row>
    <row r="3421">
      <c r="A3421" t="inlineStr">
        <is>
          <t>TX503420</t>
        </is>
      </c>
      <c r="B3421" t="inlineStr">
        <is>
          <t>EMP11216</t>
        </is>
      </c>
      <c r="C3421" t="inlineStr">
        <is>
          <t>Vesting</t>
        </is>
      </c>
      <c r="D3421" s="8" t="n">
        <v>45754</v>
      </c>
      <c r="E3421" t="n">
        <v>2278</v>
      </c>
      <c r="F3421" t="n">
        <v>80.3</v>
      </c>
      <c r="G3421" t="inlineStr">
        <is>
          <t>Singapore</t>
        </is>
      </c>
      <c r="H3421" t="inlineStr">
        <is>
          <t>Performance Share</t>
        </is>
      </c>
      <c r="I3421" t="n">
        <v>182923.4</v>
      </c>
      <c r="J3421" t="n">
        <v>0.4</v>
      </c>
      <c r="K3421" t="n">
        <v>73169.36</v>
      </c>
      <c r="L3421" t="inlineStr">
        <is>
          <t>Approved</t>
        </is>
      </c>
      <c r="M3421" t="inlineStr">
        <is>
          <t>High Value</t>
        </is>
      </c>
    </row>
    <row r="3422">
      <c r="A3422" t="inlineStr">
        <is>
          <t>TX503421</t>
        </is>
      </c>
      <c r="B3422" t="inlineStr">
        <is>
          <t>EMP10319</t>
        </is>
      </c>
      <c r="C3422" t="inlineStr">
        <is>
          <t>Sale</t>
        </is>
      </c>
      <c r="D3422" s="8" t="n">
        <v>45931</v>
      </c>
      <c r="E3422" t="n">
        <v>265</v>
      </c>
      <c r="F3422" t="n">
        <v>17.34</v>
      </c>
      <c r="G3422" t="inlineStr">
        <is>
          <t>India</t>
        </is>
      </c>
      <c r="H3422" t="inlineStr">
        <is>
          <t>Performance Share</t>
        </is>
      </c>
      <c r="I3422" t="n">
        <v>4595.1</v>
      </c>
      <c r="J3422" t="n">
        <v>0.4</v>
      </c>
      <c r="K3422" t="n">
        <v>1838.04</v>
      </c>
      <c r="L3422" t="inlineStr">
        <is>
          <t>Approved</t>
        </is>
      </c>
      <c r="M3422" t="inlineStr">
        <is>
          <t>Normal</t>
        </is>
      </c>
    </row>
    <row r="3423">
      <c r="A3423" t="inlineStr">
        <is>
          <t>TX503422</t>
        </is>
      </c>
      <c r="B3423" t="inlineStr">
        <is>
          <t>EMP11721</t>
        </is>
      </c>
      <c r="C3423" t="inlineStr">
        <is>
          <t>Vesting</t>
        </is>
      </c>
      <c r="D3423" s="8" t="n">
        <v>46354</v>
      </c>
      <c r="E3423" t="n">
        <v>489</v>
      </c>
      <c r="F3423" t="n">
        <v>49.7</v>
      </c>
      <c r="G3423" t="inlineStr">
        <is>
          <t>USA</t>
        </is>
      </c>
      <c r="H3423" t="inlineStr">
        <is>
          <t>RSU</t>
        </is>
      </c>
      <c r="I3423" t="n">
        <v>24303.3</v>
      </c>
      <c r="J3423" t="n">
        <v>0.2</v>
      </c>
      <c r="K3423" t="n">
        <v>4860.66</v>
      </c>
      <c r="L3423" t="inlineStr">
        <is>
          <t>Approved</t>
        </is>
      </c>
      <c r="M3423" t="inlineStr">
        <is>
          <t>Normal</t>
        </is>
      </c>
    </row>
    <row r="3424">
      <c r="A3424" t="inlineStr">
        <is>
          <t>TX503423</t>
        </is>
      </c>
      <c r="B3424" t="inlineStr">
        <is>
          <t>EMP11820</t>
        </is>
      </c>
      <c r="C3424" t="inlineStr">
        <is>
          <t>Cancellation</t>
        </is>
      </c>
      <c r="D3424" s="8" t="n">
        <v>45936</v>
      </c>
      <c r="E3424" t="n">
        <v>2303</v>
      </c>
      <c r="F3424" t="n">
        <v>21.15</v>
      </c>
      <c r="G3424" t="inlineStr">
        <is>
          <t>India</t>
        </is>
      </c>
      <c r="H3424" t="inlineStr">
        <is>
          <t>Stock Option</t>
        </is>
      </c>
      <c r="I3424" t="n">
        <v>48708.45</v>
      </c>
      <c r="J3424" t="n">
        <v>0.3</v>
      </c>
      <c r="K3424" t="n">
        <v>14612.53</v>
      </c>
      <c r="L3424" t="inlineStr">
        <is>
          <t>Approved</t>
        </is>
      </c>
      <c r="M3424" t="inlineStr">
        <is>
          <t>Normal</t>
        </is>
      </c>
    </row>
    <row r="3425">
      <c r="A3425" t="inlineStr">
        <is>
          <t>TX503424</t>
        </is>
      </c>
      <c r="B3425" t="inlineStr">
        <is>
          <t>EMP11077</t>
        </is>
      </c>
      <c r="C3425" t="inlineStr">
        <is>
          <t>Vesting</t>
        </is>
      </c>
      <c r="D3425" s="8" t="n">
        <v>45803</v>
      </c>
      <c r="E3425" t="n">
        <v>489</v>
      </c>
      <c r="F3425" t="n">
        <v>61.57</v>
      </c>
      <c r="G3425" t="inlineStr">
        <is>
          <t>USA</t>
        </is>
      </c>
      <c r="H3425" t="inlineStr">
        <is>
          <t>RSU</t>
        </is>
      </c>
      <c r="I3425" t="n">
        <v>30107.73</v>
      </c>
      <c r="J3425" t="n">
        <v>0.2</v>
      </c>
      <c r="K3425" t="n">
        <v>6021.55</v>
      </c>
      <c r="L3425" t="inlineStr">
        <is>
          <t>Approved</t>
        </is>
      </c>
      <c r="M3425" t="inlineStr">
        <is>
          <t>Normal</t>
        </is>
      </c>
    </row>
    <row r="3426">
      <c r="A3426" t="inlineStr">
        <is>
          <t>TX503425</t>
        </is>
      </c>
      <c r="B3426" t="inlineStr">
        <is>
          <t>EMP10745</t>
        </is>
      </c>
      <c r="C3426" t="inlineStr">
        <is>
          <t>Exercise</t>
        </is>
      </c>
      <c r="D3426" s="8" t="n">
        <v>45995</v>
      </c>
      <c r="E3426" t="n">
        <v>976</v>
      </c>
      <c r="F3426" t="n">
        <v>44.6</v>
      </c>
      <c r="G3426" t="inlineStr">
        <is>
          <t>Australia</t>
        </is>
      </c>
      <c r="H3426" t="inlineStr">
        <is>
          <t>Stock Option</t>
        </is>
      </c>
      <c r="I3426" t="n">
        <v>43529.6</v>
      </c>
      <c r="J3426" t="n">
        <v>0.2</v>
      </c>
      <c r="K3426" t="n">
        <v>8705.92</v>
      </c>
      <c r="L3426" t="inlineStr">
        <is>
          <t>Approved</t>
        </is>
      </c>
      <c r="M3426" t="inlineStr">
        <is>
          <t>Normal</t>
        </is>
      </c>
    </row>
    <row r="3427">
      <c r="A3427" t="inlineStr">
        <is>
          <t>TX503426</t>
        </is>
      </c>
      <c r="B3427" t="inlineStr">
        <is>
          <t>EMP10209</t>
        </is>
      </c>
      <c r="C3427" t="inlineStr">
        <is>
          <t>Vesting</t>
        </is>
      </c>
      <c r="D3427" s="8" t="n">
        <v>46103</v>
      </c>
      <c r="E3427" t="n">
        <v>871</v>
      </c>
      <c r="F3427" t="n">
        <v>59.63</v>
      </c>
      <c r="G3427" t="inlineStr">
        <is>
          <t>USA</t>
        </is>
      </c>
      <c r="H3427" t="inlineStr">
        <is>
          <t>Performance Share</t>
        </is>
      </c>
      <c r="I3427" t="n">
        <v>51937.73</v>
      </c>
      <c r="J3427" t="n">
        <v>0.2</v>
      </c>
      <c r="K3427" t="n">
        <v>10387.55</v>
      </c>
      <c r="L3427" t="inlineStr">
        <is>
          <t>Pending Review</t>
        </is>
      </c>
      <c r="M3427" t="inlineStr">
        <is>
          <t>Normal</t>
        </is>
      </c>
    </row>
    <row r="3428">
      <c r="A3428" t="inlineStr">
        <is>
          <t>TX503427</t>
        </is>
      </c>
      <c r="B3428" t="inlineStr">
        <is>
          <t>EMP11638</t>
        </is>
      </c>
      <c r="C3428" t="inlineStr">
        <is>
          <t>Grant</t>
        </is>
      </c>
      <c r="D3428" s="8" t="n">
        <v>46335</v>
      </c>
      <c r="E3428" t="n">
        <v>1927</v>
      </c>
      <c r="F3428" t="n">
        <v>34.39</v>
      </c>
      <c r="G3428" t="inlineStr">
        <is>
          <t>Australia</t>
        </is>
      </c>
      <c r="H3428" t="inlineStr">
        <is>
          <t>ESPP</t>
        </is>
      </c>
      <c r="I3428" t="n">
        <v>66269.53</v>
      </c>
      <c r="J3428" t="n">
        <v>0.2</v>
      </c>
      <c r="K3428" t="n">
        <v>13253.91</v>
      </c>
      <c r="L3428" t="inlineStr">
        <is>
          <t>Approved</t>
        </is>
      </c>
      <c r="M3428" t="inlineStr">
        <is>
          <t>Normal</t>
        </is>
      </c>
    </row>
    <row r="3429">
      <c r="A3429" t="inlineStr">
        <is>
          <t>TX503428</t>
        </is>
      </c>
      <c r="B3429" t="inlineStr">
        <is>
          <t>EMP10515</t>
        </is>
      </c>
      <c r="C3429" t="inlineStr">
        <is>
          <t>Vesting</t>
        </is>
      </c>
      <c r="D3429" s="8" t="n">
        <v>46238</v>
      </c>
      <c r="E3429" t="n">
        <v>240</v>
      </c>
      <c r="F3429" t="n">
        <v>85.18000000000001</v>
      </c>
      <c r="G3429" t="inlineStr">
        <is>
          <t>Germany</t>
        </is>
      </c>
      <c r="H3429" t="inlineStr">
        <is>
          <t>RSU</t>
        </is>
      </c>
      <c r="I3429" t="n">
        <v>20443.2</v>
      </c>
      <c r="J3429" t="n">
        <v>0.2</v>
      </c>
      <c r="K3429" t="n">
        <v>4088.64</v>
      </c>
      <c r="L3429" t="inlineStr">
        <is>
          <t>Approved</t>
        </is>
      </c>
      <c r="M3429" t="inlineStr">
        <is>
          <t>Normal</t>
        </is>
      </c>
    </row>
    <row r="3430">
      <c r="A3430" t="inlineStr">
        <is>
          <t>TX503429</t>
        </is>
      </c>
      <c r="B3430" t="inlineStr">
        <is>
          <t>EMP10790</t>
        </is>
      </c>
      <c r="C3430" t="inlineStr">
        <is>
          <t>Sale</t>
        </is>
      </c>
      <c r="D3430" s="8" t="n">
        <v>46270</v>
      </c>
      <c r="E3430" t="n">
        <v>1705</v>
      </c>
      <c r="F3430" t="n">
        <v>84.58</v>
      </c>
      <c r="G3430" t="inlineStr">
        <is>
          <t>UK</t>
        </is>
      </c>
      <c r="H3430" t="inlineStr">
        <is>
          <t>Stock Option</t>
        </is>
      </c>
      <c r="I3430" t="n">
        <v>144208.9</v>
      </c>
      <c r="J3430" t="n">
        <v>0.45</v>
      </c>
      <c r="K3430" t="n">
        <v>64894</v>
      </c>
      <c r="L3430" t="inlineStr">
        <is>
          <t>Approved</t>
        </is>
      </c>
      <c r="M3430" t="inlineStr">
        <is>
          <t>High Value</t>
        </is>
      </c>
    </row>
    <row r="3431">
      <c r="A3431" t="inlineStr">
        <is>
          <t>TX503430</t>
        </is>
      </c>
      <c r="B3431" t="inlineStr">
        <is>
          <t>EMP11102</t>
        </is>
      </c>
      <c r="C3431" t="inlineStr">
        <is>
          <t>Exercise</t>
        </is>
      </c>
      <c r="D3431" s="8" t="n">
        <v>46171</v>
      </c>
      <c r="E3431" t="n">
        <v>75</v>
      </c>
      <c r="F3431" t="n">
        <v>88.64</v>
      </c>
      <c r="G3431" t="inlineStr">
        <is>
          <t>UK</t>
        </is>
      </c>
      <c r="H3431" t="inlineStr">
        <is>
          <t>ESPP</t>
        </is>
      </c>
      <c r="I3431" t="n">
        <v>6648</v>
      </c>
      <c r="J3431" t="n">
        <v>0.2</v>
      </c>
      <c r="K3431" t="n">
        <v>1329.6</v>
      </c>
      <c r="L3431" t="inlineStr">
        <is>
          <t>Approved</t>
        </is>
      </c>
      <c r="M3431" t="inlineStr">
        <is>
          <t>Normal</t>
        </is>
      </c>
    </row>
    <row r="3432">
      <c r="A3432" t="inlineStr">
        <is>
          <t>TX503431</t>
        </is>
      </c>
      <c r="B3432" t="inlineStr">
        <is>
          <t>EMP10299</t>
        </is>
      </c>
      <c r="C3432" t="inlineStr">
        <is>
          <t>Sale</t>
        </is>
      </c>
      <c r="D3432" s="8" t="n">
        <v>45885</v>
      </c>
      <c r="E3432" t="n">
        <v>1089</v>
      </c>
      <c r="F3432" t="n">
        <v>87.7</v>
      </c>
      <c r="G3432" t="inlineStr">
        <is>
          <t>UK</t>
        </is>
      </c>
      <c r="H3432" t="inlineStr">
        <is>
          <t>RSU</t>
        </is>
      </c>
      <c r="I3432" t="n">
        <v>95505.3</v>
      </c>
      <c r="J3432" t="n">
        <v>0.2</v>
      </c>
      <c r="K3432" t="n">
        <v>19101.06</v>
      </c>
      <c r="L3432" t="inlineStr">
        <is>
          <t>Approved</t>
        </is>
      </c>
      <c r="M3432" t="inlineStr">
        <is>
          <t>Normal</t>
        </is>
      </c>
    </row>
    <row r="3433">
      <c r="A3433" t="inlineStr">
        <is>
          <t>TX503432</t>
        </is>
      </c>
      <c r="B3433" t="inlineStr">
        <is>
          <t>EMP11789</t>
        </is>
      </c>
      <c r="C3433" t="inlineStr">
        <is>
          <t>Cancellation</t>
        </is>
      </c>
      <c r="D3433" s="8" t="n">
        <v>46387</v>
      </c>
      <c r="E3433" t="n">
        <v>1595</v>
      </c>
      <c r="F3433" t="n">
        <v>47.52</v>
      </c>
      <c r="G3433" t="inlineStr">
        <is>
          <t>USA</t>
        </is>
      </c>
      <c r="H3433" t="inlineStr">
        <is>
          <t>RSU</t>
        </is>
      </c>
      <c r="I3433" t="n">
        <v>75794.39999999999</v>
      </c>
      <c r="J3433" t="n">
        <v>0.2</v>
      </c>
      <c r="K3433" t="n">
        <v>15158.88</v>
      </c>
      <c r="L3433" t="inlineStr">
        <is>
          <t>Approved</t>
        </is>
      </c>
      <c r="M3433" t="inlineStr">
        <is>
          <t>Normal</t>
        </is>
      </c>
    </row>
    <row r="3434">
      <c r="A3434" t="inlineStr">
        <is>
          <t>TX503433</t>
        </is>
      </c>
      <c r="B3434" t="inlineStr">
        <is>
          <t>EMP11028</t>
        </is>
      </c>
      <c r="C3434" t="inlineStr">
        <is>
          <t>Exercise</t>
        </is>
      </c>
      <c r="D3434" s="8" t="n">
        <v>46209</v>
      </c>
      <c r="E3434" t="n">
        <v>2414</v>
      </c>
      <c r="F3434" t="n">
        <v>18.29</v>
      </c>
      <c r="G3434" t="inlineStr">
        <is>
          <t>UK</t>
        </is>
      </c>
      <c r="H3434" t="inlineStr">
        <is>
          <t>RSU</t>
        </is>
      </c>
      <c r="I3434" t="n">
        <v>44152.06</v>
      </c>
      <c r="J3434" t="n">
        <v>0.2</v>
      </c>
      <c r="K3434" t="n">
        <v>8830.41</v>
      </c>
      <c r="L3434" t="inlineStr">
        <is>
          <t>Approved</t>
        </is>
      </c>
      <c r="M3434" t="inlineStr">
        <is>
          <t>Normal</t>
        </is>
      </c>
    </row>
    <row r="3435">
      <c r="A3435" t="inlineStr">
        <is>
          <t>TX503434</t>
        </is>
      </c>
      <c r="B3435" t="inlineStr">
        <is>
          <t>EMP11666</t>
        </is>
      </c>
      <c r="C3435" t="inlineStr">
        <is>
          <t>Sale</t>
        </is>
      </c>
      <c r="D3435" s="8" t="n">
        <v>45817</v>
      </c>
      <c r="E3435" t="n">
        <v>403</v>
      </c>
      <c r="F3435" t="n">
        <v>89.90000000000001</v>
      </c>
      <c r="G3435" t="inlineStr">
        <is>
          <t>Germany</t>
        </is>
      </c>
      <c r="H3435" t="inlineStr">
        <is>
          <t>RSU</t>
        </is>
      </c>
      <c r="I3435" t="n">
        <v>36229.7</v>
      </c>
      <c r="J3435" t="n">
        <v>0.4</v>
      </c>
      <c r="K3435" t="n">
        <v>14491.88</v>
      </c>
      <c r="L3435" t="inlineStr">
        <is>
          <t>Approved</t>
        </is>
      </c>
      <c r="M3435" t="inlineStr">
        <is>
          <t>Normal</t>
        </is>
      </c>
    </row>
    <row r="3436">
      <c r="A3436" t="inlineStr">
        <is>
          <t>TX503435</t>
        </is>
      </c>
      <c r="B3436" t="inlineStr">
        <is>
          <t>EMP11348</t>
        </is>
      </c>
      <c r="C3436" t="inlineStr">
        <is>
          <t>Grant</t>
        </is>
      </c>
      <c r="D3436" s="8" t="n">
        <v>46121</v>
      </c>
      <c r="E3436" t="n">
        <v>2486</v>
      </c>
      <c r="F3436" t="n">
        <v>50.39</v>
      </c>
      <c r="G3436" t="inlineStr">
        <is>
          <t>UK</t>
        </is>
      </c>
      <c r="H3436" t="inlineStr">
        <is>
          <t>RSU</t>
        </is>
      </c>
      <c r="I3436" t="n">
        <v>125269.54</v>
      </c>
      <c r="J3436" t="n">
        <v>0.2</v>
      </c>
      <c r="K3436" t="n">
        <v>25053.91</v>
      </c>
      <c r="L3436" t="inlineStr">
        <is>
          <t>Approved</t>
        </is>
      </c>
      <c r="M3436" t="inlineStr">
        <is>
          <t>High Value</t>
        </is>
      </c>
    </row>
    <row r="3437">
      <c r="A3437" t="inlineStr">
        <is>
          <t>TX503436</t>
        </is>
      </c>
      <c r="B3437" t="inlineStr">
        <is>
          <t>EMP10885</t>
        </is>
      </c>
      <c r="C3437" t="inlineStr">
        <is>
          <t>Vesting</t>
        </is>
      </c>
      <c r="D3437" s="8" t="n">
        <v>45715</v>
      </c>
      <c r="E3437" t="n">
        <v>1100</v>
      </c>
      <c r="F3437" t="n">
        <v>57.28</v>
      </c>
      <c r="G3437" t="inlineStr">
        <is>
          <t>India</t>
        </is>
      </c>
      <c r="H3437" t="inlineStr">
        <is>
          <t>RSU</t>
        </is>
      </c>
      <c r="I3437" t="n">
        <v>63008</v>
      </c>
      <c r="J3437" t="n">
        <v>0.4</v>
      </c>
      <c r="K3437" t="n">
        <v>25203.2</v>
      </c>
      <c r="L3437" t="inlineStr">
        <is>
          <t>Approved</t>
        </is>
      </c>
      <c r="M3437" t="inlineStr">
        <is>
          <t>Normal</t>
        </is>
      </c>
    </row>
    <row r="3438">
      <c r="A3438" t="inlineStr">
        <is>
          <t>TX503437</t>
        </is>
      </c>
      <c r="B3438" t="inlineStr">
        <is>
          <t>EMP10712</t>
        </is>
      </c>
      <c r="C3438" t="inlineStr">
        <is>
          <t>Vesting</t>
        </is>
      </c>
      <c r="D3438" s="8" t="n">
        <v>45854</v>
      </c>
      <c r="E3438" t="n">
        <v>1891</v>
      </c>
      <c r="F3438" t="n">
        <v>86.22</v>
      </c>
      <c r="G3438" t="inlineStr">
        <is>
          <t>USA</t>
        </is>
      </c>
      <c r="H3438" t="inlineStr">
        <is>
          <t>RSU</t>
        </is>
      </c>
      <c r="I3438" t="n">
        <v>163042.02</v>
      </c>
      <c r="J3438" t="n">
        <v>0.2</v>
      </c>
      <c r="K3438" t="n">
        <v>0</v>
      </c>
      <c r="L3438" t="inlineStr">
        <is>
          <t>Approved</t>
        </is>
      </c>
      <c r="M3438" t="inlineStr">
        <is>
          <t>High Value</t>
        </is>
      </c>
    </row>
    <row r="3439">
      <c r="A3439" t="inlineStr">
        <is>
          <t>TX503438</t>
        </is>
      </c>
      <c r="B3439" t="inlineStr">
        <is>
          <t>EMP10280</t>
        </is>
      </c>
      <c r="C3439" t="inlineStr">
        <is>
          <t>Sale</t>
        </is>
      </c>
      <c r="D3439" s="8" t="n">
        <v>45826</v>
      </c>
      <c r="E3439" t="n">
        <v>712</v>
      </c>
      <c r="F3439" t="n">
        <v>69.48</v>
      </c>
      <c r="G3439" t="inlineStr">
        <is>
          <t>Singapore</t>
        </is>
      </c>
      <c r="H3439" t="inlineStr">
        <is>
          <t>Stock Option</t>
        </is>
      </c>
      <c r="I3439" t="n">
        <v>49469.76</v>
      </c>
      <c r="J3439" t="n">
        <v>0.4</v>
      </c>
      <c r="K3439" t="n">
        <v>19787.9</v>
      </c>
      <c r="L3439" t="inlineStr">
        <is>
          <t>Approved</t>
        </is>
      </c>
      <c r="M3439" t="inlineStr">
        <is>
          <t>Normal</t>
        </is>
      </c>
    </row>
    <row r="3440">
      <c r="A3440" t="inlineStr">
        <is>
          <t>TX503439</t>
        </is>
      </c>
      <c r="B3440" t="inlineStr">
        <is>
          <t>EMP10128</t>
        </is>
      </c>
      <c r="C3440" t="inlineStr">
        <is>
          <t>Sale</t>
        </is>
      </c>
      <c r="D3440" s="8" t="n">
        <v>45805</v>
      </c>
      <c r="E3440" t="n">
        <v>688</v>
      </c>
      <c r="F3440" t="n">
        <v>8.039999999999999</v>
      </c>
      <c r="G3440" t="inlineStr">
        <is>
          <t>Singapore</t>
        </is>
      </c>
      <c r="H3440" t="inlineStr">
        <is>
          <t>RSU</t>
        </is>
      </c>
      <c r="I3440" t="n">
        <v>5531.52</v>
      </c>
      <c r="J3440" t="n">
        <v>0.4</v>
      </c>
      <c r="K3440" t="n">
        <v>2212.61</v>
      </c>
      <c r="L3440" t="inlineStr">
        <is>
          <t>Approved</t>
        </is>
      </c>
      <c r="M3440" t="inlineStr">
        <is>
          <t>Normal</t>
        </is>
      </c>
    </row>
    <row r="3441">
      <c r="A3441" t="inlineStr">
        <is>
          <t>TX503440</t>
        </is>
      </c>
      <c r="B3441" t="inlineStr">
        <is>
          <t>EMP10361</t>
        </is>
      </c>
      <c r="C3441" t="inlineStr">
        <is>
          <t>Sale</t>
        </is>
      </c>
      <c r="D3441" s="8" t="n">
        <v>45681</v>
      </c>
      <c r="E3441" t="n">
        <v>2176</v>
      </c>
      <c r="F3441" t="n">
        <v>13.24</v>
      </c>
      <c r="G3441" t="inlineStr">
        <is>
          <t>UK</t>
        </is>
      </c>
      <c r="H3441" t="inlineStr">
        <is>
          <t>ESPP</t>
        </is>
      </c>
      <c r="I3441" t="n">
        <v>28810.24</v>
      </c>
      <c r="J3441" t="n">
        <v>0.4</v>
      </c>
      <c r="K3441" t="n">
        <v>11524.1</v>
      </c>
      <c r="L3441" t="inlineStr">
        <is>
          <t>Approved</t>
        </is>
      </c>
      <c r="M3441" t="inlineStr">
        <is>
          <t>Normal</t>
        </is>
      </c>
    </row>
    <row r="3442">
      <c r="A3442" t="inlineStr">
        <is>
          <t>TX503441</t>
        </is>
      </c>
      <c r="B3442" t="inlineStr">
        <is>
          <t>EMP10004</t>
        </is>
      </c>
      <c r="C3442" t="inlineStr">
        <is>
          <t>Vesting</t>
        </is>
      </c>
      <c r="D3442" s="8" t="n">
        <v>46227</v>
      </c>
      <c r="E3442" t="n">
        <v>1305</v>
      </c>
      <c r="F3442" t="n">
        <v>81.63</v>
      </c>
      <c r="G3442" t="inlineStr">
        <is>
          <t>Singapore</t>
        </is>
      </c>
      <c r="H3442" t="inlineStr">
        <is>
          <t>RSU</t>
        </is>
      </c>
      <c r="I3442" t="n">
        <v>106527.15</v>
      </c>
      <c r="J3442" t="n">
        <v>0.3</v>
      </c>
      <c r="K3442" t="n">
        <v>31958.14</v>
      </c>
      <c r="L3442" t="inlineStr">
        <is>
          <t>Approved</t>
        </is>
      </c>
      <c r="M3442" t="inlineStr">
        <is>
          <t>High Value</t>
        </is>
      </c>
    </row>
    <row r="3443">
      <c r="A3443" t="inlineStr">
        <is>
          <t>TX503442</t>
        </is>
      </c>
      <c r="B3443" t="inlineStr">
        <is>
          <t>EMP10006</t>
        </is>
      </c>
      <c r="C3443" t="inlineStr">
        <is>
          <t>Exercise</t>
        </is>
      </c>
      <c r="D3443" s="8" t="n">
        <v>46199</v>
      </c>
      <c r="E3443" t="n">
        <v>207</v>
      </c>
      <c r="F3443" t="n">
        <v>52.84</v>
      </c>
      <c r="G3443" t="inlineStr">
        <is>
          <t>USA</t>
        </is>
      </c>
      <c r="H3443" t="inlineStr">
        <is>
          <t>RSU</t>
        </is>
      </c>
      <c r="I3443" t="n">
        <v>10937.88</v>
      </c>
      <c r="J3443" t="n">
        <v>0.2</v>
      </c>
      <c r="K3443" t="n">
        <v>2187.58</v>
      </c>
      <c r="L3443" t="inlineStr">
        <is>
          <t>Approved</t>
        </is>
      </c>
      <c r="M3443" t="inlineStr">
        <is>
          <t>Normal</t>
        </is>
      </c>
    </row>
    <row r="3444">
      <c r="A3444" t="inlineStr">
        <is>
          <t>TX503443</t>
        </is>
      </c>
      <c r="B3444" t="inlineStr">
        <is>
          <t>EMP10548</t>
        </is>
      </c>
      <c r="C3444" t="inlineStr">
        <is>
          <t>Vesting</t>
        </is>
      </c>
      <c r="D3444" s="8" t="n">
        <v>46324</v>
      </c>
      <c r="E3444" t="n">
        <v>1191</v>
      </c>
      <c r="F3444" t="n">
        <v>14.86</v>
      </c>
      <c r="G3444" t="inlineStr">
        <is>
          <t>UK</t>
        </is>
      </c>
      <c r="H3444" t="inlineStr">
        <is>
          <t>RSU</t>
        </is>
      </c>
      <c r="I3444" t="n">
        <v>17698.26</v>
      </c>
      <c r="J3444" t="n">
        <v>0.3</v>
      </c>
      <c r="K3444" t="n">
        <v>5309.48</v>
      </c>
      <c r="L3444" t="inlineStr">
        <is>
          <t>Approved</t>
        </is>
      </c>
      <c r="M3444" t="inlineStr">
        <is>
          <t>Normal</t>
        </is>
      </c>
    </row>
    <row r="3445">
      <c r="A3445" t="inlineStr">
        <is>
          <t>TX503444</t>
        </is>
      </c>
      <c r="B3445" t="inlineStr">
        <is>
          <t>EMP11533</t>
        </is>
      </c>
      <c r="C3445" t="inlineStr">
        <is>
          <t>Exercise</t>
        </is>
      </c>
      <c r="D3445" s="8" t="n">
        <v>45700</v>
      </c>
      <c r="E3445" t="n">
        <v>865</v>
      </c>
      <c r="F3445" t="n">
        <v>9.73</v>
      </c>
      <c r="G3445" t="inlineStr">
        <is>
          <t>UK</t>
        </is>
      </c>
      <c r="H3445" t="inlineStr">
        <is>
          <t>RSU</t>
        </is>
      </c>
      <c r="I3445" t="n">
        <v>8416.450000000001</v>
      </c>
      <c r="J3445" t="n">
        <v>0.3</v>
      </c>
      <c r="K3445" t="n">
        <v>2524.94</v>
      </c>
      <c r="L3445" t="inlineStr">
        <is>
          <t>Approved</t>
        </is>
      </c>
      <c r="M3445" t="inlineStr">
        <is>
          <t>Normal</t>
        </is>
      </c>
    </row>
    <row r="3446">
      <c r="A3446" t="inlineStr">
        <is>
          <t>TX503445</t>
        </is>
      </c>
      <c r="B3446" t="inlineStr">
        <is>
          <t>EMP11698</t>
        </is>
      </c>
      <c r="C3446" t="inlineStr">
        <is>
          <t>Sale</t>
        </is>
      </c>
      <c r="D3446" s="8" t="n">
        <v>45718</v>
      </c>
      <c r="E3446" t="n">
        <v>1201</v>
      </c>
      <c r="F3446" t="n">
        <v>44.64</v>
      </c>
      <c r="G3446" t="inlineStr">
        <is>
          <t>India</t>
        </is>
      </c>
      <c r="H3446" t="inlineStr">
        <is>
          <t>RSU</t>
        </is>
      </c>
      <c r="I3446" t="n">
        <v>53612.64</v>
      </c>
      <c r="J3446" t="n">
        <v>0.2</v>
      </c>
      <c r="K3446" t="n">
        <v>10722.53</v>
      </c>
      <c r="L3446" t="inlineStr">
        <is>
          <t>Approved</t>
        </is>
      </c>
      <c r="M3446" t="inlineStr">
        <is>
          <t>Normal</t>
        </is>
      </c>
    </row>
    <row r="3447">
      <c r="A3447" t="inlineStr">
        <is>
          <t>TX503446</t>
        </is>
      </c>
      <c r="B3447" t="inlineStr">
        <is>
          <t>EMP11693</t>
        </is>
      </c>
      <c r="C3447" t="inlineStr">
        <is>
          <t>Sale</t>
        </is>
      </c>
      <c r="D3447" s="8" t="n">
        <v>46040</v>
      </c>
      <c r="E3447" t="n">
        <v>437</v>
      </c>
      <c r="F3447" t="n">
        <v>63.84</v>
      </c>
      <c r="G3447" t="inlineStr">
        <is>
          <t>UK</t>
        </is>
      </c>
      <c r="H3447" t="inlineStr">
        <is>
          <t>ESPP</t>
        </is>
      </c>
      <c r="I3447" t="n">
        <v>27898.08</v>
      </c>
      <c r="J3447" t="n">
        <v>0.2</v>
      </c>
      <c r="K3447" t="n">
        <v>5579.62</v>
      </c>
      <c r="L3447" t="inlineStr">
        <is>
          <t>Pending Review</t>
        </is>
      </c>
      <c r="M3447" t="inlineStr">
        <is>
          <t>Normal</t>
        </is>
      </c>
    </row>
    <row r="3448">
      <c r="A3448" t="inlineStr">
        <is>
          <t>TX503447</t>
        </is>
      </c>
      <c r="B3448" t="inlineStr">
        <is>
          <t>EMP99999</t>
        </is>
      </c>
      <c r="C3448" t="inlineStr">
        <is>
          <t>Grant</t>
        </is>
      </c>
      <c r="D3448" s="8" t="n">
        <v>45853</v>
      </c>
      <c r="E3448" t="n">
        <v>2139</v>
      </c>
      <c r="F3448" t="n">
        <v>93.38</v>
      </c>
      <c r="G3448" t="inlineStr">
        <is>
          <t>India</t>
        </is>
      </c>
      <c r="H3448" t="inlineStr">
        <is>
          <t>RSU</t>
        </is>
      </c>
      <c r="I3448" t="n">
        <v>199739.82</v>
      </c>
      <c r="J3448" t="n">
        <v>0.3</v>
      </c>
      <c r="K3448" t="n">
        <v>59921.95</v>
      </c>
      <c r="L3448" t="inlineStr">
        <is>
          <t>Pending Review</t>
        </is>
      </c>
      <c r="M3448" t="inlineStr">
        <is>
          <t>High Value</t>
        </is>
      </c>
    </row>
    <row r="3449">
      <c r="A3449" t="inlineStr">
        <is>
          <t>TX503448</t>
        </is>
      </c>
      <c r="B3449" t="inlineStr">
        <is>
          <t>EMP10422</t>
        </is>
      </c>
      <c r="C3449" t="inlineStr">
        <is>
          <t>Vesting</t>
        </is>
      </c>
      <c r="D3449" s="8" t="n">
        <v>46093</v>
      </c>
      <c r="E3449" t="n">
        <v>436</v>
      </c>
      <c r="F3449" t="n">
        <v>78.7</v>
      </c>
      <c r="G3449" t="inlineStr">
        <is>
          <t>Germany</t>
        </is>
      </c>
      <c r="H3449" t="inlineStr">
        <is>
          <t>RSU</t>
        </is>
      </c>
      <c r="I3449" t="n">
        <v>34313.2</v>
      </c>
      <c r="J3449" t="n">
        <v>0.45</v>
      </c>
      <c r="K3449" t="n">
        <v>15440.94</v>
      </c>
      <c r="L3449" t="inlineStr">
        <is>
          <t>Approved</t>
        </is>
      </c>
      <c r="M3449" t="inlineStr">
        <is>
          <t>Normal</t>
        </is>
      </c>
    </row>
    <row r="3450">
      <c r="A3450" t="inlineStr">
        <is>
          <t>TX503449</t>
        </is>
      </c>
      <c r="B3450" t="inlineStr">
        <is>
          <t>EMP10689</t>
        </is>
      </c>
      <c r="C3450" t="inlineStr">
        <is>
          <t>Grant</t>
        </is>
      </c>
      <c r="D3450" s="8" t="n">
        <v>46244</v>
      </c>
      <c r="E3450" t="n">
        <v>93</v>
      </c>
      <c r="F3450" t="n">
        <v>47.35</v>
      </c>
      <c r="G3450" t="inlineStr">
        <is>
          <t>Singapore</t>
        </is>
      </c>
      <c r="H3450" t="inlineStr">
        <is>
          <t>RSU</t>
        </is>
      </c>
      <c r="I3450" t="n">
        <v>4403.55</v>
      </c>
      <c r="J3450" t="n">
        <v>0.2</v>
      </c>
      <c r="K3450" t="n">
        <v>880.71</v>
      </c>
      <c r="L3450" t="inlineStr">
        <is>
          <t>Pending Review</t>
        </is>
      </c>
      <c r="M3450" t="inlineStr">
        <is>
          <t>Normal</t>
        </is>
      </c>
    </row>
    <row r="3451">
      <c r="A3451" t="inlineStr">
        <is>
          <t>TX503450</t>
        </is>
      </c>
      <c r="B3451" t="inlineStr">
        <is>
          <t>EMP10335</t>
        </is>
      </c>
      <c r="C3451" t="inlineStr">
        <is>
          <t>Vesting</t>
        </is>
      </c>
      <c r="D3451" s="8" t="n">
        <v>46278</v>
      </c>
      <c r="E3451" t="n">
        <v>1419</v>
      </c>
      <c r="F3451" t="n">
        <v>6.97</v>
      </c>
      <c r="G3451" t="inlineStr">
        <is>
          <t>UK</t>
        </is>
      </c>
      <c r="H3451" t="inlineStr">
        <is>
          <t>Stock Option</t>
        </is>
      </c>
      <c r="I3451" t="n">
        <v>9890.43</v>
      </c>
      <c r="J3451" t="n">
        <v>0.3</v>
      </c>
      <c r="K3451" t="n">
        <v>2967.13</v>
      </c>
      <c r="L3451" t="inlineStr">
        <is>
          <t>Approved</t>
        </is>
      </c>
      <c r="M3451" t="inlineStr">
        <is>
          <t>Normal</t>
        </is>
      </c>
    </row>
    <row r="3452">
      <c r="A3452" t="inlineStr">
        <is>
          <t>TX503451</t>
        </is>
      </c>
      <c r="B3452" t="inlineStr">
        <is>
          <t>EMP11631</t>
        </is>
      </c>
      <c r="C3452" t="inlineStr">
        <is>
          <t>Sale</t>
        </is>
      </c>
      <c r="D3452" s="8" t="n">
        <v>45957</v>
      </c>
      <c r="E3452" t="n">
        <v>2061</v>
      </c>
      <c r="F3452" t="n">
        <v>28.52</v>
      </c>
      <c r="G3452" t="inlineStr">
        <is>
          <t>Germany</t>
        </is>
      </c>
      <c r="H3452" t="inlineStr">
        <is>
          <t>Stock Option</t>
        </is>
      </c>
      <c r="I3452" t="n">
        <v>58779.72</v>
      </c>
      <c r="J3452" t="n">
        <v>0.4</v>
      </c>
      <c r="K3452" t="n">
        <v>23511.89</v>
      </c>
      <c r="L3452" t="inlineStr">
        <is>
          <t>Approved</t>
        </is>
      </c>
      <c r="M3452" t="inlineStr">
        <is>
          <t>Normal</t>
        </is>
      </c>
    </row>
    <row r="3453">
      <c r="A3453" t="inlineStr">
        <is>
          <t>TX503452</t>
        </is>
      </c>
      <c r="B3453" t="inlineStr">
        <is>
          <t>EMP11945</t>
        </is>
      </c>
      <c r="C3453" t="inlineStr">
        <is>
          <t>Grant</t>
        </is>
      </c>
      <c r="D3453" s="8" t="n">
        <v>46213</v>
      </c>
      <c r="E3453" t="n">
        <v>1571</v>
      </c>
      <c r="F3453" t="n">
        <v>11.6</v>
      </c>
      <c r="G3453" t="inlineStr">
        <is>
          <t>USA</t>
        </is>
      </c>
      <c r="H3453" t="inlineStr">
        <is>
          <t>RSU</t>
        </is>
      </c>
      <c r="I3453" t="n">
        <v>18223.6</v>
      </c>
      <c r="J3453" t="n">
        <v>0.3</v>
      </c>
      <c r="K3453" t="n">
        <v>5467.08</v>
      </c>
      <c r="L3453" t="inlineStr">
        <is>
          <t>Approved</t>
        </is>
      </c>
      <c r="M3453" t="inlineStr">
        <is>
          <t>Normal</t>
        </is>
      </c>
    </row>
    <row r="3454">
      <c r="A3454" t="inlineStr">
        <is>
          <t>TX503453</t>
        </is>
      </c>
      <c r="B3454" t="inlineStr">
        <is>
          <t>EMP11815</t>
        </is>
      </c>
      <c r="C3454" t="inlineStr">
        <is>
          <t>Cancellation</t>
        </is>
      </c>
      <c r="D3454" s="8" t="n">
        <v>45753</v>
      </c>
      <c r="E3454" t="n">
        <v>175</v>
      </c>
      <c r="F3454" t="n">
        <v>54.24</v>
      </c>
      <c r="G3454" t="inlineStr">
        <is>
          <t>India</t>
        </is>
      </c>
      <c r="H3454" t="inlineStr">
        <is>
          <t>RSU</t>
        </is>
      </c>
      <c r="I3454" t="n">
        <v>9492</v>
      </c>
      <c r="J3454" t="n">
        <v>0.3</v>
      </c>
      <c r="K3454" t="n">
        <v>2847.6</v>
      </c>
      <c r="L3454" t="inlineStr">
        <is>
          <t>Pending Review</t>
        </is>
      </c>
      <c r="M3454" t="inlineStr">
        <is>
          <t>Normal</t>
        </is>
      </c>
    </row>
    <row r="3455">
      <c r="A3455" t="inlineStr">
        <is>
          <t>TX503454</t>
        </is>
      </c>
      <c r="B3455" t="inlineStr">
        <is>
          <t>EMP11740</t>
        </is>
      </c>
      <c r="C3455" t="inlineStr">
        <is>
          <t>Grant</t>
        </is>
      </c>
      <c r="D3455" s="8" t="n">
        <v>45682</v>
      </c>
      <c r="E3455" t="n">
        <v>1274</v>
      </c>
      <c r="F3455" t="n">
        <v>7.71</v>
      </c>
      <c r="G3455" t="inlineStr">
        <is>
          <t>UK</t>
        </is>
      </c>
      <c r="H3455" t="inlineStr">
        <is>
          <t>RSU</t>
        </is>
      </c>
      <c r="I3455" t="n">
        <v>9822.540000000001</v>
      </c>
      <c r="J3455" t="n">
        <v>0.3</v>
      </c>
      <c r="K3455" t="n">
        <v>2946.76</v>
      </c>
      <c r="L3455" t="inlineStr">
        <is>
          <t>Approved</t>
        </is>
      </c>
      <c r="M3455" t="inlineStr">
        <is>
          <t>Normal</t>
        </is>
      </c>
    </row>
    <row r="3456">
      <c r="A3456" t="inlineStr">
        <is>
          <t>TX503455</t>
        </is>
      </c>
      <c r="B3456" t="inlineStr">
        <is>
          <t>EMP10799</t>
        </is>
      </c>
      <c r="C3456" t="inlineStr">
        <is>
          <t>Vesting</t>
        </is>
      </c>
      <c r="D3456" s="8" t="n">
        <v>46338</v>
      </c>
      <c r="E3456" t="n">
        <v>2190</v>
      </c>
      <c r="F3456" t="n">
        <v>93.17</v>
      </c>
      <c r="G3456" t="inlineStr">
        <is>
          <t>Germany</t>
        </is>
      </c>
      <c r="H3456" t="inlineStr">
        <is>
          <t>Stock Option</t>
        </is>
      </c>
      <c r="I3456" t="n">
        <v>204042.3</v>
      </c>
      <c r="J3456" t="n">
        <v>0.3</v>
      </c>
      <c r="K3456" t="n">
        <v>61212.69</v>
      </c>
      <c r="L3456" t="inlineStr">
        <is>
          <t>Pending Review</t>
        </is>
      </c>
      <c r="M3456" t="inlineStr">
        <is>
          <t>High Value</t>
        </is>
      </c>
    </row>
    <row r="3457">
      <c r="A3457" t="inlineStr">
        <is>
          <t>TX503456</t>
        </is>
      </c>
      <c r="B3457" t="inlineStr">
        <is>
          <t>EMP11203</t>
        </is>
      </c>
      <c r="C3457" t="inlineStr">
        <is>
          <t>Cancellation</t>
        </is>
      </c>
      <c r="D3457" s="8" t="n">
        <v>46121</v>
      </c>
      <c r="E3457" t="n">
        <v>379</v>
      </c>
      <c r="F3457" t="n">
        <v>59.95</v>
      </c>
      <c r="G3457" t="inlineStr">
        <is>
          <t>India</t>
        </is>
      </c>
      <c r="H3457" t="inlineStr">
        <is>
          <t>RSU</t>
        </is>
      </c>
      <c r="I3457" t="n">
        <v>22721.05</v>
      </c>
      <c r="J3457" t="n">
        <v>0.3</v>
      </c>
      <c r="K3457" t="n">
        <v>6816.32</v>
      </c>
      <c r="L3457" t="inlineStr">
        <is>
          <t>Approved</t>
        </is>
      </c>
      <c r="M3457" t="inlineStr">
        <is>
          <t>Normal</t>
        </is>
      </c>
    </row>
    <row r="3458">
      <c r="A3458" t="inlineStr">
        <is>
          <t>TX503457</t>
        </is>
      </c>
      <c r="B3458" t="inlineStr">
        <is>
          <t>EMP10700</t>
        </is>
      </c>
      <c r="C3458" t="inlineStr">
        <is>
          <t>Vesting</t>
        </is>
      </c>
      <c r="D3458" s="8" t="n">
        <v>46134</v>
      </c>
      <c r="E3458" t="n">
        <v>1339</v>
      </c>
      <c r="F3458" t="n">
        <v>56.71</v>
      </c>
      <c r="G3458" t="inlineStr">
        <is>
          <t>India</t>
        </is>
      </c>
      <c r="H3458" t="inlineStr">
        <is>
          <t>ESPP</t>
        </is>
      </c>
      <c r="I3458" t="n">
        <v>75934.69</v>
      </c>
      <c r="J3458" t="n">
        <v>0.2</v>
      </c>
      <c r="K3458" t="n">
        <v>15186.94</v>
      </c>
      <c r="L3458" t="inlineStr">
        <is>
          <t>Approved</t>
        </is>
      </c>
      <c r="M3458" t="inlineStr">
        <is>
          <t>Normal</t>
        </is>
      </c>
    </row>
    <row r="3459">
      <c r="A3459" t="inlineStr">
        <is>
          <t>TX503458</t>
        </is>
      </c>
      <c r="B3459" t="inlineStr">
        <is>
          <t>EMP10588</t>
        </is>
      </c>
      <c r="C3459" t="inlineStr">
        <is>
          <t>Sale</t>
        </is>
      </c>
      <c r="D3459" s="8" t="n">
        <v>45844</v>
      </c>
      <c r="E3459" t="n">
        <v>1731</v>
      </c>
      <c r="F3459" t="n">
        <v>50.45</v>
      </c>
      <c r="G3459" t="inlineStr">
        <is>
          <t>Australia</t>
        </is>
      </c>
      <c r="H3459" t="inlineStr">
        <is>
          <t>ESPP</t>
        </is>
      </c>
      <c r="I3459" t="n">
        <v>87328.95</v>
      </c>
      <c r="J3459" t="n">
        <v>0.4</v>
      </c>
      <c r="K3459" t="n">
        <v>34931.58</v>
      </c>
      <c r="L3459" t="inlineStr">
        <is>
          <t>Approved</t>
        </is>
      </c>
      <c r="M3459" t="inlineStr">
        <is>
          <t>Normal</t>
        </is>
      </c>
    </row>
    <row r="3460">
      <c r="A3460" t="inlineStr">
        <is>
          <t>TX503459</t>
        </is>
      </c>
      <c r="B3460" t="inlineStr">
        <is>
          <t>EMP10953</t>
        </is>
      </c>
      <c r="C3460" t="inlineStr">
        <is>
          <t>Sale</t>
        </is>
      </c>
      <c r="D3460" s="8" t="n">
        <v>46077</v>
      </c>
      <c r="E3460" t="n">
        <v>644</v>
      </c>
      <c r="F3460" t="n">
        <v>74.02</v>
      </c>
      <c r="G3460" t="inlineStr">
        <is>
          <t>Germany</t>
        </is>
      </c>
      <c r="H3460" t="inlineStr">
        <is>
          <t>ESPP</t>
        </is>
      </c>
      <c r="I3460" t="n">
        <v>47668.88</v>
      </c>
      <c r="J3460" t="n">
        <v>0.2</v>
      </c>
      <c r="K3460" t="n">
        <v>9533.780000000001</v>
      </c>
      <c r="L3460" t="inlineStr">
        <is>
          <t>Approved</t>
        </is>
      </c>
      <c r="M3460" t="inlineStr">
        <is>
          <t>Normal</t>
        </is>
      </c>
    </row>
    <row r="3461">
      <c r="A3461" t="inlineStr">
        <is>
          <t>TX503460</t>
        </is>
      </c>
      <c r="B3461" t="inlineStr">
        <is>
          <t>EMP11159</t>
        </is>
      </c>
      <c r="C3461" t="inlineStr">
        <is>
          <t>Cancellation</t>
        </is>
      </c>
      <c r="D3461" s="8" t="n">
        <v>45795</v>
      </c>
      <c r="E3461" t="n">
        <v>1845</v>
      </c>
      <c r="F3461" t="n">
        <v>12.89</v>
      </c>
      <c r="G3461" t="inlineStr">
        <is>
          <t>Germany</t>
        </is>
      </c>
      <c r="H3461" t="inlineStr">
        <is>
          <t>RSU</t>
        </is>
      </c>
      <c r="I3461" t="n">
        <v>23782.05</v>
      </c>
      <c r="J3461" t="n">
        <v>0.2</v>
      </c>
      <c r="K3461" t="n">
        <v>4756.41</v>
      </c>
      <c r="L3461" t="inlineStr">
        <is>
          <t>Approved</t>
        </is>
      </c>
      <c r="M3461" t="inlineStr">
        <is>
          <t>Normal</t>
        </is>
      </c>
    </row>
    <row r="3462">
      <c r="A3462" t="inlineStr">
        <is>
          <t>TX503461</t>
        </is>
      </c>
      <c r="B3462" t="inlineStr">
        <is>
          <t>EMP11093</t>
        </is>
      </c>
      <c r="C3462" t="inlineStr">
        <is>
          <t>Exercise</t>
        </is>
      </c>
      <c r="D3462" s="8" t="n">
        <v>45738</v>
      </c>
      <c r="E3462" t="n">
        <v>119</v>
      </c>
      <c r="F3462" t="n">
        <v>91.76000000000001</v>
      </c>
      <c r="G3462" t="inlineStr">
        <is>
          <t>Australia</t>
        </is>
      </c>
      <c r="H3462" t="inlineStr">
        <is>
          <t>ESPP</t>
        </is>
      </c>
      <c r="I3462" t="n">
        <v>10919.44</v>
      </c>
      <c r="J3462" t="n">
        <v>0.2</v>
      </c>
      <c r="K3462" t="n">
        <v>2183.89</v>
      </c>
      <c r="L3462" t="inlineStr">
        <is>
          <t>Approved</t>
        </is>
      </c>
      <c r="M3462" t="inlineStr">
        <is>
          <t>Normal</t>
        </is>
      </c>
    </row>
    <row r="3463">
      <c r="A3463" t="inlineStr">
        <is>
          <t>TX503462</t>
        </is>
      </c>
      <c r="B3463" t="inlineStr">
        <is>
          <t>EMP10942</t>
        </is>
      </c>
      <c r="C3463" t="inlineStr">
        <is>
          <t>Vesting</t>
        </is>
      </c>
      <c r="D3463" s="8" t="n">
        <v>46033</v>
      </c>
      <c r="E3463" t="n">
        <v>1564</v>
      </c>
      <c r="F3463" t="n">
        <v>92.95</v>
      </c>
      <c r="G3463" t="inlineStr">
        <is>
          <t>Germany</t>
        </is>
      </c>
      <c r="H3463" t="inlineStr">
        <is>
          <t>RSU</t>
        </is>
      </c>
      <c r="I3463" t="n">
        <v>145373.8</v>
      </c>
      <c r="J3463" t="n">
        <v>0.2</v>
      </c>
      <c r="K3463" t="n">
        <v>29074.76</v>
      </c>
      <c r="L3463" t="inlineStr">
        <is>
          <t>Approved</t>
        </is>
      </c>
      <c r="M3463" t="inlineStr">
        <is>
          <t>High Value</t>
        </is>
      </c>
    </row>
    <row r="3464">
      <c r="A3464" t="inlineStr">
        <is>
          <t>TX503463</t>
        </is>
      </c>
      <c r="B3464" t="inlineStr">
        <is>
          <t>EMP11451</t>
        </is>
      </c>
      <c r="C3464" t="inlineStr">
        <is>
          <t>Vesting</t>
        </is>
      </c>
      <c r="D3464" s="8" t="n">
        <v>45695</v>
      </c>
      <c r="E3464" t="n">
        <v>541</v>
      </c>
      <c r="F3464" t="n">
        <v>65.92</v>
      </c>
      <c r="G3464" t="inlineStr">
        <is>
          <t>UK</t>
        </is>
      </c>
      <c r="H3464" t="inlineStr">
        <is>
          <t>RSU</t>
        </is>
      </c>
      <c r="I3464" t="n">
        <v>35662.72</v>
      </c>
      <c r="J3464" t="n">
        <v>0.4</v>
      </c>
      <c r="K3464" t="n">
        <v>14265.09</v>
      </c>
      <c r="L3464" t="inlineStr">
        <is>
          <t>Approved</t>
        </is>
      </c>
      <c r="M3464" t="inlineStr">
        <is>
          <t>Normal</t>
        </is>
      </c>
    </row>
    <row r="3465">
      <c r="A3465" t="inlineStr">
        <is>
          <t>TX503464</t>
        </is>
      </c>
      <c r="B3465" t="inlineStr">
        <is>
          <t>EMP10205</t>
        </is>
      </c>
      <c r="C3465" t="inlineStr">
        <is>
          <t>Vesting</t>
        </is>
      </c>
      <c r="D3465" s="8" t="n">
        <v>46153</v>
      </c>
      <c r="E3465" t="n">
        <v>1224</v>
      </c>
      <c r="F3465" t="n">
        <v>92.89</v>
      </c>
      <c r="G3465" t="inlineStr">
        <is>
          <t>USA</t>
        </is>
      </c>
      <c r="H3465" t="inlineStr">
        <is>
          <t>RSU</t>
        </is>
      </c>
      <c r="I3465" t="n">
        <v>113697.36</v>
      </c>
      <c r="J3465" t="n">
        <v>0.2</v>
      </c>
      <c r="K3465" t="n">
        <v>22739.47</v>
      </c>
      <c r="L3465" t="inlineStr">
        <is>
          <t>Approved</t>
        </is>
      </c>
      <c r="M3465" t="inlineStr">
        <is>
          <t>High Value</t>
        </is>
      </c>
    </row>
    <row r="3466">
      <c r="A3466" t="inlineStr">
        <is>
          <t>TX503465</t>
        </is>
      </c>
      <c r="B3466" t="inlineStr">
        <is>
          <t>EMP10283</t>
        </is>
      </c>
      <c r="C3466" t="inlineStr">
        <is>
          <t>Grant</t>
        </is>
      </c>
      <c r="D3466" s="8" t="n">
        <v>46071</v>
      </c>
      <c r="E3466" t="n">
        <v>2255</v>
      </c>
      <c r="F3466" t="n">
        <v>47.31</v>
      </c>
      <c r="G3466" t="inlineStr">
        <is>
          <t>USA</t>
        </is>
      </c>
      <c r="H3466" t="inlineStr">
        <is>
          <t>RSU</t>
        </is>
      </c>
      <c r="I3466" t="n">
        <v>106684.05</v>
      </c>
      <c r="J3466" t="n">
        <v>0.2</v>
      </c>
      <c r="K3466" t="n">
        <v>21336.81</v>
      </c>
      <c r="L3466" t="inlineStr">
        <is>
          <t>Approved</t>
        </is>
      </c>
      <c r="M3466" t="inlineStr">
        <is>
          <t>High Value</t>
        </is>
      </c>
    </row>
    <row r="3467">
      <c r="A3467" t="inlineStr">
        <is>
          <t>TX503466</t>
        </is>
      </c>
      <c r="B3467" t="inlineStr">
        <is>
          <t>EMP11029</t>
        </is>
      </c>
      <c r="C3467" t="inlineStr">
        <is>
          <t>Grant</t>
        </is>
      </c>
      <c r="D3467" s="8" t="n">
        <v>46084</v>
      </c>
      <c r="E3467" t="n">
        <v>1088</v>
      </c>
      <c r="F3467" t="n">
        <v>32.02</v>
      </c>
      <c r="G3467" t="inlineStr">
        <is>
          <t>USA</t>
        </is>
      </c>
      <c r="H3467" t="inlineStr">
        <is>
          <t>Performance Share</t>
        </is>
      </c>
      <c r="I3467" t="n">
        <v>34837.76</v>
      </c>
      <c r="J3467" t="n">
        <v>0.3</v>
      </c>
      <c r="K3467" t="n">
        <v>10451.33</v>
      </c>
      <c r="L3467" t="inlineStr">
        <is>
          <t>Approved</t>
        </is>
      </c>
      <c r="M3467" t="inlineStr">
        <is>
          <t>Normal</t>
        </is>
      </c>
    </row>
    <row r="3468">
      <c r="A3468" t="inlineStr">
        <is>
          <t>TX503467</t>
        </is>
      </c>
      <c r="B3468" t="inlineStr">
        <is>
          <t>EMP11592</t>
        </is>
      </c>
      <c r="C3468" t="inlineStr">
        <is>
          <t>Sale</t>
        </is>
      </c>
      <c r="D3468" s="8" t="n">
        <v>46126</v>
      </c>
      <c r="E3468" t="n">
        <v>1519</v>
      </c>
      <c r="F3468" t="n">
        <v>48.26</v>
      </c>
      <c r="G3468" t="inlineStr">
        <is>
          <t>UK</t>
        </is>
      </c>
      <c r="H3468" t="inlineStr">
        <is>
          <t>ESPP</t>
        </is>
      </c>
      <c r="I3468" t="n">
        <v>73306.94</v>
      </c>
      <c r="J3468" t="n">
        <v>0.3</v>
      </c>
      <c r="K3468" t="n">
        <v>21992.08</v>
      </c>
      <c r="L3468" t="inlineStr">
        <is>
          <t>Approved</t>
        </is>
      </c>
      <c r="M3468" t="inlineStr">
        <is>
          <t>Normal</t>
        </is>
      </c>
    </row>
    <row r="3469">
      <c r="A3469" t="inlineStr">
        <is>
          <t>TX503468</t>
        </is>
      </c>
      <c r="B3469" t="inlineStr">
        <is>
          <t>EMP11699</t>
        </is>
      </c>
      <c r="C3469" t="inlineStr">
        <is>
          <t>Exercise</t>
        </is>
      </c>
      <c r="D3469" s="8" t="n">
        <v>46339</v>
      </c>
      <c r="E3469" t="n">
        <v>2143</v>
      </c>
      <c r="F3469" t="n">
        <v>33.73</v>
      </c>
      <c r="G3469" t="inlineStr">
        <is>
          <t>Germany</t>
        </is>
      </c>
      <c r="H3469" t="inlineStr">
        <is>
          <t>RSU</t>
        </is>
      </c>
      <c r="I3469" t="n">
        <v>72283.39</v>
      </c>
      <c r="J3469" t="n">
        <v>0.3</v>
      </c>
      <c r="K3469" t="n">
        <v>21685.02</v>
      </c>
      <c r="L3469" t="inlineStr">
        <is>
          <t>Approved</t>
        </is>
      </c>
      <c r="M3469" t="inlineStr">
        <is>
          <t>Normal</t>
        </is>
      </c>
    </row>
    <row r="3470">
      <c r="A3470" t="inlineStr">
        <is>
          <t>TX503469</t>
        </is>
      </c>
      <c r="B3470" t="inlineStr">
        <is>
          <t>EMP10464</t>
        </is>
      </c>
      <c r="C3470" t="inlineStr">
        <is>
          <t>Cancellation</t>
        </is>
      </c>
      <c r="D3470" s="8" t="n">
        <v>46307</v>
      </c>
      <c r="E3470" t="n">
        <v>424</v>
      </c>
      <c r="F3470" t="n">
        <v>66.7</v>
      </c>
      <c r="G3470" t="inlineStr">
        <is>
          <t>Singapore</t>
        </is>
      </c>
      <c r="H3470" t="inlineStr">
        <is>
          <t>RSU</t>
        </is>
      </c>
      <c r="I3470" t="n">
        <v>28280.8</v>
      </c>
      <c r="J3470" t="n">
        <v>0.4</v>
      </c>
      <c r="K3470" t="n">
        <v>11312.32</v>
      </c>
      <c r="L3470" t="inlineStr">
        <is>
          <t>Approved</t>
        </is>
      </c>
      <c r="M3470" t="inlineStr">
        <is>
          <t>Normal</t>
        </is>
      </c>
    </row>
    <row r="3471">
      <c r="A3471" t="inlineStr">
        <is>
          <t>TX503470</t>
        </is>
      </c>
      <c r="B3471" t="inlineStr">
        <is>
          <t>EMP11218</t>
        </is>
      </c>
      <c r="C3471" t="inlineStr">
        <is>
          <t>Exercise</t>
        </is>
      </c>
      <c r="D3471" s="8" t="n">
        <v>45696</v>
      </c>
      <c r="E3471" t="n">
        <v>835</v>
      </c>
      <c r="F3471" t="n">
        <v>41.15</v>
      </c>
      <c r="G3471" t="inlineStr">
        <is>
          <t>Australia</t>
        </is>
      </c>
      <c r="H3471" t="inlineStr">
        <is>
          <t>Stock Option</t>
        </is>
      </c>
      <c r="I3471" t="n">
        <v>34360.25</v>
      </c>
      <c r="J3471" t="n">
        <v>0.2</v>
      </c>
      <c r="K3471" t="n">
        <v>6872.05</v>
      </c>
      <c r="L3471" t="inlineStr">
        <is>
          <t>Approved</t>
        </is>
      </c>
      <c r="M3471" t="inlineStr">
        <is>
          <t>Normal</t>
        </is>
      </c>
    </row>
    <row r="3472">
      <c r="A3472" t="inlineStr">
        <is>
          <t>TX503471</t>
        </is>
      </c>
      <c r="B3472" t="inlineStr">
        <is>
          <t>EMP10181</t>
        </is>
      </c>
      <c r="C3472" t="inlineStr">
        <is>
          <t>Vesting</t>
        </is>
      </c>
      <c r="D3472" s="8" t="n">
        <v>46027</v>
      </c>
      <c r="E3472" t="n">
        <v>773</v>
      </c>
      <c r="F3472" t="n">
        <v>20.04</v>
      </c>
      <c r="G3472" t="inlineStr">
        <is>
          <t>USA</t>
        </is>
      </c>
      <c r="H3472" t="inlineStr">
        <is>
          <t>Performance Share</t>
        </is>
      </c>
      <c r="I3472" t="n">
        <v>15490.92</v>
      </c>
      <c r="J3472" t="n">
        <v>0.45</v>
      </c>
      <c r="K3472" t="n">
        <v>6970.91</v>
      </c>
      <c r="L3472" t="inlineStr">
        <is>
          <t>Approved</t>
        </is>
      </c>
      <c r="M3472" t="inlineStr">
        <is>
          <t>Normal</t>
        </is>
      </c>
    </row>
    <row r="3473">
      <c r="A3473" t="inlineStr">
        <is>
          <t>TX503472</t>
        </is>
      </c>
      <c r="B3473" t="inlineStr">
        <is>
          <t>EMP10708</t>
        </is>
      </c>
      <c r="C3473" t="inlineStr">
        <is>
          <t>Sale</t>
        </is>
      </c>
      <c r="D3473" s="8" t="n">
        <v>45801</v>
      </c>
      <c r="E3473" t="n">
        <v>1799</v>
      </c>
      <c r="F3473" t="n">
        <v>45.59</v>
      </c>
      <c r="G3473" t="inlineStr">
        <is>
          <t>UK</t>
        </is>
      </c>
      <c r="H3473" t="inlineStr">
        <is>
          <t>Stock Option</t>
        </is>
      </c>
      <c r="I3473" t="n">
        <v>82016.41</v>
      </c>
      <c r="J3473" t="n">
        <v>0.4</v>
      </c>
      <c r="K3473" t="n">
        <v>32806.56</v>
      </c>
      <c r="L3473" t="inlineStr">
        <is>
          <t>Approved</t>
        </is>
      </c>
      <c r="M3473" t="inlineStr">
        <is>
          <t>Normal</t>
        </is>
      </c>
    </row>
    <row r="3474">
      <c r="A3474" t="inlineStr">
        <is>
          <t>TX503473</t>
        </is>
      </c>
      <c r="B3474" t="inlineStr">
        <is>
          <t>EMP10021</t>
        </is>
      </c>
      <c r="C3474" t="inlineStr">
        <is>
          <t>Cancellation</t>
        </is>
      </c>
      <c r="D3474" s="8" t="n">
        <v>45920</v>
      </c>
      <c r="E3474" t="n">
        <v>654</v>
      </c>
      <c r="F3474" t="n">
        <v>80.38</v>
      </c>
      <c r="G3474" t="inlineStr">
        <is>
          <t>USA</t>
        </is>
      </c>
      <c r="H3474" t="inlineStr">
        <is>
          <t>RSU</t>
        </is>
      </c>
      <c r="I3474" t="n">
        <v>52568.52</v>
      </c>
      <c r="J3474" t="n">
        <v>0.2</v>
      </c>
      <c r="K3474" t="n">
        <v>10513.7</v>
      </c>
      <c r="L3474" t="inlineStr">
        <is>
          <t>Approved</t>
        </is>
      </c>
      <c r="M3474" t="inlineStr">
        <is>
          <t>Normal</t>
        </is>
      </c>
    </row>
    <row r="3475">
      <c r="A3475" t="inlineStr">
        <is>
          <t>TX503474</t>
        </is>
      </c>
      <c r="B3475" t="inlineStr">
        <is>
          <t>EMP11952</t>
        </is>
      </c>
      <c r="C3475" t="inlineStr">
        <is>
          <t>Exercise</t>
        </is>
      </c>
      <c r="D3475" s="8" t="n">
        <v>45847</v>
      </c>
      <c r="E3475" t="n">
        <v>1538</v>
      </c>
      <c r="F3475" t="n">
        <v>64.59999999999999</v>
      </c>
      <c r="G3475" t="inlineStr">
        <is>
          <t>UK</t>
        </is>
      </c>
      <c r="H3475" t="inlineStr">
        <is>
          <t>Stock Option</t>
        </is>
      </c>
      <c r="I3475" t="n">
        <v>99354.8</v>
      </c>
      <c r="J3475" t="n">
        <v>0.2</v>
      </c>
      <c r="K3475" t="n">
        <v>19870.96</v>
      </c>
      <c r="L3475" t="inlineStr">
        <is>
          <t>Approved</t>
        </is>
      </c>
      <c r="M3475" t="inlineStr">
        <is>
          <t>Normal</t>
        </is>
      </c>
    </row>
    <row r="3476">
      <c r="A3476" t="inlineStr">
        <is>
          <t>TX503475</t>
        </is>
      </c>
      <c r="B3476" t="inlineStr">
        <is>
          <t>EMP11629</t>
        </is>
      </c>
      <c r="C3476" t="inlineStr">
        <is>
          <t>Vesting</t>
        </is>
      </c>
      <c r="D3476" s="8" t="n">
        <v>46173</v>
      </c>
      <c r="E3476" t="n">
        <v>1074</v>
      </c>
      <c r="F3476" t="n">
        <v>76.34</v>
      </c>
      <c r="G3476" t="inlineStr">
        <is>
          <t>UK</t>
        </is>
      </c>
      <c r="H3476" t="inlineStr">
        <is>
          <t>RSU</t>
        </is>
      </c>
      <c r="I3476" t="n">
        <v>81989.16</v>
      </c>
      <c r="J3476" t="n">
        <v>0.2</v>
      </c>
      <c r="K3476" t="n">
        <v>16397.83</v>
      </c>
      <c r="L3476" t="inlineStr">
        <is>
          <t>Approved</t>
        </is>
      </c>
      <c r="M3476" t="inlineStr">
        <is>
          <t>Normal</t>
        </is>
      </c>
    </row>
    <row r="3477">
      <c r="A3477" t="inlineStr">
        <is>
          <t>TX503476</t>
        </is>
      </c>
      <c r="B3477" t="inlineStr">
        <is>
          <t>EMP11906</t>
        </is>
      </c>
      <c r="C3477" t="inlineStr">
        <is>
          <t>Cancellation</t>
        </is>
      </c>
      <c r="D3477" s="8" t="n">
        <v>45678</v>
      </c>
      <c r="E3477" t="n">
        <v>1850</v>
      </c>
      <c r="F3477" t="n">
        <v>29.88</v>
      </c>
      <c r="G3477" t="inlineStr">
        <is>
          <t>USA</t>
        </is>
      </c>
      <c r="H3477" t="inlineStr">
        <is>
          <t>Stock Option</t>
        </is>
      </c>
      <c r="I3477" t="n">
        <v>55278</v>
      </c>
      <c r="J3477" t="n">
        <v>0.4</v>
      </c>
      <c r="K3477" t="n">
        <v>22111.2</v>
      </c>
      <c r="L3477" t="inlineStr">
        <is>
          <t>Approved</t>
        </is>
      </c>
      <c r="M3477" t="inlineStr">
        <is>
          <t>Normal</t>
        </is>
      </c>
    </row>
    <row r="3478">
      <c r="A3478" t="inlineStr">
        <is>
          <t>TX503477</t>
        </is>
      </c>
      <c r="B3478" t="inlineStr">
        <is>
          <t>EMP10872</t>
        </is>
      </c>
      <c r="C3478" t="inlineStr">
        <is>
          <t>Cancellation</t>
        </is>
      </c>
      <c r="D3478" s="8" t="n">
        <v>46285</v>
      </c>
      <c r="E3478" t="n">
        <v>1582</v>
      </c>
      <c r="F3478" t="n">
        <v>72.34999999999999</v>
      </c>
      <c r="G3478" t="inlineStr">
        <is>
          <t>India</t>
        </is>
      </c>
      <c r="H3478" t="inlineStr">
        <is>
          <t>ESPP</t>
        </is>
      </c>
      <c r="I3478" t="n">
        <v>114457.7</v>
      </c>
      <c r="J3478" t="n">
        <v>0.4</v>
      </c>
      <c r="K3478" t="n">
        <v>45783.08</v>
      </c>
      <c r="L3478" t="inlineStr">
        <is>
          <t>Approved</t>
        </is>
      </c>
      <c r="M3478" t="inlineStr">
        <is>
          <t>High Value</t>
        </is>
      </c>
    </row>
    <row r="3479">
      <c r="A3479" t="inlineStr">
        <is>
          <t>TX503478</t>
        </is>
      </c>
      <c r="B3479" t="inlineStr">
        <is>
          <t>EMP11683</t>
        </is>
      </c>
      <c r="C3479" t="inlineStr">
        <is>
          <t>Sale</t>
        </is>
      </c>
      <c r="D3479" s="8" t="n">
        <v>46129</v>
      </c>
      <c r="E3479" t="n">
        <v>473</v>
      </c>
      <c r="F3479" t="n">
        <v>38.61</v>
      </c>
      <c r="G3479" t="inlineStr">
        <is>
          <t>USA</t>
        </is>
      </c>
      <c r="H3479" t="inlineStr">
        <is>
          <t>RSU</t>
        </is>
      </c>
      <c r="I3479" t="n">
        <v>18262.53</v>
      </c>
      <c r="J3479" t="n">
        <v>0.4</v>
      </c>
      <c r="K3479" t="n">
        <v>7305.01</v>
      </c>
      <c r="L3479" t="inlineStr">
        <is>
          <t>Approved</t>
        </is>
      </c>
      <c r="M3479" t="inlineStr">
        <is>
          <t>Normal</t>
        </is>
      </c>
    </row>
    <row r="3480">
      <c r="A3480" t="inlineStr">
        <is>
          <t>TX503479</t>
        </is>
      </c>
      <c r="B3480" t="inlineStr">
        <is>
          <t>EMP11221</t>
        </is>
      </c>
      <c r="C3480" t="inlineStr">
        <is>
          <t>Sale</t>
        </is>
      </c>
      <c r="D3480" s="8" t="n">
        <v>46182</v>
      </c>
      <c r="E3480" t="n">
        <v>973</v>
      </c>
      <c r="F3480" t="n">
        <v>33.85</v>
      </c>
      <c r="G3480" t="inlineStr">
        <is>
          <t>Singapore</t>
        </is>
      </c>
      <c r="H3480" t="inlineStr">
        <is>
          <t>ESPP</t>
        </is>
      </c>
      <c r="I3480" t="n">
        <v>32936.05</v>
      </c>
      <c r="J3480" t="n">
        <v>0.3</v>
      </c>
      <c r="K3480" t="n">
        <v>9880.82</v>
      </c>
      <c r="L3480" t="inlineStr">
        <is>
          <t>Approved</t>
        </is>
      </c>
      <c r="M3480" t="inlineStr">
        <is>
          <t>Normal</t>
        </is>
      </c>
    </row>
    <row r="3481">
      <c r="A3481" t="inlineStr">
        <is>
          <t>TX503480</t>
        </is>
      </c>
      <c r="B3481" t="inlineStr">
        <is>
          <t>EMP10096</t>
        </is>
      </c>
      <c r="C3481" t="inlineStr">
        <is>
          <t>Vesting</t>
        </is>
      </c>
      <c r="D3481" s="8" t="n">
        <v>46218</v>
      </c>
      <c r="E3481" t="n">
        <v>1471</v>
      </c>
      <c r="F3481" t="n">
        <v>43.45</v>
      </c>
      <c r="G3481" t="inlineStr">
        <is>
          <t>India</t>
        </is>
      </c>
      <c r="H3481" t="inlineStr">
        <is>
          <t>ESPP</t>
        </is>
      </c>
      <c r="I3481" t="n">
        <v>63914.95</v>
      </c>
      <c r="J3481" t="n">
        <v>0.2</v>
      </c>
      <c r="K3481" t="n">
        <v>12782.99</v>
      </c>
      <c r="L3481" t="inlineStr">
        <is>
          <t>Pending Review</t>
        </is>
      </c>
      <c r="M3481" t="inlineStr">
        <is>
          <t>Normal</t>
        </is>
      </c>
    </row>
    <row r="3482">
      <c r="A3482" t="inlineStr">
        <is>
          <t>TX503481</t>
        </is>
      </c>
      <c r="B3482" t="inlineStr">
        <is>
          <t>EMP11849</t>
        </is>
      </c>
      <c r="C3482" t="inlineStr">
        <is>
          <t>Vesting</t>
        </is>
      </c>
      <c r="D3482" s="8" t="n">
        <v>46296</v>
      </c>
      <c r="E3482" t="n">
        <v>636</v>
      </c>
      <c r="F3482" t="n">
        <v>60.53</v>
      </c>
      <c r="G3482" t="inlineStr">
        <is>
          <t>UK</t>
        </is>
      </c>
      <c r="H3482" t="inlineStr">
        <is>
          <t>RSU</t>
        </is>
      </c>
      <c r="I3482" t="n">
        <v>38497.08</v>
      </c>
      <c r="J3482" t="n">
        <v>0.3</v>
      </c>
      <c r="K3482" t="n">
        <v>11549.12</v>
      </c>
      <c r="L3482" t="inlineStr">
        <is>
          <t>Approved</t>
        </is>
      </c>
      <c r="M3482" t="inlineStr">
        <is>
          <t>Normal</t>
        </is>
      </c>
    </row>
    <row r="3483">
      <c r="A3483" t="inlineStr">
        <is>
          <t>TX503482</t>
        </is>
      </c>
      <c r="B3483" t="inlineStr">
        <is>
          <t>EMP11484</t>
        </is>
      </c>
      <c r="C3483" t="inlineStr">
        <is>
          <t>Vesting</t>
        </is>
      </c>
      <c r="D3483" s="8" t="n">
        <v>45965</v>
      </c>
      <c r="E3483" t="n">
        <v>1460</v>
      </c>
      <c r="F3483" t="n">
        <v>48.94</v>
      </c>
      <c r="G3483" t="inlineStr">
        <is>
          <t>UK</t>
        </is>
      </c>
      <c r="H3483" t="inlineStr">
        <is>
          <t>RSU</t>
        </is>
      </c>
      <c r="I3483" t="n">
        <v>71452.39999999999</v>
      </c>
      <c r="J3483" t="n">
        <v>0.3</v>
      </c>
      <c r="K3483" t="n">
        <v>21435.72</v>
      </c>
      <c r="L3483" t="inlineStr">
        <is>
          <t>Approved</t>
        </is>
      </c>
      <c r="M3483" t="inlineStr">
        <is>
          <t>Normal</t>
        </is>
      </c>
    </row>
    <row r="3484">
      <c r="A3484" t="inlineStr">
        <is>
          <t>TX503483</t>
        </is>
      </c>
      <c r="B3484" t="inlineStr">
        <is>
          <t>EMP11283</t>
        </is>
      </c>
      <c r="C3484" t="inlineStr">
        <is>
          <t>Grant</t>
        </is>
      </c>
      <c r="D3484" s="8" t="n">
        <v>46312</v>
      </c>
      <c r="E3484" t="n">
        <v>2266</v>
      </c>
      <c r="F3484" t="n">
        <v>73.34999999999999</v>
      </c>
      <c r="G3484" t="inlineStr">
        <is>
          <t>UK</t>
        </is>
      </c>
      <c r="H3484" t="inlineStr">
        <is>
          <t>RSU</t>
        </is>
      </c>
      <c r="I3484" t="n">
        <v>166211.1</v>
      </c>
      <c r="J3484" t="n">
        <v>0.45</v>
      </c>
      <c r="K3484" t="n">
        <v>74795</v>
      </c>
      <c r="L3484" t="inlineStr">
        <is>
          <t>Approved</t>
        </is>
      </c>
      <c r="M3484" t="inlineStr">
        <is>
          <t>High Value</t>
        </is>
      </c>
    </row>
    <row r="3485">
      <c r="A3485" t="inlineStr">
        <is>
          <t>TX503484</t>
        </is>
      </c>
      <c r="B3485" t="inlineStr">
        <is>
          <t>EMP11062</t>
        </is>
      </c>
      <c r="C3485" t="inlineStr">
        <is>
          <t>Grant</t>
        </is>
      </c>
      <c r="D3485" s="8" t="n">
        <v>46192</v>
      </c>
      <c r="E3485" t="n">
        <v>324</v>
      </c>
      <c r="F3485" t="n">
        <v>91.88</v>
      </c>
      <c r="G3485" t="inlineStr">
        <is>
          <t>UK</t>
        </is>
      </c>
      <c r="H3485" t="inlineStr">
        <is>
          <t>Stock Option</t>
        </is>
      </c>
      <c r="I3485" t="n">
        <v>29769.12</v>
      </c>
      <c r="J3485" t="n">
        <v>0.4</v>
      </c>
      <c r="K3485" t="n">
        <v>11907.65</v>
      </c>
      <c r="L3485" t="inlineStr">
        <is>
          <t>Approved</t>
        </is>
      </c>
      <c r="M3485" t="inlineStr">
        <is>
          <t>Normal</t>
        </is>
      </c>
    </row>
    <row r="3486">
      <c r="A3486" t="inlineStr">
        <is>
          <t>TX503485</t>
        </is>
      </c>
      <c r="B3486" t="inlineStr">
        <is>
          <t>EMP10348</t>
        </is>
      </c>
      <c r="C3486" t="inlineStr">
        <is>
          <t>Cancellation</t>
        </is>
      </c>
      <c r="D3486" s="8" t="n">
        <v>45799</v>
      </c>
      <c r="E3486" t="n">
        <v>489</v>
      </c>
      <c r="F3486" t="n">
        <v>74.87</v>
      </c>
      <c r="G3486" t="inlineStr">
        <is>
          <t>UK</t>
        </is>
      </c>
      <c r="H3486" t="inlineStr">
        <is>
          <t>RSU</t>
        </is>
      </c>
      <c r="I3486" t="n">
        <v>36611.43</v>
      </c>
      <c r="J3486" t="n">
        <v>0.45</v>
      </c>
      <c r="K3486" t="n">
        <v>16475.14</v>
      </c>
      <c r="L3486" t="inlineStr">
        <is>
          <t>Approved</t>
        </is>
      </c>
      <c r="M3486" t="inlineStr">
        <is>
          <t>Normal</t>
        </is>
      </c>
    </row>
    <row r="3487">
      <c r="A3487" t="inlineStr">
        <is>
          <t>TX503486</t>
        </is>
      </c>
      <c r="B3487" t="inlineStr">
        <is>
          <t>EMP11851</t>
        </is>
      </c>
      <c r="C3487" t="inlineStr">
        <is>
          <t>Sale</t>
        </is>
      </c>
      <c r="D3487" s="8" t="n">
        <v>46164</v>
      </c>
      <c r="E3487" t="n">
        <v>2014</v>
      </c>
      <c r="F3487" t="n">
        <v>35.29</v>
      </c>
      <c r="G3487" t="inlineStr">
        <is>
          <t>USA</t>
        </is>
      </c>
      <c r="H3487" t="inlineStr">
        <is>
          <t>RSU</t>
        </is>
      </c>
      <c r="I3487" t="n">
        <v>71074.06</v>
      </c>
      <c r="J3487" t="n">
        <v>0.4</v>
      </c>
      <c r="K3487" t="n">
        <v>28429.62</v>
      </c>
      <c r="L3487" t="inlineStr">
        <is>
          <t>Approved</t>
        </is>
      </c>
      <c r="M3487" t="inlineStr">
        <is>
          <t>Normal</t>
        </is>
      </c>
    </row>
    <row r="3488">
      <c r="A3488" t="inlineStr">
        <is>
          <t>TX503487</t>
        </is>
      </c>
      <c r="B3488" t="inlineStr">
        <is>
          <t>EMP11642</t>
        </is>
      </c>
      <c r="C3488" t="inlineStr">
        <is>
          <t>Grant</t>
        </is>
      </c>
      <c r="D3488" s="8" t="n">
        <v>45980</v>
      </c>
      <c r="E3488" t="n">
        <v>781</v>
      </c>
      <c r="F3488" t="n">
        <v>25.36</v>
      </c>
      <c r="G3488" t="inlineStr">
        <is>
          <t>Singapore</t>
        </is>
      </c>
      <c r="H3488" t="inlineStr">
        <is>
          <t>Performance Share</t>
        </is>
      </c>
      <c r="I3488" t="n">
        <v>19806.16</v>
      </c>
      <c r="J3488" t="n">
        <v>0.2</v>
      </c>
      <c r="K3488" t="n">
        <v>3961.23</v>
      </c>
      <c r="L3488" t="inlineStr">
        <is>
          <t>Approved</t>
        </is>
      </c>
      <c r="M3488" t="inlineStr">
        <is>
          <t>Normal</t>
        </is>
      </c>
    </row>
    <row r="3489">
      <c r="A3489" t="inlineStr">
        <is>
          <t>TX503488</t>
        </is>
      </c>
      <c r="B3489" t="inlineStr">
        <is>
          <t>EMP99999</t>
        </is>
      </c>
      <c r="C3489" t="inlineStr">
        <is>
          <t>Vesting</t>
        </is>
      </c>
      <c r="D3489" s="8" t="n">
        <v>46257</v>
      </c>
      <c r="E3489" t="n">
        <v>1355</v>
      </c>
      <c r="F3489" t="n">
        <v>85.36</v>
      </c>
      <c r="G3489" t="inlineStr">
        <is>
          <t>Singapore</t>
        </is>
      </c>
      <c r="H3489" t="inlineStr">
        <is>
          <t>ESPP</t>
        </is>
      </c>
      <c r="I3489" t="n">
        <v>115662.8</v>
      </c>
      <c r="J3489" t="n">
        <v>0.45</v>
      </c>
      <c r="K3489" t="n">
        <v>52048.26</v>
      </c>
      <c r="L3489" t="inlineStr">
        <is>
          <t>Approved</t>
        </is>
      </c>
      <c r="M3489" t="inlineStr">
        <is>
          <t>High Value</t>
        </is>
      </c>
    </row>
    <row r="3490">
      <c r="A3490" t="inlineStr">
        <is>
          <t>TX503489</t>
        </is>
      </c>
      <c r="B3490" t="inlineStr">
        <is>
          <t>EMP10441</t>
        </is>
      </c>
      <c r="C3490" t="inlineStr">
        <is>
          <t>Sale</t>
        </is>
      </c>
      <c r="D3490" s="8" t="n">
        <v>45748</v>
      </c>
      <c r="E3490" t="n">
        <v>510</v>
      </c>
      <c r="F3490" t="n">
        <v>9.31</v>
      </c>
      <c r="G3490" t="inlineStr">
        <is>
          <t>UK</t>
        </is>
      </c>
      <c r="H3490" t="inlineStr">
        <is>
          <t>RSU</t>
        </is>
      </c>
      <c r="I3490" t="n">
        <v>4748.1</v>
      </c>
      <c r="J3490" t="n">
        <v>0.2</v>
      </c>
      <c r="K3490" t="n">
        <v>949.62</v>
      </c>
      <c r="L3490" t="inlineStr">
        <is>
          <t>Approved</t>
        </is>
      </c>
      <c r="M3490" t="inlineStr">
        <is>
          <t>Normal</t>
        </is>
      </c>
    </row>
    <row r="3491">
      <c r="A3491" t="inlineStr">
        <is>
          <t>TX503490</t>
        </is>
      </c>
      <c r="B3491" t="inlineStr">
        <is>
          <t>EMP10963</t>
        </is>
      </c>
      <c r="C3491" t="inlineStr">
        <is>
          <t>Vesting</t>
        </is>
      </c>
      <c r="D3491" s="8" t="n">
        <v>45711</v>
      </c>
      <c r="E3491" t="n">
        <v>298</v>
      </c>
      <c r="F3491" t="n">
        <v>40.9</v>
      </c>
      <c r="G3491" t="inlineStr">
        <is>
          <t>USA</t>
        </is>
      </c>
      <c r="H3491" t="inlineStr">
        <is>
          <t>Stock Option</t>
        </is>
      </c>
      <c r="I3491" t="n">
        <v>12188.2</v>
      </c>
      <c r="J3491" t="n">
        <v>0.3</v>
      </c>
      <c r="K3491" t="n">
        <v>3656.46</v>
      </c>
      <c r="L3491" t="inlineStr">
        <is>
          <t>Approved</t>
        </is>
      </c>
      <c r="M3491" t="inlineStr">
        <is>
          <t>Normal</t>
        </is>
      </c>
    </row>
    <row r="3492">
      <c r="A3492" t="inlineStr">
        <is>
          <t>TX503491</t>
        </is>
      </c>
      <c r="B3492" t="inlineStr">
        <is>
          <t>EMP10158</t>
        </is>
      </c>
      <c r="C3492" t="inlineStr">
        <is>
          <t>Grant</t>
        </is>
      </c>
      <c r="D3492" s="8" t="n">
        <v>45717</v>
      </c>
      <c r="E3492" t="n">
        <v>756</v>
      </c>
      <c r="F3492" t="n">
        <v>81.43000000000001</v>
      </c>
      <c r="G3492" t="inlineStr">
        <is>
          <t>Germany</t>
        </is>
      </c>
      <c r="H3492" t="inlineStr">
        <is>
          <t>RSU</t>
        </is>
      </c>
      <c r="I3492" t="n">
        <v>61561.08</v>
      </c>
      <c r="J3492" t="n">
        <v>0.3</v>
      </c>
      <c r="K3492" t="n">
        <v>18468.32</v>
      </c>
      <c r="L3492" t="inlineStr">
        <is>
          <t>Approved</t>
        </is>
      </c>
      <c r="M3492" t="inlineStr">
        <is>
          <t>Normal</t>
        </is>
      </c>
    </row>
    <row r="3493">
      <c r="A3493" t="inlineStr">
        <is>
          <t>TX503492</t>
        </is>
      </c>
      <c r="B3493" t="inlineStr">
        <is>
          <t>EMP11437</t>
        </is>
      </c>
      <c r="C3493" t="inlineStr">
        <is>
          <t>Cancellation</t>
        </is>
      </c>
      <c r="D3493" s="8" t="n">
        <v>46207</v>
      </c>
      <c r="E3493" t="n">
        <v>214</v>
      </c>
      <c r="F3493" t="n">
        <v>75.68000000000001</v>
      </c>
      <c r="G3493" t="inlineStr">
        <is>
          <t>USA</t>
        </is>
      </c>
      <c r="H3493" t="inlineStr">
        <is>
          <t>RSU</t>
        </is>
      </c>
      <c r="I3493" t="n">
        <v>16195.52</v>
      </c>
      <c r="J3493" t="n">
        <v>0.4</v>
      </c>
      <c r="K3493" t="n">
        <v>6478.21</v>
      </c>
      <c r="L3493" t="inlineStr">
        <is>
          <t>Approved</t>
        </is>
      </c>
      <c r="M3493" t="inlineStr">
        <is>
          <t>Normal</t>
        </is>
      </c>
    </row>
    <row r="3494">
      <c r="A3494" t="inlineStr">
        <is>
          <t>TX503493</t>
        </is>
      </c>
      <c r="B3494" t="inlineStr">
        <is>
          <t>EMP11813</t>
        </is>
      </c>
      <c r="C3494" t="inlineStr">
        <is>
          <t>Vesting</t>
        </is>
      </c>
      <c r="D3494" s="8" t="n">
        <v>46037</v>
      </c>
      <c r="E3494" t="n">
        <v>359</v>
      </c>
      <c r="F3494" t="n">
        <v>34.11</v>
      </c>
      <c r="G3494" t="inlineStr">
        <is>
          <t>India</t>
        </is>
      </c>
      <c r="H3494" t="inlineStr">
        <is>
          <t>ESPP</t>
        </is>
      </c>
      <c r="I3494" t="n">
        <v>12245.49</v>
      </c>
      <c r="J3494" t="n">
        <v>0.2</v>
      </c>
      <c r="K3494" t="n">
        <v>2449.1</v>
      </c>
      <c r="L3494" t="inlineStr">
        <is>
          <t>Approved</t>
        </is>
      </c>
      <c r="M3494" t="inlineStr">
        <is>
          <t>Normal</t>
        </is>
      </c>
    </row>
    <row r="3495">
      <c r="A3495" t="inlineStr">
        <is>
          <t>TX503494</t>
        </is>
      </c>
      <c r="B3495" t="inlineStr">
        <is>
          <t>EMP10563</t>
        </is>
      </c>
      <c r="C3495" t="inlineStr">
        <is>
          <t>Exercise</t>
        </is>
      </c>
      <c r="D3495" s="8" t="n">
        <v>45695</v>
      </c>
      <c r="E3495" t="n">
        <v>2109</v>
      </c>
      <c r="F3495" t="n">
        <v>70.5</v>
      </c>
      <c r="G3495" t="inlineStr">
        <is>
          <t>UK</t>
        </is>
      </c>
      <c r="H3495" t="inlineStr">
        <is>
          <t>Performance Share</t>
        </is>
      </c>
      <c r="I3495" t="n">
        <v>148684.5</v>
      </c>
      <c r="J3495" t="n">
        <v>0.2</v>
      </c>
      <c r="K3495" t="n">
        <v>29736.9</v>
      </c>
      <c r="L3495" t="inlineStr">
        <is>
          <t>Approved</t>
        </is>
      </c>
      <c r="M3495" t="inlineStr">
        <is>
          <t>High Value</t>
        </is>
      </c>
    </row>
    <row r="3496">
      <c r="A3496" t="inlineStr">
        <is>
          <t>TX503495</t>
        </is>
      </c>
      <c r="B3496" t="inlineStr">
        <is>
          <t>EMP10267</t>
        </is>
      </c>
      <c r="C3496" t="inlineStr">
        <is>
          <t>Vesting</t>
        </is>
      </c>
      <c r="D3496" s="8" t="n">
        <v>45766</v>
      </c>
      <c r="E3496" t="n">
        <v>272</v>
      </c>
      <c r="F3496" t="n">
        <v>90.25</v>
      </c>
      <c r="G3496" t="inlineStr">
        <is>
          <t>Australia</t>
        </is>
      </c>
      <c r="H3496" t="inlineStr">
        <is>
          <t>RSU</t>
        </is>
      </c>
      <c r="I3496" t="n">
        <v>24548</v>
      </c>
      <c r="J3496" t="n">
        <v>0.3</v>
      </c>
      <c r="K3496" t="n">
        <v>7364.4</v>
      </c>
      <c r="L3496" t="inlineStr">
        <is>
          <t>Approved</t>
        </is>
      </c>
      <c r="M3496" t="inlineStr">
        <is>
          <t>Normal</t>
        </is>
      </c>
    </row>
    <row r="3497">
      <c r="A3497" t="inlineStr">
        <is>
          <t>TX503496</t>
        </is>
      </c>
      <c r="B3497" t="inlineStr">
        <is>
          <t>EMP11864</t>
        </is>
      </c>
      <c r="C3497" t="inlineStr">
        <is>
          <t>Vesting</t>
        </is>
      </c>
      <c r="D3497" s="8" t="n">
        <v>46132</v>
      </c>
      <c r="E3497" t="n">
        <v>2347</v>
      </c>
      <c r="F3497" t="n">
        <v>22.16</v>
      </c>
      <c r="G3497" t="inlineStr">
        <is>
          <t>UK</t>
        </is>
      </c>
      <c r="H3497" t="inlineStr">
        <is>
          <t>Performance Share</t>
        </is>
      </c>
      <c r="I3497" t="n">
        <v>52009.52</v>
      </c>
      <c r="J3497" t="n">
        <v>0.2</v>
      </c>
      <c r="K3497" t="n">
        <v>10401.9</v>
      </c>
      <c r="L3497" t="inlineStr">
        <is>
          <t>Approved</t>
        </is>
      </c>
      <c r="M3497" t="inlineStr">
        <is>
          <t>Normal</t>
        </is>
      </c>
    </row>
    <row r="3498">
      <c r="A3498" t="inlineStr">
        <is>
          <t>TX503497</t>
        </is>
      </c>
      <c r="B3498" t="inlineStr">
        <is>
          <t>EMP11544</t>
        </is>
      </c>
      <c r="C3498" t="inlineStr">
        <is>
          <t>Grant</t>
        </is>
      </c>
      <c r="D3498" s="8" t="n">
        <v>46014</v>
      </c>
      <c r="E3498" t="n">
        <v>2132</v>
      </c>
      <c r="F3498" t="n">
        <v>21.51</v>
      </c>
      <c r="G3498" t="inlineStr">
        <is>
          <t>Germany</t>
        </is>
      </c>
      <c r="H3498" t="inlineStr">
        <is>
          <t>RSU</t>
        </is>
      </c>
      <c r="I3498" t="n">
        <v>45859.32</v>
      </c>
      <c r="J3498" t="n">
        <v>0.3</v>
      </c>
      <c r="K3498" t="n">
        <v>13757.8</v>
      </c>
      <c r="L3498" t="inlineStr">
        <is>
          <t>Approved</t>
        </is>
      </c>
      <c r="M3498" t="inlineStr">
        <is>
          <t>Normal</t>
        </is>
      </c>
    </row>
    <row r="3499">
      <c r="A3499" t="inlineStr">
        <is>
          <t>TX503498</t>
        </is>
      </c>
      <c r="B3499" t="inlineStr">
        <is>
          <t>EMP11779</t>
        </is>
      </c>
      <c r="C3499" t="inlineStr">
        <is>
          <t>Exercise</t>
        </is>
      </c>
      <c r="D3499" s="8" t="n">
        <v>45984</v>
      </c>
      <c r="E3499" t="n">
        <v>1206</v>
      </c>
      <c r="F3499" t="n">
        <v>66.79000000000001</v>
      </c>
      <c r="G3499" t="inlineStr">
        <is>
          <t>India</t>
        </is>
      </c>
      <c r="H3499" t="inlineStr">
        <is>
          <t>RSU</t>
        </is>
      </c>
      <c r="I3499" t="n">
        <v>80548.74000000001</v>
      </c>
      <c r="J3499" t="n">
        <v>0.4</v>
      </c>
      <c r="K3499" t="n">
        <v>32219.5</v>
      </c>
      <c r="L3499" t="inlineStr">
        <is>
          <t>Approved</t>
        </is>
      </c>
      <c r="M3499" t="inlineStr">
        <is>
          <t>Normal</t>
        </is>
      </c>
    </row>
    <row r="3500">
      <c r="A3500" t="inlineStr">
        <is>
          <t>TX503499</t>
        </is>
      </c>
      <c r="B3500" t="inlineStr">
        <is>
          <t>EMP11291</t>
        </is>
      </c>
      <c r="C3500" t="inlineStr">
        <is>
          <t>Vesting</t>
        </is>
      </c>
      <c r="D3500" s="8" t="n">
        <v>45767</v>
      </c>
      <c r="E3500" t="n">
        <v>2466</v>
      </c>
      <c r="F3500" t="n">
        <v>72.20999999999999</v>
      </c>
      <c r="G3500" t="inlineStr">
        <is>
          <t>UK</t>
        </is>
      </c>
      <c r="H3500" t="inlineStr">
        <is>
          <t>ESPP</t>
        </is>
      </c>
      <c r="I3500" t="n">
        <v>178069.86</v>
      </c>
      <c r="J3500" t="n">
        <v>0.2</v>
      </c>
      <c r="K3500" t="n">
        <v>35613.97</v>
      </c>
      <c r="L3500" t="inlineStr">
        <is>
          <t>Approved</t>
        </is>
      </c>
      <c r="M3500" t="inlineStr">
        <is>
          <t>High Value</t>
        </is>
      </c>
    </row>
    <row r="3501">
      <c r="A3501" t="inlineStr">
        <is>
          <t>TX503500</t>
        </is>
      </c>
      <c r="B3501" t="inlineStr">
        <is>
          <t>EMP10955</t>
        </is>
      </c>
      <c r="C3501" t="inlineStr">
        <is>
          <t>Grant</t>
        </is>
      </c>
      <c r="D3501" s="8" t="n">
        <v>46356</v>
      </c>
      <c r="E3501" t="n">
        <v>2000</v>
      </c>
      <c r="F3501" t="n">
        <v>80.88</v>
      </c>
      <c r="G3501" t="inlineStr">
        <is>
          <t>India</t>
        </is>
      </c>
      <c r="H3501" t="inlineStr">
        <is>
          <t>RSU</t>
        </is>
      </c>
      <c r="I3501" t="n">
        <v>161760</v>
      </c>
      <c r="J3501" t="n">
        <v>0.4</v>
      </c>
      <c r="K3501" t="n">
        <v>64704</v>
      </c>
      <c r="L3501" t="inlineStr">
        <is>
          <t>Approved</t>
        </is>
      </c>
      <c r="M3501" t="inlineStr">
        <is>
          <t>High Value</t>
        </is>
      </c>
    </row>
    <row r="3502">
      <c r="A3502" t="inlineStr">
        <is>
          <t>TX503501</t>
        </is>
      </c>
      <c r="B3502" t="inlineStr">
        <is>
          <t>EMP11232</t>
        </is>
      </c>
      <c r="C3502" t="inlineStr">
        <is>
          <t>Grant</t>
        </is>
      </c>
      <c r="D3502" s="8" t="n">
        <v>46120</v>
      </c>
      <c r="E3502" t="n">
        <v>184</v>
      </c>
      <c r="F3502" t="n">
        <v>12.45</v>
      </c>
      <c r="G3502" t="inlineStr">
        <is>
          <t>Singapore</t>
        </is>
      </c>
      <c r="H3502" t="inlineStr">
        <is>
          <t>RSU</t>
        </is>
      </c>
      <c r="I3502" t="n">
        <v>2290.8</v>
      </c>
      <c r="J3502" t="n">
        <v>0.2</v>
      </c>
      <c r="K3502" t="n">
        <v>458.16</v>
      </c>
      <c r="L3502" t="inlineStr">
        <is>
          <t>Approved</t>
        </is>
      </c>
      <c r="M3502" t="inlineStr">
        <is>
          <t>Normal</t>
        </is>
      </c>
    </row>
    <row r="3503">
      <c r="A3503" t="inlineStr">
        <is>
          <t>TX503502</t>
        </is>
      </c>
      <c r="B3503" t="inlineStr">
        <is>
          <t>EMP10988</t>
        </is>
      </c>
      <c r="C3503" t="inlineStr">
        <is>
          <t>Exercise</t>
        </is>
      </c>
      <c r="D3503" s="8" t="n">
        <v>45707</v>
      </c>
      <c r="E3503" t="n">
        <v>1395</v>
      </c>
      <c r="F3503" t="n">
        <v>11.59</v>
      </c>
      <c r="G3503" t="inlineStr">
        <is>
          <t>UK</t>
        </is>
      </c>
      <c r="H3503" t="inlineStr">
        <is>
          <t>Stock Option</t>
        </is>
      </c>
      <c r="I3503" t="n">
        <v>16168.05</v>
      </c>
      <c r="J3503" t="n">
        <v>0.2</v>
      </c>
      <c r="K3503" t="n">
        <v>3233.61</v>
      </c>
      <c r="L3503" t="inlineStr">
        <is>
          <t>Approved</t>
        </is>
      </c>
      <c r="M3503" t="inlineStr">
        <is>
          <t>Normal</t>
        </is>
      </c>
    </row>
    <row r="3504">
      <c r="A3504" t="inlineStr">
        <is>
          <t>TX503503</t>
        </is>
      </c>
      <c r="B3504" t="inlineStr">
        <is>
          <t>EMP10321</t>
        </is>
      </c>
      <c r="C3504" t="inlineStr">
        <is>
          <t>Grant</t>
        </is>
      </c>
      <c r="D3504" s="8" t="n">
        <v>45894</v>
      </c>
      <c r="E3504" t="n">
        <v>253</v>
      </c>
      <c r="F3504" t="n">
        <v>65.7</v>
      </c>
      <c r="G3504" t="inlineStr">
        <is>
          <t>UK</t>
        </is>
      </c>
      <c r="H3504" t="inlineStr">
        <is>
          <t>RSU</t>
        </is>
      </c>
      <c r="I3504" t="n">
        <v>16622.1</v>
      </c>
      <c r="J3504" t="n">
        <v>0.3</v>
      </c>
      <c r="K3504" t="n">
        <v>4986.63</v>
      </c>
      <c r="L3504" t="inlineStr">
        <is>
          <t>Approved</t>
        </is>
      </c>
      <c r="M3504" t="inlineStr">
        <is>
          <t>Normal</t>
        </is>
      </c>
    </row>
    <row r="3505">
      <c r="A3505" t="inlineStr">
        <is>
          <t>TX503504</t>
        </is>
      </c>
      <c r="B3505" t="inlineStr">
        <is>
          <t>EMP10547</t>
        </is>
      </c>
      <c r="C3505" t="inlineStr">
        <is>
          <t>Exercise</t>
        </is>
      </c>
      <c r="D3505" s="8" t="n">
        <v>46274</v>
      </c>
      <c r="E3505" t="n">
        <v>1468</v>
      </c>
      <c r="F3505" t="n">
        <v>87.93000000000001</v>
      </c>
      <c r="G3505" t="inlineStr">
        <is>
          <t>Germany</t>
        </is>
      </c>
      <c r="H3505" t="inlineStr">
        <is>
          <t>RSU</t>
        </is>
      </c>
      <c r="I3505" t="n">
        <v>129081.24</v>
      </c>
      <c r="J3505" t="n">
        <v>0.2</v>
      </c>
      <c r="K3505" t="n">
        <v>25816.25</v>
      </c>
      <c r="L3505" t="inlineStr">
        <is>
          <t>Approved</t>
        </is>
      </c>
      <c r="M3505" t="inlineStr">
        <is>
          <t>High Value</t>
        </is>
      </c>
    </row>
    <row r="3506">
      <c r="A3506" t="inlineStr">
        <is>
          <t>TX503505</t>
        </is>
      </c>
      <c r="B3506" t="inlineStr">
        <is>
          <t>EMP11394</t>
        </is>
      </c>
      <c r="C3506" t="inlineStr">
        <is>
          <t>Exercise</t>
        </is>
      </c>
      <c r="D3506" s="8" t="n">
        <v>46220</v>
      </c>
      <c r="E3506" t="n">
        <v>239</v>
      </c>
      <c r="F3506" t="n">
        <v>85.81999999999999</v>
      </c>
      <c r="G3506" t="inlineStr">
        <is>
          <t>Australia</t>
        </is>
      </c>
      <c r="H3506" t="inlineStr">
        <is>
          <t>ESPP</t>
        </is>
      </c>
      <c r="I3506" t="n">
        <v>20510.98</v>
      </c>
      <c r="J3506" t="n">
        <v>0.4</v>
      </c>
      <c r="K3506" t="n">
        <v>8204.389999999999</v>
      </c>
      <c r="L3506" t="inlineStr">
        <is>
          <t>Approved</t>
        </is>
      </c>
      <c r="M3506" t="inlineStr">
        <is>
          <t>Normal</t>
        </is>
      </c>
    </row>
    <row r="3507">
      <c r="A3507" t="inlineStr">
        <is>
          <t>TX503506</t>
        </is>
      </c>
      <c r="B3507" t="inlineStr">
        <is>
          <t>EMP10976</t>
        </is>
      </c>
      <c r="C3507" t="inlineStr">
        <is>
          <t>Sale</t>
        </is>
      </c>
      <c r="D3507" s="8" t="n">
        <v>46203</v>
      </c>
      <c r="E3507" t="n">
        <v>498</v>
      </c>
      <c r="F3507" t="n">
        <v>58.19</v>
      </c>
      <c r="G3507" t="inlineStr">
        <is>
          <t>UK</t>
        </is>
      </c>
      <c r="H3507" t="inlineStr">
        <is>
          <t>RSU</t>
        </is>
      </c>
      <c r="I3507" t="n">
        <v>28978.62</v>
      </c>
      <c r="J3507" t="n">
        <v>0.3</v>
      </c>
      <c r="K3507" t="n">
        <v>8693.59</v>
      </c>
      <c r="L3507" t="inlineStr">
        <is>
          <t>Pending Review</t>
        </is>
      </c>
      <c r="M3507" t="inlineStr">
        <is>
          <t>Normal</t>
        </is>
      </c>
    </row>
    <row r="3508">
      <c r="A3508" t="inlineStr">
        <is>
          <t>TX503507</t>
        </is>
      </c>
      <c r="B3508" t="inlineStr">
        <is>
          <t>EMP11862</t>
        </is>
      </c>
      <c r="C3508" t="inlineStr">
        <is>
          <t>Exercise</t>
        </is>
      </c>
      <c r="D3508" s="8" t="n">
        <v>46356</v>
      </c>
      <c r="E3508" t="n">
        <v>457</v>
      </c>
      <c r="F3508" t="n">
        <v>48.35</v>
      </c>
      <c r="G3508" t="inlineStr">
        <is>
          <t>USA</t>
        </is>
      </c>
      <c r="H3508" t="inlineStr">
        <is>
          <t>ESPP</t>
        </is>
      </c>
      <c r="I3508" t="n">
        <v>22095.95</v>
      </c>
      <c r="J3508" t="n">
        <v>0.4</v>
      </c>
      <c r="K3508" t="n">
        <v>8838.379999999999</v>
      </c>
      <c r="L3508" t="inlineStr">
        <is>
          <t>Approved</t>
        </is>
      </c>
      <c r="M3508" t="inlineStr">
        <is>
          <t>Normal</t>
        </is>
      </c>
    </row>
    <row r="3509">
      <c r="A3509" t="inlineStr">
        <is>
          <t>TX503508</t>
        </is>
      </c>
      <c r="B3509" t="inlineStr">
        <is>
          <t>EMP11958</t>
        </is>
      </c>
      <c r="C3509" t="inlineStr">
        <is>
          <t>Exercise</t>
        </is>
      </c>
      <c r="D3509" s="8" t="n">
        <v>46170</v>
      </c>
      <c r="E3509" t="n">
        <v>1154</v>
      </c>
      <c r="F3509" t="n">
        <v>40.51</v>
      </c>
      <c r="G3509" t="inlineStr">
        <is>
          <t>India</t>
        </is>
      </c>
      <c r="H3509" t="inlineStr">
        <is>
          <t>RSU</t>
        </is>
      </c>
      <c r="I3509" t="n">
        <v>46748.54</v>
      </c>
      <c r="J3509" t="n">
        <v>0.4</v>
      </c>
      <c r="K3509" t="n">
        <v>18699.42</v>
      </c>
      <c r="L3509" t="inlineStr">
        <is>
          <t>Pending Review</t>
        </is>
      </c>
      <c r="M3509" t="inlineStr">
        <is>
          <t>Normal</t>
        </is>
      </c>
    </row>
    <row r="3510">
      <c r="A3510" t="inlineStr">
        <is>
          <t>TX503509</t>
        </is>
      </c>
      <c r="B3510" t="inlineStr">
        <is>
          <t>EMP10908</t>
        </is>
      </c>
      <c r="C3510" t="inlineStr">
        <is>
          <t>Grant</t>
        </is>
      </c>
      <c r="D3510" s="8" t="n">
        <v>46210</v>
      </c>
      <c r="E3510" t="n">
        <v>2051</v>
      </c>
      <c r="F3510" t="n">
        <v>44.3</v>
      </c>
      <c r="G3510" t="inlineStr">
        <is>
          <t>USA</t>
        </is>
      </c>
      <c r="H3510" t="inlineStr">
        <is>
          <t>Stock Option</t>
        </is>
      </c>
      <c r="I3510" t="n">
        <v>90859.3</v>
      </c>
      <c r="J3510" t="n">
        <v>0.2</v>
      </c>
      <c r="K3510" t="n">
        <v>18171.86</v>
      </c>
      <c r="L3510" t="inlineStr">
        <is>
          <t>Approved</t>
        </is>
      </c>
      <c r="M3510" t="inlineStr">
        <is>
          <t>Normal</t>
        </is>
      </c>
    </row>
    <row r="3511">
      <c r="A3511" t="inlineStr">
        <is>
          <t>TX503510</t>
        </is>
      </c>
      <c r="B3511" t="inlineStr">
        <is>
          <t>EMP11802</t>
        </is>
      </c>
      <c r="C3511" t="inlineStr">
        <is>
          <t>Exercise</t>
        </is>
      </c>
      <c r="D3511" s="8" t="n">
        <v>46058</v>
      </c>
      <c r="E3511" t="n">
        <v>1752</v>
      </c>
      <c r="F3511" t="n">
        <v>7.89</v>
      </c>
      <c r="G3511" t="inlineStr">
        <is>
          <t>UK</t>
        </is>
      </c>
      <c r="H3511" t="inlineStr">
        <is>
          <t>RSU</t>
        </is>
      </c>
      <c r="I3511" t="n">
        <v>13823.28</v>
      </c>
      <c r="J3511" t="n">
        <v>0.45</v>
      </c>
      <c r="K3511" t="n">
        <v>6220.48</v>
      </c>
      <c r="L3511" t="inlineStr">
        <is>
          <t>Approved</t>
        </is>
      </c>
      <c r="M3511" t="inlineStr">
        <is>
          <t>Normal</t>
        </is>
      </c>
    </row>
    <row r="3512">
      <c r="A3512" t="inlineStr">
        <is>
          <t>TX503511</t>
        </is>
      </c>
      <c r="B3512" t="inlineStr">
        <is>
          <t>EMP11700</t>
        </is>
      </c>
      <c r="C3512" t="inlineStr">
        <is>
          <t>Sale</t>
        </is>
      </c>
      <c r="D3512" s="8" t="n">
        <v>45857</v>
      </c>
      <c r="E3512" t="n">
        <v>353</v>
      </c>
      <c r="F3512" t="n">
        <v>55.07</v>
      </c>
      <c r="G3512" t="inlineStr">
        <is>
          <t>UK</t>
        </is>
      </c>
      <c r="H3512" t="inlineStr">
        <is>
          <t>Stock Option</t>
        </is>
      </c>
      <c r="I3512" t="n">
        <v>19439.71</v>
      </c>
      <c r="J3512" t="n">
        <v>0.2</v>
      </c>
      <c r="K3512" t="n">
        <v>3887.94</v>
      </c>
      <c r="L3512" t="inlineStr">
        <is>
          <t>Approved</t>
        </is>
      </c>
      <c r="M3512" t="inlineStr">
        <is>
          <t>Normal</t>
        </is>
      </c>
    </row>
    <row r="3513">
      <c r="A3513" t="inlineStr">
        <is>
          <t>TX503512</t>
        </is>
      </c>
      <c r="B3513" t="inlineStr">
        <is>
          <t>EMP11294</t>
        </is>
      </c>
      <c r="C3513" t="inlineStr">
        <is>
          <t>Grant</t>
        </is>
      </c>
      <c r="D3513" s="8" t="n">
        <v>46279</v>
      </c>
      <c r="E3513" t="n">
        <v>2184</v>
      </c>
      <c r="F3513" t="n">
        <v>34.99</v>
      </c>
      <c r="G3513" t="inlineStr">
        <is>
          <t>UK</t>
        </is>
      </c>
      <c r="H3513" t="inlineStr">
        <is>
          <t>Stock Option</t>
        </is>
      </c>
      <c r="I3513" t="n">
        <v>76418.16</v>
      </c>
      <c r="J3513" t="n">
        <v>0.2</v>
      </c>
      <c r="K3513" t="n">
        <v>15283.63</v>
      </c>
      <c r="L3513" t="inlineStr">
        <is>
          <t>Approved</t>
        </is>
      </c>
      <c r="M3513" t="inlineStr">
        <is>
          <t>Normal</t>
        </is>
      </c>
    </row>
    <row r="3514">
      <c r="A3514" t="inlineStr">
        <is>
          <t>TX503513</t>
        </is>
      </c>
      <c r="B3514" t="inlineStr">
        <is>
          <t>EMP11138</t>
        </is>
      </c>
      <c r="C3514" t="inlineStr">
        <is>
          <t>Sale</t>
        </is>
      </c>
      <c r="D3514" s="8" t="n">
        <v>45998</v>
      </c>
      <c r="E3514" t="n">
        <v>2000</v>
      </c>
      <c r="F3514" t="n">
        <v>79.37</v>
      </c>
      <c r="G3514" t="inlineStr">
        <is>
          <t>India</t>
        </is>
      </c>
      <c r="H3514" t="inlineStr">
        <is>
          <t>ESPP</t>
        </is>
      </c>
      <c r="I3514" t="n">
        <v>158740</v>
      </c>
      <c r="J3514" t="n">
        <v>0.4</v>
      </c>
      <c r="K3514" t="n">
        <v>63496</v>
      </c>
      <c r="L3514" t="inlineStr">
        <is>
          <t>Approved</t>
        </is>
      </c>
      <c r="M3514" t="inlineStr">
        <is>
          <t>High Value</t>
        </is>
      </c>
    </row>
    <row r="3515">
      <c r="A3515" t="inlineStr">
        <is>
          <t>TX503514</t>
        </is>
      </c>
      <c r="B3515" t="inlineStr">
        <is>
          <t>EMP10814</t>
        </is>
      </c>
      <c r="C3515" t="inlineStr">
        <is>
          <t>Cancellation</t>
        </is>
      </c>
      <c r="D3515" s="8" t="n">
        <v>46088</v>
      </c>
      <c r="E3515" t="n">
        <v>350</v>
      </c>
      <c r="F3515" t="n">
        <v>44.57</v>
      </c>
      <c r="G3515" t="inlineStr">
        <is>
          <t>India</t>
        </is>
      </c>
      <c r="H3515" t="inlineStr">
        <is>
          <t>RSU</t>
        </is>
      </c>
      <c r="I3515" t="n">
        <v>15599.5</v>
      </c>
      <c r="J3515" t="n">
        <v>0.2</v>
      </c>
      <c r="K3515" t="n">
        <v>3119.9</v>
      </c>
      <c r="L3515" t="inlineStr">
        <is>
          <t>Approved</t>
        </is>
      </c>
      <c r="M3515" t="inlineStr">
        <is>
          <t>Normal</t>
        </is>
      </c>
    </row>
    <row r="3516">
      <c r="A3516" t="inlineStr">
        <is>
          <t>TX503515</t>
        </is>
      </c>
      <c r="B3516" t="inlineStr">
        <is>
          <t>EMP11491</t>
        </is>
      </c>
      <c r="C3516" t="inlineStr">
        <is>
          <t>Grant</t>
        </is>
      </c>
      <c r="D3516" s="8" t="n">
        <v>46114</v>
      </c>
      <c r="E3516" t="n">
        <v>1469</v>
      </c>
      <c r="F3516" t="n">
        <v>90.48</v>
      </c>
      <c r="G3516" t="inlineStr">
        <is>
          <t>India</t>
        </is>
      </c>
      <c r="H3516" t="inlineStr">
        <is>
          <t>Performance Share</t>
        </is>
      </c>
      <c r="I3516" t="n">
        <v>132915.12</v>
      </c>
      <c r="J3516" t="n">
        <v>0.4</v>
      </c>
      <c r="K3516" t="n">
        <v>53166.05</v>
      </c>
      <c r="L3516" t="inlineStr">
        <is>
          <t>Approved</t>
        </is>
      </c>
      <c r="M3516" t="inlineStr">
        <is>
          <t>High Value</t>
        </is>
      </c>
    </row>
    <row r="3517">
      <c r="A3517" t="inlineStr">
        <is>
          <t>TX503516</t>
        </is>
      </c>
      <c r="B3517" t="inlineStr">
        <is>
          <t>EMP10059</t>
        </is>
      </c>
      <c r="C3517" t="inlineStr">
        <is>
          <t>Exercise</t>
        </is>
      </c>
      <c r="D3517" s="8" t="n">
        <v>45953</v>
      </c>
      <c r="E3517" t="n">
        <v>64</v>
      </c>
      <c r="F3517" t="n">
        <v>71.16</v>
      </c>
      <c r="G3517" t="inlineStr">
        <is>
          <t>USA</t>
        </is>
      </c>
      <c r="H3517" t="inlineStr">
        <is>
          <t>ESPP</t>
        </is>
      </c>
      <c r="I3517" t="n">
        <v>4554.24</v>
      </c>
      <c r="J3517" t="n">
        <v>0.3</v>
      </c>
      <c r="K3517" t="n">
        <v>1366.27</v>
      </c>
      <c r="L3517" t="inlineStr">
        <is>
          <t>Approved</t>
        </is>
      </c>
      <c r="M3517" t="inlineStr">
        <is>
          <t>Normal</t>
        </is>
      </c>
    </row>
    <row r="3518">
      <c r="A3518" t="inlineStr">
        <is>
          <t>TX503517</t>
        </is>
      </c>
      <c r="B3518" t="inlineStr">
        <is>
          <t>EMP10311</t>
        </is>
      </c>
      <c r="C3518" t="inlineStr">
        <is>
          <t>Vesting</t>
        </is>
      </c>
      <c r="D3518" s="8" t="n">
        <v>46181</v>
      </c>
      <c r="E3518" t="n">
        <v>2232</v>
      </c>
      <c r="F3518" t="n">
        <v>14.63</v>
      </c>
      <c r="G3518" t="inlineStr">
        <is>
          <t>India</t>
        </is>
      </c>
      <c r="H3518" t="inlineStr">
        <is>
          <t>RSU</t>
        </is>
      </c>
      <c r="I3518" t="n">
        <v>32654.16</v>
      </c>
      <c r="J3518" t="n">
        <v>0.2</v>
      </c>
      <c r="K3518" t="n">
        <v>6530.83</v>
      </c>
      <c r="L3518" t="inlineStr">
        <is>
          <t>Approved</t>
        </is>
      </c>
      <c r="M3518" t="inlineStr">
        <is>
          <t>Normal</t>
        </is>
      </c>
    </row>
    <row r="3519">
      <c r="A3519" t="inlineStr">
        <is>
          <t>TX503518</t>
        </is>
      </c>
      <c r="B3519" t="inlineStr">
        <is>
          <t>EMP10110</t>
        </is>
      </c>
      <c r="C3519" t="inlineStr">
        <is>
          <t>Sale</t>
        </is>
      </c>
      <c r="D3519" s="8" t="n">
        <v>46368</v>
      </c>
      <c r="E3519" t="n">
        <v>1269</v>
      </c>
      <c r="F3519" t="n">
        <v>62.68</v>
      </c>
      <c r="G3519" t="inlineStr">
        <is>
          <t>India</t>
        </is>
      </c>
      <c r="H3519" t="inlineStr">
        <is>
          <t>RSU</t>
        </is>
      </c>
      <c r="I3519" t="n">
        <v>79540.92</v>
      </c>
      <c r="J3519" t="n">
        <v>0.3</v>
      </c>
      <c r="K3519" t="n">
        <v>23862.28</v>
      </c>
      <c r="L3519" t="inlineStr">
        <is>
          <t>Approved</t>
        </is>
      </c>
      <c r="M3519" t="inlineStr">
        <is>
          <t>Normal</t>
        </is>
      </c>
    </row>
    <row r="3520">
      <c r="A3520" t="inlineStr">
        <is>
          <t>TX503519</t>
        </is>
      </c>
      <c r="B3520" t="inlineStr">
        <is>
          <t>EMP11583</t>
        </is>
      </c>
      <c r="C3520" t="inlineStr">
        <is>
          <t>Sale</t>
        </is>
      </c>
      <c r="D3520" s="8" t="n">
        <v>46049</v>
      </c>
      <c r="E3520" t="n">
        <v>1749</v>
      </c>
      <c r="F3520" t="n">
        <v>45.58</v>
      </c>
      <c r="G3520" t="inlineStr">
        <is>
          <t>USA</t>
        </is>
      </c>
      <c r="H3520" t="inlineStr">
        <is>
          <t>RSU</t>
        </is>
      </c>
      <c r="I3520" t="n">
        <v>79719.42</v>
      </c>
      <c r="J3520" t="n">
        <v>0.2</v>
      </c>
      <c r="K3520" t="n">
        <v>15943.88</v>
      </c>
      <c r="L3520" t="inlineStr">
        <is>
          <t>Approved</t>
        </is>
      </c>
      <c r="M3520" t="inlineStr">
        <is>
          <t>Normal</t>
        </is>
      </c>
    </row>
    <row r="3521">
      <c r="A3521" t="inlineStr">
        <is>
          <t>TX503520</t>
        </is>
      </c>
      <c r="B3521" t="inlineStr">
        <is>
          <t>EMP10364</t>
        </is>
      </c>
      <c r="C3521" t="inlineStr">
        <is>
          <t>Sale</t>
        </is>
      </c>
      <c r="D3521" s="8" t="n">
        <v>45786</v>
      </c>
      <c r="E3521" t="n">
        <v>667</v>
      </c>
      <c r="F3521" t="n">
        <v>60.31</v>
      </c>
      <c r="G3521" t="inlineStr">
        <is>
          <t>USA</t>
        </is>
      </c>
      <c r="H3521" t="inlineStr">
        <is>
          <t>ESPP</t>
        </is>
      </c>
      <c r="I3521" t="n">
        <v>40226.77</v>
      </c>
      <c r="J3521" t="n">
        <v>0.2</v>
      </c>
      <c r="K3521" t="n">
        <v>8045.35</v>
      </c>
      <c r="L3521" t="inlineStr">
        <is>
          <t>Approved</t>
        </is>
      </c>
      <c r="M3521" t="inlineStr">
        <is>
          <t>Normal</t>
        </is>
      </c>
    </row>
    <row r="3522">
      <c r="A3522" t="inlineStr">
        <is>
          <t>TX503521</t>
        </is>
      </c>
      <c r="B3522" t="inlineStr">
        <is>
          <t>EMP11005</t>
        </is>
      </c>
      <c r="C3522" t="inlineStr">
        <is>
          <t>Grant</t>
        </is>
      </c>
      <c r="D3522" s="8" t="n">
        <v>45670</v>
      </c>
      <c r="E3522" t="n">
        <v>1477</v>
      </c>
      <c r="F3522" t="n">
        <v>81.63</v>
      </c>
      <c r="G3522" t="inlineStr">
        <is>
          <t>India</t>
        </is>
      </c>
      <c r="H3522" t="inlineStr">
        <is>
          <t>Stock Option</t>
        </is>
      </c>
      <c r="I3522" t="n">
        <v>120567.51</v>
      </c>
      <c r="J3522" t="n">
        <v>0.3</v>
      </c>
      <c r="K3522" t="n">
        <v>36170.25</v>
      </c>
      <c r="L3522" t="inlineStr">
        <is>
          <t>Approved</t>
        </is>
      </c>
      <c r="M3522" t="inlineStr">
        <is>
          <t>High Value</t>
        </is>
      </c>
    </row>
    <row r="3523">
      <c r="A3523" t="inlineStr">
        <is>
          <t>TX503522</t>
        </is>
      </c>
      <c r="B3523" t="inlineStr">
        <is>
          <t>EMP11611</t>
        </is>
      </c>
      <c r="C3523" t="inlineStr">
        <is>
          <t>Sale</t>
        </is>
      </c>
      <c r="D3523" s="8" t="n">
        <v>45818</v>
      </c>
      <c r="E3523" t="n">
        <v>58</v>
      </c>
      <c r="F3523" t="n">
        <v>31.27</v>
      </c>
      <c r="G3523" t="inlineStr">
        <is>
          <t>USA</t>
        </is>
      </c>
      <c r="H3523" t="inlineStr">
        <is>
          <t>Stock Option</t>
        </is>
      </c>
      <c r="I3523" t="n">
        <v>1813.66</v>
      </c>
      <c r="J3523" t="n">
        <v>0.3</v>
      </c>
      <c r="K3523" t="n">
        <v>544.1</v>
      </c>
      <c r="L3523" t="inlineStr">
        <is>
          <t>Pending Review</t>
        </is>
      </c>
      <c r="M3523" t="inlineStr">
        <is>
          <t>Normal</t>
        </is>
      </c>
    </row>
    <row r="3524">
      <c r="A3524" t="inlineStr">
        <is>
          <t>TX503523</t>
        </is>
      </c>
      <c r="B3524" t="inlineStr">
        <is>
          <t>EMP10236</t>
        </is>
      </c>
      <c r="C3524" t="inlineStr">
        <is>
          <t>Grant</t>
        </is>
      </c>
      <c r="D3524" s="8" t="n">
        <v>45747</v>
      </c>
      <c r="E3524" t="n">
        <v>2128</v>
      </c>
      <c r="F3524" t="n">
        <v>81.56999999999999</v>
      </c>
      <c r="G3524" t="inlineStr">
        <is>
          <t>USA</t>
        </is>
      </c>
      <c r="H3524" t="inlineStr">
        <is>
          <t>ESPP</t>
        </is>
      </c>
      <c r="I3524" t="n">
        <v>173580.96</v>
      </c>
      <c r="J3524" t="n">
        <v>0.4</v>
      </c>
      <c r="K3524" t="n">
        <v>69432.38</v>
      </c>
      <c r="L3524" t="inlineStr">
        <is>
          <t>Approved</t>
        </is>
      </c>
      <c r="M3524" t="inlineStr">
        <is>
          <t>High Value</t>
        </is>
      </c>
    </row>
    <row r="3525">
      <c r="A3525" t="inlineStr">
        <is>
          <t>TX503524</t>
        </is>
      </c>
      <c r="B3525" t="inlineStr">
        <is>
          <t>EMP10873</t>
        </is>
      </c>
      <c r="C3525" t="inlineStr">
        <is>
          <t>Grant</t>
        </is>
      </c>
      <c r="D3525" s="8" t="n">
        <v>46386</v>
      </c>
      <c r="E3525" t="n">
        <v>1091</v>
      </c>
      <c r="F3525" t="n">
        <v>88.89</v>
      </c>
      <c r="G3525" t="inlineStr">
        <is>
          <t>Germany</t>
        </is>
      </c>
      <c r="H3525" t="inlineStr">
        <is>
          <t>Performance Share</t>
        </is>
      </c>
      <c r="I3525" t="n">
        <v>96978.99000000001</v>
      </c>
      <c r="J3525" t="n">
        <v>0.2</v>
      </c>
      <c r="K3525" t="n">
        <v>19395.8</v>
      </c>
      <c r="L3525" t="inlineStr">
        <is>
          <t>Approved</t>
        </is>
      </c>
      <c r="M3525" t="inlineStr">
        <is>
          <t>Normal</t>
        </is>
      </c>
    </row>
    <row r="3526">
      <c r="A3526" t="inlineStr">
        <is>
          <t>TX503525</t>
        </is>
      </c>
      <c r="B3526" t="inlineStr">
        <is>
          <t>EMP11871</t>
        </is>
      </c>
      <c r="C3526" t="inlineStr">
        <is>
          <t>Exercise</t>
        </is>
      </c>
      <c r="D3526" s="8" t="n">
        <v>46085</v>
      </c>
      <c r="E3526" t="n">
        <v>684</v>
      </c>
      <c r="F3526" t="n">
        <v>65.81</v>
      </c>
      <c r="G3526" t="inlineStr">
        <is>
          <t>UK</t>
        </is>
      </c>
      <c r="H3526" t="inlineStr">
        <is>
          <t>Performance Share</t>
        </is>
      </c>
      <c r="I3526" t="n">
        <v>45014.04</v>
      </c>
      <c r="J3526" t="n">
        <v>0.3</v>
      </c>
      <c r="K3526" t="n">
        <v>13504.21</v>
      </c>
      <c r="L3526" t="inlineStr">
        <is>
          <t>Approved</t>
        </is>
      </c>
      <c r="M3526" t="inlineStr">
        <is>
          <t>Normal</t>
        </is>
      </c>
    </row>
    <row r="3527">
      <c r="A3527" t="inlineStr">
        <is>
          <t>TX503526</t>
        </is>
      </c>
      <c r="B3527" t="inlineStr">
        <is>
          <t>EMP11446</t>
        </is>
      </c>
      <c r="C3527" t="inlineStr">
        <is>
          <t>Vesting</t>
        </is>
      </c>
      <c r="D3527" s="8" t="n">
        <v>46165</v>
      </c>
      <c r="E3527" t="n">
        <v>2191</v>
      </c>
      <c r="F3527" t="n">
        <v>62.55</v>
      </c>
      <c r="G3527" t="inlineStr">
        <is>
          <t>UK</t>
        </is>
      </c>
      <c r="H3527" t="inlineStr">
        <is>
          <t>ESPP</t>
        </is>
      </c>
      <c r="I3527" t="n">
        <v>137047.05</v>
      </c>
      <c r="J3527" t="n">
        <v>0.4</v>
      </c>
      <c r="K3527" t="n">
        <v>0</v>
      </c>
      <c r="L3527" t="inlineStr">
        <is>
          <t>Approved</t>
        </is>
      </c>
      <c r="M3527" t="inlineStr">
        <is>
          <t>High Value</t>
        </is>
      </c>
    </row>
    <row r="3528">
      <c r="A3528" t="inlineStr">
        <is>
          <t>TX503527</t>
        </is>
      </c>
      <c r="B3528" t="inlineStr">
        <is>
          <t>EMP11781</t>
        </is>
      </c>
      <c r="C3528" t="inlineStr">
        <is>
          <t>Exercise</t>
        </is>
      </c>
      <c r="D3528" s="8" t="n">
        <v>45938</v>
      </c>
      <c r="E3528" t="n">
        <v>1779</v>
      </c>
      <c r="F3528" t="n">
        <v>76.28</v>
      </c>
      <c r="G3528" t="inlineStr">
        <is>
          <t>UK</t>
        </is>
      </c>
      <c r="H3528" t="inlineStr">
        <is>
          <t>Performance Share</t>
        </is>
      </c>
      <c r="I3528" t="n">
        <v>135702.12</v>
      </c>
      <c r="J3528" t="n">
        <v>0.3</v>
      </c>
      <c r="K3528" t="n">
        <v>40710.64</v>
      </c>
      <c r="L3528" t="inlineStr">
        <is>
          <t>Approved</t>
        </is>
      </c>
      <c r="M3528" t="inlineStr">
        <is>
          <t>High Value</t>
        </is>
      </c>
    </row>
    <row r="3529">
      <c r="A3529" t="inlineStr">
        <is>
          <t>TX503528</t>
        </is>
      </c>
      <c r="B3529" t="inlineStr">
        <is>
          <t>EMP10992</t>
        </is>
      </c>
      <c r="C3529" t="inlineStr">
        <is>
          <t>Exercise</t>
        </is>
      </c>
      <c r="D3529" s="8" t="n">
        <v>45951</v>
      </c>
      <c r="E3529" t="n">
        <v>1211</v>
      </c>
      <c r="F3529" t="n">
        <v>66.66</v>
      </c>
      <c r="G3529" t="inlineStr">
        <is>
          <t>Germany</t>
        </is>
      </c>
      <c r="H3529" t="inlineStr">
        <is>
          <t>Performance Share</t>
        </is>
      </c>
      <c r="I3529" t="n">
        <v>80725.25999999999</v>
      </c>
      <c r="J3529" t="n">
        <v>0.2</v>
      </c>
      <c r="K3529" t="n">
        <v>16145.05</v>
      </c>
      <c r="L3529" t="inlineStr">
        <is>
          <t>Approved</t>
        </is>
      </c>
      <c r="M3529" t="inlineStr">
        <is>
          <t>Normal</t>
        </is>
      </c>
    </row>
    <row r="3530">
      <c r="A3530" t="inlineStr">
        <is>
          <t>TX503529</t>
        </is>
      </c>
      <c r="B3530" t="inlineStr">
        <is>
          <t>EMP11680</t>
        </is>
      </c>
      <c r="C3530" t="inlineStr">
        <is>
          <t>Grant</t>
        </is>
      </c>
      <c r="D3530" s="8" t="n">
        <v>45922</v>
      </c>
      <c r="E3530" t="n">
        <v>1831</v>
      </c>
      <c r="F3530" t="n">
        <v>55.24</v>
      </c>
      <c r="G3530" t="inlineStr">
        <is>
          <t>USA</t>
        </is>
      </c>
      <c r="H3530" t="inlineStr">
        <is>
          <t>Performance Share</t>
        </is>
      </c>
      <c r="I3530" t="n">
        <v>101144.44</v>
      </c>
      <c r="J3530" t="n">
        <v>0.3</v>
      </c>
      <c r="K3530" t="n">
        <v>30343.33</v>
      </c>
      <c r="L3530" t="inlineStr">
        <is>
          <t>Approved</t>
        </is>
      </c>
      <c r="M3530" t="inlineStr">
        <is>
          <t>High Value</t>
        </is>
      </c>
    </row>
    <row r="3531">
      <c r="A3531" t="inlineStr">
        <is>
          <t>TX503530</t>
        </is>
      </c>
      <c r="B3531" t="inlineStr">
        <is>
          <t>EMP11605</t>
        </is>
      </c>
      <c r="C3531" t="inlineStr">
        <is>
          <t>Exercise</t>
        </is>
      </c>
      <c r="D3531" s="8" t="n">
        <v>45968</v>
      </c>
      <c r="E3531" t="n">
        <v>1527</v>
      </c>
      <c r="F3531" t="n">
        <v>78.08</v>
      </c>
      <c r="G3531" t="inlineStr">
        <is>
          <t>India</t>
        </is>
      </c>
      <c r="H3531" t="inlineStr">
        <is>
          <t>RSU</t>
        </is>
      </c>
      <c r="I3531" t="n">
        <v>119228.16</v>
      </c>
      <c r="J3531" t="n">
        <v>0.2</v>
      </c>
      <c r="K3531" t="n">
        <v>23845.63</v>
      </c>
      <c r="L3531" t="inlineStr">
        <is>
          <t>Approved</t>
        </is>
      </c>
      <c r="M3531" t="inlineStr">
        <is>
          <t>High Value</t>
        </is>
      </c>
    </row>
    <row r="3532">
      <c r="A3532" t="inlineStr">
        <is>
          <t>TX503531</t>
        </is>
      </c>
      <c r="B3532" t="inlineStr">
        <is>
          <t>EMP10025</t>
        </is>
      </c>
      <c r="C3532" t="inlineStr">
        <is>
          <t>Sale</t>
        </is>
      </c>
      <c r="D3532" s="8" t="n">
        <v>45851</v>
      </c>
      <c r="E3532" t="n">
        <v>2026</v>
      </c>
      <c r="F3532" t="n">
        <v>9.17</v>
      </c>
      <c r="G3532" t="inlineStr">
        <is>
          <t>Germany</t>
        </is>
      </c>
      <c r="H3532" t="inlineStr">
        <is>
          <t>Stock Option</t>
        </is>
      </c>
      <c r="I3532" t="n">
        <v>18578.42</v>
      </c>
      <c r="J3532" t="n">
        <v>0.2</v>
      </c>
      <c r="K3532" t="n">
        <v>3715.68</v>
      </c>
      <c r="L3532" t="inlineStr">
        <is>
          <t>Approved</t>
        </is>
      </c>
      <c r="M3532" t="inlineStr">
        <is>
          <t>Normal</t>
        </is>
      </c>
    </row>
    <row r="3533">
      <c r="A3533" t="inlineStr">
        <is>
          <t>TX503532</t>
        </is>
      </c>
      <c r="B3533" t="inlineStr">
        <is>
          <t>EMP10152</t>
        </is>
      </c>
      <c r="C3533" t="inlineStr">
        <is>
          <t>Sale</t>
        </is>
      </c>
      <c r="D3533" s="8" t="n">
        <v>45779</v>
      </c>
      <c r="E3533" t="n">
        <v>1749</v>
      </c>
      <c r="F3533" t="n">
        <v>70.23999999999999</v>
      </c>
      <c r="G3533" t="inlineStr">
        <is>
          <t>USA</t>
        </is>
      </c>
      <c r="H3533" t="inlineStr">
        <is>
          <t>RSU</t>
        </is>
      </c>
      <c r="I3533" t="n">
        <v>122849.76</v>
      </c>
      <c r="J3533" t="n">
        <v>0.3</v>
      </c>
      <c r="K3533" t="n">
        <v>36854.93</v>
      </c>
      <c r="L3533" t="inlineStr">
        <is>
          <t>Approved</t>
        </is>
      </c>
      <c r="M3533" t="inlineStr">
        <is>
          <t>High Value</t>
        </is>
      </c>
    </row>
    <row r="3534">
      <c r="A3534" t="inlineStr">
        <is>
          <t>TX503533</t>
        </is>
      </c>
      <c r="B3534" t="inlineStr">
        <is>
          <t>EMP11688</t>
        </is>
      </c>
      <c r="C3534" t="inlineStr">
        <is>
          <t>Sale</t>
        </is>
      </c>
      <c r="D3534" s="8" t="n">
        <v>46261</v>
      </c>
      <c r="E3534" t="n">
        <v>1649</v>
      </c>
      <c r="F3534" t="n">
        <v>9.41</v>
      </c>
      <c r="G3534" t="inlineStr">
        <is>
          <t>UK</t>
        </is>
      </c>
      <c r="H3534" t="inlineStr">
        <is>
          <t>ESPP</t>
        </is>
      </c>
      <c r="I3534" t="n">
        <v>15517.09</v>
      </c>
      <c r="J3534" t="n">
        <v>0.45</v>
      </c>
      <c r="K3534" t="n">
        <v>6982.69</v>
      </c>
      <c r="L3534" t="inlineStr">
        <is>
          <t>Approved</t>
        </is>
      </c>
      <c r="M3534" t="inlineStr">
        <is>
          <t>Normal</t>
        </is>
      </c>
    </row>
    <row r="3535">
      <c r="A3535" t="inlineStr">
        <is>
          <t>TX503534</t>
        </is>
      </c>
      <c r="B3535" t="inlineStr">
        <is>
          <t>EMP11841</t>
        </is>
      </c>
      <c r="C3535" t="inlineStr">
        <is>
          <t>Sale</t>
        </is>
      </c>
      <c r="D3535" s="8" t="n">
        <v>45688</v>
      </c>
      <c r="E3535" t="n">
        <v>1366</v>
      </c>
      <c r="F3535" t="n">
        <v>19.2</v>
      </c>
      <c r="G3535" t="inlineStr">
        <is>
          <t>Australia</t>
        </is>
      </c>
      <c r="H3535" t="inlineStr">
        <is>
          <t>Performance Share</t>
        </is>
      </c>
      <c r="I3535" t="n">
        <v>26227.2</v>
      </c>
      <c r="J3535" t="n">
        <v>0.2</v>
      </c>
      <c r="K3535" t="n">
        <v>5245.44</v>
      </c>
      <c r="L3535" t="inlineStr">
        <is>
          <t>Approved</t>
        </is>
      </c>
      <c r="M3535" t="inlineStr">
        <is>
          <t>Normal</t>
        </is>
      </c>
    </row>
    <row r="3536">
      <c r="A3536" t="inlineStr">
        <is>
          <t>TX503535</t>
        </is>
      </c>
      <c r="B3536" t="inlineStr">
        <is>
          <t>EMP11969</t>
        </is>
      </c>
      <c r="C3536" t="inlineStr">
        <is>
          <t>Sale</t>
        </is>
      </c>
      <c r="D3536" s="8" t="n">
        <v>45820</v>
      </c>
      <c r="E3536" t="n">
        <v>1101</v>
      </c>
      <c r="F3536" t="n">
        <v>63.69</v>
      </c>
      <c r="G3536" t="inlineStr">
        <is>
          <t>Singapore</t>
        </is>
      </c>
      <c r="H3536" t="inlineStr">
        <is>
          <t>ESPP</t>
        </is>
      </c>
      <c r="I3536" t="n">
        <v>70122.69</v>
      </c>
      <c r="J3536" t="n">
        <v>0.2</v>
      </c>
      <c r="K3536" t="n">
        <v>14024.54</v>
      </c>
      <c r="L3536" t="inlineStr">
        <is>
          <t>Approved</t>
        </is>
      </c>
      <c r="M3536" t="inlineStr">
        <is>
          <t>Normal</t>
        </is>
      </c>
    </row>
    <row r="3537">
      <c r="A3537" t="inlineStr">
        <is>
          <t>TX503536</t>
        </is>
      </c>
      <c r="B3537" t="inlineStr">
        <is>
          <t>EMP10543</t>
        </is>
      </c>
      <c r="C3537" t="inlineStr">
        <is>
          <t>Sale</t>
        </is>
      </c>
      <c r="D3537" s="8" t="n">
        <v>45703</v>
      </c>
      <c r="E3537" t="n">
        <v>1337</v>
      </c>
      <c r="F3537" t="n">
        <v>68.13</v>
      </c>
      <c r="G3537" t="inlineStr">
        <is>
          <t>Australia</t>
        </is>
      </c>
      <c r="H3537" t="inlineStr">
        <is>
          <t>RSU</t>
        </is>
      </c>
      <c r="I3537" t="n">
        <v>91089.81</v>
      </c>
      <c r="J3537" t="n">
        <v>0.2</v>
      </c>
      <c r="K3537" t="n">
        <v>18217.96</v>
      </c>
      <c r="L3537" t="inlineStr">
        <is>
          <t>Approved</t>
        </is>
      </c>
      <c r="M3537" t="inlineStr">
        <is>
          <t>Normal</t>
        </is>
      </c>
    </row>
    <row r="3538">
      <c r="A3538" t="inlineStr">
        <is>
          <t>TX503537</t>
        </is>
      </c>
      <c r="B3538" t="inlineStr">
        <is>
          <t>EMP10330</t>
        </is>
      </c>
      <c r="C3538" t="inlineStr">
        <is>
          <t>Cancellation</t>
        </is>
      </c>
      <c r="D3538" s="8" t="n">
        <v>46385</v>
      </c>
      <c r="E3538" t="n">
        <v>2429</v>
      </c>
      <c r="F3538" t="n">
        <v>89.31</v>
      </c>
      <c r="G3538" t="inlineStr">
        <is>
          <t>India</t>
        </is>
      </c>
      <c r="H3538" t="inlineStr">
        <is>
          <t>RSU</t>
        </is>
      </c>
      <c r="I3538" t="n">
        <v>216933.99</v>
      </c>
      <c r="J3538" t="n">
        <v>0.4</v>
      </c>
      <c r="K3538" t="n">
        <v>86773.60000000001</v>
      </c>
      <c r="L3538" t="inlineStr">
        <is>
          <t>Approved</t>
        </is>
      </c>
      <c r="M3538" t="inlineStr">
        <is>
          <t>High Value</t>
        </is>
      </c>
    </row>
    <row r="3539">
      <c r="A3539" t="inlineStr">
        <is>
          <t>TX503538</t>
        </is>
      </c>
      <c r="B3539" t="inlineStr">
        <is>
          <t>EMP10251</t>
        </is>
      </c>
      <c r="C3539" t="inlineStr">
        <is>
          <t>Grant</t>
        </is>
      </c>
      <c r="D3539" s="8" t="n">
        <v>45874</v>
      </c>
      <c r="E3539" t="n">
        <v>1383</v>
      </c>
      <c r="F3539" t="n">
        <v>37</v>
      </c>
      <c r="G3539" t="inlineStr">
        <is>
          <t>Australia</t>
        </is>
      </c>
      <c r="H3539" t="inlineStr">
        <is>
          <t>ESPP</t>
        </is>
      </c>
      <c r="I3539" t="n">
        <v>51171</v>
      </c>
      <c r="J3539" t="n">
        <v>0.2</v>
      </c>
      <c r="K3539" t="n">
        <v>10234.2</v>
      </c>
      <c r="L3539" t="inlineStr">
        <is>
          <t>Approved</t>
        </is>
      </c>
      <c r="M3539" t="inlineStr">
        <is>
          <t>Normal</t>
        </is>
      </c>
    </row>
    <row r="3540">
      <c r="A3540" t="inlineStr">
        <is>
          <t>TX503539</t>
        </is>
      </c>
      <c r="B3540" t="inlineStr">
        <is>
          <t>EMP10223</t>
        </is>
      </c>
      <c r="C3540" t="inlineStr">
        <is>
          <t>Grant</t>
        </is>
      </c>
      <c r="D3540" s="8" t="n">
        <v>46131</v>
      </c>
      <c r="E3540" t="n">
        <v>101</v>
      </c>
      <c r="F3540" t="n">
        <v>57.06</v>
      </c>
      <c r="G3540" t="inlineStr">
        <is>
          <t>USA</t>
        </is>
      </c>
      <c r="H3540" t="inlineStr">
        <is>
          <t>Stock Option</t>
        </is>
      </c>
      <c r="I3540" t="n">
        <v>5763.06</v>
      </c>
      <c r="J3540" t="n">
        <v>0.4</v>
      </c>
      <c r="K3540" t="n">
        <v>2305.22</v>
      </c>
      <c r="L3540" t="inlineStr">
        <is>
          <t>Approved</t>
        </is>
      </c>
      <c r="M3540" t="inlineStr">
        <is>
          <t>Normal</t>
        </is>
      </c>
    </row>
    <row r="3541">
      <c r="A3541" t="inlineStr">
        <is>
          <t>TX503540</t>
        </is>
      </c>
      <c r="B3541" t="inlineStr">
        <is>
          <t>EMP11409</t>
        </is>
      </c>
      <c r="C3541" t="inlineStr">
        <is>
          <t>Sale</t>
        </is>
      </c>
      <c r="D3541" s="8" t="n">
        <v>46215</v>
      </c>
      <c r="E3541" t="n">
        <v>1043</v>
      </c>
      <c r="F3541" t="n">
        <v>38.42</v>
      </c>
      <c r="G3541" t="inlineStr">
        <is>
          <t>UK</t>
        </is>
      </c>
      <c r="H3541" t="inlineStr">
        <is>
          <t>Stock Option</t>
        </is>
      </c>
      <c r="I3541" t="n">
        <v>40072.06</v>
      </c>
      <c r="J3541" t="n">
        <v>0.2</v>
      </c>
      <c r="K3541" t="n">
        <v>8014.41</v>
      </c>
      <c r="L3541" t="inlineStr">
        <is>
          <t>Approved</t>
        </is>
      </c>
      <c r="M3541" t="inlineStr">
        <is>
          <t>Normal</t>
        </is>
      </c>
    </row>
    <row r="3542">
      <c r="A3542" t="inlineStr">
        <is>
          <t>TX503541</t>
        </is>
      </c>
      <c r="B3542" t="inlineStr">
        <is>
          <t>EMP11616</t>
        </is>
      </c>
      <c r="C3542" t="inlineStr">
        <is>
          <t>Sale</t>
        </is>
      </c>
      <c r="D3542" s="8" t="n">
        <v>46195</v>
      </c>
      <c r="E3542" t="n">
        <v>1501</v>
      </c>
      <c r="F3542" t="n">
        <v>64.06</v>
      </c>
      <c r="G3542" t="inlineStr">
        <is>
          <t>UK</t>
        </is>
      </c>
      <c r="H3542" t="inlineStr">
        <is>
          <t>RSU</t>
        </is>
      </c>
      <c r="I3542" t="n">
        <v>96154.06</v>
      </c>
      <c r="J3542" t="n">
        <v>0.4</v>
      </c>
      <c r="K3542" t="n">
        <v>38461.62</v>
      </c>
      <c r="L3542" t="inlineStr">
        <is>
          <t>Approved</t>
        </is>
      </c>
      <c r="M3542" t="inlineStr">
        <is>
          <t>Normal</t>
        </is>
      </c>
    </row>
    <row r="3543">
      <c r="A3543" t="inlineStr">
        <is>
          <t>TX503542</t>
        </is>
      </c>
      <c r="B3543" t="inlineStr">
        <is>
          <t>EMP10919</t>
        </is>
      </c>
      <c r="C3543" t="inlineStr">
        <is>
          <t>Grant</t>
        </is>
      </c>
      <c r="D3543" s="8" t="n">
        <v>46178</v>
      </c>
      <c r="E3543" t="n">
        <v>98</v>
      </c>
      <c r="F3543" t="n">
        <v>61.16</v>
      </c>
      <c r="G3543" t="inlineStr">
        <is>
          <t>UK</t>
        </is>
      </c>
      <c r="H3543" t="inlineStr">
        <is>
          <t>RSU</t>
        </is>
      </c>
      <c r="I3543" t="n">
        <v>5993.68</v>
      </c>
      <c r="J3543" t="n">
        <v>0.3</v>
      </c>
      <c r="K3543" t="n">
        <v>1798.1</v>
      </c>
      <c r="L3543" t="inlineStr">
        <is>
          <t>Approved</t>
        </is>
      </c>
      <c r="M3543" t="inlineStr">
        <is>
          <t>Normal</t>
        </is>
      </c>
    </row>
    <row r="3544">
      <c r="A3544" t="inlineStr">
        <is>
          <t>TX503543</t>
        </is>
      </c>
      <c r="B3544" t="inlineStr">
        <is>
          <t>EMP11585</t>
        </is>
      </c>
      <c r="C3544" t="inlineStr">
        <is>
          <t>Exercise</t>
        </is>
      </c>
      <c r="D3544" s="8" t="n">
        <v>45802</v>
      </c>
      <c r="E3544" t="n">
        <v>601</v>
      </c>
      <c r="F3544" t="n">
        <v>71.5</v>
      </c>
      <c r="G3544" t="inlineStr">
        <is>
          <t>UK</t>
        </is>
      </c>
      <c r="H3544" t="inlineStr">
        <is>
          <t>RSU</t>
        </is>
      </c>
      <c r="I3544" t="n">
        <v>42971.5</v>
      </c>
      <c r="J3544" t="n">
        <v>0.2</v>
      </c>
      <c r="K3544" t="n">
        <v>8594.299999999999</v>
      </c>
      <c r="L3544" t="inlineStr">
        <is>
          <t>Approved</t>
        </is>
      </c>
      <c r="M3544" t="inlineStr">
        <is>
          <t>Normal</t>
        </is>
      </c>
    </row>
    <row r="3545">
      <c r="A3545" t="inlineStr">
        <is>
          <t>TX503544</t>
        </is>
      </c>
      <c r="B3545" t="inlineStr">
        <is>
          <t>EMP11137</t>
        </is>
      </c>
      <c r="C3545" t="inlineStr">
        <is>
          <t>Vesting</t>
        </is>
      </c>
      <c r="D3545" s="8" t="n">
        <v>45785</v>
      </c>
      <c r="E3545" t="n">
        <v>1587</v>
      </c>
      <c r="F3545" t="n">
        <v>30.76</v>
      </c>
      <c r="G3545" t="inlineStr">
        <is>
          <t>UK</t>
        </is>
      </c>
      <c r="H3545" t="inlineStr">
        <is>
          <t>ESPP</t>
        </is>
      </c>
      <c r="I3545" t="n">
        <v>48816.12</v>
      </c>
      <c r="J3545" t="n">
        <v>0.2</v>
      </c>
      <c r="K3545" t="n">
        <v>9763.219999999999</v>
      </c>
      <c r="L3545" t="inlineStr">
        <is>
          <t>Approved</t>
        </is>
      </c>
      <c r="M3545" t="inlineStr">
        <is>
          <t>Normal</t>
        </is>
      </c>
    </row>
    <row r="3546">
      <c r="A3546" t="inlineStr">
        <is>
          <t>TX503545</t>
        </is>
      </c>
      <c r="B3546" t="inlineStr">
        <is>
          <t>EMP10543</t>
        </is>
      </c>
      <c r="C3546" t="inlineStr">
        <is>
          <t>Cancellation</t>
        </is>
      </c>
      <c r="D3546" s="8" t="n">
        <v>46225</v>
      </c>
      <c r="E3546" t="n">
        <v>1608</v>
      </c>
      <c r="F3546" t="n">
        <v>20.65</v>
      </c>
      <c r="G3546" t="inlineStr">
        <is>
          <t>Australia</t>
        </is>
      </c>
      <c r="H3546" t="inlineStr">
        <is>
          <t>RSU</t>
        </is>
      </c>
      <c r="I3546" t="n">
        <v>33205.2</v>
      </c>
      <c r="J3546" t="n">
        <v>0.2</v>
      </c>
      <c r="K3546" t="n">
        <v>6641.04</v>
      </c>
      <c r="L3546" t="inlineStr">
        <is>
          <t>Approved</t>
        </is>
      </c>
      <c r="M3546" t="inlineStr">
        <is>
          <t>Normal</t>
        </is>
      </c>
    </row>
    <row r="3547">
      <c r="A3547" t="inlineStr">
        <is>
          <t>TX503546</t>
        </is>
      </c>
      <c r="B3547" t="inlineStr">
        <is>
          <t>EMP10586</t>
        </is>
      </c>
      <c r="C3547" t="inlineStr">
        <is>
          <t>Vesting</t>
        </is>
      </c>
      <c r="D3547" s="8" t="n">
        <v>46100</v>
      </c>
      <c r="E3547" t="n">
        <v>1470</v>
      </c>
      <c r="F3547" t="n">
        <v>70.28</v>
      </c>
      <c r="G3547" t="inlineStr">
        <is>
          <t>USA</t>
        </is>
      </c>
      <c r="H3547" t="inlineStr">
        <is>
          <t>Performance Share</t>
        </is>
      </c>
      <c r="I3547" t="n">
        <v>103311.6</v>
      </c>
      <c r="J3547" t="n">
        <v>0.4</v>
      </c>
      <c r="K3547" t="n">
        <v>41324.64</v>
      </c>
      <c r="L3547" t="inlineStr">
        <is>
          <t>Approved</t>
        </is>
      </c>
      <c r="M3547" t="inlineStr">
        <is>
          <t>High Value</t>
        </is>
      </c>
    </row>
    <row r="3548">
      <c r="A3548" t="inlineStr">
        <is>
          <t>TX503547</t>
        </is>
      </c>
      <c r="B3548" t="inlineStr">
        <is>
          <t>EMP10415</t>
        </is>
      </c>
      <c r="C3548" t="inlineStr">
        <is>
          <t>Exercise</t>
        </is>
      </c>
      <c r="D3548" s="8" t="n">
        <v>45975</v>
      </c>
      <c r="E3548" t="n">
        <v>2044</v>
      </c>
      <c r="F3548" t="n">
        <v>12.28</v>
      </c>
      <c r="G3548" t="inlineStr">
        <is>
          <t>India</t>
        </is>
      </c>
      <c r="H3548" t="inlineStr">
        <is>
          <t>Stock Option</t>
        </is>
      </c>
      <c r="I3548" t="n">
        <v>25100.32</v>
      </c>
      <c r="J3548" t="n">
        <v>0.3</v>
      </c>
      <c r="K3548" t="n">
        <v>7530.1</v>
      </c>
      <c r="L3548" t="inlineStr">
        <is>
          <t>Approved</t>
        </is>
      </c>
      <c r="M3548" t="inlineStr">
        <is>
          <t>Normal</t>
        </is>
      </c>
    </row>
    <row r="3549">
      <c r="A3549" t="inlineStr">
        <is>
          <t>TX503548</t>
        </is>
      </c>
      <c r="B3549" t="inlineStr">
        <is>
          <t>EMP10841</t>
        </is>
      </c>
      <c r="C3549" t="inlineStr">
        <is>
          <t>Sale</t>
        </is>
      </c>
      <c r="D3549" s="8" t="n">
        <v>46278</v>
      </c>
      <c r="E3549" t="n">
        <v>1761</v>
      </c>
      <c r="F3549" t="n">
        <v>93.38</v>
      </c>
      <c r="G3549" t="inlineStr">
        <is>
          <t>Australia</t>
        </is>
      </c>
      <c r="H3549" t="inlineStr">
        <is>
          <t>RSU</t>
        </is>
      </c>
      <c r="I3549" t="n">
        <v>164442.18</v>
      </c>
      <c r="J3549" t="n">
        <v>0.4</v>
      </c>
      <c r="K3549" t="n">
        <v>65776.87</v>
      </c>
      <c r="L3549" t="inlineStr">
        <is>
          <t>Approved</t>
        </is>
      </c>
      <c r="M3549" t="inlineStr">
        <is>
          <t>High Value</t>
        </is>
      </c>
    </row>
    <row r="3550">
      <c r="A3550" t="inlineStr">
        <is>
          <t>TX503549</t>
        </is>
      </c>
      <c r="B3550" t="inlineStr">
        <is>
          <t>EMP11001</t>
        </is>
      </c>
      <c r="C3550" t="inlineStr">
        <is>
          <t>Exercise</t>
        </is>
      </c>
      <c r="D3550" s="8" t="n">
        <v>45762</v>
      </c>
      <c r="E3550" t="n">
        <v>748</v>
      </c>
      <c r="F3550" t="n">
        <v>83.29000000000001</v>
      </c>
      <c r="G3550" t="inlineStr">
        <is>
          <t>UK</t>
        </is>
      </c>
      <c r="H3550" t="inlineStr">
        <is>
          <t>RSU</t>
        </is>
      </c>
      <c r="I3550" t="n">
        <v>62300.92</v>
      </c>
      <c r="J3550" t="n">
        <v>0.45</v>
      </c>
      <c r="K3550" t="n">
        <v>28035.41</v>
      </c>
      <c r="L3550" t="inlineStr">
        <is>
          <t>Approved</t>
        </is>
      </c>
      <c r="M3550" t="inlineStr">
        <is>
          <t>Normal</t>
        </is>
      </c>
    </row>
    <row r="3551">
      <c r="A3551" t="inlineStr">
        <is>
          <t>TX503550</t>
        </is>
      </c>
      <c r="B3551" t="inlineStr">
        <is>
          <t>EMP10380</t>
        </is>
      </c>
      <c r="C3551" t="inlineStr">
        <is>
          <t>Grant</t>
        </is>
      </c>
      <c r="D3551" s="8" t="n">
        <v>45697</v>
      </c>
      <c r="E3551" t="n">
        <v>1946</v>
      </c>
      <c r="F3551" t="n">
        <v>23.14</v>
      </c>
      <c r="G3551" t="inlineStr">
        <is>
          <t>USA</t>
        </is>
      </c>
      <c r="H3551" t="inlineStr">
        <is>
          <t>ESPP</t>
        </is>
      </c>
      <c r="I3551" t="n">
        <v>45030.44</v>
      </c>
      <c r="J3551" t="n">
        <v>0.3</v>
      </c>
      <c r="K3551" t="n">
        <v>13509.13</v>
      </c>
      <c r="L3551" t="inlineStr">
        <is>
          <t>Approved</t>
        </is>
      </c>
      <c r="M3551" t="inlineStr">
        <is>
          <t>Normal</t>
        </is>
      </c>
    </row>
    <row r="3552">
      <c r="A3552" t="inlineStr">
        <is>
          <t>TX503551</t>
        </is>
      </c>
      <c r="B3552" t="inlineStr">
        <is>
          <t>EMP11996</t>
        </is>
      </c>
      <c r="C3552" t="inlineStr">
        <is>
          <t>Exercise</t>
        </is>
      </c>
      <c r="D3552" s="8" t="n">
        <v>45715</v>
      </c>
      <c r="E3552" t="n">
        <v>1405</v>
      </c>
      <c r="F3552" t="n">
        <v>9.960000000000001</v>
      </c>
      <c r="G3552" t="inlineStr">
        <is>
          <t>India</t>
        </is>
      </c>
      <c r="H3552" t="inlineStr">
        <is>
          <t>RSU</t>
        </is>
      </c>
      <c r="I3552" t="n">
        <v>13993.8</v>
      </c>
      <c r="J3552" t="n">
        <v>0.4</v>
      </c>
      <c r="K3552" t="n">
        <v>5597.52</v>
      </c>
      <c r="L3552" t="inlineStr">
        <is>
          <t>Approved</t>
        </is>
      </c>
      <c r="M3552" t="inlineStr">
        <is>
          <t>Normal</t>
        </is>
      </c>
    </row>
    <row r="3553">
      <c r="A3553" t="inlineStr">
        <is>
          <t>TX503552</t>
        </is>
      </c>
      <c r="B3553" t="inlineStr">
        <is>
          <t>EMP11031</t>
        </is>
      </c>
      <c r="C3553" t="inlineStr">
        <is>
          <t>Grant</t>
        </is>
      </c>
      <c r="D3553" s="8" t="n">
        <v>45804</v>
      </c>
      <c r="E3553" t="n">
        <v>2337</v>
      </c>
      <c r="F3553" t="n">
        <v>38.93</v>
      </c>
      <c r="G3553" t="inlineStr">
        <is>
          <t>UK</t>
        </is>
      </c>
      <c r="H3553" t="inlineStr">
        <is>
          <t>ESPP</t>
        </is>
      </c>
      <c r="I3553" t="n">
        <v>90979.41</v>
      </c>
      <c r="J3553" t="n">
        <v>0.45</v>
      </c>
      <c r="K3553" t="n">
        <v>40940.73</v>
      </c>
      <c r="L3553" t="inlineStr">
        <is>
          <t>Approved</t>
        </is>
      </c>
      <c r="M3553" t="inlineStr">
        <is>
          <t>Normal</t>
        </is>
      </c>
    </row>
    <row r="3554">
      <c r="A3554" t="inlineStr">
        <is>
          <t>TX503553</t>
        </is>
      </c>
      <c r="B3554" t="inlineStr">
        <is>
          <t>EMP10143</t>
        </is>
      </c>
      <c r="C3554" t="inlineStr">
        <is>
          <t>Sale</t>
        </is>
      </c>
      <c r="D3554" s="8" t="n">
        <v>45769</v>
      </c>
      <c r="E3554" t="n">
        <v>1847</v>
      </c>
      <c r="F3554" t="n">
        <v>19.57</v>
      </c>
      <c r="G3554" t="inlineStr">
        <is>
          <t>UK</t>
        </is>
      </c>
      <c r="H3554" t="inlineStr">
        <is>
          <t>RSU</t>
        </is>
      </c>
      <c r="I3554" t="n">
        <v>36145.79</v>
      </c>
      <c r="J3554" t="n">
        <v>0.2</v>
      </c>
      <c r="K3554" t="n">
        <v>7229.16</v>
      </c>
      <c r="L3554" t="inlineStr">
        <is>
          <t>Approved</t>
        </is>
      </c>
      <c r="M3554" t="inlineStr">
        <is>
          <t>Normal</t>
        </is>
      </c>
    </row>
    <row r="3555">
      <c r="A3555" t="inlineStr">
        <is>
          <t>TX503554</t>
        </is>
      </c>
      <c r="B3555" t="inlineStr">
        <is>
          <t>EMP10035</t>
        </is>
      </c>
      <c r="C3555" t="inlineStr">
        <is>
          <t>Grant</t>
        </is>
      </c>
      <c r="D3555" s="8" t="n">
        <v>46125</v>
      </c>
      <c r="E3555" t="n">
        <v>1074</v>
      </c>
      <c r="F3555" t="n">
        <v>54.23</v>
      </c>
      <c r="G3555" t="inlineStr">
        <is>
          <t>India</t>
        </is>
      </c>
      <c r="H3555" t="inlineStr">
        <is>
          <t>Performance Share</t>
        </is>
      </c>
      <c r="I3555" t="n">
        <v>58243.02</v>
      </c>
      <c r="J3555" t="n">
        <v>0.3</v>
      </c>
      <c r="K3555" t="n">
        <v>17472.91</v>
      </c>
      <c r="L3555" t="inlineStr">
        <is>
          <t>Approved</t>
        </is>
      </c>
      <c r="M3555" t="inlineStr">
        <is>
          <t>Normal</t>
        </is>
      </c>
    </row>
    <row r="3556">
      <c r="A3556" t="inlineStr">
        <is>
          <t>TX503555</t>
        </is>
      </c>
      <c r="B3556" t="inlineStr">
        <is>
          <t>EMP11655</t>
        </is>
      </c>
      <c r="C3556" t="inlineStr">
        <is>
          <t>Vesting</t>
        </is>
      </c>
      <c r="D3556" s="8" t="n">
        <v>46134</v>
      </c>
      <c r="E3556" t="n">
        <v>2417</v>
      </c>
      <c r="F3556" t="n">
        <v>87.28</v>
      </c>
      <c r="G3556" t="inlineStr">
        <is>
          <t>Singapore</t>
        </is>
      </c>
      <c r="H3556" t="inlineStr">
        <is>
          <t>Performance Share</t>
        </is>
      </c>
      <c r="I3556" t="n">
        <v>210955.76</v>
      </c>
      <c r="J3556" t="n">
        <v>0.2</v>
      </c>
      <c r="K3556" t="n">
        <v>42191.15</v>
      </c>
      <c r="L3556" t="inlineStr">
        <is>
          <t>Approved</t>
        </is>
      </c>
      <c r="M3556" t="inlineStr">
        <is>
          <t>High Value</t>
        </is>
      </c>
    </row>
    <row r="3557">
      <c r="A3557" t="inlineStr">
        <is>
          <t>TX503556</t>
        </is>
      </c>
      <c r="B3557" t="inlineStr">
        <is>
          <t>EMP11036</t>
        </is>
      </c>
      <c r="C3557" t="inlineStr">
        <is>
          <t>Vesting</t>
        </is>
      </c>
      <c r="D3557" s="8" t="n">
        <v>45835</v>
      </c>
      <c r="E3557" t="n">
        <v>644</v>
      </c>
      <c r="F3557" t="n">
        <v>87.89</v>
      </c>
      <c r="G3557" t="inlineStr">
        <is>
          <t>UK</t>
        </is>
      </c>
      <c r="H3557" t="inlineStr">
        <is>
          <t>Stock Option</t>
        </is>
      </c>
      <c r="I3557" t="n">
        <v>56601.16</v>
      </c>
      <c r="J3557" t="n">
        <v>0.2</v>
      </c>
      <c r="K3557" t="n">
        <v>11320.23</v>
      </c>
      <c r="L3557" t="inlineStr">
        <is>
          <t>Approved</t>
        </is>
      </c>
      <c r="M3557" t="inlineStr">
        <is>
          <t>Normal</t>
        </is>
      </c>
    </row>
    <row r="3558">
      <c r="A3558" t="inlineStr">
        <is>
          <t>TX503557</t>
        </is>
      </c>
      <c r="B3558" t="inlineStr">
        <is>
          <t>EMP10993</t>
        </is>
      </c>
      <c r="C3558" t="inlineStr">
        <is>
          <t>Grant</t>
        </is>
      </c>
      <c r="D3558" s="8" t="n">
        <v>46208</v>
      </c>
      <c r="E3558" t="n">
        <v>283</v>
      </c>
      <c r="F3558" t="n">
        <v>44.72</v>
      </c>
      <c r="G3558" t="inlineStr">
        <is>
          <t>Singapore</t>
        </is>
      </c>
      <c r="H3558" t="inlineStr">
        <is>
          <t>Stock Option</t>
        </is>
      </c>
      <c r="I3558" t="n">
        <v>12655.76</v>
      </c>
      <c r="J3558" t="n">
        <v>0.45</v>
      </c>
      <c r="K3558" t="n">
        <v>5695.09</v>
      </c>
      <c r="L3558" t="inlineStr">
        <is>
          <t>Approved</t>
        </is>
      </c>
      <c r="M3558" t="inlineStr">
        <is>
          <t>Normal</t>
        </is>
      </c>
    </row>
    <row r="3559">
      <c r="A3559" t="inlineStr">
        <is>
          <t>TX503558</t>
        </is>
      </c>
      <c r="B3559" t="inlineStr">
        <is>
          <t>EMP10284</t>
        </is>
      </c>
      <c r="C3559" t="inlineStr">
        <is>
          <t>Cancellation</t>
        </is>
      </c>
      <c r="D3559" s="8" t="n">
        <v>46272</v>
      </c>
      <c r="E3559" t="n">
        <v>1090</v>
      </c>
      <c r="F3559" t="n">
        <v>30.6</v>
      </c>
      <c r="G3559" t="inlineStr">
        <is>
          <t>UK</t>
        </is>
      </c>
      <c r="H3559" t="inlineStr">
        <is>
          <t>RSU</t>
        </is>
      </c>
      <c r="I3559" t="n">
        <v>33354</v>
      </c>
      <c r="J3559" t="n">
        <v>0.4</v>
      </c>
      <c r="K3559" t="n">
        <v>13341.6</v>
      </c>
      <c r="L3559" t="inlineStr">
        <is>
          <t>Approved</t>
        </is>
      </c>
      <c r="M3559" t="inlineStr">
        <is>
          <t>Normal</t>
        </is>
      </c>
    </row>
    <row r="3560">
      <c r="A3560" t="inlineStr">
        <is>
          <t>TX503559</t>
        </is>
      </c>
      <c r="B3560" t="inlineStr">
        <is>
          <t>EMP10045</t>
        </is>
      </c>
      <c r="C3560" t="inlineStr">
        <is>
          <t>Cancellation</t>
        </is>
      </c>
      <c r="D3560" s="8" t="n">
        <v>46355</v>
      </c>
      <c r="E3560" t="n">
        <v>1422</v>
      </c>
      <c r="F3560" t="n">
        <v>33.01</v>
      </c>
      <c r="G3560" t="inlineStr">
        <is>
          <t>India</t>
        </is>
      </c>
      <c r="H3560" t="inlineStr">
        <is>
          <t>RSU</t>
        </is>
      </c>
      <c r="I3560" t="n">
        <v>46940.22</v>
      </c>
      <c r="J3560" t="n">
        <v>0.3</v>
      </c>
      <c r="K3560" t="n">
        <v>14082.07</v>
      </c>
      <c r="L3560" t="inlineStr">
        <is>
          <t>Approved</t>
        </is>
      </c>
      <c r="M3560" t="inlineStr">
        <is>
          <t>Normal</t>
        </is>
      </c>
    </row>
    <row r="3561">
      <c r="A3561" t="inlineStr">
        <is>
          <t>TX503560</t>
        </is>
      </c>
      <c r="B3561" t="inlineStr">
        <is>
          <t>EMP10486</t>
        </is>
      </c>
      <c r="C3561" t="inlineStr">
        <is>
          <t>Sale</t>
        </is>
      </c>
      <c r="D3561" s="8" t="n">
        <v>46039</v>
      </c>
      <c r="E3561" t="n">
        <v>1272</v>
      </c>
      <c r="F3561" t="n">
        <v>80.36</v>
      </c>
      <c r="G3561" t="inlineStr">
        <is>
          <t>USA</t>
        </is>
      </c>
      <c r="H3561" t="inlineStr">
        <is>
          <t>RSU</t>
        </is>
      </c>
      <c r="I3561" t="n">
        <v>102217.92</v>
      </c>
      <c r="J3561" t="n">
        <v>0.3</v>
      </c>
      <c r="K3561" t="n">
        <v>30665.38</v>
      </c>
      <c r="L3561" t="inlineStr">
        <is>
          <t>Approved</t>
        </is>
      </c>
      <c r="M3561" t="inlineStr">
        <is>
          <t>High Value</t>
        </is>
      </c>
    </row>
    <row r="3562">
      <c r="A3562" t="inlineStr">
        <is>
          <t>TX503561</t>
        </is>
      </c>
      <c r="B3562" t="inlineStr">
        <is>
          <t>EMP11926</t>
        </is>
      </c>
      <c r="C3562" t="inlineStr">
        <is>
          <t>Grant</t>
        </is>
      </c>
      <c r="D3562" s="8" t="n">
        <v>45746</v>
      </c>
      <c r="E3562" t="n">
        <v>2183</v>
      </c>
      <c r="F3562" t="n">
        <v>19.14</v>
      </c>
      <c r="G3562" t="inlineStr">
        <is>
          <t>USA</t>
        </is>
      </c>
      <c r="H3562" t="inlineStr">
        <is>
          <t>Performance Share</t>
        </is>
      </c>
      <c r="I3562" t="n">
        <v>41782.62</v>
      </c>
      <c r="J3562" t="n">
        <v>0.45</v>
      </c>
      <c r="K3562" t="n">
        <v>18802.18</v>
      </c>
      <c r="L3562" t="inlineStr">
        <is>
          <t>Approved</t>
        </is>
      </c>
      <c r="M3562" t="inlineStr">
        <is>
          <t>Normal</t>
        </is>
      </c>
    </row>
    <row r="3563">
      <c r="A3563" t="inlineStr">
        <is>
          <t>TX503562</t>
        </is>
      </c>
      <c r="B3563" t="inlineStr">
        <is>
          <t>EMP10446</t>
        </is>
      </c>
      <c r="C3563" t="inlineStr">
        <is>
          <t>Sale</t>
        </is>
      </c>
      <c r="D3563" s="8" t="n">
        <v>46360</v>
      </c>
      <c r="E3563" t="n">
        <v>2115</v>
      </c>
      <c r="F3563" t="n">
        <v>88.55</v>
      </c>
      <c r="G3563" t="inlineStr">
        <is>
          <t>Australia</t>
        </is>
      </c>
      <c r="H3563" t="inlineStr">
        <is>
          <t>ESPP</t>
        </is>
      </c>
      <c r="I3563" t="n">
        <v>187283.25</v>
      </c>
      <c r="J3563" t="n">
        <v>0.2</v>
      </c>
      <c r="K3563" t="n">
        <v>37456.65</v>
      </c>
      <c r="L3563" t="inlineStr">
        <is>
          <t>Approved</t>
        </is>
      </c>
      <c r="M3563" t="inlineStr">
        <is>
          <t>High Value</t>
        </is>
      </c>
    </row>
    <row r="3564">
      <c r="A3564" t="inlineStr">
        <is>
          <t>TX503563</t>
        </is>
      </c>
      <c r="B3564" t="inlineStr">
        <is>
          <t>EMP11358</t>
        </is>
      </c>
      <c r="C3564" t="inlineStr">
        <is>
          <t>Sale</t>
        </is>
      </c>
      <c r="D3564" s="8" t="n">
        <v>45721</v>
      </c>
      <c r="E3564" t="n">
        <v>1145</v>
      </c>
      <c r="F3564" t="n">
        <v>21.75</v>
      </c>
      <c r="G3564" t="inlineStr">
        <is>
          <t>UK</t>
        </is>
      </c>
      <c r="H3564" t="inlineStr">
        <is>
          <t>RSU</t>
        </is>
      </c>
      <c r="I3564" t="n">
        <v>24903.75</v>
      </c>
      <c r="J3564" t="n">
        <v>0.2</v>
      </c>
      <c r="K3564" t="n">
        <v>4980.75</v>
      </c>
      <c r="L3564" t="inlineStr">
        <is>
          <t>Approved</t>
        </is>
      </c>
      <c r="M3564" t="inlineStr">
        <is>
          <t>Normal</t>
        </is>
      </c>
    </row>
    <row r="3565">
      <c r="A3565" t="inlineStr">
        <is>
          <t>TX503564</t>
        </is>
      </c>
      <c r="B3565" t="inlineStr">
        <is>
          <t>EMP10389</t>
        </is>
      </c>
      <c r="C3565" t="inlineStr">
        <is>
          <t>Grant</t>
        </is>
      </c>
      <c r="D3565" s="8" t="n">
        <v>45885</v>
      </c>
      <c r="E3565" t="n">
        <v>1389</v>
      </c>
      <c r="F3565" t="n">
        <v>10.44</v>
      </c>
      <c r="G3565" t="inlineStr">
        <is>
          <t>Germany</t>
        </is>
      </c>
      <c r="H3565" t="inlineStr">
        <is>
          <t>ESPP</t>
        </is>
      </c>
      <c r="I3565" t="n">
        <v>14501.16</v>
      </c>
      <c r="J3565" t="n">
        <v>0.2</v>
      </c>
      <c r="K3565" t="n">
        <v>2900.23</v>
      </c>
      <c r="L3565" t="inlineStr">
        <is>
          <t>Pending Review</t>
        </is>
      </c>
      <c r="M3565" t="inlineStr">
        <is>
          <t>Normal</t>
        </is>
      </c>
    </row>
    <row r="3566">
      <c r="A3566" t="inlineStr">
        <is>
          <t>TX503565</t>
        </is>
      </c>
      <c r="B3566" t="inlineStr">
        <is>
          <t>EMP11093</t>
        </is>
      </c>
      <c r="C3566" t="inlineStr">
        <is>
          <t>Grant</t>
        </is>
      </c>
      <c r="D3566" s="8" t="n">
        <v>46076</v>
      </c>
      <c r="E3566" t="n">
        <v>1770</v>
      </c>
      <c r="F3566" t="n">
        <v>25.06</v>
      </c>
      <c r="G3566" t="inlineStr">
        <is>
          <t>Australia</t>
        </is>
      </c>
      <c r="H3566" t="inlineStr">
        <is>
          <t>ESPP</t>
        </is>
      </c>
      <c r="I3566" t="n">
        <v>44356.2</v>
      </c>
      <c r="J3566" t="n">
        <v>0.4</v>
      </c>
      <c r="K3566" t="n">
        <v>17742.48</v>
      </c>
      <c r="L3566" t="inlineStr">
        <is>
          <t>Approved</t>
        </is>
      </c>
      <c r="M3566" t="inlineStr">
        <is>
          <t>Normal</t>
        </is>
      </c>
    </row>
    <row r="3567">
      <c r="A3567" t="inlineStr">
        <is>
          <t>TX503566</t>
        </is>
      </c>
      <c r="B3567" t="inlineStr">
        <is>
          <t>EMP11133</t>
        </is>
      </c>
      <c r="C3567" t="inlineStr">
        <is>
          <t>Exercise</t>
        </is>
      </c>
      <c r="D3567" s="8" t="n">
        <v>45706</v>
      </c>
      <c r="E3567" t="n">
        <v>694</v>
      </c>
      <c r="F3567" t="n">
        <v>52.03</v>
      </c>
      <c r="G3567" t="inlineStr">
        <is>
          <t>UK</t>
        </is>
      </c>
      <c r="H3567" t="inlineStr">
        <is>
          <t>RSU</t>
        </is>
      </c>
      <c r="I3567" t="n">
        <v>36108.82</v>
      </c>
      <c r="J3567" t="n">
        <v>0.4</v>
      </c>
      <c r="K3567" t="n">
        <v>14443.53</v>
      </c>
      <c r="L3567" t="inlineStr">
        <is>
          <t>Pending Review</t>
        </is>
      </c>
      <c r="M3567" t="inlineStr">
        <is>
          <t>Normal</t>
        </is>
      </c>
    </row>
    <row r="3568">
      <c r="A3568" t="inlineStr">
        <is>
          <t>TX503567</t>
        </is>
      </c>
      <c r="B3568" t="inlineStr">
        <is>
          <t>EMP11263</t>
        </is>
      </c>
      <c r="C3568" t="inlineStr">
        <is>
          <t>Vesting</t>
        </is>
      </c>
      <c r="D3568" s="8" t="n">
        <v>45917</v>
      </c>
      <c r="E3568" t="n">
        <v>1482</v>
      </c>
      <c r="F3568" t="n">
        <v>10.5</v>
      </c>
      <c r="G3568" t="inlineStr">
        <is>
          <t>India</t>
        </is>
      </c>
      <c r="H3568" t="inlineStr">
        <is>
          <t>RSU</t>
        </is>
      </c>
      <c r="I3568" t="n">
        <v>15561</v>
      </c>
      <c r="J3568" t="n">
        <v>0.2</v>
      </c>
      <c r="K3568" t="n">
        <v>3112.2</v>
      </c>
      <c r="L3568" t="inlineStr">
        <is>
          <t>Approved</t>
        </is>
      </c>
      <c r="M3568" t="inlineStr">
        <is>
          <t>Normal</t>
        </is>
      </c>
    </row>
    <row r="3569">
      <c r="A3569" t="inlineStr">
        <is>
          <t>TX503568</t>
        </is>
      </c>
      <c r="B3569" t="inlineStr">
        <is>
          <t>EMP11353</t>
        </is>
      </c>
      <c r="C3569" t="inlineStr">
        <is>
          <t>Vesting</t>
        </is>
      </c>
      <c r="D3569" s="8" t="n">
        <v>46080</v>
      </c>
      <c r="E3569" t="n">
        <v>759</v>
      </c>
      <c r="F3569" t="n">
        <v>85.13</v>
      </c>
      <c r="G3569" t="inlineStr">
        <is>
          <t>UK</t>
        </is>
      </c>
      <c r="H3569" t="inlineStr">
        <is>
          <t>Stock Option</t>
        </is>
      </c>
      <c r="I3569" t="n">
        <v>64613.67</v>
      </c>
      <c r="J3569" t="n">
        <v>0.2</v>
      </c>
      <c r="K3569" t="n">
        <v>12922.73</v>
      </c>
      <c r="L3569" t="inlineStr">
        <is>
          <t>Approved</t>
        </is>
      </c>
      <c r="M3569" t="inlineStr">
        <is>
          <t>Normal</t>
        </is>
      </c>
    </row>
    <row r="3570">
      <c r="A3570" t="inlineStr">
        <is>
          <t>TX503569</t>
        </is>
      </c>
      <c r="B3570" t="inlineStr">
        <is>
          <t>EMP11527</t>
        </is>
      </c>
      <c r="C3570" t="inlineStr">
        <is>
          <t>Exercise</t>
        </is>
      </c>
      <c r="D3570" s="8" t="n">
        <v>45768</v>
      </c>
      <c r="E3570" t="n">
        <v>84</v>
      </c>
      <c r="F3570" t="n">
        <v>70.14</v>
      </c>
      <c r="G3570" t="inlineStr">
        <is>
          <t>Singapore</t>
        </is>
      </c>
      <c r="H3570" t="inlineStr">
        <is>
          <t>Performance Share</t>
        </is>
      </c>
      <c r="I3570" t="n">
        <v>5891.76</v>
      </c>
      <c r="J3570" t="n">
        <v>0.3</v>
      </c>
      <c r="K3570" t="n">
        <v>1767.53</v>
      </c>
      <c r="L3570" t="inlineStr">
        <is>
          <t>Approved</t>
        </is>
      </c>
      <c r="M3570" t="inlineStr">
        <is>
          <t>Normal</t>
        </is>
      </c>
    </row>
    <row r="3571">
      <c r="A3571" t="inlineStr">
        <is>
          <t>TX503570</t>
        </is>
      </c>
      <c r="B3571" t="inlineStr">
        <is>
          <t>EMP10975</t>
        </is>
      </c>
      <c r="C3571" t="inlineStr">
        <is>
          <t>Sale</t>
        </is>
      </c>
      <c r="D3571" s="8" t="n">
        <v>45790</v>
      </c>
      <c r="E3571" t="n">
        <v>1104</v>
      </c>
      <c r="F3571" t="n">
        <v>33.32</v>
      </c>
      <c r="G3571" t="inlineStr">
        <is>
          <t>UK</t>
        </is>
      </c>
      <c r="H3571" t="inlineStr">
        <is>
          <t>Performance Share</t>
        </is>
      </c>
      <c r="I3571" t="n">
        <v>36785.28</v>
      </c>
      <c r="J3571" t="n">
        <v>0.3</v>
      </c>
      <c r="K3571" t="n">
        <v>11035.58</v>
      </c>
      <c r="L3571" t="inlineStr">
        <is>
          <t>Approved</t>
        </is>
      </c>
      <c r="M3571" t="inlineStr">
        <is>
          <t>Normal</t>
        </is>
      </c>
    </row>
    <row r="3572">
      <c r="A3572" t="inlineStr">
        <is>
          <t>TX503571</t>
        </is>
      </c>
      <c r="B3572" t="inlineStr">
        <is>
          <t>EMP10510</t>
        </is>
      </c>
      <c r="C3572" t="inlineStr">
        <is>
          <t>Sale</t>
        </is>
      </c>
      <c r="D3572" s="8" t="n">
        <v>45869</v>
      </c>
      <c r="E3572" t="n">
        <v>1494</v>
      </c>
      <c r="F3572" t="n">
        <v>83.05</v>
      </c>
      <c r="G3572" t="inlineStr">
        <is>
          <t>India</t>
        </is>
      </c>
      <c r="H3572" t="inlineStr">
        <is>
          <t>RSU</t>
        </is>
      </c>
      <c r="I3572" t="n">
        <v>124076.7</v>
      </c>
      <c r="J3572" t="n">
        <v>0.4</v>
      </c>
      <c r="K3572" t="n">
        <v>49630.68</v>
      </c>
      <c r="L3572" t="inlineStr">
        <is>
          <t>Approved</t>
        </is>
      </c>
      <c r="M3572" t="inlineStr">
        <is>
          <t>High Value</t>
        </is>
      </c>
    </row>
    <row r="3573">
      <c r="A3573" t="inlineStr">
        <is>
          <t>TX503572</t>
        </is>
      </c>
      <c r="B3573" t="inlineStr">
        <is>
          <t>EMP11265</t>
        </is>
      </c>
      <c r="C3573" t="inlineStr">
        <is>
          <t>Exercise</t>
        </is>
      </c>
      <c r="D3573" s="8" t="n">
        <v>46189</v>
      </c>
      <c r="E3573" t="n">
        <v>1734</v>
      </c>
      <c r="F3573" t="n">
        <v>55.88</v>
      </c>
      <c r="G3573" t="inlineStr">
        <is>
          <t>Germany</t>
        </is>
      </c>
      <c r="H3573" t="inlineStr">
        <is>
          <t>ESPP</t>
        </is>
      </c>
      <c r="I3573" t="n">
        <v>96895.92</v>
      </c>
      <c r="J3573" t="n">
        <v>0.2</v>
      </c>
      <c r="K3573" t="n">
        <v>19379.18</v>
      </c>
      <c r="L3573" t="inlineStr">
        <is>
          <t>Approved</t>
        </is>
      </c>
      <c r="M3573" t="inlineStr">
        <is>
          <t>Normal</t>
        </is>
      </c>
    </row>
    <row r="3574">
      <c r="A3574" t="inlineStr">
        <is>
          <t>TX503573</t>
        </is>
      </c>
      <c r="B3574" t="inlineStr">
        <is>
          <t>EMP10517</t>
        </is>
      </c>
      <c r="C3574" t="inlineStr">
        <is>
          <t>Sale</t>
        </is>
      </c>
      <c r="D3574" s="8" t="n">
        <v>46363</v>
      </c>
      <c r="E3574" t="n">
        <v>1333</v>
      </c>
      <c r="F3574" t="n">
        <v>75.8</v>
      </c>
      <c r="G3574" t="inlineStr">
        <is>
          <t>Germany</t>
        </is>
      </c>
      <c r="H3574" t="inlineStr">
        <is>
          <t>RSU</t>
        </is>
      </c>
      <c r="I3574" t="n">
        <v>101041.4</v>
      </c>
      <c r="J3574" t="n">
        <v>0.45</v>
      </c>
      <c r="K3574" t="n">
        <v>45468.63</v>
      </c>
      <c r="L3574" t="inlineStr">
        <is>
          <t>Approved</t>
        </is>
      </c>
      <c r="M3574" t="inlineStr">
        <is>
          <t>High Value</t>
        </is>
      </c>
    </row>
    <row r="3575">
      <c r="A3575" t="inlineStr">
        <is>
          <t>TX503574</t>
        </is>
      </c>
      <c r="B3575" t="inlineStr">
        <is>
          <t>EMP10446</t>
        </is>
      </c>
      <c r="C3575" t="inlineStr">
        <is>
          <t>Cancellation</t>
        </is>
      </c>
      <c r="D3575" s="8" t="n">
        <v>45986</v>
      </c>
      <c r="E3575" t="n">
        <v>2118</v>
      </c>
      <c r="F3575" t="n">
        <v>78.90000000000001</v>
      </c>
      <c r="G3575" t="inlineStr">
        <is>
          <t>Australia</t>
        </is>
      </c>
      <c r="H3575" t="inlineStr">
        <is>
          <t>ESPP</t>
        </is>
      </c>
      <c r="I3575" t="n">
        <v>167110.2</v>
      </c>
      <c r="J3575" t="n">
        <v>0.2</v>
      </c>
      <c r="K3575" t="n">
        <v>33422.04</v>
      </c>
      <c r="L3575" t="inlineStr">
        <is>
          <t>Pending Review</t>
        </is>
      </c>
      <c r="M3575" t="inlineStr">
        <is>
          <t>High Value</t>
        </is>
      </c>
    </row>
    <row r="3576">
      <c r="A3576" t="inlineStr">
        <is>
          <t>TX503575</t>
        </is>
      </c>
      <c r="B3576" t="inlineStr">
        <is>
          <t>EMP10038</t>
        </is>
      </c>
      <c r="C3576" t="inlineStr">
        <is>
          <t>Sale</t>
        </is>
      </c>
      <c r="D3576" s="8" t="n">
        <v>45979</v>
      </c>
      <c r="E3576" t="n">
        <v>1024</v>
      </c>
      <c r="F3576" t="n">
        <v>43.69</v>
      </c>
      <c r="G3576" t="inlineStr">
        <is>
          <t>India</t>
        </is>
      </c>
      <c r="H3576" t="inlineStr">
        <is>
          <t>Stock Option</t>
        </is>
      </c>
      <c r="I3576" t="n">
        <v>44738.56</v>
      </c>
      <c r="J3576" t="n">
        <v>0.2</v>
      </c>
      <c r="K3576" t="n">
        <v>8947.709999999999</v>
      </c>
      <c r="L3576" t="inlineStr">
        <is>
          <t>Approved</t>
        </is>
      </c>
      <c r="M3576" t="inlineStr">
        <is>
          <t>Normal</t>
        </is>
      </c>
    </row>
    <row r="3577">
      <c r="A3577" t="inlineStr">
        <is>
          <t>TX503576</t>
        </is>
      </c>
      <c r="B3577" t="inlineStr">
        <is>
          <t>EMP10979</t>
        </is>
      </c>
      <c r="C3577" t="inlineStr">
        <is>
          <t>Grant</t>
        </is>
      </c>
      <c r="D3577" s="8" t="n">
        <v>45661</v>
      </c>
      <c r="E3577" t="n">
        <v>2165</v>
      </c>
      <c r="F3577" t="n">
        <v>20.4</v>
      </c>
      <c r="G3577" t="inlineStr">
        <is>
          <t>India</t>
        </is>
      </c>
      <c r="H3577" t="inlineStr">
        <is>
          <t>RSU</t>
        </is>
      </c>
      <c r="I3577" t="n">
        <v>44166</v>
      </c>
      <c r="J3577" t="n">
        <v>0.2</v>
      </c>
      <c r="K3577" t="n">
        <v>8833.200000000001</v>
      </c>
      <c r="L3577" t="inlineStr">
        <is>
          <t>Approved</t>
        </is>
      </c>
      <c r="M3577" t="inlineStr">
        <is>
          <t>Normal</t>
        </is>
      </c>
    </row>
    <row r="3578">
      <c r="A3578" t="inlineStr">
        <is>
          <t>TX503577</t>
        </is>
      </c>
      <c r="B3578" t="inlineStr">
        <is>
          <t>EMP11092</t>
        </is>
      </c>
      <c r="C3578" t="inlineStr">
        <is>
          <t>Sale</t>
        </is>
      </c>
      <c r="D3578" s="8" t="n">
        <v>46040</v>
      </c>
      <c r="E3578" t="n">
        <v>1037</v>
      </c>
      <c r="F3578" t="n">
        <v>40.1</v>
      </c>
      <c r="G3578" t="inlineStr">
        <is>
          <t>UK</t>
        </is>
      </c>
      <c r="H3578" t="inlineStr">
        <is>
          <t>RSU</t>
        </is>
      </c>
      <c r="I3578" t="n">
        <v>41583.7</v>
      </c>
      <c r="J3578" t="n">
        <v>0.4</v>
      </c>
      <c r="K3578" t="n">
        <v>16633.48</v>
      </c>
      <c r="L3578" t="inlineStr">
        <is>
          <t>Approved</t>
        </is>
      </c>
      <c r="M3578" t="inlineStr">
        <is>
          <t>Normal</t>
        </is>
      </c>
    </row>
    <row r="3579">
      <c r="A3579" t="inlineStr">
        <is>
          <t>TX503578</t>
        </is>
      </c>
      <c r="B3579" t="inlineStr">
        <is>
          <t>EMP11258</t>
        </is>
      </c>
      <c r="C3579" t="inlineStr">
        <is>
          <t>Exercise</t>
        </is>
      </c>
      <c r="D3579" s="8" t="n">
        <v>46208</v>
      </c>
      <c r="E3579" t="n">
        <v>806</v>
      </c>
      <c r="F3579" t="n">
        <v>28.55</v>
      </c>
      <c r="G3579" t="inlineStr">
        <is>
          <t>India</t>
        </is>
      </c>
      <c r="H3579" t="inlineStr">
        <is>
          <t>Stock Option</t>
        </is>
      </c>
      <c r="I3579" t="n">
        <v>23011.3</v>
      </c>
      <c r="J3579" t="n">
        <v>0.3</v>
      </c>
      <c r="K3579" t="n">
        <v>6903.39</v>
      </c>
      <c r="L3579" t="inlineStr">
        <is>
          <t>Approved</t>
        </is>
      </c>
      <c r="M3579" t="inlineStr">
        <is>
          <t>Normal</t>
        </is>
      </c>
    </row>
    <row r="3580">
      <c r="A3580" t="inlineStr">
        <is>
          <t>TX503579</t>
        </is>
      </c>
      <c r="B3580" t="inlineStr">
        <is>
          <t>EMP10391</t>
        </is>
      </c>
      <c r="C3580" t="inlineStr">
        <is>
          <t>Sale</t>
        </is>
      </c>
      <c r="D3580" s="8" t="n">
        <v>45843</v>
      </c>
      <c r="E3580" t="n">
        <v>2378</v>
      </c>
      <c r="F3580" t="n">
        <v>54.9</v>
      </c>
      <c r="G3580" t="inlineStr">
        <is>
          <t>India</t>
        </is>
      </c>
      <c r="H3580" t="inlineStr">
        <is>
          <t>ESPP</t>
        </is>
      </c>
      <c r="I3580" t="n">
        <v>130552.2</v>
      </c>
      <c r="J3580" t="n">
        <v>0.4</v>
      </c>
      <c r="K3580" t="n">
        <v>52220.88</v>
      </c>
      <c r="L3580" t="inlineStr">
        <is>
          <t>Approved</t>
        </is>
      </c>
      <c r="M3580" t="inlineStr">
        <is>
          <t>High Value</t>
        </is>
      </c>
    </row>
    <row r="3581">
      <c r="A3581" t="inlineStr">
        <is>
          <t>TX503580</t>
        </is>
      </c>
      <c r="B3581" t="inlineStr">
        <is>
          <t>EMP11811</t>
        </is>
      </c>
      <c r="C3581" t="inlineStr">
        <is>
          <t>Exercise</t>
        </is>
      </c>
      <c r="D3581" s="8" t="n">
        <v>46306</v>
      </c>
      <c r="E3581" t="n">
        <v>811</v>
      </c>
      <c r="F3581" t="n">
        <v>55.57</v>
      </c>
      <c r="G3581" t="inlineStr">
        <is>
          <t>Singapore</t>
        </is>
      </c>
      <c r="H3581" t="inlineStr">
        <is>
          <t>RSU</t>
        </is>
      </c>
      <c r="I3581" t="n">
        <v>45067.27</v>
      </c>
      <c r="J3581" t="n">
        <v>0.4</v>
      </c>
      <c r="K3581" t="n">
        <v>18026.91</v>
      </c>
      <c r="L3581" t="inlineStr">
        <is>
          <t>Approved</t>
        </is>
      </c>
      <c r="M3581" t="inlineStr">
        <is>
          <t>Normal</t>
        </is>
      </c>
    </row>
    <row r="3582">
      <c r="A3582" t="inlineStr">
        <is>
          <t>TX503581</t>
        </is>
      </c>
      <c r="B3582" t="inlineStr">
        <is>
          <t>EMP10387</t>
        </is>
      </c>
      <c r="C3582" t="inlineStr">
        <is>
          <t>Vesting</t>
        </is>
      </c>
      <c r="D3582" s="8" t="n">
        <v>45808</v>
      </c>
      <c r="E3582" t="n">
        <v>377</v>
      </c>
      <c r="F3582" t="n">
        <v>9.300000000000001</v>
      </c>
      <c r="G3582" t="inlineStr">
        <is>
          <t>Australia</t>
        </is>
      </c>
      <c r="H3582" t="inlineStr">
        <is>
          <t>Stock Option</t>
        </is>
      </c>
      <c r="I3582" t="n">
        <v>3506.1</v>
      </c>
      <c r="J3582" t="n">
        <v>0.2</v>
      </c>
      <c r="K3582" t="n">
        <v>701.22</v>
      </c>
      <c r="L3582" t="inlineStr">
        <is>
          <t>Approved</t>
        </is>
      </c>
      <c r="M3582" t="inlineStr">
        <is>
          <t>Normal</t>
        </is>
      </c>
    </row>
    <row r="3583">
      <c r="A3583" t="inlineStr">
        <is>
          <t>TX503582</t>
        </is>
      </c>
      <c r="B3583" t="inlineStr">
        <is>
          <t>EMP10493</t>
        </is>
      </c>
      <c r="C3583" t="inlineStr">
        <is>
          <t>Sale</t>
        </is>
      </c>
      <c r="D3583" s="8" t="n">
        <v>46248</v>
      </c>
      <c r="E3583" t="n">
        <v>1477</v>
      </c>
      <c r="F3583" t="n">
        <v>80.3</v>
      </c>
      <c r="G3583" t="inlineStr">
        <is>
          <t>Australia</t>
        </is>
      </c>
      <c r="H3583" t="inlineStr">
        <is>
          <t>RSU</t>
        </is>
      </c>
      <c r="I3583" t="n">
        <v>118603.1</v>
      </c>
      <c r="J3583" t="n">
        <v>0.4</v>
      </c>
      <c r="K3583" t="n">
        <v>47441.24</v>
      </c>
      <c r="L3583" t="inlineStr">
        <is>
          <t>Pending Review</t>
        </is>
      </c>
      <c r="M3583" t="inlineStr">
        <is>
          <t>High Value</t>
        </is>
      </c>
    </row>
    <row r="3584">
      <c r="A3584" t="inlineStr">
        <is>
          <t>TX503583</t>
        </is>
      </c>
      <c r="B3584" t="inlineStr">
        <is>
          <t>EMP11382</t>
        </is>
      </c>
      <c r="C3584" t="inlineStr">
        <is>
          <t>Sale</t>
        </is>
      </c>
      <c r="D3584" s="8" t="n">
        <v>45823</v>
      </c>
      <c r="E3584" t="n">
        <v>1356</v>
      </c>
      <c r="F3584" t="n">
        <v>68.2</v>
      </c>
      <c r="G3584" t="inlineStr">
        <is>
          <t>India</t>
        </is>
      </c>
      <c r="H3584" t="inlineStr">
        <is>
          <t>Performance Share</t>
        </is>
      </c>
      <c r="I3584" t="n">
        <v>92479.2</v>
      </c>
      <c r="J3584" t="n">
        <v>0.4</v>
      </c>
      <c r="K3584" t="n">
        <v>36991.68</v>
      </c>
      <c r="L3584" t="inlineStr">
        <is>
          <t>Pending Review</t>
        </is>
      </c>
      <c r="M3584" t="inlineStr">
        <is>
          <t>Normal</t>
        </is>
      </c>
    </row>
    <row r="3585">
      <c r="A3585" t="inlineStr">
        <is>
          <t>TX503584</t>
        </is>
      </c>
      <c r="B3585" t="inlineStr">
        <is>
          <t>EMP10923</t>
        </is>
      </c>
      <c r="C3585" t="inlineStr">
        <is>
          <t>Exercise</t>
        </is>
      </c>
      <c r="D3585" s="8" t="n">
        <v>45986</v>
      </c>
      <c r="E3585" t="n">
        <v>1266</v>
      </c>
      <c r="F3585" t="n">
        <v>80.48</v>
      </c>
      <c r="G3585" t="inlineStr">
        <is>
          <t>India</t>
        </is>
      </c>
      <c r="H3585" t="inlineStr">
        <is>
          <t>RSU</t>
        </is>
      </c>
      <c r="I3585" t="n">
        <v>101887.68</v>
      </c>
      <c r="J3585" t="n">
        <v>0.45</v>
      </c>
      <c r="K3585" t="n">
        <v>45849.46</v>
      </c>
      <c r="L3585" t="inlineStr">
        <is>
          <t>Approved</t>
        </is>
      </c>
      <c r="M3585" t="inlineStr">
        <is>
          <t>High Value</t>
        </is>
      </c>
    </row>
    <row r="3586">
      <c r="A3586" t="inlineStr">
        <is>
          <t>TX503585</t>
        </is>
      </c>
      <c r="B3586" t="inlineStr">
        <is>
          <t>EMP10390</t>
        </is>
      </c>
      <c r="C3586" t="inlineStr">
        <is>
          <t>Exercise</t>
        </is>
      </c>
      <c r="D3586" s="8" t="n">
        <v>46378</v>
      </c>
      <c r="E3586" t="n">
        <v>2016</v>
      </c>
      <c r="F3586" t="n">
        <v>94.64</v>
      </c>
      <c r="G3586" t="inlineStr">
        <is>
          <t>USA</t>
        </is>
      </c>
      <c r="H3586" t="inlineStr">
        <is>
          <t>RSU</t>
        </is>
      </c>
      <c r="I3586" t="n">
        <v>190794.24</v>
      </c>
      <c r="J3586" t="n">
        <v>0.3</v>
      </c>
      <c r="K3586" t="n">
        <v>57238.27</v>
      </c>
      <c r="L3586" t="inlineStr">
        <is>
          <t>Approved</t>
        </is>
      </c>
      <c r="M3586" t="inlineStr">
        <is>
          <t>High Value</t>
        </is>
      </c>
    </row>
    <row r="3587">
      <c r="A3587" t="inlineStr">
        <is>
          <t>TX503586</t>
        </is>
      </c>
      <c r="B3587" t="inlineStr">
        <is>
          <t>EMP10671</t>
        </is>
      </c>
      <c r="C3587" t="inlineStr">
        <is>
          <t>Exercise</t>
        </is>
      </c>
      <c r="D3587" s="8" t="n">
        <v>46356</v>
      </c>
      <c r="E3587" t="n">
        <v>380</v>
      </c>
      <c r="F3587" t="n">
        <v>77.23</v>
      </c>
      <c r="G3587" t="inlineStr">
        <is>
          <t>Australia</t>
        </is>
      </c>
      <c r="H3587" t="inlineStr">
        <is>
          <t>Performance Share</t>
        </is>
      </c>
      <c r="I3587" t="n">
        <v>29347.4</v>
      </c>
      <c r="J3587" t="n">
        <v>0.3</v>
      </c>
      <c r="K3587" t="n">
        <v>8804.219999999999</v>
      </c>
      <c r="L3587" t="inlineStr">
        <is>
          <t>Approved</t>
        </is>
      </c>
      <c r="M3587" t="inlineStr">
        <is>
          <t>Normal</t>
        </is>
      </c>
    </row>
    <row r="3588">
      <c r="A3588" t="inlineStr">
        <is>
          <t>TX503587</t>
        </is>
      </c>
      <c r="B3588" t="inlineStr">
        <is>
          <t>EMP10062</t>
        </is>
      </c>
      <c r="C3588" t="inlineStr">
        <is>
          <t>Sale</t>
        </is>
      </c>
      <c r="D3588" s="8" t="n">
        <v>46260</v>
      </c>
      <c r="E3588" t="n">
        <v>324</v>
      </c>
      <c r="F3588" t="n">
        <v>81.53</v>
      </c>
      <c r="G3588" t="inlineStr">
        <is>
          <t>USA</t>
        </is>
      </c>
      <c r="H3588" t="inlineStr">
        <is>
          <t>RSU</t>
        </is>
      </c>
      <c r="I3588" t="n">
        <v>26415.72</v>
      </c>
      <c r="J3588" t="n">
        <v>0.4</v>
      </c>
      <c r="K3588" t="n">
        <v>10566.29</v>
      </c>
      <c r="L3588" t="inlineStr">
        <is>
          <t>Approved</t>
        </is>
      </c>
      <c r="M3588" t="inlineStr">
        <is>
          <t>Normal</t>
        </is>
      </c>
    </row>
    <row r="3589">
      <c r="A3589" t="inlineStr">
        <is>
          <t>TX503588</t>
        </is>
      </c>
      <c r="B3589" t="inlineStr">
        <is>
          <t>EMP11550</t>
        </is>
      </c>
      <c r="C3589" t="inlineStr">
        <is>
          <t>Sale</t>
        </is>
      </c>
      <c r="D3589" s="8" t="n">
        <v>46239</v>
      </c>
      <c r="E3589" t="n">
        <v>2266</v>
      </c>
      <c r="F3589" t="n">
        <v>70.31999999999999</v>
      </c>
      <c r="G3589" t="inlineStr">
        <is>
          <t>UK</t>
        </is>
      </c>
      <c r="H3589" t="inlineStr">
        <is>
          <t>Performance Share</t>
        </is>
      </c>
      <c r="I3589" t="n">
        <v>159345.12</v>
      </c>
      <c r="J3589" t="n">
        <v>0.2</v>
      </c>
      <c r="K3589" t="n">
        <v>31869.02</v>
      </c>
      <c r="L3589" t="inlineStr">
        <is>
          <t>Approved</t>
        </is>
      </c>
      <c r="M3589" t="inlineStr">
        <is>
          <t>High Value</t>
        </is>
      </c>
    </row>
    <row r="3590">
      <c r="A3590" t="inlineStr">
        <is>
          <t>TX503589</t>
        </is>
      </c>
      <c r="B3590" t="inlineStr">
        <is>
          <t>EMP11598</t>
        </is>
      </c>
      <c r="C3590" t="inlineStr">
        <is>
          <t>Vesting</t>
        </is>
      </c>
      <c r="D3590" s="8" t="n">
        <v>46293</v>
      </c>
      <c r="E3590" t="n">
        <v>719</v>
      </c>
      <c r="F3590" t="n">
        <v>18</v>
      </c>
      <c r="G3590" t="inlineStr">
        <is>
          <t>Australia</t>
        </is>
      </c>
      <c r="H3590" t="inlineStr">
        <is>
          <t>RSU</t>
        </is>
      </c>
      <c r="I3590" t="n">
        <v>12942</v>
      </c>
      <c r="J3590" t="n">
        <v>0.3</v>
      </c>
      <c r="K3590" t="n">
        <v>3882.6</v>
      </c>
      <c r="L3590" t="inlineStr">
        <is>
          <t>Approved</t>
        </is>
      </c>
      <c r="M3590" t="inlineStr">
        <is>
          <t>Normal</t>
        </is>
      </c>
    </row>
    <row r="3591">
      <c r="A3591" t="inlineStr">
        <is>
          <t>TX503590</t>
        </is>
      </c>
      <c r="B3591" t="inlineStr">
        <is>
          <t>EMP10958</t>
        </is>
      </c>
      <c r="C3591" t="inlineStr">
        <is>
          <t>Grant</t>
        </is>
      </c>
      <c r="D3591" s="8" t="n">
        <v>46329</v>
      </c>
      <c r="E3591" t="n">
        <v>1453</v>
      </c>
      <c r="F3591" t="n">
        <v>26.08</v>
      </c>
      <c r="G3591" t="inlineStr">
        <is>
          <t>India</t>
        </is>
      </c>
      <c r="H3591" t="inlineStr">
        <is>
          <t>RSU</t>
        </is>
      </c>
      <c r="I3591" t="n">
        <v>37894.24</v>
      </c>
      <c r="J3591" t="n">
        <v>0.2</v>
      </c>
      <c r="K3591" t="n">
        <v>7578.85</v>
      </c>
      <c r="L3591" t="inlineStr">
        <is>
          <t>Approved</t>
        </is>
      </c>
      <c r="M3591" t="inlineStr">
        <is>
          <t>Normal</t>
        </is>
      </c>
    </row>
    <row r="3592">
      <c r="A3592" t="inlineStr">
        <is>
          <t>TX503591</t>
        </is>
      </c>
      <c r="B3592" t="inlineStr">
        <is>
          <t>EMP11738</t>
        </is>
      </c>
      <c r="C3592" t="inlineStr">
        <is>
          <t>Grant</t>
        </is>
      </c>
      <c r="D3592" s="8" t="n">
        <v>46072</v>
      </c>
      <c r="E3592" t="n">
        <v>1047</v>
      </c>
      <c r="F3592" t="n">
        <v>15.02</v>
      </c>
      <c r="G3592" t="inlineStr">
        <is>
          <t>India</t>
        </is>
      </c>
      <c r="H3592" t="inlineStr">
        <is>
          <t>RSU</t>
        </is>
      </c>
      <c r="I3592" t="n">
        <v>15725.94</v>
      </c>
      <c r="J3592" t="n">
        <v>0.4</v>
      </c>
      <c r="K3592" t="n">
        <v>6290.38</v>
      </c>
      <c r="L3592" t="inlineStr">
        <is>
          <t>Approved</t>
        </is>
      </c>
      <c r="M3592" t="inlineStr">
        <is>
          <t>Normal</t>
        </is>
      </c>
    </row>
    <row r="3593">
      <c r="A3593" t="inlineStr">
        <is>
          <t>TX503592</t>
        </is>
      </c>
      <c r="B3593" t="inlineStr">
        <is>
          <t>EMP11861</t>
        </is>
      </c>
      <c r="C3593" t="inlineStr">
        <is>
          <t>Exercise</t>
        </is>
      </c>
      <c r="D3593" s="8" t="n">
        <v>45814</v>
      </c>
      <c r="E3593" t="n">
        <v>139</v>
      </c>
      <c r="F3593" t="n">
        <v>13.12</v>
      </c>
      <c r="G3593" t="inlineStr">
        <is>
          <t>India</t>
        </is>
      </c>
      <c r="H3593" t="inlineStr">
        <is>
          <t>Performance Share</t>
        </is>
      </c>
      <c r="I3593" t="n">
        <v>1823.68</v>
      </c>
      <c r="J3593" t="n">
        <v>0.2</v>
      </c>
      <c r="K3593" t="n">
        <v>364.74</v>
      </c>
      <c r="L3593" t="inlineStr">
        <is>
          <t>Approved</t>
        </is>
      </c>
      <c r="M3593" t="inlineStr">
        <is>
          <t>Normal</t>
        </is>
      </c>
    </row>
    <row r="3594">
      <c r="A3594" t="inlineStr">
        <is>
          <t>TX503593</t>
        </is>
      </c>
      <c r="B3594" t="inlineStr">
        <is>
          <t>EMP11258</t>
        </is>
      </c>
      <c r="C3594" t="inlineStr">
        <is>
          <t>Grant</t>
        </is>
      </c>
      <c r="D3594" s="8" t="n">
        <v>45713</v>
      </c>
      <c r="E3594" t="n">
        <v>1758</v>
      </c>
      <c r="F3594" t="n">
        <v>22.69</v>
      </c>
      <c r="G3594" t="inlineStr">
        <is>
          <t>India</t>
        </is>
      </c>
      <c r="H3594" t="inlineStr">
        <is>
          <t>Stock Option</t>
        </is>
      </c>
      <c r="I3594" t="n">
        <v>39889.02</v>
      </c>
      <c r="J3594" t="n">
        <v>0.2</v>
      </c>
      <c r="K3594" t="n">
        <v>7977.8</v>
      </c>
      <c r="L3594" t="inlineStr">
        <is>
          <t>Approved</t>
        </is>
      </c>
      <c r="M3594" t="inlineStr">
        <is>
          <t>Normal</t>
        </is>
      </c>
    </row>
    <row r="3595">
      <c r="A3595" t="inlineStr">
        <is>
          <t>TX503594</t>
        </is>
      </c>
      <c r="B3595" t="inlineStr">
        <is>
          <t>EMP11644</t>
        </is>
      </c>
      <c r="C3595" t="inlineStr">
        <is>
          <t>Sale</t>
        </is>
      </c>
      <c r="D3595" s="8" t="n">
        <v>46066</v>
      </c>
      <c r="E3595" t="n">
        <v>1707</v>
      </c>
      <c r="F3595" t="n">
        <v>72.92</v>
      </c>
      <c r="G3595" t="inlineStr">
        <is>
          <t>India</t>
        </is>
      </c>
      <c r="H3595" t="inlineStr">
        <is>
          <t>RSU</t>
        </is>
      </c>
      <c r="I3595" t="n">
        <v>124474.44</v>
      </c>
      <c r="J3595" t="n">
        <v>0.4</v>
      </c>
      <c r="K3595" t="n">
        <v>49789.78</v>
      </c>
      <c r="L3595" t="inlineStr">
        <is>
          <t>Pending Review</t>
        </is>
      </c>
      <c r="M3595" t="inlineStr">
        <is>
          <t>High Value</t>
        </is>
      </c>
    </row>
    <row r="3596">
      <c r="A3596" t="inlineStr">
        <is>
          <t>TX503595</t>
        </is>
      </c>
      <c r="B3596" t="inlineStr">
        <is>
          <t>EMP10797</t>
        </is>
      </c>
      <c r="C3596" t="inlineStr">
        <is>
          <t>Vesting</t>
        </is>
      </c>
      <c r="D3596" s="8" t="n">
        <v>45679</v>
      </c>
      <c r="E3596" t="n">
        <v>2412</v>
      </c>
      <c r="F3596" t="n">
        <v>41.35</v>
      </c>
      <c r="G3596" t="inlineStr">
        <is>
          <t>Singapore</t>
        </is>
      </c>
      <c r="H3596" t="inlineStr">
        <is>
          <t>Stock Option</t>
        </is>
      </c>
      <c r="I3596" t="n">
        <v>99736.2</v>
      </c>
      <c r="J3596" t="n">
        <v>0.3</v>
      </c>
      <c r="K3596" t="n">
        <v>29920.86</v>
      </c>
      <c r="L3596" t="inlineStr">
        <is>
          <t>Approved</t>
        </is>
      </c>
      <c r="M3596" t="inlineStr">
        <is>
          <t>Normal</t>
        </is>
      </c>
    </row>
    <row r="3597">
      <c r="A3597" t="inlineStr">
        <is>
          <t>TX503596</t>
        </is>
      </c>
      <c r="B3597" t="inlineStr">
        <is>
          <t>EMP11240</t>
        </is>
      </c>
      <c r="C3597" t="inlineStr">
        <is>
          <t>Vesting</t>
        </is>
      </c>
      <c r="D3597" s="8" t="n">
        <v>46374</v>
      </c>
      <c r="E3597" t="n">
        <v>2115</v>
      </c>
      <c r="F3597" t="n">
        <v>42.5</v>
      </c>
      <c r="G3597" t="inlineStr">
        <is>
          <t>UK</t>
        </is>
      </c>
      <c r="H3597" t="inlineStr">
        <is>
          <t>RSU</t>
        </is>
      </c>
      <c r="I3597" t="n">
        <v>89887.5</v>
      </c>
      <c r="J3597" t="n">
        <v>0.2</v>
      </c>
      <c r="K3597" t="n">
        <v>17977.5</v>
      </c>
      <c r="L3597" t="inlineStr">
        <is>
          <t>Approved</t>
        </is>
      </c>
      <c r="M3597" t="inlineStr">
        <is>
          <t>Normal</t>
        </is>
      </c>
    </row>
    <row r="3598">
      <c r="A3598" t="inlineStr">
        <is>
          <t>TX503597</t>
        </is>
      </c>
      <c r="B3598" t="inlineStr">
        <is>
          <t>EMP11454</t>
        </is>
      </c>
      <c r="C3598" t="inlineStr">
        <is>
          <t>Sale</t>
        </is>
      </c>
      <c r="D3598" s="8" t="n">
        <v>45816</v>
      </c>
      <c r="E3598" t="n">
        <v>2409</v>
      </c>
      <c r="F3598" t="n">
        <v>54.76</v>
      </c>
      <c r="G3598" t="inlineStr">
        <is>
          <t>Germany</t>
        </is>
      </c>
      <c r="H3598" t="inlineStr">
        <is>
          <t>Stock Option</t>
        </is>
      </c>
      <c r="I3598" t="n">
        <v>131916.84</v>
      </c>
      <c r="J3598" t="n">
        <v>0.2</v>
      </c>
      <c r="K3598" t="n">
        <v>26383.37</v>
      </c>
      <c r="L3598" t="inlineStr">
        <is>
          <t>Approved</t>
        </is>
      </c>
      <c r="M3598" t="inlineStr">
        <is>
          <t>High Value</t>
        </is>
      </c>
    </row>
    <row r="3599">
      <c r="A3599" t="inlineStr">
        <is>
          <t>TX503598</t>
        </is>
      </c>
      <c r="B3599" t="inlineStr">
        <is>
          <t>EMP11688</t>
        </is>
      </c>
      <c r="C3599" t="inlineStr">
        <is>
          <t>Sale</t>
        </is>
      </c>
      <c r="D3599" s="8" t="n">
        <v>45694</v>
      </c>
      <c r="E3599" t="n">
        <v>1797</v>
      </c>
      <c r="F3599" t="n">
        <v>19.55</v>
      </c>
      <c r="G3599" t="inlineStr">
        <is>
          <t>UK</t>
        </is>
      </c>
      <c r="H3599" t="inlineStr">
        <is>
          <t>ESPP</t>
        </is>
      </c>
      <c r="I3599" t="n">
        <v>35131.35</v>
      </c>
      <c r="J3599" t="n">
        <v>0.45</v>
      </c>
      <c r="K3599" t="n">
        <v>15809.11</v>
      </c>
      <c r="L3599" t="inlineStr">
        <is>
          <t>Approved</t>
        </is>
      </c>
      <c r="M3599" t="inlineStr">
        <is>
          <t>Normal</t>
        </is>
      </c>
    </row>
    <row r="3600">
      <c r="A3600" t="inlineStr">
        <is>
          <t>TX503599</t>
        </is>
      </c>
      <c r="B3600" t="inlineStr">
        <is>
          <t>EMP11537</t>
        </is>
      </c>
      <c r="C3600" t="inlineStr">
        <is>
          <t>Vesting</t>
        </is>
      </c>
      <c r="D3600" s="8" t="n">
        <v>46147</v>
      </c>
      <c r="E3600" t="n">
        <v>1638</v>
      </c>
      <c r="F3600" t="n">
        <v>39.22</v>
      </c>
      <c r="G3600" t="inlineStr">
        <is>
          <t>India</t>
        </is>
      </c>
      <c r="H3600" t="inlineStr">
        <is>
          <t>RSU</t>
        </is>
      </c>
      <c r="I3600" t="n">
        <v>64242.36</v>
      </c>
      <c r="J3600" t="n">
        <v>0.3</v>
      </c>
      <c r="K3600" t="n">
        <v>19272.71</v>
      </c>
      <c r="L3600" t="inlineStr">
        <is>
          <t>Approved</t>
        </is>
      </c>
      <c r="M3600" t="inlineStr">
        <is>
          <t>Normal</t>
        </is>
      </c>
    </row>
    <row r="3601">
      <c r="A3601" t="inlineStr">
        <is>
          <t>TX503600</t>
        </is>
      </c>
      <c r="B3601" t="inlineStr">
        <is>
          <t>EMP10406</t>
        </is>
      </c>
      <c r="C3601" t="inlineStr">
        <is>
          <t>Grant</t>
        </is>
      </c>
      <c r="D3601" s="8" t="n">
        <v>45877</v>
      </c>
      <c r="E3601" t="n">
        <v>648</v>
      </c>
      <c r="F3601" t="n">
        <v>79.19</v>
      </c>
      <c r="G3601" t="inlineStr">
        <is>
          <t>UK</t>
        </is>
      </c>
      <c r="H3601" t="inlineStr">
        <is>
          <t>RSU</t>
        </is>
      </c>
      <c r="I3601" t="n">
        <v>51315.12</v>
      </c>
      <c r="J3601" t="n">
        <v>0.3</v>
      </c>
      <c r="K3601" t="n">
        <v>15394.54</v>
      </c>
      <c r="L3601" t="inlineStr">
        <is>
          <t>Pending Review</t>
        </is>
      </c>
      <c r="M3601" t="inlineStr">
        <is>
          <t>Normal</t>
        </is>
      </c>
    </row>
    <row r="3602">
      <c r="A3602" t="inlineStr">
        <is>
          <t>TX503601</t>
        </is>
      </c>
      <c r="B3602" t="inlineStr">
        <is>
          <t>EMP10705</t>
        </is>
      </c>
      <c r="C3602" t="inlineStr">
        <is>
          <t>Exercise</t>
        </is>
      </c>
      <c r="D3602" s="8" t="n">
        <v>45839</v>
      </c>
      <c r="E3602" t="n">
        <v>1226</v>
      </c>
      <c r="F3602" t="n">
        <v>47.96</v>
      </c>
      <c r="G3602" t="inlineStr">
        <is>
          <t>India</t>
        </is>
      </c>
      <c r="H3602" t="inlineStr">
        <is>
          <t>RSU</t>
        </is>
      </c>
      <c r="I3602" t="n">
        <v>58798.96</v>
      </c>
      <c r="J3602" t="n">
        <v>0.3</v>
      </c>
      <c r="K3602" t="n">
        <v>17639.69</v>
      </c>
      <c r="L3602" t="inlineStr">
        <is>
          <t>Approved</t>
        </is>
      </c>
      <c r="M3602" t="inlineStr">
        <is>
          <t>Normal</t>
        </is>
      </c>
    </row>
    <row r="3603">
      <c r="A3603" t="inlineStr">
        <is>
          <t>TX503602</t>
        </is>
      </c>
      <c r="B3603" t="inlineStr">
        <is>
          <t>EMP11487</t>
        </is>
      </c>
      <c r="C3603" t="inlineStr">
        <is>
          <t>Vesting</t>
        </is>
      </c>
      <c r="D3603" s="8" t="n">
        <v>46037</v>
      </c>
      <c r="E3603" t="n">
        <v>578</v>
      </c>
      <c r="F3603" t="n">
        <v>16.1</v>
      </c>
      <c r="G3603" t="inlineStr">
        <is>
          <t>India</t>
        </is>
      </c>
      <c r="H3603" t="inlineStr">
        <is>
          <t>ESPP</t>
        </is>
      </c>
      <c r="I3603" t="n">
        <v>9305.799999999999</v>
      </c>
      <c r="J3603" t="n">
        <v>0.4</v>
      </c>
      <c r="K3603" t="n">
        <v>3722.32</v>
      </c>
      <c r="L3603" t="inlineStr">
        <is>
          <t>Approved</t>
        </is>
      </c>
      <c r="M3603" t="inlineStr">
        <is>
          <t>Normal</t>
        </is>
      </c>
    </row>
    <row r="3604">
      <c r="A3604" t="inlineStr">
        <is>
          <t>TX503603</t>
        </is>
      </c>
      <c r="B3604" t="inlineStr">
        <is>
          <t>EMP10953</t>
        </is>
      </c>
      <c r="C3604" t="inlineStr">
        <is>
          <t>Exercise</t>
        </is>
      </c>
      <c r="D3604" s="8" t="n">
        <v>45793</v>
      </c>
      <c r="E3604" t="n">
        <v>1312</v>
      </c>
      <c r="F3604" t="n">
        <v>9.029999999999999</v>
      </c>
      <c r="G3604" t="inlineStr">
        <is>
          <t>Germany</t>
        </is>
      </c>
      <c r="H3604" t="inlineStr">
        <is>
          <t>ESPP</t>
        </is>
      </c>
      <c r="I3604" t="n">
        <v>11847.36</v>
      </c>
      <c r="J3604" t="n">
        <v>0.3</v>
      </c>
      <c r="K3604" t="n">
        <v>3554.21</v>
      </c>
      <c r="L3604" t="inlineStr">
        <is>
          <t>Approved</t>
        </is>
      </c>
      <c r="M3604" t="inlineStr">
        <is>
          <t>Normal</t>
        </is>
      </c>
    </row>
    <row r="3605">
      <c r="A3605" t="inlineStr">
        <is>
          <t>TX503604</t>
        </is>
      </c>
      <c r="B3605" t="inlineStr">
        <is>
          <t>EMP11860</t>
        </is>
      </c>
      <c r="C3605" t="inlineStr">
        <is>
          <t>Sale</t>
        </is>
      </c>
      <c r="D3605" s="8" t="n">
        <v>45760</v>
      </c>
      <c r="E3605" t="n">
        <v>584</v>
      </c>
      <c r="F3605" t="n">
        <v>90.41</v>
      </c>
      <c r="G3605" t="inlineStr">
        <is>
          <t>Germany</t>
        </is>
      </c>
      <c r="H3605" t="inlineStr">
        <is>
          <t>RSU</t>
        </is>
      </c>
      <c r="I3605" t="n">
        <v>52799.44</v>
      </c>
      <c r="J3605" t="n">
        <v>0.45</v>
      </c>
      <c r="K3605" t="n">
        <v>23759.75</v>
      </c>
      <c r="L3605" t="inlineStr">
        <is>
          <t>Approved</t>
        </is>
      </c>
      <c r="M3605" t="inlineStr">
        <is>
          <t>Normal</t>
        </is>
      </c>
    </row>
    <row r="3606">
      <c r="A3606" t="inlineStr">
        <is>
          <t>TX503605</t>
        </is>
      </c>
      <c r="B3606" t="inlineStr">
        <is>
          <t>EMP11110</t>
        </is>
      </c>
      <c r="C3606" t="inlineStr">
        <is>
          <t>Exercise</t>
        </is>
      </c>
      <c r="D3606" s="8" t="n">
        <v>45795</v>
      </c>
      <c r="E3606" t="n">
        <v>1858</v>
      </c>
      <c r="F3606" t="n">
        <v>80.98999999999999</v>
      </c>
      <c r="G3606" t="inlineStr">
        <is>
          <t>UK</t>
        </is>
      </c>
      <c r="H3606" t="inlineStr">
        <is>
          <t>ESPP</t>
        </is>
      </c>
      <c r="I3606" t="n">
        <v>150479.42</v>
      </c>
      <c r="J3606" t="n">
        <v>0.3</v>
      </c>
      <c r="K3606" t="n">
        <v>45143.83</v>
      </c>
      <c r="L3606" t="inlineStr">
        <is>
          <t>Approved</t>
        </is>
      </c>
      <c r="M3606" t="inlineStr">
        <is>
          <t>High Value</t>
        </is>
      </c>
    </row>
    <row r="3607">
      <c r="A3607" t="inlineStr">
        <is>
          <t>TX503606</t>
        </is>
      </c>
      <c r="B3607" t="inlineStr">
        <is>
          <t>EMP11461</t>
        </is>
      </c>
      <c r="C3607" t="inlineStr">
        <is>
          <t>Sale</t>
        </is>
      </c>
      <c r="D3607" s="8" t="n">
        <v>45794</v>
      </c>
      <c r="E3607" t="n">
        <v>1301</v>
      </c>
      <c r="F3607" t="n">
        <v>20.48</v>
      </c>
      <c r="G3607" t="inlineStr">
        <is>
          <t>India</t>
        </is>
      </c>
      <c r="H3607" t="inlineStr">
        <is>
          <t>ESPP</t>
        </is>
      </c>
      <c r="I3607" t="n">
        <v>26644.48</v>
      </c>
      <c r="J3607" t="n">
        <v>0.2</v>
      </c>
      <c r="K3607" t="n">
        <v>5328.9</v>
      </c>
      <c r="L3607" t="inlineStr">
        <is>
          <t>Approved</t>
        </is>
      </c>
      <c r="M3607" t="inlineStr">
        <is>
          <t>Normal</t>
        </is>
      </c>
    </row>
    <row r="3608">
      <c r="A3608" t="inlineStr">
        <is>
          <t>TX503607</t>
        </is>
      </c>
      <c r="B3608" t="inlineStr">
        <is>
          <t>EMP11077</t>
        </is>
      </c>
      <c r="C3608" t="inlineStr">
        <is>
          <t>Exercise</t>
        </is>
      </c>
      <c r="D3608" s="8" t="n">
        <v>45877</v>
      </c>
      <c r="E3608" t="n">
        <v>355</v>
      </c>
      <c r="F3608" t="n">
        <v>11.49</v>
      </c>
      <c r="G3608" t="inlineStr">
        <is>
          <t>USA</t>
        </is>
      </c>
      <c r="H3608" t="inlineStr">
        <is>
          <t>RSU</t>
        </is>
      </c>
      <c r="I3608" t="n">
        <v>4078.95</v>
      </c>
      <c r="J3608" t="n">
        <v>0.3</v>
      </c>
      <c r="K3608" t="n">
        <v>1223.68</v>
      </c>
      <c r="L3608" t="inlineStr">
        <is>
          <t>Approved</t>
        </is>
      </c>
      <c r="M3608" t="inlineStr">
        <is>
          <t>Normal</t>
        </is>
      </c>
    </row>
    <row r="3609">
      <c r="A3609" t="inlineStr">
        <is>
          <t>TX503608</t>
        </is>
      </c>
      <c r="B3609" t="inlineStr">
        <is>
          <t>EMP11913</t>
        </is>
      </c>
      <c r="C3609" t="inlineStr">
        <is>
          <t>Grant</t>
        </is>
      </c>
      <c r="D3609" s="8" t="n">
        <v>46322</v>
      </c>
      <c r="E3609" t="n">
        <v>533</v>
      </c>
      <c r="F3609" t="n">
        <v>89.54000000000001</v>
      </c>
      <c r="G3609" t="inlineStr">
        <is>
          <t>UK</t>
        </is>
      </c>
      <c r="H3609" t="inlineStr">
        <is>
          <t>RSU</t>
        </is>
      </c>
      <c r="I3609" t="n">
        <v>47724.82</v>
      </c>
      <c r="J3609" t="n">
        <v>0.2</v>
      </c>
      <c r="K3609" t="n">
        <v>9544.959999999999</v>
      </c>
      <c r="L3609" t="inlineStr">
        <is>
          <t>Approved</t>
        </is>
      </c>
      <c r="M3609" t="inlineStr">
        <is>
          <t>Normal</t>
        </is>
      </c>
    </row>
    <row r="3610">
      <c r="A3610" t="inlineStr">
        <is>
          <t>TX503609</t>
        </is>
      </c>
      <c r="B3610" t="inlineStr">
        <is>
          <t>EMP11955</t>
        </is>
      </c>
      <c r="C3610" t="inlineStr">
        <is>
          <t>Exercise</t>
        </is>
      </c>
      <c r="D3610" s="8" t="n">
        <v>46309</v>
      </c>
      <c r="E3610" t="n">
        <v>493</v>
      </c>
      <c r="F3610" t="n">
        <v>16.89</v>
      </c>
      <c r="G3610" t="inlineStr">
        <is>
          <t>UK</t>
        </is>
      </c>
      <c r="H3610" t="inlineStr">
        <is>
          <t>RSU</t>
        </is>
      </c>
      <c r="I3610" t="n">
        <v>8326.77</v>
      </c>
      <c r="J3610" t="n">
        <v>0.3</v>
      </c>
      <c r="K3610" t="n">
        <v>2498.03</v>
      </c>
      <c r="L3610" t="inlineStr">
        <is>
          <t>Approved</t>
        </is>
      </c>
      <c r="M3610" t="inlineStr">
        <is>
          <t>Normal</t>
        </is>
      </c>
    </row>
    <row r="3611">
      <c r="A3611" t="inlineStr">
        <is>
          <t>TX503610</t>
        </is>
      </c>
      <c r="B3611" t="inlineStr">
        <is>
          <t>EMP11849</t>
        </is>
      </c>
      <c r="C3611" t="inlineStr">
        <is>
          <t>Sale</t>
        </is>
      </c>
      <c r="D3611" s="8" t="n">
        <v>46103</v>
      </c>
      <c r="E3611" t="n">
        <v>475</v>
      </c>
      <c r="F3611" t="n">
        <v>84.41</v>
      </c>
      <c r="G3611" t="inlineStr">
        <is>
          <t>UK</t>
        </is>
      </c>
      <c r="H3611" t="inlineStr">
        <is>
          <t>RSU</t>
        </is>
      </c>
      <c r="I3611" t="n">
        <v>40094.75</v>
      </c>
      <c r="J3611" t="n">
        <v>0.45</v>
      </c>
      <c r="K3611" t="n">
        <v>18042.64</v>
      </c>
      <c r="L3611" t="inlineStr">
        <is>
          <t>Approved</t>
        </is>
      </c>
      <c r="M3611" t="inlineStr">
        <is>
          <t>Normal</t>
        </is>
      </c>
    </row>
    <row r="3612">
      <c r="A3612" t="inlineStr">
        <is>
          <t>TX503611</t>
        </is>
      </c>
      <c r="B3612" t="inlineStr">
        <is>
          <t>EMP10349</t>
        </is>
      </c>
      <c r="C3612" t="inlineStr">
        <is>
          <t>Vesting</t>
        </is>
      </c>
      <c r="D3612" s="8" t="n">
        <v>46226</v>
      </c>
      <c r="E3612" t="n">
        <v>1495</v>
      </c>
      <c r="F3612" t="n">
        <v>51.73</v>
      </c>
      <c r="G3612" t="inlineStr">
        <is>
          <t>USA</t>
        </is>
      </c>
      <c r="H3612" t="inlineStr">
        <is>
          <t>RSU</t>
        </is>
      </c>
      <c r="I3612" t="n">
        <v>77336.35000000001</v>
      </c>
      <c r="J3612" t="n">
        <v>0.3</v>
      </c>
      <c r="K3612" t="n">
        <v>23200.91</v>
      </c>
      <c r="L3612" t="inlineStr">
        <is>
          <t>Approved</t>
        </is>
      </c>
      <c r="M3612" t="inlineStr">
        <is>
          <t>Normal</t>
        </is>
      </c>
    </row>
    <row r="3613">
      <c r="A3613" t="inlineStr">
        <is>
          <t>TX503612</t>
        </is>
      </c>
      <c r="B3613" t="inlineStr">
        <is>
          <t>EMP10834</t>
        </is>
      </c>
      <c r="C3613" t="inlineStr">
        <is>
          <t>Vesting</t>
        </is>
      </c>
      <c r="D3613" s="8" t="n">
        <v>46367</v>
      </c>
      <c r="E3613" t="n">
        <v>1764</v>
      </c>
      <c r="F3613" t="n">
        <v>81.64</v>
      </c>
      <c r="G3613" t="inlineStr">
        <is>
          <t>USA</t>
        </is>
      </c>
      <c r="H3613" t="inlineStr">
        <is>
          <t>RSU</t>
        </is>
      </c>
      <c r="I3613" t="n">
        <v>144012.96</v>
      </c>
      <c r="J3613" t="n">
        <v>0.3</v>
      </c>
      <c r="K3613" t="n">
        <v>43203.89</v>
      </c>
      <c r="L3613" t="inlineStr">
        <is>
          <t>Approved</t>
        </is>
      </c>
      <c r="M3613" t="inlineStr">
        <is>
          <t>High Value</t>
        </is>
      </c>
    </row>
    <row r="3614">
      <c r="A3614" t="inlineStr">
        <is>
          <t>TX503613</t>
        </is>
      </c>
      <c r="B3614" t="inlineStr">
        <is>
          <t>EMP11980</t>
        </is>
      </c>
      <c r="C3614" t="inlineStr">
        <is>
          <t>Sale</t>
        </is>
      </c>
      <c r="D3614" s="8" t="n">
        <v>45674</v>
      </c>
      <c r="E3614" t="n">
        <v>1185</v>
      </c>
      <c r="F3614" t="n">
        <v>13.6</v>
      </c>
      <c r="G3614" t="inlineStr">
        <is>
          <t>India</t>
        </is>
      </c>
      <c r="H3614" t="inlineStr">
        <is>
          <t>Stock Option</t>
        </is>
      </c>
      <c r="I3614" t="n">
        <v>16116</v>
      </c>
      <c r="J3614" t="n">
        <v>0.3</v>
      </c>
      <c r="K3614" t="n">
        <v>4834.8</v>
      </c>
      <c r="L3614" t="inlineStr">
        <is>
          <t>Approved</t>
        </is>
      </c>
      <c r="M3614" t="inlineStr">
        <is>
          <t>Normal</t>
        </is>
      </c>
    </row>
    <row r="3615">
      <c r="A3615" t="inlineStr">
        <is>
          <t>TX503614</t>
        </is>
      </c>
      <c r="B3615" t="inlineStr">
        <is>
          <t>EMP10350</t>
        </is>
      </c>
      <c r="C3615" t="inlineStr">
        <is>
          <t>Sale</t>
        </is>
      </c>
      <c r="D3615" s="8" t="n">
        <v>45911</v>
      </c>
      <c r="E3615" t="n">
        <v>1490</v>
      </c>
      <c r="F3615" t="n">
        <v>67.34</v>
      </c>
      <c r="G3615" t="inlineStr">
        <is>
          <t>India</t>
        </is>
      </c>
      <c r="H3615" t="inlineStr">
        <is>
          <t>ESPP</t>
        </is>
      </c>
      <c r="I3615" t="n">
        <v>100336.6</v>
      </c>
      <c r="J3615" t="n">
        <v>0.3</v>
      </c>
      <c r="K3615" t="n">
        <v>30100.98</v>
      </c>
      <c r="L3615" t="inlineStr">
        <is>
          <t>Approved</t>
        </is>
      </c>
      <c r="M3615" t="inlineStr">
        <is>
          <t>High Value</t>
        </is>
      </c>
    </row>
    <row r="3616">
      <c r="A3616" t="inlineStr">
        <is>
          <t>TX503615</t>
        </is>
      </c>
      <c r="B3616" t="inlineStr">
        <is>
          <t>EMP11414</t>
        </is>
      </c>
      <c r="C3616" t="inlineStr">
        <is>
          <t>Vesting</t>
        </is>
      </c>
      <c r="D3616" s="8" t="n">
        <v>45747</v>
      </c>
      <c r="E3616" t="n">
        <v>1070</v>
      </c>
      <c r="F3616" t="n">
        <v>41.22</v>
      </c>
      <c r="G3616" t="inlineStr">
        <is>
          <t>India</t>
        </is>
      </c>
      <c r="H3616" t="inlineStr">
        <is>
          <t>Performance Share</t>
        </is>
      </c>
      <c r="I3616" t="n">
        <v>44105.4</v>
      </c>
      <c r="J3616" t="n">
        <v>0.4</v>
      </c>
      <c r="K3616" t="n">
        <v>17642.16</v>
      </c>
      <c r="L3616" t="inlineStr">
        <is>
          <t>Approved</t>
        </is>
      </c>
      <c r="M3616" t="inlineStr">
        <is>
          <t>Normal</t>
        </is>
      </c>
    </row>
    <row r="3617">
      <c r="A3617" t="inlineStr">
        <is>
          <t>TX503616</t>
        </is>
      </c>
      <c r="B3617" t="inlineStr">
        <is>
          <t>EMP11557</t>
        </is>
      </c>
      <c r="C3617" t="inlineStr">
        <is>
          <t>Sale</t>
        </is>
      </c>
      <c r="D3617" s="8" t="n">
        <v>45727</v>
      </c>
      <c r="E3617" t="n">
        <v>1260</v>
      </c>
      <c r="F3617" t="n">
        <v>50.85</v>
      </c>
      <c r="G3617" t="inlineStr">
        <is>
          <t>UK</t>
        </is>
      </c>
      <c r="H3617" t="inlineStr">
        <is>
          <t>RSU</t>
        </is>
      </c>
      <c r="I3617" t="n">
        <v>64071</v>
      </c>
      <c r="J3617" t="n">
        <v>0.4</v>
      </c>
      <c r="K3617" t="n">
        <v>25628.4</v>
      </c>
      <c r="L3617" t="inlineStr">
        <is>
          <t>Approved</t>
        </is>
      </c>
      <c r="M3617" t="inlineStr">
        <is>
          <t>Normal</t>
        </is>
      </c>
    </row>
    <row r="3618">
      <c r="A3618" t="inlineStr">
        <is>
          <t>TX503617</t>
        </is>
      </c>
      <c r="B3618" t="inlineStr">
        <is>
          <t>EMP10993</t>
        </is>
      </c>
      <c r="C3618" t="inlineStr">
        <is>
          <t>Cancellation</t>
        </is>
      </c>
      <c r="D3618" s="8" t="n">
        <v>46271</v>
      </c>
      <c r="E3618" t="n">
        <v>1002</v>
      </c>
      <c r="F3618" t="n">
        <v>64.79000000000001</v>
      </c>
      <c r="G3618" t="inlineStr">
        <is>
          <t>Singapore</t>
        </is>
      </c>
      <c r="H3618" t="inlineStr">
        <is>
          <t>Stock Option</t>
        </is>
      </c>
      <c r="I3618" t="n">
        <v>64919.58</v>
      </c>
      <c r="J3618" t="n">
        <v>0.45</v>
      </c>
      <c r="K3618" t="n">
        <v>29213.81</v>
      </c>
      <c r="L3618" t="inlineStr">
        <is>
          <t>Approved</t>
        </is>
      </c>
      <c r="M3618" t="inlineStr">
        <is>
          <t>Normal</t>
        </is>
      </c>
    </row>
    <row r="3619">
      <c r="A3619" t="inlineStr">
        <is>
          <t>TX503618</t>
        </is>
      </c>
      <c r="B3619" t="inlineStr">
        <is>
          <t>EMP10297</t>
        </is>
      </c>
      <c r="C3619" t="inlineStr">
        <is>
          <t>Grant</t>
        </is>
      </c>
      <c r="D3619" s="8" t="n">
        <v>46367</v>
      </c>
      <c r="E3619" t="n">
        <v>505</v>
      </c>
      <c r="F3619" t="n">
        <v>48.74</v>
      </c>
      <c r="G3619" t="inlineStr">
        <is>
          <t>India</t>
        </is>
      </c>
      <c r="H3619" t="inlineStr">
        <is>
          <t>RSU</t>
        </is>
      </c>
      <c r="I3619" t="n">
        <v>24613.7</v>
      </c>
      <c r="J3619" t="n">
        <v>0.4</v>
      </c>
      <c r="K3619" t="n">
        <v>0</v>
      </c>
      <c r="L3619" t="inlineStr">
        <is>
          <t>Pending Review</t>
        </is>
      </c>
      <c r="M3619" t="inlineStr">
        <is>
          <t>Normal</t>
        </is>
      </c>
    </row>
    <row r="3620">
      <c r="A3620" t="inlineStr">
        <is>
          <t>TX503619</t>
        </is>
      </c>
      <c r="B3620" t="inlineStr">
        <is>
          <t>EMP10897</t>
        </is>
      </c>
      <c r="C3620" t="inlineStr">
        <is>
          <t>Exercise</t>
        </is>
      </c>
      <c r="D3620" s="8" t="n">
        <v>45925</v>
      </c>
      <c r="E3620" t="n">
        <v>1229</v>
      </c>
      <c r="F3620" t="n">
        <v>47.54</v>
      </c>
      <c r="G3620" t="inlineStr">
        <is>
          <t>Germany</t>
        </is>
      </c>
      <c r="H3620" t="inlineStr">
        <is>
          <t>Stock Option</t>
        </is>
      </c>
      <c r="I3620" t="n">
        <v>58426.66</v>
      </c>
      <c r="J3620" t="n">
        <v>0.2</v>
      </c>
      <c r="K3620" t="n">
        <v>11685.33</v>
      </c>
      <c r="L3620" t="inlineStr">
        <is>
          <t>Approved</t>
        </is>
      </c>
      <c r="M3620" t="inlineStr">
        <is>
          <t>Normal</t>
        </is>
      </c>
    </row>
    <row r="3621">
      <c r="A3621" t="inlineStr">
        <is>
          <t>TX503620</t>
        </is>
      </c>
      <c r="B3621" t="inlineStr">
        <is>
          <t>EMP10862</t>
        </is>
      </c>
      <c r="C3621" t="inlineStr">
        <is>
          <t>Vesting</t>
        </is>
      </c>
      <c r="D3621" s="8" t="n">
        <v>46222</v>
      </c>
      <c r="E3621" t="n">
        <v>116</v>
      </c>
      <c r="F3621" t="n">
        <v>93.76000000000001</v>
      </c>
      <c r="G3621" t="inlineStr">
        <is>
          <t>Germany</t>
        </is>
      </c>
      <c r="H3621" t="inlineStr">
        <is>
          <t>RSU</t>
        </is>
      </c>
      <c r="I3621" t="n">
        <v>10876.16</v>
      </c>
      <c r="J3621" t="n">
        <v>0.4</v>
      </c>
      <c r="K3621" t="n">
        <v>4350.46</v>
      </c>
      <c r="L3621" t="inlineStr">
        <is>
          <t>Approved</t>
        </is>
      </c>
      <c r="M3621" t="inlineStr">
        <is>
          <t>Normal</t>
        </is>
      </c>
    </row>
    <row r="3622">
      <c r="A3622" t="inlineStr">
        <is>
          <t>TX503621</t>
        </is>
      </c>
      <c r="B3622" t="inlineStr">
        <is>
          <t>EMP10140</t>
        </is>
      </c>
      <c r="C3622" t="inlineStr">
        <is>
          <t>Vesting</t>
        </is>
      </c>
      <c r="D3622" s="8" t="n">
        <v>45695</v>
      </c>
      <c r="E3622" t="n">
        <v>380</v>
      </c>
      <c r="F3622" t="n">
        <v>32.97</v>
      </c>
      <c r="G3622" t="inlineStr">
        <is>
          <t>Singapore</t>
        </is>
      </c>
      <c r="H3622" t="inlineStr">
        <is>
          <t>Stock Option</t>
        </is>
      </c>
      <c r="I3622" t="n">
        <v>12528.6</v>
      </c>
      <c r="J3622" t="n">
        <v>0.2</v>
      </c>
      <c r="K3622" t="n">
        <v>2505.72</v>
      </c>
      <c r="L3622" t="inlineStr">
        <is>
          <t>Approved</t>
        </is>
      </c>
      <c r="M3622" t="inlineStr">
        <is>
          <t>Normal</t>
        </is>
      </c>
    </row>
    <row r="3623">
      <c r="A3623" t="inlineStr">
        <is>
          <t>TX503622</t>
        </is>
      </c>
      <c r="B3623" t="inlineStr">
        <is>
          <t>EMP11843</t>
        </is>
      </c>
      <c r="C3623" t="inlineStr">
        <is>
          <t>Vesting</t>
        </is>
      </c>
      <c r="D3623" s="8" t="n">
        <v>46033</v>
      </c>
      <c r="E3623" t="n">
        <v>185</v>
      </c>
      <c r="F3623" t="n">
        <v>65.23</v>
      </c>
      <c r="G3623" t="inlineStr">
        <is>
          <t>USA</t>
        </is>
      </c>
      <c r="H3623" t="inlineStr">
        <is>
          <t>RSU</t>
        </is>
      </c>
      <c r="I3623" t="n">
        <v>12067.55</v>
      </c>
      <c r="J3623" t="n">
        <v>0.2</v>
      </c>
      <c r="K3623" t="n">
        <v>2413.51</v>
      </c>
      <c r="L3623" t="inlineStr">
        <is>
          <t>Approved</t>
        </is>
      </c>
      <c r="M3623" t="inlineStr">
        <is>
          <t>Normal</t>
        </is>
      </c>
    </row>
    <row r="3624">
      <c r="A3624" t="inlineStr">
        <is>
          <t>TX503623</t>
        </is>
      </c>
      <c r="B3624" t="inlineStr">
        <is>
          <t>EMP10799</t>
        </is>
      </c>
      <c r="C3624" t="inlineStr">
        <is>
          <t>Exercise</t>
        </is>
      </c>
      <c r="D3624" s="8" t="n">
        <v>45685</v>
      </c>
      <c r="E3624" t="n">
        <v>1936</v>
      </c>
      <c r="F3624" t="n">
        <v>29.76</v>
      </c>
      <c r="G3624" t="inlineStr">
        <is>
          <t>Germany</t>
        </is>
      </c>
      <c r="H3624" t="inlineStr">
        <is>
          <t>Stock Option</t>
        </is>
      </c>
      <c r="I3624" t="n">
        <v>57615.36</v>
      </c>
      <c r="J3624" t="n">
        <v>0.4</v>
      </c>
      <c r="K3624" t="n">
        <v>23046.14</v>
      </c>
      <c r="L3624" t="inlineStr">
        <is>
          <t>Approved</t>
        </is>
      </c>
      <c r="M3624" t="inlineStr">
        <is>
          <t>Normal</t>
        </is>
      </c>
    </row>
    <row r="3625">
      <c r="A3625" t="inlineStr">
        <is>
          <t>TX503624</t>
        </is>
      </c>
      <c r="B3625" t="inlineStr">
        <is>
          <t>EMP10652</t>
        </is>
      </c>
      <c r="C3625" t="inlineStr">
        <is>
          <t>Grant</t>
        </is>
      </c>
      <c r="D3625" s="8" t="n">
        <v>45921</v>
      </c>
      <c r="E3625" t="n">
        <v>839</v>
      </c>
      <c r="F3625" t="n">
        <v>17.15</v>
      </c>
      <c r="G3625" t="inlineStr">
        <is>
          <t>Australia</t>
        </is>
      </c>
      <c r="H3625" t="inlineStr">
        <is>
          <t>Stock Option</t>
        </is>
      </c>
      <c r="I3625" t="n">
        <v>14388.85</v>
      </c>
      <c r="J3625" t="n">
        <v>0.45</v>
      </c>
      <c r="K3625" t="n">
        <v>6474.98</v>
      </c>
      <c r="L3625" t="inlineStr">
        <is>
          <t>Approved</t>
        </is>
      </c>
      <c r="M3625" t="inlineStr">
        <is>
          <t>Normal</t>
        </is>
      </c>
    </row>
    <row r="3626">
      <c r="A3626" t="inlineStr">
        <is>
          <t>TX503625</t>
        </is>
      </c>
      <c r="B3626" t="inlineStr">
        <is>
          <t>EMP11996</t>
        </is>
      </c>
      <c r="C3626" t="inlineStr">
        <is>
          <t>Exercise</t>
        </is>
      </c>
      <c r="D3626" s="8" t="n">
        <v>45864</v>
      </c>
      <c r="E3626" t="n">
        <v>1162</v>
      </c>
      <c r="F3626" t="n">
        <v>46.28</v>
      </c>
      <c r="G3626" t="inlineStr">
        <is>
          <t>India</t>
        </is>
      </c>
      <c r="H3626" t="inlineStr">
        <is>
          <t>RSU</t>
        </is>
      </c>
      <c r="I3626" t="n">
        <v>53777.36</v>
      </c>
      <c r="J3626" t="n">
        <v>0.4</v>
      </c>
      <c r="K3626" t="n">
        <v>21510.94</v>
      </c>
      <c r="L3626" t="inlineStr">
        <is>
          <t>Approved</t>
        </is>
      </c>
      <c r="M3626" t="inlineStr">
        <is>
          <t>Normal</t>
        </is>
      </c>
    </row>
    <row r="3627">
      <c r="A3627" t="inlineStr">
        <is>
          <t>TX503626</t>
        </is>
      </c>
      <c r="B3627" t="inlineStr">
        <is>
          <t>EMP10288</t>
        </is>
      </c>
      <c r="C3627" t="inlineStr">
        <is>
          <t>Exercise</t>
        </is>
      </c>
      <c r="D3627" s="8" t="n">
        <v>45813</v>
      </c>
      <c r="E3627" t="n">
        <v>229</v>
      </c>
      <c r="F3627" t="n">
        <v>27.13</v>
      </c>
      <c r="G3627" t="inlineStr">
        <is>
          <t>USA</t>
        </is>
      </c>
      <c r="H3627" t="inlineStr">
        <is>
          <t>RSU</t>
        </is>
      </c>
      <c r="I3627" t="n">
        <v>6212.77</v>
      </c>
      <c r="J3627" t="n">
        <v>0.4</v>
      </c>
      <c r="K3627" t="n">
        <v>2485.11</v>
      </c>
      <c r="L3627" t="inlineStr">
        <is>
          <t>Approved</t>
        </is>
      </c>
      <c r="M3627" t="inlineStr">
        <is>
          <t>Normal</t>
        </is>
      </c>
    </row>
    <row r="3628">
      <c r="A3628" t="inlineStr">
        <is>
          <t>TX503627</t>
        </is>
      </c>
      <c r="B3628" t="inlineStr">
        <is>
          <t>EMP11828</t>
        </is>
      </c>
      <c r="C3628" t="inlineStr">
        <is>
          <t>Grant</t>
        </is>
      </c>
      <c r="D3628" s="8" t="n">
        <v>46299</v>
      </c>
      <c r="E3628" t="n">
        <v>1902</v>
      </c>
      <c r="F3628" t="n">
        <v>80.26000000000001</v>
      </c>
      <c r="G3628" t="inlineStr">
        <is>
          <t>India</t>
        </is>
      </c>
      <c r="H3628" t="inlineStr">
        <is>
          <t>ESPP</t>
        </is>
      </c>
      <c r="I3628" t="n">
        <v>152654.52</v>
      </c>
      <c r="J3628" t="n">
        <v>0.2</v>
      </c>
      <c r="K3628" t="n">
        <v>30530.9</v>
      </c>
      <c r="L3628" t="inlineStr">
        <is>
          <t>Approved</t>
        </is>
      </c>
      <c r="M3628" t="inlineStr">
        <is>
          <t>High Value</t>
        </is>
      </c>
    </row>
    <row r="3629">
      <c r="A3629" t="inlineStr">
        <is>
          <t>TX503628</t>
        </is>
      </c>
      <c r="B3629" t="inlineStr">
        <is>
          <t>EMP11955</t>
        </is>
      </c>
      <c r="C3629" t="inlineStr">
        <is>
          <t>Cancellation</t>
        </is>
      </c>
      <c r="D3629" s="8" t="n">
        <v>46209</v>
      </c>
      <c r="E3629" t="n">
        <v>2409</v>
      </c>
      <c r="F3629" t="n">
        <v>75.81999999999999</v>
      </c>
      <c r="G3629" t="inlineStr">
        <is>
          <t>UK</t>
        </is>
      </c>
      <c r="H3629" t="inlineStr">
        <is>
          <t>RSU</t>
        </is>
      </c>
      <c r="I3629" t="n">
        <v>182650.38</v>
      </c>
      <c r="J3629" t="n">
        <v>0.2</v>
      </c>
      <c r="K3629" t="n">
        <v>36530.08</v>
      </c>
      <c r="L3629" t="inlineStr">
        <is>
          <t>Approved</t>
        </is>
      </c>
      <c r="M3629" t="inlineStr">
        <is>
          <t>High Value</t>
        </is>
      </c>
    </row>
    <row r="3630">
      <c r="A3630" t="inlineStr">
        <is>
          <t>TX503629</t>
        </is>
      </c>
      <c r="B3630" t="inlineStr">
        <is>
          <t>EMP11422</t>
        </is>
      </c>
      <c r="C3630" t="inlineStr">
        <is>
          <t>Grant</t>
        </is>
      </c>
      <c r="D3630" s="8" t="n">
        <v>45739</v>
      </c>
      <c r="E3630" t="n">
        <v>1126</v>
      </c>
      <c r="F3630" t="n">
        <v>89.84999999999999</v>
      </c>
      <c r="G3630" t="inlineStr">
        <is>
          <t>Singapore</t>
        </is>
      </c>
      <c r="H3630" t="inlineStr">
        <is>
          <t>RSU</t>
        </is>
      </c>
      <c r="I3630" t="n">
        <v>101171.1</v>
      </c>
      <c r="J3630" t="n">
        <v>0.4</v>
      </c>
      <c r="K3630" t="n">
        <v>40468.44</v>
      </c>
      <c r="L3630" t="inlineStr">
        <is>
          <t>Approved</t>
        </is>
      </c>
      <c r="M3630" t="inlineStr">
        <is>
          <t>High Value</t>
        </is>
      </c>
    </row>
    <row r="3631">
      <c r="A3631" t="inlineStr">
        <is>
          <t>TX503630</t>
        </is>
      </c>
      <c r="B3631" t="inlineStr">
        <is>
          <t>EMP11261</t>
        </is>
      </c>
      <c r="C3631" t="inlineStr">
        <is>
          <t>Vesting</t>
        </is>
      </c>
      <c r="D3631" s="8" t="n">
        <v>45677</v>
      </c>
      <c r="E3631" t="n">
        <v>688</v>
      </c>
      <c r="F3631" t="n">
        <v>91.34</v>
      </c>
      <c r="G3631" t="inlineStr">
        <is>
          <t>USA</t>
        </is>
      </c>
      <c r="H3631" t="inlineStr">
        <is>
          <t>ESPP</t>
        </is>
      </c>
      <c r="I3631" t="n">
        <v>62841.92</v>
      </c>
      <c r="J3631" t="n">
        <v>0.45</v>
      </c>
      <c r="K3631" t="n">
        <v>28278.86</v>
      </c>
      <c r="L3631" t="inlineStr">
        <is>
          <t>Approved</t>
        </is>
      </c>
      <c r="M3631" t="inlineStr">
        <is>
          <t>Normal</t>
        </is>
      </c>
    </row>
    <row r="3632">
      <c r="A3632" t="inlineStr">
        <is>
          <t>TX503631</t>
        </is>
      </c>
      <c r="B3632" t="inlineStr">
        <is>
          <t>EMP11806</t>
        </is>
      </c>
      <c r="C3632" t="inlineStr">
        <is>
          <t>Exercise</t>
        </is>
      </c>
      <c r="D3632" s="8" t="n">
        <v>46318</v>
      </c>
      <c r="E3632" t="n">
        <v>1499</v>
      </c>
      <c r="F3632" t="n">
        <v>31.25</v>
      </c>
      <c r="G3632" t="inlineStr">
        <is>
          <t>Australia</t>
        </is>
      </c>
      <c r="H3632" t="inlineStr">
        <is>
          <t>ESPP</t>
        </is>
      </c>
      <c r="I3632" t="n">
        <v>46843.75</v>
      </c>
      <c r="J3632" t="n">
        <v>0.3</v>
      </c>
      <c r="K3632" t="n">
        <v>14053.12</v>
      </c>
      <c r="L3632" t="inlineStr">
        <is>
          <t>Approved</t>
        </is>
      </c>
      <c r="M3632" t="inlineStr">
        <is>
          <t>Normal</t>
        </is>
      </c>
    </row>
    <row r="3633">
      <c r="A3633" t="inlineStr">
        <is>
          <t>TX503632</t>
        </is>
      </c>
      <c r="B3633" t="inlineStr">
        <is>
          <t>EMP10431</t>
        </is>
      </c>
      <c r="C3633" t="inlineStr">
        <is>
          <t>Sale</t>
        </is>
      </c>
      <c r="D3633" s="8" t="n">
        <v>45786</v>
      </c>
      <c r="E3633" t="n">
        <v>1011</v>
      </c>
      <c r="F3633" t="n">
        <v>43.91</v>
      </c>
      <c r="G3633" t="inlineStr">
        <is>
          <t>India</t>
        </is>
      </c>
      <c r="H3633" t="inlineStr">
        <is>
          <t>RSU</t>
        </is>
      </c>
      <c r="I3633" t="n">
        <v>44393.01</v>
      </c>
      <c r="J3633" t="n">
        <v>0.3</v>
      </c>
      <c r="K3633" t="n">
        <v>13317.9</v>
      </c>
      <c r="L3633" t="inlineStr">
        <is>
          <t>Approved</t>
        </is>
      </c>
      <c r="M3633" t="inlineStr">
        <is>
          <t>Normal</t>
        </is>
      </c>
    </row>
    <row r="3634">
      <c r="A3634" t="inlineStr">
        <is>
          <t>TX503633</t>
        </is>
      </c>
      <c r="B3634" t="inlineStr">
        <is>
          <t>EMP10508</t>
        </is>
      </c>
      <c r="C3634" t="inlineStr">
        <is>
          <t>Exercise</t>
        </is>
      </c>
      <c r="D3634" s="8" t="n">
        <v>46233</v>
      </c>
      <c r="E3634" t="n">
        <v>2171</v>
      </c>
      <c r="F3634" t="n">
        <v>45.14</v>
      </c>
      <c r="G3634" t="inlineStr">
        <is>
          <t>India</t>
        </is>
      </c>
      <c r="H3634" t="inlineStr">
        <is>
          <t>RSU</t>
        </is>
      </c>
      <c r="I3634" t="n">
        <v>97998.94</v>
      </c>
      <c r="J3634" t="n">
        <v>0.2</v>
      </c>
      <c r="K3634" t="n">
        <v>19599.79</v>
      </c>
      <c r="L3634" t="inlineStr">
        <is>
          <t>Approved</t>
        </is>
      </c>
      <c r="M3634" t="inlineStr">
        <is>
          <t>Normal</t>
        </is>
      </c>
    </row>
    <row r="3635">
      <c r="A3635" t="inlineStr">
        <is>
          <t>TX503634</t>
        </is>
      </c>
      <c r="B3635" t="inlineStr">
        <is>
          <t>EMP10004</t>
        </is>
      </c>
      <c r="C3635" t="inlineStr">
        <is>
          <t>Grant</t>
        </is>
      </c>
      <c r="D3635" s="8" t="n">
        <v>45677</v>
      </c>
      <c r="E3635" t="n">
        <v>2363</v>
      </c>
      <c r="F3635" t="n">
        <v>91.14</v>
      </c>
      <c r="G3635" t="inlineStr">
        <is>
          <t>Singapore</t>
        </is>
      </c>
      <c r="H3635" t="inlineStr">
        <is>
          <t>RSU</t>
        </is>
      </c>
      <c r="I3635" t="n">
        <v>215363.82</v>
      </c>
      <c r="J3635" t="n">
        <v>0.45</v>
      </c>
      <c r="K3635" t="n">
        <v>96913.72</v>
      </c>
      <c r="L3635" t="inlineStr">
        <is>
          <t>Approved</t>
        </is>
      </c>
      <c r="M3635" t="inlineStr">
        <is>
          <t>High Value</t>
        </is>
      </c>
    </row>
    <row r="3636">
      <c r="A3636" t="inlineStr">
        <is>
          <t>TX503635</t>
        </is>
      </c>
      <c r="B3636" t="inlineStr">
        <is>
          <t>EMP10404</t>
        </is>
      </c>
      <c r="C3636" t="inlineStr">
        <is>
          <t>Sale</t>
        </is>
      </c>
      <c r="D3636" s="8" t="n">
        <v>45776</v>
      </c>
      <c r="E3636" t="n">
        <v>351</v>
      </c>
      <c r="F3636" t="n">
        <v>27.19</v>
      </c>
      <c r="G3636" t="inlineStr">
        <is>
          <t>India</t>
        </is>
      </c>
      <c r="H3636" t="inlineStr">
        <is>
          <t>ESPP</t>
        </is>
      </c>
      <c r="I3636" t="n">
        <v>9543.690000000001</v>
      </c>
      <c r="J3636" t="n">
        <v>0.3</v>
      </c>
      <c r="K3636" t="n">
        <v>2863.11</v>
      </c>
      <c r="L3636" t="inlineStr">
        <is>
          <t>Approved</t>
        </is>
      </c>
      <c r="M3636" t="inlineStr">
        <is>
          <t>Normal</t>
        </is>
      </c>
    </row>
    <row r="3637">
      <c r="A3637" t="inlineStr">
        <is>
          <t>TX503636</t>
        </is>
      </c>
      <c r="B3637" t="inlineStr">
        <is>
          <t>EMP10252</t>
        </is>
      </c>
      <c r="C3637" t="inlineStr">
        <is>
          <t>Grant</t>
        </is>
      </c>
      <c r="D3637" s="8" t="n">
        <v>46245</v>
      </c>
      <c r="E3637" t="n">
        <v>899</v>
      </c>
      <c r="F3637" t="n">
        <v>73.11</v>
      </c>
      <c r="G3637" t="inlineStr">
        <is>
          <t>UK</t>
        </is>
      </c>
      <c r="H3637" t="inlineStr">
        <is>
          <t>Performance Share</t>
        </is>
      </c>
      <c r="I3637" t="n">
        <v>65725.89</v>
      </c>
      <c r="J3637" t="n">
        <v>0.4</v>
      </c>
      <c r="K3637" t="n">
        <v>26290.36</v>
      </c>
      <c r="L3637" t="inlineStr">
        <is>
          <t>Approved</t>
        </is>
      </c>
      <c r="M3637" t="inlineStr">
        <is>
          <t>Normal</t>
        </is>
      </c>
    </row>
    <row r="3638">
      <c r="A3638" t="inlineStr">
        <is>
          <t>TX503637</t>
        </is>
      </c>
      <c r="B3638" t="inlineStr">
        <is>
          <t>EMP10968</t>
        </is>
      </c>
      <c r="C3638" t="inlineStr">
        <is>
          <t>Vesting</t>
        </is>
      </c>
      <c r="D3638" s="8" t="n">
        <v>46244</v>
      </c>
      <c r="E3638" t="n">
        <v>319</v>
      </c>
      <c r="F3638" t="n">
        <v>74.03</v>
      </c>
      <c r="G3638" t="inlineStr">
        <is>
          <t>India</t>
        </is>
      </c>
      <c r="H3638" t="inlineStr">
        <is>
          <t>ESPP</t>
        </is>
      </c>
      <c r="I3638" t="n">
        <v>23615.57</v>
      </c>
      <c r="J3638" t="n">
        <v>0.2</v>
      </c>
      <c r="K3638" t="n">
        <v>4723.11</v>
      </c>
      <c r="L3638" t="inlineStr">
        <is>
          <t>Approved</t>
        </is>
      </c>
      <c r="M3638" t="inlineStr">
        <is>
          <t>Normal</t>
        </is>
      </c>
    </row>
    <row r="3639">
      <c r="A3639" t="inlineStr">
        <is>
          <t>TX503638</t>
        </is>
      </c>
      <c r="B3639" t="inlineStr">
        <is>
          <t>EMP10607</t>
        </is>
      </c>
      <c r="C3639" t="inlineStr">
        <is>
          <t>Exercise</t>
        </is>
      </c>
      <c r="D3639" s="8" t="n">
        <v>46057</v>
      </c>
      <c r="E3639" t="n">
        <v>908</v>
      </c>
      <c r="F3639" t="n">
        <v>30.81</v>
      </c>
      <c r="G3639" t="inlineStr">
        <is>
          <t>UK</t>
        </is>
      </c>
      <c r="H3639" t="inlineStr">
        <is>
          <t>RSU</t>
        </is>
      </c>
      <c r="I3639" t="n">
        <v>27975.48</v>
      </c>
      <c r="J3639" t="n">
        <v>0.4</v>
      </c>
      <c r="K3639" t="n">
        <v>11190.19</v>
      </c>
      <c r="L3639" t="inlineStr">
        <is>
          <t>Approved</t>
        </is>
      </c>
      <c r="M3639" t="inlineStr">
        <is>
          <t>Normal</t>
        </is>
      </c>
    </row>
    <row r="3640">
      <c r="A3640" t="inlineStr">
        <is>
          <t>TX503639</t>
        </is>
      </c>
      <c r="B3640" t="inlineStr">
        <is>
          <t>EMP10636</t>
        </is>
      </c>
      <c r="C3640" t="inlineStr">
        <is>
          <t>Grant</t>
        </is>
      </c>
      <c r="D3640" s="8" t="n">
        <v>46018</v>
      </c>
      <c r="E3640" t="n">
        <v>714</v>
      </c>
      <c r="F3640" t="n">
        <v>33.76</v>
      </c>
      <c r="G3640" t="inlineStr">
        <is>
          <t>India</t>
        </is>
      </c>
      <c r="H3640" t="inlineStr">
        <is>
          <t>Stock Option</t>
        </is>
      </c>
      <c r="I3640" t="n">
        <v>24104.64</v>
      </c>
      <c r="J3640" t="n">
        <v>0.2</v>
      </c>
      <c r="K3640" t="n">
        <v>4820.93</v>
      </c>
      <c r="L3640" t="inlineStr">
        <is>
          <t>Approved</t>
        </is>
      </c>
      <c r="M3640" t="inlineStr">
        <is>
          <t>Normal</t>
        </is>
      </c>
    </row>
    <row r="3641">
      <c r="A3641" t="inlineStr">
        <is>
          <t>TX503640</t>
        </is>
      </c>
      <c r="B3641" t="inlineStr">
        <is>
          <t>EMP11940</t>
        </is>
      </c>
      <c r="C3641" t="inlineStr">
        <is>
          <t>Sale</t>
        </is>
      </c>
      <c r="D3641" s="8" t="n">
        <v>45735</v>
      </c>
      <c r="E3641" t="n">
        <v>2369</v>
      </c>
      <c r="F3641" t="n">
        <v>62.35</v>
      </c>
      <c r="G3641" t="inlineStr">
        <is>
          <t>USA</t>
        </is>
      </c>
      <c r="H3641" t="inlineStr">
        <is>
          <t>Performance Share</t>
        </is>
      </c>
      <c r="I3641" t="n">
        <v>147707.15</v>
      </c>
      <c r="J3641" t="n">
        <v>0.4</v>
      </c>
      <c r="K3641" t="n">
        <v>59082.86</v>
      </c>
      <c r="L3641" t="inlineStr">
        <is>
          <t>Approved</t>
        </is>
      </c>
      <c r="M3641" t="inlineStr">
        <is>
          <t>High Value</t>
        </is>
      </c>
    </row>
    <row r="3642">
      <c r="A3642" t="inlineStr">
        <is>
          <t>TX503641</t>
        </is>
      </c>
      <c r="B3642" t="inlineStr">
        <is>
          <t>EMP11096</t>
        </is>
      </c>
      <c r="C3642" t="inlineStr">
        <is>
          <t>Sale</t>
        </is>
      </c>
      <c r="D3642" s="8" t="n">
        <v>46004</v>
      </c>
      <c r="E3642" t="n">
        <v>113</v>
      </c>
      <c r="F3642" t="n">
        <v>47.62</v>
      </c>
      <c r="G3642" t="inlineStr">
        <is>
          <t>India</t>
        </is>
      </c>
      <c r="H3642" t="inlineStr">
        <is>
          <t>ESPP</t>
        </is>
      </c>
      <c r="I3642" t="n">
        <v>5381.06</v>
      </c>
      <c r="J3642" t="n">
        <v>0.2</v>
      </c>
      <c r="K3642" t="n">
        <v>1076.21</v>
      </c>
      <c r="L3642" t="inlineStr">
        <is>
          <t>Approved</t>
        </is>
      </c>
      <c r="M3642" t="inlineStr">
        <is>
          <t>Normal</t>
        </is>
      </c>
    </row>
    <row r="3643">
      <c r="A3643" t="inlineStr">
        <is>
          <t>TX503642</t>
        </is>
      </c>
      <c r="B3643" t="inlineStr">
        <is>
          <t>EMP10779</t>
        </is>
      </c>
      <c r="C3643" t="inlineStr">
        <is>
          <t>Vesting</t>
        </is>
      </c>
      <c r="D3643" s="8" t="n">
        <v>45837</v>
      </c>
      <c r="E3643" t="n">
        <v>1963</v>
      </c>
      <c r="F3643" t="n">
        <v>15.83</v>
      </c>
      <c r="G3643" t="inlineStr">
        <is>
          <t>UK</t>
        </is>
      </c>
      <c r="H3643" t="inlineStr">
        <is>
          <t>Performance Share</t>
        </is>
      </c>
      <c r="I3643" t="n">
        <v>31074.29</v>
      </c>
      <c r="J3643" t="n">
        <v>0.3</v>
      </c>
      <c r="K3643" t="n">
        <v>9322.290000000001</v>
      </c>
      <c r="L3643" t="inlineStr">
        <is>
          <t>Approved</t>
        </is>
      </c>
      <c r="M3643" t="inlineStr">
        <is>
          <t>Normal</t>
        </is>
      </c>
    </row>
    <row r="3644">
      <c r="A3644" t="inlineStr">
        <is>
          <t>TX503643</t>
        </is>
      </c>
      <c r="B3644" t="inlineStr">
        <is>
          <t>EMP11897</t>
        </is>
      </c>
      <c r="C3644" t="inlineStr">
        <is>
          <t>Vesting</t>
        </is>
      </c>
      <c r="D3644" s="8" t="n">
        <v>45796</v>
      </c>
      <c r="E3644" t="n">
        <v>1488</v>
      </c>
      <c r="F3644" t="n">
        <v>71.73</v>
      </c>
      <c r="G3644" t="inlineStr">
        <is>
          <t>Australia</t>
        </is>
      </c>
      <c r="H3644" t="inlineStr">
        <is>
          <t>RSU</t>
        </is>
      </c>
      <c r="I3644" t="n">
        <v>106734.24</v>
      </c>
      <c r="J3644" t="n">
        <v>0.2</v>
      </c>
      <c r="K3644" t="n">
        <v>21346.85</v>
      </c>
      <c r="L3644" t="inlineStr">
        <is>
          <t>Approved</t>
        </is>
      </c>
      <c r="M3644" t="inlineStr">
        <is>
          <t>High Value</t>
        </is>
      </c>
    </row>
    <row r="3645">
      <c r="A3645" t="inlineStr">
        <is>
          <t>TX503644</t>
        </is>
      </c>
      <c r="B3645" t="inlineStr">
        <is>
          <t>EMP11754</t>
        </is>
      </c>
      <c r="C3645" t="inlineStr">
        <is>
          <t>Vesting</t>
        </is>
      </c>
      <c r="D3645" s="8" t="n">
        <v>46320</v>
      </c>
      <c r="E3645" t="n">
        <v>1798</v>
      </c>
      <c r="F3645" t="n">
        <v>74.91</v>
      </c>
      <c r="G3645" t="inlineStr">
        <is>
          <t>UK</t>
        </is>
      </c>
      <c r="H3645" t="inlineStr">
        <is>
          <t>Performance Share</t>
        </is>
      </c>
      <c r="I3645" t="n">
        <v>134688.18</v>
      </c>
      <c r="J3645" t="n">
        <v>0.2</v>
      </c>
      <c r="K3645" t="n">
        <v>26937.64</v>
      </c>
      <c r="L3645" t="inlineStr">
        <is>
          <t>Approved</t>
        </is>
      </c>
      <c r="M3645" t="inlineStr">
        <is>
          <t>High Value</t>
        </is>
      </c>
    </row>
    <row r="3646">
      <c r="A3646" t="inlineStr">
        <is>
          <t>TX503645</t>
        </is>
      </c>
      <c r="B3646" t="inlineStr">
        <is>
          <t>EMP10288</t>
        </is>
      </c>
      <c r="C3646" t="inlineStr">
        <is>
          <t>Grant</t>
        </is>
      </c>
      <c r="D3646" s="8" t="n">
        <v>46376</v>
      </c>
      <c r="E3646" t="n">
        <v>1030</v>
      </c>
      <c r="F3646" t="n">
        <v>22.84</v>
      </c>
      <c r="G3646" t="inlineStr">
        <is>
          <t>USA</t>
        </is>
      </c>
      <c r="H3646" t="inlineStr">
        <is>
          <t>RSU</t>
        </is>
      </c>
      <c r="I3646" t="n">
        <v>23525.2</v>
      </c>
      <c r="J3646" t="n">
        <v>0.2</v>
      </c>
      <c r="K3646" t="n">
        <v>4705.04</v>
      </c>
      <c r="L3646" t="inlineStr">
        <is>
          <t>Approved</t>
        </is>
      </c>
      <c r="M3646" t="inlineStr">
        <is>
          <t>Normal</t>
        </is>
      </c>
    </row>
    <row r="3647">
      <c r="A3647" t="inlineStr">
        <is>
          <t>TX503646</t>
        </is>
      </c>
      <c r="B3647" t="inlineStr">
        <is>
          <t>EMP11759</t>
        </is>
      </c>
      <c r="C3647" t="inlineStr">
        <is>
          <t>Cancellation</t>
        </is>
      </c>
      <c r="D3647" s="8" t="n">
        <v>45700</v>
      </c>
      <c r="E3647" t="n">
        <v>977</v>
      </c>
      <c r="F3647" t="n">
        <v>31.27</v>
      </c>
      <c r="G3647" t="inlineStr">
        <is>
          <t>India</t>
        </is>
      </c>
      <c r="H3647" t="inlineStr">
        <is>
          <t>RSU</t>
        </is>
      </c>
      <c r="I3647" t="n">
        <v>30550.79</v>
      </c>
      <c r="J3647" t="n">
        <v>0.4</v>
      </c>
      <c r="K3647" t="n">
        <v>12220.32</v>
      </c>
      <c r="L3647" t="inlineStr">
        <is>
          <t>Approved</t>
        </is>
      </c>
      <c r="M3647" t="inlineStr">
        <is>
          <t>Normal</t>
        </is>
      </c>
    </row>
    <row r="3648">
      <c r="A3648" t="inlineStr">
        <is>
          <t>TX503647</t>
        </is>
      </c>
      <c r="B3648" t="inlineStr">
        <is>
          <t>EMP11805</t>
        </is>
      </c>
      <c r="C3648" t="inlineStr">
        <is>
          <t>Vesting</t>
        </is>
      </c>
      <c r="D3648" s="8" t="n">
        <v>45865</v>
      </c>
      <c r="E3648" t="n">
        <v>2136</v>
      </c>
      <c r="F3648" t="n">
        <v>65.95999999999999</v>
      </c>
      <c r="G3648" t="inlineStr">
        <is>
          <t>UK</t>
        </is>
      </c>
      <c r="H3648" t="inlineStr">
        <is>
          <t>RSU</t>
        </is>
      </c>
      <c r="I3648" t="n">
        <v>140890.56</v>
      </c>
      <c r="J3648" t="n">
        <v>0.2</v>
      </c>
      <c r="K3648" t="n">
        <v>28178.11</v>
      </c>
      <c r="L3648" t="inlineStr">
        <is>
          <t>Approved</t>
        </is>
      </c>
      <c r="M3648" t="inlineStr">
        <is>
          <t>High Value</t>
        </is>
      </c>
    </row>
    <row r="3649">
      <c r="A3649" t="inlineStr">
        <is>
          <t>TX503648</t>
        </is>
      </c>
      <c r="B3649" t="inlineStr">
        <is>
          <t>EMP11435</t>
        </is>
      </c>
      <c r="C3649" t="inlineStr">
        <is>
          <t>Sale</t>
        </is>
      </c>
      <c r="D3649" s="8" t="n">
        <v>45780</v>
      </c>
      <c r="E3649" t="n">
        <v>262</v>
      </c>
      <c r="F3649" t="n">
        <v>52.46</v>
      </c>
      <c r="G3649" t="inlineStr">
        <is>
          <t>UK</t>
        </is>
      </c>
      <c r="H3649" t="inlineStr">
        <is>
          <t>RSU</t>
        </is>
      </c>
      <c r="I3649" t="n">
        <v>13744.52</v>
      </c>
      <c r="J3649" t="n">
        <v>0.2</v>
      </c>
      <c r="K3649" t="n">
        <v>2748.9</v>
      </c>
      <c r="L3649" t="inlineStr">
        <is>
          <t>Approved</t>
        </is>
      </c>
      <c r="M3649" t="inlineStr">
        <is>
          <t>Normal</t>
        </is>
      </c>
    </row>
    <row r="3650">
      <c r="A3650" t="inlineStr">
        <is>
          <t>TX503649</t>
        </is>
      </c>
      <c r="B3650" t="inlineStr">
        <is>
          <t>EMP10525</t>
        </is>
      </c>
      <c r="C3650" t="inlineStr">
        <is>
          <t>Vesting</t>
        </is>
      </c>
      <c r="D3650" s="8" t="n">
        <v>45746</v>
      </c>
      <c r="E3650" t="n">
        <v>1545</v>
      </c>
      <c r="F3650" t="n">
        <v>7.77</v>
      </c>
      <c r="G3650" t="inlineStr">
        <is>
          <t>Germany</t>
        </is>
      </c>
      <c r="H3650" t="inlineStr">
        <is>
          <t>Stock Option</t>
        </is>
      </c>
      <c r="I3650" t="n">
        <v>12004.65</v>
      </c>
      <c r="J3650" t="n">
        <v>0.2</v>
      </c>
      <c r="K3650" t="n">
        <v>2400.93</v>
      </c>
      <c r="L3650" t="inlineStr">
        <is>
          <t>Approved</t>
        </is>
      </c>
      <c r="M3650" t="inlineStr">
        <is>
          <t>Normal</t>
        </is>
      </c>
    </row>
    <row r="3651">
      <c r="A3651" t="inlineStr">
        <is>
          <t>TX503650</t>
        </is>
      </c>
      <c r="B3651" t="inlineStr">
        <is>
          <t>EMP10590</t>
        </is>
      </c>
      <c r="C3651" t="inlineStr">
        <is>
          <t>Grant</t>
        </is>
      </c>
      <c r="D3651" s="8" t="n">
        <v>45915</v>
      </c>
      <c r="E3651" t="n">
        <v>661</v>
      </c>
      <c r="F3651" t="n">
        <v>90.56</v>
      </c>
      <c r="G3651" t="inlineStr">
        <is>
          <t>Australia</t>
        </is>
      </c>
      <c r="H3651" t="inlineStr">
        <is>
          <t>Performance Share</t>
        </is>
      </c>
      <c r="I3651" t="n">
        <v>59860.16</v>
      </c>
      <c r="J3651" t="n">
        <v>0.4</v>
      </c>
      <c r="K3651" t="n">
        <v>23944.06</v>
      </c>
      <c r="L3651" t="inlineStr">
        <is>
          <t>Approved</t>
        </is>
      </c>
      <c r="M3651" t="inlineStr">
        <is>
          <t>Normal</t>
        </is>
      </c>
    </row>
    <row r="3652">
      <c r="A3652" t="inlineStr">
        <is>
          <t>TX503651</t>
        </is>
      </c>
      <c r="B3652" t="inlineStr">
        <is>
          <t>EMP11342</t>
        </is>
      </c>
      <c r="C3652" t="inlineStr">
        <is>
          <t>Cancellation</t>
        </is>
      </c>
      <c r="D3652" s="8" t="n">
        <v>45968</v>
      </c>
      <c r="E3652" t="n">
        <v>282</v>
      </c>
      <c r="F3652" t="n">
        <v>89.95</v>
      </c>
      <c r="G3652" t="inlineStr">
        <is>
          <t>UK</t>
        </is>
      </c>
      <c r="H3652" t="inlineStr">
        <is>
          <t>RSU</t>
        </is>
      </c>
      <c r="I3652" t="n">
        <v>25365.9</v>
      </c>
      <c r="J3652" t="n">
        <v>0.2</v>
      </c>
      <c r="K3652" t="n">
        <v>5073.18</v>
      </c>
      <c r="L3652" t="inlineStr">
        <is>
          <t>Approved</t>
        </is>
      </c>
      <c r="M3652" t="inlineStr">
        <is>
          <t>Normal</t>
        </is>
      </c>
    </row>
    <row r="3653">
      <c r="A3653" t="inlineStr">
        <is>
          <t>TX503652</t>
        </is>
      </c>
      <c r="B3653" t="inlineStr">
        <is>
          <t>EMP10729</t>
        </is>
      </c>
      <c r="C3653" t="inlineStr">
        <is>
          <t>Sale</t>
        </is>
      </c>
      <c r="D3653" s="8" t="n">
        <v>46070</v>
      </c>
      <c r="E3653" t="n">
        <v>1831</v>
      </c>
      <c r="F3653" t="n">
        <v>94.31</v>
      </c>
      <c r="G3653" t="inlineStr">
        <is>
          <t>USA</t>
        </is>
      </c>
      <c r="H3653" t="inlineStr">
        <is>
          <t>RSU</t>
        </is>
      </c>
      <c r="I3653" t="n">
        <v>172681.61</v>
      </c>
      <c r="J3653" t="n">
        <v>0.3</v>
      </c>
      <c r="K3653" t="n">
        <v>51804.48</v>
      </c>
      <c r="L3653" t="inlineStr">
        <is>
          <t>Approved</t>
        </is>
      </c>
      <c r="M3653" t="inlineStr">
        <is>
          <t>High Value</t>
        </is>
      </c>
    </row>
    <row r="3654">
      <c r="A3654" t="inlineStr">
        <is>
          <t>TX503653</t>
        </is>
      </c>
      <c r="B3654" t="inlineStr">
        <is>
          <t>EMP11029</t>
        </is>
      </c>
      <c r="C3654" t="inlineStr">
        <is>
          <t>Sale</t>
        </is>
      </c>
      <c r="D3654" s="8" t="n">
        <v>46238</v>
      </c>
      <c r="E3654" t="n">
        <v>1688</v>
      </c>
      <c r="F3654" t="n">
        <v>5.7</v>
      </c>
      <c r="G3654" t="inlineStr">
        <is>
          <t>USA</t>
        </is>
      </c>
      <c r="H3654" t="inlineStr">
        <is>
          <t>Performance Share</t>
        </is>
      </c>
      <c r="I3654" t="n">
        <v>9621.6</v>
      </c>
      <c r="J3654" t="n">
        <v>0.2</v>
      </c>
      <c r="K3654" t="n">
        <v>1924.32</v>
      </c>
      <c r="L3654" t="inlineStr">
        <is>
          <t>Approved</t>
        </is>
      </c>
      <c r="M3654" t="inlineStr">
        <is>
          <t>Normal</t>
        </is>
      </c>
    </row>
    <row r="3655">
      <c r="A3655" t="inlineStr">
        <is>
          <t>TX503654</t>
        </is>
      </c>
      <c r="B3655" t="inlineStr">
        <is>
          <t>EMP10168</t>
        </is>
      </c>
      <c r="C3655" t="inlineStr">
        <is>
          <t>Exercise</t>
        </is>
      </c>
      <c r="D3655" s="8" t="n">
        <v>45975</v>
      </c>
      <c r="E3655" t="n">
        <v>2399</v>
      </c>
      <c r="F3655" t="n">
        <v>91.18000000000001</v>
      </c>
      <c r="G3655" t="inlineStr">
        <is>
          <t>Australia</t>
        </is>
      </c>
      <c r="H3655" t="inlineStr">
        <is>
          <t>Stock Option</t>
        </is>
      </c>
      <c r="I3655" t="n">
        <v>218740.82</v>
      </c>
      <c r="J3655" t="n">
        <v>0.2</v>
      </c>
      <c r="K3655" t="n">
        <v>43748.16</v>
      </c>
      <c r="L3655" t="inlineStr">
        <is>
          <t>Approved</t>
        </is>
      </c>
      <c r="M3655" t="inlineStr">
        <is>
          <t>High Value</t>
        </is>
      </c>
    </row>
    <row r="3656">
      <c r="A3656" t="inlineStr">
        <is>
          <t>TX503655</t>
        </is>
      </c>
      <c r="B3656" t="inlineStr">
        <is>
          <t>EMP10927</t>
        </is>
      </c>
      <c r="C3656" t="inlineStr">
        <is>
          <t>Sale</t>
        </is>
      </c>
      <c r="D3656" s="8" t="n">
        <v>46165</v>
      </c>
      <c r="E3656" t="n">
        <v>271</v>
      </c>
      <c r="F3656" t="n">
        <v>32.32</v>
      </c>
      <c r="G3656" t="inlineStr">
        <is>
          <t>Singapore</t>
        </is>
      </c>
      <c r="H3656" t="inlineStr">
        <is>
          <t>RSU</t>
        </is>
      </c>
      <c r="I3656" t="n">
        <v>8758.719999999999</v>
      </c>
      <c r="J3656" t="n">
        <v>0.3</v>
      </c>
      <c r="K3656" t="n">
        <v>2627.62</v>
      </c>
      <c r="L3656" t="inlineStr">
        <is>
          <t>Approved</t>
        </is>
      </c>
      <c r="M3656" t="inlineStr">
        <is>
          <t>Normal</t>
        </is>
      </c>
    </row>
    <row r="3657">
      <c r="A3657" t="inlineStr">
        <is>
          <t>TX503656</t>
        </is>
      </c>
      <c r="B3657" t="inlineStr">
        <is>
          <t>EMP11388</t>
        </is>
      </c>
      <c r="C3657" t="inlineStr">
        <is>
          <t>Sale</t>
        </is>
      </c>
      <c r="D3657" s="8" t="n">
        <v>46191</v>
      </c>
      <c r="E3657" t="n">
        <v>1090</v>
      </c>
      <c r="F3657" t="n">
        <v>69.95</v>
      </c>
      <c r="G3657" t="inlineStr">
        <is>
          <t>UK</t>
        </is>
      </c>
      <c r="H3657" t="inlineStr">
        <is>
          <t>ESPP</t>
        </is>
      </c>
      <c r="I3657" t="n">
        <v>76245.5</v>
      </c>
      <c r="J3657" t="n">
        <v>0.4</v>
      </c>
      <c r="K3657" t="n">
        <v>30498.2</v>
      </c>
      <c r="L3657" t="inlineStr">
        <is>
          <t>Approved</t>
        </is>
      </c>
      <c r="M3657" t="inlineStr">
        <is>
          <t>Normal</t>
        </is>
      </c>
    </row>
    <row r="3658">
      <c r="A3658" t="inlineStr">
        <is>
          <t>TX503657</t>
        </is>
      </c>
      <c r="B3658" t="inlineStr">
        <is>
          <t>EMP10451</t>
        </is>
      </c>
      <c r="C3658" t="inlineStr">
        <is>
          <t>Grant</t>
        </is>
      </c>
      <c r="D3658" s="8" t="n">
        <v>46035</v>
      </c>
      <c r="E3658" t="n">
        <v>2453</v>
      </c>
      <c r="F3658" t="n">
        <v>47.81</v>
      </c>
      <c r="G3658" t="inlineStr">
        <is>
          <t>India</t>
        </is>
      </c>
      <c r="H3658" t="inlineStr">
        <is>
          <t>Performance Share</t>
        </is>
      </c>
      <c r="I3658" t="n">
        <v>117277.93</v>
      </c>
      <c r="J3658" t="n">
        <v>0.3</v>
      </c>
      <c r="K3658" t="n">
        <v>35183.38</v>
      </c>
      <c r="L3658" t="inlineStr">
        <is>
          <t>Approved</t>
        </is>
      </c>
      <c r="M3658" t="inlineStr">
        <is>
          <t>High Value</t>
        </is>
      </c>
    </row>
    <row r="3659">
      <c r="A3659" t="inlineStr">
        <is>
          <t>TX503658</t>
        </is>
      </c>
      <c r="B3659" t="inlineStr">
        <is>
          <t>EMP11294</t>
        </is>
      </c>
      <c r="C3659" t="inlineStr">
        <is>
          <t>Sale</t>
        </is>
      </c>
      <c r="D3659" s="8" t="n">
        <v>46179</v>
      </c>
      <c r="E3659" t="n">
        <v>72</v>
      </c>
      <c r="F3659" t="n">
        <v>78.68000000000001</v>
      </c>
      <c r="G3659" t="inlineStr">
        <is>
          <t>UK</t>
        </is>
      </c>
      <c r="H3659" t="inlineStr">
        <is>
          <t>Stock Option</t>
        </is>
      </c>
      <c r="I3659" t="n">
        <v>5664.96</v>
      </c>
      <c r="J3659" t="n">
        <v>0.3</v>
      </c>
      <c r="K3659" t="n">
        <v>1699.49</v>
      </c>
      <c r="L3659" t="inlineStr">
        <is>
          <t>Approved</t>
        </is>
      </c>
      <c r="M3659" t="inlineStr">
        <is>
          <t>Normal</t>
        </is>
      </c>
    </row>
    <row r="3660">
      <c r="A3660" t="inlineStr">
        <is>
          <t>TX503659</t>
        </is>
      </c>
      <c r="B3660" t="inlineStr">
        <is>
          <t>EMP11685</t>
        </is>
      </c>
      <c r="C3660" t="inlineStr">
        <is>
          <t>Sale</t>
        </is>
      </c>
      <c r="D3660" s="8" t="n">
        <v>45754</v>
      </c>
      <c r="E3660" t="n">
        <v>545</v>
      </c>
      <c r="F3660" t="n">
        <v>35.19</v>
      </c>
      <c r="G3660" t="inlineStr">
        <is>
          <t>USA</t>
        </is>
      </c>
      <c r="H3660" t="inlineStr">
        <is>
          <t>Stock Option</t>
        </is>
      </c>
      <c r="I3660" t="n">
        <v>19178.55</v>
      </c>
      <c r="J3660" t="n">
        <v>0.3</v>
      </c>
      <c r="K3660" t="n">
        <v>5753.56</v>
      </c>
      <c r="L3660" t="inlineStr">
        <is>
          <t>Approved</t>
        </is>
      </c>
      <c r="M3660" t="inlineStr">
        <is>
          <t>Normal</t>
        </is>
      </c>
    </row>
    <row r="3661">
      <c r="A3661" t="inlineStr">
        <is>
          <t>TX503660</t>
        </is>
      </c>
      <c r="B3661" t="inlineStr">
        <is>
          <t>EMP11638</t>
        </is>
      </c>
      <c r="C3661" t="inlineStr">
        <is>
          <t>Exercise</t>
        </is>
      </c>
      <c r="D3661" s="8" t="n">
        <v>46331</v>
      </c>
      <c r="E3661" t="n">
        <v>457</v>
      </c>
      <c r="F3661" t="n">
        <v>17.11</v>
      </c>
      <c r="G3661" t="inlineStr">
        <is>
          <t>Australia</t>
        </is>
      </c>
      <c r="H3661" t="inlineStr">
        <is>
          <t>ESPP</t>
        </is>
      </c>
      <c r="I3661" t="n">
        <v>7819.27</v>
      </c>
      <c r="J3661" t="n">
        <v>0.2</v>
      </c>
      <c r="K3661" t="n">
        <v>1563.85</v>
      </c>
      <c r="L3661" t="inlineStr">
        <is>
          <t>Approved</t>
        </is>
      </c>
      <c r="M3661" t="inlineStr">
        <is>
          <t>Normal</t>
        </is>
      </c>
    </row>
    <row r="3662">
      <c r="A3662" t="inlineStr">
        <is>
          <t>TX503661</t>
        </is>
      </c>
      <c r="B3662" t="inlineStr">
        <is>
          <t>EMP11562</t>
        </is>
      </c>
      <c r="C3662" t="inlineStr">
        <is>
          <t>Sale</t>
        </is>
      </c>
      <c r="D3662" s="8" t="n">
        <v>46300</v>
      </c>
      <c r="E3662" t="n">
        <v>1377</v>
      </c>
      <c r="F3662" t="n">
        <v>81.05</v>
      </c>
      <c r="G3662" t="inlineStr">
        <is>
          <t>USA</t>
        </is>
      </c>
      <c r="H3662" t="inlineStr">
        <is>
          <t>Stock Option</t>
        </is>
      </c>
      <c r="I3662" t="n">
        <v>111605.85</v>
      </c>
      <c r="J3662" t="n">
        <v>0.4</v>
      </c>
      <c r="K3662" t="n">
        <v>44642.34</v>
      </c>
      <c r="L3662" t="inlineStr">
        <is>
          <t>Approved</t>
        </is>
      </c>
      <c r="M3662" t="inlineStr">
        <is>
          <t>High Value</t>
        </is>
      </c>
    </row>
    <row r="3663">
      <c r="A3663" t="inlineStr">
        <is>
          <t>TX503662</t>
        </is>
      </c>
      <c r="B3663" t="inlineStr">
        <is>
          <t>EMP10741</t>
        </is>
      </c>
      <c r="C3663" t="inlineStr">
        <is>
          <t>Vesting</t>
        </is>
      </c>
      <c r="D3663" s="8" t="n">
        <v>45923</v>
      </c>
      <c r="E3663" t="n">
        <v>1131</v>
      </c>
      <c r="F3663" t="n">
        <v>64.48</v>
      </c>
      <c r="G3663" t="inlineStr">
        <is>
          <t>USA</t>
        </is>
      </c>
      <c r="H3663" t="inlineStr">
        <is>
          <t>ESPP</t>
        </is>
      </c>
      <c r="I3663" t="n">
        <v>72926.88</v>
      </c>
      <c r="J3663" t="n">
        <v>0.2</v>
      </c>
      <c r="K3663" t="n">
        <v>14585.38</v>
      </c>
      <c r="L3663" t="inlineStr">
        <is>
          <t>Approved</t>
        </is>
      </c>
      <c r="M3663" t="inlineStr">
        <is>
          <t>Normal</t>
        </is>
      </c>
    </row>
    <row r="3664">
      <c r="A3664" t="inlineStr">
        <is>
          <t>TX503663</t>
        </is>
      </c>
      <c r="B3664" t="inlineStr">
        <is>
          <t>EMP11591</t>
        </is>
      </c>
      <c r="C3664" t="inlineStr">
        <is>
          <t>Exercise</t>
        </is>
      </c>
      <c r="D3664" s="8" t="n">
        <v>45879</v>
      </c>
      <c r="E3664" t="n">
        <v>310</v>
      </c>
      <c r="F3664" t="n">
        <v>46.68</v>
      </c>
      <c r="G3664" t="inlineStr">
        <is>
          <t>UK</t>
        </is>
      </c>
      <c r="H3664" t="inlineStr">
        <is>
          <t>RSU</t>
        </is>
      </c>
      <c r="I3664" t="n">
        <v>14470.8</v>
      </c>
      <c r="J3664" t="n">
        <v>0.45</v>
      </c>
      <c r="K3664" t="n">
        <v>6511.86</v>
      </c>
      <c r="L3664" t="inlineStr">
        <is>
          <t>Pending Review</t>
        </is>
      </c>
      <c r="M3664" t="inlineStr">
        <is>
          <t>Normal</t>
        </is>
      </c>
    </row>
    <row r="3665">
      <c r="A3665" t="inlineStr">
        <is>
          <t>TX503664</t>
        </is>
      </c>
      <c r="B3665" t="inlineStr">
        <is>
          <t>EMP10541</t>
        </is>
      </c>
      <c r="C3665" t="inlineStr">
        <is>
          <t>Sale</t>
        </is>
      </c>
      <c r="D3665" s="8" t="n">
        <v>45678</v>
      </c>
      <c r="E3665" t="n">
        <v>1422</v>
      </c>
      <c r="F3665" t="n">
        <v>36.3</v>
      </c>
      <c r="G3665" t="inlineStr">
        <is>
          <t>USA</t>
        </is>
      </c>
      <c r="H3665" t="inlineStr">
        <is>
          <t>RSU</t>
        </is>
      </c>
      <c r="I3665" t="n">
        <v>51618.6</v>
      </c>
      <c r="J3665" t="n">
        <v>0.3</v>
      </c>
      <c r="K3665" t="n">
        <v>15485.58</v>
      </c>
      <c r="L3665" t="inlineStr">
        <is>
          <t>Approved</t>
        </is>
      </c>
      <c r="M3665" t="inlineStr">
        <is>
          <t>Normal</t>
        </is>
      </c>
    </row>
    <row r="3666">
      <c r="A3666" t="inlineStr">
        <is>
          <t>TX503665</t>
        </is>
      </c>
      <c r="B3666" t="inlineStr">
        <is>
          <t>EMP11041</t>
        </is>
      </c>
      <c r="C3666" t="inlineStr">
        <is>
          <t>Grant</t>
        </is>
      </c>
      <c r="D3666" s="8" t="n">
        <v>46171</v>
      </c>
      <c r="E3666" t="n">
        <v>1814</v>
      </c>
      <c r="F3666" t="n">
        <v>8.81</v>
      </c>
      <c r="G3666" t="inlineStr">
        <is>
          <t>Singapore</t>
        </is>
      </c>
      <c r="H3666" t="inlineStr">
        <is>
          <t>RSU</t>
        </is>
      </c>
      <c r="I3666" t="n">
        <v>15981.34</v>
      </c>
      <c r="J3666" t="n">
        <v>0.2</v>
      </c>
      <c r="K3666" t="n">
        <v>3196.27</v>
      </c>
      <c r="L3666" t="inlineStr">
        <is>
          <t>Approved</t>
        </is>
      </c>
      <c r="M3666" t="inlineStr">
        <is>
          <t>Normal</t>
        </is>
      </c>
    </row>
    <row r="3667">
      <c r="A3667" t="inlineStr">
        <is>
          <t>TX503666</t>
        </is>
      </c>
      <c r="B3667" t="inlineStr">
        <is>
          <t>EMP10699</t>
        </is>
      </c>
      <c r="C3667" t="inlineStr">
        <is>
          <t>Exercise</t>
        </is>
      </c>
      <c r="D3667" s="8" t="n">
        <v>45862</v>
      </c>
      <c r="E3667" t="n">
        <v>917</v>
      </c>
      <c r="F3667" t="n">
        <v>85.81</v>
      </c>
      <c r="G3667" t="inlineStr">
        <is>
          <t>India</t>
        </is>
      </c>
      <c r="H3667" t="inlineStr">
        <is>
          <t>RSU</t>
        </is>
      </c>
      <c r="I3667" t="n">
        <v>78687.77</v>
      </c>
      <c r="J3667" t="n">
        <v>0.2</v>
      </c>
      <c r="K3667" t="n">
        <v>15737.55</v>
      </c>
      <c r="L3667" t="inlineStr">
        <is>
          <t>Approved</t>
        </is>
      </c>
      <c r="M3667" t="inlineStr">
        <is>
          <t>Normal</t>
        </is>
      </c>
    </row>
    <row r="3668">
      <c r="A3668" t="inlineStr">
        <is>
          <t>TX503667</t>
        </is>
      </c>
      <c r="B3668" t="inlineStr">
        <is>
          <t>EMP11752</t>
        </is>
      </c>
      <c r="C3668" t="inlineStr">
        <is>
          <t>Sale</t>
        </is>
      </c>
      <c r="D3668" s="8" t="n">
        <v>46098</v>
      </c>
      <c r="E3668" t="n">
        <v>2410</v>
      </c>
      <c r="F3668" t="n">
        <v>18.11</v>
      </c>
      <c r="G3668" t="inlineStr">
        <is>
          <t>USA</t>
        </is>
      </c>
      <c r="H3668" t="inlineStr">
        <is>
          <t>RSU</t>
        </is>
      </c>
      <c r="I3668" t="n">
        <v>43645.1</v>
      </c>
      <c r="J3668" t="n">
        <v>0.3</v>
      </c>
      <c r="K3668" t="n">
        <v>13093.53</v>
      </c>
      <c r="L3668" t="inlineStr">
        <is>
          <t>Approved</t>
        </is>
      </c>
      <c r="M3668" t="inlineStr">
        <is>
          <t>Normal</t>
        </is>
      </c>
    </row>
    <row r="3669">
      <c r="A3669" t="inlineStr">
        <is>
          <t>TX503668</t>
        </is>
      </c>
      <c r="B3669" t="inlineStr">
        <is>
          <t>EMP10670</t>
        </is>
      </c>
      <c r="C3669" t="inlineStr">
        <is>
          <t>Cancellation</t>
        </is>
      </c>
      <c r="D3669" s="8" t="n">
        <v>45695</v>
      </c>
      <c r="E3669" t="n">
        <v>33</v>
      </c>
      <c r="F3669" t="n">
        <v>33.78</v>
      </c>
      <c r="G3669" t="inlineStr">
        <is>
          <t>Singapore</t>
        </is>
      </c>
      <c r="H3669" t="inlineStr">
        <is>
          <t>RSU</t>
        </is>
      </c>
      <c r="I3669" t="n">
        <v>1114.74</v>
      </c>
      <c r="J3669" t="n">
        <v>0.2</v>
      </c>
      <c r="K3669" t="n">
        <v>222.95</v>
      </c>
      <c r="L3669" t="inlineStr">
        <is>
          <t>Approved</t>
        </is>
      </c>
      <c r="M3669" t="inlineStr">
        <is>
          <t>Normal</t>
        </is>
      </c>
    </row>
    <row r="3670">
      <c r="A3670" t="inlineStr">
        <is>
          <t>TX503669</t>
        </is>
      </c>
      <c r="B3670" t="inlineStr">
        <is>
          <t>EMP11550</t>
        </is>
      </c>
      <c r="C3670" t="inlineStr">
        <is>
          <t>Sale</t>
        </is>
      </c>
      <c r="D3670" s="8" t="n">
        <v>45819</v>
      </c>
      <c r="E3670" t="n">
        <v>1166</v>
      </c>
      <c r="F3670" t="n">
        <v>72.36</v>
      </c>
      <c r="G3670" t="inlineStr">
        <is>
          <t>UK</t>
        </is>
      </c>
      <c r="H3670" t="inlineStr">
        <is>
          <t>Performance Share</t>
        </is>
      </c>
      <c r="I3670" t="n">
        <v>84371.75999999999</v>
      </c>
      <c r="J3670" t="n">
        <v>0.2</v>
      </c>
      <c r="K3670" t="n">
        <v>16874.35</v>
      </c>
      <c r="L3670" t="inlineStr">
        <is>
          <t>Approved</t>
        </is>
      </c>
      <c r="M3670" t="inlineStr">
        <is>
          <t>Normal</t>
        </is>
      </c>
    </row>
    <row r="3671">
      <c r="A3671" t="inlineStr">
        <is>
          <t>TX503670</t>
        </is>
      </c>
      <c r="B3671" t="inlineStr">
        <is>
          <t>EMP10125</t>
        </is>
      </c>
      <c r="C3671" t="inlineStr">
        <is>
          <t>Grant</t>
        </is>
      </c>
      <c r="D3671" s="8" t="n">
        <v>45664</v>
      </c>
      <c r="E3671" t="n">
        <v>806</v>
      </c>
      <c r="F3671" t="n">
        <v>44.33</v>
      </c>
      <c r="G3671" t="inlineStr">
        <is>
          <t>Australia</t>
        </is>
      </c>
      <c r="H3671" t="inlineStr">
        <is>
          <t>Stock Option</t>
        </is>
      </c>
      <c r="I3671" t="n">
        <v>35729.98</v>
      </c>
      <c r="J3671" t="n">
        <v>0.4</v>
      </c>
      <c r="K3671" t="n">
        <v>14291.99</v>
      </c>
      <c r="L3671" t="inlineStr">
        <is>
          <t>Approved</t>
        </is>
      </c>
      <c r="M3671" t="inlineStr">
        <is>
          <t>Normal</t>
        </is>
      </c>
    </row>
    <row r="3672">
      <c r="A3672" t="inlineStr">
        <is>
          <t>TX503671</t>
        </is>
      </c>
      <c r="B3672" t="inlineStr">
        <is>
          <t>EMP10337</t>
        </is>
      </c>
      <c r="C3672" t="inlineStr">
        <is>
          <t>Vesting</t>
        </is>
      </c>
      <c r="D3672" s="8" t="n">
        <v>45805</v>
      </c>
      <c r="E3672" t="n">
        <v>1463</v>
      </c>
      <c r="F3672" t="n">
        <v>85.64</v>
      </c>
      <c r="G3672" t="inlineStr">
        <is>
          <t>UK</t>
        </is>
      </c>
      <c r="H3672" t="inlineStr">
        <is>
          <t>Performance Share</t>
        </is>
      </c>
      <c r="I3672" t="n">
        <v>125291.32</v>
      </c>
      <c r="J3672" t="n">
        <v>0.2</v>
      </c>
      <c r="K3672" t="n">
        <v>25058.26</v>
      </c>
      <c r="L3672" t="inlineStr">
        <is>
          <t>Approved</t>
        </is>
      </c>
      <c r="M3672" t="inlineStr">
        <is>
          <t>High Value</t>
        </is>
      </c>
    </row>
    <row r="3673">
      <c r="A3673" t="inlineStr">
        <is>
          <t>TX503672</t>
        </is>
      </c>
      <c r="B3673" t="inlineStr">
        <is>
          <t>EMP11733</t>
        </is>
      </c>
      <c r="C3673" t="inlineStr">
        <is>
          <t>Exercise</t>
        </is>
      </c>
      <c r="D3673" s="8" t="n">
        <v>45754</v>
      </c>
      <c r="E3673" t="n">
        <v>2247</v>
      </c>
      <c r="F3673" t="n">
        <v>13.93</v>
      </c>
      <c r="G3673" t="inlineStr">
        <is>
          <t>Germany</t>
        </is>
      </c>
      <c r="H3673" t="inlineStr">
        <is>
          <t>ESPP</t>
        </is>
      </c>
      <c r="I3673" t="n">
        <v>31300.71</v>
      </c>
      <c r="J3673" t="n">
        <v>0.45</v>
      </c>
      <c r="K3673" t="n">
        <v>14085.32</v>
      </c>
      <c r="L3673" t="inlineStr">
        <is>
          <t>Approved</t>
        </is>
      </c>
      <c r="M3673" t="inlineStr">
        <is>
          <t>Normal</t>
        </is>
      </c>
    </row>
    <row r="3674">
      <c r="A3674" t="inlineStr">
        <is>
          <t>TX503673</t>
        </is>
      </c>
      <c r="B3674" t="inlineStr">
        <is>
          <t>EMP11147</t>
        </is>
      </c>
      <c r="C3674" t="inlineStr">
        <is>
          <t>Exercise</t>
        </is>
      </c>
      <c r="D3674" s="8" t="n">
        <v>46123</v>
      </c>
      <c r="E3674" t="n">
        <v>254</v>
      </c>
      <c r="F3674" t="n">
        <v>46.61</v>
      </c>
      <c r="G3674" t="inlineStr">
        <is>
          <t>India</t>
        </is>
      </c>
      <c r="H3674" t="inlineStr">
        <is>
          <t>Stock Option</t>
        </is>
      </c>
      <c r="I3674" t="n">
        <v>11838.94</v>
      </c>
      <c r="J3674" t="n">
        <v>0.2</v>
      </c>
      <c r="K3674" t="n">
        <v>2367.79</v>
      </c>
      <c r="L3674" t="inlineStr">
        <is>
          <t>Approved</t>
        </is>
      </c>
      <c r="M3674" t="inlineStr">
        <is>
          <t>Normal</t>
        </is>
      </c>
    </row>
    <row r="3675">
      <c r="A3675" t="inlineStr">
        <is>
          <t>TX503674</t>
        </is>
      </c>
      <c r="B3675" t="inlineStr">
        <is>
          <t>EMP11235</t>
        </is>
      </c>
      <c r="C3675" t="inlineStr">
        <is>
          <t>Sale</t>
        </is>
      </c>
      <c r="D3675" s="8" t="n">
        <v>46290</v>
      </c>
      <c r="E3675" t="n">
        <v>1924</v>
      </c>
      <c r="F3675" t="n">
        <v>34.05</v>
      </c>
      <c r="G3675" t="inlineStr">
        <is>
          <t>Singapore</t>
        </is>
      </c>
      <c r="H3675" t="inlineStr">
        <is>
          <t>ESPP</t>
        </is>
      </c>
      <c r="I3675" t="n">
        <v>65512.2</v>
      </c>
      <c r="J3675" t="n">
        <v>0.2</v>
      </c>
      <c r="K3675" t="n">
        <v>13102.44</v>
      </c>
      <c r="L3675" t="inlineStr">
        <is>
          <t>Approved</t>
        </is>
      </c>
      <c r="M3675" t="inlineStr">
        <is>
          <t>Normal</t>
        </is>
      </c>
    </row>
    <row r="3676">
      <c r="A3676" t="inlineStr">
        <is>
          <t>TX503675</t>
        </is>
      </c>
      <c r="B3676" t="inlineStr">
        <is>
          <t>EMP11114</t>
        </is>
      </c>
      <c r="C3676" t="inlineStr">
        <is>
          <t>Vesting</t>
        </is>
      </c>
      <c r="D3676" s="8" t="n">
        <v>46308</v>
      </c>
      <c r="E3676" t="n">
        <v>2253</v>
      </c>
      <c r="F3676" t="n">
        <v>92.95</v>
      </c>
      <c r="G3676" t="inlineStr">
        <is>
          <t>UK</t>
        </is>
      </c>
      <c r="H3676" t="inlineStr">
        <is>
          <t>RSU</t>
        </is>
      </c>
      <c r="I3676" t="n">
        <v>209416.35</v>
      </c>
      <c r="J3676" t="n">
        <v>0.4</v>
      </c>
      <c r="K3676" t="n">
        <v>83766.53999999999</v>
      </c>
      <c r="L3676" t="inlineStr">
        <is>
          <t>Approved</t>
        </is>
      </c>
      <c r="M3676" t="inlineStr">
        <is>
          <t>High Value</t>
        </is>
      </c>
    </row>
    <row r="3677">
      <c r="A3677" t="inlineStr">
        <is>
          <t>TX503676</t>
        </is>
      </c>
      <c r="B3677" t="inlineStr">
        <is>
          <t>EMP10787</t>
        </is>
      </c>
      <c r="C3677" t="inlineStr">
        <is>
          <t>Vesting</t>
        </is>
      </c>
      <c r="D3677" s="8" t="n">
        <v>45996</v>
      </c>
      <c r="E3677" t="n">
        <v>2370</v>
      </c>
      <c r="F3677" t="n">
        <v>20.24</v>
      </c>
      <c r="G3677" t="inlineStr">
        <is>
          <t>Australia</t>
        </is>
      </c>
      <c r="H3677" t="inlineStr">
        <is>
          <t>Stock Option</t>
        </is>
      </c>
      <c r="I3677" t="n">
        <v>47968.8</v>
      </c>
      <c r="J3677" t="n">
        <v>0.4</v>
      </c>
      <c r="K3677" t="n">
        <v>19187.52</v>
      </c>
      <c r="L3677" t="inlineStr">
        <is>
          <t>Approved</t>
        </is>
      </c>
      <c r="M3677" t="inlineStr">
        <is>
          <t>Normal</t>
        </is>
      </c>
    </row>
    <row r="3678">
      <c r="A3678" t="inlineStr">
        <is>
          <t>TX503677</t>
        </is>
      </c>
      <c r="B3678" t="inlineStr">
        <is>
          <t>EMP11499</t>
        </is>
      </c>
      <c r="C3678" t="inlineStr">
        <is>
          <t>Cancellation</t>
        </is>
      </c>
      <c r="D3678" s="8" t="n">
        <v>45793</v>
      </c>
      <c r="E3678" t="n">
        <v>1708</v>
      </c>
      <c r="F3678" t="n">
        <v>74.52</v>
      </c>
      <c r="G3678" t="inlineStr">
        <is>
          <t>UK</t>
        </is>
      </c>
      <c r="H3678" t="inlineStr">
        <is>
          <t>Stock Option</t>
        </is>
      </c>
      <c r="I3678" t="n">
        <v>127280.16</v>
      </c>
      <c r="J3678" t="n">
        <v>0.4</v>
      </c>
      <c r="K3678" t="n">
        <v>50912.06</v>
      </c>
      <c r="L3678" t="inlineStr">
        <is>
          <t>Approved</t>
        </is>
      </c>
      <c r="M3678" t="inlineStr">
        <is>
          <t>High Value</t>
        </is>
      </c>
    </row>
    <row r="3679">
      <c r="A3679" t="inlineStr">
        <is>
          <t>TX503678</t>
        </is>
      </c>
      <c r="B3679" t="inlineStr">
        <is>
          <t>EMP11330</t>
        </is>
      </c>
      <c r="C3679" t="inlineStr">
        <is>
          <t>Vesting</t>
        </is>
      </c>
      <c r="D3679" s="8" t="n">
        <v>46256</v>
      </c>
      <c r="E3679" t="n">
        <v>2343</v>
      </c>
      <c r="F3679" t="n">
        <v>5.86</v>
      </c>
      <c r="G3679" t="inlineStr">
        <is>
          <t>India</t>
        </is>
      </c>
      <c r="H3679" t="inlineStr">
        <is>
          <t>RSU</t>
        </is>
      </c>
      <c r="I3679" t="n">
        <v>13729.98</v>
      </c>
      <c r="J3679" t="n">
        <v>0.2</v>
      </c>
      <c r="K3679" t="n">
        <v>2746</v>
      </c>
      <c r="L3679" t="inlineStr">
        <is>
          <t>Approved</t>
        </is>
      </c>
      <c r="M3679" t="inlineStr">
        <is>
          <t>Normal</t>
        </is>
      </c>
    </row>
    <row r="3680">
      <c r="A3680" t="inlineStr">
        <is>
          <t>TX503679</t>
        </is>
      </c>
      <c r="B3680" t="inlineStr">
        <is>
          <t>EMP10601</t>
        </is>
      </c>
      <c r="C3680" t="inlineStr">
        <is>
          <t>Exercise</t>
        </is>
      </c>
      <c r="D3680" s="8" t="n">
        <v>46105</v>
      </c>
      <c r="E3680" t="n">
        <v>1408</v>
      </c>
      <c r="F3680" t="n">
        <v>76.01000000000001</v>
      </c>
      <c r="G3680" t="inlineStr">
        <is>
          <t>Singapore</t>
        </is>
      </c>
      <c r="H3680" t="inlineStr">
        <is>
          <t>Performance Share</t>
        </is>
      </c>
      <c r="I3680" t="n">
        <v>107022.08</v>
      </c>
      <c r="J3680" t="n">
        <v>0.2</v>
      </c>
      <c r="K3680" t="n">
        <v>21404.42</v>
      </c>
      <c r="L3680" t="inlineStr">
        <is>
          <t>Approved</t>
        </is>
      </c>
      <c r="M3680" t="inlineStr">
        <is>
          <t>High Value</t>
        </is>
      </c>
    </row>
    <row r="3681">
      <c r="A3681" t="inlineStr">
        <is>
          <t>TX503680</t>
        </is>
      </c>
      <c r="B3681" t="inlineStr">
        <is>
          <t>EMP11357</t>
        </is>
      </c>
      <c r="C3681" t="inlineStr">
        <is>
          <t>Grant</t>
        </is>
      </c>
      <c r="D3681" s="8" t="n">
        <v>46321</v>
      </c>
      <c r="E3681" t="n">
        <v>1249</v>
      </c>
      <c r="F3681" t="n">
        <v>13.15</v>
      </c>
      <c r="G3681" t="inlineStr">
        <is>
          <t>India</t>
        </is>
      </c>
      <c r="H3681" t="inlineStr">
        <is>
          <t>RSU</t>
        </is>
      </c>
      <c r="I3681" t="n">
        <v>16424.35</v>
      </c>
      <c r="J3681" t="n">
        <v>0.3</v>
      </c>
      <c r="K3681" t="n">
        <v>4927.3</v>
      </c>
      <c r="L3681" t="inlineStr">
        <is>
          <t>Approved</t>
        </is>
      </c>
      <c r="M3681" t="inlineStr">
        <is>
          <t>Normal</t>
        </is>
      </c>
    </row>
    <row r="3682">
      <c r="A3682" t="inlineStr">
        <is>
          <t>TX503681</t>
        </is>
      </c>
      <c r="B3682" t="inlineStr">
        <is>
          <t>EMP11798</t>
        </is>
      </c>
      <c r="C3682" t="inlineStr">
        <is>
          <t>Cancellation</t>
        </is>
      </c>
      <c r="D3682" s="8" t="n">
        <v>46187</v>
      </c>
      <c r="E3682" t="n">
        <v>2488</v>
      </c>
      <c r="F3682" t="n">
        <v>74.84</v>
      </c>
      <c r="G3682" t="inlineStr">
        <is>
          <t>Singapore</t>
        </is>
      </c>
      <c r="H3682" t="inlineStr">
        <is>
          <t>RSU</t>
        </is>
      </c>
      <c r="I3682" t="n">
        <v>186201.92</v>
      </c>
      <c r="J3682" t="n">
        <v>0.45</v>
      </c>
      <c r="K3682" t="n">
        <v>83790.86</v>
      </c>
      <c r="L3682" t="inlineStr">
        <is>
          <t>Approved</t>
        </is>
      </c>
      <c r="M3682" t="inlineStr">
        <is>
          <t>High Value</t>
        </is>
      </c>
    </row>
    <row r="3683">
      <c r="A3683" t="inlineStr">
        <is>
          <t>TX503682</t>
        </is>
      </c>
      <c r="B3683" t="inlineStr">
        <is>
          <t>EMP11321</t>
        </is>
      </c>
      <c r="C3683" t="inlineStr">
        <is>
          <t>Exercise</t>
        </is>
      </c>
      <c r="D3683" s="8" t="n">
        <v>46179</v>
      </c>
      <c r="E3683" t="n">
        <v>640</v>
      </c>
      <c r="F3683" t="n">
        <v>23.08</v>
      </c>
      <c r="G3683" t="inlineStr">
        <is>
          <t>USA</t>
        </is>
      </c>
      <c r="H3683" t="inlineStr">
        <is>
          <t>RSU</t>
        </is>
      </c>
      <c r="I3683" t="n">
        <v>14771.2</v>
      </c>
      <c r="J3683" t="n">
        <v>0.2</v>
      </c>
      <c r="K3683" t="n">
        <v>2954.24</v>
      </c>
      <c r="L3683" t="inlineStr">
        <is>
          <t>Approved</t>
        </is>
      </c>
      <c r="M3683" t="inlineStr">
        <is>
          <t>Normal</t>
        </is>
      </c>
    </row>
    <row r="3684">
      <c r="A3684" t="inlineStr">
        <is>
          <t>TX503683</t>
        </is>
      </c>
      <c r="B3684" t="inlineStr">
        <is>
          <t>EMP11807</t>
        </is>
      </c>
      <c r="C3684" t="inlineStr">
        <is>
          <t>Sale</t>
        </is>
      </c>
      <c r="D3684" s="8" t="n">
        <v>45731</v>
      </c>
      <c r="E3684" t="n">
        <v>2429</v>
      </c>
      <c r="F3684" t="n">
        <v>84.86</v>
      </c>
      <c r="G3684" t="inlineStr">
        <is>
          <t>USA</t>
        </is>
      </c>
      <c r="H3684" t="inlineStr">
        <is>
          <t>Stock Option</t>
        </is>
      </c>
      <c r="I3684" t="n">
        <v>206124.94</v>
      </c>
      <c r="J3684" t="n">
        <v>0.3</v>
      </c>
      <c r="K3684" t="n">
        <v>61837.48</v>
      </c>
      <c r="L3684" t="inlineStr">
        <is>
          <t>Approved</t>
        </is>
      </c>
      <c r="M3684" t="inlineStr">
        <is>
          <t>High Value</t>
        </is>
      </c>
    </row>
    <row r="3685">
      <c r="A3685" t="inlineStr">
        <is>
          <t>TX503684</t>
        </is>
      </c>
      <c r="B3685" t="inlineStr">
        <is>
          <t>EMP11386</t>
        </is>
      </c>
      <c r="C3685" t="inlineStr">
        <is>
          <t>Grant</t>
        </is>
      </c>
      <c r="D3685" s="8" t="n">
        <v>45779</v>
      </c>
      <c r="E3685" t="n">
        <v>397</v>
      </c>
      <c r="F3685" t="n">
        <v>33.96</v>
      </c>
      <c r="G3685" t="inlineStr">
        <is>
          <t>India</t>
        </is>
      </c>
      <c r="H3685" t="inlineStr">
        <is>
          <t>Performance Share</t>
        </is>
      </c>
      <c r="I3685" t="n">
        <v>13482.12</v>
      </c>
      <c r="J3685" t="n">
        <v>0.2</v>
      </c>
      <c r="K3685" t="n">
        <v>2696.42</v>
      </c>
      <c r="L3685" t="inlineStr">
        <is>
          <t>Approved</t>
        </is>
      </c>
      <c r="M3685" t="inlineStr">
        <is>
          <t>Normal</t>
        </is>
      </c>
    </row>
    <row r="3686">
      <c r="A3686" t="inlineStr">
        <is>
          <t>TX503685</t>
        </is>
      </c>
      <c r="B3686" t="inlineStr">
        <is>
          <t>EMP10968</t>
        </is>
      </c>
      <c r="C3686" t="inlineStr">
        <is>
          <t>Exercise</t>
        </is>
      </c>
      <c r="D3686" s="8" t="n">
        <v>45947</v>
      </c>
      <c r="E3686" t="n">
        <v>1548</v>
      </c>
      <c r="F3686" t="n">
        <v>65.33</v>
      </c>
      <c r="G3686" t="inlineStr">
        <is>
          <t>India</t>
        </is>
      </c>
      <c r="H3686" t="inlineStr">
        <is>
          <t>ESPP</t>
        </is>
      </c>
      <c r="I3686" t="n">
        <v>101130.84</v>
      </c>
      <c r="J3686" t="n">
        <v>0.3</v>
      </c>
      <c r="K3686" t="n">
        <v>30339.25</v>
      </c>
      <c r="L3686" t="inlineStr">
        <is>
          <t>Approved</t>
        </is>
      </c>
      <c r="M3686" t="inlineStr">
        <is>
          <t>High Value</t>
        </is>
      </c>
    </row>
    <row r="3687">
      <c r="A3687" t="inlineStr">
        <is>
          <t>TX503686</t>
        </is>
      </c>
      <c r="B3687" t="inlineStr">
        <is>
          <t>EMP11843</t>
        </is>
      </c>
      <c r="C3687" t="inlineStr">
        <is>
          <t>Cancellation</t>
        </is>
      </c>
      <c r="D3687" s="8" t="n">
        <v>46075</v>
      </c>
      <c r="E3687" t="n">
        <v>1941</v>
      </c>
      <c r="F3687" t="n">
        <v>40.29</v>
      </c>
      <c r="G3687" t="inlineStr">
        <is>
          <t>USA</t>
        </is>
      </c>
      <c r="H3687" t="inlineStr">
        <is>
          <t>RSU</t>
        </is>
      </c>
      <c r="I3687" t="n">
        <v>78202.89</v>
      </c>
      <c r="J3687" t="n">
        <v>0.4</v>
      </c>
      <c r="K3687" t="n">
        <v>31281.16</v>
      </c>
      <c r="L3687" t="inlineStr">
        <is>
          <t>Approved</t>
        </is>
      </c>
      <c r="M3687" t="inlineStr">
        <is>
          <t>Normal</t>
        </is>
      </c>
    </row>
    <row r="3688">
      <c r="A3688" t="inlineStr">
        <is>
          <t>TX503687</t>
        </is>
      </c>
      <c r="B3688" t="inlineStr">
        <is>
          <t>EMP11694</t>
        </is>
      </c>
      <c r="C3688" t="inlineStr">
        <is>
          <t>Sale</t>
        </is>
      </c>
      <c r="D3688" s="8" t="n">
        <v>46200</v>
      </c>
      <c r="E3688" t="n">
        <v>662</v>
      </c>
      <c r="F3688" t="n">
        <v>5.85</v>
      </c>
      <c r="G3688" t="inlineStr">
        <is>
          <t>India</t>
        </is>
      </c>
      <c r="H3688" t="inlineStr">
        <is>
          <t>Stock Option</t>
        </is>
      </c>
      <c r="I3688" t="n">
        <v>3872.7</v>
      </c>
      <c r="J3688" t="n">
        <v>0.2</v>
      </c>
      <c r="K3688" t="n">
        <v>774.54</v>
      </c>
      <c r="L3688" t="inlineStr">
        <is>
          <t>Approved</t>
        </is>
      </c>
      <c r="M3688" t="inlineStr">
        <is>
          <t>Normal</t>
        </is>
      </c>
    </row>
    <row r="3689">
      <c r="A3689" t="inlineStr">
        <is>
          <t>TX503688</t>
        </is>
      </c>
      <c r="B3689" t="inlineStr">
        <is>
          <t>EMP10738</t>
        </is>
      </c>
      <c r="C3689" t="inlineStr">
        <is>
          <t>Sale</t>
        </is>
      </c>
      <c r="D3689" s="8" t="n">
        <v>46079</v>
      </c>
      <c r="E3689" t="n">
        <v>222</v>
      </c>
      <c r="F3689" t="n">
        <v>88.81</v>
      </c>
      <c r="G3689" t="inlineStr">
        <is>
          <t>USA</t>
        </is>
      </c>
      <c r="H3689" t="inlineStr">
        <is>
          <t>RSU</t>
        </is>
      </c>
      <c r="I3689" t="n">
        <v>19715.82</v>
      </c>
      <c r="J3689" t="n">
        <v>0.4</v>
      </c>
      <c r="K3689" t="n">
        <v>7886.33</v>
      </c>
      <c r="L3689" t="inlineStr">
        <is>
          <t>Approved</t>
        </is>
      </c>
      <c r="M3689" t="inlineStr">
        <is>
          <t>Normal</t>
        </is>
      </c>
    </row>
    <row r="3690">
      <c r="A3690" t="inlineStr">
        <is>
          <t>TX503689</t>
        </is>
      </c>
      <c r="B3690" t="inlineStr">
        <is>
          <t>EMP10410</t>
        </is>
      </c>
      <c r="C3690" t="inlineStr">
        <is>
          <t>Grant</t>
        </is>
      </c>
      <c r="D3690" s="8" t="n">
        <v>46246</v>
      </c>
      <c r="E3690" t="n">
        <v>1003</v>
      </c>
      <c r="F3690" t="n">
        <v>92.06999999999999</v>
      </c>
      <c r="G3690" t="inlineStr">
        <is>
          <t>India</t>
        </is>
      </c>
      <c r="H3690" t="inlineStr">
        <is>
          <t>RSU</t>
        </is>
      </c>
      <c r="I3690" t="n">
        <v>92346.21000000001</v>
      </c>
      <c r="J3690" t="n">
        <v>0.3</v>
      </c>
      <c r="K3690" t="n">
        <v>27703.86</v>
      </c>
      <c r="L3690" t="inlineStr">
        <is>
          <t>Approved</t>
        </is>
      </c>
      <c r="M3690" t="inlineStr">
        <is>
          <t>Normal</t>
        </is>
      </c>
    </row>
    <row r="3691">
      <c r="A3691" t="inlineStr">
        <is>
          <t>TX503690</t>
        </is>
      </c>
      <c r="B3691" t="inlineStr">
        <is>
          <t>EMP11931</t>
        </is>
      </c>
      <c r="C3691" t="inlineStr">
        <is>
          <t>Vesting</t>
        </is>
      </c>
      <c r="D3691" s="8" t="n">
        <v>45849</v>
      </c>
      <c r="E3691" t="n">
        <v>932</v>
      </c>
      <c r="F3691" t="n">
        <v>82.73</v>
      </c>
      <c r="G3691" t="inlineStr">
        <is>
          <t>USA</t>
        </is>
      </c>
      <c r="H3691" t="inlineStr">
        <is>
          <t>RSU</t>
        </is>
      </c>
      <c r="I3691" t="n">
        <v>77104.36</v>
      </c>
      <c r="J3691" t="n">
        <v>0.45</v>
      </c>
      <c r="K3691" t="n">
        <v>34696.96</v>
      </c>
      <c r="L3691" t="inlineStr">
        <is>
          <t>Approved</t>
        </is>
      </c>
      <c r="M3691" t="inlineStr">
        <is>
          <t>Normal</t>
        </is>
      </c>
    </row>
    <row r="3692">
      <c r="A3692" t="inlineStr">
        <is>
          <t>TX503691</t>
        </is>
      </c>
      <c r="B3692" t="inlineStr">
        <is>
          <t>EMP10563</t>
        </is>
      </c>
      <c r="C3692" t="inlineStr">
        <is>
          <t>Vesting</t>
        </is>
      </c>
      <c r="D3692" s="8" t="n">
        <v>46059</v>
      </c>
      <c r="E3692" t="n">
        <v>95</v>
      </c>
      <c r="F3692" t="n">
        <v>49.83</v>
      </c>
      <c r="G3692" t="inlineStr">
        <is>
          <t>UK</t>
        </is>
      </c>
      <c r="H3692" t="inlineStr">
        <is>
          <t>Performance Share</t>
        </is>
      </c>
      <c r="I3692" t="n">
        <v>4733.85</v>
      </c>
      <c r="J3692" t="n">
        <v>0.45</v>
      </c>
      <c r="K3692" t="n">
        <v>2130.23</v>
      </c>
      <c r="L3692" t="inlineStr">
        <is>
          <t>Approved</t>
        </is>
      </c>
      <c r="M3692" t="inlineStr">
        <is>
          <t>Normal</t>
        </is>
      </c>
    </row>
    <row r="3693">
      <c r="A3693" t="inlineStr">
        <is>
          <t>TX503692</t>
        </is>
      </c>
      <c r="B3693" t="inlineStr">
        <is>
          <t>EMP10971</t>
        </is>
      </c>
      <c r="C3693" t="inlineStr">
        <is>
          <t>Exercise</t>
        </is>
      </c>
      <c r="D3693" s="8" t="n">
        <v>45770</v>
      </c>
      <c r="E3693" t="n">
        <v>1363</v>
      </c>
      <c r="F3693" t="n">
        <v>74.09</v>
      </c>
      <c r="G3693" t="inlineStr">
        <is>
          <t>Australia</t>
        </is>
      </c>
      <c r="H3693" t="inlineStr">
        <is>
          <t>Stock Option</t>
        </is>
      </c>
      <c r="I3693" t="n">
        <v>100984.67</v>
      </c>
      <c r="J3693" t="n">
        <v>0.4</v>
      </c>
      <c r="K3693" t="n">
        <v>40393.87</v>
      </c>
      <c r="L3693" t="inlineStr">
        <is>
          <t>Approved</t>
        </is>
      </c>
      <c r="M3693" t="inlineStr">
        <is>
          <t>High Value</t>
        </is>
      </c>
    </row>
    <row r="3694">
      <c r="A3694" t="inlineStr">
        <is>
          <t>TX503693</t>
        </is>
      </c>
      <c r="B3694" t="inlineStr">
        <is>
          <t>EMP10070</t>
        </is>
      </c>
      <c r="C3694" t="inlineStr">
        <is>
          <t>Grant</t>
        </is>
      </c>
      <c r="D3694" s="8" t="n">
        <v>46367</v>
      </c>
      <c r="E3694" t="n">
        <v>866</v>
      </c>
      <c r="F3694" t="n">
        <v>67.16</v>
      </c>
      <c r="G3694" t="inlineStr">
        <is>
          <t>India</t>
        </is>
      </c>
      <c r="H3694" t="inlineStr">
        <is>
          <t>Performance Share</t>
        </is>
      </c>
      <c r="I3694" t="n">
        <v>58160.56</v>
      </c>
      <c r="J3694" t="n">
        <v>0.2</v>
      </c>
      <c r="K3694" t="n">
        <v>11632.11</v>
      </c>
      <c r="L3694" t="inlineStr">
        <is>
          <t>Approved</t>
        </is>
      </c>
      <c r="M3694" t="inlineStr">
        <is>
          <t>Normal</t>
        </is>
      </c>
    </row>
    <row r="3695">
      <c r="A3695" t="inlineStr">
        <is>
          <t>TX503694</t>
        </is>
      </c>
      <c r="B3695" t="inlineStr">
        <is>
          <t>EMP10376</t>
        </is>
      </c>
      <c r="C3695" t="inlineStr">
        <is>
          <t>Exercise</t>
        </is>
      </c>
      <c r="D3695" s="8" t="n">
        <v>46109</v>
      </c>
      <c r="E3695" t="n">
        <v>188</v>
      </c>
      <c r="F3695" t="n">
        <v>75.51000000000001</v>
      </c>
      <c r="G3695" t="inlineStr">
        <is>
          <t>UK</t>
        </is>
      </c>
      <c r="H3695" t="inlineStr">
        <is>
          <t>Performance Share</t>
        </is>
      </c>
      <c r="I3695" t="n">
        <v>14195.88</v>
      </c>
      <c r="J3695" t="n">
        <v>0.2</v>
      </c>
      <c r="K3695" t="n">
        <v>2839.18</v>
      </c>
      <c r="L3695" t="inlineStr">
        <is>
          <t>Approved</t>
        </is>
      </c>
      <c r="M3695" t="inlineStr">
        <is>
          <t>Normal</t>
        </is>
      </c>
    </row>
    <row r="3696">
      <c r="A3696" t="inlineStr">
        <is>
          <t>TX503695</t>
        </is>
      </c>
      <c r="B3696" t="inlineStr">
        <is>
          <t>EMP11969</t>
        </is>
      </c>
      <c r="C3696" t="inlineStr">
        <is>
          <t>Exercise</t>
        </is>
      </c>
      <c r="D3696" s="8" t="n">
        <v>46113</v>
      </c>
      <c r="E3696" t="n">
        <v>245</v>
      </c>
      <c r="F3696" t="n">
        <v>7.79</v>
      </c>
      <c r="G3696" t="inlineStr">
        <is>
          <t>Singapore</t>
        </is>
      </c>
      <c r="H3696" t="inlineStr">
        <is>
          <t>ESPP</t>
        </is>
      </c>
      <c r="I3696" t="n">
        <v>1908.55</v>
      </c>
      <c r="J3696" t="n">
        <v>0.2</v>
      </c>
      <c r="K3696" t="n">
        <v>381.71</v>
      </c>
      <c r="L3696" t="inlineStr">
        <is>
          <t>Approved</t>
        </is>
      </c>
      <c r="M3696" t="inlineStr">
        <is>
          <t>Normal</t>
        </is>
      </c>
    </row>
    <row r="3697">
      <c r="A3697" t="inlineStr">
        <is>
          <t>TX503696</t>
        </is>
      </c>
      <c r="B3697" t="inlineStr">
        <is>
          <t>EMP10766</t>
        </is>
      </c>
      <c r="C3697" t="inlineStr">
        <is>
          <t>Cancellation</t>
        </is>
      </c>
      <c r="D3697" s="8" t="n">
        <v>46157</v>
      </c>
      <c r="E3697" t="n">
        <v>1231</v>
      </c>
      <c r="F3697" t="n">
        <v>67.16</v>
      </c>
      <c r="G3697" t="inlineStr">
        <is>
          <t>India</t>
        </is>
      </c>
      <c r="H3697" t="inlineStr">
        <is>
          <t>Performance Share</t>
        </is>
      </c>
      <c r="I3697" t="n">
        <v>82673.96000000001</v>
      </c>
      <c r="J3697" t="n">
        <v>0.3</v>
      </c>
      <c r="K3697" t="n">
        <v>24802.19</v>
      </c>
      <c r="L3697" t="inlineStr">
        <is>
          <t>Approved</t>
        </is>
      </c>
      <c r="M3697" t="inlineStr">
        <is>
          <t>Normal</t>
        </is>
      </c>
    </row>
    <row r="3698">
      <c r="A3698" t="inlineStr">
        <is>
          <t>TX503697</t>
        </is>
      </c>
      <c r="B3698" t="inlineStr">
        <is>
          <t>EMP10723</t>
        </is>
      </c>
      <c r="C3698" t="inlineStr">
        <is>
          <t>Grant</t>
        </is>
      </c>
      <c r="D3698" s="8" t="n">
        <v>45916</v>
      </c>
      <c r="E3698" t="n">
        <v>51</v>
      </c>
      <c r="F3698" t="n">
        <v>38.37</v>
      </c>
      <c r="G3698" t="inlineStr">
        <is>
          <t>UK</t>
        </is>
      </c>
      <c r="H3698" t="inlineStr">
        <is>
          <t>ESPP</t>
        </is>
      </c>
      <c r="I3698" t="n">
        <v>1956.87</v>
      </c>
      <c r="J3698" t="n">
        <v>0.2</v>
      </c>
      <c r="K3698" t="n">
        <v>391.37</v>
      </c>
      <c r="L3698" t="inlineStr">
        <is>
          <t>Approved</t>
        </is>
      </c>
      <c r="M3698" t="inlineStr">
        <is>
          <t>Normal</t>
        </is>
      </c>
    </row>
    <row r="3699">
      <c r="A3699" t="inlineStr">
        <is>
          <t>TX503698</t>
        </is>
      </c>
      <c r="B3699" t="inlineStr">
        <is>
          <t>EMP10878</t>
        </is>
      </c>
      <c r="C3699" t="inlineStr">
        <is>
          <t>Grant</t>
        </is>
      </c>
      <c r="D3699" s="8" t="n">
        <v>46143</v>
      </c>
      <c r="E3699" t="n">
        <v>831</v>
      </c>
      <c r="F3699" t="n">
        <v>52.94</v>
      </c>
      <c r="G3699" t="inlineStr">
        <is>
          <t>Australia</t>
        </is>
      </c>
      <c r="H3699" t="inlineStr">
        <is>
          <t>RSU</t>
        </is>
      </c>
      <c r="I3699" t="n">
        <v>43993.14</v>
      </c>
      <c r="J3699" t="n">
        <v>0.4</v>
      </c>
      <c r="K3699" t="n">
        <v>17597.26</v>
      </c>
      <c r="L3699" t="inlineStr">
        <is>
          <t>Approved</t>
        </is>
      </c>
      <c r="M3699" t="inlineStr">
        <is>
          <t>Normal</t>
        </is>
      </c>
    </row>
    <row r="3700">
      <c r="A3700" t="inlineStr">
        <is>
          <t>TX503699</t>
        </is>
      </c>
      <c r="B3700" t="inlineStr">
        <is>
          <t>EMP11218</t>
        </is>
      </c>
      <c r="C3700" t="inlineStr">
        <is>
          <t>Grant</t>
        </is>
      </c>
      <c r="D3700" s="8" t="n">
        <v>45868</v>
      </c>
      <c r="E3700" t="n">
        <v>358</v>
      </c>
      <c r="F3700" t="n">
        <v>8</v>
      </c>
      <c r="G3700" t="inlineStr">
        <is>
          <t>Australia</t>
        </is>
      </c>
      <c r="H3700" t="inlineStr">
        <is>
          <t>Stock Option</t>
        </is>
      </c>
      <c r="I3700" t="n">
        <v>2864</v>
      </c>
      <c r="J3700" t="n">
        <v>0.4</v>
      </c>
      <c r="K3700" t="n">
        <v>1145.6</v>
      </c>
      <c r="L3700" t="inlineStr">
        <is>
          <t>Approved</t>
        </is>
      </c>
      <c r="M3700" t="inlineStr">
        <is>
          <t>Normal</t>
        </is>
      </c>
    </row>
    <row r="3701">
      <c r="A3701" t="inlineStr">
        <is>
          <t>TX503700</t>
        </is>
      </c>
      <c r="B3701" t="inlineStr">
        <is>
          <t>EMP11239</t>
        </is>
      </c>
      <c r="C3701" t="inlineStr">
        <is>
          <t>Sale</t>
        </is>
      </c>
      <c r="D3701" s="8" t="n">
        <v>45791</v>
      </c>
      <c r="E3701" t="n">
        <v>1061</v>
      </c>
      <c r="F3701" t="n">
        <v>75.43000000000001</v>
      </c>
      <c r="G3701" t="inlineStr">
        <is>
          <t>UK</t>
        </is>
      </c>
      <c r="H3701" t="inlineStr">
        <is>
          <t>Stock Option</t>
        </is>
      </c>
      <c r="I3701" t="n">
        <v>80031.23</v>
      </c>
      <c r="J3701" t="n">
        <v>0.4</v>
      </c>
      <c r="K3701" t="n">
        <v>32012.49</v>
      </c>
      <c r="L3701" t="inlineStr">
        <is>
          <t>Approved</t>
        </is>
      </c>
      <c r="M3701" t="inlineStr">
        <is>
          <t>Normal</t>
        </is>
      </c>
    </row>
    <row r="3702">
      <c r="A3702" t="inlineStr">
        <is>
          <t>TX503701</t>
        </is>
      </c>
      <c r="B3702" t="inlineStr">
        <is>
          <t>EMP11120</t>
        </is>
      </c>
      <c r="C3702" t="inlineStr">
        <is>
          <t>Exercise</t>
        </is>
      </c>
      <c r="D3702" s="8" t="n">
        <v>46303</v>
      </c>
      <c r="E3702" t="n">
        <v>2429</v>
      </c>
      <c r="F3702" t="n">
        <v>27.91</v>
      </c>
      <c r="G3702" t="inlineStr">
        <is>
          <t>India</t>
        </is>
      </c>
      <c r="H3702" t="inlineStr">
        <is>
          <t>Stock Option</t>
        </is>
      </c>
      <c r="I3702" t="n">
        <v>67793.39</v>
      </c>
      <c r="J3702" t="n">
        <v>0.3</v>
      </c>
      <c r="K3702" t="n">
        <v>20338.02</v>
      </c>
      <c r="L3702" t="inlineStr">
        <is>
          <t>Approved</t>
        </is>
      </c>
      <c r="M3702" t="inlineStr">
        <is>
          <t>Normal</t>
        </is>
      </c>
    </row>
    <row r="3703">
      <c r="A3703" t="inlineStr">
        <is>
          <t>TX503702</t>
        </is>
      </c>
      <c r="B3703" t="inlineStr">
        <is>
          <t>EMP10051</t>
        </is>
      </c>
      <c r="C3703" t="inlineStr">
        <is>
          <t>Cancellation</t>
        </is>
      </c>
      <c r="D3703" s="8" t="n">
        <v>45706</v>
      </c>
      <c r="E3703" t="n">
        <v>1537</v>
      </c>
      <c r="F3703" t="n">
        <v>90.23</v>
      </c>
      <c r="G3703" t="inlineStr">
        <is>
          <t>India</t>
        </is>
      </c>
      <c r="H3703" t="inlineStr">
        <is>
          <t>RSU</t>
        </is>
      </c>
      <c r="I3703" t="n">
        <v>138683.51</v>
      </c>
      <c r="J3703" t="n">
        <v>0.45</v>
      </c>
      <c r="K3703" t="n">
        <v>62407.58</v>
      </c>
      <c r="L3703" t="inlineStr">
        <is>
          <t>Approved</t>
        </is>
      </c>
      <c r="M3703" t="inlineStr">
        <is>
          <t>High Value</t>
        </is>
      </c>
    </row>
    <row r="3704">
      <c r="A3704" t="inlineStr">
        <is>
          <t>TX503703</t>
        </is>
      </c>
      <c r="B3704" t="inlineStr">
        <is>
          <t>EMP10647</t>
        </is>
      </c>
      <c r="C3704" t="inlineStr">
        <is>
          <t>Grant</t>
        </is>
      </c>
      <c r="D3704" s="8" t="n">
        <v>46321</v>
      </c>
      <c r="E3704" t="n">
        <v>1755</v>
      </c>
      <c r="F3704" t="n">
        <v>25.73</v>
      </c>
      <c r="G3704" t="inlineStr">
        <is>
          <t>India</t>
        </is>
      </c>
      <c r="H3704" t="inlineStr">
        <is>
          <t>Performance Share</t>
        </is>
      </c>
      <c r="I3704" t="n">
        <v>45156.15</v>
      </c>
      <c r="J3704" t="n">
        <v>0.2</v>
      </c>
      <c r="K3704" t="n">
        <v>9031.23</v>
      </c>
      <c r="L3704" t="inlineStr">
        <is>
          <t>Approved</t>
        </is>
      </c>
      <c r="M3704" t="inlineStr">
        <is>
          <t>Normal</t>
        </is>
      </c>
    </row>
    <row r="3705">
      <c r="A3705" t="inlineStr">
        <is>
          <t>TX503704</t>
        </is>
      </c>
      <c r="B3705" t="inlineStr">
        <is>
          <t>EMP10946</t>
        </is>
      </c>
      <c r="C3705" t="inlineStr">
        <is>
          <t>Grant</t>
        </is>
      </c>
      <c r="D3705" s="8" t="n">
        <v>45740</v>
      </c>
      <c r="E3705" t="n">
        <v>640</v>
      </c>
      <c r="F3705" t="n">
        <v>33.57</v>
      </c>
      <c r="G3705" t="inlineStr">
        <is>
          <t>Singapore</t>
        </is>
      </c>
      <c r="H3705" t="inlineStr">
        <is>
          <t>RSU</t>
        </is>
      </c>
      <c r="I3705" t="n">
        <v>21484.8</v>
      </c>
      <c r="J3705" t="n">
        <v>0.3</v>
      </c>
      <c r="K3705" t="n">
        <v>6445.44</v>
      </c>
      <c r="L3705" t="inlineStr">
        <is>
          <t>Approved</t>
        </is>
      </c>
      <c r="M3705" t="inlineStr">
        <is>
          <t>Normal</t>
        </is>
      </c>
    </row>
    <row r="3706">
      <c r="A3706" t="inlineStr">
        <is>
          <t>TX503705</t>
        </is>
      </c>
      <c r="B3706" t="inlineStr">
        <is>
          <t>EMP10883</t>
        </is>
      </c>
      <c r="C3706" t="inlineStr">
        <is>
          <t>Vesting</t>
        </is>
      </c>
      <c r="D3706" s="8" t="n">
        <v>45784</v>
      </c>
      <c r="E3706" t="n">
        <v>1232</v>
      </c>
      <c r="F3706" t="n">
        <v>58.52</v>
      </c>
      <c r="G3706" t="inlineStr">
        <is>
          <t>Germany</t>
        </is>
      </c>
      <c r="H3706" t="inlineStr">
        <is>
          <t>RSU</t>
        </is>
      </c>
      <c r="I3706" t="n">
        <v>72096.64</v>
      </c>
      <c r="J3706" t="n">
        <v>0.3</v>
      </c>
      <c r="K3706" t="n">
        <v>21628.99</v>
      </c>
      <c r="L3706" t="inlineStr">
        <is>
          <t>Approved</t>
        </is>
      </c>
      <c r="M3706" t="inlineStr">
        <is>
          <t>Normal</t>
        </is>
      </c>
    </row>
    <row r="3707">
      <c r="A3707" t="inlineStr">
        <is>
          <t>TX503706</t>
        </is>
      </c>
      <c r="B3707" t="inlineStr">
        <is>
          <t>EMP10803</t>
        </is>
      </c>
      <c r="C3707" t="inlineStr">
        <is>
          <t>Vesting</t>
        </is>
      </c>
      <c r="D3707" s="8" t="n">
        <v>45928</v>
      </c>
      <c r="E3707" t="n">
        <v>1517</v>
      </c>
      <c r="F3707" t="n">
        <v>93.45999999999999</v>
      </c>
      <c r="G3707" t="inlineStr">
        <is>
          <t>UK</t>
        </is>
      </c>
      <c r="H3707" t="inlineStr">
        <is>
          <t>RSU</t>
        </is>
      </c>
      <c r="I3707" t="n">
        <v>141778.82</v>
      </c>
      <c r="J3707" t="n">
        <v>0.2</v>
      </c>
      <c r="K3707" t="n">
        <v>28355.76</v>
      </c>
      <c r="L3707" t="inlineStr">
        <is>
          <t>Approved</t>
        </is>
      </c>
      <c r="M3707" t="inlineStr">
        <is>
          <t>High Value</t>
        </is>
      </c>
    </row>
    <row r="3708">
      <c r="A3708" t="inlineStr">
        <is>
          <t>TX503707</t>
        </is>
      </c>
      <c r="B3708" t="inlineStr">
        <is>
          <t>EMP10465</t>
        </is>
      </c>
      <c r="C3708" t="inlineStr">
        <is>
          <t>Exercise</t>
        </is>
      </c>
      <c r="D3708" s="8" t="n">
        <v>46377</v>
      </c>
      <c r="E3708" t="n">
        <v>1567</v>
      </c>
      <c r="F3708" t="n">
        <v>13.15</v>
      </c>
      <c r="G3708" t="inlineStr">
        <is>
          <t>Australia</t>
        </is>
      </c>
      <c r="H3708" t="inlineStr">
        <is>
          <t>ESPP</t>
        </is>
      </c>
      <c r="I3708" t="n">
        <v>20606.05</v>
      </c>
      <c r="J3708" t="n">
        <v>0.4</v>
      </c>
      <c r="K3708" t="n">
        <v>8242.42</v>
      </c>
      <c r="L3708" t="inlineStr">
        <is>
          <t>Approved</t>
        </is>
      </c>
      <c r="M3708" t="inlineStr">
        <is>
          <t>Normal</t>
        </is>
      </c>
    </row>
    <row r="3709">
      <c r="A3709" t="inlineStr">
        <is>
          <t>TX503708</t>
        </is>
      </c>
      <c r="B3709" t="inlineStr">
        <is>
          <t>EMP11141</t>
        </is>
      </c>
      <c r="C3709" t="inlineStr">
        <is>
          <t>Vesting</t>
        </is>
      </c>
      <c r="D3709" s="8" t="n">
        <v>46340</v>
      </c>
      <c r="E3709" t="n">
        <v>1819</v>
      </c>
      <c r="F3709" t="n">
        <v>53.19</v>
      </c>
      <c r="G3709" t="inlineStr">
        <is>
          <t>USA</t>
        </is>
      </c>
      <c r="H3709" t="inlineStr">
        <is>
          <t>RSU</t>
        </is>
      </c>
      <c r="I3709" t="n">
        <v>96752.61</v>
      </c>
      <c r="J3709" t="n">
        <v>0.3</v>
      </c>
      <c r="K3709" t="n">
        <v>29025.78</v>
      </c>
      <c r="L3709" t="inlineStr">
        <is>
          <t>Approved</t>
        </is>
      </c>
      <c r="M3709" t="inlineStr">
        <is>
          <t>Normal</t>
        </is>
      </c>
    </row>
    <row r="3710">
      <c r="A3710" t="inlineStr">
        <is>
          <t>TX503709</t>
        </is>
      </c>
      <c r="B3710" t="inlineStr">
        <is>
          <t>EMP11499</t>
        </is>
      </c>
      <c r="C3710" t="inlineStr">
        <is>
          <t>Cancellation</t>
        </is>
      </c>
      <c r="D3710" s="8" t="n">
        <v>45735</v>
      </c>
      <c r="E3710" t="n">
        <v>1539</v>
      </c>
      <c r="F3710" t="n">
        <v>40.39</v>
      </c>
      <c r="G3710" t="inlineStr">
        <is>
          <t>UK</t>
        </is>
      </c>
      <c r="H3710" t="inlineStr">
        <is>
          <t>Stock Option</t>
        </is>
      </c>
      <c r="I3710" t="n">
        <v>62160.21</v>
      </c>
      <c r="J3710" t="n">
        <v>0.45</v>
      </c>
      <c r="K3710" t="n">
        <v>27972.09</v>
      </c>
      <c r="L3710" t="inlineStr">
        <is>
          <t>Approved</t>
        </is>
      </c>
      <c r="M3710" t="inlineStr">
        <is>
          <t>Normal</t>
        </is>
      </c>
    </row>
    <row r="3711">
      <c r="A3711" t="inlineStr">
        <is>
          <t>TX503710</t>
        </is>
      </c>
      <c r="B3711" t="inlineStr">
        <is>
          <t>EMP11150</t>
        </is>
      </c>
      <c r="C3711" t="inlineStr">
        <is>
          <t>Sale</t>
        </is>
      </c>
      <c r="D3711" s="8" t="n">
        <v>45664</v>
      </c>
      <c r="E3711" t="n">
        <v>1703</v>
      </c>
      <c r="F3711" t="n">
        <v>80.37</v>
      </c>
      <c r="G3711" t="inlineStr">
        <is>
          <t>Singapore</t>
        </is>
      </c>
      <c r="H3711" t="inlineStr">
        <is>
          <t>Performance Share</t>
        </is>
      </c>
      <c r="I3711" t="n">
        <v>136870.11</v>
      </c>
      <c r="J3711" t="n">
        <v>0.3</v>
      </c>
      <c r="K3711" t="n">
        <v>41061.03</v>
      </c>
      <c r="L3711" t="inlineStr">
        <is>
          <t>Approved</t>
        </is>
      </c>
      <c r="M3711" t="inlineStr">
        <is>
          <t>High Value</t>
        </is>
      </c>
    </row>
    <row r="3712">
      <c r="A3712" t="inlineStr">
        <is>
          <t>TX503711</t>
        </is>
      </c>
      <c r="B3712" t="inlineStr">
        <is>
          <t>EMP10899</t>
        </is>
      </c>
      <c r="C3712" t="inlineStr">
        <is>
          <t>Exercise</t>
        </is>
      </c>
      <c r="D3712" s="8" t="n">
        <v>45770</v>
      </c>
      <c r="E3712" t="n">
        <v>1716</v>
      </c>
      <c r="F3712" t="n">
        <v>30.39</v>
      </c>
      <c r="G3712" t="inlineStr">
        <is>
          <t>India</t>
        </is>
      </c>
      <c r="H3712" t="inlineStr">
        <is>
          <t>ESPP</t>
        </is>
      </c>
      <c r="I3712" t="n">
        <v>52149.24</v>
      </c>
      <c r="J3712" t="n">
        <v>0.3</v>
      </c>
      <c r="K3712" t="n">
        <v>15644.77</v>
      </c>
      <c r="L3712" t="inlineStr">
        <is>
          <t>Approved</t>
        </is>
      </c>
      <c r="M3712" t="inlineStr">
        <is>
          <t>Normal</t>
        </is>
      </c>
    </row>
    <row r="3713">
      <c r="A3713" t="inlineStr">
        <is>
          <t>TX503712</t>
        </is>
      </c>
      <c r="B3713" t="inlineStr">
        <is>
          <t>EMP10868</t>
        </is>
      </c>
      <c r="C3713" t="inlineStr">
        <is>
          <t>Cancellation</t>
        </is>
      </c>
      <c r="D3713" s="8" t="n">
        <v>46280</v>
      </c>
      <c r="E3713" t="n">
        <v>2403</v>
      </c>
      <c r="F3713" t="n">
        <v>11.22</v>
      </c>
      <c r="G3713" t="inlineStr">
        <is>
          <t>Germany</t>
        </is>
      </c>
      <c r="H3713" t="inlineStr">
        <is>
          <t>Performance Share</t>
        </is>
      </c>
      <c r="I3713" t="n">
        <v>26961.66</v>
      </c>
      <c r="J3713" t="n">
        <v>0.2</v>
      </c>
      <c r="K3713" t="n">
        <v>5392.33</v>
      </c>
      <c r="L3713" t="inlineStr">
        <is>
          <t>Approved</t>
        </is>
      </c>
      <c r="M3713" t="inlineStr">
        <is>
          <t>Normal</t>
        </is>
      </c>
    </row>
    <row r="3714">
      <c r="A3714" t="inlineStr">
        <is>
          <t>TX503713</t>
        </is>
      </c>
      <c r="B3714" t="inlineStr">
        <is>
          <t>EMP11910</t>
        </is>
      </c>
      <c r="C3714" t="inlineStr">
        <is>
          <t>Sale</t>
        </is>
      </c>
      <c r="D3714" s="8" t="n">
        <v>46023</v>
      </c>
      <c r="E3714" t="n">
        <v>585</v>
      </c>
      <c r="F3714" t="n">
        <v>25.12</v>
      </c>
      <c r="G3714" t="inlineStr">
        <is>
          <t>UK</t>
        </is>
      </c>
      <c r="H3714" t="inlineStr">
        <is>
          <t>ESPP</t>
        </is>
      </c>
      <c r="I3714" t="n">
        <v>14695.2</v>
      </c>
      <c r="J3714" t="n">
        <v>0.3</v>
      </c>
      <c r="K3714" t="n">
        <v>4408.56</v>
      </c>
      <c r="L3714" t="inlineStr">
        <is>
          <t>Approved</t>
        </is>
      </c>
      <c r="M3714" t="inlineStr">
        <is>
          <t>Normal</t>
        </is>
      </c>
    </row>
    <row r="3715">
      <c r="A3715" t="inlineStr">
        <is>
          <t>TX503714</t>
        </is>
      </c>
      <c r="B3715" t="inlineStr">
        <is>
          <t>EMP10194</t>
        </is>
      </c>
      <c r="C3715" t="inlineStr">
        <is>
          <t>Sale</t>
        </is>
      </c>
      <c r="D3715" s="8" t="n">
        <v>45865</v>
      </c>
      <c r="E3715" t="n">
        <v>1680</v>
      </c>
      <c r="F3715" t="n">
        <v>54.74</v>
      </c>
      <c r="G3715" t="inlineStr">
        <is>
          <t>India</t>
        </is>
      </c>
      <c r="H3715" t="inlineStr">
        <is>
          <t>RSU</t>
        </is>
      </c>
      <c r="I3715" t="n">
        <v>91963.2</v>
      </c>
      <c r="J3715" t="n">
        <v>0.3</v>
      </c>
      <c r="K3715" t="n">
        <v>27588.96</v>
      </c>
      <c r="L3715" t="inlineStr">
        <is>
          <t>Approved</t>
        </is>
      </c>
      <c r="M3715" t="inlineStr">
        <is>
          <t>Normal</t>
        </is>
      </c>
    </row>
    <row r="3716">
      <c r="A3716" t="inlineStr">
        <is>
          <t>TX503715</t>
        </is>
      </c>
      <c r="B3716" t="inlineStr">
        <is>
          <t>EMP10228</t>
        </is>
      </c>
      <c r="C3716" t="inlineStr">
        <is>
          <t>Grant</t>
        </is>
      </c>
      <c r="D3716" s="8" t="n">
        <v>46320</v>
      </c>
      <c r="E3716" t="n">
        <v>1743</v>
      </c>
      <c r="F3716" t="n">
        <v>94.09999999999999</v>
      </c>
      <c r="G3716" t="inlineStr">
        <is>
          <t>UK</t>
        </is>
      </c>
      <c r="H3716" t="inlineStr">
        <is>
          <t>Performance Share</t>
        </is>
      </c>
      <c r="I3716" t="n">
        <v>164016.3</v>
      </c>
      <c r="J3716" t="n">
        <v>0.4</v>
      </c>
      <c r="K3716" t="n">
        <v>65606.52</v>
      </c>
      <c r="L3716" t="inlineStr">
        <is>
          <t>Approved</t>
        </is>
      </c>
      <c r="M3716" t="inlineStr">
        <is>
          <t>High Value</t>
        </is>
      </c>
    </row>
    <row r="3717">
      <c r="A3717" t="inlineStr">
        <is>
          <t>TX503716</t>
        </is>
      </c>
      <c r="B3717" t="inlineStr">
        <is>
          <t>EMP10146</t>
        </is>
      </c>
      <c r="C3717" t="inlineStr">
        <is>
          <t>Sale</t>
        </is>
      </c>
      <c r="D3717" s="8" t="n">
        <v>46173</v>
      </c>
      <c r="E3717" t="n">
        <v>1941</v>
      </c>
      <c r="F3717" t="n">
        <v>21.61</v>
      </c>
      <c r="G3717" t="inlineStr">
        <is>
          <t>UK</t>
        </is>
      </c>
      <c r="H3717" t="inlineStr">
        <is>
          <t>RSU</t>
        </is>
      </c>
      <c r="I3717" t="n">
        <v>41945.01</v>
      </c>
      <c r="J3717" t="n">
        <v>0.2</v>
      </c>
      <c r="K3717" t="n">
        <v>8389</v>
      </c>
      <c r="L3717" t="inlineStr">
        <is>
          <t>Approved</t>
        </is>
      </c>
      <c r="M3717" t="inlineStr">
        <is>
          <t>Normal</t>
        </is>
      </c>
    </row>
    <row r="3718">
      <c r="A3718" t="inlineStr">
        <is>
          <t>TX503717</t>
        </is>
      </c>
      <c r="B3718" t="inlineStr">
        <is>
          <t>EMP10933</t>
        </is>
      </c>
      <c r="C3718" t="inlineStr">
        <is>
          <t>Sale</t>
        </is>
      </c>
      <c r="D3718" s="8" t="n">
        <v>46347</v>
      </c>
      <c r="E3718" t="n">
        <v>673</v>
      </c>
      <c r="F3718" t="n">
        <v>45.58</v>
      </c>
      <c r="G3718" t="inlineStr">
        <is>
          <t>UK</t>
        </is>
      </c>
      <c r="H3718" t="inlineStr">
        <is>
          <t>RSU</t>
        </is>
      </c>
      <c r="I3718" t="n">
        <v>30675.34</v>
      </c>
      <c r="J3718" t="n">
        <v>0.3</v>
      </c>
      <c r="K3718" t="n">
        <v>9202.6</v>
      </c>
      <c r="L3718" t="inlineStr">
        <is>
          <t>Approved</t>
        </is>
      </c>
      <c r="M3718" t="inlineStr">
        <is>
          <t>Normal</t>
        </is>
      </c>
    </row>
    <row r="3719">
      <c r="A3719" t="inlineStr">
        <is>
          <t>TX503718</t>
        </is>
      </c>
      <c r="B3719" t="inlineStr">
        <is>
          <t>EMP11627</t>
        </is>
      </c>
      <c r="C3719" t="inlineStr">
        <is>
          <t>Cancellation</t>
        </is>
      </c>
      <c r="D3719" s="8" t="n">
        <v>46173</v>
      </c>
      <c r="E3719" t="n">
        <v>2069</v>
      </c>
      <c r="F3719" t="n">
        <v>74.83</v>
      </c>
      <c r="G3719" t="inlineStr">
        <is>
          <t>USA</t>
        </is>
      </c>
      <c r="H3719" t="inlineStr">
        <is>
          <t>RSU</t>
        </is>
      </c>
      <c r="I3719" t="n">
        <v>154823.27</v>
      </c>
      <c r="J3719" t="n">
        <v>0.3</v>
      </c>
      <c r="K3719" t="n">
        <v>46446.98</v>
      </c>
      <c r="L3719" t="inlineStr">
        <is>
          <t>Approved</t>
        </is>
      </c>
      <c r="M3719" t="inlineStr">
        <is>
          <t>High Value</t>
        </is>
      </c>
    </row>
    <row r="3720">
      <c r="A3720" t="inlineStr">
        <is>
          <t>TX503719</t>
        </is>
      </c>
      <c r="B3720" t="inlineStr">
        <is>
          <t>EMP11610</t>
        </is>
      </c>
      <c r="C3720" t="inlineStr">
        <is>
          <t>Vesting</t>
        </is>
      </c>
      <c r="D3720" s="8" t="n">
        <v>46003</v>
      </c>
      <c r="E3720" t="n">
        <v>1566</v>
      </c>
      <c r="F3720" t="n">
        <v>21.44</v>
      </c>
      <c r="G3720" t="inlineStr">
        <is>
          <t>Germany</t>
        </is>
      </c>
      <c r="H3720" t="inlineStr">
        <is>
          <t>Stock Option</t>
        </is>
      </c>
      <c r="I3720" t="n">
        <v>33575.04</v>
      </c>
      <c r="J3720" t="n">
        <v>0.3</v>
      </c>
      <c r="K3720" t="n">
        <v>10072.51</v>
      </c>
      <c r="L3720" t="inlineStr">
        <is>
          <t>Approved</t>
        </is>
      </c>
      <c r="M3720" t="inlineStr">
        <is>
          <t>Normal</t>
        </is>
      </c>
    </row>
    <row r="3721">
      <c r="A3721" t="inlineStr">
        <is>
          <t>TX503720</t>
        </is>
      </c>
      <c r="B3721" t="inlineStr">
        <is>
          <t>EMP10868</t>
        </is>
      </c>
      <c r="C3721" t="inlineStr">
        <is>
          <t>Vesting</t>
        </is>
      </c>
      <c r="D3721" s="8" t="n">
        <v>45825</v>
      </c>
      <c r="E3721" t="n">
        <v>2235</v>
      </c>
      <c r="F3721" t="n">
        <v>74.54000000000001</v>
      </c>
      <c r="G3721" t="inlineStr">
        <is>
          <t>Germany</t>
        </is>
      </c>
      <c r="H3721" t="inlineStr">
        <is>
          <t>Performance Share</t>
        </is>
      </c>
      <c r="I3721" t="n">
        <v>166596.9</v>
      </c>
      <c r="J3721" t="n">
        <v>0.4</v>
      </c>
      <c r="K3721" t="n">
        <v>66638.75999999999</v>
      </c>
      <c r="L3721" t="inlineStr">
        <is>
          <t>Approved</t>
        </is>
      </c>
      <c r="M3721" t="inlineStr">
        <is>
          <t>High Value</t>
        </is>
      </c>
    </row>
    <row r="3722">
      <c r="A3722" t="inlineStr">
        <is>
          <t>TX503721</t>
        </is>
      </c>
      <c r="B3722" t="inlineStr">
        <is>
          <t>EMP10904</t>
        </is>
      </c>
      <c r="C3722" t="inlineStr">
        <is>
          <t>Cancellation</t>
        </is>
      </c>
      <c r="D3722" s="8" t="n">
        <v>46242</v>
      </c>
      <c r="E3722" t="n">
        <v>628</v>
      </c>
      <c r="F3722" t="n">
        <v>60.95</v>
      </c>
      <c r="G3722" t="inlineStr">
        <is>
          <t>Singapore</t>
        </is>
      </c>
      <c r="H3722" t="inlineStr">
        <is>
          <t>Stock Option</t>
        </is>
      </c>
      <c r="I3722" t="n">
        <v>38276.6</v>
      </c>
      <c r="J3722" t="n">
        <v>0.4</v>
      </c>
      <c r="K3722" t="n">
        <v>15310.64</v>
      </c>
      <c r="L3722" t="inlineStr">
        <is>
          <t>Approved</t>
        </is>
      </c>
      <c r="M3722" t="inlineStr">
        <is>
          <t>Normal</t>
        </is>
      </c>
    </row>
    <row r="3723">
      <c r="A3723" t="inlineStr">
        <is>
          <t>TX503722</t>
        </is>
      </c>
      <c r="B3723" t="inlineStr">
        <is>
          <t>EMP11081</t>
        </is>
      </c>
      <c r="C3723" t="inlineStr">
        <is>
          <t>Vesting</t>
        </is>
      </c>
      <c r="D3723" s="8" t="n">
        <v>45825</v>
      </c>
      <c r="E3723" t="n">
        <v>771</v>
      </c>
      <c r="F3723" t="n">
        <v>19.03</v>
      </c>
      <c r="G3723" t="inlineStr">
        <is>
          <t>India</t>
        </is>
      </c>
      <c r="H3723" t="inlineStr">
        <is>
          <t>RSU</t>
        </is>
      </c>
      <c r="I3723" t="n">
        <v>14672.13</v>
      </c>
      <c r="J3723" t="n">
        <v>0.4</v>
      </c>
      <c r="K3723" t="n">
        <v>5868.85</v>
      </c>
      <c r="L3723" t="inlineStr">
        <is>
          <t>Approved</t>
        </is>
      </c>
      <c r="M3723" t="inlineStr">
        <is>
          <t>Normal</t>
        </is>
      </c>
    </row>
    <row r="3724">
      <c r="A3724" t="inlineStr">
        <is>
          <t>TX503723</t>
        </is>
      </c>
      <c r="B3724" t="inlineStr">
        <is>
          <t>EMP10723</t>
        </is>
      </c>
      <c r="C3724" t="inlineStr">
        <is>
          <t>Grant</t>
        </is>
      </c>
      <c r="D3724" s="8" t="n">
        <v>46172</v>
      </c>
      <c r="E3724" t="n">
        <v>337</v>
      </c>
      <c r="F3724" t="n">
        <v>19.18</v>
      </c>
      <c r="G3724" t="inlineStr">
        <is>
          <t>UK</t>
        </is>
      </c>
      <c r="H3724" t="inlineStr">
        <is>
          <t>ESPP</t>
        </is>
      </c>
      <c r="I3724" t="n">
        <v>6463.66</v>
      </c>
      <c r="J3724" t="n">
        <v>0.3</v>
      </c>
      <c r="K3724" t="n">
        <v>1939.1</v>
      </c>
      <c r="L3724" t="inlineStr">
        <is>
          <t>Approved</t>
        </is>
      </c>
      <c r="M3724" t="inlineStr">
        <is>
          <t>Normal</t>
        </is>
      </c>
    </row>
    <row r="3725">
      <c r="A3725" t="inlineStr">
        <is>
          <t>TX503724</t>
        </is>
      </c>
      <c r="B3725" t="inlineStr">
        <is>
          <t>EMP10806</t>
        </is>
      </c>
      <c r="C3725" t="inlineStr">
        <is>
          <t>Sale</t>
        </is>
      </c>
      <c r="D3725" s="8" t="n">
        <v>45738</v>
      </c>
      <c r="E3725" t="n">
        <v>-69</v>
      </c>
      <c r="F3725" t="n">
        <v>40.05</v>
      </c>
      <c r="G3725" t="inlineStr">
        <is>
          <t>UK</t>
        </is>
      </c>
      <c r="H3725" t="inlineStr">
        <is>
          <t>RSU</t>
        </is>
      </c>
      <c r="I3725" t="n">
        <v>68245.2</v>
      </c>
      <c r="J3725" t="n">
        <v>0.4</v>
      </c>
      <c r="K3725" t="n">
        <v>27298.08</v>
      </c>
      <c r="L3725" t="inlineStr">
        <is>
          <t>Approved</t>
        </is>
      </c>
      <c r="M3725" t="inlineStr">
        <is>
          <t>Normal</t>
        </is>
      </c>
    </row>
    <row r="3726">
      <c r="A3726" t="inlineStr">
        <is>
          <t>TX503725</t>
        </is>
      </c>
      <c r="B3726" t="inlineStr">
        <is>
          <t>EMP11936</t>
        </is>
      </c>
      <c r="C3726" t="inlineStr">
        <is>
          <t>Exercise</t>
        </is>
      </c>
      <c r="D3726" s="8" t="n">
        <v>46181</v>
      </c>
      <c r="E3726" t="n">
        <v>37</v>
      </c>
      <c r="F3726" t="n">
        <v>51.28</v>
      </c>
      <c r="G3726" t="inlineStr">
        <is>
          <t>USA</t>
        </is>
      </c>
      <c r="H3726" t="inlineStr">
        <is>
          <t>RSU</t>
        </is>
      </c>
      <c r="I3726" t="n">
        <v>1897.36</v>
      </c>
      <c r="J3726" t="n">
        <v>0.4</v>
      </c>
      <c r="K3726" t="n">
        <v>758.9400000000001</v>
      </c>
      <c r="L3726" t="inlineStr">
        <is>
          <t>Approved</t>
        </is>
      </c>
      <c r="M3726" t="inlineStr">
        <is>
          <t>Normal</t>
        </is>
      </c>
    </row>
    <row r="3727">
      <c r="A3727" t="inlineStr">
        <is>
          <t>TX503726</t>
        </is>
      </c>
      <c r="B3727" t="inlineStr">
        <is>
          <t>EMP10711</t>
        </is>
      </c>
      <c r="C3727" t="inlineStr">
        <is>
          <t>Sale</t>
        </is>
      </c>
      <c r="D3727" s="8" t="n">
        <v>46227</v>
      </c>
      <c r="E3727" t="n">
        <v>1788</v>
      </c>
      <c r="F3727" t="n">
        <v>42.06</v>
      </c>
      <c r="G3727" t="inlineStr">
        <is>
          <t>India</t>
        </is>
      </c>
      <c r="H3727" t="inlineStr">
        <is>
          <t>RSU</t>
        </is>
      </c>
      <c r="I3727" t="n">
        <v>75203.28</v>
      </c>
      <c r="J3727" t="n">
        <v>0.3</v>
      </c>
      <c r="K3727" t="n">
        <v>22560.98</v>
      </c>
      <c r="L3727" t="inlineStr">
        <is>
          <t>Approved</t>
        </is>
      </c>
      <c r="M3727" t="inlineStr">
        <is>
          <t>Normal</t>
        </is>
      </c>
    </row>
    <row r="3728">
      <c r="A3728" t="inlineStr">
        <is>
          <t>TX503727</t>
        </is>
      </c>
      <c r="B3728" t="inlineStr">
        <is>
          <t>EMP11539</t>
        </is>
      </c>
      <c r="C3728" t="inlineStr">
        <is>
          <t>Sale</t>
        </is>
      </c>
      <c r="D3728" s="8" t="n">
        <v>46356</v>
      </c>
      <c r="E3728" t="n">
        <v>1022</v>
      </c>
      <c r="F3728" t="n">
        <v>79.91</v>
      </c>
      <c r="G3728" t="inlineStr">
        <is>
          <t>India</t>
        </is>
      </c>
      <c r="H3728" t="inlineStr">
        <is>
          <t>RSU</t>
        </is>
      </c>
      <c r="I3728" t="n">
        <v>81668.02</v>
      </c>
      <c r="J3728" t="n">
        <v>0.2</v>
      </c>
      <c r="K3728" t="n">
        <v>16333.6</v>
      </c>
      <c r="L3728" t="inlineStr">
        <is>
          <t>Approved</t>
        </is>
      </c>
      <c r="M3728" t="inlineStr">
        <is>
          <t>Normal</t>
        </is>
      </c>
    </row>
    <row r="3729">
      <c r="A3729" t="inlineStr">
        <is>
          <t>TX503728</t>
        </is>
      </c>
      <c r="B3729" t="inlineStr">
        <is>
          <t>EMP10832</t>
        </is>
      </c>
      <c r="C3729" t="inlineStr">
        <is>
          <t>Cancellation</t>
        </is>
      </c>
      <c r="D3729" s="8" t="n">
        <v>46241</v>
      </c>
      <c r="E3729" t="n">
        <v>2353</v>
      </c>
      <c r="F3729" t="n">
        <v>89.7</v>
      </c>
      <c r="G3729" t="inlineStr">
        <is>
          <t>UK</t>
        </is>
      </c>
      <c r="H3729" t="inlineStr">
        <is>
          <t>ESPP</t>
        </is>
      </c>
      <c r="I3729" t="n">
        <v>211064.1</v>
      </c>
      <c r="J3729" t="n">
        <v>0.4</v>
      </c>
      <c r="K3729" t="n">
        <v>84425.64</v>
      </c>
      <c r="L3729" t="inlineStr">
        <is>
          <t>Pending Review</t>
        </is>
      </c>
      <c r="M3729" t="inlineStr">
        <is>
          <t>High Value</t>
        </is>
      </c>
    </row>
    <row r="3730">
      <c r="A3730" t="inlineStr">
        <is>
          <t>TX503729</t>
        </is>
      </c>
      <c r="B3730" t="inlineStr">
        <is>
          <t>EMP99999</t>
        </is>
      </c>
      <c r="C3730" t="inlineStr">
        <is>
          <t>Exercise</t>
        </is>
      </c>
      <c r="D3730" s="8" t="n">
        <v>45719</v>
      </c>
      <c r="E3730" t="n">
        <v>1841</v>
      </c>
      <c r="F3730" t="n">
        <v>29.52</v>
      </c>
      <c r="G3730" t="inlineStr">
        <is>
          <t>UK</t>
        </is>
      </c>
      <c r="H3730" t="inlineStr">
        <is>
          <t>Performance Share</t>
        </is>
      </c>
      <c r="I3730" t="n">
        <v>54346.32</v>
      </c>
      <c r="J3730" t="n">
        <v>0.2</v>
      </c>
      <c r="K3730" t="n">
        <v>10869.26</v>
      </c>
      <c r="L3730" t="inlineStr">
        <is>
          <t>Pending Review</t>
        </is>
      </c>
      <c r="M3730" t="inlineStr">
        <is>
          <t>Normal</t>
        </is>
      </c>
    </row>
    <row r="3731">
      <c r="A3731" t="inlineStr">
        <is>
          <t>TX503730</t>
        </is>
      </c>
      <c r="B3731" t="inlineStr">
        <is>
          <t>EMP11355</t>
        </is>
      </c>
      <c r="C3731" t="inlineStr">
        <is>
          <t>Cancellation</t>
        </is>
      </c>
      <c r="D3731" s="8" t="n">
        <v>45906</v>
      </c>
      <c r="E3731" t="n">
        <v>452</v>
      </c>
      <c r="F3731" t="n">
        <v>63.11</v>
      </c>
      <c r="G3731" t="inlineStr">
        <is>
          <t>UK</t>
        </is>
      </c>
      <c r="H3731" t="inlineStr">
        <is>
          <t>Performance Share</t>
        </is>
      </c>
      <c r="I3731" t="n">
        <v>28525.72</v>
      </c>
      <c r="J3731" t="n">
        <v>0.2</v>
      </c>
      <c r="K3731" t="n">
        <v>5705.14</v>
      </c>
      <c r="L3731" t="inlineStr">
        <is>
          <t>Approved</t>
        </is>
      </c>
      <c r="M3731" t="inlineStr">
        <is>
          <t>Normal</t>
        </is>
      </c>
    </row>
    <row r="3732">
      <c r="A3732" t="inlineStr">
        <is>
          <t>TX503731</t>
        </is>
      </c>
      <c r="B3732" t="inlineStr">
        <is>
          <t>EMP11646</t>
        </is>
      </c>
      <c r="C3732" t="inlineStr">
        <is>
          <t>Vesting</t>
        </is>
      </c>
      <c r="D3732" s="8" t="n">
        <v>45813</v>
      </c>
      <c r="E3732" t="n">
        <v>355</v>
      </c>
      <c r="F3732" t="n">
        <v>21.38</v>
      </c>
      <c r="G3732" t="inlineStr">
        <is>
          <t>UK</t>
        </is>
      </c>
      <c r="H3732" t="inlineStr">
        <is>
          <t>RSU</t>
        </is>
      </c>
      <c r="I3732" t="n">
        <v>7589.9</v>
      </c>
      <c r="J3732" t="n">
        <v>0.4</v>
      </c>
      <c r="K3732" t="n">
        <v>3035.96</v>
      </c>
      <c r="L3732" t="inlineStr">
        <is>
          <t>Approved</t>
        </is>
      </c>
      <c r="M3732" t="inlineStr">
        <is>
          <t>Normal</t>
        </is>
      </c>
    </row>
    <row r="3733">
      <c r="A3733" t="inlineStr">
        <is>
          <t>TX503732</t>
        </is>
      </c>
      <c r="B3733" t="inlineStr">
        <is>
          <t>EMP10506</t>
        </is>
      </c>
      <c r="C3733" t="inlineStr">
        <is>
          <t>Exercise</t>
        </is>
      </c>
      <c r="D3733" s="8" t="n">
        <v>45698</v>
      </c>
      <c r="E3733" t="n">
        <v>882</v>
      </c>
      <c r="F3733" t="n">
        <v>45.43</v>
      </c>
      <c r="G3733" t="inlineStr">
        <is>
          <t>Australia</t>
        </is>
      </c>
      <c r="H3733" t="inlineStr">
        <is>
          <t>RSU</t>
        </is>
      </c>
      <c r="I3733" t="n">
        <v>40069.26</v>
      </c>
      <c r="J3733" t="n">
        <v>0.2</v>
      </c>
      <c r="K3733" t="n">
        <v>8013.85</v>
      </c>
      <c r="L3733" t="inlineStr">
        <is>
          <t>Approved</t>
        </is>
      </c>
      <c r="M3733" t="inlineStr">
        <is>
          <t>Normal</t>
        </is>
      </c>
    </row>
    <row r="3734">
      <c r="A3734" t="inlineStr">
        <is>
          <t>TX503733</t>
        </is>
      </c>
      <c r="B3734" t="inlineStr">
        <is>
          <t>EMP11347</t>
        </is>
      </c>
      <c r="C3734" t="inlineStr">
        <is>
          <t>Grant</t>
        </is>
      </c>
      <c r="D3734" s="8" t="n">
        <v>46291</v>
      </c>
      <c r="E3734" t="n">
        <v>2381</v>
      </c>
      <c r="F3734" t="n">
        <v>48.43</v>
      </c>
      <c r="G3734" t="inlineStr">
        <is>
          <t>Germany</t>
        </is>
      </c>
      <c r="H3734" t="inlineStr">
        <is>
          <t>ESPP</t>
        </is>
      </c>
      <c r="I3734" t="n">
        <v>115311.83</v>
      </c>
      <c r="J3734" t="n">
        <v>0.45</v>
      </c>
      <c r="K3734" t="n">
        <v>51890.32</v>
      </c>
      <c r="L3734" t="inlineStr">
        <is>
          <t>Approved</t>
        </is>
      </c>
      <c r="M3734" t="inlineStr">
        <is>
          <t>High Value</t>
        </is>
      </c>
    </row>
    <row r="3735">
      <c r="A3735" t="inlineStr">
        <is>
          <t>TX503734</t>
        </is>
      </c>
      <c r="B3735" t="inlineStr">
        <is>
          <t>EMP10940</t>
        </is>
      </c>
      <c r="C3735" t="inlineStr">
        <is>
          <t>Vesting</t>
        </is>
      </c>
      <c r="D3735" s="8" t="n">
        <v>46146</v>
      </c>
      <c r="E3735" t="n">
        <v>488</v>
      </c>
      <c r="F3735" t="n">
        <v>59.31</v>
      </c>
      <c r="G3735" t="inlineStr">
        <is>
          <t>UK</t>
        </is>
      </c>
      <c r="H3735" t="inlineStr">
        <is>
          <t>RSU</t>
        </is>
      </c>
      <c r="I3735" t="n">
        <v>28943.28</v>
      </c>
      <c r="J3735" t="n">
        <v>0.3</v>
      </c>
      <c r="K3735" t="n">
        <v>8682.98</v>
      </c>
      <c r="L3735" t="inlineStr">
        <is>
          <t>Approved</t>
        </is>
      </c>
      <c r="M3735" t="inlineStr">
        <is>
          <t>Normal</t>
        </is>
      </c>
    </row>
    <row r="3736">
      <c r="A3736" t="inlineStr">
        <is>
          <t>TX503735</t>
        </is>
      </c>
      <c r="B3736" t="inlineStr">
        <is>
          <t>EMP11449</t>
        </is>
      </c>
      <c r="C3736" t="inlineStr">
        <is>
          <t>Vesting</t>
        </is>
      </c>
      <c r="D3736" s="8" t="n">
        <v>46341</v>
      </c>
      <c r="E3736" t="n">
        <v>417</v>
      </c>
      <c r="F3736" t="n">
        <v>52.73</v>
      </c>
      <c r="G3736" t="inlineStr">
        <is>
          <t>USA</t>
        </is>
      </c>
      <c r="H3736" t="inlineStr">
        <is>
          <t>ESPP</t>
        </is>
      </c>
      <c r="I3736" t="n">
        <v>21988.41</v>
      </c>
      <c r="J3736" t="n">
        <v>0.3</v>
      </c>
      <c r="K3736" t="n">
        <v>6596.52</v>
      </c>
      <c r="L3736" t="inlineStr">
        <is>
          <t>Approved</t>
        </is>
      </c>
      <c r="M3736" t="inlineStr">
        <is>
          <t>Normal</t>
        </is>
      </c>
    </row>
    <row r="3737">
      <c r="A3737" t="inlineStr">
        <is>
          <t>TX503736</t>
        </is>
      </c>
      <c r="B3737" t="inlineStr">
        <is>
          <t>EMP11847</t>
        </is>
      </c>
      <c r="C3737" t="inlineStr">
        <is>
          <t>Grant</t>
        </is>
      </c>
      <c r="D3737" s="8" t="n">
        <v>45961</v>
      </c>
      <c r="E3737" t="n">
        <v>556</v>
      </c>
      <c r="F3737" t="n">
        <v>74.77</v>
      </c>
      <c r="G3737" t="inlineStr">
        <is>
          <t>Germany</t>
        </is>
      </c>
      <c r="H3737" t="inlineStr">
        <is>
          <t>Performance Share</t>
        </is>
      </c>
      <c r="I3737" t="n">
        <v>41572.12</v>
      </c>
      <c r="J3737" t="n">
        <v>0.3</v>
      </c>
      <c r="K3737" t="n">
        <v>12471.64</v>
      </c>
      <c r="L3737" t="inlineStr">
        <is>
          <t>Approved</t>
        </is>
      </c>
      <c r="M3737" t="inlineStr">
        <is>
          <t>Normal</t>
        </is>
      </c>
    </row>
    <row r="3738">
      <c r="A3738" t="inlineStr">
        <is>
          <t>TX503737</t>
        </is>
      </c>
      <c r="B3738" t="inlineStr">
        <is>
          <t>EMP10139</t>
        </is>
      </c>
      <c r="C3738" t="inlineStr">
        <is>
          <t>Sale</t>
        </is>
      </c>
      <c r="D3738" s="8" t="n">
        <v>45800</v>
      </c>
      <c r="E3738" t="n">
        <v>2216</v>
      </c>
      <c r="F3738" t="n">
        <v>76.70999999999999</v>
      </c>
      <c r="G3738" t="inlineStr">
        <is>
          <t>USA</t>
        </is>
      </c>
      <c r="H3738" t="inlineStr">
        <is>
          <t>ESPP</t>
        </is>
      </c>
      <c r="I3738" t="n">
        <v>169989.36</v>
      </c>
      <c r="J3738" t="n">
        <v>0.2</v>
      </c>
      <c r="K3738" t="n">
        <v>33997.87</v>
      </c>
      <c r="L3738" t="inlineStr">
        <is>
          <t>Approved</t>
        </is>
      </c>
      <c r="M3738" t="inlineStr">
        <is>
          <t>High Value</t>
        </is>
      </c>
    </row>
    <row r="3739">
      <c r="A3739" t="inlineStr">
        <is>
          <t>TX503738</t>
        </is>
      </c>
      <c r="B3739" t="inlineStr">
        <is>
          <t>EMP10081</t>
        </is>
      </c>
      <c r="C3739" t="inlineStr">
        <is>
          <t>Sale</t>
        </is>
      </c>
      <c r="D3739" s="8" t="n">
        <v>46358</v>
      </c>
      <c r="E3739" t="n">
        <v>2466</v>
      </c>
      <c r="F3739" t="n">
        <v>63.26</v>
      </c>
      <c r="G3739" t="inlineStr">
        <is>
          <t>UK</t>
        </is>
      </c>
      <c r="H3739" t="inlineStr">
        <is>
          <t>Performance Share</t>
        </is>
      </c>
      <c r="I3739" t="n">
        <v>155999.16</v>
      </c>
      <c r="J3739" t="n">
        <v>0.4</v>
      </c>
      <c r="K3739" t="n">
        <v>62399.66</v>
      </c>
      <c r="L3739" t="inlineStr">
        <is>
          <t>Approved</t>
        </is>
      </c>
      <c r="M3739" t="inlineStr">
        <is>
          <t>High Value</t>
        </is>
      </c>
    </row>
    <row r="3740">
      <c r="A3740" t="inlineStr">
        <is>
          <t>TX503739</t>
        </is>
      </c>
      <c r="B3740" t="inlineStr">
        <is>
          <t>EMP11560</t>
        </is>
      </c>
      <c r="C3740" t="inlineStr">
        <is>
          <t>Exercise</t>
        </is>
      </c>
      <c r="D3740" s="8" t="n">
        <v>46063</v>
      </c>
      <c r="E3740" t="n">
        <v>468</v>
      </c>
      <c r="F3740" t="n">
        <v>49.8</v>
      </c>
      <c r="G3740" t="inlineStr">
        <is>
          <t>UK</t>
        </is>
      </c>
      <c r="H3740" t="inlineStr">
        <is>
          <t>Performance Share</t>
        </is>
      </c>
      <c r="I3740" t="n">
        <v>23306.4</v>
      </c>
      <c r="J3740" t="n">
        <v>0.3</v>
      </c>
      <c r="K3740" t="n">
        <v>6991.92</v>
      </c>
      <c r="L3740" t="inlineStr">
        <is>
          <t>Approved</t>
        </is>
      </c>
      <c r="M3740" t="inlineStr">
        <is>
          <t>Normal</t>
        </is>
      </c>
    </row>
    <row r="3741">
      <c r="A3741" t="inlineStr">
        <is>
          <t>TX503740</t>
        </is>
      </c>
      <c r="B3741" t="inlineStr">
        <is>
          <t>EMP11822</t>
        </is>
      </c>
      <c r="C3741" t="inlineStr">
        <is>
          <t>Exercise</t>
        </is>
      </c>
      <c r="D3741" s="8" t="n">
        <v>46182</v>
      </c>
      <c r="E3741" t="n">
        <v>1461</v>
      </c>
      <c r="F3741" t="n">
        <v>43.31</v>
      </c>
      <c r="G3741" t="inlineStr">
        <is>
          <t>Germany</t>
        </is>
      </c>
      <c r="H3741" t="inlineStr">
        <is>
          <t>RSU</t>
        </is>
      </c>
      <c r="I3741" t="n">
        <v>63275.91</v>
      </c>
      <c r="J3741" t="n">
        <v>0.2</v>
      </c>
      <c r="K3741" t="n">
        <v>12655.18</v>
      </c>
      <c r="L3741" t="inlineStr">
        <is>
          <t>Approved</t>
        </is>
      </c>
      <c r="M3741" t="inlineStr">
        <is>
          <t>Normal</t>
        </is>
      </c>
    </row>
    <row r="3742">
      <c r="A3742" t="inlineStr">
        <is>
          <t>TX503741</t>
        </is>
      </c>
      <c r="B3742" t="inlineStr">
        <is>
          <t>EMP10881</t>
        </is>
      </c>
      <c r="C3742" t="inlineStr">
        <is>
          <t>Exercise</t>
        </is>
      </c>
      <c r="D3742" s="8" t="n">
        <v>46278</v>
      </c>
      <c r="E3742" t="n">
        <v>451</v>
      </c>
      <c r="F3742" t="n">
        <v>70.89</v>
      </c>
      <c r="G3742" t="inlineStr">
        <is>
          <t>Singapore</t>
        </is>
      </c>
      <c r="H3742" t="inlineStr">
        <is>
          <t>ESPP</t>
        </is>
      </c>
      <c r="I3742" t="n">
        <v>31971.39</v>
      </c>
      <c r="J3742" t="n">
        <v>0.4</v>
      </c>
      <c r="K3742" t="n">
        <v>12788.56</v>
      </c>
      <c r="L3742" t="inlineStr">
        <is>
          <t>Approved</t>
        </is>
      </c>
      <c r="M3742" t="inlineStr">
        <is>
          <t>Normal</t>
        </is>
      </c>
    </row>
    <row r="3743">
      <c r="A3743" t="inlineStr">
        <is>
          <t>TX503742</t>
        </is>
      </c>
      <c r="B3743" t="inlineStr">
        <is>
          <t>EMP10959</t>
        </is>
      </c>
      <c r="C3743" t="inlineStr">
        <is>
          <t>Vesting</t>
        </is>
      </c>
      <c r="D3743" s="8" t="n">
        <v>46065</v>
      </c>
      <c r="E3743" t="n">
        <v>1629</v>
      </c>
      <c r="F3743" t="n">
        <v>16.76</v>
      </c>
      <c r="G3743" t="inlineStr">
        <is>
          <t>Australia</t>
        </is>
      </c>
      <c r="H3743" t="inlineStr">
        <is>
          <t>Stock Option</t>
        </is>
      </c>
      <c r="I3743" t="n">
        <v>27302.04</v>
      </c>
      <c r="J3743" t="n">
        <v>0.2</v>
      </c>
      <c r="K3743" t="n">
        <v>5460.41</v>
      </c>
      <c r="L3743" t="inlineStr">
        <is>
          <t>Approved</t>
        </is>
      </c>
      <c r="M3743" t="inlineStr">
        <is>
          <t>Normal</t>
        </is>
      </c>
    </row>
    <row r="3744">
      <c r="A3744" t="inlineStr">
        <is>
          <t>TX503743</t>
        </is>
      </c>
      <c r="B3744" t="inlineStr">
        <is>
          <t>EMP10686</t>
        </is>
      </c>
      <c r="C3744" t="inlineStr">
        <is>
          <t>Cancellation</t>
        </is>
      </c>
      <c r="D3744" s="8" t="n">
        <v>46299</v>
      </c>
      <c r="E3744" t="n">
        <v>500</v>
      </c>
      <c r="F3744" t="n">
        <v>47.58</v>
      </c>
      <c r="G3744" t="inlineStr">
        <is>
          <t>Australia</t>
        </is>
      </c>
      <c r="H3744" t="inlineStr">
        <is>
          <t>Stock Option</t>
        </is>
      </c>
      <c r="I3744" t="n">
        <v>23790</v>
      </c>
      <c r="J3744" t="n">
        <v>0.45</v>
      </c>
      <c r="K3744" t="n">
        <v>10705.5</v>
      </c>
      <c r="L3744" t="inlineStr">
        <is>
          <t>Approved</t>
        </is>
      </c>
      <c r="M3744" t="inlineStr">
        <is>
          <t>Normal</t>
        </is>
      </c>
    </row>
    <row r="3745">
      <c r="A3745" t="inlineStr">
        <is>
          <t>TX503744</t>
        </is>
      </c>
      <c r="B3745" t="inlineStr">
        <is>
          <t>EMP10025</t>
        </is>
      </c>
      <c r="C3745" t="inlineStr">
        <is>
          <t>Grant</t>
        </is>
      </c>
      <c r="D3745" s="8" t="n">
        <v>45959</v>
      </c>
      <c r="E3745" t="n">
        <v>335</v>
      </c>
      <c r="F3745" t="n">
        <v>27.81</v>
      </c>
      <c r="G3745" t="inlineStr">
        <is>
          <t>Germany</t>
        </is>
      </c>
      <c r="H3745" t="inlineStr">
        <is>
          <t>Stock Option</t>
        </is>
      </c>
      <c r="I3745" t="n">
        <v>9316.35</v>
      </c>
      <c r="J3745" t="n">
        <v>0.4</v>
      </c>
      <c r="K3745" t="n">
        <v>3726.54</v>
      </c>
      <c r="L3745" t="inlineStr">
        <is>
          <t>Approved</t>
        </is>
      </c>
      <c r="M3745" t="inlineStr">
        <is>
          <t>Normal</t>
        </is>
      </c>
    </row>
    <row r="3746">
      <c r="A3746" t="inlineStr">
        <is>
          <t>TX503745</t>
        </is>
      </c>
      <c r="B3746" t="inlineStr">
        <is>
          <t>EMP11947</t>
        </is>
      </c>
      <c r="C3746" t="inlineStr">
        <is>
          <t>Exercise</t>
        </is>
      </c>
      <c r="D3746" s="8" t="n">
        <v>45833</v>
      </c>
      <c r="E3746" t="n">
        <v>889</v>
      </c>
      <c r="F3746" t="n">
        <v>50.71</v>
      </c>
      <c r="G3746" t="inlineStr">
        <is>
          <t>Germany</t>
        </is>
      </c>
      <c r="H3746" t="inlineStr">
        <is>
          <t>RSU</t>
        </is>
      </c>
      <c r="I3746" t="n">
        <v>45081.19</v>
      </c>
      <c r="J3746" t="n">
        <v>0.4</v>
      </c>
      <c r="K3746" t="n">
        <v>18032.48</v>
      </c>
      <c r="L3746" t="inlineStr">
        <is>
          <t>Approved</t>
        </is>
      </c>
      <c r="M3746" t="inlineStr">
        <is>
          <t>Normal</t>
        </is>
      </c>
    </row>
    <row r="3747">
      <c r="A3747" t="inlineStr">
        <is>
          <t>TX503746</t>
        </is>
      </c>
      <c r="B3747" t="inlineStr">
        <is>
          <t>EMP11799</t>
        </is>
      </c>
      <c r="C3747" t="inlineStr">
        <is>
          <t>Exercise</t>
        </is>
      </c>
      <c r="D3747" s="8" t="n">
        <v>46160</v>
      </c>
      <c r="E3747" t="n">
        <v>1029</v>
      </c>
      <c r="F3747" t="n">
        <v>90.79000000000001</v>
      </c>
      <c r="G3747" t="inlineStr">
        <is>
          <t>UK</t>
        </is>
      </c>
      <c r="H3747" t="inlineStr">
        <is>
          <t>RSU</t>
        </is>
      </c>
      <c r="I3747" t="n">
        <v>93422.91</v>
      </c>
      <c r="J3747" t="n">
        <v>0.3</v>
      </c>
      <c r="K3747" t="n">
        <v>28026.87</v>
      </c>
      <c r="L3747" t="inlineStr">
        <is>
          <t>Approved</t>
        </is>
      </c>
      <c r="M3747" t="inlineStr">
        <is>
          <t>Normal</t>
        </is>
      </c>
    </row>
    <row r="3748">
      <c r="A3748" t="inlineStr">
        <is>
          <t>TX503747</t>
        </is>
      </c>
      <c r="B3748" t="inlineStr">
        <is>
          <t>EMP11120</t>
        </is>
      </c>
      <c r="C3748" t="inlineStr">
        <is>
          <t>Cancellation</t>
        </is>
      </c>
      <c r="D3748" s="8" t="n">
        <v>45803</v>
      </c>
      <c r="E3748" t="n">
        <v>79</v>
      </c>
      <c r="F3748" t="n">
        <v>19.95</v>
      </c>
      <c r="G3748" t="inlineStr">
        <is>
          <t>India</t>
        </is>
      </c>
      <c r="H3748" t="inlineStr">
        <is>
          <t>Stock Option</t>
        </is>
      </c>
      <c r="I3748" t="n">
        <v>1576.05</v>
      </c>
      <c r="J3748" t="n">
        <v>0.2</v>
      </c>
      <c r="K3748" t="n">
        <v>315.21</v>
      </c>
      <c r="L3748" t="inlineStr">
        <is>
          <t>Approved</t>
        </is>
      </c>
      <c r="M3748" t="inlineStr">
        <is>
          <t>Normal</t>
        </is>
      </c>
    </row>
    <row r="3749">
      <c r="A3749" t="inlineStr">
        <is>
          <t>TX503748</t>
        </is>
      </c>
      <c r="B3749" t="inlineStr">
        <is>
          <t>EMP10015</t>
        </is>
      </c>
      <c r="C3749" t="inlineStr">
        <is>
          <t>Grant</t>
        </is>
      </c>
      <c r="D3749" s="8" t="n">
        <v>45989</v>
      </c>
      <c r="E3749" t="n">
        <v>2458</v>
      </c>
      <c r="F3749" t="n">
        <v>49.64</v>
      </c>
      <c r="G3749" t="inlineStr">
        <is>
          <t>India</t>
        </is>
      </c>
      <c r="H3749" t="inlineStr">
        <is>
          <t>Performance Share</t>
        </is>
      </c>
      <c r="I3749" t="n">
        <v>122015.12</v>
      </c>
      <c r="J3749" t="n">
        <v>0.4</v>
      </c>
      <c r="K3749" t="n">
        <v>48806.05</v>
      </c>
      <c r="L3749" t="inlineStr">
        <is>
          <t>Approved</t>
        </is>
      </c>
      <c r="M3749" t="inlineStr">
        <is>
          <t>High Value</t>
        </is>
      </c>
    </row>
    <row r="3750">
      <c r="A3750" t="inlineStr">
        <is>
          <t>TX503749</t>
        </is>
      </c>
      <c r="B3750" t="inlineStr">
        <is>
          <t>EMP10883</t>
        </is>
      </c>
      <c r="C3750" t="inlineStr">
        <is>
          <t>Exercise</t>
        </is>
      </c>
      <c r="D3750" s="8" t="n">
        <v>45722</v>
      </c>
      <c r="E3750" t="n">
        <v>123</v>
      </c>
      <c r="F3750" t="n">
        <v>10.11</v>
      </c>
      <c r="G3750" t="inlineStr">
        <is>
          <t>Germany</t>
        </is>
      </c>
      <c r="H3750" t="inlineStr">
        <is>
          <t>RSU</t>
        </is>
      </c>
      <c r="I3750" t="n">
        <v>1243.53</v>
      </c>
      <c r="J3750" t="n">
        <v>0.3</v>
      </c>
      <c r="K3750" t="n">
        <v>373.06</v>
      </c>
      <c r="L3750" t="inlineStr">
        <is>
          <t>Approved</t>
        </is>
      </c>
      <c r="M3750" t="inlineStr">
        <is>
          <t>Normal</t>
        </is>
      </c>
    </row>
    <row r="3751">
      <c r="A3751" t="inlineStr">
        <is>
          <t>TX503750</t>
        </is>
      </c>
      <c r="B3751" t="inlineStr">
        <is>
          <t>EMP11203</t>
        </is>
      </c>
      <c r="C3751" t="inlineStr">
        <is>
          <t>Vesting</t>
        </is>
      </c>
      <c r="D3751" s="8" t="n">
        <v>45824</v>
      </c>
      <c r="E3751" t="n">
        <v>1976</v>
      </c>
      <c r="F3751" t="n">
        <v>43.81</v>
      </c>
      <c r="G3751" t="inlineStr">
        <is>
          <t>India</t>
        </is>
      </c>
      <c r="H3751" t="inlineStr">
        <is>
          <t>RSU</t>
        </is>
      </c>
      <c r="I3751" t="n">
        <v>86568.56</v>
      </c>
      <c r="J3751" t="n">
        <v>0.4</v>
      </c>
      <c r="K3751" t="n">
        <v>34627.42</v>
      </c>
      <c r="L3751" t="inlineStr">
        <is>
          <t>Approved</t>
        </is>
      </c>
      <c r="M3751" t="inlineStr">
        <is>
          <t>Normal</t>
        </is>
      </c>
    </row>
    <row r="3752">
      <c r="A3752" t="inlineStr">
        <is>
          <t>TX503751</t>
        </is>
      </c>
      <c r="B3752" t="inlineStr">
        <is>
          <t>EMP11277</t>
        </is>
      </c>
      <c r="C3752" t="inlineStr">
        <is>
          <t>Sale</t>
        </is>
      </c>
      <c r="D3752" s="8" t="n">
        <v>46221</v>
      </c>
      <c r="E3752" t="n">
        <v>861</v>
      </c>
      <c r="F3752" t="n">
        <v>35.01</v>
      </c>
      <c r="G3752" t="inlineStr">
        <is>
          <t>UK</t>
        </is>
      </c>
      <c r="H3752" t="inlineStr">
        <is>
          <t>RSU</t>
        </is>
      </c>
      <c r="I3752" t="n">
        <v>30143.61</v>
      </c>
      <c r="J3752" t="n">
        <v>0.4</v>
      </c>
      <c r="K3752" t="n">
        <v>12057.44</v>
      </c>
      <c r="L3752" t="inlineStr">
        <is>
          <t>Approved</t>
        </is>
      </c>
      <c r="M3752" t="inlineStr">
        <is>
          <t>Normal</t>
        </is>
      </c>
    </row>
    <row r="3753">
      <c r="A3753" t="inlineStr">
        <is>
          <t>TX503752</t>
        </is>
      </c>
      <c r="B3753" t="inlineStr">
        <is>
          <t>EMP10158</t>
        </is>
      </c>
      <c r="C3753" t="inlineStr">
        <is>
          <t>Exercise</t>
        </is>
      </c>
      <c r="D3753" s="8" t="n">
        <v>45879</v>
      </c>
      <c r="E3753" t="n">
        <v>298</v>
      </c>
      <c r="F3753" t="n">
        <v>28.71</v>
      </c>
      <c r="G3753" t="inlineStr">
        <is>
          <t>Germany</t>
        </is>
      </c>
      <c r="H3753" t="inlineStr">
        <is>
          <t>RSU</t>
        </is>
      </c>
      <c r="I3753" t="n">
        <v>8555.58</v>
      </c>
      <c r="J3753" t="n">
        <v>0.4</v>
      </c>
      <c r="K3753" t="n">
        <v>3422.23</v>
      </c>
      <c r="L3753" t="inlineStr">
        <is>
          <t>Approved</t>
        </is>
      </c>
      <c r="M3753" t="inlineStr">
        <is>
          <t>Normal</t>
        </is>
      </c>
    </row>
    <row r="3754">
      <c r="A3754" t="inlineStr">
        <is>
          <t>TX503753</t>
        </is>
      </c>
      <c r="B3754" t="inlineStr">
        <is>
          <t>EMP11919</t>
        </is>
      </c>
      <c r="C3754" t="inlineStr">
        <is>
          <t>Grant</t>
        </is>
      </c>
      <c r="D3754" s="8" t="n">
        <v>46194</v>
      </c>
      <c r="E3754" t="n">
        <v>1071</v>
      </c>
      <c r="F3754" t="n">
        <v>6.37</v>
      </c>
      <c r="G3754" t="inlineStr">
        <is>
          <t>UK</t>
        </is>
      </c>
      <c r="H3754" t="inlineStr">
        <is>
          <t>Performance Share</t>
        </is>
      </c>
      <c r="I3754" t="n">
        <v>6822.27</v>
      </c>
      <c r="J3754" t="n">
        <v>0.3</v>
      </c>
      <c r="K3754" t="n">
        <v>2046.68</v>
      </c>
      <c r="L3754" t="inlineStr">
        <is>
          <t>Approved</t>
        </is>
      </c>
      <c r="M3754" t="inlineStr">
        <is>
          <t>Normal</t>
        </is>
      </c>
    </row>
    <row r="3755">
      <c r="A3755" t="inlineStr">
        <is>
          <t>TX503754</t>
        </is>
      </c>
      <c r="B3755" t="inlineStr">
        <is>
          <t>EMP11191</t>
        </is>
      </c>
      <c r="C3755" t="inlineStr">
        <is>
          <t>Sale</t>
        </is>
      </c>
      <c r="D3755" s="8" t="n">
        <v>45726</v>
      </c>
      <c r="E3755" t="n">
        <v>180</v>
      </c>
      <c r="F3755" t="n">
        <v>73.34</v>
      </c>
      <c r="G3755" t="inlineStr">
        <is>
          <t>India</t>
        </is>
      </c>
      <c r="H3755" t="inlineStr">
        <is>
          <t>RSU</t>
        </is>
      </c>
      <c r="I3755" t="n">
        <v>13201.2</v>
      </c>
      <c r="J3755" t="n">
        <v>0.3</v>
      </c>
      <c r="K3755" t="n">
        <v>3960.36</v>
      </c>
      <c r="L3755" t="inlineStr">
        <is>
          <t>Pending Review</t>
        </is>
      </c>
      <c r="M3755" t="inlineStr">
        <is>
          <t>Normal</t>
        </is>
      </c>
    </row>
    <row r="3756">
      <c r="A3756" t="inlineStr">
        <is>
          <t>TX503755</t>
        </is>
      </c>
      <c r="B3756" t="inlineStr">
        <is>
          <t>EMP10979</t>
        </is>
      </c>
      <c r="C3756" t="inlineStr">
        <is>
          <t>Exercise</t>
        </is>
      </c>
      <c r="D3756" s="8" t="n">
        <v>45724</v>
      </c>
      <c r="E3756" t="n">
        <v>101</v>
      </c>
      <c r="F3756" t="n">
        <v>69.70999999999999</v>
      </c>
      <c r="G3756" t="inlineStr">
        <is>
          <t>India</t>
        </is>
      </c>
      <c r="H3756" t="inlineStr">
        <is>
          <t>RSU</t>
        </is>
      </c>
      <c r="I3756" t="n">
        <v>7040.71</v>
      </c>
      <c r="J3756" t="n">
        <v>0.2</v>
      </c>
      <c r="K3756" t="n">
        <v>1408.14</v>
      </c>
      <c r="L3756" t="inlineStr">
        <is>
          <t>Approved</t>
        </is>
      </c>
      <c r="M3756" t="inlineStr">
        <is>
          <t>Normal</t>
        </is>
      </c>
    </row>
    <row r="3757">
      <c r="A3757" t="inlineStr">
        <is>
          <t>TX503756</t>
        </is>
      </c>
      <c r="B3757" t="inlineStr">
        <is>
          <t>EMP10659</t>
        </is>
      </c>
      <c r="C3757" t="inlineStr">
        <is>
          <t>Sale</t>
        </is>
      </c>
      <c r="D3757" s="8" t="n">
        <v>46233</v>
      </c>
      <c r="E3757" t="n">
        <v>2062</v>
      </c>
      <c r="F3757" t="n">
        <v>41.34</v>
      </c>
      <c r="G3757" t="inlineStr">
        <is>
          <t>India</t>
        </is>
      </c>
      <c r="H3757" t="inlineStr">
        <is>
          <t>Performance Share</t>
        </is>
      </c>
      <c r="I3757" t="n">
        <v>85243.08</v>
      </c>
      <c r="J3757" t="n">
        <v>0.2</v>
      </c>
      <c r="K3757" t="n">
        <v>17048.62</v>
      </c>
      <c r="L3757" t="inlineStr">
        <is>
          <t>Approved</t>
        </is>
      </c>
      <c r="M3757" t="inlineStr">
        <is>
          <t>Normal</t>
        </is>
      </c>
    </row>
    <row r="3758">
      <c r="A3758" t="inlineStr">
        <is>
          <t>TX503757</t>
        </is>
      </c>
      <c r="B3758" t="inlineStr">
        <is>
          <t>EMP10803</t>
        </is>
      </c>
      <c r="C3758" t="inlineStr">
        <is>
          <t>Vesting</t>
        </is>
      </c>
      <c r="D3758" s="8" t="n">
        <v>46289</v>
      </c>
      <c r="E3758" t="n">
        <v>218</v>
      </c>
      <c r="F3758" t="n">
        <v>16.93</v>
      </c>
      <c r="G3758" t="inlineStr">
        <is>
          <t>UK</t>
        </is>
      </c>
      <c r="H3758" t="inlineStr">
        <is>
          <t>RSU</t>
        </is>
      </c>
      <c r="I3758" t="n">
        <v>3690.74</v>
      </c>
      <c r="J3758" t="n">
        <v>0.3</v>
      </c>
      <c r="K3758" t="n">
        <v>1107.22</v>
      </c>
      <c r="L3758" t="inlineStr">
        <is>
          <t>Approved</t>
        </is>
      </c>
      <c r="M3758" t="inlineStr">
        <is>
          <t>Normal</t>
        </is>
      </c>
    </row>
    <row r="3759">
      <c r="A3759" t="inlineStr">
        <is>
          <t>TX503758</t>
        </is>
      </c>
      <c r="B3759" t="inlineStr">
        <is>
          <t>EMP10127</t>
        </is>
      </c>
      <c r="C3759" t="inlineStr">
        <is>
          <t>Grant</t>
        </is>
      </c>
      <c r="D3759" s="8" t="n">
        <v>46120</v>
      </c>
      <c r="E3759" t="n">
        <v>1810</v>
      </c>
      <c r="F3759" t="n">
        <v>25.24</v>
      </c>
      <c r="G3759" t="inlineStr">
        <is>
          <t>USA</t>
        </is>
      </c>
      <c r="H3759" t="inlineStr">
        <is>
          <t>ESPP</t>
        </is>
      </c>
      <c r="I3759" t="n">
        <v>45684.4</v>
      </c>
      <c r="J3759" t="n">
        <v>0.3</v>
      </c>
      <c r="K3759" t="n">
        <v>13705.32</v>
      </c>
      <c r="L3759" t="inlineStr">
        <is>
          <t>Approved</t>
        </is>
      </c>
      <c r="M3759" t="inlineStr">
        <is>
          <t>Normal</t>
        </is>
      </c>
    </row>
    <row r="3760">
      <c r="A3760" t="inlineStr">
        <is>
          <t>TX503759</t>
        </is>
      </c>
      <c r="B3760" t="inlineStr">
        <is>
          <t>EMP10241</t>
        </is>
      </c>
      <c r="C3760" t="inlineStr">
        <is>
          <t>Grant</t>
        </is>
      </c>
      <c r="D3760" s="8" t="n">
        <v>46044</v>
      </c>
      <c r="E3760" t="n">
        <v>2309</v>
      </c>
      <c r="F3760" t="n">
        <v>13.5</v>
      </c>
      <c r="G3760" t="inlineStr">
        <is>
          <t>Australia</t>
        </is>
      </c>
      <c r="H3760" t="inlineStr">
        <is>
          <t>RSU</t>
        </is>
      </c>
      <c r="I3760" t="n">
        <v>31171.5</v>
      </c>
      <c r="J3760" t="n">
        <v>0.3</v>
      </c>
      <c r="K3760" t="n">
        <v>9351.450000000001</v>
      </c>
      <c r="L3760" t="inlineStr">
        <is>
          <t>Approved</t>
        </is>
      </c>
      <c r="M3760" t="inlineStr">
        <is>
          <t>Normal</t>
        </is>
      </c>
    </row>
    <row r="3761">
      <c r="A3761" t="inlineStr">
        <is>
          <t>TX503760</t>
        </is>
      </c>
      <c r="B3761" t="inlineStr">
        <is>
          <t>EMP11836</t>
        </is>
      </c>
      <c r="C3761" t="inlineStr">
        <is>
          <t>Vesting</t>
        </is>
      </c>
      <c r="D3761" s="8" t="n">
        <v>45970</v>
      </c>
      <c r="E3761" t="n">
        <v>1469</v>
      </c>
      <c r="F3761" t="n">
        <v>16.57</v>
      </c>
      <c r="G3761" t="inlineStr">
        <is>
          <t>UK</t>
        </is>
      </c>
      <c r="H3761" t="inlineStr">
        <is>
          <t>RSU</t>
        </is>
      </c>
      <c r="I3761" t="n">
        <v>24341.33</v>
      </c>
      <c r="J3761" t="n">
        <v>0.2</v>
      </c>
      <c r="K3761" t="n">
        <v>4868.27</v>
      </c>
      <c r="L3761" t="inlineStr">
        <is>
          <t>Pending Review</t>
        </is>
      </c>
      <c r="M3761" t="inlineStr">
        <is>
          <t>Normal</t>
        </is>
      </c>
    </row>
    <row r="3762">
      <c r="A3762" t="inlineStr">
        <is>
          <t>TX503761</t>
        </is>
      </c>
      <c r="B3762" t="inlineStr">
        <is>
          <t>EMP11027</t>
        </is>
      </c>
      <c r="C3762" t="inlineStr">
        <is>
          <t>Grant</t>
        </is>
      </c>
      <c r="D3762" s="8" t="n">
        <v>46227</v>
      </c>
      <c r="E3762" t="n">
        <v>2234</v>
      </c>
      <c r="F3762" t="n">
        <v>43.1</v>
      </c>
      <c r="G3762" t="inlineStr">
        <is>
          <t>USA</t>
        </is>
      </c>
      <c r="H3762" t="inlineStr">
        <is>
          <t>ESPP</t>
        </is>
      </c>
      <c r="I3762" t="n">
        <v>96285.39999999999</v>
      </c>
      <c r="J3762" t="n">
        <v>0.3</v>
      </c>
      <c r="K3762" t="n">
        <v>28885.62</v>
      </c>
      <c r="L3762" t="inlineStr">
        <is>
          <t>Approved</t>
        </is>
      </c>
      <c r="M3762" t="inlineStr">
        <is>
          <t>Normal</t>
        </is>
      </c>
    </row>
    <row r="3763">
      <c r="A3763" t="inlineStr">
        <is>
          <t>TX503762</t>
        </is>
      </c>
      <c r="B3763" t="inlineStr">
        <is>
          <t>EMP11991</t>
        </is>
      </c>
      <c r="C3763" t="inlineStr">
        <is>
          <t>Sale</t>
        </is>
      </c>
      <c r="D3763" s="8" t="n">
        <v>46237</v>
      </c>
      <c r="E3763" t="n">
        <v>105</v>
      </c>
      <c r="F3763" t="n">
        <v>50.54</v>
      </c>
      <c r="G3763" t="inlineStr">
        <is>
          <t>India</t>
        </is>
      </c>
      <c r="H3763" t="inlineStr">
        <is>
          <t>Stock Option</t>
        </is>
      </c>
      <c r="I3763" t="n">
        <v>5306.7</v>
      </c>
      <c r="J3763" t="n">
        <v>0.4</v>
      </c>
      <c r="K3763" t="n">
        <v>2122.68</v>
      </c>
      <c r="L3763" t="inlineStr">
        <is>
          <t>Approved</t>
        </is>
      </c>
      <c r="M3763" t="inlineStr">
        <is>
          <t>Normal</t>
        </is>
      </c>
    </row>
    <row r="3764">
      <c r="A3764" t="inlineStr">
        <is>
          <t>TX503763</t>
        </is>
      </c>
      <c r="B3764" t="inlineStr">
        <is>
          <t>EMP11886</t>
        </is>
      </c>
      <c r="C3764" t="inlineStr">
        <is>
          <t>Sale</t>
        </is>
      </c>
      <c r="D3764" s="8" t="n">
        <v>45939</v>
      </c>
      <c r="E3764" t="n">
        <v>714</v>
      </c>
      <c r="F3764" t="n">
        <v>81.88</v>
      </c>
      <c r="G3764" t="inlineStr">
        <is>
          <t>UK</t>
        </is>
      </c>
      <c r="H3764" t="inlineStr">
        <is>
          <t>RSU</t>
        </is>
      </c>
      <c r="I3764" t="n">
        <v>58462.32</v>
      </c>
      <c r="J3764" t="n">
        <v>0.4</v>
      </c>
      <c r="K3764" t="n">
        <v>23384.93</v>
      </c>
      <c r="L3764" t="inlineStr">
        <is>
          <t>Approved</t>
        </is>
      </c>
      <c r="M3764" t="inlineStr">
        <is>
          <t>Normal</t>
        </is>
      </c>
    </row>
    <row r="3765">
      <c r="A3765" t="inlineStr">
        <is>
          <t>TX503764</t>
        </is>
      </c>
      <c r="B3765" t="inlineStr">
        <is>
          <t>EMP10900</t>
        </is>
      </c>
      <c r="C3765" t="inlineStr">
        <is>
          <t>Grant</t>
        </is>
      </c>
      <c r="D3765" s="8" t="n">
        <v>46136</v>
      </c>
      <c r="E3765" t="n">
        <v>1614</v>
      </c>
      <c r="F3765" t="n">
        <v>57.08</v>
      </c>
      <c r="G3765" t="inlineStr">
        <is>
          <t>USA</t>
        </is>
      </c>
      <c r="H3765" t="inlineStr">
        <is>
          <t>RSU</t>
        </is>
      </c>
      <c r="I3765" t="n">
        <v>92127.12</v>
      </c>
      <c r="J3765" t="n">
        <v>0.4</v>
      </c>
      <c r="K3765" t="n">
        <v>36850.85</v>
      </c>
      <c r="L3765" t="inlineStr">
        <is>
          <t>Approved</t>
        </is>
      </c>
      <c r="M3765" t="inlineStr">
        <is>
          <t>Normal</t>
        </is>
      </c>
    </row>
    <row r="3766">
      <c r="A3766" t="inlineStr">
        <is>
          <t>TX503765</t>
        </is>
      </c>
      <c r="B3766" t="inlineStr">
        <is>
          <t>EMP10334</t>
        </is>
      </c>
      <c r="C3766" t="inlineStr">
        <is>
          <t>Vesting</t>
        </is>
      </c>
      <c r="D3766" s="8" t="n">
        <v>46384</v>
      </c>
      <c r="E3766" t="n">
        <v>986</v>
      </c>
      <c r="F3766" t="n">
        <v>14.06</v>
      </c>
      <c r="G3766" t="inlineStr">
        <is>
          <t>Singapore</t>
        </is>
      </c>
      <c r="H3766" t="inlineStr">
        <is>
          <t>RSU</t>
        </is>
      </c>
      <c r="I3766" t="n">
        <v>13863.16</v>
      </c>
      <c r="J3766" t="n">
        <v>0.4</v>
      </c>
      <c r="K3766" t="n">
        <v>5545.26</v>
      </c>
      <c r="L3766" t="inlineStr">
        <is>
          <t>Approved</t>
        </is>
      </c>
      <c r="M3766" t="inlineStr">
        <is>
          <t>Normal</t>
        </is>
      </c>
    </row>
    <row r="3767">
      <c r="A3767" t="inlineStr">
        <is>
          <t>TX503766</t>
        </is>
      </c>
      <c r="B3767" t="inlineStr">
        <is>
          <t>EMP10252</t>
        </is>
      </c>
      <c r="C3767" t="inlineStr">
        <is>
          <t>Cancellation</t>
        </is>
      </c>
      <c r="D3767" s="8" t="n">
        <v>45703</v>
      </c>
      <c r="E3767" t="n">
        <v>1052</v>
      </c>
      <c r="F3767" t="n">
        <v>17.33</v>
      </c>
      <c r="G3767" t="inlineStr">
        <is>
          <t>UK</t>
        </is>
      </c>
      <c r="H3767" t="inlineStr">
        <is>
          <t>Performance Share</t>
        </is>
      </c>
      <c r="I3767" t="n">
        <v>18231.16</v>
      </c>
      <c r="J3767" t="n">
        <v>0.2</v>
      </c>
      <c r="K3767" t="n">
        <v>3646.23</v>
      </c>
      <c r="L3767" t="inlineStr">
        <is>
          <t>Approved</t>
        </is>
      </c>
      <c r="M3767" t="inlineStr">
        <is>
          <t>Normal</t>
        </is>
      </c>
    </row>
    <row r="3768">
      <c r="A3768" t="inlineStr">
        <is>
          <t>TX503767</t>
        </is>
      </c>
      <c r="B3768" t="inlineStr">
        <is>
          <t>EMP10160</t>
        </is>
      </c>
      <c r="C3768" t="inlineStr">
        <is>
          <t>Vesting</t>
        </is>
      </c>
      <c r="D3768" s="8" t="n">
        <v>45958</v>
      </c>
      <c r="E3768" t="n">
        <v>669</v>
      </c>
      <c r="F3768" t="n">
        <v>88.64</v>
      </c>
      <c r="G3768" t="inlineStr">
        <is>
          <t>UK</t>
        </is>
      </c>
      <c r="H3768" t="inlineStr">
        <is>
          <t>RSU</t>
        </is>
      </c>
      <c r="I3768" t="n">
        <v>59300.16</v>
      </c>
      <c r="J3768" t="n">
        <v>0.2</v>
      </c>
      <c r="K3768" t="n">
        <v>11860.03</v>
      </c>
      <c r="L3768" t="inlineStr">
        <is>
          <t>Approved</t>
        </is>
      </c>
      <c r="M3768" t="inlineStr">
        <is>
          <t>Normal</t>
        </is>
      </c>
    </row>
    <row r="3769">
      <c r="A3769" t="inlineStr">
        <is>
          <t>TX503768</t>
        </is>
      </c>
      <c r="B3769" t="inlineStr">
        <is>
          <t>EMP10850</t>
        </is>
      </c>
      <c r="C3769" t="inlineStr">
        <is>
          <t>Exercise</t>
        </is>
      </c>
      <c r="D3769" s="8" t="n">
        <v>46001</v>
      </c>
      <c r="E3769" t="n">
        <v>1438</v>
      </c>
      <c r="F3769" t="n">
        <v>71.89</v>
      </c>
      <c r="G3769" t="inlineStr">
        <is>
          <t>UK</t>
        </is>
      </c>
      <c r="H3769" t="inlineStr">
        <is>
          <t>ESPP</t>
        </is>
      </c>
      <c r="I3769" t="n">
        <v>103377.82</v>
      </c>
      <c r="J3769" t="n">
        <v>0.2</v>
      </c>
      <c r="K3769" t="n">
        <v>20675.56</v>
      </c>
      <c r="L3769" t="inlineStr">
        <is>
          <t>Approved</t>
        </is>
      </c>
      <c r="M3769" t="inlineStr">
        <is>
          <t>High Value</t>
        </is>
      </c>
    </row>
    <row r="3770">
      <c r="A3770" t="inlineStr">
        <is>
          <t>TX503769</t>
        </is>
      </c>
      <c r="B3770" t="inlineStr">
        <is>
          <t>EMP10220</t>
        </is>
      </c>
      <c r="C3770" t="inlineStr">
        <is>
          <t>Grant</t>
        </is>
      </c>
      <c r="D3770" s="8" t="n">
        <v>45797</v>
      </c>
      <c r="E3770" t="n">
        <v>2116</v>
      </c>
      <c r="F3770" t="n">
        <v>78.61</v>
      </c>
      <c r="G3770" t="inlineStr">
        <is>
          <t>UK</t>
        </is>
      </c>
      <c r="H3770" t="inlineStr">
        <is>
          <t>RSU</t>
        </is>
      </c>
      <c r="I3770" t="n">
        <v>166338.76</v>
      </c>
      <c r="J3770" t="n">
        <v>0.3</v>
      </c>
      <c r="K3770" t="n">
        <v>49901.63</v>
      </c>
      <c r="L3770" t="inlineStr">
        <is>
          <t>Pending Review</t>
        </is>
      </c>
      <c r="M3770" t="inlineStr">
        <is>
          <t>High Value</t>
        </is>
      </c>
    </row>
    <row r="3771">
      <c r="A3771" t="inlineStr">
        <is>
          <t>TX503770</t>
        </is>
      </c>
      <c r="B3771" t="inlineStr">
        <is>
          <t>EMP10408</t>
        </is>
      </c>
      <c r="C3771" t="inlineStr">
        <is>
          <t>Sale</t>
        </is>
      </c>
      <c r="D3771" s="8" t="n">
        <v>45901</v>
      </c>
      <c r="E3771" t="n">
        <v>1267</v>
      </c>
      <c r="F3771" t="n">
        <v>10.95</v>
      </c>
      <c r="G3771" t="inlineStr">
        <is>
          <t>Australia</t>
        </is>
      </c>
      <c r="H3771" t="inlineStr">
        <is>
          <t>Performance Share</t>
        </is>
      </c>
      <c r="I3771" t="n">
        <v>13873.65</v>
      </c>
      <c r="J3771" t="n">
        <v>0.2</v>
      </c>
      <c r="K3771" t="n">
        <v>2774.73</v>
      </c>
      <c r="L3771" t="inlineStr">
        <is>
          <t>Approved</t>
        </is>
      </c>
      <c r="M3771" t="inlineStr">
        <is>
          <t>Normal</t>
        </is>
      </c>
    </row>
    <row r="3772">
      <c r="A3772" t="inlineStr">
        <is>
          <t>TX503771</t>
        </is>
      </c>
      <c r="B3772" t="inlineStr">
        <is>
          <t>EMP11027</t>
        </is>
      </c>
      <c r="C3772" t="inlineStr">
        <is>
          <t>Sale</t>
        </is>
      </c>
      <c r="D3772" s="8" t="n">
        <v>45859</v>
      </c>
      <c r="E3772" t="n">
        <v>2029</v>
      </c>
      <c r="F3772" t="n">
        <v>13.12</v>
      </c>
      <c r="G3772" t="inlineStr">
        <is>
          <t>USA</t>
        </is>
      </c>
      <c r="H3772" t="inlineStr">
        <is>
          <t>ESPP</t>
        </is>
      </c>
      <c r="I3772" t="n">
        <v>26620.48</v>
      </c>
      <c r="J3772" t="n">
        <v>0.3</v>
      </c>
      <c r="K3772" t="n">
        <v>7986.14</v>
      </c>
      <c r="L3772" t="inlineStr">
        <is>
          <t>Approved</t>
        </is>
      </c>
      <c r="M3772" t="inlineStr">
        <is>
          <t>Normal</t>
        </is>
      </c>
    </row>
    <row r="3773">
      <c r="A3773" t="inlineStr">
        <is>
          <t>TX503772</t>
        </is>
      </c>
      <c r="B3773" t="inlineStr">
        <is>
          <t>EMP11801</t>
        </is>
      </c>
      <c r="C3773" t="inlineStr">
        <is>
          <t>Vesting</t>
        </is>
      </c>
      <c r="D3773" s="8" t="n">
        <v>45762</v>
      </c>
      <c r="E3773" t="n">
        <v>431</v>
      </c>
      <c r="F3773" t="n">
        <v>45.26</v>
      </c>
      <c r="G3773" t="inlineStr">
        <is>
          <t>USA</t>
        </is>
      </c>
      <c r="H3773" t="inlineStr">
        <is>
          <t>ESPP</t>
        </is>
      </c>
      <c r="I3773" t="n">
        <v>19507.06</v>
      </c>
      <c r="J3773" t="n">
        <v>0.2</v>
      </c>
      <c r="K3773" t="n">
        <v>3901.41</v>
      </c>
      <c r="L3773" t="inlineStr">
        <is>
          <t>Approved</t>
        </is>
      </c>
      <c r="M3773" t="inlineStr">
        <is>
          <t>Normal</t>
        </is>
      </c>
    </row>
    <row r="3774">
      <c r="A3774" t="inlineStr">
        <is>
          <t>TX503773</t>
        </is>
      </c>
      <c r="B3774" t="inlineStr">
        <is>
          <t>EMP10526</t>
        </is>
      </c>
      <c r="C3774" t="inlineStr">
        <is>
          <t>Sale</t>
        </is>
      </c>
      <c r="D3774" s="8" t="n">
        <v>46115</v>
      </c>
      <c r="E3774" t="n">
        <v>1714</v>
      </c>
      <c r="F3774" t="n">
        <v>60.08</v>
      </c>
      <c r="G3774" t="inlineStr">
        <is>
          <t>USA</t>
        </is>
      </c>
      <c r="H3774" t="inlineStr">
        <is>
          <t>ESPP</t>
        </is>
      </c>
      <c r="I3774" t="n">
        <v>102977.12</v>
      </c>
      <c r="J3774" t="n">
        <v>0.4</v>
      </c>
      <c r="K3774" t="n">
        <v>41190.85</v>
      </c>
      <c r="L3774" t="inlineStr">
        <is>
          <t>Approved</t>
        </is>
      </c>
      <c r="M3774" t="inlineStr">
        <is>
          <t>High Value</t>
        </is>
      </c>
    </row>
    <row r="3775">
      <c r="A3775" t="inlineStr">
        <is>
          <t>TX503774</t>
        </is>
      </c>
      <c r="B3775" t="inlineStr">
        <is>
          <t>EMP11743</t>
        </is>
      </c>
      <c r="C3775" t="inlineStr">
        <is>
          <t>Vesting</t>
        </is>
      </c>
      <c r="D3775" s="8" t="n">
        <v>46323</v>
      </c>
      <c r="E3775" t="n">
        <v>1331</v>
      </c>
      <c r="F3775" t="n">
        <v>23.41</v>
      </c>
      <c r="G3775" t="inlineStr">
        <is>
          <t>USA</t>
        </is>
      </c>
      <c r="H3775" t="inlineStr">
        <is>
          <t>RSU</t>
        </is>
      </c>
      <c r="I3775" t="n">
        <v>31158.71</v>
      </c>
      <c r="J3775" t="n">
        <v>0.2</v>
      </c>
      <c r="K3775" t="n">
        <v>6231.74</v>
      </c>
      <c r="L3775" t="inlineStr">
        <is>
          <t>Approved</t>
        </is>
      </c>
      <c r="M3775" t="inlineStr">
        <is>
          <t>Normal</t>
        </is>
      </c>
    </row>
    <row r="3776">
      <c r="A3776" t="inlineStr">
        <is>
          <t>TX503775</t>
        </is>
      </c>
      <c r="B3776" t="inlineStr">
        <is>
          <t>EMP11157</t>
        </is>
      </c>
      <c r="C3776" t="inlineStr">
        <is>
          <t>Vesting</t>
        </is>
      </c>
      <c r="D3776" s="8" t="n">
        <v>46127</v>
      </c>
      <c r="E3776" t="n">
        <v>2228</v>
      </c>
      <c r="F3776" t="n">
        <v>35.17</v>
      </c>
      <c r="G3776" t="inlineStr">
        <is>
          <t>USA</t>
        </is>
      </c>
      <c r="H3776" t="inlineStr">
        <is>
          <t>RSU</t>
        </is>
      </c>
      <c r="I3776" t="n">
        <v>78358.75999999999</v>
      </c>
      <c r="J3776" t="n">
        <v>0.4</v>
      </c>
      <c r="K3776" t="n">
        <v>31343.5</v>
      </c>
      <c r="L3776" t="inlineStr">
        <is>
          <t>Approved</t>
        </is>
      </c>
      <c r="M3776" t="inlineStr">
        <is>
          <t>Normal</t>
        </is>
      </c>
    </row>
    <row r="3777">
      <c r="A3777" t="inlineStr">
        <is>
          <t>TX503776</t>
        </is>
      </c>
      <c r="B3777" t="inlineStr">
        <is>
          <t>EMP11069</t>
        </is>
      </c>
      <c r="C3777" t="inlineStr">
        <is>
          <t>Exercise</t>
        </is>
      </c>
      <c r="D3777" s="8" t="n">
        <v>46367</v>
      </c>
      <c r="E3777" t="n">
        <v>1306</v>
      </c>
      <c r="F3777" t="n">
        <v>63.03</v>
      </c>
      <c r="G3777" t="inlineStr">
        <is>
          <t>UK</t>
        </is>
      </c>
      <c r="H3777" t="inlineStr">
        <is>
          <t>RSU</t>
        </is>
      </c>
      <c r="I3777" t="n">
        <v>82317.17999999999</v>
      </c>
      <c r="J3777" t="n">
        <v>0.4</v>
      </c>
      <c r="K3777" t="n">
        <v>32926.87</v>
      </c>
      <c r="L3777" t="inlineStr">
        <is>
          <t>Approved</t>
        </is>
      </c>
      <c r="M3777" t="inlineStr">
        <is>
          <t>Normal</t>
        </is>
      </c>
    </row>
    <row r="3778">
      <c r="A3778" t="inlineStr">
        <is>
          <t>TX503777</t>
        </is>
      </c>
      <c r="B3778" t="inlineStr">
        <is>
          <t>EMP10234</t>
        </is>
      </c>
      <c r="C3778" t="inlineStr">
        <is>
          <t>Grant</t>
        </is>
      </c>
      <c r="D3778" s="8" t="n">
        <v>46045</v>
      </c>
      <c r="E3778" t="n">
        <v>2087</v>
      </c>
      <c r="F3778" t="n">
        <v>35.5</v>
      </c>
      <c r="G3778" t="inlineStr">
        <is>
          <t>UK</t>
        </is>
      </c>
      <c r="H3778" t="inlineStr">
        <is>
          <t>RSU</t>
        </is>
      </c>
      <c r="I3778" t="n">
        <v>74088.5</v>
      </c>
      <c r="J3778" t="n">
        <v>0.3</v>
      </c>
      <c r="K3778" t="n">
        <v>22226.55</v>
      </c>
      <c r="L3778" t="inlineStr">
        <is>
          <t>Approved</t>
        </is>
      </c>
      <c r="M3778" t="inlineStr">
        <is>
          <t>Normal</t>
        </is>
      </c>
    </row>
    <row r="3779">
      <c r="A3779" t="inlineStr">
        <is>
          <t>TX503778</t>
        </is>
      </c>
      <c r="B3779" t="inlineStr">
        <is>
          <t>EMP11530</t>
        </is>
      </c>
      <c r="C3779" t="inlineStr">
        <is>
          <t>Sale</t>
        </is>
      </c>
      <c r="D3779" s="8" t="n">
        <v>45857</v>
      </c>
      <c r="E3779" t="n">
        <v>1270</v>
      </c>
      <c r="F3779" t="n">
        <v>73.64</v>
      </c>
      <c r="G3779" t="inlineStr">
        <is>
          <t>UK</t>
        </is>
      </c>
      <c r="H3779" t="inlineStr">
        <is>
          <t>RSU</t>
        </is>
      </c>
      <c r="I3779" t="n">
        <v>93522.8</v>
      </c>
      <c r="J3779" t="n">
        <v>0.3</v>
      </c>
      <c r="K3779" t="n">
        <v>28056.84</v>
      </c>
      <c r="L3779" t="inlineStr">
        <is>
          <t>Approved</t>
        </is>
      </c>
      <c r="M3779" t="inlineStr">
        <is>
          <t>Normal</t>
        </is>
      </c>
    </row>
    <row r="3780">
      <c r="A3780" t="inlineStr">
        <is>
          <t>TX503779</t>
        </is>
      </c>
      <c r="B3780" t="inlineStr">
        <is>
          <t>EMP10329</t>
        </is>
      </c>
      <c r="C3780" t="inlineStr">
        <is>
          <t>Grant</t>
        </is>
      </c>
      <c r="D3780" s="8" t="n">
        <v>45733</v>
      </c>
      <c r="E3780" t="n">
        <v>345</v>
      </c>
      <c r="F3780" t="n">
        <v>88.34</v>
      </c>
      <c r="G3780" t="inlineStr">
        <is>
          <t>Germany</t>
        </is>
      </c>
      <c r="H3780" t="inlineStr">
        <is>
          <t>Performance Share</t>
        </is>
      </c>
      <c r="I3780" t="n">
        <v>30477.3</v>
      </c>
      <c r="J3780" t="n">
        <v>0.4</v>
      </c>
      <c r="K3780" t="n">
        <v>12190.92</v>
      </c>
      <c r="L3780" t="inlineStr">
        <is>
          <t>Approved</t>
        </is>
      </c>
      <c r="M3780" t="inlineStr">
        <is>
          <t>Normal</t>
        </is>
      </c>
    </row>
    <row r="3781">
      <c r="A3781" t="inlineStr">
        <is>
          <t>TX503780</t>
        </is>
      </c>
      <c r="B3781" t="inlineStr">
        <is>
          <t>EMP11351</t>
        </is>
      </c>
      <c r="C3781" t="inlineStr">
        <is>
          <t>Vesting</t>
        </is>
      </c>
      <c r="D3781" s="8" t="n">
        <v>45662</v>
      </c>
      <c r="E3781" t="n">
        <v>169</v>
      </c>
      <c r="F3781" t="n">
        <v>19.05</v>
      </c>
      <c r="G3781" t="inlineStr">
        <is>
          <t>USA</t>
        </is>
      </c>
      <c r="H3781" t="inlineStr">
        <is>
          <t>Performance Share</t>
        </is>
      </c>
      <c r="I3781" t="n">
        <v>3219.45</v>
      </c>
      <c r="J3781" t="n">
        <v>0.4</v>
      </c>
      <c r="K3781" t="n">
        <v>1287.78</v>
      </c>
      <c r="L3781" t="inlineStr">
        <is>
          <t>Approved</t>
        </is>
      </c>
      <c r="M3781" t="inlineStr">
        <is>
          <t>Normal</t>
        </is>
      </c>
    </row>
    <row r="3782">
      <c r="A3782" t="inlineStr">
        <is>
          <t>TX503781</t>
        </is>
      </c>
      <c r="B3782" t="inlineStr">
        <is>
          <t>EMP11965</t>
        </is>
      </c>
      <c r="C3782" t="inlineStr">
        <is>
          <t>Grant</t>
        </is>
      </c>
      <c r="D3782" s="8" t="n">
        <v>45742</v>
      </c>
      <c r="E3782" t="n">
        <v>149</v>
      </c>
      <c r="F3782" t="n">
        <v>82.26000000000001</v>
      </c>
      <c r="G3782" t="inlineStr">
        <is>
          <t>USA</t>
        </is>
      </c>
      <c r="H3782" t="inlineStr">
        <is>
          <t>RSU</t>
        </is>
      </c>
      <c r="I3782" t="n">
        <v>12256.74</v>
      </c>
      <c r="J3782" t="n">
        <v>0.2</v>
      </c>
      <c r="K3782" t="n">
        <v>2451.35</v>
      </c>
      <c r="L3782" t="inlineStr">
        <is>
          <t>Approved</t>
        </is>
      </c>
      <c r="M3782" t="inlineStr">
        <is>
          <t>Normal</t>
        </is>
      </c>
    </row>
    <row r="3783">
      <c r="A3783" t="inlineStr">
        <is>
          <t>TX503782</t>
        </is>
      </c>
      <c r="B3783" t="inlineStr">
        <is>
          <t>EMP11735</t>
        </is>
      </c>
      <c r="C3783" t="inlineStr">
        <is>
          <t>Exercise</t>
        </is>
      </c>
      <c r="D3783" s="8" t="n">
        <v>46124</v>
      </c>
      <c r="E3783" t="n">
        <v>1445</v>
      </c>
      <c r="F3783" t="n">
        <v>37.66</v>
      </c>
      <c r="G3783" t="inlineStr">
        <is>
          <t>Germany</t>
        </is>
      </c>
      <c r="H3783" t="inlineStr">
        <is>
          <t>Performance Share</t>
        </is>
      </c>
      <c r="I3783" t="n">
        <v>54418.7</v>
      </c>
      <c r="J3783" t="n">
        <v>0.4</v>
      </c>
      <c r="K3783" t="n">
        <v>21767.48</v>
      </c>
      <c r="L3783" t="inlineStr">
        <is>
          <t>Approved</t>
        </is>
      </c>
      <c r="M3783" t="inlineStr">
        <is>
          <t>Normal</t>
        </is>
      </c>
    </row>
    <row r="3784">
      <c r="A3784" t="inlineStr">
        <is>
          <t>TX503783</t>
        </is>
      </c>
      <c r="B3784" t="inlineStr">
        <is>
          <t>EMP11120</t>
        </is>
      </c>
      <c r="C3784" t="inlineStr">
        <is>
          <t>Sale</t>
        </is>
      </c>
      <c r="D3784" s="8" t="n">
        <v>45876</v>
      </c>
      <c r="E3784" t="n">
        <v>1499</v>
      </c>
      <c r="F3784" t="n">
        <v>80.09999999999999</v>
      </c>
      <c r="G3784" t="inlineStr">
        <is>
          <t>India</t>
        </is>
      </c>
      <c r="H3784" t="inlineStr">
        <is>
          <t>Stock Option</t>
        </is>
      </c>
      <c r="I3784" t="n">
        <v>120069.9</v>
      </c>
      <c r="J3784" t="n">
        <v>0.2</v>
      </c>
      <c r="K3784" t="n">
        <v>24013.98</v>
      </c>
      <c r="L3784" t="inlineStr">
        <is>
          <t>Approved</t>
        </is>
      </c>
      <c r="M3784" t="inlineStr">
        <is>
          <t>High Value</t>
        </is>
      </c>
    </row>
    <row r="3785">
      <c r="A3785" t="inlineStr">
        <is>
          <t>TX503784</t>
        </is>
      </c>
      <c r="B3785" t="inlineStr">
        <is>
          <t>EMP10217</t>
        </is>
      </c>
      <c r="C3785" t="inlineStr">
        <is>
          <t>Sale</t>
        </is>
      </c>
      <c r="D3785" s="8" t="n">
        <v>46360</v>
      </c>
      <c r="E3785" t="n">
        <v>2034</v>
      </c>
      <c r="F3785" t="n">
        <v>46.98</v>
      </c>
      <c r="G3785" t="inlineStr">
        <is>
          <t>Singapore</t>
        </is>
      </c>
      <c r="H3785" t="inlineStr">
        <is>
          <t>ESPP</t>
        </is>
      </c>
      <c r="I3785" t="n">
        <v>95557.32000000001</v>
      </c>
      <c r="J3785" t="n">
        <v>0.4</v>
      </c>
      <c r="K3785" t="n">
        <v>38222.93</v>
      </c>
      <c r="L3785" t="inlineStr">
        <is>
          <t>Approved</t>
        </is>
      </c>
      <c r="M3785" t="inlineStr">
        <is>
          <t>Normal</t>
        </is>
      </c>
    </row>
    <row r="3786">
      <c r="A3786" t="inlineStr">
        <is>
          <t>TX503785</t>
        </is>
      </c>
      <c r="B3786" t="inlineStr">
        <is>
          <t>EMP11463</t>
        </is>
      </c>
      <c r="C3786" t="inlineStr">
        <is>
          <t>Sale</t>
        </is>
      </c>
      <c r="D3786" s="8" t="n">
        <v>46080</v>
      </c>
      <c r="E3786" t="n">
        <v>2135</v>
      </c>
      <c r="F3786" t="n">
        <v>23.7</v>
      </c>
      <c r="G3786" t="inlineStr">
        <is>
          <t>Germany</t>
        </is>
      </c>
      <c r="H3786" t="inlineStr">
        <is>
          <t>ESPP</t>
        </is>
      </c>
      <c r="I3786" t="n">
        <v>50599.5</v>
      </c>
      <c r="J3786" t="n">
        <v>0.4</v>
      </c>
      <c r="K3786" t="n">
        <v>20239.8</v>
      </c>
      <c r="L3786" t="inlineStr">
        <is>
          <t>Approved</t>
        </is>
      </c>
      <c r="M3786" t="inlineStr">
        <is>
          <t>Normal</t>
        </is>
      </c>
    </row>
    <row r="3787">
      <c r="A3787" t="inlineStr">
        <is>
          <t>TX503786</t>
        </is>
      </c>
      <c r="B3787" t="inlineStr">
        <is>
          <t>EMP10968</t>
        </is>
      </c>
      <c r="C3787" t="inlineStr">
        <is>
          <t>Exercise</t>
        </is>
      </c>
      <c r="D3787" s="8" t="n">
        <v>46283</v>
      </c>
      <c r="E3787" t="n">
        <v>1538</v>
      </c>
      <c r="F3787" t="n">
        <v>30.58</v>
      </c>
      <c r="G3787" t="inlineStr">
        <is>
          <t>India</t>
        </is>
      </c>
      <c r="H3787" t="inlineStr">
        <is>
          <t>ESPP</t>
        </is>
      </c>
      <c r="I3787" t="n">
        <v>47032.04</v>
      </c>
      <c r="J3787" t="n">
        <v>0.2</v>
      </c>
      <c r="K3787" t="n">
        <v>9406.41</v>
      </c>
      <c r="L3787" t="inlineStr">
        <is>
          <t>Approved</t>
        </is>
      </c>
      <c r="M3787" t="inlineStr">
        <is>
          <t>Normal</t>
        </is>
      </c>
    </row>
    <row r="3788">
      <c r="A3788" t="inlineStr">
        <is>
          <t>TX503787</t>
        </is>
      </c>
      <c r="B3788" t="inlineStr">
        <is>
          <t>EMP11329</t>
        </is>
      </c>
      <c r="C3788" t="inlineStr">
        <is>
          <t>Cancellation</t>
        </is>
      </c>
      <c r="D3788" s="8" t="n">
        <v>46279</v>
      </c>
      <c r="E3788" t="n">
        <v>1646</v>
      </c>
      <c r="F3788" t="n">
        <v>38.43</v>
      </c>
      <c r="G3788" t="inlineStr">
        <is>
          <t>UK</t>
        </is>
      </c>
      <c r="H3788" t="inlineStr">
        <is>
          <t>RSU</t>
        </is>
      </c>
      <c r="I3788" t="n">
        <v>63255.78</v>
      </c>
      <c r="J3788" t="n">
        <v>0.3</v>
      </c>
      <c r="K3788" t="n">
        <v>18976.73</v>
      </c>
      <c r="L3788" t="inlineStr">
        <is>
          <t>Approved</t>
        </is>
      </c>
      <c r="M3788" t="inlineStr">
        <is>
          <t>Normal</t>
        </is>
      </c>
    </row>
    <row r="3789">
      <c r="A3789" t="inlineStr">
        <is>
          <t>TX503788</t>
        </is>
      </c>
      <c r="B3789" t="inlineStr">
        <is>
          <t>EMP11562</t>
        </is>
      </c>
      <c r="C3789" t="inlineStr">
        <is>
          <t>Grant</t>
        </is>
      </c>
      <c r="D3789" s="8" t="n">
        <v>46363</v>
      </c>
      <c r="E3789" t="n">
        <v>285</v>
      </c>
      <c r="F3789" t="n">
        <v>53.36</v>
      </c>
      <c r="G3789" t="inlineStr">
        <is>
          <t>USA</t>
        </is>
      </c>
      <c r="H3789" t="inlineStr">
        <is>
          <t>Stock Option</t>
        </is>
      </c>
      <c r="I3789" t="n">
        <v>15207.6</v>
      </c>
      <c r="J3789" t="n">
        <v>0.3</v>
      </c>
      <c r="K3789" t="n">
        <v>4562.28</v>
      </c>
      <c r="L3789" t="inlineStr">
        <is>
          <t>Approved</t>
        </is>
      </c>
      <c r="M3789" t="inlineStr">
        <is>
          <t>Normal</t>
        </is>
      </c>
    </row>
    <row r="3790">
      <c r="A3790" t="inlineStr">
        <is>
          <t>TX503789</t>
        </is>
      </c>
      <c r="B3790" t="inlineStr">
        <is>
          <t>EMP10810</t>
        </is>
      </c>
      <c r="C3790" t="inlineStr">
        <is>
          <t>Exercise</t>
        </is>
      </c>
      <c r="D3790" s="8" t="n">
        <v>46333</v>
      </c>
      <c r="E3790" t="n">
        <v>1262</v>
      </c>
      <c r="F3790" t="n">
        <v>68.94</v>
      </c>
      <c r="G3790" t="inlineStr">
        <is>
          <t>UK</t>
        </is>
      </c>
      <c r="H3790" t="inlineStr">
        <is>
          <t>RSU</t>
        </is>
      </c>
      <c r="I3790" t="n">
        <v>87002.28</v>
      </c>
      <c r="J3790" t="n">
        <v>0.2</v>
      </c>
      <c r="K3790" t="n">
        <v>17400.46</v>
      </c>
      <c r="L3790" t="inlineStr">
        <is>
          <t>Approved</t>
        </is>
      </c>
      <c r="M3790" t="inlineStr">
        <is>
          <t>Normal</t>
        </is>
      </c>
    </row>
    <row r="3791">
      <c r="A3791" t="inlineStr">
        <is>
          <t>TX503790</t>
        </is>
      </c>
      <c r="B3791" t="inlineStr">
        <is>
          <t>EMP10500</t>
        </is>
      </c>
      <c r="C3791" t="inlineStr">
        <is>
          <t>Grant</t>
        </is>
      </c>
      <c r="D3791" s="8" t="n">
        <v>45732</v>
      </c>
      <c r="E3791" t="n">
        <v>421</v>
      </c>
      <c r="F3791" t="n">
        <v>67.93000000000001</v>
      </c>
      <c r="G3791" t="inlineStr">
        <is>
          <t>India</t>
        </is>
      </c>
      <c r="H3791" t="inlineStr">
        <is>
          <t>ESPP</t>
        </is>
      </c>
      <c r="I3791" t="n">
        <v>28598.53</v>
      </c>
      <c r="J3791" t="n">
        <v>0.3</v>
      </c>
      <c r="K3791" t="n">
        <v>8579.559999999999</v>
      </c>
      <c r="L3791" t="inlineStr">
        <is>
          <t>Approved</t>
        </is>
      </c>
      <c r="M3791" t="inlineStr">
        <is>
          <t>Normal</t>
        </is>
      </c>
    </row>
    <row r="3792">
      <c r="A3792" t="inlineStr">
        <is>
          <t>TX503791</t>
        </is>
      </c>
      <c r="B3792" t="inlineStr">
        <is>
          <t>EMP11194</t>
        </is>
      </c>
      <c r="C3792" t="inlineStr">
        <is>
          <t>Sale</t>
        </is>
      </c>
      <c r="D3792" s="8" t="n">
        <v>46307</v>
      </c>
      <c r="E3792" t="n">
        <v>1299</v>
      </c>
      <c r="F3792" t="n">
        <v>56.53</v>
      </c>
      <c r="G3792" t="inlineStr">
        <is>
          <t>Singapore</t>
        </is>
      </c>
      <c r="H3792" t="inlineStr">
        <is>
          <t>Performance Share</t>
        </is>
      </c>
      <c r="I3792" t="n">
        <v>73432.47</v>
      </c>
      <c r="J3792" t="n">
        <v>0.2</v>
      </c>
      <c r="K3792" t="n">
        <v>14686.49</v>
      </c>
      <c r="L3792" t="inlineStr">
        <is>
          <t>Approved</t>
        </is>
      </c>
      <c r="M3792" t="inlineStr">
        <is>
          <t>Normal</t>
        </is>
      </c>
    </row>
    <row r="3793">
      <c r="A3793" t="inlineStr">
        <is>
          <t>TX503792</t>
        </is>
      </c>
      <c r="B3793" t="inlineStr">
        <is>
          <t>EMP11242</t>
        </is>
      </c>
      <c r="C3793" t="inlineStr">
        <is>
          <t>Sale</t>
        </is>
      </c>
      <c r="D3793" s="8" t="n">
        <v>46360</v>
      </c>
      <c r="E3793" t="n">
        <v>1240</v>
      </c>
      <c r="F3793" t="n">
        <v>90.33</v>
      </c>
      <c r="G3793" t="inlineStr">
        <is>
          <t>UK</t>
        </is>
      </c>
      <c r="H3793" t="inlineStr">
        <is>
          <t>RSU</t>
        </is>
      </c>
      <c r="I3793" t="n">
        <v>112009.2</v>
      </c>
      <c r="J3793" t="n">
        <v>0.2</v>
      </c>
      <c r="K3793" t="n">
        <v>22401.84</v>
      </c>
      <c r="L3793" t="inlineStr">
        <is>
          <t>Approved</t>
        </is>
      </c>
      <c r="M3793" t="inlineStr">
        <is>
          <t>High Value</t>
        </is>
      </c>
    </row>
    <row r="3794">
      <c r="A3794" t="inlineStr">
        <is>
          <t>TX503793</t>
        </is>
      </c>
      <c r="B3794" t="inlineStr">
        <is>
          <t>EMP10015</t>
        </is>
      </c>
      <c r="C3794" t="inlineStr">
        <is>
          <t>Vesting</t>
        </is>
      </c>
      <c r="D3794" s="8" t="n">
        <v>46351</v>
      </c>
      <c r="E3794" t="n">
        <v>700</v>
      </c>
      <c r="F3794" t="n">
        <v>94.97</v>
      </c>
      <c r="G3794" t="inlineStr">
        <is>
          <t>India</t>
        </is>
      </c>
      <c r="H3794" t="inlineStr">
        <is>
          <t>Performance Share</t>
        </is>
      </c>
      <c r="I3794" t="n">
        <v>66479</v>
      </c>
      <c r="J3794" t="n">
        <v>0.3</v>
      </c>
      <c r="K3794" t="n">
        <v>19943.7</v>
      </c>
      <c r="L3794" t="inlineStr">
        <is>
          <t>Approved</t>
        </is>
      </c>
      <c r="M3794" t="inlineStr">
        <is>
          <t>Normal</t>
        </is>
      </c>
    </row>
    <row r="3795">
      <c r="A3795" t="inlineStr">
        <is>
          <t>TX503794</t>
        </is>
      </c>
      <c r="B3795" t="inlineStr">
        <is>
          <t>EMP10413</t>
        </is>
      </c>
      <c r="C3795" t="inlineStr">
        <is>
          <t>Sale</t>
        </is>
      </c>
      <c r="D3795" s="8" t="n">
        <v>46005</v>
      </c>
      <c r="E3795" t="n">
        <v>692</v>
      </c>
      <c r="F3795" t="n">
        <v>89.2</v>
      </c>
      <c r="G3795" t="inlineStr">
        <is>
          <t>Germany</t>
        </is>
      </c>
      <c r="H3795" t="inlineStr">
        <is>
          <t>RSU</t>
        </is>
      </c>
      <c r="I3795" t="n">
        <v>61726.4</v>
      </c>
      <c r="J3795" t="n">
        <v>0.2</v>
      </c>
      <c r="K3795" t="n">
        <v>12345.28</v>
      </c>
      <c r="L3795" t="inlineStr">
        <is>
          <t>Approved</t>
        </is>
      </c>
      <c r="M3795" t="inlineStr">
        <is>
          <t>Normal</t>
        </is>
      </c>
    </row>
    <row r="3796">
      <c r="A3796" t="inlineStr">
        <is>
          <t>TX503795</t>
        </is>
      </c>
      <c r="B3796" t="inlineStr">
        <is>
          <t>EMP10944</t>
        </is>
      </c>
      <c r="C3796" t="inlineStr">
        <is>
          <t>Vesting</t>
        </is>
      </c>
      <c r="D3796" s="8" t="n">
        <v>45710</v>
      </c>
      <c r="E3796" t="n">
        <v>247</v>
      </c>
      <c r="F3796" t="n">
        <v>54.58</v>
      </c>
      <c r="G3796" t="inlineStr">
        <is>
          <t>USA</t>
        </is>
      </c>
      <c r="H3796" t="inlineStr">
        <is>
          <t>RSU</t>
        </is>
      </c>
      <c r="I3796" t="n">
        <v>13481.26</v>
      </c>
      <c r="J3796" t="n">
        <v>0.4</v>
      </c>
      <c r="K3796" t="n">
        <v>5392.5</v>
      </c>
      <c r="L3796" t="inlineStr">
        <is>
          <t>Approved</t>
        </is>
      </c>
      <c r="M3796" t="inlineStr">
        <is>
          <t>Normal</t>
        </is>
      </c>
    </row>
    <row r="3797">
      <c r="A3797" t="inlineStr">
        <is>
          <t>TX503796</t>
        </is>
      </c>
      <c r="B3797" t="inlineStr">
        <is>
          <t>EMP10782</t>
        </is>
      </c>
      <c r="C3797" t="inlineStr">
        <is>
          <t>Cancellation</t>
        </is>
      </c>
      <c r="D3797" s="8" t="n">
        <v>46376</v>
      </c>
      <c r="E3797" t="n">
        <v>511</v>
      </c>
      <c r="F3797" t="n">
        <v>15.37</v>
      </c>
      <c r="G3797" t="inlineStr">
        <is>
          <t>USA</t>
        </is>
      </c>
      <c r="H3797" t="inlineStr">
        <is>
          <t>RSU</t>
        </is>
      </c>
      <c r="I3797" t="n">
        <v>7854.07</v>
      </c>
      <c r="J3797" t="n">
        <v>0.2</v>
      </c>
      <c r="K3797" t="n">
        <v>1570.81</v>
      </c>
      <c r="L3797" t="inlineStr">
        <is>
          <t>Approved</t>
        </is>
      </c>
      <c r="M3797" t="inlineStr">
        <is>
          <t>Normal</t>
        </is>
      </c>
    </row>
    <row r="3798">
      <c r="A3798" t="inlineStr">
        <is>
          <t>TX503797</t>
        </is>
      </c>
      <c r="B3798" t="inlineStr">
        <is>
          <t>EMP11320</t>
        </is>
      </c>
      <c r="C3798" t="inlineStr">
        <is>
          <t>Grant</t>
        </is>
      </c>
      <c r="D3798" s="8" t="n">
        <v>46279</v>
      </c>
      <c r="E3798" t="n">
        <v>1275</v>
      </c>
      <c r="F3798" t="n">
        <v>14.09</v>
      </c>
      <c r="G3798" t="inlineStr">
        <is>
          <t>Australia</t>
        </is>
      </c>
      <c r="H3798" t="inlineStr">
        <is>
          <t>RSU</t>
        </is>
      </c>
      <c r="I3798" t="n">
        <v>17964.75</v>
      </c>
      <c r="J3798" t="n">
        <v>0.4</v>
      </c>
      <c r="K3798" t="n">
        <v>7185.9</v>
      </c>
      <c r="L3798" t="inlineStr">
        <is>
          <t>Approved</t>
        </is>
      </c>
      <c r="M3798" t="inlineStr">
        <is>
          <t>Normal</t>
        </is>
      </c>
    </row>
    <row r="3799">
      <c r="A3799" t="inlineStr">
        <is>
          <t>TX503798</t>
        </is>
      </c>
      <c r="B3799" t="inlineStr">
        <is>
          <t>EMP10329</t>
        </is>
      </c>
      <c r="C3799" t="inlineStr">
        <is>
          <t>Exercise</t>
        </is>
      </c>
      <c r="D3799" s="8" t="n">
        <v>45902</v>
      </c>
      <c r="E3799" t="n">
        <v>1529</v>
      </c>
      <c r="F3799" t="n">
        <v>33.56</v>
      </c>
      <c r="G3799" t="inlineStr">
        <is>
          <t>Germany</t>
        </is>
      </c>
      <c r="H3799" t="inlineStr">
        <is>
          <t>Performance Share</t>
        </is>
      </c>
      <c r="I3799" t="n">
        <v>51313.24</v>
      </c>
      <c r="J3799" t="n">
        <v>0.2</v>
      </c>
      <c r="K3799" t="n">
        <v>10262.65</v>
      </c>
      <c r="L3799" t="inlineStr">
        <is>
          <t>Approved</t>
        </is>
      </c>
      <c r="M3799" t="inlineStr">
        <is>
          <t>Normal</t>
        </is>
      </c>
    </row>
    <row r="3800">
      <c r="A3800" t="inlineStr">
        <is>
          <t>TX503799</t>
        </is>
      </c>
      <c r="B3800" t="inlineStr">
        <is>
          <t>EMP10656</t>
        </is>
      </c>
      <c r="C3800" t="inlineStr">
        <is>
          <t>Grant</t>
        </is>
      </c>
      <c r="D3800" s="8" t="n">
        <v>45719</v>
      </c>
      <c r="E3800" t="n">
        <v>140</v>
      </c>
      <c r="F3800" t="n">
        <v>46.5</v>
      </c>
      <c r="G3800" t="inlineStr">
        <is>
          <t>UK</t>
        </is>
      </c>
      <c r="H3800" t="inlineStr">
        <is>
          <t>ESPP</t>
        </is>
      </c>
      <c r="I3800" t="n">
        <v>6510</v>
      </c>
      <c r="J3800" t="n">
        <v>0.45</v>
      </c>
      <c r="K3800" t="n">
        <v>2929.5</v>
      </c>
      <c r="L3800" t="inlineStr">
        <is>
          <t>Approved</t>
        </is>
      </c>
      <c r="M3800" t="inlineStr">
        <is>
          <t>Normal</t>
        </is>
      </c>
    </row>
    <row r="3801">
      <c r="A3801" t="inlineStr">
        <is>
          <t>TX503800</t>
        </is>
      </c>
      <c r="B3801" t="inlineStr">
        <is>
          <t>EMP11608</t>
        </is>
      </c>
      <c r="C3801" t="inlineStr">
        <is>
          <t>Exercise</t>
        </is>
      </c>
      <c r="D3801" s="8" t="n">
        <v>46074</v>
      </c>
      <c r="E3801" t="n">
        <v>431</v>
      </c>
      <c r="F3801" t="n">
        <v>71.66</v>
      </c>
      <c r="G3801" t="inlineStr">
        <is>
          <t>UK</t>
        </is>
      </c>
      <c r="H3801" t="inlineStr">
        <is>
          <t>RSU</t>
        </is>
      </c>
      <c r="I3801" t="n">
        <v>30885.46</v>
      </c>
      <c r="J3801" t="n">
        <v>0.3</v>
      </c>
      <c r="K3801" t="n">
        <v>9265.639999999999</v>
      </c>
      <c r="L3801" t="inlineStr">
        <is>
          <t>Approved</t>
        </is>
      </c>
      <c r="M3801" t="inlineStr">
        <is>
          <t>Normal</t>
        </is>
      </c>
    </row>
    <row r="3802">
      <c r="A3802" t="inlineStr">
        <is>
          <t>TX503801</t>
        </is>
      </c>
      <c r="B3802" t="inlineStr">
        <is>
          <t>EMP11766</t>
        </is>
      </c>
      <c r="C3802" t="inlineStr">
        <is>
          <t>Vesting</t>
        </is>
      </c>
      <c r="D3802" s="8" t="n">
        <v>46299</v>
      </c>
      <c r="E3802" t="n">
        <v>571</v>
      </c>
      <c r="F3802" t="n">
        <v>61.63</v>
      </c>
      <c r="G3802" t="inlineStr">
        <is>
          <t>India</t>
        </is>
      </c>
      <c r="H3802" t="inlineStr">
        <is>
          <t>Performance Share</t>
        </is>
      </c>
      <c r="I3802" t="n">
        <v>35190.73</v>
      </c>
      <c r="J3802" t="n">
        <v>0.2</v>
      </c>
      <c r="K3802" t="n">
        <v>7038.15</v>
      </c>
      <c r="L3802" t="inlineStr">
        <is>
          <t>Approved</t>
        </is>
      </c>
      <c r="M3802" t="inlineStr">
        <is>
          <t>Normal</t>
        </is>
      </c>
    </row>
    <row r="3803">
      <c r="A3803" t="inlineStr">
        <is>
          <t>TX503802</t>
        </is>
      </c>
      <c r="B3803" t="inlineStr">
        <is>
          <t>EMP11116</t>
        </is>
      </c>
      <c r="C3803" t="inlineStr">
        <is>
          <t>Exercise</t>
        </is>
      </c>
      <c r="D3803" s="8" t="n">
        <v>45856</v>
      </c>
      <c r="E3803" t="n">
        <v>1486</v>
      </c>
      <c r="F3803" t="n">
        <v>5.66</v>
      </c>
      <c r="G3803" t="inlineStr">
        <is>
          <t>India</t>
        </is>
      </c>
      <c r="H3803" t="inlineStr">
        <is>
          <t>RSU</t>
        </is>
      </c>
      <c r="I3803" t="n">
        <v>8410.76</v>
      </c>
      <c r="J3803" t="n">
        <v>0.3</v>
      </c>
      <c r="K3803" t="n">
        <v>2523.23</v>
      </c>
      <c r="L3803" t="inlineStr">
        <is>
          <t>Approved</t>
        </is>
      </c>
      <c r="M3803" t="inlineStr">
        <is>
          <t>Normal</t>
        </is>
      </c>
    </row>
    <row r="3804">
      <c r="A3804" t="inlineStr">
        <is>
          <t>TX503803</t>
        </is>
      </c>
      <c r="B3804" t="inlineStr">
        <is>
          <t>EMP10202</t>
        </is>
      </c>
      <c r="C3804" t="inlineStr">
        <is>
          <t>Sale</t>
        </is>
      </c>
      <c r="D3804" s="8" t="n">
        <v>45701</v>
      </c>
      <c r="E3804" t="n">
        <v>1517</v>
      </c>
      <c r="F3804" t="n">
        <v>91.55</v>
      </c>
      <c r="G3804" t="inlineStr">
        <is>
          <t>UK</t>
        </is>
      </c>
      <c r="H3804" t="inlineStr">
        <is>
          <t>Performance Share</t>
        </is>
      </c>
      <c r="I3804" t="n">
        <v>138881.35</v>
      </c>
      <c r="J3804" t="n">
        <v>0.4</v>
      </c>
      <c r="K3804" t="n">
        <v>55552.54</v>
      </c>
      <c r="L3804" t="inlineStr">
        <is>
          <t>Approved</t>
        </is>
      </c>
      <c r="M3804" t="inlineStr">
        <is>
          <t>High Value</t>
        </is>
      </c>
    </row>
    <row r="3805">
      <c r="A3805" t="inlineStr">
        <is>
          <t>TX503804</t>
        </is>
      </c>
      <c r="B3805" t="inlineStr">
        <is>
          <t>EMP11850</t>
        </is>
      </c>
      <c r="C3805" t="inlineStr">
        <is>
          <t>Exercise</t>
        </is>
      </c>
      <c r="D3805" s="8" t="n">
        <v>46101</v>
      </c>
      <c r="E3805" t="n">
        <v>2148</v>
      </c>
      <c r="F3805" t="n">
        <v>31.07</v>
      </c>
      <c r="G3805" t="inlineStr">
        <is>
          <t>USA</t>
        </is>
      </c>
      <c r="H3805" t="inlineStr">
        <is>
          <t>RSU</t>
        </is>
      </c>
      <c r="I3805" t="n">
        <v>66738.36</v>
      </c>
      <c r="J3805" t="n">
        <v>0.4</v>
      </c>
      <c r="K3805" t="n">
        <v>26695.34</v>
      </c>
      <c r="L3805" t="inlineStr">
        <is>
          <t>Approved</t>
        </is>
      </c>
      <c r="M3805" t="inlineStr">
        <is>
          <t>Normal</t>
        </is>
      </c>
    </row>
    <row r="3806">
      <c r="A3806" t="inlineStr">
        <is>
          <t>TX503805</t>
        </is>
      </c>
      <c r="B3806" t="inlineStr">
        <is>
          <t>EMP11338</t>
        </is>
      </c>
      <c r="C3806" t="inlineStr">
        <is>
          <t>Vesting</t>
        </is>
      </c>
      <c r="D3806" s="8" t="n">
        <v>46296</v>
      </c>
      <c r="E3806" t="n">
        <v>1992</v>
      </c>
      <c r="F3806" t="n">
        <v>12.1</v>
      </c>
      <c r="G3806" t="inlineStr">
        <is>
          <t>India</t>
        </is>
      </c>
      <c r="H3806" t="inlineStr">
        <is>
          <t>Performance Share</t>
        </is>
      </c>
      <c r="I3806" t="n">
        <v>24103.2</v>
      </c>
      <c r="J3806" t="n">
        <v>0.2</v>
      </c>
      <c r="K3806" t="n">
        <v>4820.64</v>
      </c>
      <c r="L3806" t="inlineStr">
        <is>
          <t>Approved</t>
        </is>
      </c>
      <c r="M3806" t="inlineStr">
        <is>
          <t>Normal</t>
        </is>
      </c>
    </row>
    <row r="3807">
      <c r="A3807" t="inlineStr">
        <is>
          <t>TX503806</t>
        </is>
      </c>
      <c r="B3807" t="inlineStr">
        <is>
          <t>EMP10593</t>
        </is>
      </c>
      <c r="C3807" t="inlineStr">
        <is>
          <t>Sale</t>
        </is>
      </c>
      <c r="D3807" s="8" t="n">
        <v>46161</v>
      </c>
      <c r="E3807" t="n">
        <v>2306</v>
      </c>
      <c r="F3807" t="n">
        <v>41.37</v>
      </c>
      <c r="G3807" t="inlineStr">
        <is>
          <t>UK</t>
        </is>
      </c>
      <c r="H3807" t="inlineStr">
        <is>
          <t>ESPP</t>
        </is>
      </c>
      <c r="I3807" t="n">
        <v>95399.22</v>
      </c>
      <c r="J3807" t="n">
        <v>0.3</v>
      </c>
      <c r="K3807" t="n">
        <v>28619.77</v>
      </c>
      <c r="L3807" t="inlineStr">
        <is>
          <t>Approved</t>
        </is>
      </c>
      <c r="M3807" t="inlineStr">
        <is>
          <t>Normal</t>
        </is>
      </c>
    </row>
    <row r="3808">
      <c r="A3808" t="inlineStr">
        <is>
          <t>TX503807</t>
        </is>
      </c>
      <c r="B3808" t="inlineStr">
        <is>
          <t>EMP11995</t>
        </is>
      </c>
      <c r="C3808" t="inlineStr">
        <is>
          <t>Sale</t>
        </is>
      </c>
      <c r="D3808" s="8" t="n">
        <v>46346</v>
      </c>
      <c r="E3808" t="n">
        <v>1887</v>
      </c>
      <c r="F3808" t="n">
        <v>37.47</v>
      </c>
      <c r="G3808" t="inlineStr">
        <is>
          <t>USA</t>
        </is>
      </c>
      <c r="H3808" t="inlineStr">
        <is>
          <t>RSU</t>
        </is>
      </c>
      <c r="I3808" t="n">
        <v>70705.89</v>
      </c>
      <c r="J3808" t="n">
        <v>0.2</v>
      </c>
      <c r="K3808" t="n">
        <v>14141.18</v>
      </c>
      <c r="L3808" t="inlineStr">
        <is>
          <t>Approved</t>
        </is>
      </c>
      <c r="M3808" t="inlineStr">
        <is>
          <t>Normal</t>
        </is>
      </c>
    </row>
    <row r="3809">
      <c r="A3809" t="inlineStr">
        <is>
          <t>TX503808</t>
        </is>
      </c>
      <c r="B3809" t="inlineStr">
        <is>
          <t>EMP10872</t>
        </is>
      </c>
      <c r="C3809" t="inlineStr">
        <is>
          <t>Vesting</t>
        </is>
      </c>
      <c r="D3809" s="8" t="n">
        <v>45970</v>
      </c>
      <c r="E3809" t="n">
        <v>1141</v>
      </c>
      <c r="F3809" t="n">
        <v>42.34</v>
      </c>
      <c r="G3809" t="inlineStr">
        <is>
          <t>India</t>
        </is>
      </c>
      <c r="H3809" t="inlineStr">
        <is>
          <t>ESPP</t>
        </is>
      </c>
      <c r="I3809" t="n">
        <v>48309.94</v>
      </c>
      <c r="J3809" t="n">
        <v>0.4</v>
      </c>
      <c r="K3809" t="n">
        <v>19323.98</v>
      </c>
      <c r="L3809" t="inlineStr">
        <is>
          <t>Approved</t>
        </is>
      </c>
      <c r="M3809" t="inlineStr">
        <is>
          <t>Normal</t>
        </is>
      </c>
    </row>
    <row r="3810">
      <c r="A3810" t="inlineStr">
        <is>
          <t>TX503809</t>
        </is>
      </c>
      <c r="B3810" t="inlineStr">
        <is>
          <t>EMP10623</t>
        </is>
      </c>
      <c r="C3810" t="inlineStr">
        <is>
          <t>Exercise</t>
        </is>
      </c>
      <c r="D3810" s="8" t="n">
        <v>46055</v>
      </c>
      <c r="E3810" t="n">
        <v>155</v>
      </c>
      <c r="F3810" t="n">
        <v>71.64</v>
      </c>
      <c r="G3810" t="inlineStr">
        <is>
          <t>USA</t>
        </is>
      </c>
      <c r="H3810" t="inlineStr">
        <is>
          <t>RSU</t>
        </is>
      </c>
      <c r="I3810" t="n">
        <v>11104.2</v>
      </c>
      <c r="J3810" t="n">
        <v>0.3</v>
      </c>
      <c r="K3810" t="n">
        <v>3331.26</v>
      </c>
      <c r="L3810" t="inlineStr">
        <is>
          <t>Approved</t>
        </is>
      </c>
      <c r="M3810" t="inlineStr">
        <is>
          <t>Normal</t>
        </is>
      </c>
    </row>
    <row r="3811">
      <c r="A3811" t="inlineStr">
        <is>
          <t>TX503810</t>
        </is>
      </c>
      <c r="B3811" t="inlineStr">
        <is>
          <t>EMP11227</t>
        </is>
      </c>
      <c r="C3811" t="inlineStr">
        <is>
          <t>Grant</t>
        </is>
      </c>
      <c r="D3811" s="8" t="n">
        <v>45847</v>
      </c>
      <c r="E3811" t="n">
        <v>1588</v>
      </c>
      <c r="F3811" t="n">
        <v>87.51000000000001</v>
      </c>
      <c r="G3811" t="inlineStr">
        <is>
          <t>Singapore</t>
        </is>
      </c>
      <c r="H3811" t="inlineStr">
        <is>
          <t>ESPP</t>
        </is>
      </c>
      <c r="I3811" t="n">
        <v>138965.88</v>
      </c>
      <c r="J3811" t="n">
        <v>0.2</v>
      </c>
      <c r="K3811" t="n">
        <v>27793.18</v>
      </c>
      <c r="L3811" t="inlineStr">
        <is>
          <t>Approved</t>
        </is>
      </c>
      <c r="M3811" t="inlineStr">
        <is>
          <t>High Value</t>
        </is>
      </c>
    </row>
    <row r="3812">
      <c r="A3812" t="inlineStr">
        <is>
          <t>TX503811</t>
        </is>
      </c>
      <c r="B3812" t="inlineStr">
        <is>
          <t>EMP10866</t>
        </is>
      </c>
      <c r="C3812" t="inlineStr">
        <is>
          <t>Grant</t>
        </is>
      </c>
      <c r="D3812" s="8" t="n">
        <v>46382</v>
      </c>
      <c r="E3812" t="n">
        <v>1271</v>
      </c>
      <c r="F3812" t="n">
        <v>7.65</v>
      </c>
      <c r="G3812" t="inlineStr">
        <is>
          <t>UK</t>
        </is>
      </c>
      <c r="H3812" t="inlineStr">
        <is>
          <t>Stock Option</t>
        </is>
      </c>
      <c r="I3812" t="n">
        <v>9723.15</v>
      </c>
      <c r="J3812" t="n">
        <v>0.3</v>
      </c>
      <c r="K3812" t="n">
        <v>2916.94</v>
      </c>
      <c r="L3812" t="inlineStr">
        <is>
          <t>Approved</t>
        </is>
      </c>
      <c r="M3812" t="inlineStr">
        <is>
          <t>Normal</t>
        </is>
      </c>
    </row>
    <row r="3813">
      <c r="A3813" t="inlineStr">
        <is>
          <t>TX503812</t>
        </is>
      </c>
      <c r="B3813" t="inlineStr">
        <is>
          <t>EMP11325</t>
        </is>
      </c>
      <c r="C3813" t="inlineStr">
        <is>
          <t>Cancellation</t>
        </is>
      </c>
      <c r="D3813" s="8" t="n">
        <v>45848</v>
      </c>
      <c r="E3813" t="n">
        <v>2248</v>
      </c>
      <c r="F3813" t="n">
        <v>38.68</v>
      </c>
      <c r="G3813" t="inlineStr">
        <is>
          <t>UK</t>
        </is>
      </c>
      <c r="H3813" t="inlineStr">
        <is>
          <t>ESPP</t>
        </is>
      </c>
      <c r="I3813" t="n">
        <v>86952.64</v>
      </c>
      <c r="J3813" t="n">
        <v>0.2</v>
      </c>
      <c r="K3813" t="n">
        <v>17390.53</v>
      </c>
      <c r="L3813" t="inlineStr">
        <is>
          <t>Approved</t>
        </is>
      </c>
      <c r="M3813" t="inlineStr">
        <is>
          <t>Normal</t>
        </is>
      </c>
    </row>
    <row r="3814">
      <c r="A3814" t="inlineStr">
        <is>
          <t>TX503813</t>
        </is>
      </c>
      <c r="B3814" t="inlineStr">
        <is>
          <t>EMP10854</t>
        </is>
      </c>
      <c r="C3814" t="inlineStr">
        <is>
          <t>Vesting</t>
        </is>
      </c>
      <c r="D3814" s="8" t="n">
        <v>45792</v>
      </c>
      <c r="E3814" t="n">
        <v>885</v>
      </c>
      <c r="F3814" t="n">
        <v>13.63</v>
      </c>
      <c r="G3814" t="inlineStr">
        <is>
          <t>USA</t>
        </is>
      </c>
      <c r="H3814" t="inlineStr">
        <is>
          <t>ESPP</t>
        </is>
      </c>
      <c r="I3814" t="n">
        <v>12062.55</v>
      </c>
      <c r="J3814" t="n">
        <v>0.3</v>
      </c>
      <c r="K3814" t="n">
        <v>3618.76</v>
      </c>
      <c r="L3814" t="inlineStr">
        <is>
          <t>Approved</t>
        </is>
      </c>
      <c r="M3814" t="inlineStr">
        <is>
          <t>Normal</t>
        </is>
      </c>
    </row>
    <row r="3815">
      <c r="A3815" t="inlineStr">
        <is>
          <t>TX503814</t>
        </is>
      </c>
      <c r="B3815" t="inlineStr">
        <is>
          <t>EMP11171</t>
        </is>
      </c>
      <c r="C3815" t="inlineStr">
        <is>
          <t>Exercise</t>
        </is>
      </c>
      <c r="D3815" s="8" t="n">
        <v>45745</v>
      </c>
      <c r="E3815" t="n">
        <v>1771</v>
      </c>
      <c r="F3815" t="n">
        <v>32.58</v>
      </c>
      <c r="G3815" t="inlineStr">
        <is>
          <t>India</t>
        </is>
      </c>
      <c r="H3815" t="inlineStr">
        <is>
          <t>RSU</t>
        </is>
      </c>
      <c r="I3815" t="n">
        <v>57699.18</v>
      </c>
      <c r="J3815" t="n">
        <v>0.2</v>
      </c>
      <c r="K3815" t="n">
        <v>11539.84</v>
      </c>
      <c r="L3815" t="inlineStr">
        <is>
          <t>Approved</t>
        </is>
      </c>
      <c r="M3815" t="inlineStr">
        <is>
          <t>Normal</t>
        </is>
      </c>
    </row>
    <row r="3816">
      <c r="A3816" t="inlineStr">
        <is>
          <t>TX503815</t>
        </is>
      </c>
      <c r="B3816" t="inlineStr">
        <is>
          <t>EMP10542</t>
        </is>
      </c>
      <c r="C3816" t="inlineStr">
        <is>
          <t>Sale</t>
        </is>
      </c>
      <c r="D3816" s="8" t="n">
        <v>45903</v>
      </c>
      <c r="E3816" t="n">
        <v>1308</v>
      </c>
      <c r="F3816" t="n">
        <v>35.06</v>
      </c>
      <c r="G3816" t="inlineStr">
        <is>
          <t>USA</t>
        </is>
      </c>
      <c r="H3816" t="inlineStr">
        <is>
          <t>RSU</t>
        </is>
      </c>
      <c r="I3816" t="n">
        <v>45858.48</v>
      </c>
      <c r="J3816" t="n">
        <v>0.4</v>
      </c>
      <c r="K3816" t="n">
        <v>18343.39</v>
      </c>
      <c r="L3816" t="inlineStr">
        <is>
          <t>Approved</t>
        </is>
      </c>
      <c r="M3816" t="inlineStr">
        <is>
          <t>Normal</t>
        </is>
      </c>
    </row>
    <row r="3817">
      <c r="A3817" t="inlineStr">
        <is>
          <t>TX503816</t>
        </is>
      </c>
      <c r="B3817" t="inlineStr">
        <is>
          <t>EMP11932</t>
        </is>
      </c>
      <c r="C3817" t="inlineStr">
        <is>
          <t>Cancellation</t>
        </is>
      </c>
      <c r="D3817" s="8" t="n">
        <v>45926</v>
      </c>
      <c r="E3817" t="n">
        <v>66</v>
      </c>
      <c r="F3817" t="n">
        <v>26</v>
      </c>
      <c r="G3817" t="inlineStr">
        <is>
          <t>India</t>
        </is>
      </c>
      <c r="H3817" t="inlineStr">
        <is>
          <t>ESPP</t>
        </is>
      </c>
      <c r="I3817" t="n">
        <v>1716</v>
      </c>
      <c r="J3817" t="n">
        <v>0.2</v>
      </c>
      <c r="K3817" t="n">
        <v>0</v>
      </c>
      <c r="L3817" t="inlineStr">
        <is>
          <t>Approved</t>
        </is>
      </c>
      <c r="M3817" t="inlineStr">
        <is>
          <t>Normal</t>
        </is>
      </c>
    </row>
    <row r="3818">
      <c r="A3818" t="inlineStr">
        <is>
          <t>TX503817</t>
        </is>
      </c>
      <c r="B3818" t="inlineStr">
        <is>
          <t>EMP11351</t>
        </is>
      </c>
      <c r="C3818" t="inlineStr">
        <is>
          <t>Vesting</t>
        </is>
      </c>
      <c r="D3818" s="8" t="n">
        <v>46323</v>
      </c>
      <c r="E3818" t="n">
        <v>1870</v>
      </c>
      <c r="F3818" t="n">
        <v>7.09</v>
      </c>
      <c r="G3818" t="inlineStr">
        <is>
          <t>USA</t>
        </is>
      </c>
      <c r="H3818" t="inlineStr">
        <is>
          <t>Performance Share</t>
        </is>
      </c>
      <c r="I3818" t="n">
        <v>13258.3</v>
      </c>
      <c r="J3818" t="n">
        <v>0.45</v>
      </c>
      <c r="K3818" t="n">
        <v>5966.24</v>
      </c>
      <c r="L3818" t="inlineStr">
        <is>
          <t>Approved</t>
        </is>
      </c>
      <c r="M3818" t="inlineStr">
        <is>
          <t>Normal</t>
        </is>
      </c>
    </row>
    <row r="3819">
      <c r="A3819" t="inlineStr">
        <is>
          <t>TX503818</t>
        </is>
      </c>
      <c r="B3819" t="inlineStr">
        <is>
          <t>EMP10113</t>
        </is>
      </c>
      <c r="C3819" t="inlineStr">
        <is>
          <t>Vesting</t>
        </is>
      </c>
      <c r="D3819" s="8" t="n">
        <v>46083</v>
      </c>
      <c r="E3819" t="n">
        <v>1659</v>
      </c>
      <c r="F3819" t="n">
        <v>52.12</v>
      </c>
      <c r="G3819" t="inlineStr">
        <is>
          <t>USA</t>
        </is>
      </c>
      <c r="H3819" t="inlineStr">
        <is>
          <t>RSU</t>
        </is>
      </c>
      <c r="I3819" t="n">
        <v>86467.08</v>
      </c>
      <c r="J3819" t="n">
        <v>0.2</v>
      </c>
      <c r="K3819" t="n">
        <v>17293.42</v>
      </c>
      <c r="L3819" t="inlineStr">
        <is>
          <t>Approved</t>
        </is>
      </c>
      <c r="M3819" t="inlineStr">
        <is>
          <t>Normal</t>
        </is>
      </c>
    </row>
    <row r="3820">
      <c r="A3820" t="inlineStr">
        <is>
          <t>TX503819</t>
        </is>
      </c>
      <c r="B3820" t="inlineStr">
        <is>
          <t>EMP10110</t>
        </is>
      </c>
      <c r="C3820" t="inlineStr">
        <is>
          <t>Sale</t>
        </is>
      </c>
      <c r="D3820" s="8" t="n">
        <v>45819</v>
      </c>
      <c r="E3820" t="n">
        <v>1999</v>
      </c>
      <c r="F3820" t="n">
        <v>26.39</v>
      </c>
      <c r="G3820" t="inlineStr">
        <is>
          <t>India</t>
        </is>
      </c>
      <c r="H3820" t="inlineStr">
        <is>
          <t>RSU</t>
        </is>
      </c>
      <c r="I3820" t="n">
        <v>52753.61</v>
      </c>
      <c r="J3820" t="n">
        <v>0.2</v>
      </c>
      <c r="K3820" t="n">
        <v>10550.72</v>
      </c>
      <c r="L3820" t="inlineStr">
        <is>
          <t>Approved</t>
        </is>
      </c>
      <c r="M3820" t="inlineStr">
        <is>
          <t>Normal</t>
        </is>
      </c>
    </row>
    <row r="3821">
      <c r="A3821" t="inlineStr">
        <is>
          <t>TX503820</t>
        </is>
      </c>
      <c r="B3821" t="inlineStr">
        <is>
          <t>EMP10297</t>
        </is>
      </c>
      <c r="C3821" t="inlineStr">
        <is>
          <t>Grant</t>
        </is>
      </c>
      <c r="D3821" s="8" t="n">
        <v>46302</v>
      </c>
      <c r="E3821" t="n">
        <v>2210</v>
      </c>
      <c r="F3821" t="n">
        <v>24.92</v>
      </c>
      <c r="G3821" t="inlineStr">
        <is>
          <t>India</t>
        </is>
      </c>
      <c r="H3821" t="inlineStr">
        <is>
          <t>RSU</t>
        </is>
      </c>
      <c r="I3821" t="n">
        <v>55073.2</v>
      </c>
      <c r="J3821" t="n">
        <v>0.4</v>
      </c>
      <c r="K3821" t="n">
        <v>22029.28</v>
      </c>
      <c r="L3821" t="inlineStr">
        <is>
          <t>Approved</t>
        </is>
      </c>
      <c r="M3821" t="inlineStr">
        <is>
          <t>Normal</t>
        </is>
      </c>
    </row>
    <row r="3822">
      <c r="A3822" t="inlineStr">
        <is>
          <t>TX503821</t>
        </is>
      </c>
      <c r="B3822" t="inlineStr">
        <is>
          <t>EMP10502</t>
        </is>
      </c>
      <c r="C3822" t="inlineStr">
        <is>
          <t>Sale</t>
        </is>
      </c>
      <c r="D3822" s="8" t="n">
        <v>46286</v>
      </c>
      <c r="E3822" t="n">
        <v>2404</v>
      </c>
      <c r="F3822" t="n">
        <v>20.75</v>
      </c>
      <c r="G3822" t="inlineStr">
        <is>
          <t>India</t>
        </is>
      </c>
      <c r="H3822" t="inlineStr">
        <is>
          <t>RSU</t>
        </is>
      </c>
      <c r="I3822" t="n">
        <v>49883</v>
      </c>
      <c r="J3822" t="n">
        <v>0.2</v>
      </c>
      <c r="K3822" t="n">
        <v>9976.6</v>
      </c>
      <c r="L3822" t="inlineStr">
        <is>
          <t>Approved</t>
        </is>
      </c>
      <c r="M3822" t="inlineStr">
        <is>
          <t>Normal</t>
        </is>
      </c>
    </row>
    <row r="3823">
      <c r="A3823" t="inlineStr">
        <is>
          <t>TX503822</t>
        </is>
      </c>
      <c r="B3823" t="inlineStr">
        <is>
          <t>EMP11197</t>
        </is>
      </c>
      <c r="C3823" t="inlineStr">
        <is>
          <t>Grant</t>
        </is>
      </c>
      <c r="D3823" s="8" t="n">
        <v>46344</v>
      </c>
      <c r="E3823" t="n">
        <v>774</v>
      </c>
      <c r="F3823" t="n">
        <v>64.02</v>
      </c>
      <c r="G3823" t="inlineStr">
        <is>
          <t>USA</t>
        </is>
      </c>
      <c r="H3823" t="inlineStr">
        <is>
          <t>Stock Option</t>
        </is>
      </c>
      <c r="I3823" t="n">
        <v>49551.48</v>
      </c>
      <c r="J3823" t="n">
        <v>0.2</v>
      </c>
      <c r="K3823" t="n">
        <v>9910.299999999999</v>
      </c>
      <c r="L3823" t="inlineStr">
        <is>
          <t>Approved</t>
        </is>
      </c>
      <c r="M3823" t="inlineStr">
        <is>
          <t>Normal</t>
        </is>
      </c>
    </row>
    <row r="3824">
      <c r="A3824" t="inlineStr">
        <is>
          <t>TX503823</t>
        </is>
      </c>
      <c r="B3824" t="inlineStr">
        <is>
          <t>EMP11626</t>
        </is>
      </c>
      <c r="C3824" t="inlineStr">
        <is>
          <t>Vesting</t>
        </is>
      </c>
      <c r="D3824" s="8" t="n">
        <v>45891</v>
      </c>
      <c r="E3824" t="n">
        <v>2377</v>
      </c>
      <c r="F3824" t="n">
        <v>54.91</v>
      </c>
      <c r="G3824" t="inlineStr">
        <is>
          <t>Germany</t>
        </is>
      </c>
      <c r="H3824" t="inlineStr">
        <is>
          <t>Stock Option</t>
        </is>
      </c>
      <c r="I3824" t="n">
        <v>130521.07</v>
      </c>
      <c r="J3824" t="n">
        <v>0.45</v>
      </c>
      <c r="K3824" t="n">
        <v>58734.48</v>
      </c>
      <c r="L3824" t="inlineStr">
        <is>
          <t>Approved</t>
        </is>
      </c>
      <c r="M3824" t="inlineStr">
        <is>
          <t>High Value</t>
        </is>
      </c>
    </row>
    <row r="3825">
      <c r="A3825" t="inlineStr">
        <is>
          <t>TX503824</t>
        </is>
      </c>
      <c r="B3825" t="inlineStr">
        <is>
          <t>EMP11748</t>
        </is>
      </c>
      <c r="C3825" t="inlineStr">
        <is>
          <t>Grant</t>
        </is>
      </c>
      <c r="D3825" s="8" t="n">
        <v>46011</v>
      </c>
      <c r="E3825" t="n">
        <v>780</v>
      </c>
      <c r="F3825" t="n">
        <v>25.65</v>
      </c>
      <c r="G3825" t="inlineStr">
        <is>
          <t>UK</t>
        </is>
      </c>
      <c r="H3825" t="inlineStr">
        <is>
          <t>Stock Option</t>
        </is>
      </c>
      <c r="I3825" t="n">
        <v>20007</v>
      </c>
      <c r="J3825" t="n">
        <v>0.45</v>
      </c>
      <c r="K3825" t="n">
        <v>9003.15</v>
      </c>
      <c r="L3825" t="inlineStr">
        <is>
          <t>Approved</t>
        </is>
      </c>
      <c r="M3825" t="inlineStr">
        <is>
          <t>Normal</t>
        </is>
      </c>
    </row>
    <row r="3826">
      <c r="A3826" t="inlineStr">
        <is>
          <t>TX503825</t>
        </is>
      </c>
      <c r="B3826" t="inlineStr">
        <is>
          <t>EMP10734</t>
        </is>
      </c>
      <c r="C3826" t="inlineStr">
        <is>
          <t>Sale</t>
        </is>
      </c>
      <c r="D3826" s="8" t="n">
        <v>45995</v>
      </c>
      <c r="E3826" t="n">
        <v>543</v>
      </c>
      <c r="F3826" t="n">
        <v>39.31</v>
      </c>
      <c r="G3826" t="inlineStr">
        <is>
          <t>Singapore</t>
        </is>
      </c>
      <c r="H3826" t="inlineStr">
        <is>
          <t>Performance Share</t>
        </is>
      </c>
      <c r="I3826" t="n">
        <v>21345.33</v>
      </c>
      <c r="J3826" t="n">
        <v>0.45</v>
      </c>
      <c r="K3826" t="n">
        <v>9605.4</v>
      </c>
      <c r="L3826" t="inlineStr">
        <is>
          <t>Approved</t>
        </is>
      </c>
      <c r="M3826" t="inlineStr">
        <is>
          <t>Normal</t>
        </is>
      </c>
    </row>
    <row r="3827">
      <c r="A3827" t="inlineStr">
        <is>
          <t>TX503826</t>
        </is>
      </c>
      <c r="B3827" t="inlineStr">
        <is>
          <t>EMP10443</t>
        </is>
      </c>
      <c r="C3827" t="inlineStr">
        <is>
          <t>Sale</t>
        </is>
      </c>
      <c r="D3827" s="8" t="n">
        <v>46186</v>
      </c>
      <c r="E3827" t="n">
        <v>2043</v>
      </c>
      <c r="F3827" t="n">
        <v>65.40000000000001</v>
      </c>
      <c r="G3827" t="inlineStr">
        <is>
          <t>UK</t>
        </is>
      </c>
      <c r="H3827" t="inlineStr">
        <is>
          <t>RSU</t>
        </is>
      </c>
      <c r="I3827" t="n">
        <v>133612.2</v>
      </c>
      <c r="J3827" t="n">
        <v>0.2</v>
      </c>
      <c r="K3827" t="n">
        <v>26722.44</v>
      </c>
      <c r="L3827" t="inlineStr">
        <is>
          <t>Approved</t>
        </is>
      </c>
      <c r="M3827" t="inlineStr">
        <is>
          <t>High Value</t>
        </is>
      </c>
    </row>
    <row r="3828">
      <c r="A3828" t="inlineStr">
        <is>
          <t>TX503827</t>
        </is>
      </c>
      <c r="B3828" t="inlineStr">
        <is>
          <t>EMP10612</t>
        </is>
      </c>
      <c r="C3828" t="inlineStr">
        <is>
          <t>Grant</t>
        </is>
      </c>
      <c r="D3828" s="8" t="n">
        <v>46387</v>
      </c>
      <c r="E3828" t="n">
        <v>1109</v>
      </c>
      <c r="F3828" t="n">
        <v>31.89</v>
      </c>
      <c r="G3828" t="inlineStr">
        <is>
          <t>USA</t>
        </is>
      </c>
      <c r="H3828" t="inlineStr">
        <is>
          <t>Stock Option</t>
        </is>
      </c>
      <c r="I3828" t="n">
        <v>35366.01</v>
      </c>
      <c r="J3828" t="n">
        <v>0.4</v>
      </c>
      <c r="K3828" t="n">
        <v>14146.4</v>
      </c>
      <c r="L3828" t="inlineStr">
        <is>
          <t>Approved</t>
        </is>
      </c>
      <c r="M3828" t="inlineStr">
        <is>
          <t>Normal</t>
        </is>
      </c>
    </row>
    <row r="3829">
      <c r="A3829" t="inlineStr">
        <is>
          <t>TX503828</t>
        </is>
      </c>
      <c r="B3829" t="inlineStr">
        <is>
          <t>EMP11582</t>
        </is>
      </c>
      <c r="C3829" t="inlineStr">
        <is>
          <t>Vesting</t>
        </is>
      </c>
      <c r="D3829" s="8" t="n">
        <v>45698</v>
      </c>
      <c r="E3829" t="n">
        <v>1283</v>
      </c>
      <c r="F3829" t="n">
        <v>63.32</v>
      </c>
      <c r="G3829" t="inlineStr">
        <is>
          <t>UK</t>
        </is>
      </c>
      <c r="H3829" t="inlineStr">
        <is>
          <t>ESPP</t>
        </is>
      </c>
      <c r="I3829" t="n">
        <v>81239.56</v>
      </c>
      <c r="J3829" t="n">
        <v>0.2</v>
      </c>
      <c r="K3829" t="n">
        <v>16247.91</v>
      </c>
      <c r="L3829" t="inlineStr">
        <is>
          <t>Approved</t>
        </is>
      </c>
      <c r="M3829" t="inlineStr">
        <is>
          <t>Normal</t>
        </is>
      </c>
    </row>
    <row r="3830">
      <c r="A3830" t="inlineStr">
        <is>
          <t>TX503829</t>
        </is>
      </c>
      <c r="B3830" t="inlineStr">
        <is>
          <t>EMP10985</t>
        </is>
      </c>
      <c r="C3830" t="inlineStr">
        <is>
          <t>Cancellation</t>
        </is>
      </c>
      <c r="D3830" s="8" t="n">
        <v>46284</v>
      </c>
      <c r="E3830" t="n">
        <v>1152</v>
      </c>
      <c r="F3830" t="n">
        <v>20.11</v>
      </c>
      <c r="G3830" t="inlineStr">
        <is>
          <t>UK</t>
        </is>
      </c>
      <c r="H3830" t="inlineStr">
        <is>
          <t>RSU</t>
        </is>
      </c>
      <c r="I3830" t="n">
        <v>23166.72</v>
      </c>
      <c r="J3830" t="n">
        <v>0.3</v>
      </c>
      <c r="K3830" t="n">
        <v>6950.02</v>
      </c>
      <c r="L3830" t="inlineStr">
        <is>
          <t>Approved</t>
        </is>
      </c>
      <c r="M3830" t="inlineStr">
        <is>
          <t>Normal</t>
        </is>
      </c>
    </row>
    <row r="3831">
      <c r="A3831" t="inlineStr">
        <is>
          <t>TX503830</t>
        </is>
      </c>
      <c r="B3831" t="inlineStr">
        <is>
          <t>EMP10630</t>
        </is>
      </c>
      <c r="C3831" t="inlineStr">
        <is>
          <t>Grant</t>
        </is>
      </c>
      <c r="D3831" s="8" t="n">
        <v>45663</v>
      </c>
      <c r="E3831" t="n">
        <v>883</v>
      </c>
      <c r="F3831" t="n">
        <v>49.22</v>
      </c>
      <c r="G3831" t="inlineStr">
        <is>
          <t>USA</t>
        </is>
      </c>
      <c r="H3831" t="inlineStr">
        <is>
          <t>RSU</t>
        </is>
      </c>
      <c r="I3831" t="n">
        <v>43461.26</v>
      </c>
      <c r="J3831" t="n">
        <v>0.4</v>
      </c>
      <c r="K3831" t="n">
        <v>17384.5</v>
      </c>
      <c r="L3831" t="inlineStr">
        <is>
          <t>Approved</t>
        </is>
      </c>
      <c r="M3831" t="inlineStr">
        <is>
          <t>Normal</t>
        </is>
      </c>
    </row>
    <row r="3832">
      <c r="A3832" t="inlineStr">
        <is>
          <t>TX503831</t>
        </is>
      </c>
      <c r="B3832" t="inlineStr">
        <is>
          <t>EMP11928</t>
        </is>
      </c>
      <c r="C3832" t="inlineStr">
        <is>
          <t>Exercise</t>
        </is>
      </c>
      <c r="D3832" s="8" t="n">
        <v>46190</v>
      </c>
      <c r="E3832" t="n">
        <v>903</v>
      </c>
      <c r="F3832" t="n">
        <v>75.58</v>
      </c>
      <c r="G3832" t="inlineStr">
        <is>
          <t>India</t>
        </is>
      </c>
      <c r="H3832" t="inlineStr">
        <is>
          <t>Stock Option</t>
        </is>
      </c>
      <c r="I3832" t="n">
        <v>68248.74000000001</v>
      </c>
      <c r="J3832" t="n">
        <v>0.3</v>
      </c>
      <c r="K3832" t="n">
        <v>20474.62</v>
      </c>
      <c r="L3832" t="inlineStr">
        <is>
          <t>Approved</t>
        </is>
      </c>
      <c r="M3832" t="inlineStr">
        <is>
          <t>Normal</t>
        </is>
      </c>
    </row>
    <row r="3833">
      <c r="A3833" t="inlineStr">
        <is>
          <t>TX503832</t>
        </is>
      </c>
      <c r="B3833" t="inlineStr">
        <is>
          <t>EMP10788</t>
        </is>
      </c>
      <c r="C3833" t="inlineStr">
        <is>
          <t>Grant</t>
        </is>
      </c>
      <c r="D3833" s="8" t="n">
        <v>45838</v>
      </c>
      <c r="E3833" t="n">
        <v>1770</v>
      </c>
      <c r="F3833" t="n">
        <v>83.40000000000001</v>
      </c>
      <c r="G3833" t="inlineStr">
        <is>
          <t>India</t>
        </is>
      </c>
      <c r="H3833" t="inlineStr">
        <is>
          <t>RSU</t>
        </is>
      </c>
      <c r="I3833" t="n">
        <v>147618</v>
      </c>
      <c r="J3833" t="n">
        <v>0.45</v>
      </c>
      <c r="K3833" t="n">
        <v>66428.10000000001</v>
      </c>
      <c r="L3833" t="inlineStr">
        <is>
          <t>Approved</t>
        </is>
      </c>
      <c r="M3833" t="inlineStr">
        <is>
          <t>High Value</t>
        </is>
      </c>
    </row>
    <row r="3834">
      <c r="A3834" t="inlineStr">
        <is>
          <t>TX503833</t>
        </is>
      </c>
      <c r="B3834" t="inlineStr">
        <is>
          <t>EMP11936</t>
        </is>
      </c>
      <c r="C3834" t="inlineStr">
        <is>
          <t>Cancellation</t>
        </is>
      </c>
      <c r="D3834" s="8" t="n">
        <v>46075</v>
      </c>
      <c r="E3834" t="n">
        <v>810</v>
      </c>
      <c r="F3834" t="n">
        <v>91.31</v>
      </c>
      <c r="G3834" t="inlineStr">
        <is>
          <t>USA</t>
        </is>
      </c>
      <c r="H3834" t="inlineStr">
        <is>
          <t>RSU</t>
        </is>
      </c>
      <c r="I3834" t="n">
        <v>73961.10000000001</v>
      </c>
      <c r="J3834" t="n">
        <v>0.4</v>
      </c>
      <c r="K3834" t="n">
        <v>29584.44</v>
      </c>
      <c r="L3834" t="inlineStr">
        <is>
          <t>Approved</t>
        </is>
      </c>
      <c r="M3834" t="inlineStr">
        <is>
          <t>Normal</t>
        </is>
      </c>
    </row>
    <row r="3835">
      <c r="A3835" t="inlineStr">
        <is>
          <t>TX503834</t>
        </is>
      </c>
      <c r="B3835" t="inlineStr">
        <is>
          <t>EMP11333</t>
        </is>
      </c>
      <c r="C3835" t="inlineStr">
        <is>
          <t>Exercise</t>
        </is>
      </c>
      <c r="D3835" s="8" t="n">
        <v>46309</v>
      </c>
      <c r="E3835" t="n">
        <v>1145</v>
      </c>
      <c r="F3835" t="n">
        <v>89.08</v>
      </c>
      <c r="G3835" t="inlineStr">
        <is>
          <t>USA</t>
        </is>
      </c>
      <c r="H3835" t="inlineStr">
        <is>
          <t>ESPP</t>
        </is>
      </c>
      <c r="I3835" t="n">
        <v>101996.6</v>
      </c>
      <c r="J3835" t="n">
        <v>0.2</v>
      </c>
      <c r="K3835" t="n">
        <v>20399.32</v>
      </c>
      <c r="L3835" t="inlineStr">
        <is>
          <t>Approved</t>
        </is>
      </c>
      <c r="M3835" t="inlineStr">
        <is>
          <t>High Value</t>
        </is>
      </c>
    </row>
    <row r="3836">
      <c r="A3836" t="inlineStr">
        <is>
          <t>TX503835</t>
        </is>
      </c>
      <c r="B3836" t="inlineStr">
        <is>
          <t>EMP11733</t>
        </is>
      </c>
      <c r="C3836" t="inlineStr">
        <is>
          <t>Sale</t>
        </is>
      </c>
      <c r="D3836" s="8" t="n">
        <v>46287</v>
      </c>
      <c r="E3836" t="n">
        <v>2434</v>
      </c>
      <c r="F3836" t="n">
        <v>32.48</v>
      </c>
      <c r="G3836" t="inlineStr">
        <is>
          <t>Germany</t>
        </is>
      </c>
      <c r="H3836" t="inlineStr">
        <is>
          <t>ESPP</t>
        </is>
      </c>
      <c r="I3836" t="n">
        <v>79056.32000000001</v>
      </c>
      <c r="J3836" t="n">
        <v>0.2</v>
      </c>
      <c r="K3836" t="n">
        <v>15811.26</v>
      </c>
      <c r="L3836" t="inlineStr">
        <is>
          <t>Approved</t>
        </is>
      </c>
      <c r="M3836" t="inlineStr">
        <is>
          <t>Normal</t>
        </is>
      </c>
    </row>
    <row r="3837">
      <c r="A3837" t="inlineStr">
        <is>
          <t>TX503836</t>
        </is>
      </c>
      <c r="B3837" t="inlineStr">
        <is>
          <t>EMP10065</t>
        </is>
      </c>
      <c r="C3837" t="inlineStr">
        <is>
          <t>Cancellation</t>
        </is>
      </c>
      <c r="D3837" s="8" t="n">
        <v>46268</v>
      </c>
      <c r="E3837" t="n">
        <v>1646</v>
      </c>
      <c r="F3837" t="n">
        <v>77.56</v>
      </c>
      <c r="G3837" t="inlineStr">
        <is>
          <t>USA</t>
        </is>
      </c>
      <c r="H3837" t="inlineStr">
        <is>
          <t>Performance Share</t>
        </is>
      </c>
      <c r="I3837" t="n">
        <v>127663.76</v>
      </c>
      <c r="J3837" t="n">
        <v>0.2</v>
      </c>
      <c r="K3837" t="n">
        <v>25532.75</v>
      </c>
      <c r="L3837" t="inlineStr">
        <is>
          <t>Approved</t>
        </is>
      </c>
      <c r="M3837" t="inlineStr">
        <is>
          <t>High Value</t>
        </is>
      </c>
    </row>
    <row r="3838">
      <c r="A3838" t="inlineStr">
        <is>
          <t>TX503837</t>
        </is>
      </c>
      <c r="B3838" t="inlineStr">
        <is>
          <t>EMP10324</t>
        </is>
      </c>
      <c r="C3838" t="inlineStr">
        <is>
          <t>Cancellation</t>
        </is>
      </c>
      <c r="D3838" s="8" t="n">
        <v>45718</v>
      </c>
      <c r="E3838" t="n">
        <v>1203</v>
      </c>
      <c r="F3838" t="n">
        <v>90.27</v>
      </c>
      <c r="G3838" t="inlineStr">
        <is>
          <t>Singapore</t>
        </is>
      </c>
      <c r="H3838" t="inlineStr">
        <is>
          <t>RSU</t>
        </is>
      </c>
      <c r="I3838" t="n">
        <v>108594.81</v>
      </c>
      <c r="J3838" t="n">
        <v>0.2</v>
      </c>
      <c r="K3838" t="n">
        <v>21718.96</v>
      </c>
      <c r="L3838" t="inlineStr">
        <is>
          <t>Approved</t>
        </is>
      </c>
      <c r="M3838" t="inlineStr">
        <is>
          <t>High Value</t>
        </is>
      </c>
    </row>
    <row r="3839">
      <c r="A3839" t="inlineStr">
        <is>
          <t>TX503838</t>
        </is>
      </c>
      <c r="B3839" t="inlineStr">
        <is>
          <t>EMP10388</t>
        </is>
      </c>
      <c r="C3839" t="inlineStr">
        <is>
          <t>Sale</t>
        </is>
      </c>
      <c r="D3839" s="8" t="n">
        <v>46101</v>
      </c>
      <c r="E3839" t="n">
        <v>1123</v>
      </c>
      <c r="F3839" t="n">
        <v>6.26</v>
      </c>
      <c r="G3839" t="inlineStr">
        <is>
          <t>India</t>
        </is>
      </c>
      <c r="H3839" t="inlineStr">
        <is>
          <t>RSU</t>
        </is>
      </c>
      <c r="I3839" t="n">
        <v>7029.98</v>
      </c>
      <c r="J3839" t="n">
        <v>0.3</v>
      </c>
      <c r="K3839" t="n">
        <v>2108.99</v>
      </c>
      <c r="L3839" t="inlineStr">
        <is>
          <t>Approved</t>
        </is>
      </c>
      <c r="M3839" t="inlineStr">
        <is>
          <t>Normal</t>
        </is>
      </c>
    </row>
    <row r="3840">
      <c r="A3840" t="inlineStr">
        <is>
          <t>TX503839</t>
        </is>
      </c>
      <c r="B3840" t="inlineStr">
        <is>
          <t>EMP11513</t>
        </is>
      </c>
      <c r="C3840" t="inlineStr">
        <is>
          <t>Exercise</t>
        </is>
      </c>
      <c r="D3840" s="8" t="n">
        <v>45797</v>
      </c>
      <c r="E3840" t="n">
        <v>554</v>
      </c>
      <c r="F3840" t="n">
        <v>32.87</v>
      </c>
      <c r="G3840" t="inlineStr">
        <is>
          <t>USA</t>
        </is>
      </c>
      <c r="H3840" t="inlineStr">
        <is>
          <t>RSU</t>
        </is>
      </c>
      <c r="I3840" t="n">
        <v>18209.98</v>
      </c>
      <c r="J3840" t="n">
        <v>0.2</v>
      </c>
      <c r="K3840" t="n">
        <v>3642</v>
      </c>
      <c r="L3840" t="inlineStr">
        <is>
          <t>Approved</t>
        </is>
      </c>
      <c r="M3840" t="inlineStr">
        <is>
          <t>Normal</t>
        </is>
      </c>
    </row>
    <row r="3841">
      <c r="A3841" t="inlineStr">
        <is>
          <t>TX503840</t>
        </is>
      </c>
      <c r="B3841" t="inlineStr">
        <is>
          <t>EMP11674</t>
        </is>
      </c>
      <c r="C3841" t="inlineStr">
        <is>
          <t>Vesting</t>
        </is>
      </c>
      <c r="D3841" s="8" t="n">
        <v>46119</v>
      </c>
      <c r="E3841" t="n">
        <v>1731</v>
      </c>
      <c r="F3841" t="n">
        <v>43.66</v>
      </c>
      <c r="G3841" t="inlineStr">
        <is>
          <t>Australia</t>
        </is>
      </c>
      <c r="H3841" t="inlineStr">
        <is>
          <t>Stock Option</t>
        </is>
      </c>
      <c r="I3841" t="n">
        <v>75575.46000000001</v>
      </c>
      <c r="J3841" t="n">
        <v>0.2</v>
      </c>
      <c r="K3841" t="n">
        <v>15115.09</v>
      </c>
      <c r="L3841" t="inlineStr">
        <is>
          <t>Approved</t>
        </is>
      </c>
      <c r="M3841" t="inlineStr">
        <is>
          <t>Normal</t>
        </is>
      </c>
    </row>
    <row r="3842">
      <c r="A3842" t="inlineStr">
        <is>
          <t>TX503841</t>
        </is>
      </c>
      <c r="B3842" t="inlineStr">
        <is>
          <t>EMP11626</t>
        </is>
      </c>
      <c r="C3842" t="inlineStr">
        <is>
          <t>Exercise</t>
        </is>
      </c>
      <c r="D3842" s="8" t="n">
        <v>46201</v>
      </c>
      <c r="E3842" t="n">
        <v>2050</v>
      </c>
      <c r="F3842" t="n">
        <v>67.69</v>
      </c>
      <c r="G3842" t="inlineStr">
        <is>
          <t>Germany</t>
        </is>
      </c>
      <c r="H3842" t="inlineStr">
        <is>
          <t>Stock Option</t>
        </is>
      </c>
      <c r="I3842" t="n">
        <v>138764.5</v>
      </c>
      <c r="J3842" t="n">
        <v>0.2</v>
      </c>
      <c r="K3842" t="n">
        <v>27752.9</v>
      </c>
      <c r="L3842" t="inlineStr">
        <is>
          <t>Approved</t>
        </is>
      </c>
      <c r="M3842" t="inlineStr">
        <is>
          <t>High Value</t>
        </is>
      </c>
    </row>
    <row r="3843">
      <c r="A3843" t="inlineStr">
        <is>
          <t>TX503842</t>
        </is>
      </c>
      <c r="B3843" t="inlineStr">
        <is>
          <t>EMP10807</t>
        </is>
      </c>
      <c r="C3843" t="inlineStr">
        <is>
          <t>Vesting</t>
        </is>
      </c>
      <c r="D3843" s="8" t="n">
        <v>45751</v>
      </c>
      <c r="E3843" t="n">
        <v>203</v>
      </c>
      <c r="F3843" t="n">
        <v>7.69</v>
      </c>
      <c r="G3843" t="inlineStr">
        <is>
          <t>Singapore</t>
        </is>
      </c>
      <c r="H3843" t="inlineStr">
        <is>
          <t>RSU</t>
        </is>
      </c>
      <c r="I3843" t="n">
        <v>1561.07</v>
      </c>
      <c r="J3843" t="n">
        <v>0.2</v>
      </c>
      <c r="K3843" t="n">
        <v>312.21</v>
      </c>
      <c r="L3843" t="inlineStr">
        <is>
          <t>Approved</t>
        </is>
      </c>
      <c r="M3843" t="inlineStr">
        <is>
          <t>Normal</t>
        </is>
      </c>
    </row>
    <row r="3844">
      <c r="A3844" t="inlineStr">
        <is>
          <t>TX503843</t>
        </is>
      </c>
      <c r="B3844" t="inlineStr">
        <is>
          <t>EMP10347</t>
        </is>
      </c>
      <c r="C3844" t="inlineStr">
        <is>
          <t>Vesting</t>
        </is>
      </c>
      <c r="D3844" s="8" t="n">
        <v>46068</v>
      </c>
      <c r="E3844" t="n">
        <v>904</v>
      </c>
      <c r="F3844" t="n">
        <v>51.5</v>
      </c>
      <c r="G3844" t="inlineStr">
        <is>
          <t>Germany</t>
        </is>
      </c>
      <c r="H3844" t="inlineStr">
        <is>
          <t>RSU</t>
        </is>
      </c>
      <c r="I3844" t="n">
        <v>46556</v>
      </c>
      <c r="J3844" t="n">
        <v>0.45</v>
      </c>
      <c r="K3844" t="n">
        <v>20950.2</v>
      </c>
      <c r="L3844" t="inlineStr">
        <is>
          <t>Approved</t>
        </is>
      </c>
      <c r="M3844" t="inlineStr">
        <is>
          <t>Normal</t>
        </is>
      </c>
    </row>
    <row r="3845">
      <c r="A3845" t="inlineStr">
        <is>
          <t>TX503844</t>
        </is>
      </c>
      <c r="B3845" t="inlineStr">
        <is>
          <t>EMP11782</t>
        </is>
      </c>
      <c r="C3845" t="inlineStr">
        <is>
          <t>Vesting</t>
        </is>
      </c>
      <c r="D3845" s="8" t="n">
        <v>46326</v>
      </c>
      <c r="E3845" t="n">
        <v>1227</v>
      </c>
      <c r="F3845" t="n">
        <v>87.67</v>
      </c>
      <c r="G3845" t="inlineStr">
        <is>
          <t>Australia</t>
        </is>
      </c>
      <c r="H3845" t="inlineStr">
        <is>
          <t>ESPP</t>
        </is>
      </c>
      <c r="I3845" t="n">
        <v>107571.09</v>
      </c>
      <c r="J3845" t="n">
        <v>0.3</v>
      </c>
      <c r="K3845" t="n">
        <v>32271.33</v>
      </c>
      <c r="L3845" t="inlineStr">
        <is>
          <t>Approved</t>
        </is>
      </c>
      <c r="M3845" t="inlineStr">
        <is>
          <t>High Value</t>
        </is>
      </c>
    </row>
    <row r="3846">
      <c r="A3846" t="inlineStr">
        <is>
          <t>TX503845</t>
        </is>
      </c>
      <c r="B3846" t="inlineStr">
        <is>
          <t>EMP10631</t>
        </is>
      </c>
      <c r="C3846" t="inlineStr">
        <is>
          <t>Vesting</t>
        </is>
      </c>
      <c r="D3846" s="8" t="n">
        <v>46379</v>
      </c>
      <c r="E3846" t="n">
        <v>1194</v>
      </c>
      <c r="F3846" t="n">
        <v>18.91</v>
      </c>
      <c r="G3846" t="inlineStr">
        <is>
          <t>UK</t>
        </is>
      </c>
      <c r="H3846" t="inlineStr">
        <is>
          <t>RSU</t>
        </is>
      </c>
      <c r="I3846" t="n">
        <v>22578.54</v>
      </c>
      <c r="J3846" t="n">
        <v>0.2</v>
      </c>
      <c r="K3846" t="n">
        <v>4515.71</v>
      </c>
      <c r="L3846" t="inlineStr">
        <is>
          <t>Approved</t>
        </is>
      </c>
      <c r="M3846" t="inlineStr">
        <is>
          <t>Normal</t>
        </is>
      </c>
    </row>
    <row r="3847">
      <c r="A3847" t="inlineStr">
        <is>
          <t>TX503846</t>
        </is>
      </c>
      <c r="B3847" t="inlineStr">
        <is>
          <t>EMP11684</t>
        </is>
      </c>
      <c r="C3847" t="inlineStr">
        <is>
          <t>Cancellation</t>
        </is>
      </c>
      <c r="D3847" s="8" t="n">
        <v>46219</v>
      </c>
      <c r="E3847" t="n">
        <v>1840</v>
      </c>
      <c r="F3847" t="n">
        <v>19.3</v>
      </c>
      <c r="G3847" t="inlineStr">
        <is>
          <t>India</t>
        </is>
      </c>
      <c r="H3847" t="inlineStr">
        <is>
          <t>ESPP</t>
        </is>
      </c>
      <c r="I3847" t="n">
        <v>35512</v>
      </c>
      <c r="J3847" t="n">
        <v>0.4</v>
      </c>
      <c r="K3847" t="n">
        <v>14204.8</v>
      </c>
      <c r="L3847" t="inlineStr">
        <is>
          <t>Approved</t>
        </is>
      </c>
      <c r="M3847" t="inlineStr">
        <is>
          <t>Normal</t>
        </is>
      </c>
    </row>
    <row r="3848">
      <c r="A3848" t="inlineStr">
        <is>
          <t>TX503847</t>
        </is>
      </c>
      <c r="B3848" t="inlineStr">
        <is>
          <t>EMP11782</t>
        </is>
      </c>
      <c r="C3848" t="inlineStr">
        <is>
          <t>Sale</t>
        </is>
      </c>
      <c r="D3848" s="8" t="n">
        <v>45887</v>
      </c>
      <c r="E3848" t="n">
        <v>2305</v>
      </c>
      <c r="F3848" t="n">
        <v>43.09</v>
      </c>
      <c r="G3848" t="inlineStr">
        <is>
          <t>Australia</t>
        </is>
      </c>
      <c r="H3848" t="inlineStr">
        <is>
          <t>ESPP</t>
        </is>
      </c>
      <c r="I3848" t="n">
        <v>99322.45</v>
      </c>
      <c r="J3848" t="n">
        <v>0.3</v>
      </c>
      <c r="K3848" t="n">
        <v>29796.73</v>
      </c>
      <c r="L3848" t="inlineStr">
        <is>
          <t>Approved</t>
        </is>
      </c>
      <c r="M3848" t="inlineStr">
        <is>
          <t>Normal</t>
        </is>
      </c>
    </row>
    <row r="3849">
      <c r="A3849" t="inlineStr">
        <is>
          <t>TX503848</t>
        </is>
      </c>
      <c r="B3849" t="inlineStr">
        <is>
          <t>EMP11694</t>
        </is>
      </c>
      <c r="C3849" t="inlineStr">
        <is>
          <t>Vesting</t>
        </is>
      </c>
      <c r="D3849" s="8" t="n">
        <v>45828</v>
      </c>
      <c r="E3849" t="n">
        <v>1945</v>
      </c>
      <c r="F3849" t="n">
        <v>58.85</v>
      </c>
      <c r="G3849" t="inlineStr">
        <is>
          <t>India</t>
        </is>
      </c>
      <c r="H3849" t="inlineStr">
        <is>
          <t>Stock Option</t>
        </is>
      </c>
      <c r="I3849" t="n">
        <v>114463.25</v>
      </c>
      <c r="J3849" t="n">
        <v>0.3</v>
      </c>
      <c r="K3849" t="n">
        <v>34338.98</v>
      </c>
      <c r="L3849" t="inlineStr">
        <is>
          <t>Approved</t>
        </is>
      </c>
      <c r="M3849" t="inlineStr">
        <is>
          <t>High Value</t>
        </is>
      </c>
    </row>
    <row r="3850">
      <c r="A3850" t="inlineStr">
        <is>
          <t>TX503849</t>
        </is>
      </c>
      <c r="B3850" t="inlineStr">
        <is>
          <t>EMP11265</t>
        </is>
      </c>
      <c r="C3850" t="inlineStr">
        <is>
          <t>Cancellation</t>
        </is>
      </c>
      <c r="D3850" s="8" t="n">
        <v>45821</v>
      </c>
      <c r="E3850" t="n">
        <v>1399</v>
      </c>
      <c r="F3850" t="n">
        <v>70.18000000000001</v>
      </c>
      <c r="G3850" t="inlineStr">
        <is>
          <t>Germany</t>
        </is>
      </c>
      <c r="H3850" t="inlineStr">
        <is>
          <t>ESPP</t>
        </is>
      </c>
      <c r="I3850" t="n">
        <v>98181.82000000001</v>
      </c>
      <c r="J3850" t="n">
        <v>0.4</v>
      </c>
      <c r="K3850" t="n">
        <v>39272.73</v>
      </c>
      <c r="L3850" t="inlineStr">
        <is>
          <t>Approved</t>
        </is>
      </c>
      <c r="M3850" t="inlineStr">
        <is>
          <t>Normal</t>
        </is>
      </c>
    </row>
    <row r="3851">
      <c r="A3851" t="inlineStr">
        <is>
          <t>TX503850</t>
        </is>
      </c>
      <c r="B3851" t="inlineStr">
        <is>
          <t>EMP11963</t>
        </is>
      </c>
      <c r="C3851" t="inlineStr">
        <is>
          <t>Vesting</t>
        </is>
      </c>
      <c r="D3851" s="8" t="n">
        <v>46017</v>
      </c>
      <c r="E3851" t="n">
        <v>454</v>
      </c>
      <c r="F3851" t="n">
        <v>82.52</v>
      </c>
      <c r="G3851" t="inlineStr">
        <is>
          <t>Australia</t>
        </is>
      </c>
      <c r="H3851" t="inlineStr">
        <is>
          <t>ESPP</t>
        </is>
      </c>
      <c r="I3851" t="n">
        <v>37464.08</v>
      </c>
      <c r="J3851" t="n">
        <v>0.4</v>
      </c>
      <c r="K3851" t="n">
        <v>14985.63</v>
      </c>
      <c r="L3851" t="inlineStr">
        <is>
          <t>Approved</t>
        </is>
      </c>
      <c r="M3851" t="inlineStr">
        <is>
          <t>Normal</t>
        </is>
      </c>
    </row>
    <row r="3852">
      <c r="A3852" t="inlineStr">
        <is>
          <t>TX503851</t>
        </is>
      </c>
      <c r="B3852" t="inlineStr">
        <is>
          <t>EMP10075</t>
        </is>
      </c>
      <c r="C3852" t="inlineStr">
        <is>
          <t>Exercise</t>
        </is>
      </c>
      <c r="D3852" s="8" t="n">
        <v>45963</v>
      </c>
      <c r="E3852" t="n">
        <v>2202</v>
      </c>
      <c r="F3852" t="n">
        <v>65.14</v>
      </c>
      <c r="G3852" t="inlineStr">
        <is>
          <t>Singapore</t>
        </is>
      </c>
      <c r="H3852" t="inlineStr">
        <is>
          <t>ESPP</t>
        </is>
      </c>
      <c r="I3852" t="n">
        <v>143438.28</v>
      </c>
      <c r="J3852" t="n">
        <v>0.3</v>
      </c>
      <c r="K3852" t="n">
        <v>43031.48</v>
      </c>
      <c r="L3852" t="inlineStr">
        <is>
          <t>Approved</t>
        </is>
      </c>
      <c r="M3852" t="inlineStr">
        <is>
          <t>High Value</t>
        </is>
      </c>
    </row>
    <row r="3853">
      <c r="A3853" t="inlineStr">
        <is>
          <t>TX503852</t>
        </is>
      </c>
      <c r="B3853" t="inlineStr">
        <is>
          <t>EMP11538</t>
        </is>
      </c>
      <c r="C3853" t="inlineStr">
        <is>
          <t>Grant</t>
        </is>
      </c>
      <c r="D3853" s="8" t="n">
        <v>46359</v>
      </c>
      <c r="E3853" t="n">
        <v>1766</v>
      </c>
      <c r="F3853" t="n">
        <v>11.98</v>
      </c>
      <c r="G3853" t="inlineStr">
        <is>
          <t>USA</t>
        </is>
      </c>
      <c r="H3853" t="inlineStr">
        <is>
          <t>ESPP</t>
        </is>
      </c>
      <c r="I3853" t="n">
        <v>21156.68</v>
      </c>
      <c r="J3853" t="n">
        <v>0.4</v>
      </c>
      <c r="K3853" t="n">
        <v>8462.67</v>
      </c>
      <c r="L3853" t="inlineStr">
        <is>
          <t>Approved</t>
        </is>
      </c>
      <c r="M3853" t="inlineStr">
        <is>
          <t>Normal</t>
        </is>
      </c>
    </row>
    <row r="3854">
      <c r="A3854" t="inlineStr">
        <is>
          <t>TX503853</t>
        </is>
      </c>
      <c r="B3854" t="inlineStr">
        <is>
          <t>EMP11615</t>
        </is>
      </c>
      <c r="C3854" t="inlineStr">
        <is>
          <t>Grant</t>
        </is>
      </c>
      <c r="D3854" s="8" t="n">
        <v>46258</v>
      </c>
      <c r="E3854" t="n">
        <v>1018</v>
      </c>
      <c r="F3854" t="n">
        <v>15.73</v>
      </c>
      <c r="G3854" t="inlineStr">
        <is>
          <t>USA</t>
        </is>
      </c>
      <c r="H3854" t="inlineStr">
        <is>
          <t>RSU</t>
        </is>
      </c>
      <c r="I3854" t="n">
        <v>16013.14</v>
      </c>
      <c r="J3854" t="n">
        <v>0.3</v>
      </c>
      <c r="K3854" t="n">
        <v>4803.94</v>
      </c>
      <c r="L3854" t="inlineStr">
        <is>
          <t>Pending Review</t>
        </is>
      </c>
      <c r="M3854" t="inlineStr">
        <is>
          <t>Normal</t>
        </is>
      </c>
    </row>
    <row r="3855">
      <c r="A3855" t="inlineStr">
        <is>
          <t>TX503854</t>
        </is>
      </c>
      <c r="B3855" t="inlineStr">
        <is>
          <t>EMP10084</t>
        </is>
      </c>
      <c r="C3855" t="inlineStr">
        <is>
          <t>Exercise</t>
        </is>
      </c>
      <c r="D3855" s="8" t="n">
        <v>45677</v>
      </c>
      <c r="E3855" t="n">
        <v>1738</v>
      </c>
      <c r="F3855" t="n">
        <v>74.95999999999999</v>
      </c>
      <c r="G3855" t="inlineStr">
        <is>
          <t>Singapore</t>
        </is>
      </c>
      <c r="H3855" t="inlineStr">
        <is>
          <t>ESPP</t>
        </is>
      </c>
      <c r="I3855" t="n">
        <v>130280.48</v>
      </c>
      <c r="J3855" t="n">
        <v>0.2</v>
      </c>
      <c r="K3855" t="n">
        <v>26056.1</v>
      </c>
      <c r="L3855" t="inlineStr">
        <is>
          <t>Approved</t>
        </is>
      </c>
      <c r="M3855" t="inlineStr">
        <is>
          <t>High Value</t>
        </is>
      </c>
    </row>
    <row r="3856">
      <c r="A3856" t="inlineStr">
        <is>
          <t>TX503855</t>
        </is>
      </c>
      <c r="B3856" t="inlineStr">
        <is>
          <t>EMP10395</t>
        </is>
      </c>
      <c r="C3856" t="inlineStr">
        <is>
          <t>Vesting</t>
        </is>
      </c>
      <c r="D3856" s="8" t="n">
        <v>46080</v>
      </c>
      <c r="E3856" t="n">
        <v>956</v>
      </c>
      <c r="F3856" t="n">
        <v>60.81</v>
      </c>
      <c r="G3856" t="inlineStr">
        <is>
          <t>UK</t>
        </is>
      </c>
      <c r="H3856" t="inlineStr">
        <is>
          <t>RSU</t>
        </is>
      </c>
      <c r="I3856" t="n">
        <v>58134.36</v>
      </c>
      <c r="J3856" t="n">
        <v>0.2</v>
      </c>
      <c r="K3856" t="n">
        <v>11626.87</v>
      </c>
      <c r="L3856" t="inlineStr">
        <is>
          <t>Pending Review</t>
        </is>
      </c>
      <c r="M3856" t="inlineStr">
        <is>
          <t>Normal</t>
        </is>
      </c>
    </row>
    <row r="3857">
      <c r="A3857" t="inlineStr">
        <is>
          <t>TX503856</t>
        </is>
      </c>
      <c r="B3857" t="inlineStr">
        <is>
          <t>EMP10868</t>
        </is>
      </c>
      <c r="C3857" t="inlineStr">
        <is>
          <t>Vesting</t>
        </is>
      </c>
      <c r="D3857" s="8" t="n">
        <v>45864</v>
      </c>
      <c r="E3857" t="n">
        <v>215</v>
      </c>
      <c r="F3857" t="n">
        <v>37.17</v>
      </c>
      <c r="G3857" t="inlineStr">
        <is>
          <t>Germany</t>
        </is>
      </c>
      <c r="H3857" t="inlineStr">
        <is>
          <t>Performance Share</t>
        </is>
      </c>
      <c r="I3857" t="n">
        <v>7991.55</v>
      </c>
      <c r="J3857" t="n">
        <v>0.4</v>
      </c>
      <c r="K3857" t="n">
        <v>3196.62</v>
      </c>
      <c r="L3857" t="inlineStr">
        <is>
          <t>Pending Review</t>
        </is>
      </c>
      <c r="M3857" t="inlineStr">
        <is>
          <t>Normal</t>
        </is>
      </c>
    </row>
    <row r="3858">
      <c r="A3858" t="inlineStr">
        <is>
          <t>TX503857</t>
        </is>
      </c>
      <c r="B3858" t="inlineStr">
        <is>
          <t>EMP10665</t>
        </is>
      </c>
      <c r="C3858" t="inlineStr">
        <is>
          <t>Sale</t>
        </is>
      </c>
      <c r="D3858" s="8" t="n">
        <v>46157</v>
      </c>
      <c r="E3858" t="n">
        <v>1437</v>
      </c>
      <c r="F3858" t="n">
        <v>10.19</v>
      </c>
      <c r="G3858" t="inlineStr">
        <is>
          <t>UK</t>
        </is>
      </c>
      <c r="H3858" t="inlineStr">
        <is>
          <t>RSU</t>
        </is>
      </c>
      <c r="I3858" t="n">
        <v>14643.03</v>
      </c>
      <c r="J3858" t="n">
        <v>0.4</v>
      </c>
      <c r="K3858" t="n">
        <v>5857.21</v>
      </c>
      <c r="L3858" t="inlineStr">
        <is>
          <t>Approved</t>
        </is>
      </c>
      <c r="M3858" t="inlineStr">
        <is>
          <t>Normal</t>
        </is>
      </c>
    </row>
    <row r="3859">
      <c r="A3859" t="inlineStr">
        <is>
          <t>TX503858</t>
        </is>
      </c>
      <c r="B3859" t="inlineStr">
        <is>
          <t>EMP11589</t>
        </is>
      </c>
      <c r="C3859" t="inlineStr">
        <is>
          <t>Grant</t>
        </is>
      </c>
      <c r="D3859" s="8" t="n">
        <v>46029</v>
      </c>
      <c r="E3859" t="n">
        <v>2325</v>
      </c>
      <c r="F3859" t="n">
        <v>81.55</v>
      </c>
      <c r="G3859" t="inlineStr">
        <is>
          <t>Singapore</t>
        </is>
      </c>
      <c r="H3859" t="inlineStr">
        <is>
          <t>Stock Option</t>
        </is>
      </c>
      <c r="I3859" t="n">
        <v>189603.75</v>
      </c>
      <c r="J3859" t="n">
        <v>0.2</v>
      </c>
      <c r="K3859" t="n">
        <v>37920.75</v>
      </c>
      <c r="L3859" t="inlineStr">
        <is>
          <t>Approved</t>
        </is>
      </c>
      <c r="M3859" t="inlineStr">
        <is>
          <t>High Value</t>
        </is>
      </c>
    </row>
    <row r="3860">
      <c r="A3860" t="inlineStr">
        <is>
          <t>TX503859</t>
        </is>
      </c>
      <c r="B3860" t="inlineStr">
        <is>
          <t>EMP10949</t>
        </is>
      </c>
      <c r="C3860" t="inlineStr">
        <is>
          <t>Sale</t>
        </is>
      </c>
      <c r="D3860" s="8" t="n">
        <v>46359</v>
      </c>
      <c r="E3860" t="n">
        <v>960</v>
      </c>
      <c r="F3860" t="n">
        <v>19.41</v>
      </c>
      <c r="G3860" t="inlineStr">
        <is>
          <t>USA</t>
        </is>
      </c>
      <c r="H3860" t="inlineStr">
        <is>
          <t>RSU</t>
        </is>
      </c>
      <c r="I3860" t="n">
        <v>18633.6</v>
      </c>
      <c r="J3860" t="n">
        <v>0.3</v>
      </c>
      <c r="K3860" t="n">
        <v>5590.08</v>
      </c>
      <c r="L3860" t="inlineStr">
        <is>
          <t>Approved</t>
        </is>
      </c>
      <c r="M3860" t="inlineStr">
        <is>
          <t>Normal</t>
        </is>
      </c>
    </row>
    <row r="3861">
      <c r="A3861" t="inlineStr">
        <is>
          <t>TX503860</t>
        </is>
      </c>
      <c r="B3861" t="inlineStr">
        <is>
          <t>EMP10643</t>
        </is>
      </c>
      <c r="C3861" t="inlineStr">
        <is>
          <t>Sale</t>
        </is>
      </c>
      <c r="D3861" s="8" t="n">
        <v>45924</v>
      </c>
      <c r="E3861" t="n">
        <v>144</v>
      </c>
      <c r="F3861" t="n">
        <v>52.83</v>
      </c>
      <c r="G3861" t="inlineStr">
        <is>
          <t>UK</t>
        </is>
      </c>
      <c r="H3861" t="inlineStr">
        <is>
          <t>Performance Share</t>
        </is>
      </c>
      <c r="I3861" t="n">
        <v>7607.52</v>
      </c>
      <c r="J3861" t="n">
        <v>0.2</v>
      </c>
      <c r="K3861" t="n">
        <v>1521.5</v>
      </c>
      <c r="L3861" t="inlineStr">
        <is>
          <t>Approved</t>
        </is>
      </c>
      <c r="M3861" t="inlineStr">
        <is>
          <t>Normal</t>
        </is>
      </c>
    </row>
    <row r="3862">
      <c r="A3862" t="inlineStr">
        <is>
          <t>TX503861</t>
        </is>
      </c>
      <c r="B3862" t="inlineStr">
        <is>
          <t>EMP11235</t>
        </is>
      </c>
      <c r="C3862" t="inlineStr">
        <is>
          <t>Cancellation</t>
        </is>
      </c>
      <c r="D3862" s="8" t="n">
        <v>46375</v>
      </c>
      <c r="E3862" t="n">
        <v>170</v>
      </c>
      <c r="F3862" t="n">
        <v>48.72</v>
      </c>
      <c r="G3862" t="inlineStr">
        <is>
          <t>Singapore</t>
        </is>
      </c>
      <c r="H3862" t="inlineStr">
        <is>
          <t>ESPP</t>
        </is>
      </c>
      <c r="I3862" t="n">
        <v>8282.4</v>
      </c>
      <c r="J3862" t="n">
        <v>0.2</v>
      </c>
      <c r="K3862" t="n">
        <v>1656.48</v>
      </c>
      <c r="L3862" t="inlineStr">
        <is>
          <t>Approved</t>
        </is>
      </c>
      <c r="M3862" t="inlineStr">
        <is>
          <t>Normal</t>
        </is>
      </c>
    </row>
    <row r="3863">
      <c r="A3863" t="inlineStr">
        <is>
          <t>TX503862</t>
        </is>
      </c>
      <c r="B3863" t="inlineStr">
        <is>
          <t>EMP10098</t>
        </is>
      </c>
      <c r="C3863" t="inlineStr">
        <is>
          <t>Sale</t>
        </is>
      </c>
      <c r="D3863" s="8" t="n">
        <v>46303</v>
      </c>
      <c r="E3863" t="n">
        <v>667</v>
      </c>
      <c r="F3863" t="n">
        <v>46.67</v>
      </c>
      <c r="G3863" t="inlineStr">
        <is>
          <t>USA</t>
        </is>
      </c>
      <c r="H3863" t="inlineStr">
        <is>
          <t>Stock Option</t>
        </is>
      </c>
      <c r="I3863" t="n">
        <v>31128.89</v>
      </c>
      <c r="J3863" t="n">
        <v>0.2</v>
      </c>
      <c r="K3863" t="n">
        <v>6225.78</v>
      </c>
      <c r="L3863" t="inlineStr">
        <is>
          <t>Approved</t>
        </is>
      </c>
      <c r="M3863" t="inlineStr">
        <is>
          <t>Normal</t>
        </is>
      </c>
    </row>
    <row r="3864">
      <c r="A3864" t="inlineStr">
        <is>
          <t>TX503863</t>
        </is>
      </c>
      <c r="B3864" t="inlineStr">
        <is>
          <t>EMP10547</t>
        </is>
      </c>
      <c r="C3864" t="inlineStr">
        <is>
          <t>Vesting</t>
        </is>
      </c>
      <c r="D3864" s="8" t="n">
        <v>46022</v>
      </c>
      <c r="E3864" t="n">
        <v>2264</v>
      </c>
      <c r="F3864" t="n">
        <v>12.1</v>
      </c>
      <c r="G3864" t="inlineStr">
        <is>
          <t>Germany</t>
        </is>
      </c>
      <c r="H3864" t="inlineStr">
        <is>
          <t>RSU</t>
        </is>
      </c>
      <c r="I3864" t="n">
        <v>27394.4</v>
      </c>
      <c r="J3864" t="n">
        <v>0.4</v>
      </c>
      <c r="K3864" t="n">
        <v>10957.76</v>
      </c>
      <c r="L3864" t="inlineStr">
        <is>
          <t>Pending Review</t>
        </is>
      </c>
      <c r="M3864" t="inlineStr">
        <is>
          <t>Normal</t>
        </is>
      </c>
    </row>
    <row r="3865">
      <c r="A3865" t="inlineStr">
        <is>
          <t>TX503864</t>
        </is>
      </c>
      <c r="B3865" t="inlineStr">
        <is>
          <t>EMP11834</t>
        </is>
      </c>
      <c r="C3865" t="inlineStr">
        <is>
          <t>Vesting</t>
        </is>
      </c>
      <c r="D3865" s="8" t="n">
        <v>45722</v>
      </c>
      <c r="E3865" t="n">
        <v>1417</v>
      </c>
      <c r="F3865" t="n">
        <v>44.23</v>
      </c>
      <c r="G3865" t="inlineStr">
        <is>
          <t>USA</t>
        </is>
      </c>
      <c r="H3865" t="inlineStr">
        <is>
          <t>RSU</t>
        </is>
      </c>
      <c r="I3865" t="n">
        <v>62673.91</v>
      </c>
      <c r="J3865" t="n">
        <v>0.2</v>
      </c>
      <c r="K3865" t="n">
        <v>12534.78</v>
      </c>
      <c r="L3865" t="inlineStr">
        <is>
          <t>Approved</t>
        </is>
      </c>
      <c r="M3865" t="inlineStr">
        <is>
          <t>Normal</t>
        </is>
      </c>
    </row>
    <row r="3866">
      <c r="A3866" t="inlineStr">
        <is>
          <t>TX503865</t>
        </is>
      </c>
      <c r="B3866" t="inlineStr">
        <is>
          <t>EMP11995</t>
        </is>
      </c>
      <c r="C3866" t="inlineStr">
        <is>
          <t>Exercise</t>
        </is>
      </c>
      <c r="D3866" s="8" t="n">
        <v>45755</v>
      </c>
      <c r="E3866" t="n">
        <v>1252</v>
      </c>
      <c r="F3866" t="n">
        <v>74.51000000000001</v>
      </c>
      <c r="G3866" t="inlineStr">
        <is>
          <t>USA</t>
        </is>
      </c>
      <c r="H3866" t="inlineStr">
        <is>
          <t>RSU</t>
        </is>
      </c>
      <c r="I3866" t="n">
        <v>93286.52</v>
      </c>
      <c r="J3866" t="n">
        <v>0.45</v>
      </c>
      <c r="K3866" t="n">
        <v>41978.93</v>
      </c>
      <c r="L3866" t="inlineStr">
        <is>
          <t>Approved</t>
        </is>
      </c>
      <c r="M3866" t="inlineStr">
        <is>
          <t>Normal</t>
        </is>
      </c>
    </row>
    <row r="3867">
      <c r="A3867" t="inlineStr">
        <is>
          <t>TX503866</t>
        </is>
      </c>
      <c r="B3867" t="inlineStr">
        <is>
          <t>EMP11996</t>
        </is>
      </c>
      <c r="C3867" t="inlineStr">
        <is>
          <t>Sale</t>
        </is>
      </c>
      <c r="D3867" s="8" t="n">
        <v>45704</v>
      </c>
      <c r="E3867" t="n">
        <v>303</v>
      </c>
      <c r="F3867" t="n">
        <v>70.53</v>
      </c>
      <c r="G3867" t="inlineStr">
        <is>
          <t>India</t>
        </is>
      </c>
      <c r="H3867" t="inlineStr">
        <is>
          <t>RSU</t>
        </is>
      </c>
      <c r="I3867" t="n">
        <v>21370.59</v>
      </c>
      <c r="J3867" t="n">
        <v>0.2</v>
      </c>
      <c r="K3867" t="n">
        <v>4274.12</v>
      </c>
      <c r="L3867" t="inlineStr">
        <is>
          <t>Approved</t>
        </is>
      </c>
      <c r="M3867" t="inlineStr">
        <is>
          <t>Normal</t>
        </is>
      </c>
    </row>
    <row r="3868">
      <c r="A3868" t="inlineStr">
        <is>
          <t>TX503867</t>
        </is>
      </c>
      <c r="B3868" t="inlineStr">
        <is>
          <t>EMP10075</t>
        </is>
      </c>
      <c r="C3868" t="inlineStr">
        <is>
          <t>Grant</t>
        </is>
      </c>
      <c r="D3868" s="8" t="n">
        <v>45906</v>
      </c>
      <c r="E3868" t="n">
        <v>1717</v>
      </c>
      <c r="F3868" t="n">
        <v>64.44</v>
      </c>
      <c r="G3868" t="inlineStr">
        <is>
          <t>Singapore</t>
        </is>
      </c>
      <c r="H3868" t="inlineStr">
        <is>
          <t>ESPP</t>
        </is>
      </c>
      <c r="I3868" t="n">
        <v>110643.48</v>
      </c>
      <c r="J3868" t="n">
        <v>0.2</v>
      </c>
      <c r="K3868" t="n">
        <v>22128.7</v>
      </c>
      <c r="L3868" t="inlineStr">
        <is>
          <t>Approved</t>
        </is>
      </c>
      <c r="M3868" t="inlineStr">
        <is>
          <t>High Value</t>
        </is>
      </c>
    </row>
    <row r="3869">
      <c r="A3869" t="inlineStr">
        <is>
          <t>TX503868</t>
        </is>
      </c>
      <c r="B3869" t="inlineStr">
        <is>
          <t>EMP11721</t>
        </is>
      </c>
      <c r="C3869" t="inlineStr">
        <is>
          <t>Sale</t>
        </is>
      </c>
      <c r="D3869" s="8" t="n">
        <v>45735</v>
      </c>
      <c r="E3869" t="n">
        <v>1743</v>
      </c>
      <c r="F3869" t="n">
        <v>91.02</v>
      </c>
      <c r="G3869" t="inlineStr">
        <is>
          <t>USA</t>
        </is>
      </c>
      <c r="H3869" t="inlineStr">
        <is>
          <t>RSU</t>
        </is>
      </c>
      <c r="I3869" t="n">
        <v>158647.86</v>
      </c>
      <c r="J3869" t="n">
        <v>0.3</v>
      </c>
      <c r="K3869" t="n">
        <v>47594.36</v>
      </c>
      <c r="L3869" t="inlineStr">
        <is>
          <t>Approved</t>
        </is>
      </c>
      <c r="M3869" t="inlineStr">
        <is>
          <t>High Value</t>
        </is>
      </c>
    </row>
    <row r="3870">
      <c r="A3870" t="inlineStr">
        <is>
          <t>TX503869</t>
        </is>
      </c>
      <c r="B3870" t="inlineStr">
        <is>
          <t>EMP10082</t>
        </is>
      </c>
      <c r="C3870" t="inlineStr">
        <is>
          <t>Sale</t>
        </is>
      </c>
      <c r="D3870" s="8" t="n">
        <v>46383</v>
      </c>
      <c r="E3870" t="n">
        <v>853</v>
      </c>
      <c r="F3870" t="n">
        <v>94.39</v>
      </c>
      <c r="G3870" t="inlineStr">
        <is>
          <t>India</t>
        </is>
      </c>
      <c r="H3870" t="inlineStr">
        <is>
          <t>Performance Share</t>
        </is>
      </c>
      <c r="I3870" t="n">
        <v>80514.67</v>
      </c>
      <c r="J3870" t="n">
        <v>0.45</v>
      </c>
      <c r="K3870" t="n">
        <v>36231.6</v>
      </c>
      <c r="L3870" t="inlineStr">
        <is>
          <t>Approved</t>
        </is>
      </c>
      <c r="M3870" t="inlineStr">
        <is>
          <t>Normal</t>
        </is>
      </c>
    </row>
    <row r="3871">
      <c r="A3871" t="inlineStr">
        <is>
          <t>TX503870</t>
        </is>
      </c>
      <c r="B3871" t="inlineStr">
        <is>
          <t>EMP10293</t>
        </is>
      </c>
      <c r="C3871" t="inlineStr">
        <is>
          <t>Exercise</t>
        </is>
      </c>
      <c r="D3871" s="8" t="n">
        <v>46258</v>
      </c>
      <c r="E3871" t="n">
        <v>2121</v>
      </c>
      <c r="F3871" t="n">
        <v>44.26</v>
      </c>
      <c r="G3871" t="inlineStr">
        <is>
          <t>UK</t>
        </is>
      </c>
      <c r="H3871" t="inlineStr">
        <is>
          <t>ESPP</t>
        </is>
      </c>
      <c r="I3871" t="n">
        <v>93875.46000000001</v>
      </c>
      <c r="J3871" t="n">
        <v>0.3</v>
      </c>
      <c r="K3871" t="n">
        <v>28162.64</v>
      </c>
      <c r="L3871" t="inlineStr">
        <is>
          <t>Pending Review</t>
        </is>
      </c>
      <c r="M3871" t="inlineStr">
        <is>
          <t>Normal</t>
        </is>
      </c>
    </row>
    <row r="3872">
      <c r="A3872" t="inlineStr">
        <is>
          <t>TX503871</t>
        </is>
      </c>
      <c r="B3872" t="inlineStr">
        <is>
          <t>EMP11362</t>
        </is>
      </c>
      <c r="C3872" t="inlineStr">
        <is>
          <t>Vesting</t>
        </is>
      </c>
      <c r="D3872" s="8" t="n">
        <v>46215</v>
      </c>
      <c r="E3872" t="n">
        <v>273</v>
      </c>
      <c r="F3872" t="n">
        <v>37.71</v>
      </c>
      <c r="G3872" t="inlineStr">
        <is>
          <t>USA</t>
        </is>
      </c>
      <c r="H3872" t="inlineStr">
        <is>
          <t>ESPP</t>
        </is>
      </c>
      <c r="I3872" t="n">
        <v>10294.83</v>
      </c>
      <c r="J3872" t="n">
        <v>0.4</v>
      </c>
      <c r="K3872" t="n">
        <v>4117.93</v>
      </c>
      <c r="L3872" t="inlineStr">
        <is>
          <t>Approved</t>
        </is>
      </c>
      <c r="M3872" t="inlineStr">
        <is>
          <t>Normal</t>
        </is>
      </c>
    </row>
    <row r="3873">
      <c r="A3873" t="inlineStr">
        <is>
          <t>TX503872</t>
        </is>
      </c>
      <c r="B3873" t="inlineStr">
        <is>
          <t>EMP10691</t>
        </is>
      </c>
      <c r="C3873" t="inlineStr">
        <is>
          <t>Cancellation</t>
        </is>
      </c>
      <c r="D3873" s="8" t="n">
        <v>45852</v>
      </c>
      <c r="E3873" t="n">
        <v>1914</v>
      </c>
      <c r="F3873" t="n">
        <v>18.71</v>
      </c>
      <c r="G3873" t="inlineStr">
        <is>
          <t>UK</t>
        </is>
      </c>
      <c r="H3873" t="inlineStr">
        <is>
          <t>RSU</t>
        </is>
      </c>
      <c r="I3873" t="n">
        <v>35810.94</v>
      </c>
      <c r="J3873" t="n">
        <v>0.45</v>
      </c>
      <c r="K3873" t="n">
        <v>16114.92</v>
      </c>
      <c r="L3873" t="inlineStr">
        <is>
          <t>Approved</t>
        </is>
      </c>
      <c r="M3873" t="inlineStr">
        <is>
          <t>Normal</t>
        </is>
      </c>
    </row>
    <row r="3874">
      <c r="A3874" t="inlineStr">
        <is>
          <t>TX503873</t>
        </is>
      </c>
      <c r="B3874" t="inlineStr">
        <is>
          <t>EMP11010</t>
        </is>
      </c>
      <c r="C3874" t="inlineStr">
        <is>
          <t>Grant</t>
        </is>
      </c>
      <c r="D3874" s="8" t="n">
        <v>46332</v>
      </c>
      <c r="E3874" t="n">
        <v>1056</v>
      </c>
      <c r="F3874" t="n">
        <v>58.43</v>
      </c>
      <c r="G3874" t="inlineStr">
        <is>
          <t>UK</t>
        </is>
      </c>
      <c r="H3874" t="inlineStr">
        <is>
          <t>RSU</t>
        </is>
      </c>
      <c r="I3874" t="n">
        <v>61702.08</v>
      </c>
      <c r="J3874" t="n">
        <v>0.2</v>
      </c>
      <c r="K3874" t="n">
        <v>12340.42</v>
      </c>
      <c r="L3874" t="inlineStr">
        <is>
          <t>Approved</t>
        </is>
      </c>
      <c r="M3874" t="inlineStr">
        <is>
          <t>Normal</t>
        </is>
      </c>
    </row>
    <row r="3875">
      <c r="A3875" t="inlineStr">
        <is>
          <t>TX503874</t>
        </is>
      </c>
      <c r="B3875" t="inlineStr">
        <is>
          <t>EMP11446</t>
        </is>
      </c>
      <c r="C3875" t="inlineStr">
        <is>
          <t>Vesting</t>
        </is>
      </c>
      <c r="D3875" s="8" t="n">
        <v>46063</v>
      </c>
      <c r="E3875" t="n">
        <v>506</v>
      </c>
      <c r="F3875" t="n">
        <v>6.28</v>
      </c>
      <c r="G3875" t="inlineStr">
        <is>
          <t>UK</t>
        </is>
      </c>
      <c r="H3875" t="inlineStr">
        <is>
          <t>ESPP</t>
        </is>
      </c>
      <c r="I3875" t="n">
        <v>3177.68</v>
      </c>
      <c r="J3875" t="n">
        <v>0.4</v>
      </c>
      <c r="K3875" t="n">
        <v>1271.07</v>
      </c>
      <c r="L3875" t="inlineStr">
        <is>
          <t>Approved</t>
        </is>
      </c>
      <c r="M3875" t="inlineStr">
        <is>
          <t>Normal</t>
        </is>
      </c>
    </row>
    <row r="3876">
      <c r="A3876" t="inlineStr">
        <is>
          <t>TX503875</t>
        </is>
      </c>
      <c r="B3876" t="inlineStr">
        <is>
          <t>EMP10942</t>
        </is>
      </c>
      <c r="C3876" t="inlineStr">
        <is>
          <t>Vesting</t>
        </is>
      </c>
      <c r="D3876" s="8" t="n">
        <v>46286</v>
      </c>
      <c r="E3876" t="n">
        <v>707</v>
      </c>
      <c r="F3876" t="n">
        <v>68.39</v>
      </c>
      <c r="G3876" t="inlineStr">
        <is>
          <t>Germany</t>
        </is>
      </c>
      <c r="H3876" t="inlineStr">
        <is>
          <t>RSU</t>
        </is>
      </c>
      <c r="I3876" t="n">
        <v>48351.73</v>
      </c>
      <c r="J3876" t="n">
        <v>0.2</v>
      </c>
      <c r="K3876" t="n">
        <v>9670.35</v>
      </c>
      <c r="L3876" t="inlineStr">
        <is>
          <t>Approved</t>
        </is>
      </c>
      <c r="M3876" t="inlineStr">
        <is>
          <t>Normal</t>
        </is>
      </c>
    </row>
    <row r="3877">
      <c r="A3877" t="inlineStr">
        <is>
          <t>TX503876</t>
        </is>
      </c>
      <c r="B3877" t="inlineStr">
        <is>
          <t>EMP11766</t>
        </is>
      </c>
      <c r="C3877" t="inlineStr">
        <is>
          <t>Vesting</t>
        </is>
      </c>
      <c r="D3877" s="8" t="n">
        <v>46021</v>
      </c>
      <c r="E3877" t="n">
        <v>947</v>
      </c>
      <c r="F3877" t="n">
        <v>63.29</v>
      </c>
      <c r="G3877" t="inlineStr">
        <is>
          <t>India</t>
        </is>
      </c>
      <c r="H3877" t="inlineStr">
        <is>
          <t>Performance Share</t>
        </is>
      </c>
      <c r="I3877" t="n">
        <v>59935.63</v>
      </c>
      <c r="J3877" t="n">
        <v>0.4</v>
      </c>
      <c r="K3877" t="n">
        <v>23974.25</v>
      </c>
      <c r="L3877" t="inlineStr">
        <is>
          <t>Approved</t>
        </is>
      </c>
      <c r="M3877" t="inlineStr">
        <is>
          <t>Normal</t>
        </is>
      </c>
    </row>
    <row r="3878">
      <c r="A3878" t="inlineStr">
        <is>
          <t>TX503877</t>
        </is>
      </c>
      <c r="B3878" t="inlineStr">
        <is>
          <t>EMP10583</t>
        </is>
      </c>
      <c r="C3878" t="inlineStr">
        <is>
          <t>Vesting</t>
        </is>
      </c>
      <c r="D3878" s="8" t="n">
        <v>45767</v>
      </c>
      <c r="E3878" t="n">
        <v>1107</v>
      </c>
      <c r="F3878" t="n">
        <v>63.5</v>
      </c>
      <c r="G3878" t="inlineStr">
        <is>
          <t>Australia</t>
        </is>
      </c>
      <c r="H3878" t="inlineStr">
        <is>
          <t>RSU</t>
        </is>
      </c>
      <c r="I3878" t="n">
        <v>70294.5</v>
      </c>
      <c r="J3878" t="n">
        <v>0.45</v>
      </c>
      <c r="K3878" t="n">
        <v>31632.52</v>
      </c>
      <c r="L3878" t="inlineStr">
        <is>
          <t>Approved</t>
        </is>
      </c>
      <c r="M3878" t="inlineStr">
        <is>
          <t>Normal</t>
        </is>
      </c>
    </row>
    <row r="3879">
      <c r="A3879" t="inlineStr">
        <is>
          <t>TX503878</t>
        </is>
      </c>
      <c r="B3879" t="inlineStr">
        <is>
          <t>EMP10620</t>
        </is>
      </c>
      <c r="C3879" t="inlineStr">
        <is>
          <t>Vesting</t>
        </is>
      </c>
      <c r="D3879" s="8" t="n">
        <v>45738</v>
      </c>
      <c r="E3879" t="n">
        <v>2491</v>
      </c>
      <c r="F3879" t="n">
        <v>30.11</v>
      </c>
      <c r="G3879" t="inlineStr">
        <is>
          <t>USA</t>
        </is>
      </c>
      <c r="H3879" t="inlineStr">
        <is>
          <t>RSU</t>
        </is>
      </c>
      <c r="I3879" t="n">
        <v>75004.00999999999</v>
      </c>
      <c r="J3879" t="n">
        <v>0.3</v>
      </c>
      <c r="K3879" t="n">
        <v>22501.2</v>
      </c>
      <c r="L3879" t="inlineStr">
        <is>
          <t>Approved</t>
        </is>
      </c>
      <c r="M3879" t="inlineStr">
        <is>
          <t>Normal</t>
        </is>
      </c>
    </row>
    <row r="3880">
      <c r="A3880" t="inlineStr">
        <is>
          <t>TX503879</t>
        </is>
      </c>
      <c r="B3880" t="inlineStr">
        <is>
          <t>EMP11380</t>
        </is>
      </c>
      <c r="C3880" t="inlineStr">
        <is>
          <t>Sale</t>
        </is>
      </c>
      <c r="D3880" s="8" t="n">
        <v>45979</v>
      </c>
      <c r="E3880" t="n">
        <v>179</v>
      </c>
      <c r="F3880" t="n">
        <v>79.26000000000001</v>
      </c>
      <c r="G3880" t="inlineStr">
        <is>
          <t>USA</t>
        </is>
      </c>
      <c r="H3880" t="inlineStr">
        <is>
          <t>ESPP</t>
        </is>
      </c>
      <c r="I3880" t="n">
        <v>14187.54</v>
      </c>
      <c r="J3880" t="n">
        <v>0.45</v>
      </c>
      <c r="K3880" t="n">
        <v>6384.39</v>
      </c>
      <c r="L3880" t="inlineStr">
        <is>
          <t>Approved</t>
        </is>
      </c>
      <c r="M3880" t="inlineStr">
        <is>
          <t>Normal</t>
        </is>
      </c>
    </row>
    <row r="3881">
      <c r="A3881" t="inlineStr">
        <is>
          <t>TX503880</t>
        </is>
      </c>
      <c r="B3881" t="inlineStr">
        <is>
          <t>EMP10927</t>
        </is>
      </c>
      <c r="C3881" t="inlineStr">
        <is>
          <t>Cancellation</t>
        </is>
      </c>
      <c r="D3881" s="8" t="n">
        <v>46352</v>
      </c>
      <c r="E3881" t="n">
        <v>1831</v>
      </c>
      <c r="F3881" t="n">
        <v>78.89</v>
      </c>
      <c r="G3881" t="inlineStr">
        <is>
          <t>Singapore</t>
        </is>
      </c>
      <c r="H3881" t="inlineStr">
        <is>
          <t>RSU</t>
        </is>
      </c>
      <c r="I3881" t="n">
        <v>144447.59</v>
      </c>
      <c r="J3881" t="n">
        <v>0.3</v>
      </c>
      <c r="K3881" t="n">
        <v>43334.28</v>
      </c>
      <c r="L3881" t="inlineStr">
        <is>
          <t>Approved</t>
        </is>
      </c>
      <c r="M3881" t="inlineStr">
        <is>
          <t>High Value</t>
        </is>
      </c>
    </row>
    <row r="3882">
      <c r="A3882" t="inlineStr">
        <is>
          <t>TX503881</t>
        </is>
      </c>
      <c r="B3882" t="inlineStr">
        <is>
          <t>EMP10482</t>
        </is>
      </c>
      <c r="C3882" t="inlineStr">
        <is>
          <t>Sale</t>
        </is>
      </c>
      <c r="D3882" s="8" t="n">
        <v>46004</v>
      </c>
      <c r="E3882" t="n">
        <v>1695</v>
      </c>
      <c r="F3882" t="n">
        <v>26.07</v>
      </c>
      <c r="G3882" t="inlineStr">
        <is>
          <t>Australia</t>
        </is>
      </c>
      <c r="H3882" t="inlineStr">
        <is>
          <t>RSU</t>
        </is>
      </c>
      <c r="I3882" t="n">
        <v>44188.65</v>
      </c>
      <c r="J3882" t="n">
        <v>0.3</v>
      </c>
      <c r="K3882" t="n">
        <v>13256.6</v>
      </c>
      <c r="L3882" t="inlineStr">
        <is>
          <t>Approved</t>
        </is>
      </c>
      <c r="M3882" t="inlineStr">
        <is>
          <t>Normal</t>
        </is>
      </c>
    </row>
    <row r="3883">
      <c r="A3883" t="inlineStr">
        <is>
          <t>TX503882</t>
        </is>
      </c>
      <c r="B3883" t="inlineStr">
        <is>
          <t>EMP10135</t>
        </is>
      </c>
      <c r="C3883" t="inlineStr">
        <is>
          <t>Sale</t>
        </is>
      </c>
      <c r="D3883" s="8" t="n">
        <v>45720</v>
      </c>
      <c r="E3883" t="n">
        <v>975</v>
      </c>
      <c r="F3883" t="n">
        <v>43.26</v>
      </c>
      <c r="G3883" t="inlineStr">
        <is>
          <t>India</t>
        </is>
      </c>
      <c r="H3883" t="inlineStr">
        <is>
          <t>RSU</t>
        </is>
      </c>
      <c r="I3883" t="n">
        <v>42178.5</v>
      </c>
      <c r="J3883" t="n">
        <v>0.3</v>
      </c>
      <c r="K3883" t="n">
        <v>12653.55</v>
      </c>
      <c r="L3883" t="inlineStr">
        <is>
          <t>Approved</t>
        </is>
      </c>
      <c r="M3883" t="inlineStr">
        <is>
          <t>Normal</t>
        </is>
      </c>
    </row>
    <row r="3884">
      <c r="A3884" t="inlineStr">
        <is>
          <t>TX503883</t>
        </is>
      </c>
      <c r="B3884" t="inlineStr">
        <is>
          <t>EMP11770</t>
        </is>
      </c>
      <c r="C3884" t="inlineStr">
        <is>
          <t>Vesting</t>
        </is>
      </c>
      <c r="D3884" s="8" t="n">
        <v>46101</v>
      </c>
      <c r="E3884" t="n">
        <v>2489</v>
      </c>
      <c r="F3884" t="n">
        <v>35.88</v>
      </c>
      <c r="G3884" t="inlineStr">
        <is>
          <t>Australia</t>
        </is>
      </c>
      <c r="H3884" t="inlineStr">
        <is>
          <t>RSU</t>
        </is>
      </c>
      <c r="I3884" t="n">
        <v>89305.32000000001</v>
      </c>
      <c r="J3884" t="n">
        <v>0.2</v>
      </c>
      <c r="K3884" t="n">
        <v>17861.06</v>
      </c>
      <c r="L3884" t="inlineStr">
        <is>
          <t>Approved</t>
        </is>
      </c>
      <c r="M3884" t="inlineStr">
        <is>
          <t>Normal</t>
        </is>
      </c>
    </row>
    <row r="3885">
      <c r="A3885" t="inlineStr">
        <is>
          <t>TX503884</t>
        </is>
      </c>
      <c r="B3885" t="inlineStr">
        <is>
          <t>EMP11857</t>
        </is>
      </c>
      <c r="C3885" t="inlineStr">
        <is>
          <t>Exercise</t>
        </is>
      </c>
      <c r="D3885" s="8" t="n">
        <v>46375</v>
      </c>
      <c r="E3885" t="n">
        <v>2372</v>
      </c>
      <c r="F3885" t="n">
        <v>84.98</v>
      </c>
      <c r="G3885" t="inlineStr">
        <is>
          <t>UK</t>
        </is>
      </c>
      <c r="H3885" t="inlineStr">
        <is>
          <t>Performance Share</t>
        </is>
      </c>
      <c r="I3885" t="n">
        <v>201572.56</v>
      </c>
      <c r="J3885" t="n">
        <v>0.45</v>
      </c>
      <c r="K3885" t="n">
        <v>90707.64999999999</v>
      </c>
      <c r="L3885" t="inlineStr">
        <is>
          <t>Approved</t>
        </is>
      </c>
      <c r="M3885" t="inlineStr">
        <is>
          <t>High Value</t>
        </is>
      </c>
    </row>
    <row r="3886">
      <c r="A3886" t="inlineStr">
        <is>
          <t>TX503885</t>
        </is>
      </c>
      <c r="B3886" t="inlineStr">
        <is>
          <t>EMP11382</t>
        </is>
      </c>
      <c r="C3886" t="inlineStr">
        <is>
          <t>Vesting</t>
        </is>
      </c>
      <c r="D3886" s="8" t="n">
        <v>45812</v>
      </c>
      <c r="E3886" t="n">
        <v>2263</v>
      </c>
      <c r="F3886" t="n">
        <v>7.39</v>
      </c>
      <c r="G3886" t="inlineStr">
        <is>
          <t>India</t>
        </is>
      </c>
      <c r="H3886" t="inlineStr">
        <is>
          <t>Performance Share</t>
        </is>
      </c>
      <c r="I3886" t="n">
        <v>16723.57</v>
      </c>
      <c r="J3886" t="n">
        <v>0.3</v>
      </c>
      <c r="K3886" t="n">
        <v>5017.07</v>
      </c>
      <c r="L3886" t="inlineStr">
        <is>
          <t>Approved</t>
        </is>
      </c>
      <c r="M3886" t="inlineStr">
        <is>
          <t>Normal</t>
        </is>
      </c>
    </row>
    <row r="3887">
      <c r="A3887" t="inlineStr">
        <is>
          <t>TX503886</t>
        </is>
      </c>
      <c r="B3887" t="inlineStr">
        <is>
          <t>EMP11981</t>
        </is>
      </c>
      <c r="C3887" t="inlineStr">
        <is>
          <t>Grant</t>
        </is>
      </c>
      <c r="D3887" s="8" t="n">
        <v>45991</v>
      </c>
      <c r="E3887" t="n">
        <v>1127</v>
      </c>
      <c r="F3887" t="n">
        <v>90.22</v>
      </c>
      <c r="G3887" t="inlineStr">
        <is>
          <t>UK</t>
        </is>
      </c>
      <c r="H3887" t="inlineStr">
        <is>
          <t>ESPP</t>
        </is>
      </c>
      <c r="I3887" t="n">
        <v>101677.94</v>
      </c>
      <c r="J3887" t="n">
        <v>0.2</v>
      </c>
      <c r="K3887" t="n">
        <v>20335.59</v>
      </c>
      <c r="L3887" t="inlineStr">
        <is>
          <t>Approved</t>
        </is>
      </c>
      <c r="M3887" t="inlineStr">
        <is>
          <t>High Value</t>
        </is>
      </c>
    </row>
    <row r="3888">
      <c r="A3888" t="inlineStr">
        <is>
          <t>TX503887</t>
        </is>
      </c>
      <c r="B3888" t="inlineStr">
        <is>
          <t>EMP11597</t>
        </is>
      </c>
      <c r="C3888" t="inlineStr">
        <is>
          <t>Exercise</t>
        </is>
      </c>
      <c r="D3888" s="8" t="n">
        <v>46260</v>
      </c>
      <c r="E3888" t="n">
        <v>753</v>
      </c>
      <c r="F3888" t="n">
        <v>24.4</v>
      </c>
      <c r="G3888" t="inlineStr">
        <is>
          <t>India</t>
        </is>
      </c>
      <c r="H3888" t="inlineStr">
        <is>
          <t>Performance Share</t>
        </is>
      </c>
      <c r="I3888" t="n">
        <v>18373.2</v>
      </c>
      <c r="J3888" t="n">
        <v>0.4</v>
      </c>
      <c r="K3888" t="n">
        <v>7349.28</v>
      </c>
      <c r="L3888" t="inlineStr">
        <is>
          <t>Approved</t>
        </is>
      </c>
      <c r="M3888" t="inlineStr">
        <is>
          <t>Normal</t>
        </is>
      </c>
    </row>
    <row r="3889">
      <c r="A3889" t="inlineStr">
        <is>
          <t>TX503888</t>
        </is>
      </c>
      <c r="B3889" t="inlineStr">
        <is>
          <t>EMP10214</t>
        </is>
      </c>
      <c r="C3889" t="inlineStr">
        <is>
          <t>Sale</t>
        </is>
      </c>
      <c r="D3889" s="8" t="n">
        <v>45794</v>
      </c>
      <c r="E3889" t="n">
        <v>542</v>
      </c>
      <c r="F3889" t="n">
        <v>11.36</v>
      </c>
      <c r="G3889" t="inlineStr">
        <is>
          <t>USA</t>
        </is>
      </c>
      <c r="H3889" t="inlineStr">
        <is>
          <t>Stock Option</t>
        </is>
      </c>
      <c r="I3889" t="n">
        <v>6157.12</v>
      </c>
      <c r="J3889" t="n">
        <v>0.3</v>
      </c>
      <c r="K3889" t="n">
        <v>1847.14</v>
      </c>
      <c r="L3889" t="inlineStr">
        <is>
          <t>Approved</t>
        </is>
      </c>
      <c r="M3889" t="inlineStr">
        <is>
          <t>Normal</t>
        </is>
      </c>
    </row>
    <row r="3890">
      <c r="A3890" t="inlineStr">
        <is>
          <t>TX503889</t>
        </is>
      </c>
      <c r="B3890" t="inlineStr">
        <is>
          <t>EMP11000</t>
        </is>
      </c>
      <c r="C3890" t="inlineStr">
        <is>
          <t>Vesting</t>
        </is>
      </c>
      <c r="D3890" s="8" t="n">
        <v>46270</v>
      </c>
      <c r="E3890" t="n">
        <v>1885</v>
      </c>
      <c r="F3890" t="n">
        <v>10.88</v>
      </c>
      <c r="G3890" t="inlineStr">
        <is>
          <t>UK</t>
        </is>
      </c>
      <c r="H3890" t="inlineStr">
        <is>
          <t>RSU</t>
        </is>
      </c>
      <c r="I3890" t="n">
        <v>20508.8</v>
      </c>
      <c r="J3890" t="n">
        <v>0.3</v>
      </c>
      <c r="K3890" t="n">
        <v>6152.64</v>
      </c>
      <c r="L3890" t="inlineStr">
        <is>
          <t>Approved</t>
        </is>
      </c>
      <c r="M3890" t="inlineStr">
        <is>
          <t>Normal</t>
        </is>
      </c>
    </row>
    <row r="3891">
      <c r="A3891" t="inlineStr">
        <is>
          <t>TX503890</t>
        </is>
      </c>
      <c r="B3891" t="inlineStr">
        <is>
          <t>EMP11911</t>
        </is>
      </c>
      <c r="C3891" t="inlineStr">
        <is>
          <t>Cancellation</t>
        </is>
      </c>
      <c r="D3891" s="8" t="n">
        <v>46293</v>
      </c>
      <c r="E3891" t="n">
        <v>1890</v>
      </c>
      <c r="F3891" t="n">
        <v>67.66</v>
      </c>
      <c r="G3891" t="inlineStr">
        <is>
          <t>UK</t>
        </is>
      </c>
      <c r="H3891" t="inlineStr">
        <is>
          <t>ESPP</t>
        </is>
      </c>
      <c r="I3891" t="n">
        <v>127877.4</v>
      </c>
      <c r="J3891" t="n">
        <v>0.4</v>
      </c>
      <c r="K3891" t="n">
        <v>51150.96</v>
      </c>
      <c r="L3891" t="inlineStr">
        <is>
          <t>Approved</t>
        </is>
      </c>
      <c r="M3891" t="inlineStr">
        <is>
          <t>High Value</t>
        </is>
      </c>
    </row>
    <row r="3892">
      <c r="A3892" t="inlineStr">
        <is>
          <t>TX503891</t>
        </is>
      </c>
      <c r="B3892" t="inlineStr">
        <is>
          <t>EMP11538</t>
        </is>
      </c>
      <c r="C3892" t="inlineStr">
        <is>
          <t>Exercise</t>
        </is>
      </c>
      <c r="D3892" s="8" t="n">
        <v>46112</v>
      </c>
      <c r="E3892" t="n">
        <v>54</v>
      </c>
      <c r="F3892" t="n">
        <v>5.86</v>
      </c>
      <c r="G3892" t="inlineStr">
        <is>
          <t>USA</t>
        </is>
      </c>
      <c r="H3892" t="inlineStr">
        <is>
          <t>ESPP</t>
        </is>
      </c>
      <c r="I3892" t="n">
        <v>316.44</v>
      </c>
      <c r="J3892" t="n">
        <v>0.45</v>
      </c>
      <c r="K3892" t="n">
        <v>142.4</v>
      </c>
      <c r="L3892" t="inlineStr">
        <is>
          <t>Approved</t>
        </is>
      </c>
      <c r="M3892" t="inlineStr">
        <is>
          <t>Normal</t>
        </is>
      </c>
    </row>
    <row r="3893">
      <c r="A3893" t="inlineStr">
        <is>
          <t>TX503892</t>
        </is>
      </c>
      <c r="B3893" t="inlineStr">
        <is>
          <t>EMP10463</t>
        </is>
      </c>
      <c r="C3893" t="inlineStr">
        <is>
          <t>Vesting</t>
        </is>
      </c>
      <c r="D3893" s="8" t="n">
        <v>45726</v>
      </c>
      <c r="E3893" t="n">
        <v>1131</v>
      </c>
      <c r="F3893" t="n">
        <v>53.79</v>
      </c>
      <c r="G3893" t="inlineStr">
        <is>
          <t>Germany</t>
        </is>
      </c>
      <c r="H3893" t="inlineStr">
        <is>
          <t>RSU</t>
        </is>
      </c>
      <c r="I3893" t="n">
        <v>60836.49</v>
      </c>
      <c r="J3893" t="n">
        <v>0.3</v>
      </c>
      <c r="K3893" t="n">
        <v>18250.95</v>
      </c>
      <c r="L3893" t="inlineStr">
        <is>
          <t>Approved</t>
        </is>
      </c>
      <c r="M3893" t="inlineStr">
        <is>
          <t>Normal</t>
        </is>
      </c>
    </row>
    <row r="3894">
      <c r="A3894" t="inlineStr">
        <is>
          <t>TX503893</t>
        </is>
      </c>
      <c r="B3894" t="inlineStr">
        <is>
          <t>EMP11418</t>
        </is>
      </c>
      <c r="C3894" t="inlineStr">
        <is>
          <t>Sale</t>
        </is>
      </c>
      <c r="D3894" s="8" t="n">
        <v>45664</v>
      </c>
      <c r="E3894" t="n">
        <v>2006</v>
      </c>
      <c r="F3894" t="n">
        <v>87.81</v>
      </c>
      <c r="G3894" t="inlineStr">
        <is>
          <t>USA</t>
        </is>
      </c>
      <c r="H3894" t="inlineStr">
        <is>
          <t>RSU</t>
        </is>
      </c>
      <c r="I3894" t="n">
        <v>176146.86</v>
      </c>
      <c r="J3894" t="n">
        <v>0.4</v>
      </c>
      <c r="K3894" t="n">
        <v>70458.74000000001</v>
      </c>
      <c r="L3894" t="inlineStr">
        <is>
          <t>Approved</t>
        </is>
      </c>
      <c r="M3894" t="inlineStr">
        <is>
          <t>High Value</t>
        </is>
      </c>
    </row>
    <row r="3895">
      <c r="A3895" t="inlineStr">
        <is>
          <t>TX503894</t>
        </is>
      </c>
      <c r="B3895" t="inlineStr">
        <is>
          <t>EMP11582</t>
        </is>
      </c>
      <c r="C3895" t="inlineStr">
        <is>
          <t>Sale</t>
        </is>
      </c>
      <c r="D3895" s="8" t="n">
        <v>45753</v>
      </c>
      <c r="E3895" t="n">
        <v>1903</v>
      </c>
      <c r="F3895" t="n">
        <v>56.75</v>
      </c>
      <c r="G3895" t="inlineStr">
        <is>
          <t>UK</t>
        </is>
      </c>
      <c r="H3895" t="inlineStr">
        <is>
          <t>ESPP</t>
        </is>
      </c>
      <c r="I3895" t="n">
        <v>107995.25</v>
      </c>
      <c r="J3895" t="n">
        <v>0.3</v>
      </c>
      <c r="K3895" t="n">
        <v>32398.57</v>
      </c>
      <c r="L3895" t="inlineStr">
        <is>
          <t>Approved</t>
        </is>
      </c>
      <c r="M3895" t="inlineStr">
        <is>
          <t>High Value</t>
        </is>
      </c>
    </row>
    <row r="3896">
      <c r="A3896" t="inlineStr">
        <is>
          <t>TX503895</t>
        </is>
      </c>
      <c r="B3896" t="inlineStr">
        <is>
          <t>EMP11070</t>
        </is>
      </c>
      <c r="C3896" t="inlineStr">
        <is>
          <t>Vesting</t>
        </is>
      </c>
      <c r="D3896" s="8" t="n">
        <v>45866</v>
      </c>
      <c r="E3896" t="n">
        <v>148</v>
      </c>
      <c r="F3896" t="n">
        <v>26.62</v>
      </c>
      <c r="G3896" t="inlineStr">
        <is>
          <t>Singapore</t>
        </is>
      </c>
      <c r="H3896" t="inlineStr">
        <is>
          <t>RSU</t>
        </is>
      </c>
      <c r="I3896" t="n">
        <v>3939.76</v>
      </c>
      <c r="J3896" t="n">
        <v>0.2</v>
      </c>
      <c r="K3896" t="n">
        <v>787.95</v>
      </c>
      <c r="L3896" t="inlineStr">
        <is>
          <t>Approved</t>
        </is>
      </c>
      <c r="M3896" t="inlineStr">
        <is>
          <t>Normal</t>
        </is>
      </c>
    </row>
    <row r="3897">
      <c r="A3897" t="inlineStr">
        <is>
          <t>TX503896</t>
        </is>
      </c>
      <c r="B3897" t="inlineStr">
        <is>
          <t>EMP11509</t>
        </is>
      </c>
      <c r="C3897" t="inlineStr">
        <is>
          <t>Cancellation</t>
        </is>
      </c>
      <c r="D3897" s="8" t="n">
        <v>46254</v>
      </c>
      <c r="E3897" t="n">
        <v>641</v>
      </c>
      <c r="F3897" t="n">
        <v>30.86</v>
      </c>
      <c r="G3897" t="inlineStr">
        <is>
          <t>India</t>
        </is>
      </c>
      <c r="H3897" t="inlineStr">
        <is>
          <t>Performance Share</t>
        </is>
      </c>
      <c r="I3897" t="n">
        <v>19781.26</v>
      </c>
      <c r="J3897" t="n">
        <v>0.2</v>
      </c>
      <c r="K3897" t="n">
        <v>3956.25</v>
      </c>
      <c r="L3897" t="inlineStr">
        <is>
          <t>Approved</t>
        </is>
      </c>
      <c r="M3897" t="inlineStr">
        <is>
          <t>Normal</t>
        </is>
      </c>
    </row>
    <row r="3898">
      <c r="A3898" t="inlineStr">
        <is>
          <t>TX503897</t>
        </is>
      </c>
      <c r="B3898" t="inlineStr">
        <is>
          <t>EMP10569</t>
        </is>
      </c>
      <c r="C3898" t="inlineStr">
        <is>
          <t>Grant</t>
        </is>
      </c>
      <c r="D3898" s="8" t="n">
        <v>46327</v>
      </c>
      <c r="E3898" t="n">
        <v>186</v>
      </c>
      <c r="F3898" t="n">
        <v>80.81</v>
      </c>
      <c r="G3898" t="inlineStr">
        <is>
          <t>India</t>
        </is>
      </c>
      <c r="H3898" t="inlineStr">
        <is>
          <t>RSU</t>
        </is>
      </c>
      <c r="I3898" t="n">
        <v>15030.66</v>
      </c>
      <c r="J3898" t="n">
        <v>0.4</v>
      </c>
      <c r="K3898" t="n">
        <v>6012.26</v>
      </c>
      <c r="L3898" t="inlineStr">
        <is>
          <t>Approved</t>
        </is>
      </c>
      <c r="M3898" t="inlineStr">
        <is>
          <t>Normal</t>
        </is>
      </c>
    </row>
    <row r="3899">
      <c r="A3899" t="inlineStr">
        <is>
          <t>TX503898</t>
        </is>
      </c>
      <c r="B3899" t="inlineStr">
        <is>
          <t>EMP10757</t>
        </is>
      </c>
      <c r="C3899" t="inlineStr">
        <is>
          <t>Exercise</t>
        </is>
      </c>
      <c r="D3899" s="8" t="n">
        <v>45884</v>
      </c>
      <c r="E3899" t="n">
        <v>504</v>
      </c>
      <c r="F3899" t="n">
        <v>43.17</v>
      </c>
      <c r="G3899" t="inlineStr">
        <is>
          <t>UK</t>
        </is>
      </c>
      <c r="H3899" t="inlineStr">
        <is>
          <t>ESPP</t>
        </is>
      </c>
      <c r="I3899" t="n">
        <v>21757.68</v>
      </c>
      <c r="J3899" t="n">
        <v>0.4</v>
      </c>
      <c r="K3899" t="n">
        <v>8703.07</v>
      </c>
      <c r="L3899" t="inlineStr">
        <is>
          <t>Approved</t>
        </is>
      </c>
      <c r="M3899" t="inlineStr">
        <is>
          <t>Normal</t>
        </is>
      </c>
    </row>
    <row r="3900">
      <c r="A3900" t="inlineStr">
        <is>
          <t>TX503899</t>
        </is>
      </c>
      <c r="B3900" t="inlineStr">
        <is>
          <t>EMP11051</t>
        </is>
      </c>
      <c r="C3900" t="inlineStr">
        <is>
          <t>Vesting</t>
        </is>
      </c>
      <c r="D3900" s="8" t="n">
        <v>46107</v>
      </c>
      <c r="E3900" t="n">
        <v>1140</v>
      </c>
      <c r="F3900" t="n">
        <v>38.51</v>
      </c>
      <c r="G3900" t="inlineStr">
        <is>
          <t>Germany</t>
        </is>
      </c>
      <c r="H3900" t="inlineStr">
        <is>
          <t>RSU</t>
        </is>
      </c>
      <c r="I3900" t="n">
        <v>43901.4</v>
      </c>
      <c r="J3900" t="n">
        <v>0.2</v>
      </c>
      <c r="K3900" t="n">
        <v>8780.280000000001</v>
      </c>
      <c r="L3900" t="inlineStr">
        <is>
          <t>Approved</t>
        </is>
      </c>
      <c r="M3900" t="inlineStr">
        <is>
          <t>Normal</t>
        </is>
      </c>
    </row>
    <row r="3901">
      <c r="A3901" t="inlineStr">
        <is>
          <t>TX503900</t>
        </is>
      </c>
      <c r="B3901" t="inlineStr">
        <is>
          <t>EMP11781</t>
        </is>
      </c>
      <c r="C3901" t="inlineStr">
        <is>
          <t>Cancellation</t>
        </is>
      </c>
      <c r="D3901" s="8" t="n">
        <v>46086</v>
      </c>
      <c r="E3901" t="n">
        <v>1351</v>
      </c>
      <c r="F3901" t="n">
        <v>6.86</v>
      </c>
      <c r="G3901" t="inlineStr">
        <is>
          <t>UK</t>
        </is>
      </c>
      <c r="H3901" t="inlineStr">
        <is>
          <t>Performance Share</t>
        </is>
      </c>
      <c r="I3901" t="n">
        <v>9267.860000000001</v>
      </c>
      <c r="J3901" t="n">
        <v>0.3</v>
      </c>
      <c r="K3901" t="n">
        <v>2780.36</v>
      </c>
      <c r="L3901" t="inlineStr">
        <is>
          <t>Pending Review</t>
        </is>
      </c>
      <c r="M3901" t="inlineStr">
        <is>
          <t>Normal</t>
        </is>
      </c>
    </row>
    <row r="3902">
      <c r="A3902" t="inlineStr">
        <is>
          <t>TX503901</t>
        </is>
      </c>
      <c r="B3902" t="inlineStr">
        <is>
          <t>EMP11090</t>
        </is>
      </c>
      <c r="C3902" t="inlineStr">
        <is>
          <t>Grant</t>
        </is>
      </c>
      <c r="D3902" s="8" t="n">
        <v>45798</v>
      </c>
      <c r="E3902" t="n">
        <v>1370</v>
      </c>
      <c r="F3902" t="n">
        <v>42.55</v>
      </c>
      <c r="G3902" t="inlineStr">
        <is>
          <t>USA</t>
        </is>
      </c>
      <c r="H3902" t="inlineStr">
        <is>
          <t>Stock Option</t>
        </is>
      </c>
      <c r="I3902" t="n">
        <v>58293.5</v>
      </c>
      <c r="J3902" t="n">
        <v>0.4</v>
      </c>
      <c r="K3902" t="n">
        <v>23317.4</v>
      </c>
      <c r="L3902" t="inlineStr">
        <is>
          <t>Approved</t>
        </is>
      </c>
      <c r="M3902" t="inlineStr">
        <is>
          <t>Normal</t>
        </is>
      </c>
    </row>
    <row r="3903">
      <c r="A3903" t="inlineStr">
        <is>
          <t>TX503902</t>
        </is>
      </c>
      <c r="B3903" t="inlineStr">
        <is>
          <t>EMP11883</t>
        </is>
      </c>
      <c r="C3903" t="inlineStr">
        <is>
          <t>Exercise</t>
        </is>
      </c>
      <c r="D3903" s="8" t="n">
        <v>45844</v>
      </c>
      <c r="E3903" t="n">
        <v>532</v>
      </c>
      <c r="F3903" t="n">
        <v>41.34</v>
      </c>
      <c r="G3903" t="inlineStr">
        <is>
          <t>India</t>
        </is>
      </c>
      <c r="H3903" t="inlineStr">
        <is>
          <t>RSU</t>
        </is>
      </c>
      <c r="I3903" t="n">
        <v>21992.88</v>
      </c>
      <c r="J3903" t="n">
        <v>0.2</v>
      </c>
      <c r="K3903" t="n">
        <v>4398.58</v>
      </c>
      <c r="L3903" t="inlineStr">
        <is>
          <t>Approved</t>
        </is>
      </c>
      <c r="M3903" t="inlineStr">
        <is>
          <t>Normal</t>
        </is>
      </c>
    </row>
    <row r="3904">
      <c r="A3904" t="inlineStr">
        <is>
          <t>TX503903</t>
        </is>
      </c>
      <c r="B3904" t="inlineStr">
        <is>
          <t>EMP11527</t>
        </is>
      </c>
      <c r="C3904" t="inlineStr">
        <is>
          <t>Exercise</t>
        </is>
      </c>
      <c r="D3904" s="8" t="n">
        <v>46320</v>
      </c>
      <c r="E3904" t="n">
        <v>1683</v>
      </c>
      <c r="F3904" t="n">
        <v>30.07</v>
      </c>
      <c r="G3904" t="inlineStr">
        <is>
          <t>Singapore</t>
        </is>
      </c>
      <c r="H3904" t="inlineStr">
        <is>
          <t>Performance Share</t>
        </is>
      </c>
      <c r="I3904" t="n">
        <v>50607.81</v>
      </c>
      <c r="J3904" t="n">
        <v>0.4</v>
      </c>
      <c r="K3904" t="n">
        <v>20243.12</v>
      </c>
      <c r="L3904" t="inlineStr">
        <is>
          <t>Approved</t>
        </is>
      </c>
      <c r="M3904" t="inlineStr">
        <is>
          <t>Normal</t>
        </is>
      </c>
    </row>
    <row r="3905">
      <c r="A3905" t="inlineStr">
        <is>
          <t>TX503904</t>
        </is>
      </c>
      <c r="B3905" t="inlineStr">
        <is>
          <t>EMP10148</t>
        </is>
      </c>
      <c r="C3905" t="inlineStr">
        <is>
          <t>Vesting</t>
        </is>
      </c>
      <c r="D3905" s="8" t="n">
        <v>46247</v>
      </c>
      <c r="E3905" t="n">
        <v>1803</v>
      </c>
      <c r="F3905" t="n">
        <v>80.37</v>
      </c>
      <c r="G3905" t="inlineStr">
        <is>
          <t>India</t>
        </is>
      </c>
      <c r="H3905" t="inlineStr">
        <is>
          <t>RSU</t>
        </is>
      </c>
      <c r="I3905" t="n">
        <v>144907.11</v>
      </c>
      <c r="J3905" t="n">
        <v>0.4</v>
      </c>
      <c r="K3905" t="n">
        <v>57962.84</v>
      </c>
      <c r="L3905" t="inlineStr">
        <is>
          <t>Approved</t>
        </is>
      </c>
      <c r="M3905" t="inlineStr">
        <is>
          <t>High Value</t>
        </is>
      </c>
    </row>
    <row r="3906">
      <c r="A3906" t="inlineStr">
        <is>
          <t>TX503905</t>
        </is>
      </c>
      <c r="B3906" t="inlineStr">
        <is>
          <t>EMP11978</t>
        </is>
      </c>
      <c r="C3906" t="inlineStr">
        <is>
          <t>Vesting</t>
        </is>
      </c>
      <c r="D3906" s="8" t="n">
        <v>46106</v>
      </c>
      <c r="E3906" t="n">
        <v>786</v>
      </c>
      <c r="F3906" t="n">
        <v>23.4</v>
      </c>
      <c r="G3906" t="inlineStr">
        <is>
          <t>UK</t>
        </is>
      </c>
      <c r="H3906" t="inlineStr">
        <is>
          <t>RSU</t>
        </is>
      </c>
      <c r="I3906" t="n">
        <v>18392.4</v>
      </c>
      <c r="J3906" t="n">
        <v>0.2</v>
      </c>
      <c r="K3906" t="n">
        <v>3678.48</v>
      </c>
      <c r="L3906" t="inlineStr">
        <is>
          <t>Approved</t>
        </is>
      </c>
      <c r="M3906" t="inlineStr">
        <is>
          <t>Normal</t>
        </is>
      </c>
    </row>
    <row r="3907">
      <c r="A3907" t="inlineStr">
        <is>
          <t>TX503906</t>
        </is>
      </c>
      <c r="B3907" t="inlineStr">
        <is>
          <t>EMP11339</t>
        </is>
      </c>
      <c r="C3907" t="inlineStr">
        <is>
          <t>Grant</t>
        </is>
      </c>
      <c r="D3907" s="8" t="n">
        <v>45840</v>
      </c>
      <c r="E3907" t="n">
        <v>400</v>
      </c>
      <c r="F3907" t="n">
        <v>39.4</v>
      </c>
      <c r="G3907" t="inlineStr">
        <is>
          <t>India</t>
        </is>
      </c>
      <c r="H3907" t="inlineStr">
        <is>
          <t>ESPP</t>
        </is>
      </c>
      <c r="I3907" t="n">
        <v>15760</v>
      </c>
      <c r="J3907" t="n">
        <v>0.2</v>
      </c>
      <c r="K3907" t="n">
        <v>3152</v>
      </c>
      <c r="L3907" t="inlineStr">
        <is>
          <t>Approved</t>
        </is>
      </c>
      <c r="M3907" t="inlineStr">
        <is>
          <t>Normal</t>
        </is>
      </c>
    </row>
    <row r="3908">
      <c r="A3908" t="inlineStr">
        <is>
          <t>TX503907</t>
        </is>
      </c>
      <c r="B3908" t="inlineStr">
        <is>
          <t>EMP10902</t>
        </is>
      </c>
      <c r="C3908" t="inlineStr">
        <is>
          <t>Sale</t>
        </is>
      </c>
      <c r="D3908" s="8" t="n">
        <v>45844</v>
      </c>
      <c r="E3908" t="n">
        <v>2395</v>
      </c>
      <c r="F3908" t="n">
        <v>34.42</v>
      </c>
      <c r="G3908" t="inlineStr">
        <is>
          <t>UK</t>
        </is>
      </c>
      <c r="H3908" t="inlineStr">
        <is>
          <t>Stock Option</t>
        </is>
      </c>
      <c r="I3908" t="n">
        <v>82435.89999999999</v>
      </c>
      <c r="J3908" t="n">
        <v>0.2</v>
      </c>
      <c r="K3908" t="n">
        <v>16487.18</v>
      </c>
      <c r="L3908" t="inlineStr">
        <is>
          <t>Approved</t>
        </is>
      </c>
      <c r="M3908" t="inlineStr">
        <is>
          <t>Normal</t>
        </is>
      </c>
    </row>
    <row r="3909">
      <c r="A3909" t="inlineStr">
        <is>
          <t>TX503908</t>
        </is>
      </c>
      <c r="B3909" t="inlineStr">
        <is>
          <t>EMP10482</t>
        </is>
      </c>
      <c r="C3909" t="inlineStr">
        <is>
          <t>Grant</t>
        </is>
      </c>
      <c r="D3909" s="8" t="n">
        <v>46173</v>
      </c>
      <c r="E3909" t="n">
        <v>1435</v>
      </c>
      <c r="F3909" t="n">
        <v>35.28</v>
      </c>
      <c r="G3909" t="inlineStr">
        <is>
          <t>Australia</t>
        </is>
      </c>
      <c r="H3909" t="inlineStr">
        <is>
          <t>RSU</t>
        </is>
      </c>
      <c r="I3909" t="n">
        <v>50626.8</v>
      </c>
      <c r="J3909" t="n">
        <v>0.4</v>
      </c>
      <c r="K3909" t="n">
        <v>20250.72</v>
      </c>
      <c r="L3909" t="inlineStr">
        <is>
          <t>Approved</t>
        </is>
      </c>
      <c r="M3909" t="inlineStr">
        <is>
          <t>Normal</t>
        </is>
      </c>
    </row>
    <row r="3910">
      <c r="A3910" t="inlineStr">
        <is>
          <t>TX503909</t>
        </is>
      </c>
      <c r="B3910" t="inlineStr">
        <is>
          <t>EMP11805</t>
        </is>
      </c>
      <c r="C3910" t="inlineStr">
        <is>
          <t>Grant</t>
        </is>
      </c>
      <c r="D3910" s="8" t="n">
        <v>46065</v>
      </c>
      <c r="E3910" t="n">
        <v>1885</v>
      </c>
      <c r="F3910" t="n">
        <v>60.59</v>
      </c>
      <c r="G3910" t="inlineStr">
        <is>
          <t>UK</t>
        </is>
      </c>
      <c r="H3910" t="inlineStr">
        <is>
          <t>RSU</t>
        </is>
      </c>
      <c r="I3910" t="n">
        <v>114212.15</v>
      </c>
      <c r="J3910" t="n">
        <v>0.3</v>
      </c>
      <c r="K3910" t="n">
        <v>34263.64</v>
      </c>
      <c r="L3910" t="inlineStr">
        <is>
          <t>Approved</t>
        </is>
      </c>
      <c r="M3910" t="inlineStr">
        <is>
          <t>High Value</t>
        </is>
      </c>
    </row>
    <row r="3911">
      <c r="A3911" t="inlineStr">
        <is>
          <t>TX503910</t>
        </is>
      </c>
      <c r="B3911" t="inlineStr">
        <is>
          <t>EMP10587</t>
        </is>
      </c>
      <c r="C3911" t="inlineStr">
        <is>
          <t>Vesting</t>
        </is>
      </c>
      <c r="D3911" s="8" t="n">
        <v>46297</v>
      </c>
      <c r="E3911" t="n">
        <v>1714</v>
      </c>
      <c r="F3911" t="n">
        <v>80.41</v>
      </c>
      <c r="G3911" t="inlineStr">
        <is>
          <t>UK</t>
        </is>
      </c>
      <c r="H3911" t="inlineStr">
        <is>
          <t>Stock Option</t>
        </is>
      </c>
      <c r="I3911" t="n">
        <v>137822.74</v>
      </c>
      <c r="J3911" t="n">
        <v>0.2</v>
      </c>
      <c r="K3911" t="n">
        <v>27564.55</v>
      </c>
      <c r="L3911" t="inlineStr">
        <is>
          <t>Approved</t>
        </is>
      </c>
      <c r="M3911" t="inlineStr">
        <is>
          <t>High Value</t>
        </is>
      </c>
    </row>
    <row r="3912">
      <c r="A3912" t="inlineStr">
        <is>
          <t>TX503911</t>
        </is>
      </c>
      <c r="B3912" t="inlineStr">
        <is>
          <t>EMP10346</t>
        </is>
      </c>
      <c r="C3912" t="inlineStr">
        <is>
          <t>Vesting</t>
        </is>
      </c>
      <c r="D3912" s="8" t="n">
        <v>45941</v>
      </c>
      <c r="E3912" t="n">
        <v>114</v>
      </c>
      <c r="F3912" t="n">
        <v>89.86</v>
      </c>
      <c r="G3912" t="inlineStr">
        <is>
          <t>Australia</t>
        </is>
      </c>
      <c r="H3912" t="inlineStr">
        <is>
          <t>ESPP</t>
        </is>
      </c>
      <c r="I3912" t="n">
        <v>10244.04</v>
      </c>
      <c r="J3912" t="n">
        <v>0.3</v>
      </c>
      <c r="K3912" t="n">
        <v>3073.21</v>
      </c>
      <c r="L3912" t="inlineStr">
        <is>
          <t>Approved</t>
        </is>
      </c>
      <c r="M3912" t="inlineStr">
        <is>
          <t>Normal</t>
        </is>
      </c>
    </row>
    <row r="3913">
      <c r="A3913" t="inlineStr">
        <is>
          <t>TX503912</t>
        </is>
      </c>
      <c r="B3913" t="inlineStr">
        <is>
          <t>EMP11308</t>
        </is>
      </c>
      <c r="C3913" t="inlineStr">
        <is>
          <t>Sale</t>
        </is>
      </c>
      <c r="D3913" s="8" t="n">
        <v>46138</v>
      </c>
      <c r="E3913" t="n">
        <v>1573</v>
      </c>
      <c r="F3913" t="n">
        <v>46.71</v>
      </c>
      <c r="G3913" t="inlineStr">
        <is>
          <t>Germany</t>
        </is>
      </c>
      <c r="H3913" t="inlineStr">
        <is>
          <t>Performance Share</t>
        </is>
      </c>
      <c r="I3913" t="n">
        <v>73474.83</v>
      </c>
      <c r="J3913" t="n">
        <v>0.2</v>
      </c>
      <c r="K3913" t="n">
        <v>14694.97</v>
      </c>
      <c r="L3913" t="inlineStr">
        <is>
          <t>Approved</t>
        </is>
      </c>
      <c r="M3913" t="inlineStr">
        <is>
          <t>Normal</t>
        </is>
      </c>
    </row>
    <row r="3914">
      <c r="A3914" t="inlineStr">
        <is>
          <t>TX503913</t>
        </is>
      </c>
      <c r="B3914" t="inlineStr">
        <is>
          <t>EMP10620</t>
        </is>
      </c>
      <c r="C3914" t="inlineStr">
        <is>
          <t>Sale</t>
        </is>
      </c>
      <c r="D3914" s="8" t="n">
        <v>46003</v>
      </c>
      <c r="E3914" t="n">
        <v>820</v>
      </c>
      <c r="F3914" t="n">
        <v>44.84</v>
      </c>
      <c r="G3914" t="inlineStr">
        <is>
          <t>USA</t>
        </is>
      </c>
      <c r="H3914" t="inlineStr">
        <is>
          <t>RSU</t>
        </is>
      </c>
      <c r="I3914" t="n">
        <v>36768.8</v>
      </c>
      <c r="J3914" t="n">
        <v>0.4</v>
      </c>
      <c r="K3914" t="n">
        <v>14707.52</v>
      </c>
      <c r="L3914" t="inlineStr">
        <is>
          <t>Approved</t>
        </is>
      </c>
      <c r="M3914" t="inlineStr">
        <is>
          <t>Normal</t>
        </is>
      </c>
    </row>
    <row r="3915">
      <c r="A3915" t="inlineStr">
        <is>
          <t>TX503914</t>
        </is>
      </c>
      <c r="B3915" t="inlineStr">
        <is>
          <t>EMP11111</t>
        </is>
      </c>
      <c r="C3915" t="inlineStr">
        <is>
          <t>Sale</t>
        </is>
      </c>
      <c r="D3915" s="8" t="n">
        <v>45930</v>
      </c>
      <c r="E3915" t="n">
        <v>858</v>
      </c>
      <c r="F3915" t="n">
        <v>93.12</v>
      </c>
      <c r="G3915" t="inlineStr">
        <is>
          <t>UK</t>
        </is>
      </c>
      <c r="H3915" t="inlineStr">
        <is>
          <t>RSU</t>
        </is>
      </c>
      <c r="I3915" t="n">
        <v>79896.96000000001</v>
      </c>
      <c r="J3915" t="n">
        <v>0.3</v>
      </c>
      <c r="K3915" t="n">
        <v>23969.09</v>
      </c>
      <c r="L3915" t="inlineStr">
        <is>
          <t>Approved</t>
        </is>
      </c>
      <c r="M3915" t="inlineStr">
        <is>
          <t>Normal</t>
        </is>
      </c>
    </row>
    <row r="3916">
      <c r="A3916" t="inlineStr">
        <is>
          <t>TX503915</t>
        </is>
      </c>
      <c r="B3916" t="inlineStr">
        <is>
          <t>EMP10228</t>
        </is>
      </c>
      <c r="C3916" t="inlineStr">
        <is>
          <t>Vesting</t>
        </is>
      </c>
      <c r="D3916" s="8" t="n">
        <v>45943</v>
      </c>
      <c r="E3916" t="n">
        <v>282</v>
      </c>
      <c r="F3916" t="n">
        <v>29.65</v>
      </c>
      <c r="G3916" t="inlineStr">
        <is>
          <t>UK</t>
        </is>
      </c>
      <c r="H3916" t="inlineStr">
        <is>
          <t>Performance Share</t>
        </is>
      </c>
      <c r="I3916" t="n">
        <v>8361.299999999999</v>
      </c>
      <c r="J3916" t="n">
        <v>0.2</v>
      </c>
      <c r="K3916" t="n">
        <v>1672.26</v>
      </c>
      <c r="L3916" t="inlineStr">
        <is>
          <t>Approved</t>
        </is>
      </c>
      <c r="M3916" t="inlineStr">
        <is>
          <t>Normal</t>
        </is>
      </c>
    </row>
    <row r="3917">
      <c r="A3917" t="inlineStr">
        <is>
          <t>TX503916</t>
        </is>
      </c>
      <c r="B3917" t="inlineStr">
        <is>
          <t>EMP10323</t>
        </is>
      </c>
      <c r="C3917" t="inlineStr">
        <is>
          <t>Vesting</t>
        </is>
      </c>
      <c r="D3917" s="8" t="n">
        <v>46085</v>
      </c>
      <c r="E3917" t="n">
        <v>1618</v>
      </c>
      <c r="F3917" t="n">
        <v>23.41</v>
      </c>
      <c r="G3917" t="inlineStr">
        <is>
          <t>India</t>
        </is>
      </c>
      <c r="H3917" t="inlineStr">
        <is>
          <t>RSU</t>
        </is>
      </c>
      <c r="I3917" t="n">
        <v>37877.38</v>
      </c>
      <c r="J3917" t="n">
        <v>0.2</v>
      </c>
      <c r="K3917" t="n">
        <v>7575.48</v>
      </c>
      <c r="L3917" t="inlineStr">
        <is>
          <t>Approved</t>
        </is>
      </c>
      <c r="M3917" t="inlineStr">
        <is>
          <t>Normal</t>
        </is>
      </c>
    </row>
    <row r="3918">
      <c r="A3918" t="inlineStr">
        <is>
          <t>TX503917</t>
        </is>
      </c>
      <c r="B3918" t="inlineStr">
        <is>
          <t>EMP11668</t>
        </is>
      </c>
      <c r="C3918" t="inlineStr">
        <is>
          <t>Grant</t>
        </is>
      </c>
      <c r="D3918" s="8" t="n">
        <v>46218</v>
      </c>
      <c r="E3918" t="n">
        <v>1808</v>
      </c>
      <c r="F3918" t="n">
        <v>30.55</v>
      </c>
      <c r="G3918" t="inlineStr">
        <is>
          <t>UK</t>
        </is>
      </c>
      <c r="H3918" t="inlineStr">
        <is>
          <t>RSU</t>
        </is>
      </c>
      <c r="I3918" t="n">
        <v>55234.4</v>
      </c>
      <c r="J3918" t="n">
        <v>0.4</v>
      </c>
      <c r="K3918" t="n">
        <v>22093.76</v>
      </c>
      <c r="L3918" t="inlineStr">
        <is>
          <t>Approved</t>
        </is>
      </c>
      <c r="M3918" t="inlineStr">
        <is>
          <t>Normal</t>
        </is>
      </c>
    </row>
    <row r="3919">
      <c r="A3919" t="inlineStr">
        <is>
          <t>TX503918</t>
        </is>
      </c>
      <c r="B3919" t="inlineStr">
        <is>
          <t>EMP10748</t>
        </is>
      </c>
      <c r="C3919" t="inlineStr">
        <is>
          <t>Sale</t>
        </is>
      </c>
      <c r="D3919" s="8" t="n">
        <v>46333</v>
      </c>
      <c r="E3919" t="n">
        <v>808</v>
      </c>
      <c r="F3919" t="n">
        <v>11.18</v>
      </c>
      <c r="G3919" t="inlineStr">
        <is>
          <t>UK</t>
        </is>
      </c>
      <c r="H3919" t="inlineStr">
        <is>
          <t>RSU</t>
        </is>
      </c>
      <c r="I3919" t="n">
        <v>9033.440000000001</v>
      </c>
      <c r="J3919" t="n">
        <v>0.2</v>
      </c>
      <c r="K3919" t="n">
        <v>1806.69</v>
      </c>
      <c r="L3919" t="inlineStr">
        <is>
          <t>Pending Review</t>
        </is>
      </c>
      <c r="M3919" t="inlineStr">
        <is>
          <t>Normal</t>
        </is>
      </c>
    </row>
    <row r="3920">
      <c r="A3920" t="inlineStr">
        <is>
          <t>TX503919</t>
        </is>
      </c>
      <c r="B3920" t="inlineStr">
        <is>
          <t>EMP10588</t>
        </is>
      </c>
      <c r="C3920" t="inlineStr">
        <is>
          <t>Exercise</t>
        </is>
      </c>
      <c r="D3920" s="8" t="n">
        <v>45811</v>
      </c>
      <c r="E3920" t="n">
        <v>751</v>
      </c>
      <c r="F3920" t="n">
        <v>30.4</v>
      </c>
      <c r="G3920" t="inlineStr">
        <is>
          <t>Australia</t>
        </is>
      </c>
      <c r="H3920" t="inlineStr">
        <is>
          <t>ESPP</t>
        </is>
      </c>
      <c r="I3920" t="n">
        <v>22830.4</v>
      </c>
      <c r="J3920" t="n">
        <v>0.3</v>
      </c>
      <c r="K3920" t="n">
        <v>6849.12</v>
      </c>
      <c r="L3920" t="inlineStr">
        <is>
          <t>Approved</t>
        </is>
      </c>
      <c r="M3920" t="inlineStr">
        <is>
          <t>Normal</t>
        </is>
      </c>
    </row>
    <row r="3921">
      <c r="A3921" t="inlineStr">
        <is>
          <t>TX503920</t>
        </is>
      </c>
      <c r="B3921" t="inlineStr">
        <is>
          <t>EMP10924</t>
        </is>
      </c>
      <c r="C3921" t="inlineStr">
        <is>
          <t>Vesting</t>
        </is>
      </c>
      <c r="D3921" s="8" t="n">
        <v>46023</v>
      </c>
      <c r="E3921" t="n">
        <v>1307</v>
      </c>
      <c r="F3921" t="n">
        <v>7.99</v>
      </c>
      <c r="G3921" t="inlineStr">
        <is>
          <t>India</t>
        </is>
      </c>
      <c r="H3921" t="inlineStr">
        <is>
          <t>ESPP</t>
        </is>
      </c>
      <c r="I3921" t="n">
        <v>10442.93</v>
      </c>
      <c r="J3921" t="n">
        <v>0.3</v>
      </c>
      <c r="K3921" t="n">
        <v>3132.88</v>
      </c>
      <c r="L3921" t="inlineStr">
        <is>
          <t>Approved</t>
        </is>
      </c>
      <c r="M3921" t="inlineStr">
        <is>
          <t>Normal</t>
        </is>
      </c>
    </row>
    <row r="3922">
      <c r="A3922" t="inlineStr">
        <is>
          <t>TX503921</t>
        </is>
      </c>
      <c r="B3922" t="inlineStr">
        <is>
          <t>EMP11616</t>
        </is>
      </c>
      <c r="C3922" t="inlineStr">
        <is>
          <t>Grant</t>
        </is>
      </c>
      <c r="D3922" s="8" t="n">
        <v>46029</v>
      </c>
      <c r="E3922" t="n">
        <v>2350</v>
      </c>
      <c r="F3922" t="n">
        <v>76.33</v>
      </c>
      <c r="G3922" t="inlineStr">
        <is>
          <t>UK</t>
        </is>
      </c>
      <c r="H3922" t="inlineStr">
        <is>
          <t>RSU</t>
        </is>
      </c>
      <c r="I3922" t="n">
        <v>179375.5</v>
      </c>
      <c r="J3922" t="n">
        <v>0.4</v>
      </c>
      <c r="K3922" t="n">
        <v>71750.2</v>
      </c>
      <c r="L3922" t="inlineStr">
        <is>
          <t>Approved</t>
        </is>
      </c>
      <c r="M3922" t="inlineStr">
        <is>
          <t>High Value</t>
        </is>
      </c>
    </row>
    <row r="3923">
      <c r="A3923" t="inlineStr">
        <is>
          <t>TX503922</t>
        </is>
      </c>
      <c r="B3923" t="inlineStr">
        <is>
          <t>EMP10224</t>
        </is>
      </c>
      <c r="C3923" t="inlineStr">
        <is>
          <t>Sale</t>
        </is>
      </c>
      <c r="D3923" s="8" t="n">
        <v>45787</v>
      </c>
      <c r="E3923" t="n">
        <v>1537</v>
      </c>
      <c r="F3923" t="n">
        <v>63.59</v>
      </c>
      <c r="G3923" t="inlineStr">
        <is>
          <t>UK</t>
        </is>
      </c>
      <c r="H3923" t="inlineStr">
        <is>
          <t>RSU</t>
        </is>
      </c>
      <c r="I3923" t="n">
        <v>97737.83</v>
      </c>
      <c r="J3923" t="n">
        <v>0.3</v>
      </c>
      <c r="K3923" t="n">
        <v>29321.35</v>
      </c>
      <c r="L3923" t="inlineStr">
        <is>
          <t>Approved</t>
        </is>
      </c>
      <c r="M3923" t="inlineStr">
        <is>
          <t>Normal</t>
        </is>
      </c>
    </row>
    <row r="3924">
      <c r="A3924" t="inlineStr">
        <is>
          <t>TX503923</t>
        </is>
      </c>
      <c r="B3924" t="inlineStr">
        <is>
          <t>EMP11770</t>
        </is>
      </c>
      <c r="C3924" t="inlineStr">
        <is>
          <t>Grant</t>
        </is>
      </c>
      <c r="D3924" s="8" t="n">
        <v>46041</v>
      </c>
      <c r="E3924" t="n">
        <v>1964</v>
      </c>
      <c r="F3924" t="n">
        <v>29.01</v>
      </c>
      <c r="G3924" t="inlineStr">
        <is>
          <t>Australia</t>
        </is>
      </c>
      <c r="H3924" t="inlineStr">
        <is>
          <t>RSU</t>
        </is>
      </c>
      <c r="I3924" t="n">
        <v>56975.64</v>
      </c>
      <c r="J3924" t="n">
        <v>0.3</v>
      </c>
      <c r="K3924" t="n">
        <v>17092.69</v>
      </c>
      <c r="L3924" t="inlineStr">
        <is>
          <t>Approved</t>
        </is>
      </c>
      <c r="M3924" t="inlineStr">
        <is>
          <t>Normal</t>
        </is>
      </c>
    </row>
    <row r="3925">
      <c r="A3925" t="inlineStr">
        <is>
          <t>TX503924</t>
        </is>
      </c>
      <c r="B3925" t="inlineStr">
        <is>
          <t>EMP11217</t>
        </is>
      </c>
      <c r="C3925" t="inlineStr">
        <is>
          <t>Vesting</t>
        </is>
      </c>
      <c r="D3925" s="8" t="n">
        <v>45900</v>
      </c>
      <c r="E3925" t="n">
        <v>929</v>
      </c>
      <c r="F3925" t="n">
        <v>68.28</v>
      </c>
      <c r="G3925" t="inlineStr">
        <is>
          <t>UK</t>
        </is>
      </c>
      <c r="H3925" t="inlineStr">
        <is>
          <t>RSU</t>
        </is>
      </c>
      <c r="I3925" t="n">
        <v>63432.12</v>
      </c>
      <c r="J3925" t="n">
        <v>0.3</v>
      </c>
      <c r="K3925" t="n">
        <v>19029.64</v>
      </c>
      <c r="L3925" t="inlineStr">
        <is>
          <t>Approved</t>
        </is>
      </c>
      <c r="M3925" t="inlineStr">
        <is>
          <t>Normal</t>
        </is>
      </c>
    </row>
    <row r="3926">
      <c r="A3926" t="inlineStr">
        <is>
          <t>TX503925</t>
        </is>
      </c>
      <c r="B3926" t="inlineStr">
        <is>
          <t>EMP10005</t>
        </is>
      </c>
      <c r="C3926" t="inlineStr">
        <is>
          <t>Vesting</t>
        </is>
      </c>
      <c r="D3926" s="8" t="n">
        <v>45661</v>
      </c>
      <c r="E3926" t="n">
        <v>1554</v>
      </c>
      <c r="F3926" t="n">
        <v>31.5</v>
      </c>
      <c r="G3926" t="inlineStr">
        <is>
          <t>Germany</t>
        </is>
      </c>
      <c r="H3926" t="inlineStr">
        <is>
          <t>RSU</t>
        </is>
      </c>
      <c r="I3926" t="n">
        <v>48951</v>
      </c>
      <c r="J3926" t="n">
        <v>0.45</v>
      </c>
      <c r="K3926" t="n">
        <v>22027.95</v>
      </c>
      <c r="L3926" t="inlineStr">
        <is>
          <t>Approved</t>
        </is>
      </c>
      <c r="M3926" t="inlineStr">
        <is>
          <t>Normal</t>
        </is>
      </c>
    </row>
    <row r="3927">
      <c r="A3927" t="inlineStr">
        <is>
          <t>TX503926</t>
        </is>
      </c>
      <c r="B3927" t="inlineStr">
        <is>
          <t>EMP10196</t>
        </is>
      </c>
      <c r="C3927" t="inlineStr">
        <is>
          <t>Exercise</t>
        </is>
      </c>
      <c r="D3927" s="8" t="n">
        <v>45676</v>
      </c>
      <c r="E3927" t="n">
        <v>849</v>
      </c>
      <c r="F3927" t="n">
        <v>44.85</v>
      </c>
      <c r="G3927" t="inlineStr">
        <is>
          <t>India</t>
        </is>
      </c>
      <c r="H3927" t="inlineStr">
        <is>
          <t>Stock Option</t>
        </is>
      </c>
      <c r="I3927" t="n">
        <v>38077.65</v>
      </c>
      <c r="J3927" t="n">
        <v>0.4</v>
      </c>
      <c r="K3927" t="n">
        <v>15231.06</v>
      </c>
      <c r="L3927" t="inlineStr">
        <is>
          <t>Approved</t>
        </is>
      </c>
      <c r="M3927" t="inlineStr">
        <is>
          <t>Normal</t>
        </is>
      </c>
    </row>
    <row r="3928">
      <c r="A3928" t="inlineStr">
        <is>
          <t>TX503927</t>
        </is>
      </c>
      <c r="B3928" t="inlineStr">
        <is>
          <t>EMP11259</t>
        </is>
      </c>
      <c r="C3928" t="inlineStr">
        <is>
          <t>Sale</t>
        </is>
      </c>
      <c r="D3928" s="8" t="n">
        <v>46019</v>
      </c>
      <c r="E3928" t="n">
        <v>793</v>
      </c>
      <c r="F3928" t="n">
        <v>17.77</v>
      </c>
      <c r="G3928" t="inlineStr">
        <is>
          <t>USA</t>
        </is>
      </c>
      <c r="H3928" t="inlineStr">
        <is>
          <t>RSU</t>
        </is>
      </c>
      <c r="I3928" t="n">
        <v>14091.61</v>
      </c>
      <c r="J3928" t="n">
        <v>0.2</v>
      </c>
      <c r="K3928" t="n">
        <v>2818.32</v>
      </c>
      <c r="L3928" t="inlineStr">
        <is>
          <t>Approved</t>
        </is>
      </c>
      <c r="M3928" t="inlineStr">
        <is>
          <t>Normal</t>
        </is>
      </c>
    </row>
    <row r="3929">
      <c r="A3929" t="inlineStr">
        <is>
          <t>TX503928</t>
        </is>
      </c>
      <c r="B3929" t="inlineStr">
        <is>
          <t>EMP11915</t>
        </is>
      </c>
      <c r="C3929" t="inlineStr">
        <is>
          <t>Vesting</t>
        </is>
      </c>
      <c r="D3929" s="8" t="n">
        <v>45725</v>
      </c>
      <c r="E3929" t="n">
        <v>535</v>
      </c>
      <c r="F3929" t="n">
        <v>38.48</v>
      </c>
      <c r="G3929" t="inlineStr">
        <is>
          <t>India</t>
        </is>
      </c>
      <c r="H3929" t="inlineStr">
        <is>
          <t>RSU</t>
        </is>
      </c>
      <c r="I3929" t="n">
        <v>20586.8</v>
      </c>
      <c r="J3929" t="n">
        <v>0.4</v>
      </c>
      <c r="K3929" t="n">
        <v>8234.719999999999</v>
      </c>
      <c r="L3929" t="inlineStr">
        <is>
          <t>Approved</t>
        </is>
      </c>
      <c r="M3929" t="inlineStr">
        <is>
          <t>Normal</t>
        </is>
      </c>
    </row>
    <row r="3930">
      <c r="A3930" t="inlineStr">
        <is>
          <t>TX503929</t>
        </is>
      </c>
      <c r="B3930" t="inlineStr">
        <is>
          <t>EMP10901</t>
        </is>
      </c>
      <c r="C3930" t="inlineStr">
        <is>
          <t>Exercise</t>
        </is>
      </c>
      <c r="D3930" s="8" t="n">
        <v>46068</v>
      </c>
      <c r="E3930" t="n">
        <v>1403</v>
      </c>
      <c r="F3930" t="n">
        <v>77.66</v>
      </c>
      <c r="G3930" t="inlineStr">
        <is>
          <t>Singapore</t>
        </is>
      </c>
      <c r="H3930" t="inlineStr">
        <is>
          <t>RSU</t>
        </is>
      </c>
      <c r="I3930" t="n">
        <v>108956.98</v>
      </c>
      <c r="J3930" t="n">
        <v>0.2</v>
      </c>
      <c r="K3930" t="n">
        <v>21791.4</v>
      </c>
      <c r="L3930" t="inlineStr">
        <is>
          <t>Approved</t>
        </is>
      </c>
      <c r="M3930" t="inlineStr">
        <is>
          <t>High Value</t>
        </is>
      </c>
    </row>
    <row r="3931">
      <c r="A3931" t="inlineStr">
        <is>
          <t>TX503930</t>
        </is>
      </c>
      <c r="B3931" t="inlineStr">
        <is>
          <t>EMP11685</t>
        </is>
      </c>
      <c r="C3931" t="inlineStr">
        <is>
          <t>Cancellation</t>
        </is>
      </c>
      <c r="D3931" s="8" t="n">
        <v>46201</v>
      </c>
      <c r="E3931" t="n">
        <v>2185</v>
      </c>
      <c r="F3931" t="n">
        <v>77.15000000000001</v>
      </c>
      <c r="G3931" t="inlineStr">
        <is>
          <t>USA</t>
        </is>
      </c>
      <c r="H3931" t="inlineStr">
        <is>
          <t>Stock Option</t>
        </is>
      </c>
      <c r="I3931" t="n">
        <v>168572.75</v>
      </c>
      <c r="J3931" t="n">
        <v>0.4</v>
      </c>
      <c r="K3931" t="n">
        <v>67429.10000000001</v>
      </c>
      <c r="L3931" t="inlineStr">
        <is>
          <t>Approved</t>
        </is>
      </c>
      <c r="M3931" t="inlineStr">
        <is>
          <t>High Value</t>
        </is>
      </c>
    </row>
    <row r="3932">
      <c r="A3932" t="inlineStr">
        <is>
          <t>TX503931</t>
        </is>
      </c>
      <c r="B3932" t="inlineStr">
        <is>
          <t>EMP10806</t>
        </is>
      </c>
      <c r="C3932" t="inlineStr">
        <is>
          <t>Exercise</t>
        </is>
      </c>
      <c r="D3932" s="8" t="n">
        <v>46325</v>
      </c>
      <c r="E3932" t="n">
        <v>1802</v>
      </c>
      <c r="F3932" t="n">
        <v>64.75</v>
      </c>
      <c r="G3932" t="inlineStr">
        <is>
          <t>UK</t>
        </is>
      </c>
      <c r="H3932" t="inlineStr">
        <is>
          <t>RSU</t>
        </is>
      </c>
      <c r="I3932" t="n">
        <v>116679.5</v>
      </c>
      <c r="J3932" t="n">
        <v>0.4</v>
      </c>
      <c r="K3932" t="n">
        <v>46671.8</v>
      </c>
      <c r="L3932" t="inlineStr">
        <is>
          <t>Approved</t>
        </is>
      </c>
      <c r="M3932" t="inlineStr">
        <is>
          <t>High Value</t>
        </is>
      </c>
    </row>
    <row r="3933">
      <c r="A3933" t="inlineStr">
        <is>
          <t>TX503932</t>
        </is>
      </c>
      <c r="B3933" t="inlineStr">
        <is>
          <t>EMP11673</t>
        </is>
      </c>
      <c r="C3933" t="inlineStr">
        <is>
          <t>Sale</t>
        </is>
      </c>
      <c r="D3933" s="8" t="n">
        <v>46044</v>
      </c>
      <c r="E3933" t="n">
        <v>359</v>
      </c>
      <c r="F3933" t="n">
        <v>39.72</v>
      </c>
      <c r="G3933" t="inlineStr">
        <is>
          <t>India</t>
        </is>
      </c>
      <c r="H3933" t="inlineStr">
        <is>
          <t>Performance Share</t>
        </is>
      </c>
      <c r="I3933" t="n">
        <v>14259.48</v>
      </c>
      <c r="J3933" t="n">
        <v>0.3</v>
      </c>
      <c r="K3933" t="n">
        <v>4277.84</v>
      </c>
      <c r="L3933" t="inlineStr">
        <is>
          <t>Approved</t>
        </is>
      </c>
      <c r="M3933" t="inlineStr">
        <is>
          <t>Normal</t>
        </is>
      </c>
    </row>
    <row r="3934">
      <c r="A3934" t="inlineStr">
        <is>
          <t>TX503933</t>
        </is>
      </c>
      <c r="B3934" t="inlineStr">
        <is>
          <t>EMP11250</t>
        </is>
      </c>
      <c r="C3934" t="inlineStr">
        <is>
          <t>Exercise</t>
        </is>
      </c>
      <c r="D3934" s="8" t="n">
        <v>46343</v>
      </c>
      <c r="E3934" t="n">
        <v>2276</v>
      </c>
      <c r="F3934" t="n">
        <v>35.13</v>
      </c>
      <c r="G3934" t="inlineStr">
        <is>
          <t>USA</t>
        </is>
      </c>
      <c r="H3934" t="inlineStr">
        <is>
          <t>ESPP</t>
        </is>
      </c>
      <c r="I3934" t="n">
        <v>79955.88</v>
      </c>
      <c r="J3934" t="n">
        <v>0.3</v>
      </c>
      <c r="K3934" t="n">
        <v>23986.76</v>
      </c>
      <c r="L3934" t="inlineStr">
        <is>
          <t>Approved</t>
        </is>
      </c>
      <c r="M3934" t="inlineStr">
        <is>
          <t>Normal</t>
        </is>
      </c>
    </row>
    <row r="3935">
      <c r="A3935" t="inlineStr">
        <is>
          <t>TX503934</t>
        </is>
      </c>
      <c r="B3935" t="inlineStr">
        <is>
          <t>EMP10152</t>
        </is>
      </c>
      <c r="C3935" t="inlineStr">
        <is>
          <t>Grant</t>
        </is>
      </c>
      <c r="D3935" s="8" t="n">
        <v>46205</v>
      </c>
      <c r="E3935" t="n">
        <v>768</v>
      </c>
      <c r="F3935" t="n">
        <v>25.96</v>
      </c>
      <c r="G3935" t="inlineStr">
        <is>
          <t>USA</t>
        </is>
      </c>
      <c r="H3935" t="inlineStr">
        <is>
          <t>RSU</t>
        </is>
      </c>
      <c r="I3935" t="n">
        <v>19937.28</v>
      </c>
      <c r="J3935" t="n">
        <v>0.4</v>
      </c>
      <c r="K3935" t="n">
        <v>7974.91</v>
      </c>
      <c r="L3935" t="inlineStr">
        <is>
          <t>Approved</t>
        </is>
      </c>
      <c r="M3935" t="inlineStr">
        <is>
          <t>Normal</t>
        </is>
      </c>
    </row>
    <row r="3936">
      <c r="A3936" t="inlineStr">
        <is>
          <t>TX503935</t>
        </is>
      </c>
      <c r="B3936" t="inlineStr">
        <is>
          <t>EMP11563</t>
        </is>
      </c>
      <c r="C3936" t="inlineStr">
        <is>
          <t>Grant</t>
        </is>
      </c>
      <c r="D3936" s="8" t="n">
        <v>45858</v>
      </c>
      <c r="E3936" t="n">
        <v>1402</v>
      </c>
      <c r="F3936" t="n">
        <v>47.31</v>
      </c>
      <c r="G3936" t="inlineStr">
        <is>
          <t>UK</t>
        </is>
      </c>
      <c r="H3936" t="inlineStr">
        <is>
          <t>Stock Option</t>
        </is>
      </c>
      <c r="I3936" t="n">
        <v>66328.62</v>
      </c>
      <c r="J3936" t="n">
        <v>0.3</v>
      </c>
      <c r="K3936" t="n">
        <v>19898.59</v>
      </c>
      <c r="L3936" t="inlineStr">
        <is>
          <t>Approved</t>
        </is>
      </c>
      <c r="M3936" t="inlineStr">
        <is>
          <t>Normal</t>
        </is>
      </c>
    </row>
    <row r="3937">
      <c r="A3937" t="inlineStr">
        <is>
          <t>TX503936</t>
        </is>
      </c>
      <c r="B3937" t="inlineStr">
        <is>
          <t>EMP10180</t>
        </is>
      </c>
      <c r="C3937" t="inlineStr">
        <is>
          <t>Sale</t>
        </is>
      </c>
      <c r="D3937" s="8" t="n">
        <v>46291</v>
      </c>
      <c r="E3937" t="n">
        <v>841</v>
      </c>
      <c r="F3937" t="n">
        <v>85.62</v>
      </c>
      <c r="G3937" t="inlineStr">
        <is>
          <t>USA</t>
        </is>
      </c>
      <c r="H3937" t="inlineStr">
        <is>
          <t>RSU</t>
        </is>
      </c>
      <c r="I3937" t="n">
        <v>72006.42</v>
      </c>
      <c r="J3937" t="n">
        <v>0.3</v>
      </c>
      <c r="K3937" t="n">
        <v>21601.93</v>
      </c>
      <c r="L3937" t="inlineStr">
        <is>
          <t>Approved</t>
        </is>
      </c>
      <c r="M3937" t="inlineStr">
        <is>
          <t>Normal</t>
        </is>
      </c>
    </row>
    <row r="3938">
      <c r="A3938" t="inlineStr">
        <is>
          <t>TX503937</t>
        </is>
      </c>
      <c r="B3938" t="inlineStr">
        <is>
          <t>EMP11373</t>
        </is>
      </c>
      <c r="C3938" t="inlineStr">
        <is>
          <t>Sale</t>
        </is>
      </c>
      <c r="D3938" s="8" t="n">
        <v>45931</v>
      </c>
      <c r="E3938" t="n">
        <v>206</v>
      </c>
      <c r="F3938" t="n">
        <v>24.16</v>
      </c>
      <c r="G3938" t="inlineStr">
        <is>
          <t>USA</t>
        </is>
      </c>
      <c r="H3938" t="inlineStr">
        <is>
          <t>RSU</t>
        </is>
      </c>
      <c r="I3938" t="n">
        <v>4976.96</v>
      </c>
      <c r="J3938" t="n">
        <v>0.4</v>
      </c>
      <c r="K3938" t="n">
        <v>1990.78</v>
      </c>
      <c r="L3938" t="inlineStr">
        <is>
          <t>Approved</t>
        </is>
      </c>
      <c r="M3938" t="inlineStr">
        <is>
          <t>Normal</t>
        </is>
      </c>
    </row>
    <row r="3939">
      <c r="A3939" t="inlineStr">
        <is>
          <t>TX503938</t>
        </is>
      </c>
      <c r="B3939" t="inlineStr">
        <is>
          <t>EMP11899</t>
        </is>
      </c>
      <c r="C3939" t="inlineStr">
        <is>
          <t>Sale</t>
        </is>
      </c>
      <c r="D3939" s="8" t="n">
        <v>45990</v>
      </c>
      <c r="E3939" t="n">
        <v>272</v>
      </c>
      <c r="F3939" t="n">
        <v>13.24</v>
      </c>
      <c r="G3939" t="inlineStr">
        <is>
          <t>UK</t>
        </is>
      </c>
      <c r="H3939" t="inlineStr">
        <is>
          <t>ESPP</t>
        </is>
      </c>
      <c r="I3939" t="n">
        <v>3601.28</v>
      </c>
      <c r="J3939" t="n">
        <v>0.2</v>
      </c>
      <c r="K3939" t="n">
        <v>720.26</v>
      </c>
      <c r="L3939" t="inlineStr">
        <is>
          <t>Approved</t>
        </is>
      </c>
      <c r="M3939" t="inlineStr">
        <is>
          <t>Normal</t>
        </is>
      </c>
    </row>
    <row r="3940">
      <c r="A3940" t="inlineStr">
        <is>
          <t>TX503939</t>
        </is>
      </c>
      <c r="B3940" t="inlineStr">
        <is>
          <t>EMP11242</t>
        </is>
      </c>
      <c r="C3940" t="inlineStr">
        <is>
          <t>Vesting</t>
        </is>
      </c>
      <c r="D3940" s="8" t="n">
        <v>45879</v>
      </c>
      <c r="E3940" t="n">
        <v>596</v>
      </c>
      <c r="F3940" t="n">
        <v>37.47</v>
      </c>
      <c r="G3940" t="inlineStr">
        <is>
          <t>UK</t>
        </is>
      </c>
      <c r="H3940" t="inlineStr">
        <is>
          <t>RSU</t>
        </is>
      </c>
      <c r="I3940" t="n">
        <v>22332.12</v>
      </c>
      <c r="J3940" t="n">
        <v>0.3</v>
      </c>
      <c r="K3940" t="n">
        <v>6699.64</v>
      </c>
      <c r="L3940" t="inlineStr">
        <is>
          <t>Approved</t>
        </is>
      </c>
      <c r="M3940" t="inlineStr">
        <is>
          <t>Normal</t>
        </is>
      </c>
    </row>
    <row r="3941">
      <c r="A3941" t="inlineStr">
        <is>
          <t>TX503940</t>
        </is>
      </c>
      <c r="B3941" t="inlineStr">
        <is>
          <t>EMP11699</t>
        </is>
      </c>
      <c r="C3941" t="inlineStr">
        <is>
          <t>Exercise</t>
        </is>
      </c>
      <c r="D3941" s="8" t="n">
        <v>45887</v>
      </c>
      <c r="E3941" t="n">
        <v>2011</v>
      </c>
      <c r="F3941" t="n">
        <v>8.6</v>
      </c>
      <c r="G3941" t="inlineStr">
        <is>
          <t>Germany</t>
        </is>
      </c>
      <c r="H3941" t="inlineStr">
        <is>
          <t>RSU</t>
        </is>
      </c>
      <c r="I3941" t="n">
        <v>17294.6</v>
      </c>
      <c r="J3941" t="n">
        <v>0.45</v>
      </c>
      <c r="K3941" t="n">
        <v>7782.57</v>
      </c>
      <c r="L3941" t="inlineStr">
        <is>
          <t>Approved</t>
        </is>
      </c>
      <c r="M3941" t="inlineStr">
        <is>
          <t>Normal</t>
        </is>
      </c>
    </row>
    <row r="3942">
      <c r="A3942" t="inlineStr">
        <is>
          <t>TX503941</t>
        </is>
      </c>
      <c r="B3942" t="inlineStr">
        <is>
          <t>EMP11893</t>
        </is>
      </c>
      <c r="C3942" t="inlineStr">
        <is>
          <t>Vesting</t>
        </is>
      </c>
      <c r="D3942" s="8" t="n">
        <v>46252</v>
      </c>
      <c r="E3942" t="n">
        <v>843</v>
      </c>
      <c r="F3942" t="n">
        <v>56.29</v>
      </c>
      <c r="G3942" t="inlineStr">
        <is>
          <t>Singapore</t>
        </is>
      </c>
      <c r="H3942" t="inlineStr">
        <is>
          <t>RSU</t>
        </is>
      </c>
      <c r="I3942" t="n">
        <v>47452.47</v>
      </c>
      <c r="J3942" t="n">
        <v>0.3</v>
      </c>
      <c r="K3942" t="n">
        <v>14235.74</v>
      </c>
      <c r="L3942" t="inlineStr">
        <is>
          <t>Approved</t>
        </is>
      </c>
      <c r="M3942" t="inlineStr">
        <is>
          <t>Normal</t>
        </is>
      </c>
    </row>
    <row r="3943">
      <c r="A3943" t="inlineStr">
        <is>
          <t>TX503942</t>
        </is>
      </c>
      <c r="B3943" t="inlineStr">
        <is>
          <t>EMP10846</t>
        </is>
      </c>
      <c r="C3943" t="inlineStr">
        <is>
          <t>Sale</t>
        </is>
      </c>
      <c r="D3943" s="8" t="n">
        <v>46330</v>
      </c>
      <c r="E3943" t="n">
        <v>2201</v>
      </c>
      <c r="F3943" t="n">
        <v>13.83</v>
      </c>
      <c r="G3943" t="inlineStr">
        <is>
          <t>Singapore</t>
        </is>
      </c>
      <c r="H3943" t="inlineStr">
        <is>
          <t>ESPP</t>
        </is>
      </c>
      <c r="I3943" t="n">
        <v>30439.83</v>
      </c>
      <c r="J3943" t="n">
        <v>0.3</v>
      </c>
      <c r="K3943" t="n">
        <v>9131.950000000001</v>
      </c>
      <c r="L3943" t="inlineStr">
        <is>
          <t>Approved</t>
        </is>
      </c>
      <c r="M3943" t="inlineStr">
        <is>
          <t>Normal</t>
        </is>
      </c>
    </row>
    <row r="3944">
      <c r="A3944" t="inlineStr">
        <is>
          <t>TX503943</t>
        </is>
      </c>
      <c r="B3944" t="inlineStr">
        <is>
          <t>EMP10984</t>
        </is>
      </c>
      <c r="C3944" t="inlineStr">
        <is>
          <t>Vesting</t>
        </is>
      </c>
      <c r="D3944" s="8" t="n">
        <v>46208</v>
      </c>
      <c r="E3944" t="n">
        <v>2366</v>
      </c>
      <c r="F3944" t="n">
        <v>43.91</v>
      </c>
      <c r="G3944" t="inlineStr">
        <is>
          <t>Germany</t>
        </is>
      </c>
      <c r="H3944" t="inlineStr">
        <is>
          <t>Performance Share</t>
        </is>
      </c>
      <c r="I3944" t="n">
        <v>103891.06</v>
      </c>
      <c r="J3944" t="n">
        <v>0.2</v>
      </c>
      <c r="K3944" t="n">
        <v>20778.21</v>
      </c>
      <c r="L3944" t="inlineStr">
        <is>
          <t>Approved</t>
        </is>
      </c>
      <c r="M3944" t="inlineStr">
        <is>
          <t>High Value</t>
        </is>
      </c>
    </row>
    <row r="3945">
      <c r="A3945" t="inlineStr">
        <is>
          <t>TX503944</t>
        </is>
      </c>
      <c r="B3945" t="inlineStr">
        <is>
          <t>EMP11867</t>
        </is>
      </c>
      <c r="C3945" t="inlineStr">
        <is>
          <t>Vesting</t>
        </is>
      </c>
      <c r="D3945" s="8" t="n">
        <v>45974</v>
      </c>
      <c r="E3945" t="n">
        <v>2311</v>
      </c>
      <c r="F3945" t="n">
        <v>61.28</v>
      </c>
      <c r="G3945" t="inlineStr">
        <is>
          <t>Germany</t>
        </is>
      </c>
      <c r="H3945" t="inlineStr">
        <is>
          <t>Performance Share</t>
        </is>
      </c>
      <c r="I3945" t="n">
        <v>141618.08</v>
      </c>
      <c r="J3945" t="n">
        <v>0.3</v>
      </c>
      <c r="K3945" t="n">
        <v>42485.42</v>
      </c>
      <c r="L3945" t="inlineStr">
        <is>
          <t>Approved</t>
        </is>
      </c>
      <c r="M3945" t="inlineStr">
        <is>
          <t>High Value</t>
        </is>
      </c>
    </row>
    <row r="3946">
      <c r="A3946" t="inlineStr">
        <is>
          <t>TX503945</t>
        </is>
      </c>
      <c r="B3946" t="inlineStr">
        <is>
          <t>EMP11287</t>
        </is>
      </c>
      <c r="C3946" t="inlineStr">
        <is>
          <t>Vesting</t>
        </is>
      </c>
      <c r="D3946" s="8" t="n">
        <v>46340</v>
      </c>
      <c r="E3946" t="n">
        <v>560</v>
      </c>
      <c r="F3946" t="n">
        <v>62.29</v>
      </c>
      <c r="G3946" t="inlineStr">
        <is>
          <t>Germany</t>
        </is>
      </c>
      <c r="H3946" t="inlineStr">
        <is>
          <t>RSU</t>
        </is>
      </c>
      <c r="I3946" t="n">
        <v>34882.4</v>
      </c>
      <c r="J3946" t="n">
        <v>0.45</v>
      </c>
      <c r="K3946" t="n">
        <v>15697.08</v>
      </c>
      <c r="L3946" t="inlineStr">
        <is>
          <t>Approved</t>
        </is>
      </c>
      <c r="M3946" t="inlineStr">
        <is>
          <t>Normal</t>
        </is>
      </c>
    </row>
    <row r="3947">
      <c r="A3947" t="inlineStr">
        <is>
          <t>TX503946</t>
        </is>
      </c>
      <c r="B3947" t="inlineStr">
        <is>
          <t>EMP10634</t>
        </is>
      </c>
      <c r="C3947" t="inlineStr">
        <is>
          <t>Exercise</t>
        </is>
      </c>
      <c r="D3947" s="8" t="n">
        <v>45703</v>
      </c>
      <c r="E3947" t="n">
        <v>415</v>
      </c>
      <c r="F3947" t="n">
        <v>39.68</v>
      </c>
      <c r="G3947" t="inlineStr">
        <is>
          <t>Singapore</t>
        </is>
      </c>
      <c r="H3947" t="inlineStr">
        <is>
          <t>RSU</t>
        </is>
      </c>
      <c r="I3947" t="n">
        <v>16467.2</v>
      </c>
      <c r="J3947" t="n">
        <v>0.3</v>
      </c>
      <c r="K3947" t="n">
        <v>4940.16</v>
      </c>
      <c r="L3947" t="inlineStr">
        <is>
          <t>Approved</t>
        </is>
      </c>
      <c r="M3947" t="inlineStr">
        <is>
          <t>Normal</t>
        </is>
      </c>
    </row>
    <row r="3948">
      <c r="A3948" t="inlineStr">
        <is>
          <t>TX503947</t>
        </is>
      </c>
      <c r="B3948" t="inlineStr">
        <is>
          <t>EMP10170</t>
        </is>
      </c>
      <c r="C3948" t="inlineStr">
        <is>
          <t>Vesting</t>
        </is>
      </c>
      <c r="D3948" s="8" t="n">
        <v>46028</v>
      </c>
      <c r="E3948" t="n">
        <v>1434</v>
      </c>
      <c r="F3948" t="n">
        <v>88.09999999999999</v>
      </c>
      <c r="G3948" t="inlineStr">
        <is>
          <t>UK</t>
        </is>
      </c>
      <c r="H3948" t="inlineStr">
        <is>
          <t>RSU</t>
        </is>
      </c>
      <c r="I3948" t="n">
        <v>126335.4</v>
      </c>
      <c r="J3948" t="n">
        <v>0.45</v>
      </c>
      <c r="K3948" t="n">
        <v>56850.93</v>
      </c>
      <c r="L3948" t="inlineStr">
        <is>
          <t>Approved</t>
        </is>
      </c>
      <c r="M3948" t="inlineStr">
        <is>
          <t>High Value</t>
        </is>
      </c>
    </row>
    <row r="3949">
      <c r="A3949" t="inlineStr">
        <is>
          <t>TX503948</t>
        </is>
      </c>
      <c r="B3949" t="inlineStr">
        <is>
          <t>EMP10990</t>
        </is>
      </c>
      <c r="C3949" t="inlineStr">
        <is>
          <t>Cancellation</t>
        </is>
      </c>
      <c r="D3949" s="8" t="n">
        <v>46185</v>
      </c>
      <c r="E3949" t="n">
        <v>350</v>
      </c>
      <c r="F3949" t="n">
        <v>68.72</v>
      </c>
      <c r="G3949" t="inlineStr">
        <is>
          <t>UK</t>
        </is>
      </c>
      <c r="H3949" t="inlineStr">
        <is>
          <t>ESPP</t>
        </is>
      </c>
      <c r="I3949" t="n">
        <v>24052</v>
      </c>
      <c r="J3949" t="n">
        <v>0.2</v>
      </c>
      <c r="K3949" t="n">
        <v>4810.4</v>
      </c>
      <c r="L3949" t="inlineStr">
        <is>
          <t>Approved</t>
        </is>
      </c>
      <c r="M3949" t="inlineStr">
        <is>
          <t>Normal</t>
        </is>
      </c>
    </row>
    <row r="3950">
      <c r="A3950" t="inlineStr">
        <is>
          <t>TX503949</t>
        </is>
      </c>
      <c r="B3950" t="inlineStr">
        <is>
          <t>EMP10047</t>
        </is>
      </c>
      <c r="C3950" t="inlineStr">
        <is>
          <t>Vesting</t>
        </is>
      </c>
      <c r="D3950" s="8" t="n">
        <v>45888</v>
      </c>
      <c r="E3950" t="n">
        <v>482</v>
      </c>
      <c r="F3950" t="n">
        <v>85.65000000000001</v>
      </c>
      <c r="G3950" t="inlineStr">
        <is>
          <t>India</t>
        </is>
      </c>
      <c r="H3950" t="inlineStr">
        <is>
          <t>Performance Share</t>
        </is>
      </c>
      <c r="I3950" t="n">
        <v>41283.3</v>
      </c>
      <c r="J3950" t="n">
        <v>0.45</v>
      </c>
      <c r="K3950" t="n">
        <v>18577.48</v>
      </c>
      <c r="L3950" t="inlineStr">
        <is>
          <t>Approved</t>
        </is>
      </c>
      <c r="M3950" t="inlineStr">
        <is>
          <t>Normal</t>
        </is>
      </c>
    </row>
    <row r="3951">
      <c r="A3951" t="inlineStr">
        <is>
          <t>TX503950</t>
        </is>
      </c>
      <c r="B3951" t="inlineStr">
        <is>
          <t>EMP11586</t>
        </is>
      </c>
      <c r="C3951" t="inlineStr">
        <is>
          <t>Sale</t>
        </is>
      </c>
      <c r="D3951" s="8" t="n">
        <v>46354</v>
      </c>
      <c r="E3951" t="n">
        <v>1166</v>
      </c>
      <c r="F3951" t="n">
        <v>79.17</v>
      </c>
      <c r="G3951" t="inlineStr">
        <is>
          <t>Australia</t>
        </is>
      </c>
      <c r="H3951" t="inlineStr">
        <is>
          <t>Performance Share</t>
        </is>
      </c>
      <c r="I3951" t="n">
        <v>92312.22</v>
      </c>
      <c r="J3951" t="n">
        <v>0.2</v>
      </c>
      <c r="K3951" t="n">
        <v>18462.44</v>
      </c>
      <c r="L3951" t="inlineStr">
        <is>
          <t>Approved</t>
        </is>
      </c>
      <c r="M3951" t="inlineStr">
        <is>
          <t>Normal</t>
        </is>
      </c>
    </row>
    <row r="3952">
      <c r="A3952" t="inlineStr">
        <is>
          <t>TX503951</t>
        </is>
      </c>
      <c r="B3952" t="inlineStr">
        <is>
          <t>EMP10273</t>
        </is>
      </c>
      <c r="C3952" t="inlineStr">
        <is>
          <t>Sale</t>
        </is>
      </c>
      <c r="D3952" s="8" t="n">
        <v>45720</v>
      </c>
      <c r="E3952" t="n">
        <v>121</v>
      </c>
      <c r="F3952" t="n">
        <v>41.92</v>
      </c>
      <c r="G3952" t="inlineStr">
        <is>
          <t>UK</t>
        </is>
      </c>
      <c r="H3952" t="inlineStr">
        <is>
          <t>RSU</t>
        </is>
      </c>
      <c r="I3952" t="n">
        <v>5072.32</v>
      </c>
      <c r="J3952" t="n">
        <v>0.3</v>
      </c>
      <c r="K3952" t="n">
        <v>1521.7</v>
      </c>
      <c r="L3952" t="inlineStr">
        <is>
          <t>Approved</t>
        </is>
      </c>
      <c r="M3952" t="inlineStr">
        <is>
          <t>Normal</t>
        </is>
      </c>
    </row>
    <row r="3953">
      <c r="A3953" t="inlineStr">
        <is>
          <t>TX503952</t>
        </is>
      </c>
      <c r="B3953" t="inlineStr">
        <is>
          <t>EMP11245</t>
        </is>
      </c>
      <c r="C3953" t="inlineStr">
        <is>
          <t>Exercise</t>
        </is>
      </c>
      <c r="D3953" s="8" t="n">
        <v>45937</v>
      </c>
      <c r="E3953" t="n">
        <v>1468</v>
      </c>
      <c r="F3953" t="n">
        <v>78.88</v>
      </c>
      <c r="G3953" t="inlineStr">
        <is>
          <t>India</t>
        </is>
      </c>
      <c r="H3953" t="inlineStr">
        <is>
          <t>ESPP</t>
        </is>
      </c>
      <c r="I3953" t="n">
        <v>115795.84</v>
      </c>
      <c r="J3953" t="n">
        <v>0.2</v>
      </c>
      <c r="K3953" t="n">
        <v>23159.17</v>
      </c>
      <c r="L3953" t="inlineStr">
        <is>
          <t>Approved</t>
        </is>
      </c>
      <c r="M3953" t="inlineStr">
        <is>
          <t>High Value</t>
        </is>
      </c>
    </row>
    <row r="3954">
      <c r="A3954" t="inlineStr">
        <is>
          <t>TX503953</t>
        </is>
      </c>
      <c r="B3954" t="inlineStr">
        <is>
          <t>EMP11661</t>
        </is>
      </c>
      <c r="C3954" t="inlineStr">
        <is>
          <t>Vesting</t>
        </is>
      </c>
      <c r="D3954" s="8" t="n">
        <v>45874</v>
      </c>
      <c r="E3954" t="n">
        <v>49</v>
      </c>
      <c r="F3954" t="n">
        <v>88.95</v>
      </c>
      <c r="G3954" t="inlineStr">
        <is>
          <t>UK</t>
        </is>
      </c>
      <c r="H3954" t="inlineStr">
        <is>
          <t>RSU</t>
        </is>
      </c>
      <c r="I3954" t="n">
        <v>4358.55</v>
      </c>
      <c r="J3954" t="n">
        <v>0.4</v>
      </c>
      <c r="K3954" t="n">
        <v>1743.42</v>
      </c>
      <c r="L3954" t="inlineStr">
        <is>
          <t>Approved</t>
        </is>
      </c>
      <c r="M3954" t="inlineStr">
        <is>
          <t>Normal</t>
        </is>
      </c>
    </row>
    <row r="3955">
      <c r="A3955" t="inlineStr">
        <is>
          <t>TX503954</t>
        </is>
      </c>
      <c r="B3955" t="inlineStr">
        <is>
          <t>EMP11526</t>
        </is>
      </c>
      <c r="C3955" t="inlineStr">
        <is>
          <t>Sale</t>
        </is>
      </c>
      <c r="D3955" s="8" t="n">
        <v>45679</v>
      </c>
      <c r="E3955" t="n">
        <v>1753</v>
      </c>
      <c r="F3955" t="n">
        <v>46.67</v>
      </c>
      <c r="G3955" t="inlineStr">
        <is>
          <t>Singapore</t>
        </is>
      </c>
      <c r="H3955" t="inlineStr">
        <is>
          <t>RSU</t>
        </is>
      </c>
      <c r="I3955" t="n">
        <v>81812.50999999999</v>
      </c>
      <c r="J3955" t="n">
        <v>0.3</v>
      </c>
      <c r="K3955" t="n">
        <v>24543.75</v>
      </c>
      <c r="L3955" t="inlineStr">
        <is>
          <t>Approved</t>
        </is>
      </c>
      <c r="M3955" t="inlineStr">
        <is>
          <t>Normal</t>
        </is>
      </c>
    </row>
    <row r="3956">
      <c r="A3956" t="inlineStr">
        <is>
          <t>TX503955</t>
        </is>
      </c>
      <c r="B3956" t="inlineStr">
        <is>
          <t>EMP10266</t>
        </is>
      </c>
      <c r="C3956" t="inlineStr">
        <is>
          <t>Exercise</t>
        </is>
      </c>
      <c r="D3956" s="8" t="n">
        <v>45666</v>
      </c>
      <c r="E3956" t="n">
        <v>754</v>
      </c>
      <c r="F3956" t="n">
        <v>52.28</v>
      </c>
      <c r="G3956" t="inlineStr">
        <is>
          <t>India</t>
        </is>
      </c>
      <c r="H3956" t="inlineStr">
        <is>
          <t>Performance Share</t>
        </is>
      </c>
      <c r="I3956" t="n">
        <v>39419.12</v>
      </c>
      <c r="J3956" t="n">
        <v>0.3</v>
      </c>
      <c r="K3956" t="n">
        <v>11825.74</v>
      </c>
      <c r="L3956" t="inlineStr">
        <is>
          <t>Approved</t>
        </is>
      </c>
      <c r="M3956" t="inlineStr">
        <is>
          <t>Normal</t>
        </is>
      </c>
    </row>
    <row r="3957">
      <c r="A3957" t="inlineStr">
        <is>
          <t>TX503956</t>
        </is>
      </c>
      <c r="B3957" t="inlineStr">
        <is>
          <t>EMP10588</t>
        </is>
      </c>
      <c r="C3957" t="inlineStr">
        <is>
          <t>Grant</t>
        </is>
      </c>
      <c r="D3957" s="8" t="n">
        <v>46305</v>
      </c>
      <c r="E3957" t="n">
        <v>788</v>
      </c>
      <c r="F3957" t="n">
        <v>63.82</v>
      </c>
      <c r="G3957" t="inlineStr">
        <is>
          <t>Australia</t>
        </is>
      </c>
      <c r="H3957" t="inlineStr">
        <is>
          <t>ESPP</t>
        </is>
      </c>
      <c r="I3957" t="n">
        <v>50290.16</v>
      </c>
      <c r="J3957" t="n">
        <v>0.3</v>
      </c>
      <c r="K3957" t="n">
        <v>15087.05</v>
      </c>
      <c r="L3957" t="inlineStr">
        <is>
          <t>Approved</t>
        </is>
      </c>
      <c r="M3957" t="inlineStr">
        <is>
          <t>Normal</t>
        </is>
      </c>
    </row>
    <row r="3958">
      <c r="A3958" t="inlineStr">
        <is>
          <t>TX503957</t>
        </is>
      </c>
      <c r="B3958" t="inlineStr">
        <is>
          <t>EMP10625</t>
        </is>
      </c>
      <c r="C3958" t="inlineStr">
        <is>
          <t>Exercise</t>
        </is>
      </c>
      <c r="D3958" s="8" t="n">
        <v>46368</v>
      </c>
      <c r="E3958" t="n">
        <v>722</v>
      </c>
      <c r="F3958" t="n">
        <v>86.98</v>
      </c>
      <c r="G3958" t="inlineStr">
        <is>
          <t>USA</t>
        </is>
      </c>
      <c r="H3958" t="inlineStr">
        <is>
          <t>RSU</t>
        </is>
      </c>
      <c r="I3958" t="n">
        <v>62799.56</v>
      </c>
      <c r="J3958" t="n">
        <v>0.2</v>
      </c>
      <c r="K3958" t="n">
        <v>12559.91</v>
      </c>
      <c r="L3958" t="inlineStr">
        <is>
          <t>Pending Review</t>
        </is>
      </c>
      <c r="M3958" t="inlineStr">
        <is>
          <t>Normal</t>
        </is>
      </c>
    </row>
    <row r="3959">
      <c r="A3959" t="inlineStr">
        <is>
          <t>TX503958</t>
        </is>
      </c>
      <c r="B3959" t="inlineStr">
        <is>
          <t>EMP11975</t>
        </is>
      </c>
      <c r="C3959" t="inlineStr">
        <is>
          <t>Vesting</t>
        </is>
      </c>
      <c r="D3959" s="8" t="n">
        <v>46312</v>
      </c>
      <c r="E3959" t="n">
        <v>933</v>
      </c>
      <c r="F3959" t="n">
        <v>16.74</v>
      </c>
      <c r="G3959" t="inlineStr">
        <is>
          <t>India</t>
        </is>
      </c>
      <c r="H3959" t="inlineStr">
        <is>
          <t>RSU</t>
        </is>
      </c>
      <c r="I3959" t="n">
        <v>15618.42</v>
      </c>
      <c r="J3959" t="n">
        <v>0.4</v>
      </c>
      <c r="K3959" t="n">
        <v>6247.37</v>
      </c>
      <c r="L3959" t="inlineStr">
        <is>
          <t>Approved</t>
        </is>
      </c>
      <c r="M3959" t="inlineStr">
        <is>
          <t>Normal</t>
        </is>
      </c>
    </row>
    <row r="3960">
      <c r="A3960" t="inlineStr">
        <is>
          <t>TX503959</t>
        </is>
      </c>
      <c r="B3960" t="inlineStr">
        <is>
          <t>EMP11629</t>
        </is>
      </c>
      <c r="C3960" t="inlineStr">
        <is>
          <t>Grant</t>
        </is>
      </c>
      <c r="D3960" s="8" t="n">
        <v>46372</v>
      </c>
      <c r="E3960" t="n">
        <v>1061</v>
      </c>
      <c r="F3960" t="n">
        <v>68.70999999999999</v>
      </c>
      <c r="G3960" t="inlineStr">
        <is>
          <t>UK</t>
        </is>
      </c>
      <c r="H3960" t="inlineStr">
        <is>
          <t>RSU</t>
        </is>
      </c>
      <c r="I3960" t="n">
        <v>72901.31</v>
      </c>
      <c r="J3960" t="n">
        <v>0.3</v>
      </c>
      <c r="K3960" t="n">
        <v>21870.39</v>
      </c>
      <c r="L3960" t="inlineStr">
        <is>
          <t>Approved</t>
        </is>
      </c>
      <c r="M3960" t="inlineStr">
        <is>
          <t>Normal</t>
        </is>
      </c>
    </row>
    <row r="3961">
      <c r="A3961" t="inlineStr">
        <is>
          <t>TX503960</t>
        </is>
      </c>
      <c r="B3961" t="inlineStr">
        <is>
          <t>EMP10589</t>
        </is>
      </c>
      <c r="C3961" t="inlineStr">
        <is>
          <t>Sale</t>
        </is>
      </c>
      <c r="D3961" s="8" t="n">
        <v>45736</v>
      </c>
      <c r="E3961" t="n">
        <v>1321</v>
      </c>
      <c r="F3961" t="n">
        <v>22.57</v>
      </c>
      <c r="G3961" t="inlineStr">
        <is>
          <t>USA</t>
        </is>
      </c>
      <c r="H3961" t="inlineStr">
        <is>
          <t>Performance Share</t>
        </is>
      </c>
      <c r="I3961" t="n">
        <v>29814.97</v>
      </c>
      <c r="J3961" t="n">
        <v>0.4</v>
      </c>
      <c r="K3961" t="n">
        <v>11925.99</v>
      </c>
      <c r="L3961" t="inlineStr">
        <is>
          <t>Approved</t>
        </is>
      </c>
      <c r="M3961" t="inlineStr">
        <is>
          <t>Normal</t>
        </is>
      </c>
    </row>
    <row r="3962">
      <c r="A3962" t="inlineStr">
        <is>
          <t>TX503961</t>
        </is>
      </c>
      <c r="B3962" t="inlineStr">
        <is>
          <t>EMP10701</t>
        </is>
      </c>
      <c r="C3962" t="inlineStr">
        <is>
          <t>Exercise</t>
        </is>
      </c>
      <c r="D3962" s="8" t="n">
        <v>45773</v>
      </c>
      <c r="E3962" t="n">
        <v>835</v>
      </c>
      <c r="F3962" t="n">
        <v>80.79000000000001</v>
      </c>
      <c r="G3962" t="inlineStr">
        <is>
          <t>UK</t>
        </is>
      </c>
      <c r="H3962" t="inlineStr">
        <is>
          <t>Stock Option</t>
        </is>
      </c>
      <c r="I3962" t="n">
        <v>67459.64999999999</v>
      </c>
      <c r="J3962" t="n">
        <v>0.4</v>
      </c>
      <c r="K3962" t="n">
        <v>26983.86</v>
      </c>
      <c r="L3962" t="inlineStr">
        <is>
          <t>Approved</t>
        </is>
      </c>
      <c r="M3962" t="inlineStr">
        <is>
          <t>Normal</t>
        </is>
      </c>
    </row>
    <row r="3963">
      <c r="A3963" t="inlineStr">
        <is>
          <t>TX503962</t>
        </is>
      </c>
      <c r="B3963" t="inlineStr">
        <is>
          <t>EMP10344</t>
        </is>
      </c>
      <c r="C3963" t="inlineStr">
        <is>
          <t>Grant</t>
        </is>
      </c>
      <c r="D3963" s="8" t="n">
        <v>45757</v>
      </c>
      <c r="E3963" t="n">
        <v>420</v>
      </c>
      <c r="F3963" t="n">
        <v>46.38</v>
      </c>
      <c r="G3963" t="inlineStr">
        <is>
          <t>Singapore</t>
        </is>
      </c>
      <c r="H3963" t="inlineStr">
        <is>
          <t>RSU</t>
        </is>
      </c>
      <c r="I3963" t="n">
        <v>19479.6</v>
      </c>
      <c r="J3963" t="n">
        <v>0.2</v>
      </c>
      <c r="K3963" t="n">
        <v>3895.92</v>
      </c>
      <c r="L3963" t="inlineStr">
        <is>
          <t>Approved</t>
        </is>
      </c>
      <c r="M3963" t="inlineStr">
        <is>
          <t>Normal</t>
        </is>
      </c>
    </row>
    <row r="3964">
      <c r="A3964" t="inlineStr">
        <is>
          <t>TX503963</t>
        </is>
      </c>
      <c r="B3964" t="inlineStr">
        <is>
          <t>EMP10626</t>
        </is>
      </c>
      <c r="C3964" t="inlineStr">
        <is>
          <t>Vesting</t>
        </is>
      </c>
      <c r="D3964" s="8" t="n">
        <v>46275</v>
      </c>
      <c r="E3964" t="n">
        <v>2045</v>
      </c>
      <c r="F3964" t="n">
        <v>26.8</v>
      </c>
      <c r="G3964" t="inlineStr">
        <is>
          <t>UK</t>
        </is>
      </c>
      <c r="H3964" t="inlineStr">
        <is>
          <t>ESPP</t>
        </is>
      </c>
      <c r="I3964" t="n">
        <v>54806</v>
      </c>
      <c r="J3964" t="n">
        <v>0.3</v>
      </c>
      <c r="K3964" t="n">
        <v>16441.8</v>
      </c>
      <c r="L3964" t="inlineStr">
        <is>
          <t>Approved</t>
        </is>
      </c>
      <c r="M3964" t="inlineStr">
        <is>
          <t>Normal</t>
        </is>
      </c>
    </row>
    <row r="3965">
      <c r="A3965" t="inlineStr">
        <is>
          <t>TX503964</t>
        </is>
      </c>
      <c r="B3965" t="inlineStr">
        <is>
          <t>EMP10745</t>
        </is>
      </c>
      <c r="C3965" t="inlineStr">
        <is>
          <t>Sale</t>
        </is>
      </c>
      <c r="D3965" s="8" t="n">
        <v>46164</v>
      </c>
      <c r="E3965" t="n">
        <v>431</v>
      </c>
      <c r="F3965" t="n">
        <v>78.13</v>
      </c>
      <c r="G3965" t="inlineStr">
        <is>
          <t>Australia</t>
        </is>
      </c>
      <c r="H3965" t="inlineStr">
        <is>
          <t>Stock Option</t>
        </is>
      </c>
      <c r="I3965" t="n">
        <v>33674.03</v>
      </c>
      <c r="J3965" t="n">
        <v>0.2</v>
      </c>
      <c r="K3965" t="n">
        <v>6734.81</v>
      </c>
      <c r="L3965" t="inlineStr">
        <is>
          <t>Approved</t>
        </is>
      </c>
      <c r="M3965" t="inlineStr">
        <is>
          <t>Normal</t>
        </is>
      </c>
    </row>
    <row r="3966">
      <c r="A3966" t="inlineStr">
        <is>
          <t>TX503965</t>
        </is>
      </c>
      <c r="B3966" t="inlineStr">
        <is>
          <t>EMP10335</t>
        </is>
      </c>
      <c r="C3966" t="inlineStr">
        <is>
          <t>Grant</t>
        </is>
      </c>
      <c r="D3966" s="8" t="n">
        <v>45809</v>
      </c>
      <c r="E3966" t="n">
        <v>1984</v>
      </c>
      <c r="F3966" t="n">
        <v>94.18000000000001</v>
      </c>
      <c r="G3966" t="inlineStr">
        <is>
          <t>UK</t>
        </is>
      </c>
      <c r="H3966" t="inlineStr">
        <is>
          <t>Stock Option</t>
        </is>
      </c>
      <c r="I3966" t="n">
        <v>186853.12</v>
      </c>
      <c r="J3966" t="n">
        <v>0.2</v>
      </c>
      <c r="K3966" t="n">
        <v>37370.62</v>
      </c>
      <c r="L3966" t="inlineStr">
        <is>
          <t>Approved</t>
        </is>
      </c>
      <c r="M3966" t="inlineStr">
        <is>
          <t>High Value</t>
        </is>
      </c>
    </row>
    <row r="3967">
      <c r="A3967" t="inlineStr">
        <is>
          <t>TX503966</t>
        </is>
      </c>
      <c r="B3967" t="inlineStr">
        <is>
          <t>EMP11130</t>
        </is>
      </c>
      <c r="C3967" t="inlineStr">
        <is>
          <t>Vesting</t>
        </is>
      </c>
      <c r="D3967" s="8" t="n">
        <v>45924</v>
      </c>
      <c r="E3967" t="n">
        <v>321</v>
      </c>
      <c r="F3967" t="n">
        <v>49.06</v>
      </c>
      <c r="G3967" t="inlineStr">
        <is>
          <t>Singapore</t>
        </is>
      </c>
      <c r="H3967" t="inlineStr">
        <is>
          <t>Stock Option</t>
        </is>
      </c>
      <c r="I3967" t="n">
        <v>15748.26</v>
      </c>
      <c r="J3967" t="n">
        <v>0.4</v>
      </c>
      <c r="K3967" t="n">
        <v>6299.3</v>
      </c>
      <c r="L3967" t="inlineStr">
        <is>
          <t>Approved</t>
        </is>
      </c>
      <c r="M3967" t="inlineStr">
        <is>
          <t>Normal</t>
        </is>
      </c>
    </row>
    <row r="3968">
      <c r="A3968" t="inlineStr">
        <is>
          <t>TX503967</t>
        </is>
      </c>
      <c r="B3968" t="inlineStr">
        <is>
          <t>EMP11554</t>
        </is>
      </c>
      <c r="C3968" t="inlineStr">
        <is>
          <t>Cancellation</t>
        </is>
      </c>
      <c r="D3968" s="8" t="n">
        <v>46074</v>
      </c>
      <c r="E3968" t="n">
        <v>2105</v>
      </c>
      <c r="F3968" t="n">
        <v>65.68000000000001</v>
      </c>
      <c r="G3968" t="inlineStr">
        <is>
          <t>India</t>
        </is>
      </c>
      <c r="H3968" t="inlineStr">
        <is>
          <t>RSU</t>
        </is>
      </c>
      <c r="I3968" t="n">
        <v>138256.4</v>
      </c>
      <c r="J3968" t="n">
        <v>0.2</v>
      </c>
      <c r="K3968" t="n">
        <v>27651.28</v>
      </c>
      <c r="L3968" t="inlineStr">
        <is>
          <t>Approved</t>
        </is>
      </c>
      <c r="M3968" t="inlineStr">
        <is>
          <t>High Value</t>
        </is>
      </c>
    </row>
    <row r="3969">
      <c r="A3969" t="inlineStr">
        <is>
          <t>TX503968</t>
        </is>
      </c>
      <c r="B3969" t="inlineStr">
        <is>
          <t>EMP10971</t>
        </is>
      </c>
      <c r="C3969" t="inlineStr">
        <is>
          <t>Vesting</t>
        </is>
      </c>
      <c r="D3969" s="8" t="n">
        <v>45968</v>
      </c>
      <c r="E3969" t="n">
        <v>552</v>
      </c>
      <c r="F3969" t="n">
        <v>21.5</v>
      </c>
      <c r="G3969" t="inlineStr">
        <is>
          <t>Australia</t>
        </is>
      </c>
      <c r="H3969" t="inlineStr">
        <is>
          <t>Stock Option</t>
        </is>
      </c>
      <c r="I3969" t="n">
        <v>11868</v>
      </c>
      <c r="J3969" t="n">
        <v>0.4</v>
      </c>
      <c r="K3969" t="n">
        <v>4747.2</v>
      </c>
      <c r="L3969" t="inlineStr">
        <is>
          <t>Approved</t>
        </is>
      </c>
      <c r="M3969" t="inlineStr">
        <is>
          <t>Normal</t>
        </is>
      </c>
    </row>
    <row r="3970">
      <c r="A3970" t="inlineStr">
        <is>
          <t>TX503969</t>
        </is>
      </c>
      <c r="B3970" t="inlineStr">
        <is>
          <t>EMP11522</t>
        </is>
      </c>
      <c r="C3970" t="inlineStr">
        <is>
          <t>Vesting</t>
        </is>
      </c>
      <c r="D3970" s="8" t="n">
        <v>45989</v>
      </c>
      <c r="E3970" t="n">
        <v>1926</v>
      </c>
      <c r="F3970" t="n">
        <v>40</v>
      </c>
      <c r="G3970" t="inlineStr">
        <is>
          <t>USA</t>
        </is>
      </c>
      <c r="H3970" t="inlineStr">
        <is>
          <t>Performance Share</t>
        </is>
      </c>
      <c r="I3970" t="n">
        <v>77040</v>
      </c>
      <c r="J3970" t="n">
        <v>0.2</v>
      </c>
      <c r="K3970" t="n">
        <v>15408</v>
      </c>
      <c r="L3970" t="inlineStr">
        <is>
          <t>Approved</t>
        </is>
      </c>
      <c r="M3970" t="inlineStr">
        <is>
          <t>Normal</t>
        </is>
      </c>
    </row>
    <row r="3971">
      <c r="A3971" t="inlineStr">
        <is>
          <t>TX503970</t>
        </is>
      </c>
      <c r="B3971" t="inlineStr">
        <is>
          <t>EMP11995</t>
        </is>
      </c>
      <c r="C3971" t="inlineStr">
        <is>
          <t>Vesting</t>
        </is>
      </c>
      <c r="D3971" s="8" t="n">
        <v>46287</v>
      </c>
      <c r="E3971" t="n">
        <v>1775</v>
      </c>
      <c r="F3971" t="n">
        <v>60.14</v>
      </c>
      <c r="G3971" t="inlineStr">
        <is>
          <t>USA</t>
        </is>
      </c>
      <c r="H3971" t="inlineStr">
        <is>
          <t>RSU</t>
        </is>
      </c>
      <c r="I3971" t="n">
        <v>106748.5</v>
      </c>
      <c r="J3971" t="n">
        <v>0.3</v>
      </c>
      <c r="K3971" t="n">
        <v>32024.55</v>
      </c>
      <c r="L3971" t="inlineStr">
        <is>
          <t>Approved</t>
        </is>
      </c>
      <c r="M3971" t="inlineStr">
        <is>
          <t>High Value</t>
        </is>
      </c>
    </row>
    <row r="3972">
      <c r="A3972" t="inlineStr">
        <is>
          <t>TX503971</t>
        </is>
      </c>
      <c r="B3972" t="inlineStr">
        <is>
          <t>EMP10111</t>
        </is>
      </c>
      <c r="C3972" t="inlineStr">
        <is>
          <t>Sale</t>
        </is>
      </c>
      <c r="D3972" s="8" t="n">
        <v>46046</v>
      </c>
      <c r="E3972" t="n">
        <v>1305</v>
      </c>
      <c r="F3972" t="n">
        <v>77.04000000000001</v>
      </c>
      <c r="G3972" t="inlineStr">
        <is>
          <t>India</t>
        </is>
      </c>
      <c r="H3972" t="inlineStr">
        <is>
          <t>RSU</t>
        </is>
      </c>
      <c r="I3972" t="n">
        <v>100537.2</v>
      </c>
      <c r="J3972" t="n">
        <v>0.3</v>
      </c>
      <c r="K3972" t="n">
        <v>30161.16</v>
      </c>
      <c r="L3972" t="inlineStr">
        <is>
          <t>Approved</t>
        </is>
      </c>
      <c r="M3972" t="inlineStr">
        <is>
          <t>High Value</t>
        </is>
      </c>
    </row>
    <row r="3973">
      <c r="A3973" t="inlineStr">
        <is>
          <t>TX503972</t>
        </is>
      </c>
      <c r="B3973" t="inlineStr">
        <is>
          <t>EMP10071</t>
        </is>
      </c>
      <c r="C3973" t="inlineStr">
        <is>
          <t>Grant</t>
        </is>
      </c>
      <c r="D3973" s="8" t="n">
        <v>46159</v>
      </c>
      <c r="E3973" t="n">
        <v>554</v>
      </c>
      <c r="F3973" t="n">
        <v>72.04000000000001</v>
      </c>
      <c r="G3973" t="inlineStr">
        <is>
          <t>Australia</t>
        </is>
      </c>
      <c r="H3973" t="inlineStr">
        <is>
          <t>RSU</t>
        </is>
      </c>
      <c r="I3973" t="n">
        <v>39910.16</v>
      </c>
      <c r="J3973" t="n">
        <v>0.4</v>
      </c>
      <c r="K3973" t="n">
        <v>15964.06</v>
      </c>
      <c r="L3973" t="inlineStr">
        <is>
          <t>Approved</t>
        </is>
      </c>
      <c r="M3973" t="inlineStr">
        <is>
          <t>Normal</t>
        </is>
      </c>
    </row>
    <row r="3974">
      <c r="A3974" t="inlineStr">
        <is>
          <t>TX503973</t>
        </is>
      </c>
      <c r="B3974" t="inlineStr">
        <is>
          <t>EMP10274</t>
        </is>
      </c>
      <c r="C3974" t="inlineStr">
        <is>
          <t>Sale</t>
        </is>
      </c>
      <c r="D3974" s="8" t="n">
        <v>46020</v>
      </c>
      <c r="E3974" t="n">
        <v>2408</v>
      </c>
      <c r="F3974" t="n">
        <v>44.21</v>
      </c>
      <c r="G3974" t="inlineStr">
        <is>
          <t>Germany</t>
        </is>
      </c>
      <c r="H3974" t="inlineStr">
        <is>
          <t>RSU</t>
        </is>
      </c>
      <c r="I3974" t="n">
        <v>106457.68</v>
      </c>
      <c r="J3974" t="n">
        <v>0.3</v>
      </c>
      <c r="K3974" t="n">
        <v>31937.3</v>
      </c>
      <c r="L3974" t="inlineStr">
        <is>
          <t>Approved</t>
        </is>
      </c>
      <c r="M3974" t="inlineStr">
        <is>
          <t>High Value</t>
        </is>
      </c>
    </row>
    <row r="3975">
      <c r="A3975" t="inlineStr">
        <is>
          <t>TX503974</t>
        </is>
      </c>
      <c r="B3975" t="inlineStr">
        <is>
          <t>EMP11516</t>
        </is>
      </c>
      <c r="C3975" t="inlineStr">
        <is>
          <t>Vesting</t>
        </is>
      </c>
      <c r="D3975" s="8" t="n">
        <v>45732</v>
      </c>
      <c r="E3975" t="n">
        <v>600</v>
      </c>
      <c r="F3975" t="n">
        <v>90.55</v>
      </c>
      <c r="G3975" t="inlineStr">
        <is>
          <t>USA</t>
        </is>
      </c>
      <c r="H3975" t="inlineStr">
        <is>
          <t>RSU</t>
        </is>
      </c>
      <c r="I3975" t="n">
        <v>54330</v>
      </c>
      <c r="J3975" t="n">
        <v>0.4</v>
      </c>
      <c r="K3975" t="n">
        <v>21732</v>
      </c>
      <c r="L3975" t="inlineStr">
        <is>
          <t>Approved</t>
        </is>
      </c>
      <c r="M3975" t="inlineStr">
        <is>
          <t>Normal</t>
        </is>
      </c>
    </row>
    <row r="3976">
      <c r="A3976" t="inlineStr">
        <is>
          <t>TX503975</t>
        </is>
      </c>
      <c r="B3976" t="inlineStr">
        <is>
          <t>EMP10562</t>
        </is>
      </c>
      <c r="C3976" t="inlineStr">
        <is>
          <t>Sale</t>
        </is>
      </c>
      <c r="D3976" s="8" t="n">
        <v>45972</v>
      </c>
      <c r="E3976" t="n">
        <v>2236</v>
      </c>
      <c r="F3976" t="n">
        <v>54.98</v>
      </c>
      <c r="G3976" t="inlineStr">
        <is>
          <t>India</t>
        </is>
      </c>
      <c r="H3976" t="inlineStr">
        <is>
          <t>Stock Option</t>
        </is>
      </c>
      <c r="I3976" t="n">
        <v>122935.28</v>
      </c>
      <c r="J3976" t="n">
        <v>0.4</v>
      </c>
      <c r="K3976" t="n">
        <v>49174.11</v>
      </c>
      <c r="L3976" t="inlineStr">
        <is>
          <t>Approved</t>
        </is>
      </c>
      <c r="M3976" t="inlineStr">
        <is>
          <t>High Value</t>
        </is>
      </c>
    </row>
    <row r="3977">
      <c r="A3977" t="inlineStr">
        <is>
          <t>TX503976</t>
        </is>
      </c>
      <c r="B3977" t="inlineStr">
        <is>
          <t>EMP11500</t>
        </is>
      </c>
      <c r="C3977" t="inlineStr">
        <is>
          <t>Grant</t>
        </is>
      </c>
      <c r="D3977" s="8" t="n">
        <v>46294</v>
      </c>
      <c r="E3977" t="n">
        <v>1032</v>
      </c>
      <c r="F3977" t="n">
        <v>66.33</v>
      </c>
      <c r="G3977" t="inlineStr">
        <is>
          <t>USA</t>
        </is>
      </c>
      <c r="H3977" t="inlineStr">
        <is>
          <t>Stock Option</t>
        </is>
      </c>
      <c r="I3977" t="n">
        <v>68452.56</v>
      </c>
      <c r="J3977" t="n">
        <v>0.2</v>
      </c>
      <c r="K3977" t="n">
        <v>13690.51</v>
      </c>
      <c r="L3977" t="inlineStr">
        <is>
          <t>Approved</t>
        </is>
      </c>
      <c r="M3977" t="inlineStr">
        <is>
          <t>Normal</t>
        </is>
      </c>
    </row>
    <row r="3978">
      <c r="A3978" t="inlineStr">
        <is>
          <t>TX503977</t>
        </is>
      </c>
      <c r="B3978" t="inlineStr">
        <is>
          <t>EMP11692</t>
        </is>
      </c>
      <c r="C3978" t="inlineStr">
        <is>
          <t>Grant</t>
        </is>
      </c>
      <c r="D3978" s="8" t="n">
        <v>45945</v>
      </c>
      <c r="E3978" t="n">
        <v>184</v>
      </c>
      <c r="F3978" t="n">
        <v>93.02</v>
      </c>
      <c r="G3978" t="inlineStr">
        <is>
          <t>USA</t>
        </is>
      </c>
      <c r="H3978" t="inlineStr">
        <is>
          <t>Stock Option</t>
        </is>
      </c>
      <c r="I3978" t="n">
        <v>17115.68</v>
      </c>
      <c r="J3978" t="n">
        <v>0.3</v>
      </c>
      <c r="K3978" t="n">
        <v>5134.7</v>
      </c>
      <c r="L3978" t="inlineStr">
        <is>
          <t>Approved</t>
        </is>
      </c>
      <c r="M3978" t="inlineStr">
        <is>
          <t>Normal</t>
        </is>
      </c>
    </row>
    <row r="3979">
      <c r="A3979" t="inlineStr">
        <is>
          <t>TX503978</t>
        </is>
      </c>
      <c r="B3979" t="inlineStr">
        <is>
          <t>EMP11713</t>
        </is>
      </c>
      <c r="C3979" t="inlineStr">
        <is>
          <t>Exercise</t>
        </is>
      </c>
      <c r="D3979" s="8" t="n">
        <v>46242</v>
      </c>
      <c r="E3979" t="n">
        <v>593</v>
      </c>
      <c r="F3979" t="n">
        <v>67.84</v>
      </c>
      <c r="G3979" t="inlineStr">
        <is>
          <t>USA</t>
        </is>
      </c>
      <c r="H3979" t="inlineStr">
        <is>
          <t>RSU</t>
        </is>
      </c>
      <c r="I3979" t="n">
        <v>40229.12</v>
      </c>
      <c r="J3979" t="n">
        <v>0.3</v>
      </c>
      <c r="K3979" t="n">
        <v>12068.74</v>
      </c>
      <c r="L3979" t="inlineStr">
        <is>
          <t>Approved</t>
        </is>
      </c>
      <c r="M3979" t="inlineStr">
        <is>
          <t>Normal</t>
        </is>
      </c>
    </row>
    <row r="3980">
      <c r="A3980" t="inlineStr">
        <is>
          <t>TX503979</t>
        </is>
      </c>
      <c r="B3980" t="inlineStr">
        <is>
          <t>EMP10611</t>
        </is>
      </c>
      <c r="C3980" t="inlineStr">
        <is>
          <t>Grant</t>
        </is>
      </c>
      <c r="D3980" s="8" t="n">
        <v>45732</v>
      </c>
      <c r="E3980" t="n">
        <v>1907</v>
      </c>
      <c r="F3980" t="n">
        <v>45.09</v>
      </c>
      <c r="G3980" t="inlineStr">
        <is>
          <t>Singapore</t>
        </is>
      </c>
      <c r="H3980" t="inlineStr">
        <is>
          <t>ESPP</t>
        </is>
      </c>
      <c r="I3980" t="n">
        <v>85986.63</v>
      </c>
      <c r="J3980" t="n">
        <v>0.4</v>
      </c>
      <c r="K3980" t="n">
        <v>34394.65</v>
      </c>
      <c r="L3980" t="inlineStr">
        <is>
          <t>Approved</t>
        </is>
      </c>
      <c r="M3980" t="inlineStr">
        <is>
          <t>Normal</t>
        </is>
      </c>
    </row>
    <row r="3981">
      <c r="A3981" t="inlineStr">
        <is>
          <t>TX503980</t>
        </is>
      </c>
      <c r="B3981" t="inlineStr">
        <is>
          <t>EMP10913</t>
        </is>
      </c>
      <c r="C3981" t="inlineStr">
        <is>
          <t>Exercise</t>
        </is>
      </c>
      <c r="D3981" s="8" t="n">
        <v>45663</v>
      </c>
      <c r="E3981" t="n">
        <v>711</v>
      </c>
      <c r="F3981" t="n">
        <v>65.22</v>
      </c>
      <c r="G3981" t="inlineStr">
        <is>
          <t>Singapore</t>
        </is>
      </c>
      <c r="H3981" t="inlineStr">
        <is>
          <t>RSU</t>
        </is>
      </c>
      <c r="I3981" t="n">
        <v>46371.42</v>
      </c>
      <c r="J3981" t="n">
        <v>0.45</v>
      </c>
      <c r="K3981" t="n">
        <v>20867.14</v>
      </c>
      <c r="L3981" t="inlineStr">
        <is>
          <t>Approved</t>
        </is>
      </c>
      <c r="M3981" t="inlineStr">
        <is>
          <t>Normal</t>
        </is>
      </c>
    </row>
    <row r="3982">
      <c r="A3982" t="inlineStr">
        <is>
          <t>TX503981</t>
        </is>
      </c>
      <c r="B3982" t="inlineStr">
        <is>
          <t>EMP11849</t>
        </is>
      </c>
      <c r="C3982" t="inlineStr">
        <is>
          <t>Vesting</t>
        </is>
      </c>
      <c r="D3982" s="8" t="n">
        <v>46274</v>
      </c>
      <c r="E3982" t="n">
        <v>1407</v>
      </c>
      <c r="F3982" t="n">
        <v>33.74</v>
      </c>
      <c r="G3982" t="inlineStr">
        <is>
          <t>UK</t>
        </is>
      </c>
      <c r="H3982" t="inlineStr">
        <is>
          <t>RSU</t>
        </is>
      </c>
      <c r="I3982" t="n">
        <v>47472.18</v>
      </c>
      <c r="J3982" t="n">
        <v>0.45</v>
      </c>
      <c r="K3982" t="n">
        <v>21362.48</v>
      </c>
      <c r="L3982" t="inlineStr">
        <is>
          <t>Approved</t>
        </is>
      </c>
      <c r="M3982" t="inlineStr">
        <is>
          <t>Normal</t>
        </is>
      </c>
    </row>
    <row r="3983">
      <c r="A3983" t="inlineStr">
        <is>
          <t>TX503982</t>
        </is>
      </c>
      <c r="B3983" t="inlineStr">
        <is>
          <t>EMP11701</t>
        </is>
      </c>
      <c r="C3983" t="inlineStr">
        <is>
          <t>Grant</t>
        </is>
      </c>
      <c r="D3983" s="8" t="n">
        <v>45732</v>
      </c>
      <c r="E3983" t="n">
        <v>1748</v>
      </c>
      <c r="F3983" t="n">
        <v>21.76</v>
      </c>
      <c r="G3983" t="inlineStr">
        <is>
          <t>USA</t>
        </is>
      </c>
      <c r="H3983" t="inlineStr">
        <is>
          <t>Stock Option</t>
        </is>
      </c>
      <c r="I3983" t="n">
        <v>38036.48</v>
      </c>
      <c r="J3983" t="n">
        <v>0.2</v>
      </c>
      <c r="K3983" t="n">
        <v>7607.3</v>
      </c>
      <c r="L3983" t="inlineStr">
        <is>
          <t>Approved</t>
        </is>
      </c>
      <c r="M3983" t="inlineStr">
        <is>
          <t>Normal</t>
        </is>
      </c>
    </row>
    <row r="3984">
      <c r="A3984" t="inlineStr">
        <is>
          <t>TX503983</t>
        </is>
      </c>
      <c r="B3984" t="inlineStr">
        <is>
          <t>EMP11827</t>
        </is>
      </c>
      <c r="C3984" t="inlineStr">
        <is>
          <t>Vesting</t>
        </is>
      </c>
      <c r="D3984" s="8" t="n">
        <v>45992</v>
      </c>
      <c r="E3984" t="n">
        <v>55</v>
      </c>
      <c r="F3984" t="n">
        <v>40.85</v>
      </c>
      <c r="G3984" t="inlineStr">
        <is>
          <t>India</t>
        </is>
      </c>
      <c r="H3984" t="inlineStr">
        <is>
          <t>Performance Share</t>
        </is>
      </c>
      <c r="I3984" t="n">
        <v>2246.75</v>
      </c>
      <c r="J3984" t="n">
        <v>0.3</v>
      </c>
      <c r="K3984" t="n">
        <v>674.02</v>
      </c>
      <c r="L3984" t="inlineStr">
        <is>
          <t>Approved</t>
        </is>
      </c>
      <c r="M3984" t="inlineStr">
        <is>
          <t>Normal</t>
        </is>
      </c>
    </row>
    <row r="3985">
      <c r="A3985" t="inlineStr">
        <is>
          <t>TX503984</t>
        </is>
      </c>
      <c r="B3985" t="inlineStr">
        <is>
          <t>EMP11837</t>
        </is>
      </c>
      <c r="C3985" t="inlineStr">
        <is>
          <t>Grant</t>
        </is>
      </c>
      <c r="D3985" s="8" t="n">
        <v>45858</v>
      </c>
      <c r="E3985" t="n">
        <v>1591</v>
      </c>
      <c r="F3985" t="n">
        <v>91.39</v>
      </c>
      <c r="G3985" t="inlineStr">
        <is>
          <t>Germany</t>
        </is>
      </c>
      <c r="H3985" t="inlineStr">
        <is>
          <t>Stock Option</t>
        </is>
      </c>
      <c r="I3985" t="n">
        <v>145401.49</v>
      </c>
      <c r="J3985" t="n">
        <v>0.2</v>
      </c>
      <c r="K3985" t="n">
        <v>29080.3</v>
      </c>
      <c r="L3985" t="inlineStr">
        <is>
          <t>Approved</t>
        </is>
      </c>
      <c r="M3985" t="inlineStr">
        <is>
          <t>High Value</t>
        </is>
      </c>
    </row>
    <row r="3986">
      <c r="A3986" t="inlineStr">
        <is>
          <t>TX503985</t>
        </is>
      </c>
      <c r="B3986" t="inlineStr">
        <is>
          <t>EMP10480</t>
        </is>
      </c>
      <c r="C3986" t="inlineStr">
        <is>
          <t>Grant</t>
        </is>
      </c>
      <c r="D3986" s="8" t="n">
        <v>46277</v>
      </c>
      <c r="E3986" t="n">
        <v>2354</v>
      </c>
      <c r="F3986" t="n">
        <v>91.91</v>
      </c>
      <c r="G3986" t="inlineStr">
        <is>
          <t>UK</t>
        </is>
      </c>
      <c r="H3986" t="inlineStr">
        <is>
          <t>RSU</t>
        </is>
      </c>
      <c r="I3986" t="n">
        <v>216356.14</v>
      </c>
      <c r="J3986" t="n">
        <v>0.2</v>
      </c>
      <c r="K3986" t="n">
        <v>43271.23</v>
      </c>
      <c r="L3986" t="inlineStr">
        <is>
          <t>Approved</t>
        </is>
      </c>
      <c r="M3986" t="inlineStr">
        <is>
          <t>High Value</t>
        </is>
      </c>
    </row>
    <row r="3987">
      <c r="A3987" t="inlineStr">
        <is>
          <t>TX503986</t>
        </is>
      </c>
      <c r="B3987" t="inlineStr">
        <is>
          <t>EMP10089</t>
        </is>
      </c>
      <c r="C3987" t="inlineStr">
        <is>
          <t>Vesting</t>
        </is>
      </c>
      <c r="D3987" s="8" t="n">
        <v>46301</v>
      </c>
      <c r="E3987" t="n">
        <v>1961</v>
      </c>
      <c r="F3987" t="n">
        <v>22.01</v>
      </c>
      <c r="G3987" t="inlineStr">
        <is>
          <t>Australia</t>
        </is>
      </c>
      <c r="H3987" t="inlineStr">
        <is>
          <t>Performance Share</t>
        </is>
      </c>
      <c r="I3987" t="n">
        <v>43161.61</v>
      </c>
      <c r="J3987" t="n">
        <v>0.2</v>
      </c>
      <c r="K3987" t="n">
        <v>8632.32</v>
      </c>
      <c r="L3987" t="inlineStr">
        <is>
          <t>Approved</t>
        </is>
      </c>
      <c r="M3987" t="inlineStr">
        <is>
          <t>Normal</t>
        </is>
      </c>
    </row>
    <row r="3988">
      <c r="A3988" t="inlineStr">
        <is>
          <t>TX503987</t>
        </is>
      </c>
      <c r="B3988" t="inlineStr">
        <is>
          <t>EMP10803</t>
        </is>
      </c>
      <c r="C3988" t="inlineStr">
        <is>
          <t>Exercise</t>
        </is>
      </c>
      <c r="D3988" s="8" t="n">
        <v>46008</v>
      </c>
      <c r="E3988" t="n">
        <v>2057</v>
      </c>
      <c r="F3988" t="n">
        <v>65.41</v>
      </c>
      <c r="G3988" t="inlineStr">
        <is>
          <t>UK</t>
        </is>
      </c>
      <c r="H3988" t="inlineStr">
        <is>
          <t>RSU</t>
        </is>
      </c>
      <c r="I3988" t="n">
        <v>134548.37</v>
      </c>
      <c r="J3988" t="n">
        <v>0.2</v>
      </c>
      <c r="K3988" t="n">
        <v>26909.67</v>
      </c>
      <c r="L3988" t="inlineStr">
        <is>
          <t>Approved</t>
        </is>
      </c>
      <c r="M3988" t="inlineStr">
        <is>
          <t>High Value</t>
        </is>
      </c>
    </row>
    <row r="3989">
      <c r="A3989" t="inlineStr">
        <is>
          <t>TX503988</t>
        </is>
      </c>
      <c r="B3989" t="inlineStr">
        <is>
          <t>EMP10074</t>
        </is>
      </c>
      <c r="C3989" t="inlineStr">
        <is>
          <t>Sale</t>
        </is>
      </c>
      <c r="D3989" s="8" t="n">
        <v>45874</v>
      </c>
      <c r="E3989" t="n">
        <v>2449</v>
      </c>
      <c r="F3989" t="n">
        <v>83.95</v>
      </c>
      <c r="G3989" t="inlineStr">
        <is>
          <t>India</t>
        </is>
      </c>
      <c r="H3989" t="inlineStr">
        <is>
          <t>RSU</t>
        </is>
      </c>
      <c r="I3989" t="n">
        <v>205593.55</v>
      </c>
      <c r="J3989" t="n">
        <v>0.4</v>
      </c>
      <c r="K3989" t="n">
        <v>82237.42</v>
      </c>
      <c r="L3989" t="inlineStr">
        <is>
          <t>Approved</t>
        </is>
      </c>
      <c r="M3989" t="inlineStr">
        <is>
          <t>High Value</t>
        </is>
      </c>
    </row>
    <row r="3990">
      <c r="A3990" t="inlineStr">
        <is>
          <t>TX503989</t>
        </is>
      </c>
      <c r="B3990" t="inlineStr">
        <is>
          <t>EMP11415</t>
        </is>
      </c>
      <c r="C3990" t="inlineStr">
        <is>
          <t>Grant</t>
        </is>
      </c>
      <c r="D3990" s="8" t="n">
        <v>45677</v>
      </c>
      <c r="E3990" t="n">
        <v>676</v>
      </c>
      <c r="F3990" t="n">
        <v>8.33</v>
      </c>
      <c r="G3990" t="inlineStr">
        <is>
          <t>USA</t>
        </is>
      </c>
      <c r="H3990" t="inlineStr">
        <is>
          <t>Stock Option</t>
        </is>
      </c>
      <c r="I3990" t="n">
        <v>5631.08</v>
      </c>
      <c r="J3990" t="n">
        <v>0.3</v>
      </c>
      <c r="K3990" t="n">
        <v>1689.32</v>
      </c>
      <c r="L3990" t="inlineStr">
        <is>
          <t>Approved</t>
        </is>
      </c>
      <c r="M3990" t="inlineStr">
        <is>
          <t>Normal</t>
        </is>
      </c>
    </row>
    <row r="3991">
      <c r="A3991" t="inlineStr">
        <is>
          <t>TX503990</t>
        </is>
      </c>
      <c r="B3991" t="inlineStr">
        <is>
          <t>EMP11342</t>
        </is>
      </c>
      <c r="C3991" t="inlineStr">
        <is>
          <t>Grant</t>
        </is>
      </c>
      <c r="D3991" s="8" t="n">
        <v>45829</v>
      </c>
      <c r="E3991" t="n">
        <v>2300</v>
      </c>
      <c r="F3991" t="n">
        <v>75.44</v>
      </c>
      <c r="G3991" t="inlineStr">
        <is>
          <t>UK</t>
        </is>
      </c>
      <c r="H3991" t="inlineStr">
        <is>
          <t>RSU</t>
        </is>
      </c>
      <c r="I3991" t="n">
        <v>173512</v>
      </c>
      <c r="J3991" t="n">
        <v>0.3</v>
      </c>
      <c r="K3991" t="n">
        <v>52053.6</v>
      </c>
      <c r="L3991" t="inlineStr">
        <is>
          <t>Approved</t>
        </is>
      </c>
      <c r="M3991" t="inlineStr">
        <is>
          <t>High Value</t>
        </is>
      </c>
    </row>
    <row r="3992">
      <c r="A3992" t="inlineStr">
        <is>
          <t>TX503991</t>
        </is>
      </c>
      <c r="B3992" t="inlineStr">
        <is>
          <t>EMP10615</t>
        </is>
      </c>
      <c r="C3992" t="inlineStr">
        <is>
          <t>Grant</t>
        </is>
      </c>
      <c r="D3992" s="8" t="n">
        <v>45907</v>
      </c>
      <c r="E3992" t="n">
        <v>1878</v>
      </c>
      <c r="F3992" t="n">
        <v>22.24</v>
      </c>
      <c r="G3992" t="inlineStr">
        <is>
          <t>Singapore</t>
        </is>
      </c>
      <c r="H3992" t="inlineStr">
        <is>
          <t>Stock Option</t>
        </is>
      </c>
      <c r="I3992" t="n">
        <v>41766.72</v>
      </c>
      <c r="J3992" t="n">
        <v>0.45</v>
      </c>
      <c r="K3992" t="n">
        <v>18795.02</v>
      </c>
      <c r="L3992" t="inlineStr">
        <is>
          <t>Approved</t>
        </is>
      </c>
      <c r="M3992" t="inlineStr">
        <is>
          <t>Normal</t>
        </is>
      </c>
    </row>
    <row r="3993">
      <c r="A3993" t="inlineStr">
        <is>
          <t>TX503992</t>
        </is>
      </c>
      <c r="B3993" t="inlineStr">
        <is>
          <t>EMP10068</t>
        </is>
      </c>
      <c r="C3993" t="inlineStr">
        <is>
          <t>Cancellation</t>
        </is>
      </c>
      <c r="D3993" s="8" t="n">
        <v>46348</v>
      </c>
      <c r="E3993" t="n">
        <v>43</v>
      </c>
      <c r="F3993" t="n">
        <v>61.87</v>
      </c>
      <c r="G3993" t="inlineStr">
        <is>
          <t>Germany</t>
        </is>
      </c>
      <c r="H3993" t="inlineStr">
        <is>
          <t>RSU</t>
        </is>
      </c>
      <c r="I3993" t="n">
        <v>2660.41</v>
      </c>
      <c r="J3993" t="n">
        <v>0.3</v>
      </c>
      <c r="K3993" t="n">
        <v>798.12</v>
      </c>
      <c r="L3993" t="inlineStr">
        <is>
          <t>Approved</t>
        </is>
      </c>
      <c r="M3993" t="inlineStr">
        <is>
          <t>Normal</t>
        </is>
      </c>
    </row>
    <row r="3994">
      <c r="A3994" t="inlineStr">
        <is>
          <t>TX503993</t>
        </is>
      </c>
      <c r="B3994" t="inlineStr">
        <is>
          <t>EMP10719</t>
        </is>
      </c>
      <c r="C3994" t="inlineStr">
        <is>
          <t>Vesting</t>
        </is>
      </c>
      <c r="D3994" s="8" t="n">
        <v>46067</v>
      </c>
      <c r="E3994" t="n">
        <v>279</v>
      </c>
      <c r="F3994" t="n">
        <v>55.89</v>
      </c>
      <c r="G3994" t="inlineStr">
        <is>
          <t>India</t>
        </is>
      </c>
      <c r="H3994" t="inlineStr">
        <is>
          <t>Stock Option</t>
        </is>
      </c>
      <c r="I3994" t="n">
        <v>15593.31</v>
      </c>
      <c r="J3994" t="n">
        <v>0.4</v>
      </c>
      <c r="K3994" t="n">
        <v>6237.32</v>
      </c>
      <c r="L3994" t="inlineStr">
        <is>
          <t>Pending Review</t>
        </is>
      </c>
      <c r="M3994" t="inlineStr">
        <is>
          <t>Normal</t>
        </is>
      </c>
    </row>
    <row r="3995">
      <c r="A3995" t="inlineStr">
        <is>
          <t>TX503994</t>
        </is>
      </c>
      <c r="B3995" t="inlineStr">
        <is>
          <t>EMP11712</t>
        </is>
      </c>
      <c r="C3995" t="inlineStr">
        <is>
          <t>Sale</t>
        </is>
      </c>
      <c r="D3995" s="8" t="n">
        <v>46033</v>
      </c>
      <c r="E3995" t="n">
        <v>921</v>
      </c>
      <c r="F3995" t="n">
        <v>73.95999999999999</v>
      </c>
      <c r="G3995" t="inlineStr">
        <is>
          <t>India</t>
        </is>
      </c>
      <c r="H3995" t="inlineStr">
        <is>
          <t>RSU</t>
        </is>
      </c>
      <c r="I3995" t="n">
        <v>68117.16</v>
      </c>
      <c r="J3995" t="n">
        <v>0.45</v>
      </c>
      <c r="K3995" t="n">
        <v>30652.72</v>
      </c>
      <c r="L3995" t="inlineStr">
        <is>
          <t>Approved</t>
        </is>
      </c>
      <c r="M3995" t="inlineStr">
        <is>
          <t>Normal</t>
        </is>
      </c>
    </row>
    <row r="3996">
      <c r="A3996" t="inlineStr">
        <is>
          <t>TX503995</t>
        </is>
      </c>
      <c r="B3996" t="inlineStr">
        <is>
          <t>EMP10461</t>
        </is>
      </c>
      <c r="C3996" t="inlineStr">
        <is>
          <t>Exercise</t>
        </is>
      </c>
      <c r="D3996" s="8" t="n">
        <v>45795</v>
      </c>
      <c r="E3996" t="n">
        <v>674</v>
      </c>
      <c r="F3996" t="n">
        <v>13.5</v>
      </c>
      <c r="G3996" t="inlineStr">
        <is>
          <t>India</t>
        </is>
      </c>
      <c r="H3996" t="inlineStr">
        <is>
          <t>Stock Option</t>
        </is>
      </c>
      <c r="I3996" t="n">
        <v>9099</v>
      </c>
      <c r="J3996" t="n">
        <v>0.3</v>
      </c>
      <c r="K3996" t="n">
        <v>2729.7</v>
      </c>
      <c r="L3996" t="inlineStr">
        <is>
          <t>Pending Review</t>
        </is>
      </c>
      <c r="M3996" t="inlineStr">
        <is>
          <t>Normal</t>
        </is>
      </c>
    </row>
    <row r="3997">
      <c r="A3997" t="inlineStr">
        <is>
          <t>TX503996</t>
        </is>
      </c>
      <c r="B3997" t="inlineStr">
        <is>
          <t>EMP11646</t>
        </is>
      </c>
      <c r="C3997" t="inlineStr">
        <is>
          <t>Exercise</t>
        </is>
      </c>
      <c r="D3997" s="8" t="n">
        <v>45720</v>
      </c>
      <c r="E3997" t="n">
        <v>864</v>
      </c>
      <c r="F3997" t="n">
        <v>49.77</v>
      </c>
      <c r="G3997" t="inlineStr">
        <is>
          <t>UK</t>
        </is>
      </c>
      <c r="H3997" t="inlineStr">
        <is>
          <t>RSU</t>
        </is>
      </c>
      <c r="I3997" t="n">
        <v>43001.28</v>
      </c>
      <c r="J3997" t="n">
        <v>0.3</v>
      </c>
      <c r="K3997" t="n">
        <v>12900.38</v>
      </c>
      <c r="L3997" t="inlineStr">
        <is>
          <t>Approved</t>
        </is>
      </c>
      <c r="M3997" t="inlineStr">
        <is>
          <t>Normal</t>
        </is>
      </c>
    </row>
    <row r="3998">
      <c r="A3998" t="inlineStr">
        <is>
          <t>TX503997</t>
        </is>
      </c>
      <c r="B3998" t="inlineStr">
        <is>
          <t>EMP11824</t>
        </is>
      </c>
      <c r="C3998" t="inlineStr">
        <is>
          <t>Grant</t>
        </is>
      </c>
      <c r="D3998" s="8" t="n">
        <v>45972</v>
      </c>
      <c r="E3998" t="n">
        <v>2171</v>
      </c>
      <c r="F3998" t="n">
        <v>44.06</v>
      </c>
      <c r="G3998" t="inlineStr">
        <is>
          <t>India</t>
        </is>
      </c>
      <c r="H3998" t="inlineStr">
        <is>
          <t>Stock Option</t>
        </is>
      </c>
      <c r="I3998" t="n">
        <v>95654.25999999999</v>
      </c>
      <c r="J3998" t="n">
        <v>0.3</v>
      </c>
      <c r="K3998" t="n">
        <v>28696.28</v>
      </c>
      <c r="L3998" t="inlineStr">
        <is>
          <t>Approved</t>
        </is>
      </c>
      <c r="M3998" t="inlineStr">
        <is>
          <t>Normal</t>
        </is>
      </c>
    </row>
    <row r="3999">
      <c r="A3999" t="inlineStr">
        <is>
          <t>TX503998</t>
        </is>
      </c>
      <c r="B3999" t="inlineStr">
        <is>
          <t>EMP10134</t>
        </is>
      </c>
      <c r="C3999" t="inlineStr">
        <is>
          <t>Sale</t>
        </is>
      </c>
      <c r="D3999" s="8" t="n">
        <v>46357</v>
      </c>
      <c r="E3999" t="n">
        <v>872</v>
      </c>
      <c r="F3999" t="n">
        <v>43.33</v>
      </c>
      <c r="G3999" t="inlineStr">
        <is>
          <t>UK</t>
        </is>
      </c>
      <c r="H3999" t="inlineStr">
        <is>
          <t>Performance Share</t>
        </is>
      </c>
      <c r="I3999" t="n">
        <v>37783.76</v>
      </c>
      <c r="J3999" t="n">
        <v>0.3</v>
      </c>
      <c r="K3999" t="n">
        <v>11335.13</v>
      </c>
      <c r="L3999" t="inlineStr">
        <is>
          <t>Approved</t>
        </is>
      </c>
      <c r="M3999" t="inlineStr">
        <is>
          <t>Normal</t>
        </is>
      </c>
    </row>
    <row r="4000">
      <c r="A4000" t="inlineStr">
        <is>
          <t>TX503999</t>
        </is>
      </c>
      <c r="B4000" t="inlineStr">
        <is>
          <t>EMP10844</t>
        </is>
      </c>
      <c r="C4000" t="inlineStr">
        <is>
          <t>Grant</t>
        </is>
      </c>
      <c r="D4000" s="8" t="n">
        <v>45732</v>
      </c>
      <c r="E4000" t="n">
        <v>2418</v>
      </c>
      <c r="F4000" t="n">
        <v>29.57</v>
      </c>
      <c r="G4000" t="inlineStr">
        <is>
          <t>UK</t>
        </is>
      </c>
      <c r="H4000" t="inlineStr">
        <is>
          <t>ESPP</t>
        </is>
      </c>
      <c r="I4000" t="n">
        <v>71500.25999999999</v>
      </c>
      <c r="J4000" t="n">
        <v>0.2</v>
      </c>
      <c r="K4000" t="n">
        <v>14300.05</v>
      </c>
      <c r="L4000" t="inlineStr">
        <is>
          <t>Approved</t>
        </is>
      </c>
      <c r="M4000" t="inlineStr">
        <is>
          <t>Normal</t>
        </is>
      </c>
    </row>
    <row r="4001">
      <c r="A4001" t="inlineStr">
        <is>
          <t>TX504000</t>
        </is>
      </c>
      <c r="B4001" t="inlineStr">
        <is>
          <t>EMP10372</t>
        </is>
      </c>
      <c r="C4001" t="inlineStr">
        <is>
          <t>Exercise</t>
        </is>
      </c>
      <c r="D4001" s="8" t="n">
        <v>46122</v>
      </c>
      <c r="E4001" t="n">
        <v>2188</v>
      </c>
      <c r="F4001" t="n">
        <v>83.17</v>
      </c>
      <c r="G4001" t="inlineStr">
        <is>
          <t>India</t>
        </is>
      </c>
      <c r="H4001" t="inlineStr">
        <is>
          <t>RSU</t>
        </is>
      </c>
      <c r="I4001" t="n">
        <v>181975.96</v>
      </c>
      <c r="J4001" t="n">
        <v>0.3</v>
      </c>
      <c r="K4001" t="n">
        <v>54592.79</v>
      </c>
      <c r="L4001" t="inlineStr">
        <is>
          <t>Approved</t>
        </is>
      </c>
      <c r="M4001" t="inlineStr">
        <is>
          <t>High Value</t>
        </is>
      </c>
    </row>
    <row r="4002">
      <c r="A4002" t="inlineStr">
        <is>
          <t>TX504001</t>
        </is>
      </c>
      <c r="B4002" t="inlineStr">
        <is>
          <t>EMP10147</t>
        </is>
      </c>
      <c r="C4002" t="inlineStr">
        <is>
          <t>Exercise</t>
        </is>
      </c>
      <c r="D4002" s="8" t="n">
        <v>46090</v>
      </c>
      <c r="E4002" t="n">
        <v>33</v>
      </c>
      <c r="F4002" t="n">
        <v>6.94</v>
      </c>
      <c r="G4002" t="inlineStr">
        <is>
          <t>UK</t>
        </is>
      </c>
      <c r="H4002" t="inlineStr">
        <is>
          <t>Stock Option</t>
        </is>
      </c>
      <c r="I4002" t="n">
        <v>229.02</v>
      </c>
      <c r="J4002" t="n">
        <v>0.2</v>
      </c>
      <c r="K4002" t="n">
        <v>45.8</v>
      </c>
      <c r="L4002" t="inlineStr">
        <is>
          <t>Approved</t>
        </is>
      </c>
      <c r="M4002" t="inlineStr">
        <is>
          <t>Normal</t>
        </is>
      </c>
    </row>
    <row r="4003">
      <c r="A4003" t="inlineStr">
        <is>
          <t>TX504002</t>
        </is>
      </c>
      <c r="B4003" t="inlineStr">
        <is>
          <t>EMP10356</t>
        </is>
      </c>
      <c r="C4003" t="inlineStr">
        <is>
          <t>Grant</t>
        </is>
      </c>
      <c r="D4003" s="8" t="n">
        <v>45768</v>
      </c>
      <c r="E4003" t="n">
        <v>351</v>
      </c>
      <c r="F4003" t="n">
        <v>86.48</v>
      </c>
      <c r="G4003" t="inlineStr">
        <is>
          <t>UK</t>
        </is>
      </c>
      <c r="H4003" t="inlineStr">
        <is>
          <t>Stock Option</t>
        </is>
      </c>
      <c r="I4003" t="n">
        <v>30354.48</v>
      </c>
      <c r="J4003" t="n">
        <v>0.3</v>
      </c>
      <c r="K4003" t="n">
        <v>9106.34</v>
      </c>
      <c r="L4003" t="inlineStr">
        <is>
          <t>Approved</t>
        </is>
      </c>
      <c r="M4003" t="inlineStr">
        <is>
          <t>Normal</t>
        </is>
      </c>
    </row>
    <row r="4004">
      <c r="A4004" t="inlineStr">
        <is>
          <t>TX504003</t>
        </is>
      </c>
      <c r="B4004" t="inlineStr">
        <is>
          <t>EMP10802</t>
        </is>
      </c>
      <c r="C4004" t="inlineStr">
        <is>
          <t>Exercise</t>
        </is>
      </c>
      <c r="D4004" s="8" t="n">
        <v>45816</v>
      </c>
      <c r="E4004" t="n">
        <v>1803</v>
      </c>
      <c r="F4004" t="n">
        <v>28.08</v>
      </c>
      <c r="G4004" t="inlineStr">
        <is>
          <t>UK</t>
        </is>
      </c>
      <c r="H4004" t="inlineStr">
        <is>
          <t>RSU</t>
        </is>
      </c>
      <c r="I4004" t="n">
        <v>50628.24</v>
      </c>
      <c r="J4004" t="n">
        <v>0.3</v>
      </c>
      <c r="K4004" t="n">
        <v>15188.47</v>
      </c>
      <c r="L4004" t="inlineStr">
        <is>
          <t>Approved</t>
        </is>
      </c>
      <c r="M4004" t="inlineStr">
        <is>
          <t>Normal</t>
        </is>
      </c>
    </row>
    <row r="4005">
      <c r="A4005" t="inlineStr">
        <is>
          <t>TX504004</t>
        </is>
      </c>
      <c r="B4005" t="inlineStr">
        <is>
          <t>EMP10818</t>
        </is>
      </c>
      <c r="C4005" t="inlineStr">
        <is>
          <t>Sale</t>
        </is>
      </c>
      <c r="D4005" s="8" t="n">
        <v>45664</v>
      </c>
      <c r="E4005" t="n">
        <v>313</v>
      </c>
      <c r="F4005" t="n">
        <v>84.41</v>
      </c>
      <c r="G4005" t="inlineStr">
        <is>
          <t>Australia</t>
        </is>
      </c>
      <c r="H4005" t="inlineStr">
        <is>
          <t>RSU</t>
        </is>
      </c>
      <c r="I4005" t="n">
        <v>26420.33</v>
      </c>
      <c r="J4005" t="n">
        <v>0.4</v>
      </c>
      <c r="K4005" t="n">
        <v>10568.13</v>
      </c>
      <c r="L4005" t="inlineStr">
        <is>
          <t>Approved</t>
        </is>
      </c>
      <c r="M4005" t="inlineStr">
        <is>
          <t>Normal</t>
        </is>
      </c>
    </row>
    <row r="4006">
      <c r="A4006" t="inlineStr">
        <is>
          <t>TX504005</t>
        </is>
      </c>
      <c r="B4006" t="inlineStr">
        <is>
          <t>EMP10039</t>
        </is>
      </c>
      <c r="C4006" t="inlineStr">
        <is>
          <t>Exercise</t>
        </is>
      </c>
      <c r="D4006" s="8" t="n">
        <v>45664</v>
      </c>
      <c r="E4006" t="n">
        <v>454</v>
      </c>
      <c r="F4006" t="n">
        <v>69.04000000000001</v>
      </c>
      <c r="G4006" t="inlineStr">
        <is>
          <t>USA</t>
        </is>
      </c>
      <c r="H4006" t="inlineStr">
        <is>
          <t>RSU</t>
        </is>
      </c>
      <c r="I4006" t="n">
        <v>31344.16</v>
      </c>
      <c r="J4006" t="n">
        <v>0.4</v>
      </c>
      <c r="K4006" t="n">
        <v>12537.66</v>
      </c>
      <c r="L4006" t="inlineStr">
        <is>
          <t>Approved</t>
        </is>
      </c>
      <c r="M4006" t="inlineStr">
        <is>
          <t>Normal</t>
        </is>
      </c>
    </row>
    <row r="4007">
      <c r="A4007" t="inlineStr">
        <is>
          <t>TX504006</t>
        </is>
      </c>
      <c r="B4007" t="inlineStr">
        <is>
          <t>EMP11665</t>
        </is>
      </c>
      <c r="C4007" t="inlineStr">
        <is>
          <t>Exercise</t>
        </is>
      </c>
      <c r="D4007" s="8" t="n">
        <v>46115</v>
      </c>
      <c r="E4007" t="n">
        <v>399</v>
      </c>
      <c r="F4007" t="n">
        <v>41.55</v>
      </c>
      <c r="G4007" t="inlineStr">
        <is>
          <t>USA</t>
        </is>
      </c>
      <c r="H4007" t="inlineStr">
        <is>
          <t>RSU</t>
        </is>
      </c>
      <c r="I4007" t="n">
        <v>16578.45</v>
      </c>
      <c r="J4007" t="n">
        <v>0.2</v>
      </c>
      <c r="K4007" t="n">
        <v>3315.69</v>
      </c>
      <c r="L4007" t="inlineStr">
        <is>
          <t>Approved</t>
        </is>
      </c>
      <c r="M4007" t="inlineStr">
        <is>
          <t>Normal</t>
        </is>
      </c>
    </row>
    <row r="4008">
      <c r="A4008" t="inlineStr">
        <is>
          <t>TX504007</t>
        </is>
      </c>
      <c r="B4008" t="inlineStr">
        <is>
          <t>EMP10913</t>
        </is>
      </c>
      <c r="C4008" t="inlineStr">
        <is>
          <t>Grant</t>
        </is>
      </c>
      <c r="D4008" s="8" t="n">
        <v>46159</v>
      </c>
      <c r="E4008" t="n">
        <v>756</v>
      </c>
      <c r="F4008" t="n">
        <v>46.03</v>
      </c>
      <c r="G4008" t="inlineStr">
        <is>
          <t>Singapore</t>
        </is>
      </c>
      <c r="H4008" t="inlineStr">
        <is>
          <t>RSU</t>
        </is>
      </c>
      <c r="I4008" t="n">
        <v>34798.68</v>
      </c>
      <c r="J4008" t="n">
        <v>0.2</v>
      </c>
      <c r="K4008" t="n">
        <v>6959.74</v>
      </c>
      <c r="L4008" t="inlineStr">
        <is>
          <t>Approved</t>
        </is>
      </c>
      <c r="M4008" t="inlineStr">
        <is>
          <t>Normal</t>
        </is>
      </c>
    </row>
    <row r="4009">
      <c r="A4009" t="inlineStr">
        <is>
          <t>TX504008</t>
        </is>
      </c>
      <c r="B4009" t="inlineStr">
        <is>
          <t>EMP10829</t>
        </is>
      </c>
      <c r="C4009" t="inlineStr">
        <is>
          <t>Sale</t>
        </is>
      </c>
      <c r="D4009" s="8" t="n">
        <v>45731</v>
      </c>
      <c r="E4009" t="n">
        <v>581</v>
      </c>
      <c r="F4009" t="n">
        <v>45.23</v>
      </c>
      <c r="G4009" t="inlineStr">
        <is>
          <t>Australia</t>
        </is>
      </c>
      <c r="H4009" t="inlineStr">
        <is>
          <t>Stock Option</t>
        </is>
      </c>
      <c r="I4009" t="n">
        <v>26278.63</v>
      </c>
      <c r="J4009" t="n">
        <v>0.2</v>
      </c>
      <c r="K4009" t="n">
        <v>5255.73</v>
      </c>
      <c r="L4009" t="inlineStr">
        <is>
          <t>Approved</t>
        </is>
      </c>
      <c r="M4009" t="inlineStr">
        <is>
          <t>Normal</t>
        </is>
      </c>
    </row>
    <row r="4010">
      <c r="A4010" t="inlineStr">
        <is>
          <t>TX504009</t>
        </is>
      </c>
      <c r="B4010" t="inlineStr">
        <is>
          <t>EMP11869</t>
        </is>
      </c>
      <c r="C4010" t="inlineStr">
        <is>
          <t>Vesting</t>
        </is>
      </c>
      <c r="D4010" s="8" t="n">
        <v>46244</v>
      </c>
      <c r="E4010" t="n">
        <v>269</v>
      </c>
      <c r="F4010" t="n">
        <v>75.29000000000001</v>
      </c>
      <c r="G4010" t="inlineStr">
        <is>
          <t>UK</t>
        </is>
      </c>
      <c r="H4010" t="inlineStr">
        <is>
          <t>RSU</t>
        </is>
      </c>
      <c r="I4010" t="n">
        <v>20253.01</v>
      </c>
      <c r="J4010" t="n">
        <v>0.2</v>
      </c>
      <c r="K4010" t="n">
        <v>4050.6</v>
      </c>
      <c r="L4010" t="inlineStr">
        <is>
          <t>Approved</t>
        </is>
      </c>
      <c r="M4010" t="inlineStr">
        <is>
          <t>Normal</t>
        </is>
      </c>
    </row>
    <row r="4011">
      <c r="A4011" t="inlineStr">
        <is>
          <t>TX504010</t>
        </is>
      </c>
      <c r="B4011" t="inlineStr">
        <is>
          <t>EMP11876</t>
        </is>
      </c>
      <c r="C4011" t="inlineStr">
        <is>
          <t>Grant</t>
        </is>
      </c>
      <c r="D4011" s="8" t="n">
        <v>45739</v>
      </c>
      <c r="E4011" t="n">
        <v>531</v>
      </c>
      <c r="F4011" t="n">
        <v>21.69</v>
      </c>
      <c r="G4011" t="inlineStr">
        <is>
          <t>Germany</t>
        </is>
      </c>
      <c r="H4011" t="inlineStr">
        <is>
          <t>ESPP</t>
        </is>
      </c>
      <c r="I4011" t="n">
        <v>11517.39</v>
      </c>
      <c r="J4011" t="n">
        <v>0.3</v>
      </c>
      <c r="K4011" t="n">
        <v>3455.22</v>
      </c>
      <c r="L4011" t="inlineStr">
        <is>
          <t>Approved</t>
        </is>
      </c>
      <c r="M4011" t="inlineStr">
        <is>
          <t>Normal</t>
        </is>
      </c>
    </row>
    <row r="4012">
      <c r="A4012" t="inlineStr">
        <is>
          <t>TX504011</t>
        </is>
      </c>
      <c r="B4012" t="inlineStr">
        <is>
          <t>EMP10739</t>
        </is>
      </c>
      <c r="C4012" t="inlineStr">
        <is>
          <t>Vesting</t>
        </is>
      </c>
      <c r="D4012" s="8" t="n">
        <v>45770</v>
      </c>
      <c r="E4012" t="n">
        <v>2105</v>
      </c>
      <c r="F4012" t="n">
        <v>68.76000000000001</v>
      </c>
      <c r="G4012" t="inlineStr">
        <is>
          <t>USA</t>
        </is>
      </c>
      <c r="H4012" t="inlineStr">
        <is>
          <t>RSU</t>
        </is>
      </c>
      <c r="I4012" t="n">
        <v>144739.8</v>
      </c>
      <c r="J4012" t="n">
        <v>0.3</v>
      </c>
      <c r="K4012" t="n">
        <v>43421.94</v>
      </c>
      <c r="L4012" t="inlineStr">
        <is>
          <t>Approved</t>
        </is>
      </c>
      <c r="M4012" t="inlineStr">
        <is>
          <t>High Value</t>
        </is>
      </c>
    </row>
    <row r="4013">
      <c r="A4013" t="inlineStr">
        <is>
          <t>TX504012</t>
        </is>
      </c>
      <c r="B4013" t="inlineStr">
        <is>
          <t>EMP10349</t>
        </is>
      </c>
      <c r="C4013" t="inlineStr">
        <is>
          <t>Vesting</t>
        </is>
      </c>
      <c r="D4013" s="8" t="n">
        <v>46072</v>
      </c>
      <c r="E4013" t="n">
        <v>471</v>
      </c>
      <c r="F4013" t="n">
        <v>26.37</v>
      </c>
      <c r="G4013" t="inlineStr">
        <is>
          <t>USA</t>
        </is>
      </c>
      <c r="H4013" t="inlineStr">
        <is>
          <t>RSU</t>
        </is>
      </c>
      <c r="I4013" t="n">
        <v>12420.27</v>
      </c>
      <c r="J4013" t="n">
        <v>0.3</v>
      </c>
      <c r="K4013" t="n">
        <v>3726.08</v>
      </c>
      <c r="L4013" t="inlineStr">
        <is>
          <t>Approved</t>
        </is>
      </c>
      <c r="M4013" t="inlineStr">
        <is>
          <t>Normal</t>
        </is>
      </c>
    </row>
    <row r="4014">
      <c r="A4014" t="inlineStr">
        <is>
          <t>TX504013</t>
        </is>
      </c>
      <c r="B4014" t="inlineStr">
        <is>
          <t>EMP10111</t>
        </is>
      </c>
      <c r="C4014" t="inlineStr">
        <is>
          <t>Exercise</t>
        </is>
      </c>
      <c r="D4014" s="8" t="n">
        <v>45989</v>
      </c>
      <c r="E4014" t="n">
        <v>927</v>
      </c>
      <c r="F4014" t="n">
        <v>21.09</v>
      </c>
      <c r="G4014" t="inlineStr">
        <is>
          <t>India</t>
        </is>
      </c>
      <c r="H4014" t="inlineStr">
        <is>
          <t>RSU</t>
        </is>
      </c>
      <c r="I4014" t="n">
        <v>19550.43</v>
      </c>
      <c r="J4014" t="n">
        <v>0.2</v>
      </c>
      <c r="K4014" t="n">
        <v>3910.09</v>
      </c>
      <c r="L4014" t="inlineStr">
        <is>
          <t>Approved</t>
        </is>
      </c>
      <c r="M4014" t="inlineStr">
        <is>
          <t>Normal</t>
        </is>
      </c>
    </row>
    <row r="4015">
      <c r="A4015" t="inlineStr">
        <is>
          <t>TX504014</t>
        </is>
      </c>
      <c r="B4015" t="inlineStr">
        <is>
          <t>EMP10833</t>
        </is>
      </c>
      <c r="C4015" t="inlineStr">
        <is>
          <t>Sale</t>
        </is>
      </c>
      <c r="D4015" s="8" t="n">
        <v>46333</v>
      </c>
      <c r="E4015" t="n">
        <v>880</v>
      </c>
      <c r="F4015" t="n">
        <v>13.31</v>
      </c>
      <c r="G4015" t="inlineStr">
        <is>
          <t>UK</t>
        </is>
      </c>
      <c r="H4015" t="inlineStr">
        <is>
          <t>RSU</t>
        </is>
      </c>
      <c r="I4015" t="n">
        <v>11712.8</v>
      </c>
      <c r="J4015" t="n">
        <v>0.2</v>
      </c>
      <c r="K4015" t="n">
        <v>2342.56</v>
      </c>
      <c r="L4015" t="inlineStr">
        <is>
          <t>Approved</t>
        </is>
      </c>
      <c r="M4015" t="inlineStr">
        <is>
          <t>Normal</t>
        </is>
      </c>
    </row>
    <row r="4016">
      <c r="A4016" t="inlineStr">
        <is>
          <t>TX504015</t>
        </is>
      </c>
      <c r="B4016" t="inlineStr">
        <is>
          <t>EMP10917</t>
        </is>
      </c>
      <c r="C4016" t="inlineStr">
        <is>
          <t>Vesting</t>
        </is>
      </c>
      <c r="D4016" s="8" t="n">
        <v>46089</v>
      </c>
      <c r="E4016" t="n">
        <v>721</v>
      </c>
      <c r="F4016" t="n">
        <v>92.92</v>
      </c>
      <c r="G4016" t="inlineStr">
        <is>
          <t>Singapore</t>
        </is>
      </c>
      <c r="H4016" t="inlineStr">
        <is>
          <t>Performance Share</t>
        </is>
      </c>
      <c r="I4016" t="n">
        <v>66995.32000000001</v>
      </c>
      <c r="J4016" t="n">
        <v>0.45</v>
      </c>
      <c r="K4016" t="n">
        <v>30147.89</v>
      </c>
      <c r="L4016" t="inlineStr">
        <is>
          <t>Pending Review</t>
        </is>
      </c>
      <c r="M4016" t="inlineStr">
        <is>
          <t>Normal</t>
        </is>
      </c>
    </row>
    <row r="4017">
      <c r="A4017" t="inlineStr">
        <is>
          <t>TX504016</t>
        </is>
      </c>
      <c r="B4017" t="inlineStr">
        <is>
          <t>EMP10319</t>
        </is>
      </c>
      <c r="C4017" t="inlineStr">
        <is>
          <t>Vesting</t>
        </is>
      </c>
      <c r="D4017" s="8" t="n">
        <v>46282</v>
      </c>
      <c r="E4017" t="n">
        <v>2320</v>
      </c>
      <c r="F4017" t="n">
        <v>79.64</v>
      </c>
      <c r="G4017" t="inlineStr">
        <is>
          <t>India</t>
        </is>
      </c>
      <c r="H4017" t="inlineStr">
        <is>
          <t>Performance Share</t>
        </is>
      </c>
      <c r="I4017" t="n">
        <v>184764.8</v>
      </c>
      <c r="J4017" t="n">
        <v>0.45</v>
      </c>
      <c r="K4017" t="n">
        <v>83144.16</v>
      </c>
      <c r="L4017" t="inlineStr">
        <is>
          <t>Approved</t>
        </is>
      </c>
      <c r="M4017" t="inlineStr">
        <is>
          <t>High Value</t>
        </is>
      </c>
    </row>
    <row r="4018">
      <c r="A4018" t="inlineStr">
        <is>
          <t>TX504017</t>
        </is>
      </c>
      <c r="B4018" t="inlineStr">
        <is>
          <t>EMP11367</t>
        </is>
      </c>
      <c r="C4018" t="inlineStr">
        <is>
          <t>Vesting</t>
        </is>
      </c>
      <c r="D4018" s="8" t="n">
        <v>45740</v>
      </c>
      <c r="E4018" t="n">
        <v>243</v>
      </c>
      <c r="F4018" t="n">
        <v>22.19</v>
      </c>
      <c r="G4018" t="inlineStr">
        <is>
          <t>India</t>
        </is>
      </c>
      <c r="H4018" t="inlineStr">
        <is>
          <t>ESPP</t>
        </is>
      </c>
      <c r="I4018" t="n">
        <v>5392.17</v>
      </c>
      <c r="J4018" t="n">
        <v>0.4</v>
      </c>
      <c r="K4018" t="n">
        <v>2156.87</v>
      </c>
      <c r="L4018" t="inlineStr">
        <is>
          <t>Approved</t>
        </is>
      </c>
      <c r="M4018" t="inlineStr">
        <is>
          <t>Normal</t>
        </is>
      </c>
    </row>
    <row r="4019">
      <c r="A4019" t="inlineStr">
        <is>
          <t>TX504018</t>
        </is>
      </c>
      <c r="B4019" t="inlineStr">
        <is>
          <t>EMP10354</t>
        </is>
      </c>
      <c r="C4019" t="inlineStr">
        <is>
          <t>Exercise</t>
        </is>
      </c>
      <c r="D4019" s="8" t="n">
        <v>45928</v>
      </c>
      <c r="E4019" t="n">
        <v>2343</v>
      </c>
      <c r="F4019" t="n">
        <v>21.04</v>
      </c>
      <c r="G4019" t="inlineStr">
        <is>
          <t>Singapore</t>
        </is>
      </c>
      <c r="H4019" t="inlineStr">
        <is>
          <t>RSU</t>
        </is>
      </c>
      <c r="I4019" t="n">
        <v>49296.72</v>
      </c>
      <c r="J4019" t="n">
        <v>0.3</v>
      </c>
      <c r="K4019" t="n">
        <v>14789.02</v>
      </c>
      <c r="L4019" t="inlineStr">
        <is>
          <t>Approved</t>
        </is>
      </c>
      <c r="M4019" t="inlineStr">
        <is>
          <t>Normal</t>
        </is>
      </c>
    </row>
    <row r="4020">
      <c r="A4020" t="inlineStr">
        <is>
          <t>TX504019</t>
        </is>
      </c>
      <c r="B4020" t="inlineStr">
        <is>
          <t>EMP11386</t>
        </is>
      </c>
      <c r="C4020" t="inlineStr">
        <is>
          <t>Grant</t>
        </is>
      </c>
      <c r="D4020" s="8" t="n">
        <v>46331</v>
      </c>
      <c r="E4020" t="n">
        <v>1496</v>
      </c>
      <c r="F4020" t="n">
        <v>19.59</v>
      </c>
      <c r="G4020" t="inlineStr">
        <is>
          <t>India</t>
        </is>
      </c>
      <c r="H4020" t="inlineStr">
        <is>
          <t>Performance Share</t>
        </is>
      </c>
      <c r="I4020" t="n">
        <v>29306.64</v>
      </c>
      <c r="J4020" t="n">
        <v>0.45</v>
      </c>
      <c r="K4020" t="n">
        <v>13187.99</v>
      </c>
      <c r="L4020" t="inlineStr">
        <is>
          <t>Approved</t>
        </is>
      </c>
      <c r="M4020" t="inlineStr">
        <is>
          <t>Normal</t>
        </is>
      </c>
    </row>
    <row r="4021">
      <c r="A4021" t="inlineStr">
        <is>
          <t>TX504020</t>
        </is>
      </c>
      <c r="B4021" t="inlineStr">
        <is>
          <t>EMP11189</t>
        </is>
      </c>
      <c r="C4021" t="inlineStr">
        <is>
          <t>Sale</t>
        </is>
      </c>
      <c r="D4021" s="8" t="n">
        <v>46182</v>
      </c>
      <c r="E4021" t="n">
        <v>1393</v>
      </c>
      <c r="F4021" t="n">
        <v>6.41</v>
      </c>
      <c r="G4021" t="inlineStr">
        <is>
          <t>UK</t>
        </is>
      </c>
      <c r="H4021" t="inlineStr">
        <is>
          <t>Performance Share</t>
        </is>
      </c>
      <c r="I4021" t="n">
        <v>8929.129999999999</v>
      </c>
      <c r="J4021" t="n">
        <v>0.2</v>
      </c>
      <c r="K4021" t="n">
        <v>1785.83</v>
      </c>
      <c r="L4021" t="inlineStr">
        <is>
          <t>Approved</t>
        </is>
      </c>
      <c r="M4021" t="inlineStr">
        <is>
          <t>Normal</t>
        </is>
      </c>
    </row>
    <row r="4022">
      <c r="A4022" t="inlineStr">
        <is>
          <t>TX504021</t>
        </is>
      </c>
      <c r="B4022" t="inlineStr">
        <is>
          <t>EMP11241</t>
        </is>
      </c>
      <c r="C4022" t="inlineStr">
        <is>
          <t>Grant</t>
        </is>
      </c>
      <c r="D4022" s="8" t="n">
        <v>45930</v>
      </c>
      <c r="E4022" t="n">
        <v>1423</v>
      </c>
      <c r="F4022" t="n">
        <v>42.5</v>
      </c>
      <c r="G4022" t="inlineStr">
        <is>
          <t>UK</t>
        </is>
      </c>
      <c r="H4022" t="inlineStr">
        <is>
          <t>Stock Option</t>
        </is>
      </c>
      <c r="I4022" t="n">
        <v>60477.5</v>
      </c>
      <c r="J4022" t="n">
        <v>0.2</v>
      </c>
      <c r="K4022" t="n">
        <v>12095.5</v>
      </c>
      <c r="L4022" t="inlineStr">
        <is>
          <t>Approved</t>
        </is>
      </c>
      <c r="M4022" t="inlineStr">
        <is>
          <t>Normal</t>
        </is>
      </c>
    </row>
    <row r="4023">
      <c r="A4023" t="inlineStr">
        <is>
          <t>TX504022</t>
        </is>
      </c>
      <c r="B4023" t="inlineStr">
        <is>
          <t>EMP11164</t>
        </is>
      </c>
      <c r="C4023" t="inlineStr">
        <is>
          <t>Vesting</t>
        </is>
      </c>
      <c r="D4023" s="8" t="n">
        <v>45954</v>
      </c>
      <c r="E4023" t="n">
        <v>511</v>
      </c>
      <c r="F4023" t="n">
        <v>77.22</v>
      </c>
      <c r="G4023" t="inlineStr">
        <is>
          <t>UK</t>
        </is>
      </c>
      <c r="H4023" t="inlineStr">
        <is>
          <t>Stock Option</t>
        </is>
      </c>
      <c r="I4023" t="n">
        <v>39459.42</v>
      </c>
      <c r="J4023" t="n">
        <v>0.3</v>
      </c>
      <c r="K4023" t="n">
        <v>11837.83</v>
      </c>
      <c r="L4023" t="inlineStr">
        <is>
          <t>Approved</t>
        </is>
      </c>
      <c r="M4023" t="inlineStr">
        <is>
          <t>Normal</t>
        </is>
      </c>
    </row>
    <row r="4024">
      <c r="A4024" t="inlineStr">
        <is>
          <t>TX504023</t>
        </is>
      </c>
      <c r="B4024" t="inlineStr">
        <is>
          <t>EMP10654</t>
        </is>
      </c>
      <c r="C4024" t="inlineStr">
        <is>
          <t>Vesting</t>
        </is>
      </c>
      <c r="D4024" s="8" t="n">
        <v>45930</v>
      </c>
      <c r="E4024" t="n">
        <v>151</v>
      </c>
      <c r="F4024" t="n">
        <v>41.32</v>
      </c>
      <c r="G4024" t="inlineStr">
        <is>
          <t>Germany</t>
        </is>
      </c>
      <c r="H4024" t="inlineStr">
        <is>
          <t>Performance Share</t>
        </is>
      </c>
      <c r="I4024" t="n">
        <v>6239.32</v>
      </c>
      <c r="J4024" t="n">
        <v>0.45</v>
      </c>
      <c r="K4024" t="n">
        <v>2807.69</v>
      </c>
      <c r="L4024" t="inlineStr">
        <is>
          <t>Approved</t>
        </is>
      </c>
      <c r="M4024" t="inlineStr">
        <is>
          <t>Normal</t>
        </is>
      </c>
    </row>
    <row r="4025">
      <c r="A4025" t="inlineStr">
        <is>
          <t>TX504024</t>
        </is>
      </c>
      <c r="B4025" t="inlineStr">
        <is>
          <t>EMP10895</t>
        </is>
      </c>
      <c r="C4025" t="inlineStr">
        <is>
          <t>Cancellation</t>
        </is>
      </c>
      <c r="D4025" s="8" t="n">
        <v>45880</v>
      </c>
      <c r="E4025" t="n">
        <v>671</v>
      </c>
      <c r="F4025" t="n">
        <v>66.20999999999999</v>
      </c>
      <c r="G4025" t="inlineStr">
        <is>
          <t>UK</t>
        </is>
      </c>
      <c r="H4025" t="inlineStr">
        <is>
          <t>RSU</t>
        </is>
      </c>
      <c r="I4025" t="n">
        <v>44426.91</v>
      </c>
      <c r="J4025" t="n">
        <v>0.3</v>
      </c>
      <c r="K4025" t="n">
        <v>13328.07</v>
      </c>
      <c r="L4025" t="inlineStr">
        <is>
          <t>Approved</t>
        </is>
      </c>
      <c r="M4025" t="inlineStr">
        <is>
          <t>Normal</t>
        </is>
      </c>
    </row>
    <row r="4026">
      <c r="A4026" t="inlineStr">
        <is>
          <t>TX504025</t>
        </is>
      </c>
      <c r="B4026" t="inlineStr">
        <is>
          <t>EMP10338</t>
        </is>
      </c>
      <c r="C4026" t="inlineStr">
        <is>
          <t>Cancellation</t>
        </is>
      </c>
      <c r="D4026" s="8" t="n">
        <v>46129</v>
      </c>
      <c r="E4026" t="n">
        <v>246</v>
      </c>
      <c r="F4026" t="n">
        <v>51.02</v>
      </c>
      <c r="G4026" t="inlineStr">
        <is>
          <t>USA</t>
        </is>
      </c>
      <c r="H4026" t="inlineStr">
        <is>
          <t>ESPP</t>
        </is>
      </c>
      <c r="I4026" t="n">
        <v>12550.92</v>
      </c>
      <c r="J4026" t="n">
        <v>0.3</v>
      </c>
      <c r="K4026" t="n">
        <v>3765.28</v>
      </c>
      <c r="L4026" t="inlineStr">
        <is>
          <t>Approved</t>
        </is>
      </c>
      <c r="M4026" t="inlineStr">
        <is>
          <t>Normal</t>
        </is>
      </c>
    </row>
    <row r="4027">
      <c r="A4027" t="inlineStr">
        <is>
          <t>TX504026</t>
        </is>
      </c>
      <c r="B4027" t="inlineStr">
        <is>
          <t>EMP11059</t>
        </is>
      </c>
      <c r="C4027" t="inlineStr">
        <is>
          <t>Cancellation</t>
        </is>
      </c>
      <c r="D4027" s="8" t="n">
        <v>46358</v>
      </c>
      <c r="E4027" t="n">
        <v>51</v>
      </c>
      <c r="F4027" t="n">
        <v>14.62</v>
      </c>
      <c r="G4027" t="inlineStr">
        <is>
          <t>UK</t>
        </is>
      </c>
      <c r="H4027" t="inlineStr">
        <is>
          <t>RSU</t>
        </is>
      </c>
      <c r="I4027" t="n">
        <v>745.62</v>
      </c>
      <c r="J4027" t="n">
        <v>0.3</v>
      </c>
      <c r="K4027" t="n">
        <v>223.69</v>
      </c>
      <c r="L4027" t="inlineStr">
        <is>
          <t>Approved</t>
        </is>
      </c>
      <c r="M4027" t="inlineStr">
        <is>
          <t>Normal</t>
        </is>
      </c>
    </row>
    <row r="4028">
      <c r="A4028" t="inlineStr">
        <is>
          <t>TX504027</t>
        </is>
      </c>
      <c r="B4028" t="inlineStr">
        <is>
          <t>EMP10738</t>
        </is>
      </c>
      <c r="C4028" t="inlineStr">
        <is>
          <t>Cancellation</t>
        </is>
      </c>
      <c r="D4028" s="8" t="n">
        <v>46308</v>
      </c>
      <c r="E4028" t="n">
        <v>297</v>
      </c>
      <c r="F4028" t="n">
        <v>56.11</v>
      </c>
      <c r="G4028" t="inlineStr">
        <is>
          <t>USA</t>
        </is>
      </c>
      <c r="H4028" t="inlineStr">
        <is>
          <t>RSU</t>
        </is>
      </c>
      <c r="I4028" t="n">
        <v>16664.67</v>
      </c>
      <c r="J4028" t="n">
        <v>0.2</v>
      </c>
      <c r="K4028" t="n">
        <v>3332.93</v>
      </c>
      <c r="L4028" t="inlineStr">
        <is>
          <t>Approved</t>
        </is>
      </c>
      <c r="M4028" t="inlineStr">
        <is>
          <t>Normal</t>
        </is>
      </c>
    </row>
    <row r="4029">
      <c r="A4029" t="inlineStr">
        <is>
          <t>TX504028</t>
        </is>
      </c>
      <c r="B4029" t="inlineStr">
        <is>
          <t>EMP10719</t>
        </is>
      </c>
      <c r="C4029" t="inlineStr">
        <is>
          <t>Sale</t>
        </is>
      </c>
      <c r="D4029" s="8" t="n">
        <v>45858</v>
      </c>
      <c r="E4029" t="n">
        <v>277</v>
      </c>
      <c r="F4029" t="n">
        <v>47.4</v>
      </c>
      <c r="G4029" t="inlineStr">
        <is>
          <t>India</t>
        </is>
      </c>
      <c r="H4029" t="inlineStr">
        <is>
          <t>Stock Option</t>
        </is>
      </c>
      <c r="I4029" t="n">
        <v>13129.8</v>
      </c>
      <c r="J4029" t="n">
        <v>0.2</v>
      </c>
      <c r="K4029" t="n">
        <v>2625.96</v>
      </c>
      <c r="L4029" t="inlineStr">
        <is>
          <t>Approved</t>
        </is>
      </c>
      <c r="M4029" t="inlineStr">
        <is>
          <t>Normal</t>
        </is>
      </c>
    </row>
    <row r="4030">
      <c r="A4030" t="inlineStr">
        <is>
          <t>TX504029</t>
        </is>
      </c>
      <c r="B4030" t="inlineStr">
        <is>
          <t>EMP10733</t>
        </is>
      </c>
      <c r="C4030" t="inlineStr">
        <is>
          <t>Sale</t>
        </is>
      </c>
      <c r="D4030" s="8" t="n">
        <v>45760</v>
      </c>
      <c r="E4030" t="n">
        <v>777</v>
      </c>
      <c r="F4030" t="n">
        <v>18.37</v>
      </c>
      <c r="G4030" t="inlineStr">
        <is>
          <t>India</t>
        </is>
      </c>
      <c r="H4030" t="inlineStr">
        <is>
          <t>RSU</t>
        </is>
      </c>
      <c r="I4030" t="n">
        <v>14273.49</v>
      </c>
      <c r="J4030" t="n">
        <v>0.4</v>
      </c>
      <c r="K4030" t="n">
        <v>5709.4</v>
      </c>
      <c r="L4030" t="inlineStr">
        <is>
          <t>Approved</t>
        </is>
      </c>
      <c r="M4030" t="inlineStr">
        <is>
          <t>Normal</t>
        </is>
      </c>
    </row>
    <row r="4031">
      <c r="A4031" t="inlineStr">
        <is>
          <t>TX504030</t>
        </is>
      </c>
      <c r="B4031" t="inlineStr">
        <is>
          <t>EMP10091</t>
        </is>
      </c>
      <c r="C4031" t="inlineStr">
        <is>
          <t>Exercise</t>
        </is>
      </c>
      <c r="D4031" s="8" t="n">
        <v>45934</v>
      </c>
      <c r="E4031" t="n">
        <v>1476</v>
      </c>
      <c r="F4031" t="n">
        <v>38.91</v>
      </c>
      <c r="G4031" t="inlineStr">
        <is>
          <t>Singapore</t>
        </is>
      </c>
      <c r="H4031" t="inlineStr">
        <is>
          <t>RSU</t>
        </is>
      </c>
      <c r="I4031" t="n">
        <v>57431.16</v>
      </c>
      <c r="J4031" t="n">
        <v>0.3</v>
      </c>
      <c r="K4031" t="n">
        <v>0</v>
      </c>
      <c r="L4031" t="inlineStr">
        <is>
          <t>Approved</t>
        </is>
      </c>
      <c r="M4031" t="inlineStr">
        <is>
          <t>Normal</t>
        </is>
      </c>
    </row>
    <row r="4032">
      <c r="A4032" t="inlineStr">
        <is>
          <t>TX504031</t>
        </is>
      </c>
      <c r="B4032" t="inlineStr">
        <is>
          <t>EMP11503</t>
        </is>
      </c>
      <c r="C4032" t="inlineStr">
        <is>
          <t>Sale</t>
        </is>
      </c>
      <c r="D4032" s="8" t="n">
        <v>45722</v>
      </c>
      <c r="E4032" t="n">
        <v>616</v>
      </c>
      <c r="F4032" t="n">
        <v>21.61</v>
      </c>
      <c r="G4032" t="inlineStr">
        <is>
          <t>UK</t>
        </is>
      </c>
      <c r="H4032" t="inlineStr">
        <is>
          <t>Stock Option</t>
        </is>
      </c>
      <c r="I4032" t="n">
        <v>13311.76</v>
      </c>
      <c r="J4032" t="n">
        <v>0.3</v>
      </c>
      <c r="K4032" t="n">
        <v>3993.53</v>
      </c>
      <c r="L4032" t="inlineStr">
        <is>
          <t>Approved</t>
        </is>
      </c>
      <c r="M4032" t="inlineStr">
        <is>
          <t>Normal</t>
        </is>
      </c>
    </row>
    <row r="4033">
      <c r="A4033" t="inlineStr">
        <is>
          <t>TX504032</t>
        </is>
      </c>
      <c r="B4033" t="inlineStr">
        <is>
          <t>EMP10796</t>
        </is>
      </c>
      <c r="C4033" t="inlineStr">
        <is>
          <t>Vesting</t>
        </is>
      </c>
      <c r="D4033" s="8" t="n">
        <v>46062</v>
      </c>
      <c r="E4033" t="n">
        <v>2113</v>
      </c>
      <c r="F4033" t="n">
        <v>69.84999999999999</v>
      </c>
      <c r="G4033" t="inlineStr">
        <is>
          <t>Germany</t>
        </is>
      </c>
      <c r="H4033" t="inlineStr">
        <is>
          <t>Stock Option</t>
        </is>
      </c>
      <c r="I4033" t="n">
        <v>147593.05</v>
      </c>
      <c r="J4033" t="n">
        <v>0.2</v>
      </c>
      <c r="K4033" t="n">
        <v>29518.61</v>
      </c>
      <c r="L4033" t="inlineStr">
        <is>
          <t>Pending Review</t>
        </is>
      </c>
      <c r="M4033" t="inlineStr">
        <is>
          <t>High Value</t>
        </is>
      </c>
    </row>
    <row r="4034">
      <c r="A4034" t="inlineStr">
        <is>
          <t>TX504033</t>
        </is>
      </c>
      <c r="B4034" t="inlineStr">
        <is>
          <t>EMP11195</t>
        </is>
      </c>
      <c r="C4034" t="inlineStr">
        <is>
          <t>Cancellation</t>
        </is>
      </c>
      <c r="D4034" s="8" t="n">
        <v>46129</v>
      </c>
      <c r="E4034" t="n">
        <v>1050</v>
      </c>
      <c r="F4034" t="n">
        <v>34.83</v>
      </c>
      <c r="G4034" t="inlineStr">
        <is>
          <t>USA</t>
        </is>
      </c>
      <c r="H4034" t="inlineStr">
        <is>
          <t>ESPP</t>
        </is>
      </c>
      <c r="I4034" t="n">
        <v>36571.5</v>
      </c>
      <c r="J4034" t="n">
        <v>0.4</v>
      </c>
      <c r="K4034" t="n">
        <v>14628.6</v>
      </c>
      <c r="L4034" t="inlineStr">
        <is>
          <t>Approved</t>
        </is>
      </c>
      <c r="M4034" t="inlineStr">
        <is>
          <t>Normal</t>
        </is>
      </c>
    </row>
    <row r="4035">
      <c r="A4035" t="inlineStr">
        <is>
          <t>TX504034</t>
        </is>
      </c>
      <c r="B4035" t="inlineStr">
        <is>
          <t>EMP10558</t>
        </is>
      </c>
      <c r="C4035" t="inlineStr">
        <is>
          <t>Vesting</t>
        </is>
      </c>
      <c r="D4035" s="8" t="n">
        <v>45872</v>
      </c>
      <c r="E4035" t="n">
        <v>820</v>
      </c>
      <c r="F4035" t="n">
        <v>14.78</v>
      </c>
      <c r="G4035" t="inlineStr">
        <is>
          <t>UK</t>
        </is>
      </c>
      <c r="H4035" t="inlineStr">
        <is>
          <t>Stock Option</t>
        </is>
      </c>
      <c r="I4035" t="n">
        <v>12119.6</v>
      </c>
      <c r="J4035" t="n">
        <v>0.2</v>
      </c>
      <c r="K4035" t="n">
        <v>2423.92</v>
      </c>
      <c r="L4035" t="inlineStr">
        <is>
          <t>Approved</t>
        </is>
      </c>
      <c r="M4035" t="inlineStr">
        <is>
          <t>Normal</t>
        </is>
      </c>
    </row>
    <row r="4036">
      <c r="A4036" t="inlineStr">
        <is>
          <t>TX504035</t>
        </is>
      </c>
      <c r="B4036" t="inlineStr">
        <is>
          <t>EMP10743</t>
        </is>
      </c>
      <c r="C4036" t="inlineStr">
        <is>
          <t>Grant</t>
        </is>
      </c>
      <c r="D4036" s="8" t="n">
        <v>45700</v>
      </c>
      <c r="E4036" t="n">
        <v>1047</v>
      </c>
      <c r="F4036" t="n">
        <v>76.38</v>
      </c>
      <c r="G4036" t="inlineStr">
        <is>
          <t>Australia</t>
        </is>
      </c>
      <c r="H4036" t="inlineStr">
        <is>
          <t>RSU</t>
        </is>
      </c>
      <c r="I4036" t="n">
        <v>79969.86</v>
      </c>
      <c r="J4036" t="n">
        <v>0.2</v>
      </c>
      <c r="K4036" t="n">
        <v>15993.97</v>
      </c>
      <c r="L4036" t="inlineStr">
        <is>
          <t>Approved</t>
        </is>
      </c>
      <c r="M4036" t="inlineStr">
        <is>
          <t>Normal</t>
        </is>
      </c>
    </row>
    <row r="4037">
      <c r="A4037" t="inlineStr">
        <is>
          <t>TX504036</t>
        </is>
      </c>
      <c r="B4037" t="inlineStr">
        <is>
          <t>EMP10151</t>
        </is>
      </c>
      <c r="C4037" t="inlineStr">
        <is>
          <t>Exercise</t>
        </is>
      </c>
      <c r="D4037" s="8" t="n">
        <v>46148</v>
      </c>
      <c r="E4037" t="n">
        <v>2204</v>
      </c>
      <c r="F4037" t="n">
        <v>21.16</v>
      </c>
      <c r="G4037" t="inlineStr">
        <is>
          <t>UK</t>
        </is>
      </c>
      <c r="H4037" t="inlineStr">
        <is>
          <t>RSU</t>
        </is>
      </c>
      <c r="I4037" t="n">
        <v>46636.64</v>
      </c>
      <c r="J4037" t="n">
        <v>0.3</v>
      </c>
      <c r="K4037" t="n">
        <v>13990.99</v>
      </c>
      <c r="L4037" t="inlineStr">
        <is>
          <t>Approved</t>
        </is>
      </c>
      <c r="M4037" t="inlineStr">
        <is>
          <t>Normal</t>
        </is>
      </c>
    </row>
    <row r="4038">
      <c r="A4038" t="inlineStr">
        <is>
          <t>TX504037</t>
        </is>
      </c>
      <c r="B4038" t="inlineStr">
        <is>
          <t>EMP11860</t>
        </is>
      </c>
      <c r="C4038" t="inlineStr">
        <is>
          <t>Exercise</t>
        </is>
      </c>
      <c r="D4038" s="8" t="n">
        <v>45823</v>
      </c>
      <c r="E4038" t="n">
        <v>1872</v>
      </c>
      <c r="F4038" t="n">
        <v>35.02</v>
      </c>
      <c r="G4038" t="inlineStr">
        <is>
          <t>Germany</t>
        </is>
      </c>
      <c r="H4038" t="inlineStr">
        <is>
          <t>RSU</t>
        </is>
      </c>
      <c r="I4038" t="n">
        <v>65557.44</v>
      </c>
      <c r="J4038" t="n">
        <v>0.4</v>
      </c>
      <c r="K4038" t="n">
        <v>26222.98</v>
      </c>
      <c r="L4038" t="inlineStr">
        <is>
          <t>Pending Review</t>
        </is>
      </c>
      <c r="M4038" t="inlineStr">
        <is>
          <t>Normal</t>
        </is>
      </c>
    </row>
    <row r="4039">
      <c r="A4039" t="inlineStr">
        <is>
          <t>TX504038</t>
        </is>
      </c>
      <c r="B4039" t="inlineStr">
        <is>
          <t>EMP11420</t>
        </is>
      </c>
      <c r="C4039" t="inlineStr">
        <is>
          <t>Grant</t>
        </is>
      </c>
      <c r="D4039" s="8" t="n">
        <v>46035</v>
      </c>
      <c r="E4039" t="n">
        <v>1227</v>
      </c>
      <c r="F4039" t="n">
        <v>16.14</v>
      </c>
      <c r="G4039" t="inlineStr">
        <is>
          <t>Singapore</t>
        </is>
      </c>
      <c r="H4039" t="inlineStr">
        <is>
          <t>RSU</t>
        </is>
      </c>
      <c r="I4039" t="n">
        <v>19803.78</v>
      </c>
      <c r="J4039" t="n">
        <v>0.4</v>
      </c>
      <c r="K4039" t="n">
        <v>7921.51</v>
      </c>
      <c r="L4039" t="inlineStr">
        <is>
          <t>Approved</t>
        </is>
      </c>
      <c r="M4039" t="inlineStr">
        <is>
          <t>Normal</t>
        </is>
      </c>
    </row>
    <row r="4040">
      <c r="A4040" t="inlineStr">
        <is>
          <t>TX504039</t>
        </is>
      </c>
      <c r="B4040" t="inlineStr">
        <is>
          <t>EMP11379</t>
        </is>
      </c>
      <c r="C4040" t="inlineStr">
        <is>
          <t>Grant</t>
        </is>
      </c>
      <c r="D4040" s="8" t="n">
        <v>46167</v>
      </c>
      <c r="E4040" t="n">
        <v>28</v>
      </c>
      <c r="F4040" t="n">
        <v>19.67</v>
      </c>
      <c r="G4040" t="inlineStr">
        <is>
          <t>UK</t>
        </is>
      </c>
      <c r="H4040" t="inlineStr">
        <is>
          <t>Stock Option</t>
        </is>
      </c>
      <c r="I4040" t="n">
        <v>550.76</v>
      </c>
      <c r="J4040" t="n">
        <v>0.3</v>
      </c>
      <c r="K4040" t="n">
        <v>165.23</v>
      </c>
      <c r="L4040" t="inlineStr">
        <is>
          <t>Approved</t>
        </is>
      </c>
      <c r="M4040" t="inlineStr">
        <is>
          <t>Normal</t>
        </is>
      </c>
    </row>
    <row r="4041">
      <c r="A4041" t="inlineStr">
        <is>
          <t>TX504040</t>
        </is>
      </c>
      <c r="B4041" t="inlineStr">
        <is>
          <t>EMP10028</t>
        </is>
      </c>
      <c r="C4041" t="inlineStr">
        <is>
          <t>Grant</t>
        </is>
      </c>
      <c r="D4041" s="8" t="n">
        <v>46302</v>
      </c>
      <c r="E4041" t="n">
        <v>2157</v>
      </c>
      <c r="F4041" t="n">
        <v>42.27</v>
      </c>
      <c r="G4041" t="inlineStr">
        <is>
          <t>Singapore</t>
        </is>
      </c>
      <c r="H4041" t="inlineStr">
        <is>
          <t>RSU</t>
        </is>
      </c>
      <c r="I4041" t="n">
        <v>91176.39</v>
      </c>
      <c r="J4041" t="n">
        <v>0.3</v>
      </c>
      <c r="K4041" t="n">
        <v>27352.92</v>
      </c>
      <c r="L4041" t="inlineStr">
        <is>
          <t>Approved</t>
        </is>
      </c>
      <c r="M4041" t="inlineStr">
        <is>
          <t>Normal</t>
        </is>
      </c>
    </row>
    <row r="4042">
      <c r="A4042" t="inlineStr">
        <is>
          <t>TX504041</t>
        </is>
      </c>
      <c r="B4042" t="inlineStr">
        <is>
          <t>EMP10926</t>
        </is>
      </c>
      <c r="C4042" t="inlineStr">
        <is>
          <t>Exercise</t>
        </is>
      </c>
      <c r="D4042" s="8" t="n">
        <v>45877</v>
      </c>
      <c r="E4042" t="n">
        <v>1581</v>
      </c>
      <c r="F4042" t="n">
        <v>12.92</v>
      </c>
      <c r="G4042" t="inlineStr">
        <is>
          <t>USA</t>
        </is>
      </c>
      <c r="H4042" t="inlineStr">
        <is>
          <t>Performance Share</t>
        </is>
      </c>
      <c r="I4042" t="n">
        <v>20426.52</v>
      </c>
      <c r="J4042" t="n">
        <v>0.2</v>
      </c>
      <c r="K4042" t="n">
        <v>4085.3</v>
      </c>
      <c r="L4042" t="inlineStr">
        <is>
          <t>Approved</t>
        </is>
      </c>
      <c r="M4042" t="inlineStr">
        <is>
          <t>Normal</t>
        </is>
      </c>
    </row>
    <row r="4043">
      <c r="A4043" t="inlineStr">
        <is>
          <t>TX504042</t>
        </is>
      </c>
      <c r="B4043" t="inlineStr">
        <is>
          <t>EMP10539</t>
        </is>
      </c>
      <c r="C4043" t="inlineStr">
        <is>
          <t>Sale</t>
        </is>
      </c>
      <c r="D4043" s="8" t="n">
        <v>46365</v>
      </c>
      <c r="E4043" t="n">
        <v>1920</v>
      </c>
      <c r="F4043" t="n">
        <v>60.77</v>
      </c>
      <c r="G4043" t="inlineStr">
        <is>
          <t>UK</t>
        </is>
      </c>
      <c r="H4043" t="inlineStr">
        <is>
          <t>Stock Option</t>
        </is>
      </c>
      <c r="I4043" t="n">
        <v>116678.4</v>
      </c>
      <c r="J4043" t="n">
        <v>0.3</v>
      </c>
      <c r="K4043" t="n">
        <v>35003.52</v>
      </c>
      <c r="L4043" t="inlineStr">
        <is>
          <t>Approved</t>
        </is>
      </c>
      <c r="M4043" t="inlineStr">
        <is>
          <t>High Value</t>
        </is>
      </c>
    </row>
    <row r="4044">
      <c r="A4044" t="inlineStr">
        <is>
          <t>TX504043</t>
        </is>
      </c>
      <c r="B4044" t="inlineStr">
        <is>
          <t>EMP10655</t>
        </is>
      </c>
      <c r="C4044" t="inlineStr">
        <is>
          <t>Grant</t>
        </is>
      </c>
      <c r="D4044" s="8" t="n">
        <v>45784</v>
      </c>
      <c r="E4044" t="n">
        <v>1721</v>
      </c>
      <c r="F4044" t="n">
        <v>76.28</v>
      </c>
      <c r="G4044" t="inlineStr">
        <is>
          <t>USA</t>
        </is>
      </c>
      <c r="H4044" t="inlineStr">
        <is>
          <t>Performance Share</t>
        </is>
      </c>
      <c r="I4044" t="n">
        <v>131277.88</v>
      </c>
      <c r="J4044" t="n">
        <v>0.4</v>
      </c>
      <c r="K4044" t="n">
        <v>52511.15</v>
      </c>
      <c r="L4044" t="inlineStr">
        <is>
          <t>Approved</t>
        </is>
      </c>
      <c r="M4044" t="inlineStr">
        <is>
          <t>High Value</t>
        </is>
      </c>
    </row>
    <row r="4045">
      <c r="A4045" t="inlineStr">
        <is>
          <t>TX504044</t>
        </is>
      </c>
      <c r="B4045" t="inlineStr">
        <is>
          <t>EMP11304</t>
        </is>
      </c>
      <c r="C4045" t="inlineStr">
        <is>
          <t>Cancellation</t>
        </is>
      </c>
      <c r="D4045" s="8" t="n">
        <v>45688</v>
      </c>
      <c r="E4045" t="n">
        <v>289</v>
      </c>
      <c r="F4045" t="n">
        <v>54.4</v>
      </c>
      <c r="G4045" t="inlineStr">
        <is>
          <t>India</t>
        </is>
      </c>
      <c r="H4045" t="inlineStr">
        <is>
          <t>Stock Option</t>
        </is>
      </c>
      <c r="I4045" t="n">
        <v>15721.6</v>
      </c>
      <c r="J4045" t="n">
        <v>0.4</v>
      </c>
      <c r="K4045" t="n">
        <v>6288.64</v>
      </c>
      <c r="L4045" t="inlineStr">
        <is>
          <t>Approved</t>
        </is>
      </c>
      <c r="M4045" t="inlineStr">
        <is>
          <t>Normal</t>
        </is>
      </c>
    </row>
    <row r="4046">
      <c r="A4046" t="inlineStr">
        <is>
          <t>TX504045</t>
        </is>
      </c>
      <c r="B4046" t="inlineStr">
        <is>
          <t>EMP10780</t>
        </is>
      </c>
      <c r="C4046" t="inlineStr">
        <is>
          <t>Exercise</t>
        </is>
      </c>
      <c r="D4046" s="8" t="n">
        <v>46289</v>
      </c>
      <c r="E4046" t="n">
        <v>219</v>
      </c>
      <c r="F4046" t="n">
        <v>7.72</v>
      </c>
      <c r="G4046" t="inlineStr">
        <is>
          <t>USA</t>
        </is>
      </c>
      <c r="H4046" t="inlineStr">
        <is>
          <t>RSU</t>
        </is>
      </c>
      <c r="I4046" t="n">
        <v>1690.68</v>
      </c>
      <c r="J4046" t="n">
        <v>0.4</v>
      </c>
      <c r="K4046" t="n">
        <v>676.27</v>
      </c>
      <c r="L4046" t="inlineStr">
        <is>
          <t>Approved</t>
        </is>
      </c>
      <c r="M4046" t="inlineStr">
        <is>
          <t>Normal</t>
        </is>
      </c>
    </row>
    <row r="4047">
      <c r="A4047" t="inlineStr">
        <is>
          <t>TX504046</t>
        </is>
      </c>
      <c r="B4047" t="inlineStr">
        <is>
          <t>EMP11268</t>
        </is>
      </c>
      <c r="C4047" t="inlineStr">
        <is>
          <t>Vesting</t>
        </is>
      </c>
      <c r="D4047" s="8" t="n">
        <v>46307</v>
      </c>
      <c r="E4047" t="n">
        <v>2220</v>
      </c>
      <c r="F4047" t="n">
        <v>26.45</v>
      </c>
      <c r="G4047" t="inlineStr">
        <is>
          <t>UK</t>
        </is>
      </c>
      <c r="H4047" t="inlineStr">
        <is>
          <t>Performance Share</t>
        </is>
      </c>
      <c r="I4047" t="n">
        <v>58719</v>
      </c>
      <c r="J4047" t="n">
        <v>0.3</v>
      </c>
      <c r="K4047" t="n">
        <v>17615.7</v>
      </c>
      <c r="L4047" t="inlineStr">
        <is>
          <t>Approved</t>
        </is>
      </c>
      <c r="M4047" t="inlineStr">
        <is>
          <t>Normal</t>
        </is>
      </c>
    </row>
    <row r="4048">
      <c r="A4048" t="inlineStr">
        <is>
          <t>TX504047</t>
        </is>
      </c>
      <c r="B4048" t="inlineStr">
        <is>
          <t>EMP11324</t>
        </is>
      </c>
      <c r="C4048" t="inlineStr">
        <is>
          <t>Sale</t>
        </is>
      </c>
      <c r="D4048" s="8" t="n">
        <v>45825</v>
      </c>
      <c r="E4048" t="n">
        <v>1529</v>
      </c>
      <c r="F4048" t="n">
        <v>58.36</v>
      </c>
      <c r="G4048" t="inlineStr">
        <is>
          <t>USA</t>
        </is>
      </c>
      <c r="H4048" t="inlineStr">
        <is>
          <t>ESPP</t>
        </is>
      </c>
      <c r="I4048" t="n">
        <v>89232.44</v>
      </c>
      <c r="J4048" t="n">
        <v>0.4</v>
      </c>
      <c r="K4048" t="n">
        <v>0</v>
      </c>
      <c r="L4048" t="inlineStr">
        <is>
          <t>Approved</t>
        </is>
      </c>
      <c r="M4048" t="inlineStr">
        <is>
          <t>Normal</t>
        </is>
      </c>
    </row>
    <row r="4049">
      <c r="A4049" t="inlineStr">
        <is>
          <t>TX504048</t>
        </is>
      </c>
      <c r="B4049" t="inlineStr">
        <is>
          <t>EMP10333</t>
        </is>
      </c>
      <c r="C4049" t="inlineStr">
        <is>
          <t>Sale</t>
        </is>
      </c>
      <c r="D4049" s="8" t="n">
        <v>46258</v>
      </c>
      <c r="E4049" t="n">
        <v>2188</v>
      </c>
      <c r="F4049" t="n">
        <v>13.09</v>
      </c>
      <c r="G4049" t="inlineStr">
        <is>
          <t>UK</t>
        </is>
      </c>
      <c r="H4049" t="inlineStr">
        <is>
          <t>ESPP</t>
        </is>
      </c>
      <c r="I4049" t="n">
        <v>28640.92</v>
      </c>
      <c r="J4049" t="n">
        <v>0.2</v>
      </c>
      <c r="K4049" t="n">
        <v>5728.18</v>
      </c>
      <c r="L4049" t="inlineStr">
        <is>
          <t>Pending Review</t>
        </is>
      </c>
      <c r="M4049" t="inlineStr">
        <is>
          <t>Normal</t>
        </is>
      </c>
    </row>
    <row r="4050">
      <c r="A4050" t="inlineStr">
        <is>
          <t>TX504049</t>
        </is>
      </c>
      <c r="B4050" t="inlineStr">
        <is>
          <t>EMP10800</t>
        </is>
      </c>
      <c r="C4050" t="inlineStr">
        <is>
          <t>Vesting</t>
        </is>
      </c>
      <c r="D4050" s="8" t="n">
        <v>46382</v>
      </c>
      <c r="E4050" t="n">
        <v>1645</v>
      </c>
      <c r="F4050" t="n">
        <v>48.76</v>
      </c>
      <c r="G4050" t="inlineStr">
        <is>
          <t>India</t>
        </is>
      </c>
      <c r="H4050" t="inlineStr">
        <is>
          <t>ESPP</t>
        </is>
      </c>
      <c r="I4050" t="n">
        <v>80210.2</v>
      </c>
      <c r="J4050" t="n">
        <v>0.3</v>
      </c>
      <c r="K4050" t="n">
        <v>24063.06</v>
      </c>
      <c r="L4050" t="inlineStr">
        <is>
          <t>Approved</t>
        </is>
      </c>
      <c r="M4050" t="inlineStr">
        <is>
          <t>Normal</t>
        </is>
      </c>
    </row>
    <row r="4051">
      <c r="A4051" t="inlineStr">
        <is>
          <t>TX504050</t>
        </is>
      </c>
      <c r="B4051" t="inlineStr">
        <is>
          <t>EMP10736</t>
        </is>
      </c>
      <c r="C4051" t="inlineStr">
        <is>
          <t>Exercise</t>
        </is>
      </c>
      <c r="D4051" s="8" t="n">
        <v>45725</v>
      </c>
      <c r="E4051" t="n">
        <v>381</v>
      </c>
      <c r="F4051" t="n">
        <v>93.27</v>
      </c>
      <c r="G4051" t="inlineStr">
        <is>
          <t>India</t>
        </is>
      </c>
      <c r="H4051" t="inlineStr">
        <is>
          <t>Performance Share</t>
        </is>
      </c>
      <c r="I4051" t="n">
        <v>35535.87</v>
      </c>
      <c r="J4051" t="n">
        <v>0.4</v>
      </c>
      <c r="K4051" t="n">
        <v>14214.35</v>
      </c>
      <c r="L4051" t="inlineStr">
        <is>
          <t>Approved</t>
        </is>
      </c>
      <c r="M4051" t="inlineStr">
        <is>
          <t>Normal</t>
        </is>
      </c>
    </row>
    <row r="4052">
      <c r="A4052" t="inlineStr">
        <is>
          <t>TX504051</t>
        </is>
      </c>
      <c r="B4052" t="inlineStr">
        <is>
          <t>EMP10918</t>
        </is>
      </c>
      <c r="C4052" t="inlineStr">
        <is>
          <t>Grant</t>
        </is>
      </c>
      <c r="D4052" s="8" t="n">
        <v>46097</v>
      </c>
      <c r="E4052" t="n">
        <v>339</v>
      </c>
      <c r="F4052" t="n">
        <v>13.99</v>
      </c>
      <c r="G4052" t="inlineStr">
        <is>
          <t>India</t>
        </is>
      </c>
      <c r="H4052" t="inlineStr">
        <is>
          <t>Performance Share</t>
        </is>
      </c>
      <c r="I4052" t="n">
        <v>4742.61</v>
      </c>
      <c r="J4052" t="n">
        <v>0.2</v>
      </c>
      <c r="K4052" t="n">
        <v>948.52</v>
      </c>
      <c r="L4052" t="inlineStr">
        <is>
          <t>Approved</t>
        </is>
      </c>
      <c r="M4052" t="inlineStr">
        <is>
          <t>Normal</t>
        </is>
      </c>
    </row>
    <row r="4053">
      <c r="A4053" t="inlineStr">
        <is>
          <t>TX504052</t>
        </is>
      </c>
      <c r="B4053" t="inlineStr">
        <is>
          <t>EMP11092</t>
        </is>
      </c>
      <c r="C4053" t="inlineStr">
        <is>
          <t>Exercise</t>
        </is>
      </c>
      <c r="D4053" s="8" t="n">
        <v>46225</v>
      </c>
      <c r="E4053" t="n">
        <v>817</v>
      </c>
      <c r="F4053" t="n">
        <v>69.13</v>
      </c>
      <c r="G4053" t="inlineStr">
        <is>
          <t>UK</t>
        </is>
      </c>
      <c r="H4053" t="inlineStr">
        <is>
          <t>RSU</t>
        </is>
      </c>
      <c r="I4053" t="n">
        <v>56479.21</v>
      </c>
      <c r="J4053" t="n">
        <v>0.2</v>
      </c>
      <c r="K4053" t="n">
        <v>11295.84</v>
      </c>
      <c r="L4053" t="inlineStr">
        <is>
          <t>Approved</t>
        </is>
      </c>
      <c r="M4053" t="inlineStr">
        <is>
          <t>Normal</t>
        </is>
      </c>
    </row>
    <row r="4054">
      <c r="A4054" t="inlineStr">
        <is>
          <t>TX504053</t>
        </is>
      </c>
      <c r="B4054" t="inlineStr">
        <is>
          <t>EMP11563</t>
        </is>
      </c>
      <c r="C4054" t="inlineStr">
        <is>
          <t>Sale</t>
        </is>
      </c>
      <c r="D4054" s="8" t="n">
        <v>45731</v>
      </c>
      <c r="E4054" t="n">
        <v>93</v>
      </c>
      <c r="F4054" t="n">
        <v>23.56</v>
      </c>
      <c r="G4054" t="inlineStr">
        <is>
          <t>UK</t>
        </is>
      </c>
      <c r="H4054" t="inlineStr">
        <is>
          <t>Stock Option</t>
        </is>
      </c>
      <c r="I4054" t="n">
        <v>2191.08</v>
      </c>
      <c r="J4054" t="n">
        <v>0.2</v>
      </c>
      <c r="K4054" t="n">
        <v>438.22</v>
      </c>
      <c r="L4054" t="inlineStr">
        <is>
          <t>Approved</t>
        </is>
      </c>
      <c r="M4054" t="inlineStr">
        <is>
          <t>Normal</t>
        </is>
      </c>
    </row>
    <row r="4055">
      <c r="A4055" t="inlineStr">
        <is>
          <t>TX504054</t>
        </is>
      </c>
      <c r="B4055" t="inlineStr">
        <is>
          <t>EMP11717</t>
        </is>
      </c>
      <c r="C4055" t="inlineStr">
        <is>
          <t>Vesting</t>
        </is>
      </c>
      <c r="D4055" s="8" t="n">
        <v>46331</v>
      </c>
      <c r="E4055" t="n">
        <v>1873</v>
      </c>
      <c r="F4055" t="n">
        <v>81.47</v>
      </c>
      <c r="G4055" t="inlineStr">
        <is>
          <t>USA</t>
        </is>
      </c>
      <c r="H4055" t="inlineStr">
        <is>
          <t>Stock Option</t>
        </is>
      </c>
      <c r="I4055" t="n">
        <v>152593.31</v>
      </c>
      <c r="J4055" t="n">
        <v>0.3</v>
      </c>
      <c r="K4055" t="n">
        <v>45777.99</v>
      </c>
      <c r="L4055" t="inlineStr">
        <is>
          <t>Approved</t>
        </is>
      </c>
      <c r="M4055" t="inlineStr">
        <is>
          <t>High Value</t>
        </is>
      </c>
    </row>
    <row r="4056">
      <c r="A4056" t="inlineStr">
        <is>
          <t>TX504055</t>
        </is>
      </c>
      <c r="B4056" t="inlineStr">
        <is>
          <t>EMP11735</t>
        </is>
      </c>
      <c r="C4056" t="inlineStr">
        <is>
          <t>Sale</t>
        </is>
      </c>
      <c r="D4056" s="8" t="n">
        <v>45724</v>
      </c>
      <c r="E4056" t="n">
        <v>493</v>
      </c>
      <c r="F4056" t="n">
        <v>71.8</v>
      </c>
      <c r="G4056" t="inlineStr">
        <is>
          <t>Germany</t>
        </is>
      </c>
      <c r="H4056" t="inlineStr">
        <is>
          <t>Performance Share</t>
        </is>
      </c>
      <c r="I4056" t="n">
        <v>35397.4</v>
      </c>
      <c r="J4056" t="n">
        <v>0.3</v>
      </c>
      <c r="K4056" t="n">
        <v>10619.22</v>
      </c>
      <c r="L4056" t="inlineStr">
        <is>
          <t>Approved</t>
        </is>
      </c>
      <c r="M4056" t="inlineStr">
        <is>
          <t>Normal</t>
        </is>
      </c>
    </row>
    <row r="4057">
      <c r="A4057" t="inlineStr">
        <is>
          <t>TX504056</t>
        </is>
      </c>
      <c r="B4057" t="inlineStr">
        <is>
          <t>EMP11905</t>
        </is>
      </c>
      <c r="C4057" t="inlineStr">
        <is>
          <t>Vesting</t>
        </is>
      </c>
      <c r="D4057" s="8" t="n">
        <v>46010</v>
      </c>
      <c r="E4057" t="n">
        <v>1032</v>
      </c>
      <c r="F4057" t="n">
        <v>52.99</v>
      </c>
      <c r="G4057" t="inlineStr">
        <is>
          <t>India</t>
        </is>
      </c>
      <c r="H4057" t="inlineStr">
        <is>
          <t>Stock Option</t>
        </is>
      </c>
      <c r="I4057" t="n">
        <v>54685.68</v>
      </c>
      <c r="J4057" t="n">
        <v>0.2</v>
      </c>
      <c r="K4057" t="n">
        <v>10937.14</v>
      </c>
      <c r="L4057" t="inlineStr">
        <is>
          <t>Approved</t>
        </is>
      </c>
      <c r="M4057" t="inlineStr">
        <is>
          <t>Normal</t>
        </is>
      </c>
    </row>
    <row r="4058">
      <c r="A4058" t="inlineStr">
        <is>
          <t>TX504057</t>
        </is>
      </c>
      <c r="B4058" t="inlineStr">
        <is>
          <t>EMP11112</t>
        </is>
      </c>
      <c r="C4058" t="inlineStr">
        <is>
          <t>Vesting</t>
        </is>
      </c>
      <c r="D4058" s="8" t="n">
        <v>45940</v>
      </c>
      <c r="E4058" t="n">
        <v>224</v>
      </c>
      <c r="F4058" t="n">
        <v>15.81</v>
      </c>
      <c r="G4058" t="inlineStr">
        <is>
          <t>UK</t>
        </is>
      </c>
      <c r="H4058" t="inlineStr">
        <is>
          <t>RSU</t>
        </is>
      </c>
      <c r="I4058" t="n">
        <v>3541.44</v>
      </c>
      <c r="J4058" t="n">
        <v>0.3</v>
      </c>
      <c r="K4058" t="n">
        <v>1062.43</v>
      </c>
      <c r="L4058" t="inlineStr">
        <is>
          <t>Approved</t>
        </is>
      </c>
      <c r="M4058" t="inlineStr">
        <is>
          <t>Normal</t>
        </is>
      </c>
    </row>
    <row r="4059">
      <c r="A4059" t="inlineStr">
        <is>
          <t>TX504058</t>
        </is>
      </c>
      <c r="B4059" t="inlineStr">
        <is>
          <t>EMP10501</t>
        </is>
      </c>
      <c r="C4059" t="inlineStr">
        <is>
          <t>Grant</t>
        </is>
      </c>
      <c r="D4059" s="8" t="n">
        <v>45761</v>
      </c>
      <c r="E4059" t="n">
        <v>161</v>
      </c>
      <c r="F4059" t="n">
        <v>23.59</v>
      </c>
      <c r="G4059" t="inlineStr">
        <is>
          <t>Germany</t>
        </is>
      </c>
      <c r="H4059" t="inlineStr">
        <is>
          <t>Stock Option</t>
        </is>
      </c>
      <c r="I4059" t="n">
        <v>3797.99</v>
      </c>
      <c r="J4059" t="n">
        <v>0.3</v>
      </c>
      <c r="K4059" t="n">
        <v>1139.4</v>
      </c>
      <c r="L4059" t="inlineStr">
        <is>
          <t>Approved</t>
        </is>
      </c>
      <c r="M4059" t="inlineStr">
        <is>
          <t>Normal</t>
        </is>
      </c>
    </row>
    <row r="4060">
      <c r="A4060" t="inlineStr">
        <is>
          <t>TX504059</t>
        </is>
      </c>
      <c r="B4060" t="inlineStr">
        <is>
          <t>EMP11817</t>
        </is>
      </c>
      <c r="C4060" t="inlineStr">
        <is>
          <t>Sale</t>
        </is>
      </c>
      <c r="D4060" s="8" t="n">
        <v>45669</v>
      </c>
      <c r="E4060" t="n">
        <v>823</v>
      </c>
      <c r="F4060" t="n">
        <v>70.20999999999999</v>
      </c>
      <c r="G4060" t="inlineStr">
        <is>
          <t>India</t>
        </is>
      </c>
      <c r="H4060" t="inlineStr">
        <is>
          <t>Performance Share</t>
        </is>
      </c>
      <c r="I4060" t="n">
        <v>57782.83</v>
      </c>
      <c r="J4060" t="n">
        <v>0.2</v>
      </c>
      <c r="K4060" t="n">
        <v>11556.57</v>
      </c>
      <c r="L4060" t="inlineStr">
        <is>
          <t>Approved</t>
        </is>
      </c>
      <c r="M4060" t="inlineStr">
        <is>
          <t>Normal</t>
        </is>
      </c>
    </row>
    <row r="4061">
      <c r="A4061" t="inlineStr">
        <is>
          <t>TX504060</t>
        </is>
      </c>
      <c r="B4061" t="inlineStr">
        <is>
          <t>EMP10956</t>
        </is>
      </c>
      <c r="C4061" t="inlineStr">
        <is>
          <t>Sale</t>
        </is>
      </c>
      <c r="D4061" s="8" t="n">
        <v>46208</v>
      </c>
      <c r="E4061" t="n">
        <v>2288</v>
      </c>
      <c r="F4061" t="n">
        <v>6.7</v>
      </c>
      <c r="G4061" t="inlineStr">
        <is>
          <t>USA</t>
        </is>
      </c>
      <c r="H4061" t="inlineStr">
        <is>
          <t>RSU</t>
        </is>
      </c>
      <c r="I4061" t="n">
        <v>15329.6</v>
      </c>
      <c r="J4061" t="n">
        <v>0.3</v>
      </c>
      <c r="K4061" t="n">
        <v>4598.88</v>
      </c>
      <c r="L4061" t="inlineStr">
        <is>
          <t>Approved</t>
        </is>
      </c>
      <c r="M4061" t="inlineStr">
        <is>
          <t>Normal</t>
        </is>
      </c>
    </row>
    <row r="4062">
      <c r="A4062" t="inlineStr">
        <is>
          <t>TX504061</t>
        </is>
      </c>
      <c r="B4062" t="inlineStr">
        <is>
          <t>EMP10888</t>
        </is>
      </c>
      <c r="C4062" t="inlineStr">
        <is>
          <t>Sale</t>
        </is>
      </c>
      <c r="D4062" s="8" t="n">
        <v>46143</v>
      </c>
      <c r="E4062" t="n">
        <v>668</v>
      </c>
      <c r="F4062" t="n">
        <v>55.52</v>
      </c>
      <c r="G4062" t="inlineStr">
        <is>
          <t>UK</t>
        </is>
      </c>
      <c r="H4062" t="inlineStr">
        <is>
          <t>Stock Option</t>
        </is>
      </c>
      <c r="I4062" t="n">
        <v>37087.36</v>
      </c>
      <c r="J4062" t="n">
        <v>0.4</v>
      </c>
      <c r="K4062" t="n">
        <v>14834.94</v>
      </c>
      <c r="L4062" t="inlineStr">
        <is>
          <t>Approved</t>
        </is>
      </c>
      <c r="M4062" t="inlineStr">
        <is>
          <t>Normal</t>
        </is>
      </c>
    </row>
    <row r="4063">
      <c r="A4063" t="inlineStr">
        <is>
          <t>TX504062</t>
        </is>
      </c>
      <c r="B4063" t="inlineStr">
        <is>
          <t>EMP11264</t>
        </is>
      </c>
      <c r="C4063" t="inlineStr">
        <is>
          <t>Grant</t>
        </is>
      </c>
      <c r="D4063" s="8" t="n">
        <v>46087</v>
      </c>
      <c r="E4063" t="n">
        <v>411</v>
      </c>
      <c r="F4063" t="n">
        <v>40.1</v>
      </c>
      <c r="G4063" t="inlineStr">
        <is>
          <t>Germany</t>
        </is>
      </c>
      <c r="H4063" t="inlineStr">
        <is>
          <t>Performance Share</t>
        </is>
      </c>
      <c r="I4063" t="n">
        <v>16481.1</v>
      </c>
      <c r="J4063" t="n">
        <v>0.3</v>
      </c>
      <c r="K4063" t="n">
        <v>4944.33</v>
      </c>
      <c r="L4063" t="inlineStr">
        <is>
          <t>Approved</t>
        </is>
      </c>
      <c r="M4063" t="inlineStr">
        <is>
          <t>Normal</t>
        </is>
      </c>
    </row>
    <row r="4064">
      <c r="A4064" t="inlineStr">
        <is>
          <t>TX504063</t>
        </is>
      </c>
      <c r="B4064" t="inlineStr">
        <is>
          <t>EMP11781</t>
        </is>
      </c>
      <c r="C4064" t="inlineStr">
        <is>
          <t>Exercise</t>
        </is>
      </c>
      <c r="D4064" s="8" t="n">
        <v>45782</v>
      </c>
      <c r="E4064" t="n">
        <v>134</v>
      </c>
      <c r="F4064" t="n">
        <v>72.67</v>
      </c>
      <c r="G4064" t="inlineStr">
        <is>
          <t>UK</t>
        </is>
      </c>
      <c r="H4064" t="inlineStr">
        <is>
          <t>Performance Share</t>
        </is>
      </c>
      <c r="I4064" t="n">
        <v>9737.780000000001</v>
      </c>
      <c r="J4064" t="n">
        <v>0.3</v>
      </c>
      <c r="K4064" t="n">
        <v>2921.33</v>
      </c>
      <c r="L4064" t="inlineStr">
        <is>
          <t>Approved</t>
        </is>
      </c>
      <c r="M4064" t="inlineStr">
        <is>
          <t>Normal</t>
        </is>
      </c>
    </row>
    <row r="4065">
      <c r="A4065" t="inlineStr">
        <is>
          <t>TX504064</t>
        </is>
      </c>
      <c r="B4065" t="inlineStr">
        <is>
          <t>EMP11742</t>
        </is>
      </c>
      <c r="C4065" t="inlineStr">
        <is>
          <t>Vesting</t>
        </is>
      </c>
      <c r="D4065" s="8" t="n">
        <v>46226</v>
      </c>
      <c r="E4065" t="n">
        <v>424</v>
      </c>
      <c r="F4065" t="n">
        <v>60.28</v>
      </c>
      <c r="G4065" t="inlineStr">
        <is>
          <t>India</t>
        </is>
      </c>
      <c r="H4065" t="inlineStr">
        <is>
          <t>ESPP</t>
        </is>
      </c>
      <c r="I4065" t="n">
        <v>25558.72</v>
      </c>
      <c r="J4065" t="n">
        <v>0.2</v>
      </c>
      <c r="K4065" t="n">
        <v>5111.74</v>
      </c>
      <c r="L4065" t="inlineStr">
        <is>
          <t>Approved</t>
        </is>
      </c>
      <c r="M4065" t="inlineStr">
        <is>
          <t>Normal</t>
        </is>
      </c>
    </row>
    <row r="4066">
      <c r="A4066" t="inlineStr">
        <is>
          <t>TX504065</t>
        </is>
      </c>
      <c r="B4066" t="inlineStr">
        <is>
          <t>EMP10482</t>
        </is>
      </c>
      <c r="C4066" t="inlineStr">
        <is>
          <t>Vesting</t>
        </is>
      </c>
      <c r="D4066" s="8" t="n">
        <v>45823</v>
      </c>
      <c r="E4066" t="n">
        <v>1084</v>
      </c>
      <c r="F4066" t="n">
        <v>17.3</v>
      </c>
      <c r="G4066" t="inlineStr">
        <is>
          <t>Australia</t>
        </is>
      </c>
      <c r="H4066" t="inlineStr">
        <is>
          <t>RSU</t>
        </is>
      </c>
      <c r="I4066" t="n">
        <v>18753.2</v>
      </c>
      <c r="J4066" t="n">
        <v>0.4</v>
      </c>
      <c r="K4066" t="n">
        <v>7501.28</v>
      </c>
      <c r="L4066" t="inlineStr">
        <is>
          <t>Pending Review</t>
        </is>
      </c>
      <c r="M4066" t="inlineStr">
        <is>
          <t>Normal</t>
        </is>
      </c>
    </row>
    <row r="4067">
      <c r="A4067" t="inlineStr">
        <is>
          <t>TX504066</t>
        </is>
      </c>
      <c r="B4067" t="inlineStr">
        <is>
          <t>EMP10783</t>
        </is>
      </c>
      <c r="C4067" t="inlineStr">
        <is>
          <t>Grant</t>
        </is>
      </c>
      <c r="D4067" s="8" t="n">
        <v>45734</v>
      </c>
      <c r="E4067" t="n">
        <v>770</v>
      </c>
      <c r="F4067" t="n">
        <v>66.8</v>
      </c>
      <c r="G4067" t="inlineStr">
        <is>
          <t>Singapore</t>
        </is>
      </c>
      <c r="H4067" t="inlineStr">
        <is>
          <t>Stock Option</t>
        </is>
      </c>
      <c r="I4067" t="n">
        <v>51436</v>
      </c>
      <c r="J4067" t="n">
        <v>0.3</v>
      </c>
      <c r="K4067" t="n">
        <v>15430.8</v>
      </c>
      <c r="L4067" t="inlineStr">
        <is>
          <t>Approved</t>
        </is>
      </c>
      <c r="M4067" t="inlineStr">
        <is>
          <t>Normal</t>
        </is>
      </c>
    </row>
    <row r="4068">
      <c r="A4068" t="inlineStr">
        <is>
          <t>TX504067</t>
        </is>
      </c>
      <c r="B4068" t="inlineStr">
        <is>
          <t>EMP10349</t>
        </is>
      </c>
      <c r="C4068" t="inlineStr">
        <is>
          <t>Grant</t>
        </is>
      </c>
      <c r="D4068" s="8" t="n">
        <v>45760</v>
      </c>
      <c r="E4068" t="n">
        <v>1132</v>
      </c>
      <c r="F4068" t="n">
        <v>20.68</v>
      </c>
      <c r="G4068" t="inlineStr">
        <is>
          <t>USA</t>
        </is>
      </c>
      <c r="H4068" t="inlineStr">
        <is>
          <t>RSU</t>
        </is>
      </c>
      <c r="I4068" t="n">
        <v>23409.76</v>
      </c>
      <c r="J4068" t="n">
        <v>0.2</v>
      </c>
      <c r="K4068" t="n">
        <v>4681.95</v>
      </c>
      <c r="L4068" t="inlineStr">
        <is>
          <t>Approved</t>
        </is>
      </c>
      <c r="M4068" t="inlineStr">
        <is>
          <t>Normal</t>
        </is>
      </c>
    </row>
    <row r="4069">
      <c r="A4069" t="inlineStr">
        <is>
          <t>TX504068</t>
        </is>
      </c>
      <c r="B4069" t="inlineStr">
        <is>
          <t>EMP11333</t>
        </is>
      </c>
      <c r="C4069" t="inlineStr">
        <is>
          <t>Sale</t>
        </is>
      </c>
      <c r="D4069" s="8" t="n">
        <v>46039</v>
      </c>
      <c r="E4069" t="n">
        <v>2080</v>
      </c>
      <c r="F4069" t="n">
        <v>68.39</v>
      </c>
      <c r="G4069" t="inlineStr">
        <is>
          <t>USA</t>
        </is>
      </c>
      <c r="H4069" t="inlineStr">
        <is>
          <t>ESPP</t>
        </is>
      </c>
      <c r="I4069" t="n">
        <v>142251.2</v>
      </c>
      <c r="J4069" t="n">
        <v>0.3</v>
      </c>
      <c r="K4069" t="n">
        <v>42675.36</v>
      </c>
      <c r="L4069" t="inlineStr">
        <is>
          <t>Approved</t>
        </is>
      </c>
      <c r="M4069" t="inlineStr">
        <is>
          <t>High Value</t>
        </is>
      </c>
    </row>
    <row r="4070">
      <c r="A4070" t="inlineStr">
        <is>
          <t>TX504069</t>
        </is>
      </c>
      <c r="B4070" t="inlineStr">
        <is>
          <t>EMP11207</t>
        </is>
      </c>
      <c r="C4070" t="inlineStr">
        <is>
          <t>Exercise</t>
        </is>
      </c>
      <c r="D4070" s="8" t="n">
        <v>45998</v>
      </c>
      <c r="E4070" t="n">
        <v>616</v>
      </c>
      <c r="F4070" t="n">
        <v>80.27</v>
      </c>
      <c r="G4070" t="inlineStr">
        <is>
          <t>Germany</t>
        </is>
      </c>
      <c r="H4070" t="inlineStr">
        <is>
          <t>RSU</t>
        </is>
      </c>
      <c r="I4070" t="n">
        <v>49446.32</v>
      </c>
      <c r="J4070" t="n">
        <v>0.45</v>
      </c>
      <c r="K4070" t="n">
        <v>22250.84</v>
      </c>
      <c r="L4070" t="inlineStr">
        <is>
          <t>Pending Review</t>
        </is>
      </c>
      <c r="M4070" t="inlineStr">
        <is>
          <t>Normal</t>
        </is>
      </c>
    </row>
    <row r="4071">
      <c r="A4071" t="inlineStr">
        <is>
          <t>TX504070</t>
        </is>
      </c>
      <c r="B4071" t="inlineStr">
        <is>
          <t>EMP11169</t>
        </is>
      </c>
      <c r="C4071" t="inlineStr">
        <is>
          <t>Vesting</t>
        </is>
      </c>
      <c r="D4071" s="8" t="n">
        <v>46177</v>
      </c>
      <c r="E4071" t="n">
        <v>660</v>
      </c>
      <c r="F4071" t="n">
        <v>23.88</v>
      </c>
      <c r="G4071" t="inlineStr">
        <is>
          <t>USA</t>
        </is>
      </c>
      <c r="H4071" t="inlineStr">
        <is>
          <t>RSU</t>
        </is>
      </c>
      <c r="I4071" t="n">
        <v>15760.8</v>
      </c>
      <c r="J4071" t="n">
        <v>0.2</v>
      </c>
      <c r="K4071" t="n">
        <v>3152.16</v>
      </c>
      <c r="L4071" t="inlineStr">
        <is>
          <t>Approved</t>
        </is>
      </c>
      <c r="M4071" t="inlineStr">
        <is>
          <t>Normal</t>
        </is>
      </c>
    </row>
    <row r="4072">
      <c r="A4072" t="inlineStr">
        <is>
          <t>TX504071</t>
        </is>
      </c>
      <c r="B4072" t="inlineStr">
        <is>
          <t>EMP10434</t>
        </is>
      </c>
      <c r="C4072" t="inlineStr">
        <is>
          <t>Grant</t>
        </is>
      </c>
      <c r="D4072" s="8" t="n">
        <v>45977</v>
      </c>
      <c r="E4072" t="n">
        <v>1267</v>
      </c>
      <c r="F4072" t="n">
        <v>78.23999999999999</v>
      </c>
      <c r="G4072" t="inlineStr">
        <is>
          <t>India</t>
        </is>
      </c>
      <c r="H4072" t="inlineStr">
        <is>
          <t>RSU</t>
        </is>
      </c>
      <c r="I4072" t="n">
        <v>99130.08</v>
      </c>
      <c r="J4072" t="n">
        <v>0.4</v>
      </c>
      <c r="K4072" t="n">
        <v>39652.03</v>
      </c>
      <c r="L4072" t="inlineStr">
        <is>
          <t>Approved</t>
        </is>
      </c>
      <c r="M4072" t="inlineStr">
        <is>
          <t>Normal</t>
        </is>
      </c>
    </row>
    <row r="4073">
      <c r="A4073" t="inlineStr">
        <is>
          <t>TX504072</t>
        </is>
      </c>
      <c r="B4073" t="inlineStr">
        <is>
          <t>EMP10925</t>
        </is>
      </c>
      <c r="C4073" t="inlineStr">
        <is>
          <t>Vesting</t>
        </is>
      </c>
      <c r="D4073" s="8" t="n">
        <v>46260</v>
      </c>
      <c r="E4073" t="n">
        <v>1605</v>
      </c>
      <c r="F4073" t="n">
        <v>53.6</v>
      </c>
      <c r="G4073" t="inlineStr">
        <is>
          <t>UK</t>
        </is>
      </c>
      <c r="H4073" t="inlineStr">
        <is>
          <t>Stock Option</t>
        </is>
      </c>
      <c r="I4073" t="n">
        <v>86028</v>
      </c>
      <c r="J4073" t="n">
        <v>0.4</v>
      </c>
      <c r="K4073" t="n">
        <v>34411.2</v>
      </c>
      <c r="L4073" t="inlineStr">
        <is>
          <t>Approved</t>
        </is>
      </c>
      <c r="M4073" t="inlineStr">
        <is>
          <t>Normal</t>
        </is>
      </c>
    </row>
    <row r="4074">
      <c r="A4074" t="inlineStr">
        <is>
          <t>TX504073</t>
        </is>
      </c>
      <c r="B4074" t="inlineStr">
        <is>
          <t>EMP10596</t>
        </is>
      </c>
      <c r="C4074" t="inlineStr">
        <is>
          <t>Vesting</t>
        </is>
      </c>
      <c r="D4074" s="8" t="n">
        <v>46013</v>
      </c>
      <c r="E4074" t="n">
        <v>1194</v>
      </c>
      <c r="F4074" t="n">
        <v>84.70999999999999</v>
      </c>
      <c r="G4074" t="inlineStr">
        <is>
          <t>Germany</t>
        </is>
      </c>
      <c r="H4074" t="inlineStr">
        <is>
          <t>RSU</t>
        </is>
      </c>
      <c r="I4074" t="n">
        <v>101143.74</v>
      </c>
      <c r="J4074" t="n">
        <v>0.2</v>
      </c>
      <c r="K4074" t="n">
        <v>20228.75</v>
      </c>
      <c r="L4074" t="inlineStr">
        <is>
          <t>Approved</t>
        </is>
      </c>
      <c r="M4074" t="inlineStr">
        <is>
          <t>High Value</t>
        </is>
      </c>
    </row>
    <row r="4075">
      <c r="A4075" t="inlineStr">
        <is>
          <t>TX504074</t>
        </is>
      </c>
      <c r="B4075" t="inlineStr">
        <is>
          <t>EMP11463</t>
        </is>
      </c>
      <c r="C4075" t="inlineStr">
        <is>
          <t>Grant</t>
        </is>
      </c>
      <c r="D4075" s="8" t="n">
        <v>45933</v>
      </c>
      <c r="E4075" t="n">
        <v>413</v>
      </c>
      <c r="F4075" t="n">
        <v>24.6</v>
      </c>
      <c r="G4075" t="inlineStr">
        <is>
          <t>Germany</t>
        </is>
      </c>
      <c r="H4075" t="inlineStr">
        <is>
          <t>ESPP</t>
        </is>
      </c>
      <c r="I4075" t="n">
        <v>10159.8</v>
      </c>
      <c r="J4075" t="n">
        <v>0.2</v>
      </c>
      <c r="K4075" t="n">
        <v>2031.96</v>
      </c>
      <c r="L4075" t="inlineStr">
        <is>
          <t>Approved</t>
        </is>
      </c>
      <c r="M4075" t="inlineStr">
        <is>
          <t>Normal</t>
        </is>
      </c>
    </row>
    <row r="4076">
      <c r="A4076" t="inlineStr">
        <is>
          <t>TX504075</t>
        </is>
      </c>
      <c r="B4076" t="inlineStr">
        <is>
          <t>EMP10014</t>
        </is>
      </c>
      <c r="C4076" t="inlineStr">
        <is>
          <t>Grant</t>
        </is>
      </c>
      <c r="D4076" s="8" t="n">
        <v>46018</v>
      </c>
      <c r="E4076" t="n">
        <v>562</v>
      </c>
      <c r="F4076" t="n">
        <v>66.39</v>
      </c>
      <c r="G4076" t="inlineStr">
        <is>
          <t>UK</t>
        </is>
      </c>
      <c r="H4076" t="inlineStr">
        <is>
          <t>RSU</t>
        </is>
      </c>
      <c r="I4076" t="n">
        <v>37311.18</v>
      </c>
      <c r="J4076" t="n">
        <v>0.2</v>
      </c>
      <c r="K4076" t="n">
        <v>7462.24</v>
      </c>
      <c r="L4076" t="inlineStr">
        <is>
          <t>Approved</t>
        </is>
      </c>
      <c r="M4076" t="inlineStr">
        <is>
          <t>Normal</t>
        </is>
      </c>
    </row>
    <row r="4077">
      <c r="A4077" t="inlineStr">
        <is>
          <t>TX504076</t>
        </is>
      </c>
      <c r="B4077" t="inlineStr">
        <is>
          <t>EMP10708</t>
        </is>
      </c>
      <c r="C4077" t="inlineStr">
        <is>
          <t>Exercise</t>
        </is>
      </c>
      <c r="D4077" s="8" t="n">
        <v>46196</v>
      </c>
      <c r="E4077" t="n">
        <v>68</v>
      </c>
      <c r="F4077" t="n">
        <v>43.55</v>
      </c>
      <c r="G4077" t="inlineStr">
        <is>
          <t>UK</t>
        </is>
      </c>
      <c r="H4077" t="inlineStr">
        <is>
          <t>Stock Option</t>
        </is>
      </c>
      <c r="I4077" t="n">
        <v>2961.4</v>
      </c>
      <c r="J4077" t="n">
        <v>0.4</v>
      </c>
      <c r="K4077" t="n">
        <v>1184.56</v>
      </c>
      <c r="L4077" t="inlineStr">
        <is>
          <t>Approved</t>
        </is>
      </c>
      <c r="M4077" t="inlineStr">
        <is>
          <t>Normal</t>
        </is>
      </c>
    </row>
    <row r="4078">
      <c r="A4078" t="inlineStr">
        <is>
          <t>TX504077</t>
        </is>
      </c>
      <c r="B4078" t="inlineStr">
        <is>
          <t>EMP99999</t>
        </is>
      </c>
      <c r="C4078" t="inlineStr">
        <is>
          <t>Vesting</t>
        </is>
      </c>
      <c r="D4078" s="8" t="n">
        <v>45996</v>
      </c>
      <c r="E4078" t="n">
        <v>2476</v>
      </c>
      <c r="F4078" t="n">
        <v>49.34</v>
      </c>
      <c r="G4078" t="inlineStr">
        <is>
          <t>UK</t>
        </is>
      </c>
      <c r="H4078" t="inlineStr">
        <is>
          <t>RSU</t>
        </is>
      </c>
      <c r="I4078" t="n">
        <v>122165.84</v>
      </c>
      <c r="J4078" t="n">
        <v>0.4</v>
      </c>
      <c r="K4078" t="n">
        <v>48866.34</v>
      </c>
      <c r="L4078" t="inlineStr">
        <is>
          <t>Approved</t>
        </is>
      </c>
      <c r="M4078" t="inlineStr">
        <is>
          <t>High Value</t>
        </is>
      </c>
    </row>
    <row r="4079">
      <c r="A4079" t="inlineStr">
        <is>
          <t>TX504078</t>
        </is>
      </c>
      <c r="B4079" t="inlineStr">
        <is>
          <t>EMP11625</t>
        </is>
      </c>
      <c r="C4079" t="inlineStr">
        <is>
          <t>Sale</t>
        </is>
      </c>
      <c r="D4079" s="8" t="n">
        <v>46298</v>
      </c>
      <c r="E4079" t="n">
        <v>801</v>
      </c>
      <c r="F4079" t="n">
        <v>52.99</v>
      </c>
      <c r="G4079" t="inlineStr">
        <is>
          <t>Germany</t>
        </is>
      </c>
      <c r="H4079" t="inlineStr">
        <is>
          <t>RSU</t>
        </is>
      </c>
      <c r="I4079" t="n">
        <v>42444.99</v>
      </c>
      <c r="J4079" t="n">
        <v>0.4</v>
      </c>
      <c r="K4079" t="n">
        <v>16978</v>
      </c>
      <c r="L4079" t="inlineStr">
        <is>
          <t>Approved</t>
        </is>
      </c>
      <c r="M4079" t="inlineStr">
        <is>
          <t>Normal</t>
        </is>
      </c>
    </row>
    <row r="4080">
      <c r="A4080" t="inlineStr">
        <is>
          <t>TX504079</t>
        </is>
      </c>
      <c r="B4080" t="inlineStr">
        <is>
          <t>EMP11713</t>
        </is>
      </c>
      <c r="C4080" t="inlineStr">
        <is>
          <t>Grant</t>
        </is>
      </c>
      <c r="D4080" s="8" t="n">
        <v>45980</v>
      </c>
      <c r="E4080" t="n">
        <v>754</v>
      </c>
      <c r="F4080" t="n">
        <v>46.07</v>
      </c>
      <c r="G4080" t="inlineStr">
        <is>
          <t>USA</t>
        </is>
      </c>
      <c r="H4080" t="inlineStr">
        <is>
          <t>RSU</t>
        </is>
      </c>
      <c r="I4080" t="n">
        <v>34736.78</v>
      </c>
      <c r="J4080" t="n">
        <v>0.4</v>
      </c>
      <c r="K4080" t="n">
        <v>13894.71</v>
      </c>
      <c r="L4080" t="inlineStr">
        <is>
          <t>Approved</t>
        </is>
      </c>
      <c r="M4080" t="inlineStr">
        <is>
          <t>Normal</t>
        </is>
      </c>
    </row>
    <row r="4081">
      <c r="A4081" t="inlineStr">
        <is>
          <t>TX504080</t>
        </is>
      </c>
      <c r="B4081" t="inlineStr">
        <is>
          <t>EMP11453</t>
        </is>
      </c>
      <c r="C4081" t="inlineStr">
        <is>
          <t>Exercise</t>
        </is>
      </c>
      <c r="D4081" s="8" t="n">
        <v>46017</v>
      </c>
      <c r="E4081" t="n">
        <v>1132</v>
      </c>
      <c r="F4081" t="n">
        <v>25.62</v>
      </c>
      <c r="G4081" t="inlineStr">
        <is>
          <t>UK</t>
        </is>
      </c>
      <c r="H4081" t="inlineStr">
        <is>
          <t>Performance Share</t>
        </is>
      </c>
      <c r="I4081" t="n">
        <v>29001.84</v>
      </c>
      <c r="J4081" t="n">
        <v>0.3</v>
      </c>
      <c r="K4081" t="n">
        <v>8700.549999999999</v>
      </c>
      <c r="L4081" t="inlineStr">
        <is>
          <t>Approved</t>
        </is>
      </c>
      <c r="M4081" t="inlineStr">
        <is>
          <t>Normal</t>
        </is>
      </c>
    </row>
    <row r="4082">
      <c r="A4082" t="inlineStr">
        <is>
          <t>TX504081</t>
        </is>
      </c>
      <c r="B4082" t="inlineStr">
        <is>
          <t>EMP11426</t>
        </is>
      </c>
      <c r="C4082" t="inlineStr">
        <is>
          <t>Exercise</t>
        </is>
      </c>
      <c r="D4082" s="8" t="n">
        <v>46276</v>
      </c>
      <c r="E4082" t="n">
        <v>298</v>
      </c>
      <c r="F4082" t="n">
        <v>54.92</v>
      </c>
      <c r="G4082" t="inlineStr">
        <is>
          <t>USA</t>
        </is>
      </c>
      <c r="H4082" t="inlineStr">
        <is>
          <t>Stock Option</t>
        </is>
      </c>
      <c r="I4082" t="n">
        <v>16366.16</v>
      </c>
      <c r="J4082" t="n">
        <v>0.2</v>
      </c>
      <c r="K4082" t="n">
        <v>3273.23</v>
      </c>
      <c r="L4082" t="inlineStr">
        <is>
          <t>Pending Review</t>
        </is>
      </c>
      <c r="M4082" t="inlineStr">
        <is>
          <t>Normal</t>
        </is>
      </c>
    </row>
    <row r="4083">
      <c r="A4083" t="inlineStr">
        <is>
          <t>TX504082</t>
        </is>
      </c>
      <c r="B4083" t="inlineStr">
        <is>
          <t>EMP10284</t>
        </is>
      </c>
      <c r="C4083" t="inlineStr">
        <is>
          <t>Exercise</t>
        </is>
      </c>
      <c r="D4083" s="8" t="n">
        <v>45803</v>
      </c>
      <c r="E4083" t="n">
        <v>1080</v>
      </c>
      <c r="F4083" t="n">
        <v>28.75</v>
      </c>
      <c r="G4083" t="inlineStr">
        <is>
          <t>UK</t>
        </is>
      </c>
      <c r="H4083" t="inlineStr">
        <is>
          <t>RSU</t>
        </is>
      </c>
      <c r="I4083" t="n">
        <v>31050</v>
      </c>
      <c r="J4083" t="n">
        <v>0.4</v>
      </c>
      <c r="K4083" t="n">
        <v>12420</v>
      </c>
      <c r="L4083" t="inlineStr">
        <is>
          <t>Approved</t>
        </is>
      </c>
      <c r="M4083" t="inlineStr">
        <is>
          <t>Normal</t>
        </is>
      </c>
    </row>
    <row r="4084">
      <c r="A4084" t="inlineStr">
        <is>
          <t>TX504083</t>
        </is>
      </c>
      <c r="B4084" t="inlineStr">
        <is>
          <t>EMP11564</t>
        </is>
      </c>
      <c r="C4084" t="inlineStr">
        <is>
          <t>Exercise</t>
        </is>
      </c>
      <c r="D4084" s="8" t="n">
        <v>46322</v>
      </c>
      <c r="E4084" t="n">
        <v>1524</v>
      </c>
      <c r="F4084" t="n">
        <v>31.82</v>
      </c>
      <c r="G4084" t="inlineStr">
        <is>
          <t>India</t>
        </is>
      </c>
      <c r="H4084" t="inlineStr">
        <is>
          <t>Stock Option</t>
        </is>
      </c>
      <c r="I4084" t="n">
        <v>48493.68</v>
      </c>
      <c r="J4084" t="n">
        <v>0.4</v>
      </c>
      <c r="K4084" t="n">
        <v>19397.47</v>
      </c>
      <c r="L4084" t="inlineStr">
        <is>
          <t>Approved</t>
        </is>
      </c>
      <c r="M4084" t="inlineStr">
        <is>
          <t>Normal</t>
        </is>
      </c>
    </row>
    <row r="4085">
      <c r="A4085" t="inlineStr">
        <is>
          <t>TX504084</t>
        </is>
      </c>
      <c r="B4085" t="inlineStr">
        <is>
          <t>EMP10870</t>
        </is>
      </c>
      <c r="C4085" t="inlineStr">
        <is>
          <t>Vesting</t>
        </is>
      </c>
      <c r="D4085" s="8" t="n">
        <v>45787</v>
      </c>
      <c r="E4085" t="n">
        <v>1791</v>
      </c>
      <c r="F4085" t="n">
        <v>18.55</v>
      </c>
      <c r="G4085" t="inlineStr">
        <is>
          <t>India</t>
        </is>
      </c>
      <c r="H4085" t="inlineStr">
        <is>
          <t>RSU</t>
        </is>
      </c>
      <c r="I4085" t="n">
        <v>33223.05</v>
      </c>
      <c r="J4085" t="n">
        <v>0.3</v>
      </c>
      <c r="K4085" t="n">
        <v>9966.92</v>
      </c>
      <c r="L4085" t="inlineStr">
        <is>
          <t>Approved</t>
        </is>
      </c>
      <c r="M4085" t="inlineStr">
        <is>
          <t>Normal</t>
        </is>
      </c>
    </row>
    <row r="4086">
      <c r="A4086" t="inlineStr">
        <is>
          <t>TX504085</t>
        </is>
      </c>
      <c r="B4086" t="inlineStr">
        <is>
          <t>EMP10784</t>
        </is>
      </c>
      <c r="C4086" t="inlineStr">
        <is>
          <t>Grant</t>
        </is>
      </c>
      <c r="D4086" s="8" t="n">
        <v>46020</v>
      </c>
      <c r="E4086" t="n">
        <v>1222</v>
      </c>
      <c r="F4086" t="n">
        <v>16.6</v>
      </c>
      <c r="G4086" t="inlineStr">
        <is>
          <t>India</t>
        </is>
      </c>
      <c r="H4086" t="inlineStr">
        <is>
          <t>ESPP</t>
        </is>
      </c>
      <c r="I4086" t="n">
        <v>20285.2</v>
      </c>
      <c r="J4086" t="n">
        <v>0.4</v>
      </c>
      <c r="K4086" t="n">
        <v>8114.08</v>
      </c>
      <c r="L4086" t="inlineStr">
        <is>
          <t>Approved</t>
        </is>
      </c>
      <c r="M4086" t="inlineStr">
        <is>
          <t>Normal</t>
        </is>
      </c>
    </row>
    <row r="4087">
      <c r="A4087" t="inlineStr">
        <is>
          <t>TX504086</t>
        </is>
      </c>
      <c r="B4087" t="inlineStr">
        <is>
          <t>EMP10067</t>
        </is>
      </c>
      <c r="C4087" t="inlineStr">
        <is>
          <t>Sale</t>
        </is>
      </c>
      <c r="D4087" s="8" t="n">
        <v>45908</v>
      </c>
      <c r="E4087" t="n">
        <v>578</v>
      </c>
      <c r="F4087" t="n">
        <v>49.5</v>
      </c>
      <c r="G4087" t="inlineStr">
        <is>
          <t>Germany</t>
        </is>
      </c>
      <c r="H4087" t="inlineStr">
        <is>
          <t>RSU</t>
        </is>
      </c>
      <c r="I4087" t="n">
        <v>28611</v>
      </c>
      <c r="J4087" t="n">
        <v>0.3</v>
      </c>
      <c r="K4087" t="n">
        <v>8583.299999999999</v>
      </c>
      <c r="L4087" t="inlineStr">
        <is>
          <t>Approved</t>
        </is>
      </c>
      <c r="M4087" t="inlineStr">
        <is>
          <t>Normal</t>
        </is>
      </c>
    </row>
    <row r="4088">
      <c r="A4088" t="inlineStr">
        <is>
          <t>TX504087</t>
        </is>
      </c>
      <c r="B4088" t="inlineStr">
        <is>
          <t>EMP11022</t>
        </is>
      </c>
      <c r="C4088" t="inlineStr">
        <is>
          <t>Exercise</t>
        </is>
      </c>
      <c r="D4088" s="8" t="n">
        <v>46014</v>
      </c>
      <c r="E4088" t="n">
        <v>463</v>
      </c>
      <c r="F4088" t="n">
        <v>68.20999999999999</v>
      </c>
      <c r="G4088" t="inlineStr">
        <is>
          <t>Germany</t>
        </is>
      </c>
      <c r="H4088" t="inlineStr">
        <is>
          <t>RSU</t>
        </is>
      </c>
      <c r="I4088" t="n">
        <v>31581.23</v>
      </c>
      <c r="J4088" t="n">
        <v>0.4</v>
      </c>
      <c r="K4088" t="n">
        <v>12632.49</v>
      </c>
      <c r="L4088" t="inlineStr">
        <is>
          <t>Approved</t>
        </is>
      </c>
      <c r="M4088" t="inlineStr">
        <is>
          <t>Normal</t>
        </is>
      </c>
    </row>
    <row r="4089">
      <c r="A4089" t="inlineStr">
        <is>
          <t>TX504088</t>
        </is>
      </c>
      <c r="B4089" t="inlineStr">
        <is>
          <t>EMP11124</t>
        </is>
      </c>
      <c r="C4089" t="inlineStr">
        <is>
          <t>Grant</t>
        </is>
      </c>
      <c r="D4089" s="8" t="n">
        <v>46296</v>
      </c>
      <c r="E4089" t="n">
        <v>1341</v>
      </c>
      <c r="F4089" t="n">
        <v>68.67</v>
      </c>
      <c r="G4089" t="inlineStr">
        <is>
          <t>Australia</t>
        </is>
      </c>
      <c r="H4089" t="inlineStr">
        <is>
          <t>RSU</t>
        </is>
      </c>
      <c r="I4089" t="n">
        <v>92086.47</v>
      </c>
      <c r="J4089" t="n">
        <v>0.45</v>
      </c>
      <c r="K4089" t="n">
        <v>41438.91</v>
      </c>
      <c r="L4089" t="inlineStr">
        <is>
          <t>Approved</t>
        </is>
      </c>
      <c r="M4089" t="inlineStr">
        <is>
          <t>Normal</t>
        </is>
      </c>
    </row>
    <row r="4090">
      <c r="A4090" t="inlineStr">
        <is>
          <t>TX504089</t>
        </is>
      </c>
      <c r="B4090" t="inlineStr">
        <is>
          <t>EMP11225</t>
        </is>
      </c>
      <c r="C4090" t="inlineStr">
        <is>
          <t>Exercise</t>
        </is>
      </c>
      <c r="D4090" s="8" t="n">
        <v>45671</v>
      </c>
      <c r="E4090" t="n">
        <v>1655</v>
      </c>
      <c r="F4090" t="n">
        <v>25.81</v>
      </c>
      <c r="G4090" t="inlineStr">
        <is>
          <t>UK</t>
        </is>
      </c>
      <c r="H4090" t="inlineStr">
        <is>
          <t>ESPP</t>
        </is>
      </c>
      <c r="I4090" t="n">
        <v>42715.55</v>
      </c>
      <c r="J4090" t="n">
        <v>0.2</v>
      </c>
      <c r="K4090" t="n">
        <v>8543.110000000001</v>
      </c>
      <c r="L4090" t="inlineStr">
        <is>
          <t>Pending Review</t>
        </is>
      </c>
      <c r="M4090" t="inlineStr">
        <is>
          <t>Normal</t>
        </is>
      </c>
    </row>
    <row r="4091">
      <c r="A4091" t="inlineStr">
        <is>
          <t>TX504090</t>
        </is>
      </c>
      <c r="B4091" t="inlineStr">
        <is>
          <t>EMP11396</t>
        </is>
      </c>
      <c r="C4091" t="inlineStr">
        <is>
          <t>Vesting</t>
        </is>
      </c>
      <c r="D4091" s="8" t="n">
        <v>45890</v>
      </c>
      <c r="E4091" t="n">
        <v>916</v>
      </c>
      <c r="F4091" t="n">
        <v>77.45</v>
      </c>
      <c r="G4091" t="inlineStr">
        <is>
          <t>USA</t>
        </is>
      </c>
      <c r="H4091" t="inlineStr">
        <is>
          <t>Stock Option</t>
        </is>
      </c>
      <c r="I4091" t="n">
        <v>70944.2</v>
      </c>
      <c r="J4091" t="n">
        <v>0.3</v>
      </c>
      <c r="K4091" t="n">
        <v>21283.26</v>
      </c>
      <c r="L4091" t="inlineStr">
        <is>
          <t>Approved</t>
        </is>
      </c>
      <c r="M4091" t="inlineStr">
        <is>
          <t>Normal</t>
        </is>
      </c>
    </row>
    <row r="4092">
      <c r="A4092" t="inlineStr">
        <is>
          <t>TX504091</t>
        </is>
      </c>
      <c r="B4092" t="inlineStr">
        <is>
          <t>EMP10625</t>
        </is>
      </c>
      <c r="C4092" t="inlineStr">
        <is>
          <t>Sale</t>
        </is>
      </c>
      <c r="D4092" s="8" t="n">
        <v>45809</v>
      </c>
      <c r="E4092" t="n">
        <v>1990</v>
      </c>
      <c r="F4092" t="n">
        <v>61.49</v>
      </c>
      <c r="G4092" t="inlineStr">
        <is>
          <t>USA</t>
        </is>
      </c>
      <c r="H4092" t="inlineStr">
        <is>
          <t>RSU</t>
        </is>
      </c>
      <c r="I4092" t="n">
        <v>122365.1</v>
      </c>
      <c r="J4092" t="n">
        <v>0.2</v>
      </c>
      <c r="K4092" t="n">
        <v>24473.02</v>
      </c>
      <c r="L4092" t="inlineStr">
        <is>
          <t>Pending Review</t>
        </is>
      </c>
      <c r="M4092" t="inlineStr">
        <is>
          <t>High Value</t>
        </is>
      </c>
    </row>
    <row r="4093">
      <c r="A4093" t="inlineStr">
        <is>
          <t>TX504092</t>
        </is>
      </c>
      <c r="B4093" t="inlineStr">
        <is>
          <t>EMP11799</t>
        </is>
      </c>
      <c r="C4093" t="inlineStr">
        <is>
          <t>Exercise</t>
        </is>
      </c>
      <c r="D4093" s="8" t="n">
        <v>46065</v>
      </c>
      <c r="E4093" t="n">
        <v>29</v>
      </c>
      <c r="F4093" t="n">
        <v>91.02</v>
      </c>
      <c r="G4093" t="inlineStr">
        <is>
          <t>UK</t>
        </is>
      </c>
      <c r="H4093" t="inlineStr">
        <is>
          <t>RSU</t>
        </is>
      </c>
      <c r="I4093" t="n">
        <v>2639.58</v>
      </c>
      <c r="J4093" t="n">
        <v>0.2</v>
      </c>
      <c r="K4093" t="n">
        <v>527.92</v>
      </c>
      <c r="L4093" t="inlineStr">
        <is>
          <t>Approved</t>
        </is>
      </c>
      <c r="M4093" t="inlineStr">
        <is>
          <t>Normal</t>
        </is>
      </c>
    </row>
    <row r="4094">
      <c r="A4094" t="inlineStr">
        <is>
          <t>TX504093</t>
        </is>
      </c>
      <c r="B4094" t="inlineStr">
        <is>
          <t>EMP10710</t>
        </is>
      </c>
      <c r="C4094" t="inlineStr">
        <is>
          <t>Sale</t>
        </is>
      </c>
      <c r="D4094" s="8" t="n">
        <v>46364</v>
      </c>
      <c r="E4094" t="n">
        <v>1704</v>
      </c>
      <c r="F4094" t="n">
        <v>62.72</v>
      </c>
      <c r="G4094" t="inlineStr">
        <is>
          <t>UK</t>
        </is>
      </c>
      <c r="H4094" t="inlineStr">
        <is>
          <t>Performance Share</t>
        </is>
      </c>
      <c r="I4094" t="n">
        <v>106874.88</v>
      </c>
      <c r="J4094" t="n">
        <v>0.4</v>
      </c>
      <c r="K4094" t="n">
        <v>42749.95</v>
      </c>
      <c r="L4094" t="inlineStr">
        <is>
          <t>Pending Review</t>
        </is>
      </c>
      <c r="M4094" t="inlineStr">
        <is>
          <t>High Value</t>
        </is>
      </c>
    </row>
    <row r="4095">
      <c r="A4095" t="inlineStr">
        <is>
          <t>TX504094</t>
        </is>
      </c>
      <c r="B4095" t="inlineStr">
        <is>
          <t>EMP10382</t>
        </is>
      </c>
      <c r="C4095" t="inlineStr">
        <is>
          <t>Sale</t>
        </is>
      </c>
      <c r="D4095" s="8" t="n">
        <v>45782</v>
      </c>
      <c r="E4095" t="n">
        <v>1380</v>
      </c>
      <c r="F4095" t="n">
        <v>77.69</v>
      </c>
      <c r="G4095" t="inlineStr">
        <is>
          <t>India</t>
        </is>
      </c>
      <c r="H4095" t="inlineStr">
        <is>
          <t>RSU</t>
        </is>
      </c>
      <c r="I4095" t="n">
        <v>107212.2</v>
      </c>
      <c r="J4095" t="n">
        <v>0.3</v>
      </c>
      <c r="K4095" t="n">
        <v>32163.66</v>
      </c>
      <c r="L4095" t="inlineStr">
        <is>
          <t>Approved</t>
        </is>
      </c>
      <c r="M4095" t="inlineStr">
        <is>
          <t>High Value</t>
        </is>
      </c>
    </row>
    <row r="4096">
      <c r="A4096" t="inlineStr">
        <is>
          <t>TX504095</t>
        </is>
      </c>
      <c r="B4096" t="inlineStr">
        <is>
          <t>EMP11855</t>
        </is>
      </c>
      <c r="C4096" t="inlineStr">
        <is>
          <t>Exercise</t>
        </is>
      </c>
      <c r="D4096" s="8" t="n">
        <v>46144</v>
      </c>
      <c r="E4096" t="n">
        <v>1526</v>
      </c>
      <c r="F4096" t="n">
        <v>16.46</v>
      </c>
      <c r="G4096" t="inlineStr">
        <is>
          <t>USA</t>
        </is>
      </c>
      <c r="H4096" t="inlineStr">
        <is>
          <t>RSU</t>
        </is>
      </c>
      <c r="I4096" t="n">
        <v>25117.96</v>
      </c>
      <c r="J4096" t="n">
        <v>0.2</v>
      </c>
      <c r="K4096" t="n">
        <v>5023.59</v>
      </c>
      <c r="L4096" t="inlineStr">
        <is>
          <t>Pending Review</t>
        </is>
      </c>
      <c r="M4096" t="inlineStr">
        <is>
          <t>Normal</t>
        </is>
      </c>
    </row>
    <row r="4097">
      <c r="A4097" t="inlineStr">
        <is>
          <t>TX504096</t>
        </is>
      </c>
      <c r="B4097" t="inlineStr">
        <is>
          <t>EMP10236</t>
        </is>
      </c>
      <c r="C4097" t="inlineStr">
        <is>
          <t>Cancellation</t>
        </is>
      </c>
      <c r="D4097" s="8" t="n">
        <v>45698</v>
      </c>
      <c r="E4097" t="n">
        <v>251</v>
      </c>
      <c r="F4097" t="n">
        <v>31.47</v>
      </c>
      <c r="G4097" t="inlineStr">
        <is>
          <t>USA</t>
        </is>
      </c>
      <c r="H4097" t="inlineStr">
        <is>
          <t>ESPP</t>
        </is>
      </c>
      <c r="I4097" t="n">
        <v>7898.97</v>
      </c>
      <c r="J4097" t="n">
        <v>0.4</v>
      </c>
      <c r="K4097" t="n">
        <v>3159.59</v>
      </c>
      <c r="L4097" t="inlineStr">
        <is>
          <t>Pending Review</t>
        </is>
      </c>
      <c r="M4097" t="inlineStr">
        <is>
          <t>Normal</t>
        </is>
      </c>
    </row>
    <row r="4098">
      <c r="A4098" t="inlineStr">
        <is>
          <t>TX504097</t>
        </is>
      </c>
      <c r="B4098" t="inlineStr">
        <is>
          <t>EMP10657</t>
        </is>
      </c>
      <c r="C4098" t="inlineStr">
        <is>
          <t>Grant</t>
        </is>
      </c>
      <c r="D4098" s="8" t="n">
        <v>45896</v>
      </c>
      <c r="E4098" t="n">
        <v>592</v>
      </c>
      <c r="F4098" t="n">
        <v>33.18</v>
      </c>
      <c r="G4098" t="inlineStr">
        <is>
          <t>Singapore</t>
        </is>
      </c>
      <c r="H4098" t="inlineStr">
        <is>
          <t>ESPP</t>
        </is>
      </c>
      <c r="I4098" t="n">
        <v>19642.56</v>
      </c>
      <c r="J4098" t="n">
        <v>0.45</v>
      </c>
      <c r="K4098" t="n">
        <v>8839.15</v>
      </c>
      <c r="L4098" t="inlineStr">
        <is>
          <t>Approved</t>
        </is>
      </c>
      <c r="M4098" t="inlineStr">
        <is>
          <t>Normal</t>
        </is>
      </c>
    </row>
    <row r="4099">
      <c r="A4099" t="inlineStr">
        <is>
          <t>TX504098</t>
        </is>
      </c>
      <c r="B4099" t="inlineStr">
        <is>
          <t>EMP10968</t>
        </is>
      </c>
      <c r="C4099" t="inlineStr">
        <is>
          <t>Grant</t>
        </is>
      </c>
      <c r="D4099" s="8" t="n">
        <v>46134</v>
      </c>
      <c r="E4099" t="n">
        <v>2022</v>
      </c>
      <c r="F4099" t="n">
        <v>90.94</v>
      </c>
      <c r="G4099" t="inlineStr">
        <is>
          <t>India</t>
        </is>
      </c>
      <c r="H4099" t="inlineStr">
        <is>
          <t>ESPP</t>
        </is>
      </c>
      <c r="I4099" t="n">
        <v>183880.68</v>
      </c>
      <c r="J4099" t="n">
        <v>0.3</v>
      </c>
      <c r="K4099" t="n">
        <v>55164.2</v>
      </c>
      <c r="L4099" t="inlineStr">
        <is>
          <t>Approved</t>
        </is>
      </c>
      <c r="M4099" t="inlineStr">
        <is>
          <t>High Value</t>
        </is>
      </c>
    </row>
    <row r="4100">
      <c r="A4100" t="inlineStr">
        <is>
          <t>TX504099</t>
        </is>
      </c>
      <c r="B4100" t="inlineStr">
        <is>
          <t>EMP10610</t>
        </is>
      </c>
      <c r="C4100" t="inlineStr">
        <is>
          <t>Grant</t>
        </is>
      </c>
      <c r="D4100" s="8" t="n">
        <v>45836</v>
      </c>
      <c r="E4100" t="n">
        <v>134</v>
      </c>
      <c r="F4100" t="n">
        <v>45.45</v>
      </c>
      <c r="G4100" t="inlineStr">
        <is>
          <t>India</t>
        </is>
      </c>
      <c r="H4100" t="inlineStr">
        <is>
          <t>RSU</t>
        </is>
      </c>
      <c r="I4100" t="n">
        <v>6090.3</v>
      </c>
      <c r="J4100" t="n">
        <v>0.4</v>
      </c>
      <c r="K4100" t="n">
        <v>2436.12</v>
      </c>
      <c r="L4100" t="inlineStr">
        <is>
          <t>Approved</t>
        </is>
      </c>
      <c r="M4100" t="inlineStr">
        <is>
          <t>Normal</t>
        </is>
      </c>
    </row>
    <row r="4101">
      <c r="A4101" t="inlineStr">
        <is>
          <t>TX504100</t>
        </is>
      </c>
      <c r="B4101" t="inlineStr">
        <is>
          <t>EMP10462</t>
        </is>
      </c>
      <c r="C4101" t="inlineStr">
        <is>
          <t>Grant</t>
        </is>
      </c>
      <c r="D4101" s="8" t="n">
        <v>45845</v>
      </c>
      <c r="E4101" t="n">
        <v>2389</v>
      </c>
      <c r="F4101" t="n">
        <v>50.67</v>
      </c>
      <c r="G4101" t="inlineStr">
        <is>
          <t>India</t>
        </is>
      </c>
      <c r="H4101" t="inlineStr">
        <is>
          <t>Performance Share</t>
        </is>
      </c>
      <c r="I4101" t="n">
        <v>121050.63</v>
      </c>
      <c r="J4101" t="n">
        <v>0.2</v>
      </c>
      <c r="K4101" t="n">
        <v>24210.13</v>
      </c>
      <c r="L4101" t="inlineStr">
        <is>
          <t>Approved</t>
        </is>
      </c>
      <c r="M4101" t="inlineStr">
        <is>
          <t>High Value</t>
        </is>
      </c>
    </row>
    <row r="4102">
      <c r="A4102" t="inlineStr">
        <is>
          <t>TX504101</t>
        </is>
      </c>
      <c r="B4102" t="inlineStr">
        <is>
          <t>EMP11635</t>
        </is>
      </c>
      <c r="C4102" t="inlineStr">
        <is>
          <t>Exercise</t>
        </is>
      </c>
      <c r="D4102" s="8" t="n">
        <v>45992</v>
      </c>
      <c r="E4102" t="n">
        <v>523</v>
      </c>
      <c r="F4102" t="n">
        <v>61.24</v>
      </c>
      <c r="G4102" t="inlineStr">
        <is>
          <t>UK</t>
        </is>
      </c>
      <c r="H4102" t="inlineStr">
        <is>
          <t>Stock Option</t>
        </is>
      </c>
      <c r="I4102" t="n">
        <v>32028.52</v>
      </c>
      <c r="J4102" t="n">
        <v>0.4</v>
      </c>
      <c r="K4102" t="n">
        <v>12811.41</v>
      </c>
      <c r="L4102" t="inlineStr">
        <is>
          <t>Approved</t>
        </is>
      </c>
      <c r="M4102" t="inlineStr">
        <is>
          <t>Normal</t>
        </is>
      </c>
    </row>
    <row r="4103">
      <c r="A4103" t="inlineStr">
        <is>
          <t>TX504102</t>
        </is>
      </c>
      <c r="B4103" t="inlineStr">
        <is>
          <t>EMP10134</t>
        </is>
      </c>
      <c r="C4103" t="inlineStr">
        <is>
          <t>Sale</t>
        </is>
      </c>
      <c r="D4103" s="8" t="n">
        <v>46149</v>
      </c>
      <c r="E4103" t="n">
        <v>388</v>
      </c>
      <c r="F4103" t="n">
        <v>88.88</v>
      </c>
      <c r="G4103" t="inlineStr">
        <is>
          <t>UK</t>
        </is>
      </c>
      <c r="H4103" t="inlineStr">
        <is>
          <t>Performance Share</t>
        </is>
      </c>
      <c r="I4103" t="n">
        <v>34485.44</v>
      </c>
      <c r="J4103" t="n">
        <v>0.2</v>
      </c>
      <c r="K4103" t="n">
        <v>6897.09</v>
      </c>
      <c r="L4103" t="inlineStr">
        <is>
          <t>Approved</t>
        </is>
      </c>
      <c r="M4103" t="inlineStr">
        <is>
          <t>Normal</t>
        </is>
      </c>
    </row>
    <row r="4104">
      <c r="A4104" t="inlineStr">
        <is>
          <t>TX504103</t>
        </is>
      </c>
      <c r="B4104" t="inlineStr">
        <is>
          <t>EMP11565</t>
        </is>
      </c>
      <c r="C4104" t="inlineStr">
        <is>
          <t>Grant</t>
        </is>
      </c>
      <c r="D4104" s="8" t="n">
        <v>46005</v>
      </c>
      <c r="E4104" t="n">
        <v>930</v>
      </c>
      <c r="F4104" t="n">
        <v>48.75</v>
      </c>
      <c r="G4104" t="inlineStr">
        <is>
          <t>India</t>
        </is>
      </c>
      <c r="H4104" t="inlineStr">
        <is>
          <t>RSU</t>
        </is>
      </c>
      <c r="I4104" t="n">
        <v>45337.5</v>
      </c>
      <c r="J4104" t="n">
        <v>0.4</v>
      </c>
      <c r="K4104" t="n">
        <v>18135</v>
      </c>
      <c r="L4104" t="inlineStr">
        <is>
          <t>Approved</t>
        </is>
      </c>
      <c r="M4104" t="inlineStr">
        <is>
          <t>Normal</t>
        </is>
      </c>
    </row>
    <row r="4105">
      <c r="A4105" t="inlineStr">
        <is>
          <t>TX504104</t>
        </is>
      </c>
      <c r="B4105" t="inlineStr">
        <is>
          <t>EMP10920</t>
        </is>
      </c>
      <c r="C4105" t="inlineStr">
        <is>
          <t>Cancellation</t>
        </is>
      </c>
      <c r="D4105" s="8" t="n">
        <v>46285</v>
      </c>
      <c r="E4105" t="n">
        <v>757</v>
      </c>
      <c r="F4105" t="n">
        <v>41.01</v>
      </c>
      <c r="G4105" t="inlineStr">
        <is>
          <t>Germany</t>
        </is>
      </c>
      <c r="H4105" t="inlineStr">
        <is>
          <t>Performance Share</t>
        </is>
      </c>
      <c r="I4105" t="n">
        <v>31044.57</v>
      </c>
      <c r="J4105" t="n">
        <v>0.3</v>
      </c>
      <c r="K4105" t="n">
        <v>9313.370000000001</v>
      </c>
      <c r="L4105" t="inlineStr">
        <is>
          <t>Pending Review</t>
        </is>
      </c>
      <c r="M4105" t="inlineStr">
        <is>
          <t>Normal</t>
        </is>
      </c>
    </row>
    <row r="4106">
      <c r="A4106" t="inlineStr">
        <is>
          <t>TX504105</t>
        </is>
      </c>
      <c r="B4106" t="inlineStr">
        <is>
          <t>EMP10151</t>
        </is>
      </c>
      <c r="C4106" t="inlineStr">
        <is>
          <t>Cancellation</t>
        </is>
      </c>
      <c r="D4106" s="8" t="n">
        <v>46378</v>
      </c>
      <c r="E4106" t="n">
        <v>466</v>
      </c>
      <c r="F4106" t="n">
        <v>29.03</v>
      </c>
      <c r="G4106" t="inlineStr">
        <is>
          <t>UK</t>
        </is>
      </c>
      <c r="H4106" t="inlineStr">
        <is>
          <t>RSU</t>
        </is>
      </c>
      <c r="I4106" t="n">
        <v>13527.98</v>
      </c>
      <c r="J4106" t="n">
        <v>0.2</v>
      </c>
      <c r="K4106" t="n">
        <v>2705.6</v>
      </c>
      <c r="L4106" t="inlineStr">
        <is>
          <t>Pending Review</t>
        </is>
      </c>
      <c r="M4106" t="inlineStr">
        <is>
          <t>Normal</t>
        </is>
      </c>
    </row>
    <row r="4107">
      <c r="A4107" t="inlineStr">
        <is>
          <t>TX504106</t>
        </is>
      </c>
      <c r="B4107" t="inlineStr">
        <is>
          <t>EMP10658</t>
        </is>
      </c>
      <c r="C4107" t="inlineStr">
        <is>
          <t>Grant</t>
        </is>
      </c>
      <c r="D4107" s="8" t="n">
        <v>46113</v>
      </c>
      <c r="E4107" t="n">
        <v>2273</v>
      </c>
      <c r="F4107" t="n">
        <v>90.98999999999999</v>
      </c>
      <c r="G4107" t="inlineStr">
        <is>
          <t>UK</t>
        </is>
      </c>
      <c r="H4107" t="inlineStr">
        <is>
          <t>Performance Share</t>
        </is>
      </c>
      <c r="I4107" t="n">
        <v>206820.27</v>
      </c>
      <c r="J4107" t="n">
        <v>0.45</v>
      </c>
      <c r="K4107" t="n">
        <v>93069.12</v>
      </c>
      <c r="L4107" t="inlineStr">
        <is>
          <t>Approved</t>
        </is>
      </c>
      <c r="M4107" t="inlineStr">
        <is>
          <t>High Value</t>
        </is>
      </c>
    </row>
    <row r="4108">
      <c r="A4108" t="inlineStr">
        <is>
          <t>TX504107</t>
        </is>
      </c>
      <c r="B4108" t="inlineStr">
        <is>
          <t>EMP11873</t>
        </is>
      </c>
      <c r="C4108" t="inlineStr">
        <is>
          <t>Grant</t>
        </is>
      </c>
      <c r="D4108" s="8" t="n">
        <v>45888</v>
      </c>
      <c r="E4108" t="n">
        <v>2444</v>
      </c>
      <c r="F4108" t="n">
        <v>88.73</v>
      </c>
      <c r="G4108" t="inlineStr">
        <is>
          <t>India</t>
        </is>
      </c>
      <c r="H4108" t="inlineStr">
        <is>
          <t>Stock Option</t>
        </is>
      </c>
      <c r="I4108" t="n">
        <v>216856.12</v>
      </c>
      <c r="J4108" t="n">
        <v>0.3</v>
      </c>
      <c r="K4108" t="n">
        <v>65056.84</v>
      </c>
      <c r="L4108" t="inlineStr">
        <is>
          <t>Approved</t>
        </is>
      </c>
      <c r="M4108" t="inlineStr">
        <is>
          <t>High Value</t>
        </is>
      </c>
    </row>
    <row r="4109">
      <c r="A4109" t="inlineStr">
        <is>
          <t>TX504108</t>
        </is>
      </c>
      <c r="B4109" t="inlineStr">
        <is>
          <t>EMP11813</t>
        </is>
      </c>
      <c r="C4109" t="inlineStr">
        <is>
          <t>Exercise</t>
        </is>
      </c>
      <c r="D4109" s="8" t="n">
        <v>46027</v>
      </c>
      <c r="E4109" t="n">
        <v>2398</v>
      </c>
      <c r="F4109" t="n">
        <v>47.23</v>
      </c>
      <c r="G4109" t="inlineStr">
        <is>
          <t>India</t>
        </is>
      </c>
      <c r="H4109" t="inlineStr">
        <is>
          <t>ESPP</t>
        </is>
      </c>
      <c r="I4109" t="n">
        <v>113257.54</v>
      </c>
      <c r="J4109" t="n">
        <v>0.2</v>
      </c>
      <c r="K4109" t="n">
        <v>22651.51</v>
      </c>
      <c r="L4109" t="inlineStr">
        <is>
          <t>Approved</t>
        </is>
      </c>
      <c r="M4109" t="inlineStr">
        <is>
          <t>High Value</t>
        </is>
      </c>
    </row>
    <row r="4110">
      <c r="A4110" t="inlineStr">
        <is>
          <t>TX504109</t>
        </is>
      </c>
      <c r="B4110" t="inlineStr">
        <is>
          <t>EMP11819</t>
        </is>
      </c>
      <c r="C4110" t="inlineStr">
        <is>
          <t>Sale</t>
        </is>
      </c>
      <c r="D4110" s="8" t="n">
        <v>46277</v>
      </c>
      <c r="E4110" t="n">
        <v>1043</v>
      </c>
      <c r="F4110" t="n">
        <v>75.48999999999999</v>
      </c>
      <c r="G4110" t="inlineStr">
        <is>
          <t>India</t>
        </is>
      </c>
      <c r="H4110" t="inlineStr">
        <is>
          <t>Performance Share</t>
        </is>
      </c>
      <c r="I4110" t="n">
        <v>78736.07000000001</v>
      </c>
      <c r="J4110" t="n">
        <v>0.3</v>
      </c>
      <c r="K4110" t="n">
        <v>23620.82</v>
      </c>
      <c r="L4110" t="inlineStr">
        <is>
          <t>Approved</t>
        </is>
      </c>
      <c r="M4110" t="inlineStr">
        <is>
          <t>Normal</t>
        </is>
      </c>
    </row>
    <row r="4111">
      <c r="A4111" t="inlineStr">
        <is>
          <t>TX504110</t>
        </is>
      </c>
      <c r="B4111" t="inlineStr">
        <is>
          <t>EMP10731</t>
        </is>
      </c>
      <c r="C4111" t="inlineStr">
        <is>
          <t>Vesting</t>
        </is>
      </c>
      <c r="D4111" s="8" t="n">
        <v>46285</v>
      </c>
      <c r="E4111" t="n">
        <v>1922</v>
      </c>
      <c r="F4111" t="n">
        <v>17.09</v>
      </c>
      <c r="G4111" t="inlineStr">
        <is>
          <t>India</t>
        </is>
      </c>
      <c r="H4111" t="inlineStr">
        <is>
          <t>Performance Share</t>
        </is>
      </c>
      <c r="I4111" t="n">
        <v>32846.98</v>
      </c>
      <c r="J4111" t="n">
        <v>0.4</v>
      </c>
      <c r="K4111" t="n">
        <v>13138.79</v>
      </c>
      <c r="L4111" t="inlineStr">
        <is>
          <t>Approved</t>
        </is>
      </c>
      <c r="M4111" t="inlineStr">
        <is>
          <t>Normal</t>
        </is>
      </c>
    </row>
    <row r="4112">
      <c r="A4112" t="inlineStr">
        <is>
          <t>TX504111</t>
        </is>
      </c>
      <c r="B4112" t="inlineStr">
        <is>
          <t>EMP10332</t>
        </is>
      </c>
      <c r="C4112" t="inlineStr">
        <is>
          <t>Sale</t>
        </is>
      </c>
      <c r="D4112" s="8" t="n">
        <v>46314</v>
      </c>
      <c r="E4112" t="n">
        <v>215</v>
      </c>
      <c r="F4112" t="n">
        <v>76.61</v>
      </c>
      <c r="G4112" t="inlineStr">
        <is>
          <t>USA</t>
        </is>
      </c>
      <c r="H4112" t="inlineStr">
        <is>
          <t>ESPP</t>
        </is>
      </c>
      <c r="I4112" t="n">
        <v>16471.15</v>
      </c>
      <c r="J4112" t="n">
        <v>0.3</v>
      </c>
      <c r="K4112" t="n">
        <v>4941.34</v>
      </c>
      <c r="L4112" t="inlineStr">
        <is>
          <t>Approved</t>
        </is>
      </c>
      <c r="M4112" t="inlineStr">
        <is>
          <t>Normal</t>
        </is>
      </c>
    </row>
    <row r="4113">
      <c r="A4113" t="inlineStr">
        <is>
          <t>TX504112</t>
        </is>
      </c>
      <c r="B4113" t="inlineStr">
        <is>
          <t>EMP11522</t>
        </is>
      </c>
      <c r="C4113" t="inlineStr">
        <is>
          <t>Vesting</t>
        </is>
      </c>
      <c r="D4113" s="8" t="n">
        <v>46378</v>
      </c>
      <c r="E4113" t="n">
        <v>1731</v>
      </c>
      <c r="F4113" t="n">
        <v>64.03</v>
      </c>
      <c r="G4113" t="inlineStr">
        <is>
          <t>USA</t>
        </is>
      </c>
      <c r="H4113" t="inlineStr">
        <is>
          <t>Performance Share</t>
        </is>
      </c>
      <c r="I4113" t="n">
        <v>110835.93</v>
      </c>
      <c r="J4113" t="n">
        <v>0.45</v>
      </c>
      <c r="K4113" t="n">
        <v>49876.17</v>
      </c>
      <c r="L4113" t="inlineStr">
        <is>
          <t>Approved</t>
        </is>
      </c>
      <c r="M4113" t="inlineStr">
        <is>
          <t>High Value</t>
        </is>
      </c>
    </row>
    <row r="4114">
      <c r="A4114" t="inlineStr">
        <is>
          <t>TX504113</t>
        </is>
      </c>
      <c r="B4114" t="inlineStr">
        <is>
          <t>EMP11110</t>
        </is>
      </c>
      <c r="C4114" t="inlineStr">
        <is>
          <t>Grant</t>
        </is>
      </c>
      <c r="D4114" s="8" t="n">
        <v>46373</v>
      </c>
      <c r="E4114" t="n">
        <v>405</v>
      </c>
      <c r="F4114" t="n">
        <v>52.64</v>
      </c>
      <c r="G4114" t="inlineStr">
        <is>
          <t>UK</t>
        </is>
      </c>
      <c r="H4114" t="inlineStr">
        <is>
          <t>ESPP</t>
        </is>
      </c>
      <c r="I4114" t="n">
        <v>21319.2</v>
      </c>
      <c r="J4114" t="n">
        <v>0.3</v>
      </c>
      <c r="K4114" t="n">
        <v>6395.76</v>
      </c>
      <c r="L4114" t="inlineStr">
        <is>
          <t>Approved</t>
        </is>
      </c>
      <c r="M4114" t="inlineStr">
        <is>
          <t>Normal</t>
        </is>
      </c>
    </row>
    <row r="4115">
      <c r="A4115" t="inlineStr">
        <is>
          <t>TX504114</t>
        </is>
      </c>
      <c r="B4115" t="inlineStr">
        <is>
          <t>EMP11926</t>
        </is>
      </c>
      <c r="C4115" t="inlineStr">
        <is>
          <t>Exercise</t>
        </is>
      </c>
      <c r="D4115" s="8" t="n">
        <v>46225</v>
      </c>
      <c r="E4115" t="n">
        <v>984</v>
      </c>
      <c r="F4115" t="n">
        <v>60.41</v>
      </c>
      <c r="G4115" t="inlineStr">
        <is>
          <t>USA</t>
        </is>
      </c>
      <c r="H4115" t="inlineStr">
        <is>
          <t>Performance Share</t>
        </is>
      </c>
      <c r="I4115" t="n">
        <v>59443.44</v>
      </c>
      <c r="J4115" t="n">
        <v>0.3</v>
      </c>
      <c r="K4115" t="n">
        <v>17833.03</v>
      </c>
      <c r="L4115" t="inlineStr">
        <is>
          <t>Approved</t>
        </is>
      </c>
      <c r="M4115" t="inlineStr">
        <is>
          <t>Normal</t>
        </is>
      </c>
    </row>
    <row r="4116">
      <c r="A4116" t="inlineStr">
        <is>
          <t>TX504115</t>
        </is>
      </c>
      <c r="B4116" t="inlineStr">
        <is>
          <t>EMP10807</t>
        </is>
      </c>
      <c r="C4116" t="inlineStr">
        <is>
          <t>Exercise</t>
        </is>
      </c>
      <c r="D4116" s="8" t="n">
        <v>46382</v>
      </c>
      <c r="E4116" t="n">
        <v>1654</v>
      </c>
      <c r="F4116" t="n">
        <v>16.54</v>
      </c>
      <c r="G4116" t="inlineStr">
        <is>
          <t>Singapore</t>
        </is>
      </c>
      <c r="H4116" t="inlineStr">
        <is>
          <t>RSU</t>
        </is>
      </c>
      <c r="I4116" t="n">
        <v>27357.16</v>
      </c>
      <c r="J4116" t="n">
        <v>0.2</v>
      </c>
      <c r="K4116" t="n">
        <v>5471.43</v>
      </c>
      <c r="L4116" t="inlineStr">
        <is>
          <t>Approved</t>
        </is>
      </c>
      <c r="M4116" t="inlineStr">
        <is>
          <t>Normal</t>
        </is>
      </c>
    </row>
    <row r="4117">
      <c r="A4117" t="inlineStr">
        <is>
          <t>TX504116</t>
        </is>
      </c>
      <c r="B4117" t="inlineStr">
        <is>
          <t>EMP10831</t>
        </is>
      </c>
      <c r="C4117" t="inlineStr">
        <is>
          <t>Cancellation</t>
        </is>
      </c>
      <c r="D4117" s="8" t="n">
        <v>46321</v>
      </c>
      <c r="E4117" t="n">
        <v>415</v>
      </c>
      <c r="F4117" t="n">
        <v>68.34999999999999</v>
      </c>
      <c r="G4117" t="inlineStr">
        <is>
          <t>India</t>
        </is>
      </c>
      <c r="H4117" t="inlineStr">
        <is>
          <t>Stock Option</t>
        </is>
      </c>
      <c r="I4117" t="n">
        <v>28365.25</v>
      </c>
      <c r="J4117" t="n">
        <v>0.3</v>
      </c>
      <c r="K4117" t="n">
        <v>8509.57</v>
      </c>
      <c r="L4117" t="inlineStr">
        <is>
          <t>Approved</t>
        </is>
      </c>
      <c r="M4117" t="inlineStr">
        <is>
          <t>Normal</t>
        </is>
      </c>
    </row>
    <row r="4118">
      <c r="A4118" t="inlineStr">
        <is>
          <t>TX504117</t>
        </is>
      </c>
      <c r="B4118" t="inlineStr">
        <is>
          <t>EMP11335</t>
        </is>
      </c>
      <c r="C4118" t="inlineStr">
        <is>
          <t>Grant</t>
        </is>
      </c>
      <c r="D4118" s="8" t="n">
        <v>45677</v>
      </c>
      <c r="E4118" t="n">
        <v>1253</v>
      </c>
      <c r="F4118" t="n">
        <v>14.49</v>
      </c>
      <c r="G4118" t="inlineStr">
        <is>
          <t>India</t>
        </is>
      </c>
      <c r="H4118" t="inlineStr">
        <is>
          <t>Performance Share</t>
        </is>
      </c>
      <c r="I4118" t="n">
        <v>18155.97</v>
      </c>
      <c r="J4118" t="n">
        <v>0.4</v>
      </c>
      <c r="K4118" t="n">
        <v>7262.39</v>
      </c>
      <c r="L4118" t="inlineStr">
        <is>
          <t>Approved</t>
        </is>
      </c>
      <c r="M4118" t="inlineStr">
        <is>
          <t>Normal</t>
        </is>
      </c>
    </row>
    <row r="4119">
      <c r="A4119" t="inlineStr">
        <is>
          <t>TX504118</t>
        </is>
      </c>
      <c r="B4119" t="inlineStr">
        <is>
          <t>EMP10514</t>
        </is>
      </c>
      <c r="C4119" t="inlineStr">
        <is>
          <t>Sale</t>
        </is>
      </c>
      <c r="D4119" s="8" t="n">
        <v>45843</v>
      </c>
      <c r="E4119" t="n">
        <v>1806</v>
      </c>
      <c r="F4119" t="n">
        <v>85.03</v>
      </c>
      <c r="G4119" t="inlineStr">
        <is>
          <t>Germany</t>
        </is>
      </c>
      <c r="H4119" t="inlineStr">
        <is>
          <t>ESPP</t>
        </is>
      </c>
      <c r="I4119" t="n">
        <v>153564.18</v>
      </c>
      <c r="J4119" t="n">
        <v>0.45</v>
      </c>
      <c r="K4119" t="n">
        <v>69103.88</v>
      </c>
      <c r="L4119" t="inlineStr">
        <is>
          <t>Approved</t>
        </is>
      </c>
      <c r="M4119" t="inlineStr">
        <is>
          <t>High Value</t>
        </is>
      </c>
    </row>
    <row r="4120">
      <c r="A4120" t="inlineStr">
        <is>
          <t>TX504119</t>
        </is>
      </c>
      <c r="B4120" t="inlineStr">
        <is>
          <t>EMP10070</t>
        </is>
      </c>
      <c r="C4120" t="inlineStr">
        <is>
          <t>Sale</t>
        </is>
      </c>
      <c r="D4120" s="8" t="n">
        <v>45929</v>
      </c>
      <c r="E4120" t="n">
        <v>1640</v>
      </c>
      <c r="F4120" t="n">
        <v>80.11</v>
      </c>
      <c r="G4120" t="inlineStr">
        <is>
          <t>India</t>
        </is>
      </c>
      <c r="H4120" t="inlineStr">
        <is>
          <t>Performance Share</t>
        </is>
      </c>
      <c r="I4120" t="n">
        <v>131380.4</v>
      </c>
      <c r="J4120" t="n">
        <v>0.3</v>
      </c>
      <c r="K4120" t="n">
        <v>39414.12</v>
      </c>
      <c r="L4120" t="inlineStr">
        <is>
          <t>Approved</t>
        </is>
      </c>
      <c r="M4120" t="inlineStr">
        <is>
          <t>High Value</t>
        </is>
      </c>
    </row>
    <row r="4121">
      <c r="A4121" t="inlineStr">
        <is>
          <t>TX504120</t>
        </is>
      </c>
      <c r="B4121" t="inlineStr">
        <is>
          <t>EMP11534</t>
        </is>
      </c>
      <c r="C4121" t="inlineStr">
        <is>
          <t>Vesting</t>
        </is>
      </c>
      <c r="D4121" s="8" t="n">
        <v>46355</v>
      </c>
      <c r="E4121" t="n">
        <v>972</v>
      </c>
      <c r="F4121" t="n">
        <v>77.90000000000001</v>
      </c>
      <c r="G4121" t="inlineStr">
        <is>
          <t>Germany</t>
        </is>
      </c>
      <c r="H4121" t="inlineStr">
        <is>
          <t>RSU</t>
        </is>
      </c>
      <c r="I4121" t="n">
        <v>75718.8</v>
      </c>
      <c r="J4121" t="n">
        <v>0.4</v>
      </c>
      <c r="K4121" t="n">
        <v>30287.52</v>
      </c>
      <c r="L4121" t="inlineStr">
        <is>
          <t>Approved</t>
        </is>
      </c>
      <c r="M4121" t="inlineStr">
        <is>
          <t>Normal</t>
        </is>
      </c>
    </row>
    <row r="4122">
      <c r="A4122" t="inlineStr">
        <is>
          <t>TX504121</t>
        </is>
      </c>
      <c r="B4122" t="inlineStr">
        <is>
          <t>EMP10946</t>
        </is>
      </c>
      <c r="C4122" t="inlineStr">
        <is>
          <t>Grant</t>
        </is>
      </c>
      <c r="D4122" s="8" t="n">
        <v>45776</v>
      </c>
      <c r="E4122" t="n">
        <v>811</v>
      </c>
      <c r="F4122" t="n">
        <v>51.77</v>
      </c>
      <c r="G4122" t="inlineStr">
        <is>
          <t>Singapore</t>
        </is>
      </c>
      <c r="H4122" t="inlineStr">
        <is>
          <t>RSU</t>
        </is>
      </c>
      <c r="I4122" t="n">
        <v>41985.47</v>
      </c>
      <c r="J4122" t="n">
        <v>0.4</v>
      </c>
      <c r="K4122" t="n">
        <v>16794.19</v>
      </c>
      <c r="L4122" t="inlineStr">
        <is>
          <t>Approved</t>
        </is>
      </c>
      <c r="M4122" t="inlineStr">
        <is>
          <t>Normal</t>
        </is>
      </c>
    </row>
    <row r="4123">
      <c r="A4123" t="inlineStr">
        <is>
          <t>TX504122</t>
        </is>
      </c>
      <c r="B4123" t="inlineStr">
        <is>
          <t>EMP11749</t>
        </is>
      </c>
      <c r="C4123" t="inlineStr">
        <is>
          <t>Exercise</t>
        </is>
      </c>
      <c r="D4123" s="8" t="n">
        <v>45685</v>
      </c>
      <c r="E4123" t="n">
        <v>1267</v>
      </c>
      <c r="F4123" t="n">
        <v>27.32</v>
      </c>
      <c r="G4123" t="inlineStr">
        <is>
          <t>India</t>
        </is>
      </c>
      <c r="H4123" t="inlineStr">
        <is>
          <t>RSU</t>
        </is>
      </c>
      <c r="I4123" t="n">
        <v>34614.44</v>
      </c>
      <c r="J4123" t="n">
        <v>0.4</v>
      </c>
      <c r="K4123" t="n">
        <v>13845.78</v>
      </c>
      <c r="L4123" t="inlineStr">
        <is>
          <t>Pending Review</t>
        </is>
      </c>
      <c r="M4123" t="inlineStr">
        <is>
          <t>Normal</t>
        </is>
      </c>
    </row>
    <row r="4124">
      <c r="A4124" t="inlineStr">
        <is>
          <t>TX504123</t>
        </is>
      </c>
      <c r="B4124" t="inlineStr">
        <is>
          <t>EMP11016</t>
        </is>
      </c>
      <c r="C4124" t="inlineStr">
        <is>
          <t>Sale</t>
        </is>
      </c>
      <c r="D4124" s="8" t="n">
        <v>46235</v>
      </c>
      <c r="E4124" t="n">
        <v>1127</v>
      </c>
      <c r="F4124" t="n">
        <v>65.26000000000001</v>
      </c>
      <c r="G4124" t="inlineStr">
        <is>
          <t>Singapore</t>
        </is>
      </c>
      <c r="H4124" t="inlineStr">
        <is>
          <t>ESPP</t>
        </is>
      </c>
      <c r="I4124" t="n">
        <v>73548.02</v>
      </c>
      <c r="J4124" t="n">
        <v>0.2</v>
      </c>
      <c r="K4124" t="n">
        <v>14709.6</v>
      </c>
      <c r="L4124" t="inlineStr">
        <is>
          <t>Approved</t>
        </is>
      </c>
      <c r="M4124" t="inlineStr">
        <is>
          <t>Normal</t>
        </is>
      </c>
    </row>
    <row r="4125">
      <c r="A4125" t="inlineStr">
        <is>
          <t>TX504124</t>
        </is>
      </c>
      <c r="B4125" t="inlineStr">
        <is>
          <t>EMP12000</t>
        </is>
      </c>
      <c r="C4125" t="inlineStr">
        <is>
          <t>Grant</t>
        </is>
      </c>
      <c r="D4125" s="8" t="n">
        <v>45793</v>
      </c>
      <c r="E4125" t="n">
        <v>1414</v>
      </c>
      <c r="F4125" t="n">
        <v>83.33</v>
      </c>
      <c r="G4125" t="inlineStr">
        <is>
          <t>USA</t>
        </is>
      </c>
      <c r="H4125" t="inlineStr">
        <is>
          <t>ESPP</t>
        </is>
      </c>
      <c r="I4125" t="n">
        <v>117828.62</v>
      </c>
      <c r="J4125" t="n">
        <v>0.3</v>
      </c>
      <c r="K4125" t="n">
        <v>35348.59</v>
      </c>
      <c r="L4125" t="inlineStr">
        <is>
          <t>Approved</t>
        </is>
      </c>
      <c r="M4125" t="inlineStr">
        <is>
          <t>High Value</t>
        </is>
      </c>
    </row>
    <row r="4126">
      <c r="A4126" t="inlineStr">
        <is>
          <t>TX504125</t>
        </is>
      </c>
      <c r="B4126" t="inlineStr">
        <is>
          <t>EMP10955</t>
        </is>
      </c>
      <c r="C4126" t="inlineStr">
        <is>
          <t>Sale</t>
        </is>
      </c>
      <c r="D4126" s="8" t="n">
        <v>45959</v>
      </c>
      <c r="E4126" t="n">
        <v>1621</v>
      </c>
      <c r="F4126" t="n">
        <v>70.59</v>
      </c>
      <c r="G4126" t="inlineStr">
        <is>
          <t>India</t>
        </is>
      </c>
      <c r="H4126" t="inlineStr">
        <is>
          <t>RSU</t>
        </is>
      </c>
      <c r="I4126" t="n">
        <v>114426.39</v>
      </c>
      <c r="J4126" t="n">
        <v>0.45</v>
      </c>
      <c r="K4126" t="n">
        <v>51491.88</v>
      </c>
      <c r="L4126" t="inlineStr">
        <is>
          <t>Approved</t>
        </is>
      </c>
      <c r="M4126" t="inlineStr">
        <is>
          <t>High Value</t>
        </is>
      </c>
    </row>
    <row r="4127">
      <c r="A4127" t="inlineStr">
        <is>
          <t>TX504126</t>
        </is>
      </c>
      <c r="B4127" t="inlineStr">
        <is>
          <t>EMP10594</t>
        </is>
      </c>
      <c r="C4127" t="inlineStr">
        <is>
          <t>Grant</t>
        </is>
      </c>
      <c r="D4127" s="8" t="n">
        <v>45797</v>
      </c>
      <c r="E4127" t="n">
        <v>1982</v>
      </c>
      <c r="F4127" t="n">
        <v>10.73</v>
      </c>
      <c r="G4127" t="inlineStr">
        <is>
          <t>India</t>
        </is>
      </c>
      <c r="H4127" t="inlineStr">
        <is>
          <t>RSU</t>
        </is>
      </c>
      <c r="I4127" t="n">
        <v>21266.86</v>
      </c>
      <c r="J4127" t="n">
        <v>0.45</v>
      </c>
      <c r="K4127" t="n">
        <v>9570.09</v>
      </c>
      <c r="L4127" t="inlineStr">
        <is>
          <t>Approved</t>
        </is>
      </c>
      <c r="M4127" t="inlineStr">
        <is>
          <t>Normal</t>
        </is>
      </c>
    </row>
    <row r="4128">
      <c r="A4128" t="inlineStr">
        <is>
          <t>TX504127</t>
        </is>
      </c>
      <c r="B4128" t="inlineStr">
        <is>
          <t>EMP10708</t>
        </is>
      </c>
      <c r="C4128" t="inlineStr">
        <is>
          <t>Grant</t>
        </is>
      </c>
      <c r="D4128" s="8" t="n">
        <v>46345</v>
      </c>
      <c r="E4128" t="n">
        <v>349</v>
      </c>
      <c r="F4128" t="n">
        <v>71.02</v>
      </c>
      <c r="G4128" t="inlineStr">
        <is>
          <t>UK</t>
        </is>
      </c>
      <c r="H4128" t="inlineStr">
        <is>
          <t>Stock Option</t>
        </is>
      </c>
      <c r="I4128" t="n">
        <v>24785.98</v>
      </c>
      <c r="J4128" t="n">
        <v>0.3</v>
      </c>
      <c r="K4128" t="n">
        <v>7435.79</v>
      </c>
      <c r="L4128" t="inlineStr">
        <is>
          <t>Approved</t>
        </is>
      </c>
      <c r="M4128" t="inlineStr">
        <is>
          <t>Normal</t>
        </is>
      </c>
    </row>
    <row r="4129">
      <c r="A4129" t="inlineStr">
        <is>
          <t>TX504128</t>
        </is>
      </c>
      <c r="B4129" t="inlineStr">
        <is>
          <t>EMP11805</t>
        </is>
      </c>
      <c r="C4129" t="inlineStr">
        <is>
          <t>Exercise</t>
        </is>
      </c>
      <c r="D4129" s="8" t="n">
        <v>46387</v>
      </c>
      <c r="E4129" t="n">
        <v>334</v>
      </c>
      <c r="F4129" t="n">
        <v>49.68</v>
      </c>
      <c r="G4129" t="inlineStr">
        <is>
          <t>UK</t>
        </is>
      </c>
      <c r="H4129" t="inlineStr">
        <is>
          <t>RSU</t>
        </is>
      </c>
      <c r="I4129" t="n">
        <v>16593.12</v>
      </c>
      <c r="J4129" t="n">
        <v>0.2</v>
      </c>
      <c r="K4129" t="n">
        <v>3318.62</v>
      </c>
      <c r="L4129" t="inlineStr">
        <is>
          <t>Approved</t>
        </is>
      </c>
      <c r="M4129" t="inlineStr">
        <is>
          <t>Normal</t>
        </is>
      </c>
    </row>
    <row r="4130">
      <c r="A4130" t="inlineStr">
        <is>
          <t>TX504129</t>
        </is>
      </c>
      <c r="B4130" t="inlineStr">
        <is>
          <t>EMP10984</t>
        </is>
      </c>
      <c r="C4130" t="inlineStr">
        <is>
          <t>Sale</t>
        </is>
      </c>
      <c r="D4130" s="8" t="n">
        <v>46038</v>
      </c>
      <c r="E4130" t="n">
        <v>2182</v>
      </c>
      <c r="F4130" t="n">
        <v>30</v>
      </c>
      <c r="G4130" t="inlineStr">
        <is>
          <t>Germany</t>
        </is>
      </c>
      <c r="H4130" t="inlineStr">
        <is>
          <t>Performance Share</t>
        </is>
      </c>
      <c r="I4130" t="n">
        <v>65460</v>
      </c>
      <c r="J4130" t="n">
        <v>0.4</v>
      </c>
      <c r="K4130" t="n">
        <v>26184</v>
      </c>
      <c r="L4130" t="inlineStr">
        <is>
          <t>Approved</t>
        </is>
      </c>
      <c r="M4130" t="inlineStr">
        <is>
          <t>Normal</t>
        </is>
      </c>
    </row>
    <row r="4131">
      <c r="A4131" t="inlineStr">
        <is>
          <t>TX504130</t>
        </is>
      </c>
      <c r="B4131" t="inlineStr">
        <is>
          <t>EMP10847</t>
        </is>
      </c>
      <c r="C4131" t="inlineStr">
        <is>
          <t>Vesting</t>
        </is>
      </c>
      <c r="D4131" s="8" t="n">
        <v>45998</v>
      </c>
      <c r="E4131" t="n">
        <v>87</v>
      </c>
      <c r="F4131" t="n">
        <v>80.43000000000001</v>
      </c>
      <c r="G4131" t="inlineStr">
        <is>
          <t>UK</t>
        </is>
      </c>
      <c r="H4131" t="inlineStr">
        <is>
          <t>Stock Option</t>
        </is>
      </c>
      <c r="I4131" t="n">
        <v>6997.41</v>
      </c>
      <c r="J4131" t="n">
        <v>0.45</v>
      </c>
      <c r="K4131" t="n">
        <v>3148.83</v>
      </c>
      <c r="L4131" t="inlineStr">
        <is>
          <t>Approved</t>
        </is>
      </c>
      <c r="M4131" t="inlineStr">
        <is>
          <t>Normal</t>
        </is>
      </c>
    </row>
    <row r="4132">
      <c r="A4132" t="inlineStr">
        <is>
          <t>TX504131</t>
        </is>
      </c>
      <c r="B4132" t="inlineStr">
        <is>
          <t>EMP10450</t>
        </is>
      </c>
      <c r="C4132" t="inlineStr">
        <is>
          <t>Exercise</t>
        </is>
      </c>
      <c r="D4132" s="8" t="n">
        <v>46091</v>
      </c>
      <c r="E4132" t="n">
        <v>1932</v>
      </c>
      <c r="F4132" t="n">
        <v>59.88</v>
      </c>
      <c r="G4132" t="inlineStr">
        <is>
          <t>USA</t>
        </is>
      </c>
      <c r="H4132" t="inlineStr">
        <is>
          <t>Performance Share</t>
        </is>
      </c>
      <c r="I4132" t="n">
        <v>115688.16</v>
      </c>
      <c r="J4132" t="n">
        <v>0.2</v>
      </c>
      <c r="K4132" t="n">
        <v>23137.63</v>
      </c>
      <c r="L4132" t="inlineStr">
        <is>
          <t>Approved</t>
        </is>
      </c>
      <c r="M4132" t="inlineStr">
        <is>
          <t>High Value</t>
        </is>
      </c>
    </row>
    <row r="4133">
      <c r="A4133" t="inlineStr">
        <is>
          <t>TX504132</t>
        </is>
      </c>
      <c r="B4133" t="inlineStr">
        <is>
          <t>EMP10895</t>
        </is>
      </c>
      <c r="C4133" t="inlineStr">
        <is>
          <t>Vesting</t>
        </is>
      </c>
      <c r="D4133" s="8" t="n">
        <v>45716</v>
      </c>
      <c r="E4133" t="n">
        <v>319</v>
      </c>
      <c r="F4133" t="n">
        <v>89.19</v>
      </c>
      <c r="G4133" t="inlineStr">
        <is>
          <t>UK</t>
        </is>
      </c>
      <c r="H4133" t="inlineStr">
        <is>
          <t>RSU</t>
        </is>
      </c>
      <c r="I4133" t="n">
        <v>28451.61</v>
      </c>
      <c r="J4133" t="n">
        <v>0.4</v>
      </c>
      <c r="K4133" t="n">
        <v>11380.64</v>
      </c>
      <c r="L4133" t="inlineStr">
        <is>
          <t>Approved</t>
        </is>
      </c>
      <c r="M4133" t="inlineStr">
        <is>
          <t>Normal</t>
        </is>
      </c>
    </row>
    <row r="4134">
      <c r="A4134" t="inlineStr">
        <is>
          <t>TX504133</t>
        </is>
      </c>
      <c r="B4134" t="inlineStr">
        <is>
          <t>EMP11946</t>
        </is>
      </c>
      <c r="C4134" t="inlineStr">
        <is>
          <t>Sale</t>
        </is>
      </c>
      <c r="D4134" s="8" t="n">
        <v>46094</v>
      </c>
      <c r="E4134" t="n">
        <v>2193</v>
      </c>
      <c r="F4134" t="n">
        <v>8.890000000000001</v>
      </c>
      <c r="G4134" t="inlineStr">
        <is>
          <t>UK</t>
        </is>
      </c>
      <c r="H4134" t="inlineStr">
        <is>
          <t>ESPP</t>
        </is>
      </c>
      <c r="I4134" t="n">
        <v>19495.77</v>
      </c>
      <c r="J4134" t="n">
        <v>0.3</v>
      </c>
      <c r="K4134" t="n">
        <v>5848.73</v>
      </c>
      <c r="L4134" t="inlineStr">
        <is>
          <t>Approved</t>
        </is>
      </c>
      <c r="M4134" t="inlineStr">
        <is>
          <t>Normal</t>
        </is>
      </c>
    </row>
    <row r="4135">
      <c r="A4135" t="inlineStr">
        <is>
          <t>TX504134</t>
        </is>
      </c>
      <c r="B4135" t="inlineStr">
        <is>
          <t>EMP10579</t>
        </is>
      </c>
      <c r="C4135" t="inlineStr">
        <is>
          <t>Vesting</t>
        </is>
      </c>
      <c r="D4135" s="8" t="n">
        <v>45894</v>
      </c>
      <c r="E4135" t="n">
        <v>2435</v>
      </c>
      <c r="F4135" t="n">
        <v>21.24</v>
      </c>
      <c r="G4135" t="inlineStr">
        <is>
          <t>Singapore</t>
        </is>
      </c>
      <c r="H4135" t="inlineStr">
        <is>
          <t>RSU</t>
        </is>
      </c>
      <c r="I4135" t="n">
        <v>51719.4</v>
      </c>
      <c r="J4135" t="n">
        <v>0.3</v>
      </c>
      <c r="K4135" t="n">
        <v>15515.82</v>
      </c>
      <c r="L4135" t="inlineStr">
        <is>
          <t>Approved</t>
        </is>
      </c>
      <c r="M4135" t="inlineStr">
        <is>
          <t>Normal</t>
        </is>
      </c>
    </row>
    <row r="4136">
      <c r="A4136" t="inlineStr">
        <is>
          <t>TX504135</t>
        </is>
      </c>
      <c r="B4136" t="inlineStr">
        <is>
          <t>EMP10835</t>
        </is>
      </c>
      <c r="C4136" t="inlineStr">
        <is>
          <t>Vesting</t>
        </is>
      </c>
      <c r="D4136" s="8" t="n">
        <v>45696</v>
      </c>
      <c r="E4136" t="n">
        <v>478</v>
      </c>
      <c r="F4136" t="n">
        <v>40.61</v>
      </c>
      <c r="G4136" t="inlineStr">
        <is>
          <t>Australia</t>
        </is>
      </c>
      <c r="H4136" t="inlineStr">
        <is>
          <t>Performance Share</t>
        </is>
      </c>
      <c r="I4136" t="n">
        <v>19411.58</v>
      </c>
      <c r="J4136" t="n">
        <v>0.3</v>
      </c>
      <c r="K4136" t="n">
        <v>5823.47</v>
      </c>
      <c r="L4136" t="inlineStr">
        <is>
          <t>Approved</t>
        </is>
      </c>
      <c r="M4136" t="inlineStr">
        <is>
          <t>Normal</t>
        </is>
      </c>
    </row>
    <row r="4137">
      <c r="A4137" t="inlineStr">
        <is>
          <t>TX504136</t>
        </is>
      </c>
      <c r="B4137" t="inlineStr">
        <is>
          <t>EMP11829</t>
        </is>
      </c>
      <c r="C4137" t="inlineStr">
        <is>
          <t>Sale</t>
        </is>
      </c>
      <c r="D4137" s="8" t="n">
        <v>45726</v>
      </c>
      <c r="E4137" t="n">
        <v>435</v>
      </c>
      <c r="F4137" t="n">
        <v>87.20999999999999</v>
      </c>
      <c r="G4137" t="inlineStr">
        <is>
          <t>India</t>
        </is>
      </c>
      <c r="H4137" t="inlineStr">
        <is>
          <t>RSU</t>
        </is>
      </c>
      <c r="I4137" t="n">
        <v>37936.35</v>
      </c>
      <c r="J4137" t="n">
        <v>0.4</v>
      </c>
      <c r="K4137" t="n">
        <v>15174.54</v>
      </c>
      <c r="L4137" t="inlineStr">
        <is>
          <t>Approved</t>
        </is>
      </c>
      <c r="M4137" t="inlineStr">
        <is>
          <t>Normal</t>
        </is>
      </c>
    </row>
    <row r="4138">
      <c r="A4138" t="inlineStr">
        <is>
          <t>TX504137</t>
        </is>
      </c>
      <c r="B4138" t="inlineStr">
        <is>
          <t>EMP11580</t>
        </is>
      </c>
      <c r="C4138" t="inlineStr">
        <is>
          <t>Exercise</t>
        </is>
      </c>
      <c r="D4138" s="8" t="n">
        <v>46303</v>
      </c>
      <c r="E4138" t="n">
        <v>617</v>
      </c>
      <c r="F4138" t="n">
        <v>26.63</v>
      </c>
      <c r="G4138" t="inlineStr">
        <is>
          <t>USA</t>
        </is>
      </c>
      <c r="H4138" t="inlineStr">
        <is>
          <t>ESPP</t>
        </is>
      </c>
      <c r="I4138" t="n">
        <v>16430.71</v>
      </c>
      <c r="J4138" t="n">
        <v>0.4</v>
      </c>
      <c r="K4138" t="n">
        <v>6572.28</v>
      </c>
      <c r="L4138" t="inlineStr">
        <is>
          <t>Approved</t>
        </is>
      </c>
      <c r="M4138" t="inlineStr">
        <is>
          <t>Normal</t>
        </is>
      </c>
    </row>
    <row r="4139">
      <c r="A4139" t="inlineStr">
        <is>
          <t>TX504138</t>
        </is>
      </c>
      <c r="B4139" t="inlineStr">
        <is>
          <t>EMP11732</t>
        </is>
      </c>
      <c r="C4139" t="inlineStr">
        <is>
          <t>Vesting</t>
        </is>
      </c>
      <c r="D4139" s="8" t="n">
        <v>45772</v>
      </c>
      <c r="E4139" t="n">
        <v>2011</v>
      </c>
      <c r="F4139" t="n">
        <v>29.05</v>
      </c>
      <c r="G4139" t="inlineStr">
        <is>
          <t>India</t>
        </is>
      </c>
      <c r="H4139" t="inlineStr">
        <is>
          <t>Stock Option</t>
        </is>
      </c>
      <c r="I4139" t="n">
        <v>58419.55</v>
      </c>
      <c r="J4139" t="n">
        <v>0.4</v>
      </c>
      <c r="K4139" t="n">
        <v>23367.82</v>
      </c>
      <c r="L4139" t="inlineStr">
        <is>
          <t>Approved</t>
        </is>
      </c>
      <c r="M4139" t="inlineStr">
        <is>
          <t>Normal</t>
        </is>
      </c>
    </row>
    <row r="4140">
      <c r="A4140" t="inlineStr">
        <is>
          <t>TX504139</t>
        </is>
      </c>
      <c r="B4140" t="inlineStr">
        <is>
          <t>EMP10717</t>
        </is>
      </c>
      <c r="C4140" t="inlineStr">
        <is>
          <t>Vesting</t>
        </is>
      </c>
      <c r="D4140" s="8" t="n">
        <v>45816</v>
      </c>
      <c r="E4140" t="n">
        <v>1314</v>
      </c>
      <c r="F4140" t="n">
        <v>49.31</v>
      </c>
      <c r="G4140" t="inlineStr">
        <is>
          <t>Australia</t>
        </is>
      </c>
      <c r="H4140" t="inlineStr">
        <is>
          <t>ESPP</t>
        </is>
      </c>
      <c r="I4140" t="n">
        <v>64793.34</v>
      </c>
      <c r="J4140" t="n">
        <v>0.2</v>
      </c>
      <c r="K4140" t="n">
        <v>12958.67</v>
      </c>
      <c r="L4140" t="inlineStr">
        <is>
          <t>Approved</t>
        </is>
      </c>
      <c r="M4140" t="inlineStr">
        <is>
          <t>Normal</t>
        </is>
      </c>
    </row>
    <row r="4141">
      <c r="A4141" t="inlineStr">
        <is>
          <t>TX504140</t>
        </is>
      </c>
      <c r="B4141" t="inlineStr">
        <is>
          <t>EMP11458</t>
        </is>
      </c>
      <c r="C4141" t="inlineStr">
        <is>
          <t>Grant</t>
        </is>
      </c>
      <c r="D4141" s="8" t="n">
        <v>46283</v>
      </c>
      <c r="E4141" t="n">
        <v>1394</v>
      </c>
      <c r="F4141" t="n">
        <v>15.21</v>
      </c>
      <c r="G4141" t="inlineStr">
        <is>
          <t>Germany</t>
        </is>
      </c>
      <c r="H4141" t="inlineStr">
        <is>
          <t>ESPP</t>
        </is>
      </c>
      <c r="I4141" t="n">
        <v>21202.74</v>
      </c>
      <c r="J4141" t="n">
        <v>0.3</v>
      </c>
      <c r="K4141" t="n">
        <v>6360.82</v>
      </c>
      <c r="L4141" t="inlineStr">
        <is>
          <t>Approved</t>
        </is>
      </c>
      <c r="M4141" t="inlineStr">
        <is>
          <t>Normal</t>
        </is>
      </c>
    </row>
    <row r="4142">
      <c r="A4142" t="inlineStr">
        <is>
          <t>TX504141</t>
        </is>
      </c>
      <c r="B4142" t="inlineStr">
        <is>
          <t>EMP10953</t>
        </is>
      </c>
      <c r="C4142" t="inlineStr">
        <is>
          <t>Grant</t>
        </is>
      </c>
      <c r="D4142" s="8" t="n">
        <v>45890</v>
      </c>
      <c r="E4142" t="n">
        <v>1089</v>
      </c>
      <c r="F4142" t="n">
        <v>26.83</v>
      </c>
      <c r="G4142" t="inlineStr">
        <is>
          <t>Germany</t>
        </is>
      </c>
      <c r="H4142" t="inlineStr">
        <is>
          <t>ESPP</t>
        </is>
      </c>
      <c r="I4142" t="n">
        <v>29217.87</v>
      </c>
      <c r="J4142" t="n">
        <v>0.45</v>
      </c>
      <c r="K4142" t="n">
        <v>13148.04</v>
      </c>
      <c r="L4142" t="inlineStr">
        <is>
          <t>Approved</t>
        </is>
      </c>
      <c r="M4142" t="inlineStr">
        <is>
          <t>Normal</t>
        </is>
      </c>
    </row>
    <row r="4143">
      <c r="A4143" t="inlineStr">
        <is>
          <t>TX504142</t>
        </is>
      </c>
      <c r="B4143" t="inlineStr">
        <is>
          <t>EMP11232</t>
        </is>
      </c>
      <c r="C4143" t="inlineStr">
        <is>
          <t>Grant</t>
        </is>
      </c>
      <c r="D4143" s="8" t="n">
        <v>46011</v>
      </c>
      <c r="E4143" t="n">
        <v>466</v>
      </c>
      <c r="F4143" t="n">
        <v>45.79</v>
      </c>
      <c r="G4143" t="inlineStr">
        <is>
          <t>Singapore</t>
        </is>
      </c>
      <c r="H4143" t="inlineStr">
        <is>
          <t>RSU</t>
        </is>
      </c>
      <c r="I4143" t="n">
        <v>21338.14</v>
      </c>
      <c r="J4143" t="n">
        <v>0.3</v>
      </c>
      <c r="K4143" t="n">
        <v>6401.44</v>
      </c>
      <c r="L4143" t="inlineStr">
        <is>
          <t>Approved</t>
        </is>
      </c>
      <c r="M4143" t="inlineStr">
        <is>
          <t>Normal</t>
        </is>
      </c>
    </row>
    <row r="4144">
      <c r="A4144" t="inlineStr">
        <is>
          <t>TX504143</t>
        </is>
      </c>
      <c r="B4144" t="inlineStr">
        <is>
          <t>EMP10925</t>
        </is>
      </c>
      <c r="C4144" t="inlineStr">
        <is>
          <t>Grant</t>
        </is>
      </c>
      <c r="D4144" s="8" t="n">
        <v>45999</v>
      </c>
      <c r="E4144" t="n">
        <v>2286</v>
      </c>
      <c r="F4144" t="n">
        <v>26.76</v>
      </c>
      <c r="G4144" t="inlineStr">
        <is>
          <t>UK</t>
        </is>
      </c>
      <c r="H4144" t="inlineStr">
        <is>
          <t>Stock Option</t>
        </is>
      </c>
      <c r="I4144" t="n">
        <v>61173.36</v>
      </c>
      <c r="J4144" t="n">
        <v>0.3</v>
      </c>
      <c r="K4144" t="n">
        <v>18352.01</v>
      </c>
      <c r="L4144" t="inlineStr">
        <is>
          <t>Approved</t>
        </is>
      </c>
      <c r="M4144" t="inlineStr">
        <is>
          <t>Normal</t>
        </is>
      </c>
    </row>
    <row r="4145">
      <c r="A4145" t="inlineStr">
        <is>
          <t>TX504144</t>
        </is>
      </c>
      <c r="B4145" t="inlineStr">
        <is>
          <t>EMP11562</t>
        </is>
      </c>
      <c r="C4145" t="inlineStr">
        <is>
          <t>Exercise</t>
        </is>
      </c>
      <c r="D4145" s="8" t="n">
        <v>46355</v>
      </c>
      <c r="E4145" t="n">
        <v>638</v>
      </c>
      <c r="F4145" t="n">
        <v>19.39</v>
      </c>
      <c r="G4145" t="inlineStr">
        <is>
          <t>USA</t>
        </is>
      </c>
      <c r="H4145" t="inlineStr">
        <is>
          <t>Stock Option</t>
        </is>
      </c>
      <c r="I4145" t="n">
        <v>12370.82</v>
      </c>
      <c r="J4145" t="n">
        <v>0.4</v>
      </c>
      <c r="K4145" t="n">
        <v>4948.33</v>
      </c>
      <c r="L4145" t="inlineStr">
        <is>
          <t>Approved</t>
        </is>
      </c>
      <c r="M4145" t="inlineStr">
        <is>
          <t>Normal</t>
        </is>
      </c>
    </row>
    <row r="4146">
      <c r="A4146" t="inlineStr">
        <is>
          <t>TX504145</t>
        </is>
      </c>
      <c r="B4146" t="inlineStr">
        <is>
          <t>EMP11758</t>
        </is>
      </c>
      <c r="C4146" t="inlineStr">
        <is>
          <t>Sale</t>
        </is>
      </c>
      <c r="D4146" s="8" t="n">
        <v>45861</v>
      </c>
      <c r="E4146" t="n">
        <v>1741</v>
      </c>
      <c r="F4146" t="n">
        <v>92.91</v>
      </c>
      <c r="G4146" t="inlineStr">
        <is>
          <t>UK</t>
        </is>
      </c>
      <c r="H4146" t="inlineStr">
        <is>
          <t>ESPP</t>
        </is>
      </c>
      <c r="I4146" t="n">
        <v>161756.31</v>
      </c>
      <c r="J4146" t="n">
        <v>0.45</v>
      </c>
      <c r="K4146" t="n">
        <v>72790.34</v>
      </c>
      <c r="L4146" t="inlineStr">
        <is>
          <t>Approved</t>
        </is>
      </c>
      <c r="M4146" t="inlineStr">
        <is>
          <t>High Value</t>
        </is>
      </c>
    </row>
    <row r="4147">
      <c r="A4147" t="inlineStr">
        <is>
          <t>TX504146</t>
        </is>
      </c>
      <c r="B4147" t="inlineStr">
        <is>
          <t>EMP11382</t>
        </is>
      </c>
      <c r="C4147" t="inlineStr">
        <is>
          <t>Sale</t>
        </is>
      </c>
      <c r="D4147" s="8" t="n">
        <v>45986</v>
      </c>
      <c r="E4147" t="n">
        <v>282</v>
      </c>
      <c r="F4147" t="n">
        <v>37.14</v>
      </c>
      <c r="G4147" t="inlineStr">
        <is>
          <t>India</t>
        </is>
      </c>
      <c r="H4147" t="inlineStr">
        <is>
          <t>Performance Share</t>
        </is>
      </c>
      <c r="I4147" t="n">
        <v>10473.48</v>
      </c>
      <c r="J4147" t="n">
        <v>0.4</v>
      </c>
      <c r="K4147" t="n">
        <v>4189.39</v>
      </c>
      <c r="L4147" t="inlineStr">
        <is>
          <t>Approved</t>
        </is>
      </c>
      <c r="M4147" t="inlineStr">
        <is>
          <t>Normal</t>
        </is>
      </c>
    </row>
    <row r="4148">
      <c r="A4148" t="inlineStr">
        <is>
          <t>TX504147</t>
        </is>
      </c>
      <c r="B4148" t="inlineStr">
        <is>
          <t>EMP10343</t>
        </is>
      </c>
      <c r="C4148" t="inlineStr">
        <is>
          <t>Vesting</t>
        </is>
      </c>
      <c r="D4148" s="8" t="n">
        <v>45696</v>
      </c>
      <c r="E4148" t="n">
        <v>1822</v>
      </c>
      <c r="F4148" t="n">
        <v>25.34</v>
      </c>
      <c r="G4148" t="inlineStr">
        <is>
          <t>USA</t>
        </is>
      </c>
      <c r="H4148" t="inlineStr">
        <is>
          <t>Performance Share</t>
        </is>
      </c>
      <c r="I4148" t="n">
        <v>46169.48</v>
      </c>
      <c r="J4148" t="n">
        <v>0.4</v>
      </c>
      <c r="K4148" t="n">
        <v>18467.79</v>
      </c>
      <c r="L4148" t="inlineStr">
        <is>
          <t>Approved</t>
        </is>
      </c>
      <c r="M4148" t="inlineStr">
        <is>
          <t>Normal</t>
        </is>
      </c>
    </row>
    <row r="4149">
      <c r="A4149" t="inlineStr">
        <is>
          <t>TX504148</t>
        </is>
      </c>
      <c r="B4149" t="inlineStr">
        <is>
          <t>EMP11874</t>
        </is>
      </c>
      <c r="C4149" t="inlineStr">
        <is>
          <t>Vesting</t>
        </is>
      </c>
      <c r="D4149" s="8" t="n">
        <v>46105</v>
      </c>
      <c r="E4149" t="n">
        <v>862</v>
      </c>
      <c r="F4149" t="n">
        <v>75.92</v>
      </c>
      <c r="G4149" t="inlineStr">
        <is>
          <t>Australia</t>
        </is>
      </c>
      <c r="H4149" t="inlineStr">
        <is>
          <t>RSU</t>
        </is>
      </c>
      <c r="I4149" t="n">
        <v>65443.04</v>
      </c>
      <c r="J4149" t="n">
        <v>0.3</v>
      </c>
      <c r="K4149" t="n">
        <v>19632.91</v>
      </c>
      <c r="L4149" t="inlineStr">
        <is>
          <t>Approved</t>
        </is>
      </c>
      <c r="M4149" t="inlineStr">
        <is>
          <t>Normal</t>
        </is>
      </c>
    </row>
    <row r="4150">
      <c r="A4150" t="inlineStr">
        <is>
          <t>TX504149</t>
        </is>
      </c>
      <c r="B4150" t="inlineStr">
        <is>
          <t>EMP11648</t>
        </is>
      </c>
      <c r="C4150" t="inlineStr">
        <is>
          <t>Sale</t>
        </is>
      </c>
      <c r="D4150" s="8" t="n">
        <v>46140</v>
      </c>
      <c r="E4150" t="n">
        <v>2446</v>
      </c>
      <c r="F4150" t="n">
        <v>69.97</v>
      </c>
      <c r="G4150" t="inlineStr">
        <is>
          <t>UK</t>
        </is>
      </c>
      <c r="H4150" t="inlineStr">
        <is>
          <t>Performance Share</t>
        </is>
      </c>
      <c r="I4150" t="n">
        <v>171146.62</v>
      </c>
      <c r="J4150" t="n">
        <v>0.4</v>
      </c>
      <c r="K4150" t="n">
        <v>68458.64999999999</v>
      </c>
      <c r="L4150" t="inlineStr">
        <is>
          <t>Approved</t>
        </is>
      </c>
      <c r="M4150" t="inlineStr">
        <is>
          <t>High Value</t>
        </is>
      </c>
    </row>
    <row r="4151">
      <c r="A4151" t="inlineStr">
        <is>
          <t>TX504150</t>
        </is>
      </c>
      <c r="B4151" t="inlineStr">
        <is>
          <t>EMP11157</t>
        </is>
      </c>
      <c r="C4151" t="inlineStr">
        <is>
          <t>Exercise</t>
        </is>
      </c>
      <c r="D4151" s="8" t="n">
        <v>46021</v>
      </c>
      <c r="E4151" t="n">
        <v>662</v>
      </c>
      <c r="F4151" t="n">
        <v>88.3</v>
      </c>
      <c r="G4151" t="inlineStr">
        <is>
          <t>USA</t>
        </is>
      </c>
      <c r="H4151" t="inlineStr">
        <is>
          <t>RSU</t>
        </is>
      </c>
      <c r="I4151" t="n">
        <v>58454.6</v>
      </c>
      <c r="J4151" t="n">
        <v>0.3</v>
      </c>
      <c r="K4151" t="n">
        <v>17536.38</v>
      </c>
      <c r="L4151" t="inlineStr">
        <is>
          <t>Approved</t>
        </is>
      </c>
      <c r="M4151" t="inlineStr">
        <is>
          <t>Normal</t>
        </is>
      </c>
    </row>
    <row r="4152">
      <c r="A4152" t="inlineStr">
        <is>
          <t>TX504151</t>
        </is>
      </c>
      <c r="B4152" t="inlineStr">
        <is>
          <t>EMP11419</t>
        </is>
      </c>
      <c r="C4152" t="inlineStr">
        <is>
          <t>Sale</t>
        </is>
      </c>
      <c r="D4152" s="8" t="n">
        <v>45893</v>
      </c>
      <c r="E4152" t="n">
        <v>2047</v>
      </c>
      <c r="F4152" t="n">
        <v>77.59</v>
      </c>
      <c r="G4152" t="inlineStr">
        <is>
          <t>India</t>
        </is>
      </c>
      <c r="H4152" t="inlineStr">
        <is>
          <t>RSU</t>
        </is>
      </c>
      <c r="I4152" t="n">
        <v>158826.73</v>
      </c>
      <c r="J4152" t="n">
        <v>0.2</v>
      </c>
      <c r="K4152" t="n">
        <v>31765.35</v>
      </c>
      <c r="L4152" t="inlineStr">
        <is>
          <t>Approved</t>
        </is>
      </c>
      <c r="M4152" t="inlineStr">
        <is>
          <t>High Value</t>
        </is>
      </c>
    </row>
    <row r="4153">
      <c r="A4153" t="inlineStr">
        <is>
          <t>TX504152</t>
        </is>
      </c>
      <c r="B4153" t="inlineStr">
        <is>
          <t>EMP11821</t>
        </is>
      </c>
      <c r="C4153" t="inlineStr">
        <is>
          <t>Sale</t>
        </is>
      </c>
      <c r="D4153" s="8" t="n">
        <v>46298</v>
      </c>
      <c r="E4153" t="n">
        <v>1915</v>
      </c>
      <c r="F4153" t="n">
        <v>72.98</v>
      </c>
      <c r="G4153" t="inlineStr">
        <is>
          <t>UK</t>
        </is>
      </c>
      <c r="H4153" t="inlineStr">
        <is>
          <t>Stock Option</t>
        </is>
      </c>
      <c r="I4153" t="n">
        <v>139756.7</v>
      </c>
      <c r="J4153" t="n">
        <v>0.45</v>
      </c>
      <c r="K4153" t="n">
        <v>62890.52</v>
      </c>
      <c r="L4153" t="inlineStr">
        <is>
          <t>Approved</t>
        </is>
      </c>
      <c r="M4153" t="inlineStr">
        <is>
          <t>High Value</t>
        </is>
      </c>
    </row>
    <row r="4154">
      <c r="A4154" t="inlineStr">
        <is>
          <t>TX504153</t>
        </is>
      </c>
      <c r="B4154" t="inlineStr">
        <is>
          <t>EMP10238</t>
        </is>
      </c>
      <c r="C4154" t="inlineStr">
        <is>
          <t>Exercise</t>
        </is>
      </c>
      <c r="D4154" s="8" t="n">
        <v>46206</v>
      </c>
      <c r="E4154" t="n">
        <v>1045</v>
      </c>
      <c r="F4154" t="n">
        <v>83.16</v>
      </c>
      <c r="G4154" t="inlineStr">
        <is>
          <t>India</t>
        </is>
      </c>
      <c r="H4154" t="inlineStr">
        <is>
          <t>Performance Share</t>
        </is>
      </c>
      <c r="I4154" t="n">
        <v>86902.2</v>
      </c>
      <c r="J4154" t="n">
        <v>0.2</v>
      </c>
      <c r="K4154" t="n">
        <v>17380.44</v>
      </c>
      <c r="L4154" t="inlineStr">
        <is>
          <t>Approved</t>
        </is>
      </c>
      <c r="M4154" t="inlineStr">
        <is>
          <t>Normal</t>
        </is>
      </c>
    </row>
    <row r="4155">
      <c r="A4155" t="inlineStr">
        <is>
          <t>TX504154</t>
        </is>
      </c>
      <c r="B4155" t="inlineStr">
        <is>
          <t>EMP10891</t>
        </is>
      </c>
      <c r="C4155" t="inlineStr">
        <is>
          <t>Vesting</t>
        </is>
      </c>
      <c r="D4155" s="8" t="n">
        <v>46359</v>
      </c>
      <c r="E4155" t="n">
        <v>1474</v>
      </c>
      <c r="F4155" t="n">
        <v>42.18</v>
      </c>
      <c r="G4155" t="inlineStr">
        <is>
          <t>UK</t>
        </is>
      </c>
      <c r="H4155" t="inlineStr">
        <is>
          <t>RSU</t>
        </is>
      </c>
      <c r="I4155" t="n">
        <v>62173.32</v>
      </c>
      <c r="J4155" t="n">
        <v>0.3</v>
      </c>
      <c r="K4155" t="n">
        <v>18652</v>
      </c>
      <c r="L4155" t="inlineStr">
        <is>
          <t>Approved</t>
        </is>
      </c>
      <c r="M4155" t="inlineStr">
        <is>
          <t>Normal</t>
        </is>
      </c>
    </row>
    <row r="4156">
      <c r="A4156" t="inlineStr">
        <is>
          <t>TX504155</t>
        </is>
      </c>
      <c r="B4156" t="inlineStr">
        <is>
          <t>EMP10757</t>
        </is>
      </c>
      <c r="C4156" t="inlineStr">
        <is>
          <t>Vesting</t>
        </is>
      </c>
      <c r="D4156" s="8" t="n">
        <v>45761</v>
      </c>
      <c r="E4156" t="n">
        <v>794</v>
      </c>
      <c r="F4156" t="n">
        <v>35.66</v>
      </c>
      <c r="G4156" t="inlineStr">
        <is>
          <t>UK</t>
        </is>
      </c>
      <c r="H4156" t="inlineStr">
        <is>
          <t>ESPP</t>
        </is>
      </c>
      <c r="I4156" t="n">
        <v>28314.04</v>
      </c>
      <c r="J4156" t="n">
        <v>0.3</v>
      </c>
      <c r="K4156" t="n">
        <v>8494.209999999999</v>
      </c>
      <c r="L4156" t="inlineStr">
        <is>
          <t>Approved</t>
        </is>
      </c>
      <c r="M4156" t="inlineStr">
        <is>
          <t>Normal</t>
        </is>
      </c>
    </row>
    <row r="4157">
      <c r="A4157" t="inlineStr">
        <is>
          <t>TX504156</t>
        </is>
      </c>
      <c r="B4157" t="inlineStr">
        <is>
          <t>EMP10555</t>
        </is>
      </c>
      <c r="C4157" t="inlineStr">
        <is>
          <t>Cancellation</t>
        </is>
      </c>
      <c r="D4157" s="8" t="n">
        <v>45954</v>
      </c>
      <c r="E4157" t="n">
        <v>563</v>
      </c>
      <c r="F4157" t="n">
        <v>71.67</v>
      </c>
      <c r="G4157" t="inlineStr">
        <is>
          <t>Germany</t>
        </is>
      </c>
      <c r="H4157" t="inlineStr">
        <is>
          <t>RSU</t>
        </is>
      </c>
      <c r="I4157" t="n">
        <v>40350.21</v>
      </c>
      <c r="J4157" t="n">
        <v>0.4</v>
      </c>
      <c r="K4157" t="n">
        <v>16140.08</v>
      </c>
      <c r="L4157" t="inlineStr">
        <is>
          <t>Pending Review</t>
        </is>
      </c>
      <c r="M4157" t="inlineStr">
        <is>
          <t>Normal</t>
        </is>
      </c>
    </row>
    <row r="4158">
      <c r="A4158" t="inlineStr">
        <is>
          <t>TX504157</t>
        </is>
      </c>
      <c r="B4158" t="inlineStr">
        <is>
          <t>EMP11643</t>
        </is>
      </c>
      <c r="C4158" t="inlineStr">
        <is>
          <t>Cancellation</t>
        </is>
      </c>
      <c r="D4158" s="8" t="n">
        <v>45798</v>
      </c>
      <c r="E4158" t="n">
        <v>1388</v>
      </c>
      <c r="F4158" t="n">
        <v>50.02</v>
      </c>
      <c r="G4158" t="inlineStr">
        <is>
          <t>India</t>
        </is>
      </c>
      <c r="H4158" t="inlineStr">
        <is>
          <t>ESPP</t>
        </is>
      </c>
      <c r="I4158" t="n">
        <v>69427.75999999999</v>
      </c>
      <c r="J4158" t="n">
        <v>0.2</v>
      </c>
      <c r="K4158" t="n">
        <v>13885.55</v>
      </c>
      <c r="L4158" t="inlineStr">
        <is>
          <t>Approved</t>
        </is>
      </c>
      <c r="M4158" t="inlineStr">
        <is>
          <t>Normal</t>
        </is>
      </c>
    </row>
    <row r="4159">
      <c r="A4159" t="inlineStr">
        <is>
          <t>TX504158</t>
        </is>
      </c>
      <c r="B4159" t="inlineStr">
        <is>
          <t>EMP10783</t>
        </is>
      </c>
      <c r="C4159" t="inlineStr">
        <is>
          <t>Grant</t>
        </is>
      </c>
      <c r="D4159" s="8" t="n">
        <v>46062</v>
      </c>
      <c r="E4159" t="n">
        <v>1552</v>
      </c>
      <c r="F4159" t="n">
        <v>40.09</v>
      </c>
      <c r="G4159" t="inlineStr">
        <is>
          <t>Singapore</t>
        </is>
      </c>
      <c r="H4159" t="inlineStr">
        <is>
          <t>Stock Option</t>
        </is>
      </c>
      <c r="I4159" t="n">
        <v>62219.68</v>
      </c>
      <c r="J4159" t="n">
        <v>0.4</v>
      </c>
      <c r="K4159" t="n">
        <v>24887.87</v>
      </c>
      <c r="L4159" t="inlineStr">
        <is>
          <t>Approved</t>
        </is>
      </c>
      <c r="M4159" t="inlineStr">
        <is>
          <t>Normal</t>
        </is>
      </c>
    </row>
    <row r="4160">
      <c r="A4160" t="inlineStr">
        <is>
          <t>TX504159</t>
        </is>
      </c>
      <c r="B4160" t="inlineStr">
        <is>
          <t>EMP10015</t>
        </is>
      </c>
      <c r="C4160" t="inlineStr">
        <is>
          <t>Sale</t>
        </is>
      </c>
      <c r="D4160" s="8" t="n">
        <v>45662</v>
      </c>
      <c r="E4160" t="n">
        <v>1540</v>
      </c>
      <c r="F4160" t="n">
        <v>94.56</v>
      </c>
      <c r="G4160" t="inlineStr">
        <is>
          <t>India</t>
        </is>
      </c>
      <c r="H4160" t="inlineStr">
        <is>
          <t>Performance Share</t>
        </is>
      </c>
      <c r="I4160" t="n">
        <v>145622.4</v>
      </c>
      <c r="J4160" t="n">
        <v>0.4</v>
      </c>
      <c r="K4160" t="n">
        <v>58248.96</v>
      </c>
      <c r="L4160" t="inlineStr">
        <is>
          <t>Approved</t>
        </is>
      </c>
      <c r="M4160" t="inlineStr">
        <is>
          <t>High Value</t>
        </is>
      </c>
    </row>
    <row r="4161">
      <c r="A4161" t="inlineStr">
        <is>
          <t>TX504160</t>
        </is>
      </c>
      <c r="B4161" t="inlineStr">
        <is>
          <t>EMP10742</t>
        </is>
      </c>
      <c r="C4161" t="inlineStr">
        <is>
          <t>Sale</t>
        </is>
      </c>
      <c r="D4161" s="8" t="n">
        <v>45667</v>
      </c>
      <c r="E4161" t="n">
        <v>775</v>
      </c>
      <c r="F4161" t="n">
        <v>21.86</v>
      </c>
      <c r="G4161" t="inlineStr">
        <is>
          <t>Singapore</t>
        </is>
      </c>
      <c r="H4161" t="inlineStr">
        <is>
          <t>Performance Share</t>
        </is>
      </c>
      <c r="I4161" t="n">
        <v>16941.5</v>
      </c>
      <c r="J4161" t="n">
        <v>0.2</v>
      </c>
      <c r="K4161" t="n">
        <v>3388.3</v>
      </c>
      <c r="L4161" t="inlineStr">
        <is>
          <t>Approved</t>
        </is>
      </c>
      <c r="M4161" t="inlineStr">
        <is>
          <t>Normal</t>
        </is>
      </c>
    </row>
    <row r="4162">
      <c r="A4162" t="inlineStr">
        <is>
          <t>TX504161</t>
        </is>
      </c>
      <c r="B4162" t="inlineStr">
        <is>
          <t>EMP11774</t>
        </is>
      </c>
      <c r="C4162" t="inlineStr">
        <is>
          <t>Grant</t>
        </is>
      </c>
      <c r="D4162" s="8" t="n">
        <v>46154</v>
      </c>
      <c r="E4162" t="n">
        <v>1776</v>
      </c>
      <c r="F4162" t="n">
        <v>51.15</v>
      </c>
      <c r="G4162" t="inlineStr">
        <is>
          <t>India</t>
        </is>
      </c>
      <c r="H4162" t="inlineStr">
        <is>
          <t>RSU</t>
        </is>
      </c>
      <c r="I4162" t="n">
        <v>90842.39999999999</v>
      </c>
      <c r="J4162" t="n">
        <v>0.3</v>
      </c>
      <c r="K4162" t="n">
        <v>27252.72</v>
      </c>
      <c r="L4162" t="inlineStr">
        <is>
          <t>Approved</t>
        </is>
      </c>
      <c r="M4162" t="inlineStr">
        <is>
          <t>Normal</t>
        </is>
      </c>
    </row>
    <row r="4163">
      <c r="A4163" t="inlineStr">
        <is>
          <t>TX504162</t>
        </is>
      </c>
      <c r="B4163" t="inlineStr">
        <is>
          <t>EMP10565</t>
        </is>
      </c>
      <c r="C4163" t="inlineStr">
        <is>
          <t>Exercise</t>
        </is>
      </c>
      <c r="D4163" s="8" t="n">
        <v>46329</v>
      </c>
      <c r="E4163" t="n">
        <v>1372</v>
      </c>
      <c r="F4163" t="n">
        <v>35.85</v>
      </c>
      <c r="G4163" t="inlineStr">
        <is>
          <t>UK</t>
        </is>
      </c>
      <c r="H4163" t="inlineStr">
        <is>
          <t>ESPP</t>
        </is>
      </c>
      <c r="I4163" t="n">
        <v>49186.2</v>
      </c>
      <c r="J4163" t="n">
        <v>0.3</v>
      </c>
      <c r="K4163" t="n">
        <v>14755.86</v>
      </c>
      <c r="L4163" t="inlineStr">
        <is>
          <t>Pending Review</t>
        </is>
      </c>
      <c r="M4163" t="inlineStr">
        <is>
          <t>Normal</t>
        </is>
      </c>
    </row>
    <row r="4164">
      <c r="A4164" t="inlineStr">
        <is>
          <t>TX504163</t>
        </is>
      </c>
      <c r="B4164" t="inlineStr">
        <is>
          <t>EMP11678</t>
        </is>
      </c>
      <c r="C4164" t="inlineStr">
        <is>
          <t>Vesting</t>
        </is>
      </c>
      <c r="D4164" s="8" t="n">
        <v>46243</v>
      </c>
      <c r="E4164" t="n">
        <v>1937</v>
      </c>
      <c r="F4164" t="n">
        <v>18.38</v>
      </c>
      <c r="G4164" t="inlineStr">
        <is>
          <t>UK</t>
        </is>
      </c>
      <c r="H4164" t="inlineStr">
        <is>
          <t>ESPP</t>
        </is>
      </c>
      <c r="I4164" t="n">
        <v>35602.06</v>
      </c>
      <c r="J4164" t="n">
        <v>0.4</v>
      </c>
      <c r="K4164" t="n">
        <v>14240.82</v>
      </c>
      <c r="L4164" t="inlineStr">
        <is>
          <t>Approved</t>
        </is>
      </c>
      <c r="M4164" t="inlineStr">
        <is>
          <t>Normal</t>
        </is>
      </c>
    </row>
    <row r="4165">
      <c r="A4165" t="inlineStr">
        <is>
          <t>TX504164</t>
        </is>
      </c>
      <c r="B4165" t="inlineStr">
        <is>
          <t>EMP11921</t>
        </is>
      </c>
      <c r="C4165" t="inlineStr">
        <is>
          <t>Sale</t>
        </is>
      </c>
      <c r="D4165" s="8" t="n">
        <v>46134</v>
      </c>
      <c r="E4165" t="n">
        <v>1108</v>
      </c>
      <c r="F4165" t="n">
        <v>65.84999999999999</v>
      </c>
      <c r="G4165" t="inlineStr">
        <is>
          <t>UK</t>
        </is>
      </c>
      <c r="H4165" t="inlineStr">
        <is>
          <t>RSU</t>
        </is>
      </c>
      <c r="I4165" t="n">
        <v>72961.8</v>
      </c>
      <c r="J4165" t="n">
        <v>0.4</v>
      </c>
      <c r="K4165" t="n">
        <v>29184.72</v>
      </c>
      <c r="L4165" t="inlineStr">
        <is>
          <t>Pending Review</t>
        </is>
      </c>
      <c r="M4165" t="inlineStr">
        <is>
          <t>Normal</t>
        </is>
      </c>
    </row>
    <row r="4166">
      <c r="A4166" t="inlineStr">
        <is>
          <t>TX504165</t>
        </is>
      </c>
      <c r="B4166" t="inlineStr">
        <is>
          <t>EMP11072</t>
        </is>
      </c>
      <c r="C4166" t="inlineStr">
        <is>
          <t>Sale</t>
        </is>
      </c>
      <c r="D4166" s="8" t="n">
        <v>46061</v>
      </c>
      <c r="E4166" t="n">
        <v>960</v>
      </c>
      <c r="F4166" t="n">
        <v>72.29000000000001</v>
      </c>
      <c r="G4166" t="inlineStr">
        <is>
          <t>Germany</t>
        </is>
      </c>
      <c r="H4166" t="inlineStr">
        <is>
          <t>Stock Option</t>
        </is>
      </c>
      <c r="I4166" t="n">
        <v>69398.39999999999</v>
      </c>
      <c r="J4166" t="n">
        <v>0.2</v>
      </c>
      <c r="K4166" t="n">
        <v>13879.68</v>
      </c>
      <c r="L4166" t="inlineStr">
        <is>
          <t>Approved</t>
        </is>
      </c>
      <c r="M4166" t="inlineStr">
        <is>
          <t>Normal</t>
        </is>
      </c>
    </row>
    <row r="4167">
      <c r="A4167" t="inlineStr">
        <is>
          <t>TX504166</t>
        </is>
      </c>
      <c r="B4167" t="inlineStr">
        <is>
          <t>EMP11749</t>
        </is>
      </c>
      <c r="C4167" t="inlineStr">
        <is>
          <t>Vesting</t>
        </is>
      </c>
      <c r="D4167" s="8" t="n">
        <v>46216</v>
      </c>
      <c r="E4167" t="n">
        <v>463</v>
      </c>
      <c r="F4167" t="n">
        <v>8.1</v>
      </c>
      <c r="G4167" t="inlineStr">
        <is>
          <t>India</t>
        </is>
      </c>
      <c r="H4167" t="inlineStr">
        <is>
          <t>RSU</t>
        </is>
      </c>
      <c r="I4167" t="n">
        <v>3750.3</v>
      </c>
      <c r="J4167" t="n">
        <v>0.2</v>
      </c>
      <c r="K4167" t="n">
        <v>750.0599999999999</v>
      </c>
      <c r="L4167" t="inlineStr">
        <is>
          <t>Approved</t>
        </is>
      </c>
      <c r="M4167" t="inlineStr">
        <is>
          <t>Normal</t>
        </is>
      </c>
    </row>
    <row r="4168">
      <c r="A4168" t="inlineStr">
        <is>
          <t>TX504167</t>
        </is>
      </c>
      <c r="B4168" t="inlineStr">
        <is>
          <t>EMP10878</t>
        </is>
      </c>
      <c r="C4168" t="inlineStr">
        <is>
          <t>Sale</t>
        </is>
      </c>
      <c r="D4168" s="8" t="n">
        <v>46245</v>
      </c>
      <c r="E4168" t="n">
        <v>2028</v>
      </c>
      <c r="F4168" t="n">
        <v>51.94</v>
      </c>
      <c r="G4168" t="inlineStr">
        <is>
          <t>Australia</t>
        </is>
      </c>
      <c r="H4168" t="inlineStr">
        <is>
          <t>RSU</t>
        </is>
      </c>
      <c r="I4168" t="n">
        <v>105334.32</v>
      </c>
      <c r="J4168" t="n">
        <v>0.3</v>
      </c>
      <c r="K4168" t="n">
        <v>31600.3</v>
      </c>
      <c r="L4168" t="inlineStr">
        <is>
          <t>Approved</t>
        </is>
      </c>
      <c r="M4168" t="inlineStr">
        <is>
          <t>High Value</t>
        </is>
      </c>
    </row>
    <row r="4169">
      <c r="A4169" t="inlineStr">
        <is>
          <t>TX504168</t>
        </is>
      </c>
      <c r="B4169" t="inlineStr">
        <is>
          <t>EMP10560</t>
        </is>
      </c>
      <c r="C4169" t="inlineStr">
        <is>
          <t>Exercise</t>
        </is>
      </c>
      <c r="D4169" s="8" t="n">
        <v>46325</v>
      </c>
      <c r="E4169" t="n">
        <v>1649</v>
      </c>
      <c r="F4169" t="n">
        <v>36.13</v>
      </c>
      <c r="G4169" t="inlineStr">
        <is>
          <t>UK</t>
        </is>
      </c>
      <c r="H4169" t="inlineStr">
        <is>
          <t>RSU</t>
        </is>
      </c>
      <c r="I4169" t="n">
        <v>59578.37</v>
      </c>
      <c r="J4169" t="n">
        <v>0.3</v>
      </c>
      <c r="K4169" t="n">
        <v>17873.51</v>
      </c>
      <c r="L4169" t="inlineStr">
        <is>
          <t>Approved</t>
        </is>
      </c>
      <c r="M4169" t="inlineStr">
        <is>
          <t>Normal</t>
        </is>
      </c>
    </row>
    <row r="4170">
      <c r="A4170" t="inlineStr">
        <is>
          <t>TX504169</t>
        </is>
      </c>
      <c r="B4170" t="inlineStr">
        <is>
          <t>EMP11960</t>
        </is>
      </c>
      <c r="C4170" t="inlineStr">
        <is>
          <t>Sale</t>
        </is>
      </c>
      <c r="D4170" s="8" t="n">
        <v>45841</v>
      </c>
      <c r="E4170" t="n">
        <v>1031</v>
      </c>
      <c r="F4170" t="n">
        <v>23.41</v>
      </c>
      <c r="G4170" t="inlineStr">
        <is>
          <t>Germany</t>
        </is>
      </c>
      <c r="H4170" t="inlineStr">
        <is>
          <t>RSU</t>
        </is>
      </c>
      <c r="I4170" t="n">
        <v>24135.71</v>
      </c>
      <c r="J4170" t="n">
        <v>0.2</v>
      </c>
      <c r="K4170" t="n">
        <v>4827.14</v>
      </c>
      <c r="L4170" t="inlineStr">
        <is>
          <t>Approved</t>
        </is>
      </c>
      <c r="M4170" t="inlineStr">
        <is>
          <t>Normal</t>
        </is>
      </c>
    </row>
    <row r="4171">
      <c r="A4171" t="inlineStr">
        <is>
          <t>TX504170</t>
        </is>
      </c>
      <c r="B4171" t="inlineStr">
        <is>
          <t>EMP11939</t>
        </is>
      </c>
      <c r="C4171" t="inlineStr">
        <is>
          <t>Cancellation</t>
        </is>
      </c>
      <c r="D4171" s="8" t="n">
        <v>46374</v>
      </c>
      <c r="E4171" t="n">
        <v>359</v>
      </c>
      <c r="F4171" t="n">
        <v>25.44</v>
      </c>
      <c r="G4171" t="inlineStr">
        <is>
          <t>UK</t>
        </is>
      </c>
      <c r="H4171" t="inlineStr">
        <is>
          <t>Performance Share</t>
        </is>
      </c>
      <c r="I4171" t="n">
        <v>9132.959999999999</v>
      </c>
      <c r="J4171" t="n">
        <v>0.45</v>
      </c>
      <c r="K4171" t="n">
        <v>4109.83</v>
      </c>
      <c r="L4171" t="inlineStr">
        <is>
          <t>Approved</t>
        </is>
      </c>
      <c r="M4171" t="inlineStr">
        <is>
          <t>Normal</t>
        </is>
      </c>
    </row>
    <row r="4172">
      <c r="A4172" t="inlineStr">
        <is>
          <t>TX504171</t>
        </is>
      </c>
      <c r="B4172" t="inlineStr">
        <is>
          <t>EMP10123</t>
        </is>
      </c>
      <c r="C4172" t="inlineStr">
        <is>
          <t>Exercise</t>
        </is>
      </c>
      <c r="D4172" s="8" t="n">
        <v>46278</v>
      </c>
      <c r="E4172" t="n">
        <v>639</v>
      </c>
      <c r="F4172" t="n">
        <v>29.1</v>
      </c>
      <c r="G4172" t="inlineStr">
        <is>
          <t>UK</t>
        </is>
      </c>
      <c r="H4172" t="inlineStr">
        <is>
          <t>ESPP</t>
        </is>
      </c>
      <c r="I4172" t="n">
        <v>18594.9</v>
      </c>
      <c r="J4172" t="n">
        <v>0.3</v>
      </c>
      <c r="K4172" t="n">
        <v>5578.47</v>
      </c>
      <c r="L4172" t="inlineStr">
        <is>
          <t>Approved</t>
        </is>
      </c>
      <c r="M4172" t="inlineStr">
        <is>
          <t>Normal</t>
        </is>
      </c>
    </row>
    <row r="4173">
      <c r="A4173" t="inlineStr">
        <is>
          <t>TX504172</t>
        </is>
      </c>
      <c r="B4173" t="inlineStr">
        <is>
          <t>EMP11605</t>
        </is>
      </c>
      <c r="C4173" t="inlineStr">
        <is>
          <t>Exercise</t>
        </is>
      </c>
      <c r="D4173" s="8" t="n">
        <v>45716</v>
      </c>
      <c r="E4173" t="n">
        <v>353</v>
      </c>
      <c r="F4173" t="n">
        <v>52.8</v>
      </c>
      <c r="G4173" t="inlineStr">
        <is>
          <t>India</t>
        </is>
      </c>
      <c r="H4173" t="inlineStr">
        <is>
          <t>RSU</t>
        </is>
      </c>
      <c r="I4173" t="n">
        <v>18638.4</v>
      </c>
      <c r="J4173" t="n">
        <v>0.3</v>
      </c>
      <c r="K4173" t="n">
        <v>5591.52</v>
      </c>
      <c r="L4173" t="inlineStr">
        <is>
          <t>Approved</t>
        </is>
      </c>
      <c r="M4173" t="inlineStr">
        <is>
          <t>Normal</t>
        </is>
      </c>
    </row>
    <row r="4174">
      <c r="A4174" t="inlineStr">
        <is>
          <t>TX504173</t>
        </is>
      </c>
      <c r="B4174" t="inlineStr">
        <is>
          <t>EMP10435</t>
        </is>
      </c>
      <c r="C4174" t="inlineStr">
        <is>
          <t>Sale</t>
        </is>
      </c>
      <c r="D4174" s="8" t="n">
        <v>45689</v>
      </c>
      <c r="E4174" t="n">
        <v>1210</v>
      </c>
      <c r="F4174" t="n">
        <v>5.6</v>
      </c>
      <c r="G4174" t="inlineStr">
        <is>
          <t>India</t>
        </is>
      </c>
      <c r="H4174" t="inlineStr">
        <is>
          <t>RSU</t>
        </is>
      </c>
      <c r="I4174" t="n">
        <v>6776</v>
      </c>
      <c r="J4174" t="n">
        <v>0.2</v>
      </c>
      <c r="K4174" t="n">
        <v>1355.2</v>
      </c>
      <c r="L4174" t="inlineStr">
        <is>
          <t>Pending Review</t>
        </is>
      </c>
      <c r="M4174" t="inlineStr">
        <is>
          <t>Normal</t>
        </is>
      </c>
    </row>
    <row r="4175">
      <c r="A4175" t="inlineStr">
        <is>
          <t>TX504174</t>
        </is>
      </c>
      <c r="B4175" t="inlineStr">
        <is>
          <t>EMP11987</t>
        </is>
      </c>
      <c r="C4175" t="inlineStr">
        <is>
          <t>Cancellation</t>
        </is>
      </c>
      <c r="D4175" s="8" t="n">
        <v>45958</v>
      </c>
      <c r="E4175" t="n">
        <v>273</v>
      </c>
      <c r="F4175" t="n">
        <v>66.86</v>
      </c>
      <c r="G4175" t="inlineStr">
        <is>
          <t>Germany</t>
        </is>
      </c>
      <c r="H4175" t="inlineStr">
        <is>
          <t>RSU</t>
        </is>
      </c>
      <c r="I4175" t="n">
        <v>18252.78</v>
      </c>
      <c r="J4175" t="n">
        <v>0.4</v>
      </c>
      <c r="K4175" t="n">
        <v>7301.11</v>
      </c>
      <c r="L4175" t="inlineStr">
        <is>
          <t>Approved</t>
        </is>
      </c>
      <c r="M4175" t="inlineStr">
        <is>
          <t>Normal</t>
        </is>
      </c>
    </row>
    <row r="4176">
      <c r="A4176" t="inlineStr">
        <is>
          <t>TX504175</t>
        </is>
      </c>
      <c r="B4176" t="inlineStr">
        <is>
          <t>EMP11488</t>
        </is>
      </c>
      <c r="C4176" t="inlineStr">
        <is>
          <t>Exercise</t>
        </is>
      </c>
      <c r="D4176" s="8" t="n">
        <v>46358</v>
      </c>
      <c r="E4176" t="n">
        <v>2346</v>
      </c>
      <c r="F4176" t="n">
        <v>43</v>
      </c>
      <c r="G4176" t="inlineStr">
        <is>
          <t>India</t>
        </is>
      </c>
      <c r="H4176" t="inlineStr">
        <is>
          <t>ESPP</t>
        </is>
      </c>
      <c r="I4176" t="n">
        <v>100878</v>
      </c>
      <c r="J4176" t="n">
        <v>0.3</v>
      </c>
      <c r="K4176" t="n">
        <v>30263.4</v>
      </c>
      <c r="L4176" t="inlineStr">
        <is>
          <t>Approved</t>
        </is>
      </c>
      <c r="M4176" t="inlineStr">
        <is>
          <t>High Value</t>
        </is>
      </c>
    </row>
    <row r="4177">
      <c r="A4177" t="inlineStr">
        <is>
          <t>TX504176</t>
        </is>
      </c>
      <c r="B4177" t="inlineStr">
        <is>
          <t>EMP11493</t>
        </is>
      </c>
      <c r="C4177" t="inlineStr">
        <is>
          <t>Exercise</t>
        </is>
      </c>
      <c r="D4177" s="8" t="n">
        <v>46367</v>
      </c>
      <c r="E4177" t="n">
        <v>2211</v>
      </c>
      <c r="F4177" t="n">
        <v>8.4</v>
      </c>
      <c r="G4177" t="inlineStr">
        <is>
          <t>USA</t>
        </is>
      </c>
      <c r="H4177" t="inlineStr">
        <is>
          <t>RSU</t>
        </is>
      </c>
      <c r="I4177" t="n">
        <v>18572.4</v>
      </c>
      <c r="J4177" t="n">
        <v>0.2</v>
      </c>
      <c r="K4177" t="n">
        <v>3714.48</v>
      </c>
      <c r="L4177" t="inlineStr">
        <is>
          <t>Approved</t>
        </is>
      </c>
      <c r="M4177" t="inlineStr">
        <is>
          <t>Normal</t>
        </is>
      </c>
    </row>
    <row r="4178">
      <c r="A4178" t="inlineStr">
        <is>
          <t>TX504177</t>
        </is>
      </c>
      <c r="B4178" t="inlineStr">
        <is>
          <t>EMP11801</t>
        </is>
      </c>
      <c r="C4178" t="inlineStr">
        <is>
          <t>Sale</t>
        </is>
      </c>
      <c r="D4178" s="8" t="n">
        <v>45745</v>
      </c>
      <c r="E4178" t="n">
        <v>238</v>
      </c>
      <c r="F4178" t="n">
        <v>11.36</v>
      </c>
      <c r="G4178" t="inlineStr">
        <is>
          <t>USA</t>
        </is>
      </c>
      <c r="H4178" t="inlineStr">
        <is>
          <t>ESPP</t>
        </is>
      </c>
      <c r="I4178" t="n">
        <v>2703.68</v>
      </c>
      <c r="J4178" t="n">
        <v>0.2</v>
      </c>
      <c r="K4178" t="n">
        <v>540.74</v>
      </c>
      <c r="L4178" t="inlineStr">
        <is>
          <t>Approved</t>
        </is>
      </c>
      <c r="M4178" t="inlineStr">
        <is>
          <t>Normal</t>
        </is>
      </c>
    </row>
    <row r="4179">
      <c r="A4179" t="inlineStr">
        <is>
          <t>TX504178</t>
        </is>
      </c>
      <c r="B4179" t="inlineStr">
        <is>
          <t>EMP11717</t>
        </is>
      </c>
      <c r="C4179" t="inlineStr">
        <is>
          <t>Sale</t>
        </is>
      </c>
      <c r="D4179" s="8" t="n">
        <v>46089</v>
      </c>
      <c r="E4179" t="n">
        <v>156</v>
      </c>
      <c r="F4179" t="n">
        <v>21.43</v>
      </c>
      <c r="G4179" t="inlineStr">
        <is>
          <t>USA</t>
        </is>
      </c>
      <c r="H4179" t="inlineStr">
        <is>
          <t>Stock Option</t>
        </is>
      </c>
      <c r="I4179" t="n">
        <v>3343.08</v>
      </c>
      <c r="J4179" t="n">
        <v>0.3</v>
      </c>
      <c r="K4179" t="n">
        <v>1002.92</v>
      </c>
      <c r="L4179" t="inlineStr">
        <is>
          <t>Approved</t>
        </is>
      </c>
      <c r="M4179" t="inlineStr">
        <is>
          <t>Normal</t>
        </is>
      </c>
    </row>
    <row r="4180">
      <c r="A4180" t="inlineStr">
        <is>
          <t>TX504179</t>
        </is>
      </c>
      <c r="B4180" t="inlineStr">
        <is>
          <t>EMP11606</t>
        </is>
      </c>
      <c r="C4180" t="inlineStr">
        <is>
          <t>Exercise</t>
        </is>
      </c>
      <c r="D4180" s="8" t="n">
        <v>45941</v>
      </c>
      <c r="E4180" t="n">
        <v>2005</v>
      </c>
      <c r="F4180" t="n">
        <v>26.73</v>
      </c>
      <c r="G4180" t="inlineStr">
        <is>
          <t>UK</t>
        </is>
      </c>
      <c r="H4180" t="inlineStr">
        <is>
          <t>RSU</t>
        </is>
      </c>
      <c r="I4180" t="n">
        <v>53593.65</v>
      </c>
      <c r="J4180" t="n">
        <v>0.2</v>
      </c>
      <c r="K4180" t="n">
        <v>10718.73</v>
      </c>
      <c r="L4180" t="inlineStr">
        <is>
          <t>Approved</t>
        </is>
      </c>
      <c r="M4180" t="inlineStr">
        <is>
          <t>Normal</t>
        </is>
      </c>
    </row>
    <row r="4181">
      <c r="A4181" t="inlineStr">
        <is>
          <t>TX504180</t>
        </is>
      </c>
      <c r="B4181" t="inlineStr">
        <is>
          <t>EMP11356</t>
        </is>
      </c>
      <c r="C4181" t="inlineStr">
        <is>
          <t>Cancellation</t>
        </is>
      </c>
      <c r="D4181" s="8" t="n">
        <v>45909</v>
      </c>
      <c r="E4181" t="n">
        <v>1588</v>
      </c>
      <c r="F4181" t="n">
        <v>48.37</v>
      </c>
      <c r="G4181" t="inlineStr">
        <is>
          <t>USA</t>
        </is>
      </c>
      <c r="H4181" t="inlineStr">
        <is>
          <t>Performance Share</t>
        </is>
      </c>
      <c r="I4181" t="n">
        <v>76811.56</v>
      </c>
      <c r="J4181" t="n">
        <v>0.3</v>
      </c>
      <c r="K4181" t="n">
        <v>23043.47</v>
      </c>
      <c r="L4181" t="inlineStr">
        <is>
          <t>Approved</t>
        </is>
      </c>
      <c r="M4181" t="inlineStr">
        <is>
          <t>Normal</t>
        </is>
      </c>
    </row>
    <row r="4182">
      <c r="A4182" t="inlineStr">
        <is>
          <t>TX504181</t>
        </is>
      </c>
      <c r="B4182" t="inlineStr">
        <is>
          <t>EMP11581</t>
        </is>
      </c>
      <c r="C4182" t="inlineStr">
        <is>
          <t>Exercise</t>
        </is>
      </c>
      <c r="D4182" s="8" t="n">
        <v>45957</v>
      </c>
      <c r="E4182" t="n">
        <v>551</v>
      </c>
      <c r="F4182" t="n">
        <v>28.79</v>
      </c>
      <c r="G4182" t="inlineStr">
        <is>
          <t>UK</t>
        </is>
      </c>
      <c r="H4182" t="inlineStr">
        <is>
          <t>RSU</t>
        </is>
      </c>
      <c r="I4182" t="n">
        <v>15863.29</v>
      </c>
      <c r="J4182" t="n">
        <v>0.3</v>
      </c>
      <c r="K4182" t="n">
        <v>4758.99</v>
      </c>
      <c r="L4182" t="inlineStr">
        <is>
          <t>Approved</t>
        </is>
      </c>
      <c r="M4182" t="inlineStr">
        <is>
          <t>Normal</t>
        </is>
      </c>
    </row>
    <row r="4183">
      <c r="A4183" t="inlineStr">
        <is>
          <t>TX504182</t>
        </is>
      </c>
      <c r="B4183" t="inlineStr">
        <is>
          <t>EMP10161</t>
        </is>
      </c>
      <c r="C4183" t="inlineStr">
        <is>
          <t>Grant</t>
        </is>
      </c>
      <c r="D4183" s="8" t="n">
        <v>45790</v>
      </c>
      <c r="E4183" t="n">
        <v>1828</v>
      </c>
      <c r="F4183" t="n">
        <v>47.43</v>
      </c>
      <c r="G4183" t="inlineStr">
        <is>
          <t>UK</t>
        </is>
      </c>
      <c r="H4183" t="inlineStr">
        <is>
          <t>RSU</t>
        </is>
      </c>
      <c r="I4183" t="n">
        <v>86702.03999999999</v>
      </c>
      <c r="J4183" t="n">
        <v>0.2</v>
      </c>
      <c r="K4183" t="n">
        <v>17340.41</v>
      </c>
      <c r="L4183" t="inlineStr">
        <is>
          <t>Approved</t>
        </is>
      </c>
      <c r="M4183" t="inlineStr">
        <is>
          <t>Normal</t>
        </is>
      </c>
    </row>
    <row r="4184">
      <c r="A4184" t="inlineStr">
        <is>
          <t>TX504183</t>
        </is>
      </c>
      <c r="B4184" t="inlineStr">
        <is>
          <t>EMP10793</t>
        </is>
      </c>
      <c r="C4184" t="inlineStr">
        <is>
          <t>Grant</t>
        </is>
      </c>
      <c r="D4184" s="8" t="n">
        <v>46140</v>
      </c>
      <c r="E4184" t="n">
        <v>318</v>
      </c>
      <c r="F4184" t="n">
        <v>61.97</v>
      </c>
      <c r="G4184" t="inlineStr">
        <is>
          <t>India</t>
        </is>
      </c>
      <c r="H4184" t="inlineStr">
        <is>
          <t>Performance Share</t>
        </is>
      </c>
      <c r="I4184" t="n">
        <v>19706.46</v>
      </c>
      <c r="J4184" t="n">
        <v>0.4</v>
      </c>
      <c r="K4184" t="n">
        <v>7882.58</v>
      </c>
      <c r="L4184" t="inlineStr">
        <is>
          <t>Approved</t>
        </is>
      </c>
      <c r="M4184" t="inlineStr">
        <is>
          <t>Normal</t>
        </is>
      </c>
    </row>
    <row r="4185">
      <c r="A4185" t="inlineStr">
        <is>
          <t>TX504184</t>
        </is>
      </c>
      <c r="B4185" t="inlineStr">
        <is>
          <t>EMP10012</t>
        </is>
      </c>
      <c r="C4185" t="inlineStr">
        <is>
          <t>Cancellation</t>
        </is>
      </c>
      <c r="D4185" s="8" t="n">
        <v>45744</v>
      </c>
      <c r="E4185" t="n">
        <v>1848</v>
      </c>
      <c r="F4185" t="n">
        <v>78.89</v>
      </c>
      <c r="G4185" t="inlineStr">
        <is>
          <t>Singapore</t>
        </is>
      </c>
      <c r="H4185" t="inlineStr">
        <is>
          <t>ESPP</t>
        </is>
      </c>
      <c r="I4185" t="n">
        <v>145788.72</v>
      </c>
      <c r="J4185" t="n">
        <v>0.3</v>
      </c>
      <c r="K4185" t="n">
        <v>43736.62</v>
      </c>
      <c r="L4185" t="inlineStr">
        <is>
          <t>Approved</t>
        </is>
      </c>
      <c r="M4185" t="inlineStr">
        <is>
          <t>High Value</t>
        </is>
      </c>
    </row>
    <row r="4186">
      <c r="A4186" t="inlineStr">
        <is>
          <t>TX504185</t>
        </is>
      </c>
      <c r="B4186" t="inlineStr">
        <is>
          <t>EMP10797</t>
        </is>
      </c>
      <c r="C4186" t="inlineStr">
        <is>
          <t>Vesting</t>
        </is>
      </c>
      <c r="D4186" s="8" t="n">
        <v>45976</v>
      </c>
      <c r="E4186" t="n">
        <v>1005</v>
      </c>
      <c r="F4186" t="n">
        <v>64.39</v>
      </c>
      <c r="G4186" t="inlineStr">
        <is>
          <t>Singapore</t>
        </is>
      </c>
      <c r="H4186" t="inlineStr">
        <is>
          <t>Stock Option</t>
        </is>
      </c>
      <c r="I4186" t="n">
        <v>64711.95</v>
      </c>
      <c r="J4186" t="n">
        <v>0.2</v>
      </c>
      <c r="K4186" t="n">
        <v>12942.39</v>
      </c>
      <c r="L4186" t="inlineStr">
        <is>
          <t>Approved</t>
        </is>
      </c>
      <c r="M4186" t="inlineStr">
        <is>
          <t>Normal</t>
        </is>
      </c>
    </row>
    <row r="4187">
      <c r="A4187" t="inlineStr">
        <is>
          <t>TX504186</t>
        </is>
      </c>
      <c r="B4187" t="inlineStr">
        <is>
          <t>EMP10138</t>
        </is>
      </c>
      <c r="C4187" t="inlineStr">
        <is>
          <t>Sale</t>
        </is>
      </c>
      <c r="D4187" s="8" t="n">
        <v>45904</v>
      </c>
      <c r="E4187" t="n">
        <v>1877</v>
      </c>
      <c r="F4187" t="n">
        <v>91.70999999999999</v>
      </c>
      <c r="G4187" t="inlineStr">
        <is>
          <t>UK</t>
        </is>
      </c>
      <c r="H4187" t="inlineStr">
        <is>
          <t>RSU</t>
        </is>
      </c>
      <c r="I4187" t="n">
        <v>172139.67</v>
      </c>
      <c r="J4187" t="n">
        <v>0.2</v>
      </c>
      <c r="K4187" t="n">
        <v>34427.93</v>
      </c>
      <c r="L4187" t="inlineStr">
        <is>
          <t>Approved</t>
        </is>
      </c>
      <c r="M4187" t="inlineStr">
        <is>
          <t>High Value</t>
        </is>
      </c>
    </row>
    <row r="4188">
      <c r="A4188" t="inlineStr">
        <is>
          <t>TX504187</t>
        </is>
      </c>
      <c r="B4188" t="inlineStr">
        <is>
          <t>EMP10196</t>
        </is>
      </c>
      <c r="C4188" t="inlineStr">
        <is>
          <t>Grant</t>
        </is>
      </c>
      <c r="D4188" s="8" t="n">
        <v>45733</v>
      </c>
      <c r="E4188" t="n">
        <v>179</v>
      </c>
      <c r="F4188" t="n">
        <v>81.09</v>
      </c>
      <c r="G4188" t="inlineStr">
        <is>
          <t>India</t>
        </is>
      </c>
      <c r="H4188" t="inlineStr">
        <is>
          <t>Stock Option</t>
        </is>
      </c>
      <c r="I4188" t="n">
        <v>14515.11</v>
      </c>
      <c r="J4188" t="n">
        <v>0.3</v>
      </c>
      <c r="K4188" t="n">
        <v>4354.53</v>
      </c>
      <c r="L4188" t="inlineStr">
        <is>
          <t>Approved</t>
        </is>
      </c>
      <c r="M4188" t="inlineStr">
        <is>
          <t>Normal</t>
        </is>
      </c>
    </row>
    <row r="4189">
      <c r="A4189" t="inlineStr">
        <is>
          <t>TX504188</t>
        </is>
      </c>
      <c r="B4189" t="inlineStr">
        <is>
          <t>EMP10695</t>
        </is>
      </c>
      <c r="C4189" t="inlineStr">
        <is>
          <t>Sale</t>
        </is>
      </c>
      <c r="D4189" s="8" t="n">
        <v>45695</v>
      </c>
      <c r="E4189" t="n">
        <v>812</v>
      </c>
      <c r="F4189" t="n">
        <v>8.24</v>
      </c>
      <c r="G4189" t="inlineStr">
        <is>
          <t>Singapore</t>
        </is>
      </c>
      <c r="H4189" t="inlineStr">
        <is>
          <t>RSU</t>
        </is>
      </c>
      <c r="I4189" t="n">
        <v>6690.88</v>
      </c>
      <c r="J4189" t="n">
        <v>0.3</v>
      </c>
      <c r="K4189" t="n">
        <v>2007.26</v>
      </c>
      <c r="L4189" t="inlineStr">
        <is>
          <t>Approved</t>
        </is>
      </c>
      <c r="M4189" t="inlineStr">
        <is>
          <t>Normal</t>
        </is>
      </c>
    </row>
    <row r="4190">
      <c r="A4190" t="inlineStr">
        <is>
          <t>TX504189</t>
        </is>
      </c>
      <c r="B4190" t="inlineStr">
        <is>
          <t>EMP11879</t>
        </is>
      </c>
      <c r="C4190" t="inlineStr">
        <is>
          <t>Vesting</t>
        </is>
      </c>
      <c r="D4190" s="8" t="n">
        <v>45759</v>
      </c>
      <c r="E4190" t="n">
        <v>1196</v>
      </c>
      <c r="F4190" t="n">
        <v>81.2</v>
      </c>
      <c r="G4190" t="inlineStr">
        <is>
          <t>India</t>
        </is>
      </c>
      <c r="H4190" t="inlineStr">
        <is>
          <t>RSU</t>
        </is>
      </c>
      <c r="I4190" t="n">
        <v>97115.2</v>
      </c>
      <c r="J4190" t="n">
        <v>0.4</v>
      </c>
      <c r="K4190" t="n">
        <v>38846.08</v>
      </c>
      <c r="L4190" t="inlineStr">
        <is>
          <t>Approved</t>
        </is>
      </c>
      <c r="M4190" t="inlineStr">
        <is>
          <t>Normal</t>
        </is>
      </c>
    </row>
    <row r="4191">
      <c r="A4191" t="inlineStr">
        <is>
          <t>TX504190</t>
        </is>
      </c>
      <c r="B4191" t="inlineStr">
        <is>
          <t>EMP11979</t>
        </is>
      </c>
      <c r="C4191" t="inlineStr">
        <is>
          <t>Vesting</t>
        </is>
      </c>
      <c r="D4191" s="8" t="n">
        <v>46246</v>
      </c>
      <c r="E4191" t="n">
        <v>905</v>
      </c>
      <c r="F4191" t="n">
        <v>60.17</v>
      </c>
      <c r="G4191" t="inlineStr">
        <is>
          <t>India</t>
        </is>
      </c>
      <c r="H4191" t="inlineStr">
        <is>
          <t>Performance Share</t>
        </is>
      </c>
      <c r="I4191" t="n">
        <v>54453.85</v>
      </c>
      <c r="J4191" t="n">
        <v>0.4</v>
      </c>
      <c r="K4191" t="n">
        <v>21781.54</v>
      </c>
      <c r="L4191" t="inlineStr">
        <is>
          <t>Approved</t>
        </is>
      </c>
      <c r="M4191" t="inlineStr">
        <is>
          <t>Normal</t>
        </is>
      </c>
    </row>
    <row r="4192">
      <c r="A4192" t="inlineStr">
        <is>
          <t>TX504191</t>
        </is>
      </c>
      <c r="B4192" t="inlineStr">
        <is>
          <t>EMP11231</t>
        </is>
      </c>
      <c r="C4192" t="inlineStr">
        <is>
          <t>Cancellation</t>
        </is>
      </c>
      <c r="D4192" s="8" t="n">
        <v>46354</v>
      </c>
      <c r="E4192" t="n">
        <v>464</v>
      </c>
      <c r="F4192" t="n">
        <v>63.27</v>
      </c>
      <c r="G4192" t="inlineStr">
        <is>
          <t>Germany</t>
        </is>
      </c>
      <c r="H4192" t="inlineStr">
        <is>
          <t>Performance Share</t>
        </is>
      </c>
      <c r="I4192" t="n">
        <v>29357.28</v>
      </c>
      <c r="J4192" t="n">
        <v>0.2</v>
      </c>
      <c r="K4192" t="n">
        <v>5871.46</v>
      </c>
      <c r="L4192" t="inlineStr">
        <is>
          <t>Approved</t>
        </is>
      </c>
      <c r="M4192" t="inlineStr">
        <is>
          <t>Normal</t>
        </is>
      </c>
    </row>
    <row r="4193">
      <c r="A4193" t="inlineStr">
        <is>
          <t>TX504192</t>
        </is>
      </c>
      <c r="B4193" t="inlineStr">
        <is>
          <t>EMP11027</t>
        </is>
      </c>
      <c r="C4193" t="inlineStr">
        <is>
          <t>Vesting</t>
        </is>
      </c>
      <c r="D4193" s="8" t="n">
        <v>45803</v>
      </c>
      <c r="E4193" t="n">
        <v>1480</v>
      </c>
      <c r="F4193" t="n">
        <v>18.06</v>
      </c>
      <c r="G4193" t="inlineStr">
        <is>
          <t>USA</t>
        </is>
      </c>
      <c r="H4193" t="inlineStr">
        <is>
          <t>ESPP</t>
        </is>
      </c>
      <c r="I4193" t="n">
        <v>26728.8</v>
      </c>
      <c r="J4193" t="n">
        <v>0.4</v>
      </c>
      <c r="K4193" t="n">
        <v>10691.52</v>
      </c>
      <c r="L4193" t="inlineStr">
        <is>
          <t>Approved</t>
        </is>
      </c>
      <c r="M4193" t="inlineStr">
        <is>
          <t>Normal</t>
        </is>
      </c>
    </row>
    <row r="4194">
      <c r="A4194" t="inlineStr">
        <is>
          <t>TX504193</t>
        </is>
      </c>
      <c r="B4194" t="inlineStr">
        <is>
          <t>EMP10728</t>
        </is>
      </c>
      <c r="C4194" t="inlineStr">
        <is>
          <t>Sale</t>
        </is>
      </c>
      <c r="D4194" s="8" t="n">
        <v>46062</v>
      </c>
      <c r="E4194" t="n">
        <v>462</v>
      </c>
      <c r="F4194" t="n">
        <v>93.06</v>
      </c>
      <c r="G4194" t="inlineStr">
        <is>
          <t>USA</t>
        </is>
      </c>
      <c r="H4194" t="inlineStr">
        <is>
          <t>Performance Share</t>
        </is>
      </c>
      <c r="I4194" t="n">
        <v>42993.72</v>
      </c>
      <c r="J4194" t="n">
        <v>0.4</v>
      </c>
      <c r="K4194" t="n">
        <v>17197.49</v>
      </c>
      <c r="L4194" t="inlineStr">
        <is>
          <t>Approved</t>
        </is>
      </c>
      <c r="M4194" t="inlineStr">
        <is>
          <t>Normal</t>
        </is>
      </c>
    </row>
    <row r="4195">
      <c r="A4195" t="inlineStr">
        <is>
          <t>TX504194</t>
        </is>
      </c>
      <c r="B4195" t="inlineStr">
        <is>
          <t>EMP11382</t>
        </is>
      </c>
      <c r="C4195" t="inlineStr">
        <is>
          <t>Grant</t>
        </is>
      </c>
      <c r="D4195" s="8" t="n">
        <v>45794</v>
      </c>
      <c r="E4195" t="n">
        <v>1635</v>
      </c>
      <c r="F4195" t="n">
        <v>60.71</v>
      </c>
      <c r="G4195" t="inlineStr">
        <is>
          <t>India</t>
        </is>
      </c>
      <c r="H4195" t="inlineStr">
        <is>
          <t>Performance Share</t>
        </is>
      </c>
      <c r="I4195" t="n">
        <v>99260.85000000001</v>
      </c>
      <c r="J4195" t="n">
        <v>0.4</v>
      </c>
      <c r="K4195" t="n">
        <v>39704.34</v>
      </c>
      <c r="L4195" t="inlineStr">
        <is>
          <t>Approved</t>
        </is>
      </c>
      <c r="M4195" t="inlineStr">
        <is>
          <t>Normal</t>
        </is>
      </c>
    </row>
    <row r="4196">
      <c r="A4196" t="inlineStr">
        <is>
          <t>TX504195</t>
        </is>
      </c>
      <c r="B4196" t="inlineStr">
        <is>
          <t>EMP10161</t>
        </is>
      </c>
      <c r="C4196" t="inlineStr">
        <is>
          <t>Cancellation</t>
        </is>
      </c>
      <c r="D4196" s="8" t="n">
        <v>46141</v>
      </c>
      <c r="E4196" t="n">
        <v>634</v>
      </c>
      <c r="F4196" t="n">
        <v>22.31</v>
      </c>
      <c r="G4196" t="inlineStr">
        <is>
          <t>UK</t>
        </is>
      </c>
      <c r="H4196" t="inlineStr">
        <is>
          <t>RSU</t>
        </is>
      </c>
      <c r="I4196" t="n">
        <v>14144.54</v>
      </c>
      <c r="J4196" t="n">
        <v>0.2</v>
      </c>
      <c r="K4196" t="n">
        <v>2828.91</v>
      </c>
      <c r="L4196" t="inlineStr">
        <is>
          <t>Approved</t>
        </is>
      </c>
      <c r="M4196" t="inlineStr">
        <is>
          <t>Normal</t>
        </is>
      </c>
    </row>
    <row r="4197">
      <c r="A4197" t="inlineStr">
        <is>
          <t>TX504196</t>
        </is>
      </c>
      <c r="B4197" t="inlineStr">
        <is>
          <t>EMP10708</t>
        </is>
      </c>
      <c r="C4197" t="inlineStr">
        <is>
          <t>Grant</t>
        </is>
      </c>
      <c r="D4197" s="8" t="n">
        <v>46179</v>
      </c>
      <c r="E4197" t="n">
        <v>1744</v>
      </c>
      <c r="F4197" t="n">
        <v>95</v>
      </c>
      <c r="G4197" t="inlineStr">
        <is>
          <t>UK</t>
        </is>
      </c>
      <c r="H4197" t="inlineStr">
        <is>
          <t>Stock Option</t>
        </is>
      </c>
      <c r="I4197" t="n">
        <v>165680</v>
      </c>
      <c r="J4197" t="n">
        <v>0.3</v>
      </c>
      <c r="K4197" t="n">
        <v>49704</v>
      </c>
      <c r="L4197" t="inlineStr">
        <is>
          <t>Approved</t>
        </is>
      </c>
      <c r="M4197" t="inlineStr">
        <is>
          <t>High Value</t>
        </is>
      </c>
    </row>
    <row r="4198">
      <c r="A4198" t="inlineStr">
        <is>
          <t>TX504197</t>
        </is>
      </c>
      <c r="B4198" t="inlineStr">
        <is>
          <t>EMP11659</t>
        </is>
      </c>
      <c r="C4198" t="inlineStr">
        <is>
          <t>Vesting</t>
        </is>
      </c>
      <c r="D4198" s="8" t="n">
        <v>46381</v>
      </c>
      <c r="E4198" t="n">
        <v>-42</v>
      </c>
      <c r="F4198" t="n">
        <v>40.92</v>
      </c>
      <c r="G4198" t="inlineStr">
        <is>
          <t>USA</t>
        </is>
      </c>
      <c r="H4198" t="inlineStr">
        <is>
          <t>Stock Option</t>
        </is>
      </c>
      <c r="I4198" t="n">
        <v>43129.68</v>
      </c>
      <c r="J4198" t="n">
        <v>0.3</v>
      </c>
      <c r="K4198" t="n">
        <v>12938.9</v>
      </c>
      <c r="L4198" t="inlineStr">
        <is>
          <t>Approved</t>
        </is>
      </c>
      <c r="M4198" t="inlineStr">
        <is>
          <t>Normal</t>
        </is>
      </c>
    </row>
    <row r="4199">
      <c r="A4199" t="inlineStr">
        <is>
          <t>TX504198</t>
        </is>
      </c>
      <c r="B4199" t="inlineStr">
        <is>
          <t>EMP11901</t>
        </is>
      </c>
      <c r="C4199" t="inlineStr">
        <is>
          <t>Vesting</t>
        </is>
      </c>
      <c r="D4199" s="8" t="n">
        <v>45845</v>
      </c>
      <c r="E4199" t="n">
        <v>715</v>
      </c>
      <c r="F4199" t="n">
        <v>63.68</v>
      </c>
      <c r="G4199" t="inlineStr">
        <is>
          <t>Singapore</t>
        </is>
      </c>
      <c r="H4199" t="inlineStr">
        <is>
          <t>Stock Option</t>
        </is>
      </c>
      <c r="I4199" t="n">
        <v>45531.2</v>
      </c>
      <c r="J4199" t="n">
        <v>0.45</v>
      </c>
      <c r="K4199" t="n">
        <v>20489.04</v>
      </c>
      <c r="L4199" t="inlineStr">
        <is>
          <t>Pending Review</t>
        </is>
      </c>
      <c r="M4199" t="inlineStr">
        <is>
          <t>Normal</t>
        </is>
      </c>
    </row>
    <row r="4200">
      <c r="A4200" t="inlineStr">
        <is>
          <t>TX504199</t>
        </is>
      </c>
      <c r="B4200" t="inlineStr">
        <is>
          <t>EMP11064</t>
        </is>
      </c>
      <c r="C4200" t="inlineStr">
        <is>
          <t>Exercise</t>
        </is>
      </c>
      <c r="D4200" s="8" t="n">
        <v>45666</v>
      </c>
      <c r="E4200" t="n">
        <v>74</v>
      </c>
      <c r="F4200" t="n">
        <v>73.98999999999999</v>
      </c>
      <c r="G4200" t="inlineStr">
        <is>
          <t>USA</t>
        </is>
      </c>
      <c r="H4200" t="inlineStr">
        <is>
          <t>RSU</t>
        </is>
      </c>
      <c r="I4200" t="n">
        <v>5475.26</v>
      </c>
      <c r="J4200" t="n">
        <v>0.3</v>
      </c>
      <c r="K4200" t="n">
        <v>1642.58</v>
      </c>
      <c r="L4200" t="inlineStr">
        <is>
          <t>Approved</t>
        </is>
      </c>
      <c r="M4200" t="inlineStr">
        <is>
          <t>Normal</t>
        </is>
      </c>
    </row>
    <row r="4201">
      <c r="A4201" t="inlineStr">
        <is>
          <t>TX504200</t>
        </is>
      </c>
      <c r="B4201" t="inlineStr">
        <is>
          <t>EMP10992</t>
        </is>
      </c>
      <c r="C4201" t="inlineStr">
        <is>
          <t>Sale</t>
        </is>
      </c>
      <c r="D4201" s="8" t="n">
        <v>45922</v>
      </c>
      <c r="E4201" t="n">
        <v>2108</v>
      </c>
      <c r="F4201" t="n">
        <v>25.69</v>
      </c>
      <c r="G4201" t="inlineStr">
        <is>
          <t>Germany</t>
        </is>
      </c>
      <c r="H4201" t="inlineStr">
        <is>
          <t>Performance Share</t>
        </is>
      </c>
      <c r="I4201" t="n">
        <v>54154.52</v>
      </c>
      <c r="J4201" t="n">
        <v>0.3</v>
      </c>
      <c r="K4201" t="n">
        <v>16246.36</v>
      </c>
      <c r="L4201" t="inlineStr">
        <is>
          <t>Approved</t>
        </is>
      </c>
      <c r="M4201" t="inlineStr">
        <is>
          <t>Normal</t>
        </is>
      </c>
    </row>
    <row r="4202">
      <c r="A4202" t="inlineStr">
        <is>
          <t>TX504201</t>
        </is>
      </c>
      <c r="B4202" t="inlineStr">
        <is>
          <t>EMP11788</t>
        </is>
      </c>
      <c r="C4202" t="inlineStr">
        <is>
          <t>Grant</t>
        </is>
      </c>
      <c r="D4202" s="8" t="n">
        <v>46015</v>
      </c>
      <c r="E4202" t="n">
        <v>2186</v>
      </c>
      <c r="F4202" t="n">
        <v>16.72</v>
      </c>
      <c r="G4202" t="inlineStr">
        <is>
          <t>India</t>
        </is>
      </c>
      <c r="H4202" t="inlineStr">
        <is>
          <t>Stock Option</t>
        </is>
      </c>
      <c r="I4202" t="n">
        <v>36549.92</v>
      </c>
      <c r="J4202" t="n">
        <v>0.3</v>
      </c>
      <c r="K4202" t="n">
        <v>10964.98</v>
      </c>
      <c r="L4202" t="inlineStr">
        <is>
          <t>Approved</t>
        </is>
      </c>
      <c r="M4202" t="inlineStr">
        <is>
          <t>Normal</t>
        </is>
      </c>
    </row>
    <row r="4203">
      <c r="A4203" t="inlineStr">
        <is>
          <t>TX504202</t>
        </is>
      </c>
      <c r="B4203" t="inlineStr">
        <is>
          <t>EMP10237</t>
        </is>
      </c>
      <c r="C4203" t="inlineStr">
        <is>
          <t>Vesting</t>
        </is>
      </c>
      <c r="D4203" s="8" t="n">
        <v>45792</v>
      </c>
      <c r="E4203" t="n">
        <v>491</v>
      </c>
      <c r="F4203" t="n">
        <v>25.59</v>
      </c>
      <c r="G4203" t="inlineStr">
        <is>
          <t>India</t>
        </is>
      </c>
      <c r="H4203" t="inlineStr">
        <is>
          <t>ESPP</t>
        </is>
      </c>
      <c r="I4203" t="n">
        <v>12564.69</v>
      </c>
      <c r="J4203" t="n">
        <v>0.2</v>
      </c>
      <c r="K4203" t="n">
        <v>2512.94</v>
      </c>
      <c r="L4203" t="inlineStr">
        <is>
          <t>Approved</t>
        </is>
      </c>
      <c r="M4203" t="inlineStr">
        <is>
          <t>Normal</t>
        </is>
      </c>
    </row>
    <row r="4204">
      <c r="A4204" t="inlineStr">
        <is>
          <t>TX504203</t>
        </is>
      </c>
      <c r="B4204" t="inlineStr">
        <is>
          <t>EMP10845</t>
        </is>
      </c>
      <c r="C4204" t="inlineStr">
        <is>
          <t>Vesting</t>
        </is>
      </c>
      <c r="D4204" s="8" t="n">
        <v>46111</v>
      </c>
      <c r="E4204" t="n">
        <v>1174</v>
      </c>
      <c r="F4204" t="n">
        <v>44.87</v>
      </c>
      <c r="G4204" t="inlineStr">
        <is>
          <t>India</t>
        </is>
      </c>
      <c r="H4204" t="inlineStr">
        <is>
          <t>RSU</t>
        </is>
      </c>
      <c r="I4204" t="n">
        <v>52677.38</v>
      </c>
      <c r="J4204" t="n">
        <v>0.3</v>
      </c>
      <c r="K4204" t="n">
        <v>15803.21</v>
      </c>
      <c r="L4204" t="inlineStr">
        <is>
          <t>Approved</t>
        </is>
      </c>
      <c r="M4204" t="inlineStr">
        <is>
          <t>Normal</t>
        </is>
      </c>
    </row>
    <row r="4205">
      <c r="A4205" t="inlineStr">
        <is>
          <t>TX504204</t>
        </is>
      </c>
      <c r="B4205" t="inlineStr">
        <is>
          <t>EMP10452</t>
        </is>
      </c>
      <c r="C4205" t="inlineStr">
        <is>
          <t>Exercise</t>
        </is>
      </c>
      <c r="D4205" s="8" t="n">
        <v>46254</v>
      </c>
      <c r="E4205" t="n">
        <v>703</v>
      </c>
      <c r="F4205" t="n">
        <v>69.45</v>
      </c>
      <c r="G4205" t="inlineStr">
        <is>
          <t>UK</t>
        </is>
      </c>
      <c r="H4205" t="inlineStr">
        <is>
          <t>RSU</t>
        </is>
      </c>
      <c r="I4205" t="n">
        <v>48823.35</v>
      </c>
      <c r="J4205" t="n">
        <v>0.3</v>
      </c>
      <c r="K4205" t="n">
        <v>14647</v>
      </c>
      <c r="L4205" t="inlineStr">
        <is>
          <t>Approved</t>
        </is>
      </c>
      <c r="M4205" t="inlineStr">
        <is>
          <t>Normal</t>
        </is>
      </c>
    </row>
    <row r="4206">
      <c r="A4206" t="inlineStr">
        <is>
          <t>TX504205</t>
        </is>
      </c>
      <c r="B4206" t="inlineStr">
        <is>
          <t>EMP10411</t>
        </is>
      </c>
      <c r="C4206" t="inlineStr">
        <is>
          <t>Sale</t>
        </is>
      </c>
      <c r="D4206" s="8" t="n">
        <v>45893</v>
      </c>
      <c r="E4206" t="n">
        <v>1134</v>
      </c>
      <c r="F4206" t="n">
        <v>50.12</v>
      </c>
      <c r="G4206" t="inlineStr">
        <is>
          <t>USA</t>
        </is>
      </c>
      <c r="H4206" t="inlineStr">
        <is>
          <t>Stock Option</t>
        </is>
      </c>
      <c r="I4206" t="n">
        <v>56836.08</v>
      </c>
      <c r="J4206" t="n">
        <v>0.4</v>
      </c>
      <c r="K4206" t="n">
        <v>22734.43</v>
      </c>
      <c r="L4206" t="inlineStr">
        <is>
          <t>Approved</t>
        </is>
      </c>
      <c r="M4206" t="inlineStr">
        <is>
          <t>Normal</t>
        </is>
      </c>
    </row>
    <row r="4207">
      <c r="A4207" t="inlineStr">
        <is>
          <t>TX504206</t>
        </is>
      </c>
      <c r="B4207" t="inlineStr">
        <is>
          <t>EMP10452</t>
        </is>
      </c>
      <c r="C4207" t="inlineStr">
        <is>
          <t>Exercise</t>
        </is>
      </c>
      <c r="D4207" s="8" t="n">
        <v>45717</v>
      </c>
      <c r="E4207" t="n">
        <v>575</v>
      </c>
      <c r="F4207" t="n">
        <v>76.87</v>
      </c>
      <c r="G4207" t="inlineStr">
        <is>
          <t>UK</t>
        </is>
      </c>
      <c r="H4207" t="inlineStr">
        <is>
          <t>RSU</t>
        </is>
      </c>
      <c r="I4207" t="n">
        <v>44200.25</v>
      </c>
      <c r="J4207" t="n">
        <v>0.3</v>
      </c>
      <c r="K4207" t="n">
        <v>13260.08</v>
      </c>
      <c r="L4207" t="inlineStr">
        <is>
          <t>Approved</t>
        </is>
      </c>
      <c r="M4207" t="inlineStr">
        <is>
          <t>Normal</t>
        </is>
      </c>
    </row>
    <row r="4208">
      <c r="A4208" t="inlineStr">
        <is>
          <t>TX504207</t>
        </is>
      </c>
      <c r="B4208" t="inlineStr">
        <is>
          <t>EMP11431</t>
        </is>
      </c>
      <c r="C4208" t="inlineStr">
        <is>
          <t>Sale</t>
        </is>
      </c>
      <c r="D4208" s="8" t="n">
        <v>46051</v>
      </c>
      <c r="E4208" t="n">
        <v>276</v>
      </c>
      <c r="F4208" t="n">
        <v>78.98999999999999</v>
      </c>
      <c r="G4208" t="inlineStr">
        <is>
          <t>UK</t>
        </is>
      </c>
      <c r="H4208" t="inlineStr">
        <is>
          <t>RSU</t>
        </is>
      </c>
      <c r="I4208" t="n">
        <v>21801.24</v>
      </c>
      <c r="J4208" t="n">
        <v>0.4</v>
      </c>
      <c r="K4208" t="n">
        <v>8720.5</v>
      </c>
      <c r="L4208" t="inlineStr">
        <is>
          <t>Approved</t>
        </is>
      </c>
      <c r="M4208" t="inlineStr">
        <is>
          <t>Normal</t>
        </is>
      </c>
    </row>
    <row r="4209">
      <c r="A4209" t="inlineStr">
        <is>
          <t>TX504208</t>
        </is>
      </c>
      <c r="B4209" t="inlineStr">
        <is>
          <t>EMP11398</t>
        </is>
      </c>
      <c r="C4209" t="inlineStr">
        <is>
          <t>Vesting</t>
        </is>
      </c>
      <c r="D4209" s="8" t="n">
        <v>45722</v>
      </c>
      <c r="E4209" t="n">
        <v>2021</v>
      </c>
      <c r="F4209" t="n">
        <v>26.19</v>
      </c>
      <c r="G4209" t="inlineStr">
        <is>
          <t>USA</t>
        </is>
      </c>
      <c r="H4209" t="inlineStr">
        <is>
          <t>Performance Share</t>
        </is>
      </c>
      <c r="I4209" t="n">
        <v>52929.99</v>
      </c>
      <c r="J4209" t="n">
        <v>0.3</v>
      </c>
      <c r="K4209" t="n">
        <v>15879</v>
      </c>
      <c r="L4209" t="inlineStr">
        <is>
          <t>Pending Review</t>
        </is>
      </c>
      <c r="M4209" t="inlineStr">
        <is>
          <t>Normal</t>
        </is>
      </c>
    </row>
    <row r="4210">
      <c r="A4210" t="inlineStr">
        <is>
          <t>TX504209</t>
        </is>
      </c>
      <c r="B4210" t="inlineStr">
        <is>
          <t>EMP11713</t>
        </is>
      </c>
      <c r="C4210" t="inlineStr">
        <is>
          <t>Exercise</t>
        </is>
      </c>
      <c r="D4210" s="8" t="n">
        <v>46005</v>
      </c>
      <c r="E4210" t="n">
        <v>1968</v>
      </c>
      <c r="F4210" t="n">
        <v>36.38</v>
      </c>
      <c r="G4210" t="inlineStr">
        <is>
          <t>USA</t>
        </is>
      </c>
      <c r="H4210" t="inlineStr">
        <is>
          <t>RSU</t>
        </is>
      </c>
      <c r="I4210" t="n">
        <v>71595.84</v>
      </c>
      <c r="J4210" t="n">
        <v>0.4</v>
      </c>
      <c r="K4210" t="n">
        <v>28638.34</v>
      </c>
      <c r="L4210" t="inlineStr">
        <is>
          <t>Approved</t>
        </is>
      </c>
      <c r="M4210" t="inlineStr">
        <is>
          <t>Normal</t>
        </is>
      </c>
    </row>
    <row r="4211">
      <c r="A4211" t="inlineStr">
        <is>
          <t>TX504210</t>
        </is>
      </c>
      <c r="B4211" t="inlineStr">
        <is>
          <t>EMP11051</t>
        </is>
      </c>
      <c r="C4211" t="inlineStr">
        <is>
          <t>Exercise</t>
        </is>
      </c>
      <c r="D4211" s="8" t="n">
        <v>45681</v>
      </c>
      <c r="E4211" t="n">
        <v>302</v>
      </c>
      <c r="F4211" t="n">
        <v>6.75</v>
      </c>
      <c r="G4211" t="inlineStr">
        <is>
          <t>Germany</t>
        </is>
      </c>
      <c r="H4211" t="inlineStr">
        <is>
          <t>RSU</t>
        </is>
      </c>
      <c r="I4211" t="n">
        <v>2038.5</v>
      </c>
      <c r="J4211" t="n">
        <v>0.2</v>
      </c>
      <c r="K4211" t="n">
        <v>407.7</v>
      </c>
      <c r="L4211" t="inlineStr">
        <is>
          <t>Approved</t>
        </is>
      </c>
      <c r="M4211" t="inlineStr">
        <is>
          <t>Normal</t>
        </is>
      </c>
    </row>
    <row r="4212">
      <c r="A4212" t="inlineStr">
        <is>
          <t>TX504211</t>
        </is>
      </c>
      <c r="B4212" t="inlineStr">
        <is>
          <t>EMP10921</t>
        </is>
      </c>
      <c r="C4212" t="inlineStr">
        <is>
          <t>Vesting</t>
        </is>
      </c>
      <c r="D4212" s="8" t="n">
        <v>45670</v>
      </c>
      <c r="E4212" t="n">
        <v>785</v>
      </c>
      <c r="F4212" t="n">
        <v>87.18000000000001</v>
      </c>
      <c r="G4212" t="inlineStr">
        <is>
          <t>India</t>
        </is>
      </c>
      <c r="H4212" t="inlineStr">
        <is>
          <t>ESPP</t>
        </is>
      </c>
      <c r="I4212" t="n">
        <v>68436.3</v>
      </c>
      <c r="J4212" t="n">
        <v>0.4</v>
      </c>
      <c r="K4212" t="n">
        <v>27374.52</v>
      </c>
      <c r="L4212" t="inlineStr">
        <is>
          <t>Approved</t>
        </is>
      </c>
      <c r="M4212" t="inlineStr">
        <is>
          <t>Normal</t>
        </is>
      </c>
    </row>
    <row r="4213">
      <c r="A4213" t="inlineStr">
        <is>
          <t>TX504212</t>
        </is>
      </c>
      <c r="B4213" t="inlineStr">
        <is>
          <t>EMP11890</t>
        </is>
      </c>
      <c r="C4213" t="inlineStr">
        <is>
          <t>Sale</t>
        </is>
      </c>
      <c r="D4213" s="8" t="n">
        <v>45658</v>
      </c>
      <c r="E4213" t="n">
        <v>347</v>
      </c>
      <c r="F4213" t="n">
        <v>82.61</v>
      </c>
      <c r="G4213" t="inlineStr">
        <is>
          <t>Singapore</t>
        </is>
      </c>
      <c r="H4213" t="inlineStr">
        <is>
          <t>ESPP</t>
        </is>
      </c>
      <c r="I4213" t="n">
        <v>28665.67</v>
      </c>
      <c r="J4213" t="n">
        <v>0.3</v>
      </c>
      <c r="K4213" t="n">
        <v>8599.700000000001</v>
      </c>
      <c r="L4213" t="inlineStr">
        <is>
          <t>Approved</t>
        </is>
      </c>
      <c r="M4213" t="inlineStr">
        <is>
          <t>Normal</t>
        </is>
      </c>
    </row>
    <row r="4214">
      <c r="A4214" t="inlineStr">
        <is>
          <t>TX504213</t>
        </is>
      </c>
      <c r="B4214" t="inlineStr">
        <is>
          <t>EMP11812</t>
        </is>
      </c>
      <c r="C4214" t="inlineStr">
        <is>
          <t>Cancellation</t>
        </is>
      </c>
      <c r="D4214" s="8" t="n">
        <v>45773</v>
      </c>
      <c r="E4214" t="n">
        <v>1810</v>
      </c>
      <c r="F4214" t="n">
        <v>22.96</v>
      </c>
      <c r="G4214" t="inlineStr">
        <is>
          <t>India</t>
        </is>
      </c>
      <c r="H4214" t="inlineStr">
        <is>
          <t>RSU</t>
        </is>
      </c>
      <c r="I4214" t="n">
        <v>41557.6</v>
      </c>
      <c r="J4214" t="n">
        <v>0.3</v>
      </c>
      <c r="K4214" t="n">
        <v>12467.28</v>
      </c>
      <c r="L4214" t="inlineStr">
        <is>
          <t>Approved</t>
        </is>
      </c>
      <c r="M4214" t="inlineStr">
        <is>
          <t>Normal</t>
        </is>
      </c>
    </row>
    <row r="4215">
      <c r="A4215" t="inlineStr">
        <is>
          <t>TX504214</t>
        </is>
      </c>
      <c r="B4215" t="inlineStr">
        <is>
          <t>EMP10568</t>
        </is>
      </c>
      <c r="C4215" t="inlineStr">
        <is>
          <t>Sale</t>
        </is>
      </c>
      <c r="D4215" s="8" t="n">
        <v>46225</v>
      </c>
      <c r="E4215" t="n">
        <v>2121</v>
      </c>
      <c r="F4215" t="n">
        <v>54.12</v>
      </c>
      <c r="G4215" t="inlineStr">
        <is>
          <t>UK</t>
        </is>
      </c>
      <c r="H4215" t="inlineStr">
        <is>
          <t>Performance Share</t>
        </is>
      </c>
      <c r="I4215" t="n">
        <v>114788.52</v>
      </c>
      <c r="J4215" t="n">
        <v>0.2</v>
      </c>
      <c r="K4215" t="n">
        <v>22957.7</v>
      </c>
      <c r="L4215" t="inlineStr">
        <is>
          <t>Approved</t>
        </is>
      </c>
      <c r="M4215" t="inlineStr">
        <is>
          <t>High Value</t>
        </is>
      </c>
    </row>
    <row r="4216">
      <c r="A4216" t="inlineStr">
        <is>
          <t>TX504215</t>
        </is>
      </c>
      <c r="B4216" t="inlineStr">
        <is>
          <t>EMP11458</t>
        </is>
      </c>
      <c r="C4216" t="inlineStr">
        <is>
          <t>Vesting</t>
        </is>
      </c>
      <c r="D4216" s="8" t="n">
        <v>45836</v>
      </c>
      <c r="E4216" t="n">
        <v>2210</v>
      </c>
      <c r="F4216" t="n">
        <v>13.32</v>
      </c>
      <c r="G4216" t="inlineStr">
        <is>
          <t>Germany</t>
        </is>
      </c>
      <c r="H4216" t="inlineStr">
        <is>
          <t>ESPP</t>
        </is>
      </c>
      <c r="I4216" t="n">
        <v>29437.2</v>
      </c>
      <c r="J4216" t="n">
        <v>0.2</v>
      </c>
      <c r="K4216" t="n">
        <v>5887.44</v>
      </c>
      <c r="L4216" t="inlineStr">
        <is>
          <t>Approved</t>
        </is>
      </c>
      <c r="M4216" t="inlineStr">
        <is>
          <t>Normal</t>
        </is>
      </c>
    </row>
    <row r="4217">
      <c r="A4217" t="inlineStr">
        <is>
          <t>TX504216</t>
        </is>
      </c>
      <c r="B4217" t="inlineStr">
        <is>
          <t>EMP11819</t>
        </is>
      </c>
      <c r="C4217" t="inlineStr">
        <is>
          <t>Grant</t>
        </is>
      </c>
      <c r="D4217" s="8" t="n">
        <v>45969</v>
      </c>
      <c r="E4217" t="n">
        <v>1016</v>
      </c>
      <c r="F4217" t="n">
        <v>74.39</v>
      </c>
      <c r="G4217" t="inlineStr">
        <is>
          <t>India</t>
        </is>
      </c>
      <c r="H4217" t="inlineStr">
        <is>
          <t>Performance Share</t>
        </is>
      </c>
      <c r="I4217" t="n">
        <v>75580.24000000001</v>
      </c>
      <c r="J4217" t="n">
        <v>0.3</v>
      </c>
      <c r="K4217" t="n">
        <v>22674.07</v>
      </c>
      <c r="L4217" t="inlineStr">
        <is>
          <t>Approved</t>
        </is>
      </c>
      <c r="M4217" t="inlineStr">
        <is>
          <t>Normal</t>
        </is>
      </c>
    </row>
    <row r="4218">
      <c r="A4218" t="inlineStr">
        <is>
          <t>TX504217</t>
        </is>
      </c>
      <c r="B4218" t="inlineStr">
        <is>
          <t>EMP10112</t>
        </is>
      </c>
      <c r="C4218" t="inlineStr">
        <is>
          <t>Exercise</t>
        </is>
      </c>
      <c r="D4218" s="8" t="n">
        <v>45786</v>
      </c>
      <c r="E4218" t="n">
        <v>410</v>
      </c>
      <c r="F4218" t="n">
        <v>51.56</v>
      </c>
      <c r="G4218" t="inlineStr">
        <is>
          <t>UK</t>
        </is>
      </c>
      <c r="H4218" t="inlineStr">
        <is>
          <t>Performance Share</t>
        </is>
      </c>
      <c r="I4218" t="n">
        <v>21139.6</v>
      </c>
      <c r="J4218" t="n">
        <v>0.4</v>
      </c>
      <c r="K4218" t="n">
        <v>8455.84</v>
      </c>
      <c r="L4218" t="inlineStr">
        <is>
          <t>Approved</t>
        </is>
      </c>
      <c r="M4218" t="inlineStr">
        <is>
          <t>Normal</t>
        </is>
      </c>
    </row>
    <row r="4219">
      <c r="A4219" t="inlineStr">
        <is>
          <t>TX504218</t>
        </is>
      </c>
      <c r="B4219" t="inlineStr">
        <is>
          <t>EMP11756</t>
        </is>
      </c>
      <c r="C4219" t="inlineStr">
        <is>
          <t>Sale</t>
        </is>
      </c>
      <c r="D4219" s="8" t="n">
        <v>45788</v>
      </c>
      <c r="E4219" t="n">
        <v>1776</v>
      </c>
      <c r="F4219" t="n">
        <v>71.45</v>
      </c>
      <c r="G4219" t="inlineStr">
        <is>
          <t>UK</t>
        </is>
      </c>
      <c r="H4219" t="inlineStr">
        <is>
          <t>RSU</t>
        </is>
      </c>
      <c r="I4219" t="n">
        <v>126895.2</v>
      </c>
      <c r="J4219" t="n">
        <v>0.3</v>
      </c>
      <c r="K4219" t="n">
        <v>38068.56</v>
      </c>
      <c r="L4219" t="inlineStr">
        <is>
          <t>Approved</t>
        </is>
      </c>
      <c r="M4219" t="inlineStr">
        <is>
          <t>High Value</t>
        </is>
      </c>
    </row>
    <row r="4220">
      <c r="A4220" t="inlineStr">
        <is>
          <t>TX504219</t>
        </is>
      </c>
      <c r="B4220" t="inlineStr">
        <is>
          <t>EMP11517</t>
        </is>
      </c>
      <c r="C4220" t="inlineStr">
        <is>
          <t>Sale</t>
        </is>
      </c>
      <c r="D4220" s="8" t="n">
        <v>45896</v>
      </c>
      <c r="E4220" t="n">
        <v>813</v>
      </c>
      <c r="F4220" t="n">
        <v>52.28</v>
      </c>
      <c r="G4220" t="inlineStr">
        <is>
          <t>USA</t>
        </is>
      </c>
      <c r="H4220" t="inlineStr">
        <is>
          <t>RSU</t>
        </is>
      </c>
      <c r="I4220" t="n">
        <v>42503.64</v>
      </c>
      <c r="J4220" t="n">
        <v>0.2</v>
      </c>
      <c r="K4220" t="n">
        <v>8500.73</v>
      </c>
      <c r="L4220" t="inlineStr">
        <is>
          <t>Approved</t>
        </is>
      </c>
      <c r="M4220" t="inlineStr">
        <is>
          <t>Normal</t>
        </is>
      </c>
    </row>
    <row r="4221">
      <c r="A4221" t="inlineStr">
        <is>
          <t>TX504220</t>
        </is>
      </c>
      <c r="B4221" t="inlineStr">
        <is>
          <t>EMP10739</t>
        </is>
      </c>
      <c r="C4221" t="inlineStr">
        <is>
          <t>Sale</t>
        </is>
      </c>
      <c r="D4221" s="8" t="n">
        <v>46198</v>
      </c>
      <c r="E4221" t="n">
        <v>95</v>
      </c>
      <c r="F4221" t="n">
        <v>13.73</v>
      </c>
      <c r="G4221" t="inlineStr">
        <is>
          <t>USA</t>
        </is>
      </c>
      <c r="H4221" t="inlineStr">
        <is>
          <t>RSU</t>
        </is>
      </c>
      <c r="I4221" t="n">
        <v>1304.35</v>
      </c>
      <c r="J4221" t="n">
        <v>0.4</v>
      </c>
      <c r="K4221" t="n">
        <v>521.74</v>
      </c>
      <c r="L4221" t="inlineStr">
        <is>
          <t>Approved</t>
        </is>
      </c>
      <c r="M4221" t="inlineStr">
        <is>
          <t>Normal</t>
        </is>
      </c>
    </row>
    <row r="4222">
      <c r="A4222" t="inlineStr">
        <is>
          <t>TX504221</t>
        </is>
      </c>
      <c r="B4222" t="inlineStr">
        <is>
          <t>EMP11262</t>
        </is>
      </c>
      <c r="C4222" t="inlineStr">
        <is>
          <t>Grant</t>
        </is>
      </c>
      <c r="D4222" s="8" t="n">
        <v>46370</v>
      </c>
      <c r="E4222" t="n">
        <v>592</v>
      </c>
      <c r="F4222" t="n">
        <v>17.39</v>
      </c>
      <c r="G4222" t="inlineStr">
        <is>
          <t>UK</t>
        </is>
      </c>
      <c r="H4222" t="inlineStr">
        <is>
          <t>ESPP</t>
        </is>
      </c>
      <c r="I4222" t="n">
        <v>10294.88</v>
      </c>
      <c r="J4222" t="n">
        <v>0.3</v>
      </c>
      <c r="K4222" t="n">
        <v>3088.46</v>
      </c>
      <c r="L4222" t="inlineStr">
        <is>
          <t>Approved</t>
        </is>
      </c>
      <c r="M4222" t="inlineStr">
        <is>
          <t>Normal</t>
        </is>
      </c>
    </row>
    <row r="4223">
      <c r="A4223" t="inlineStr">
        <is>
          <t>TX504222</t>
        </is>
      </c>
      <c r="B4223" t="inlineStr">
        <is>
          <t>EMP11953</t>
        </is>
      </c>
      <c r="C4223" t="inlineStr">
        <is>
          <t>Grant</t>
        </is>
      </c>
      <c r="D4223" s="8" t="n">
        <v>46055</v>
      </c>
      <c r="E4223" t="n">
        <v>1884</v>
      </c>
      <c r="F4223" t="n">
        <v>23.64</v>
      </c>
      <c r="G4223" t="inlineStr">
        <is>
          <t>Australia</t>
        </is>
      </c>
      <c r="H4223" t="inlineStr">
        <is>
          <t>Stock Option</t>
        </is>
      </c>
      <c r="I4223" t="n">
        <v>44537.76</v>
      </c>
      <c r="J4223" t="n">
        <v>0.2</v>
      </c>
      <c r="K4223" t="n">
        <v>8907.549999999999</v>
      </c>
      <c r="L4223" t="inlineStr">
        <is>
          <t>Approved</t>
        </is>
      </c>
      <c r="M4223" t="inlineStr">
        <is>
          <t>Normal</t>
        </is>
      </c>
    </row>
    <row r="4224">
      <c r="A4224" t="inlineStr">
        <is>
          <t>TX504223</t>
        </is>
      </c>
      <c r="B4224" t="inlineStr">
        <is>
          <t>EMP11583</t>
        </is>
      </c>
      <c r="C4224" t="inlineStr">
        <is>
          <t>Exercise</t>
        </is>
      </c>
      <c r="D4224" s="8" t="n">
        <v>46155</v>
      </c>
      <c r="E4224" t="n">
        <v>645</v>
      </c>
      <c r="F4224" t="n">
        <v>61.65</v>
      </c>
      <c r="G4224" t="inlineStr">
        <is>
          <t>USA</t>
        </is>
      </c>
      <c r="H4224" t="inlineStr">
        <is>
          <t>RSU</t>
        </is>
      </c>
      <c r="I4224" t="n">
        <v>39764.25</v>
      </c>
      <c r="J4224" t="n">
        <v>0.2</v>
      </c>
      <c r="K4224" t="n">
        <v>7952.85</v>
      </c>
      <c r="L4224" t="inlineStr">
        <is>
          <t>Approved</t>
        </is>
      </c>
      <c r="M4224" t="inlineStr">
        <is>
          <t>Normal</t>
        </is>
      </c>
    </row>
    <row r="4225">
      <c r="A4225" t="inlineStr">
        <is>
          <t>TX504224</t>
        </is>
      </c>
      <c r="B4225" t="inlineStr">
        <is>
          <t>EMP10210</t>
        </is>
      </c>
      <c r="C4225" t="inlineStr">
        <is>
          <t>Exercise</t>
        </is>
      </c>
      <c r="D4225" s="8" t="n">
        <v>45895</v>
      </c>
      <c r="E4225" t="n">
        <v>2055</v>
      </c>
      <c r="F4225" t="n">
        <v>88.55</v>
      </c>
      <c r="G4225" t="inlineStr">
        <is>
          <t>UK</t>
        </is>
      </c>
      <c r="H4225" t="inlineStr">
        <is>
          <t>RSU</t>
        </is>
      </c>
      <c r="I4225" t="n">
        <v>181970.25</v>
      </c>
      <c r="J4225" t="n">
        <v>0.2</v>
      </c>
      <c r="K4225" t="n">
        <v>36394.05</v>
      </c>
      <c r="L4225" t="inlineStr">
        <is>
          <t>Approved</t>
        </is>
      </c>
      <c r="M4225" t="inlineStr">
        <is>
          <t>High Value</t>
        </is>
      </c>
    </row>
    <row r="4226">
      <c r="A4226" t="inlineStr">
        <is>
          <t>TX504225</t>
        </is>
      </c>
      <c r="B4226" t="inlineStr">
        <is>
          <t>EMP11184</t>
        </is>
      </c>
      <c r="C4226" t="inlineStr">
        <is>
          <t>Grant</t>
        </is>
      </c>
      <c r="D4226" s="8" t="n">
        <v>46217</v>
      </c>
      <c r="E4226" t="n">
        <v>2424</v>
      </c>
      <c r="F4226" t="n">
        <v>65.09</v>
      </c>
      <c r="G4226" t="inlineStr">
        <is>
          <t>Australia</t>
        </is>
      </c>
      <c r="H4226" t="inlineStr">
        <is>
          <t>RSU</t>
        </is>
      </c>
      <c r="I4226" t="n">
        <v>157778.16</v>
      </c>
      <c r="J4226" t="n">
        <v>0.3</v>
      </c>
      <c r="K4226" t="n">
        <v>47333.45</v>
      </c>
      <c r="L4226" t="inlineStr">
        <is>
          <t>Approved</t>
        </is>
      </c>
      <c r="M4226" t="inlineStr">
        <is>
          <t>High Value</t>
        </is>
      </c>
    </row>
    <row r="4227">
      <c r="A4227" t="inlineStr">
        <is>
          <t>TX504226</t>
        </is>
      </c>
      <c r="B4227" t="inlineStr">
        <is>
          <t>EMP10164</t>
        </is>
      </c>
      <c r="C4227" t="inlineStr">
        <is>
          <t>Vesting</t>
        </is>
      </c>
      <c r="D4227" s="8" t="n">
        <v>45931</v>
      </c>
      <c r="E4227" t="n">
        <v>2477</v>
      </c>
      <c r="F4227" t="n">
        <v>66.39</v>
      </c>
      <c r="G4227" t="inlineStr">
        <is>
          <t>India</t>
        </is>
      </c>
      <c r="H4227" t="inlineStr">
        <is>
          <t>Performance Share</t>
        </is>
      </c>
      <c r="I4227" t="n">
        <v>164448.03</v>
      </c>
      <c r="J4227" t="n">
        <v>0.3</v>
      </c>
      <c r="K4227" t="n">
        <v>49334.41</v>
      </c>
      <c r="L4227" t="inlineStr">
        <is>
          <t>Pending Review</t>
        </is>
      </c>
      <c r="M4227" t="inlineStr">
        <is>
          <t>High Value</t>
        </is>
      </c>
    </row>
    <row r="4228">
      <c r="A4228" t="inlineStr">
        <is>
          <t>TX504227</t>
        </is>
      </c>
      <c r="B4228" t="inlineStr">
        <is>
          <t>EMP11013</t>
        </is>
      </c>
      <c r="C4228" t="inlineStr">
        <is>
          <t>Cancellation</t>
        </is>
      </c>
      <c r="D4228" s="8" t="n">
        <v>46206</v>
      </c>
      <c r="E4228" t="n">
        <v>2133</v>
      </c>
      <c r="F4228" t="n">
        <v>13.08</v>
      </c>
      <c r="G4228" t="inlineStr">
        <is>
          <t>Australia</t>
        </is>
      </c>
      <c r="H4228" t="inlineStr">
        <is>
          <t>ESPP</t>
        </is>
      </c>
      <c r="I4228" t="n">
        <v>27899.64</v>
      </c>
      <c r="J4228" t="n">
        <v>0.3</v>
      </c>
      <c r="K4228" t="n">
        <v>8369.889999999999</v>
      </c>
      <c r="L4228" t="inlineStr">
        <is>
          <t>Pending Review</t>
        </is>
      </c>
      <c r="M4228" t="inlineStr">
        <is>
          <t>Normal</t>
        </is>
      </c>
    </row>
    <row r="4229">
      <c r="A4229" t="inlineStr">
        <is>
          <t>TX504228</t>
        </is>
      </c>
      <c r="B4229" t="inlineStr">
        <is>
          <t>EMP11152</t>
        </is>
      </c>
      <c r="C4229" t="inlineStr">
        <is>
          <t>Sale</t>
        </is>
      </c>
      <c r="D4229" s="8" t="n">
        <v>45901</v>
      </c>
      <c r="E4229" t="n">
        <v>1449</v>
      </c>
      <c r="F4229" t="n">
        <v>73.59999999999999</v>
      </c>
      <c r="G4229" t="inlineStr">
        <is>
          <t>Germany</t>
        </is>
      </c>
      <c r="H4229" t="inlineStr">
        <is>
          <t>RSU</t>
        </is>
      </c>
      <c r="I4229" t="n">
        <v>106646.4</v>
      </c>
      <c r="J4229" t="n">
        <v>0.3</v>
      </c>
      <c r="K4229" t="n">
        <v>31993.92</v>
      </c>
      <c r="L4229" t="inlineStr">
        <is>
          <t>Approved</t>
        </is>
      </c>
      <c r="M4229" t="inlineStr">
        <is>
          <t>High Value</t>
        </is>
      </c>
    </row>
    <row r="4230">
      <c r="A4230" t="inlineStr">
        <is>
          <t>TX504229</t>
        </is>
      </c>
      <c r="B4230" t="inlineStr">
        <is>
          <t>EMP11644</t>
        </is>
      </c>
      <c r="C4230" t="inlineStr">
        <is>
          <t>Grant</t>
        </is>
      </c>
      <c r="D4230" s="8" t="n">
        <v>45753</v>
      </c>
      <c r="E4230" t="n">
        <v>85</v>
      </c>
      <c r="F4230" t="n">
        <v>94.04000000000001</v>
      </c>
      <c r="G4230" t="inlineStr">
        <is>
          <t>India</t>
        </is>
      </c>
      <c r="H4230" t="inlineStr">
        <is>
          <t>RSU</t>
        </is>
      </c>
      <c r="I4230" t="n">
        <v>7993.4</v>
      </c>
      <c r="J4230" t="n">
        <v>0.3</v>
      </c>
      <c r="K4230" t="n">
        <v>2398.02</v>
      </c>
      <c r="L4230" t="inlineStr">
        <is>
          <t>Approved</t>
        </is>
      </c>
      <c r="M4230" t="inlineStr">
        <is>
          <t>Normal</t>
        </is>
      </c>
    </row>
    <row r="4231">
      <c r="A4231" t="inlineStr">
        <is>
          <t>TX504230</t>
        </is>
      </c>
      <c r="B4231" t="inlineStr">
        <is>
          <t>EMP10825</t>
        </is>
      </c>
      <c r="C4231" t="inlineStr">
        <is>
          <t>Cancellation</t>
        </is>
      </c>
      <c r="D4231" s="8" t="n">
        <v>46378</v>
      </c>
      <c r="E4231" t="n">
        <v>1139</v>
      </c>
      <c r="F4231" t="n">
        <v>44.18</v>
      </c>
      <c r="G4231" t="inlineStr">
        <is>
          <t>UK</t>
        </is>
      </c>
      <c r="H4231" t="inlineStr">
        <is>
          <t>RSU</t>
        </is>
      </c>
      <c r="I4231" t="n">
        <v>50321.02</v>
      </c>
      <c r="J4231" t="n">
        <v>0.3</v>
      </c>
      <c r="K4231" t="n">
        <v>15096.31</v>
      </c>
      <c r="L4231" t="inlineStr">
        <is>
          <t>Approved</t>
        </is>
      </c>
      <c r="M4231" t="inlineStr">
        <is>
          <t>Normal</t>
        </is>
      </c>
    </row>
    <row r="4232">
      <c r="A4232" t="inlineStr">
        <is>
          <t>TX504231</t>
        </is>
      </c>
      <c r="B4232" t="inlineStr">
        <is>
          <t>EMP10996</t>
        </is>
      </c>
      <c r="C4232" t="inlineStr">
        <is>
          <t>Cancellation</t>
        </is>
      </c>
      <c r="D4232" s="8" t="n">
        <v>46163</v>
      </c>
      <c r="E4232" t="n">
        <v>1066</v>
      </c>
      <c r="F4232" t="n">
        <v>60.23</v>
      </c>
      <c r="G4232" t="inlineStr">
        <is>
          <t>UK</t>
        </is>
      </c>
      <c r="H4232" t="inlineStr">
        <is>
          <t>RSU</t>
        </is>
      </c>
      <c r="I4232" t="n">
        <v>64205.18</v>
      </c>
      <c r="J4232" t="n">
        <v>0.2</v>
      </c>
      <c r="K4232" t="n">
        <v>12841.04</v>
      </c>
      <c r="L4232" t="inlineStr">
        <is>
          <t>Approved</t>
        </is>
      </c>
      <c r="M4232" t="inlineStr">
        <is>
          <t>Normal</t>
        </is>
      </c>
    </row>
    <row r="4233">
      <c r="A4233" t="inlineStr">
        <is>
          <t>TX504232</t>
        </is>
      </c>
      <c r="B4233" t="inlineStr">
        <is>
          <t>EMP11753</t>
        </is>
      </c>
      <c r="C4233" t="inlineStr">
        <is>
          <t>Grant</t>
        </is>
      </c>
      <c r="D4233" s="8" t="n">
        <v>46114</v>
      </c>
      <c r="E4233" t="n">
        <v>999</v>
      </c>
      <c r="F4233" t="n">
        <v>83.28</v>
      </c>
      <c r="G4233" t="inlineStr">
        <is>
          <t>UK</t>
        </is>
      </c>
      <c r="H4233" t="inlineStr">
        <is>
          <t>RSU</t>
        </is>
      </c>
      <c r="I4233" t="n">
        <v>83196.72</v>
      </c>
      <c r="J4233" t="n">
        <v>0.2</v>
      </c>
      <c r="K4233" t="n">
        <v>16639.34</v>
      </c>
      <c r="L4233" t="inlineStr">
        <is>
          <t>Approved</t>
        </is>
      </c>
      <c r="M4233" t="inlineStr">
        <is>
          <t>Normal</t>
        </is>
      </c>
    </row>
    <row r="4234">
      <c r="A4234" t="inlineStr">
        <is>
          <t>TX504233</t>
        </is>
      </c>
      <c r="B4234" t="inlineStr">
        <is>
          <t>EMP11628</t>
        </is>
      </c>
      <c r="C4234" t="inlineStr">
        <is>
          <t>Sale</t>
        </is>
      </c>
      <c r="D4234" s="8" t="n">
        <v>46107</v>
      </c>
      <c r="E4234" t="n">
        <v>645</v>
      </c>
      <c r="F4234" t="n">
        <v>30.34</v>
      </c>
      <c r="G4234" t="inlineStr">
        <is>
          <t>UK</t>
        </is>
      </c>
      <c r="H4234" t="inlineStr">
        <is>
          <t>Stock Option</t>
        </is>
      </c>
      <c r="I4234" t="n">
        <v>19569.3</v>
      </c>
      <c r="J4234" t="n">
        <v>0.4</v>
      </c>
      <c r="K4234" t="n">
        <v>7827.72</v>
      </c>
      <c r="L4234" t="inlineStr">
        <is>
          <t>Pending Review</t>
        </is>
      </c>
      <c r="M4234" t="inlineStr">
        <is>
          <t>Normal</t>
        </is>
      </c>
    </row>
    <row r="4235">
      <c r="A4235" t="inlineStr">
        <is>
          <t>TX504234</t>
        </is>
      </c>
      <c r="B4235" t="inlineStr">
        <is>
          <t>EMP11516</t>
        </is>
      </c>
      <c r="C4235" t="inlineStr">
        <is>
          <t>Sale</t>
        </is>
      </c>
      <c r="D4235" s="8" t="n">
        <v>45923</v>
      </c>
      <c r="E4235" t="n">
        <v>2084</v>
      </c>
      <c r="F4235" t="n">
        <v>25.8</v>
      </c>
      <c r="G4235" t="inlineStr">
        <is>
          <t>USA</t>
        </is>
      </c>
      <c r="H4235" t="inlineStr">
        <is>
          <t>RSU</t>
        </is>
      </c>
      <c r="I4235" t="n">
        <v>53767.2</v>
      </c>
      <c r="J4235" t="n">
        <v>0.45</v>
      </c>
      <c r="K4235" t="n">
        <v>24195.24</v>
      </c>
      <c r="L4235" t="inlineStr">
        <is>
          <t>Approved</t>
        </is>
      </c>
      <c r="M4235" t="inlineStr">
        <is>
          <t>Normal</t>
        </is>
      </c>
    </row>
    <row r="4236">
      <c r="A4236" t="inlineStr">
        <is>
          <t>TX504235</t>
        </is>
      </c>
      <c r="B4236" t="inlineStr">
        <is>
          <t>EMP11589</t>
        </is>
      </c>
      <c r="C4236" t="inlineStr">
        <is>
          <t>Cancellation</t>
        </is>
      </c>
      <c r="D4236" s="8" t="n">
        <v>45809</v>
      </c>
      <c r="E4236" t="n">
        <v>2483</v>
      </c>
      <c r="F4236" t="n">
        <v>23.82</v>
      </c>
      <c r="G4236" t="inlineStr">
        <is>
          <t>Singapore</t>
        </is>
      </c>
      <c r="H4236" t="inlineStr">
        <is>
          <t>Stock Option</t>
        </is>
      </c>
      <c r="I4236" t="n">
        <v>59145.06</v>
      </c>
      <c r="J4236" t="n">
        <v>0.3</v>
      </c>
      <c r="K4236" t="n">
        <v>17743.52</v>
      </c>
      <c r="L4236" t="inlineStr">
        <is>
          <t>Approved</t>
        </is>
      </c>
      <c r="M4236" t="inlineStr">
        <is>
          <t>Normal</t>
        </is>
      </c>
    </row>
    <row r="4237">
      <c r="A4237" t="inlineStr">
        <is>
          <t>TX504236</t>
        </is>
      </c>
      <c r="B4237" t="inlineStr">
        <is>
          <t>EMP10909</t>
        </is>
      </c>
      <c r="C4237" t="inlineStr">
        <is>
          <t>Exercise</t>
        </is>
      </c>
      <c r="D4237" s="8" t="n">
        <v>45722</v>
      </c>
      <c r="E4237" t="n">
        <v>1742</v>
      </c>
      <c r="F4237" t="n">
        <v>53.39</v>
      </c>
      <c r="G4237" t="inlineStr">
        <is>
          <t>UK</t>
        </is>
      </c>
      <c r="H4237" t="inlineStr">
        <is>
          <t>Stock Option</t>
        </is>
      </c>
      <c r="I4237" t="n">
        <v>93005.38</v>
      </c>
      <c r="J4237" t="n">
        <v>0.2</v>
      </c>
      <c r="K4237" t="n">
        <v>18601.08</v>
      </c>
      <c r="L4237" t="inlineStr">
        <is>
          <t>Approved</t>
        </is>
      </c>
      <c r="M4237" t="inlineStr">
        <is>
          <t>Normal</t>
        </is>
      </c>
    </row>
    <row r="4238">
      <c r="A4238" t="inlineStr">
        <is>
          <t>TX504237</t>
        </is>
      </c>
      <c r="B4238" t="inlineStr">
        <is>
          <t>EMP11954</t>
        </is>
      </c>
      <c r="C4238" t="inlineStr">
        <is>
          <t>Cancellation</t>
        </is>
      </c>
      <c r="D4238" s="8" t="n">
        <v>45660</v>
      </c>
      <c r="E4238" t="n">
        <v>1265</v>
      </c>
      <c r="F4238" t="n">
        <v>80.87</v>
      </c>
      <c r="G4238" t="inlineStr">
        <is>
          <t>UK</t>
        </is>
      </c>
      <c r="H4238" t="inlineStr">
        <is>
          <t>RSU</t>
        </is>
      </c>
      <c r="I4238" t="n">
        <v>102300.55</v>
      </c>
      <c r="J4238" t="n">
        <v>0.3</v>
      </c>
      <c r="K4238" t="n">
        <v>30690.16</v>
      </c>
      <c r="L4238" t="inlineStr">
        <is>
          <t>Approved</t>
        </is>
      </c>
      <c r="M4238" t="inlineStr">
        <is>
          <t>High Value</t>
        </is>
      </c>
    </row>
    <row r="4239">
      <c r="A4239" t="inlineStr">
        <is>
          <t>TX504238</t>
        </is>
      </c>
      <c r="B4239" t="inlineStr">
        <is>
          <t>EMP11836</t>
        </is>
      </c>
      <c r="C4239" t="inlineStr">
        <is>
          <t>Sale</t>
        </is>
      </c>
      <c r="D4239" s="8" t="n">
        <v>45663</v>
      </c>
      <c r="E4239" t="n">
        <v>327</v>
      </c>
      <c r="F4239" t="n">
        <v>14.93</v>
      </c>
      <c r="G4239" t="inlineStr">
        <is>
          <t>UK</t>
        </is>
      </c>
      <c r="H4239" t="inlineStr">
        <is>
          <t>RSU</t>
        </is>
      </c>
      <c r="I4239" t="n">
        <v>4882.11</v>
      </c>
      <c r="J4239" t="n">
        <v>0.45</v>
      </c>
      <c r="K4239" t="n">
        <v>2196.95</v>
      </c>
      <c r="L4239" t="inlineStr">
        <is>
          <t>Pending Review</t>
        </is>
      </c>
      <c r="M4239" t="inlineStr">
        <is>
          <t>Normal</t>
        </is>
      </c>
    </row>
    <row r="4240">
      <c r="A4240" t="inlineStr">
        <is>
          <t>TX504239</t>
        </is>
      </c>
      <c r="B4240" t="inlineStr">
        <is>
          <t>EMP10662</t>
        </is>
      </c>
      <c r="C4240" t="inlineStr">
        <is>
          <t>Grant</t>
        </is>
      </c>
      <c r="D4240" s="8" t="n">
        <v>46360</v>
      </c>
      <c r="E4240" t="n">
        <v>1810</v>
      </c>
      <c r="F4240" t="n">
        <v>91.92</v>
      </c>
      <c r="G4240" t="inlineStr">
        <is>
          <t>Australia</t>
        </is>
      </c>
      <c r="H4240" t="inlineStr">
        <is>
          <t>RSU</t>
        </is>
      </c>
      <c r="I4240" t="n">
        <v>166375.2</v>
      </c>
      <c r="J4240" t="n">
        <v>0.2</v>
      </c>
      <c r="K4240" t="n">
        <v>33275.04</v>
      </c>
      <c r="L4240" t="inlineStr">
        <is>
          <t>Pending Review</t>
        </is>
      </c>
      <c r="M4240" t="inlineStr">
        <is>
          <t>High Value</t>
        </is>
      </c>
    </row>
    <row r="4241">
      <c r="A4241" t="inlineStr">
        <is>
          <t>TX504240</t>
        </is>
      </c>
      <c r="B4241" t="inlineStr">
        <is>
          <t>EMP11492</t>
        </is>
      </c>
      <c r="C4241" t="inlineStr">
        <is>
          <t>Sale</t>
        </is>
      </c>
      <c r="D4241" s="8" t="n">
        <v>46100</v>
      </c>
      <c r="E4241" t="n">
        <v>613</v>
      </c>
      <c r="F4241" t="n">
        <v>43.61</v>
      </c>
      <c r="G4241" t="inlineStr">
        <is>
          <t>India</t>
        </is>
      </c>
      <c r="H4241" t="inlineStr">
        <is>
          <t>ESPP</t>
        </is>
      </c>
      <c r="I4241" t="n">
        <v>26732.93</v>
      </c>
      <c r="J4241" t="n">
        <v>0.2</v>
      </c>
      <c r="K4241" t="n">
        <v>5346.59</v>
      </c>
      <c r="L4241" t="inlineStr">
        <is>
          <t>Approved</t>
        </is>
      </c>
      <c r="M4241" t="inlineStr">
        <is>
          <t>Normal</t>
        </is>
      </c>
    </row>
    <row r="4242">
      <c r="A4242" t="inlineStr">
        <is>
          <t>TX504241</t>
        </is>
      </c>
      <c r="B4242" t="inlineStr">
        <is>
          <t>EMP11710</t>
        </is>
      </c>
      <c r="C4242" t="inlineStr">
        <is>
          <t>Grant</t>
        </is>
      </c>
      <c r="D4242" s="8" t="n">
        <v>46180</v>
      </c>
      <c r="E4242" t="n">
        <v>641</v>
      </c>
      <c r="F4242" t="n">
        <v>15.08</v>
      </c>
      <c r="G4242" t="inlineStr">
        <is>
          <t>Germany</t>
        </is>
      </c>
      <c r="H4242" t="inlineStr">
        <is>
          <t>RSU</t>
        </is>
      </c>
      <c r="I4242" t="n">
        <v>9666.280000000001</v>
      </c>
      <c r="J4242" t="n">
        <v>0.2</v>
      </c>
      <c r="K4242" t="n">
        <v>1933.26</v>
      </c>
      <c r="L4242" t="inlineStr">
        <is>
          <t>Approved</t>
        </is>
      </c>
      <c r="M4242" t="inlineStr">
        <is>
          <t>Normal</t>
        </is>
      </c>
    </row>
    <row r="4243">
      <c r="A4243" t="inlineStr">
        <is>
          <t>TX504242</t>
        </is>
      </c>
      <c r="B4243" t="inlineStr">
        <is>
          <t>EMP10695</t>
        </is>
      </c>
      <c r="C4243" t="inlineStr">
        <is>
          <t>Exercise</t>
        </is>
      </c>
      <c r="D4243" s="8" t="n">
        <v>46243</v>
      </c>
      <c r="E4243" t="n">
        <v>2377</v>
      </c>
      <c r="F4243" t="n">
        <v>80.84999999999999</v>
      </c>
      <c r="G4243" t="inlineStr">
        <is>
          <t>Singapore</t>
        </is>
      </c>
      <c r="H4243" t="inlineStr">
        <is>
          <t>RSU</t>
        </is>
      </c>
      <c r="I4243" t="n">
        <v>192180.45</v>
      </c>
      <c r="J4243" t="n">
        <v>0.3</v>
      </c>
      <c r="K4243" t="n">
        <v>57654.14</v>
      </c>
      <c r="L4243" t="inlineStr">
        <is>
          <t>Approved</t>
        </is>
      </c>
      <c r="M4243" t="inlineStr">
        <is>
          <t>High Value</t>
        </is>
      </c>
    </row>
    <row r="4244">
      <c r="A4244" t="inlineStr">
        <is>
          <t>TX504243</t>
        </is>
      </c>
      <c r="B4244" t="inlineStr">
        <is>
          <t>EMP11289</t>
        </is>
      </c>
      <c r="C4244" t="inlineStr">
        <is>
          <t>Sale</t>
        </is>
      </c>
      <c r="D4244" s="8" t="n">
        <v>46233</v>
      </c>
      <c r="E4244" t="n">
        <v>1243</v>
      </c>
      <c r="F4244" t="n">
        <v>17.41</v>
      </c>
      <c r="G4244" t="inlineStr">
        <is>
          <t>UK</t>
        </is>
      </c>
      <c r="H4244" t="inlineStr">
        <is>
          <t>RSU</t>
        </is>
      </c>
      <c r="I4244" t="n">
        <v>21640.63</v>
      </c>
      <c r="J4244" t="n">
        <v>0.3</v>
      </c>
      <c r="K4244" t="n">
        <v>6492.19</v>
      </c>
      <c r="L4244" t="inlineStr">
        <is>
          <t>Approved</t>
        </is>
      </c>
      <c r="M4244" t="inlineStr">
        <is>
          <t>Normal</t>
        </is>
      </c>
    </row>
    <row r="4245">
      <c r="A4245" t="inlineStr">
        <is>
          <t>TX504244</t>
        </is>
      </c>
      <c r="B4245" t="inlineStr">
        <is>
          <t>EMP11815</t>
        </is>
      </c>
      <c r="C4245" t="inlineStr">
        <is>
          <t>Cancellation</t>
        </is>
      </c>
      <c r="D4245" s="8" t="n">
        <v>45742</v>
      </c>
      <c r="E4245" t="n">
        <v>713</v>
      </c>
      <c r="F4245" t="n">
        <v>21.51</v>
      </c>
      <c r="G4245" t="inlineStr">
        <is>
          <t>India</t>
        </is>
      </c>
      <c r="H4245" t="inlineStr">
        <is>
          <t>RSU</t>
        </is>
      </c>
      <c r="I4245" t="n">
        <v>15336.63</v>
      </c>
      <c r="J4245" t="n">
        <v>0.4</v>
      </c>
      <c r="K4245" t="n">
        <v>6134.65</v>
      </c>
      <c r="L4245" t="inlineStr">
        <is>
          <t>Pending Review</t>
        </is>
      </c>
      <c r="M4245" t="inlineStr">
        <is>
          <t>Normal</t>
        </is>
      </c>
    </row>
    <row r="4246">
      <c r="A4246" t="inlineStr">
        <is>
          <t>TX504245</t>
        </is>
      </c>
      <c r="B4246" t="inlineStr">
        <is>
          <t>EMP11256</t>
        </is>
      </c>
      <c r="C4246" t="inlineStr">
        <is>
          <t>Exercise</t>
        </is>
      </c>
      <c r="D4246" s="8" t="n">
        <v>45663</v>
      </c>
      <c r="E4246" t="n">
        <v>799</v>
      </c>
      <c r="F4246" t="n">
        <v>59.61</v>
      </c>
      <c r="G4246" t="inlineStr">
        <is>
          <t>USA</t>
        </is>
      </c>
      <c r="H4246" t="inlineStr">
        <is>
          <t>ESPP</t>
        </is>
      </c>
      <c r="I4246" t="n">
        <v>47628.39</v>
      </c>
      <c r="J4246" t="n">
        <v>0.2</v>
      </c>
      <c r="K4246" t="n">
        <v>9525.68</v>
      </c>
      <c r="L4246" t="inlineStr">
        <is>
          <t>Approved</t>
        </is>
      </c>
      <c r="M4246" t="inlineStr">
        <is>
          <t>Normal</t>
        </is>
      </c>
    </row>
    <row r="4247">
      <c r="A4247" t="inlineStr">
        <is>
          <t>TX504246</t>
        </is>
      </c>
      <c r="B4247" t="inlineStr">
        <is>
          <t>EMP11158</t>
        </is>
      </c>
      <c r="C4247" t="inlineStr">
        <is>
          <t>Sale</t>
        </is>
      </c>
      <c r="D4247" s="8" t="n">
        <v>46094</v>
      </c>
      <c r="E4247" t="n">
        <v>771</v>
      </c>
      <c r="F4247" t="n">
        <v>34.86</v>
      </c>
      <c r="G4247" t="inlineStr">
        <is>
          <t>Germany</t>
        </is>
      </c>
      <c r="H4247" t="inlineStr">
        <is>
          <t>RSU</t>
        </is>
      </c>
      <c r="I4247" t="n">
        <v>26877.06</v>
      </c>
      <c r="J4247" t="n">
        <v>0.2</v>
      </c>
      <c r="K4247" t="n">
        <v>5375.41</v>
      </c>
      <c r="L4247" t="inlineStr">
        <is>
          <t>Approved</t>
        </is>
      </c>
      <c r="M4247" t="inlineStr">
        <is>
          <t>Normal</t>
        </is>
      </c>
    </row>
    <row r="4248">
      <c r="A4248" t="inlineStr">
        <is>
          <t>TX504247</t>
        </is>
      </c>
      <c r="B4248" t="inlineStr">
        <is>
          <t>EMP11956</t>
        </is>
      </c>
      <c r="C4248" t="inlineStr">
        <is>
          <t>Vesting</t>
        </is>
      </c>
      <c r="D4248" s="8" t="n">
        <v>45834</v>
      </c>
      <c r="E4248" t="n">
        <v>768</v>
      </c>
      <c r="F4248" t="n">
        <v>67.95</v>
      </c>
      <c r="G4248" t="inlineStr">
        <is>
          <t>India</t>
        </is>
      </c>
      <c r="H4248" t="inlineStr">
        <is>
          <t>Stock Option</t>
        </is>
      </c>
      <c r="I4248" t="n">
        <v>52185.6</v>
      </c>
      <c r="J4248" t="n">
        <v>0.4</v>
      </c>
      <c r="K4248" t="n">
        <v>20874.24</v>
      </c>
      <c r="L4248" t="inlineStr">
        <is>
          <t>Approved</t>
        </is>
      </c>
      <c r="M4248" t="inlineStr">
        <is>
          <t>Normal</t>
        </is>
      </c>
    </row>
    <row r="4249">
      <c r="A4249" t="inlineStr">
        <is>
          <t>TX504248</t>
        </is>
      </c>
      <c r="B4249" t="inlineStr">
        <is>
          <t>EMP10838</t>
        </is>
      </c>
      <c r="C4249" t="inlineStr">
        <is>
          <t>Grant</t>
        </is>
      </c>
      <c r="D4249" s="8" t="n">
        <v>46142</v>
      </c>
      <c r="E4249" t="n">
        <v>1406</v>
      </c>
      <c r="F4249" t="n">
        <v>9.789999999999999</v>
      </c>
      <c r="G4249" t="inlineStr">
        <is>
          <t>Germany</t>
        </is>
      </c>
      <c r="H4249" t="inlineStr">
        <is>
          <t>Stock Option</t>
        </is>
      </c>
      <c r="I4249" t="n">
        <v>13764.74</v>
      </c>
      <c r="J4249" t="n">
        <v>0.4</v>
      </c>
      <c r="K4249" t="n">
        <v>5505.9</v>
      </c>
      <c r="L4249" t="inlineStr">
        <is>
          <t>Approved</t>
        </is>
      </c>
      <c r="M4249" t="inlineStr">
        <is>
          <t>Normal</t>
        </is>
      </c>
    </row>
    <row r="4250">
      <c r="A4250" t="inlineStr">
        <is>
          <t>TX504249</t>
        </is>
      </c>
      <c r="B4250" t="inlineStr">
        <is>
          <t>EMP11810</t>
        </is>
      </c>
      <c r="C4250" t="inlineStr">
        <is>
          <t>Cancellation</t>
        </is>
      </c>
      <c r="D4250" s="8" t="n">
        <v>45990</v>
      </c>
      <c r="E4250" t="n">
        <v>2263</v>
      </c>
      <c r="F4250" t="n">
        <v>77.72</v>
      </c>
      <c r="G4250" t="inlineStr">
        <is>
          <t>India</t>
        </is>
      </c>
      <c r="H4250" t="inlineStr">
        <is>
          <t>RSU</t>
        </is>
      </c>
      <c r="I4250" t="n">
        <v>175880.36</v>
      </c>
      <c r="J4250" t="n">
        <v>0.4</v>
      </c>
      <c r="K4250" t="n">
        <v>70352.14</v>
      </c>
      <c r="L4250" t="inlineStr">
        <is>
          <t>Approved</t>
        </is>
      </c>
      <c r="M4250" t="inlineStr">
        <is>
          <t>High Value</t>
        </is>
      </c>
    </row>
    <row r="4251">
      <c r="A4251" t="inlineStr">
        <is>
          <t>TX504250</t>
        </is>
      </c>
      <c r="B4251" t="inlineStr">
        <is>
          <t>EMP10896</t>
        </is>
      </c>
      <c r="C4251" t="inlineStr">
        <is>
          <t>Sale</t>
        </is>
      </c>
      <c r="D4251" s="8" t="n">
        <v>46376</v>
      </c>
      <c r="E4251" t="n">
        <v>1474</v>
      </c>
      <c r="F4251" t="n">
        <v>73.45</v>
      </c>
      <c r="G4251" t="inlineStr">
        <is>
          <t>Singapore</t>
        </is>
      </c>
      <c r="H4251" t="inlineStr">
        <is>
          <t>RSU</t>
        </is>
      </c>
      <c r="I4251" t="n">
        <v>108265.3</v>
      </c>
      <c r="J4251" t="n">
        <v>0.2</v>
      </c>
      <c r="K4251" t="n">
        <v>21653.06</v>
      </c>
      <c r="L4251" t="inlineStr">
        <is>
          <t>Approved</t>
        </is>
      </c>
      <c r="M4251" t="inlineStr">
        <is>
          <t>High Value</t>
        </is>
      </c>
    </row>
    <row r="4252">
      <c r="A4252" t="inlineStr">
        <is>
          <t>TX504251</t>
        </is>
      </c>
      <c r="B4252" t="inlineStr">
        <is>
          <t>EMP11478</t>
        </is>
      </c>
      <c r="C4252" t="inlineStr">
        <is>
          <t>Exercise</t>
        </is>
      </c>
      <c r="D4252" s="8" t="n">
        <v>45679</v>
      </c>
      <c r="E4252" t="n">
        <v>2275</v>
      </c>
      <c r="F4252" t="n">
        <v>68.38</v>
      </c>
      <c r="G4252" t="inlineStr">
        <is>
          <t>Germany</t>
        </is>
      </c>
      <c r="H4252" t="inlineStr">
        <is>
          <t>RSU</t>
        </is>
      </c>
      <c r="I4252" t="n">
        <v>155564.5</v>
      </c>
      <c r="J4252" t="n">
        <v>0.45</v>
      </c>
      <c r="K4252" t="n">
        <v>70004.03</v>
      </c>
      <c r="L4252" t="inlineStr">
        <is>
          <t>Approved</t>
        </is>
      </c>
      <c r="M4252" t="inlineStr">
        <is>
          <t>High Value</t>
        </is>
      </c>
    </row>
    <row r="4253">
      <c r="A4253" t="inlineStr">
        <is>
          <t>TX504252</t>
        </is>
      </c>
      <c r="B4253" t="inlineStr">
        <is>
          <t>EMP10233</t>
        </is>
      </c>
      <c r="C4253" t="inlineStr">
        <is>
          <t>Vesting</t>
        </is>
      </c>
      <c r="D4253" s="8" t="n">
        <v>46154</v>
      </c>
      <c r="E4253" t="n">
        <v>2250</v>
      </c>
      <c r="F4253" t="n">
        <v>28.18</v>
      </c>
      <c r="G4253" t="inlineStr">
        <is>
          <t>Singapore</t>
        </is>
      </c>
      <c r="H4253" t="inlineStr">
        <is>
          <t>RSU</t>
        </is>
      </c>
      <c r="I4253" t="n">
        <v>63405</v>
      </c>
      <c r="J4253" t="n">
        <v>0.2</v>
      </c>
      <c r="K4253" t="n">
        <v>12681</v>
      </c>
      <c r="L4253" t="inlineStr">
        <is>
          <t>Approved</t>
        </is>
      </c>
      <c r="M4253" t="inlineStr">
        <is>
          <t>Normal</t>
        </is>
      </c>
    </row>
    <row r="4254">
      <c r="A4254" t="inlineStr">
        <is>
          <t>TX504253</t>
        </is>
      </c>
      <c r="B4254" t="inlineStr">
        <is>
          <t>EMP10406</t>
        </is>
      </c>
      <c r="C4254" t="inlineStr">
        <is>
          <t>Grant</t>
        </is>
      </c>
      <c r="D4254" s="8" t="n">
        <v>45928</v>
      </c>
      <c r="E4254" t="n">
        <v>1388</v>
      </c>
      <c r="F4254" t="n">
        <v>12.98</v>
      </c>
      <c r="G4254" t="inlineStr">
        <is>
          <t>UK</t>
        </is>
      </c>
      <c r="H4254" t="inlineStr">
        <is>
          <t>RSU</t>
        </is>
      </c>
      <c r="I4254" t="n">
        <v>18016.24</v>
      </c>
      <c r="J4254" t="n">
        <v>0.4</v>
      </c>
      <c r="K4254" t="n">
        <v>7206.5</v>
      </c>
      <c r="L4254" t="inlineStr">
        <is>
          <t>Approved</t>
        </is>
      </c>
      <c r="M4254" t="inlineStr">
        <is>
          <t>Normal</t>
        </is>
      </c>
    </row>
    <row r="4255">
      <c r="A4255" t="inlineStr">
        <is>
          <t>TX504254</t>
        </is>
      </c>
      <c r="B4255" t="inlineStr">
        <is>
          <t>EMP11462</t>
        </is>
      </c>
      <c r="C4255" t="inlineStr">
        <is>
          <t>Sale</t>
        </is>
      </c>
      <c r="D4255" s="8" t="n">
        <v>45907</v>
      </c>
      <c r="E4255" t="n">
        <v>2118</v>
      </c>
      <c r="F4255" t="n">
        <v>75.09999999999999</v>
      </c>
      <c r="G4255" t="inlineStr">
        <is>
          <t>UK</t>
        </is>
      </c>
      <c r="H4255" t="inlineStr">
        <is>
          <t>Performance Share</t>
        </is>
      </c>
      <c r="I4255" t="n">
        <v>159061.8</v>
      </c>
      <c r="J4255" t="n">
        <v>0.2</v>
      </c>
      <c r="K4255" t="n">
        <v>31812.36</v>
      </c>
      <c r="L4255" t="inlineStr">
        <is>
          <t>Approved</t>
        </is>
      </c>
      <c r="M4255" t="inlineStr">
        <is>
          <t>High Value</t>
        </is>
      </c>
    </row>
    <row r="4256">
      <c r="A4256" t="inlineStr">
        <is>
          <t>TX504255</t>
        </is>
      </c>
      <c r="B4256" t="inlineStr">
        <is>
          <t>EMP11541</t>
        </is>
      </c>
      <c r="C4256" t="inlineStr">
        <is>
          <t>Exercise</t>
        </is>
      </c>
      <c r="D4256" s="8" t="n">
        <v>45671</v>
      </c>
      <c r="E4256" t="n">
        <v>176</v>
      </c>
      <c r="F4256" t="n">
        <v>68.27</v>
      </c>
      <c r="G4256" t="inlineStr">
        <is>
          <t>India</t>
        </is>
      </c>
      <c r="H4256" t="inlineStr">
        <is>
          <t>Stock Option</t>
        </is>
      </c>
      <c r="I4256" t="n">
        <v>12015.52</v>
      </c>
      <c r="J4256" t="n">
        <v>0.2</v>
      </c>
      <c r="K4256" t="n">
        <v>2403.1</v>
      </c>
      <c r="L4256" t="inlineStr">
        <is>
          <t>Approved</t>
        </is>
      </c>
      <c r="M4256" t="inlineStr">
        <is>
          <t>Normal</t>
        </is>
      </c>
    </row>
    <row r="4257">
      <c r="A4257" t="inlineStr">
        <is>
          <t>TX504256</t>
        </is>
      </c>
      <c r="B4257" t="inlineStr">
        <is>
          <t>EMP11389</t>
        </is>
      </c>
      <c r="C4257" t="inlineStr">
        <is>
          <t>Sale</t>
        </is>
      </c>
      <c r="D4257" s="8" t="n">
        <v>45746</v>
      </c>
      <c r="E4257" t="n">
        <v>1992</v>
      </c>
      <c r="F4257" t="n">
        <v>28.46</v>
      </c>
      <c r="G4257" t="inlineStr">
        <is>
          <t>UK</t>
        </is>
      </c>
      <c r="H4257" t="inlineStr">
        <is>
          <t>RSU</t>
        </is>
      </c>
      <c r="I4257" t="n">
        <v>56692.32</v>
      </c>
      <c r="J4257" t="n">
        <v>0.45</v>
      </c>
      <c r="K4257" t="n">
        <v>25511.54</v>
      </c>
      <c r="L4257" t="inlineStr">
        <is>
          <t>Approved</t>
        </is>
      </c>
      <c r="M4257" t="inlineStr">
        <is>
          <t>Normal</t>
        </is>
      </c>
    </row>
    <row r="4258">
      <c r="A4258" t="inlineStr">
        <is>
          <t>TX504257</t>
        </is>
      </c>
      <c r="B4258" t="inlineStr">
        <is>
          <t>EMP11032</t>
        </is>
      </c>
      <c r="C4258" t="inlineStr">
        <is>
          <t>Sale</t>
        </is>
      </c>
      <c r="D4258" s="8" t="n">
        <v>45758</v>
      </c>
      <c r="E4258" t="n">
        <v>205</v>
      </c>
      <c r="F4258" t="n">
        <v>54.69</v>
      </c>
      <c r="G4258" t="inlineStr">
        <is>
          <t>India</t>
        </is>
      </c>
      <c r="H4258" t="inlineStr">
        <is>
          <t>Performance Share</t>
        </is>
      </c>
      <c r="I4258" t="n">
        <v>11211.45</v>
      </c>
      <c r="J4258" t="n">
        <v>0.2</v>
      </c>
      <c r="K4258" t="n">
        <v>2242.29</v>
      </c>
      <c r="L4258" t="inlineStr">
        <is>
          <t>Approved</t>
        </is>
      </c>
      <c r="M4258" t="inlineStr">
        <is>
          <t>Normal</t>
        </is>
      </c>
    </row>
    <row r="4259">
      <c r="A4259" t="inlineStr">
        <is>
          <t>TX504258</t>
        </is>
      </c>
      <c r="B4259" t="inlineStr">
        <is>
          <t>EMP11131</t>
        </is>
      </c>
      <c r="C4259" t="inlineStr">
        <is>
          <t>Vesting</t>
        </is>
      </c>
      <c r="D4259" s="8" t="n">
        <v>45964</v>
      </c>
      <c r="E4259" t="n">
        <v>750</v>
      </c>
      <c r="F4259" t="n">
        <v>79.31999999999999</v>
      </c>
      <c r="G4259" t="inlineStr">
        <is>
          <t>USA</t>
        </is>
      </c>
      <c r="H4259" t="inlineStr">
        <is>
          <t>RSU</t>
        </is>
      </c>
      <c r="I4259" t="n">
        <v>59490</v>
      </c>
      <c r="J4259" t="n">
        <v>0.2</v>
      </c>
      <c r="K4259" t="n">
        <v>11898</v>
      </c>
      <c r="L4259" t="inlineStr">
        <is>
          <t>Approved</t>
        </is>
      </c>
      <c r="M4259" t="inlineStr">
        <is>
          <t>Normal</t>
        </is>
      </c>
    </row>
    <row r="4260">
      <c r="A4260" t="inlineStr">
        <is>
          <t>TX504259</t>
        </is>
      </c>
      <c r="B4260" t="inlineStr">
        <is>
          <t>EMP10785</t>
        </is>
      </c>
      <c r="C4260" t="inlineStr">
        <is>
          <t>Vesting</t>
        </is>
      </c>
      <c r="D4260" s="8" t="n">
        <v>45966</v>
      </c>
      <c r="E4260" t="n">
        <v>2380</v>
      </c>
      <c r="F4260" t="n">
        <v>35.73</v>
      </c>
      <c r="G4260" t="inlineStr">
        <is>
          <t>Australia</t>
        </is>
      </c>
      <c r="H4260" t="inlineStr">
        <is>
          <t>ESPP</t>
        </is>
      </c>
      <c r="I4260" t="n">
        <v>85037.39999999999</v>
      </c>
      <c r="J4260" t="n">
        <v>0.2</v>
      </c>
      <c r="K4260" t="n">
        <v>17007.48</v>
      </c>
      <c r="L4260" t="inlineStr">
        <is>
          <t>Approved</t>
        </is>
      </c>
      <c r="M4260" t="inlineStr">
        <is>
          <t>Normal</t>
        </is>
      </c>
    </row>
    <row r="4261">
      <c r="A4261" t="inlineStr">
        <is>
          <t>TX504260</t>
        </is>
      </c>
      <c r="B4261" t="inlineStr">
        <is>
          <t>EMP10831</t>
        </is>
      </c>
      <c r="C4261" t="inlineStr">
        <is>
          <t>Cancellation</t>
        </is>
      </c>
      <c r="D4261" s="8" t="n">
        <v>45818</v>
      </c>
      <c r="E4261" t="n">
        <v>624</v>
      </c>
      <c r="F4261" t="n">
        <v>38.79</v>
      </c>
      <c r="G4261" t="inlineStr">
        <is>
          <t>India</t>
        </is>
      </c>
      <c r="H4261" t="inlineStr">
        <is>
          <t>Stock Option</t>
        </is>
      </c>
      <c r="I4261" t="n">
        <v>24204.96</v>
      </c>
      <c r="J4261" t="n">
        <v>0.2</v>
      </c>
      <c r="K4261" t="n">
        <v>4840.99</v>
      </c>
      <c r="L4261" t="inlineStr">
        <is>
          <t>Approved</t>
        </is>
      </c>
      <c r="M4261" t="inlineStr">
        <is>
          <t>Normal</t>
        </is>
      </c>
    </row>
    <row r="4262">
      <c r="A4262" t="inlineStr">
        <is>
          <t>TX504261</t>
        </is>
      </c>
      <c r="B4262" t="inlineStr">
        <is>
          <t>EMP10750</t>
        </is>
      </c>
      <c r="C4262" t="inlineStr">
        <is>
          <t>Grant</t>
        </is>
      </c>
      <c r="D4262" s="8" t="n">
        <v>46283</v>
      </c>
      <c r="E4262" t="n">
        <v>512</v>
      </c>
      <c r="F4262" t="n">
        <v>36.5</v>
      </c>
      <c r="G4262" t="inlineStr">
        <is>
          <t>USA</t>
        </is>
      </c>
      <c r="H4262" t="inlineStr">
        <is>
          <t>ESPP</t>
        </is>
      </c>
      <c r="I4262" t="n">
        <v>18688</v>
      </c>
      <c r="J4262" t="n">
        <v>0.2</v>
      </c>
      <c r="K4262" t="n">
        <v>3737.6</v>
      </c>
      <c r="L4262" t="inlineStr">
        <is>
          <t>Approved</t>
        </is>
      </c>
      <c r="M4262" t="inlineStr">
        <is>
          <t>Normal</t>
        </is>
      </c>
    </row>
    <row r="4263">
      <c r="A4263" t="inlineStr">
        <is>
          <t>TX504262</t>
        </is>
      </c>
      <c r="B4263" t="inlineStr">
        <is>
          <t>EMP10460</t>
        </is>
      </c>
      <c r="C4263" t="inlineStr">
        <is>
          <t>Cancellation</t>
        </is>
      </c>
      <c r="D4263" s="8" t="n">
        <v>46295</v>
      </c>
      <c r="E4263" t="n">
        <v>2278</v>
      </c>
      <c r="F4263" t="n">
        <v>19.59</v>
      </c>
      <c r="G4263" t="inlineStr">
        <is>
          <t>USA</t>
        </is>
      </c>
      <c r="H4263" t="inlineStr">
        <is>
          <t>ESPP</t>
        </is>
      </c>
      <c r="I4263" t="n">
        <v>44626.02</v>
      </c>
      <c r="J4263" t="n">
        <v>0.4</v>
      </c>
      <c r="K4263" t="n">
        <v>17850.41</v>
      </c>
      <c r="L4263" t="inlineStr">
        <is>
          <t>Approved</t>
        </is>
      </c>
      <c r="M4263" t="inlineStr">
        <is>
          <t>Normal</t>
        </is>
      </c>
    </row>
    <row r="4264">
      <c r="A4264" t="inlineStr">
        <is>
          <t>TX504263</t>
        </is>
      </c>
      <c r="B4264" t="inlineStr">
        <is>
          <t>EMP11363</t>
        </is>
      </c>
      <c r="C4264" t="inlineStr">
        <is>
          <t>Grant</t>
        </is>
      </c>
      <c r="D4264" s="8" t="n">
        <v>45741</v>
      </c>
      <c r="E4264" t="n">
        <v>1053</v>
      </c>
      <c r="F4264" t="n">
        <v>73.06</v>
      </c>
      <c r="G4264" t="inlineStr">
        <is>
          <t>Australia</t>
        </is>
      </c>
      <c r="H4264" t="inlineStr">
        <is>
          <t>RSU</t>
        </is>
      </c>
      <c r="I4264" t="n">
        <v>76932.17999999999</v>
      </c>
      <c r="J4264" t="n">
        <v>0.4</v>
      </c>
      <c r="K4264" t="n">
        <v>30772.87</v>
      </c>
      <c r="L4264" t="inlineStr">
        <is>
          <t>Approved</t>
        </is>
      </c>
      <c r="M4264" t="inlineStr">
        <is>
          <t>Normal</t>
        </is>
      </c>
    </row>
    <row r="4265">
      <c r="A4265" t="inlineStr">
        <is>
          <t>TX504264</t>
        </is>
      </c>
      <c r="B4265" t="inlineStr">
        <is>
          <t>EMP10530</t>
        </is>
      </c>
      <c r="C4265" t="inlineStr">
        <is>
          <t>Sale</t>
        </is>
      </c>
      <c r="D4265" s="8" t="n">
        <v>46170</v>
      </c>
      <c r="E4265" t="n">
        <v>1669</v>
      </c>
      <c r="F4265" t="n">
        <v>21.04</v>
      </c>
      <c r="G4265" t="inlineStr">
        <is>
          <t>India</t>
        </is>
      </c>
      <c r="H4265" t="inlineStr">
        <is>
          <t>Performance Share</t>
        </is>
      </c>
      <c r="I4265" t="n">
        <v>35115.76</v>
      </c>
      <c r="J4265" t="n">
        <v>0.3</v>
      </c>
      <c r="K4265" t="n">
        <v>10534.73</v>
      </c>
      <c r="L4265" t="inlineStr">
        <is>
          <t>Approved</t>
        </is>
      </c>
      <c r="M4265" t="inlineStr">
        <is>
          <t>Normal</t>
        </is>
      </c>
    </row>
    <row r="4266">
      <c r="A4266" t="inlineStr">
        <is>
          <t>TX504265</t>
        </is>
      </c>
      <c r="B4266" t="inlineStr">
        <is>
          <t>EMP10023</t>
        </is>
      </c>
      <c r="C4266" t="inlineStr">
        <is>
          <t>Vesting</t>
        </is>
      </c>
      <c r="D4266" s="8" t="n">
        <v>46263</v>
      </c>
      <c r="E4266" t="n">
        <v>1472</v>
      </c>
      <c r="F4266" t="n">
        <v>20.12</v>
      </c>
      <c r="G4266" t="inlineStr">
        <is>
          <t>UK</t>
        </is>
      </c>
      <c r="H4266" t="inlineStr">
        <is>
          <t>ESPP</t>
        </is>
      </c>
      <c r="I4266" t="n">
        <v>29616.64</v>
      </c>
      <c r="J4266" t="n">
        <v>0.3</v>
      </c>
      <c r="K4266" t="n">
        <v>8884.99</v>
      </c>
      <c r="L4266" t="inlineStr">
        <is>
          <t>Approved</t>
        </is>
      </c>
      <c r="M4266" t="inlineStr">
        <is>
          <t>Normal</t>
        </is>
      </c>
    </row>
    <row r="4267">
      <c r="A4267" t="inlineStr">
        <is>
          <t>TX504266</t>
        </is>
      </c>
      <c r="B4267" t="inlineStr">
        <is>
          <t>EMP10427</t>
        </is>
      </c>
      <c r="C4267" t="inlineStr">
        <is>
          <t>Exercise</t>
        </is>
      </c>
      <c r="D4267" s="8" t="n">
        <v>46333</v>
      </c>
      <c r="E4267" t="n">
        <v>2410</v>
      </c>
      <c r="F4267" t="n">
        <v>83.95999999999999</v>
      </c>
      <c r="G4267" t="inlineStr">
        <is>
          <t>UK</t>
        </is>
      </c>
      <c r="H4267" t="inlineStr">
        <is>
          <t>RSU</t>
        </is>
      </c>
      <c r="I4267" t="n">
        <v>202343.6</v>
      </c>
      <c r="J4267" t="n">
        <v>0.2</v>
      </c>
      <c r="K4267" t="n">
        <v>40468.72</v>
      </c>
      <c r="L4267" t="inlineStr">
        <is>
          <t>Approved</t>
        </is>
      </c>
      <c r="M4267" t="inlineStr">
        <is>
          <t>High Value</t>
        </is>
      </c>
    </row>
    <row r="4268">
      <c r="A4268" t="inlineStr">
        <is>
          <t>TX504267</t>
        </is>
      </c>
      <c r="B4268" t="inlineStr">
        <is>
          <t>EMP11689</t>
        </is>
      </c>
      <c r="C4268" t="inlineStr">
        <is>
          <t>Grant</t>
        </is>
      </c>
      <c r="D4268" s="8" t="n">
        <v>45955</v>
      </c>
      <c r="E4268" t="n">
        <v>1392</v>
      </c>
      <c r="F4268" t="n">
        <v>8.4</v>
      </c>
      <c r="G4268" t="inlineStr">
        <is>
          <t>USA</t>
        </is>
      </c>
      <c r="H4268" t="inlineStr">
        <is>
          <t>Stock Option</t>
        </is>
      </c>
      <c r="I4268" t="n">
        <v>11692.8</v>
      </c>
      <c r="J4268" t="n">
        <v>0.4</v>
      </c>
      <c r="K4268" t="n">
        <v>4677.12</v>
      </c>
      <c r="L4268" t="inlineStr">
        <is>
          <t>Approved</t>
        </is>
      </c>
      <c r="M4268" t="inlineStr">
        <is>
          <t>Normal</t>
        </is>
      </c>
    </row>
    <row r="4269">
      <c r="A4269" t="inlineStr">
        <is>
          <t>TX504268</t>
        </is>
      </c>
      <c r="B4269" t="inlineStr">
        <is>
          <t>EMP11149</t>
        </is>
      </c>
      <c r="C4269" t="inlineStr">
        <is>
          <t>Vesting</t>
        </is>
      </c>
      <c r="D4269" s="8" t="n">
        <v>46140</v>
      </c>
      <c r="E4269" t="n">
        <v>65</v>
      </c>
      <c r="F4269" t="n">
        <v>71.98999999999999</v>
      </c>
      <c r="G4269" t="inlineStr">
        <is>
          <t>Singapore</t>
        </is>
      </c>
      <c r="H4269" t="inlineStr">
        <is>
          <t>Stock Option</t>
        </is>
      </c>
      <c r="I4269" t="n">
        <v>4679.35</v>
      </c>
      <c r="J4269" t="n">
        <v>0.45</v>
      </c>
      <c r="K4269" t="n">
        <v>2105.71</v>
      </c>
      <c r="L4269" t="inlineStr">
        <is>
          <t>Approved</t>
        </is>
      </c>
      <c r="M4269" t="inlineStr">
        <is>
          <t>Normal</t>
        </is>
      </c>
    </row>
    <row r="4270">
      <c r="A4270" t="inlineStr">
        <is>
          <t>TX504269</t>
        </is>
      </c>
      <c r="B4270" t="inlineStr">
        <is>
          <t>EMP11628</t>
        </is>
      </c>
      <c r="C4270" t="inlineStr">
        <is>
          <t>Vesting</t>
        </is>
      </c>
      <c r="D4270" s="8" t="n">
        <v>45929</v>
      </c>
      <c r="E4270" t="n">
        <v>251</v>
      </c>
      <c r="F4270" t="n">
        <v>16.6</v>
      </c>
      <c r="G4270" t="inlineStr">
        <is>
          <t>UK</t>
        </is>
      </c>
      <c r="H4270" t="inlineStr">
        <is>
          <t>Stock Option</t>
        </is>
      </c>
      <c r="I4270" t="n">
        <v>4166.6</v>
      </c>
      <c r="J4270" t="n">
        <v>0.2</v>
      </c>
      <c r="K4270" t="n">
        <v>833.3200000000001</v>
      </c>
      <c r="L4270" t="inlineStr">
        <is>
          <t>Approved</t>
        </is>
      </c>
      <c r="M4270" t="inlineStr">
        <is>
          <t>Normal</t>
        </is>
      </c>
    </row>
    <row r="4271">
      <c r="A4271" t="inlineStr">
        <is>
          <t>TX504270</t>
        </is>
      </c>
      <c r="B4271" t="inlineStr">
        <is>
          <t>EMP11048</t>
        </is>
      </c>
      <c r="C4271" t="inlineStr">
        <is>
          <t>Exercise</t>
        </is>
      </c>
      <c r="D4271" s="8" t="n">
        <v>45814</v>
      </c>
      <c r="E4271" t="n">
        <v>2239</v>
      </c>
      <c r="F4271" t="n">
        <v>37.66</v>
      </c>
      <c r="G4271" t="inlineStr">
        <is>
          <t>USA</t>
        </is>
      </c>
      <c r="H4271" t="inlineStr">
        <is>
          <t>RSU</t>
        </is>
      </c>
      <c r="I4271" t="n">
        <v>84320.74000000001</v>
      </c>
      <c r="J4271" t="n">
        <v>0.4</v>
      </c>
      <c r="K4271" t="n">
        <v>33728.3</v>
      </c>
      <c r="L4271" t="inlineStr">
        <is>
          <t>Approved</t>
        </is>
      </c>
      <c r="M4271" t="inlineStr">
        <is>
          <t>Normal</t>
        </is>
      </c>
    </row>
    <row r="4272">
      <c r="A4272" t="inlineStr">
        <is>
          <t>TX504271</t>
        </is>
      </c>
      <c r="B4272" t="inlineStr">
        <is>
          <t>EMP11617</t>
        </is>
      </c>
      <c r="C4272" t="inlineStr">
        <is>
          <t>Exercise</t>
        </is>
      </c>
      <c r="D4272" s="8" t="n">
        <v>46083</v>
      </c>
      <c r="E4272" t="n">
        <v>2247</v>
      </c>
      <c r="F4272" t="n">
        <v>68.40000000000001</v>
      </c>
      <c r="G4272" t="inlineStr">
        <is>
          <t>India</t>
        </is>
      </c>
      <c r="H4272" t="inlineStr">
        <is>
          <t>Stock Option</t>
        </is>
      </c>
      <c r="I4272" t="n">
        <v>153694.8</v>
      </c>
      <c r="J4272" t="n">
        <v>0.3</v>
      </c>
      <c r="K4272" t="n">
        <v>46108.44</v>
      </c>
      <c r="L4272" t="inlineStr">
        <is>
          <t>Approved</t>
        </is>
      </c>
      <c r="M4272" t="inlineStr">
        <is>
          <t>High Value</t>
        </is>
      </c>
    </row>
    <row r="4273">
      <c r="A4273" t="inlineStr">
        <is>
          <t>TX504272</t>
        </is>
      </c>
      <c r="B4273" t="inlineStr">
        <is>
          <t>EMP11477</t>
        </is>
      </c>
      <c r="C4273" t="inlineStr">
        <is>
          <t>Cancellation</t>
        </is>
      </c>
      <c r="D4273" s="8" t="n">
        <v>46250</v>
      </c>
      <c r="E4273" t="n">
        <v>1394</v>
      </c>
      <c r="F4273" t="n">
        <v>10.41</v>
      </c>
      <c r="G4273" t="inlineStr">
        <is>
          <t>India</t>
        </is>
      </c>
      <c r="H4273" t="inlineStr">
        <is>
          <t>Stock Option</t>
        </is>
      </c>
      <c r="I4273" t="n">
        <v>14511.54</v>
      </c>
      <c r="J4273" t="n">
        <v>0.2</v>
      </c>
      <c r="K4273" t="n">
        <v>2902.31</v>
      </c>
      <c r="L4273" t="inlineStr">
        <is>
          <t>Approved</t>
        </is>
      </c>
      <c r="M4273" t="inlineStr">
        <is>
          <t>Normal</t>
        </is>
      </c>
    </row>
    <row r="4274">
      <c r="A4274" t="inlineStr">
        <is>
          <t>TX504273</t>
        </is>
      </c>
      <c r="B4274" t="inlineStr">
        <is>
          <t>EMP11010</t>
        </is>
      </c>
      <c r="C4274" t="inlineStr">
        <is>
          <t>Grant</t>
        </is>
      </c>
      <c r="D4274" s="8" t="n">
        <v>45779</v>
      </c>
      <c r="E4274" t="n">
        <v>532</v>
      </c>
      <c r="F4274" t="n">
        <v>53.73</v>
      </c>
      <c r="G4274" t="inlineStr">
        <is>
          <t>UK</t>
        </is>
      </c>
      <c r="H4274" t="inlineStr">
        <is>
          <t>RSU</t>
        </is>
      </c>
      <c r="I4274" t="n">
        <v>28584.36</v>
      </c>
      <c r="J4274" t="n">
        <v>0.4</v>
      </c>
      <c r="K4274" t="n">
        <v>11433.74</v>
      </c>
      <c r="L4274" t="inlineStr">
        <is>
          <t>Approved</t>
        </is>
      </c>
      <c r="M4274" t="inlineStr">
        <is>
          <t>Normal</t>
        </is>
      </c>
    </row>
    <row r="4275">
      <c r="A4275" t="inlineStr">
        <is>
          <t>TX504274</t>
        </is>
      </c>
      <c r="B4275" t="inlineStr">
        <is>
          <t>EMP11937</t>
        </is>
      </c>
      <c r="C4275" t="inlineStr">
        <is>
          <t>Vesting</t>
        </is>
      </c>
      <c r="D4275" s="8" t="n">
        <v>46107</v>
      </c>
      <c r="E4275" t="n">
        <v>1599</v>
      </c>
      <c r="F4275" t="n">
        <v>39.49</v>
      </c>
      <c r="G4275" t="inlineStr">
        <is>
          <t>Singapore</t>
        </is>
      </c>
      <c r="H4275" t="inlineStr">
        <is>
          <t>ESPP</t>
        </is>
      </c>
      <c r="I4275" t="n">
        <v>63144.51</v>
      </c>
      <c r="J4275" t="n">
        <v>0.4</v>
      </c>
      <c r="K4275" t="n">
        <v>25257.8</v>
      </c>
      <c r="L4275" t="inlineStr">
        <is>
          <t>Approved</t>
        </is>
      </c>
      <c r="M4275" t="inlineStr">
        <is>
          <t>Normal</t>
        </is>
      </c>
    </row>
    <row r="4276">
      <c r="A4276" t="inlineStr">
        <is>
          <t>TX504275</t>
        </is>
      </c>
      <c r="B4276" t="inlineStr">
        <is>
          <t>EMP11584</t>
        </is>
      </c>
      <c r="C4276" t="inlineStr">
        <is>
          <t>Exercise</t>
        </is>
      </c>
      <c r="D4276" s="8" t="n">
        <v>45952</v>
      </c>
      <c r="E4276" t="n">
        <v>1740</v>
      </c>
      <c r="F4276" t="n">
        <v>87.59</v>
      </c>
      <c r="G4276" t="inlineStr">
        <is>
          <t>Australia</t>
        </is>
      </c>
      <c r="H4276" t="inlineStr">
        <is>
          <t>RSU</t>
        </is>
      </c>
      <c r="I4276" t="n">
        <v>152406.6</v>
      </c>
      <c r="J4276" t="n">
        <v>0.2</v>
      </c>
      <c r="K4276" t="n">
        <v>30481.32</v>
      </c>
      <c r="L4276" t="inlineStr">
        <is>
          <t>Approved</t>
        </is>
      </c>
      <c r="M4276" t="inlineStr">
        <is>
          <t>High Value</t>
        </is>
      </c>
    </row>
    <row r="4277">
      <c r="A4277" t="inlineStr">
        <is>
          <t>TX504276</t>
        </is>
      </c>
      <c r="B4277" t="inlineStr">
        <is>
          <t>EMP11297</t>
        </is>
      </c>
      <c r="C4277" t="inlineStr">
        <is>
          <t>Grant</t>
        </is>
      </c>
      <c r="D4277" s="8" t="n">
        <v>45805</v>
      </c>
      <c r="E4277" t="n">
        <v>2234</v>
      </c>
      <c r="F4277" t="n">
        <v>51.2</v>
      </c>
      <c r="G4277" t="inlineStr">
        <is>
          <t>Australia</t>
        </is>
      </c>
      <c r="H4277" t="inlineStr">
        <is>
          <t>ESPP</t>
        </is>
      </c>
      <c r="I4277" t="n">
        <v>114380.8</v>
      </c>
      <c r="J4277" t="n">
        <v>0.2</v>
      </c>
      <c r="K4277" t="n">
        <v>22876.16</v>
      </c>
      <c r="L4277" t="inlineStr">
        <is>
          <t>Approved</t>
        </is>
      </c>
      <c r="M4277" t="inlineStr">
        <is>
          <t>High Value</t>
        </is>
      </c>
    </row>
    <row r="4278">
      <c r="A4278" t="inlineStr">
        <is>
          <t>TX504277</t>
        </is>
      </c>
      <c r="B4278" t="inlineStr">
        <is>
          <t>EMP10180</t>
        </is>
      </c>
      <c r="C4278" t="inlineStr">
        <is>
          <t>Vesting</t>
        </is>
      </c>
      <c r="D4278" s="8" t="n">
        <v>45756</v>
      </c>
      <c r="E4278" t="n">
        <v>1102</v>
      </c>
      <c r="F4278" t="n">
        <v>58.38</v>
      </c>
      <c r="G4278" t="inlineStr">
        <is>
          <t>USA</t>
        </is>
      </c>
      <c r="H4278" t="inlineStr">
        <is>
          <t>RSU</t>
        </is>
      </c>
      <c r="I4278" t="n">
        <v>64334.76</v>
      </c>
      <c r="J4278" t="n">
        <v>0.4</v>
      </c>
      <c r="K4278" t="n">
        <v>25733.9</v>
      </c>
      <c r="L4278" t="inlineStr">
        <is>
          <t>Approved</t>
        </is>
      </c>
      <c r="M4278" t="inlineStr">
        <is>
          <t>Normal</t>
        </is>
      </c>
    </row>
    <row r="4279">
      <c r="A4279" t="inlineStr">
        <is>
          <t>TX504278</t>
        </is>
      </c>
      <c r="B4279" t="inlineStr">
        <is>
          <t>EMP10752</t>
        </is>
      </c>
      <c r="C4279" t="inlineStr">
        <is>
          <t>Vesting</t>
        </is>
      </c>
      <c r="D4279" s="8" t="n">
        <v>45854</v>
      </c>
      <c r="E4279" t="n">
        <v>1892</v>
      </c>
      <c r="F4279" t="n">
        <v>76.81999999999999</v>
      </c>
      <c r="G4279" t="inlineStr">
        <is>
          <t>USA</t>
        </is>
      </c>
      <c r="H4279" t="inlineStr">
        <is>
          <t>RSU</t>
        </is>
      </c>
      <c r="I4279" t="n">
        <v>145343.44</v>
      </c>
      <c r="J4279" t="n">
        <v>0.2</v>
      </c>
      <c r="K4279" t="n">
        <v>29068.69</v>
      </c>
      <c r="L4279" t="inlineStr">
        <is>
          <t>Approved</t>
        </is>
      </c>
      <c r="M4279" t="inlineStr">
        <is>
          <t>High Value</t>
        </is>
      </c>
    </row>
    <row r="4280">
      <c r="A4280" t="inlineStr">
        <is>
          <t>TX504279</t>
        </is>
      </c>
      <c r="B4280" t="inlineStr">
        <is>
          <t>EMP11957</t>
        </is>
      </c>
      <c r="C4280" t="inlineStr">
        <is>
          <t>Grant</t>
        </is>
      </c>
      <c r="D4280" s="8" t="n">
        <v>45816</v>
      </c>
      <c r="E4280" t="n">
        <v>2393</v>
      </c>
      <c r="F4280" t="n">
        <v>54.66</v>
      </c>
      <c r="G4280" t="inlineStr">
        <is>
          <t>UK</t>
        </is>
      </c>
      <c r="H4280" t="inlineStr">
        <is>
          <t>RSU</t>
        </is>
      </c>
      <c r="I4280" t="n">
        <v>130801.38</v>
      </c>
      <c r="J4280" t="n">
        <v>0.45</v>
      </c>
      <c r="K4280" t="n">
        <v>58860.62</v>
      </c>
      <c r="L4280" t="inlineStr">
        <is>
          <t>Approved</t>
        </is>
      </c>
      <c r="M4280" t="inlineStr">
        <is>
          <t>High Value</t>
        </is>
      </c>
    </row>
    <row r="4281">
      <c r="A4281" t="inlineStr">
        <is>
          <t>TX504280</t>
        </is>
      </c>
      <c r="B4281" t="inlineStr">
        <is>
          <t>EMP11416</t>
        </is>
      </c>
      <c r="C4281" t="inlineStr">
        <is>
          <t>Exercise</t>
        </is>
      </c>
      <c r="D4281" s="8" t="n">
        <v>45751</v>
      </c>
      <c r="E4281" t="n">
        <v>34</v>
      </c>
      <c r="F4281" t="n">
        <v>10.8</v>
      </c>
      <c r="G4281" t="inlineStr">
        <is>
          <t>Germany</t>
        </is>
      </c>
      <c r="H4281" t="inlineStr">
        <is>
          <t>RSU</t>
        </is>
      </c>
      <c r="I4281" t="n">
        <v>367.2</v>
      </c>
      <c r="J4281" t="n">
        <v>0.2</v>
      </c>
      <c r="K4281" t="n">
        <v>73.44</v>
      </c>
      <c r="L4281" t="inlineStr">
        <is>
          <t>Approved</t>
        </is>
      </c>
      <c r="M4281" t="inlineStr">
        <is>
          <t>Normal</t>
        </is>
      </c>
    </row>
    <row r="4282">
      <c r="A4282" t="inlineStr">
        <is>
          <t>TX504281</t>
        </is>
      </c>
      <c r="B4282" t="inlineStr">
        <is>
          <t>EMP10251</t>
        </is>
      </c>
      <c r="C4282" t="inlineStr">
        <is>
          <t>Vesting</t>
        </is>
      </c>
      <c r="D4282" s="8" t="n">
        <v>45721</v>
      </c>
      <c r="E4282" t="n">
        <v>1617</v>
      </c>
      <c r="F4282" t="n">
        <v>24.68</v>
      </c>
      <c r="G4282" t="inlineStr">
        <is>
          <t>Australia</t>
        </is>
      </c>
      <c r="H4282" t="inlineStr">
        <is>
          <t>ESPP</t>
        </is>
      </c>
      <c r="I4282" t="n">
        <v>39907.56</v>
      </c>
      <c r="J4282" t="n">
        <v>0.3</v>
      </c>
      <c r="K4282" t="n">
        <v>11972.27</v>
      </c>
      <c r="L4282" t="inlineStr">
        <is>
          <t>Approved</t>
        </is>
      </c>
      <c r="M4282" t="inlineStr">
        <is>
          <t>Normal</t>
        </is>
      </c>
    </row>
    <row r="4283">
      <c r="A4283" t="inlineStr">
        <is>
          <t>TX504282</t>
        </is>
      </c>
      <c r="B4283" t="inlineStr">
        <is>
          <t>EMP10843</t>
        </is>
      </c>
      <c r="C4283" t="inlineStr">
        <is>
          <t>Exercise</t>
        </is>
      </c>
      <c r="D4283" s="8" t="n">
        <v>46041</v>
      </c>
      <c r="E4283" t="n">
        <v>1112</v>
      </c>
      <c r="F4283" t="n">
        <v>18.09</v>
      </c>
      <c r="G4283" t="inlineStr">
        <is>
          <t>USA</t>
        </is>
      </c>
      <c r="H4283" t="inlineStr">
        <is>
          <t>ESPP</t>
        </is>
      </c>
      <c r="I4283" t="n">
        <v>20116.08</v>
      </c>
      <c r="J4283" t="n">
        <v>0.3</v>
      </c>
      <c r="K4283" t="n">
        <v>6034.82</v>
      </c>
      <c r="L4283" t="inlineStr">
        <is>
          <t>Approved</t>
        </is>
      </c>
      <c r="M4283" t="inlineStr">
        <is>
          <t>Normal</t>
        </is>
      </c>
    </row>
    <row r="4284">
      <c r="A4284" t="inlineStr">
        <is>
          <t>TX504283</t>
        </is>
      </c>
      <c r="B4284" t="inlineStr">
        <is>
          <t>EMP10890</t>
        </is>
      </c>
      <c r="C4284" t="inlineStr">
        <is>
          <t>Exercise</t>
        </is>
      </c>
      <c r="D4284" s="8" t="n">
        <v>45709</v>
      </c>
      <c r="E4284" t="n">
        <v>237</v>
      </c>
      <c r="F4284" t="n">
        <v>25.96</v>
      </c>
      <c r="G4284" t="inlineStr">
        <is>
          <t>USA</t>
        </is>
      </c>
      <c r="H4284" t="inlineStr">
        <is>
          <t>ESPP</t>
        </is>
      </c>
      <c r="I4284" t="n">
        <v>6152.52</v>
      </c>
      <c r="J4284" t="n">
        <v>0.3</v>
      </c>
      <c r="K4284" t="n">
        <v>1845.76</v>
      </c>
      <c r="L4284" t="inlineStr">
        <is>
          <t>Approved</t>
        </is>
      </c>
      <c r="M4284" t="inlineStr">
        <is>
          <t>Normal</t>
        </is>
      </c>
    </row>
    <row r="4285">
      <c r="A4285" t="inlineStr">
        <is>
          <t>TX504284</t>
        </is>
      </c>
      <c r="B4285" t="inlineStr">
        <is>
          <t>EMP11592</t>
        </is>
      </c>
      <c r="C4285" t="inlineStr">
        <is>
          <t>Vesting</t>
        </is>
      </c>
      <c r="D4285" s="8" t="n">
        <v>45882</v>
      </c>
      <c r="E4285" t="n">
        <v>2465</v>
      </c>
      <c r="F4285" t="n">
        <v>10.56</v>
      </c>
      <c r="G4285" t="inlineStr">
        <is>
          <t>UK</t>
        </is>
      </c>
      <c r="H4285" t="inlineStr">
        <is>
          <t>ESPP</t>
        </is>
      </c>
      <c r="I4285" t="n">
        <v>26030.4</v>
      </c>
      <c r="J4285" t="n">
        <v>0.2</v>
      </c>
      <c r="K4285" t="n">
        <v>5206.08</v>
      </c>
      <c r="L4285" t="inlineStr">
        <is>
          <t>Approved</t>
        </is>
      </c>
      <c r="M4285" t="inlineStr">
        <is>
          <t>Normal</t>
        </is>
      </c>
    </row>
    <row r="4286">
      <c r="A4286" t="inlineStr">
        <is>
          <t>TX504285</t>
        </is>
      </c>
      <c r="B4286" t="inlineStr">
        <is>
          <t>EMP10175</t>
        </is>
      </c>
      <c r="C4286" t="inlineStr">
        <is>
          <t>Grant</t>
        </is>
      </c>
      <c r="D4286" s="8" t="n">
        <v>45888</v>
      </c>
      <c r="E4286" t="n">
        <v>1616</v>
      </c>
      <c r="F4286" t="n">
        <v>62.93</v>
      </c>
      <c r="G4286" t="inlineStr">
        <is>
          <t>USA</t>
        </is>
      </c>
      <c r="H4286" t="inlineStr">
        <is>
          <t>RSU</t>
        </is>
      </c>
      <c r="I4286" t="n">
        <v>101694.88</v>
      </c>
      <c r="J4286" t="n">
        <v>0.3</v>
      </c>
      <c r="K4286" t="n">
        <v>30508.46</v>
      </c>
      <c r="L4286" t="inlineStr">
        <is>
          <t>Pending Review</t>
        </is>
      </c>
      <c r="M4286" t="inlineStr">
        <is>
          <t>High Value</t>
        </is>
      </c>
    </row>
    <row r="4287">
      <c r="A4287" t="inlineStr">
        <is>
          <t>TX504286</t>
        </is>
      </c>
      <c r="B4287" t="inlineStr">
        <is>
          <t>EMP10557</t>
        </is>
      </c>
      <c r="C4287" t="inlineStr">
        <is>
          <t>Sale</t>
        </is>
      </c>
      <c r="D4287" s="8" t="n">
        <v>46217</v>
      </c>
      <c r="E4287" t="n">
        <v>1332</v>
      </c>
      <c r="F4287" t="n">
        <v>43.65</v>
      </c>
      <c r="G4287" t="inlineStr">
        <is>
          <t>UK</t>
        </is>
      </c>
      <c r="H4287" t="inlineStr">
        <is>
          <t>ESPP</t>
        </is>
      </c>
      <c r="I4287" t="n">
        <v>58141.8</v>
      </c>
      <c r="J4287" t="n">
        <v>0.3</v>
      </c>
      <c r="K4287" t="n">
        <v>17442.54</v>
      </c>
      <c r="L4287" t="inlineStr">
        <is>
          <t>Approved</t>
        </is>
      </c>
      <c r="M4287" t="inlineStr">
        <is>
          <t>Normal</t>
        </is>
      </c>
    </row>
    <row r="4288">
      <c r="A4288" t="inlineStr">
        <is>
          <t>TX504287</t>
        </is>
      </c>
      <c r="B4288" t="inlineStr">
        <is>
          <t>EMP10481</t>
        </is>
      </c>
      <c r="C4288" t="inlineStr">
        <is>
          <t>Sale</t>
        </is>
      </c>
      <c r="D4288" s="8" t="n">
        <v>45746</v>
      </c>
      <c r="E4288" t="n">
        <v>1159</v>
      </c>
      <c r="F4288" t="n">
        <v>33.24</v>
      </c>
      <c r="G4288" t="inlineStr">
        <is>
          <t>Germany</t>
        </is>
      </c>
      <c r="H4288" t="inlineStr">
        <is>
          <t>Performance Share</t>
        </is>
      </c>
      <c r="I4288" t="n">
        <v>38525.16</v>
      </c>
      <c r="J4288" t="n">
        <v>0.2</v>
      </c>
      <c r="K4288" t="n">
        <v>7705.03</v>
      </c>
      <c r="L4288" t="inlineStr">
        <is>
          <t>Approved</t>
        </is>
      </c>
      <c r="M4288" t="inlineStr">
        <is>
          <t>Normal</t>
        </is>
      </c>
    </row>
    <row r="4289">
      <c r="A4289" t="inlineStr">
        <is>
          <t>TX504288</t>
        </is>
      </c>
      <c r="B4289" t="inlineStr">
        <is>
          <t>EMP11758</t>
        </is>
      </c>
      <c r="C4289" t="inlineStr">
        <is>
          <t>Cancellation</t>
        </is>
      </c>
      <c r="D4289" s="8" t="n">
        <v>45823</v>
      </c>
      <c r="E4289" t="n">
        <v>839</v>
      </c>
      <c r="F4289" t="n">
        <v>85.04000000000001</v>
      </c>
      <c r="G4289" t="inlineStr">
        <is>
          <t>UK</t>
        </is>
      </c>
      <c r="H4289" t="inlineStr">
        <is>
          <t>ESPP</t>
        </is>
      </c>
      <c r="I4289" t="n">
        <v>71348.56</v>
      </c>
      <c r="J4289" t="n">
        <v>0.2</v>
      </c>
      <c r="K4289" t="n">
        <v>14269.71</v>
      </c>
      <c r="L4289" t="inlineStr">
        <is>
          <t>Approved</t>
        </is>
      </c>
      <c r="M4289" t="inlineStr">
        <is>
          <t>Normal</t>
        </is>
      </c>
    </row>
    <row r="4290">
      <c r="A4290" t="inlineStr">
        <is>
          <t>TX504289</t>
        </is>
      </c>
      <c r="B4290" t="inlineStr">
        <is>
          <t>EMP10424</t>
        </is>
      </c>
      <c r="C4290" t="inlineStr">
        <is>
          <t>Exercise</t>
        </is>
      </c>
      <c r="D4290" s="8" t="n">
        <v>46062</v>
      </c>
      <c r="E4290" t="n">
        <v>1983</v>
      </c>
      <c r="F4290" t="n">
        <v>38.48</v>
      </c>
      <c r="G4290" t="inlineStr">
        <is>
          <t>Germany</t>
        </is>
      </c>
      <c r="H4290" t="inlineStr">
        <is>
          <t>Performance Share</t>
        </is>
      </c>
      <c r="I4290" t="n">
        <v>76305.84</v>
      </c>
      <c r="J4290" t="n">
        <v>0.2</v>
      </c>
      <c r="K4290" t="n">
        <v>15261.17</v>
      </c>
      <c r="L4290" t="inlineStr">
        <is>
          <t>Approved</t>
        </is>
      </c>
      <c r="M4290" t="inlineStr">
        <is>
          <t>Normal</t>
        </is>
      </c>
    </row>
    <row r="4291">
      <c r="A4291" t="inlineStr">
        <is>
          <t>TX504290</t>
        </is>
      </c>
      <c r="B4291" t="inlineStr">
        <is>
          <t>EMP10133</t>
        </is>
      </c>
      <c r="C4291" t="inlineStr">
        <is>
          <t>Vesting</t>
        </is>
      </c>
      <c r="D4291" s="8" t="n">
        <v>46223</v>
      </c>
      <c r="E4291" t="n">
        <v>2348</v>
      </c>
      <c r="F4291" t="n">
        <v>27.86</v>
      </c>
      <c r="G4291" t="inlineStr">
        <is>
          <t>Germany</t>
        </is>
      </c>
      <c r="H4291" t="inlineStr">
        <is>
          <t>RSU</t>
        </is>
      </c>
      <c r="I4291" t="n">
        <v>65415.28</v>
      </c>
      <c r="J4291" t="n">
        <v>0.45</v>
      </c>
      <c r="K4291" t="n">
        <v>29436.88</v>
      </c>
      <c r="L4291" t="inlineStr">
        <is>
          <t>Approved</t>
        </is>
      </c>
      <c r="M4291" t="inlineStr">
        <is>
          <t>Normal</t>
        </is>
      </c>
    </row>
    <row r="4292">
      <c r="A4292" t="inlineStr">
        <is>
          <t>TX504291</t>
        </is>
      </c>
      <c r="B4292" t="inlineStr">
        <is>
          <t>EMP11223</t>
        </is>
      </c>
      <c r="C4292" t="inlineStr">
        <is>
          <t>Sale</t>
        </is>
      </c>
      <c r="D4292" s="8" t="n">
        <v>45930</v>
      </c>
      <c r="E4292" t="n">
        <v>31</v>
      </c>
      <c r="F4292" t="n">
        <v>43.28</v>
      </c>
      <c r="G4292" t="inlineStr">
        <is>
          <t>USA</t>
        </is>
      </c>
      <c r="H4292" t="inlineStr">
        <is>
          <t>RSU</t>
        </is>
      </c>
      <c r="I4292" t="n">
        <v>1341.68</v>
      </c>
      <c r="J4292" t="n">
        <v>0.2</v>
      </c>
      <c r="K4292" t="n">
        <v>268.34</v>
      </c>
      <c r="L4292" t="inlineStr">
        <is>
          <t>Approved</t>
        </is>
      </c>
      <c r="M4292" t="inlineStr">
        <is>
          <t>Normal</t>
        </is>
      </c>
    </row>
    <row r="4293">
      <c r="A4293" t="inlineStr">
        <is>
          <t>TX504292</t>
        </is>
      </c>
      <c r="B4293" t="inlineStr">
        <is>
          <t>EMP10635</t>
        </is>
      </c>
      <c r="C4293" t="inlineStr">
        <is>
          <t>Sale</t>
        </is>
      </c>
      <c r="D4293" s="8" t="n">
        <v>46179</v>
      </c>
      <c r="E4293" t="n">
        <v>2150</v>
      </c>
      <c r="F4293" t="n">
        <v>61.93</v>
      </c>
      <c r="G4293" t="inlineStr">
        <is>
          <t>Australia</t>
        </is>
      </c>
      <c r="H4293" t="inlineStr">
        <is>
          <t>Stock Option</t>
        </is>
      </c>
      <c r="I4293" t="n">
        <v>133149.5</v>
      </c>
      <c r="J4293" t="n">
        <v>0.45</v>
      </c>
      <c r="K4293" t="n">
        <v>59917.28</v>
      </c>
      <c r="L4293" t="inlineStr">
        <is>
          <t>Approved</t>
        </is>
      </c>
      <c r="M4293" t="inlineStr">
        <is>
          <t>High Value</t>
        </is>
      </c>
    </row>
    <row r="4294">
      <c r="A4294" t="inlineStr">
        <is>
          <t>TX504293</t>
        </is>
      </c>
      <c r="B4294" t="inlineStr">
        <is>
          <t>EMP10871</t>
        </is>
      </c>
      <c r="C4294" t="inlineStr">
        <is>
          <t>Grant</t>
        </is>
      </c>
      <c r="D4294" s="8" t="n">
        <v>45758</v>
      </c>
      <c r="E4294" t="n">
        <v>1890</v>
      </c>
      <c r="F4294" t="n">
        <v>39.73</v>
      </c>
      <c r="G4294" t="inlineStr">
        <is>
          <t>UK</t>
        </is>
      </c>
      <c r="H4294" t="inlineStr">
        <is>
          <t>RSU</t>
        </is>
      </c>
      <c r="I4294" t="n">
        <v>75089.7</v>
      </c>
      <c r="J4294" t="n">
        <v>0.3</v>
      </c>
      <c r="K4294" t="n">
        <v>22526.91</v>
      </c>
      <c r="L4294" t="inlineStr">
        <is>
          <t>Approved</t>
        </is>
      </c>
      <c r="M4294" t="inlineStr">
        <is>
          <t>Normal</t>
        </is>
      </c>
    </row>
    <row r="4295">
      <c r="A4295" t="inlineStr">
        <is>
          <t>TX504294</t>
        </is>
      </c>
      <c r="B4295" t="inlineStr">
        <is>
          <t>EMP10994</t>
        </is>
      </c>
      <c r="C4295" t="inlineStr">
        <is>
          <t>Vesting</t>
        </is>
      </c>
      <c r="D4295" s="8" t="n">
        <v>46240</v>
      </c>
      <c r="E4295" t="n">
        <v>1814</v>
      </c>
      <c r="F4295" t="n">
        <v>78.87</v>
      </c>
      <c r="G4295" t="inlineStr">
        <is>
          <t>UK</t>
        </is>
      </c>
      <c r="H4295" t="inlineStr">
        <is>
          <t>Stock Option</t>
        </is>
      </c>
      <c r="I4295" t="n">
        <v>143070.18</v>
      </c>
      <c r="J4295" t="n">
        <v>0.45</v>
      </c>
      <c r="K4295" t="n">
        <v>64381.58</v>
      </c>
      <c r="L4295" t="inlineStr">
        <is>
          <t>Approved</t>
        </is>
      </c>
      <c r="M4295" t="inlineStr">
        <is>
          <t>High Value</t>
        </is>
      </c>
    </row>
    <row r="4296">
      <c r="A4296" t="inlineStr">
        <is>
          <t>TX504295</t>
        </is>
      </c>
      <c r="B4296" t="inlineStr">
        <is>
          <t>EMP11950</t>
        </is>
      </c>
      <c r="C4296" t="inlineStr">
        <is>
          <t>Sale</t>
        </is>
      </c>
      <c r="D4296" s="8" t="n">
        <v>46155</v>
      </c>
      <c r="E4296" t="n">
        <v>1794</v>
      </c>
      <c r="F4296" t="n">
        <v>53.9</v>
      </c>
      <c r="G4296" t="inlineStr">
        <is>
          <t>India</t>
        </is>
      </c>
      <c r="H4296" t="inlineStr">
        <is>
          <t>Performance Share</t>
        </is>
      </c>
      <c r="I4296" t="n">
        <v>96696.60000000001</v>
      </c>
      <c r="J4296" t="n">
        <v>0.2</v>
      </c>
      <c r="K4296" t="n">
        <v>19339.32</v>
      </c>
      <c r="L4296" t="inlineStr">
        <is>
          <t>Approved</t>
        </is>
      </c>
      <c r="M4296" t="inlineStr">
        <is>
          <t>Normal</t>
        </is>
      </c>
    </row>
    <row r="4297">
      <c r="A4297" t="inlineStr">
        <is>
          <t>TX504296</t>
        </is>
      </c>
      <c r="B4297" t="inlineStr">
        <is>
          <t>EMP11449</t>
        </is>
      </c>
      <c r="C4297" t="inlineStr">
        <is>
          <t>Grant</t>
        </is>
      </c>
      <c r="D4297" s="8" t="n">
        <v>45716</v>
      </c>
      <c r="E4297" t="n">
        <v>2213</v>
      </c>
      <c r="F4297" t="n">
        <v>48.63</v>
      </c>
      <c r="G4297" t="inlineStr">
        <is>
          <t>USA</t>
        </is>
      </c>
      <c r="H4297" t="inlineStr">
        <is>
          <t>ESPP</t>
        </is>
      </c>
      <c r="I4297" t="n">
        <v>107618.19</v>
      </c>
      <c r="J4297" t="n">
        <v>0.3</v>
      </c>
      <c r="K4297" t="n">
        <v>32285.46</v>
      </c>
      <c r="L4297" t="inlineStr">
        <is>
          <t>Approved</t>
        </is>
      </c>
      <c r="M4297" t="inlineStr">
        <is>
          <t>High Value</t>
        </is>
      </c>
    </row>
    <row r="4298">
      <c r="A4298" t="inlineStr">
        <is>
          <t>TX504297</t>
        </is>
      </c>
      <c r="B4298" t="inlineStr">
        <is>
          <t>EMP10044</t>
        </is>
      </c>
      <c r="C4298" t="inlineStr">
        <is>
          <t>Grant</t>
        </is>
      </c>
      <c r="D4298" s="8" t="n">
        <v>46206</v>
      </c>
      <c r="E4298" t="n">
        <v>1902</v>
      </c>
      <c r="F4298" t="n">
        <v>53.66</v>
      </c>
      <c r="G4298" t="inlineStr">
        <is>
          <t>India</t>
        </is>
      </c>
      <c r="H4298" t="inlineStr">
        <is>
          <t>Stock Option</t>
        </is>
      </c>
      <c r="I4298" t="n">
        <v>102061.32</v>
      </c>
      <c r="J4298" t="n">
        <v>0.4</v>
      </c>
      <c r="K4298" t="n">
        <v>40824.53</v>
      </c>
      <c r="L4298" t="inlineStr">
        <is>
          <t>Approved</t>
        </is>
      </c>
      <c r="M4298" t="inlineStr">
        <is>
          <t>High Value</t>
        </is>
      </c>
    </row>
    <row r="4299">
      <c r="A4299" t="inlineStr">
        <is>
          <t>TX504298</t>
        </is>
      </c>
      <c r="B4299" t="inlineStr">
        <is>
          <t>EMP11471</t>
        </is>
      </c>
      <c r="C4299" t="inlineStr">
        <is>
          <t>Vesting</t>
        </is>
      </c>
      <c r="D4299" s="8" t="n">
        <v>46300</v>
      </c>
      <c r="E4299" t="n">
        <v>2373</v>
      </c>
      <c r="F4299" t="n">
        <v>33.75</v>
      </c>
      <c r="G4299" t="inlineStr">
        <is>
          <t>UK</t>
        </is>
      </c>
      <c r="H4299" t="inlineStr">
        <is>
          <t>Performance Share</t>
        </is>
      </c>
      <c r="I4299" t="n">
        <v>80088.75</v>
      </c>
      <c r="J4299" t="n">
        <v>0.2</v>
      </c>
      <c r="K4299" t="n">
        <v>16017.75</v>
      </c>
      <c r="L4299" t="inlineStr">
        <is>
          <t>Approved</t>
        </is>
      </c>
      <c r="M4299" t="inlineStr">
        <is>
          <t>Normal</t>
        </is>
      </c>
    </row>
    <row r="4300">
      <c r="A4300" t="inlineStr">
        <is>
          <t>TX504299</t>
        </is>
      </c>
      <c r="B4300" t="inlineStr">
        <is>
          <t>EMP10651</t>
        </is>
      </c>
      <c r="C4300" t="inlineStr">
        <is>
          <t>Sale</t>
        </is>
      </c>
      <c r="D4300" s="8" t="n">
        <v>46332</v>
      </c>
      <c r="E4300" t="n">
        <v>779</v>
      </c>
      <c r="F4300" t="n">
        <v>47.29</v>
      </c>
      <c r="G4300" t="inlineStr">
        <is>
          <t>India</t>
        </is>
      </c>
      <c r="H4300" t="inlineStr">
        <is>
          <t>Stock Option</t>
        </is>
      </c>
      <c r="I4300" t="n">
        <v>36838.91</v>
      </c>
      <c r="J4300" t="n">
        <v>0.2</v>
      </c>
      <c r="K4300" t="n">
        <v>7367.78</v>
      </c>
      <c r="L4300" t="inlineStr">
        <is>
          <t>Approved</t>
        </is>
      </c>
      <c r="M4300" t="inlineStr">
        <is>
          <t>Normal</t>
        </is>
      </c>
    </row>
    <row r="4301">
      <c r="A4301" t="inlineStr">
        <is>
          <t>TX504300</t>
        </is>
      </c>
      <c r="B4301" t="inlineStr">
        <is>
          <t>EMP11077</t>
        </is>
      </c>
      <c r="C4301" t="inlineStr">
        <is>
          <t>Grant</t>
        </is>
      </c>
      <c r="D4301" s="8" t="n">
        <v>46093</v>
      </c>
      <c r="E4301" t="n">
        <v>2376</v>
      </c>
      <c r="F4301" t="n">
        <v>23.76</v>
      </c>
      <c r="G4301" t="inlineStr">
        <is>
          <t>USA</t>
        </is>
      </c>
      <c r="H4301" t="inlineStr">
        <is>
          <t>RSU</t>
        </is>
      </c>
      <c r="I4301" t="n">
        <v>56453.76</v>
      </c>
      <c r="J4301" t="n">
        <v>0.4</v>
      </c>
      <c r="K4301" t="n">
        <v>22581.5</v>
      </c>
      <c r="L4301" t="inlineStr">
        <is>
          <t>Approved</t>
        </is>
      </c>
      <c r="M4301" t="inlineStr">
        <is>
          <t>Normal</t>
        </is>
      </c>
    </row>
    <row r="4302">
      <c r="A4302" t="inlineStr">
        <is>
          <t>TX504301</t>
        </is>
      </c>
      <c r="B4302" t="inlineStr">
        <is>
          <t>EMP10506</t>
        </is>
      </c>
      <c r="C4302" t="inlineStr">
        <is>
          <t>Grant</t>
        </is>
      </c>
      <c r="D4302" s="8" t="n">
        <v>45767</v>
      </c>
      <c r="E4302" t="n">
        <v>1530</v>
      </c>
      <c r="F4302" t="n">
        <v>25.78</v>
      </c>
      <c r="G4302" t="inlineStr">
        <is>
          <t>Australia</t>
        </is>
      </c>
      <c r="H4302" t="inlineStr">
        <is>
          <t>RSU</t>
        </is>
      </c>
      <c r="I4302" t="n">
        <v>39443.4</v>
      </c>
      <c r="J4302" t="n">
        <v>0.4</v>
      </c>
      <c r="K4302" t="n">
        <v>15777.36</v>
      </c>
      <c r="L4302" t="inlineStr">
        <is>
          <t>Approved</t>
        </is>
      </c>
      <c r="M4302" t="inlineStr">
        <is>
          <t>Normal</t>
        </is>
      </c>
    </row>
    <row r="4303">
      <c r="A4303" t="inlineStr">
        <is>
          <t>TX504302</t>
        </is>
      </c>
      <c r="B4303" t="inlineStr">
        <is>
          <t>EMP11414</t>
        </is>
      </c>
      <c r="C4303" t="inlineStr">
        <is>
          <t>Sale</t>
        </is>
      </c>
      <c r="D4303" s="8" t="n">
        <v>46151</v>
      </c>
      <c r="E4303" t="n">
        <v>434</v>
      </c>
      <c r="F4303" t="n">
        <v>44.85</v>
      </c>
      <c r="G4303" t="inlineStr">
        <is>
          <t>India</t>
        </is>
      </c>
      <c r="H4303" t="inlineStr">
        <is>
          <t>Performance Share</t>
        </is>
      </c>
      <c r="I4303" t="n">
        <v>19464.9</v>
      </c>
      <c r="J4303" t="n">
        <v>0.2</v>
      </c>
      <c r="K4303" t="n">
        <v>3892.98</v>
      </c>
      <c r="L4303" t="inlineStr">
        <is>
          <t>Approved</t>
        </is>
      </c>
      <c r="M4303" t="inlineStr">
        <is>
          <t>Normal</t>
        </is>
      </c>
    </row>
    <row r="4304">
      <c r="A4304" t="inlineStr">
        <is>
          <t>TX504303</t>
        </is>
      </c>
      <c r="B4304" t="inlineStr">
        <is>
          <t>EMP99999</t>
        </is>
      </c>
      <c r="C4304" t="inlineStr">
        <is>
          <t>Sale</t>
        </is>
      </c>
      <c r="D4304" s="8" t="n">
        <v>46008</v>
      </c>
      <c r="E4304" t="n">
        <v>2359</v>
      </c>
      <c r="F4304" t="n">
        <v>77.86</v>
      </c>
      <c r="G4304" t="inlineStr">
        <is>
          <t>Singapore</t>
        </is>
      </c>
      <c r="H4304" t="inlineStr">
        <is>
          <t>RSU</t>
        </is>
      </c>
      <c r="I4304" t="n">
        <v>183671.74</v>
      </c>
      <c r="J4304" t="n">
        <v>0.45</v>
      </c>
      <c r="K4304" t="n">
        <v>82652.28</v>
      </c>
      <c r="L4304" t="inlineStr">
        <is>
          <t>Approved</t>
        </is>
      </c>
      <c r="M4304" t="inlineStr">
        <is>
          <t>High Value</t>
        </is>
      </c>
    </row>
    <row r="4305">
      <c r="A4305" t="inlineStr">
        <is>
          <t>TX504304</t>
        </is>
      </c>
      <c r="B4305" t="inlineStr">
        <is>
          <t>EMP11493</t>
        </is>
      </c>
      <c r="C4305" t="inlineStr">
        <is>
          <t>Sale</t>
        </is>
      </c>
      <c r="D4305" s="8" t="n">
        <v>46058</v>
      </c>
      <c r="E4305" t="n">
        <v>977</v>
      </c>
      <c r="F4305" t="n">
        <v>58.53</v>
      </c>
      <c r="G4305" t="inlineStr">
        <is>
          <t>USA</t>
        </is>
      </c>
      <c r="H4305" t="inlineStr">
        <is>
          <t>RSU</t>
        </is>
      </c>
      <c r="I4305" t="n">
        <v>57183.81</v>
      </c>
      <c r="J4305" t="n">
        <v>0.3</v>
      </c>
      <c r="K4305" t="n">
        <v>17155.14</v>
      </c>
      <c r="L4305" t="inlineStr">
        <is>
          <t>Approved</t>
        </is>
      </c>
      <c r="M4305" t="inlineStr">
        <is>
          <t>Normal</t>
        </is>
      </c>
    </row>
    <row r="4306">
      <c r="A4306" t="inlineStr">
        <is>
          <t>TX504305</t>
        </is>
      </c>
      <c r="B4306" t="inlineStr">
        <is>
          <t>EMP11395</t>
        </is>
      </c>
      <c r="C4306" t="inlineStr">
        <is>
          <t>Cancellation</t>
        </is>
      </c>
      <c r="D4306" s="8" t="n">
        <v>46143</v>
      </c>
      <c r="E4306" t="n">
        <v>953</v>
      </c>
      <c r="F4306" t="n">
        <v>47.4</v>
      </c>
      <c r="G4306" t="inlineStr">
        <is>
          <t>Singapore</t>
        </is>
      </c>
      <c r="H4306" t="inlineStr">
        <is>
          <t>RSU</t>
        </is>
      </c>
      <c r="I4306" t="n">
        <v>45172.2</v>
      </c>
      <c r="J4306" t="n">
        <v>0.4</v>
      </c>
      <c r="K4306" t="n">
        <v>18068.88</v>
      </c>
      <c r="L4306" t="inlineStr">
        <is>
          <t>Approved</t>
        </is>
      </c>
      <c r="M4306" t="inlineStr">
        <is>
          <t>Normal</t>
        </is>
      </c>
    </row>
    <row r="4307">
      <c r="A4307" t="inlineStr">
        <is>
          <t>TX504306</t>
        </is>
      </c>
      <c r="B4307" t="inlineStr">
        <is>
          <t>EMP11054</t>
        </is>
      </c>
      <c r="C4307" t="inlineStr">
        <is>
          <t>Grant</t>
        </is>
      </c>
      <c r="D4307" s="8" t="n">
        <v>45939</v>
      </c>
      <c r="E4307" t="n">
        <v>1210</v>
      </c>
      <c r="F4307" t="n">
        <v>87.56999999999999</v>
      </c>
      <c r="G4307" t="inlineStr">
        <is>
          <t>Germany</t>
        </is>
      </c>
      <c r="H4307" t="inlineStr">
        <is>
          <t>ESPP</t>
        </is>
      </c>
      <c r="I4307" t="n">
        <v>105959.7</v>
      </c>
      <c r="J4307" t="n">
        <v>0.4</v>
      </c>
      <c r="K4307" t="n">
        <v>42383.88</v>
      </c>
      <c r="L4307" t="inlineStr">
        <is>
          <t>Approved</t>
        </is>
      </c>
      <c r="M4307" t="inlineStr">
        <is>
          <t>High Value</t>
        </is>
      </c>
    </row>
    <row r="4308">
      <c r="A4308" t="inlineStr">
        <is>
          <t>TX504307</t>
        </is>
      </c>
      <c r="B4308" t="inlineStr">
        <is>
          <t>EMP10172</t>
        </is>
      </c>
      <c r="C4308" t="inlineStr">
        <is>
          <t>Cancellation</t>
        </is>
      </c>
      <c r="D4308" s="8" t="n">
        <v>46131</v>
      </c>
      <c r="E4308" t="n">
        <v>2021</v>
      </c>
      <c r="F4308" t="n">
        <v>24.87</v>
      </c>
      <c r="G4308" t="inlineStr">
        <is>
          <t>UK</t>
        </is>
      </c>
      <c r="H4308" t="inlineStr">
        <is>
          <t>Stock Option</t>
        </is>
      </c>
      <c r="I4308" t="n">
        <v>50262.27</v>
      </c>
      <c r="J4308" t="n">
        <v>0.3</v>
      </c>
      <c r="K4308" t="n">
        <v>15078.68</v>
      </c>
      <c r="L4308" t="inlineStr">
        <is>
          <t>Approved</t>
        </is>
      </c>
      <c r="M4308" t="inlineStr">
        <is>
          <t>Normal</t>
        </is>
      </c>
    </row>
    <row r="4309">
      <c r="A4309" t="inlineStr">
        <is>
          <t>TX504308</t>
        </is>
      </c>
      <c r="B4309" t="inlineStr">
        <is>
          <t>EMP10019</t>
        </is>
      </c>
      <c r="C4309" t="inlineStr">
        <is>
          <t>Sale</t>
        </is>
      </c>
      <c r="D4309" s="8" t="n">
        <v>46255</v>
      </c>
      <c r="E4309" t="n">
        <v>1434</v>
      </c>
      <c r="F4309" t="n">
        <v>56.52</v>
      </c>
      <c r="G4309" t="inlineStr">
        <is>
          <t>Germany</t>
        </is>
      </c>
      <c r="H4309" t="inlineStr">
        <is>
          <t>RSU</t>
        </is>
      </c>
      <c r="I4309" t="n">
        <v>81049.67999999999</v>
      </c>
      <c r="J4309" t="n">
        <v>0.3</v>
      </c>
      <c r="K4309" t="n">
        <v>24314.9</v>
      </c>
      <c r="L4309" t="inlineStr">
        <is>
          <t>Approved</t>
        </is>
      </c>
      <c r="M4309" t="inlineStr">
        <is>
          <t>Normal</t>
        </is>
      </c>
    </row>
    <row r="4310">
      <c r="A4310" t="inlineStr">
        <is>
          <t>TX504309</t>
        </is>
      </c>
      <c r="B4310" t="inlineStr">
        <is>
          <t>EMP11203</t>
        </is>
      </c>
      <c r="C4310" t="inlineStr">
        <is>
          <t>Exercise</t>
        </is>
      </c>
      <c r="D4310" s="8" t="n">
        <v>46124</v>
      </c>
      <c r="E4310" t="n">
        <v>867</v>
      </c>
      <c r="F4310" t="n">
        <v>39.93</v>
      </c>
      <c r="G4310" t="inlineStr">
        <is>
          <t>India</t>
        </is>
      </c>
      <c r="H4310" t="inlineStr">
        <is>
          <t>RSU</t>
        </is>
      </c>
      <c r="I4310" t="n">
        <v>34619.31</v>
      </c>
      <c r="J4310" t="n">
        <v>0.45</v>
      </c>
      <c r="K4310" t="n">
        <v>15578.69</v>
      </c>
      <c r="L4310" t="inlineStr">
        <is>
          <t>Approved</t>
        </is>
      </c>
      <c r="M4310" t="inlineStr">
        <is>
          <t>Normal</t>
        </is>
      </c>
    </row>
    <row r="4311">
      <c r="A4311" t="inlineStr">
        <is>
          <t>TX504310</t>
        </is>
      </c>
      <c r="B4311" t="inlineStr">
        <is>
          <t>EMP11657</t>
        </is>
      </c>
      <c r="C4311" t="inlineStr">
        <is>
          <t>Sale</t>
        </is>
      </c>
      <c r="D4311" s="8" t="n">
        <v>45881</v>
      </c>
      <c r="E4311" t="n">
        <v>1104</v>
      </c>
      <c r="F4311" t="n">
        <v>17.95</v>
      </c>
      <c r="G4311" t="inlineStr">
        <is>
          <t>India</t>
        </is>
      </c>
      <c r="H4311" t="inlineStr">
        <is>
          <t>ESPP</t>
        </is>
      </c>
      <c r="I4311" t="n">
        <v>19816.8</v>
      </c>
      <c r="J4311" t="n">
        <v>0.2</v>
      </c>
      <c r="K4311" t="n">
        <v>3963.36</v>
      </c>
      <c r="L4311" t="inlineStr">
        <is>
          <t>Approved</t>
        </is>
      </c>
      <c r="M4311" t="inlineStr">
        <is>
          <t>Normal</t>
        </is>
      </c>
    </row>
    <row r="4312">
      <c r="A4312" t="inlineStr">
        <is>
          <t>TX504311</t>
        </is>
      </c>
      <c r="B4312" t="inlineStr">
        <is>
          <t>EMP10280</t>
        </is>
      </c>
      <c r="C4312" t="inlineStr">
        <is>
          <t>Cancellation</t>
        </is>
      </c>
      <c r="D4312" s="8" t="n">
        <v>45728</v>
      </c>
      <c r="E4312" t="n">
        <v>1058</v>
      </c>
      <c r="F4312" t="n">
        <v>72.11</v>
      </c>
      <c r="G4312" t="inlineStr">
        <is>
          <t>Singapore</t>
        </is>
      </c>
      <c r="H4312" t="inlineStr">
        <is>
          <t>Stock Option</t>
        </is>
      </c>
      <c r="I4312" t="n">
        <v>76292.38</v>
      </c>
      <c r="J4312" t="n">
        <v>0.3</v>
      </c>
      <c r="K4312" t="n">
        <v>22887.71</v>
      </c>
      <c r="L4312" t="inlineStr">
        <is>
          <t>Approved</t>
        </is>
      </c>
      <c r="M4312" t="inlineStr">
        <is>
          <t>Normal</t>
        </is>
      </c>
    </row>
    <row r="4313">
      <c r="A4313" t="inlineStr">
        <is>
          <t>TX504312</t>
        </is>
      </c>
      <c r="B4313" t="inlineStr">
        <is>
          <t>EMP10891</t>
        </is>
      </c>
      <c r="C4313" t="inlineStr">
        <is>
          <t>Grant</t>
        </is>
      </c>
      <c r="D4313" s="8" t="n">
        <v>46120</v>
      </c>
      <c r="E4313" t="n">
        <v>483</v>
      </c>
      <c r="F4313" t="n">
        <v>75.01000000000001</v>
      </c>
      <c r="G4313" t="inlineStr">
        <is>
          <t>UK</t>
        </is>
      </c>
      <c r="H4313" t="inlineStr">
        <is>
          <t>RSU</t>
        </is>
      </c>
      <c r="I4313" t="n">
        <v>36229.83</v>
      </c>
      <c r="J4313" t="n">
        <v>0.2</v>
      </c>
      <c r="K4313" t="n">
        <v>7245.97</v>
      </c>
      <c r="L4313" t="inlineStr">
        <is>
          <t>Approved</t>
        </is>
      </c>
      <c r="M4313" t="inlineStr">
        <is>
          <t>Normal</t>
        </is>
      </c>
    </row>
    <row r="4314">
      <c r="A4314" t="inlineStr">
        <is>
          <t>TX504313</t>
        </is>
      </c>
      <c r="B4314" t="inlineStr">
        <is>
          <t>EMP10759</t>
        </is>
      </c>
      <c r="C4314" t="inlineStr">
        <is>
          <t>Exercise</t>
        </is>
      </c>
      <c r="D4314" s="8" t="n">
        <v>46038</v>
      </c>
      <c r="E4314" t="n">
        <v>1375</v>
      </c>
      <c r="F4314" t="n">
        <v>11.68</v>
      </c>
      <c r="G4314" t="inlineStr">
        <is>
          <t>USA</t>
        </is>
      </c>
      <c r="H4314" t="inlineStr">
        <is>
          <t>Performance Share</t>
        </is>
      </c>
      <c r="I4314" t="n">
        <v>16060</v>
      </c>
      <c r="J4314" t="n">
        <v>0.4</v>
      </c>
      <c r="K4314" t="n">
        <v>6424</v>
      </c>
      <c r="L4314" t="inlineStr">
        <is>
          <t>Approved</t>
        </is>
      </c>
      <c r="M4314" t="inlineStr">
        <is>
          <t>Normal</t>
        </is>
      </c>
    </row>
    <row r="4315">
      <c r="A4315" t="inlineStr">
        <is>
          <t>TX504314</t>
        </is>
      </c>
      <c r="B4315" t="inlineStr">
        <is>
          <t>EMP10564</t>
        </is>
      </c>
      <c r="C4315" t="inlineStr">
        <is>
          <t>Vesting</t>
        </is>
      </c>
      <c r="D4315" s="8" t="n">
        <v>46192</v>
      </c>
      <c r="E4315" t="n">
        <v>1563</v>
      </c>
      <c r="F4315" t="n">
        <v>40.76</v>
      </c>
      <c r="G4315" t="inlineStr">
        <is>
          <t>India</t>
        </is>
      </c>
      <c r="H4315" t="inlineStr">
        <is>
          <t>RSU</t>
        </is>
      </c>
      <c r="I4315" t="n">
        <v>63707.88</v>
      </c>
      <c r="J4315" t="n">
        <v>0.4</v>
      </c>
      <c r="K4315" t="n">
        <v>25483.15</v>
      </c>
      <c r="L4315" t="inlineStr">
        <is>
          <t>Approved</t>
        </is>
      </c>
      <c r="M4315" t="inlineStr">
        <is>
          <t>Normal</t>
        </is>
      </c>
    </row>
    <row r="4316">
      <c r="A4316" t="inlineStr">
        <is>
          <t>TX504315</t>
        </is>
      </c>
      <c r="B4316" t="inlineStr">
        <is>
          <t>EMP10525</t>
        </is>
      </c>
      <c r="C4316" t="inlineStr">
        <is>
          <t>Exercise</t>
        </is>
      </c>
      <c r="D4316" s="8" t="n">
        <v>46193</v>
      </c>
      <c r="E4316" t="n">
        <v>2076</v>
      </c>
      <c r="F4316" t="n">
        <v>13.5</v>
      </c>
      <c r="G4316" t="inlineStr">
        <is>
          <t>Germany</t>
        </is>
      </c>
      <c r="H4316" t="inlineStr">
        <is>
          <t>Stock Option</t>
        </is>
      </c>
      <c r="I4316" t="n">
        <v>28026</v>
      </c>
      <c r="J4316" t="n">
        <v>0.3</v>
      </c>
      <c r="K4316" t="n">
        <v>8407.799999999999</v>
      </c>
      <c r="L4316" t="inlineStr">
        <is>
          <t>Approved</t>
        </is>
      </c>
      <c r="M4316" t="inlineStr">
        <is>
          <t>Normal</t>
        </is>
      </c>
    </row>
    <row r="4317">
      <c r="A4317" t="inlineStr">
        <is>
          <t>TX504316</t>
        </is>
      </c>
      <c r="B4317" t="inlineStr">
        <is>
          <t>EMP10222</t>
        </is>
      </c>
      <c r="C4317" t="inlineStr">
        <is>
          <t>Exercise</t>
        </is>
      </c>
      <c r="D4317" s="8" t="n">
        <v>46070</v>
      </c>
      <c r="E4317" t="n">
        <v>330</v>
      </c>
      <c r="F4317" t="n">
        <v>87.84999999999999</v>
      </c>
      <c r="G4317" t="inlineStr">
        <is>
          <t>UK</t>
        </is>
      </c>
      <c r="H4317" t="inlineStr">
        <is>
          <t>Performance Share</t>
        </is>
      </c>
      <c r="I4317" t="n">
        <v>28990.5</v>
      </c>
      <c r="J4317" t="n">
        <v>0.3</v>
      </c>
      <c r="K4317" t="n">
        <v>8697.15</v>
      </c>
      <c r="L4317" t="inlineStr">
        <is>
          <t>Approved</t>
        </is>
      </c>
      <c r="M4317" t="inlineStr">
        <is>
          <t>Normal</t>
        </is>
      </c>
    </row>
    <row r="4318">
      <c r="A4318" t="inlineStr">
        <is>
          <t>TX504317</t>
        </is>
      </c>
      <c r="B4318" t="inlineStr">
        <is>
          <t>EMP10784</t>
        </is>
      </c>
      <c r="C4318" t="inlineStr">
        <is>
          <t>Grant</t>
        </is>
      </c>
      <c r="D4318" s="8" t="n">
        <v>46079</v>
      </c>
      <c r="E4318" t="n">
        <v>2427</v>
      </c>
      <c r="F4318" t="n">
        <v>25.94</v>
      </c>
      <c r="G4318" t="inlineStr">
        <is>
          <t>India</t>
        </is>
      </c>
      <c r="H4318" t="inlineStr">
        <is>
          <t>ESPP</t>
        </is>
      </c>
      <c r="I4318" t="n">
        <v>62956.38</v>
      </c>
      <c r="J4318" t="n">
        <v>0.2</v>
      </c>
      <c r="K4318" t="n">
        <v>12591.28</v>
      </c>
      <c r="L4318" t="inlineStr">
        <is>
          <t>Approved</t>
        </is>
      </c>
      <c r="M4318" t="inlineStr">
        <is>
          <t>Normal</t>
        </is>
      </c>
    </row>
    <row r="4319">
      <c r="A4319" t="inlineStr">
        <is>
          <t>TX504318</t>
        </is>
      </c>
      <c r="B4319" t="inlineStr">
        <is>
          <t>EMP11565</t>
        </is>
      </c>
      <c r="C4319" t="inlineStr">
        <is>
          <t>Grant</t>
        </is>
      </c>
      <c r="D4319" s="8" t="n">
        <v>46381</v>
      </c>
      <c r="E4319" t="n">
        <v>631</v>
      </c>
      <c r="F4319" t="n">
        <v>79.06</v>
      </c>
      <c r="G4319" t="inlineStr">
        <is>
          <t>India</t>
        </is>
      </c>
      <c r="H4319" t="inlineStr">
        <is>
          <t>RSU</t>
        </is>
      </c>
      <c r="I4319" t="n">
        <v>49886.86</v>
      </c>
      <c r="J4319" t="n">
        <v>0.2</v>
      </c>
      <c r="K4319" t="n">
        <v>9977.370000000001</v>
      </c>
      <c r="L4319" t="inlineStr">
        <is>
          <t>Approved</t>
        </is>
      </c>
      <c r="M4319" t="inlineStr">
        <is>
          <t>Normal</t>
        </is>
      </c>
    </row>
    <row r="4320">
      <c r="A4320" t="inlineStr">
        <is>
          <t>TX504319</t>
        </is>
      </c>
      <c r="B4320" t="inlineStr">
        <is>
          <t>EMP11181</t>
        </is>
      </c>
      <c r="C4320" t="inlineStr">
        <is>
          <t>Vesting</t>
        </is>
      </c>
      <c r="D4320" s="8" t="n">
        <v>46246</v>
      </c>
      <c r="E4320" t="n">
        <v>2096</v>
      </c>
      <c r="F4320" t="n">
        <v>82.8</v>
      </c>
      <c r="G4320" t="inlineStr">
        <is>
          <t>UK</t>
        </is>
      </c>
      <c r="H4320" t="inlineStr">
        <is>
          <t>RSU</t>
        </is>
      </c>
      <c r="I4320" t="n">
        <v>173548.8</v>
      </c>
      <c r="J4320" t="n">
        <v>0.2</v>
      </c>
      <c r="K4320" t="n">
        <v>34709.76</v>
      </c>
      <c r="L4320" t="inlineStr">
        <is>
          <t>Approved</t>
        </is>
      </c>
      <c r="M4320" t="inlineStr">
        <is>
          <t>High Value</t>
        </is>
      </c>
    </row>
    <row r="4321">
      <c r="A4321" t="inlineStr">
        <is>
          <t>TX504320</t>
        </is>
      </c>
      <c r="B4321" t="inlineStr">
        <is>
          <t>EMP10062</t>
        </is>
      </c>
      <c r="C4321" t="inlineStr">
        <is>
          <t>Grant</t>
        </is>
      </c>
      <c r="D4321" s="8" t="n">
        <v>46160</v>
      </c>
      <c r="E4321" t="n">
        <v>1611</v>
      </c>
      <c r="F4321" t="n">
        <v>86.68000000000001</v>
      </c>
      <c r="G4321" t="inlineStr">
        <is>
          <t>USA</t>
        </is>
      </c>
      <c r="H4321" t="inlineStr">
        <is>
          <t>RSU</t>
        </is>
      </c>
      <c r="I4321" t="n">
        <v>139641.48</v>
      </c>
      <c r="J4321" t="n">
        <v>0.2</v>
      </c>
      <c r="K4321" t="n">
        <v>27928.3</v>
      </c>
      <c r="L4321" t="inlineStr">
        <is>
          <t>Approved</t>
        </is>
      </c>
      <c r="M4321" t="inlineStr">
        <is>
          <t>High Value</t>
        </is>
      </c>
    </row>
    <row r="4322">
      <c r="A4322" t="inlineStr">
        <is>
          <t>TX504321</t>
        </is>
      </c>
      <c r="B4322" t="inlineStr">
        <is>
          <t>EMP11813</t>
        </is>
      </c>
      <c r="C4322" t="inlineStr">
        <is>
          <t>Sale</t>
        </is>
      </c>
      <c r="D4322" s="8" t="n">
        <v>46214</v>
      </c>
      <c r="E4322" t="n">
        <v>1483</v>
      </c>
      <c r="F4322" t="n">
        <v>36.21</v>
      </c>
      <c r="G4322" t="inlineStr">
        <is>
          <t>India</t>
        </is>
      </c>
      <c r="H4322" t="inlineStr">
        <is>
          <t>ESPP</t>
        </is>
      </c>
      <c r="I4322" t="n">
        <v>53699.43</v>
      </c>
      <c r="J4322" t="n">
        <v>0.3</v>
      </c>
      <c r="K4322" t="n">
        <v>16109.83</v>
      </c>
      <c r="L4322" t="inlineStr">
        <is>
          <t>Approved</t>
        </is>
      </c>
      <c r="M4322" t="inlineStr">
        <is>
          <t>Normal</t>
        </is>
      </c>
    </row>
    <row r="4323">
      <c r="A4323" t="inlineStr">
        <is>
          <t>TX504322</t>
        </is>
      </c>
      <c r="B4323" t="inlineStr">
        <is>
          <t>EMP10414</t>
        </is>
      </c>
      <c r="C4323" t="inlineStr">
        <is>
          <t>Vesting</t>
        </is>
      </c>
      <c r="D4323" s="8" t="n">
        <v>45829</v>
      </c>
      <c r="E4323" t="n">
        <v>2167</v>
      </c>
      <c r="F4323" t="n">
        <v>31.12</v>
      </c>
      <c r="G4323" t="inlineStr">
        <is>
          <t>Germany</t>
        </is>
      </c>
      <c r="H4323" t="inlineStr">
        <is>
          <t>RSU</t>
        </is>
      </c>
      <c r="I4323" t="n">
        <v>67437.03999999999</v>
      </c>
      <c r="J4323" t="n">
        <v>0.3</v>
      </c>
      <c r="K4323" t="n">
        <v>20231.11</v>
      </c>
      <c r="L4323" t="inlineStr">
        <is>
          <t>Approved</t>
        </is>
      </c>
      <c r="M4323" t="inlineStr">
        <is>
          <t>Normal</t>
        </is>
      </c>
    </row>
    <row r="4324">
      <c r="A4324" t="inlineStr">
        <is>
          <t>TX504323</t>
        </is>
      </c>
      <c r="B4324" t="inlineStr">
        <is>
          <t>EMP11218</t>
        </is>
      </c>
      <c r="C4324" t="inlineStr">
        <is>
          <t>Sale</t>
        </is>
      </c>
      <c r="D4324" s="8" t="n">
        <v>46345</v>
      </c>
      <c r="E4324" t="n">
        <v>533</v>
      </c>
      <c r="F4324" t="n">
        <v>51.43</v>
      </c>
      <c r="G4324" t="inlineStr">
        <is>
          <t>Australia</t>
        </is>
      </c>
      <c r="H4324" t="inlineStr">
        <is>
          <t>Stock Option</t>
        </is>
      </c>
      <c r="I4324" t="n">
        <v>27412.19</v>
      </c>
      <c r="J4324" t="n">
        <v>0.3</v>
      </c>
      <c r="K4324" t="n">
        <v>8223.66</v>
      </c>
      <c r="L4324" t="inlineStr">
        <is>
          <t>Approved</t>
        </is>
      </c>
      <c r="M4324" t="inlineStr">
        <is>
          <t>Normal</t>
        </is>
      </c>
    </row>
    <row r="4325">
      <c r="A4325" t="inlineStr">
        <is>
          <t>TX504324</t>
        </is>
      </c>
      <c r="B4325" t="inlineStr">
        <is>
          <t>EMP10470</t>
        </is>
      </c>
      <c r="C4325" t="inlineStr">
        <is>
          <t>Sale</t>
        </is>
      </c>
      <c r="D4325" s="8" t="n">
        <v>46165</v>
      </c>
      <c r="E4325" t="n">
        <v>747</v>
      </c>
      <c r="F4325" t="n">
        <v>68.7</v>
      </c>
      <c r="G4325" t="inlineStr">
        <is>
          <t>India</t>
        </is>
      </c>
      <c r="H4325" t="inlineStr">
        <is>
          <t>Stock Option</t>
        </is>
      </c>
      <c r="I4325" t="n">
        <v>51318.9</v>
      </c>
      <c r="J4325" t="n">
        <v>0.45</v>
      </c>
      <c r="K4325" t="n">
        <v>23093.5</v>
      </c>
      <c r="L4325" t="inlineStr">
        <is>
          <t>Approved</t>
        </is>
      </c>
      <c r="M4325" t="inlineStr">
        <is>
          <t>Normal</t>
        </is>
      </c>
    </row>
    <row r="4326">
      <c r="A4326" t="inlineStr">
        <is>
          <t>TX504325</t>
        </is>
      </c>
      <c r="B4326" t="inlineStr">
        <is>
          <t>EMP11386</t>
        </is>
      </c>
      <c r="C4326" t="inlineStr">
        <is>
          <t>Grant</t>
        </is>
      </c>
      <c r="D4326" s="8" t="n">
        <v>45971</v>
      </c>
      <c r="E4326" t="n">
        <v>410</v>
      </c>
      <c r="F4326" t="n">
        <v>43.14</v>
      </c>
      <c r="G4326" t="inlineStr">
        <is>
          <t>India</t>
        </is>
      </c>
      <c r="H4326" t="inlineStr">
        <is>
          <t>Performance Share</t>
        </is>
      </c>
      <c r="I4326" t="n">
        <v>17687.4</v>
      </c>
      <c r="J4326" t="n">
        <v>0.2</v>
      </c>
      <c r="K4326" t="n">
        <v>3537.48</v>
      </c>
      <c r="L4326" t="inlineStr">
        <is>
          <t>Approved</t>
        </is>
      </c>
      <c r="M4326" t="inlineStr">
        <is>
          <t>Normal</t>
        </is>
      </c>
    </row>
    <row r="4327">
      <c r="A4327" t="inlineStr">
        <is>
          <t>TX504326</t>
        </is>
      </c>
      <c r="B4327" t="inlineStr">
        <is>
          <t>EMP11595</t>
        </is>
      </c>
      <c r="C4327" t="inlineStr">
        <is>
          <t>Sale</t>
        </is>
      </c>
      <c r="D4327" s="8" t="n">
        <v>45923</v>
      </c>
      <c r="E4327" t="n">
        <v>2412</v>
      </c>
      <c r="F4327" t="n">
        <v>62.03</v>
      </c>
      <c r="G4327" t="inlineStr">
        <is>
          <t>USA</t>
        </is>
      </c>
      <c r="H4327" t="inlineStr">
        <is>
          <t>ESPP</t>
        </is>
      </c>
      <c r="I4327" t="n">
        <v>149616.36</v>
      </c>
      <c r="J4327" t="n">
        <v>0.2</v>
      </c>
      <c r="K4327" t="n">
        <v>29923.27</v>
      </c>
      <c r="L4327" t="inlineStr">
        <is>
          <t>Approved</t>
        </is>
      </c>
      <c r="M4327" t="inlineStr">
        <is>
          <t>High Value</t>
        </is>
      </c>
    </row>
    <row r="4328">
      <c r="A4328" t="inlineStr">
        <is>
          <t>TX504327</t>
        </is>
      </c>
      <c r="B4328" t="inlineStr">
        <is>
          <t>EMP10467</t>
        </is>
      </c>
      <c r="C4328" t="inlineStr">
        <is>
          <t>Grant</t>
        </is>
      </c>
      <c r="D4328" s="8" t="n">
        <v>46246</v>
      </c>
      <c r="E4328" t="n">
        <v>1687</v>
      </c>
      <c r="F4328" t="n">
        <v>54.07</v>
      </c>
      <c r="G4328" t="inlineStr">
        <is>
          <t>India</t>
        </is>
      </c>
      <c r="H4328" t="inlineStr">
        <is>
          <t>Performance Share</t>
        </is>
      </c>
      <c r="I4328" t="n">
        <v>91216.09</v>
      </c>
      <c r="J4328" t="n">
        <v>0.2</v>
      </c>
      <c r="K4328" t="n">
        <v>18243.22</v>
      </c>
      <c r="L4328" t="inlineStr">
        <is>
          <t>Approved</t>
        </is>
      </c>
      <c r="M4328" t="inlineStr">
        <is>
          <t>Normal</t>
        </is>
      </c>
    </row>
    <row r="4329">
      <c r="A4329" t="inlineStr">
        <is>
          <t>TX504328</t>
        </is>
      </c>
      <c r="B4329" t="inlineStr">
        <is>
          <t>EMP11747</t>
        </is>
      </c>
      <c r="C4329" t="inlineStr">
        <is>
          <t>Sale</t>
        </is>
      </c>
      <c r="D4329" s="8" t="n">
        <v>46072</v>
      </c>
      <c r="E4329" t="n">
        <v>809</v>
      </c>
      <c r="F4329" t="n">
        <v>20.55</v>
      </c>
      <c r="G4329" t="inlineStr">
        <is>
          <t>USA</t>
        </is>
      </c>
      <c r="H4329" t="inlineStr">
        <is>
          <t>RSU</t>
        </is>
      </c>
      <c r="I4329" t="n">
        <v>16624.95</v>
      </c>
      <c r="J4329" t="n">
        <v>0.2</v>
      </c>
      <c r="K4329" t="n">
        <v>3324.99</v>
      </c>
      <c r="L4329" t="inlineStr">
        <is>
          <t>Approved</t>
        </is>
      </c>
      <c r="M4329" t="inlineStr">
        <is>
          <t>Normal</t>
        </is>
      </c>
    </row>
    <row r="4330">
      <c r="A4330" t="inlineStr">
        <is>
          <t>TX504329</t>
        </is>
      </c>
      <c r="B4330" t="inlineStr">
        <is>
          <t>EMP10420</t>
        </is>
      </c>
      <c r="C4330" t="inlineStr">
        <is>
          <t>Vesting</t>
        </is>
      </c>
      <c r="D4330" s="8" t="n">
        <v>45716</v>
      </c>
      <c r="E4330" t="n">
        <v>1573</v>
      </c>
      <c r="F4330" t="n">
        <v>37.49</v>
      </c>
      <c r="G4330" t="inlineStr">
        <is>
          <t>UK</t>
        </is>
      </c>
      <c r="H4330" t="inlineStr">
        <is>
          <t>RSU</t>
        </is>
      </c>
      <c r="I4330" t="n">
        <v>58971.77</v>
      </c>
      <c r="J4330" t="n">
        <v>0.2</v>
      </c>
      <c r="K4330" t="n">
        <v>11794.35</v>
      </c>
      <c r="L4330" t="inlineStr">
        <is>
          <t>Approved</t>
        </is>
      </c>
      <c r="M4330" t="inlineStr">
        <is>
          <t>Normal</t>
        </is>
      </c>
    </row>
    <row r="4331">
      <c r="A4331" t="inlineStr">
        <is>
          <t>TX504330</t>
        </is>
      </c>
      <c r="B4331" t="inlineStr">
        <is>
          <t>EMP10013</t>
        </is>
      </c>
      <c r="C4331" t="inlineStr">
        <is>
          <t>Exercise</t>
        </is>
      </c>
      <c r="D4331" s="8" t="n">
        <v>45988</v>
      </c>
      <c r="E4331" t="n">
        <v>1950</v>
      </c>
      <c r="F4331" t="n">
        <v>22.13</v>
      </c>
      <c r="G4331" t="inlineStr">
        <is>
          <t>India</t>
        </is>
      </c>
      <c r="H4331" t="inlineStr">
        <is>
          <t>RSU</t>
        </is>
      </c>
      <c r="I4331" t="n">
        <v>43153.5</v>
      </c>
      <c r="J4331" t="n">
        <v>0.4</v>
      </c>
      <c r="K4331" t="n">
        <v>17261.4</v>
      </c>
      <c r="L4331" t="inlineStr">
        <is>
          <t>Approved</t>
        </is>
      </c>
      <c r="M4331" t="inlineStr">
        <is>
          <t>Normal</t>
        </is>
      </c>
    </row>
    <row r="4332">
      <c r="A4332" t="inlineStr">
        <is>
          <t>TX504331</t>
        </is>
      </c>
      <c r="B4332" t="inlineStr">
        <is>
          <t>EMP11905</t>
        </is>
      </c>
      <c r="C4332" t="inlineStr">
        <is>
          <t>Vesting</t>
        </is>
      </c>
      <c r="D4332" s="8" t="n">
        <v>45849</v>
      </c>
      <c r="E4332" t="n">
        <v>697</v>
      </c>
      <c r="F4332" t="n">
        <v>79.27</v>
      </c>
      <c r="G4332" t="inlineStr">
        <is>
          <t>India</t>
        </is>
      </c>
      <c r="H4332" t="inlineStr">
        <is>
          <t>Stock Option</t>
        </is>
      </c>
      <c r="I4332" t="n">
        <v>55251.19</v>
      </c>
      <c r="J4332" t="n">
        <v>0.3</v>
      </c>
      <c r="K4332" t="n">
        <v>16575.36</v>
      </c>
      <c r="L4332" t="inlineStr">
        <is>
          <t>Approved</t>
        </is>
      </c>
      <c r="M4332" t="inlineStr">
        <is>
          <t>Normal</t>
        </is>
      </c>
    </row>
    <row r="4333">
      <c r="A4333" t="inlineStr">
        <is>
          <t>TX504332</t>
        </is>
      </c>
      <c r="B4333" t="inlineStr">
        <is>
          <t>EMP10137</t>
        </is>
      </c>
      <c r="C4333" t="inlineStr">
        <is>
          <t>Sale</t>
        </is>
      </c>
      <c r="D4333" s="8" t="n">
        <v>46313</v>
      </c>
      <c r="E4333" t="n">
        <v>296</v>
      </c>
      <c r="F4333" t="n">
        <v>18.73</v>
      </c>
      <c r="G4333" t="inlineStr">
        <is>
          <t>Australia</t>
        </is>
      </c>
      <c r="H4333" t="inlineStr">
        <is>
          <t>Performance Share</t>
        </is>
      </c>
      <c r="I4333" t="n">
        <v>5544.08</v>
      </c>
      <c r="J4333" t="n">
        <v>0.4</v>
      </c>
      <c r="K4333" t="n">
        <v>2217.63</v>
      </c>
      <c r="L4333" t="inlineStr">
        <is>
          <t>Approved</t>
        </is>
      </c>
      <c r="M4333" t="inlineStr">
        <is>
          <t>Normal</t>
        </is>
      </c>
    </row>
    <row r="4334">
      <c r="A4334" t="inlineStr">
        <is>
          <t>TX504333</t>
        </is>
      </c>
      <c r="B4334" t="inlineStr">
        <is>
          <t>EMP10175</t>
        </is>
      </c>
      <c r="C4334" t="inlineStr">
        <is>
          <t>Cancellation</t>
        </is>
      </c>
      <c r="D4334" s="8" t="n">
        <v>45971</v>
      </c>
      <c r="E4334" t="n">
        <v>655</v>
      </c>
      <c r="F4334" t="n">
        <v>44.26</v>
      </c>
      <c r="G4334" t="inlineStr">
        <is>
          <t>USA</t>
        </is>
      </c>
      <c r="H4334" t="inlineStr">
        <is>
          <t>RSU</t>
        </is>
      </c>
      <c r="I4334" t="n">
        <v>28990.3</v>
      </c>
      <c r="J4334" t="n">
        <v>0.4</v>
      </c>
      <c r="K4334" t="n">
        <v>11596.12</v>
      </c>
      <c r="L4334" t="inlineStr">
        <is>
          <t>Approved</t>
        </is>
      </c>
      <c r="M4334" t="inlineStr">
        <is>
          <t>Normal</t>
        </is>
      </c>
    </row>
    <row r="4335">
      <c r="A4335" t="inlineStr">
        <is>
          <t>TX504334</t>
        </is>
      </c>
      <c r="B4335" t="inlineStr">
        <is>
          <t>EMP11161</t>
        </is>
      </c>
      <c r="C4335" t="inlineStr">
        <is>
          <t>Sale</t>
        </is>
      </c>
      <c r="D4335" s="8" t="n">
        <v>46109</v>
      </c>
      <c r="E4335" t="n">
        <v>1523</v>
      </c>
      <c r="F4335" t="n">
        <v>86.23999999999999</v>
      </c>
      <c r="G4335" t="inlineStr">
        <is>
          <t>India</t>
        </is>
      </c>
      <c r="H4335" t="inlineStr">
        <is>
          <t>Performance Share</t>
        </is>
      </c>
      <c r="I4335" t="n">
        <v>131343.52</v>
      </c>
      <c r="J4335" t="n">
        <v>0.2</v>
      </c>
      <c r="K4335" t="n">
        <v>26268.7</v>
      </c>
      <c r="L4335" t="inlineStr">
        <is>
          <t>Approved</t>
        </is>
      </c>
      <c r="M4335" t="inlineStr">
        <is>
          <t>High Value</t>
        </is>
      </c>
    </row>
    <row r="4336">
      <c r="A4336" t="inlineStr">
        <is>
          <t>TX504335</t>
        </is>
      </c>
      <c r="B4336" t="inlineStr">
        <is>
          <t>EMP10810</t>
        </is>
      </c>
      <c r="C4336" t="inlineStr">
        <is>
          <t>Grant</t>
        </is>
      </c>
      <c r="D4336" s="8" t="n">
        <v>46207</v>
      </c>
      <c r="E4336" t="n">
        <v>737</v>
      </c>
      <c r="F4336" t="n">
        <v>45.54</v>
      </c>
      <c r="G4336" t="inlineStr">
        <is>
          <t>UK</t>
        </is>
      </c>
      <c r="H4336" t="inlineStr">
        <is>
          <t>RSU</t>
        </is>
      </c>
      <c r="I4336" t="n">
        <v>33562.98</v>
      </c>
      <c r="J4336" t="n">
        <v>0.4</v>
      </c>
      <c r="K4336" t="n">
        <v>13425.19</v>
      </c>
      <c r="L4336" t="inlineStr">
        <is>
          <t>Approved</t>
        </is>
      </c>
      <c r="M4336" t="inlineStr">
        <is>
          <t>Normal</t>
        </is>
      </c>
    </row>
    <row r="4337">
      <c r="A4337" t="inlineStr">
        <is>
          <t>TX504336</t>
        </is>
      </c>
      <c r="B4337" t="inlineStr">
        <is>
          <t>EMP10403</t>
        </is>
      </c>
      <c r="C4337" t="inlineStr">
        <is>
          <t>Cancellation</t>
        </is>
      </c>
      <c r="D4337" s="8" t="n">
        <v>46094</v>
      </c>
      <c r="E4337" t="n">
        <v>218</v>
      </c>
      <c r="F4337" t="n">
        <v>94.44</v>
      </c>
      <c r="G4337" t="inlineStr">
        <is>
          <t>India</t>
        </is>
      </c>
      <c r="H4337" t="inlineStr">
        <is>
          <t>Performance Share</t>
        </is>
      </c>
      <c r="I4337" t="n">
        <v>20587.92</v>
      </c>
      <c r="J4337" t="n">
        <v>0.3</v>
      </c>
      <c r="K4337" t="n">
        <v>6176.38</v>
      </c>
      <c r="L4337" t="inlineStr">
        <is>
          <t>Approved</t>
        </is>
      </c>
      <c r="M4337" t="inlineStr">
        <is>
          <t>Normal</t>
        </is>
      </c>
    </row>
    <row r="4338">
      <c r="A4338" t="inlineStr">
        <is>
          <t>TX504337</t>
        </is>
      </c>
      <c r="B4338" t="inlineStr">
        <is>
          <t>EMP10552</t>
        </is>
      </c>
      <c r="C4338" t="inlineStr">
        <is>
          <t>Grant</t>
        </is>
      </c>
      <c r="D4338" s="8" t="n">
        <v>46209</v>
      </c>
      <c r="E4338" t="n">
        <v>1956</v>
      </c>
      <c r="F4338" t="n">
        <v>49.32</v>
      </c>
      <c r="G4338" t="inlineStr">
        <is>
          <t>UK</t>
        </is>
      </c>
      <c r="H4338" t="inlineStr">
        <is>
          <t>ESPP</t>
        </is>
      </c>
      <c r="I4338" t="n">
        <v>96469.92</v>
      </c>
      <c r="J4338" t="n">
        <v>0.4</v>
      </c>
      <c r="K4338" t="n">
        <v>38587.97</v>
      </c>
      <c r="L4338" t="inlineStr">
        <is>
          <t>Pending Review</t>
        </is>
      </c>
      <c r="M4338" t="inlineStr">
        <is>
          <t>Normal</t>
        </is>
      </c>
    </row>
    <row r="4339">
      <c r="A4339" t="inlineStr">
        <is>
          <t>TX504338</t>
        </is>
      </c>
      <c r="B4339" t="inlineStr">
        <is>
          <t>EMP11703</t>
        </is>
      </c>
      <c r="C4339" t="inlineStr">
        <is>
          <t>Sale</t>
        </is>
      </c>
      <c r="D4339" s="8" t="n">
        <v>45689</v>
      </c>
      <c r="E4339" t="n">
        <v>2040</v>
      </c>
      <c r="F4339" t="n">
        <v>80.81999999999999</v>
      </c>
      <c r="G4339" t="inlineStr">
        <is>
          <t>India</t>
        </is>
      </c>
      <c r="H4339" t="inlineStr">
        <is>
          <t>Performance Share</t>
        </is>
      </c>
      <c r="I4339" t="n">
        <v>164872.8</v>
      </c>
      <c r="J4339" t="n">
        <v>0.3</v>
      </c>
      <c r="K4339" t="n">
        <v>49461.84</v>
      </c>
      <c r="L4339" t="inlineStr">
        <is>
          <t>Approved</t>
        </is>
      </c>
      <c r="M4339" t="inlineStr">
        <is>
          <t>High Value</t>
        </is>
      </c>
    </row>
    <row r="4340">
      <c r="A4340" t="inlineStr">
        <is>
          <t>TX504339</t>
        </is>
      </c>
      <c r="B4340" t="inlineStr">
        <is>
          <t>EMP11203</t>
        </is>
      </c>
      <c r="C4340" t="inlineStr">
        <is>
          <t>Vesting</t>
        </is>
      </c>
      <c r="D4340" s="8" t="n">
        <v>46304</v>
      </c>
      <c r="E4340" t="n">
        <v>175</v>
      </c>
      <c r="F4340" t="n">
        <v>49.53</v>
      </c>
      <c r="G4340" t="inlineStr">
        <is>
          <t>India</t>
        </is>
      </c>
      <c r="H4340" t="inlineStr">
        <is>
          <t>RSU</t>
        </is>
      </c>
      <c r="I4340" t="n">
        <v>8667.75</v>
      </c>
      <c r="J4340" t="n">
        <v>0.2</v>
      </c>
      <c r="K4340" t="n">
        <v>1733.55</v>
      </c>
      <c r="L4340" t="inlineStr">
        <is>
          <t>Approved</t>
        </is>
      </c>
      <c r="M4340" t="inlineStr">
        <is>
          <t>Normal</t>
        </is>
      </c>
    </row>
    <row r="4341">
      <c r="A4341" t="inlineStr">
        <is>
          <t>TX504340</t>
        </is>
      </c>
      <c r="B4341" t="inlineStr">
        <is>
          <t>EMP11961</t>
        </is>
      </c>
      <c r="C4341" t="inlineStr">
        <is>
          <t>Grant</t>
        </is>
      </c>
      <c r="D4341" s="8" t="n">
        <v>45969</v>
      </c>
      <c r="E4341" t="n">
        <v>1204</v>
      </c>
      <c r="F4341" t="n">
        <v>36.28</v>
      </c>
      <c r="G4341" t="inlineStr">
        <is>
          <t>Australia</t>
        </is>
      </c>
      <c r="H4341" t="inlineStr">
        <is>
          <t>Stock Option</t>
        </is>
      </c>
      <c r="I4341" t="n">
        <v>43681.12</v>
      </c>
      <c r="J4341" t="n">
        <v>0.4</v>
      </c>
      <c r="K4341" t="n">
        <v>17472.45</v>
      </c>
      <c r="L4341" t="inlineStr">
        <is>
          <t>Approved</t>
        </is>
      </c>
      <c r="M4341" t="inlineStr">
        <is>
          <t>Normal</t>
        </is>
      </c>
    </row>
    <row r="4342">
      <c r="A4342" t="inlineStr">
        <is>
          <t>TX504341</t>
        </is>
      </c>
      <c r="B4342" t="inlineStr">
        <is>
          <t>EMP10151</t>
        </is>
      </c>
      <c r="C4342" t="inlineStr">
        <is>
          <t>Sale</t>
        </is>
      </c>
      <c r="D4342" s="8" t="n">
        <v>46080</v>
      </c>
      <c r="E4342" t="n">
        <v>1625</v>
      </c>
      <c r="F4342" t="n">
        <v>78.70999999999999</v>
      </c>
      <c r="G4342" t="inlineStr">
        <is>
          <t>UK</t>
        </is>
      </c>
      <c r="H4342" t="inlineStr">
        <is>
          <t>RSU</t>
        </is>
      </c>
      <c r="I4342" t="n">
        <v>127903.75</v>
      </c>
      <c r="J4342" t="n">
        <v>0.3</v>
      </c>
      <c r="K4342" t="n">
        <v>38371.12</v>
      </c>
      <c r="L4342" t="inlineStr">
        <is>
          <t>Approved</t>
        </is>
      </c>
      <c r="M4342" t="inlineStr">
        <is>
          <t>High Value</t>
        </is>
      </c>
    </row>
    <row r="4343">
      <c r="A4343" t="inlineStr">
        <is>
          <t>TX504342</t>
        </is>
      </c>
      <c r="B4343" t="inlineStr">
        <is>
          <t>EMP11594</t>
        </is>
      </c>
      <c r="C4343" t="inlineStr">
        <is>
          <t>Sale</t>
        </is>
      </c>
      <c r="D4343" s="8" t="n">
        <v>45926</v>
      </c>
      <c r="E4343" t="n">
        <v>1420</v>
      </c>
      <c r="F4343" t="n">
        <v>7.55</v>
      </c>
      <c r="G4343" t="inlineStr">
        <is>
          <t>UK</t>
        </is>
      </c>
      <c r="H4343" t="inlineStr">
        <is>
          <t>Performance Share</t>
        </is>
      </c>
      <c r="I4343" t="n">
        <v>10721</v>
      </c>
      <c r="J4343" t="n">
        <v>0.4</v>
      </c>
      <c r="K4343" t="n">
        <v>4288.4</v>
      </c>
      <c r="L4343" t="inlineStr">
        <is>
          <t>Approved</t>
        </is>
      </c>
      <c r="M4343" t="inlineStr">
        <is>
          <t>Normal</t>
        </is>
      </c>
    </row>
    <row r="4344">
      <c r="A4344" t="inlineStr">
        <is>
          <t>TX504343</t>
        </is>
      </c>
      <c r="B4344" t="inlineStr">
        <is>
          <t>EMP10593</t>
        </is>
      </c>
      <c r="C4344" t="inlineStr">
        <is>
          <t>Sale</t>
        </is>
      </c>
      <c r="D4344" s="8" t="n">
        <v>46056</v>
      </c>
      <c r="E4344" t="n">
        <v>434</v>
      </c>
      <c r="F4344" t="n">
        <v>21.77</v>
      </c>
      <c r="G4344" t="inlineStr">
        <is>
          <t>UK</t>
        </is>
      </c>
      <c r="H4344" t="inlineStr">
        <is>
          <t>ESPP</t>
        </is>
      </c>
      <c r="I4344" t="n">
        <v>9448.18</v>
      </c>
      <c r="J4344" t="n">
        <v>0.2</v>
      </c>
      <c r="K4344" t="n">
        <v>1889.64</v>
      </c>
      <c r="L4344" t="inlineStr">
        <is>
          <t>Approved</t>
        </is>
      </c>
      <c r="M4344" t="inlineStr">
        <is>
          <t>Normal</t>
        </is>
      </c>
    </row>
    <row r="4345">
      <c r="A4345" t="inlineStr">
        <is>
          <t>TX504344</t>
        </is>
      </c>
      <c r="B4345" t="inlineStr">
        <is>
          <t>EMP11643</t>
        </is>
      </c>
      <c r="C4345" t="inlineStr">
        <is>
          <t>Exercise</t>
        </is>
      </c>
      <c r="D4345" s="8" t="n">
        <v>46314</v>
      </c>
      <c r="E4345" t="n">
        <v>1464</v>
      </c>
      <c r="F4345" t="n">
        <v>84.45999999999999</v>
      </c>
      <c r="G4345" t="inlineStr">
        <is>
          <t>India</t>
        </is>
      </c>
      <c r="H4345" t="inlineStr">
        <is>
          <t>ESPP</t>
        </is>
      </c>
      <c r="I4345" t="n">
        <v>123649.44</v>
      </c>
      <c r="J4345" t="n">
        <v>0.2</v>
      </c>
      <c r="K4345" t="n">
        <v>24729.89</v>
      </c>
      <c r="L4345" t="inlineStr">
        <is>
          <t>Approved</t>
        </is>
      </c>
      <c r="M4345" t="inlineStr">
        <is>
          <t>High Value</t>
        </is>
      </c>
    </row>
    <row r="4346">
      <c r="A4346" t="inlineStr">
        <is>
          <t>TX504345</t>
        </is>
      </c>
      <c r="B4346" t="inlineStr">
        <is>
          <t>EMP11595</t>
        </is>
      </c>
      <c r="C4346" t="inlineStr">
        <is>
          <t>Grant</t>
        </is>
      </c>
      <c r="D4346" s="8" t="n">
        <v>45790</v>
      </c>
      <c r="E4346" t="n">
        <v>1941</v>
      </c>
      <c r="F4346" t="n">
        <v>90.59999999999999</v>
      </c>
      <c r="G4346" t="inlineStr">
        <is>
          <t>USA</t>
        </is>
      </c>
      <c r="H4346" t="inlineStr">
        <is>
          <t>ESPP</t>
        </is>
      </c>
      <c r="I4346" t="n">
        <v>175854.6</v>
      </c>
      <c r="J4346" t="n">
        <v>0.3</v>
      </c>
      <c r="K4346" t="n">
        <v>52756.38</v>
      </c>
      <c r="L4346" t="inlineStr">
        <is>
          <t>Approved</t>
        </is>
      </c>
      <c r="M4346" t="inlineStr">
        <is>
          <t>High Value</t>
        </is>
      </c>
    </row>
    <row r="4347">
      <c r="A4347" t="inlineStr">
        <is>
          <t>TX504346</t>
        </is>
      </c>
      <c r="B4347" t="inlineStr">
        <is>
          <t>EMP11525</t>
        </is>
      </c>
      <c r="C4347" t="inlineStr">
        <is>
          <t>Vesting</t>
        </is>
      </c>
      <c r="D4347" s="8" t="n">
        <v>45770</v>
      </c>
      <c r="E4347" t="n">
        <v>125</v>
      </c>
      <c r="F4347" t="n">
        <v>48.6</v>
      </c>
      <c r="G4347" t="inlineStr">
        <is>
          <t>Australia</t>
        </is>
      </c>
      <c r="H4347" t="inlineStr">
        <is>
          <t>ESPP</t>
        </is>
      </c>
      <c r="I4347" t="n">
        <v>6075</v>
      </c>
      <c r="J4347" t="n">
        <v>0.2</v>
      </c>
      <c r="K4347" t="n">
        <v>1215</v>
      </c>
      <c r="L4347" t="inlineStr">
        <is>
          <t>Approved</t>
        </is>
      </c>
      <c r="M4347" t="inlineStr">
        <is>
          <t>Normal</t>
        </is>
      </c>
    </row>
    <row r="4348">
      <c r="A4348" t="inlineStr">
        <is>
          <t>TX504347</t>
        </is>
      </c>
      <c r="B4348" t="inlineStr">
        <is>
          <t>EMP11949</t>
        </is>
      </c>
      <c r="C4348" t="inlineStr">
        <is>
          <t>Cancellation</t>
        </is>
      </c>
      <c r="D4348" s="8" t="n">
        <v>45659</v>
      </c>
      <c r="E4348" t="n">
        <v>1456</v>
      </c>
      <c r="F4348" t="n">
        <v>17.88</v>
      </c>
      <c r="G4348" t="inlineStr">
        <is>
          <t>USA</t>
        </is>
      </c>
      <c r="H4348" t="inlineStr">
        <is>
          <t>Stock Option</t>
        </is>
      </c>
      <c r="I4348" t="n">
        <v>26033.28</v>
      </c>
      <c r="J4348" t="n">
        <v>0.4</v>
      </c>
      <c r="K4348" t="n">
        <v>10413.31</v>
      </c>
      <c r="L4348" t="inlineStr">
        <is>
          <t>Approved</t>
        </is>
      </c>
      <c r="M4348" t="inlineStr">
        <is>
          <t>Normal</t>
        </is>
      </c>
    </row>
    <row r="4349">
      <c r="A4349" t="inlineStr">
        <is>
          <t>TX504348</t>
        </is>
      </c>
      <c r="B4349" t="inlineStr">
        <is>
          <t>EMP11456</t>
        </is>
      </c>
      <c r="C4349" t="inlineStr">
        <is>
          <t>Vesting</t>
        </is>
      </c>
      <c r="D4349" s="8" t="n">
        <v>45998</v>
      </c>
      <c r="E4349" t="n">
        <v>1953</v>
      </c>
      <c r="F4349" t="n">
        <v>91.36</v>
      </c>
      <c r="G4349" t="inlineStr">
        <is>
          <t>USA</t>
        </is>
      </c>
      <c r="H4349" t="inlineStr">
        <is>
          <t>Performance Share</t>
        </is>
      </c>
      <c r="I4349" t="n">
        <v>178426.08</v>
      </c>
      <c r="J4349" t="n">
        <v>0.4</v>
      </c>
      <c r="K4349" t="n">
        <v>71370.42999999999</v>
      </c>
      <c r="L4349" t="inlineStr">
        <is>
          <t>Approved</t>
        </is>
      </c>
      <c r="M4349" t="inlineStr">
        <is>
          <t>High Value</t>
        </is>
      </c>
    </row>
    <row r="4350">
      <c r="A4350" t="inlineStr">
        <is>
          <t>TX504349</t>
        </is>
      </c>
      <c r="B4350" t="inlineStr">
        <is>
          <t>EMP10679</t>
        </is>
      </c>
      <c r="C4350" t="inlineStr">
        <is>
          <t>Vesting</t>
        </is>
      </c>
      <c r="D4350" s="8" t="n">
        <v>45787</v>
      </c>
      <c r="E4350" t="n">
        <v>2040</v>
      </c>
      <c r="F4350" t="n">
        <v>18.97</v>
      </c>
      <c r="G4350" t="inlineStr">
        <is>
          <t>India</t>
        </is>
      </c>
      <c r="H4350" t="inlineStr">
        <is>
          <t>RSU</t>
        </is>
      </c>
      <c r="I4350" t="n">
        <v>38698.8</v>
      </c>
      <c r="J4350" t="n">
        <v>0.3</v>
      </c>
      <c r="K4350" t="n">
        <v>11609.64</v>
      </c>
      <c r="L4350" t="inlineStr">
        <is>
          <t>Approved</t>
        </is>
      </c>
      <c r="M4350" t="inlineStr">
        <is>
          <t>Normal</t>
        </is>
      </c>
    </row>
    <row r="4351">
      <c r="A4351" t="inlineStr">
        <is>
          <t>TX504350</t>
        </is>
      </c>
      <c r="B4351" t="inlineStr">
        <is>
          <t>EMP11367</t>
        </is>
      </c>
      <c r="C4351" t="inlineStr">
        <is>
          <t>Grant</t>
        </is>
      </c>
      <c r="D4351" s="8" t="n">
        <v>45951</v>
      </c>
      <c r="E4351" t="n">
        <v>1623</v>
      </c>
      <c r="F4351" t="n">
        <v>92.84999999999999</v>
      </c>
      <c r="G4351" t="inlineStr">
        <is>
          <t>India</t>
        </is>
      </c>
      <c r="H4351" t="inlineStr">
        <is>
          <t>ESPP</t>
        </is>
      </c>
      <c r="I4351" t="n">
        <v>150695.55</v>
      </c>
      <c r="J4351" t="n">
        <v>0.3</v>
      </c>
      <c r="K4351" t="n">
        <v>45208.66</v>
      </c>
      <c r="L4351" t="inlineStr">
        <is>
          <t>Approved</t>
        </is>
      </c>
      <c r="M4351" t="inlineStr">
        <is>
          <t>High Value</t>
        </is>
      </c>
    </row>
    <row r="4352">
      <c r="A4352" t="inlineStr">
        <is>
          <t>TX504351</t>
        </is>
      </c>
      <c r="B4352" t="inlineStr">
        <is>
          <t>EMP11858</t>
        </is>
      </c>
      <c r="C4352" t="inlineStr">
        <is>
          <t>Cancellation</t>
        </is>
      </c>
      <c r="D4352" s="8" t="n">
        <v>46375</v>
      </c>
      <c r="E4352" t="n">
        <v>1646</v>
      </c>
      <c r="F4352" t="n">
        <v>47.81</v>
      </c>
      <c r="G4352" t="inlineStr">
        <is>
          <t>UK</t>
        </is>
      </c>
      <c r="H4352" t="inlineStr">
        <is>
          <t>RSU</t>
        </is>
      </c>
      <c r="I4352" t="n">
        <v>78695.25999999999</v>
      </c>
      <c r="J4352" t="n">
        <v>0.2</v>
      </c>
      <c r="K4352" t="n">
        <v>15739.05</v>
      </c>
      <c r="L4352" t="inlineStr">
        <is>
          <t>Approved</t>
        </is>
      </c>
      <c r="M4352" t="inlineStr">
        <is>
          <t>Normal</t>
        </is>
      </c>
    </row>
    <row r="4353">
      <c r="A4353" t="inlineStr">
        <is>
          <t>TX504352</t>
        </is>
      </c>
      <c r="B4353" t="inlineStr">
        <is>
          <t>EMP11416</t>
        </is>
      </c>
      <c r="C4353" t="inlineStr">
        <is>
          <t>Exercise</t>
        </is>
      </c>
      <c r="D4353" s="8" t="n">
        <v>45730</v>
      </c>
      <c r="E4353" t="n">
        <v>2053</v>
      </c>
      <c r="F4353" t="n">
        <v>64.84999999999999</v>
      </c>
      <c r="G4353" t="inlineStr">
        <is>
          <t>Germany</t>
        </is>
      </c>
      <c r="H4353" t="inlineStr">
        <is>
          <t>RSU</t>
        </is>
      </c>
      <c r="I4353" t="n">
        <v>133137.05</v>
      </c>
      <c r="J4353" t="n">
        <v>0.3</v>
      </c>
      <c r="K4353" t="n">
        <v>39941.12</v>
      </c>
      <c r="L4353" t="inlineStr">
        <is>
          <t>Approved</t>
        </is>
      </c>
      <c r="M4353" t="inlineStr">
        <is>
          <t>High Value</t>
        </is>
      </c>
    </row>
    <row r="4354">
      <c r="A4354" t="inlineStr">
        <is>
          <t>TX504353</t>
        </is>
      </c>
      <c r="B4354" t="inlineStr">
        <is>
          <t>EMP10705</t>
        </is>
      </c>
      <c r="C4354" t="inlineStr">
        <is>
          <t>Sale</t>
        </is>
      </c>
      <c r="D4354" s="8" t="n">
        <v>45889</v>
      </c>
      <c r="E4354" t="n">
        <v>598</v>
      </c>
      <c r="F4354" t="n">
        <v>38.11</v>
      </c>
      <c r="G4354" t="inlineStr">
        <is>
          <t>India</t>
        </is>
      </c>
      <c r="H4354" t="inlineStr">
        <is>
          <t>RSU</t>
        </is>
      </c>
      <c r="I4354" t="n">
        <v>22789.78</v>
      </c>
      <c r="J4354" t="n">
        <v>0.2</v>
      </c>
      <c r="K4354" t="n">
        <v>4557.96</v>
      </c>
      <c r="L4354" t="inlineStr">
        <is>
          <t>Approved</t>
        </is>
      </c>
      <c r="M4354" t="inlineStr">
        <is>
          <t>Normal</t>
        </is>
      </c>
    </row>
    <row r="4355">
      <c r="A4355" t="inlineStr">
        <is>
          <t>TX504354</t>
        </is>
      </c>
      <c r="B4355" t="inlineStr">
        <is>
          <t>EMP10366</t>
        </is>
      </c>
      <c r="C4355" t="inlineStr">
        <is>
          <t>Sale</t>
        </is>
      </c>
      <c r="D4355" s="8" t="n">
        <v>46339</v>
      </c>
      <c r="E4355" t="n">
        <v>2252</v>
      </c>
      <c r="F4355" t="n">
        <v>41.23</v>
      </c>
      <c r="G4355" t="inlineStr">
        <is>
          <t>UK</t>
        </is>
      </c>
      <c r="H4355" t="inlineStr">
        <is>
          <t>RSU</t>
        </is>
      </c>
      <c r="I4355" t="n">
        <v>92849.96000000001</v>
      </c>
      <c r="J4355" t="n">
        <v>0.3</v>
      </c>
      <c r="K4355" t="n">
        <v>27854.99</v>
      </c>
      <c r="L4355" t="inlineStr">
        <is>
          <t>Approved</t>
        </is>
      </c>
      <c r="M4355" t="inlineStr">
        <is>
          <t>Normal</t>
        </is>
      </c>
    </row>
    <row r="4356">
      <c r="A4356" t="inlineStr">
        <is>
          <t>TX504355</t>
        </is>
      </c>
      <c r="B4356" t="inlineStr">
        <is>
          <t>EMP11391</t>
        </is>
      </c>
      <c r="C4356" t="inlineStr">
        <is>
          <t>Sale</t>
        </is>
      </c>
      <c r="D4356" s="8" t="n">
        <v>46024</v>
      </c>
      <c r="E4356" t="n">
        <v>732</v>
      </c>
      <c r="F4356" t="n">
        <v>62.87</v>
      </c>
      <c r="G4356" t="inlineStr">
        <is>
          <t>Australia</t>
        </is>
      </c>
      <c r="H4356" t="inlineStr">
        <is>
          <t>RSU</t>
        </is>
      </c>
      <c r="I4356" t="n">
        <v>46020.84</v>
      </c>
      <c r="J4356" t="n">
        <v>0.4</v>
      </c>
      <c r="K4356" t="n">
        <v>18408.34</v>
      </c>
      <c r="L4356" t="inlineStr">
        <is>
          <t>Approved</t>
        </is>
      </c>
      <c r="M4356" t="inlineStr">
        <is>
          <t>Normal</t>
        </is>
      </c>
    </row>
    <row r="4357">
      <c r="A4357" t="inlineStr">
        <is>
          <t>TX504356</t>
        </is>
      </c>
      <c r="B4357" t="inlineStr">
        <is>
          <t>EMP10044</t>
        </is>
      </c>
      <c r="C4357" t="inlineStr">
        <is>
          <t>Sale</t>
        </is>
      </c>
      <c r="D4357" s="8" t="n">
        <v>45947</v>
      </c>
      <c r="E4357" t="n">
        <v>1955</v>
      </c>
      <c r="F4357" t="n">
        <v>9.550000000000001</v>
      </c>
      <c r="G4357" t="inlineStr">
        <is>
          <t>India</t>
        </is>
      </c>
      <c r="H4357" t="inlineStr">
        <is>
          <t>Stock Option</t>
        </is>
      </c>
      <c r="I4357" t="n">
        <v>18670.25</v>
      </c>
      <c r="J4357" t="n">
        <v>0.45</v>
      </c>
      <c r="K4357" t="n">
        <v>8401.610000000001</v>
      </c>
      <c r="L4357" t="inlineStr">
        <is>
          <t>Approved</t>
        </is>
      </c>
      <c r="M4357" t="inlineStr">
        <is>
          <t>Normal</t>
        </is>
      </c>
    </row>
    <row r="4358">
      <c r="A4358" t="inlineStr">
        <is>
          <t>TX504357</t>
        </is>
      </c>
      <c r="B4358" t="inlineStr">
        <is>
          <t>EMP11898</t>
        </is>
      </c>
      <c r="C4358" t="inlineStr">
        <is>
          <t>Vesting</t>
        </is>
      </c>
      <c r="D4358" s="8" t="n">
        <v>46316</v>
      </c>
      <c r="E4358" t="n">
        <v>2356</v>
      </c>
      <c r="F4358" t="n">
        <v>44.33</v>
      </c>
      <c r="G4358" t="inlineStr">
        <is>
          <t>USA</t>
        </is>
      </c>
      <c r="H4358" t="inlineStr">
        <is>
          <t>Performance Share</t>
        </is>
      </c>
      <c r="I4358" t="n">
        <v>104441.48</v>
      </c>
      <c r="J4358" t="n">
        <v>0.2</v>
      </c>
      <c r="K4358" t="n">
        <v>20888.3</v>
      </c>
      <c r="L4358" t="inlineStr">
        <is>
          <t>Approved</t>
        </is>
      </c>
      <c r="M4358" t="inlineStr">
        <is>
          <t>High Value</t>
        </is>
      </c>
    </row>
    <row r="4359">
      <c r="A4359" t="inlineStr">
        <is>
          <t>TX504358</t>
        </is>
      </c>
      <c r="B4359" t="inlineStr">
        <is>
          <t>EMP10590</t>
        </is>
      </c>
      <c r="C4359" t="inlineStr">
        <is>
          <t>Grant</t>
        </is>
      </c>
      <c r="D4359" s="8" t="n">
        <v>45925</v>
      </c>
      <c r="E4359" t="n">
        <v>899</v>
      </c>
      <c r="F4359" t="n">
        <v>16.97</v>
      </c>
      <c r="G4359" t="inlineStr">
        <is>
          <t>Australia</t>
        </is>
      </c>
      <c r="H4359" t="inlineStr">
        <is>
          <t>Performance Share</t>
        </is>
      </c>
      <c r="I4359" t="n">
        <v>15256.03</v>
      </c>
      <c r="J4359" t="n">
        <v>0.3</v>
      </c>
      <c r="K4359" t="n">
        <v>4576.81</v>
      </c>
      <c r="L4359" t="inlineStr">
        <is>
          <t>Approved</t>
        </is>
      </c>
      <c r="M4359" t="inlineStr">
        <is>
          <t>Normal</t>
        </is>
      </c>
    </row>
    <row r="4360">
      <c r="A4360" t="inlineStr">
        <is>
          <t>TX504359</t>
        </is>
      </c>
      <c r="B4360" t="inlineStr">
        <is>
          <t>EMP11394</t>
        </is>
      </c>
      <c r="C4360" t="inlineStr">
        <is>
          <t>Exercise</t>
        </is>
      </c>
      <c r="D4360" s="8" t="n">
        <v>46276</v>
      </c>
      <c r="E4360" t="n">
        <v>1455</v>
      </c>
      <c r="F4360" t="n">
        <v>17.45</v>
      </c>
      <c r="G4360" t="inlineStr">
        <is>
          <t>Australia</t>
        </is>
      </c>
      <c r="H4360" t="inlineStr">
        <is>
          <t>ESPP</t>
        </is>
      </c>
      <c r="I4360" t="n">
        <v>25389.75</v>
      </c>
      <c r="J4360" t="n">
        <v>0.2</v>
      </c>
      <c r="K4360" t="n">
        <v>5077.95</v>
      </c>
      <c r="L4360" t="inlineStr">
        <is>
          <t>Approved</t>
        </is>
      </c>
      <c r="M4360" t="inlineStr">
        <is>
          <t>Normal</t>
        </is>
      </c>
    </row>
    <row r="4361">
      <c r="A4361" t="inlineStr">
        <is>
          <t>TX504360</t>
        </is>
      </c>
      <c r="B4361" t="inlineStr">
        <is>
          <t>EMP11107</t>
        </is>
      </c>
      <c r="C4361" t="inlineStr">
        <is>
          <t>Vesting</t>
        </is>
      </c>
      <c r="D4361" s="8" t="n">
        <v>45718</v>
      </c>
      <c r="E4361" t="n">
        <v>1342</v>
      </c>
      <c r="F4361" t="n">
        <v>67.53</v>
      </c>
      <c r="G4361" t="inlineStr">
        <is>
          <t>UK</t>
        </is>
      </c>
      <c r="H4361" t="inlineStr">
        <is>
          <t>RSU</t>
        </is>
      </c>
      <c r="I4361" t="n">
        <v>90625.25999999999</v>
      </c>
      <c r="J4361" t="n">
        <v>0.4</v>
      </c>
      <c r="K4361" t="n">
        <v>36250.1</v>
      </c>
      <c r="L4361" t="inlineStr">
        <is>
          <t>Approved</t>
        </is>
      </c>
      <c r="M4361" t="inlineStr">
        <is>
          <t>Normal</t>
        </is>
      </c>
    </row>
    <row r="4362">
      <c r="A4362" t="inlineStr">
        <is>
          <t>TX504361</t>
        </is>
      </c>
      <c r="B4362" t="inlineStr">
        <is>
          <t>EMP10150</t>
        </is>
      </c>
      <c r="C4362" t="inlineStr">
        <is>
          <t>Grant</t>
        </is>
      </c>
      <c r="D4362" s="8" t="n">
        <v>46270</v>
      </c>
      <c r="E4362" t="n">
        <v>2467</v>
      </c>
      <c r="F4362" t="n">
        <v>45.96</v>
      </c>
      <c r="G4362" t="inlineStr">
        <is>
          <t>UK</t>
        </is>
      </c>
      <c r="H4362" t="inlineStr">
        <is>
          <t>Performance Share</t>
        </is>
      </c>
      <c r="I4362" t="n">
        <v>113383.32</v>
      </c>
      <c r="J4362" t="n">
        <v>0.2</v>
      </c>
      <c r="K4362" t="n">
        <v>22676.66</v>
      </c>
      <c r="L4362" t="inlineStr">
        <is>
          <t>Pending Review</t>
        </is>
      </c>
      <c r="M4362" t="inlineStr">
        <is>
          <t>High Value</t>
        </is>
      </c>
    </row>
    <row r="4363">
      <c r="A4363" t="inlineStr">
        <is>
          <t>TX504362</t>
        </is>
      </c>
      <c r="B4363" t="inlineStr">
        <is>
          <t>EMP10159</t>
        </is>
      </c>
      <c r="C4363" t="inlineStr">
        <is>
          <t>Grant</t>
        </is>
      </c>
      <c r="D4363" s="8" t="n">
        <v>46328</v>
      </c>
      <c r="E4363" t="n">
        <v>98</v>
      </c>
      <c r="F4363" t="n">
        <v>67.91</v>
      </c>
      <c r="G4363" t="inlineStr">
        <is>
          <t>Germany</t>
        </is>
      </c>
      <c r="H4363" t="inlineStr">
        <is>
          <t>Stock Option</t>
        </is>
      </c>
      <c r="I4363" t="n">
        <v>6655.18</v>
      </c>
      <c r="J4363" t="n">
        <v>0.4</v>
      </c>
      <c r="K4363" t="n">
        <v>2662.07</v>
      </c>
      <c r="L4363" t="inlineStr">
        <is>
          <t>Approved</t>
        </is>
      </c>
      <c r="M4363" t="inlineStr">
        <is>
          <t>Normal</t>
        </is>
      </c>
    </row>
    <row r="4364">
      <c r="A4364" t="inlineStr">
        <is>
          <t>TX504363</t>
        </is>
      </c>
      <c r="B4364" t="inlineStr">
        <is>
          <t>EMP10275</t>
        </is>
      </c>
      <c r="C4364" t="inlineStr">
        <is>
          <t>Grant</t>
        </is>
      </c>
      <c r="D4364" s="8" t="n">
        <v>46183</v>
      </c>
      <c r="E4364" t="n">
        <v>2225</v>
      </c>
      <c r="F4364" t="n">
        <v>90.55</v>
      </c>
      <c r="G4364" t="inlineStr">
        <is>
          <t>India</t>
        </is>
      </c>
      <c r="H4364" t="inlineStr">
        <is>
          <t>Performance Share</t>
        </is>
      </c>
      <c r="I4364" t="n">
        <v>201473.75</v>
      </c>
      <c r="J4364" t="n">
        <v>0.4</v>
      </c>
      <c r="K4364" t="n">
        <v>80589.5</v>
      </c>
      <c r="L4364" t="inlineStr">
        <is>
          <t>Pending Review</t>
        </is>
      </c>
      <c r="M4364" t="inlineStr">
        <is>
          <t>High Value</t>
        </is>
      </c>
    </row>
    <row r="4365">
      <c r="A4365" t="inlineStr">
        <is>
          <t>TX504364</t>
        </is>
      </c>
      <c r="B4365" t="inlineStr">
        <is>
          <t>EMP11835</t>
        </is>
      </c>
      <c r="C4365" t="inlineStr">
        <is>
          <t>Grant</t>
        </is>
      </c>
      <c r="D4365" s="8" t="n">
        <v>46248</v>
      </c>
      <c r="E4365" t="n">
        <v>563</v>
      </c>
      <c r="F4365" t="n">
        <v>38.93</v>
      </c>
      <c r="G4365" t="inlineStr">
        <is>
          <t>USA</t>
        </is>
      </c>
      <c r="H4365" t="inlineStr">
        <is>
          <t>Performance Share</t>
        </is>
      </c>
      <c r="I4365" t="n">
        <v>21917.59</v>
      </c>
      <c r="J4365" t="n">
        <v>0.4</v>
      </c>
      <c r="K4365" t="n">
        <v>8767.040000000001</v>
      </c>
      <c r="L4365" t="inlineStr">
        <is>
          <t>Approved</t>
        </is>
      </c>
      <c r="M4365" t="inlineStr">
        <is>
          <t>Normal</t>
        </is>
      </c>
    </row>
    <row r="4366">
      <c r="A4366" t="inlineStr">
        <is>
          <t>TX504365</t>
        </is>
      </c>
      <c r="B4366" t="inlineStr">
        <is>
          <t>EMP10267</t>
        </is>
      </c>
      <c r="C4366" t="inlineStr">
        <is>
          <t>Cancellation</t>
        </is>
      </c>
      <c r="D4366" s="8" t="n">
        <v>45676</v>
      </c>
      <c r="E4366" t="n">
        <v>350</v>
      </c>
      <c r="F4366" t="n">
        <v>56.1</v>
      </c>
      <c r="G4366" t="inlineStr">
        <is>
          <t>Australia</t>
        </is>
      </c>
      <c r="H4366" t="inlineStr">
        <is>
          <t>RSU</t>
        </is>
      </c>
      <c r="I4366" t="n">
        <v>19635</v>
      </c>
      <c r="J4366" t="n">
        <v>0.3</v>
      </c>
      <c r="K4366" t="n">
        <v>5890.5</v>
      </c>
      <c r="L4366" t="inlineStr">
        <is>
          <t>Approved</t>
        </is>
      </c>
      <c r="M4366" t="inlineStr">
        <is>
          <t>Normal</t>
        </is>
      </c>
    </row>
    <row r="4367">
      <c r="A4367" t="inlineStr">
        <is>
          <t>TX504366</t>
        </is>
      </c>
      <c r="B4367" t="inlineStr">
        <is>
          <t>EMP10932</t>
        </is>
      </c>
      <c r="C4367" t="inlineStr">
        <is>
          <t>Sale</t>
        </is>
      </c>
      <c r="D4367" s="8" t="n">
        <v>46122</v>
      </c>
      <c r="E4367" t="n">
        <v>1575</v>
      </c>
      <c r="F4367" t="n">
        <v>55.35</v>
      </c>
      <c r="G4367" t="inlineStr">
        <is>
          <t>India</t>
        </is>
      </c>
      <c r="H4367" t="inlineStr">
        <is>
          <t>RSU</t>
        </is>
      </c>
      <c r="I4367" t="n">
        <v>87176.25</v>
      </c>
      <c r="J4367" t="n">
        <v>0.3</v>
      </c>
      <c r="K4367" t="n">
        <v>26152.88</v>
      </c>
      <c r="L4367" t="inlineStr">
        <is>
          <t>Approved</t>
        </is>
      </c>
      <c r="M4367" t="inlineStr">
        <is>
          <t>Normal</t>
        </is>
      </c>
    </row>
    <row r="4368">
      <c r="A4368" t="inlineStr">
        <is>
          <t>TX504367</t>
        </is>
      </c>
      <c r="B4368" t="inlineStr">
        <is>
          <t>EMP10933</t>
        </is>
      </c>
      <c r="C4368" t="inlineStr">
        <is>
          <t>Grant</t>
        </is>
      </c>
      <c r="D4368" s="8" t="n">
        <v>46348</v>
      </c>
      <c r="E4368" t="n">
        <v>2368</v>
      </c>
      <c r="F4368" t="n">
        <v>54.1</v>
      </c>
      <c r="G4368" t="inlineStr">
        <is>
          <t>UK</t>
        </is>
      </c>
      <c r="H4368" t="inlineStr">
        <is>
          <t>RSU</t>
        </is>
      </c>
      <c r="I4368" t="n">
        <v>128108.8</v>
      </c>
      <c r="J4368" t="n">
        <v>0.2</v>
      </c>
      <c r="K4368" t="n">
        <v>25621.76</v>
      </c>
      <c r="L4368" t="inlineStr">
        <is>
          <t>Approved</t>
        </is>
      </c>
      <c r="M4368" t="inlineStr">
        <is>
          <t>High Value</t>
        </is>
      </c>
    </row>
    <row r="4369">
      <c r="A4369" t="inlineStr">
        <is>
          <t>TX504368</t>
        </is>
      </c>
      <c r="B4369" t="inlineStr">
        <is>
          <t>EMP10339</t>
        </is>
      </c>
      <c r="C4369" t="inlineStr">
        <is>
          <t>Grant</t>
        </is>
      </c>
      <c r="D4369" s="8" t="n">
        <v>46158</v>
      </c>
      <c r="E4369" t="n">
        <v>1312</v>
      </c>
      <c r="F4369" t="n">
        <v>35.37</v>
      </c>
      <c r="G4369" t="inlineStr">
        <is>
          <t>UK</t>
        </is>
      </c>
      <c r="H4369" t="inlineStr">
        <is>
          <t>Stock Option</t>
        </is>
      </c>
      <c r="I4369" t="n">
        <v>46405.44</v>
      </c>
      <c r="J4369" t="n">
        <v>0.2</v>
      </c>
      <c r="K4369" t="n">
        <v>9281.09</v>
      </c>
      <c r="L4369" t="inlineStr">
        <is>
          <t>Approved</t>
        </is>
      </c>
      <c r="M4369" t="inlineStr">
        <is>
          <t>Normal</t>
        </is>
      </c>
    </row>
    <row r="4370">
      <c r="A4370" t="inlineStr">
        <is>
          <t>TX504369</t>
        </is>
      </c>
      <c r="B4370" t="inlineStr">
        <is>
          <t>EMP10187</t>
        </is>
      </c>
      <c r="C4370" t="inlineStr">
        <is>
          <t>Exercise</t>
        </is>
      </c>
      <c r="D4370" s="8" t="n">
        <v>46322</v>
      </c>
      <c r="E4370" t="n">
        <v>552</v>
      </c>
      <c r="F4370" t="n">
        <v>52.76</v>
      </c>
      <c r="G4370" t="inlineStr">
        <is>
          <t>India</t>
        </is>
      </c>
      <c r="H4370" t="inlineStr">
        <is>
          <t>RSU</t>
        </is>
      </c>
      <c r="I4370" t="n">
        <v>29123.52</v>
      </c>
      <c r="J4370" t="n">
        <v>0.3</v>
      </c>
      <c r="K4370" t="n">
        <v>8737.059999999999</v>
      </c>
      <c r="L4370" t="inlineStr">
        <is>
          <t>Approved</t>
        </is>
      </c>
      <c r="M4370" t="inlineStr">
        <is>
          <t>Normal</t>
        </is>
      </c>
    </row>
    <row r="4371">
      <c r="A4371" t="inlineStr">
        <is>
          <t>TX504370</t>
        </is>
      </c>
      <c r="B4371" t="inlineStr">
        <is>
          <t>EMP10471</t>
        </is>
      </c>
      <c r="C4371" t="inlineStr">
        <is>
          <t>Grant</t>
        </is>
      </c>
      <c r="D4371" s="8" t="n">
        <v>45943</v>
      </c>
      <c r="E4371" t="n">
        <v>2066</v>
      </c>
      <c r="F4371" t="n">
        <v>71.29000000000001</v>
      </c>
      <c r="G4371" t="inlineStr">
        <is>
          <t>UK</t>
        </is>
      </c>
      <c r="H4371" t="inlineStr">
        <is>
          <t>RSU</t>
        </is>
      </c>
      <c r="I4371" t="n">
        <v>147285.14</v>
      </c>
      <c r="J4371" t="n">
        <v>0.4</v>
      </c>
      <c r="K4371" t="n">
        <v>58914.06</v>
      </c>
      <c r="L4371" t="inlineStr">
        <is>
          <t>Approved</t>
        </is>
      </c>
      <c r="M4371" t="inlineStr">
        <is>
          <t>High Value</t>
        </is>
      </c>
    </row>
    <row r="4372">
      <c r="A4372" t="inlineStr">
        <is>
          <t>TX504371</t>
        </is>
      </c>
      <c r="B4372" t="inlineStr">
        <is>
          <t>EMP10961</t>
        </is>
      </c>
      <c r="C4372" t="inlineStr">
        <is>
          <t>Grant</t>
        </is>
      </c>
      <c r="D4372" s="8" t="n">
        <v>45822</v>
      </c>
      <c r="E4372" t="n">
        <v>1629</v>
      </c>
      <c r="F4372" t="n">
        <v>46.86</v>
      </c>
      <c r="G4372" t="inlineStr">
        <is>
          <t>Germany</t>
        </is>
      </c>
      <c r="H4372" t="inlineStr">
        <is>
          <t>ESPP</t>
        </is>
      </c>
      <c r="I4372" t="n">
        <v>76334.94</v>
      </c>
      <c r="J4372" t="n">
        <v>0.3</v>
      </c>
      <c r="K4372" t="n">
        <v>22900.48</v>
      </c>
      <c r="L4372" t="inlineStr">
        <is>
          <t>Approved</t>
        </is>
      </c>
      <c r="M4372" t="inlineStr">
        <is>
          <t>Normal</t>
        </is>
      </c>
    </row>
    <row r="4373">
      <c r="A4373" t="inlineStr">
        <is>
          <t>TX504372</t>
        </is>
      </c>
      <c r="B4373" t="inlineStr">
        <is>
          <t>EMP10243</t>
        </is>
      </c>
      <c r="C4373" t="inlineStr">
        <is>
          <t>Sale</t>
        </is>
      </c>
      <c r="D4373" s="8" t="n">
        <v>46232</v>
      </c>
      <c r="E4373" t="n">
        <v>1505</v>
      </c>
      <c r="F4373" t="n">
        <v>28.45</v>
      </c>
      <c r="G4373" t="inlineStr">
        <is>
          <t>Australia</t>
        </is>
      </c>
      <c r="H4373" t="inlineStr">
        <is>
          <t>Performance Share</t>
        </is>
      </c>
      <c r="I4373" t="n">
        <v>42817.25</v>
      </c>
      <c r="J4373" t="n">
        <v>0.2</v>
      </c>
      <c r="K4373" t="n">
        <v>8563.450000000001</v>
      </c>
      <c r="L4373" t="inlineStr">
        <is>
          <t>Approved</t>
        </is>
      </c>
      <c r="M4373" t="inlineStr">
        <is>
          <t>Normal</t>
        </is>
      </c>
    </row>
    <row r="4374">
      <c r="A4374" t="inlineStr">
        <is>
          <t>TX504373</t>
        </is>
      </c>
      <c r="B4374" t="inlineStr">
        <is>
          <t>EMP10655</t>
        </is>
      </c>
      <c r="C4374" t="inlineStr">
        <is>
          <t>Exercise</t>
        </is>
      </c>
      <c r="D4374" s="8" t="n">
        <v>46069</v>
      </c>
      <c r="E4374" t="n">
        <v>2226</v>
      </c>
      <c r="F4374" t="n">
        <v>45</v>
      </c>
      <c r="G4374" t="inlineStr">
        <is>
          <t>USA</t>
        </is>
      </c>
      <c r="H4374" t="inlineStr">
        <is>
          <t>Performance Share</t>
        </is>
      </c>
      <c r="I4374" t="n">
        <v>100170</v>
      </c>
      <c r="J4374" t="n">
        <v>0.2</v>
      </c>
      <c r="K4374" t="n">
        <v>20034</v>
      </c>
      <c r="L4374" t="inlineStr">
        <is>
          <t>Approved</t>
        </is>
      </c>
      <c r="M4374" t="inlineStr">
        <is>
          <t>High Value</t>
        </is>
      </c>
    </row>
    <row r="4375">
      <c r="A4375" t="inlineStr">
        <is>
          <t>TX504374</t>
        </is>
      </c>
      <c r="B4375" t="inlineStr">
        <is>
          <t>EMP10164</t>
        </is>
      </c>
      <c r="C4375" t="inlineStr">
        <is>
          <t>Sale</t>
        </is>
      </c>
      <c r="D4375" s="8" t="n">
        <v>45966</v>
      </c>
      <c r="E4375" t="n">
        <v>1505</v>
      </c>
      <c r="F4375" t="n">
        <v>32.97</v>
      </c>
      <c r="G4375" t="inlineStr">
        <is>
          <t>India</t>
        </is>
      </c>
      <c r="H4375" t="inlineStr">
        <is>
          <t>Performance Share</t>
        </is>
      </c>
      <c r="I4375" t="n">
        <v>49619.85</v>
      </c>
      <c r="J4375" t="n">
        <v>0.2</v>
      </c>
      <c r="K4375" t="n">
        <v>9923.969999999999</v>
      </c>
      <c r="L4375" t="inlineStr">
        <is>
          <t>Approved</t>
        </is>
      </c>
      <c r="M4375" t="inlineStr">
        <is>
          <t>Normal</t>
        </is>
      </c>
    </row>
    <row r="4376">
      <c r="A4376" t="inlineStr">
        <is>
          <t>TX504375</t>
        </is>
      </c>
      <c r="B4376" t="inlineStr">
        <is>
          <t>EMP10370</t>
        </is>
      </c>
      <c r="C4376" t="inlineStr">
        <is>
          <t>Sale</t>
        </is>
      </c>
      <c r="D4376" s="8" t="n">
        <v>46283</v>
      </c>
      <c r="E4376" t="n">
        <v>2213</v>
      </c>
      <c r="F4376" t="n">
        <v>50.23</v>
      </c>
      <c r="G4376" t="inlineStr">
        <is>
          <t>India</t>
        </is>
      </c>
      <c r="H4376" t="inlineStr">
        <is>
          <t>RSU</t>
        </is>
      </c>
      <c r="I4376" t="n">
        <v>111158.99</v>
      </c>
      <c r="J4376" t="n">
        <v>0.2</v>
      </c>
      <c r="K4376" t="n">
        <v>22231.8</v>
      </c>
      <c r="L4376" t="inlineStr">
        <is>
          <t>Approved</t>
        </is>
      </c>
      <c r="M4376" t="inlineStr">
        <is>
          <t>High Value</t>
        </is>
      </c>
    </row>
    <row r="4377">
      <c r="A4377" t="inlineStr">
        <is>
          <t>TX504376</t>
        </is>
      </c>
      <c r="B4377" t="inlineStr">
        <is>
          <t>EMP11406</t>
        </is>
      </c>
      <c r="C4377" t="inlineStr">
        <is>
          <t>Vesting</t>
        </is>
      </c>
      <c r="D4377" s="8" t="n">
        <v>46170</v>
      </c>
      <c r="E4377" t="n">
        <v>1349</v>
      </c>
      <c r="F4377" t="n">
        <v>11.84</v>
      </c>
      <c r="G4377" t="inlineStr">
        <is>
          <t>Australia</t>
        </is>
      </c>
      <c r="H4377" t="inlineStr">
        <is>
          <t>ESPP</t>
        </is>
      </c>
      <c r="I4377" t="n">
        <v>15972.16</v>
      </c>
      <c r="J4377" t="n">
        <v>0.2</v>
      </c>
      <c r="K4377" t="n">
        <v>3194.43</v>
      </c>
      <c r="L4377" t="inlineStr">
        <is>
          <t>Approved</t>
        </is>
      </c>
      <c r="M4377" t="inlineStr">
        <is>
          <t>Normal</t>
        </is>
      </c>
    </row>
    <row r="4378">
      <c r="A4378" t="inlineStr">
        <is>
          <t>TX504377</t>
        </is>
      </c>
      <c r="B4378" t="inlineStr">
        <is>
          <t>EMP11503</t>
        </is>
      </c>
      <c r="C4378" t="inlineStr">
        <is>
          <t>Sale</t>
        </is>
      </c>
      <c r="D4378" s="8" t="n">
        <v>45810</v>
      </c>
      <c r="E4378" t="n">
        <v>1493</v>
      </c>
      <c r="F4378" t="n">
        <v>82.77</v>
      </c>
      <c r="G4378" t="inlineStr">
        <is>
          <t>UK</t>
        </is>
      </c>
      <c r="H4378" t="inlineStr">
        <is>
          <t>Stock Option</t>
        </is>
      </c>
      <c r="I4378" t="n">
        <v>123575.61</v>
      </c>
      <c r="J4378" t="n">
        <v>0.3</v>
      </c>
      <c r="K4378" t="n">
        <v>37072.68</v>
      </c>
      <c r="L4378" t="inlineStr">
        <is>
          <t>Approved</t>
        </is>
      </c>
      <c r="M4378" t="inlineStr">
        <is>
          <t>High Value</t>
        </is>
      </c>
    </row>
    <row r="4379">
      <c r="A4379" t="inlineStr">
        <is>
          <t>TX504378</t>
        </is>
      </c>
      <c r="B4379" t="inlineStr">
        <is>
          <t>EMP10720</t>
        </is>
      </c>
      <c r="C4379" t="inlineStr">
        <is>
          <t>Vesting</t>
        </is>
      </c>
      <c r="D4379" s="8" t="n">
        <v>45994</v>
      </c>
      <c r="E4379" t="n">
        <v>147</v>
      </c>
      <c r="F4379" t="n">
        <v>9.31</v>
      </c>
      <c r="G4379" t="inlineStr">
        <is>
          <t>Germany</t>
        </is>
      </c>
      <c r="H4379" t="inlineStr">
        <is>
          <t>ESPP</t>
        </is>
      </c>
      <c r="I4379" t="n">
        <v>1368.57</v>
      </c>
      <c r="J4379" t="n">
        <v>0.2</v>
      </c>
      <c r="K4379" t="n">
        <v>273.71</v>
      </c>
      <c r="L4379" t="inlineStr">
        <is>
          <t>Approved</t>
        </is>
      </c>
      <c r="M4379" t="inlineStr">
        <is>
          <t>Normal</t>
        </is>
      </c>
    </row>
    <row r="4380">
      <c r="A4380" t="inlineStr">
        <is>
          <t>TX504379</t>
        </is>
      </c>
      <c r="B4380" t="inlineStr">
        <is>
          <t>EMP11677</t>
        </is>
      </c>
      <c r="C4380" t="inlineStr">
        <is>
          <t>Grant</t>
        </is>
      </c>
      <c r="D4380" s="8" t="n">
        <v>46193</v>
      </c>
      <c r="E4380" t="n">
        <v>1806</v>
      </c>
      <c r="F4380" t="n">
        <v>86.66</v>
      </c>
      <c r="G4380" t="inlineStr">
        <is>
          <t>Australia</t>
        </is>
      </c>
      <c r="H4380" t="inlineStr">
        <is>
          <t>RSU</t>
        </is>
      </c>
      <c r="I4380" t="n">
        <v>156507.96</v>
      </c>
      <c r="J4380" t="n">
        <v>0.2</v>
      </c>
      <c r="K4380" t="n">
        <v>31301.59</v>
      </c>
      <c r="L4380" t="inlineStr">
        <is>
          <t>Approved</t>
        </is>
      </c>
      <c r="M4380" t="inlineStr">
        <is>
          <t>High Value</t>
        </is>
      </c>
    </row>
    <row r="4381">
      <c r="A4381" t="inlineStr">
        <is>
          <t>TX504380</t>
        </is>
      </c>
      <c r="B4381" t="inlineStr">
        <is>
          <t>EMP10224</t>
        </is>
      </c>
      <c r="C4381" t="inlineStr">
        <is>
          <t>Vesting</t>
        </is>
      </c>
      <c r="D4381" s="8" t="n">
        <v>45712</v>
      </c>
      <c r="E4381" t="n">
        <v>1766</v>
      </c>
      <c r="F4381" t="n">
        <v>8.550000000000001</v>
      </c>
      <c r="G4381" t="inlineStr">
        <is>
          <t>UK</t>
        </is>
      </c>
      <c r="H4381" t="inlineStr">
        <is>
          <t>RSU</t>
        </is>
      </c>
      <c r="I4381" t="n">
        <v>15099.3</v>
      </c>
      <c r="J4381" t="n">
        <v>0.45</v>
      </c>
      <c r="K4381" t="n">
        <v>6794.68</v>
      </c>
      <c r="L4381" t="inlineStr">
        <is>
          <t>Approved</t>
        </is>
      </c>
      <c r="M4381" t="inlineStr">
        <is>
          <t>Normal</t>
        </is>
      </c>
    </row>
    <row r="4382">
      <c r="A4382" t="inlineStr">
        <is>
          <t>TX504381</t>
        </is>
      </c>
      <c r="B4382" t="inlineStr">
        <is>
          <t>EMP10764</t>
        </is>
      </c>
      <c r="C4382" t="inlineStr">
        <is>
          <t>Vesting</t>
        </is>
      </c>
      <c r="D4382" s="8" t="n">
        <v>45916</v>
      </c>
      <c r="E4382" t="n">
        <v>1361</v>
      </c>
      <c r="F4382" t="n">
        <v>37.28</v>
      </c>
      <c r="G4382" t="inlineStr">
        <is>
          <t>USA</t>
        </is>
      </c>
      <c r="H4382" t="inlineStr">
        <is>
          <t>RSU</t>
        </is>
      </c>
      <c r="I4382" t="n">
        <v>50738.08</v>
      </c>
      <c r="J4382" t="n">
        <v>0.4</v>
      </c>
      <c r="K4382" t="n">
        <v>20295.23</v>
      </c>
      <c r="L4382" t="inlineStr">
        <is>
          <t>Pending Review</t>
        </is>
      </c>
      <c r="M4382" t="inlineStr">
        <is>
          <t>Normal</t>
        </is>
      </c>
    </row>
    <row r="4383">
      <c r="A4383" t="inlineStr">
        <is>
          <t>TX504382</t>
        </is>
      </c>
      <c r="B4383" t="inlineStr">
        <is>
          <t>EMP11526</t>
        </is>
      </c>
      <c r="C4383" t="inlineStr">
        <is>
          <t>Exercise</t>
        </is>
      </c>
      <c r="D4383" s="8" t="n">
        <v>45956</v>
      </c>
      <c r="E4383" t="n">
        <v>1975</v>
      </c>
      <c r="F4383" t="n">
        <v>77.26000000000001</v>
      </c>
      <c r="G4383" t="inlineStr">
        <is>
          <t>Singapore</t>
        </is>
      </c>
      <c r="H4383" t="inlineStr">
        <is>
          <t>RSU</t>
        </is>
      </c>
      <c r="I4383" t="n">
        <v>152588.5</v>
      </c>
      <c r="J4383" t="n">
        <v>0.2</v>
      </c>
      <c r="K4383" t="n">
        <v>30517.7</v>
      </c>
      <c r="L4383" t="inlineStr">
        <is>
          <t>Approved</t>
        </is>
      </c>
      <c r="M4383" t="inlineStr">
        <is>
          <t>High Value</t>
        </is>
      </c>
    </row>
    <row r="4384">
      <c r="A4384" t="inlineStr">
        <is>
          <t>TX504383</t>
        </is>
      </c>
      <c r="B4384" t="inlineStr">
        <is>
          <t>EMP11082</t>
        </is>
      </c>
      <c r="C4384" t="inlineStr">
        <is>
          <t>Sale</t>
        </is>
      </c>
      <c r="D4384" s="8" t="n">
        <v>45752</v>
      </c>
      <c r="E4384" t="n">
        <v>751</v>
      </c>
      <c r="F4384" t="n">
        <v>38.48</v>
      </c>
      <c r="G4384" t="inlineStr">
        <is>
          <t>Singapore</t>
        </is>
      </c>
      <c r="H4384" t="inlineStr">
        <is>
          <t>Performance Share</t>
        </is>
      </c>
      <c r="I4384" t="n">
        <v>28898.48</v>
      </c>
      <c r="J4384" t="n">
        <v>0.2</v>
      </c>
      <c r="K4384" t="n">
        <v>5779.7</v>
      </c>
      <c r="L4384" t="inlineStr">
        <is>
          <t>Approved</t>
        </is>
      </c>
      <c r="M4384" t="inlineStr">
        <is>
          <t>Normal</t>
        </is>
      </c>
    </row>
    <row r="4385">
      <c r="A4385" t="inlineStr">
        <is>
          <t>TX504384</t>
        </is>
      </c>
      <c r="B4385" t="inlineStr">
        <is>
          <t>EMP10089</t>
        </is>
      </c>
      <c r="C4385" t="inlineStr">
        <is>
          <t>Vesting</t>
        </is>
      </c>
      <c r="D4385" s="8" t="n">
        <v>46088</v>
      </c>
      <c r="E4385" t="n">
        <v>1238</v>
      </c>
      <c r="F4385" t="n">
        <v>76.5</v>
      </c>
      <c r="G4385" t="inlineStr">
        <is>
          <t>Australia</t>
        </is>
      </c>
      <c r="H4385" t="inlineStr">
        <is>
          <t>Performance Share</t>
        </is>
      </c>
      <c r="I4385" t="n">
        <v>94707</v>
      </c>
      <c r="J4385" t="n">
        <v>0.3</v>
      </c>
      <c r="K4385" t="n">
        <v>28412.1</v>
      </c>
      <c r="L4385" t="inlineStr">
        <is>
          <t>Approved</t>
        </is>
      </c>
      <c r="M4385" t="inlineStr">
        <is>
          <t>Normal</t>
        </is>
      </c>
    </row>
    <row r="4386">
      <c r="A4386" t="inlineStr">
        <is>
          <t>TX504385</t>
        </is>
      </c>
      <c r="B4386" t="inlineStr">
        <is>
          <t>EMP11822</t>
        </is>
      </c>
      <c r="C4386" t="inlineStr">
        <is>
          <t>Sale</t>
        </is>
      </c>
      <c r="D4386" s="8" t="n">
        <v>46224</v>
      </c>
      <c r="E4386" t="n">
        <v>2108</v>
      </c>
      <c r="F4386" t="n">
        <v>56.36</v>
      </c>
      <c r="G4386" t="inlineStr">
        <is>
          <t>Germany</t>
        </is>
      </c>
      <c r="H4386" t="inlineStr">
        <is>
          <t>RSU</t>
        </is>
      </c>
      <c r="I4386" t="n">
        <v>118806.88</v>
      </c>
      <c r="J4386" t="n">
        <v>0.3</v>
      </c>
      <c r="K4386" t="n">
        <v>35642.06</v>
      </c>
      <c r="L4386" t="inlineStr">
        <is>
          <t>Approved</t>
        </is>
      </c>
      <c r="M4386" t="inlineStr">
        <is>
          <t>High Value</t>
        </is>
      </c>
    </row>
    <row r="4387">
      <c r="A4387" t="inlineStr">
        <is>
          <t>TX504386</t>
        </is>
      </c>
      <c r="B4387" t="inlineStr">
        <is>
          <t>EMP11057</t>
        </is>
      </c>
      <c r="C4387" t="inlineStr">
        <is>
          <t>Sale</t>
        </is>
      </c>
      <c r="D4387" s="8" t="n">
        <v>46114</v>
      </c>
      <c r="E4387" t="n">
        <v>1443</v>
      </c>
      <c r="F4387" t="n">
        <v>11.09</v>
      </c>
      <c r="G4387" t="inlineStr">
        <is>
          <t>USA</t>
        </is>
      </c>
      <c r="H4387" t="inlineStr">
        <is>
          <t>RSU</t>
        </is>
      </c>
      <c r="I4387" t="n">
        <v>16002.87</v>
      </c>
      <c r="J4387" t="n">
        <v>0.3</v>
      </c>
      <c r="K4387" t="n">
        <v>4800.86</v>
      </c>
      <c r="L4387" t="inlineStr">
        <is>
          <t>Approved</t>
        </is>
      </c>
      <c r="M4387" t="inlineStr">
        <is>
          <t>Normal</t>
        </is>
      </c>
    </row>
    <row r="4388">
      <c r="A4388" t="inlineStr">
        <is>
          <t>TX504387</t>
        </is>
      </c>
      <c r="B4388" t="inlineStr">
        <is>
          <t>EMP10599</t>
        </is>
      </c>
      <c r="C4388" t="inlineStr">
        <is>
          <t>Sale</t>
        </is>
      </c>
      <c r="D4388" s="8" t="n">
        <v>45710</v>
      </c>
      <c r="E4388" t="n">
        <v>1621</v>
      </c>
      <c r="F4388" t="n">
        <v>62.75</v>
      </c>
      <c r="G4388" t="inlineStr">
        <is>
          <t>UK</t>
        </is>
      </c>
      <c r="H4388" t="inlineStr">
        <is>
          <t>RSU</t>
        </is>
      </c>
      <c r="I4388" t="n">
        <v>101717.75</v>
      </c>
      <c r="J4388" t="n">
        <v>0.4</v>
      </c>
      <c r="K4388" t="n">
        <v>40687.1</v>
      </c>
      <c r="L4388" t="inlineStr">
        <is>
          <t>Approved</t>
        </is>
      </c>
      <c r="M4388" t="inlineStr">
        <is>
          <t>High Value</t>
        </is>
      </c>
    </row>
    <row r="4389">
      <c r="A4389" t="inlineStr">
        <is>
          <t>TX504388</t>
        </is>
      </c>
      <c r="B4389" t="inlineStr">
        <is>
          <t>EMP11199</t>
        </is>
      </c>
      <c r="C4389" t="inlineStr">
        <is>
          <t>Sale</t>
        </is>
      </c>
      <c r="D4389" s="8" t="n">
        <v>45766</v>
      </c>
      <c r="E4389" t="n">
        <v>656</v>
      </c>
      <c r="F4389" t="n">
        <v>9.08</v>
      </c>
      <c r="G4389" t="inlineStr">
        <is>
          <t>USA</t>
        </is>
      </c>
      <c r="H4389" t="inlineStr">
        <is>
          <t>Performance Share</t>
        </is>
      </c>
      <c r="I4389" t="n">
        <v>5956.48</v>
      </c>
      <c r="J4389" t="n">
        <v>0.2</v>
      </c>
      <c r="K4389" t="n">
        <v>1191.3</v>
      </c>
      <c r="L4389" t="inlineStr">
        <is>
          <t>Approved</t>
        </is>
      </c>
      <c r="M4389" t="inlineStr">
        <is>
          <t>Normal</t>
        </is>
      </c>
    </row>
    <row r="4390">
      <c r="A4390" t="inlineStr">
        <is>
          <t>TX504389</t>
        </is>
      </c>
      <c r="B4390" t="inlineStr">
        <is>
          <t>EMP10398</t>
        </is>
      </c>
      <c r="C4390" t="inlineStr">
        <is>
          <t>Grant</t>
        </is>
      </c>
      <c r="D4390" s="8" t="n">
        <v>46027</v>
      </c>
      <c r="E4390" t="n">
        <v>747</v>
      </c>
      <c r="F4390" t="n">
        <v>12.11</v>
      </c>
      <c r="G4390" t="inlineStr">
        <is>
          <t>UK</t>
        </is>
      </c>
      <c r="H4390" t="inlineStr">
        <is>
          <t>RSU</t>
        </is>
      </c>
      <c r="I4390" t="n">
        <v>9046.17</v>
      </c>
      <c r="J4390" t="n">
        <v>0.4</v>
      </c>
      <c r="K4390" t="n">
        <v>3618.47</v>
      </c>
      <c r="L4390" t="inlineStr">
        <is>
          <t>Approved</t>
        </is>
      </c>
      <c r="M4390" t="inlineStr">
        <is>
          <t>Normal</t>
        </is>
      </c>
    </row>
    <row r="4391">
      <c r="A4391" t="inlineStr">
        <is>
          <t>TX504390</t>
        </is>
      </c>
      <c r="B4391" t="inlineStr">
        <is>
          <t>EMP10530</t>
        </is>
      </c>
      <c r="C4391" t="inlineStr">
        <is>
          <t>Grant</t>
        </is>
      </c>
      <c r="D4391" s="8" t="n">
        <v>45971</v>
      </c>
      <c r="E4391" t="n">
        <v>34</v>
      </c>
      <c r="F4391" t="n">
        <v>17.49</v>
      </c>
      <c r="G4391" t="inlineStr">
        <is>
          <t>India</t>
        </is>
      </c>
      <c r="H4391" t="inlineStr">
        <is>
          <t>Performance Share</t>
        </is>
      </c>
      <c r="I4391" t="n">
        <v>594.66</v>
      </c>
      <c r="J4391" t="n">
        <v>0.2</v>
      </c>
      <c r="K4391" t="n">
        <v>118.93</v>
      </c>
      <c r="L4391" t="inlineStr">
        <is>
          <t>Approved</t>
        </is>
      </c>
      <c r="M4391" t="inlineStr">
        <is>
          <t>Normal</t>
        </is>
      </c>
    </row>
    <row r="4392">
      <c r="A4392" t="inlineStr">
        <is>
          <t>TX504391</t>
        </is>
      </c>
      <c r="B4392" t="inlineStr">
        <is>
          <t>EMP11914</t>
        </is>
      </c>
      <c r="C4392" t="inlineStr">
        <is>
          <t>Sale</t>
        </is>
      </c>
      <c r="D4392" s="8" t="n">
        <v>45812</v>
      </c>
      <c r="E4392" t="n">
        <v>2362</v>
      </c>
      <c r="F4392" t="n">
        <v>23.32</v>
      </c>
      <c r="G4392" t="inlineStr">
        <is>
          <t>India</t>
        </is>
      </c>
      <c r="H4392" t="inlineStr">
        <is>
          <t>RSU</t>
        </is>
      </c>
      <c r="I4392" t="n">
        <v>55081.84</v>
      </c>
      <c r="J4392" t="n">
        <v>0.4</v>
      </c>
      <c r="K4392" t="n">
        <v>22032.74</v>
      </c>
      <c r="L4392" t="inlineStr">
        <is>
          <t>Approved</t>
        </is>
      </c>
      <c r="M4392" t="inlineStr">
        <is>
          <t>Normal</t>
        </is>
      </c>
    </row>
    <row r="4393">
      <c r="A4393" t="inlineStr">
        <is>
          <t>TX504392</t>
        </is>
      </c>
      <c r="B4393" t="inlineStr">
        <is>
          <t>EMP10403</t>
        </is>
      </c>
      <c r="C4393" t="inlineStr">
        <is>
          <t>Sale</t>
        </is>
      </c>
      <c r="D4393" s="8" t="n">
        <v>45791</v>
      </c>
      <c r="E4393" t="n">
        <v>2460</v>
      </c>
      <c r="F4393" t="n">
        <v>54.75</v>
      </c>
      <c r="G4393" t="inlineStr">
        <is>
          <t>India</t>
        </is>
      </c>
      <c r="H4393" t="inlineStr">
        <is>
          <t>Performance Share</t>
        </is>
      </c>
      <c r="I4393" t="n">
        <v>134685</v>
      </c>
      <c r="J4393" t="n">
        <v>0.2</v>
      </c>
      <c r="K4393" t="n">
        <v>26937</v>
      </c>
      <c r="L4393" t="inlineStr">
        <is>
          <t>Approved</t>
        </is>
      </c>
      <c r="M4393" t="inlineStr">
        <is>
          <t>High Value</t>
        </is>
      </c>
    </row>
    <row r="4394">
      <c r="A4394" t="inlineStr">
        <is>
          <t>TX504393</t>
        </is>
      </c>
      <c r="B4394" t="inlineStr">
        <is>
          <t>EMP11685</t>
        </is>
      </c>
      <c r="C4394" t="inlineStr">
        <is>
          <t>Vesting</t>
        </is>
      </c>
      <c r="D4394" s="8" t="n">
        <v>46209</v>
      </c>
      <c r="E4394" t="n">
        <v>452</v>
      </c>
      <c r="F4394" t="n">
        <v>33.37</v>
      </c>
      <c r="G4394" t="inlineStr">
        <is>
          <t>USA</t>
        </is>
      </c>
      <c r="H4394" t="inlineStr">
        <is>
          <t>Stock Option</t>
        </is>
      </c>
      <c r="I4394" t="n">
        <v>15083.24</v>
      </c>
      <c r="J4394" t="n">
        <v>0.3</v>
      </c>
      <c r="K4394" t="n">
        <v>4524.97</v>
      </c>
      <c r="L4394" t="inlineStr">
        <is>
          <t>Pending Review</t>
        </is>
      </c>
      <c r="M4394" t="inlineStr">
        <is>
          <t>Normal</t>
        </is>
      </c>
    </row>
    <row r="4395">
      <c r="A4395" t="inlineStr">
        <is>
          <t>TX504394</t>
        </is>
      </c>
      <c r="B4395" t="inlineStr">
        <is>
          <t>EMP11337</t>
        </is>
      </c>
      <c r="C4395" t="inlineStr">
        <is>
          <t>Sale</t>
        </is>
      </c>
      <c r="D4395" s="8" t="n">
        <v>45863</v>
      </c>
      <c r="E4395" t="n">
        <v>1972</v>
      </c>
      <c r="F4395" t="n">
        <v>83.08</v>
      </c>
      <c r="G4395" t="inlineStr">
        <is>
          <t>UK</t>
        </is>
      </c>
      <c r="H4395" t="inlineStr">
        <is>
          <t>Performance Share</t>
        </is>
      </c>
      <c r="I4395" t="n">
        <v>163833.76</v>
      </c>
      <c r="J4395" t="n">
        <v>0.3</v>
      </c>
      <c r="K4395" t="n">
        <v>49150.13</v>
      </c>
      <c r="L4395" t="inlineStr">
        <is>
          <t>Approved</t>
        </is>
      </c>
      <c r="M4395" t="inlineStr">
        <is>
          <t>High Value</t>
        </is>
      </c>
    </row>
    <row r="4396">
      <c r="A4396" t="inlineStr">
        <is>
          <t>TX504395</t>
        </is>
      </c>
      <c r="B4396" t="inlineStr">
        <is>
          <t>EMP10542</t>
        </is>
      </c>
      <c r="C4396" t="inlineStr">
        <is>
          <t>Sale</t>
        </is>
      </c>
      <c r="D4396" s="8" t="n">
        <v>46032</v>
      </c>
      <c r="E4396" t="n">
        <v>1617</v>
      </c>
      <c r="F4396" t="n">
        <v>69.70999999999999</v>
      </c>
      <c r="G4396" t="inlineStr">
        <is>
          <t>USA</t>
        </is>
      </c>
      <c r="H4396" t="inlineStr">
        <is>
          <t>RSU</t>
        </is>
      </c>
      <c r="I4396" t="n">
        <v>112721.07</v>
      </c>
      <c r="J4396" t="n">
        <v>0.2</v>
      </c>
      <c r="K4396" t="n">
        <v>22544.21</v>
      </c>
      <c r="L4396" t="inlineStr">
        <is>
          <t>Approved</t>
        </is>
      </c>
      <c r="M4396" t="inlineStr">
        <is>
          <t>High Value</t>
        </is>
      </c>
    </row>
    <row r="4397">
      <c r="A4397" t="inlineStr">
        <is>
          <t>TX504396</t>
        </is>
      </c>
      <c r="B4397" t="inlineStr">
        <is>
          <t>EMP11476</t>
        </is>
      </c>
      <c r="C4397" t="inlineStr">
        <is>
          <t>Grant</t>
        </is>
      </c>
      <c r="D4397" s="8" t="n">
        <v>46059</v>
      </c>
      <c r="E4397" t="n">
        <v>1554</v>
      </c>
      <c r="F4397" t="n">
        <v>82.17</v>
      </c>
      <c r="G4397" t="inlineStr">
        <is>
          <t>Germany</t>
        </is>
      </c>
      <c r="H4397" t="inlineStr">
        <is>
          <t>Stock Option</t>
        </is>
      </c>
      <c r="I4397" t="n">
        <v>127692.18</v>
      </c>
      <c r="J4397" t="n">
        <v>0.2</v>
      </c>
      <c r="K4397" t="n">
        <v>25538.44</v>
      </c>
      <c r="L4397" t="inlineStr">
        <is>
          <t>Approved</t>
        </is>
      </c>
      <c r="M4397" t="inlineStr">
        <is>
          <t>High Value</t>
        </is>
      </c>
    </row>
    <row r="4398">
      <c r="A4398" t="inlineStr">
        <is>
          <t>TX504397</t>
        </is>
      </c>
      <c r="B4398" t="inlineStr">
        <is>
          <t>EMP11345</t>
        </is>
      </c>
      <c r="C4398" t="inlineStr">
        <is>
          <t>Exercise</t>
        </is>
      </c>
      <c r="D4398" s="8" t="n">
        <v>46155</v>
      </c>
      <c r="E4398" t="n">
        <v>1488</v>
      </c>
      <c r="F4398" t="n">
        <v>27.23</v>
      </c>
      <c r="G4398" t="inlineStr">
        <is>
          <t>Germany</t>
        </is>
      </c>
      <c r="H4398" t="inlineStr">
        <is>
          <t>RSU</t>
        </is>
      </c>
      <c r="I4398" t="n">
        <v>40518.24</v>
      </c>
      <c r="J4398" t="n">
        <v>0.2</v>
      </c>
      <c r="K4398" t="n">
        <v>8103.65</v>
      </c>
      <c r="L4398" t="inlineStr">
        <is>
          <t>Approved</t>
        </is>
      </c>
      <c r="M4398" t="inlineStr">
        <is>
          <t>Normal</t>
        </is>
      </c>
    </row>
    <row r="4399">
      <c r="A4399" t="inlineStr">
        <is>
          <t>TX504398</t>
        </is>
      </c>
      <c r="B4399" t="inlineStr">
        <is>
          <t>EMP11338</t>
        </is>
      </c>
      <c r="C4399" t="inlineStr">
        <is>
          <t>Exercise</t>
        </is>
      </c>
      <c r="D4399" s="8" t="n">
        <v>45943</v>
      </c>
      <c r="E4399" t="n">
        <v>1162</v>
      </c>
      <c r="F4399" t="n">
        <v>41.65</v>
      </c>
      <c r="G4399" t="inlineStr">
        <is>
          <t>India</t>
        </is>
      </c>
      <c r="H4399" t="inlineStr">
        <is>
          <t>Performance Share</t>
        </is>
      </c>
      <c r="I4399" t="n">
        <v>48397.3</v>
      </c>
      <c r="J4399" t="n">
        <v>0.3</v>
      </c>
      <c r="K4399" t="n">
        <v>14519.19</v>
      </c>
      <c r="L4399" t="inlineStr">
        <is>
          <t>Approved</t>
        </is>
      </c>
      <c r="M4399" t="inlineStr">
        <is>
          <t>Normal</t>
        </is>
      </c>
    </row>
    <row r="4400">
      <c r="A4400" t="inlineStr">
        <is>
          <t>TX504399</t>
        </is>
      </c>
      <c r="B4400" t="inlineStr">
        <is>
          <t>EMP11974</t>
        </is>
      </c>
      <c r="C4400" t="inlineStr">
        <is>
          <t>Vesting</t>
        </is>
      </c>
      <c r="D4400" s="8" t="n">
        <v>45756</v>
      </c>
      <c r="E4400" t="n">
        <v>1524</v>
      </c>
      <c r="F4400" t="n">
        <v>14.97</v>
      </c>
      <c r="G4400" t="inlineStr">
        <is>
          <t>UK</t>
        </is>
      </c>
      <c r="H4400" t="inlineStr">
        <is>
          <t>RSU</t>
        </is>
      </c>
      <c r="I4400" t="n">
        <v>22814.28</v>
      </c>
      <c r="J4400" t="n">
        <v>0.2</v>
      </c>
      <c r="K4400" t="n">
        <v>4562.86</v>
      </c>
      <c r="L4400" t="inlineStr">
        <is>
          <t>Approved</t>
        </is>
      </c>
      <c r="M4400" t="inlineStr">
        <is>
          <t>Normal</t>
        </is>
      </c>
    </row>
    <row r="4401">
      <c r="A4401" t="inlineStr">
        <is>
          <t>TX504400</t>
        </is>
      </c>
      <c r="B4401" t="inlineStr">
        <is>
          <t>EMP11371</t>
        </is>
      </c>
      <c r="C4401" t="inlineStr">
        <is>
          <t>Cancellation</t>
        </is>
      </c>
      <c r="D4401" s="8" t="n">
        <v>46202</v>
      </c>
      <c r="E4401" t="n">
        <v>2203</v>
      </c>
      <c r="F4401" t="n">
        <v>12.99</v>
      </c>
      <c r="G4401" t="inlineStr">
        <is>
          <t>India</t>
        </is>
      </c>
      <c r="H4401" t="inlineStr">
        <is>
          <t>RSU</t>
        </is>
      </c>
      <c r="I4401" t="n">
        <v>28616.97</v>
      </c>
      <c r="J4401" t="n">
        <v>0.4</v>
      </c>
      <c r="K4401" t="n">
        <v>11446.79</v>
      </c>
      <c r="L4401" t="inlineStr">
        <is>
          <t>Approved</t>
        </is>
      </c>
      <c r="M4401" t="inlineStr">
        <is>
          <t>Normal</t>
        </is>
      </c>
    </row>
    <row r="4402">
      <c r="A4402" t="inlineStr">
        <is>
          <t>TX504401</t>
        </is>
      </c>
      <c r="B4402" t="inlineStr">
        <is>
          <t>EMP10796</t>
        </is>
      </c>
      <c r="C4402" t="inlineStr">
        <is>
          <t>Cancellation</t>
        </is>
      </c>
      <c r="D4402" s="8" t="n">
        <v>45836</v>
      </c>
      <c r="E4402" t="n">
        <v>1713</v>
      </c>
      <c r="F4402" t="n">
        <v>31.37</v>
      </c>
      <c r="G4402" t="inlineStr">
        <is>
          <t>Germany</t>
        </is>
      </c>
      <c r="H4402" t="inlineStr">
        <is>
          <t>Stock Option</t>
        </is>
      </c>
      <c r="I4402" t="n">
        <v>53736.81</v>
      </c>
      <c r="J4402" t="n">
        <v>0.4</v>
      </c>
      <c r="K4402" t="n">
        <v>21494.72</v>
      </c>
      <c r="L4402" t="inlineStr">
        <is>
          <t>Approved</t>
        </is>
      </c>
      <c r="M4402" t="inlineStr">
        <is>
          <t>Normal</t>
        </is>
      </c>
    </row>
    <row r="4403">
      <c r="A4403" t="inlineStr">
        <is>
          <t>TX504402</t>
        </is>
      </c>
      <c r="B4403" t="inlineStr">
        <is>
          <t>EMP11655</t>
        </is>
      </c>
      <c r="C4403" t="inlineStr">
        <is>
          <t>Vesting</t>
        </is>
      </c>
      <c r="D4403" s="8" t="n">
        <v>46212</v>
      </c>
      <c r="E4403" t="n">
        <v>1762</v>
      </c>
      <c r="F4403" t="n">
        <v>75.48999999999999</v>
      </c>
      <c r="G4403" t="inlineStr">
        <is>
          <t>Singapore</t>
        </is>
      </c>
      <c r="H4403" t="inlineStr">
        <is>
          <t>Performance Share</t>
        </is>
      </c>
      <c r="I4403" t="n">
        <v>133013.38</v>
      </c>
      <c r="J4403" t="n">
        <v>0.3</v>
      </c>
      <c r="K4403" t="n">
        <v>39904.01</v>
      </c>
      <c r="L4403" t="inlineStr">
        <is>
          <t>Pending Review</t>
        </is>
      </c>
      <c r="M4403" t="inlineStr">
        <is>
          <t>High Value</t>
        </is>
      </c>
    </row>
    <row r="4404">
      <c r="A4404" t="inlineStr">
        <is>
          <t>TX504403</t>
        </is>
      </c>
      <c r="B4404" t="inlineStr">
        <is>
          <t>EMP10899</t>
        </is>
      </c>
      <c r="C4404" t="inlineStr">
        <is>
          <t>Cancellation</t>
        </is>
      </c>
      <c r="D4404" s="8" t="n">
        <v>46049</v>
      </c>
      <c r="E4404" t="n">
        <v>257</v>
      </c>
      <c r="F4404" t="n">
        <v>52.13</v>
      </c>
      <c r="G4404" t="inlineStr">
        <is>
          <t>India</t>
        </is>
      </c>
      <c r="H4404" t="inlineStr">
        <is>
          <t>ESPP</t>
        </is>
      </c>
      <c r="I4404" t="n">
        <v>13397.41</v>
      </c>
      <c r="J4404" t="n">
        <v>0.45</v>
      </c>
      <c r="K4404" t="n">
        <v>6028.83</v>
      </c>
      <c r="L4404" t="inlineStr">
        <is>
          <t>Approved</t>
        </is>
      </c>
      <c r="M4404" t="inlineStr">
        <is>
          <t>Normal</t>
        </is>
      </c>
    </row>
    <row r="4405">
      <c r="A4405" t="inlineStr">
        <is>
          <t>TX504404</t>
        </is>
      </c>
      <c r="B4405" t="inlineStr">
        <is>
          <t>EMP11773</t>
        </is>
      </c>
      <c r="C4405" t="inlineStr">
        <is>
          <t>Grant</t>
        </is>
      </c>
      <c r="D4405" s="8" t="n">
        <v>46194</v>
      </c>
      <c r="E4405" t="n">
        <v>909</v>
      </c>
      <c r="F4405" t="n">
        <v>42.93</v>
      </c>
      <c r="G4405" t="inlineStr">
        <is>
          <t>USA</t>
        </is>
      </c>
      <c r="H4405" t="inlineStr">
        <is>
          <t>RSU</t>
        </is>
      </c>
      <c r="I4405" t="n">
        <v>39023.37</v>
      </c>
      <c r="J4405" t="n">
        <v>0.2</v>
      </c>
      <c r="K4405" t="n">
        <v>7804.67</v>
      </c>
      <c r="L4405" t="inlineStr">
        <is>
          <t>Approved</t>
        </is>
      </c>
      <c r="M4405" t="inlineStr">
        <is>
          <t>Normal</t>
        </is>
      </c>
    </row>
    <row r="4406">
      <c r="A4406" t="inlineStr">
        <is>
          <t>TX504405</t>
        </is>
      </c>
      <c r="B4406" t="inlineStr">
        <is>
          <t>EMP11344</t>
        </is>
      </c>
      <c r="C4406" t="inlineStr">
        <is>
          <t>Cancellation</t>
        </is>
      </c>
      <c r="D4406" s="8" t="n">
        <v>46019</v>
      </c>
      <c r="E4406" t="n">
        <v>1452</v>
      </c>
      <c r="F4406" t="n">
        <v>71.51000000000001</v>
      </c>
      <c r="G4406" t="inlineStr">
        <is>
          <t>UK</t>
        </is>
      </c>
      <c r="H4406" t="inlineStr">
        <is>
          <t>ESPP</t>
        </is>
      </c>
      <c r="I4406" t="n">
        <v>103832.52</v>
      </c>
      <c r="J4406" t="n">
        <v>0.4</v>
      </c>
      <c r="K4406" t="n">
        <v>41533.01</v>
      </c>
      <c r="L4406" t="inlineStr">
        <is>
          <t>Approved</t>
        </is>
      </c>
      <c r="M4406" t="inlineStr">
        <is>
          <t>High Value</t>
        </is>
      </c>
    </row>
    <row r="4407">
      <c r="A4407" t="inlineStr">
        <is>
          <t>TX504406</t>
        </is>
      </c>
      <c r="B4407" t="inlineStr">
        <is>
          <t>EMP10989</t>
        </is>
      </c>
      <c r="C4407" t="inlineStr">
        <is>
          <t>Cancellation</t>
        </is>
      </c>
      <c r="D4407" s="8" t="n">
        <v>45927</v>
      </c>
      <c r="E4407" t="n">
        <v>2210</v>
      </c>
      <c r="F4407" t="n">
        <v>18.47</v>
      </c>
      <c r="G4407" t="inlineStr">
        <is>
          <t>USA</t>
        </is>
      </c>
      <c r="H4407" t="inlineStr">
        <is>
          <t>RSU</t>
        </is>
      </c>
      <c r="I4407" t="n">
        <v>40818.7</v>
      </c>
      <c r="J4407" t="n">
        <v>0.2</v>
      </c>
      <c r="K4407" t="n">
        <v>8163.74</v>
      </c>
      <c r="L4407" t="inlineStr">
        <is>
          <t>Approved</t>
        </is>
      </c>
      <c r="M4407" t="inlineStr">
        <is>
          <t>Normal</t>
        </is>
      </c>
    </row>
    <row r="4408">
      <c r="A4408" t="inlineStr">
        <is>
          <t>TX504407</t>
        </is>
      </c>
      <c r="B4408" t="inlineStr">
        <is>
          <t>EMP11172</t>
        </is>
      </c>
      <c r="C4408" t="inlineStr">
        <is>
          <t>Exercise</t>
        </is>
      </c>
      <c r="D4408" s="8" t="n">
        <v>46162</v>
      </c>
      <c r="E4408" t="n">
        <v>1263</v>
      </c>
      <c r="F4408" t="n">
        <v>84.83</v>
      </c>
      <c r="G4408" t="inlineStr">
        <is>
          <t>Singapore</t>
        </is>
      </c>
      <c r="H4408" t="inlineStr">
        <is>
          <t>RSU</t>
        </is>
      </c>
      <c r="I4408" t="n">
        <v>107140.29</v>
      </c>
      <c r="J4408" t="n">
        <v>0.4</v>
      </c>
      <c r="K4408" t="n">
        <v>42856.12</v>
      </c>
      <c r="L4408" t="inlineStr">
        <is>
          <t>Approved</t>
        </is>
      </c>
      <c r="M4408" t="inlineStr">
        <is>
          <t>High Value</t>
        </is>
      </c>
    </row>
    <row r="4409">
      <c r="A4409" t="inlineStr">
        <is>
          <t>TX504408</t>
        </is>
      </c>
      <c r="B4409" t="inlineStr">
        <is>
          <t>EMP10747</t>
        </is>
      </c>
      <c r="C4409" t="inlineStr">
        <is>
          <t>Grant</t>
        </is>
      </c>
      <c r="D4409" s="8" t="n">
        <v>45757</v>
      </c>
      <c r="E4409" t="n">
        <v>1225</v>
      </c>
      <c r="F4409" t="n">
        <v>43.2</v>
      </c>
      <c r="G4409" t="inlineStr">
        <is>
          <t>UK</t>
        </is>
      </c>
      <c r="H4409" t="inlineStr">
        <is>
          <t>RSU</t>
        </is>
      </c>
      <c r="I4409" t="n">
        <v>52920</v>
      </c>
      <c r="J4409" t="n">
        <v>0.2</v>
      </c>
      <c r="K4409" t="n">
        <v>10584</v>
      </c>
      <c r="L4409" t="inlineStr">
        <is>
          <t>Approved</t>
        </is>
      </c>
      <c r="M4409" t="inlineStr">
        <is>
          <t>Normal</t>
        </is>
      </c>
    </row>
    <row r="4410">
      <c r="A4410" t="inlineStr">
        <is>
          <t>TX504409</t>
        </is>
      </c>
      <c r="B4410" t="inlineStr">
        <is>
          <t>EMP10021</t>
        </is>
      </c>
      <c r="C4410" t="inlineStr">
        <is>
          <t>Vesting</t>
        </is>
      </c>
      <c r="D4410" s="8" t="n">
        <v>45951</v>
      </c>
      <c r="E4410" t="n">
        <v>800</v>
      </c>
      <c r="F4410" t="n">
        <v>53.62</v>
      </c>
      <c r="G4410" t="inlineStr">
        <is>
          <t>USA</t>
        </is>
      </c>
      <c r="H4410" t="inlineStr">
        <is>
          <t>RSU</t>
        </is>
      </c>
      <c r="I4410" t="n">
        <v>42896</v>
      </c>
      <c r="J4410" t="n">
        <v>0.3</v>
      </c>
      <c r="K4410" t="n">
        <v>12868.8</v>
      </c>
      <c r="L4410" t="inlineStr">
        <is>
          <t>Approved</t>
        </is>
      </c>
      <c r="M4410" t="inlineStr">
        <is>
          <t>Normal</t>
        </is>
      </c>
    </row>
    <row r="4411">
      <c r="A4411" t="inlineStr">
        <is>
          <t>TX504410</t>
        </is>
      </c>
      <c r="B4411" t="inlineStr">
        <is>
          <t>EMP10321</t>
        </is>
      </c>
      <c r="C4411" t="inlineStr">
        <is>
          <t>Sale</t>
        </is>
      </c>
      <c r="D4411" s="8" t="n">
        <v>45858</v>
      </c>
      <c r="E4411" t="n">
        <v>716</v>
      </c>
      <c r="F4411" t="n">
        <v>11.69</v>
      </c>
      <c r="G4411" t="inlineStr">
        <is>
          <t>UK</t>
        </is>
      </c>
      <c r="H4411" t="inlineStr">
        <is>
          <t>RSU</t>
        </is>
      </c>
      <c r="I4411" t="n">
        <v>8370.040000000001</v>
      </c>
      <c r="J4411" t="n">
        <v>0.3</v>
      </c>
      <c r="K4411" t="n">
        <v>2511.01</v>
      </c>
      <c r="L4411" t="inlineStr">
        <is>
          <t>Approved</t>
        </is>
      </c>
      <c r="M4411" t="inlineStr">
        <is>
          <t>Normal</t>
        </is>
      </c>
    </row>
    <row r="4412">
      <c r="A4412" t="inlineStr">
        <is>
          <t>TX504411</t>
        </is>
      </c>
      <c r="B4412" t="inlineStr">
        <is>
          <t>EMP11221</t>
        </is>
      </c>
      <c r="C4412" t="inlineStr">
        <is>
          <t>Sale</t>
        </is>
      </c>
      <c r="D4412" s="8" t="n">
        <v>46162</v>
      </c>
      <c r="E4412" t="n">
        <v>311</v>
      </c>
      <c r="F4412" t="n">
        <v>63.33</v>
      </c>
      <c r="G4412" t="inlineStr">
        <is>
          <t>Singapore</t>
        </is>
      </c>
      <c r="H4412" t="inlineStr">
        <is>
          <t>ESPP</t>
        </is>
      </c>
      <c r="I4412" t="n">
        <v>19695.63</v>
      </c>
      <c r="J4412" t="n">
        <v>0.2</v>
      </c>
      <c r="K4412" t="n">
        <v>3939.13</v>
      </c>
      <c r="L4412" t="inlineStr">
        <is>
          <t>Approved</t>
        </is>
      </c>
      <c r="M4412" t="inlineStr">
        <is>
          <t>Normal</t>
        </is>
      </c>
    </row>
    <row r="4413">
      <c r="A4413" t="inlineStr">
        <is>
          <t>TX504412</t>
        </is>
      </c>
      <c r="B4413" t="inlineStr">
        <is>
          <t>EMP10360</t>
        </is>
      </c>
      <c r="C4413" t="inlineStr">
        <is>
          <t>Vesting</t>
        </is>
      </c>
      <c r="D4413" s="8" t="n">
        <v>45741</v>
      </c>
      <c r="E4413" t="n">
        <v>389</v>
      </c>
      <c r="F4413" t="n">
        <v>86.39</v>
      </c>
      <c r="G4413" t="inlineStr">
        <is>
          <t>India</t>
        </is>
      </c>
      <c r="H4413" t="inlineStr">
        <is>
          <t>RSU</t>
        </is>
      </c>
      <c r="I4413" t="n">
        <v>33605.71</v>
      </c>
      <c r="J4413" t="n">
        <v>0.2</v>
      </c>
      <c r="K4413" t="n">
        <v>6721.14</v>
      </c>
      <c r="L4413" t="inlineStr">
        <is>
          <t>Approved</t>
        </is>
      </c>
      <c r="M4413" t="inlineStr">
        <is>
          <t>Normal</t>
        </is>
      </c>
    </row>
    <row r="4414">
      <c r="A4414" t="inlineStr">
        <is>
          <t>TX504413</t>
        </is>
      </c>
      <c r="B4414" t="inlineStr">
        <is>
          <t>EMP10558</t>
        </is>
      </c>
      <c r="C4414" t="inlineStr">
        <is>
          <t>Cancellation</t>
        </is>
      </c>
      <c r="D4414" s="8" t="n">
        <v>46144</v>
      </c>
      <c r="E4414" t="n">
        <v>1430</v>
      </c>
      <c r="F4414" t="n">
        <v>36.48</v>
      </c>
      <c r="G4414" t="inlineStr">
        <is>
          <t>UK</t>
        </is>
      </c>
      <c r="H4414" t="inlineStr">
        <is>
          <t>Stock Option</t>
        </is>
      </c>
      <c r="I4414" t="n">
        <v>52166.4</v>
      </c>
      <c r="J4414" t="n">
        <v>0.4</v>
      </c>
      <c r="K4414" t="n">
        <v>20866.56</v>
      </c>
      <c r="L4414" t="inlineStr">
        <is>
          <t>Pending Review</t>
        </is>
      </c>
      <c r="M4414" t="inlineStr">
        <is>
          <t>Normal</t>
        </is>
      </c>
    </row>
    <row r="4415">
      <c r="A4415" t="inlineStr">
        <is>
          <t>TX504414</t>
        </is>
      </c>
      <c r="B4415" t="inlineStr">
        <is>
          <t>EMP10979</t>
        </is>
      </c>
      <c r="C4415" t="inlineStr">
        <is>
          <t>Vesting</t>
        </is>
      </c>
      <c r="D4415" s="8" t="n">
        <v>45818</v>
      </c>
      <c r="E4415" t="n">
        <v>1144</v>
      </c>
      <c r="F4415" t="n">
        <v>62.55</v>
      </c>
      <c r="G4415" t="inlineStr">
        <is>
          <t>India</t>
        </is>
      </c>
      <c r="H4415" t="inlineStr">
        <is>
          <t>RSU</t>
        </is>
      </c>
      <c r="I4415" t="n">
        <v>71557.2</v>
      </c>
      <c r="J4415" t="n">
        <v>0.4</v>
      </c>
      <c r="K4415" t="n">
        <v>28622.88</v>
      </c>
      <c r="L4415" t="inlineStr">
        <is>
          <t>Approved</t>
        </is>
      </c>
      <c r="M4415" t="inlineStr">
        <is>
          <t>Normal</t>
        </is>
      </c>
    </row>
    <row r="4416">
      <c r="A4416" t="inlineStr">
        <is>
          <t>TX504415</t>
        </is>
      </c>
      <c r="B4416" t="inlineStr">
        <is>
          <t>EMP10362</t>
        </is>
      </c>
      <c r="C4416" t="inlineStr">
        <is>
          <t>Vesting</t>
        </is>
      </c>
      <c r="D4416" s="8" t="n">
        <v>46262</v>
      </c>
      <c r="E4416" t="n">
        <v>1824</v>
      </c>
      <c r="F4416" t="n">
        <v>77.73</v>
      </c>
      <c r="G4416" t="inlineStr">
        <is>
          <t>Singapore</t>
        </is>
      </c>
      <c r="H4416" t="inlineStr">
        <is>
          <t>RSU</t>
        </is>
      </c>
      <c r="I4416" t="n">
        <v>141779.52</v>
      </c>
      <c r="J4416" t="n">
        <v>0.3</v>
      </c>
      <c r="K4416" t="n">
        <v>42533.86</v>
      </c>
      <c r="L4416" t="inlineStr">
        <is>
          <t>Approved</t>
        </is>
      </c>
      <c r="M4416" t="inlineStr">
        <is>
          <t>High Value</t>
        </is>
      </c>
    </row>
    <row r="4417">
      <c r="A4417" t="inlineStr">
        <is>
          <t>TX504416</t>
        </is>
      </c>
      <c r="B4417" t="inlineStr">
        <is>
          <t>EMP10019</t>
        </is>
      </c>
      <c r="C4417" t="inlineStr">
        <is>
          <t>Grant</t>
        </is>
      </c>
      <c r="D4417" s="8" t="n">
        <v>45854</v>
      </c>
      <c r="E4417" t="n">
        <v>856</v>
      </c>
      <c r="F4417" t="n">
        <v>90.09</v>
      </c>
      <c r="G4417" t="inlineStr">
        <is>
          <t>Germany</t>
        </is>
      </c>
      <c r="H4417" t="inlineStr">
        <is>
          <t>RSU</t>
        </is>
      </c>
      <c r="I4417" t="n">
        <v>77117.03999999999</v>
      </c>
      <c r="J4417" t="n">
        <v>0.3</v>
      </c>
      <c r="K4417" t="n">
        <v>23135.11</v>
      </c>
      <c r="L4417" t="inlineStr">
        <is>
          <t>Approved</t>
        </is>
      </c>
      <c r="M4417" t="inlineStr">
        <is>
          <t>Normal</t>
        </is>
      </c>
    </row>
    <row r="4418">
      <c r="A4418" t="inlineStr">
        <is>
          <t>TX504417</t>
        </is>
      </c>
      <c r="B4418" t="inlineStr">
        <is>
          <t>EMP10479</t>
        </is>
      </c>
      <c r="C4418" t="inlineStr">
        <is>
          <t>Cancellation</t>
        </is>
      </c>
      <c r="D4418" s="8" t="n">
        <v>45682</v>
      </c>
      <c r="E4418" t="n">
        <v>1849</v>
      </c>
      <c r="F4418" t="n">
        <v>71.16</v>
      </c>
      <c r="G4418" t="inlineStr">
        <is>
          <t>UK</t>
        </is>
      </c>
      <c r="H4418" t="inlineStr">
        <is>
          <t>ESPP</t>
        </is>
      </c>
      <c r="I4418" t="n">
        <v>131574.84</v>
      </c>
      <c r="J4418" t="n">
        <v>0.2</v>
      </c>
      <c r="K4418" t="n">
        <v>26314.97</v>
      </c>
      <c r="L4418" t="inlineStr">
        <is>
          <t>Approved</t>
        </is>
      </c>
      <c r="M4418" t="inlineStr">
        <is>
          <t>High Value</t>
        </is>
      </c>
    </row>
    <row r="4419">
      <c r="A4419" t="inlineStr">
        <is>
          <t>TX504418</t>
        </is>
      </c>
      <c r="B4419" t="inlineStr">
        <is>
          <t>EMP10776</t>
        </is>
      </c>
      <c r="C4419" t="inlineStr">
        <is>
          <t>Grant</t>
        </is>
      </c>
      <c r="D4419" s="8" t="n">
        <v>46321</v>
      </c>
      <c r="E4419" t="n">
        <v>1016</v>
      </c>
      <c r="F4419" t="n">
        <v>23.39</v>
      </c>
      <c r="G4419" t="inlineStr">
        <is>
          <t>India</t>
        </is>
      </c>
      <c r="H4419" t="inlineStr">
        <is>
          <t>Performance Share</t>
        </is>
      </c>
      <c r="I4419" t="n">
        <v>23764.24</v>
      </c>
      <c r="J4419" t="n">
        <v>0.45</v>
      </c>
      <c r="K4419" t="n">
        <v>10693.91</v>
      </c>
      <c r="L4419" t="inlineStr">
        <is>
          <t>Approved</t>
        </is>
      </c>
      <c r="M4419" t="inlineStr">
        <is>
          <t>Normal</t>
        </is>
      </c>
    </row>
    <row r="4420">
      <c r="A4420" t="inlineStr">
        <is>
          <t>TX504419</t>
        </is>
      </c>
      <c r="B4420" t="inlineStr">
        <is>
          <t>EMP11013</t>
        </is>
      </c>
      <c r="C4420" t="inlineStr">
        <is>
          <t>Grant</t>
        </is>
      </c>
      <c r="D4420" s="8" t="n">
        <v>45708</v>
      </c>
      <c r="E4420" t="n">
        <v>47</v>
      </c>
      <c r="F4420" t="n">
        <v>26.26</v>
      </c>
      <c r="G4420" t="inlineStr">
        <is>
          <t>Australia</t>
        </is>
      </c>
      <c r="H4420" t="inlineStr">
        <is>
          <t>ESPP</t>
        </is>
      </c>
      <c r="I4420" t="n">
        <v>1234.22</v>
      </c>
      <c r="J4420" t="n">
        <v>0.4</v>
      </c>
      <c r="K4420" t="n">
        <v>493.69</v>
      </c>
      <c r="L4420" t="inlineStr">
        <is>
          <t>Approved</t>
        </is>
      </c>
      <c r="M4420" t="inlineStr">
        <is>
          <t>Normal</t>
        </is>
      </c>
    </row>
    <row r="4421">
      <c r="A4421" t="inlineStr">
        <is>
          <t>TX504420</t>
        </is>
      </c>
      <c r="B4421" t="inlineStr">
        <is>
          <t>EMP10075</t>
        </is>
      </c>
      <c r="C4421" t="inlineStr">
        <is>
          <t>Sale</t>
        </is>
      </c>
      <c r="D4421" s="8" t="n">
        <v>45922</v>
      </c>
      <c r="E4421" t="n">
        <v>1230</v>
      </c>
      <c r="F4421" t="n">
        <v>78.23</v>
      </c>
      <c r="G4421" t="inlineStr">
        <is>
          <t>Singapore</t>
        </is>
      </c>
      <c r="H4421" t="inlineStr">
        <is>
          <t>ESPP</t>
        </is>
      </c>
      <c r="I4421" t="n">
        <v>96222.89999999999</v>
      </c>
      <c r="J4421" t="n">
        <v>0.4</v>
      </c>
      <c r="K4421" t="n">
        <v>38489.16</v>
      </c>
      <c r="L4421" t="inlineStr">
        <is>
          <t>Approved</t>
        </is>
      </c>
      <c r="M4421" t="inlineStr">
        <is>
          <t>Normal</t>
        </is>
      </c>
    </row>
    <row r="4422">
      <c r="A4422" t="inlineStr">
        <is>
          <t>TX504421</t>
        </is>
      </c>
      <c r="B4422" t="inlineStr">
        <is>
          <t>EMP11838</t>
        </is>
      </c>
      <c r="C4422" t="inlineStr">
        <is>
          <t>Vesting</t>
        </is>
      </c>
      <c r="D4422" s="8" t="n">
        <v>45858</v>
      </c>
      <c r="E4422" t="n">
        <v>651</v>
      </c>
      <c r="F4422" t="n">
        <v>86.63</v>
      </c>
      <c r="G4422" t="inlineStr">
        <is>
          <t>Australia</t>
        </is>
      </c>
      <c r="H4422" t="inlineStr">
        <is>
          <t>RSU</t>
        </is>
      </c>
      <c r="I4422" t="n">
        <v>56396.13</v>
      </c>
      <c r="J4422" t="n">
        <v>0.3</v>
      </c>
      <c r="K4422" t="n">
        <v>16918.84</v>
      </c>
      <c r="L4422" t="inlineStr">
        <is>
          <t>Approved</t>
        </is>
      </c>
      <c r="M4422" t="inlineStr">
        <is>
          <t>Normal</t>
        </is>
      </c>
    </row>
    <row r="4423">
      <c r="A4423" t="inlineStr">
        <is>
          <t>TX504422</t>
        </is>
      </c>
      <c r="B4423" t="inlineStr">
        <is>
          <t>EMP11329</t>
        </is>
      </c>
      <c r="C4423" t="inlineStr">
        <is>
          <t>Sale</t>
        </is>
      </c>
      <c r="D4423" s="8" t="n">
        <v>46005</v>
      </c>
      <c r="E4423" t="n">
        <v>1703</v>
      </c>
      <c r="F4423" t="n">
        <v>40.91</v>
      </c>
      <c r="G4423" t="inlineStr">
        <is>
          <t>UK</t>
        </is>
      </c>
      <c r="H4423" t="inlineStr">
        <is>
          <t>RSU</t>
        </is>
      </c>
      <c r="I4423" t="n">
        <v>69669.73</v>
      </c>
      <c r="J4423" t="n">
        <v>0.4</v>
      </c>
      <c r="K4423" t="n">
        <v>27867.89</v>
      </c>
      <c r="L4423" t="inlineStr">
        <is>
          <t>Approved</t>
        </is>
      </c>
      <c r="M4423" t="inlineStr">
        <is>
          <t>Normal</t>
        </is>
      </c>
    </row>
    <row r="4424">
      <c r="A4424" t="inlineStr">
        <is>
          <t>TX504423</t>
        </is>
      </c>
      <c r="B4424" t="inlineStr">
        <is>
          <t>EMP10313</t>
        </is>
      </c>
      <c r="C4424" t="inlineStr">
        <is>
          <t>Sale</t>
        </is>
      </c>
      <c r="D4424" s="8" t="n">
        <v>46353</v>
      </c>
      <c r="E4424" t="n">
        <v>2440</v>
      </c>
      <c r="F4424" t="n">
        <v>87.58</v>
      </c>
      <c r="G4424" t="inlineStr">
        <is>
          <t>Australia</t>
        </is>
      </c>
      <c r="H4424" t="inlineStr">
        <is>
          <t>Performance Share</t>
        </is>
      </c>
      <c r="I4424" t="n">
        <v>213695.2</v>
      </c>
      <c r="J4424" t="n">
        <v>0.2</v>
      </c>
      <c r="K4424" t="n">
        <v>42739.04</v>
      </c>
      <c r="L4424" t="inlineStr">
        <is>
          <t>Approved</t>
        </is>
      </c>
      <c r="M4424" t="inlineStr">
        <is>
          <t>High Value</t>
        </is>
      </c>
    </row>
    <row r="4425">
      <c r="A4425" t="inlineStr">
        <is>
          <t>TX504424</t>
        </is>
      </c>
      <c r="B4425" t="inlineStr">
        <is>
          <t>EMP10844</t>
        </is>
      </c>
      <c r="C4425" t="inlineStr">
        <is>
          <t>Vesting</t>
        </is>
      </c>
      <c r="D4425" s="8" t="n">
        <v>45859</v>
      </c>
      <c r="E4425" t="n">
        <v>1133</v>
      </c>
      <c r="F4425" t="n">
        <v>30.49</v>
      </c>
      <c r="G4425" t="inlineStr">
        <is>
          <t>UK</t>
        </is>
      </c>
      <c r="H4425" t="inlineStr">
        <is>
          <t>ESPP</t>
        </is>
      </c>
      <c r="I4425" t="n">
        <v>34545.17</v>
      </c>
      <c r="J4425" t="n">
        <v>0.4</v>
      </c>
      <c r="K4425" t="n">
        <v>13818.07</v>
      </c>
      <c r="L4425" t="inlineStr">
        <is>
          <t>Approved</t>
        </is>
      </c>
      <c r="M4425" t="inlineStr">
        <is>
          <t>Normal</t>
        </is>
      </c>
    </row>
    <row r="4426">
      <c r="A4426" t="inlineStr">
        <is>
          <t>TX504425</t>
        </is>
      </c>
      <c r="B4426" t="inlineStr">
        <is>
          <t>EMP11887</t>
        </is>
      </c>
      <c r="C4426" t="inlineStr">
        <is>
          <t>Cancellation</t>
        </is>
      </c>
      <c r="D4426" s="8" t="n">
        <v>46081</v>
      </c>
      <c r="E4426" t="n">
        <v>406</v>
      </c>
      <c r="F4426" t="n">
        <v>13.05</v>
      </c>
      <c r="G4426" t="inlineStr">
        <is>
          <t>UK</t>
        </is>
      </c>
      <c r="H4426" t="inlineStr">
        <is>
          <t>Stock Option</t>
        </is>
      </c>
      <c r="I4426" t="n">
        <v>5298.3</v>
      </c>
      <c r="J4426" t="n">
        <v>0.4</v>
      </c>
      <c r="K4426" t="n">
        <v>2119.32</v>
      </c>
      <c r="L4426" t="inlineStr">
        <is>
          <t>Approved</t>
        </is>
      </c>
      <c r="M4426" t="inlineStr">
        <is>
          <t>Normal</t>
        </is>
      </c>
    </row>
    <row r="4427">
      <c r="A4427" t="inlineStr">
        <is>
          <t>TX504426</t>
        </is>
      </c>
      <c r="B4427" t="inlineStr">
        <is>
          <t>EMP10769</t>
        </is>
      </c>
      <c r="C4427" t="inlineStr">
        <is>
          <t>Sale</t>
        </is>
      </c>
      <c r="D4427" s="8" t="n">
        <v>46307</v>
      </c>
      <c r="E4427" t="n">
        <v>1465</v>
      </c>
      <c r="F4427" t="n">
        <v>22.23</v>
      </c>
      <c r="G4427" t="inlineStr">
        <is>
          <t>UK</t>
        </is>
      </c>
      <c r="H4427" t="inlineStr">
        <is>
          <t>RSU</t>
        </is>
      </c>
      <c r="I4427" t="n">
        <v>32566.95</v>
      </c>
      <c r="J4427" t="n">
        <v>0.3</v>
      </c>
      <c r="K4427" t="n">
        <v>9770.08</v>
      </c>
      <c r="L4427" t="inlineStr">
        <is>
          <t>Approved</t>
        </is>
      </c>
      <c r="M4427" t="inlineStr">
        <is>
          <t>Normal</t>
        </is>
      </c>
    </row>
    <row r="4428">
      <c r="A4428" t="inlineStr">
        <is>
          <t>TX504427</t>
        </is>
      </c>
      <c r="B4428" t="inlineStr">
        <is>
          <t>EMP11034</t>
        </is>
      </c>
      <c r="C4428" t="inlineStr">
        <is>
          <t>Sale</t>
        </is>
      </c>
      <c r="D4428" s="8" t="n">
        <v>45704</v>
      </c>
      <c r="E4428" t="n">
        <v>1166</v>
      </c>
      <c r="F4428" t="n">
        <v>89.27</v>
      </c>
      <c r="G4428" t="inlineStr">
        <is>
          <t>UK</t>
        </is>
      </c>
      <c r="H4428" t="inlineStr">
        <is>
          <t>Performance Share</t>
        </is>
      </c>
      <c r="I4428" t="n">
        <v>104088.82</v>
      </c>
      <c r="J4428" t="n">
        <v>0.4</v>
      </c>
      <c r="K4428" t="n">
        <v>41635.53</v>
      </c>
      <c r="L4428" t="inlineStr">
        <is>
          <t>Approved</t>
        </is>
      </c>
      <c r="M4428" t="inlineStr">
        <is>
          <t>High Value</t>
        </is>
      </c>
    </row>
    <row r="4429">
      <c r="A4429" t="inlineStr">
        <is>
          <t>TX504428</t>
        </is>
      </c>
      <c r="B4429" t="inlineStr">
        <is>
          <t>EMP10023</t>
        </is>
      </c>
      <c r="C4429" t="inlineStr">
        <is>
          <t>Grant</t>
        </is>
      </c>
      <c r="D4429" s="8" t="n">
        <v>46248</v>
      </c>
      <c r="E4429" t="n">
        <v>879</v>
      </c>
      <c r="F4429" t="n">
        <v>60.55</v>
      </c>
      <c r="G4429" t="inlineStr">
        <is>
          <t>UK</t>
        </is>
      </c>
      <c r="H4429" t="inlineStr">
        <is>
          <t>ESPP</t>
        </is>
      </c>
      <c r="I4429" t="n">
        <v>53223.45</v>
      </c>
      <c r="J4429" t="n">
        <v>0.2</v>
      </c>
      <c r="K4429" t="n">
        <v>10644.69</v>
      </c>
      <c r="L4429" t="inlineStr">
        <is>
          <t>Pending Review</t>
        </is>
      </c>
      <c r="M4429" t="inlineStr">
        <is>
          <t>Normal</t>
        </is>
      </c>
    </row>
    <row r="4430">
      <c r="A4430" t="inlineStr">
        <is>
          <t>TX504429</t>
        </is>
      </c>
      <c r="B4430" t="inlineStr">
        <is>
          <t>EMP10058</t>
        </is>
      </c>
      <c r="C4430" t="inlineStr">
        <is>
          <t>Sale</t>
        </is>
      </c>
      <c r="D4430" s="8" t="n">
        <v>45765</v>
      </c>
      <c r="E4430" t="n">
        <v>1475</v>
      </c>
      <c r="F4430" t="n">
        <v>31.79</v>
      </c>
      <c r="G4430" t="inlineStr">
        <is>
          <t>USA</t>
        </is>
      </c>
      <c r="H4430" t="inlineStr">
        <is>
          <t>Stock Option</t>
        </is>
      </c>
      <c r="I4430" t="n">
        <v>46890.25</v>
      </c>
      <c r="J4430" t="n">
        <v>0.2</v>
      </c>
      <c r="K4430" t="n">
        <v>9378.049999999999</v>
      </c>
      <c r="L4430" t="inlineStr">
        <is>
          <t>Approved</t>
        </is>
      </c>
      <c r="M4430" t="inlineStr">
        <is>
          <t>Normal</t>
        </is>
      </c>
    </row>
    <row r="4431">
      <c r="A4431" t="inlineStr">
        <is>
          <t>TX504430</t>
        </is>
      </c>
      <c r="B4431" t="inlineStr">
        <is>
          <t>EMP11441</t>
        </is>
      </c>
      <c r="C4431" t="inlineStr">
        <is>
          <t>Vesting</t>
        </is>
      </c>
      <c r="D4431" s="8" t="n">
        <v>46101</v>
      </c>
      <c r="E4431" t="n">
        <v>192</v>
      </c>
      <c r="F4431" t="n">
        <v>49.15</v>
      </c>
      <c r="G4431" t="inlineStr">
        <is>
          <t>Australia</t>
        </is>
      </c>
      <c r="H4431" t="inlineStr">
        <is>
          <t>RSU</t>
        </is>
      </c>
      <c r="I4431" t="n">
        <v>9436.799999999999</v>
      </c>
      <c r="J4431" t="n">
        <v>0.4</v>
      </c>
      <c r="K4431" t="n">
        <v>3774.72</v>
      </c>
      <c r="L4431" t="inlineStr">
        <is>
          <t>Approved</t>
        </is>
      </c>
      <c r="M4431" t="inlineStr">
        <is>
          <t>Normal</t>
        </is>
      </c>
    </row>
    <row r="4432">
      <c r="A4432" t="inlineStr">
        <is>
          <t>TX504431</t>
        </is>
      </c>
      <c r="B4432" t="inlineStr">
        <is>
          <t>EMP10531</t>
        </is>
      </c>
      <c r="C4432" t="inlineStr">
        <is>
          <t>Exercise</t>
        </is>
      </c>
      <c r="D4432" s="8" t="n">
        <v>45741</v>
      </c>
      <c r="E4432" t="n">
        <v>1684</v>
      </c>
      <c r="F4432" t="n">
        <v>10.29</v>
      </c>
      <c r="G4432" t="inlineStr">
        <is>
          <t>USA</t>
        </is>
      </c>
      <c r="H4432" t="inlineStr">
        <is>
          <t>ESPP</t>
        </is>
      </c>
      <c r="I4432" t="n">
        <v>17328.36</v>
      </c>
      <c r="J4432" t="n">
        <v>0.2</v>
      </c>
      <c r="K4432" t="n">
        <v>3465.67</v>
      </c>
      <c r="L4432" t="inlineStr">
        <is>
          <t>Approved</t>
        </is>
      </c>
      <c r="M4432" t="inlineStr">
        <is>
          <t>Normal</t>
        </is>
      </c>
    </row>
    <row r="4433">
      <c r="A4433" t="inlineStr">
        <is>
          <t>TX504432</t>
        </is>
      </c>
      <c r="B4433" t="inlineStr">
        <is>
          <t>EMP11187</t>
        </is>
      </c>
      <c r="C4433" t="inlineStr">
        <is>
          <t>Cancellation</t>
        </is>
      </c>
      <c r="D4433" s="8" t="n">
        <v>45766</v>
      </c>
      <c r="E4433" t="n">
        <v>544</v>
      </c>
      <c r="F4433" t="n">
        <v>56.07</v>
      </c>
      <c r="G4433" t="inlineStr">
        <is>
          <t>UK</t>
        </is>
      </c>
      <c r="H4433" t="inlineStr">
        <is>
          <t>RSU</t>
        </is>
      </c>
      <c r="I4433" t="n">
        <v>30502.08</v>
      </c>
      <c r="J4433" t="n">
        <v>0.2</v>
      </c>
      <c r="K4433" t="n">
        <v>6100.42</v>
      </c>
      <c r="L4433" t="inlineStr">
        <is>
          <t>Pending Review</t>
        </is>
      </c>
      <c r="M4433" t="inlineStr">
        <is>
          <t>Normal</t>
        </is>
      </c>
    </row>
    <row r="4434">
      <c r="A4434" t="inlineStr">
        <is>
          <t>TX504433</t>
        </is>
      </c>
      <c r="B4434" t="inlineStr">
        <is>
          <t>EMP11768</t>
        </is>
      </c>
      <c r="C4434" t="inlineStr">
        <is>
          <t>Grant</t>
        </is>
      </c>
      <c r="D4434" s="8" t="n">
        <v>45781</v>
      </c>
      <c r="E4434" t="n">
        <v>965</v>
      </c>
      <c r="F4434" t="n">
        <v>54.75</v>
      </c>
      <c r="G4434" t="inlineStr">
        <is>
          <t>Singapore</t>
        </is>
      </c>
      <c r="H4434" t="inlineStr">
        <is>
          <t>RSU</t>
        </is>
      </c>
      <c r="I4434" t="n">
        <v>52833.75</v>
      </c>
      <c r="J4434" t="n">
        <v>0.2</v>
      </c>
      <c r="K4434" t="n">
        <v>10566.75</v>
      </c>
      <c r="L4434" t="inlineStr">
        <is>
          <t>Approved</t>
        </is>
      </c>
      <c r="M4434" t="inlineStr">
        <is>
          <t>Normal</t>
        </is>
      </c>
    </row>
    <row r="4435">
      <c r="A4435" t="inlineStr">
        <is>
          <t>TX504434</t>
        </is>
      </c>
      <c r="B4435" t="inlineStr">
        <is>
          <t>EMP11559</t>
        </is>
      </c>
      <c r="C4435" t="inlineStr">
        <is>
          <t>Grant</t>
        </is>
      </c>
      <c r="D4435" s="8" t="n">
        <v>45696</v>
      </c>
      <c r="E4435" t="n">
        <v>2219</v>
      </c>
      <c r="F4435" t="n">
        <v>51.93</v>
      </c>
      <c r="G4435" t="inlineStr">
        <is>
          <t>India</t>
        </is>
      </c>
      <c r="H4435" t="inlineStr">
        <is>
          <t>RSU</t>
        </is>
      </c>
      <c r="I4435" t="n">
        <v>115232.67</v>
      </c>
      <c r="J4435" t="n">
        <v>0.45</v>
      </c>
      <c r="K4435" t="n">
        <v>51854.7</v>
      </c>
      <c r="L4435" t="inlineStr">
        <is>
          <t>Approved</t>
        </is>
      </c>
      <c r="M4435" t="inlineStr">
        <is>
          <t>High Value</t>
        </is>
      </c>
    </row>
    <row r="4436">
      <c r="A4436" t="inlineStr">
        <is>
          <t>TX504435</t>
        </is>
      </c>
      <c r="B4436" t="inlineStr">
        <is>
          <t>EMP10008</t>
        </is>
      </c>
      <c r="C4436" t="inlineStr">
        <is>
          <t>Sale</t>
        </is>
      </c>
      <c r="D4436" s="8" t="n">
        <v>45796</v>
      </c>
      <c r="E4436" t="n">
        <v>1407</v>
      </c>
      <c r="F4436" t="n">
        <v>36.61</v>
      </c>
      <c r="G4436" t="inlineStr">
        <is>
          <t>UK</t>
        </is>
      </c>
      <c r="H4436" t="inlineStr">
        <is>
          <t>RSU</t>
        </is>
      </c>
      <c r="I4436" t="n">
        <v>51510.27</v>
      </c>
      <c r="J4436" t="n">
        <v>0.45</v>
      </c>
      <c r="K4436" t="n">
        <v>23179.62</v>
      </c>
      <c r="L4436" t="inlineStr">
        <is>
          <t>Approved</t>
        </is>
      </c>
      <c r="M4436" t="inlineStr">
        <is>
          <t>Normal</t>
        </is>
      </c>
    </row>
    <row r="4437">
      <c r="A4437" t="inlineStr">
        <is>
          <t>TX504436</t>
        </is>
      </c>
      <c r="B4437" t="inlineStr">
        <is>
          <t>EMP10095</t>
        </is>
      </c>
      <c r="C4437" t="inlineStr">
        <is>
          <t>Sale</t>
        </is>
      </c>
      <c r="D4437" s="8" t="n">
        <v>46239</v>
      </c>
      <c r="E4437" t="n">
        <v>1622</v>
      </c>
      <c r="F4437" t="n">
        <v>82.88</v>
      </c>
      <c r="G4437" t="inlineStr">
        <is>
          <t>UK</t>
        </is>
      </c>
      <c r="H4437" t="inlineStr">
        <is>
          <t>Performance Share</t>
        </is>
      </c>
      <c r="I4437" t="n">
        <v>134431.36</v>
      </c>
      <c r="J4437" t="n">
        <v>0.45</v>
      </c>
      <c r="K4437" t="n">
        <v>60494.11</v>
      </c>
      <c r="L4437" t="inlineStr">
        <is>
          <t>Approved</t>
        </is>
      </c>
      <c r="M4437" t="inlineStr">
        <is>
          <t>High Value</t>
        </is>
      </c>
    </row>
    <row r="4438">
      <c r="A4438" t="inlineStr">
        <is>
          <t>TX504437</t>
        </is>
      </c>
      <c r="B4438" t="inlineStr">
        <is>
          <t>EMP10837</t>
        </is>
      </c>
      <c r="C4438" t="inlineStr">
        <is>
          <t>Sale</t>
        </is>
      </c>
      <c r="D4438" s="8" t="n">
        <v>46359</v>
      </c>
      <c r="E4438" t="n">
        <v>1477</v>
      </c>
      <c r="F4438" t="n">
        <v>7.83</v>
      </c>
      <c r="G4438" t="inlineStr">
        <is>
          <t>India</t>
        </is>
      </c>
      <c r="H4438" t="inlineStr">
        <is>
          <t>ESPP</t>
        </is>
      </c>
      <c r="I4438" t="n">
        <v>11564.91</v>
      </c>
      <c r="J4438" t="n">
        <v>0.45</v>
      </c>
      <c r="K4438" t="n">
        <v>5204.21</v>
      </c>
      <c r="L4438" t="inlineStr">
        <is>
          <t>Approved</t>
        </is>
      </c>
      <c r="M4438" t="inlineStr">
        <is>
          <t>Normal</t>
        </is>
      </c>
    </row>
    <row r="4439">
      <c r="A4439" t="inlineStr">
        <is>
          <t>TX504438</t>
        </is>
      </c>
      <c r="B4439" t="inlineStr">
        <is>
          <t>EMP11188</t>
        </is>
      </c>
      <c r="C4439" t="inlineStr">
        <is>
          <t>Cancellation</t>
        </is>
      </c>
      <c r="D4439" s="8" t="n">
        <v>46117</v>
      </c>
      <c r="E4439" t="n">
        <v>441</v>
      </c>
      <c r="F4439" t="n">
        <v>37.1</v>
      </c>
      <c r="G4439" t="inlineStr">
        <is>
          <t>UK</t>
        </is>
      </c>
      <c r="H4439" t="inlineStr">
        <is>
          <t>RSU</t>
        </is>
      </c>
      <c r="I4439" t="n">
        <v>16361.1</v>
      </c>
      <c r="J4439" t="n">
        <v>0.3</v>
      </c>
      <c r="K4439" t="n">
        <v>4908.33</v>
      </c>
      <c r="L4439" t="inlineStr">
        <is>
          <t>Approved</t>
        </is>
      </c>
      <c r="M4439" t="inlineStr">
        <is>
          <t>Normal</t>
        </is>
      </c>
    </row>
    <row r="4440">
      <c r="A4440" t="inlineStr">
        <is>
          <t>TX504439</t>
        </is>
      </c>
      <c r="B4440" t="inlineStr">
        <is>
          <t>EMP10477</t>
        </is>
      </c>
      <c r="C4440" t="inlineStr">
        <is>
          <t>Exercise</t>
        </is>
      </c>
      <c r="D4440" s="8" t="n">
        <v>46138</v>
      </c>
      <c r="E4440" t="n">
        <v>493</v>
      </c>
      <c r="F4440" t="n">
        <v>31.47</v>
      </c>
      <c r="G4440" t="inlineStr">
        <is>
          <t>UK</t>
        </is>
      </c>
      <c r="H4440" t="inlineStr">
        <is>
          <t>ESPP</t>
        </is>
      </c>
      <c r="I4440" t="n">
        <v>15514.71</v>
      </c>
      <c r="J4440" t="n">
        <v>0.3</v>
      </c>
      <c r="K4440" t="n">
        <v>4654.41</v>
      </c>
      <c r="L4440" t="inlineStr">
        <is>
          <t>Approved</t>
        </is>
      </c>
      <c r="M4440" t="inlineStr">
        <is>
          <t>Normal</t>
        </is>
      </c>
    </row>
    <row r="4441">
      <c r="A4441" t="inlineStr">
        <is>
          <t>TX504440</t>
        </is>
      </c>
      <c r="B4441" t="inlineStr">
        <is>
          <t>EMP10636</t>
        </is>
      </c>
      <c r="C4441" t="inlineStr">
        <is>
          <t>Grant</t>
        </is>
      </c>
      <c r="D4441" s="8" t="n">
        <v>45780</v>
      </c>
      <c r="E4441" t="n">
        <v>2463</v>
      </c>
      <c r="F4441" t="n">
        <v>90.3</v>
      </c>
      <c r="G4441" t="inlineStr">
        <is>
          <t>India</t>
        </is>
      </c>
      <c r="H4441" t="inlineStr">
        <is>
          <t>Stock Option</t>
        </is>
      </c>
      <c r="I4441" t="n">
        <v>222408.9</v>
      </c>
      <c r="J4441" t="n">
        <v>0.3</v>
      </c>
      <c r="K4441" t="n">
        <v>66722.67</v>
      </c>
      <c r="L4441" t="inlineStr">
        <is>
          <t>Approved</t>
        </is>
      </c>
      <c r="M4441" t="inlineStr">
        <is>
          <t>High Value</t>
        </is>
      </c>
    </row>
    <row r="4442">
      <c r="A4442" t="inlineStr">
        <is>
          <t>TX504441</t>
        </is>
      </c>
      <c r="B4442" t="inlineStr">
        <is>
          <t>EMP10157</t>
        </is>
      </c>
      <c r="C4442" t="inlineStr">
        <is>
          <t>Grant</t>
        </is>
      </c>
      <c r="D4442" s="8" t="n">
        <v>46267</v>
      </c>
      <c r="E4442" t="n">
        <v>2056</v>
      </c>
      <c r="F4442" t="n">
        <v>43.89</v>
      </c>
      <c r="G4442" t="inlineStr">
        <is>
          <t>USA</t>
        </is>
      </c>
      <c r="H4442" t="inlineStr">
        <is>
          <t>RSU</t>
        </is>
      </c>
      <c r="I4442" t="n">
        <v>90237.84</v>
      </c>
      <c r="J4442" t="n">
        <v>0.3</v>
      </c>
      <c r="K4442" t="n">
        <v>27071.35</v>
      </c>
      <c r="L4442" t="inlineStr">
        <is>
          <t>Approved</t>
        </is>
      </c>
      <c r="M4442" t="inlineStr">
        <is>
          <t>Normal</t>
        </is>
      </c>
    </row>
    <row r="4443">
      <c r="A4443" t="inlineStr">
        <is>
          <t>TX504442</t>
        </is>
      </c>
      <c r="B4443" t="inlineStr">
        <is>
          <t>EMP10340</t>
        </is>
      </c>
      <c r="C4443" t="inlineStr">
        <is>
          <t>Vesting</t>
        </is>
      </c>
      <c r="D4443" s="8" t="n">
        <v>46035</v>
      </c>
      <c r="E4443" t="n">
        <v>2079</v>
      </c>
      <c r="F4443" t="n">
        <v>19.56</v>
      </c>
      <c r="G4443" t="inlineStr">
        <is>
          <t>India</t>
        </is>
      </c>
      <c r="H4443" t="inlineStr">
        <is>
          <t>RSU</t>
        </is>
      </c>
      <c r="I4443" t="n">
        <v>40665.24</v>
      </c>
      <c r="J4443" t="n">
        <v>0.4</v>
      </c>
      <c r="K4443" t="n">
        <v>16266.1</v>
      </c>
      <c r="L4443" t="inlineStr">
        <is>
          <t>Approved</t>
        </is>
      </c>
      <c r="M4443" t="inlineStr">
        <is>
          <t>Normal</t>
        </is>
      </c>
    </row>
    <row r="4444">
      <c r="A4444" t="inlineStr">
        <is>
          <t>TX504443</t>
        </is>
      </c>
      <c r="B4444" t="inlineStr">
        <is>
          <t>EMP10370</t>
        </is>
      </c>
      <c r="C4444" t="inlineStr">
        <is>
          <t>Grant</t>
        </is>
      </c>
      <c r="D4444" s="8" t="n">
        <v>46071</v>
      </c>
      <c r="E4444" t="n">
        <v>1689</v>
      </c>
      <c r="F4444" t="n">
        <v>73</v>
      </c>
      <c r="G4444" t="inlineStr">
        <is>
          <t>India</t>
        </is>
      </c>
      <c r="H4444" t="inlineStr">
        <is>
          <t>RSU</t>
        </is>
      </c>
      <c r="I4444" t="n">
        <v>123297</v>
      </c>
      <c r="J4444" t="n">
        <v>0.3</v>
      </c>
      <c r="K4444" t="n">
        <v>36989.1</v>
      </c>
      <c r="L4444" t="inlineStr">
        <is>
          <t>Approved</t>
        </is>
      </c>
      <c r="M4444" t="inlineStr">
        <is>
          <t>High Value</t>
        </is>
      </c>
    </row>
    <row r="4445">
      <c r="A4445" t="inlineStr">
        <is>
          <t>TX504444</t>
        </is>
      </c>
      <c r="B4445" t="inlineStr">
        <is>
          <t>EMP10222</t>
        </is>
      </c>
      <c r="C4445" t="inlineStr">
        <is>
          <t>Sale</t>
        </is>
      </c>
      <c r="D4445" s="8" t="n">
        <v>45752</v>
      </c>
      <c r="E4445" t="n">
        <v>1930</v>
      </c>
      <c r="F4445" t="n">
        <v>79.47</v>
      </c>
      <c r="G4445" t="inlineStr">
        <is>
          <t>UK</t>
        </is>
      </c>
      <c r="H4445" t="inlineStr">
        <is>
          <t>Performance Share</t>
        </is>
      </c>
      <c r="I4445" t="n">
        <v>153377.1</v>
      </c>
      <c r="J4445" t="n">
        <v>0.3</v>
      </c>
      <c r="K4445" t="n">
        <v>46013.13</v>
      </c>
      <c r="L4445" t="inlineStr">
        <is>
          <t>Approved</t>
        </is>
      </c>
      <c r="M4445" t="inlineStr">
        <is>
          <t>High Value</t>
        </is>
      </c>
    </row>
    <row r="4446">
      <c r="A4446" t="inlineStr">
        <is>
          <t>TX504445</t>
        </is>
      </c>
      <c r="B4446" t="inlineStr">
        <is>
          <t>EMP11556</t>
        </is>
      </c>
      <c r="C4446" t="inlineStr">
        <is>
          <t>Vesting</t>
        </is>
      </c>
      <c r="D4446" s="8" t="n">
        <v>46073</v>
      </c>
      <c r="E4446" t="n">
        <v>2327</v>
      </c>
      <c r="F4446" t="n">
        <v>87.43000000000001</v>
      </c>
      <c r="G4446" t="inlineStr">
        <is>
          <t>Singapore</t>
        </is>
      </c>
      <c r="H4446" t="inlineStr">
        <is>
          <t>Stock Option</t>
        </is>
      </c>
      <c r="I4446" t="n">
        <v>203449.61</v>
      </c>
      <c r="J4446" t="n">
        <v>0.3</v>
      </c>
      <c r="K4446" t="n">
        <v>61034.88</v>
      </c>
      <c r="L4446" t="inlineStr">
        <is>
          <t>Approved</t>
        </is>
      </c>
      <c r="M4446" t="inlineStr">
        <is>
          <t>High Value</t>
        </is>
      </c>
    </row>
    <row r="4447">
      <c r="A4447" t="inlineStr">
        <is>
          <t>TX504446</t>
        </is>
      </c>
      <c r="B4447" t="inlineStr">
        <is>
          <t>EMP10024</t>
        </is>
      </c>
      <c r="C4447" t="inlineStr">
        <is>
          <t>Exercise</t>
        </is>
      </c>
      <c r="D4447" s="8" t="n">
        <v>46306</v>
      </c>
      <c r="E4447" t="n">
        <v>2493</v>
      </c>
      <c r="F4447" t="n">
        <v>60.22</v>
      </c>
      <c r="G4447" t="inlineStr">
        <is>
          <t>USA</t>
        </is>
      </c>
      <c r="H4447" t="inlineStr">
        <is>
          <t>Performance Share</t>
        </is>
      </c>
      <c r="I4447" t="n">
        <v>150128.46</v>
      </c>
      <c r="J4447" t="n">
        <v>0.4</v>
      </c>
      <c r="K4447" t="n">
        <v>60051.38</v>
      </c>
      <c r="L4447" t="inlineStr">
        <is>
          <t>Approved</t>
        </is>
      </c>
      <c r="M4447" t="inlineStr">
        <is>
          <t>High Value</t>
        </is>
      </c>
    </row>
    <row r="4448">
      <c r="A4448" t="inlineStr">
        <is>
          <t>TX504447</t>
        </is>
      </c>
      <c r="B4448" t="inlineStr">
        <is>
          <t>EMP11478</t>
        </is>
      </c>
      <c r="C4448" t="inlineStr">
        <is>
          <t>Vesting</t>
        </is>
      </c>
      <c r="D4448" s="8" t="n">
        <v>45745</v>
      </c>
      <c r="E4448" t="n">
        <v>1458</v>
      </c>
      <c r="F4448" t="n">
        <v>49.66</v>
      </c>
      <c r="G4448" t="inlineStr">
        <is>
          <t>Germany</t>
        </is>
      </c>
      <c r="H4448" t="inlineStr">
        <is>
          <t>RSU</t>
        </is>
      </c>
      <c r="I4448" t="n">
        <v>72404.28</v>
      </c>
      <c r="J4448" t="n">
        <v>0.2</v>
      </c>
      <c r="K4448" t="n">
        <v>14480.86</v>
      </c>
      <c r="L4448" t="inlineStr">
        <is>
          <t>Approved</t>
        </is>
      </c>
      <c r="M4448" t="inlineStr">
        <is>
          <t>Normal</t>
        </is>
      </c>
    </row>
    <row r="4449">
      <c r="A4449" t="inlineStr">
        <is>
          <t>TX504448</t>
        </is>
      </c>
      <c r="B4449" t="inlineStr">
        <is>
          <t>EMP10474</t>
        </is>
      </c>
      <c r="C4449" t="inlineStr">
        <is>
          <t>Cancellation</t>
        </is>
      </c>
      <c r="D4449" s="8" t="n">
        <v>45776</v>
      </c>
      <c r="E4449" t="n">
        <v>2437</v>
      </c>
      <c r="F4449" t="n">
        <v>32.67</v>
      </c>
      <c r="G4449" t="inlineStr">
        <is>
          <t>USA</t>
        </is>
      </c>
      <c r="H4449" t="inlineStr">
        <is>
          <t>Performance Share</t>
        </is>
      </c>
      <c r="I4449" t="n">
        <v>79616.78999999999</v>
      </c>
      <c r="J4449" t="n">
        <v>0.4</v>
      </c>
      <c r="K4449" t="n">
        <v>31846.72</v>
      </c>
      <c r="L4449" t="inlineStr">
        <is>
          <t>Pending Review</t>
        </is>
      </c>
      <c r="M4449" t="inlineStr">
        <is>
          <t>Normal</t>
        </is>
      </c>
    </row>
    <row r="4450">
      <c r="A4450" t="inlineStr">
        <is>
          <t>TX504449</t>
        </is>
      </c>
      <c r="B4450" t="inlineStr">
        <is>
          <t>EMP11098</t>
        </is>
      </c>
      <c r="C4450" t="inlineStr">
        <is>
          <t>Exercise</t>
        </is>
      </c>
      <c r="D4450" s="8" t="n">
        <v>45836</v>
      </c>
      <c r="E4450" t="n">
        <v>2480</v>
      </c>
      <c r="F4450" t="n">
        <v>55.15</v>
      </c>
      <c r="G4450" t="inlineStr">
        <is>
          <t>Germany</t>
        </is>
      </c>
      <c r="H4450" t="inlineStr">
        <is>
          <t>Stock Option</t>
        </is>
      </c>
      <c r="I4450" t="n">
        <v>136772</v>
      </c>
      <c r="J4450" t="n">
        <v>0.2</v>
      </c>
      <c r="K4450" t="n">
        <v>27354.4</v>
      </c>
      <c r="L4450" t="inlineStr">
        <is>
          <t>Approved</t>
        </is>
      </c>
      <c r="M4450" t="inlineStr">
        <is>
          <t>High Value</t>
        </is>
      </c>
    </row>
    <row r="4451">
      <c r="A4451" t="inlineStr">
        <is>
          <t>TX504450</t>
        </is>
      </c>
      <c r="B4451" t="inlineStr">
        <is>
          <t>EMP11211</t>
        </is>
      </c>
      <c r="C4451" t="inlineStr">
        <is>
          <t>Sale</t>
        </is>
      </c>
      <c r="D4451" s="8" t="n">
        <v>46223</v>
      </c>
      <c r="E4451" t="n">
        <v>1579</v>
      </c>
      <c r="F4451" t="n">
        <v>25.25</v>
      </c>
      <c r="G4451" t="inlineStr">
        <is>
          <t>Singapore</t>
        </is>
      </c>
      <c r="H4451" t="inlineStr">
        <is>
          <t>RSU</t>
        </is>
      </c>
      <c r="I4451" t="n">
        <v>39869.75</v>
      </c>
      <c r="J4451" t="n">
        <v>0.4</v>
      </c>
      <c r="K4451" t="n">
        <v>15947.9</v>
      </c>
      <c r="L4451" t="inlineStr">
        <is>
          <t>Approved</t>
        </is>
      </c>
      <c r="M4451" t="inlineStr">
        <is>
          <t>Normal</t>
        </is>
      </c>
    </row>
    <row r="4452">
      <c r="A4452" t="inlineStr">
        <is>
          <t>TX504451</t>
        </is>
      </c>
      <c r="B4452" t="inlineStr">
        <is>
          <t>EMP10588</t>
        </is>
      </c>
      <c r="C4452" t="inlineStr">
        <is>
          <t>Sale</t>
        </is>
      </c>
      <c r="D4452" s="8" t="n">
        <v>45710</v>
      </c>
      <c r="E4452" t="n">
        <v>878</v>
      </c>
      <c r="F4452" t="n">
        <v>58.19</v>
      </c>
      <c r="G4452" t="inlineStr">
        <is>
          <t>Australia</t>
        </is>
      </c>
      <c r="H4452" t="inlineStr">
        <is>
          <t>ESPP</t>
        </is>
      </c>
      <c r="I4452" t="n">
        <v>51090.82</v>
      </c>
      <c r="J4452" t="n">
        <v>0.3</v>
      </c>
      <c r="K4452" t="n">
        <v>15327.25</v>
      </c>
      <c r="L4452" t="inlineStr">
        <is>
          <t>Approved</t>
        </is>
      </c>
      <c r="M4452" t="inlineStr">
        <is>
          <t>Normal</t>
        </is>
      </c>
    </row>
    <row r="4453">
      <c r="A4453" t="inlineStr">
        <is>
          <t>TX504452</t>
        </is>
      </c>
      <c r="B4453" t="inlineStr">
        <is>
          <t>EMP10160</t>
        </is>
      </c>
      <c r="C4453" t="inlineStr">
        <is>
          <t>Sale</t>
        </is>
      </c>
      <c r="D4453" s="8" t="n">
        <v>45959</v>
      </c>
      <c r="E4453" t="n">
        <v>2124</v>
      </c>
      <c r="F4453" t="n">
        <v>74.22</v>
      </c>
      <c r="G4453" t="inlineStr">
        <is>
          <t>UK</t>
        </is>
      </c>
      <c r="H4453" t="inlineStr">
        <is>
          <t>RSU</t>
        </is>
      </c>
      <c r="I4453" t="n">
        <v>157643.28</v>
      </c>
      <c r="J4453" t="n">
        <v>0.45</v>
      </c>
      <c r="K4453" t="n">
        <v>70939.48</v>
      </c>
      <c r="L4453" t="inlineStr">
        <is>
          <t>Pending Review</t>
        </is>
      </c>
      <c r="M4453" t="inlineStr">
        <is>
          <t>High Value</t>
        </is>
      </c>
    </row>
    <row r="4454">
      <c r="A4454" t="inlineStr">
        <is>
          <t>TX504453</t>
        </is>
      </c>
      <c r="B4454" t="inlineStr">
        <is>
          <t>EMP11415</t>
        </is>
      </c>
      <c r="C4454" t="inlineStr">
        <is>
          <t>Vesting</t>
        </is>
      </c>
      <c r="D4454" s="8" t="n">
        <v>46262</v>
      </c>
      <c r="E4454" t="n">
        <v>33</v>
      </c>
      <c r="F4454" t="n">
        <v>44.46</v>
      </c>
      <c r="G4454" t="inlineStr">
        <is>
          <t>USA</t>
        </is>
      </c>
      <c r="H4454" t="inlineStr">
        <is>
          <t>Stock Option</t>
        </is>
      </c>
      <c r="I4454" t="n">
        <v>1467.18</v>
      </c>
      <c r="J4454" t="n">
        <v>0.3</v>
      </c>
      <c r="K4454" t="n">
        <v>440.15</v>
      </c>
      <c r="L4454" t="inlineStr">
        <is>
          <t>Approved</t>
        </is>
      </c>
      <c r="M4454" t="inlineStr">
        <is>
          <t>Normal</t>
        </is>
      </c>
    </row>
    <row r="4455">
      <c r="A4455" t="inlineStr">
        <is>
          <t>TX504454</t>
        </is>
      </c>
      <c r="B4455" t="inlineStr">
        <is>
          <t>EMP10600</t>
        </is>
      </c>
      <c r="C4455" t="inlineStr">
        <is>
          <t>Vesting</t>
        </is>
      </c>
      <c r="D4455" s="8" t="n">
        <v>46218</v>
      </c>
      <c r="E4455" t="n">
        <v>765</v>
      </c>
      <c r="F4455" t="n">
        <v>19.42</v>
      </c>
      <c r="G4455" t="inlineStr">
        <is>
          <t>India</t>
        </is>
      </c>
      <c r="H4455" t="inlineStr">
        <is>
          <t>ESPP</t>
        </is>
      </c>
      <c r="I4455" t="n">
        <v>14856.3</v>
      </c>
      <c r="J4455" t="n">
        <v>0.4</v>
      </c>
      <c r="K4455" t="n">
        <v>5942.52</v>
      </c>
      <c r="L4455" t="inlineStr">
        <is>
          <t>Approved</t>
        </is>
      </c>
      <c r="M4455" t="inlineStr">
        <is>
          <t>Normal</t>
        </is>
      </c>
    </row>
    <row r="4456">
      <c r="A4456" t="inlineStr">
        <is>
          <t>TX504455</t>
        </is>
      </c>
      <c r="B4456" t="inlineStr">
        <is>
          <t>EMP10297</t>
        </is>
      </c>
      <c r="C4456" t="inlineStr">
        <is>
          <t>Grant</t>
        </is>
      </c>
      <c r="D4456" s="8" t="n">
        <v>45997</v>
      </c>
      <c r="E4456" t="n">
        <v>912</v>
      </c>
      <c r="F4456" t="n">
        <v>55.35</v>
      </c>
      <c r="G4456" t="inlineStr">
        <is>
          <t>India</t>
        </is>
      </c>
      <c r="H4456" t="inlineStr">
        <is>
          <t>RSU</t>
        </is>
      </c>
      <c r="I4456" t="n">
        <v>50479.2</v>
      </c>
      <c r="J4456" t="n">
        <v>0.2</v>
      </c>
      <c r="K4456" t="n">
        <v>10095.84</v>
      </c>
      <c r="L4456" t="inlineStr">
        <is>
          <t>Approved</t>
        </is>
      </c>
      <c r="M4456" t="inlineStr">
        <is>
          <t>Normal</t>
        </is>
      </c>
    </row>
    <row r="4457">
      <c r="A4457" t="inlineStr">
        <is>
          <t>TX504456</t>
        </is>
      </c>
      <c r="B4457" t="inlineStr">
        <is>
          <t>EMP10955</t>
        </is>
      </c>
      <c r="C4457" t="inlineStr">
        <is>
          <t>Grant</t>
        </is>
      </c>
      <c r="D4457" s="8" t="n">
        <v>45711</v>
      </c>
      <c r="E4457" t="n">
        <v>1519</v>
      </c>
      <c r="F4457" t="n">
        <v>44.1</v>
      </c>
      <c r="G4457" t="inlineStr">
        <is>
          <t>India</t>
        </is>
      </c>
      <c r="H4457" t="inlineStr">
        <is>
          <t>RSU</t>
        </is>
      </c>
      <c r="I4457" t="n">
        <v>66987.89999999999</v>
      </c>
      <c r="J4457" t="n">
        <v>0.3</v>
      </c>
      <c r="K4457" t="n">
        <v>20096.37</v>
      </c>
      <c r="L4457" t="inlineStr">
        <is>
          <t>Approved</t>
        </is>
      </c>
      <c r="M4457" t="inlineStr">
        <is>
          <t>Normal</t>
        </is>
      </c>
    </row>
    <row r="4458">
      <c r="A4458" t="inlineStr">
        <is>
          <t>TX504457</t>
        </is>
      </c>
      <c r="B4458" t="inlineStr">
        <is>
          <t>EMP11812</t>
        </is>
      </c>
      <c r="C4458" t="inlineStr">
        <is>
          <t>Sale</t>
        </is>
      </c>
      <c r="D4458" s="8" t="n">
        <v>46308</v>
      </c>
      <c r="E4458" t="n">
        <v>204</v>
      </c>
      <c r="F4458" t="n">
        <v>68.15000000000001</v>
      </c>
      <c r="G4458" t="inlineStr">
        <is>
          <t>India</t>
        </is>
      </c>
      <c r="H4458" t="inlineStr">
        <is>
          <t>RSU</t>
        </is>
      </c>
      <c r="I4458" t="n">
        <v>13902.6</v>
      </c>
      <c r="J4458" t="n">
        <v>0.45</v>
      </c>
      <c r="K4458" t="n">
        <v>6256.17</v>
      </c>
      <c r="L4458" t="inlineStr">
        <is>
          <t>Approved</t>
        </is>
      </c>
      <c r="M4458" t="inlineStr">
        <is>
          <t>Normal</t>
        </is>
      </c>
    </row>
    <row r="4459">
      <c r="A4459" t="inlineStr">
        <is>
          <t>TX504458</t>
        </is>
      </c>
      <c r="B4459" t="inlineStr">
        <is>
          <t>EMP11106</t>
        </is>
      </c>
      <c r="C4459" t="inlineStr">
        <is>
          <t>Cancellation</t>
        </is>
      </c>
      <c r="D4459" s="8" t="n">
        <v>45760</v>
      </c>
      <c r="E4459" t="n">
        <v>999</v>
      </c>
      <c r="F4459" t="n">
        <v>78.03</v>
      </c>
      <c r="G4459" t="inlineStr">
        <is>
          <t>UK</t>
        </is>
      </c>
      <c r="H4459" t="inlineStr">
        <is>
          <t>Stock Option</t>
        </is>
      </c>
      <c r="I4459" t="n">
        <v>77951.97</v>
      </c>
      <c r="J4459" t="n">
        <v>0.3</v>
      </c>
      <c r="K4459" t="n">
        <v>23385.59</v>
      </c>
      <c r="L4459" t="inlineStr">
        <is>
          <t>Approved</t>
        </is>
      </c>
      <c r="M4459" t="inlineStr">
        <is>
          <t>Normal</t>
        </is>
      </c>
    </row>
    <row r="4460">
      <c r="A4460" t="inlineStr">
        <is>
          <t>TX504459</t>
        </is>
      </c>
      <c r="B4460" t="inlineStr">
        <is>
          <t>EMP10838</t>
        </is>
      </c>
      <c r="C4460" t="inlineStr">
        <is>
          <t>Grant</t>
        </is>
      </c>
      <c r="D4460" s="8" t="n">
        <v>46291</v>
      </c>
      <c r="E4460" t="n">
        <v>1774</v>
      </c>
      <c r="F4460" t="n">
        <v>46.74</v>
      </c>
      <c r="G4460" t="inlineStr">
        <is>
          <t>Germany</t>
        </is>
      </c>
      <c r="H4460" t="inlineStr">
        <is>
          <t>Stock Option</t>
        </is>
      </c>
      <c r="I4460" t="n">
        <v>82916.75999999999</v>
      </c>
      <c r="J4460" t="n">
        <v>0.2</v>
      </c>
      <c r="K4460" t="n">
        <v>16583.35</v>
      </c>
      <c r="L4460" t="inlineStr">
        <is>
          <t>Approved</t>
        </is>
      </c>
      <c r="M4460" t="inlineStr">
        <is>
          <t>Normal</t>
        </is>
      </c>
    </row>
    <row r="4461">
      <c r="A4461" t="inlineStr">
        <is>
          <t>TX504460</t>
        </is>
      </c>
      <c r="B4461" t="inlineStr">
        <is>
          <t>EMP10240</t>
        </is>
      </c>
      <c r="C4461" t="inlineStr">
        <is>
          <t>Grant</t>
        </is>
      </c>
      <c r="D4461" s="8" t="n">
        <v>46332</v>
      </c>
      <c r="E4461" t="n">
        <v>473</v>
      </c>
      <c r="F4461" t="n">
        <v>64.98999999999999</v>
      </c>
      <c r="G4461" t="inlineStr">
        <is>
          <t>UK</t>
        </is>
      </c>
      <c r="H4461" t="inlineStr">
        <is>
          <t>Stock Option</t>
        </is>
      </c>
      <c r="I4461" t="n">
        <v>30740.27</v>
      </c>
      <c r="J4461" t="n">
        <v>0.4</v>
      </c>
      <c r="K4461" t="n">
        <v>12296.11</v>
      </c>
      <c r="L4461" t="inlineStr">
        <is>
          <t>Approved</t>
        </is>
      </c>
      <c r="M4461" t="inlineStr">
        <is>
          <t>Normal</t>
        </is>
      </c>
    </row>
    <row r="4462">
      <c r="A4462" t="inlineStr">
        <is>
          <t>TX504461</t>
        </is>
      </c>
      <c r="B4462" t="inlineStr">
        <is>
          <t>EMP11886</t>
        </is>
      </c>
      <c r="C4462" t="inlineStr">
        <is>
          <t>Exercise</t>
        </is>
      </c>
      <c r="D4462" s="8" t="n">
        <v>45994</v>
      </c>
      <c r="E4462" t="n">
        <v>215</v>
      </c>
      <c r="F4462" t="n">
        <v>66.44</v>
      </c>
      <c r="G4462" t="inlineStr">
        <is>
          <t>UK</t>
        </is>
      </c>
      <c r="H4462" t="inlineStr">
        <is>
          <t>RSU</t>
        </is>
      </c>
      <c r="I4462" t="n">
        <v>14284.6</v>
      </c>
      <c r="J4462" t="n">
        <v>0.45</v>
      </c>
      <c r="K4462" t="n">
        <v>6428.07</v>
      </c>
      <c r="L4462" t="inlineStr">
        <is>
          <t>Pending Review</t>
        </is>
      </c>
      <c r="M4462" t="inlineStr">
        <is>
          <t>Normal</t>
        </is>
      </c>
    </row>
    <row r="4463">
      <c r="A4463" t="inlineStr">
        <is>
          <t>TX504462</t>
        </is>
      </c>
      <c r="B4463" t="inlineStr">
        <is>
          <t>EMP11418</t>
        </is>
      </c>
      <c r="C4463" t="inlineStr">
        <is>
          <t>Grant</t>
        </is>
      </c>
      <c r="D4463" s="8" t="n">
        <v>46321</v>
      </c>
      <c r="E4463" t="n">
        <v>213</v>
      </c>
      <c r="F4463" t="n">
        <v>22.19</v>
      </c>
      <c r="G4463" t="inlineStr">
        <is>
          <t>USA</t>
        </is>
      </c>
      <c r="H4463" t="inlineStr">
        <is>
          <t>RSU</t>
        </is>
      </c>
      <c r="I4463" t="n">
        <v>4726.47</v>
      </c>
      <c r="J4463" t="n">
        <v>0.45</v>
      </c>
      <c r="K4463" t="n">
        <v>2126.91</v>
      </c>
      <c r="L4463" t="inlineStr">
        <is>
          <t>Approved</t>
        </is>
      </c>
      <c r="M4463" t="inlineStr">
        <is>
          <t>Normal</t>
        </is>
      </c>
    </row>
    <row r="4464">
      <c r="A4464" t="inlineStr">
        <is>
          <t>TX504463</t>
        </is>
      </c>
      <c r="B4464" t="inlineStr">
        <is>
          <t>EMP10748</t>
        </is>
      </c>
      <c r="C4464" t="inlineStr">
        <is>
          <t>Grant</t>
        </is>
      </c>
      <c r="D4464" s="8" t="n">
        <v>45910</v>
      </c>
      <c r="E4464" t="n">
        <v>756</v>
      </c>
      <c r="F4464" t="n">
        <v>34.23</v>
      </c>
      <c r="G4464" t="inlineStr">
        <is>
          <t>UK</t>
        </is>
      </c>
      <c r="H4464" t="inlineStr">
        <is>
          <t>RSU</t>
        </is>
      </c>
      <c r="I4464" t="n">
        <v>25877.88</v>
      </c>
      <c r="J4464" t="n">
        <v>0.3</v>
      </c>
      <c r="K4464" t="n">
        <v>7763.36</v>
      </c>
      <c r="L4464" t="inlineStr">
        <is>
          <t>Approved</t>
        </is>
      </c>
      <c r="M4464" t="inlineStr">
        <is>
          <t>Normal</t>
        </is>
      </c>
    </row>
    <row r="4465">
      <c r="A4465" t="inlineStr">
        <is>
          <t>TX504464</t>
        </is>
      </c>
      <c r="B4465" t="inlineStr">
        <is>
          <t>EMP11075</t>
        </is>
      </c>
      <c r="C4465" t="inlineStr">
        <is>
          <t>Sale</t>
        </is>
      </c>
      <c r="D4465" s="8" t="n">
        <v>46095</v>
      </c>
      <c r="E4465" t="n">
        <v>1950</v>
      </c>
      <c r="F4465" t="n">
        <v>83.59999999999999</v>
      </c>
      <c r="G4465" t="inlineStr">
        <is>
          <t>India</t>
        </is>
      </c>
      <c r="H4465" t="inlineStr">
        <is>
          <t>ESPP</t>
        </is>
      </c>
      <c r="I4465" t="n">
        <v>163020</v>
      </c>
      <c r="J4465" t="n">
        <v>0.45</v>
      </c>
      <c r="K4465" t="n">
        <v>73359</v>
      </c>
      <c r="L4465" t="inlineStr">
        <is>
          <t>Approved</t>
        </is>
      </c>
      <c r="M4465" t="inlineStr">
        <is>
          <t>High Value</t>
        </is>
      </c>
    </row>
    <row r="4466">
      <c r="A4466" t="inlineStr">
        <is>
          <t>TX504465</t>
        </is>
      </c>
      <c r="B4466" t="inlineStr">
        <is>
          <t>EMP10181</t>
        </is>
      </c>
      <c r="C4466" t="inlineStr">
        <is>
          <t>Exercise</t>
        </is>
      </c>
      <c r="D4466" s="8" t="n">
        <v>45666</v>
      </c>
      <c r="E4466" t="n">
        <v>1623</v>
      </c>
      <c r="F4466" t="n">
        <v>33.53</v>
      </c>
      <c r="G4466" t="inlineStr">
        <is>
          <t>USA</t>
        </is>
      </c>
      <c r="H4466" t="inlineStr">
        <is>
          <t>Performance Share</t>
        </is>
      </c>
      <c r="I4466" t="n">
        <v>54419.19</v>
      </c>
      <c r="J4466" t="n">
        <v>0.45</v>
      </c>
      <c r="K4466" t="n">
        <v>24488.64</v>
      </c>
      <c r="L4466" t="inlineStr">
        <is>
          <t>Approved</t>
        </is>
      </c>
      <c r="M4466" t="inlineStr">
        <is>
          <t>Normal</t>
        </is>
      </c>
    </row>
    <row r="4467">
      <c r="A4467" t="inlineStr">
        <is>
          <t>TX504466</t>
        </is>
      </c>
      <c r="B4467" t="inlineStr">
        <is>
          <t>EMP10441</t>
        </is>
      </c>
      <c r="C4467" t="inlineStr">
        <is>
          <t>Grant</t>
        </is>
      </c>
      <c r="D4467" s="8" t="n">
        <v>45662</v>
      </c>
      <c r="E4467" t="n">
        <v>880</v>
      </c>
      <c r="F4467" t="n">
        <v>67.48999999999999</v>
      </c>
      <c r="G4467" t="inlineStr">
        <is>
          <t>UK</t>
        </is>
      </c>
      <c r="H4467" t="inlineStr">
        <is>
          <t>RSU</t>
        </is>
      </c>
      <c r="I4467" t="n">
        <v>59391.2</v>
      </c>
      <c r="J4467" t="n">
        <v>0.2</v>
      </c>
      <c r="K4467" t="n">
        <v>11878.24</v>
      </c>
      <c r="L4467" t="inlineStr">
        <is>
          <t>Pending Review</t>
        </is>
      </c>
      <c r="M4467" t="inlineStr">
        <is>
          <t>Normal</t>
        </is>
      </c>
    </row>
    <row r="4468">
      <c r="A4468" t="inlineStr">
        <is>
          <t>TX504467</t>
        </is>
      </c>
      <c r="B4468" t="inlineStr">
        <is>
          <t>EMP10559</t>
        </is>
      </c>
      <c r="C4468" t="inlineStr">
        <is>
          <t>Grant</t>
        </is>
      </c>
      <c r="D4468" s="8" t="n">
        <v>46312</v>
      </c>
      <c r="E4468" t="n">
        <v>1884</v>
      </c>
      <c r="F4468" t="n">
        <v>64.91</v>
      </c>
      <c r="G4468" t="inlineStr">
        <is>
          <t>UK</t>
        </is>
      </c>
      <c r="H4468" t="inlineStr">
        <is>
          <t>RSU</t>
        </is>
      </c>
      <c r="I4468" t="n">
        <v>122290.44</v>
      </c>
      <c r="J4468" t="n">
        <v>0.2</v>
      </c>
      <c r="K4468" t="n">
        <v>24458.09</v>
      </c>
      <c r="L4468" t="inlineStr">
        <is>
          <t>Pending Review</t>
        </is>
      </c>
      <c r="M4468" t="inlineStr">
        <is>
          <t>High Value</t>
        </is>
      </c>
    </row>
    <row r="4469">
      <c r="A4469" t="inlineStr">
        <is>
          <t>TX504468</t>
        </is>
      </c>
      <c r="B4469" t="inlineStr">
        <is>
          <t>EMP10650</t>
        </is>
      </c>
      <c r="C4469" t="inlineStr">
        <is>
          <t>Cancellation</t>
        </is>
      </c>
      <c r="D4469" s="8" t="n">
        <v>46046</v>
      </c>
      <c r="E4469" t="n">
        <v>2381</v>
      </c>
      <c r="F4469" t="n">
        <v>88.39</v>
      </c>
      <c r="G4469" t="inlineStr">
        <is>
          <t>UK</t>
        </is>
      </c>
      <c r="H4469" t="inlineStr">
        <is>
          <t>ESPP</t>
        </is>
      </c>
      <c r="I4469" t="n">
        <v>210456.59</v>
      </c>
      <c r="J4469" t="n">
        <v>0.3</v>
      </c>
      <c r="K4469" t="n">
        <v>63136.98</v>
      </c>
      <c r="L4469" t="inlineStr">
        <is>
          <t>Approved</t>
        </is>
      </c>
      <c r="M4469" t="inlineStr">
        <is>
          <t>High Value</t>
        </is>
      </c>
    </row>
    <row r="4470">
      <c r="A4470" t="inlineStr">
        <is>
          <t>TX504469</t>
        </is>
      </c>
      <c r="B4470" t="inlineStr">
        <is>
          <t>EMP11283</t>
        </is>
      </c>
      <c r="C4470" t="inlineStr">
        <is>
          <t>Grant</t>
        </is>
      </c>
      <c r="D4470" s="8" t="n">
        <v>46250</v>
      </c>
      <c r="E4470" t="n">
        <v>849</v>
      </c>
      <c r="F4470" t="n">
        <v>91.45</v>
      </c>
      <c r="G4470" t="inlineStr">
        <is>
          <t>UK</t>
        </is>
      </c>
      <c r="H4470" t="inlineStr">
        <is>
          <t>RSU</t>
        </is>
      </c>
      <c r="I4470" t="n">
        <v>77641.05</v>
      </c>
      <c r="J4470" t="n">
        <v>0.2</v>
      </c>
      <c r="K4470" t="n">
        <v>15528.21</v>
      </c>
      <c r="L4470" t="inlineStr">
        <is>
          <t>Approved</t>
        </is>
      </c>
      <c r="M4470" t="inlineStr">
        <is>
          <t>Normal</t>
        </is>
      </c>
    </row>
    <row r="4471">
      <c r="A4471" t="inlineStr">
        <is>
          <t>TX504470</t>
        </is>
      </c>
      <c r="B4471" t="inlineStr">
        <is>
          <t>EMP10761</t>
        </is>
      </c>
      <c r="C4471" t="inlineStr">
        <is>
          <t>Vesting</t>
        </is>
      </c>
      <c r="D4471" s="8" t="n">
        <v>45913</v>
      </c>
      <c r="E4471" t="n">
        <v>1723</v>
      </c>
      <c r="F4471" t="n">
        <v>12.46</v>
      </c>
      <c r="G4471" t="inlineStr">
        <is>
          <t>Singapore</t>
        </is>
      </c>
      <c r="H4471" t="inlineStr">
        <is>
          <t>RSU</t>
        </is>
      </c>
      <c r="I4471" t="n">
        <v>21468.58</v>
      </c>
      <c r="J4471" t="n">
        <v>0.2</v>
      </c>
      <c r="K4471" t="n">
        <v>4293.72</v>
      </c>
      <c r="L4471" t="inlineStr">
        <is>
          <t>Approved</t>
        </is>
      </c>
      <c r="M4471" t="inlineStr">
        <is>
          <t>Normal</t>
        </is>
      </c>
    </row>
    <row r="4472">
      <c r="A4472" t="inlineStr">
        <is>
          <t>TX504471</t>
        </is>
      </c>
      <c r="B4472" t="inlineStr">
        <is>
          <t>EMP11456</t>
        </is>
      </c>
      <c r="C4472" t="inlineStr">
        <is>
          <t>Grant</t>
        </is>
      </c>
      <c r="D4472" s="8" t="n">
        <v>45792</v>
      </c>
      <c r="E4472" t="n">
        <v>1040</v>
      </c>
      <c r="F4472" t="n">
        <v>76.84</v>
      </c>
      <c r="G4472" t="inlineStr">
        <is>
          <t>USA</t>
        </is>
      </c>
      <c r="H4472" t="inlineStr">
        <is>
          <t>Performance Share</t>
        </is>
      </c>
      <c r="I4472" t="n">
        <v>79913.60000000001</v>
      </c>
      <c r="J4472" t="n">
        <v>0.3</v>
      </c>
      <c r="K4472" t="n">
        <v>23974.08</v>
      </c>
      <c r="L4472" t="inlineStr">
        <is>
          <t>Approved</t>
        </is>
      </c>
      <c r="M4472" t="inlineStr">
        <is>
          <t>Normal</t>
        </is>
      </c>
    </row>
    <row r="4473">
      <c r="A4473" t="inlineStr">
        <is>
          <t>TX504472</t>
        </is>
      </c>
      <c r="B4473" t="inlineStr">
        <is>
          <t>EMP10407</t>
        </is>
      </c>
      <c r="C4473" t="inlineStr">
        <is>
          <t>Sale</t>
        </is>
      </c>
      <c r="D4473" s="8" t="n">
        <v>45837</v>
      </c>
      <c r="E4473" t="n">
        <v>2000</v>
      </c>
      <c r="F4473" t="n">
        <v>26.46</v>
      </c>
      <c r="G4473" t="inlineStr">
        <is>
          <t>Australia</t>
        </is>
      </c>
      <c r="H4473" t="inlineStr">
        <is>
          <t>RSU</t>
        </is>
      </c>
      <c r="I4473" t="n">
        <v>52920</v>
      </c>
      <c r="J4473" t="n">
        <v>0.4</v>
      </c>
      <c r="K4473" t="n">
        <v>21168</v>
      </c>
      <c r="L4473" t="inlineStr">
        <is>
          <t>Approved</t>
        </is>
      </c>
      <c r="M4473" t="inlineStr">
        <is>
          <t>Normal</t>
        </is>
      </c>
    </row>
    <row r="4474">
      <c r="A4474" t="inlineStr">
        <is>
          <t>TX504473</t>
        </is>
      </c>
      <c r="B4474" t="inlineStr">
        <is>
          <t>EMP10586</t>
        </is>
      </c>
      <c r="C4474" t="inlineStr">
        <is>
          <t>Exercise</t>
        </is>
      </c>
      <c r="D4474" s="8" t="n">
        <v>45660</v>
      </c>
      <c r="E4474" t="n">
        <v>1716</v>
      </c>
      <c r="F4474" t="n">
        <v>62.47</v>
      </c>
      <c r="G4474" t="inlineStr">
        <is>
          <t>USA</t>
        </is>
      </c>
      <c r="H4474" t="inlineStr">
        <is>
          <t>Performance Share</t>
        </is>
      </c>
      <c r="I4474" t="n">
        <v>107198.52</v>
      </c>
      <c r="J4474" t="n">
        <v>0.2</v>
      </c>
      <c r="K4474" t="n">
        <v>21439.7</v>
      </c>
      <c r="L4474" t="inlineStr">
        <is>
          <t>Approved</t>
        </is>
      </c>
      <c r="M4474" t="inlineStr">
        <is>
          <t>High Value</t>
        </is>
      </c>
    </row>
    <row r="4475">
      <c r="A4475" t="inlineStr">
        <is>
          <t>TX504474</t>
        </is>
      </c>
      <c r="B4475" t="inlineStr">
        <is>
          <t>EMP11307</t>
        </is>
      </c>
      <c r="C4475" t="inlineStr">
        <is>
          <t>Exercise</t>
        </is>
      </c>
      <c r="D4475" s="8" t="n">
        <v>45986</v>
      </c>
      <c r="E4475" t="n">
        <v>601</v>
      </c>
      <c r="F4475" t="n">
        <v>25.48</v>
      </c>
      <c r="G4475" t="inlineStr">
        <is>
          <t>India</t>
        </is>
      </c>
      <c r="H4475" t="inlineStr">
        <is>
          <t>RSU</t>
        </is>
      </c>
      <c r="I4475" t="n">
        <v>15313.48</v>
      </c>
      <c r="J4475" t="n">
        <v>0.3</v>
      </c>
      <c r="K4475" t="n">
        <v>4594.04</v>
      </c>
      <c r="L4475" t="inlineStr">
        <is>
          <t>Approved</t>
        </is>
      </c>
      <c r="M4475" t="inlineStr">
        <is>
          <t>Normal</t>
        </is>
      </c>
    </row>
    <row r="4476">
      <c r="A4476" t="inlineStr">
        <is>
          <t>TX504475</t>
        </is>
      </c>
      <c r="B4476" t="inlineStr">
        <is>
          <t>EMP10340</t>
        </is>
      </c>
      <c r="C4476" t="inlineStr">
        <is>
          <t>Exercise</t>
        </is>
      </c>
      <c r="D4476" s="8" t="n">
        <v>46320</v>
      </c>
      <c r="E4476" t="n">
        <v>1632</v>
      </c>
      <c r="F4476" t="n">
        <v>92.06999999999999</v>
      </c>
      <c r="G4476" t="inlineStr">
        <is>
          <t>India</t>
        </is>
      </c>
      <c r="H4476" t="inlineStr">
        <is>
          <t>RSU</t>
        </is>
      </c>
      <c r="I4476" t="n">
        <v>150258.24</v>
      </c>
      <c r="J4476" t="n">
        <v>0.2</v>
      </c>
      <c r="K4476" t="n">
        <v>30051.65</v>
      </c>
      <c r="L4476" t="inlineStr">
        <is>
          <t>Approved</t>
        </is>
      </c>
      <c r="M4476" t="inlineStr">
        <is>
          <t>High Value</t>
        </is>
      </c>
    </row>
    <row r="4477">
      <c r="A4477" t="inlineStr">
        <is>
          <t>TX504476</t>
        </is>
      </c>
      <c r="B4477" t="inlineStr">
        <is>
          <t>EMP10952</t>
        </is>
      </c>
      <c r="C4477" t="inlineStr">
        <is>
          <t>Grant</t>
        </is>
      </c>
      <c r="D4477" s="8" t="n">
        <v>46345</v>
      </c>
      <c r="E4477" t="n">
        <v>2121</v>
      </c>
      <c r="F4477" t="n">
        <v>82.55</v>
      </c>
      <c r="G4477" t="inlineStr">
        <is>
          <t>India</t>
        </is>
      </c>
      <c r="H4477" t="inlineStr">
        <is>
          <t>Stock Option</t>
        </is>
      </c>
      <c r="I4477" t="n">
        <v>175088.55</v>
      </c>
      <c r="J4477" t="n">
        <v>0.3</v>
      </c>
      <c r="K4477" t="n">
        <v>52526.56</v>
      </c>
      <c r="L4477" t="inlineStr">
        <is>
          <t>Approved</t>
        </is>
      </c>
      <c r="M4477" t="inlineStr">
        <is>
          <t>High Value</t>
        </is>
      </c>
    </row>
    <row r="4478">
      <c r="A4478" t="inlineStr">
        <is>
          <t>TX504477</t>
        </is>
      </c>
      <c r="B4478" t="inlineStr">
        <is>
          <t>EMP10758</t>
        </is>
      </c>
      <c r="C4478" t="inlineStr">
        <is>
          <t>Grant</t>
        </is>
      </c>
      <c r="D4478" s="8" t="n">
        <v>45850</v>
      </c>
      <c r="E4478" t="n">
        <v>2332</v>
      </c>
      <c r="F4478" t="n">
        <v>43.03</v>
      </c>
      <c r="G4478" t="inlineStr">
        <is>
          <t>UK</t>
        </is>
      </c>
      <c r="H4478" t="inlineStr">
        <is>
          <t>RSU</t>
        </is>
      </c>
      <c r="I4478" t="n">
        <v>100345.96</v>
      </c>
      <c r="J4478" t="n">
        <v>0.2</v>
      </c>
      <c r="K4478" t="n">
        <v>20069.19</v>
      </c>
      <c r="L4478" t="inlineStr">
        <is>
          <t>Approved</t>
        </is>
      </c>
      <c r="M4478" t="inlineStr">
        <is>
          <t>High Value</t>
        </is>
      </c>
    </row>
    <row r="4479">
      <c r="A4479" t="inlineStr">
        <is>
          <t>TX504478</t>
        </is>
      </c>
      <c r="B4479" t="inlineStr">
        <is>
          <t>EMP10215</t>
        </is>
      </c>
      <c r="C4479" t="inlineStr">
        <is>
          <t>Vesting</t>
        </is>
      </c>
      <c r="D4479" s="8" t="n">
        <v>46368</v>
      </c>
      <c r="E4479" t="n">
        <v>795</v>
      </c>
      <c r="F4479" t="n">
        <v>41.22</v>
      </c>
      <c r="G4479" t="inlineStr">
        <is>
          <t>UK</t>
        </is>
      </c>
      <c r="H4479" t="inlineStr">
        <is>
          <t>RSU</t>
        </is>
      </c>
      <c r="I4479" t="n">
        <v>32769.9</v>
      </c>
      <c r="J4479" t="n">
        <v>0.2</v>
      </c>
      <c r="K4479" t="n">
        <v>6553.98</v>
      </c>
      <c r="L4479" t="inlineStr">
        <is>
          <t>Approved</t>
        </is>
      </c>
      <c r="M4479" t="inlineStr">
        <is>
          <t>Normal</t>
        </is>
      </c>
    </row>
    <row r="4480">
      <c r="A4480" t="inlineStr">
        <is>
          <t>TX504479</t>
        </is>
      </c>
      <c r="B4480" t="inlineStr">
        <is>
          <t>EMP10310</t>
        </is>
      </c>
      <c r="C4480" t="inlineStr">
        <is>
          <t>Sale</t>
        </is>
      </c>
      <c r="D4480" s="8" t="n">
        <v>46170</v>
      </c>
      <c r="E4480" t="n">
        <v>1171</v>
      </c>
      <c r="F4480" t="n">
        <v>38.45</v>
      </c>
      <c r="G4480" t="inlineStr">
        <is>
          <t>USA</t>
        </is>
      </c>
      <c r="H4480" t="inlineStr">
        <is>
          <t>RSU</t>
        </is>
      </c>
      <c r="I4480" t="n">
        <v>45024.95</v>
      </c>
      <c r="J4480" t="n">
        <v>0.4</v>
      </c>
      <c r="K4480" t="n">
        <v>18009.98</v>
      </c>
      <c r="L4480" t="inlineStr">
        <is>
          <t>Pending Review</t>
        </is>
      </c>
      <c r="M4480" t="inlineStr">
        <is>
          <t>Normal</t>
        </is>
      </c>
    </row>
    <row r="4481">
      <c r="A4481" t="inlineStr">
        <is>
          <t>TX504480</t>
        </is>
      </c>
      <c r="B4481" t="inlineStr">
        <is>
          <t>EMP10901</t>
        </is>
      </c>
      <c r="C4481" t="inlineStr">
        <is>
          <t>Cancellation</t>
        </is>
      </c>
      <c r="D4481" s="8" t="n">
        <v>46132</v>
      </c>
      <c r="E4481" t="n">
        <v>1670</v>
      </c>
      <c r="F4481" t="n">
        <v>18.18</v>
      </c>
      <c r="G4481" t="inlineStr">
        <is>
          <t>Singapore</t>
        </is>
      </c>
      <c r="H4481" t="inlineStr">
        <is>
          <t>RSU</t>
        </is>
      </c>
      <c r="I4481" t="n">
        <v>30360.6</v>
      </c>
      <c r="J4481" t="n">
        <v>0.2</v>
      </c>
      <c r="K4481" t="n">
        <v>6072.12</v>
      </c>
      <c r="L4481" t="inlineStr">
        <is>
          <t>Approved</t>
        </is>
      </c>
      <c r="M4481" t="inlineStr">
        <is>
          <t>Normal</t>
        </is>
      </c>
    </row>
    <row r="4482">
      <c r="A4482" t="inlineStr">
        <is>
          <t>TX504481</t>
        </is>
      </c>
      <c r="B4482" t="inlineStr">
        <is>
          <t>EMP11392</t>
        </is>
      </c>
      <c r="C4482" t="inlineStr">
        <is>
          <t>Cancellation</t>
        </is>
      </c>
      <c r="D4482" s="8" t="n">
        <v>45791</v>
      </c>
      <c r="E4482" t="n">
        <v>2439</v>
      </c>
      <c r="F4482" t="n">
        <v>18.76</v>
      </c>
      <c r="G4482" t="inlineStr">
        <is>
          <t>India</t>
        </is>
      </c>
      <c r="H4482" t="inlineStr">
        <is>
          <t>Performance Share</t>
        </is>
      </c>
      <c r="I4482" t="n">
        <v>45755.64</v>
      </c>
      <c r="J4482" t="n">
        <v>0.3</v>
      </c>
      <c r="K4482" t="n">
        <v>13726.69</v>
      </c>
      <c r="L4482" t="inlineStr">
        <is>
          <t>Approved</t>
        </is>
      </c>
      <c r="M4482" t="inlineStr">
        <is>
          <t>Normal</t>
        </is>
      </c>
    </row>
    <row r="4483">
      <c r="A4483" t="inlineStr">
        <is>
          <t>TX504482</t>
        </is>
      </c>
      <c r="B4483" t="inlineStr">
        <is>
          <t>EMP11255</t>
        </is>
      </c>
      <c r="C4483" t="inlineStr">
        <is>
          <t>Exercise</t>
        </is>
      </c>
      <c r="D4483" s="8" t="n">
        <v>46300</v>
      </c>
      <c r="E4483" t="n">
        <v>414</v>
      </c>
      <c r="F4483" t="n">
        <v>82.33</v>
      </c>
      <c r="G4483" t="inlineStr">
        <is>
          <t>India</t>
        </is>
      </c>
      <c r="H4483" t="inlineStr">
        <is>
          <t>RSU</t>
        </is>
      </c>
      <c r="I4483" t="n">
        <v>34084.62</v>
      </c>
      <c r="J4483" t="n">
        <v>0.2</v>
      </c>
      <c r="K4483" t="n">
        <v>6816.92</v>
      </c>
      <c r="L4483" t="inlineStr">
        <is>
          <t>Approved</t>
        </is>
      </c>
      <c r="M4483" t="inlineStr">
        <is>
          <t>Normal</t>
        </is>
      </c>
    </row>
    <row r="4484">
      <c r="A4484" t="inlineStr">
        <is>
          <t>TX504483</t>
        </is>
      </c>
      <c r="B4484" t="inlineStr">
        <is>
          <t>EMP10516</t>
        </is>
      </c>
      <c r="C4484" t="inlineStr">
        <is>
          <t>Vesting</t>
        </is>
      </c>
      <c r="D4484" s="8" t="n">
        <v>46351</v>
      </c>
      <c r="E4484" t="n">
        <v>119</v>
      </c>
      <c r="F4484" t="n">
        <v>46.95</v>
      </c>
      <c r="G4484" t="inlineStr">
        <is>
          <t>USA</t>
        </is>
      </c>
      <c r="H4484" t="inlineStr">
        <is>
          <t>RSU</t>
        </is>
      </c>
      <c r="I4484" t="n">
        <v>5587.05</v>
      </c>
      <c r="J4484" t="n">
        <v>0.45</v>
      </c>
      <c r="K4484" t="n">
        <v>2514.17</v>
      </c>
      <c r="L4484" t="inlineStr">
        <is>
          <t>Approved</t>
        </is>
      </c>
      <c r="M4484" t="inlineStr">
        <is>
          <t>Normal</t>
        </is>
      </c>
    </row>
    <row r="4485">
      <c r="A4485" t="inlineStr">
        <is>
          <t>TX504484</t>
        </is>
      </c>
      <c r="B4485" t="inlineStr">
        <is>
          <t>EMP11958</t>
        </is>
      </c>
      <c r="C4485" t="inlineStr">
        <is>
          <t>Exercise</t>
        </is>
      </c>
      <c r="D4485" s="8" t="n">
        <v>46079</v>
      </c>
      <c r="E4485" t="n">
        <v>2364</v>
      </c>
      <c r="F4485" t="n">
        <v>22.83</v>
      </c>
      <c r="G4485" t="inlineStr">
        <is>
          <t>India</t>
        </is>
      </c>
      <c r="H4485" t="inlineStr">
        <is>
          <t>RSU</t>
        </is>
      </c>
      <c r="I4485" t="n">
        <v>53970.12</v>
      </c>
      <c r="J4485" t="n">
        <v>0.4</v>
      </c>
      <c r="K4485" t="n">
        <v>21588.05</v>
      </c>
      <c r="L4485" t="inlineStr">
        <is>
          <t>Approved</t>
        </is>
      </c>
      <c r="M4485" t="inlineStr">
        <is>
          <t>Normal</t>
        </is>
      </c>
    </row>
    <row r="4486">
      <c r="A4486" t="inlineStr">
        <is>
          <t>TX504485</t>
        </is>
      </c>
      <c r="B4486" t="inlineStr">
        <is>
          <t>EMP11846</t>
        </is>
      </c>
      <c r="C4486" t="inlineStr">
        <is>
          <t>Exercise</t>
        </is>
      </c>
      <c r="D4486" s="8" t="n">
        <v>46267</v>
      </c>
      <c r="E4486" t="n">
        <v>304</v>
      </c>
      <c r="F4486" t="n">
        <v>13.29</v>
      </c>
      <c r="G4486" t="inlineStr">
        <is>
          <t>UK</t>
        </is>
      </c>
      <c r="H4486" t="inlineStr">
        <is>
          <t>Stock Option</t>
        </is>
      </c>
      <c r="I4486" t="n">
        <v>4040.16</v>
      </c>
      <c r="J4486" t="n">
        <v>0.3</v>
      </c>
      <c r="K4486" t="n">
        <v>1212.05</v>
      </c>
      <c r="L4486" t="inlineStr">
        <is>
          <t>Approved</t>
        </is>
      </c>
      <c r="M4486" t="inlineStr">
        <is>
          <t>Normal</t>
        </is>
      </c>
    </row>
    <row r="4487">
      <c r="A4487" t="inlineStr">
        <is>
          <t>TX504486</t>
        </is>
      </c>
      <c r="B4487" t="inlineStr">
        <is>
          <t>EMP11152</t>
        </is>
      </c>
      <c r="C4487" t="inlineStr">
        <is>
          <t>Sale</t>
        </is>
      </c>
      <c r="D4487" s="8" t="n">
        <v>46066</v>
      </c>
      <c r="E4487" t="n">
        <v>1160</v>
      </c>
      <c r="F4487" t="n">
        <v>77.11</v>
      </c>
      <c r="G4487" t="inlineStr">
        <is>
          <t>Germany</t>
        </is>
      </c>
      <c r="H4487" t="inlineStr">
        <is>
          <t>RSU</t>
        </is>
      </c>
      <c r="I4487" t="n">
        <v>89447.60000000001</v>
      </c>
      <c r="J4487" t="n">
        <v>0.3</v>
      </c>
      <c r="K4487" t="n">
        <v>26834.28</v>
      </c>
      <c r="L4487" t="inlineStr">
        <is>
          <t>Approved</t>
        </is>
      </c>
      <c r="M4487" t="inlineStr">
        <is>
          <t>Normal</t>
        </is>
      </c>
    </row>
    <row r="4488">
      <c r="A4488" t="inlineStr">
        <is>
          <t>TX504487</t>
        </is>
      </c>
      <c r="B4488" t="inlineStr">
        <is>
          <t>EMP11759</t>
        </is>
      </c>
      <c r="C4488" t="inlineStr">
        <is>
          <t>Grant</t>
        </is>
      </c>
      <c r="D4488" s="8" t="n">
        <v>46257</v>
      </c>
      <c r="E4488" t="n">
        <v>63</v>
      </c>
      <c r="F4488" t="n">
        <v>77.86</v>
      </c>
      <c r="G4488" t="inlineStr">
        <is>
          <t>India</t>
        </is>
      </c>
      <c r="H4488" t="inlineStr">
        <is>
          <t>RSU</t>
        </is>
      </c>
      <c r="I4488" t="n">
        <v>4905.18</v>
      </c>
      <c r="J4488" t="n">
        <v>0.2</v>
      </c>
      <c r="K4488" t="n">
        <v>981.04</v>
      </c>
      <c r="L4488" t="inlineStr">
        <is>
          <t>Approved</t>
        </is>
      </c>
      <c r="M4488" t="inlineStr">
        <is>
          <t>Normal</t>
        </is>
      </c>
    </row>
    <row r="4489">
      <c r="A4489" t="inlineStr">
        <is>
          <t>TX504488</t>
        </is>
      </c>
      <c r="B4489" t="inlineStr">
        <is>
          <t>EMP10795</t>
        </is>
      </c>
      <c r="C4489" t="inlineStr">
        <is>
          <t>Vesting</t>
        </is>
      </c>
      <c r="D4489" s="8" t="n">
        <v>46034</v>
      </c>
      <c r="E4489" t="n">
        <v>1414</v>
      </c>
      <c r="F4489" t="n">
        <v>80.63</v>
      </c>
      <c r="G4489" t="inlineStr">
        <is>
          <t>USA</t>
        </is>
      </c>
      <c r="H4489" t="inlineStr">
        <is>
          <t>ESPP</t>
        </is>
      </c>
      <c r="I4489" t="n">
        <v>114010.82</v>
      </c>
      <c r="J4489" t="n">
        <v>0.3</v>
      </c>
      <c r="K4489" t="n">
        <v>34203.25</v>
      </c>
      <c r="L4489" t="inlineStr">
        <is>
          <t>Approved</t>
        </is>
      </c>
      <c r="M4489" t="inlineStr">
        <is>
          <t>High Value</t>
        </is>
      </c>
    </row>
    <row r="4490">
      <c r="A4490" t="inlineStr">
        <is>
          <t>TX504489</t>
        </is>
      </c>
      <c r="B4490" t="inlineStr">
        <is>
          <t>EMP10776</t>
        </is>
      </c>
      <c r="C4490" t="inlineStr">
        <is>
          <t>Vesting</t>
        </is>
      </c>
      <c r="D4490" s="8" t="n">
        <v>46247</v>
      </c>
      <c r="E4490" t="n">
        <v>1034</v>
      </c>
      <c r="F4490" t="n">
        <v>54.52</v>
      </c>
      <c r="G4490" t="inlineStr">
        <is>
          <t>India</t>
        </is>
      </c>
      <c r="H4490" t="inlineStr">
        <is>
          <t>Performance Share</t>
        </is>
      </c>
      <c r="I4490" t="n">
        <v>56373.68</v>
      </c>
      <c r="J4490" t="n">
        <v>0.3</v>
      </c>
      <c r="K4490" t="n">
        <v>16912.1</v>
      </c>
      <c r="L4490" t="inlineStr">
        <is>
          <t>Pending Review</t>
        </is>
      </c>
      <c r="M4490" t="inlineStr">
        <is>
          <t>Normal</t>
        </is>
      </c>
    </row>
    <row r="4491">
      <c r="A4491" t="inlineStr">
        <is>
          <t>TX504490</t>
        </is>
      </c>
      <c r="B4491" t="inlineStr">
        <is>
          <t>EMP11761</t>
        </is>
      </c>
      <c r="C4491" t="inlineStr">
        <is>
          <t>Exercise</t>
        </is>
      </c>
      <c r="D4491" s="8" t="n">
        <v>46084</v>
      </c>
      <c r="E4491" t="n">
        <v>1929</v>
      </c>
      <c r="F4491" t="n">
        <v>57.52</v>
      </c>
      <c r="G4491" t="inlineStr">
        <is>
          <t>UK</t>
        </is>
      </c>
      <c r="H4491" t="inlineStr">
        <is>
          <t>ESPP</t>
        </is>
      </c>
      <c r="I4491" t="n">
        <v>110956.08</v>
      </c>
      <c r="J4491" t="n">
        <v>0.2</v>
      </c>
      <c r="K4491" t="n">
        <v>22191.22</v>
      </c>
      <c r="L4491" t="inlineStr">
        <is>
          <t>Approved</t>
        </is>
      </c>
      <c r="M4491" t="inlineStr">
        <is>
          <t>High Value</t>
        </is>
      </c>
    </row>
    <row r="4492">
      <c r="A4492" t="inlineStr">
        <is>
          <t>TX504491</t>
        </is>
      </c>
      <c r="B4492" t="inlineStr">
        <is>
          <t>EMP11206</t>
        </is>
      </c>
      <c r="C4492" t="inlineStr">
        <is>
          <t>Sale</t>
        </is>
      </c>
      <c r="D4492" s="8" t="n">
        <v>46180</v>
      </c>
      <c r="E4492" t="n">
        <v>837</v>
      </c>
      <c r="F4492" t="n">
        <v>55.89</v>
      </c>
      <c r="G4492" t="inlineStr">
        <is>
          <t>UK</t>
        </is>
      </c>
      <c r="H4492" t="inlineStr">
        <is>
          <t>RSU</t>
        </is>
      </c>
      <c r="I4492" t="n">
        <v>46779.93</v>
      </c>
      <c r="J4492" t="n">
        <v>0.4</v>
      </c>
      <c r="K4492" t="n">
        <v>18711.97</v>
      </c>
      <c r="L4492" t="inlineStr">
        <is>
          <t>Approved</t>
        </is>
      </c>
      <c r="M4492" t="inlineStr">
        <is>
          <t>Normal</t>
        </is>
      </c>
    </row>
    <row r="4493">
      <c r="A4493" t="inlineStr">
        <is>
          <t>TX504492</t>
        </is>
      </c>
      <c r="B4493" t="inlineStr">
        <is>
          <t>EMP10308</t>
        </is>
      </c>
      <c r="C4493" t="inlineStr">
        <is>
          <t>Vesting</t>
        </is>
      </c>
      <c r="D4493" s="8" t="n">
        <v>45826</v>
      </c>
      <c r="E4493" t="n">
        <v>391</v>
      </c>
      <c r="F4493" t="n">
        <v>84.59999999999999</v>
      </c>
      <c r="G4493" t="inlineStr">
        <is>
          <t>Australia</t>
        </is>
      </c>
      <c r="H4493" t="inlineStr">
        <is>
          <t>RSU</t>
        </is>
      </c>
      <c r="I4493" t="n">
        <v>33078.6</v>
      </c>
      <c r="J4493" t="n">
        <v>0.2</v>
      </c>
      <c r="K4493" t="n">
        <v>6615.72</v>
      </c>
      <c r="L4493" t="inlineStr">
        <is>
          <t>Approved</t>
        </is>
      </c>
      <c r="M4493" t="inlineStr">
        <is>
          <t>Normal</t>
        </is>
      </c>
    </row>
    <row r="4494">
      <c r="A4494" t="inlineStr">
        <is>
          <t>TX504493</t>
        </is>
      </c>
      <c r="B4494" t="inlineStr">
        <is>
          <t>EMP10353</t>
        </is>
      </c>
      <c r="C4494" t="inlineStr">
        <is>
          <t>Vesting</t>
        </is>
      </c>
      <c r="D4494" s="8" t="n">
        <v>46089</v>
      </c>
      <c r="E4494" t="n">
        <v>1777</v>
      </c>
      <c r="F4494" t="n">
        <v>73.22</v>
      </c>
      <c r="G4494" t="inlineStr">
        <is>
          <t>India</t>
        </is>
      </c>
      <c r="H4494" t="inlineStr">
        <is>
          <t>RSU</t>
        </is>
      </c>
      <c r="I4494" t="n">
        <v>130111.94</v>
      </c>
      <c r="J4494" t="n">
        <v>0.45</v>
      </c>
      <c r="K4494" t="n">
        <v>58550.37</v>
      </c>
      <c r="L4494" t="inlineStr">
        <is>
          <t>Approved</t>
        </is>
      </c>
      <c r="M4494" t="inlineStr">
        <is>
          <t>High Value</t>
        </is>
      </c>
    </row>
    <row r="4495">
      <c r="A4495" t="inlineStr">
        <is>
          <t>TX504494</t>
        </is>
      </c>
      <c r="B4495" t="inlineStr">
        <is>
          <t>EMP11778</t>
        </is>
      </c>
      <c r="C4495" t="inlineStr">
        <is>
          <t>Vesting</t>
        </is>
      </c>
      <c r="D4495" s="8" t="n">
        <v>46053</v>
      </c>
      <c r="E4495" t="n">
        <v>271</v>
      </c>
      <c r="F4495" t="n">
        <v>36.78</v>
      </c>
      <c r="G4495" t="inlineStr">
        <is>
          <t>UK</t>
        </is>
      </c>
      <c r="H4495" t="inlineStr">
        <is>
          <t>Performance Share</t>
        </is>
      </c>
      <c r="I4495" t="n">
        <v>9967.379999999999</v>
      </c>
      <c r="J4495" t="n">
        <v>0.2</v>
      </c>
      <c r="K4495" t="n">
        <v>1993.48</v>
      </c>
      <c r="L4495" t="inlineStr">
        <is>
          <t>Approved</t>
        </is>
      </c>
      <c r="M4495" t="inlineStr">
        <is>
          <t>Normal</t>
        </is>
      </c>
    </row>
    <row r="4496">
      <c r="A4496" t="inlineStr">
        <is>
          <t>TX504495</t>
        </is>
      </c>
      <c r="B4496" t="inlineStr">
        <is>
          <t>EMP10251</t>
        </is>
      </c>
      <c r="C4496" t="inlineStr">
        <is>
          <t>Exercise</t>
        </is>
      </c>
      <c r="D4496" s="8" t="n">
        <v>46373</v>
      </c>
      <c r="E4496" t="n">
        <v>2353</v>
      </c>
      <c r="F4496" t="n">
        <v>25.2</v>
      </c>
      <c r="G4496" t="inlineStr">
        <is>
          <t>Australia</t>
        </is>
      </c>
      <c r="H4496" t="inlineStr">
        <is>
          <t>ESPP</t>
        </is>
      </c>
      <c r="I4496" t="n">
        <v>59295.6</v>
      </c>
      <c r="J4496" t="n">
        <v>0.3</v>
      </c>
      <c r="K4496" t="n">
        <v>17788.68</v>
      </c>
      <c r="L4496" t="inlineStr">
        <is>
          <t>Approved</t>
        </is>
      </c>
      <c r="M4496" t="inlineStr">
        <is>
          <t>Normal</t>
        </is>
      </c>
    </row>
    <row r="4497">
      <c r="A4497" t="inlineStr">
        <is>
          <t>TX504496</t>
        </is>
      </c>
      <c r="B4497" t="inlineStr">
        <is>
          <t>EMP10313</t>
        </is>
      </c>
      <c r="C4497" t="inlineStr">
        <is>
          <t>Sale</t>
        </is>
      </c>
      <c r="D4497" s="8" t="n">
        <v>46050</v>
      </c>
      <c r="E4497" t="n">
        <v>1632</v>
      </c>
      <c r="F4497" t="n">
        <v>61.86</v>
      </c>
      <c r="G4497" t="inlineStr">
        <is>
          <t>Australia</t>
        </is>
      </c>
      <c r="H4497" t="inlineStr">
        <is>
          <t>Performance Share</t>
        </is>
      </c>
      <c r="I4497" t="n">
        <v>100955.52</v>
      </c>
      <c r="J4497" t="n">
        <v>0.45</v>
      </c>
      <c r="K4497" t="n">
        <v>45429.98</v>
      </c>
      <c r="L4497" t="inlineStr">
        <is>
          <t>Approved</t>
        </is>
      </c>
      <c r="M4497" t="inlineStr">
        <is>
          <t>High Value</t>
        </is>
      </c>
    </row>
    <row r="4498">
      <c r="A4498" t="inlineStr">
        <is>
          <t>TX504497</t>
        </is>
      </c>
      <c r="B4498" t="inlineStr">
        <is>
          <t>EMP10162</t>
        </is>
      </c>
      <c r="C4498" t="inlineStr">
        <is>
          <t>Sale</t>
        </is>
      </c>
      <c r="D4498" s="8" t="n">
        <v>45772</v>
      </c>
      <c r="E4498" t="n">
        <v>1924</v>
      </c>
      <c r="F4498" t="n">
        <v>44.59</v>
      </c>
      <c r="G4498" t="inlineStr">
        <is>
          <t>Australia</t>
        </is>
      </c>
      <c r="H4498" t="inlineStr">
        <is>
          <t>RSU</t>
        </is>
      </c>
      <c r="I4498" t="n">
        <v>85791.16</v>
      </c>
      <c r="J4498" t="n">
        <v>0.3</v>
      </c>
      <c r="K4498" t="n">
        <v>25737.35</v>
      </c>
      <c r="L4498" t="inlineStr">
        <is>
          <t>Pending Review</t>
        </is>
      </c>
      <c r="M4498" t="inlineStr">
        <is>
          <t>Normal</t>
        </is>
      </c>
    </row>
    <row r="4499">
      <c r="A4499" t="inlineStr">
        <is>
          <t>TX504498</t>
        </is>
      </c>
      <c r="B4499" t="inlineStr">
        <is>
          <t>EMP10824</t>
        </is>
      </c>
      <c r="C4499" t="inlineStr">
        <is>
          <t>Vesting</t>
        </is>
      </c>
      <c r="D4499" s="8" t="n">
        <v>46170</v>
      </c>
      <c r="E4499" t="n">
        <v>1303</v>
      </c>
      <c r="F4499" t="n">
        <v>7.78</v>
      </c>
      <c r="G4499" t="inlineStr">
        <is>
          <t>USA</t>
        </is>
      </c>
      <c r="H4499" t="inlineStr">
        <is>
          <t>RSU</t>
        </is>
      </c>
      <c r="I4499" t="n">
        <v>10137.34</v>
      </c>
      <c r="J4499" t="n">
        <v>0.4</v>
      </c>
      <c r="K4499" t="n">
        <v>4054.94</v>
      </c>
      <c r="L4499" t="inlineStr">
        <is>
          <t>Approved</t>
        </is>
      </c>
      <c r="M4499" t="inlineStr">
        <is>
          <t>Normal</t>
        </is>
      </c>
    </row>
    <row r="4500">
      <c r="A4500" t="inlineStr">
        <is>
          <t>TX504499</t>
        </is>
      </c>
      <c r="B4500" t="inlineStr">
        <is>
          <t>EMP10513</t>
        </is>
      </c>
      <c r="C4500" t="inlineStr">
        <is>
          <t>Vesting</t>
        </is>
      </c>
      <c r="D4500" s="8" t="n">
        <v>45914</v>
      </c>
      <c r="E4500" t="n">
        <v>2273</v>
      </c>
      <c r="F4500" t="n">
        <v>7.56</v>
      </c>
      <c r="G4500" t="inlineStr">
        <is>
          <t>India</t>
        </is>
      </c>
      <c r="H4500" t="inlineStr">
        <is>
          <t>ESPP</t>
        </is>
      </c>
      <c r="I4500" t="n">
        <v>17183.88</v>
      </c>
      <c r="J4500" t="n">
        <v>0.3</v>
      </c>
      <c r="K4500" t="n">
        <v>5155.16</v>
      </c>
      <c r="L4500" t="inlineStr">
        <is>
          <t>Approved</t>
        </is>
      </c>
      <c r="M4500" t="inlineStr">
        <is>
          <t>Normal</t>
        </is>
      </c>
    </row>
    <row r="4501">
      <c r="A4501" t="inlineStr">
        <is>
          <t>TX504500</t>
        </is>
      </c>
      <c r="B4501" t="inlineStr">
        <is>
          <t>EMP10911</t>
        </is>
      </c>
      <c r="C4501" t="inlineStr">
        <is>
          <t>Vesting</t>
        </is>
      </c>
      <c r="D4501" s="8" t="n">
        <v>46249</v>
      </c>
      <c r="E4501" t="n">
        <v>727</v>
      </c>
      <c r="F4501" t="n">
        <v>75</v>
      </c>
      <c r="G4501" t="inlineStr">
        <is>
          <t>USA</t>
        </is>
      </c>
      <c r="H4501" t="inlineStr">
        <is>
          <t>ESPP</t>
        </is>
      </c>
      <c r="I4501" t="n">
        <v>54525</v>
      </c>
      <c r="J4501" t="n">
        <v>0.3</v>
      </c>
      <c r="K4501" t="n">
        <v>16357.5</v>
      </c>
      <c r="L4501" t="inlineStr">
        <is>
          <t>Approved</t>
        </is>
      </c>
      <c r="M4501" t="inlineStr">
        <is>
          <t>Normal</t>
        </is>
      </c>
    </row>
    <row r="4502">
      <c r="A4502" t="inlineStr">
        <is>
          <t>TX504501</t>
        </is>
      </c>
      <c r="B4502" t="inlineStr">
        <is>
          <t>EMP11764</t>
        </is>
      </c>
      <c r="C4502" t="inlineStr">
        <is>
          <t>Grant</t>
        </is>
      </c>
      <c r="D4502" s="8" t="n">
        <v>46273</v>
      </c>
      <c r="E4502" t="n">
        <v>838</v>
      </c>
      <c r="F4502" t="n">
        <v>88.64</v>
      </c>
      <c r="G4502" t="inlineStr">
        <is>
          <t>Germany</t>
        </is>
      </c>
      <c r="H4502" t="inlineStr">
        <is>
          <t>ESPP</t>
        </is>
      </c>
      <c r="I4502" t="n">
        <v>74280.32000000001</v>
      </c>
      <c r="J4502" t="n">
        <v>0.45</v>
      </c>
      <c r="K4502" t="n">
        <v>33426.14</v>
      </c>
      <c r="L4502" t="inlineStr">
        <is>
          <t>Approved</t>
        </is>
      </c>
      <c r="M4502" t="inlineStr">
        <is>
          <t>Normal</t>
        </is>
      </c>
    </row>
    <row r="4503">
      <c r="A4503" t="inlineStr">
        <is>
          <t>TX504502</t>
        </is>
      </c>
      <c r="B4503" t="inlineStr">
        <is>
          <t>EMP11718</t>
        </is>
      </c>
      <c r="C4503" t="inlineStr">
        <is>
          <t>Grant</t>
        </is>
      </c>
      <c r="D4503" s="8" t="n">
        <v>46150</v>
      </c>
      <c r="E4503" t="n">
        <v>743</v>
      </c>
      <c r="F4503" t="n">
        <v>38.59</v>
      </c>
      <c r="G4503" t="inlineStr">
        <is>
          <t>USA</t>
        </is>
      </c>
      <c r="H4503" t="inlineStr">
        <is>
          <t>Stock Option</t>
        </is>
      </c>
      <c r="I4503" t="n">
        <v>28672.37</v>
      </c>
      <c r="J4503" t="n">
        <v>0.3</v>
      </c>
      <c r="K4503" t="n">
        <v>8601.709999999999</v>
      </c>
      <c r="L4503" t="inlineStr">
        <is>
          <t>Approved</t>
        </is>
      </c>
      <c r="M4503" t="inlineStr">
        <is>
          <t>Normal</t>
        </is>
      </c>
    </row>
    <row r="4504">
      <c r="A4504" t="inlineStr">
        <is>
          <t>TX504503</t>
        </is>
      </c>
      <c r="B4504" t="inlineStr">
        <is>
          <t>EMP11945</t>
        </is>
      </c>
      <c r="C4504" t="inlineStr">
        <is>
          <t>Grant</t>
        </is>
      </c>
      <c r="D4504" s="8" t="n">
        <v>45670</v>
      </c>
      <c r="E4504" t="n">
        <v>267</v>
      </c>
      <c r="F4504" t="n">
        <v>58.6</v>
      </c>
      <c r="G4504" t="inlineStr">
        <is>
          <t>USA</t>
        </is>
      </c>
      <c r="H4504" t="inlineStr">
        <is>
          <t>RSU</t>
        </is>
      </c>
      <c r="I4504" t="n">
        <v>15646.2</v>
      </c>
      <c r="J4504" t="n">
        <v>0.2</v>
      </c>
      <c r="K4504" t="n">
        <v>3129.24</v>
      </c>
      <c r="L4504" t="inlineStr">
        <is>
          <t>Approved</t>
        </is>
      </c>
      <c r="M4504" t="inlineStr">
        <is>
          <t>Normal</t>
        </is>
      </c>
    </row>
    <row r="4505">
      <c r="A4505" t="inlineStr">
        <is>
          <t>TX504504</t>
        </is>
      </c>
      <c r="B4505" t="inlineStr">
        <is>
          <t>EMP11665</t>
        </is>
      </c>
      <c r="C4505" t="inlineStr">
        <is>
          <t>Sale</t>
        </is>
      </c>
      <c r="D4505" s="8" t="n">
        <v>45849</v>
      </c>
      <c r="E4505" t="n">
        <v>138</v>
      </c>
      <c r="F4505" t="n">
        <v>38.93</v>
      </c>
      <c r="G4505" t="inlineStr">
        <is>
          <t>USA</t>
        </is>
      </c>
      <c r="H4505" t="inlineStr">
        <is>
          <t>RSU</t>
        </is>
      </c>
      <c r="I4505" t="n">
        <v>5372.34</v>
      </c>
      <c r="J4505" t="n">
        <v>0.2</v>
      </c>
      <c r="K4505" t="n">
        <v>1074.47</v>
      </c>
      <c r="L4505" t="inlineStr">
        <is>
          <t>Approved</t>
        </is>
      </c>
      <c r="M4505" t="inlineStr">
        <is>
          <t>Normal</t>
        </is>
      </c>
    </row>
    <row r="4506">
      <c r="A4506" t="inlineStr">
        <is>
          <t>TX504505</t>
        </is>
      </c>
      <c r="B4506" t="inlineStr">
        <is>
          <t>EMP11222</t>
        </is>
      </c>
      <c r="C4506" t="inlineStr">
        <is>
          <t>Exercise</t>
        </is>
      </c>
      <c r="D4506" s="8" t="n">
        <v>45852</v>
      </c>
      <c r="E4506" t="n">
        <v>997</v>
      </c>
      <c r="F4506" t="n">
        <v>75.91</v>
      </c>
      <c r="G4506" t="inlineStr">
        <is>
          <t>USA</t>
        </is>
      </c>
      <c r="H4506" t="inlineStr">
        <is>
          <t>Stock Option</t>
        </is>
      </c>
      <c r="I4506" t="n">
        <v>75682.27</v>
      </c>
      <c r="J4506" t="n">
        <v>0.3</v>
      </c>
      <c r="K4506" t="n">
        <v>22704.68</v>
      </c>
      <c r="L4506" t="inlineStr">
        <is>
          <t>Approved</t>
        </is>
      </c>
      <c r="M4506" t="inlineStr">
        <is>
          <t>Normal</t>
        </is>
      </c>
    </row>
    <row r="4507">
      <c r="A4507" t="inlineStr">
        <is>
          <t>TX504506</t>
        </is>
      </c>
      <c r="B4507" t="inlineStr">
        <is>
          <t>EMP11813</t>
        </is>
      </c>
      <c r="C4507" t="inlineStr">
        <is>
          <t>Vesting</t>
        </is>
      </c>
      <c r="D4507" s="8" t="n">
        <v>46168</v>
      </c>
      <c r="E4507" t="n">
        <v>571</v>
      </c>
      <c r="F4507" t="n">
        <v>72.62</v>
      </c>
      <c r="G4507" t="inlineStr">
        <is>
          <t>India</t>
        </is>
      </c>
      <c r="H4507" t="inlineStr">
        <is>
          <t>ESPP</t>
        </is>
      </c>
      <c r="I4507" t="n">
        <v>41466.02</v>
      </c>
      <c r="J4507" t="n">
        <v>0.4</v>
      </c>
      <c r="K4507" t="n">
        <v>16586.41</v>
      </c>
      <c r="L4507" t="inlineStr">
        <is>
          <t>Pending Review</t>
        </is>
      </c>
      <c r="M4507" t="inlineStr">
        <is>
          <t>Normal</t>
        </is>
      </c>
    </row>
    <row r="4508">
      <c r="A4508" t="inlineStr">
        <is>
          <t>TX504507</t>
        </is>
      </c>
      <c r="B4508" t="inlineStr">
        <is>
          <t>EMP11753</t>
        </is>
      </c>
      <c r="C4508" t="inlineStr">
        <is>
          <t>Cancellation</t>
        </is>
      </c>
      <c r="D4508" s="8" t="n">
        <v>46181</v>
      </c>
      <c r="E4508" t="n">
        <v>127</v>
      </c>
      <c r="F4508" t="n">
        <v>19.94</v>
      </c>
      <c r="G4508" t="inlineStr">
        <is>
          <t>UK</t>
        </is>
      </c>
      <c r="H4508" t="inlineStr">
        <is>
          <t>RSU</t>
        </is>
      </c>
      <c r="I4508" t="n">
        <v>2532.38</v>
      </c>
      <c r="J4508" t="n">
        <v>0.4</v>
      </c>
      <c r="K4508" t="n">
        <v>1012.95</v>
      </c>
      <c r="L4508" t="inlineStr">
        <is>
          <t>Approved</t>
        </is>
      </c>
      <c r="M4508" t="inlineStr">
        <is>
          <t>Normal</t>
        </is>
      </c>
    </row>
    <row r="4509">
      <c r="A4509" t="inlineStr">
        <is>
          <t>TX504508</t>
        </is>
      </c>
      <c r="B4509" t="inlineStr">
        <is>
          <t>EMP11012</t>
        </is>
      </c>
      <c r="C4509" t="inlineStr">
        <is>
          <t>Vesting</t>
        </is>
      </c>
      <c r="D4509" s="8" t="n">
        <v>45996</v>
      </c>
      <c r="E4509" t="n">
        <v>1309</v>
      </c>
      <c r="F4509" t="n">
        <v>42.32</v>
      </c>
      <c r="G4509" t="inlineStr">
        <is>
          <t>UK</t>
        </is>
      </c>
      <c r="H4509" t="inlineStr">
        <is>
          <t>ESPP</t>
        </is>
      </c>
      <c r="I4509" t="n">
        <v>55396.88</v>
      </c>
      <c r="J4509" t="n">
        <v>0.2</v>
      </c>
      <c r="K4509" t="n">
        <v>11079.38</v>
      </c>
      <c r="L4509" t="inlineStr">
        <is>
          <t>Approved</t>
        </is>
      </c>
      <c r="M4509" t="inlineStr">
        <is>
          <t>Normal</t>
        </is>
      </c>
    </row>
    <row r="4510">
      <c r="A4510" t="inlineStr">
        <is>
          <t>TX504509</t>
        </is>
      </c>
      <c r="B4510" t="inlineStr">
        <is>
          <t>EMP10600</t>
        </is>
      </c>
      <c r="C4510" t="inlineStr">
        <is>
          <t>Exercise</t>
        </is>
      </c>
      <c r="D4510" s="8" t="n">
        <v>46068</v>
      </c>
      <c r="E4510" t="n">
        <v>936</v>
      </c>
      <c r="F4510" t="n">
        <v>42.17</v>
      </c>
      <c r="G4510" t="inlineStr">
        <is>
          <t>India</t>
        </is>
      </c>
      <c r="H4510" t="inlineStr">
        <is>
          <t>ESPP</t>
        </is>
      </c>
      <c r="I4510" t="n">
        <v>39471.12</v>
      </c>
      <c r="J4510" t="n">
        <v>0.3</v>
      </c>
      <c r="K4510" t="n">
        <v>11841.34</v>
      </c>
      <c r="L4510" t="inlineStr">
        <is>
          <t>Approved</t>
        </is>
      </c>
      <c r="M4510" t="inlineStr">
        <is>
          <t>Normal</t>
        </is>
      </c>
    </row>
    <row r="4511">
      <c r="A4511" t="inlineStr">
        <is>
          <t>TX504510</t>
        </is>
      </c>
      <c r="B4511" t="inlineStr">
        <is>
          <t>EMP11048</t>
        </is>
      </c>
      <c r="C4511" t="inlineStr">
        <is>
          <t>Cancellation</t>
        </is>
      </c>
      <c r="D4511" s="8" t="n">
        <v>46022</v>
      </c>
      <c r="E4511" t="n">
        <v>2135</v>
      </c>
      <c r="F4511" t="n">
        <v>57.1</v>
      </c>
      <c r="G4511" t="inlineStr">
        <is>
          <t>USA</t>
        </is>
      </c>
      <c r="H4511" t="inlineStr">
        <is>
          <t>RSU</t>
        </is>
      </c>
      <c r="I4511" t="n">
        <v>121908.5</v>
      </c>
      <c r="J4511" t="n">
        <v>0.4</v>
      </c>
      <c r="K4511" t="n">
        <v>48763.4</v>
      </c>
      <c r="L4511" t="inlineStr">
        <is>
          <t>Approved</t>
        </is>
      </c>
      <c r="M4511" t="inlineStr">
        <is>
          <t>High Value</t>
        </is>
      </c>
    </row>
    <row r="4512">
      <c r="A4512" t="inlineStr">
        <is>
          <t>TX504511</t>
        </is>
      </c>
      <c r="B4512" t="inlineStr">
        <is>
          <t>EMP10554</t>
        </is>
      </c>
      <c r="C4512" t="inlineStr">
        <is>
          <t>Grant</t>
        </is>
      </c>
      <c r="D4512" s="8" t="n">
        <v>46197</v>
      </c>
      <c r="E4512" t="n">
        <v>954</v>
      </c>
      <c r="F4512" t="n">
        <v>74.06</v>
      </c>
      <c r="G4512" t="inlineStr">
        <is>
          <t>India</t>
        </is>
      </c>
      <c r="H4512" t="inlineStr">
        <is>
          <t>RSU</t>
        </is>
      </c>
      <c r="I4512" t="n">
        <v>70653.24000000001</v>
      </c>
      <c r="J4512" t="n">
        <v>0.3</v>
      </c>
      <c r="K4512" t="n">
        <v>21195.97</v>
      </c>
      <c r="L4512" t="inlineStr">
        <is>
          <t>Approved</t>
        </is>
      </c>
      <c r="M4512" t="inlineStr">
        <is>
          <t>Normal</t>
        </is>
      </c>
    </row>
    <row r="4513">
      <c r="A4513" t="inlineStr">
        <is>
          <t>TX504512</t>
        </is>
      </c>
      <c r="B4513" t="inlineStr">
        <is>
          <t>EMP11851</t>
        </is>
      </c>
      <c r="C4513" t="inlineStr">
        <is>
          <t>Grant</t>
        </is>
      </c>
      <c r="D4513" s="8" t="n">
        <v>45685</v>
      </c>
      <c r="E4513" t="n">
        <v>809</v>
      </c>
      <c r="F4513" t="n">
        <v>87.69</v>
      </c>
      <c r="G4513" t="inlineStr">
        <is>
          <t>USA</t>
        </is>
      </c>
      <c r="H4513" t="inlineStr">
        <is>
          <t>RSU</t>
        </is>
      </c>
      <c r="I4513" t="n">
        <v>70941.21000000001</v>
      </c>
      <c r="J4513" t="n">
        <v>0.45</v>
      </c>
      <c r="K4513" t="n">
        <v>31923.54</v>
      </c>
      <c r="L4513" t="inlineStr">
        <is>
          <t>Approved</t>
        </is>
      </c>
      <c r="M4513" t="inlineStr">
        <is>
          <t>Normal</t>
        </is>
      </c>
    </row>
    <row r="4514">
      <c r="A4514" t="inlineStr">
        <is>
          <t>TX504513</t>
        </is>
      </c>
      <c r="B4514" t="inlineStr">
        <is>
          <t>EMP10277</t>
        </is>
      </c>
      <c r="C4514" t="inlineStr">
        <is>
          <t>Grant</t>
        </is>
      </c>
      <c r="D4514" s="8" t="n">
        <v>46090</v>
      </c>
      <c r="E4514" t="n">
        <v>317</v>
      </c>
      <c r="F4514" t="n">
        <v>39.73</v>
      </c>
      <c r="G4514" t="inlineStr">
        <is>
          <t>India</t>
        </is>
      </c>
      <c r="H4514" t="inlineStr">
        <is>
          <t>RSU</t>
        </is>
      </c>
      <c r="I4514" t="n">
        <v>12594.41</v>
      </c>
      <c r="J4514" t="n">
        <v>0.3</v>
      </c>
      <c r="K4514" t="n">
        <v>3778.32</v>
      </c>
      <c r="L4514" t="inlineStr">
        <is>
          <t>Approved</t>
        </is>
      </c>
      <c r="M4514" t="inlineStr">
        <is>
          <t>Normal</t>
        </is>
      </c>
    </row>
    <row r="4515">
      <c r="A4515" t="inlineStr">
        <is>
          <t>TX504514</t>
        </is>
      </c>
      <c r="B4515" t="inlineStr">
        <is>
          <t>EMP10414</t>
        </is>
      </c>
      <c r="C4515" t="inlineStr">
        <is>
          <t>Cancellation</t>
        </is>
      </c>
      <c r="D4515" s="8" t="n">
        <v>45877</v>
      </c>
      <c r="E4515" t="n">
        <v>2474</v>
      </c>
      <c r="F4515" t="n">
        <v>87.01000000000001</v>
      </c>
      <c r="G4515" t="inlineStr">
        <is>
          <t>Germany</t>
        </is>
      </c>
      <c r="H4515" t="inlineStr">
        <is>
          <t>RSU</t>
        </is>
      </c>
      <c r="I4515" t="n">
        <v>215262.74</v>
      </c>
      <c r="J4515" t="n">
        <v>0.2</v>
      </c>
      <c r="K4515" t="n">
        <v>43052.55</v>
      </c>
      <c r="L4515" t="inlineStr">
        <is>
          <t>Pending Review</t>
        </is>
      </c>
      <c r="M4515" t="inlineStr">
        <is>
          <t>High Value</t>
        </is>
      </c>
    </row>
    <row r="4516">
      <c r="A4516" t="inlineStr">
        <is>
          <t>TX504515</t>
        </is>
      </c>
      <c r="B4516" t="inlineStr">
        <is>
          <t>EMP11812</t>
        </is>
      </c>
      <c r="C4516" t="inlineStr">
        <is>
          <t>Vesting</t>
        </is>
      </c>
      <c r="D4516" s="8" t="n">
        <v>45702</v>
      </c>
      <c r="E4516" t="n">
        <v>1789</v>
      </c>
      <c r="F4516" t="n">
        <v>13.05</v>
      </c>
      <c r="G4516" t="inlineStr">
        <is>
          <t>India</t>
        </is>
      </c>
      <c r="H4516" t="inlineStr">
        <is>
          <t>RSU</t>
        </is>
      </c>
      <c r="I4516" t="n">
        <v>23346.45</v>
      </c>
      <c r="J4516" t="n">
        <v>0.45</v>
      </c>
      <c r="K4516" t="n">
        <v>10505.9</v>
      </c>
      <c r="L4516" t="inlineStr">
        <is>
          <t>Approved</t>
        </is>
      </c>
      <c r="M4516" t="inlineStr">
        <is>
          <t>Normal</t>
        </is>
      </c>
    </row>
    <row r="4517">
      <c r="A4517" t="inlineStr">
        <is>
          <t>TX504516</t>
        </is>
      </c>
      <c r="B4517" t="inlineStr">
        <is>
          <t>EMP11896</t>
        </is>
      </c>
      <c r="C4517" t="inlineStr">
        <is>
          <t>Grant</t>
        </is>
      </c>
      <c r="D4517" s="8" t="n">
        <v>46020</v>
      </c>
      <c r="E4517" t="n">
        <v>2150</v>
      </c>
      <c r="F4517" t="n">
        <v>20.35</v>
      </c>
      <c r="G4517" t="inlineStr">
        <is>
          <t>UK</t>
        </is>
      </c>
      <c r="H4517" t="inlineStr">
        <is>
          <t>RSU</t>
        </is>
      </c>
      <c r="I4517" t="n">
        <v>43752.5</v>
      </c>
      <c r="J4517" t="n">
        <v>0.4</v>
      </c>
      <c r="K4517" t="n">
        <v>17501</v>
      </c>
      <c r="L4517" t="inlineStr">
        <is>
          <t>Approved</t>
        </is>
      </c>
      <c r="M4517" t="inlineStr">
        <is>
          <t>Normal</t>
        </is>
      </c>
    </row>
    <row r="4518">
      <c r="A4518" t="inlineStr">
        <is>
          <t>TX504517</t>
        </is>
      </c>
      <c r="B4518" t="inlineStr">
        <is>
          <t>EMP10736</t>
        </is>
      </c>
      <c r="C4518" t="inlineStr">
        <is>
          <t>Vesting</t>
        </is>
      </c>
      <c r="D4518" s="8" t="n">
        <v>46344</v>
      </c>
      <c r="E4518" t="n">
        <v>2389</v>
      </c>
      <c r="F4518" t="n">
        <v>61.73</v>
      </c>
      <c r="G4518" t="inlineStr">
        <is>
          <t>India</t>
        </is>
      </c>
      <c r="H4518" t="inlineStr">
        <is>
          <t>Performance Share</t>
        </is>
      </c>
      <c r="I4518" t="n">
        <v>147472.97</v>
      </c>
      <c r="J4518" t="n">
        <v>0.2</v>
      </c>
      <c r="K4518" t="n">
        <v>29494.59</v>
      </c>
      <c r="L4518" t="inlineStr">
        <is>
          <t>Approved</t>
        </is>
      </c>
      <c r="M4518" t="inlineStr">
        <is>
          <t>High Value</t>
        </is>
      </c>
    </row>
    <row r="4519">
      <c r="A4519" t="inlineStr">
        <is>
          <t>TX504518</t>
        </is>
      </c>
      <c r="B4519" t="inlineStr">
        <is>
          <t>EMP10621</t>
        </is>
      </c>
      <c r="C4519" t="inlineStr">
        <is>
          <t>Vesting</t>
        </is>
      </c>
      <c r="D4519" s="8" t="n">
        <v>45733</v>
      </c>
      <c r="E4519" t="n">
        <v>2067</v>
      </c>
      <c r="F4519" t="n">
        <v>37.88</v>
      </c>
      <c r="G4519" t="inlineStr">
        <is>
          <t>USA</t>
        </is>
      </c>
      <c r="H4519" t="inlineStr">
        <is>
          <t>RSU</t>
        </is>
      </c>
      <c r="I4519" t="n">
        <v>78297.96000000001</v>
      </c>
      <c r="J4519" t="n">
        <v>0.45</v>
      </c>
      <c r="K4519" t="n">
        <v>35234.08</v>
      </c>
      <c r="L4519" t="inlineStr">
        <is>
          <t>Approved</t>
        </is>
      </c>
      <c r="M4519" t="inlineStr">
        <is>
          <t>Normal</t>
        </is>
      </c>
    </row>
    <row r="4520">
      <c r="A4520" t="inlineStr">
        <is>
          <t>TX504519</t>
        </is>
      </c>
      <c r="B4520" t="inlineStr">
        <is>
          <t>EMP10675</t>
        </is>
      </c>
      <c r="C4520" t="inlineStr">
        <is>
          <t>Vesting</t>
        </is>
      </c>
      <c r="D4520" s="8" t="n">
        <v>46114</v>
      </c>
      <c r="E4520" t="n">
        <v>96</v>
      </c>
      <c r="F4520" t="n">
        <v>90.92</v>
      </c>
      <c r="G4520" t="inlineStr">
        <is>
          <t>India</t>
        </is>
      </c>
      <c r="H4520" t="inlineStr">
        <is>
          <t>ESPP</t>
        </is>
      </c>
      <c r="I4520" t="n">
        <v>8728.32</v>
      </c>
      <c r="J4520" t="n">
        <v>0.45</v>
      </c>
      <c r="K4520" t="n">
        <v>3927.74</v>
      </c>
      <c r="L4520" t="inlineStr">
        <is>
          <t>Approved</t>
        </is>
      </c>
      <c r="M4520" t="inlineStr">
        <is>
          <t>Normal</t>
        </is>
      </c>
    </row>
    <row r="4521">
      <c r="A4521" t="inlineStr">
        <is>
          <t>TX504520</t>
        </is>
      </c>
      <c r="B4521" t="inlineStr">
        <is>
          <t>EMP11861</t>
        </is>
      </c>
      <c r="C4521" t="inlineStr">
        <is>
          <t>Sale</t>
        </is>
      </c>
      <c r="D4521" s="8" t="n">
        <v>46347</v>
      </c>
      <c r="E4521" t="n">
        <v>2277</v>
      </c>
      <c r="F4521" t="n">
        <v>12.56</v>
      </c>
      <c r="G4521" t="inlineStr">
        <is>
          <t>India</t>
        </is>
      </c>
      <c r="H4521" t="inlineStr">
        <is>
          <t>Performance Share</t>
        </is>
      </c>
      <c r="I4521" t="n">
        <v>28599.12</v>
      </c>
      <c r="J4521" t="n">
        <v>0.45</v>
      </c>
      <c r="K4521" t="n">
        <v>12869.6</v>
      </c>
      <c r="L4521" t="inlineStr">
        <is>
          <t>Approved</t>
        </is>
      </c>
      <c r="M4521" t="inlineStr">
        <is>
          <t>Normal</t>
        </is>
      </c>
    </row>
    <row r="4522">
      <c r="A4522" t="inlineStr">
        <is>
          <t>TX504521</t>
        </is>
      </c>
      <c r="B4522" t="inlineStr">
        <is>
          <t>EMP10805</t>
        </is>
      </c>
      <c r="C4522" t="inlineStr">
        <is>
          <t>Exercise</t>
        </is>
      </c>
      <c r="D4522" s="8" t="n">
        <v>46228</v>
      </c>
      <c r="E4522" t="n">
        <v>1613</v>
      </c>
      <c r="F4522" t="n">
        <v>53.59</v>
      </c>
      <c r="G4522" t="inlineStr">
        <is>
          <t>Germany</t>
        </is>
      </c>
      <c r="H4522" t="inlineStr">
        <is>
          <t>Stock Option</t>
        </is>
      </c>
      <c r="I4522" t="n">
        <v>86440.67</v>
      </c>
      <c r="J4522" t="n">
        <v>0.4</v>
      </c>
      <c r="K4522" t="n">
        <v>34576.27</v>
      </c>
      <c r="L4522" t="inlineStr">
        <is>
          <t>Approved</t>
        </is>
      </c>
      <c r="M4522" t="inlineStr">
        <is>
          <t>Normal</t>
        </is>
      </c>
    </row>
    <row r="4523">
      <c r="A4523" t="inlineStr">
        <is>
          <t>TX504522</t>
        </is>
      </c>
      <c r="B4523" t="inlineStr">
        <is>
          <t>EMP10686</t>
        </is>
      </c>
      <c r="C4523" t="inlineStr">
        <is>
          <t>Grant</t>
        </is>
      </c>
      <c r="D4523" s="8" t="n">
        <v>46225</v>
      </c>
      <c r="E4523" t="n">
        <v>2317</v>
      </c>
      <c r="F4523" t="n">
        <v>62.05</v>
      </c>
      <c r="G4523" t="inlineStr">
        <is>
          <t>Australia</t>
        </is>
      </c>
      <c r="H4523" t="inlineStr">
        <is>
          <t>Stock Option</t>
        </is>
      </c>
      <c r="I4523" t="n">
        <v>143769.85</v>
      </c>
      <c r="J4523" t="n">
        <v>0.4</v>
      </c>
      <c r="K4523" t="n">
        <v>57507.94</v>
      </c>
      <c r="L4523" t="inlineStr">
        <is>
          <t>Approved</t>
        </is>
      </c>
      <c r="M4523" t="inlineStr">
        <is>
          <t>High Value</t>
        </is>
      </c>
    </row>
    <row r="4524">
      <c r="A4524" t="inlineStr">
        <is>
          <t>TX504523</t>
        </is>
      </c>
      <c r="B4524" t="inlineStr">
        <is>
          <t>EMP10418</t>
        </is>
      </c>
      <c r="C4524" t="inlineStr">
        <is>
          <t>Sale</t>
        </is>
      </c>
      <c r="D4524" s="8" t="n">
        <v>45677</v>
      </c>
      <c r="E4524" t="n">
        <v>331</v>
      </c>
      <c r="F4524" t="n">
        <v>44.38</v>
      </c>
      <c r="G4524" t="inlineStr">
        <is>
          <t>USA</t>
        </is>
      </c>
      <c r="H4524" t="inlineStr">
        <is>
          <t>ESPP</t>
        </is>
      </c>
      <c r="I4524" t="n">
        <v>14689.78</v>
      </c>
      <c r="J4524" t="n">
        <v>0.3</v>
      </c>
      <c r="K4524" t="n">
        <v>4406.93</v>
      </c>
      <c r="L4524" t="inlineStr">
        <is>
          <t>Pending Review</t>
        </is>
      </c>
      <c r="M4524" t="inlineStr">
        <is>
          <t>Normal</t>
        </is>
      </c>
    </row>
    <row r="4525">
      <c r="A4525" t="inlineStr">
        <is>
          <t>TX504524</t>
        </is>
      </c>
      <c r="B4525" t="inlineStr">
        <is>
          <t>EMP10783</t>
        </is>
      </c>
      <c r="C4525" t="inlineStr">
        <is>
          <t>Sale</t>
        </is>
      </c>
      <c r="D4525" s="8" t="n">
        <v>45891</v>
      </c>
      <c r="E4525" t="n">
        <v>1795</v>
      </c>
      <c r="F4525" t="n">
        <v>93.84999999999999</v>
      </c>
      <c r="G4525" t="inlineStr">
        <is>
          <t>Singapore</t>
        </is>
      </c>
      <c r="H4525" t="inlineStr">
        <is>
          <t>Stock Option</t>
        </is>
      </c>
      <c r="I4525" t="n">
        <v>168460.75</v>
      </c>
      <c r="J4525" t="n">
        <v>0.2</v>
      </c>
      <c r="K4525" t="n">
        <v>33692.15</v>
      </c>
      <c r="L4525" t="inlineStr">
        <is>
          <t>Pending Review</t>
        </is>
      </c>
      <c r="M4525" t="inlineStr">
        <is>
          <t>High Value</t>
        </is>
      </c>
    </row>
    <row r="4526">
      <c r="A4526" t="inlineStr">
        <is>
          <t>TX504525</t>
        </is>
      </c>
      <c r="B4526" t="inlineStr">
        <is>
          <t>EMP11917</t>
        </is>
      </c>
      <c r="C4526" t="inlineStr">
        <is>
          <t>Grant</t>
        </is>
      </c>
      <c r="D4526" s="8" t="n">
        <v>46172</v>
      </c>
      <c r="E4526" t="n">
        <v>2033</v>
      </c>
      <c r="F4526" t="n">
        <v>52.5</v>
      </c>
      <c r="G4526" t="inlineStr">
        <is>
          <t>UK</t>
        </is>
      </c>
      <c r="H4526" t="inlineStr">
        <is>
          <t>Stock Option</t>
        </is>
      </c>
      <c r="I4526" t="n">
        <v>106732.5</v>
      </c>
      <c r="J4526" t="n">
        <v>0.2</v>
      </c>
      <c r="K4526" t="n">
        <v>21346.5</v>
      </c>
      <c r="L4526" t="inlineStr">
        <is>
          <t>Approved</t>
        </is>
      </c>
      <c r="M4526" t="inlineStr">
        <is>
          <t>High Value</t>
        </is>
      </c>
    </row>
    <row r="4527">
      <c r="A4527" t="inlineStr">
        <is>
          <t>TX504526</t>
        </is>
      </c>
      <c r="B4527" t="inlineStr">
        <is>
          <t>EMP10723</t>
        </is>
      </c>
      <c r="C4527" t="inlineStr">
        <is>
          <t>Vesting</t>
        </is>
      </c>
      <c r="D4527" s="8" t="n">
        <v>45977</v>
      </c>
      <c r="E4527" t="n">
        <v>1246</v>
      </c>
      <c r="F4527" t="n">
        <v>53.4</v>
      </c>
      <c r="G4527" t="inlineStr">
        <is>
          <t>UK</t>
        </is>
      </c>
      <c r="H4527" t="inlineStr">
        <is>
          <t>ESPP</t>
        </is>
      </c>
      <c r="I4527" t="n">
        <v>66536.39999999999</v>
      </c>
      <c r="J4527" t="n">
        <v>0.2</v>
      </c>
      <c r="K4527" t="n">
        <v>13307.28</v>
      </c>
      <c r="L4527" t="inlineStr">
        <is>
          <t>Approved</t>
        </is>
      </c>
      <c r="M4527" t="inlineStr">
        <is>
          <t>Normal</t>
        </is>
      </c>
    </row>
    <row r="4528">
      <c r="A4528" t="inlineStr">
        <is>
          <t>TX504527</t>
        </is>
      </c>
      <c r="B4528" t="inlineStr">
        <is>
          <t>EMP11141</t>
        </is>
      </c>
      <c r="C4528" t="inlineStr">
        <is>
          <t>Vesting</t>
        </is>
      </c>
      <c r="D4528" s="8" t="n">
        <v>45750</v>
      </c>
      <c r="E4528" t="n">
        <v>2029</v>
      </c>
      <c r="F4528" t="n">
        <v>66.70999999999999</v>
      </c>
      <c r="G4528" t="inlineStr">
        <is>
          <t>USA</t>
        </is>
      </c>
      <c r="H4528" t="inlineStr">
        <is>
          <t>RSU</t>
        </is>
      </c>
      <c r="I4528" t="n">
        <v>135354.59</v>
      </c>
      <c r="J4528" t="n">
        <v>0.2</v>
      </c>
      <c r="K4528" t="n">
        <v>27070.92</v>
      </c>
      <c r="L4528" t="inlineStr">
        <is>
          <t>Approved</t>
        </is>
      </c>
      <c r="M4528" t="inlineStr">
        <is>
          <t>High Value</t>
        </is>
      </c>
    </row>
    <row r="4529">
      <c r="A4529" t="inlineStr">
        <is>
          <t>TX504528</t>
        </is>
      </c>
      <c r="B4529" t="inlineStr">
        <is>
          <t>EMP10159</t>
        </is>
      </c>
      <c r="C4529" t="inlineStr">
        <is>
          <t>Grant</t>
        </is>
      </c>
      <c r="D4529" s="8" t="n">
        <v>45829</v>
      </c>
      <c r="E4529" t="n">
        <v>643</v>
      </c>
      <c r="F4529" t="n">
        <v>29.73</v>
      </c>
      <c r="G4529" t="inlineStr">
        <is>
          <t>Germany</t>
        </is>
      </c>
      <c r="H4529" t="inlineStr">
        <is>
          <t>Stock Option</t>
        </is>
      </c>
      <c r="I4529" t="n">
        <v>19116.39</v>
      </c>
      <c r="J4529" t="n">
        <v>0.4</v>
      </c>
      <c r="K4529" t="n">
        <v>7646.56</v>
      </c>
      <c r="L4529" t="inlineStr">
        <is>
          <t>Approved</t>
        </is>
      </c>
      <c r="M4529" t="inlineStr">
        <is>
          <t>Normal</t>
        </is>
      </c>
    </row>
    <row r="4530">
      <c r="A4530" t="inlineStr">
        <is>
          <t>TX504529</t>
        </is>
      </c>
      <c r="B4530" t="inlineStr">
        <is>
          <t>EMP10631</t>
        </is>
      </c>
      <c r="C4530" t="inlineStr">
        <is>
          <t>Exercise</t>
        </is>
      </c>
      <c r="D4530" s="8" t="n">
        <v>46016</v>
      </c>
      <c r="E4530" t="n">
        <v>1215</v>
      </c>
      <c r="F4530" t="n">
        <v>59.01</v>
      </c>
      <c r="G4530" t="inlineStr">
        <is>
          <t>UK</t>
        </is>
      </c>
      <c r="H4530" t="inlineStr">
        <is>
          <t>RSU</t>
        </is>
      </c>
      <c r="I4530" t="n">
        <v>71697.14999999999</v>
      </c>
      <c r="J4530" t="n">
        <v>0.4</v>
      </c>
      <c r="K4530" t="n">
        <v>28678.86</v>
      </c>
      <c r="L4530" t="inlineStr">
        <is>
          <t>Approved</t>
        </is>
      </c>
      <c r="M4530" t="inlineStr">
        <is>
          <t>Normal</t>
        </is>
      </c>
    </row>
    <row r="4531">
      <c r="A4531" t="inlineStr">
        <is>
          <t>TX504530</t>
        </is>
      </c>
      <c r="B4531" t="inlineStr">
        <is>
          <t>EMP10900</t>
        </is>
      </c>
      <c r="C4531" t="inlineStr">
        <is>
          <t>Vesting</t>
        </is>
      </c>
      <c r="D4531" s="8" t="n">
        <v>45847</v>
      </c>
      <c r="E4531" t="n">
        <v>2453</v>
      </c>
      <c r="F4531" t="n">
        <v>66.48</v>
      </c>
      <c r="G4531" t="inlineStr">
        <is>
          <t>USA</t>
        </is>
      </c>
      <c r="H4531" t="inlineStr">
        <is>
          <t>RSU</t>
        </is>
      </c>
      <c r="I4531" t="n">
        <v>163075.44</v>
      </c>
      <c r="J4531" t="n">
        <v>0.2</v>
      </c>
      <c r="K4531" t="n">
        <v>32615.09</v>
      </c>
      <c r="L4531" t="inlineStr">
        <is>
          <t>Approved</t>
        </is>
      </c>
      <c r="M4531" t="inlineStr">
        <is>
          <t>High Value</t>
        </is>
      </c>
    </row>
    <row r="4532">
      <c r="A4532" t="inlineStr">
        <is>
          <t>TX504531</t>
        </is>
      </c>
      <c r="B4532" t="inlineStr">
        <is>
          <t>EMP10915</t>
        </is>
      </c>
      <c r="C4532" t="inlineStr">
        <is>
          <t>Sale</t>
        </is>
      </c>
      <c r="D4532" s="8" t="n">
        <v>45895</v>
      </c>
      <c r="E4532" t="n">
        <v>1592</v>
      </c>
      <c r="F4532" t="n">
        <v>56.28</v>
      </c>
      <c r="G4532" t="inlineStr">
        <is>
          <t>UK</t>
        </is>
      </c>
      <c r="H4532" t="inlineStr">
        <is>
          <t>RSU</t>
        </is>
      </c>
      <c r="I4532" t="n">
        <v>89597.75999999999</v>
      </c>
      <c r="J4532" t="n">
        <v>0.3</v>
      </c>
      <c r="K4532" t="n">
        <v>26879.33</v>
      </c>
      <c r="L4532" t="inlineStr">
        <is>
          <t>Approved</t>
        </is>
      </c>
      <c r="M4532" t="inlineStr">
        <is>
          <t>Normal</t>
        </is>
      </c>
    </row>
    <row r="4533">
      <c r="A4533" t="inlineStr">
        <is>
          <t>TX504532</t>
        </is>
      </c>
      <c r="B4533" t="inlineStr">
        <is>
          <t>EMP10454</t>
        </is>
      </c>
      <c r="C4533" t="inlineStr">
        <is>
          <t>Grant</t>
        </is>
      </c>
      <c r="D4533" s="8" t="n">
        <v>46049</v>
      </c>
      <c r="E4533" t="n">
        <v>1366</v>
      </c>
      <c r="F4533" t="n">
        <v>19.4</v>
      </c>
      <c r="G4533" t="inlineStr">
        <is>
          <t>UK</t>
        </is>
      </c>
      <c r="H4533" t="inlineStr">
        <is>
          <t>RSU</t>
        </is>
      </c>
      <c r="I4533" t="n">
        <v>26500.4</v>
      </c>
      <c r="J4533" t="n">
        <v>0.4</v>
      </c>
      <c r="K4533" t="n">
        <v>10600.16</v>
      </c>
      <c r="L4533" t="inlineStr">
        <is>
          <t>Approved</t>
        </is>
      </c>
      <c r="M4533" t="inlineStr">
        <is>
          <t>Normal</t>
        </is>
      </c>
    </row>
    <row r="4534">
      <c r="A4534" t="inlineStr">
        <is>
          <t>TX504533</t>
        </is>
      </c>
      <c r="B4534" t="inlineStr">
        <is>
          <t>EMP10525</t>
        </is>
      </c>
      <c r="C4534" t="inlineStr">
        <is>
          <t>Grant</t>
        </is>
      </c>
      <c r="D4534" s="8" t="n">
        <v>45668</v>
      </c>
      <c r="E4534" t="n">
        <v>779</v>
      </c>
      <c r="F4534" t="n">
        <v>61.53</v>
      </c>
      <c r="G4534" t="inlineStr">
        <is>
          <t>Germany</t>
        </is>
      </c>
      <c r="H4534" t="inlineStr">
        <is>
          <t>Stock Option</t>
        </is>
      </c>
      <c r="I4534" t="n">
        <v>47931.87</v>
      </c>
      <c r="J4534" t="n">
        <v>0.3</v>
      </c>
      <c r="K4534" t="n">
        <v>14379.56</v>
      </c>
      <c r="L4534" t="inlineStr">
        <is>
          <t>Approved</t>
        </is>
      </c>
      <c r="M4534" t="inlineStr">
        <is>
          <t>Normal</t>
        </is>
      </c>
    </row>
    <row r="4535">
      <c r="A4535" t="inlineStr">
        <is>
          <t>TX504534</t>
        </is>
      </c>
      <c r="B4535" t="inlineStr">
        <is>
          <t>EMP11925</t>
        </is>
      </c>
      <c r="C4535" t="inlineStr">
        <is>
          <t>Vesting</t>
        </is>
      </c>
      <c r="D4535" s="8" t="n">
        <v>46032</v>
      </c>
      <c r="E4535" t="n">
        <v>1062</v>
      </c>
      <c r="F4535" t="n">
        <v>52.89</v>
      </c>
      <c r="G4535" t="inlineStr">
        <is>
          <t>India</t>
        </is>
      </c>
      <c r="H4535" t="inlineStr">
        <is>
          <t>RSU</t>
        </is>
      </c>
      <c r="I4535" t="n">
        <v>56169.18</v>
      </c>
      <c r="J4535" t="n">
        <v>0.4</v>
      </c>
      <c r="K4535" t="n">
        <v>22467.67</v>
      </c>
      <c r="L4535" t="inlineStr">
        <is>
          <t>Approved</t>
        </is>
      </c>
      <c r="M4535" t="inlineStr">
        <is>
          <t>Normal</t>
        </is>
      </c>
    </row>
    <row r="4536">
      <c r="A4536" t="inlineStr">
        <is>
          <t>TX504535</t>
        </is>
      </c>
      <c r="B4536" t="inlineStr">
        <is>
          <t>EMP11555</t>
        </is>
      </c>
      <c r="C4536" t="inlineStr">
        <is>
          <t>Sale</t>
        </is>
      </c>
      <c r="D4536" s="8" t="n">
        <v>45811</v>
      </c>
      <c r="E4536" t="n">
        <v>1444</v>
      </c>
      <c r="F4536" t="n">
        <v>33.95</v>
      </c>
      <c r="G4536" t="inlineStr">
        <is>
          <t>India</t>
        </is>
      </c>
      <c r="H4536" t="inlineStr">
        <is>
          <t>RSU</t>
        </is>
      </c>
      <c r="I4536" t="n">
        <v>49023.8</v>
      </c>
      <c r="J4536" t="n">
        <v>0.2</v>
      </c>
      <c r="K4536" t="n">
        <v>9804.76</v>
      </c>
      <c r="L4536" t="inlineStr">
        <is>
          <t>Approved</t>
        </is>
      </c>
      <c r="M4536" t="inlineStr">
        <is>
          <t>Normal</t>
        </is>
      </c>
    </row>
    <row r="4537">
      <c r="A4537" t="inlineStr">
        <is>
          <t>TX504536</t>
        </is>
      </c>
      <c r="B4537" t="inlineStr">
        <is>
          <t>EMP10184</t>
        </is>
      </c>
      <c r="C4537" t="inlineStr">
        <is>
          <t>Grant</t>
        </is>
      </c>
      <c r="D4537" s="8" t="n">
        <v>46211</v>
      </c>
      <c r="E4537" t="n">
        <v>427</v>
      </c>
      <c r="F4537" t="n">
        <v>46.59</v>
      </c>
      <c r="G4537" t="inlineStr">
        <is>
          <t>UK</t>
        </is>
      </c>
      <c r="H4537" t="inlineStr">
        <is>
          <t>Performance Share</t>
        </is>
      </c>
      <c r="I4537" t="n">
        <v>19893.93</v>
      </c>
      <c r="J4537" t="n">
        <v>0.3</v>
      </c>
      <c r="K4537" t="n">
        <v>5968.18</v>
      </c>
      <c r="L4537" t="inlineStr">
        <is>
          <t>Approved</t>
        </is>
      </c>
      <c r="M4537" t="inlineStr">
        <is>
          <t>Normal</t>
        </is>
      </c>
    </row>
    <row r="4538">
      <c r="A4538" t="inlineStr">
        <is>
          <t>TX504537</t>
        </is>
      </c>
      <c r="B4538" t="inlineStr">
        <is>
          <t>EMP10240</t>
        </is>
      </c>
      <c r="C4538" t="inlineStr">
        <is>
          <t>Exercise</t>
        </is>
      </c>
      <c r="D4538" s="8" t="n">
        <v>45832</v>
      </c>
      <c r="E4538" t="n">
        <v>1559</v>
      </c>
      <c r="F4538" t="n">
        <v>33.8</v>
      </c>
      <c r="G4538" t="inlineStr">
        <is>
          <t>UK</t>
        </is>
      </c>
      <c r="H4538" t="inlineStr">
        <is>
          <t>Stock Option</t>
        </is>
      </c>
      <c r="I4538" t="n">
        <v>52694.2</v>
      </c>
      <c r="J4538" t="n">
        <v>0.45</v>
      </c>
      <c r="K4538" t="n">
        <v>23712.39</v>
      </c>
      <c r="L4538" t="inlineStr">
        <is>
          <t>Approved</t>
        </is>
      </c>
      <c r="M4538" t="inlineStr">
        <is>
          <t>Normal</t>
        </is>
      </c>
    </row>
    <row r="4539">
      <c r="A4539" t="inlineStr">
        <is>
          <t>TX504538</t>
        </is>
      </c>
      <c r="B4539" t="inlineStr">
        <is>
          <t>EMP11559</t>
        </is>
      </c>
      <c r="C4539" t="inlineStr">
        <is>
          <t>Grant</t>
        </is>
      </c>
      <c r="D4539" s="8" t="n">
        <v>45672</v>
      </c>
      <c r="E4539" t="n">
        <v>2218</v>
      </c>
      <c r="F4539" t="n">
        <v>24.01</v>
      </c>
      <c r="G4539" t="inlineStr">
        <is>
          <t>India</t>
        </is>
      </c>
      <c r="H4539" t="inlineStr">
        <is>
          <t>RSU</t>
        </is>
      </c>
      <c r="I4539" t="n">
        <v>53254.18</v>
      </c>
      <c r="J4539" t="n">
        <v>0.2</v>
      </c>
      <c r="K4539" t="n">
        <v>10650.84</v>
      </c>
      <c r="L4539" t="inlineStr">
        <is>
          <t>Approved</t>
        </is>
      </c>
      <c r="M4539" t="inlineStr">
        <is>
          <t>Normal</t>
        </is>
      </c>
    </row>
    <row r="4540">
      <c r="A4540" t="inlineStr">
        <is>
          <t>TX504539</t>
        </is>
      </c>
      <c r="B4540" t="inlineStr">
        <is>
          <t>EMP10542</t>
        </is>
      </c>
      <c r="C4540" t="inlineStr">
        <is>
          <t>Exercise</t>
        </is>
      </c>
      <c r="D4540" s="8" t="n">
        <v>46082</v>
      </c>
      <c r="E4540" t="n">
        <v>53</v>
      </c>
      <c r="F4540" t="n">
        <v>30.36</v>
      </c>
      <c r="G4540" t="inlineStr">
        <is>
          <t>USA</t>
        </is>
      </c>
      <c r="H4540" t="inlineStr">
        <is>
          <t>RSU</t>
        </is>
      </c>
      <c r="I4540" t="n">
        <v>1609.08</v>
      </c>
      <c r="J4540" t="n">
        <v>0.2</v>
      </c>
      <c r="K4540" t="n">
        <v>321.82</v>
      </c>
      <c r="L4540" t="inlineStr">
        <is>
          <t>Approved</t>
        </is>
      </c>
      <c r="M4540" t="inlineStr">
        <is>
          <t>Normal</t>
        </is>
      </c>
    </row>
    <row r="4541">
      <c r="A4541" t="inlineStr">
        <is>
          <t>TX504540</t>
        </is>
      </c>
      <c r="B4541" t="inlineStr">
        <is>
          <t>EMP10900</t>
        </is>
      </c>
      <c r="C4541" t="inlineStr">
        <is>
          <t>Exercise</t>
        </is>
      </c>
      <c r="D4541" s="8" t="n">
        <v>46060</v>
      </c>
      <c r="E4541" t="n">
        <v>1907</v>
      </c>
      <c r="F4541" t="n">
        <v>83.38</v>
      </c>
      <c r="G4541" t="inlineStr">
        <is>
          <t>USA</t>
        </is>
      </c>
      <c r="H4541" t="inlineStr">
        <is>
          <t>RSU</t>
        </is>
      </c>
      <c r="I4541" t="n">
        <v>159005.66</v>
      </c>
      <c r="J4541" t="n">
        <v>0.2</v>
      </c>
      <c r="K4541" t="n">
        <v>31801.13</v>
      </c>
      <c r="L4541" t="inlineStr">
        <is>
          <t>Approved</t>
        </is>
      </c>
      <c r="M4541" t="inlineStr">
        <is>
          <t>High Value</t>
        </is>
      </c>
    </row>
    <row r="4542">
      <c r="A4542" t="inlineStr">
        <is>
          <t>TX504541</t>
        </is>
      </c>
      <c r="B4542" t="inlineStr">
        <is>
          <t>EMP11180</t>
        </is>
      </c>
      <c r="C4542" t="inlineStr">
        <is>
          <t>Sale</t>
        </is>
      </c>
      <c r="D4542" s="8" t="n">
        <v>45873</v>
      </c>
      <c r="E4542" t="n">
        <v>1897</v>
      </c>
      <c r="F4542" t="n">
        <v>89.68000000000001</v>
      </c>
      <c r="G4542" t="inlineStr">
        <is>
          <t>Australia</t>
        </is>
      </c>
      <c r="H4542" t="inlineStr">
        <is>
          <t>Stock Option</t>
        </is>
      </c>
      <c r="I4542" t="n">
        <v>170122.96</v>
      </c>
      <c r="J4542" t="n">
        <v>0.3</v>
      </c>
      <c r="K4542" t="n">
        <v>51036.89</v>
      </c>
      <c r="L4542" t="inlineStr">
        <is>
          <t>Approved</t>
        </is>
      </c>
      <c r="M4542" t="inlineStr">
        <is>
          <t>High Value</t>
        </is>
      </c>
    </row>
    <row r="4543">
      <c r="A4543" t="inlineStr">
        <is>
          <t>TX504542</t>
        </is>
      </c>
      <c r="B4543" t="inlineStr">
        <is>
          <t>EMP10761</t>
        </is>
      </c>
      <c r="C4543" t="inlineStr">
        <is>
          <t>Cancellation</t>
        </is>
      </c>
      <c r="D4543" s="8" t="n">
        <v>46093</v>
      </c>
      <c r="E4543" t="n">
        <v>611</v>
      </c>
      <c r="F4543" t="n">
        <v>33.77</v>
      </c>
      <c r="G4543" t="inlineStr">
        <is>
          <t>Singapore</t>
        </is>
      </c>
      <c r="H4543" t="inlineStr">
        <is>
          <t>RSU</t>
        </is>
      </c>
      <c r="I4543" t="n">
        <v>20633.47</v>
      </c>
      <c r="J4543" t="n">
        <v>0.4</v>
      </c>
      <c r="K4543" t="n">
        <v>8253.389999999999</v>
      </c>
      <c r="L4543" t="inlineStr">
        <is>
          <t>Approved</t>
        </is>
      </c>
      <c r="M4543" t="inlineStr">
        <is>
          <t>Normal</t>
        </is>
      </c>
    </row>
    <row r="4544">
      <c r="A4544" t="inlineStr">
        <is>
          <t>TX504543</t>
        </is>
      </c>
      <c r="B4544" t="inlineStr">
        <is>
          <t>EMP11884</t>
        </is>
      </c>
      <c r="C4544" t="inlineStr">
        <is>
          <t>Cancellation</t>
        </is>
      </c>
      <c r="D4544" s="8" t="n">
        <v>46284</v>
      </c>
      <c r="E4544" t="n">
        <v>304</v>
      </c>
      <c r="F4544" t="n">
        <v>63.7</v>
      </c>
      <c r="G4544" t="inlineStr">
        <is>
          <t>Singapore</t>
        </is>
      </c>
      <c r="H4544" t="inlineStr">
        <is>
          <t>ESPP</t>
        </is>
      </c>
      <c r="I4544" t="n">
        <v>19364.8</v>
      </c>
      <c r="J4544" t="n">
        <v>0.4</v>
      </c>
      <c r="K4544" t="n">
        <v>7745.92</v>
      </c>
      <c r="L4544" t="inlineStr">
        <is>
          <t>Approved</t>
        </is>
      </c>
      <c r="M4544" t="inlineStr">
        <is>
          <t>Normal</t>
        </is>
      </c>
    </row>
    <row r="4545">
      <c r="A4545" t="inlineStr">
        <is>
          <t>TX504544</t>
        </is>
      </c>
      <c r="B4545" t="inlineStr">
        <is>
          <t>EMP11788</t>
        </is>
      </c>
      <c r="C4545" t="inlineStr">
        <is>
          <t>Exercise</t>
        </is>
      </c>
      <c r="D4545" s="8" t="n">
        <v>46122</v>
      </c>
      <c r="E4545" t="n">
        <v>2198</v>
      </c>
      <c r="F4545" t="n">
        <v>6.16</v>
      </c>
      <c r="G4545" t="inlineStr">
        <is>
          <t>India</t>
        </is>
      </c>
      <c r="H4545" t="inlineStr">
        <is>
          <t>Stock Option</t>
        </is>
      </c>
      <c r="I4545" t="n">
        <v>13539.68</v>
      </c>
      <c r="J4545" t="n">
        <v>0.4</v>
      </c>
      <c r="K4545" t="n">
        <v>5415.87</v>
      </c>
      <c r="L4545" t="inlineStr">
        <is>
          <t>Approved</t>
        </is>
      </c>
      <c r="M4545" t="inlineStr">
        <is>
          <t>Normal</t>
        </is>
      </c>
    </row>
    <row r="4546">
      <c r="A4546" t="inlineStr">
        <is>
          <t>TX504545</t>
        </is>
      </c>
      <c r="B4546" t="inlineStr">
        <is>
          <t>EMP11127</t>
        </is>
      </c>
      <c r="C4546" t="inlineStr">
        <is>
          <t>Sale</t>
        </is>
      </c>
      <c r="D4546" s="8" t="n">
        <v>46353</v>
      </c>
      <c r="E4546" t="n">
        <v>93</v>
      </c>
      <c r="F4546" t="n">
        <v>89.93000000000001</v>
      </c>
      <c r="G4546" t="inlineStr">
        <is>
          <t>India</t>
        </is>
      </c>
      <c r="H4546" t="inlineStr">
        <is>
          <t>ESPP</t>
        </is>
      </c>
      <c r="I4546" t="n">
        <v>8363.49</v>
      </c>
      <c r="J4546" t="n">
        <v>0.3</v>
      </c>
      <c r="K4546" t="n">
        <v>2509.05</v>
      </c>
      <c r="L4546" t="inlineStr">
        <is>
          <t>Approved</t>
        </is>
      </c>
      <c r="M4546" t="inlineStr">
        <is>
          <t>Normal</t>
        </is>
      </c>
    </row>
    <row r="4547">
      <c r="A4547" t="inlineStr">
        <is>
          <t>TX504546</t>
        </is>
      </c>
      <c r="B4547" t="inlineStr">
        <is>
          <t>EMP10814</t>
        </is>
      </c>
      <c r="C4547" t="inlineStr">
        <is>
          <t>Sale</t>
        </is>
      </c>
      <c r="D4547" s="8" t="n">
        <v>45868</v>
      </c>
      <c r="E4547" t="n">
        <v>1222</v>
      </c>
      <c r="F4547" t="n">
        <v>87.70999999999999</v>
      </c>
      <c r="G4547" t="inlineStr">
        <is>
          <t>India</t>
        </is>
      </c>
      <c r="H4547" t="inlineStr">
        <is>
          <t>RSU</t>
        </is>
      </c>
      <c r="I4547" t="n">
        <v>107181.62</v>
      </c>
      <c r="J4547" t="n">
        <v>0.2</v>
      </c>
      <c r="K4547" t="n">
        <v>21436.32</v>
      </c>
      <c r="L4547" t="inlineStr">
        <is>
          <t>Approved</t>
        </is>
      </c>
      <c r="M4547" t="inlineStr">
        <is>
          <t>High Value</t>
        </is>
      </c>
    </row>
    <row r="4548">
      <c r="A4548" t="inlineStr">
        <is>
          <t>TX504547</t>
        </is>
      </c>
      <c r="B4548" t="inlineStr">
        <is>
          <t>EMP11117</t>
        </is>
      </c>
      <c r="C4548" t="inlineStr">
        <is>
          <t>Grant</t>
        </is>
      </c>
      <c r="D4548" s="8" t="n">
        <v>45911</v>
      </c>
      <c r="E4548" t="n">
        <v>2462</v>
      </c>
      <c r="F4548" t="n">
        <v>67.56999999999999</v>
      </c>
      <c r="G4548" t="inlineStr">
        <is>
          <t>UK</t>
        </is>
      </c>
      <c r="H4548" t="inlineStr">
        <is>
          <t>ESPP</t>
        </is>
      </c>
      <c r="I4548" t="n">
        <v>166357.34</v>
      </c>
      <c r="J4548" t="n">
        <v>0.2</v>
      </c>
      <c r="K4548" t="n">
        <v>33271.47</v>
      </c>
      <c r="L4548" t="inlineStr">
        <is>
          <t>Approved</t>
        </is>
      </c>
      <c r="M4548" t="inlineStr">
        <is>
          <t>High Value</t>
        </is>
      </c>
    </row>
    <row r="4549">
      <c r="A4549" t="inlineStr">
        <is>
          <t>TX504548</t>
        </is>
      </c>
      <c r="B4549" t="inlineStr">
        <is>
          <t>EMP10590</t>
        </is>
      </c>
      <c r="C4549" t="inlineStr">
        <is>
          <t>Vesting</t>
        </is>
      </c>
      <c r="D4549" s="8" t="n">
        <v>46221</v>
      </c>
      <c r="E4549" t="n">
        <v>209</v>
      </c>
      <c r="F4549" t="n">
        <v>26.24</v>
      </c>
      <c r="G4549" t="inlineStr">
        <is>
          <t>Australia</t>
        </is>
      </c>
      <c r="H4549" t="inlineStr">
        <is>
          <t>Performance Share</t>
        </is>
      </c>
      <c r="I4549" t="n">
        <v>5484.16</v>
      </c>
      <c r="J4549" t="n">
        <v>0.4</v>
      </c>
      <c r="K4549" t="n">
        <v>2193.66</v>
      </c>
      <c r="L4549" t="inlineStr">
        <is>
          <t>Approved</t>
        </is>
      </c>
      <c r="M4549" t="inlineStr">
        <is>
          <t>Normal</t>
        </is>
      </c>
    </row>
    <row r="4550">
      <c r="A4550" t="inlineStr">
        <is>
          <t>TX504549</t>
        </is>
      </c>
      <c r="B4550" t="inlineStr">
        <is>
          <t>EMP11856</t>
        </is>
      </c>
      <c r="C4550" t="inlineStr">
        <is>
          <t>Exercise</t>
        </is>
      </c>
      <c r="D4550" s="8" t="n">
        <v>45666</v>
      </c>
      <c r="E4550" t="n">
        <v>1388</v>
      </c>
      <c r="F4550" t="n">
        <v>25.86</v>
      </c>
      <c r="G4550" t="inlineStr">
        <is>
          <t>USA</t>
        </is>
      </c>
      <c r="H4550" t="inlineStr">
        <is>
          <t>ESPP</t>
        </is>
      </c>
      <c r="I4550" t="n">
        <v>35893.68</v>
      </c>
      <c r="J4550" t="n">
        <v>0.2</v>
      </c>
      <c r="K4550" t="n">
        <v>7178.74</v>
      </c>
      <c r="L4550" t="inlineStr">
        <is>
          <t>Approved</t>
        </is>
      </c>
      <c r="M4550" t="inlineStr">
        <is>
          <t>Normal</t>
        </is>
      </c>
    </row>
    <row r="4551">
      <c r="A4551" t="inlineStr">
        <is>
          <t>TX504550</t>
        </is>
      </c>
      <c r="B4551" t="inlineStr">
        <is>
          <t>EMP11449</t>
        </is>
      </c>
      <c r="C4551" t="inlineStr">
        <is>
          <t>Vesting</t>
        </is>
      </c>
      <c r="D4551" s="8" t="n">
        <v>45808</v>
      </c>
      <c r="E4551" t="n">
        <v>2014</v>
      </c>
      <c r="F4551" t="n">
        <v>34.2</v>
      </c>
      <c r="G4551" t="inlineStr">
        <is>
          <t>USA</t>
        </is>
      </c>
      <c r="H4551" t="inlineStr">
        <is>
          <t>ESPP</t>
        </is>
      </c>
      <c r="I4551" t="n">
        <v>68878.8</v>
      </c>
      <c r="J4551" t="n">
        <v>0.4</v>
      </c>
      <c r="K4551" t="n">
        <v>27551.52</v>
      </c>
      <c r="L4551" t="inlineStr">
        <is>
          <t>Approved</t>
        </is>
      </c>
      <c r="M4551" t="inlineStr">
        <is>
          <t>Normal</t>
        </is>
      </c>
    </row>
    <row r="4552">
      <c r="A4552" t="inlineStr">
        <is>
          <t>TX504551</t>
        </is>
      </c>
      <c r="B4552" t="inlineStr">
        <is>
          <t>EMP10561</t>
        </is>
      </c>
      <c r="C4552" t="inlineStr">
        <is>
          <t>Exercise</t>
        </is>
      </c>
      <c r="D4552" s="8" t="n">
        <v>45870</v>
      </c>
      <c r="E4552" t="n">
        <v>1329</v>
      </c>
      <c r="F4552" t="n">
        <v>81.54000000000001</v>
      </c>
      <c r="G4552" t="inlineStr">
        <is>
          <t>India</t>
        </is>
      </c>
      <c r="H4552" t="inlineStr">
        <is>
          <t>RSU</t>
        </is>
      </c>
      <c r="I4552" t="n">
        <v>108366.66</v>
      </c>
      <c r="J4552" t="n">
        <v>0.45</v>
      </c>
      <c r="K4552" t="n">
        <v>48765</v>
      </c>
      <c r="L4552" t="inlineStr">
        <is>
          <t>Approved</t>
        </is>
      </c>
      <c r="M4552" t="inlineStr">
        <is>
          <t>High Value</t>
        </is>
      </c>
    </row>
    <row r="4553">
      <c r="A4553" t="inlineStr">
        <is>
          <t>TX504552</t>
        </is>
      </c>
      <c r="B4553" t="inlineStr">
        <is>
          <t>EMP10611</t>
        </is>
      </c>
      <c r="C4553" t="inlineStr">
        <is>
          <t>Exercise</t>
        </is>
      </c>
      <c r="D4553" s="8" t="n">
        <v>45813</v>
      </c>
      <c r="E4553" t="n">
        <v>234</v>
      </c>
      <c r="F4553" t="n">
        <v>88.75</v>
      </c>
      <c r="G4553" t="inlineStr">
        <is>
          <t>Singapore</t>
        </is>
      </c>
      <c r="H4553" t="inlineStr">
        <is>
          <t>ESPP</t>
        </is>
      </c>
      <c r="I4553" t="n">
        <v>20767.5</v>
      </c>
      <c r="J4553" t="n">
        <v>0.3</v>
      </c>
      <c r="K4553" t="n">
        <v>6230.25</v>
      </c>
      <c r="L4553" t="inlineStr">
        <is>
          <t>Approved</t>
        </is>
      </c>
      <c r="M4553" t="inlineStr">
        <is>
          <t>Normal</t>
        </is>
      </c>
    </row>
    <row r="4554">
      <c r="A4554" t="inlineStr">
        <is>
          <t>TX504553</t>
        </is>
      </c>
      <c r="B4554" t="inlineStr">
        <is>
          <t>EMP11106</t>
        </is>
      </c>
      <c r="C4554" t="inlineStr">
        <is>
          <t>Cancellation</t>
        </is>
      </c>
      <c r="D4554" s="8" t="n">
        <v>45761</v>
      </c>
      <c r="E4554" t="n">
        <v>802</v>
      </c>
      <c r="F4554" t="n">
        <v>88.90000000000001</v>
      </c>
      <c r="G4554" t="inlineStr">
        <is>
          <t>UK</t>
        </is>
      </c>
      <c r="H4554" t="inlineStr">
        <is>
          <t>Stock Option</t>
        </is>
      </c>
      <c r="I4554" t="n">
        <v>71297.8</v>
      </c>
      <c r="J4554" t="n">
        <v>0.3</v>
      </c>
      <c r="K4554" t="n">
        <v>21389.34</v>
      </c>
      <c r="L4554" t="inlineStr">
        <is>
          <t>Approved</t>
        </is>
      </c>
      <c r="M4554" t="inlineStr">
        <is>
          <t>Normal</t>
        </is>
      </c>
    </row>
    <row r="4555">
      <c r="A4555" t="inlineStr">
        <is>
          <t>TX504554</t>
        </is>
      </c>
      <c r="B4555" t="inlineStr">
        <is>
          <t>EMP10827</t>
        </is>
      </c>
      <c r="C4555" t="inlineStr">
        <is>
          <t>Exercise</t>
        </is>
      </c>
      <c r="D4555" s="8" t="n">
        <v>46110</v>
      </c>
      <c r="E4555" t="n">
        <v>2197</v>
      </c>
      <c r="F4555" t="n">
        <v>80.09</v>
      </c>
      <c r="G4555" t="inlineStr">
        <is>
          <t>Australia</t>
        </is>
      </c>
      <c r="H4555" t="inlineStr">
        <is>
          <t>Performance Share</t>
        </is>
      </c>
      <c r="I4555" t="n">
        <v>175957.73</v>
      </c>
      <c r="J4555" t="n">
        <v>0.3</v>
      </c>
      <c r="K4555" t="n">
        <v>52787.32</v>
      </c>
      <c r="L4555" t="inlineStr">
        <is>
          <t>Approved</t>
        </is>
      </c>
      <c r="M4555" t="inlineStr">
        <is>
          <t>High Value</t>
        </is>
      </c>
    </row>
    <row r="4556">
      <c r="A4556" t="inlineStr">
        <is>
          <t>TX504555</t>
        </is>
      </c>
      <c r="B4556" t="inlineStr">
        <is>
          <t>EMP10188</t>
        </is>
      </c>
      <c r="C4556" t="inlineStr">
        <is>
          <t>Sale</t>
        </is>
      </c>
      <c r="D4556" s="8" t="n">
        <v>46315</v>
      </c>
      <c r="E4556" t="n">
        <v>1033</v>
      </c>
      <c r="F4556" t="n">
        <v>42.24</v>
      </c>
      <c r="G4556" t="inlineStr">
        <is>
          <t>UK</t>
        </is>
      </c>
      <c r="H4556" t="inlineStr">
        <is>
          <t>ESPP</t>
        </is>
      </c>
      <c r="I4556" t="n">
        <v>43633.92</v>
      </c>
      <c r="J4556" t="n">
        <v>0.3</v>
      </c>
      <c r="K4556" t="n">
        <v>13090.18</v>
      </c>
      <c r="L4556" t="inlineStr">
        <is>
          <t>Approved</t>
        </is>
      </c>
      <c r="M4556" t="inlineStr">
        <is>
          <t>Normal</t>
        </is>
      </c>
    </row>
    <row r="4557">
      <c r="A4557" t="inlineStr">
        <is>
          <t>TX504556</t>
        </is>
      </c>
      <c r="B4557" t="inlineStr">
        <is>
          <t>EMP11774</t>
        </is>
      </c>
      <c r="C4557" t="inlineStr">
        <is>
          <t>Sale</t>
        </is>
      </c>
      <c r="D4557" s="8" t="n">
        <v>45972</v>
      </c>
      <c r="E4557" t="n">
        <v>1175</v>
      </c>
      <c r="F4557" t="n">
        <v>62.21</v>
      </c>
      <c r="G4557" t="inlineStr">
        <is>
          <t>India</t>
        </is>
      </c>
      <c r="H4557" t="inlineStr">
        <is>
          <t>RSU</t>
        </is>
      </c>
      <c r="I4557" t="n">
        <v>73096.75</v>
      </c>
      <c r="J4557" t="n">
        <v>0.4</v>
      </c>
      <c r="K4557" t="n">
        <v>29238.7</v>
      </c>
      <c r="L4557" t="inlineStr">
        <is>
          <t>Approved</t>
        </is>
      </c>
      <c r="M4557" t="inlineStr">
        <is>
          <t>Normal</t>
        </is>
      </c>
    </row>
    <row r="4558">
      <c r="A4558" t="inlineStr">
        <is>
          <t>TX504557</t>
        </is>
      </c>
      <c r="B4558" t="inlineStr">
        <is>
          <t>EMP11078</t>
        </is>
      </c>
      <c r="C4558" t="inlineStr">
        <is>
          <t>Exercise</t>
        </is>
      </c>
      <c r="D4558" s="8" t="n">
        <v>45943</v>
      </c>
      <c r="E4558" t="n">
        <v>1535</v>
      </c>
      <c r="F4558" t="n">
        <v>55.08</v>
      </c>
      <c r="G4558" t="inlineStr">
        <is>
          <t>USA</t>
        </is>
      </c>
      <c r="H4558" t="inlineStr">
        <is>
          <t>RSU</t>
        </is>
      </c>
      <c r="I4558" t="n">
        <v>84547.8</v>
      </c>
      <c r="J4558" t="n">
        <v>0.4</v>
      </c>
      <c r="K4558" t="n">
        <v>33819.12</v>
      </c>
      <c r="L4558" t="inlineStr">
        <is>
          <t>Approved</t>
        </is>
      </c>
      <c r="M4558" t="inlineStr">
        <is>
          <t>Normal</t>
        </is>
      </c>
    </row>
    <row r="4559">
      <c r="A4559" t="inlineStr">
        <is>
          <t>TX504558</t>
        </is>
      </c>
      <c r="B4559" t="inlineStr">
        <is>
          <t>EMP10342</t>
        </is>
      </c>
      <c r="C4559" t="inlineStr">
        <is>
          <t>Sale</t>
        </is>
      </c>
      <c r="D4559" s="8" t="n">
        <v>46181</v>
      </c>
      <c r="E4559" t="n">
        <v>2410</v>
      </c>
      <c r="F4559" t="n">
        <v>28.29</v>
      </c>
      <c r="G4559" t="inlineStr">
        <is>
          <t>India</t>
        </is>
      </c>
      <c r="H4559" t="inlineStr">
        <is>
          <t>Performance Share</t>
        </is>
      </c>
      <c r="I4559" t="n">
        <v>68178.89999999999</v>
      </c>
      <c r="J4559" t="n">
        <v>0.4</v>
      </c>
      <c r="K4559" t="n">
        <v>27271.56</v>
      </c>
      <c r="L4559" t="inlineStr">
        <is>
          <t>Approved</t>
        </is>
      </c>
      <c r="M4559" t="inlineStr">
        <is>
          <t>Normal</t>
        </is>
      </c>
    </row>
    <row r="4560">
      <c r="A4560" t="inlineStr">
        <is>
          <t>TX504559</t>
        </is>
      </c>
      <c r="B4560" t="inlineStr">
        <is>
          <t>EMP10028</t>
        </is>
      </c>
      <c r="C4560" t="inlineStr">
        <is>
          <t>Sale</t>
        </is>
      </c>
      <c r="D4560" s="8" t="n">
        <v>46366</v>
      </c>
      <c r="E4560" t="n">
        <v>1294</v>
      </c>
      <c r="F4560" t="n">
        <v>85.63</v>
      </c>
      <c r="G4560" t="inlineStr">
        <is>
          <t>Singapore</t>
        </is>
      </c>
      <c r="H4560" t="inlineStr">
        <is>
          <t>RSU</t>
        </is>
      </c>
      <c r="I4560" t="n">
        <v>110805.22</v>
      </c>
      <c r="J4560" t="n">
        <v>0.2</v>
      </c>
      <c r="K4560" t="n">
        <v>22161.04</v>
      </c>
      <c r="L4560" t="inlineStr">
        <is>
          <t>Approved</t>
        </is>
      </c>
      <c r="M4560" t="inlineStr">
        <is>
          <t>High Value</t>
        </is>
      </c>
    </row>
    <row r="4561">
      <c r="A4561" t="inlineStr">
        <is>
          <t>TX504560</t>
        </is>
      </c>
      <c r="B4561" t="inlineStr">
        <is>
          <t>EMP11007</t>
        </is>
      </c>
      <c r="C4561" t="inlineStr">
        <is>
          <t>Vesting</t>
        </is>
      </c>
      <c r="D4561" s="8" t="n">
        <v>45839</v>
      </c>
      <c r="E4561" t="n">
        <v>1603</v>
      </c>
      <c r="F4561" t="n">
        <v>56.69</v>
      </c>
      <c r="G4561" t="inlineStr">
        <is>
          <t>UK</t>
        </is>
      </c>
      <c r="H4561" t="inlineStr">
        <is>
          <t>Performance Share</t>
        </is>
      </c>
      <c r="I4561" t="n">
        <v>90874.07000000001</v>
      </c>
      <c r="J4561" t="n">
        <v>0.4</v>
      </c>
      <c r="K4561" t="n">
        <v>36349.63</v>
      </c>
      <c r="L4561" t="inlineStr">
        <is>
          <t>Approved</t>
        </is>
      </c>
      <c r="M4561" t="inlineStr">
        <is>
          <t>Normal</t>
        </is>
      </c>
    </row>
    <row r="4562">
      <c r="A4562" t="inlineStr">
        <is>
          <t>TX504561</t>
        </is>
      </c>
      <c r="B4562" t="inlineStr">
        <is>
          <t>EMP10744</t>
        </is>
      </c>
      <c r="C4562" t="inlineStr">
        <is>
          <t>Cancellation</t>
        </is>
      </c>
      <c r="D4562" s="8" t="n">
        <v>46046</v>
      </c>
      <c r="E4562" t="n">
        <v>202</v>
      </c>
      <c r="F4562" t="n">
        <v>83.11</v>
      </c>
      <c r="G4562" t="inlineStr">
        <is>
          <t>India</t>
        </is>
      </c>
      <c r="H4562" t="inlineStr">
        <is>
          <t>Performance Share</t>
        </is>
      </c>
      <c r="I4562" t="n">
        <v>16788.22</v>
      </c>
      <c r="J4562" t="n">
        <v>0.4</v>
      </c>
      <c r="K4562" t="n">
        <v>6715.29</v>
      </c>
      <c r="L4562" t="inlineStr">
        <is>
          <t>Approved</t>
        </is>
      </c>
      <c r="M4562" t="inlineStr">
        <is>
          <t>Normal</t>
        </is>
      </c>
    </row>
    <row r="4563">
      <c r="A4563" t="inlineStr">
        <is>
          <t>TX504562</t>
        </is>
      </c>
      <c r="B4563" t="inlineStr">
        <is>
          <t>EMP11998</t>
        </is>
      </c>
      <c r="C4563" t="inlineStr">
        <is>
          <t>Sale</t>
        </is>
      </c>
      <c r="D4563" s="8" t="n">
        <v>46001</v>
      </c>
      <c r="E4563" t="n">
        <v>1704</v>
      </c>
      <c r="F4563" t="n">
        <v>78.72</v>
      </c>
      <c r="G4563" t="inlineStr">
        <is>
          <t>Germany</t>
        </is>
      </c>
      <c r="H4563" t="inlineStr">
        <is>
          <t>Performance Share</t>
        </is>
      </c>
      <c r="I4563" t="n">
        <v>134138.88</v>
      </c>
      <c r="J4563" t="n">
        <v>0.4</v>
      </c>
      <c r="K4563" t="n">
        <v>53655.55</v>
      </c>
      <c r="L4563" t="inlineStr">
        <is>
          <t>Approved</t>
        </is>
      </c>
      <c r="M4563" t="inlineStr">
        <is>
          <t>High Value</t>
        </is>
      </c>
    </row>
    <row r="4564">
      <c r="A4564" t="inlineStr">
        <is>
          <t>TX504563</t>
        </is>
      </c>
      <c r="B4564" t="inlineStr">
        <is>
          <t>EMP11468</t>
        </is>
      </c>
      <c r="C4564" t="inlineStr">
        <is>
          <t>Grant</t>
        </is>
      </c>
      <c r="D4564" s="8" t="n">
        <v>45721</v>
      </c>
      <c r="E4564" t="n">
        <v>1432</v>
      </c>
      <c r="F4564" t="n">
        <v>11.32</v>
      </c>
      <c r="G4564" t="inlineStr">
        <is>
          <t>Singapore</t>
        </is>
      </c>
      <c r="H4564" t="inlineStr">
        <is>
          <t>Stock Option</t>
        </is>
      </c>
      <c r="I4564" t="n">
        <v>16210.24</v>
      </c>
      <c r="J4564" t="n">
        <v>0.4</v>
      </c>
      <c r="K4564" t="n">
        <v>6484.1</v>
      </c>
      <c r="L4564" t="inlineStr">
        <is>
          <t>Approved</t>
        </is>
      </c>
      <c r="M4564" t="inlineStr">
        <is>
          <t>Normal</t>
        </is>
      </c>
    </row>
    <row r="4565">
      <c r="A4565" t="inlineStr">
        <is>
          <t>TX504564</t>
        </is>
      </c>
      <c r="B4565" t="inlineStr">
        <is>
          <t>EMP11561</t>
        </is>
      </c>
      <c r="C4565" t="inlineStr">
        <is>
          <t>Cancellation</t>
        </is>
      </c>
      <c r="D4565" s="8" t="n">
        <v>46281</v>
      </c>
      <c r="E4565" t="n">
        <v>440</v>
      </c>
      <c r="F4565" t="n">
        <v>54.39</v>
      </c>
      <c r="G4565" t="inlineStr">
        <is>
          <t>Singapore</t>
        </is>
      </c>
      <c r="H4565" t="inlineStr">
        <is>
          <t>RSU</t>
        </is>
      </c>
      <c r="I4565" t="n">
        <v>23931.6</v>
      </c>
      <c r="J4565" t="n">
        <v>0.2</v>
      </c>
      <c r="K4565" t="n">
        <v>4786.32</v>
      </c>
      <c r="L4565" t="inlineStr">
        <is>
          <t>Approved</t>
        </is>
      </c>
      <c r="M4565" t="inlineStr">
        <is>
          <t>Normal</t>
        </is>
      </c>
    </row>
    <row r="4566">
      <c r="A4566" t="inlineStr">
        <is>
          <t>TX504565</t>
        </is>
      </c>
      <c r="B4566" t="inlineStr">
        <is>
          <t>EMP11571</t>
        </is>
      </c>
      <c r="C4566" t="inlineStr">
        <is>
          <t>Exercise</t>
        </is>
      </c>
      <c r="D4566" s="8" t="n">
        <v>46032</v>
      </c>
      <c r="E4566" t="n">
        <v>2176</v>
      </c>
      <c r="F4566" t="n">
        <v>84.01000000000001</v>
      </c>
      <c r="G4566" t="inlineStr">
        <is>
          <t>India</t>
        </is>
      </c>
      <c r="H4566" t="inlineStr">
        <is>
          <t>Stock Option</t>
        </is>
      </c>
      <c r="I4566" t="n">
        <v>182805.76</v>
      </c>
      <c r="J4566" t="n">
        <v>0.2</v>
      </c>
      <c r="K4566" t="n">
        <v>36561.15</v>
      </c>
      <c r="L4566" t="inlineStr">
        <is>
          <t>Approved</t>
        </is>
      </c>
      <c r="M4566" t="inlineStr">
        <is>
          <t>High Value</t>
        </is>
      </c>
    </row>
    <row r="4567">
      <c r="A4567" t="inlineStr">
        <is>
          <t>TX504566</t>
        </is>
      </c>
      <c r="B4567" t="inlineStr">
        <is>
          <t>EMP10056</t>
        </is>
      </c>
      <c r="C4567" t="inlineStr">
        <is>
          <t>Vesting</t>
        </is>
      </c>
      <c r="D4567" s="8" t="n">
        <v>46059</v>
      </c>
      <c r="E4567" t="n">
        <v>1938</v>
      </c>
      <c r="F4567" t="n">
        <v>78.12</v>
      </c>
      <c r="G4567" t="inlineStr">
        <is>
          <t>UK</t>
        </is>
      </c>
      <c r="H4567" t="inlineStr">
        <is>
          <t>Performance Share</t>
        </is>
      </c>
      <c r="I4567" t="n">
        <v>151396.56</v>
      </c>
      <c r="J4567" t="n">
        <v>0.4</v>
      </c>
      <c r="K4567" t="n">
        <v>60558.62</v>
      </c>
      <c r="L4567" t="inlineStr">
        <is>
          <t>Approved</t>
        </is>
      </c>
      <c r="M4567" t="inlineStr">
        <is>
          <t>High Value</t>
        </is>
      </c>
    </row>
    <row r="4568">
      <c r="A4568" t="inlineStr">
        <is>
          <t>TX504567</t>
        </is>
      </c>
      <c r="B4568" t="inlineStr">
        <is>
          <t>EMP11251</t>
        </is>
      </c>
      <c r="C4568" t="inlineStr">
        <is>
          <t>Grant</t>
        </is>
      </c>
      <c r="D4568" s="8" t="n">
        <v>45982</v>
      </c>
      <c r="E4568" t="n">
        <v>797</v>
      </c>
      <c r="F4568" t="n">
        <v>16.77</v>
      </c>
      <c r="G4568" t="inlineStr">
        <is>
          <t>UK</t>
        </is>
      </c>
      <c r="H4568" t="inlineStr">
        <is>
          <t>RSU</t>
        </is>
      </c>
      <c r="I4568" t="n">
        <v>13365.69</v>
      </c>
      <c r="J4568" t="n">
        <v>0.2</v>
      </c>
      <c r="K4568" t="n">
        <v>2673.14</v>
      </c>
      <c r="L4568" t="inlineStr">
        <is>
          <t>Approved</t>
        </is>
      </c>
      <c r="M4568" t="inlineStr">
        <is>
          <t>Normal</t>
        </is>
      </c>
    </row>
    <row r="4569">
      <c r="A4569" t="inlineStr">
        <is>
          <t>TX504568</t>
        </is>
      </c>
      <c r="B4569" t="inlineStr">
        <is>
          <t>EMP10445</t>
        </is>
      </c>
      <c r="C4569" t="inlineStr">
        <is>
          <t>Grant</t>
        </is>
      </c>
      <c r="D4569" s="8" t="n">
        <v>46177</v>
      </c>
      <c r="E4569" t="n">
        <v>445</v>
      </c>
      <c r="F4569" t="n">
        <v>75.75</v>
      </c>
      <c r="G4569" t="inlineStr">
        <is>
          <t>Germany</t>
        </is>
      </c>
      <c r="H4569" t="inlineStr">
        <is>
          <t>Performance Share</t>
        </is>
      </c>
      <c r="I4569" t="n">
        <v>33708.75</v>
      </c>
      <c r="J4569" t="n">
        <v>0.45</v>
      </c>
      <c r="K4569" t="n">
        <v>15168.94</v>
      </c>
      <c r="L4569" t="inlineStr">
        <is>
          <t>Approved</t>
        </is>
      </c>
      <c r="M4569" t="inlineStr">
        <is>
          <t>Normal</t>
        </is>
      </c>
    </row>
    <row r="4570">
      <c r="A4570" t="inlineStr">
        <is>
          <t>TX504569</t>
        </is>
      </c>
      <c r="B4570" t="inlineStr">
        <is>
          <t>EMP11245</t>
        </is>
      </c>
      <c r="C4570" t="inlineStr">
        <is>
          <t>Cancellation</t>
        </is>
      </c>
      <c r="D4570" s="8" t="n">
        <v>45993</v>
      </c>
      <c r="E4570" t="n">
        <v>541</v>
      </c>
      <c r="F4570" t="n">
        <v>62.5</v>
      </c>
      <c r="G4570" t="inlineStr">
        <is>
          <t>India</t>
        </is>
      </c>
      <c r="H4570" t="inlineStr">
        <is>
          <t>ESPP</t>
        </is>
      </c>
      <c r="I4570" t="n">
        <v>33812.5</v>
      </c>
      <c r="J4570" t="n">
        <v>0.3</v>
      </c>
      <c r="K4570" t="n">
        <v>10143.75</v>
      </c>
      <c r="L4570" t="inlineStr">
        <is>
          <t>Approved</t>
        </is>
      </c>
      <c r="M4570" t="inlineStr">
        <is>
          <t>Normal</t>
        </is>
      </c>
    </row>
    <row r="4571">
      <c r="A4571" t="inlineStr">
        <is>
          <t>TX504570</t>
        </is>
      </c>
      <c r="B4571" t="inlineStr">
        <is>
          <t>EMP10057</t>
        </is>
      </c>
      <c r="C4571" t="inlineStr">
        <is>
          <t>Cancellation</t>
        </is>
      </c>
      <c r="D4571" s="8" t="n">
        <v>46344</v>
      </c>
      <c r="E4571" t="n">
        <v>463</v>
      </c>
      <c r="F4571" t="n">
        <v>49.77</v>
      </c>
      <c r="G4571" t="inlineStr">
        <is>
          <t>UK</t>
        </is>
      </c>
      <c r="H4571" t="inlineStr">
        <is>
          <t>Performance Share</t>
        </is>
      </c>
      <c r="I4571" t="n">
        <v>23043.51</v>
      </c>
      <c r="J4571" t="n">
        <v>0.45</v>
      </c>
      <c r="K4571" t="n">
        <v>10369.58</v>
      </c>
      <c r="L4571" t="inlineStr">
        <is>
          <t>Approved</t>
        </is>
      </c>
      <c r="M4571" t="inlineStr">
        <is>
          <t>Normal</t>
        </is>
      </c>
    </row>
    <row r="4572">
      <c r="A4572" t="inlineStr">
        <is>
          <t>TX504571</t>
        </is>
      </c>
      <c r="B4572" t="inlineStr">
        <is>
          <t>EMP10979</t>
        </is>
      </c>
      <c r="C4572" t="inlineStr">
        <is>
          <t>Sale</t>
        </is>
      </c>
      <c r="D4572" s="8" t="n">
        <v>45680</v>
      </c>
      <c r="E4572" t="n">
        <v>62</v>
      </c>
      <c r="F4572" t="n">
        <v>60.33</v>
      </c>
      <c r="G4572" t="inlineStr">
        <is>
          <t>India</t>
        </is>
      </c>
      <c r="H4572" t="inlineStr">
        <is>
          <t>RSU</t>
        </is>
      </c>
      <c r="I4572" t="n">
        <v>3740.46</v>
      </c>
      <c r="J4572" t="n">
        <v>0.2</v>
      </c>
      <c r="K4572" t="n">
        <v>748.09</v>
      </c>
      <c r="L4572" t="inlineStr">
        <is>
          <t>Approved</t>
        </is>
      </c>
      <c r="M4572" t="inlineStr">
        <is>
          <t>Normal</t>
        </is>
      </c>
    </row>
    <row r="4573">
      <c r="A4573" t="inlineStr">
        <is>
          <t>TX504572</t>
        </is>
      </c>
      <c r="B4573" t="inlineStr">
        <is>
          <t>EMP11637</t>
        </is>
      </c>
      <c r="C4573" t="inlineStr">
        <is>
          <t>Grant</t>
        </is>
      </c>
      <c r="D4573" s="8" t="n">
        <v>46043</v>
      </c>
      <c r="E4573" t="n">
        <v>883</v>
      </c>
      <c r="F4573" t="n">
        <v>31.36</v>
      </c>
      <c r="G4573" t="inlineStr">
        <is>
          <t>USA</t>
        </is>
      </c>
      <c r="H4573" t="inlineStr">
        <is>
          <t>Performance Share</t>
        </is>
      </c>
      <c r="I4573" t="n">
        <v>27690.88</v>
      </c>
      <c r="J4573" t="n">
        <v>0.3</v>
      </c>
      <c r="K4573" t="n">
        <v>8307.26</v>
      </c>
      <c r="L4573" t="inlineStr">
        <is>
          <t>Pending Review</t>
        </is>
      </c>
      <c r="M4573" t="inlineStr">
        <is>
          <t>Normal</t>
        </is>
      </c>
    </row>
    <row r="4574">
      <c r="A4574" t="inlineStr">
        <is>
          <t>TX504573</t>
        </is>
      </c>
      <c r="B4574" t="inlineStr">
        <is>
          <t>EMP11643</t>
        </is>
      </c>
      <c r="C4574" t="inlineStr">
        <is>
          <t>Sale</t>
        </is>
      </c>
      <c r="D4574" s="8" t="n">
        <v>45857</v>
      </c>
      <c r="E4574" t="n">
        <v>2206</v>
      </c>
      <c r="F4574" t="n">
        <v>30.25</v>
      </c>
      <c r="G4574" t="inlineStr">
        <is>
          <t>India</t>
        </is>
      </c>
      <c r="H4574" t="inlineStr">
        <is>
          <t>ESPP</t>
        </is>
      </c>
      <c r="I4574" t="n">
        <v>66731.5</v>
      </c>
      <c r="J4574" t="n">
        <v>0.3</v>
      </c>
      <c r="K4574" t="n">
        <v>20019.45</v>
      </c>
      <c r="L4574" t="inlineStr">
        <is>
          <t>Approved</t>
        </is>
      </c>
      <c r="M4574" t="inlineStr">
        <is>
          <t>Normal</t>
        </is>
      </c>
    </row>
    <row r="4575">
      <c r="A4575" t="inlineStr">
        <is>
          <t>TX504574</t>
        </is>
      </c>
      <c r="B4575" t="inlineStr">
        <is>
          <t>EMP10986</t>
        </is>
      </c>
      <c r="C4575" t="inlineStr">
        <is>
          <t>Vesting</t>
        </is>
      </c>
      <c r="D4575" s="8" t="n">
        <v>45986</v>
      </c>
      <c r="E4575" t="n">
        <v>66</v>
      </c>
      <c r="F4575" t="n">
        <v>72.90000000000001</v>
      </c>
      <c r="G4575" t="inlineStr">
        <is>
          <t>Singapore</t>
        </is>
      </c>
      <c r="H4575" t="inlineStr">
        <is>
          <t>ESPP</t>
        </is>
      </c>
      <c r="I4575" t="n">
        <v>4811.4</v>
      </c>
      <c r="J4575" t="n">
        <v>0.3</v>
      </c>
      <c r="K4575" t="n">
        <v>1443.42</v>
      </c>
      <c r="L4575" t="inlineStr">
        <is>
          <t>Approved</t>
        </is>
      </c>
      <c r="M4575" t="inlineStr">
        <is>
          <t>Normal</t>
        </is>
      </c>
    </row>
    <row r="4576">
      <c r="A4576" t="inlineStr">
        <is>
          <t>TX504575</t>
        </is>
      </c>
      <c r="B4576" t="inlineStr">
        <is>
          <t>EMP10364</t>
        </is>
      </c>
      <c r="C4576" t="inlineStr">
        <is>
          <t>Vesting</t>
        </is>
      </c>
      <c r="D4576" s="8" t="n">
        <v>45773</v>
      </c>
      <c r="E4576" t="n">
        <v>1773</v>
      </c>
      <c r="F4576" t="n">
        <v>18.55</v>
      </c>
      <c r="G4576" t="inlineStr">
        <is>
          <t>USA</t>
        </is>
      </c>
      <c r="H4576" t="inlineStr">
        <is>
          <t>ESPP</t>
        </is>
      </c>
      <c r="I4576" t="n">
        <v>32889.15</v>
      </c>
      <c r="J4576" t="n">
        <v>0.2</v>
      </c>
      <c r="K4576" t="n">
        <v>6577.83</v>
      </c>
      <c r="L4576" t="inlineStr">
        <is>
          <t>Approved</t>
        </is>
      </c>
      <c r="M4576" t="inlineStr">
        <is>
          <t>Normal</t>
        </is>
      </c>
    </row>
    <row r="4577">
      <c r="A4577" t="inlineStr">
        <is>
          <t>TX504576</t>
        </is>
      </c>
      <c r="B4577" t="inlineStr">
        <is>
          <t>EMP11064</t>
        </is>
      </c>
      <c r="C4577" t="inlineStr">
        <is>
          <t>Grant</t>
        </is>
      </c>
      <c r="D4577" s="8" t="n">
        <v>45862</v>
      </c>
      <c r="E4577" t="n">
        <v>1475</v>
      </c>
      <c r="F4577" t="n">
        <v>36.86</v>
      </c>
      <c r="G4577" t="inlineStr">
        <is>
          <t>USA</t>
        </is>
      </c>
      <c r="H4577" t="inlineStr">
        <is>
          <t>RSU</t>
        </is>
      </c>
      <c r="I4577" t="n">
        <v>54368.5</v>
      </c>
      <c r="J4577" t="n">
        <v>0.4</v>
      </c>
      <c r="K4577" t="n">
        <v>21747.4</v>
      </c>
      <c r="L4577" t="inlineStr">
        <is>
          <t>Approved</t>
        </is>
      </c>
      <c r="M4577" t="inlineStr">
        <is>
          <t>Normal</t>
        </is>
      </c>
    </row>
    <row r="4578">
      <c r="A4578" t="inlineStr">
        <is>
          <t>TX504577</t>
        </is>
      </c>
      <c r="B4578" t="inlineStr">
        <is>
          <t>EMP11753</t>
        </is>
      </c>
      <c r="C4578" t="inlineStr">
        <is>
          <t>Sale</t>
        </is>
      </c>
      <c r="D4578" s="8" t="n">
        <v>45786</v>
      </c>
      <c r="E4578" t="n">
        <v>1812</v>
      </c>
      <c r="F4578" t="n">
        <v>21.21</v>
      </c>
      <c r="G4578" t="inlineStr">
        <is>
          <t>UK</t>
        </is>
      </c>
      <c r="H4578" t="inlineStr">
        <is>
          <t>RSU</t>
        </is>
      </c>
      <c r="I4578" t="n">
        <v>38432.52</v>
      </c>
      <c r="J4578" t="n">
        <v>0.4</v>
      </c>
      <c r="K4578" t="n">
        <v>15373.01</v>
      </c>
      <c r="L4578" t="inlineStr">
        <is>
          <t>Approved</t>
        </is>
      </c>
      <c r="M4578" t="inlineStr">
        <is>
          <t>Normal</t>
        </is>
      </c>
    </row>
    <row r="4579">
      <c r="A4579" t="inlineStr">
        <is>
          <t>TX504578</t>
        </is>
      </c>
      <c r="B4579" t="inlineStr">
        <is>
          <t>EMP10137</t>
        </is>
      </c>
      <c r="C4579" t="inlineStr">
        <is>
          <t>Vesting</t>
        </is>
      </c>
      <c r="D4579" s="8" t="n">
        <v>45980</v>
      </c>
      <c r="E4579" t="n">
        <v>1827</v>
      </c>
      <c r="F4579" t="n">
        <v>13.62</v>
      </c>
      <c r="G4579" t="inlineStr">
        <is>
          <t>Australia</t>
        </is>
      </c>
      <c r="H4579" t="inlineStr">
        <is>
          <t>Performance Share</t>
        </is>
      </c>
      <c r="I4579" t="n">
        <v>24883.74</v>
      </c>
      <c r="J4579" t="n">
        <v>0.3</v>
      </c>
      <c r="K4579" t="n">
        <v>7465.12</v>
      </c>
      <c r="L4579" t="inlineStr">
        <is>
          <t>Approved</t>
        </is>
      </c>
      <c r="M4579" t="inlineStr">
        <is>
          <t>Normal</t>
        </is>
      </c>
    </row>
    <row r="4580">
      <c r="A4580" t="inlineStr">
        <is>
          <t>TX504579</t>
        </is>
      </c>
      <c r="B4580" t="inlineStr">
        <is>
          <t>EMP10696</t>
        </is>
      </c>
      <c r="C4580" t="inlineStr">
        <is>
          <t>Vesting</t>
        </is>
      </c>
      <c r="D4580" s="8" t="n">
        <v>45965</v>
      </c>
      <c r="E4580" t="n">
        <v>575</v>
      </c>
      <c r="F4580" t="n">
        <v>69.36</v>
      </c>
      <c r="G4580" t="inlineStr">
        <is>
          <t>Germany</t>
        </is>
      </c>
      <c r="H4580" t="inlineStr">
        <is>
          <t>RSU</t>
        </is>
      </c>
      <c r="I4580" t="n">
        <v>39882</v>
      </c>
      <c r="J4580" t="n">
        <v>0.2</v>
      </c>
      <c r="K4580" t="n">
        <v>7976.4</v>
      </c>
      <c r="L4580" t="inlineStr">
        <is>
          <t>Approved</t>
        </is>
      </c>
      <c r="M4580" t="inlineStr">
        <is>
          <t>Normal</t>
        </is>
      </c>
    </row>
    <row r="4581">
      <c r="A4581" t="inlineStr">
        <is>
          <t>TX504580</t>
        </is>
      </c>
      <c r="B4581" t="inlineStr">
        <is>
          <t>EMP11012</t>
        </is>
      </c>
      <c r="C4581" t="inlineStr">
        <is>
          <t>Vesting</t>
        </is>
      </c>
      <c r="D4581" s="8" t="n">
        <v>46326</v>
      </c>
      <c r="E4581" t="n">
        <v>1627</v>
      </c>
      <c r="F4581" t="n">
        <v>52.72</v>
      </c>
      <c r="G4581" t="inlineStr">
        <is>
          <t>UK</t>
        </is>
      </c>
      <c r="H4581" t="inlineStr">
        <is>
          <t>ESPP</t>
        </is>
      </c>
      <c r="I4581" t="n">
        <v>85775.44</v>
      </c>
      <c r="J4581" t="n">
        <v>0.2</v>
      </c>
      <c r="K4581" t="n">
        <v>17155.09</v>
      </c>
      <c r="L4581" t="inlineStr">
        <is>
          <t>Approved</t>
        </is>
      </c>
      <c r="M4581" t="inlineStr">
        <is>
          <t>Normal</t>
        </is>
      </c>
    </row>
    <row r="4582">
      <c r="A4582" t="inlineStr">
        <is>
          <t>TX504581</t>
        </is>
      </c>
      <c r="B4582" t="inlineStr">
        <is>
          <t>EMP11945</t>
        </is>
      </c>
      <c r="C4582" t="inlineStr">
        <is>
          <t>Vesting</t>
        </is>
      </c>
      <c r="D4582" s="8" t="n">
        <v>46292</v>
      </c>
      <c r="E4582" t="n">
        <v>321</v>
      </c>
      <c r="F4582" t="n">
        <v>40.54</v>
      </c>
      <c r="G4582" t="inlineStr">
        <is>
          <t>USA</t>
        </is>
      </c>
      <c r="H4582" t="inlineStr">
        <is>
          <t>RSU</t>
        </is>
      </c>
      <c r="I4582" t="n">
        <v>13013.34</v>
      </c>
      <c r="J4582" t="n">
        <v>0.3</v>
      </c>
      <c r="K4582" t="n">
        <v>3904</v>
      </c>
      <c r="L4582" t="inlineStr">
        <is>
          <t>Approved</t>
        </is>
      </c>
      <c r="M4582" t="inlineStr">
        <is>
          <t>Normal</t>
        </is>
      </c>
    </row>
    <row r="4583">
      <c r="A4583" t="inlineStr">
        <is>
          <t>TX504582</t>
        </is>
      </c>
      <c r="B4583" t="inlineStr">
        <is>
          <t>EMP11382</t>
        </is>
      </c>
      <c r="C4583" t="inlineStr">
        <is>
          <t>Grant</t>
        </is>
      </c>
      <c r="D4583" s="8" t="n">
        <v>45739</v>
      </c>
      <c r="E4583" t="n">
        <v>176</v>
      </c>
      <c r="F4583" t="n">
        <v>66.43000000000001</v>
      </c>
      <c r="G4583" t="inlineStr">
        <is>
          <t>India</t>
        </is>
      </c>
      <c r="H4583" t="inlineStr">
        <is>
          <t>Performance Share</t>
        </is>
      </c>
      <c r="I4583" t="n">
        <v>11691.68</v>
      </c>
      <c r="J4583" t="n">
        <v>0.2</v>
      </c>
      <c r="K4583" t="n">
        <v>2338.34</v>
      </c>
      <c r="L4583" t="inlineStr">
        <is>
          <t>Pending Review</t>
        </is>
      </c>
      <c r="M4583" t="inlineStr">
        <is>
          <t>Normal</t>
        </is>
      </c>
    </row>
    <row r="4584">
      <c r="A4584" t="inlineStr">
        <is>
          <t>TX504583</t>
        </is>
      </c>
      <c r="B4584" t="inlineStr">
        <is>
          <t>EMP10620</t>
        </is>
      </c>
      <c r="C4584" t="inlineStr">
        <is>
          <t>Grant</t>
        </is>
      </c>
      <c r="D4584" s="8" t="n">
        <v>46189</v>
      </c>
      <c r="E4584" t="n">
        <v>1556</v>
      </c>
      <c r="F4584" t="n">
        <v>54.72</v>
      </c>
      <c r="G4584" t="inlineStr">
        <is>
          <t>USA</t>
        </is>
      </c>
      <c r="H4584" t="inlineStr">
        <is>
          <t>RSU</t>
        </is>
      </c>
      <c r="I4584" t="n">
        <v>85144.32000000001</v>
      </c>
      <c r="J4584" t="n">
        <v>0.3</v>
      </c>
      <c r="K4584" t="n">
        <v>25543.3</v>
      </c>
      <c r="L4584" t="inlineStr">
        <is>
          <t>Pending Review</t>
        </is>
      </c>
      <c r="M4584" t="inlineStr">
        <is>
          <t>Normal</t>
        </is>
      </c>
    </row>
    <row r="4585">
      <c r="A4585" t="inlineStr">
        <is>
          <t>TX504584</t>
        </is>
      </c>
      <c r="B4585" t="inlineStr">
        <is>
          <t>EMP10334</t>
        </is>
      </c>
      <c r="C4585" t="inlineStr">
        <is>
          <t>Exercise</t>
        </is>
      </c>
      <c r="D4585" s="8" t="n">
        <v>45864</v>
      </c>
      <c r="E4585" t="n">
        <v>2276</v>
      </c>
      <c r="F4585" t="n">
        <v>50.11</v>
      </c>
      <c r="G4585" t="inlineStr">
        <is>
          <t>Singapore</t>
        </is>
      </c>
      <c r="H4585" t="inlineStr">
        <is>
          <t>RSU</t>
        </is>
      </c>
      <c r="I4585" t="n">
        <v>114050.36</v>
      </c>
      <c r="J4585" t="n">
        <v>0.2</v>
      </c>
      <c r="K4585" t="n">
        <v>22810.07</v>
      </c>
      <c r="L4585" t="inlineStr">
        <is>
          <t>Approved</t>
        </is>
      </c>
      <c r="M4585" t="inlineStr">
        <is>
          <t>High Value</t>
        </is>
      </c>
    </row>
    <row r="4586">
      <c r="A4586" t="inlineStr">
        <is>
          <t>TX504585</t>
        </is>
      </c>
      <c r="B4586" t="inlineStr">
        <is>
          <t>EMP10282</t>
        </is>
      </c>
      <c r="C4586" t="inlineStr">
        <is>
          <t>Cancellation</t>
        </is>
      </c>
      <c r="D4586" s="8" t="n">
        <v>45662</v>
      </c>
      <c r="E4586" t="n">
        <v>1783</v>
      </c>
      <c r="F4586" t="n">
        <v>51.4</v>
      </c>
      <c r="G4586" t="inlineStr">
        <is>
          <t>Germany</t>
        </is>
      </c>
      <c r="H4586" t="inlineStr">
        <is>
          <t>RSU</t>
        </is>
      </c>
      <c r="I4586" t="n">
        <v>91646.2</v>
      </c>
      <c r="J4586" t="n">
        <v>0.4</v>
      </c>
      <c r="K4586" t="n">
        <v>36658.48</v>
      </c>
      <c r="L4586" t="inlineStr">
        <is>
          <t>Approved</t>
        </is>
      </c>
      <c r="M4586" t="inlineStr">
        <is>
          <t>Normal</t>
        </is>
      </c>
    </row>
    <row r="4587">
      <c r="A4587" t="inlineStr">
        <is>
          <t>TX504586</t>
        </is>
      </c>
      <c r="B4587" t="inlineStr">
        <is>
          <t>EMP10031</t>
        </is>
      </c>
      <c r="C4587" t="inlineStr">
        <is>
          <t>Grant</t>
        </is>
      </c>
      <c r="D4587" s="8" t="n">
        <v>45782</v>
      </c>
      <c r="E4587" t="n">
        <v>2236</v>
      </c>
      <c r="F4587" t="n">
        <v>87.05</v>
      </c>
      <c r="G4587" t="inlineStr">
        <is>
          <t>UK</t>
        </is>
      </c>
      <c r="H4587" t="inlineStr">
        <is>
          <t>ESPP</t>
        </is>
      </c>
      <c r="I4587" t="n">
        <v>194643.8</v>
      </c>
      <c r="J4587" t="n">
        <v>0.4</v>
      </c>
      <c r="K4587" t="n">
        <v>77857.52</v>
      </c>
      <c r="L4587" t="inlineStr">
        <is>
          <t>Approved</t>
        </is>
      </c>
      <c r="M4587" t="inlineStr">
        <is>
          <t>High Value</t>
        </is>
      </c>
    </row>
    <row r="4588">
      <c r="A4588" t="inlineStr">
        <is>
          <t>TX504587</t>
        </is>
      </c>
      <c r="B4588" t="inlineStr">
        <is>
          <t>EMP10210</t>
        </is>
      </c>
      <c r="C4588" t="inlineStr">
        <is>
          <t>Vesting</t>
        </is>
      </c>
      <c r="D4588" s="8" t="n">
        <v>45660</v>
      </c>
      <c r="E4588" t="n">
        <v>2267</v>
      </c>
      <c r="F4588" t="n">
        <v>5.6</v>
      </c>
      <c r="G4588" t="inlineStr">
        <is>
          <t>UK</t>
        </is>
      </c>
      <c r="H4588" t="inlineStr">
        <is>
          <t>RSU</t>
        </is>
      </c>
      <c r="I4588" t="n">
        <v>12695.2</v>
      </c>
      <c r="J4588" t="n">
        <v>0.4</v>
      </c>
      <c r="K4588" t="n">
        <v>5078.08</v>
      </c>
      <c r="L4588" t="inlineStr">
        <is>
          <t>Approved</t>
        </is>
      </c>
      <c r="M4588" t="inlineStr">
        <is>
          <t>Normal</t>
        </is>
      </c>
    </row>
    <row r="4589">
      <c r="A4589" t="inlineStr">
        <is>
          <t>TX504588</t>
        </is>
      </c>
      <c r="B4589" t="inlineStr">
        <is>
          <t>EMP11256</t>
        </is>
      </c>
      <c r="C4589" t="inlineStr">
        <is>
          <t>Exercise</t>
        </is>
      </c>
      <c r="D4589" s="8" t="n">
        <v>46285</v>
      </c>
      <c r="E4589" t="n">
        <v>1812</v>
      </c>
      <c r="F4589" t="n">
        <v>47.78</v>
      </c>
      <c r="G4589" t="inlineStr">
        <is>
          <t>USA</t>
        </is>
      </c>
      <c r="H4589" t="inlineStr">
        <is>
          <t>ESPP</t>
        </is>
      </c>
      <c r="I4589" t="n">
        <v>86577.36</v>
      </c>
      <c r="J4589" t="n">
        <v>0.4</v>
      </c>
      <c r="K4589" t="n">
        <v>34630.94</v>
      </c>
      <c r="L4589" t="inlineStr">
        <is>
          <t>Approved</t>
        </is>
      </c>
      <c r="M4589" t="inlineStr">
        <is>
          <t>Normal</t>
        </is>
      </c>
    </row>
    <row r="4590">
      <c r="A4590" t="inlineStr">
        <is>
          <t>TX504589</t>
        </is>
      </c>
      <c r="B4590" t="inlineStr">
        <is>
          <t>EMP10416</t>
        </is>
      </c>
      <c r="C4590" t="inlineStr">
        <is>
          <t>Vesting</t>
        </is>
      </c>
      <c r="D4590" s="8" t="n">
        <v>45847</v>
      </c>
      <c r="E4590" t="n">
        <v>1722</v>
      </c>
      <c r="F4590" t="n">
        <v>43.04</v>
      </c>
      <c r="G4590" t="inlineStr">
        <is>
          <t>UK</t>
        </is>
      </c>
      <c r="H4590" t="inlineStr">
        <is>
          <t>RSU</t>
        </is>
      </c>
      <c r="I4590" t="n">
        <v>74114.88</v>
      </c>
      <c r="J4590" t="n">
        <v>0.3</v>
      </c>
      <c r="K4590" t="n">
        <v>22234.46</v>
      </c>
      <c r="L4590" t="inlineStr">
        <is>
          <t>Approved</t>
        </is>
      </c>
      <c r="M4590" t="inlineStr">
        <is>
          <t>Normal</t>
        </is>
      </c>
    </row>
    <row r="4591">
      <c r="A4591" t="inlineStr">
        <is>
          <t>TX504590</t>
        </is>
      </c>
      <c r="B4591" t="inlineStr">
        <is>
          <t>EMP10526</t>
        </is>
      </c>
      <c r="C4591" t="inlineStr">
        <is>
          <t>Cancellation</t>
        </is>
      </c>
      <c r="D4591" s="8" t="n">
        <v>45721</v>
      </c>
      <c r="E4591" t="n">
        <v>1639</v>
      </c>
      <c r="F4591" t="n">
        <v>89.15000000000001</v>
      </c>
      <c r="G4591" t="inlineStr">
        <is>
          <t>USA</t>
        </is>
      </c>
      <c r="H4591" t="inlineStr">
        <is>
          <t>ESPP</t>
        </is>
      </c>
      <c r="I4591" t="n">
        <v>146116.85</v>
      </c>
      <c r="J4591" t="n">
        <v>0.4</v>
      </c>
      <c r="K4591" t="n">
        <v>58446.74</v>
      </c>
      <c r="L4591" t="inlineStr">
        <is>
          <t>Approved</t>
        </is>
      </c>
      <c r="M4591" t="inlineStr">
        <is>
          <t>High Value</t>
        </is>
      </c>
    </row>
    <row r="4592">
      <c r="A4592" t="inlineStr">
        <is>
          <t>TX504591</t>
        </is>
      </c>
      <c r="B4592" t="inlineStr">
        <is>
          <t>EMP10594</t>
        </is>
      </c>
      <c r="C4592" t="inlineStr">
        <is>
          <t>Grant</t>
        </is>
      </c>
      <c r="D4592" s="8" t="n">
        <v>46078</v>
      </c>
      <c r="E4592" t="n">
        <v>608</v>
      </c>
      <c r="F4592" t="n">
        <v>58.26</v>
      </c>
      <c r="G4592" t="inlineStr">
        <is>
          <t>India</t>
        </is>
      </c>
      <c r="H4592" t="inlineStr">
        <is>
          <t>RSU</t>
        </is>
      </c>
      <c r="I4592" t="n">
        <v>35422.08</v>
      </c>
      <c r="J4592" t="n">
        <v>0.3</v>
      </c>
      <c r="K4592" t="n">
        <v>10626.62</v>
      </c>
      <c r="L4592" t="inlineStr">
        <is>
          <t>Approved</t>
        </is>
      </c>
      <c r="M4592" t="inlineStr">
        <is>
          <t>Normal</t>
        </is>
      </c>
    </row>
    <row r="4593">
      <c r="A4593" t="inlineStr">
        <is>
          <t>TX504592</t>
        </is>
      </c>
      <c r="B4593" t="inlineStr">
        <is>
          <t>EMP10913</t>
        </is>
      </c>
      <c r="C4593" t="inlineStr">
        <is>
          <t>Vesting</t>
        </is>
      </c>
      <c r="D4593" s="8" t="n">
        <v>46049</v>
      </c>
      <c r="E4593" t="n">
        <v>2181</v>
      </c>
      <c r="F4593" t="n">
        <v>53.02</v>
      </c>
      <c r="G4593" t="inlineStr">
        <is>
          <t>Singapore</t>
        </is>
      </c>
      <c r="H4593" t="inlineStr">
        <is>
          <t>RSU</t>
        </is>
      </c>
      <c r="I4593" t="n">
        <v>115636.62</v>
      </c>
      <c r="J4593" t="n">
        <v>0.3</v>
      </c>
      <c r="K4593" t="n">
        <v>34690.99</v>
      </c>
      <c r="L4593" t="inlineStr">
        <is>
          <t>Approved</t>
        </is>
      </c>
      <c r="M4593" t="inlineStr">
        <is>
          <t>High Value</t>
        </is>
      </c>
    </row>
    <row r="4594">
      <c r="A4594" t="inlineStr">
        <is>
          <t>TX504593</t>
        </is>
      </c>
      <c r="B4594" t="inlineStr">
        <is>
          <t>EMP11610</t>
        </is>
      </c>
      <c r="C4594" t="inlineStr">
        <is>
          <t>Vesting</t>
        </is>
      </c>
      <c r="D4594" s="8" t="n">
        <v>45731</v>
      </c>
      <c r="E4594" t="n">
        <v>2376</v>
      </c>
      <c r="F4594" t="n">
        <v>42.79</v>
      </c>
      <c r="G4594" t="inlineStr">
        <is>
          <t>Germany</t>
        </is>
      </c>
      <c r="H4594" t="inlineStr">
        <is>
          <t>Stock Option</t>
        </is>
      </c>
      <c r="I4594" t="n">
        <v>101669.04</v>
      </c>
      <c r="J4594" t="n">
        <v>0.2</v>
      </c>
      <c r="K4594" t="n">
        <v>20333.81</v>
      </c>
      <c r="L4594" t="inlineStr">
        <is>
          <t>Approved</t>
        </is>
      </c>
      <c r="M4594" t="inlineStr">
        <is>
          <t>High Value</t>
        </is>
      </c>
    </row>
    <row r="4595">
      <c r="A4595" t="inlineStr">
        <is>
          <t>TX504594</t>
        </is>
      </c>
      <c r="B4595" t="inlineStr">
        <is>
          <t>EMP10393</t>
        </is>
      </c>
      <c r="C4595" t="inlineStr">
        <is>
          <t>Grant</t>
        </is>
      </c>
      <c r="D4595" s="8" t="n">
        <v>45836</v>
      </c>
      <c r="E4595" t="n">
        <v>1891</v>
      </c>
      <c r="F4595" t="n">
        <v>86.93000000000001</v>
      </c>
      <c r="G4595" t="inlineStr">
        <is>
          <t>India</t>
        </is>
      </c>
      <c r="H4595" t="inlineStr">
        <is>
          <t>ESPP</t>
        </is>
      </c>
      <c r="I4595" t="n">
        <v>164384.63</v>
      </c>
      <c r="J4595" t="n">
        <v>0.3</v>
      </c>
      <c r="K4595" t="n">
        <v>49315.39</v>
      </c>
      <c r="L4595" t="inlineStr">
        <is>
          <t>Approved</t>
        </is>
      </c>
      <c r="M4595" t="inlineStr">
        <is>
          <t>High Value</t>
        </is>
      </c>
    </row>
    <row r="4596">
      <c r="A4596" t="inlineStr">
        <is>
          <t>TX504595</t>
        </is>
      </c>
      <c r="B4596" t="inlineStr">
        <is>
          <t>EMP11582</t>
        </is>
      </c>
      <c r="C4596" t="inlineStr">
        <is>
          <t>Vesting</t>
        </is>
      </c>
      <c r="D4596" s="8" t="n">
        <v>45762</v>
      </c>
      <c r="E4596" t="n">
        <v>1833</v>
      </c>
      <c r="F4596" t="n">
        <v>71.06</v>
      </c>
      <c r="G4596" t="inlineStr">
        <is>
          <t>UK</t>
        </is>
      </c>
      <c r="H4596" t="inlineStr">
        <is>
          <t>ESPP</t>
        </is>
      </c>
      <c r="I4596" t="n">
        <v>130252.98</v>
      </c>
      <c r="J4596" t="n">
        <v>0.3</v>
      </c>
      <c r="K4596" t="n">
        <v>39075.89</v>
      </c>
      <c r="L4596" t="inlineStr">
        <is>
          <t>Pending Review</t>
        </is>
      </c>
      <c r="M4596" t="inlineStr">
        <is>
          <t>High Value</t>
        </is>
      </c>
    </row>
    <row r="4597">
      <c r="A4597" t="inlineStr">
        <is>
          <t>TX504596</t>
        </is>
      </c>
      <c r="B4597" t="inlineStr">
        <is>
          <t>EMP11095</t>
        </is>
      </c>
      <c r="C4597" t="inlineStr">
        <is>
          <t>Vesting</t>
        </is>
      </c>
      <c r="D4597" s="8" t="n">
        <v>46260</v>
      </c>
      <c r="E4597" t="n">
        <v>1405</v>
      </c>
      <c r="F4597" t="n">
        <v>22.54</v>
      </c>
      <c r="G4597" t="inlineStr">
        <is>
          <t>India</t>
        </is>
      </c>
      <c r="H4597" t="inlineStr">
        <is>
          <t>Stock Option</t>
        </is>
      </c>
      <c r="I4597" t="n">
        <v>31668.7</v>
      </c>
      <c r="J4597" t="n">
        <v>0.2</v>
      </c>
      <c r="K4597" t="n">
        <v>6333.74</v>
      </c>
      <c r="L4597" t="inlineStr">
        <is>
          <t>Pending Review</t>
        </is>
      </c>
      <c r="M4597" t="inlineStr">
        <is>
          <t>Normal</t>
        </is>
      </c>
    </row>
    <row r="4598">
      <c r="A4598" t="inlineStr">
        <is>
          <t>TX504597</t>
        </is>
      </c>
      <c r="B4598" t="inlineStr">
        <is>
          <t>EMP10324</t>
        </is>
      </c>
      <c r="C4598" t="inlineStr">
        <is>
          <t>Grant</t>
        </is>
      </c>
      <c r="D4598" s="8" t="n">
        <v>46120</v>
      </c>
      <c r="E4598" t="n">
        <v>1945</v>
      </c>
      <c r="F4598" t="n">
        <v>58.3</v>
      </c>
      <c r="G4598" t="inlineStr">
        <is>
          <t>Singapore</t>
        </is>
      </c>
      <c r="H4598" t="inlineStr">
        <is>
          <t>RSU</t>
        </is>
      </c>
      <c r="I4598" t="n">
        <v>113393.5</v>
      </c>
      <c r="J4598" t="n">
        <v>0.2</v>
      </c>
      <c r="K4598" t="n">
        <v>22678.7</v>
      </c>
      <c r="L4598" t="inlineStr">
        <is>
          <t>Approved</t>
        </is>
      </c>
      <c r="M4598" t="inlineStr">
        <is>
          <t>High Value</t>
        </is>
      </c>
    </row>
    <row r="4599">
      <c r="A4599" t="inlineStr">
        <is>
          <t>TX504598</t>
        </is>
      </c>
      <c r="B4599" t="inlineStr">
        <is>
          <t>EMP10714</t>
        </is>
      </c>
      <c r="C4599" t="inlineStr">
        <is>
          <t>Vesting</t>
        </is>
      </c>
      <c r="D4599" s="8" t="n">
        <v>45707</v>
      </c>
      <c r="E4599" t="n">
        <v>161</v>
      </c>
      <c r="F4599" t="n">
        <v>63.64</v>
      </c>
      <c r="G4599" t="inlineStr">
        <is>
          <t>Germany</t>
        </is>
      </c>
      <c r="H4599" t="inlineStr">
        <is>
          <t>ESPP</t>
        </is>
      </c>
      <c r="I4599" t="n">
        <v>10246.04</v>
      </c>
      <c r="J4599" t="n">
        <v>0.45</v>
      </c>
      <c r="K4599" t="n">
        <v>4610.72</v>
      </c>
      <c r="L4599" t="inlineStr">
        <is>
          <t>Approved</t>
        </is>
      </c>
      <c r="M4599" t="inlineStr">
        <is>
          <t>Normal</t>
        </is>
      </c>
    </row>
    <row r="4600">
      <c r="A4600" t="inlineStr">
        <is>
          <t>TX504599</t>
        </is>
      </c>
      <c r="B4600" t="inlineStr">
        <is>
          <t>EMP10357</t>
        </is>
      </c>
      <c r="C4600" t="inlineStr">
        <is>
          <t>Grant</t>
        </is>
      </c>
      <c r="D4600" s="8" t="n">
        <v>46331</v>
      </c>
      <c r="E4600" t="n">
        <v>2337</v>
      </c>
      <c r="F4600" t="n">
        <v>87.31</v>
      </c>
      <c r="G4600" t="inlineStr">
        <is>
          <t>Australia</t>
        </is>
      </c>
      <c r="H4600" t="inlineStr">
        <is>
          <t>RSU</t>
        </is>
      </c>
      <c r="I4600" t="n">
        <v>204043.47</v>
      </c>
      <c r="J4600" t="n">
        <v>0.4</v>
      </c>
      <c r="K4600" t="n">
        <v>81617.39</v>
      </c>
      <c r="L4600" t="inlineStr">
        <is>
          <t>Approved</t>
        </is>
      </c>
      <c r="M4600" t="inlineStr">
        <is>
          <t>High Value</t>
        </is>
      </c>
    </row>
    <row r="4601">
      <c r="A4601" t="inlineStr">
        <is>
          <t>TX504600</t>
        </is>
      </c>
      <c r="B4601" t="inlineStr">
        <is>
          <t>EMP10319</t>
        </is>
      </c>
      <c r="C4601" t="inlineStr">
        <is>
          <t>Exercise</t>
        </is>
      </c>
      <c r="D4601" s="8" t="n">
        <v>46220</v>
      </c>
      <c r="E4601" t="n">
        <v>2225</v>
      </c>
      <c r="F4601" t="n">
        <v>15.48</v>
      </c>
      <c r="G4601" t="inlineStr">
        <is>
          <t>India</t>
        </is>
      </c>
      <c r="H4601" t="inlineStr">
        <is>
          <t>Performance Share</t>
        </is>
      </c>
      <c r="I4601" t="n">
        <v>34443</v>
      </c>
      <c r="J4601" t="n">
        <v>0.45</v>
      </c>
      <c r="K4601" t="n">
        <v>15499.35</v>
      </c>
      <c r="L4601" t="inlineStr">
        <is>
          <t>Approved</t>
        </is>
      </c>
      <c r="M4601" t="inlineStr">
        <is>
          <t>Normal</t>
        </is>
      </c>
    </row>
    <row r="4602">
      <c r="A4602" t="inlineStr">
        <is>
          <t>TX504601</t>
        </is>
      </c>
      <c r="B4602" t="inlineStr">
        <is>
          <t>EMP10041</t>
        </is>
      </c>
      <c r="C4602" t="inlineStr">
        <is>
          <t>Vesting</t>
        </is>
      </c>
      <c r="D4602" s="8" t="n">
        <v>45711</v>
      </c>
      <c r="E4602" t="n">
        <v>2325</v>
      </c>
      <c r="F4602" t="n">
        <v>7.2</v>
      </c>
      <c r="G4602" t="inlineStr">
        <is>
          <t>India</t>
        </is>
      </c>
      <c r="H4602" t="inlineStr">
        <is>
          <t>ESPP</t>
        </is>
      </c>
      <c r="I4602" t="n">
        <v>16740</v>
      </c>
      <c r="J4602" t="n">
        <v>0.4</v>
      </c>
      <c r="K4602" t="n">
        <v>6696</v>
      </c>
      <c r="L4602" t="inlineStr">
        <is>
          <t>Approved</t>
        </is>
      </c>
      <c r="M4602" t="inlineStr">
        <is>
          <t>Normal</t>
        </is>
      </c>
    </row>
    <row r="4603">
      <c r="A4603" t="inlineStr">
        <is>
          <t>TX504602</t>
        </is>
      </c>
      <c r="B4603" t="inlineStr">
        <is>
          <t>EMP11466</t>
        </is>
      </c>
      <c r="C4603" t="inlineStr">
        <is>
          <t>Exercise</t>
        </is>
      </c>
      <c r="D4603" s="8" t="n">
        <v>46268</v>
      </c>
      <c r="E4603" t="n">
        <v>211</v>
      </c>
      <c r="F4603" t="n">
        <v>63.09</v>
      </c>
      <c r="G4603" t="inlineStr">
        <is>
          <t>Australia</t>
        </is>
      </c>
      <c r="H4603" t="inlineStr">
        <is>
          <t>ESPP</t>
        </is>
      </c>
      <c r="I4603" t="n">
        <v>13311.99</v>
      </c>
      <c r="J4603" t="n">
        <v>0.4</v>
      </c>
      <c r="K4603" t="n">
        <v>5324.8</v>
      </c>
      <c r="L4603" t="inlineStr">
        <is>
          <t>Pending Review</t>
        </is>
      </c>
      <c r="M4603" t="inlineStr">
        <is>
          <t>Normal</t>
        </is>
      </c>
    </row>
    <row r="4604">
      <c r="A4604" t="inlineStr">
        <is>
          <t>TX504603</t>
        </is>
      </c>
      <c r="B4604" t="inlineStr">
        <is>
          <t>EMP10536</t>
        </is>
      </c>
      <c r="C4604" t="inlineStr">
        <is>
          <t>Vesting</t>
        </is>
      </c>
      <c r="D4604" s="8" t="n">
        <v>45952</v>
      </c>
      <c r="E4604" t="n">
        <v>1956</v>
      </c>
      <c r="F4604" t="n">
        <v>24.3</v>
      </c>
      <c r="G4604" t="inlineStr">
        <is>
          <t>UK</t>
        </is>
      </c>
      <c r="H4604" t="inlineStr">
        <is>
          <t>Stock Option</t>
        </is>
      </c>
      <c r="I4604" t="n">
        <v>47530.8</v>
      </c>
      <c r="J4604" t="n">
        <v>0.2</v>
      </c>
      <c r="K4604" t="n">
        <v>9506.16</v>
      </c>
      <c r="L4604" t="inlineStr">
        <is>
          <t>Approved</t>
        </is>
      </c>
      <c r="M4604" t="inlineStr">
        <is>
          <t>Normal</t>
        </is>
      </c>
    </row>
    <row r="4605">
      <c r="A4605" t="inlineStr">
        <is>
          <t>TX504604</t>
        </is>
      </c>
      <c r="B4605" t="inlineStr">
        <is>
          <t>EMP11282</t>
        </is>
      </c>
      <c r="C4605" t="inlineStr">
        <is>
          <t>Sale</t>
        </is>
      </c>
      <c r="D4605" s="8" t="n">
        <v>45895</v>
      </c>
      <c r="E4605" t="n">
        <v>807</v>
      </c>
      <c r="F4605" t="n">
        <v>93.55</v>
      </c>
      <c r="G4605" t="inlineStr">
        <is>
          <t>USA</t>
        </is>
      </c>
      <c r="H4605" t="inlineStr">
        <is>
          <t>Performance Share</t>
        </is>
      </c>
      <c r="I4605" t="n">
        <v>75494.85000000001</v>
      </c>
      <c r="J4605" t="n">
        <v>0.3</v>
      </c>
      <c r="K4605" t="n">
        <v>22648.46</v>
      </c>
      <c r="L4605" t="inlineStr">
        <is>
          <t>Approved</t>
        </is>
      </c>
      <c r="M4605" t="inlineStr">
        <is>
          <t>Normal</t>
        </is>
      </c>
    </row>
    <row r="4606">
      <c r="A4606" t="inlineStr">
        <is>
          <t>TX504605</t>
        </is>
      </c>
      <c r="B4606" t="inlineStr">
        <is>
          <t>EMP10672</t>
        </is>
      </c>
      <c r="C4606" t="inlineStr">
        <is>
          <t>Exercise</t>
        </is>
      </c>
      <c r="D4606" s="8" t="n">
        <v>45862</v>
      </c>
      <c r="E4606" t="n">
        <v>1365</v>
      </c>
      <c r="F4606" t="n">
        <v>74.45</v>
      </c>
      <c r="G4606" t="inlineStr">
        <is>
          <t>UK</t>
        </is>
      </c>
      <c r="H4606" t="inlineStr">
        <is>
          <t>ESPP</t>
        </is>
      </c>
      <c r="I4606" t="n">
        <v>101624.25</v>
      </c>
      <c r="J4606" t="n">
        <v>0.2</v>
      </c>
      <c r="K4606" t="n">
        <v>20324.85</v>
      </c>
      <c r="L4606" t="inlineStr">
        <is>
          <t>Approved</t>
        </is>
      </c>
      <c r="M4606" t="inlineStr">
        <is>
          <t>High Value</t>
        </is>
      </c>
    </row>
    <row r="4607">
      <c r="A4607" t="inlineStr">
        <is>
          <t>TX504606</t>
        </is>
      </c>
      <c r="B4607" t="inlineStr">
        <is>
          <t>EMP11973</t>
        </is>
      </c>
      <c r="C4607" t="inlineStr">
        <is>
          <t>Exercise</t>
        </is>
      </c>
      <c r="D4607" s="8" t="n">
        <v>45818</v>
      </c>
      <c r="E4607" t="n">
        <v>2122</v>
      </c>
      <c r="F4607" t="n">
        <v>88.20999999999999</v>
      </c>
      <c r="G4607" t="inlineStr">
        <is>
          <t>UK</t>
        </is>
      </c>
      <c r="H4607" t="inlineStr">
        <is>
          <t>Performance Share</t>
        </is>
      </c>
      <c r="I4607" t="n">
        <v>187181.62</v>
      </c>
      <c r="J4607" t="n">
        <v>0.4</v>
      </c>
      <c r="K4607" t="n">
        <v>74872.64999999999</v>
      </c>
      <c r="L4607" t="inlineStr">
        <is>
          <t>Approved</t>
        </is>
      </c>
      <c r="M4607" t="inlineStr">
        <is>
          <t>High Value</t>
        </is>
      </c>
    </row>
    <row r="4608">
      <c r="A4608" t="inlineStr">
        <is>
          <t>TX504607</t>
        </is>
      </c>
      <c r="B4608" t="inlineStr">
        <is>
          <t>EMP10448</t>
        </is>
      </c>
      <c r="C4608" t="inlineStr">
        <is>
          <t>Grant</t>
        </is>
      </c>
      <c r="D4608" s="8" t="n">
        <v>45807</v>
      </c>
      <c r="E4608" t="n">
        <v>856</v>
      </c>
      <c r="F4608" t="n">
        <v>52.24</v>
      </c>
      <c r="G4608" t="inlineStr">
        <is>
          <t>UK</t>
        </is>
      </c>
      <c r="H4608" t="inlineStr">
        <is>
          <t>Performance Share</t>
        </is>
      </c>
      <c r="I4608" t="n">
        <v>44717.44</v>
      </c>
      <c r="J4608" t="n">
        <v>0.45</v>
      </c>
      <c r="K4608" t="n">
        <v>20122.85</v>
      </c>
      <c r="L4608" t="inlineStr">
        <is>
          <t>Approved</t>
        </is>
      </c>
      <c r="M4608" t="inlineStr">
        <is>
          <t>Normal</t>
        </is>
      </c>
    </row>
    <row r="4609">
      <c r="A4609" t="inlineStr">
        <is>
          <t>TX504608</t>
        </is>
      </c>
      <c r="B4609" t="inlineStr">
        <is>
          <t>EMP10640</t>
        </is>
      </c>
      <c r="C4609" t="inlineStr">
        <is>
          <t>Grant</t>
        </is>
      </c>
      <c r="D4609" s="8" t="n">
        <v>45940</v>
      </c>
      <c r="E4609" t="n">
        <v>2003</v>
      </c>
      <c r="F4609" t="n">
        <v>20.08</v>
      </c>
      <c r="G4609" t="inlineStr">
        <is>
          <t>UK</t>
        </is>
      </c>
      <c r="H4609" t="inlineStr">
        <is>
          <t>Stock Option</t>
        </is>
      </c>
      <c r="I4609" t="n">
        <v>40220.24</v>
      </c>
      <c r="J4609" t="n">
        <v>0.3</v>
      </c>
      <c r="K4609" t="n">
        <v>12066.07</v>
      </c>
      <c r="L4609" t="inlineStr">
        <is>
          <t>Approved</t>
        </is>
      </c>
      <c r="M4609" t="inlineStr">
        <is>
          <t>Normal</t>
        </is>
      </c>
    </row>
    <row r="4610">
      <c r="A4610" t="inlineStr">
        <is>
          <t>TX504609</t>
        </is>
      </c>
      <c r="B4610" t="inlineStr">
        <is>
          <t>EMP10814</t>
        </is>
      </c>
      <c r="C4610" t="inlineStr">
        <is>
          <t>Cancellation</t>
        </is>
      </c>
      <c r="D4610" s="8" t="n">
        <v>45936</v>
      </c>
      <c r="E4610" t="n">
        <v>2029</v>
      </c>
      <c r="F4610" t="n">
        <v>50.02</v>
      </c>
      <c r="G4610" t="inlineStr">
        <is>
          <t>India</t>
        </is>
      </c>
      <c r="H4610" t="inlineStr">
        <is>
          <t>RSU</t>
        </is>
      </c>
      <c r="I4610" t="n">
        <v>101490.58</v>
      </c>
      <c r="J4610" t="n">
        <v>0.2</v>
      </c>
      <c r="K4610" t="n">
        <v>20298.12</v>
      </c>
      <c r="L4610" t="inlineStr">
        <is>
          <t>Approved</t>
        </is>
      </c>
      <c r="M4610" t="inlineStr">
        <is>
          <t>High Value</t>
        </is>
      </c>
    </row>
    <row r="4611">
      <c r="A4611" t="inlineStr">
        <is>
          <t>TX504610</t>
        </is>
      </c>
      <c r="B4611" t="inlineStr">
        <is>
          <t>EMP10571</t>
        </is>
      </c>
      <c r="C4611" t="inlineStr">
        <is>
          <t>Exercise</t>
        </is>
      </c>
      <c r="D4611" s="8" t="n">
        <v>46115</v>
      </c>
      <c r="E4611" t="n">
        <v>1914</v>
      </c>
      <c r="F4611" t="n">
        <v>22.66</v>
      </c>
      <c r="G4611" t="inlineStr">
        <is>
          <t>India</t>
        </is>
      </c>
      <c r="H4611" t="inlineStr">
        <is>
          <t>RSU</t>
        </is>
      </c>
      <c r="I4611" t="n">
        <v>43371.24</v>
      </c>
      <c r="J4611" t="n">
        <v>0.3</v>
      </c>
      <c r="K4611" t="n">
        <v>13011.37</v>
      </c>
      <c r="L4611" t="inlineStr">
        <is>
          <t>Approved</t>
        </is>
      </c>
      <c r="M4611" t="inlineStr">
        <is>
          <t>Normal</t>
        </is>
      </c>
    </row>
    <row r="4612">
      <c r="A4612" t="inlineStr">
        <is>
          <t>TX504611</t>
        </is>
      </c>
      <c r="B4612" t="inlineStr">
        <is>
          <t>EMP11607</t>
        </is>
      </c>
      <c r="C4612" t="inlineStr">
        <is>
          <t>Exercise</t>
        </is>
      </c>
      <c r="D4612" s="8" t="n">
        <v>45881</v>
      </c>
      <c r="E4612" t="n">
        <v>2005</v>
      </c>
      <c r="F4612" t="n">
        <v>22.18</v>
      </c>
      <c r="G4612" t="inlineStr">
        <is>
          <t>UK</t>
        </is>
      </c>
      <c r="H4612" t="inlineStr">
        <is>
          <t>ESPP</t>
        </is>
      </c>
      <c r="I4612" t="n">
        <v>44470.9</v>
      </c>
      <c r="J4612" t="n">
        <v>0.3</v>
      </c>
      <c r="K4612" t="n">
        <v>13341.27</v>
      </c>
      <c r="L4612" t="inlineStr">
        <is>
          <t>Approved</t>
        </is>
      </c>
      <c r="M4612" t="inlineStr">
        <is>
          <t>Normal</t>
        </is>
      </c>
    </row>
    <row r="4613">
      <c r="A4613" t="inlineStr">
        <is>
          <t>TX504612</t>
        </is>
      </c>
      <c r="B4613" t="inlineStr">
        <is>
          <t>EMP10313</t>
        </is>
      </c>
      <c r="C4613" t="inlineStr">
        <is>
          <t>Exercise</t>
        </is>
      </c>
      <c r="D4613" s="8" t="n">
        <v>45727</v>
      </c>
      <c r="E4613" t="n">
        <v>2065</v>
      </c>
      <c r="F4613" t="n">
        <v>19.69</v>
      </c>
      <c r="G4613" t="inlineStr">
        <is>
          <t>Australia</t>
        </is>
      </c>
      <c r="H4613" t="inlineStr">
        <is>
          <t>Performance Share</t>
        </is>
      </c>
      <c r="I4613" t="n">
        <v>40659.85</v>
      </c>
      <c r="J4613" t="n">
        <v>0.2</v>
      </c>
      <c r="K4613" t="n">
        <v>8131.97</v>
      </c>
      <c r="L4613" t="inlineStr">
        <is>
          <t>Approved</t>
        </is>
      </c>
      <c r="M4613" t="inlineStr">
        <is>
          <t>Normal</t>
        </is>
      </c>
    </row>
    <row r="4614">
      <c r="A4614" t="inlineStr">
        <is>
          <t>TX504613</t>
        </is>
      </c>
      <c r="B4614" t="inlineStr">
        <is>
          <t>EMP11817</t>
        </is>
      </c>
      <c r="C4614" t="inlineStr">
        <is>
          <t>Vesting</t>
        </is>
      </c>
      <c r="D4614" s="8" t="n">
        <v>45804</v>
      </c>
      <c r="E4614" t="n">
        <v>2498</v>
      </c>
      <c r="F4614" t="n">
        <v>15.69</v>
      </c>
      <c r="G4614" t="inlineStr">
        <is>
          <t>India</t>
        </is>
      </c>
      <c r="H4614" t="inlineStr">
        <is>
          <t>Performance Share</t>
        </is>
      </c>
      <c r="I4614" t="n">
        <v>39193.62</v>
      </c>
      <c r="J4614" t="n">
        <v>0.2</v>
      </c>
      <c r="K4614" t="n">
        <v>7838.72</v>
      </c>
      <c r="L4614" t="inlineStr">
        <is>
          <t>Approved</t>
        </is>
      </c>
      <c r="M4614" t="inlineStr">
        <is>
          <t>Normal</t>
        </is>
      </c>
    </row>
    <row r="4615">
      <c r="A4615" t="inlineStr">
        <is>
          <t>TX504614</t>
        </is>
      </c>
      <c r="B4615" t="inlineStr">
        <is>
          <t>EMP11548</t>
        </is>
      </c>
      <c r="C4615" t="inlineStr">
        <is>
          <t>Vesting</t>
        </is>
      </c>
      <c r="D4615" s="8" t="n">
        <v>46130</v>
      </c>
      <c r="E4615" t="n">
        <v>1446</v>
      </c>
      <c r="F4615" t="n">
        <v>85.62</v>
      </c>
      <c r="G4615" t="inlineStr">
        <is>
          <t>USA</t>
        </is>
      </c>
      <c r="H4615" t="inlineStr">
        <is>
          <t>RSU</t>
        </is>
      </c>
      <c r="I4615" t="n">
        <v>123806.52</v>
      </c>
      <c r="J4615" t="n">
        <v>0.3</v>
      </c>
      <c r="K4615" t="n">
        <v>37141.96</v>
      </c>
      <c r="L4615" t="inlineStr">
        <is>
          <t>Approved</t>
        </is>
      </c>
      <c r="M4615" t="inlineStr">
        <is>
          <t>High Value</t>
        </is>
      </c>
    </row>
    <row r="4616">
      <c r="A4616" t="inlineStr">
        <is>
          <t>TX504615</t>
        </is>
      </c>
      <c r="B4616" t="inlineStr">
        <is>
          <t>EMP10567</t>
        </is>
      </c>
      <c r="C4616" t="inlineStr">
        <is>
          <t>Exercise</t>
        </is>
      </c>
      <c r="D4616" s="8" t="n">
        <v>45968</v>
      </c>
      <c r="E4616" t="n">
        <v>284</v>
      </c>
      <c r="F4616" t="n">
        <v>45.42</v>
      </c>
      <c r="G4616" t="inlineStr">
        <is>
          <t>India</t>
        </is>
      </c>
      <c r="H4616" t="inlineStr">
        <is>
          <t>RSU</t>
        </is>
      </c>
      <c r="I4616" t="n">
        <v>12899.28</v>
      </c>
      <c r="J4616" t="n">
        <v>0.3</v>
      </c>
      <c r="K4616" t="n">
        <v>3869.78</v>
      </c>
      <c r="L4616" t="inlineStr">
        <is>
          <t>Approved</t>
        </is>
      </c>
      <c r="M4616" t="inlineStr">
        <is>
          <t>Normal</t>
        </is>
      </c>
    </row>
    <row r="4617">
      <c r="A4617" t="inlineStr">
        <is>
          <t>TX504616</t>
        </is>
      </c>
      <c r="B4617" t="inlineStr">
        <is>
          <t>EMP10421</t>
        </is>
      </c>
      <c r="C4617" t="inlineStr">
        <is>
          <t>Exercise</t>
        </is>
      </c>
      <c r="D4617" s="8" t="n">
        <v>46123</v>
      </c>
      <c r="E4617" t="n">
        <v>1068</v>
      </c>
      <c r="F4617" t="n">
        <v>67.95999999999999</v>
      </c>
      <c r="G4617" t="inlineStr">
        <is>
          <t>USA</t>
        </is>
      </c>
      <c r="H4617" t="inlineStr">
        <is>
          <t>RSU</t>
        </is>
      </c>
      <c r="I4617" t="n">
        <v>72581.28</v>
      </c>
      <c r="J4617" t="n">
        <v>0.2</v>
      </c>
      <c r="K4617" t="n">
        <v>14516.26</v>
      </c>
      <c r="L4617" t="inlineStr">
        <is>
          <t>Approved</t>
        </is>
      </c>
      <c r="M4617" t="inlineStr">
        <is>
          <t>Normal</t>
        </is>
      </c>
    </row>
    <row r="4618">
      <c r="A4618" t="inlineStr">
        <is>
          <t>TX504617</t>
        </is>
      </c>
      <c r="B4618" t="inlineStr">
        <is>
          <t>EMP10604</t>
        </is>
      </c>
      <c r="C4618" t="inlineStr">
        <is>
          <t>Exercise</t>
        </is>
      </c>
      <c r="D4618" s="8" t="n">
        <v>46213</v>
      </c>
      <c r="E4618" t="n">
        <v>556</v>
      </c>
      <c r="F4618" t="n">
        <v>18.46</v>
      </c>
      <c r="G4618" t="inlineStr">
        <is>
          <t>India</t>
        </is>
      </c>
      <c r="H4618" t="inlineStr">
        <is>
          <t>ESPP</t>
        </is>
      </c>
      <c r="I4618" t="n">
        <v>10263.76</v>
      </c>
      <c r="J4618" t="n">
        <v>0.3</v>
      </c>
      <c r="K4618" t="n">
        <v>3079.13</v>
      </c>
      <c r="L4618" t="inlineStr">
        <is>
          <t>Approved</t>
        </is>
      </c>
      <c r="M4618" t="inlineStr">
        <is>
          <t>Normal</t>
        </is>
      </c>
    </row>
    <row r="4619">
      <c r="A4619" t="inlineStr">
        <is>
          <t>TX504618</t>
        </is>
      </c>
      <c r="B4619" t="inlineStr">
        <is>
          <t>EMP11553</t>
        </is>
      </c>
      <c r="C4619" t="inlineStr">
        <is>
          <t>Vesting</t>
        </is>
      </c>
      <c r="D4619" s="8" t="n">
        <v>45848</v>
      </c>
      <c r="E4619" t="n">
        <v>44</v>
      </c>
      <c r="F4619" t="n">
        <v>63.66</v>
      </c>
      <c r="G4619" t="inlineStr">
        <is>
          <t>Australia</t>
        </is>
      </c>
      <c r="H4619" t="inlineStr">
        <is>
          <t>RSU</t>
        </is>
      </c>
      <c r="I4619" t="n">
        <v>2801.04</v>
      </c>
      <c r="J4619" t="n">
        <v>0.3</v>
      </c>
      <c r="K4619" t="n">
        <v>840.3099999999999</v>
      </c>
      <c r="L4619" t="inlineStr">
        <is>
          <t>Approved</t>
        </is>
      </c>
      <c r="M4619" t="inlineStr">
        <is>
          <t>Normal</t>
        </is>
      </c>
    </row>
    <row r="4620">
      <c r="A4620" t="inlineStr">
        <is>
          <t>TX504619</t>
        </is>
      </c>
      <c r="B4620" t="inlineStr">
        <is>
          <t>EMP10756</t>
        </is>
      </c>
      <c r="C4620" t="inlineStr">
        <is>
          <t>Grant</t>
        </is>
      </c>
      <c r="D4620" s="8" t="n">
        <v>45763</v>
      </c>
      <c r="E4620" t="n">
        <v>2463</v>
      </c>
      <c r="F4620" t="n">
        <v>39.38</v>
      </c>
      <c r="G4620" t="inlineStr">
        <is>
          <t>USA</t>
        </is>
      </c>
      <c r="H4620" t="inlineStr">
        <is>
          <t>RSU</t>
        </is>
      </c>
      <c r="I4620" t="n">
        <v>96992.94</v>
      </c>
      <c r="J4620" t="n">
        <v>0.3</v>
      </c>
      <c r="K4620" t="n">
        <v>29097.88</v>
      </c>
      <c r="L4620" t="inlineStr">
        <is>
          <t>Approved</t>
        </is>
      </c>
      <c r="M4620" t="inlineStr">
        <is>
          <t>Normal</t>
        </is>
      </c>
    </row>
    <row r="4621">
      <c r="A4621" t="inlineStr">
        <is>
          <t>TX504620</t>
        </is>
      </c>
      <c r="B4621" t="inlineStr">
        <is>
          <t>EMP11813</t>
        </is>
      </c>
      <c r="C4621" t="inlineStr">
        <is>
          <t>Exercise</t>
        </is>
      </c>
      <c r="D4621" s="8" t="n">
        <v>45944</v>
      </c>
      <c r="E4621" t="n">
        <v>2247</v>
      </c>
      <c r="F4621" t="n">
        <v>19.92</v>
      </c>
      <c r="G4621" t="inlineStr">
        <is>
          <t>India</t>
        </is>
      </c>
      <c r="H4621" t="inlineStr">
        <is>
          <t>ESPP</t>
        </is>
      </c>
      <c r="I4621" t="n">
        <v>44760.24</v>
      </c>
      <c r="J4621" t="n">
        <v>0.3</v>
      </c>
      <c r="K4621" t="n">
        <v>13428.07</v>
      </c>
      <c r="L4621" t="inlineStr">
        <is>
          <t>Approved</t>
        </is>
      </c>
      <c r="M4621" t="inlineStr">
        <is>
          <t>Normal</t>
        </is>
      </c>
    </row>
    <row r="4622">
      <c r="A4622" t="inlineStr">
        <is>
          <t>TX504621</t>
        </is>
      </c>
      <c r="B4622" t="inlineStr">
        <is>
          <t>EMP10471</t>
        </is>
      </c>
      <c r="C4622" t="inlineStr">
        <is>
          <t>Vesting</t>
        </is>
      </c>
      <c r="D4622" s="8" t="n">
        <v>45675</v>
      </c>
      <c r="E4622" t="n">
        <v>400</v>
      </c>
      <c r="F4622" t="n">
        <v>18.83</v>
      </c>
      <c r="G4622" t="inlineStr">
        <is>
          <t>UK</t>
        </is>
      </c>
      <c r="H4622" t="inlineStr">
        <is>
          <t>RSU</t>
        </is>
      </c>
      <c r="I4622" t="n">
        <v>7532</v>
      </c>
      <c r="J4622" t="n">
        <v>0.4</v>
      </c>
      <c r="K4622" t="n">
        <v>3012.8</v>
      </c>
      <c r="L4622" t="inlineStr">
        <is>
          <t>Approved</t>
        </is>
      </c>
      <c r="M4622" t="inlineStr">
        <is>
          <t>Normal</t>
        </is>
      </c>
    </row>
    <row r="4623">
      <c r="A4623" t="inlineStr">
        <is>
          <t>TX504622</t>
        </is>
      </c>
      <c r="B4623" t="inlineStr">
        <is>
          <t>EMP11983</t>
        </is>
      </c>
      <c r="C4623" t="inlineStr">
        <is>
          <t>Sale</t>
        </is>
      </c>
      <c r="D4623" s="8" t="n">
        <v>46326</v>
      </c>
      <c r="E4623" t="n">
        <v>1973</v>
      </c>
      <c r="F4623" t="n">
        <v>64.41</v>
      </c>
      <c r="G4623" t="inlineStr">
        <is>
          <t>Germany</t>
        </is>
      </c>
      <c r="H4623" t="inlineStr">
        <is>
          <t>RSU</t>
        </is>
      </c>
      <c r="I4623" t="n">
        <v>127080.93</v>
      </c>
      <c r="J4623" t="n">
        <v>0.3</v>
      </c>
      <c r="K4623" t="n">
        <v>38124.28</v>
      </c>
      <c r="L4623" t="inlineStr">
        <is>
          <t>Approved</t>
        </is>
      </c>
      <c r="M4623" t="inlineStr">
        <is>
          <t>High Value</t>
        </is>
      </c>
    </row>
    <row r="4624">
      <c r="A4624" t="inlineStr">
        <is>
          <t>TX504623</t>
        </is>
      </c>
      <c r="B4624" t="inlineStr">
        <is>
          <t>EMP10839</t>
        </is>
      </c>
      <c r="C4624" t="inlineStr">
        <is>
          <t>Sale</t>
        </is>
      </c>
      <c r="D4624" s="8" t="n">
        <v>45922</v>
      </c>
      <c r="E4624" t="n">
        <v>235</v>
      </c>
      <c r="F4624" t="n">
        <v>43.58</v>
      </c>
      <c r="G4624" t="inlineStr">
        <is>
          <t>India</t>
        </is>
      </c>
      <c r="H4624" t="inlineStr">
        <is>
          <t>ESPP</t>
        </is>
      </c>
      <c r="I4624" t="n">
        <v>10241.3</v>
      </c>
      <c r="J4624" t="n">
        <v>0.4</v>
      </c>
      <c r="K4624" t="n">
        <v>4096.52</v>
      </c>
      <c r="L4624" t="inlineStr">
        <is>
          <t>Approved</t>
        </is>
      </c>
      <c r="M4624" t="inlineStr">
        <is>
          <t>Normal</t>
        </is>
      </c>
    </row>
    <row r="4625">
      <c r="A4625" t="inlineStr">
        <is>
          <t>TX504624</t>
        </is>
      </c>
      <c r="B4625" t="inlineStr">
        <is>
          <t>EMP11995</t>
        </is>
      </c>
      <c r="C4625" t="inlineStr">
        <is>
          <t>Exercise</t>
        </is>
      </c>
      <c r="D4625" s="8" t="n">
        <v>45917</v>
      </c>
      <c r="E4625" t="n">
        <v>-44</v>
      </c>
      <c r="F4625" t="n">
        <v>57.45</v>
      </c>
      <c r="G4625" t="inlineStr">
        <is>
          <t>USA</t>
        </is>
      </c>
      <c r="H4625" t="inlineStr">
        <is>
          <t>RSU</t>
        </is>
      </c>
      <c r="I4625" t="n">
        <v>1608.6</v>
      </c>
      <c r="J4625" t="n">
        <v>0.45</v>
      </c>
      <c r="K4625" t="n">
        <v>723.87</v>
      </c>
      <c r="L4625" t="inlineStr">
        <is>
          <t>Approved</t>
        </is>
      </c>
      <c r="M4625" t="inlineStr">
        <is>
          <t>Normal</t>
        </is>
      </c>
    </row>
    <row r="4626">
      <c r="A4626" t="inlineStr">
        <is>
          <t>TX504625</t>
        </is>
      </c>
      <c r="B4626" t="inlineStr">
        <is>
          <t>EMP10781</t>
        </is>
      </c>
      <c r="C4626" t="inlineStr">
        <is>
          <t>Cancellation</t>
        </is>
      </c>
      <c r="D4626" s="8" t="n">
        <v>46053</v>
      </c>
      <c r="E4626" t="n">
        <v>1597</v>
      </c>
      <c r="F4626" t="n">
        <v>38.67</v>
      </c>
      <c r="G4626" t="inlineStr">
        <is>
          <t>USA</t>
        </is>
      </c>
      <c r="H4626" t="inlineStr">
        <is>
          <t>Performance Share</t>
        </is>
      </c>
      <c r="I4626" t="n">
        <v>61755.99</v>
      </c>
      <c r="J4626" t="n">
        <v>0.3</v>
      </c>
      <c r="K4626" t="n">
        <v>18526.8</v>
      </c>
      <c r="L4626" t="inlineStr">
        <is>
          <t>Approved</t>
        </is>
      </c>
      <c r="M4626" t="inlineStr">
        <is>
          <t>Normal</t>
        </is>
      </c>
    </row>
    <row r="4627">
      <c r="A4627" t="inlineStr">
        <is>
          <t>TX504626</t>
        </is>
      </c>
      <c r="B4627" t="inlineStr">
        <is>
          <t>EMP10417</t>
        </is>
      </c>
      <c r="C4627" t="inlineStr">
        <is>
          <t>Exercise</t>
        </is>
      </c>
      <c r="D4627" s="8" t="n">
        <v>46317</v>
      </c>
      <c r="E4627" t="n">
        <v>1690</v>
      </c>
      <c r="F4627" t="n">
        <v>30.19</v>
      </c>
      <c r="G4627" t="inlineStr">
        <is>
          <t>India</t>
        </is>
      </c>
      <c r="H4627" t="inlineStr">
        <is>
          <t>Performance Share</t>
        </is>
      </c>
      <c r="I4627" t="n">
        <v>51021.1</v>
      </c>
      <c r="J4627" t="n">
        <v>0.4</v>
      </c>
      <c r="K4627" t="n">
        <v>20408.44</v>
      </c>
      <c r="L4627" t="inlineStr">
        <is>
          <t>Pending Review</t>
        </is>
      </c>
      <c r="M4627" t="inlineStr">
        <is>
          <t>Normal</t>
        </is>
      </c>
    </row>
    <row r="4628">
      <c r="A4628" t="inlineStr">
        <is>
          <t>TX504627</t>
        </is>
      </c>
      <c r="B4628" t="inlineStr">
        <is>
          <t>EMP10445</t>
        </is>
      </c>
      <c r="C4628" t="inlineStr">
        <is>
          <t>Grant</t>
        </is>
      </c>
      <c r="D4628" s="8" t="n">
        <v>45911</v>
      </c>
      <c r="E4628" t="n">
        <v>2391</v>
      </c>
      <c r="F4628" t="n">
        <v>55.44</v>
      </c>
      <c r="G4628" t="inlineStr">
        <is>
          <t>Germany</t>
        </is>
      </c>
      <c r="H4628" t="inlineStr">
        <is>
          <t>Performance Share</t>
        </is>
      </c>
      <c r="I4628" t="n">
        <v>132557.04</v>
      </c>
      <c r="J4628" t="n">
        <v>0.45</v>
      </c>
      <c r="K4628" t="n">
        <v>59650.67</v>
      </c>
      <c r="L4628" t="inlineStr">
        <is>
          <t>Approved</t>
        </is>
      </c>
      <c r="M4628" t="inlineStr">
        <is>
          <t>High Value</t>
        </is>
      </c>
    </row>
    <row r="4629">
      <c r="A4629" t="inlineStr">
        <is>
          <t>TX504628</t>
        </is>
      </c>
      <c r="B4629" t="inlineStr">
        <is>
          <t>EMP11569</t>
        </is>
      </c>
      <c r="C4629" t="inlineStr">
        <is>
          <t>Vesting</t>
        </is>
      </c>
      <c r="D4629" s="8" t="n">
        <v>45994</v>
      </c>
      <c r="E4629" t="n">
        <v>1425</v>
      </c>
      <c r="F4629" t="n">
        <v>17.16</v>
      </c>
      <c r="G4629" t="inlineStr">
        <is>
          <t>Singapore</t>
        </is>
      </c>
      <c r="H4629" t="inlineStr">
        <is>
          <t>RSU</t>
        </is>
      </c>
      <c r="I4629" t="n">
        <v>24453</v>
      </c>
      <c r="J4629" t="n">
        <v>0.2</v>
      </c>
      <c r="K4629" t="n">
        <v>4890.6</v>
      </c>
      <c r="L4629" t="inlineStr">
        <is>
          <t>Approved</t>
        </is>
      </c>
      <c r="M4629" t="inlineStr">
        <is>
          <t>Normal</t>
        </is>
      </c>
    </row>
    <row r="4630">
      <c r="A4630" t="inlineStr">
        <is>
          <t>TX504629</t>
        </is>
      </c>
      <c r="B4630" t="inlineStr">
        <is>
          <t>EMP10008</t>
        </is>
      </c>
      <c r="C4630" t="inlineStr">
        <is>
          <t>Cancellation</t>
        </is>
      </c>
      <c r="D4630" s="8" t="n">
        <v>46059</v>
      </c>
      <c r="E4630" t="n">
        <v>207</v>
      </c>
      <c r="F4630" t="n">
        <v>90.13</v>
      </c>
      <c r="G4630" t="inlineStr">
        <is>
          <t>UK</t>
        </is>
      </c>
      <c r="H4630" t="inlineStr">
        <is>
          <t>RSU</t>
        </is>
      </c>
      <c r="I4630" t="n">
        <v>18656.91</v>
      </c>
      <c r="J4630" t="n">
        <v>0.4</v>
      </c>
      <c r="K4630" t="n">
        <v>7462.76</v>
      </c>
      <c r="L4630" t="inlineStr">
        <is>
          <t>Approved</t>
        </is>
      </c>
      <c r="M4630" t="inlineStr">
        <is>
          <t>Normal</t>
        </is>
      </c>
    </row>
    <row r="4631">
      <c r="A4631" t="inlineStr">
        <is>
          <t>TX504630</t>
        </is>
      </c>
      <c r="B4631" t="inlineStr">
        <is>
          <t>EMP11850</t>
        </is>
      </c>
      <c r="C4631" t="inlineStr">
        <is>
          <t>Grant</t>
        </is>
      </c>
      <c r="D4631" s="8" t="n">
        <v>46372</v>
      </c>
      <c r="E4631" t="n">
        <v>2302</v>
      </c>
      <c r="F4631" t="n">
        <v>15.02</v>
      </c>
      <c r="G4631" t="inlineStr">
        <is>
          <t>USA</t>
        </is>
      </c>
      <c r="H4631" t="inlineStr">
        <is>
          <t>RSU</t>
        </is>
      </c>
      <c r="I4631" t="n">
        <v>34576.04</v>
      </c>
      <c r="J4631" t="n">
        <v>0.2</v>
      </c>
      <c r="K4631" t="n">
        <v>6915.21</v>
      </c>
      <c r="L4631" t="inlineStr">
        <is>
          <t>Approved</t>
        </is>
      </c>
      <c r="M4631" t="inlineStr">
        <is>
          <t>Normal</t>
        </is>
      </c>
    </row>
    <row r="4632">
      <c r="A4632" t="inlineStr">
        <is>
          <t>TX504631</t>
        </is>
      </c>
      <c r="B4632" t="inlineStr">
        <is>
          <t>EMP11152</t>
        </is>
      </c>
      <c r="C4632" t="inlineStr">
        <is>
          <t>Exercise</t>
        </is>
      </c>
      <c r="D4632" s="8" t="n">
        <v>45965</v>
      </c>
      <c r="E4632" t="n">
        <v>1089</v>
      </c>
      <c r="F4632" t="n">
        <v>10.31</v>
      </c>
      <c r="G4632" t="inlineStr">
        <is>
          <t>Germany</t>
        </is>
      </c>
      <c r="H4632" t="inlineStr">
        <is>
          <t>RSU</t>
        </is>
      </c>
      <c r="I4632" t="n">
        <v>11227.59</v>
      </c>
      <c r="J4632" t="n">
        <v>0.3</v>
      </c>
      <c r="K4632" t="n">
        <v>3368.28</v>
      </c>
      <c r="L4632" t="inlineStr">
        <is>
          <t>Approved</t>
        </is>
      </c>
      <c r="M4632" t="inlineStr">
        <is>
          <t>Normal</t>
        </is>
      </c>
    </row>
    <row r="4633">
      <c r="A4633" t="inlineStr">
        <is>
          <t>TX504632</t>
        </is>
      </c>
      <c r="B4633" t="inlineStr">
        <is>
          <t>EMP11128</t>
        </is>
      </c>
      <c r="C4633" t="inlineStr">
        <is>
          <t>Cancellation</t>
        </is>
      </c>
      <c r="D4633" s="8" t="n">
        <v>46128</v>
      </c>
      <c r="E4633" t="n">
        <v>59</v>
      </c>
      <c r="F4633" t="n">
        <v>7.29</v>
      </c>
      <c r="G4633" t="inlineStr">
        <is>
          <t>UK</t>
        </is>
      </c>
      <c r="H4633" t="inlineStr">
        <is>
          <t>Stock Option</t>
        </is>
      </c>
      <c r="I4633" t="n">
        <v>430.11</v>
      </c>
      <c r="J4633" t="n">
        <v>0.3</v>
      </c>
      <c r="K4633" t="n">
        <v>129.03</v>
      </c>
      <c r="L4633" t="inlineStr">
        <is>
          <t>Approved</t>
        </is>
      </c>
      <c r="M4633" t="inlineStr">
        <is>
          <t>Normal</t>
        </is>
      </c>
    </row>
    <row r="4634">
      <c r="A4634" t="inlineStr">
        <is>
          <t>TX504633</t>
        </is>
      </c>
      <c r="B4634" t="inlineStr">
        <is>
          <t>EMP10149</t>
        </is>
      </c>
      <c r="C4634" t="inlineStr">
        <is>
          <t>Grant</t>
        </is>
      </c>
      <c r="D4634" s="8" t="n">
        <v>46270</v>
      </c>
      <c r="E4634" t="n">
        <v>148</v>
      </c>
      <c r="F4634" t="n">
        <v>15.44</v>
      </c>
      <c r="G4634" t="inlineStr">
        <is>
          <t>UK</t>
        </is>
      </c>
      <c r="H4634" t="inlineStr">
        <is>
          <t>Performance Share</t>
        </is>
      </c>
      <c r="I4634" t="n">
        <v>2285.12</v>
      </c>
      <c r="J4634" t="n">
        <v>0.4</v>
      </c>
      <c r="K4634" t="n">
        <v>914.05</v>
      </c>
      <c r="L4634" t="inlineStr">
        <is>
          <t>Approved</t>
        </is>
      </c>
      <c r="M4634" t="inlineStr">
        <is>
          <t>Normal</t>
        </is>
      </c>
    </row>
    <row r="4635">
      <c r="A4635" t="inlineStr">
        <is>
          <t>TX504634</t>
        </is>
      </c>
      <c r="B4635" t="inlineStr">
        <is>
          <t>EMP10112</t>
        </is>
      </c>
      <c r="C4635" t="inlineStr">
        <is>
          <t>Vesting</t>
        </is>
      </c>
      <c r="D4635" s="8" t="n">
        <v>45908</v>
      </c>
      <c r="E4635" t="n">
        <v>774</v>
      </c>
      <c r="F4635" t="n">
        <v>17.44</v>
      </c>
      <c r="G4635" t="inlineStr">
        <is>
          <t>UK</t>
        </is>
      </c>
      <c r="H4635" t="inlineStr">
        <is>
          <t>Performance Share</t>
        </is>
      </c>
      <c r="I4635" t="n">
        <v>13498.56</v>
      </c>
      <c r="J4635" t="n">
        <v>0.4</v>
      </c>
      <c r="K4635" t="n">
        <v>5399.42</v>
      </c>
      <c r="L4635" t="inlineStr">
        <is>
          <t>Approved</t>
        </is>
      </c>
      <c r="M4635" t="inlineStr">
        <is>
          <t>Normal</t>
        </is>
      </c>
    </row>
    <row r="4636">
      <c r="A4636" t="inlineStr">
        <is>
          <t>TX504635</t>
        </is>
      </c>
      <c r="B4636" t="inlineStr">
        <is>
          <t>EMP10449</t>
        </is>
      </c>
      <c r="C4636" t="inlineStr">
        <is>
          <t>Cancellation</t>
        </is>
      </c>
      <c r="D4636" s="8" t="n">
        <v>46296</v>
      </c>
      <c r="E4636" t="n">
        <v>1314</v>
      </c>
      <c r="F4636" t="n">
        <v>50.24</v>
      </c>
      <c r="G4636" t="inlineStr">
        <is>
          <t>India</t>
        </is>
      </c>
      <c r="H4636" t="inlineStr">
        <is>
          <t>ESPP</t>
        </is>
      </c>
      <c r="I4636" t="n">
        <v>66015.36</v>
      </c>
      <c r="J4636" t="n">
        <v>0.4</v>
      </c>
      <c r="K4636" t="n">
        <v>26406.14</v>
      </c>
      <c r="L4636" t="inlineStr">
        <is>
          <t>Pending Review</t>
        </is>
      </c>
      <c r="M4636" t="inlineStr">
        <is>
          <t>Normal</t>
        </is>
      </c>
    </row>
    <row r="4637">
      <c r="A4637" t="inlineStr">
        <is>
          <t>TX504636</t>
        </is>
      </c>
      <c r="B4637" t="inlineStr">
        <is>
          <t>EMP10709</t>
        </is>
      </c>
      <c r="C4637" t="inlineStr">
        <is>
          <t>Cancellation</t>
        </is>
      </c>
      <c r="D4637" s="8" t="n">
        <v>45982</v>
      </c>
      <c r="E4637" t="n">
        <v>2240</v>
      </c>
      <c r="F4637" t="n">
        <v>14.48</v>
      </c>
      <c r="G4637" t="inlineStr">
        <is>
          <t>India</t>
        </is>
      </c>
      <c r="H4637" t="inlineStr">
        <is>
          <t>ESPP</t>
        </is>
      </c>
      <c r="I4637" t="n">
        <v>32435.2</v>
      </c>
      <c r="J4637" t="n">
        <v>0.3</v>
      </c>
      <c r="K4637" t="n">
        <v>9730.559999999999</v>
      </c>
      <c r="L4637" t="inlineStr">
        <is>
          <t>Approved</t>
        </is>
      </c>
      <c r="M4637" t="inlineStr">
        <is>
          <t>Normal</t>
        </is>
      </c>
    </row>
    <row r="4638">
      <c r="A4638" t="inlineStr">
        <is>
          <t>TX504637</t>
        </is>
      </c>
      <c r="B4638" t="inlineStr">
        <is>
          <t>EMP11830</t>
        </is>
      </c>
      <c r="C4638" t="inlineStr">
        <is>
          <t>Grant</t>
        </is>
      </c>
      <c r="D4638" s="8" t="n">
        <v>45808</v>
      </c>
      <c r="E4638" t="n">
        <v>1553</v>
      </c>
      <c r="F4638" t="n">
        <v>31.28</v>
      </c>
      <c r="G4638" t="inlineStr">
        <is>
          <t>India</t>
        </is>
      </c>
      <c r="H4638" t="inlineStr">
        <is>
          <t>RSU</t>
        </is>
      </c>
      <c r="I4638" t="n">
        <v>48577.84</v>
      </c>
      <c r="J4638" t="n">
        <v>0.45</v>
      </c>
      <c r="K4638" t="n">
        <v>21860.03</v>
      </c>
      <c r="L4638" t="inlineStr">
        <is>
          <t>Approved</t>
        </is>
      </c>
      <c r="M4638" t="inlineStr">
        <is>
          <t>Normal</t>
        </is>
      </c>
    </row>
    <row r="4639">
      <c r="A4639" t="inlineStr">
        <is>
          <t>TX504638</t>
        </is>
      </c>
      <c r="B4639" t="inlineStr">
        <is>
          <t>EMP10573</t>
        </is>
      </c>
      <c r="C4639" t="inlineStr">
        <is>
          <t>Sale</t>
        </is>
      </c>
      <c r="D4639" s="8" t="n">
        <v>45911</v>
      </c>
      <c r="E4639" t="n">
        <v>2002</v>
      </c>
      <c r="F4639" t="n">
        <v>71.98999999999999</v>
      </c>
      <c r="G4639" t="inlineStr">
        <is>
          <t>Singapore</t>
        </is>
      </c>
      <c r="H4639" t="inlineStr">
        <is>
          <t>Stock Option</t>
        </is>
      </c>
      <c r="I4639" t="n">
        <v>144123.98</v>
      </c>
      <c r="J4639" t="n">
        <v>0.2</v>
      </c>
      <c r="K4639" t="n">
        <v>28824.8</v>
      </c>
      <c r="L4639" t="inlineStr">
        <is>
          <t>Approved</t>
        </is>
      </c>
      <c r="M4639" t="inlineStr">
        <is>
          <t>High Value</t>
        </is>
      </c>
    </row>
    <row r="4640">
      <c r="A4640" t="inlineStr">
        <is>
          <t>TX504639</t>
        </is>
      </c>
      <c r="B4640" t="inlineStr">
        <is>
          <t>EMP11038</t>
        </is>
      </c>
      <c r="C4640" t="inlineStr">
        <is>
          <t>Sale</t>
        </is>
      </c>
      <c r="D4640" s="8" t="n">
        <v>46196</v>
      </c>
      <c r="E4640" t="n">
        <v>1147</v>
      </c>
      <c r="F4640" t="n">
        <v>72.09999999999999</v>
      </c>
      <c r="G4640" t="inlineStr">
        <is>
          <t>UK</t>
        </is>
      </c>
      <c r="H4640" t="inlineStr">
        <is>
          <t>Stock Option</t>
        </is>
      </c>
      <c r="I4640" t="n">
        <v>82698.7</v>
      </c>
      <c r="J4640" t="n">
        <v>0.2</v>
      </c>
      <c r="K4640" t="n">
        <v>16539.74</v>
      </c>
      <c r="L4640" t="inlineStr">
        <is>
          <t>Approved</t>
        </is>
      </c>
      <c r="M4640" t="inlineStr">
        <is>
          <t>Normal</t>
        </is>
      </c>
    </row>
    <row r="4641">
      <c r="A4641" t="inlineStr">
        <is>
          <t>TX504640</t>
        </is>
      </c>
      <c r="B4641" t="inlineStr">
        <is>
          <t>EMP10134</t>
        </is>
      </c>
      <c r="C4641" t="inlineStr">
        <is>
          <t>Grant</t>
        </is>
      </c>
      <c r="D4641" s="8" t="n">
        <v>45734</v>
      </c>
      <c r="E4641" t="n">
        <v>121</v>
      </c>
      <c r="F4641" t="n">
        <v>15.18</v>
      </c>
      <c r="G4641" t="inlineStr">
        <is>
          <t>UK</t>
        </is>
      </c>
      <c r="H4641" t="inlineStr">
        <is>
          <t>Performance Share</t>
        </is>
      </c>
      <c r="I4641" t="n">
        <v>1836.78</v>
      </c>
      <c r="J4641" t="n">
        <v>0.3</v>
      </c>
      <c r="K4641" t="n">
        <v>551.03</v>
      </c>
      <c r="L4641" t="inlineStr">
        <is>
          <t>Approved</t>
        </is>
      </c>
      <c r="M4641" t="inlineStr">
        <is>
          <t>Normal</t>
        </is>
      </c>
    </row>
    <row r="4642">
      <c r="A4642" t="inlineStr">
        <is>
          <t>TX504641</t>
        </is>
      </c>
      <c r="B4642" t="inlineStr">
        <is>
          <t>EMP10732</t>
        </is>
      </c>
      <c r="C4642" t="inlineStr">
        <is>
          <t>Grant</t>
        </is>
      </c>
      <c r="D4642" s="8" t="n">
        <v>45963</v>
      </c>
      <c r="E4642" t="n">
        <v>2190</v>
      </c>
      <c r="F4642" t="n">
        <v>89.44</v>
      </c>
      <c r="G4642" t="inlineStr">
        <is>
          <t>Germany</t>
        </is>
      </c>
      <c r="H4642" t="inlineStr">
        <is>
          <t>RSU</t>
        </is>
      </c>
      <c r="I4642" t="n">
        <v>195873.6</v>
      </c>
      <c r="J4642" t="n">
        <v>0.2</v>
      </c>
      <c r="K4642" t="n">
        <v>39174.72</v>
      </c>
      <c r="L4642" t="inlineStr">
        <is>
          <t>Approved</t>
        </is>
      </c>
      <c r="M4642" t="inlineStr">
        <is>
          <t>High Value</t>
        </is>
      </c>
    </row>
    <row r="4643">
      <c r="A4643" t="inlineStr">
        <is>
          <t>TX504642</t>
        </is>
      </c>
      <c r="B4643" t="inlineStr">
        <is>
          <t>EMP10734</t>
        </is>
      </c>
      <c r="C4643" t="inlineStr">
        <is>
          <t>Grant</t>
        </is>
      </c>
      <c r="D4643" s="8" t="n">
        <v>45712</v>
      </c>
      <c r="E4643" t="n">
        <v>785</v>
      </c>
      <c r="F4643" t="n">
        <v>29.36</v>
      </c>
      <c r="G4643" t="inlineStr">
        <is>
          <t>Singapore</t>
        </is>
      </c>
      <c r="H4643" t="inlineStr">
        <is>
          <t>Performance Share</t>
        </is>
      </c>
      <c r="I4643" t="n">
        <v>23047.6</v>
      </c>
      <c r="J4643" t="n">
        <v>0.2</v>
      </c>
      <c r="K4643" t="n">
        <v>4609.52</v>
      </c>
      <c r="L4643" t="inlineStr">
        <is>
          <t>Approved</t>
        </is>
      </c>
      <c r="M4643" t="inlineStr">
        <is>
          <t>Normal</t>
        </is>
      </c>
    </row>
    <row r="4644">
      <c r="A4644" t="inlineStr">
        <is>
          <t>TX504643</t>
        </is>
      </c>
      <c r="B4644" t="inlineStr">
        <is>
          <t>EMP10138</t>
        </is>
      </c>
      <c r="C4644" t="inlineStr">
        <is>
          <t>Grant</t>
        </is>
      </c>
      <c r="D4644" s="8" t="n">
        <v>45707</v>
      </c>
      <c r="E4644" t="n">
        <v>560</v>
      </c>
      <c r="F4644" t="n">
        <v>69.66</v>
      </c>
      <c r="G4644" t="inlineStr">
        <is>
          <t>UK</t>
        </is>
      </c>
      <c r="H4644" t="inlineStr">
        <is>
          <t>RSU</t>
        </is>
      </c>
      <c r="I4644" t="n">
        <v>39009.6</v>
      </c>
      <c r="J4644" t="n">
        <v>0.2</v>
      </c>
      <c r="K4644" t="n">
        <v>7801.92</v>
      </c>
      <c r="L4644" t="inlineStr">
        <is>
          <t>Approved</t>
        </is>
      </c>
      <c r="M4644" t="inlineStr">
        <is>
          <t>Normal</t>
        </is>
      </c>
    </row>
    <row r="4645">
      <c r="A4645" t="inlineStr">
        <is>
          <t>TX504644</t>
        </is>
      </c>
      <c r="B4645" t="inlineStr">
        <is>
          <t>EMP10689</t>
        </is>
      </c>
      <c r="C4645" t="inlineStr">
        <is>
          <t>Exercise</t>
        </is>
      </c>
      <c r="D4645" s="8" t="n">
        <v>45847</v>
      </c>
      <c r="E4645" t="n">
        <v>1257</v>
      </c>
      <c r="F4645" t="n">
        <v>24.97</v>
      </c>
      <c r="G4645" t="inlineStr">
        <is>
          <t>Singapore</t>
        </is>
      </c>
      <c r="H4645" t="inlineStr">
        <is>
          <t>RSU</t>
        </is>
      </c>
      <c r="I4645" t="n">
        <v>31387.29</v>
      </c>
      <c r="J4645" t="n">
        <v>0.2</v>
      </c>
      <c r="K4645" t="n">
        <v>6277.46</v>
      </c>
      <c r="L4645" t="inlineStr">
        <is>
          <t>Approved</t>
        </is>
      </c>
      <c r="M4645" t="inlineStr">
        <is>
          <t>Normal</t>
        </is>
      </c>
    </row>
    <row r="4646">
      <c r="A4646" t="inlineStr">
        <is>
          <t>TX504645</t>
        </is>
      </c>
      <c r="B4646" t="inlineStr">
        <is>
          <t>EMP10180</t>
        </is>
      </c>
      <c r="C4646" t="inlineStr">
        <is>
          <t>Sale</t>
        </is>
      </c>
      <c r="D4646" s="8" t="n">
        <v>45672</v>
      </c>
      <c r="E4646" t="n">
        <v>532</v>
      </c>
      <c r="F4646" t="n">
        <v>48.61</v>
      </c>
      <c r="G4646" t="inlineStr">
        <is>
          <t>USA</t>
        </is>
      </c>
      <c r="H4646" t="inlineStr">
        <is>
          <t>RSU</t>
        </is>
      </c>
      <c r="I4646" t="n">
        <v>25860.52</v>
      </c>
      <c r="J4646" t="n">
        <v>0.2</v>
      </c>
      <c r="K4646" t="n">
        <v>5172.1</v>
      </c>
      <c r="L4646" t="inlineStr">
        <is>
          <t>Approved</t>
        </is>
      </c>
      <c r="M4646" t="inlineStr">
        <is>
          <t>Normal</t>
        </is>
      </c>
    </row>
    <row r="4647">
      <c r="A4647" t="inlineStr">
        <is>
          <t>TX504646</t>
        </is>
      </c>
      <c r="B4647" t="inlineStr">
        <is>
          <t>EMP11389</t>
        </is>
      </c>
      <c r="C4647" t="inlineStr">
        <is>
          <t>Vesting</t>
        </is>
      </c>
      <c r="D4647" s="8" t="n">
        <v>46355</v>
      </c>
      <c r="E4647" t="n">
        <v>1244</v>
      </c>
      <c r="F4647" t="n">
        <v>17.35</v>
      </c>
      <c r="G4647" t="inlineStr">
        <is>
          <t>UK</t>
        </is>
      </c>
      <c r="H4647" t="inlineStr">
        <is>
          <t>RSU</t>
        </is>
      </c>
      <c r="I4647" t="n">
        <v>21583.4</v>
      </c>
      <c r="J4647" t="n">
        <v>0.2</v>
      </c>
      <c r="K4647" t="n">
        <v>4316.68</v>
      </c>
      <c r="L4647" t="inlineStr">
        <is>
          <t>Approved</t>
        </is>
      </c>
      <c r="M4647" t="inlineStr">
        <is>
          <t>Normal</t>
        </is>
      </c>
    </row>
    <row r="4648">
      <c r="A4648" t="inlineStr">
        <is>
          <t>TX504647</t>
        </is>
      </c>
      <c r="B4648" t="inlineStr">
        <is>
          <t>EMP11038</t>
        </is>
      </c>
      <c r="C4648" t="inlineStr">
        <is>
          <t>Vesting</t>
        </is>
      </c>
      <c r="D4648" s="8" t="n">
        <v>45704</v>
      </c>
      <c r="E4648" t="n">
        <v>489</v>
      </c>
      <c r="F4648" t="n">
        <v>56.4</v>
      </c>
      <c r="G4648" t="inlineStr">
        <is>
          <t>UK</t>
        </is>
      </c>
      <c r="H4648" t="inlineStr">
        <is>
          <t>Stock Option</t>
        </is>
      </c>
      <c r="I4648" t="n">
        <v>27579.6</v>
      </c>
      <c r="J4648" t="n">
        <v>0.2</v>
      </c>
      <c r="K4648" t="n">
        <v>5515.92</v>
      </c>
      <c r="L4648" t="inlineStr">
        <is>
          <t>Approved</t>
        </is>
      </c>
      <c r="M4648" t="inlineStr">
        <is>
          <t>Normal</t>
        </is>
      </c>
    </row>
    <row r="4649">
      <c r="A4649" t="inlineStr">
        <is>
          <t>TX504648</t>
        </is>
      </c>
      <c r="B4649" t="inlineStr">
        <is>
          <t>EMP11428</t>
        </is>
      </c>
      <c r="C4649" t="inlineStr">
        <is>
          <t>Sale</t>
        </is>
      </c>
      <c r="D4649" s="8" t="n">
        <v>46349</v>
      </c>
      <c r="E4649" t="n">
        <v>1947</v>
      </c>
      <c r="F4649" t="n">
        <v>40.09</v>
      </c>
      <c r="G4649" t="inlineStr">
        <is>
          <t>Singapore</t>
        </is>
      </c>
      <c r="H4649" t="inlineStr">
        <is>
          <t>RSU</t>
        </is>
      </c>
      <c r="I4649" t="n">
        <v>78055.23</v>
      </c>
      <c r="J4649" t="n">
        <v>0.2</v>
      </c>
      <c r="K4649" t="n">
        <v>15611.05</v>
      </c>
      <c r="L4649" t="inlineStr">
        <is>
          <t>Approved</t>
        </is>
      </c>
      <c r="M4649" t="inlineStr">
        <is>
          <t>Normal</t>
        </is>
      </c>
    </row>
    <row r="4650">
      <c r="A4650" t="inlineStr">
        <is>
          <t>TX504649</t>
        </is>
      </c>
      <c r="B4650" t="inlineStr">
        <is>
          <t>EMP10611</t>
        </is>
      </c>
      <c r="C4650" t="inlineStr">
        <is>
          <t>Grant</t>
        </is>
      </c>
      <c r="D4650" s="8" t="n">
        <v>46063</v>
      </c>
      <c r="E4650" t="n">
        <v>564</v>
      </c>
      <c r="F4650" t="n">
        <v>48.14</v>
      </c>
      <c r="G4650" t="inlineStr">
        <is>
          <t>Singapore</t>
        </is>
      </c>
      <c r="H4650" t="inlineStr">
        <is>
          <t>ESPP</t>
        </is>
      </c>
      <c r="I4650" t="n">
        <v>27150.96</v>
      </c>
      <c r="J4650" t="n">
        <v>0.3</v>
      </c>
      <c r="K4650" t="n">
        <v>8145.29</v>
      </c>
      <c r="L4650" t="inlineStr">
        <is>
          <t>Approved</t>
        </is>
      </c>
      <c r="M4650" t="inlineStr">
        <is>
          <t>Normal</t>
        </is>
      </c>
    </row>
    <row r="4651">
      <c r="A4651" t="inlineStr">
        <is>
          <t>TX504650</t>
        </is>
      </c>
      <c r="B4651" t="inlineStr">
        <is>
          <t>EMP10501</t>
        </is>
      </c>
      <c r="C4651" t="inlineStr">
        <is>
          <t>Cancellation</t>
        </is>
      </c>
      <c r="D4651" s="8" t="n">
        <v>45756</v>
      </c>
      <c r="E4651" t="n">
        <v>2245</v>
      </c>
      <c r="F4651" t="n">
        <v>21.53</v>
      </c>
      <c r="G4651" t="inlineStr">
        <is>
          <t>Germany</t>
        </is>
      </c>
      <c r="H4651" t="inlineStr">
        <is>
          <t>Stock Option</t>
        </is>
      </c>
      <c r="I4651" t="n">
        <v>48334.85</v>
      </c>
      <c r="J4651" t="n">
        <v>0.3</v>
      </c>
      <c r="K4651" t="n">
        <v>14500.46</v>
      </c>
      <c r="L4651" t="inlineStr">
        <is>
          <t>Pending Review</t>
        </is>
      </c>
      <c r="M4651" t="inlineStr">
        <is>
          <t>Normal</t>
        </is>
      </c>
    </row>
    <row r="4652">
      <c r="A4652" t="inlineStr">
        <is>
          <t>TX504651</t>
        </is>
      </c>
      <c r="B4652" t="inlineStr">
        <is>
          <t>EMP10646</t>
        </is>
      </c>
      <c r="C4652" t="inlineStr">
        <is>
          <t>Grant</t>
        </is>
      </c>
      <c r="D4652" s="8" t="n">
        <v>45679</v>
      </c>
      <c r="E4652" t="n">
        <v>1214</v>
      </c>
      <c r="F4652" t="n">
        <v>27.04</v>
      </c>
      <c r="G4652" t="inlineStr">
        <is>
          <t>UK</t>
        </is>
      </c>
      <c r="H4652" t="inlineStr">
        <is>
          <t>ESPP</t>
        </is>
      </c>
      <c r="I4652" t="n">
        <v>32826.56</v>
      </c>
      <c r="J4652" t="n">
        <v>0.4</v>
      </c>
      <c r="K4652" t="n">
        <v>13130.62</v>
      </c>
      <c r="L4652" t="inlineStr">
        <is>
          <t>Approved</t>
        </is>
      </c>
      <c r="M4652" t="inlineStr">
        <is>
          <t>Normal</t>
        </is>
      </c>
    </row>
    <row r="4653">
      <c r="A4653" t="inlineStr">
        <is>
          <t>TX504652</t>
        </is>
      </c>
      <c r="B4653" t="inlineStr">
        <is>
          <t>EMP10679</t>
        </is>
      </c>
      <c r="C4653" t="inlineStr">
        <is>
          <t>Sale</t>
        </is>
      </c>
      <c r="D4653" s="8" t="n">
        <v>45922</v>
      </c>
      <c r="E4653" t="n">
        <v>2065</v>
      </c>
      <c r="F4653" t="n">
        <v>58.76</v>
      </c>
      <c r="G4653" t="inlineStr">
        <is>
          <t>India</t>
        </is>
      </c>
      <c r="H4653" t="inlineStr">
        <is>
          <t>RSU</t>
        </is>
      </c>
      <c r="I4653" t="n">
        <v>121339.4</v>
      </c>
      <c r="J4653" t="n">
        <v>0.45</v>
      </c>
      <c r="K4653" t="n">
        <v>54602.73</v>
      </c>
      <c r="L4653" t="inlineStr">
        <is>
          <t>Approved</t>
        </is>
      </c>
      <c r="M4653" t="inlineStr">
        <is>
          <t>High Value</t>
        </is>
      </c>
    </row>
    <row r="4654">
      <c r="A4654" t="inlineStr">
        <is>
          <t>TX504653</t>
        </is>
      </c>
      <c r="B4654" t="inlineStr">
        <is>
          <t>EMP10472</t>
        </is>
      </c>
      <c r="C4654" t="inlineStr">
        <is>
          <t>Grant</t>
        </is>
      </c>
      <c r="D4654" s="8" t="n">
        <v>46003</v>
      </c>
      <c r="E4654" t="n">
        <v>1821</v>
      </c>
      <c r="F4654" t="n">
        <v>17.64</v>
      </c>
      <c r="G4654" t="inlineStr">
        <is>
          <t>UK</t>
        </is>
      </c>
      <c r="H4654" t="inlineStr">
        <is>
          <t>Performance Share</t>
        </is>
      </c>
      <c r="I4654" t="n">
        <v>32122.44</v>
      </c>
      <c r="J4654" t="n">
        <v>0.2</v>
      </c>
      <c r="K4654" t="n">
        <v>6424.49</v>
      </c>
      <c r="L4654" t="inlineStr">
        <is>
          <t>Approved</t>
        </is>
      </c>
      <c r="M4654" t="inlineStr">
        <is>
          <t>Normal</t>
        </is>
      </c>
    </row>
    <row r="4655">
      <c r="A4655" t="inlineStr">
        <is>
          <t>TX504654</t>
        </is>
      </c>
      <c r="B4655" t="inlineStr">
        <is>
          <t>EMP11709</t>
        </is>
      </c>
      <c r="C4655" t="inlineStr">
        <is>
          <t>Cancellation</t>
        </is>
      </c>
      <c r="D4655" s="8" t="n">
        <v>46063</v>
      </c>
      <c r="E4655" t="n">
        <v>809</v>
      </c>
      <c r="F4655" t="n">
        <v>41.06</v>
      </c>
      <c r="G4655" t="inlineStr">
        <is>
          <t>Australia</t>
        </is>
      </c>
      <c r="H4655" t="inlineStr">
        <is>
          <t>Performance Share</t>
        </is>
      </c>
      <c r="I4655" t="n">
        <v>33217.54</v>
      </c>
      <c r="J4655" t="n">
        <v>0.2</v>
      </c>
      <c r="K4655" t="n">
        <v>6643.51</v>
      </c>
      <c r="L4655" t="inlineStr">
        <is>
          <t>Approved</t>
        </is>
      </c>
      <c r="M4655" t="inlineStr">
        <is>
          <t>Normal</t>
        </is>
      </c>
    </row>
    <row r="4656">
      <c r="A4656" t="inlineStr">
        <is>
          <t>TX504655</t>
        </is>
      </c>
      <c r="B4656" t="inlineStr">
        <is>
          <t>EMP11326</t>
        </is>
      </c>
      <c r="C4656" t="inlineStr">
        <is>
          <t>Exercise</t>
        </is>
      </c>
      <c r="D4656" s="8" t="n">
        <v>46272</v>
      </c>
      <c r="E4656" t="n">
        <v>177</v>
      </c>
      <c r="F4656" t="n">
        <v>11.42</v>
      </c>
      <c r="G4656" t="inlineStr">
        <is>
          <t>Singapore</t>
        </is>
      </c>
      <c r="H4656" t="inlineStr">
        <is>
          <t>Performance Share</t>
        </is>
      </c>
      <c r="I4656" t="n">
        <v>2021.34</v>
      </c>
      <c r="J4656" t="n">
        <v>0.4</v>
      </c>
      <c r="K4656" t="n">
        <v>808.54</v>
      </c>
      <c r="L4656" t="inlineStr">
        <is>
          <t>Approved</t>
        </is>
      </c>
      <c r="M4656" t="inlineStr">
        <is>
          <t>Normal</t>
        </is>
      </c>
    </row>
    <row r="4657">
      <c r="A4657" t="inlineStr">
        <is>
          <t>TX504656</t>
        </is>
      </c>
      <c r="B4657" t="inlineStr">
        <is>
          <t>EMP11089</t>
        </is>
      </c>
      <c r="C4657" t="inlineStr">
        <is>
          <t>Exercise</t>
        </is>
      </c>
      <c r="D4657" s="8" t="n">
        <v>46250</v>
      </c>
      <c r="E4657" t="n">
        <v>1050</v>
      </c>
      <c r="F4657" t="n">
        <v>11.95</v>
      </c>
      <c r="G4657" t="inlineStr">
        <is>
          <t>USA</t>
        </is>
      </c>
      <c r="H4657" t="inlineStr">
        <is>
          <t>Stock Option</t>
        </is>
      </c>
      <c r="I4657" t="n">
        <v>12547.5</v>
      </c>
      <c r="J4657" t="n">
        <v>0.2</v>
      </c>
      <c r="K4657" t="n">
        <v>2509.5</v>
      </c>
      <c r="L4657" t="inlineStr">
        <is>
          <t>Approved</t>
        </is>
      </c>
      <c r="M4657" t="inlineStr">
        <is>
          <t>Normal</t>
        </is>
      </c>
    </row>
    <row r="4658">
      <c r="A4658" t="inlineStr">
        <is>
          <t>TX504657</t>
        </is>
      </c>
      <c r="B4658" t="inlineStr">
        <is>
          <t>EMP11267</t>
        </is>
      </c>
      <c r="C4658" t="inlineStr">
        <is>
          <t>Sale</t>
        </is>
      </c>
      <c r="D4658" s="8" t="n">
        <v>45704</v>
      </c>
      <c r="E4658" t="n">
        <v>350</v>
      </c>
      <c r="F4658" t="n">
        <v>55.13</v>
      </c>
      <c r="G4658" t="inlineStr">
        <is>
          <t>UK</t>
        </is>
      </c>
      <c r="H4658" t="inlineStr">
        <is>
          <t>RSU</t>
        </is>
      </c>
      <c r="I4658" t="n">
        <v>19295.5</v>
      </c>
      <c r="J4658" t="n">
        <v>0.3</v>
      </c>
      <c r="K4658" t="n">
        <v>5788.65</v>
      </c>
      <c r="L4658" t="inlineStr">
        <is>
          <t>Approved</t>
        </is>
      </c>
      <c r="M4658" t="inlineStr">
        <is>
          <t>Normal</t>
        </is>
      </c>
    </row>
    <row r="4659">
      <c r="A4659" t="inlineStr">
        <is>
          <t>TX504658</t>
        </is>
      </c>
      <c r="B4659" t="inlineStr">
        <is>
          <t>EMP11785</t>
        </is>
      </c>
      <c r="C4659" t="inlineStr">
        <is>
          <t>Vesting</t>
        </is>
      </c>
      <c r="D4659" s="8" t="n">
        <v>46372</v>
      </c>
      <c r="E4659" t="n">
        <v>1770</v>
      </c>
      <c r="F4659" t="n">
        <v>10.79</v>
      </c>
      <c r="G4659" t="inlineStr">
        <is>
          <t>USA</t>
        </is>
      </c>
      <c r="H4659" t="inlineStr">
        <is>
          <t>Stock Option</t>
        </is>
      </c>
      <c r="I4659" t="n">
        <v>19098.3</v>
      </c>
      <c r="J4659" t="n">
        <v>0.2</v>
      </c>
      <c r="K4659" t="n">
        <v>3819.66</v>
      </c>
      <c r="L4659" t="inlineStr">
        <is>
          <t>Approved</t>
        </is>
      </c>
      <c r="M4659" t="inlineStr">
        <is>
          <t>Normal</t>
        </is>
      </c>
    </row>
    <row r="4660">
      <c r="A4660" t="inlineStr">
        <is>
          <t>TX504659</t>
        </is>
      </c>
      <c r="B4660" t="inlineStr">
        <is>
          <t>EMP11656</t>
        </is>
      </c>
      <c r="C4660" t="inlineStr">
        <is>
          <t>Grant</t>
        </is>
      </c>
      <c r="D4660" s="8" t="n">
        <v>46049</v>
      </c>
      <c r="E4660" t="n">
        <v>310</v>
      </c>
      <c r="F4660" t="n">
        <v>41.47</v>
      </c>
      <c r="G4660" t="inlineStr">
        <is>
          <t>India</t>
        </is>
      </c>
      <c r="H4660" t="inlineStr">
        <is>
          <t>Stock Option</t>
        </is>
      </c>
      <c r="I4660" t="n">
        <v>12855.7</v>
      </c>
      <c r="J4660" t="n">
        <v>0.45</v>
      </c>
      <c r="K4660" t="n">
        <v>5785.06</v>
      </c>
      <c r="L4660" t="inlineStr">
        <is>
          <t>Approved</t>
        </is>
      </c>
      <c r="M4660" t="inlineStr">
        <is>
          <t>Normal</t>
        </is>
      </c>
    </row>
    <row r="4661">
      <c r="A4661" t="inlineStr">
        <is>
          <t>TX504660</t>
        </is>
      </c>
      <c r="B4661" t="inlineStr">
        <is>
          <t>EMP11715</t>
        </is>
      </c>
      <c r="C4661" t="inlineStr">
        <is>
          <t>Grant</t>
        </is>
      </c>
      <c r="D4661" s="8" t="n">
        <v>45856</v>
      </c>
      <c r="E4661" t="n">
        <v>854</v>
      </c>
      <c r="F4661" t="n">
        <v>88.18000000000001</v>
      </c>
      <c r="G4661" t="inlineStr">
        <is>
          <t>Australia</t>
        </is>
      </c>
      <c r="H4661" t="inlineStr">
        <is>
          <t>RSU</t>
        </is>
      </c>
      <c r="I4661" t="n">
        <v>75305.72</v>
      </c>
      <c r="J4661" t="n">
        <v>0.2</v>
      </c>
      <c r="K4661" t="n">
        <v>15061.14</v>
      </c>
      <c r="L4661" t="inlineStr">
        <is>
          <t>Approved</t>
        </is>
      </c>
      <c r="M4661" t="inlineStr">
        <is>
          <t>Normal</t>
        </is>
      </c>
    </row>
    <row r="4662">
      <c r="A4662" t="inlineStr">
        <is>
          <t>TX504661</t>
        </is>
      </c>
      <c r="B4662" t="inlineStr">
        <is>
          <t>EMP11155</t>
        </is>
      </c>
      <c r="C4662" t="inlineStr">
        <is>
          <t>Vesting</t>
        </is>
      </c>
      <c r="D4662" s="8" t="n">
        <v>45920</v>
      </c>
      <c r="E4662" t="n">
        <v>144</v>
      </c>
      <c r="F4662" t="n">
        <v>12.5</v>
      </c>
      <c r="G4662" t="inlineStr">
        <is>
          <t>USA</t>
        </is>
      </c>
      <c r="H4662" t="inlineStr">
        <is>
          <t>RSU</t>
        </is>
      </c>
      <c r="I4662" t="n">
        <v>1800</v>
      </c>
      <c r="J4662" t="n">
        <v>0.2</v>
      </c>
      <c r="K4662" t="n">
        <v>360</v>
      </c>
      <c r="L4662" t="inlineStr">
        <is>
          <t>Approved</t>
        </is>
      </c>
      <c r="M4662" t="inlineStr">
        <is>
          <t>Normal</t>
        </is>
      </c>
    </row>
    <row r="4663">
      <c r="A4663" t="inlineStr">
        <is>
          <t>TX504662</t>
        </is>
      </c>
      <c r="B4663" t="inlineStr">
        <is>
          <t>EMP11827</t>
        </is>
      </c>
      <c r="C4663" t="inlineStr">
        <is>
          <t>Vesting</t>
        </is>
      </c>
      <c r="D4663" s="8" t="n">
        <v>46078</v>
      </c>
      <c r="E4663" t="n">
        <v>2037</v>
      </c>
      <c r="F4663" t="n">
        <v>34.68</v>
      </c>
      <c r="G4663" t="inlineStr">
        <is>
          <t>India</t>
        </is>
      </c>
      <c r="H4663" t="inlineStr">
        <is>
          <t>Performance Share</t>
        </is>
      </c>
      <c r="I4663" t="n">
        <v>70643.16</v>
      </c>
      <c r="J4663" t="n">
        <v>0.4</v>
      </c>
      <c r="K4663" t="n">
        <v>28257.26</v>
      </c>
      <c r="L4663" t="inlineStr">
        <is>
          <t>Approved</t>
        </is>
      </c>
      <c r="M4663" t="inlineStr">
        <is>
          <t>Normal</t>
        </is>
      </c>
    </row>
    <row r="4664">
      <c r="A4664" t="inlineStr">
        <is>
          <t>TX504663</t>
        </is>
      </c>
      <c r="B4664" t="inlineStr">
        <is>
          <t>EMP10729</t>
        </is>
      </c>
      <c r="C4664" t="inlineStr">
        <is>
          <t>Grant</t>
        </is>
      </c>
      <c r="D4664" s="8" t="n">
        <v>45990</v>
      </c>
      <c r="E4664" t="n">
        <v>2262</v>
      </c>
      <c r="F4664" t="n">
        <v>22.51</v>
      </c>
      <c r="G4664" t="inlineStr">
        <is>
          <t>USA</t>
        </is>
      </c>
      <c r="H4664" t="inlineStr">
        <is>
          <t>RSU</t>
        </is>
      </c>
      <c r="I4664" t="n">
        <v>50917.62</v>
      </c>
      <c r="J4664" t="n">
        <v>0.3</v>
      </c>
      <c r="K4664" t="n">
        <v>15275.29</v>
      </c>
      <c r="L4664" t="inlineStr">
        <is>
          <t>Approved</t>
        </is>
      </c>
      <c r="M4664" t="inlineStr">
        <is>
          <t>Normal</t>
        </is>
      </c>
    </row>
    <row r="4665">
      <c r="A4665" t="inlineStr">
        <is>
          <t>TX504664</t>
        </is>
      </c>
      <c r="B4665" t="inlineStr">
        <is>
          <t>EMP10858</t>
        </is>
      </c>
      <c r="C4665" t="inlineStr">
        <is>
          <t>Grant</t>
        </is>
      </c>
      <c r="D4665" s="8" t="n">
        <v>45903</v>
      </c>
      <c r="E4665" t="n">
        <v>1120</v>
      </c>
      <c r="F4665" t="n">
        <v>81.47</v>
      </c>
      <c r="G4665" t="inlineStr">
        <is>
          <t>Singapore</t>
        </is>
      </c>
      <c r="H4665" t="inlineStr">
        <is>
          <t>Performance Share</t>
        </is>
      </c>
      <c r="I4665" t="n">
        <v>91246.39999999999</v>
      </c>
      <c r="J4665" t="n">
        <v>0.3</v>
      </c>
      <c r="K4665" t="n">
        <v>27373.92</v>
      </c>
      <c r="L4665" t="inlineStr">
        <is>
          <t>Approved</t>
        </is>
      </c>
      <c r="M4665" t="inlineStr">
        <is>
          <t>Normal</t>
        </is>
      </c>
    </row>
    <row r="4666">
      <c r="A4666" t="inlineStr">
        <is>
          <t>TX504665</t>
        </is>
      </c>
      <c r="B4666" t="inlineStr">
        <is>
          <t>EMP10380</t>
        </is>
      </c>
      <c r="C4666" t="inlineStr">
        <is>
          <t>Vesting</t>
        </is>
      </c>
      <c r="D4666" s="8" t="n">
        <v>45771</v>
      </c>
      <c r="E4666" t="n">
        <v>2298</v>
      </c>
      <c r="F4666" t="n">
        <v>18.28</v>
      </c>
      <c r="G4666" t="inlineStr">
        <is>
          <t>USA</t>
        </is>
      </c>
      <c r="H4666" t="inlineStr">
        <is>
          <t>ESPP</t>
        </is>
      </c>
      <c r="I4666" t="n">
        <v>42007.44</v>
      </c>
      <c r="J4666" t="n">
        <v>0.2</v>
      </c>
      <c r="K4666" t="n">
        <v>8401.49</v>
      </c>
      <c r="L4666" t="inlineStr">
        <is>
          <t>Approved</t>
        </is>
      </c>
      <c r="M4666" t="inlineStr">
        <is>
          <t>Normal</t>
        </is>
      </c>
    </row>
    <row r="4667">
      <c r="A4667" t="inlineStr">
        <is>
          <t>TX504666</t>
        </is>
      </c>
      <c r="B4667" t="inlineStr">
        <is>
          <t>EMP10913</t>
        </is>
      </c>
      <c r="C4667" t="inlineStr">
        <is>
          <t>Grant</t>
        </is>
      </c>
      <c r="D4667" s="8" t="n">
        <v>46306</v>
      </c>
      <c r="E4667" t="n">
        <v>1198</v>
      </c>
      <c r="F4667" t="n">
        <v>64.59999999999999</v>
      </c>
      <c r="G4667" t="inlineStr">
        <is>
          <t>Singapore</t>
        </is>
      </c>
      <c r="H4667" t="inlineStr">
        <is>
          <t>RSU</t>
        </is>
      </c>
      <c r="I4667" t="n">
        <v>77390.8</v>
      </c>
      <c r="J4667" t="n">
        <v>0.4</v>
      </c>
      <c r="K4667" t="n">
        <v>30956.32</v>
      </c>
      <c r="L4667" t="inlineStr">
        <is>
          <t>Approved</t>
        </is>
      </c>
      <c r="M4667" t="inlineStr">
        <is>
          <t>Normal</t>
        </is>
      </c>
    </row>
    <row r="4668">
      <c r="A4668" t="inlineStr">
        <is>
          <t>TX504667</t>
        </is>
      </c>
      <c r="B4668" t="inlineStr">
        <is>
          <t>EMP11381</t>
        </is>
      </c>
      <c r="C4668" t="inlineStr">
        <is>
          <t>Exercise</t>
        </is>
      </c>
      <c r="D4668" s="8" t="n">
        <v>45994</v>
      </c>
      <c r="E4668" t="n">
        <v>1241</v>
      </c>
      <c r="F4668" t="n">
        <v>66.54000000000001</v>
      </c>
      <c r="G4668" t="inlineStr">
        <is>
          <t>India</t>
        </is>
      </c>
      <c r="H4668" t="inlineStr">
        <is>
          <t>ESPP</t>
        </is>
      </c>
      <c r="I4668" t="n">
        <v>82576.14</v>
      </c>
      <c r="J4668" t="n">
        <v>0.3</v>
      </c>
      <c r="K4668" t="n">
        <v>24772.84</v>
      </c>
      <c r="L4668" t="inlineStr">
        <is>
          <t>Approved</t>
        </is>
      </c>
      <c r="M4668" t="inlineStr">
        <is>
          <t>Normal</t>
        </is>
      </c>
    </row>
    <row r="4669">
      <c r="A4669" t="inlineStr">
        <is>
          <t>TX504668</t>
        </is>
      </c>
      <c r="B4669" t="inlineStr">
        <is>
          <t>EMP10746</t>
        </is>
      </c>
      <c r="C4669" t="inlineStr">
        <is>
          <t>Grant</t>
        </is>
      </c>
      <c r="D4669" s="8" t="n">
        <v>46049</v>
      </c>
      <c r="E4669" t="n">
        <v>2107</v>
      </c>
      <c r="F4669" t="n">
        <v>72.98999999999999</v>
      </c>
      <c r="G4669" t="inlineStr">
        <is>
          <t>India</t>
        </is>
      </c>
      <c r="H4669" t="inlineStr">
        <is>
          <t>Stock Option</t>
        </is>
      </c>
      <c r="I4669" t="n">
        <v>153789.93</v>
      </c>
      <c r="J4669" t="n">
        <v>0.3</v>
      </c>
      <c r="K4669" t="n">
        <v>46136.98</v>
      </c>
      <c r="L4669" t="inlineStr">
        <is>
          <t>Approved</t>
        </is>
      </c>
      <c r="M4669" t="inlineStr">
        <is>
          <t>High Value</t>
        </is>
      </c>
    </row>
    <row r="4670">
      <c r="A4670" t="inlineStr">
        <is>
          <t>TX504669</t>
        </is>
      </c>
      <c r="B4670" t="inlineStr">
        <is>
          <t>EMP10434</t>
        </is>
      </c>
      <c r="C4670" t="inlineStr">
        <is>
          <t>Sale</t>
        </is>
      </c>
      <c r="D4670" s="8" t="n">
        <v>45961</v>
      </c>
      <c r="E4670" t="n">
        <v>1103</v>
      </c>
      <c r="F4670" t="n">
        <v>42.69</v>
      </c>
      <c r="G4670" t="inlineStr">
        <is>
          <t>India</t>
        </is>
      </c>
      <c r="H4670" t="inlineStr">
        <is>
          <t>RSU</t>
        </is>
      </c>
      <c r="I4670" t="n">
        <v>47087.07</v>
      </c>
      <c r="J4670" t="n">
        <v>0.2</v>
      </c>
      <c r="K4670" t="n">
        <v>9417.41</v>
      </c>
      <c r="L4670" t="inlineStr">
        <is>
          <t>Approved</t>
        </is>
      </c>
      <c r="M4670" t="inlineStr">
        <is>
          <t>Normal</t>
        </is>
      </c>
    </row>
    <row r="4671">
      <c r="A4671" t="inlineStr">
        <is>
          <t>TX504670</t>
        </is>
      </c>
      <c r="B4671" t="inlineStr">
        <is>
          <t>EMP11076</t>
        </is>
      </c>
      <c r="C4671" t="inlineStr">
        <is>
          <t>Vesting</t>
        </is>
      </c>
      <c r="D4671" s="8" t="n">
        <v>45859</v>
      </c>
      <c r="E4671" t="n">
        <v>1827</v>
      </c>
      <c r="F4671" t="n">
        <v>27.41</v>
      </c>
      <c r="G4671" t="inlineStr">
        <is>
          <t>USA</t>
        </is>
      </c>
      <c r="H4671" t="inlineStr">
        <is>
          <t>RSU</t>
        </is>
      </c>
      <c r="I4671" t="n">
        <v>50078.07</v>
      </c>
      <c r="J4671" t="n">
        <v>0.4</v>
      </c>
      <c r="K4671" t="n">
        <v>20031.23</v>
      </c>
      <c r="L4671" t="inlineStr">
        <is>
          <t>Approved</t>
        </is>
      </c>
      <c r="M4671" t="inlineStr">
        <is>
          <t>Normal</t>
        </is>
      </c>
    </row>
    <row r="4672">
      <c r="A4672" t="inlineStr">
        <is>
          <t>TX504671</t>
        </is>
      </c>
      <c r="B4672" t="inlineStr">
        <is>
          <t>EMP11217</t>
        </is>
      </c>
      <c r="C4672" t="inlineStr">
        <is>
          <t>Grant</t>
        </is>
      </c>
      <c r="D4672" s="8" t="n">
        <v>45979</v>
      </c>
      <c r="E4672" t="n">
        <v>1101</v>
      </c>
      <c r="F4672" t="n">
        <v>76.34</v>
      </c>
      <c r="G4672" t="inlineStr">
        <is>
          <t>UK</t>
        </is>
      </c>
      <c r="H4672" t="inlineStr">
        <is>
          <t>RSU</t>
        </is>
      </c>
      <c r="I4672" t="n">
        <v>84050.34</v>
      </c>
      <c r="J4672" t="n">
        <v>0.4</v>
      </c>
      <c r="K4672" t="n">
        <v>33620.14</v>
      </c>
      <c r="L4672" t="inlineStr">
        <is>
          <t>Approved</t>
        </is>
      </c>
      <c r="M4672" t="inlineStr">
        <is>
          <t>Normal</t>
        </is>
      </c>
    </row>
    <row r="4673">
      <c r="A4673" t="inlineStr">
        <is>
          <t>TX504672</t>
        </is>
      </c>
      <c r="B4673" t="inlineStr">
        <is>
          <t>EMP11614</t>
        </is>
      </c>
      <c r="C4673" t="inlineStr">
        <is>
          <t>Vesting</t>
        </is>
      </c>
      <c r="D4673" s="8" t="n">
        <v>46064</v>
      </c>
      <c r="E4673" t="n">
        <v>1144</v>
      </c>
      <c r="F4673" t="n">
        <v>72.29000000000001</v>
      </c>
      <c r="G4673" t="inlineStr">
        <is>
          <t>USA</t>
        </is>
      </c>
      <c r="H4673" t="inlineStr">
        <is>
          <t>RSU</t>
        </is>
      </c>
      <c r="I4673" t="n">
        <v>82699.75999999999</v>
      </c>
      <c r="J4673" t="n">
        <v>0.2</v>
      </c>
      <c r="K4673" t="n">
        <v>16539.95</v>
      </c>
      <c r="L4673" t="inlineStr">
        <is>
          <t>Approved</t>
        </is>
      </c>
      <c r="M4673" t="inlineStr">
        <is>
          <t>Normal</t>
        </is>
      </c>
    </row>
    <row r="4674">
      <c r="A4674" t="inlineStr">
        <is>
          <t>TX504673</t>
        </is>
      </c>
      <c r="B4674" t="inlineStr">
        <is>
          <t>EMP10166</t>
        </is>
      </c>
      <c r="C4674" t="inlineStr">
        <is>
          <t>Grant</t>
        </is>
      </c>
      <c r="D4674" s="8" t="n">
        <v>45751</v>
      </c>
      <c r="E4674" t="n">
        <v>2278</v>
      </c>
      <c r="F4674" t="n">
        <v>33.32</v>
      </c>
      <c r="G4674" t="inlineStr">
        <is>
          <t>Australia</t>
        </is>
      </c>
      <c r="H4674" t="inlineStr">
        <is>
          <t>RSU</t>
        </is>
      </c>
      <c r="I4674" t="n">
        <v>75902.96000000001</v>
      </c>
      <c r="J4674" t="n">
        <v>0.3</v>
      </c>
      <c r="K4674" t="n">
        <v>22770.89</v>
      </c>
      <c r="L4674" t="inlineStr">
        <is>
          <t>Approved</t>
        </is>
      </c>
      <c r="M4674" t="inlineStr">
        <is>
          <t>Normal</t>
        </is>
      </c>
    </row>
    <row r="4675">
      <c r="A4675" t="inlineStr">
        <is>
          <t>TX504674</t>
        </is>
      </c>
      <c r="B4675" t="inlineStr">
        <is>
          <t>EMP10305</t>
        </is>
      </c>
      <c r="C4675" t="inlineStr">
        <is>
          <t>Sale</t>
        </is>
      </c>
      <c r="D4675" s="8" t="n">
        <v>46110</v>
      </c>
      <c r="E4675" t="n">
        <v>709</v>
      </c>
      <c r="F4675" t="n">
        <v>80.20999999999999</v>
      </c>
      <c r="G4675" t="inlineStr">
        <is>
          <t>UK</t>
        </is>
      </c>
      <c r="H4675" t="inlineStr">
        <is>
          <t>RSU</t>
        </is>
      </c>
      <c r="I4675" t="n">
        <v>56868.89</v>
      </c>
      <c r="J4675" t="n">
        <v>0.2</v>
      </c>
      <c r="K4675" t="n">
        <v>11373.78</v>
      </c>
      <c r="L4675" t="inlineStr">
        <is>
          <t>Approved</t>
        </is>
      </c>
      <c r="M4675" t="inlineStr">
        <is>
          <t>Normal</t>
        </is>
      </c>
    </row>
    <row r="4676">
      <c r="A4676" t="inlineStr">
        <is>
          <t>TX504675</t>
        </is>
      </c>
      <c r="B4676" t="inlineStr">
        <is>
          <t>EMP10727</t>
        </is>
      </c>
      <c r="C4676" t="inlineStr">
        <is>
          <t>Grant</t>
        </is>
      </c>
      <c r="D4676" s="8" t="n">
        <v>46323</v>
      </c>
      <c r="E4676" t="n">
        <v>2445</v>
      </c>
      <c r="F4676" t="n">
        <v>39.89</v>
      </c>
      <c r="G4676" t="inlineStr">
        <is>
          <t>India</t>
        </is>
      </c>
      <c r="H4676" t="inlineStr">
        <is>
          <t>Performance Share</t>
        </is>
      </c>
      <c r="I4676" t="n">
        <v>97531.05</v>
      </c>
      <c r="J4676" t="n">
        <v>0.3</v>
      </c>
      <c r="K4676" t="n">
        <v>29259.32</v>
      </c>
      <c r="L4676" t="inlineStr">
        <is>
          <t>Approved</t>
        </is>
      </c>
      <c r="M4676" t="inlineStr">
        <is>
          <t>Normal</t>
        </is>
      </c>
    </row>
    <row r="4677">
      <c r="A4677" t="inlineStr">
        <is>
          <t>TX504676</t>
        </is>
      </c>
      <c r="B4677" t="inlineStr">
        <is>
          <t>EMP10094</t>
        </is>
      </c>
      <c r="C4677" t="inlineStr">
        <is>
          <t>Cancellation</t>
        </is>
      </c>
      <c r="D4677" s="8" t="n">
        <v>46265</v>
      </c>
      <c r="E4677" t="n">
        <v>2397</v>
      </c>
      <c r="F4677" t="n">
        <v>48.15</v>
      </c>
      <c r="G4677" t="inlineStr">
        <is>
          <t>Australia</t>
        </is>
      </c>
      <c r="H4677" t="inlineStr">
        <is>
          <t>Performance Share</t>
        </is>
      </c>
      <c r="I4677" t="n">
        <v>115415.55</v>
      </c>
      <c r="J4677" t="n">
        <v>0.2</v>
      </c>
      <c r="K4677" t="n">
        <v>23083.11</v>
      </c>
      <c r="L4677" t="inlineStr">
        <is>
          <t>Approved</t>
        </is>
      </c>
      <c r="M4677" t="inlineStr">
        <is>
          <t>High Value</t>
        </is>
      </c>
    </row>
    <row r="4678">
      <c r="A4678" t="inlineStr">
        <is>
          <t>TX504677</t>
        </is>
      </c>
      <c r="B4678" t="inlineStr">
        <is>
          <t>EMP11538</t>
        </is>
      </c>
      <c r="C4678" t="inlineStr">
        <is>
          <t>Exercise</t>
        </is>
      </c>
      <c r="D4678" s="8" t="n">
        <v>45721</v>
      </c>
      <c r="E4678" t="n">
        <v>381</v>
      </c>
      <c r="F4678" t="n">
        <v>55.3</v>
      </c>
      <c r="G4678" t="inlineStr">
        <is>
          <t>USA</t>
        </is>
      </c>
      <c r="H4678" t="inlineStr">
        <is>
          <t>ESPP</t>
        </is>
      </c>
      <c r="I4678" t="n">
        <v>21069.3</v>
      </c>
      <c r="J4678" t="n">
        <v>0.4</v>
      </c>
      <c r="K4678" t="n">
        <v>8427.719999999999</v>
      </c>
      <c r="L4678" t="inlineStr">
        <is>
          <t>Approved</t>
        </is>
      </c>
      <c r="M4678" t="inlineStr">
        <is>
          <t>Normal</t>
        </is>
      </c>
    </row>
    <row r="4679">
      <c r="A4679" t="inlineStr">
        <is>
          <t>TX504678</t>
        </is>
      </c>
      <c r="B4679" t="inlineStr">
        <is>
          <t>EMP11941</t>
        </is>
      </c>
      <c r="C4679" t="inlineStr">
        <is>
          <t>Cancellation</t>
        </is>
      </c>
      <c r="D4679" s="8" t="n">
        <v>46328</v>
      </c>
      <c r="E4679" t="n">
        <v>1460</v>
      </c>
      <c r="F4679" t="n">
        <v>78.84999999999999</v>
      </c>
      <c r="G4679" t="inlineStr">
        <is>
          <t>Germany</t>
        </is>
      </c>
      <c r="H4679" t="inlineStr">
        <is>
          <t>Stock Option</t>
        </is>
      </c>
      <c r="I4679" t="n">
        <v>115121</v>
      </c>
      <c r="J4679" t="n">
        <v>0.3</v>
      </c>
      <c r="K4679" t="n">
        <v>34536.3</v>
      </c>
      <c r="L4679" t="inlineStr">
        <is>
          <t>Approved</t>
        </is>
      </c>
      <c r="M4679" t="inlineStr">
        <is>
          <t>High Value</t>
        </is>
      </c>
    </row>
    <row r="4680">
      <c r="A4680" t="inlineStr">
        <is>
          <t>TX504679</t>
        </is>
      </c>
      <c r="B4680" t="inlineStr">
        <is>
          <t>EMP10657</t>
        </is>
      </c>
      <c r="C4680" t="inlineStr">
        <is>
          <t>Grant</t>
        </is>
      </c>
      <c r="D4680" s="8" t="n">
        <v>45749</v>
      </c>
      <c r="E4680" t="n">
        <v>628</v>
      </c>
      <c r="F4680" t="n">
        <v>58.73</v>
      </c>
      <c r="G4680" t="inlineStr">
        <is>
          <t>Singapore</t>
        </is>
      </c>
      <c r="H4680" t="inlineStr">
        <is>
          <t>ESPP</t>
        </is>
      </c>
      <c r="I4680" t="n">
        <v>36882.44</v>
      </c>
      <c r="J4680" t="n">
        <v>0.45</v>
      </c>
      <c r="K4680" t="n">
        <v>16597.1</v>
      </c>
      <c r="L4680" t="inlineStr">
        <is>
          <t>Pending Review</t>
        </is>
      </c>
      <c r="M4680" t="inlineStr">
        <is>
          <t>Normal</t>
        </is>
      </c>
    </row>
    <row r="4681">
      <c r="A4681" t="inlineStr">
        <is>
          <t>TX504680</t>
        </is>
      </c>
      <c r="B4681" t="inlineStr">
        <is>
          <t>EMP10368</t>
        </is>
      </c>
      <c r="C4681" t="inlineStr">
        <is>
          <t>Exercise</t>
        </is>
      </c>
      <c r="D4681" s="8" t="n">
        <v>46289</v>
      </c>
      <c r="E4681" t="n">
        <v>1087</v>
      </c>
      <c r="F4681" t="n">
        <v>22.96</v>
      </c>
      <c r="G4681" t="inlineStr">
        <is>
          <t>UK</t>
        </is>
      </c>
      <c r="H4681" t="inlineStr">
        <is>
          <t>Stock Option</t>
        </is>
      </c>
      <c r="I4681" t="n">
        <v>24957.52</v>
      </c>
      <c r="J4681" t="n">
        <v>0.3</v>
      </c>
      <c r="K4681" t="n">
        <v>7487.26</v>
      </c>
      <c r="L4681" t="inlineStr">
        <is>
          <t>Approved</t>
        </is>
      </c>
      <c r="M4681" t="inlineStr">
        <is>
          <t>Normal</t>
        </is>
      </c>
    </row>
    <row r="4682">
      <c r="A4682" t="inlineStr">
        <is>
          <t>TX504681</t>
        </is>
      </c>
      <c r="B4682" t="inlineStr">
        <is>
          <t>EMP10430</t>
        </is>
      </c>
      <c r="C4682" t="inlineStr">
        <is>
          <t>Vesting</t>
        </is>
      </c>
      <c r="D4682" s="8" t="n">
        <v>45878</v>
      </c>
      <c r="E4682" t="n">
        <v>1103</v>
      </c>
      <c r="F4682" t="n">
        <v>44.18</v>
      </c>
      <c r="G4682" t="inlineStr">
        <is>
          <t>India</t>
        </is>
      </c>
      <c r="H4682" t="inlineStr">
        <is>
          <t>Performance Share</t>
        </is>
      </c>
      <c r="I4682" t="n">
        <v>48730.54</v>
      </c>
      <c r="J4682" t="n">
        <v>0.45</v>
      </c>
      <c r="K4682" t="n">
        <v>21928.74</v>
      </c>
      <c r="L4682" t="inlineStr">
        <is>
          <t>Approved</t>
        </is>
      </c>
      <c r="M4682" t="inlineStr">
        <is>
          <t>Normal</t>
        </is>
      </c>
    </row>
    <row r="4683">
      <c r="A4683" t="inlineStr">
        <is>
          <t>TX504682</t>
        </is>
      </c>
      <c r="B4683" t="inlineStr">
        <is>
          <t>EMP11033</t>
        </is>
      </c>
      <c r="C4683" t="inlineStr">
        <is>
          <t>Sale</t>
        </is>
      </c>
      <c r="D4683" s="8" t="n">
        <v>45752</v>
      </c>
      <c r="E4683" t="n">
        <v>2466</v>
      </c>
      <c r="F4683" t="n">
        <v>64.77</v>
      </c>
      <c r="G4683" t="inlineStr">
        <is>
          <t>Australia</t>
        </is>
      </c>
      <c r="H4683" t="inlineStr">
        <is>
          <t>ESPP</t>
        </is>
      </c>
      <c r="I4683" t="n">
        <v>159722.82</v>
      </c>
      <c r="J4683" t="n">
        <v>0.4</v>
      </c>
      <c r="K4683" t="n">
        <v>63889.13</v>
      </c>
      <c r="L4683" t="inlineStr">
        <is>
          <t>Pending Review</t>
        </is>
      </c>
      <c r="M4683" t="inlineStr">
        <is>
          <t>High Value</t>
        </is>
      </c>
    </row>
    <row r="4684">
      <c r="A4684" t="inlineStr">
        <is>
          <t>TX504683</t>
        </is>
      </c>
      <c r="B4684" t="inlineStr">
        <is>
          <t>EMP10201</t>
        </is>
      </c>
      <c r="C4684" t="inlineStr">
        <is>
          <t>Exercise</t>
        </is>
      </c>
      <c r="D4684" s="8" t="n">
        <v>45787</v>
      </c>
      <c r="E4684" t="n">
        <v>1481</v>
      </c>
      <c r="F4684" t="n">
        <v>67.77</v>
      </c>
      <c r="G4684" t="inlineStr">
        <is>
          <t>Singapore</t>
        </is>
      </c>
      <c r="H4684" t="inlineStr">
        <is>
          <t>RSU</t>
        </is>
      </c>
      <c r="I4684" t="n">
        <v>100367.37</v>
      </c>
      <c r="J4684" t="n">
        <v>0.4</v>
      </c>
      <c r="K4684" t="n">
        <v>40146.95</v>
      </c>
      <c r="L4684" t="inlineStr">
        <is>
          <t>Approved</t>
        </is>
      </c>
      <c r="M4684" t="inlineStr">
        <is>
          <t>High Value</t>
        </is>
      </c>
    </row>
    <row r="4685">
      <c r="A4685" t="inlineStr">
        <is>
          <t>TX504684</t>
        </is>
      </c>
      <c r="B4685" t="inlineStr">
        <is>
          <t>EMP10963</t>
        </is>
      </c>
      <c r="C4685" t="inlineStr">
        <is>
          <t>Sale</t>
        </is>
      </c>
      <c r="D4685" s="8" t="n">
        <v>46324</v>
      </c>
      <c r="E4685" t="n">
        <v>867</v>
      </c>
      <c r="F4685" t="n">
        <v>33.69</v>
      </c>
      <c r="G4685" t="inlineStr">
        <is>
          <t>USA</t>
        </is>
      </c>
      <c r="H4685" t="inlineStr">
        <is>
          <t>Stock Option</t>
        </is>
      </c>
      <c r="I4685" t="n">
        <v>29209.23</v>
      </c>
      <c r="J4685" t="n">
        <v>0.4</v>
      </c>
      <c r="K4685" t="n">
        <v>11683.69</v>
      </c>
      <c r="L4685" t="inlineStr">
        <is>
          <t>Approved</t>
        </is>
      </c>
      <c r="M4685" t="inlineStr">
        <is>
          <t>Normal</t>
        </is>
      </c>
    </row>
    <row r="4686">
      <c r="A4686" t="inlineStr">
        <is>
          <t>TX504685</t>
        </is>
      </c>
      <c r="B4686" t="inlineStr">
        <is>
          <t>EMP10989</t>
        </is>
      </c>
      <c r="C4686" t="inlineStr">
        <is>
          <t>Exercise</t>
        </is>
      </c>
      <c r="D4686" s="8" t="n">
        <v>45914</v>
      </c>
      <c r="E4686" t="n">
        <v>2173</v>
      </c>
      <c r="F4686" t="n">
        <v>69.58</v>
      </c>
      <c r="G4686" t="inlineStr">
        <is>
          <t>USA</t>
        </is>
      </c>
      <c r="H4686" t="inlineStr">
        <is>
          <t>RSU</t>
        </is>
      </c>
      <c r="I4686" t="n">
        <v>151197.34</v>
      </c>
      <c r="J4686" t="n">
        <v>0.2</v>
      </c>
      <c r="K4686" t="n">
        <v>30239.47</v>
      </c>
      <c r="L4686" t="inlineStr">
        <is>
          <t>Approved</t>
        </is>
      </c>
      <c r="M4686" t="inlineStr">
        <is>
          <t>High Value</t>
        </is>
      </c>
    </row>
    <row r="4687">
      <c r="A4687" t="inlineStr">
        <is>
          <t>TX504686</t>
        </is>
      </c>
      <c r="B4687" t="inlineStr">
        <is>
          <t>EMP11510</t>
        </is>
      </c>
      <c r="C4687" t="inlineStr">
        <is>
          <t>Cancellation</t>
        </is>
      </c>
      <c r="D4687" s="8" t="n">
        <v>45919</v>
      </c>
      <c r="E4687" t="n">
        <v>461</v>
      </c>
      <c r="F4687" t="n">
        <v>46.82</v>
      </c>
      <c r="G4687" t="inlineStr">
        <is>
          <t>USA</t>
        </is>
      </c>
      <c r="H4687" t="inlineStr">
        <is>
          <t>RSU</t>
        </is>
      </c>
      <c r="I4687" t="n">
        <v>21584.02</v>
      </c>
      <c r="J4687" t="n">
        <v>0.3</v>
      </c>
      <c r="K4687" t="n">
        <v>6475.21</v>
      </c>
      <c r="L4687" t="inlineStr">
        <is>
          <t>Approved</t>
        </is>
      </c>
      <c r="M4687" t="inlineStr">
        <is>
          <t>Normal</t>
        </is>
      </c>
    </row>
    <row r="4688">
      <c r="A4688" t="inlineStr">
        <is>
          <t>TX504687</t>
        </is>
      </c>
      <c r="B4688" t="inlineStr">
        <is>
          <t>EMP11923</t>
        </is>
      </c>
      <c r="C4688" t="inlineStr">
        <is>
          <t>Vesting</t>
        </is>
      </c>
      <c r="D4688" s="8" t="n">
        <v>46374</v>
      </c>
      <c r="E4688" t="n">
        <v>1826</v>
      </c>
      <c r="F4688" t="n">
        <v>13.57</v>
      </c>
      <c r="G4688" t="inlineStr">
        <is>
          <t>India</t>
        </is>
      </c>
      <c r="H4688" t="inlineStr">
        <is>
          <t>Performance Share</t>
        </is>
      </c>
      <c r="I4688" t="n">
        <v>24778.82</v>
      </c>
      <c r="J4688" t="n">
        <v>0.2</v>
      </c>
      <c r="K4688" t="n">
        <v>4955.76</v>
      </c>
      <c r="L4688" t="inlineStr">
        <is>
          <t>Approved</t>
        </is>
      </c>
      <c r="M4688" t="inlineStr">
        <is>
          <t>Normal</t>
        </is>
      </c>
    </row>
    <row r="4689">
      <c r="A4689" t="inlineStr">
        <is>
          <t>TX504688</t>
        </is>
      </c>
      <c r="B4689" t="inlineStr">
        <is>
          <t>EMP11777</t>
        </is>
      </c>
      <c r="C4689" t="inlineStr">
        <is>
          <t>Exercise</t>
        </is>
      </c>
      <c r="D4689" s="8" t="n">
        <v>46361</v>
      </c>
      <c r="E4689" t="n">
        <v>1461</v>
      </c>
      <c r="F4689" t="n">
        <v>72.31</v>
      </c>
      <c r="G4689" t="inlineStr">
        <is>
          <t>USA</t>
        </is>
      </c>
      <c r="H4689" t="inlineStr">
        <is>
          <t>Performance Share</t>
        </is>
      </c>
      <c r="I4689" t="n">
        <v>105644.91</v>
      </c>
      <c r="J4689" t="n">
        <v>0.2</v>
      </c>
      <c r="K4689" t="n">
        <v>21128.98</v>
      </c>
      <c r="L4689" t="inlineStr">
        <is>
          <t>Approved</t>
        </is>
      </c>
      <c r="M4689" t="inlineStr">
        <is>
          <t>High Value</t>
        </is>
      </c>
    </row>
    <row r="4690">
      <c r="A4690" t="inlineStr">
        <is>
          <t>TX504689</t>
        </is>
      </c>
      <c r="B4690" t="inlineStr">
        <is>
          <t>EMP10098</t>
        </is>
      </c>
      <c r="C4690" t="inlineStr">
        <is>
          <t>Vesting</t>
        </is>
      </c>
      <c r="D4690" s="8" t="n">
        <v>46292</v>
      </c>
      <c r="E4690" t="n">
        <v>678</v>
      </c>
      <c r="F4690" t="n">
        <v>16.81</v>
      </c>
      <c r="G4690" t="inlineStr">
        <is>
          <t>USA</t>
        </is>
      </c>
      <c r="H4690" t="inlineStr">
        <is>
          <t>Stock Option</t>
        </is>
      </c>
      <c r="I4690" t="n">
        <v>11397.18</v>
      </c>
      <c r="J4690" t="n">
        <v>0.4</v>
      </c>
      <c r="K4690" t="n">
        <v>4558.87</v>
      </c>
      <c r="L4690" t="inlineStr">
        <is>
          <t>Pending Review</t>
        </is>
      </c>
      <c r="M4690" t="inlineStr">
        <is>
          <t>Normal</t>
        </is>
      </c>
    </row>
    <row r="4691">
      <c r="A4691" t="inlineStr">
        <is>
          <t>TX504690</t>
        </is>
      </c>
      <c r="B4691" t="inlineStr">
        <is>
          <t>EMP10091</t>
        </is>
      </c>
      <c r="C4691" t="inlineStr">
        <is>
          <t>Sale</t>
        </is>
      </c>
      <c r="D4691" s="8" t="n">
        <v>45884</v>
      </c>
      <c r="E4691" t="n">
        <v>1379</v>
      </c>
      <c r="F4691" t="n">
        <v>54.19</v>
      </c>
      <c r="G4691" t="inlineStr">
        <is>
          <t>Singapore</t>
        </is>
      </c>
      <c r="H4691" t="inlineStr">
        <is>
          <t>RSU</t>
        </is>
      </c>
      <c r="I4691" t="n">
        <v>74728.00999999999</v>
      </c>
      <c r="J4691" t="n">
        <v>0.2</v>
      </c>
      <c r="K4691" t="n">
        <v>14945.6</v>
      </c>
      <c r="L4691" t="inlineStr">
        <is>
          <t>Approved</t>
        </is>
      </c>
      <c r="M4691" t="inlineStr">
        <is>
          <t>Normal</t>
        </is>
      </c>
    </row>
    <row r="4692">
      <c r="A4692" t="inlineStr">
        <is>
          <t>TX504691</t>
        </is>
      </c>
      <c r="B4692" t="inlineStr">
        <is>
          <t>EMP11451</t>
        </is>
      </c>
      <c r="C4692" t="inlineStr">
        <is>
          <t>Grant</t>
        </is>
      </c>
      <c r="D4692" s="8" t="n">
        <v>46263</v>
      </c>
      <c r="E4692" t="n">
        <v>1679</v>
      </c>
      <c r="F4692" t="n">
        <v>81.20999999999999</v>
      </c>
      <c r="G4692" t="inlineStr">
        <is>
          <t>UK</t>
        </is>
      </c>
      <c r="H4692" t="inlineStr">
        <is>
          <t>RSU</t>
        </is>
      </c>
      <c r="I4692" t="n">
        <v>136351.59</v>
      </c>
      <c r="J4692" t="n">
        <v>0.4</v>
      </c>
      <c r="K4692" t="n">
        <v>54540.64</v>
      </c>
      <c r="L4692" t="inlineStr">
        <is>
          <t>Approved</t>
        </is>
      </c>
      <c r="M4692" t="inlineStr">
        <is>
          <t>High Value</t>
        </is>
      </c>
    </row>
    <row r="4693">
      <c r="A4693" t="inlineStr">
        <is>
          <t>TX504692</t>
        </is>
      </c>
      <c r="B4693" t="inlineStr">
        <is>
          <t>EMP10129</t>
        </is>
      </c>
      <c r="C4693" t="inlineStr">
        <is>
          <t>Exercise</t>
        </is>
      </c>
      <c r="D4693" s="8" t="n">
        <v>45935</v>
      </c>
      <c r="E4693" t="n">
        <v>2278</v>
      </c>
      <c r="F4693" t="n">
        <v>13.99</v>
      </c>
      <c r="G4693" t="inlineStr">
        <is>
          <t>Germany</t>
        </is>
      </c>
      <c r="H4693" t="inlineStr">
        <is>
          <t>Stock Option</t>
        </is>
      </c>
      <c r="I4693" t="n">
        <v>31869.22</v>
      </c>
      <c r="J4693" t="n">
        <v>0.2</v>
      </c>
      <c r="K4693" t="n">
        <v>6373.84</v>
      </c>
      <c r="L4693" t="inlineStr">
        <is>
          <t>Approved</t>
        </is>
      </c>
      <c r="M4693" t="inlineStr">
        <is>
          <t>Normal</t>
        </is>
      </c>
    </row>
    <row r="4694">
      <c r="A4694" t="inlineStr">
        <is>
          <t>TX504693</t>
        </is>
      </c>
      <c r="B4694" t="inlineStr">
        <is>
          <t>EMP10172</t>
        </is>
      </c>
      <c r="C4694" t="inlineStr">
        <is>
          <t>Grant</t>
        </is>
      </c>
      <c r="D4694" s="8" t="n">
        <v>45957</v>
      </c>
      <c r="E4694" t="n">
        <v>1731</v>
      </c>
      <c r="F4694" t="n">
        <v>17.32</v>
      </c>
      <c r="G4694" t="inlineStr">
        <is>
          <t>UK</t>
        </is>
      </c>
      <c r="H4694" t="inlineStr">
        <is>
          <t>Stock Option</t>
        </is>
      </c>
      <c r="I4694" t="n">
        <v>29980.92</v>
      </c>
      <c r="J4694" t="n">
        <v>0.3</v>
      </c>
      <c r="K4694" t="n">
        <v>8994.280000000001</v>
      </c>
      <c r="L4694" t="inlineStr">
        <is>
          <t>Approved</t>
        </is>
      </c>
      <c r="M4694" t="inlineStr">
        <is>
          <t>Normal</t>
        </is>
      </c>
    </row>
    <row r="4695">
      <c r="A4695" t="inlineStr">
        <is>
          <t>TX504694</t>
        </is>
      </c>
      <c r="B4695" t="inlineStr">
        <is>
          <t>EMP10141</t>
        </is>
      </c>
      <c r="C4695" t="inlineStr">
        <is>
          <t>Vesting</t>
        </is>
      </c>
      <c r="D4695" s="8" t="n">
        <v>45964</v>
      </c>
      <c r="E4695" t="n">
        <v>2278</v>
      </c>
      <c r="F4695" t="n">
        <v>89.41</v>
      </c>
      <c r="G4695" t="inlineStr">
        <is>
          <t>USA</t>
        </is>
      </c>
      <c r="H4695" t="inlineStr">
        <is>
          <t>Stock Option</t>
        </is>
      </c>
      <c r="I4695" t="n">
        <v>203675.98</v>
      </c>
      <c r="J4695" t="n">
        <v>0.3</v>
      </c>
      <c r="K4695" t="n">
        <v>61102.79</v>
      </c>
      <c r="L4695" t="inlineStr">
        <is>
          <t>Approved</t>
        </is>
      </c>
      <c r="M4695" t="inlineStr">
        <is>
          <t>High Value</t>
        </is>
      </c>
    </row>
    <row r="4696">
      <c r="A4696" t="inlineStr">
        <is>
          <t>TX504695</t>
        </is>
      </c>
      <c r="B4696" t="inlineStr">
        <is>
          <t>EMP10045</t>
        </is>
      </c>
      <c r="C4696" t="inlineStr">
        <is>
          <t>Sale</t>
        </is>
      </c>
      <c r="D4696" s="8" t="n">
        <v>46215</v>
      </c>
      <c r="E4696" t="n">
        <v>1172</v>
      </c>
      <c r="F4696" t="n">
        <v>86.36</v>
      </c>
      <c r="G4696" t="inlineStr">
        <is>
          <t>India</t>
        </is>
      </c>
      <c r="H4696" t="inlineStr">
        <is>
          <t>RSU</t>
        </is>
      </c>
      <c r="I4696" t="n">
        <v>101213.92</v>
      </c>
      <c r="J4696" t="n">
        <v>0.3</v>
      </c>
      <c r="K4696" t="n">
        <v>30364.18</v>
      </c>
      <c r="L4696" t="inlineStr">
        <is>
          <t>Approved</t>
        </is>
      </c>
      <c r="M4696" t="inlineStr">
        <is>
          <t>High Value</t>
        </is>
      </c>
    </row>
    <row r="4697">
      <c r="A4697" t="inlineStr">
        <is>
          <t>TX504696</t>
        </is>
      </c>
      <c r="B4697" t="inlineStr">
        <is>
          <t>EMP10820</t>
        </is>
      </c>
      <c r="C4697" t="inlineStr">
        <is>
          <t>Grant</t>
        </is>
      </c>
      <c r="D4697" s="8" t="n">
        <v>46261</v>
      </c>
      <c r="E4697" t="n">
        <v>2276</v>
      </c>
      <c r="F4697" t="n">
        <v>77.62</v>
      </c>
      <c r="G4697" t="inlineStr">
        <is>
          <t>Singapore</t>
        </is>
      </c>
      <c r="H4697" t="inlineStr">
        <is>
          <t>RSU</t>
        </is>
      </c>
      <c r="I4697" t="n">
        <v>176663.12</v>
      </c>
      <c r="J4697" t="n">
        <v>0.4</v>
      </c>
      <c r="K4697" t="n">
        <v>70665.25</v>
      </c>
      <c r="L4697" t="inlineStr">
        <is>
          <t>Approved</t>
        </is>
      </c>
      <c r="M4697" t="inlineStr">
        <is>
          <t>High Value</t>
        </is>
      </c>
    </row>
    <row r="4698">
      <c r="A4698" t="inlineStr">
        <is>
          <t>TX504697</t>
        </is>
      </c>
      <c r="B4698" t="inlineStr">
        <is>
          <t>EMP10336</t>
        </is>
      </c>
      <c r="C4698" t="inlineStr">
        <is>
          <t>Sale</t>
        </is>
      </c>
      <c r="D4698" s="8" t="n">
        <v>45875</v>
      </c>
      <c r="E4698" t="n">
        <v>880</v>
      </c>
      <c r="F4698" t="n">
        <v>50.53</v>
      </c>
      <c r="G4698" t="inlineStr">
        <is>
          <t>Australia</t>
        </is>
      </c>
      <c r="H4698" t="inlineStr">
        <is>
          <t>RSU</t>
        </is>
      </c>
      <c r="I4698" t="n">
        <v>44466.4</v>
      </c>
      <c r="J4698" t="n">
        <v>0.3</v>
      </c>
      <c r="K4698" t="n">
        <v>13339.92</v>
      </c>
      <c r="L4698" t="inlineStr">
        <is>
          <t>Approved</t>
        </is>
      </c>
      <c r="M4698" t="inlineStr">
        <is>
          <t>Normal</t>
        </is>
      </c>
    </row>
    <row r="4699">
      <c r="A4699" t="inlineStr">
        <is>
          <t>TX504698</t>
        </is>
      </c>
      <c r="B4699" t="inlineStr">
        <is>
          <t>EMP10219</t>
        </is>
      </c>
      <c r="C4699" t="inlineStr">
        <is>
          <t>Sale</t>
        </is>
      </c>
      <c r="D4699" s="8" t="n">
        <v>46020</v>
      </c>
      <c r="E4699" t="n">
        <v>2214</v>
      </c>
      <c r="F4699" t="n">
        <v>44.04</v>
      </c>
      <c r="G4699" t="inlineStr">
        <is>
          <t>Singapore</t>
        </is>
      </c>
      <c r="H4699" t="inlineStr">
        <is>
          <t>RSU</t>
        </is>
      </c>
      <c r="I4699" t="n">
        <v>97504.56</v>
      </c>
      <c r="J4699" t="n">
        <v>0.45</v>
      </c>
      <c r="K4699" t="n">
        <v>43877.05</v>
      </c>
      <c r="L4699" t="inlineStr">
        <is>
          <t>Approved</t>
        </is>
      </c>
      <c r="M4699" t="inlineStr">
        <is>
          <t>Normal</t>
        </is>
      </c>
    </row>
    <row r="4700">
      <c r="A4700" t="inlineStr">
        <is>
          <t>TX504699</t>
        </is>
      </c>
      <c r="B4700" t="inlineStr">
        <is>
          <t>EMP11492</t>
        </is>
      </c>
      <c r="C4700" t="inlineStr">
        <is>
          <t>Grant</t>
        </is>
      </c>
      <c r="D4700" s="8" t="n">
        <v>46150</v>
      </c>
      <c r="E4700" t="n">
        <v>1631</v>
      </c>
      <c r="F4700" t="n">
        <v>49.16</v>
      </c>
      <c r="G4700" t="inlineStr">
        <is>
          <t>India</t>
        </is>
      </c>
      <c r="H4700" t="inlineStr">
        <is>
          <t>ESPP</t>
        </is>
      </c>
      <c r="I4700" t="n">
        <v>80179.96000000001</v>
      </c>
      <c r="J4700" t="n">
        <v>0.3</v>
      </c>
      <c r="K4700" t="n">
        <v>24053.99</v>
      </c>
      <c r="L4700" t="inlineStr">
        <is>
          <t>Pending Review</t>
        </is>
      </c>
      <c r="M4700" t="inlineStr">
        <is>
          <t>Normal</t>
        </is>
      </c>
    </row>
    <row r="4701">
      <c r="A4701" t="inlineStr">
        <is>
          <t>TX504700</t>
        </is>
      </c>
      <c r="B4701" t="inlineStr">
        <is>
          <t>EMP11851</t>
        </is>
      </c>
      <c r="C4701" t="inlineStr">
        <is>
          <t>Exercise</t>
        </is>
      </c>
      <c r="D4701" s="8" t="n">
        <v>46053</v>
      </c>
      <c r="E4701" t="n">
        <v>724</v>
      </c>
      <c r="F4701" t="n">
        <v>75.44</v>
      </c>
      <c r="G4701" t="inlineStr">
        <is>
          <t>USA</t>
        </is>
      </c>
      <c r="H4701" t="inlineStr">
        <is>
          <t>RSU</t>
        </is>
      </c>
      <c r="I4701" t="n">
        <v>54618.56</v>
      </c>
      <c r="J4701" t="n">
        <v>0.4</v>
      </c>
      <c r="K4701" t="n">
        <v>21847.42</v>
      </c>
      <c r="L4701" t="inlineStr">
        <is>
          <t>Approved</t>
        </is>
      </c>
      <c r="M4701" t="inlineStr">
        <is>
          <t>Normal</t>
        </is>
      </c>
    </row>
    <row r="4702">
      <c r="A4702" t="inlineStr">
        <is>
          <t>TX504701</t>
        </is>
      </c>
      <c r="B4702" t="inlineStr">
        <is>
          <t>EMP11148</t>
        </is>
      </c>
      <c r="C4702" t="inlineStr">
        <is>
          <t>Grant</t>
        </is>
      </c>
      <c r="D4702" s="8" t="n">
        <v>45884</v>
      </c>
      <c r="E4702" t="n">
        <v>1504</v>
      </c>
      <c r="F4702" t="n">
        <v>42.73</v>
      </c>
      <c r="G4702" t="inlineStr">
        <is>
          <t>UK</t>
        </is>
      </c>
      <c r="H4702" t="inlineStr">
        <is>
          <t>RSU</t>
        </is>
      </c>
      <c r="I4702" t="n">
        <v>64265.92</v>
      </c>
      <c r="J4702" t="n">
        <v>0.4</v>
      </c>
      <c r="K4702" t="n">
        <v>25706.37</v>
      </c>
      <c r="L4702" t="inlineStr">
        <is>
          <t>Approved</t>
        </is>
      </c>
      <c r="M4702" t="inlineStr">
        <is>
          <t>Normal</t>
        </is>
      </c>
    </row>
    <row r="4703">
      <c r="A4703" t="inlineStr">
        <is>
          <t>TX504702</t>
        </is>
      </c>
      <c r="B4703" t="inlineStr">
        <is>
          <t>EMP11162</t>
        </is>
      </c>
      <c r="C4703" t="inlineStr">
        <is>
          <t>Exercise</t>
        </is>
      </c>
      <c r="D4703" s="8" t="n">
        <v>46335</v>
      </c>
      <c r="E4703" t="n">
        <v>526</v>
      </c>
      <c r="F4703" t="n">
        <v>67</v>
      </c>
      <c r="G4703" t="inlineStr">
        <is>
          <t>UK</t>
        </is>
      </c>
      <c r="H4703" t="inlineStr">
        <is>
          <t>Stock Option</t>
        </is>
      </c>
      <c r="I4703" t="n">
        <v>35242</v>
      </c>
      <c r="J4703" t="n">
        <v>0.3</v>
      </c>
      <c r="K4703" t="n">
        <v>10572.6</v>
      </c>
      <c r="L4703" t="inlineStr">
        <is>
          <t>Approved</t>
        </is>
      </c>
      <c r="M4703" t="inlineStr">
        <is>
          <t>Normal</t>
        </is>
      </c>
    </row>
    <row r="4704">
      <c r="A4704" t="inlineStr">
        <is>
          <t>TX504703</t>
        </is>
      </c>
      <c r="B4704" t="inlineStr">
        <is>
          <t>EMP11835</t>
        </is>
      </c>
      <c r="C4704" t="inlineStr">
        <is>
          <t>Exercise</t>
        </is>
      </c>
      <c r="D4704" s="8" t="n">
        <v>46321</v>
      </c>
      <c r="E4704" t="n">
        <v>1898</v>
      </c>
      <c r="F4704" t="n">
        <v>76.28</v>
      </c>
      <c r="G4704" t="inlineStr">
        <is>
          <t>USA</t>
        </is>
      </c>
      <c r="H4704" t="inlineStr">
        <is>
          <t>Performance Share</t>
        </is>
      </c>
      <c r="I4704" t="n">
        <v>144779.44</v>
      </c>
      <c r="J4704" t="n">
        <v>0.2</v>
      </c>
      <c r="K4704" t="n">
        <v>28955.89</v>
      </c>
      <c r="L4704" t="inlineStr">
        <is>
          <t>Pending Review</t>
        </is>
      </c>
      <c r="M4704" t="inlineStr">
        <is>
          <t>High Value</t>
        </is>
      </c>
    </row>
    <row r="4705">
      <c r="A4705" t="inlineStr">
        <is>
          <t>TX504704</t>
        </is>
      </c>
      <c r="B4705" t="inlineStr">
        <is>
          <t>EMP11578</t>
        </is>
      </c>
      <c r="C4705" t="inlineStr">
        <is>
          <t>Vesting</t>
        </is>
      </c>
      <c r="D4705" s="8" t="n">
        <v>45867</v>
      </c>
      <c r="E4705" t="n">
        <v>773</v>
      </c>
      <c r="F4705" t="n">
        <v>43.6</v>
      </c>
      <c r="G4705" t="inlineStr">
        <is>
          <t>USA</t>
        </is>
      </c>
      <c r="H4705" t="inlineStr">
        <is>
          <t>Performance Share</t>
        </is>
      </c>
      <c r="I4705" t="n">
        <v>33702.8</v>
      </c>
      <c r="J4705" t="n">
        <v>0.2</v>
      </c>
      <c r="K4705" t="n">
        <v>6740.56</v>
      </c>
      <c r="L4705" t="inlineStr">
        <is>
          <t>Approved</t>
        </is>
      </c>
      <c r="M4705" t="inlineStr">
        <is>
          <t>Normal</t>
        </is>
      </c>
    </row>
    <row r="4706">
      <c r="A4706" t="inlineStr">
        <is>
          <t>TX504705</t>
        </is>
      </c>
      <c r="B4706" t="inlineStr">
        <is>
          <t>EMP10013</t>
        </is>
      </c>
      <c r="C4706" t="inlineStr">
        <is>
          <t>Cancellation</t>
        </is>
      </c>
      <c r="D4706" s="8" t="n">
        <v>45920</v>
      </c>
      <c r="E4706" t="n">
        <v>212</v>
      </c>
      <c r="F4706" t="n">
        <v>11.11</v>
      </c>
      <c r="G4706" t="inlineStr">
        <is>
          <t>India</t>
        </is>
      </c>
      <c r="H4706" t="inlineStr">
        <is>
          <t>RSU</t>
        </is>
      </c>
      <c r="I4706" t="n">
        <v>2355.32</v>
      </c>
      <c r="J4706" t="n">
        <v>0.3</v>
      </c>
      <c r="K4706" t="n">
        <v>706.6</v>
      </c>
      <c r="L4706" t="inlineStr">
        <is>
          <t>Approved</t>
        </is>
      </c>
      <c r="M4706" t="inlineStr">
        <is>
          <t>Normal</t>
        </is>
      </c>
    </row>
    <row r="4707">
      <c r="A4707" t="inlineStr">
        <is>
          <t>TX504706</t>
        </is>
      </c>
      <c r="B4707" t="inlineStr">
        <is>
          <t>EMP10087</t>
        </is>
      </c>
      <c r="C4707" t="inlineStr">
        <is>
          <t>Cancellation</t>
        </is>
      </c>
      <c r="D4707" s="8" t="n">
        <v>46236</v>
      </c>
      <c r="E4707" t="n">
        <v>1713</v>
      </c>
      <c r="F4707" t="n">
        <v>24.28</v>
      </c>
      <c r="G4707" t="inlineStr">
        <is>
          <t>India</t>
        </is>
      </c>
      <c r="H4707" t="inlineStr">
        <is>
          <t>RSU</t>
        </is>
      </c>
      <c r="I4707" t="n">
        <v>41591.64</v>
      </c>
      <c r="J4707" t="n">
        <v>0.2</v>
      </c>
      <c r="K4707" t="n">
        <v>8318.33</v>
      </c>
      <c r="L4707" t="inlineStr">
        <is>
          <t>Approved</t>
        </is>
      </c>
      <c r="M4707" t="inlineStr">
        <is>
          <t>Normal</t>
        </is>
      </c>
    </row>
    <row r="4708">
      <c r="A4708" t="inlineStr">
        <is>
          <t>TX504707</t>
        </is>
      </c>
      <c r="B4708" t="inlineStr">
        <is>
          <t>EMP10543</t>
        </is>
      </c>
      <c r="C4708" t="inlineStr">
        <is>
          <t>Vesting</t>
        </is>
      </c>
      <c r="D4708" s="8" t="n">
        <v>45768</v>
      </c>
      <c r="E4708" t="n">
        <v>2231</v>
      </c>
      <c r="F4708" t="n">
        <v>20.6</v>
      </c>
      <c r="G4708" t="inlineStr">
        <is>
          <t>Australia</t>
        </is>
      </c>
      <c r="H4708" t="inlineStr">
        <is>
          <t>RSU</t>
        </is>
      </c>
      <c r="I4708" t="n">
        <v>45958.6</v>
      </c>
      <c r="J4708" t="n">
        <v>0.3</v>
      </c>
      <c r="K4708" t="n">
        <v>13787.58</v>
      </c>
      <c r="L4708" t="inlineStr">
        <is>
          <t>Approved</t>
        </is>
      </c>
      <c r="M4708" t="inlineStr">
        <is>
          <t>Normal</t>
        </is>
      </c>
    </row>
    <row r="4709">
      <c r="A4709" t="inlineStr">
        <is>
          <t>TX504708</t>
        </is>
      </c>
      <c r="B4709" t="inlineStr">
        <is>
          <t>EMP10735</t>
        </is>
      </c>
      <c r="C4709" t="inlineStr">
        <is>
          <t>Cancellation</t>
        </is>
      </c>
      <c r="D4709" s="8" t="n">
        <v>45663</v>
      </c>
      <c r="E4709" t="n">
        <v>1372</v>
      </c>
      <c r="F4709" t="n">
        <v>17.82</v>
      </c>
      <c r="G4709" t="inlineStr">
        <is>
          <t>UK</t>
        </is>
      </c>
      <c r="H4709" t="inlineStr">
        <is>
          <t>Performance Share</t>
        </is>
      </c>
      <c r="I4709" t="n">
        <v>24449.04</v>
      </c>
      <c r="J4709" t="n">
        <v>0.3</v>
      </c>
      <c r="K4709" t="n">
        <v>7334.71</v>
      </c>
      <c r="L4709" t="inlineStr">
        <is>
          <t>Approved</t>
        </is>
      </c>
      <c r="M4709" t="inlineStr">
        <is>
          <t>Normal</t>
        </is>
      </c>
    </row>
    <row r="4710">
      <c r="A4710" t="inlineStr">
        <is>
          <t>TX504709</t>
        </is>
      </c>
      <c r="B4710" t="inlineStr">
        <is>
          <t>EMP10763</t>
        </is>
      </c>
      <c r="C4710" t="inlineStr">
        <is>
          <t>Exercise</t>
        </is>
      </c>
      <c r="D4710" s="8" t="n">
        <v>46312</v>
      </c>
      <c r="E4710" t="n">
        <v>2343</v>
      </c>
      <c r="F4710" t="n">
        <v>62.65</v>
      </c>
      <c r="G4710" t="inlineStr">
        <is>
          <t>USA</t>
        </is>
      </c>
      <c r="H4710" t="inlineStr">
        <is>
          <t>Performance Share</t>
        </is>
      </c>
      <c r="I4710" t="n">
        <v>146788.95</v>
      </c>
      <c r="J4710" t="n">
        <v>0.4</v>
      </c>
      <c r="K4710" t="n">
        <v>58715.58</v>
      </c>
      <c r="L4710" t="inlineStr">
        <is>
          <t>Approved</t>
        </is>
      </c>
      <c r="M4710" t="inlineStr">
        <is>
          <t>High Value</t>
        </is>
      </c>
    </row>
    <row r="4711">
      <c r="A4711" t="inlineStr">
        <is>
          <t>TX504710</t>
        </is>
      </c>
      <c r="B4711" t="inlineStr">
        <is>
          <t>EMP10288</t>
        </is>
      </c>
      <c r="C4711" t="inlineStr">
        <is>
          <t>Sale</t>
        </is>
      </c>
      <c r="D4711" s="8" t="n">
        <v>45841</v>
      </c>
      <c r="E4711" t="n">
        <v>260</v>
      </c>
      <c r="F4711" t="n">
        <v>40.09</v>
      </c>
      <c r="G4711" t="inlineStr">
        <is>
          <t>USA</t>
        </is>
      </c>
      <c r="H4711" t="inlineStr">
        <is>
          <t>RSU</t>
        </is>
      </c>
      <c r="I4711" t="n">
        <v>10423.4</v>
      </c>
      <c r="J4711" t="n">
        <v>0.3</v>
      </c>
      <c r="K4711" t="n">
        <v>3127.02</v>
      </c>
      <c r="L4711" t="inlineStr">
        <is>
          <t>Approved</t>
        </is>
      </c>
      <c r="M4711" t="inlineStr">
        <is>
          <t>Normal</t>
        </is>
      </c>
    </row>
    <row r="4712">
      <c r="A4712" t="inlineStr">
        <is>
          <t>TX504711</t>
        </is>
      </c>
      <c r="B4712" t="inlineStr">
        <is>
          <t>EMP11940</t>
        </is>
      </c>
      <c r="C4712" t="inlineStr">
        <is>
          <t>Vesting</t>
        </is>
      </c>
      <c r="D4712" s="8" t="n">
        <v>45852</v>
      </c>
      <c r="E4712" t="n">
        <v>1393</v>
      </c>
      <c r="F4712" t="n">
        <v>76.66</v>
      </c>
      <c r="G4712" t="inlineStr">
        <is>
          <t>USA</t>
        </is>
      </c>
      <c r="H4712" t="inlineStr">
        <is>
          <t>Performance Share</t>
        </is>
      </c>
      <c r="I4712" t="n">
        <v>106787.38</v>
      </c>
      <c r="J4712" t="n">
        <v>0.2</v>
      </c>
      <c r="K4712" t="n">
        <v>21357.48</v>
      </c>
      <c r="L4712" t="inlineStr">
        <is>
          <t>Approved</t>
        </is>
      </c>
      <c r="M4712" t="inlineStr">
        <is>
          <t>High Value</t>
        </is>
      </c>
    </row>
    <row r="4713">
      <c r="A4713" t="inlineStr">
        <is>
          <t>TX504712</t>
        </is>
      </c>
      <c r="B4713" t="inlineStr">
        <is>
          <t>EMP11173</t>
        </is>
      </c>
      <c r="C4713" t="inlineStr">
        <is>
          <t>Sale</t>
        </is>
      </c>
      <c r="D4713" s="8" t="n">
        <v>46137</v>
      </c>
      <c r="E4713" t="n">
        <v>636</v>
      </c>
      <c r="F4713" t="n">
        <v>69.20999999999999</v>
      </c>
      <c r="G4713" t="inlineStr">
        <is>
          <t>UK</t>
        </is>
      </c>
      <c r="H4713" t="inlineStr">
        <is>
          <t>RSU</t>
        </is>
      </c>
      <c r="I4713" t="n">
        <v>44017.56</v>
      </c>
      <c r="J4713" t="n">
        <v>0.4</v>
      </c>
      <c r="K4713" t="n">
        <v>17607.02</v>
      </c>
      <c r="L4713" t="inlineStr">
        <is>
          <t>Approved</t>
        </is>
      </c>
      <c r="M4713" t="inlineStr">
        <is>
          <t>Normal</t>
        </is>
      </c>
    </row>
    <row r="4714">
      <c r="A4714" t="inlineStr">
        <is>
          <t>TX504713</t>
        </is>
      </c>
      <c r="B4714" t="inlineStr">
        <is>
          <t>EMP11050</t>
        </is>
      </c>
      <c r="C4714" t="inlineStr">
        <is>
          <t>Vesting</t>
        </is>
      </c>
      <c r="D4714" s="8" t="n">
        <v>46310</v>
      </c>
      <c r="E4714" t="n">
        <v>848</v>
      </c>
      <c r="F4714" t="n">
        <v>60.88</v>
      </c>
      <c r="G4714" t="inlineStr">
        <is>
          <t>UK</t>
        </is>
      </c>
      <c r="H4714" t="inlineStr">
        <is>
          <t>RSU</t>
        </is>
      </c>
      <c r="I4714" t="n">
        <v>51626.24</v>
      </c>
      <c r="J4714" t="n">
        <v>0.4</v>
      </c>
      <c r="K4714" t="n">
        <v>20650.5</v>
      </c>
      <c r="L4714" t="inlineStr">
        <is>
          <t>Approved</t>
        </is>
      </c>
      <c r="M4714" t="inlineStr">
        <is>
          <t>Normal</t>
        </is>
      </c>
    </row>
    <row r="4715">
      <c r="A4715" t="inlineStr">
        <is>
          <t>TX504714</t>
        </is>
      </c>
      <c r="B4715" t="inlineStr">
        <is>
          <t>EMP10137</t>
        </is>
      </c>
      <c r="C4715" t="inlineStr">
        <is>
          <t>Vesting</t>
        </is>
      </c>
      <c r="D4715" s="8" t="n">
        <v>46276</v>
      </c>
      <c r="E4715" t="n">
        <v>1915</v>
      </c>
      <c r="F4715" t="n">
        <v>43.95</v>
      </c>
      <c r="G4715" t="inlineStr">
        <is>
          <t>Australia</t>
        </is>
      </c>
      <c r="H4715" t="inlineStr">
        <is>
          <t>Performance Share</t>
        </is>
      </c>
      <c r="I4715" t="n">
        <v>84164.25</v>
      </c>
      <c r="J4715" t="n">
        <v>0.4</v>
      </c>
      <c r="K4715" t="n">
        <v>33665.7</v>
      </c>
      <c r="L4715" t="inlineStr">
        <is>
          <t>Approved</t>
        </is>
      </c>
      <c r="M4715" t="inlineStr">
        <is>
          <t>Normal</t>
        </is>
      </c>
    </row>
    <row r="4716">
      <c r="A4716" t="inlineStr">
        <is>
          <t>TX504715</t>
        </is>
      </c>
      <c r="B4716" t="inlineStr">
        <is>
          <t>EMP11548</t>
        </is>
      </c>
      <c r="C4716" t="inlineStr">
        <is>
          <t>Sale</t>
        </is>
      </c>
      <c r="D4716" s="8" t="n">
        <v>45841</v>
      </c>
      <c r="E4716" t="n">
        <v>2221</v>
      </c>
      <c r="F4716" t="n">
        <v>34.73</v>
      </c>
      <c r="G4716" t="inlineStr">
        <is>
          <t>USA</t>
        </is>
      </c>
      <c r="H4716" t="inlineStr">
        <is>
          <t>RSU</t>
        </is>
      </c>
      <c r="I4716" t="n">
        <v>77135.33</v>
      </c>
      <c r="J4716" t="n">
        <v>0.4</v>
      </c>
      <c r="K4716" t="n">
        <v>30854.13</v>
      </c>
      <c r="L4716" t="inlineStr">
        <is>
          <t>Approved</t>
        </is>
      </c>
      <c r="M4716" t="inlineStr">
        <is>
          <t>Normal</t>
        </is>
      </c>
    </row>
    <row r="4717">
      <c r="A4717" t="inlineStr">
        <is>
          <t>TX504716</t>
        </is>
      </c>
      <c r="B4717" t="inlineStr">
        <is>
          <t>EMP11792</t>
        </is>
      </c>
      <c r="C4717" t="inlineStr">
        <is>
          <t>Sale</t>
        </is>
      </c>
      <c r="D4717" s="8" t="n">
        <v>46209</v>
      </c>
      <c r="E4717" t="n">
        <v>2240</v>
      </c>
      <c r="F4717" t="n">
        <v>37.13</v>
      </c>
      <c r="G4717" t="inlineStr">
        <is>
          <t>USA</t>
        </is>
      </c>
      <c r="H4717" t="inlineStr">
        <is>
          <t>RSU</t>
        </is>
      </c>
      <c r="I4717" t="n">
        <v>83171.2</v>
      </c>
      <c r="J4717" t="n">
        <v>0.4</v>
      </c>
      <c r="K4717" t="n">
        <v>33268.48</v>
      </c>
      <c r="L4717" t="inlineStr">
        <is>
          <t>Pending Review</t>
        </is>
      </c>
      <c r="M4717" t="inlineStr">
        <is>
          <t>Normal</t>
        </is>
      </c>
    </row>
    <row r="4718">
      <c r="A4718" t="inlineStr">
        <is>
          <t>TX504717</t>
        </is>
      </c>
      <c r="B4718" t="inlineStr">
        <is>
          <t>EMP10620</t>
        </is>
      </c>
      <c r="C4718" t="inlineStr">
        <is>
          <t>Grant</t>
        </is>
      </c>
      <c r="D4718" s="8" t="n">
        <v>46073</v>
      </c>
      <c r="E4718" t="n">
        <v>1596</v>
      </c>
      <c r="F4718" t="n">
        <v>47.27</v>
      </c>
      <c r="G4718" t="inlineStr">
        <is>
          <t>USA</t>
        </is>
      </c>
      <c r="H4718" t="inlineStr">
        <is>
          <t>RSU</t>
        </is>
      </c>
      <c r="I4718" t="n">
        <v>75442.92</v>
      </c>
      <c r="J4718" t="n">
        <v>0.2</v>
      </c>
      <c r="K4718" t="n">
        <v>15088.58</v>
      </c>
      <c r="L4718" t="inlineStr">
        <is>
          <t>Approved</t>
        </is>
      </c>
      <c r="M4718" t="inlineStr">
        <is>
          <t>Normal</t>
        </is>
      </c>
    </row>
    <row r="4719">
      <c r="A4719" t="inlineStr">
        <is>
          <t>TX504718</t>
        </is>
      </c>
      <c r="B4719" t="inlineStr">
        <is>
          <t>EMP11904</t>
        </is>
      </c>
      <c r="C4719" t="inlineStr">
        <is>
          <t>Cancellation</t>
        </is>
      </c>
      <c r="D4719" s="8" t="n">
        <v>45773</v>
      </c>
      <c r="E4719" t="n">
        <v>1250</v>
      </c>
      <c r="F4719" t="n">
        <v>29.25</v>
      </c>
      <c r="G4719" t="inlineStr">
        <is>
          <t>Germany</t>
        </is>
      </c>
      <c r="H4719" t="inlineStr">
        <is>
          <t>RSU</t>
        </is>
      </c>
      <c r="I4719" t="n">
        <v>36562.5</v>
      </c>
      <c r="J4719" t="n">
        <v>0.2</v>
      </c>
      <c r="K4719" t="n">
        <v>7312.5</v>
      </c>
      <c r="L4719" t="inlineStr">
        <is>
          <t>Approved</t>
        </is>
      </c>
      <c r="M4719" t="inlineStr">
        <is>
          <t>Normal</t>
        </is>
      </c>
    </row>
    <row r="4720">
      <c r="A4720" t="inlineStr">
        <is>
          <t>TX504719</t>
        </is>
      </c>
      <c r="B4720" t="inlineStr">
        <is>
          <t>EMP11411</t>
        </is>
      </c>
      <c r="C4720" t="inlineStr">
        <is>
          <t>Vesting</t>
        </is>
      </c>
      <c r="D4720" s="8" t="n">
        <v>46321</v>
      </c>
      <c r="E4720" t="n">
        <v>1309</v>
      </c>
      <c r="F4720" t="n">
        <v>5.8</v>
      </c>
      <c r="G4720" t="inlineStr">
        <is>
          <t>UK</t>
        </is>
      </c>
      <c r="H4720" t="inlineStr">
        <is>
          <t>Stock Option</t>
        </is>
      </c>
      <c r="I4720" t="n">
        <v>7592.2</v>
      </c>
      <c r="J4720" t="n">
        <v>0.2</v>
      </c>
      <c r="K4720" t="n">
        <v>1518.44</v>
      </c>
      <c r="L4720" t="inlineStr">
        <is>
          <t>Approved</t>
        </is>
      </c>
      <c r="M4720" t="inlineStr">
        <is>
          <t>Normal</t>
        </is>
      </c>
    </row>
    <row r="4721">
      <c r="A4721" t="inlineStr">
        <is>
          <t>TX504720</t>
        </is>
      </c>
      <c r="B4721" t="inlineStr">
        <is>
          <t>EMP11223</t>
        </is>
      </c>
      <c r="C4721" t="inlineStr">
        <is>
          <t>Exercise</t>
        </is>
      </c>
      <c r="D4721" s="8" t="n">
        <v>46366</v>
      </c>
      <c r="E4721" t="n">
        <v>1872</v>
      </c>
      <c r="F4721" t="n">
        <v>64.48</v>
      </c>
      <c r="G4721" t="inlineStr">
        <is>
          <t>USA</t>
        </is>
      </c>
      <c r="H4721" t="inlineStr">
        <is>
          <t>RSU</t>
        </is>
      </c>
      <c r="I4721" t="n">
        <v>120706.56</v>
      </c>
      <c r="J4721" t="n">
        <v>0.4</v>
      </c>
      <c r="K4721" t="n">
        <v>48282.62</v>
      </c>
      <c r="L4721" t="inlineStr">
        <is>
          <t>Pending Review</t>
        </is>
      </c>
      <c r="M4721" t="inlineStr">
        <is>
          <t>High Value</t>
        </is>
      </c>
    </row>
    <row r="4722">
      <c r="A4722" t="inlineStr">
        <is>
          <t>TX504721</t>
        </is>
      </c>
      <c r="B4722" t="inlineStr">
        <is>
          <t>EMP11711</t>
        </is>
      </c>
      <c r="C4722" t="inlineStr">
        <is>
          <t>Grant</t>
        </is>
      </c>
      <c r="D4722" s="8" t="n">
        <v>46034</v>
      </c>
      <c r="E4722" t="n">
        <v>725</v>
      </c>
      <c r="F4722" t="n">
        <v>90.52</v>
      </c>
      <c r="G4722" t="inlineStr">
        <is>
          <t>India</t>
        </is>
      </c>
      <c r="H4722" t="inlineStr">
        <is>
          <t>RSU</t>
        </is>
      </c>
      <c r="I4722" t="n">
        <v>65627</v>
      </c>
      <c r="J4722" t="n">
        <v>0.2</v>
      </c>
      <c r="K4722" t="n">
        <v>13125.4</v>
      </c>
      <c r="L4722" t="inlineStr">
        <is>
          <t>Approved</t>
        </is>
      </c>
      <c r="M4722" t="inlineStr">
        <is>
          <t>Normal</t>
        </is>
      </c>
    </row>
    <row r="4723">
      <c r="A4723" t="inlineStr">
        <is>
          <t>TX504722</t>
        </is>
      </c>
      <c r="B4723" t="inlineStr">
        <is>
          <t>EMP11069</t>
        </is>
      </c>
      <c r="C4723" t="inlineStr">
        <is>
          <t>Sale</t>
        </is>
      </c>
      <c r="D4723" s="8" t="n">
        <v>45684</v>
      </c>
      <c r="E4723" t="n">
        <v>1127</v>
      </c>
      <c r="F4723" t="n">
        <v>36.35</v>
      </c>
      <c r="G4723" t="inlineStr">
        <is>
          <t>UK</t>
        </is>
      </c>
      <c r="H4723" t="inlineStr">
        <is>
          <t>RSU</t>
        </is>
      </c>
      <c r="I4723" t="n">
        <v>40966.45</v>
      </c>
      <c r="J4723" t="n">
        <v>0.2</v>
      </c>
      <c r="K4723" t="n">
        <v>8193.290000000001</v>
      </c>
      <c r="L4723" t="inlineStr">
        <is>
          <t>Approved</t>
        </is>
      </c>
      <c r="M4723" t="inlineStr">
        <is>
          <t>Normal</t>
        </is>
      </c>
    </row>
    <row r="4724">
      <c r="A4724" t="inlineStr">
        <is>
          <t>TX504723</t>
        </is>
      </c>
      <c r="B4724" t="inlineStr">
        <is>
          <t>EMP10256</t>
        </is>
      </c>
      <c r="C4724" t="inlineStr">
        <is>
          <t>Sale</t>
        </is>
      </c>
      <c r="D4724" s="8" t="n">
        <v>45836</v>
      </c>
      <c r="E4724" t="n">
        <v>1904</v>
      </c>
      <c r="F4724" t="n">
        <v>80.09</v>
      </c>
      <c r="G4724" t="inlineStr">
        <is>
          <t>Singapore</t>
        </is>
      </c>
      <c r="H4724" t="inlineStr">
        <is>
          <t>Performance Share</t>
        </is>
      </c>
      <c r="I4724" t="n">
        <v>152491.36</v>
      </c>
      <c r="J4724" t="n">
        <v>0.4</v>
      </c>
      <c r="K4724" t="n">
        <v>60996.54</v>
      </c>
      <c r="L4724" t="inlineStr">
        <is>
          <t>Approved</t>
        </is>
      </c>
      <c r="M4724" t="inlineStr">
        <is>
          <t>High Value</t>
        </is>
      </c>
    </row>
    <row r="4725">
      <c r="A4725" t="inlineStr">
        <is>
          <t>TX504724</t>
        </is>
      </c>
      <c r="B4725" t="inlineStr">
        <is>
          <t>EMP11602</t>
        </is>
      </c>
      <c r="C4725" t="inlineStr">
        <is>
          <t>Grant</t>
        </is>
      </c>
      <c r="D4725" s="8" t="n">
        <v>46228</v>
      </c>
      <c r="E4725" t="n">
        <v>1724</v>
      </c>
      <c r="F4725" t="n">
        <v>21.27</v>
      </c>
      <c r="G4725" t="inlineStr">
        <is>
          <t>USA</t>
        </is>
      </c>
      <c r="H4725" t="inlineStr">
        <is>
          <t>ESPP</t>
        </is>
      </c>
      <c r="I4725" t="n">
        <v>36669.48</v>
      </c>
      <c r="J4725" t="n">
        <v>0.4</v>
      </c>
      <c r="K4725" t="n">
        <v>14667.79</v>
      </c>
      <c r="L4725" t="inlineStr">
        <is>
          <t>Approved</t>
        </is>
      </c>
      <c r="M4725" t="inlineStr">
        <is>
          <t>Normal</t>
        </is>
      </c>
    </row>
    <row r="4726">
      <c r="A4726" t="inlineStr">
        <is>
          <t>TX504725</t>
        </is>
      </c>
      <c r="B4726" t="inlineStr">
        <is>
          <t>EMP10568</t>
        </is>
      </c>
      <c r="C4726" t="inlineStr">
        <is>
          <t>Vesting</t>
        </is>
      </c>
      <c r="D4726" s="8" t="n">
        <v>46159</v>
      </c>
      <c r="E4726" t="n">
        <v>2214</v>
      </c>
      <c r="F4726" t="n">
        <v>63.57</v>
      </c>
      <c r="G4726" t="inlineStr">
        <is>
          <t>UK</t>
        </is>
      </c>
      <c r="H4726" t="inlineStr">
        <is>
          <t>Performance Share</t>
        </is>
      </c>
      <c r="I4726" t="n">
        <v>140743.98</v>
      </c>
      <c r="J4726" t="n">
        <v>0.2</v>
      </c>
      <c r="K4726" t="n">
        <v>28148.8</v>
      </c>
      <c r="L4726" t="inlineStr">
        <is>
          <t>Approved</t>
        </is>
      </c>
      <c r="M4726" t="inlineStr">
        <is>
          <t>High Value</t>
        </is>
      </c>
    </row>
    <row r="4727">
      <c r="A4727" t="inlineStr">
        <is>
          <t>TX504726</t>
        </is>
      </c>
      <c r="B4727" t="inlineStr">
        <is>
          <t>EMP11902</t>
        </is>
      </c>
      <c r="C4727" t="inlineStr">
        <is>
          <t>Grant</t>
        </is>
      </c>
      <c r="D4727" s="8" t="n">
        <v>46020</v>
      </c>
      <c r="E4727" t="n">
        <v>30</v>
      </c>
      <c r="F4727" t="n">
        <v>31.28</v>
      </c>
      <c r="G4727" t="inlineStr">
        <is>
          <t>Singapore</t>
        </is>
      </c>
      <c r="H4727" t="inlineStr">
        <is>
          <t>RSU</t>
        </is>
      </c>
      <c r="I4727" t="n">
        <v>938.4</v>
      </c>
      <c r="J4727" t="n">
        <v>0.2</v>
      </c>
      <c r="K4727" t="n">
        <v>187.68</v>
      </c>
      <c r="L4727" t="inlineStr">
        <is>
          <t>Approved</t>
        </is>
      </c>
      <c r="M4727" t="inlineStr">
        <is>
          <t>Normal</t>
        </is>
      </c>
    </row>
    <row r="4728">
      <c r="A4728" t="inlineStr">
        <is>
          <t>TX504727</t>
        </is>
      </c>
      <c r="B4728" t="inlineStr">
        <is>
          <t>EMP11801</t>
        </is>
      </c>
      <c r="C4728" t="inlineStr">
        <is>
          <t>Grant</t>
        </is>
      </c>
      <c r="D4728" s="8" t="n">
        <v>46234</v>
      </c>
      <c r="E4728" t="n">
        <v>1103</v>
      </c>
      <c r="F4728" t="n">
        <v>53.81</v>
      </c>
      <c r="G4728" t="inlineStr">
        <is>
          <t>USA</t>
        </is>
      </c>
      <c r="H4728" t="inlineStr">
        <is>
          <t>ESPP</t>
        </is>
      </c>
      <c r="I4728" t="n">
        <v>59352.43</v>
      </c>
      <c r="J4728" t="n">
        <v>0.45</v>
      </c>
      <c r="K4728" t="n">
        <v>26708.59</v>
      </c>
      <c r="L4728" t="inlineStr">
        <is>
          <t>Approved</t>
        </is>
      </c>
      <c r="M4728" t="inlineStr">
        <is>
          <t>Normal</t>
        </is>
      </c>
    </row>
    <row r="4729">
      <c r="A4729" t="inlineStr">
        <is>
          <t>TX504728</t>
        </is>
      </c>
      <c r="B4729" t="inlineStr">
        <is>
          <t>EMP10595</t>
        </is>
      </c>
      <c r="C4729" t="inlineStr">
        <is>
          <t>Grant</t>
        </is>
      </c>
      <c r="D4729" s="8" t="n">
        <v>45767</v>
      </c>
      <c r="E4729" t="n">
        <v>1734</v>
      </c>
      <c r="F4729" t="n">
        <v>31.48</v>
      </c>
      <c r="G4729" t="inlineStr">
        <is>
          <t>Singapore</t>
        </is>
      </c>
      <c r="H4729" t="inlineStr">
        <is>
          <t>RSU</t>
        </is>
      </c>
      <c r="I4729" t="n">
        <v>54586.32</v>
      </c>
      <c r="J4729" t="n">
        <v>0.3</v>
      </c>
      <c r="K4729" t="n">
        <v>16375.9</v>
      </c>
      <c r="L4729" t="inlineStr">
        <is>
          <t>Approved</t>
        </is>
      </c>
      <c r="M4729" t="inlineStr">
        <is>
          <t>Normal</t>
        </is>
      </c>
    </row>
    <row r="4730">
      <c r="A4730" t="inlineStr">
        <is>
          <t>TX504729</t>
        </is>
      </c>
      <c r="B4730" t="inlineStr">
        <is>
          <t>EMP10670</t>
        </is>
      </c>
      <c r="C4730" t="inlineStr">
        <is>
          <t>Grant</t>
        </is>
      </c>
      <c r="D4730" s="8" t="n">
        <v>46136</v>
      </c>
      <c r="E4730" t="n">
        <v>1417</v>
      </c>
      <c r="F4730" t="n">
        <v>92.8</v>
      </c>
      <c r="G4730" t="inlineStr">
        <is>
          <t>Singapore</t>
        </is>
      </c>
      <c r="H4730" t="inlineStr">
        <is>
          <t>RSU</t>
        </is>
      </c>
      <c r="I4730" t="n">
        <v>131497.6</v>
      </c>
      <c r="J4730" t="n">
        <v>0.2</v>
      </c>
      <c r="K4730" t="n">
        <v>26299.52</v>
      </c>
      <c r="L4730" t="inlineStr">
        <is>
          <t>Approved</t>
        </is>
      </c>
      <c r="M4730" t="inlineStr">
        <is>
          <t>High Value</t>
        </is>
      </c>
    </row>
    <row r="4731">
      <c r="A4731" t="inlineStr">
        <is>
          <t>TX504730</t>
        </is>
      </c>
      <c r="B4731" t="inlineStr">
        <is>
          <t>EMP11039</t>
        </is>
      </c>
      <c r="C4731" t="inlineStr">
        <is>
          <t>Exercise</t>
        </is>
      </c>
      <c r="D4731" s="8" t="n">
        <v>45966</v>
      </c>
      <c r="E4731" t="n">
        <v>2478</v>
      </c>
      <c r="F4731" t="n">
        <v>18.17</v>
      </c>
      <c r="G4731" t="inlineStr">
        <is>
          <t>UK</t>
        </is>
      </c>
      <c r="H4731" t="inlineStr">
        <is>
          <t>Stock Option</t>
        </is>
      </c>
      <c r="I4731" t="n">
        <v>45025.26</v>
      </c>
      <c r="J4731" t="n">
        <v>0.3</v>
      </c>
      <c r="K4731" t="n">
        <v>13507.58</v>
      </c>
      <c r="L4731" t="inlineStr">
        <is>
          <t>Pending Review</t>
        </is>
      </c>
      <c r="M4731" t="inlineStr">
        <is>
          <t>Normal</t>
        </is>
      </c>
    </row>
    <row r="4732">
      <c r="A4732" t="inlineStr">
        <is>
          <t>TX504731</t>
        </is>
      </c>
      <c r="B4732" t="inlineStr">
        <is>
          <t>EMP11089</t>
        </is>
      </c>
      <c r="C4732" t="inlineStr">
        <is>
          <t>Sale</t>
        </is>
      </c>
      <c r="D4732" s="8" t="n">
        <v>45857</v>
      </c>
      <c r="E4732" t="n">
        <v>949</v>
      </c>
      <c r="F4732" t="n">
        <v>79.47</v>
      </c>
      <c r="G4732" t="inlineStr">
        <is>
          <t>USA</t>
        </is>
      </c>
      <c r="H4732" t="inlineStr">
        <is>
          <t>Stock Option</t>
        </is>
      </c>
      <c r="I4732" t="n">
        <v>75417.03</v>
      </c>
      <c r="J4732" t="n">
        <v>0.2</v>
      </c>
      <c r="K4732" t="n">
        <v>15083.41</v>
      </c>
      <c r="L4732" t="inlineStr">
        <is>
          <t>Approved</t>
        </is>
      </c>
      <c r="M4732" t="inlineStr">
        <is>
          <t>Normal</t>
        </is>
      </c>
    </row>
    <row r="4733">
      <c r="A4733" t="inlineStr">
        <is>
          <t>TX504732</t>
        </is>
      </c>
      <c r="B4733" t="inlineStr">
        <is>
          <t>EMP11046</t>
        </is>
      </c>
      <c r="C4733" t="inlineStr">
        <is>
          <t>Grant</t>
        </is>
      </c>
      <c r="D4733" s="8" t="n">
        <v>45811</v>
      </c>
      <c r="E4733" t="n">
        <v>89</v>
      </c>
      <c r="F4733" t="n">
        <v>54.29</v>
      </c>
      <c r="G4733" t="inlineStr">
        <is>
          <t>India</t>
        </is>
      </c>
      <c r="H4733" t="inlineStr">
        <is>
          <t>RSU</t>
        </is>
      </c>
      <c r="I4733" t="n">
        <v>4831.81</v>
      </c>
      <c r="J4733" t="n">
        <v>0.45</v>
      </c>
      <c r="K4733" t="n">
        <v>2174.31</v>
      </c>
      <c r="L4733" t="inlineStr">
        <is>
          <t>Approved</t>
        </is>
      </c>
      <c r="M4733" t="inlineStr">
        <is>
          <t>Normal</t>
        </is>
      </c>
    </row>
    <row r="4734">
      <c r="A4734" t="inlineStr">
        <is>
          <t>TX504733</t>
        </is>
      </c>
      <c r="B4734" t="inlineStr">
        <is>
          <t>EMP10326</t>
        </is>
      </c>
      <c r="C4734" t="inlineStr">
        <is>
          <t>Exercise</t>
        </is>
      </c>
      <c r="D4734" s="8" t="n">
        <v>45938</v>
      </c>
      <c r="E4734" t="n">
        <v>2327</v>
      </c>
      <c r="F4734" t="n">
        <v>51.29</v>
      </c>
      <c r="G4734" t="inlineStr">
        <is>
          <t>India</t>
        </is>
      </c>
      <c r="H4734" t="inlineStr">
        <is>
          <t>Performance Share</t>
        </is>
      </c>
      <c r="I4734" t="n">
        <v>119351.83</v>
      </c>
      <c r="J4734" t="n">
        <v>0.2</v>
      </c>
      <c r="K4734" t="n">
        <v>23870.37</v>
      </c>
      <c r="L4734" t="inlineStr">
        <is>
          <t>Pending Review</t>
        </is>
      </c>
      <c r="M4734" t="inlineStr">
        <is>
          <t>High Value</t>
        </is>
      </c>
    </row>
    <row r="4735">
      <c r="A4735" t="inlineStr">
        <is>
          <t>TX504734</t>
        </is>
      </c>
      <c r="B4735" t="inlineStr">
        <is>
          <t>EMP11890</t>
        </is>
      </c>
      <c r="C4735" t="inlineStr">
        <is>
          <t>Exercise</t>
        </is>
      </c>
      <c r="D4735" s="8" t="n">
        <v>46202</v>
      </c>
      <c r="E4735" t="n">
        <v>854</v>
      </c>
      <c r="F4735" t="n">
        <v>87.29000000000001</v>
      </c>
      <c r="G4735" t="inlineStr">
        <is>
          <t>Singapore</t>
        </is>
      </c>
      <c r="H4735" t="inlineStr">
        <is>
          <t>ESPP</t>
        </is>
      </c>
      <c r="I4735" t="n">
        <v>74545.66</v>
      </c>
      <c r="J4735" t="n">
        <v>0.3</v>
      </c>
      <c r="K4735" t="n">
        <v>22363.7</v>
      </c>
      <c r="L4735" t="inlineStr">
        <is>
          <t>Approved</t>
        </is>
      </c>
      <c r="M4735" t="inlineStr">
        <is>
          <t>Normal</t>
        </is>
      </c>
    </row>
    <row r="4736">
      <c r="A4736" t="inlineStr">
        <is>
          <t>TX504735</t>
        </is>
      </c>
      <c r="B4736" t="inlineStr">
        <is>
          <t>EMP11502</t>
        </is>
      </c>
      <c r="C4736" t="inlineStr">
        <is>
          <t>Grant</t>
        </is>
      </c>
      <c r="D4736" s="8" t="n">
        <v>46008</v>
      </c>
      <c r="E4736" t="n">
        <v>1896</v>
      </c>
      <c r="F4736" t="n">
        <v>70.06999999999999</v>
      </c>
      <c r="G4736" t="inlineStr">
        <is>
          <t>Germany</t>
        </is>
      </c>
      <c r="H4736" t="inlineStr">
        <is>
          <t>RSU</t>
        </is>
      </c>
      <c r="I4736" t="n">
        <v>132852.72</v>
      </c>
      <c r="J4736" t="n">
        <v>0.2</v>
      </c>
      <c r="K4736" t="n">
        <v>26570.54</v>
      </c>
      <c r="L4736" t="inlineStr">
        <is>
          <t>Approved</t>
        </is>
      </c>
      <c r="M4736" t="inlineStr">
        <is>
          <t>High Value</t>
        </is>
      </c>
    </row>
    <row r="4737">
      <c r="A4737" t="inlineStr">
        <is>
          <t>TX504736</t>
        </is>
      </c>
      <c r="B4737" t="inlineStr">
        <is>
          <t>EMP11636</t>
        </is>
      </c>
      <c r="C4737" t="inlineStr">
        <is>
          <t>Vesting</t>
        </is>
      </c>
      <c r="D4737" s="8" t="n">
        <v>46078</v>
      </c>
      <c r="E4737" t="n">
        <v>1730</v>
      </c>
      <c r="F4737" t="n">
        <v>83</v>
      </c>
      <c r="G4737" t="inlineStr">
        <is>
          <t>Germany</t>
        </is>
      </c>
      <c r="H4737" t="inlineStr">
        <is>
          <t>ESPP</t>
        </is>
      </c>
      <c r="I4737" t="n">
        <v>143590</v>
      </c>
      <c r="J4737" t="n">
        <v>0.4</v>
      </c>
      <c r="K4737" t="n">
        <v>57436</v>
      </c>
      <c r="L4737" t="inlineStr">
        <is>
          <t>Approved</t>
        </is>
      </c>
      <c r="M4737" t="inlineStr">
        <is>
          <t>High Value</t>
        </is>
      </c>
    </row>
    <row r="4738">
      <c r="A4738" t="inlineStr">
        <is>
          <t>TX504737</t>
        </is>
      </c>
      <c r="B4738" t="inlineStr">
        <is>
          <t>EMP10085</t>
        </is>
      </c>
      <c r="C4738" t="inlineStr">
        <is>
          <t>Sale</t>
        </is>
      </c>
      <c r="D4738" s="8" t="n">
        <v>46206</v>
      </c>
      <c r="E4738" t="n">
        <v>292</v>
      </c>
      <c r="F4738" t="n">
        <v>75.94</v>
      </c>
      <c r="G4738" t="inlineStr">
        <is>
          <t>Singapore</t>
        </is>
      </c>
      <c r="H4738" t="inlineStr">
        <is>
          <t>RSU</t>
        </is>
      </c>
      <c r="I4738" t="n">
        <v>22174.48</v>
      </c>
      <c r="J4738" t="n">
        <v>0.2</v>
      </c>
      <c r="K4738" t="n">
        <v>4434.9</v>
      </c>
      <c r="L4738" t="inlineStr">
        <is>
          <t>Approved</t>
        </is>
      </c>
      <c r="M4738" t="inlineStr">
        <is>
          <t>Normal</t>
        </is>
      </c>
    </row>
    <row r="4739">
      <c r="A4739" t="inlineStr">
        <is>
          <t>TX504738</t>
        </is>
      </c>
      <c r="B4739" t="inlineStr">
        <is>
          <t>EMP10621</t>
        </is>
      </c>
      <c r="C4739" t="inlineStr">
        <is>
          <t>Grant</t>
        </is>
      </c>
      <c r="D4739" s="8" t="n">
        <v>46290</v>
      </c>
      <c r="E4739" t="n">
        <v>1500</v>
      </c>
      <c r="F4739" t="n">
        <v>94.98</v>
      </c>
      <c r="G4739" t="inlineStr">
        <is>
          <t>USA</t>
        </is>
      </c>
      <c r="H4739" t="inlineStr">
        <is>
          <t>RSU</t>
        </is>
      </c>
      <c r="I4739" t="n">
        <v>142470</v>
      </c>
      <c r="J4739" t="n">
        <v>0.3</v>
      </c>
      <c r="K4739" t="n">
        <v>42741</v>
      </c>
      <c r="L4739" t="inlineStr">
        <is>
          <t>Approved</t>
        </is>
      </c>
      <c r="M4739" t="inlineStr">
        <is>
          <t>High Value</t>
        </is>
      </c>
    </row>
    <row r="4740">
      <c r="A4740" t="inlineStr">
        <is>
          <t>TX504739</t>
        </is>
      </c>
      <c r="B4740" t="inlineStr">
        <is>
          <t>EMP11538</t>
        </is>
      </c>
      <c r="C4740" t="inlineStr">
        <is>
          <t>Grant</t>
        </is>
      </c>
      <c r="D4740" s="8" t="n">
        <v>45864</v>
      </c>
      <c r="E4740" t="n">
        <v>1692</v>
      </c>
      <c r="F4740" t="n">
        <v>11.37</v>
      </c>
      <c r="G4740" t="inlineStr">
        <is>
          <t>USA</t>
        </is>
      </c>
      <c r="H4740" t="inlineStr">
        <is>
          <t>ESPP</t>
        </is>
      </c>
      <c r="I4740" t="n">
        <v>19238.04</v>
      </c>
      <c r="J4740" t="n">
        <v>0.3</v>
      </c>
      <c r="K4740" t="n">
        <v>5771.41</v>
      </c>
      <c r="L4740" t="inlineStr">
        <is>
          <t>Approved</t>
        </is>
      </c>
      <c r="M4740" t="inlineStr">
        <is>
          <t>Normal</t>
        </is>
      </c>
    </row>
    <row r="4741">
      <c r="A4741" t="inlineStr">
        <is>
          <t>TX504740</t>
        </is>
      </c>
      <c r="B4741" t="inlineStr">
        <is>
          <t>EMP10588</t>
        </is>
      </c>
      <c r="C4741" t="inlineStr">
        <is>
          <t>Sale</t>
        </is>
      </c>
      <c r="D4741" s="8" t="n">
        <v>46367</v>
      </c>
      <c r="E4741" t="n">
        <v>810</v>
      </c>
      <c r="F4741" t="n">
        <v>95</v>
      </c>
      <c r="G4741" t="inlineStr">
        <is>
          <t>Australia</t>
        </is>
      </c>
      <c r="H4741" t="inlineStr">
        <is>
          <t>ESPP</t>
        </is>
      </c>
      <c r="I4741" t="n">
        <v>76950</v>
      </c>
      <c r="J4741" t="n">
        <v>0.3</v>
      </c>
      <c r="K4741" t="n">
        <v>23085</v>
      </c>
      <c r="L4741" t="inlineStr">
        <is>
          <t>Approved</t>
        </is>
      </c>
      <c r="M4741" t="inlineStr">
        <is>
          <t>Normal</t>
        </is>
      </c>
    </row>
    <row r="4742">
      <c r="A4742" t="inlineStr">
        <is>
          <t>TX504741</t>
        </is>
      </c>
      <c r="B4742" t="inlineStr">
        <is>
          <t>EMP10773</t>
        </is>
      </c>
      <c r="C4742" t="inlineStr">
        <is>
          <t>Cancellation</t>
        </is>
      </c>
      <c r="D4742" s="8" t="n">
        <v>45676</v>
      </c>
      <c r="E4742" t="n">
        <v>1915</v>
      </c>
      <c r="F4742" t="n">
        <v>24.85</v>
      </c>
      <c r="G4742" t="inlineStr">
        <is>
          <t>India</t>
        </is>
      </c>
      <c r="H4742" t="inlineStr">
        <is>
          <t>Performance Share</t>
        </is>
      </c>
      <c r="I4742" t="n">
        <v>47587.75</v>
      </c>
      <c r="J4742" t="n">
        <v>0.2</v>
      </c>
      <c r="K4742" t="n">
        <v>9517.549999999999</v>
      </c>
      <c r="L4742" t="inlineStr">
        <is>
          <t>Approved</t>
        </is>
      </c>
      <c r="M4742" t="inlineStr">
        <is>
          <t>Normal</t>
        </is>
      </c>
    </row>
    <row r="4743">
      <c r="A4743" t="inlineStr">
        <is>
          <t>TX504742</t>
        </is>
      </c>
      <c r="B4743" t="inlineStr">
        <is>
          <t>EMP11472</t>
        </is>
      </c>
      <c r="C4743" t="inlineStr">
        <is>
          <t>Vesting</t>
        </is>
      </c>
      <c r="D4743" s="8" t="n">
        <v>45975</v>
      </c>
      <c r="E4743" t="n">
        <v>218</v>
      </c>
      <c r="F4743" t="n">
        <v>29.61</v>
      </c>
      <c r="G4743" t="inlineStr">
        <is>
          <t>USA</t>
        </is>
      </c>
      <c r="H4743" t="inlineStr">
        <is>
          <t>RSU</t>
        </is>
      </c>
      <c r="I4743" t="n">
        <v>6454.98</v>
      </c>
      <c r="J4743" t="n">
        <v>0.2</v>
      </c>
      <c r="K4743" t="n">
        <v>1291</v>
      </c>
      <c r="L4743" t="inlineStr">
        <is>
          <t>Approved</t>
        </is>
      </c>
      <c r="M4743" t="inlineStr">
        <is>
          <t>Normal</t>
        </is>
      </c>
    </row>
    <row r="4744">
      <c r="A4744" t="inlineStr">
        <is>
          <t>TX504743</t>
        </is>
      </c>
      <c r="B4744" t="inlineStr">
        <is>
          <t>EMP10331</t>
        </is>
      </c>
      <c r="C4744" t="inlineStr">
        <is>
          <t>Exercise</t>
        </is>
      </c>
      <c r="D4744" s="8" t="n">
        <v>46278</v>
      </c>
      <c r="E4744" t="n">
        <v>2431</v>
      </c>
      <c r="F4744" t="n">
        <v>24.87</v>
      </c>
      <c r="G4744" t="inlineStr">
        <is>
          <t>Australia</t>
        </is>
      </c>
      <c r="H4744" t="inlineStr">
        <is>
          <t>RSU</t>
        </is>
      </c>
      <c r="I4744" t="n">
        <v>60458.97</v>
      </c>
      <c r="J4744" t="n">
        <v>0.3</v>
      </c>
      <c r="K4744" t="n">
        <v>18137.69</v>
      </c>
      <c r="L4744" t="inlineStr">
        <is>
          <t>Approved</t>
        </is>
      </c>
      <c r="M4744" t="inlineStr">
        <is>
          <t>Normal</t>
        </is>
      </c>
    </row>
    <row r="4745">
      <c r="A4745" t="inlineStr">
        <is>
          <t>TX504744</t>
        </is>
      </c>
      <c r="B4745" t="inlineStr">
        <is>
          <t>EMP10723</t>
        </is>
      </c>
      <c r="C4745" t="inlineStr">
        <is>
          <t>Sale</t>
        </is>
      </c>
      <c r="D4745" s="8" t="n">
        <v>45878</v>
      </c>
      <c r="E4745" t="n">
        <v>2472</v>
      </c>
      <c r="F4745" t="n">
        <v>47.16</v>
      </c>
      <c r="G4745" t="inlineStr">
        <is>
          <t>UK</t>
        </is>
      </c>
      <c r="H4745" t="inlineStr">
        <is>
          <t>ESPP</t>
        </is>
      </c>
      <c r="I4745" t="n">
        <v>116579.52</v>
      </c>
      <c r="J4745" t="n">
        <v>0.4</v>
      </c>
      <c r="K4745" t="n">
        <v>46631.81</v>
      </c>
      <c r="L4745" t="inlineStr">
        <is>
          <t>Approved</t>
        </is>
      </c>
      <c r="M4745" t="inlineStr">
        <is>
          <t>High Value</t>
        </is>
      </c>
    </row>
    <row r="4746">
      <c r="A4746" t="inlineStr">
        <is>
          <t>TX504745</t>
        </is>
      </c>
      <c r="B4746" t="inlineStr">
        <is>
          <t>EMP10297</t>
        </is>
      </c>
      <c r="C4746" t="inlineStr">
        <is>
          <t>Vesting</t>
        </is>
      </c>
      <c r="D4746" s="8" t="n">
        <v>46124</v>
      </c>
      <c r="E4746" t="n">
        <v>1154</v>
      </c>
      <c r="F4746" t="n">
        <v>39.25</v>
      </c>
      <c r="G4746" t="inlineStr">
        <is>
          <t>India</t>
        </is>
      </c>
      <c r="H4746" t="inlineStr">
        <is>
          <t>RSU</t>
        </is>
      </c>
      <c r="I4746" t="n">
        <v>45294.5</v>
      </c>
      <c r="J4746" t="n">
        <v>0.3</v>
      </c>
      <c r="K4746" t="n">
        <v>13588.35</v>
      </c>
      <c r="L4746" t="inlineStr">
        <is>
          <t>Approved</t>
        </is>
      </c>
      <c r="M4746" t="inlineStr">
        <is>
          <t>Normal</t>
        </is>
      </c>
    </row>
    <row r="4747">
      <c r="A4747" t="inlineStr">
        <is>
          <t>TX504746</t>
        </is>
      </c>
      <c r="B4747" t="inlineStr">
        <is>
          <t>EMP11875</t>
        </is>
      </c>
      <c r="C4747" t="inlineStr">
        <is>
          <t>Grant</t>
        </is>
      </c>
      <c r="D4747" s="8" t="n">
        <v>46142</v>
      </c>
      <c r="E4747" t="n">
        <v>863</v>
      </c>
      <c r="F4747" t="n">
        <v>41.02</v>
      </c>
      <c r="G4747" t="inlineStr">
        <is>
          <t>Australia</t>
        </is>
      </c>
      <c r="H4747" t="inlineStr">
        <is>
          <t>Performance Share</t>
        </is>
      </c>
      <c r="I4747" t="n">
        <v>35400.26</v>
      </c>
      <c r="J4747" t="n">
        <v>0.3</v>
      </c>
      <c r="K4747" t="n">
        <v>10620.08</v>
      </c>
      <c r="L4747" t="inlineStr">
        <is>
          <t>Approved</t>
        </is>
      </c>
      <c r="M4747" t="inlineStr">
        <is>
          <t>Normal</t>
        </is>
      </c>
    </row>
    <row r="4748">
      <c r="A4748" t="inlineStr">
        <is>
          <t>TX504747</t>
        </is>
      </c>
      <c r="B4748" t="inlineStr">
        <is>
          <t>EMP10994</t>
        </is>
      </c>
      <c r="C4748" t="inlineStr">
        <is>
          <t>Grant</t>
        </is>
      </c>
      <c r="D4748" s="8" t="n">
        <v>46122</v>
      </c>
      <c r="E4748" t="n">
        <v>2182</v>
      </c>
      <c r="F4748" t="n">
        <v>72.51000000000001</v>
      </c>
      <c r="G4748" t="inlineStr">
        <is>
          <t>UK</t>
        </is>
      </c>
      <c r="H4748" t="inlineStr">
        <is>
          <t>Stock Option</t>
        </is>
      </c>
      <c r="I4748" t="n">
        <v>158216.82</v>
      </c>
      <c r="J4748" t="n">
        <v>0.45</v>
      </c>
      <c r="K4748" t="n">
        <v>71197.57000000001</v>
      </c>
      <c r="L4748" t="inlineStr">
        <is>
          <t>Approved</t>
        </is>
      </c>
      <c r="M4748" t="inlineStr">
        <is>
          <t>High Value</t>
        </is>
      </c>
    </row>
    <row r="4749">
      <c r="A4749" t="inlineStr">
        <is>
          <t>TX504748</t>
        </is>
      </c>
      <c r="B4749" t="inlineStr">
        <is>
          <t>EMP10876</t>
        </is>
      </c>
      <c r="C4749" t="inlineStr">
        <is>
          <t>Grant</t>
        </is>
      </c>
      <c r="D4749" s="8" t="n">
        <v>46013</v>
      </c>
      <c r="E4749" t="n">
        <v>703</v>
      </c>
      <c r="F4749" t="n">
        <v>59.86</v>
      </c>
      <c r="G4749" t="inlineStr">
        <is>
          <t>India</t>
        </is>
      </c>
      <c r="H4749" t="inlineStr">
        <is>
          <t>ESPP</t>
        </is>
      </c>
      <c r="I4749" t="n">
        <v>42081.58</v>
      </c>
      <c r="J4749" t="n">
        <v>0.2</v>
      </c>
      <c r="K4749" t="n">
        <v>8416.32</v>
      </c>
      <c r="L4749" t="inlineStr">
        <is>
          <t>Approved</t>
        </is>
      </c>
      <c r="M4749" t="inlineStr">
        <is>
          <t>Normal</t>
        </is>
      </c>
    </row>
    <row r="4750">
      <c r="A4750" t="inlineStr">
        <is>
          <t>TX504749</t>
        </is>
      </c>
      <c r="B4750" t="inlineStr">
        <is>
          <t>EMP99999</t>
        </is>
      </c>
      <c r="C4750" t="inlineStr">
        <is>
          <t>Vesting</t>
        </is>
      </c>
      <c r="D4750" s="8" t="n">
        <v>46194</v>
      </c>
      <c r="E4750" t="n">
        <v>412</v>
      </c>
      <c r="F4750" t="n">
        <v>25.46</v>
      </c>
      <c r="G4750" t="inlineStr">
        <is>
          <t>USA</t>
        </is>
      </c>
      <c r="H4750" t="inlineStr">
        <is>
          <t>RSU</t>
        </is>
      </c>
      <c r="I4750" t="n">
        <v>10489.52</v>
      </c>
      <c r="J4750" t="n">
        <v>0.3</v>
      </c>
      <c r="K4750" t="n">
        <v>3146.86</v>
      </c>
      <c r="L4750" t="inlineStr">
        <is>
          <t>Approved</t>
        </is>
      </c>
      <c r="M4750" t="inlineStr">
        <is>
          <t>Normal</t>
        </is>
      </c>
    </row>
    <row r="4751">
      <c r="A4751" t="inlineStr">
        <is>
          <t>TX504750</t>
        </is>
      </c>
      <c r="B4751" t="inlineStr">
        <is>
          <t>EMP11406</t>
        </is>
      </c>
      <c r="C4751" t="inlineStr">
        <is>
          <t>Sale</t>
        </is>
      </c>
      <c r="D4751" s="8" t="n">
        <v>46204</v>
      </c>
      <c r="E4751" t="n">
        <v>1049</v>
      </c>
      <c r="F4751" t="n">
        <v>47.98</v>
      </c>
      <c r="G4751" t="inlineStr">
        <is>
          <t>Australia</t>
        </is>
      </c>
      <c r="H4751" t="inlineStr">
        <is>
          <t>ESPP</t>
        </is>
      </c>
      <c r="I4751" t="n">
        <v>50331.02</v>
      </c>
      <c r="J4751" t="n">
        <v>0.3</v>
      </c>
      <c r="K4751" t="n">
        <v>15099.31</v>
      </c>
      <c r="L4751" t="inlineStr">
        <is>
          <t>Approved</t>
        </is>
      </c>
      <c r="M4751" t="inlineStr">
        <is>
          <t>Normal</t>
        </is>
      </c>
    </row>
    <row r="4752">
      <c r="A4752" t="inlineStr">
        <is>
          <t>TX504751</t>
        </is>
      </c>
      <c r="B4752" t="inlineStr">
        <is>
          <t>EMP11389</t>
        </is>
      </c>
      <c r="C4752" t="inlineStr">
        <is>
          <t>Vesting</t>
        </is>
      </c>
      <c r="D4752" s="8" t="n">
        <v>46310</v>
      </c>
      <c r="E4752" t="n">
        <v>2340</v>
      </c>
      <c r="F4752" t="n">
        <v>81.39</v>
      </c>
      <c r="G4752" t="inlineStr">
        <is>
          <t>UK</t>
        </is>
      </c>
      <c r="H4752" t="inlineStr">
        <is>
          <t>RSU</t>
        </is>
      </c>
      <c r="I4752" t="n">
        <v>190452.6</v>
      </c>
      <c r="J4752" t="n">
        <v>0.3</v>
      </c>
      <c r="K4752" t="n">
        <v>57135.78</v>
      </c>
      <c r="L4752" t="inlineStr">
        <is>
          <t>Approved</t>
        </is>
      </c>
      <c r="M4752" t="inlineStr">
        <is>
          <t>High Value</t>
        </is>
      </c>
    </row>
    <row r="4753">
      <c r="A4753" t="inlineStr">
        <is>
          <t>TX504752</t>
        </is>
      </c>
      <c r="B4753" t="inlineStr">
        <is>
          <t>EMP11656</t>
        </is>
      </c>
      <c r="C4753" t="inlineStr">
        <is>
          <t>Exercise</t>
        </is>
      </c>
      <c r="D4753" s="8" t="n">
        <v>46207</v>
      </c>
      <c r="E4753" t="n">
        <v>1968</v>
      </c>
      <c r="F4753" t="n">
        <v>80.22</v>
      </c>
      <c r="G4753" t="inlineStr">
        <is>
          <t>India</t>
        </is>
      </c>
      <c r="H4753" t="inlineStr">
        <is>
          <t>Stock Option</t>
        </is>
      </c>
      <c r="I4753" t="n">
        <v>157872.96</v>
      </c>
      <c r="J4753" t="n">
        <v>0.45</v>
      </c>
      <c r="K4753" t="n">
        <v>71042.83</v>
      </c>
      <c r="L4753" t="inlineStr">
        <is>
          <t>Approved</t>
        </is>
      </c>
      <c r="M4753" t="inlineStr">
        <is>
          <t>High Value</t>
        </is>
      </c>
    </row>
    <row r="4754">
      <c r="A4754" t="inlineStr">
        <is>
          <t>TX504753</t>
        </is>
      </c>
      <c r="B4754" t="inlineStr">
        <is>
          <t>EMP10395</t>
        </is>
      </c>
      <c r="C4754" t="inlineStr">
        <is>
          <t>Grant</t>
        </is>
      </c>
      <c r="D4754" s="8" t="n">
        <v>45978</v>
      </c>
      <c r="E4754" t="n">
        <v>1856</v>
      </c>
      <c r="F4754" t="n">
        <v>52.88</v>
      </c>
      <c r="G4754" t="inlineStr">
        <is>
          <t>UK</t>
        </is>
      </c>
      <c r="H4754" t="inlineStr">
        <is>
          <t>RSU</t>
        </is>
      </c>
      <c r="I4754" t="n">
        <v>98145.28</v>
      </c>
      <c r="J4754" t="n">
        <v>0.4</v>
      </c>
      <c r="K4754" t="n">
        <v>39258.11</v>
      </c>
      <c r="L4754" t="inlineStr">
        <is>
          <t>Approved</t>
        </is>
      </c>
      <c r="M4754" t="inlineStr">
        <is>
          <t>Normal</t>
        </is>
      </c>
    </row>
    <row r="4755">
      <c r="A4755" t="inlineStr">
        <is>
          <t>TX504754</t>
        </is>
      </c>
      <c r="B4755" t="inlineStr">
        <is>
          <t>EMP11975</t>
        </is>
      </c>
      <c r="C4755" t="inlineStr">
        <is>
          <t>Sale</t>
        </is>
      </c>
      <c r="D4755" s="8" t="n">
        <v>45980</v>
      </c>
      <c r="E4755" t="n">
        <v>324</v>
      </c>
      <c r="F4755" t="n">
        <v>32.79</v>
      </c>
      <c r="G4755" t="inlineStr">
        <is>
          <t>India</t>
        </is>
      </c>
      <c r="H4755" t="inlineStr">
        <is>
          <t>RSU</t>
        </is>
      </c>
      <c r="I4755" t="n">
        <v>10623.96</v>
      </c>
      <c r="J4755" t="n">
        <v>0.2</v>
      </c>
      <c r="K4755" t="n">
        <v>2124.79</v>
      </c>
      <c r="L4755" t="inlineStr">
        <is>
          <t>Approved</t>
        </is>
      </c>
      <c r="M4755" t="inlineStr">
        <is>
          <t>Normal</t>
        </is>
      </c>
    </row>
    <row r="4756">
      <c r="A4756" t="inlineStr">
        <is>
          <t>TX504755</t>
        </is>
      </c>
      <c r="B4756" t="inlineStr">
        <is>
          <t>EMP11986</t>
        </is>
      </c>
      <c r="C4756" t="inlineStr">
        <is>
          <t>Cancellation</t>
        </is>
      </c>
      <c r="D4756" s="8" t="n">
        <v>46365</v>
      </c>
      <c r="E4756" t="n">
        <v>1541</v>
      </c>
      <c r="F4756" t="n">
        <v>94.94</v>
      </c>
      <c r="G4756" t="inlineStr">
        <is>
          <t>India</t>
        </is>
      </c>
      <c r="H4756" t="inlineStr">
        <is>
          <t>Performance Share</t>
        </is>
      </c>
      <c r="I4756" t="n">
        <v>146302.54</v>
      </c>
      <c r="J4756" t="n">
        <v>0.2</v>
      </c>
      <c r="K4756" t="n">
        <v>29260.51</v>
      </c>
      <c r="L4756" t="inlineStr">
        <is>
          <t>Approved</t>
        </is>
      </c>
      <c r="M4756" t="inlineStr">
        <is>
          <t>High Value</t>
        </is>
      </c>
    </row>
    <row r="4757">
      <c r="A4757" t="inlineStr">
        <is>
          <t>TX504756</t>
        </is>
      </c>
      <c r="B4757" t="inlineStr">
        <is>
          <t>EMP10062</t>
        </is>
      </c>
      <c r="C4757" t="inlineStr">
        <is>
          <t>Vesting</t>
        </is>
      </c>
      <c r="D4757" s="8" t="n">
        <v>46026</v>
      </c>
      <c r="E4757" t="n">
        <v>489</v>
      </c>
      <c r="F4757" t="n">
        <v>14.45</v>
      </c>
      <c r="G4757" t="inlineStr">
        <is>
          <t>USA</t>
        </is>
      </c>
      <c r="H4757" t="inlineStr">
        <is>
          <t>RSU</t>
        </is>
      </c>
      <c r="I4757" t="n">
        <v>7066.05</v>
      </c>
      <c r="J4757" t="n">
        <v>0.2</v>
      </c>
      <c r="K4757" t="n">
        <v>1413.21</v>
      </c>
      <c r="L4757" t="inlineStr">
        <is>
          <t>Approved</t>
        </is>
      </c>
      <c r="M4757" t="inlineStr">
        <is>
          <t>Normal</t>
        </is>
      </c>
    </row>
    <row r="4758">
      <c r="A4758" t="inlineStr">
        <is>
          <t>TX504757</t>
        </is>
      </c>
      <c r="B4758" t="inlineStr">
        <is>
          <t>EMP10019</t>
        </is>
      </c>
      <c r="C4758" t="inlineStr">
        <is>
          <t>Exercise</t>
        </is>
      </c>
      <c r="D4758" s="8" t="n">
        <v>45709</v>
      </c>
      <c r="E4758" t="n">
        <v>400</v>
      </c>
      <c r="F4758" t="n">
        <v>6.69</v>
      </c>
      <c r="G4758" t="inlineStr">
        <is>
          <t>Germany</t>
        </is>
      </c>
      <c r="H4758" t="inlineStr">
        <is>
          <t>RSU</t>
        </is>
      </c>
      <c r="I4758" t="n">
        <v>2676</v>
      </c>
      <c r="J4758" t="n">
        <v>0.2</v>
      </c>
      <c r="K4758" t="n">
        <v>535.2</v>
      </c>
      <c r="L4758" t="inlineStr">
        <is>
          <t>Pending Review</t>
        </is>
      </c>
      <c r="M4758" t="inlineStr">
        <is>
          <t>Normal</t>
        </is>
      </c>
    </row>
    <row r="4759">
      <c r="A4759" t="inlineStr">
        <is>
          <t>TX504758</t>
        </is>
      </c>
      <c r="B4759" t="inlineStr">
        <is>
          <t>EMP11085</t>
        </is>
      </c>
      <c r="C4759" t="inlineStr">
        <is>
          <t>Grant</t>
        </is>
      </c>
      <c r="D4759" s="8" t="n">
        <v>46140</v>
      </c>
      <c r="E4759" t="n">
        <v>1062</v>
      </c>
      <c r="F4759" t="n">
        <v>57.3</v>
      </c>
      <c r="G4759" t="inlineStr">
        <is>
          <t>USA</t>
        </is>
      </c>
      <c r="H4759" t="inlineStr">
        <is>
          <t>RSU</t>
        </is>
      </c>
      <c r="I4759" t="n">
        <v>60852.6</v>
      </c>
      <c r="J4759" t="n">
        <v>0.4</v>
      </c>
      <c r="K4759" t="n">
        <v>24341.04</v>
      </c>
      <c r="L4759" t="inlineStr">
        <is>
          <t>Approved</t>
        </is>
      </c>
      <c r="M4759" t="inlineStr">
        <is>
          <t>Normal</t>
        </is>
      </c>
    </row>
    <row r="4760">
      <c r="A4760" t="inlineStr">
        <is>
          <t>TX504759</t>
        </is>
      </c>
      <c r="B4760" t="inlineStr">
        <is>
          <t>EMP11814</t>
        </is>
      </c>
      <c r="C4760" t="inlineStr">
        <is>
          <t>Vesting</t>
        </is>
      </c>
      <c r="D4760" s="8" t="n">
        <v>46129</v>
      </c>
      <c r="E4760" t="n">
        <v>201</v>
      </c>
      <c r="F4760" t="n">
        <v>42.93</v>
      </c>
      <c r="G4760" t="inlineStr">
        <is>
          <t>India</t>
        </is>
      </c>
      <c r="H4760" t="inlineStr">
        <is>
          <t>RSU</t>
        </is>
      </c>
      <c r="I4760" t="n">
        <v>8628.93</v>
      </c>
      <c r="J4760" t="n">
        <v>0.2</v>
      </c>
      <c r="K4760" t="n">
        <v>1725.79</v>
      </c>
      <c r="L4760" t="inlineStr">
        <is>
          <t>Approved</t>
        </is>
      </c>
      <c r="M4760" t="inlineStr">
        <is>
          <t>Normal</t>
        </is>
      </c>
    </row>
    <row r="4761">
      <c r="A4761" t="inlineStr">
        <is>
          <t>TX504760</t>
        </is>
      </c>
      <c r="B4761" t="inlineStr">
        <is>
          <t>EMP11211</t>
        </is>
      </c>
      <c r="C4761" t="inlineStr">
        <is>
          <t>Sale</t>
        </is>
      </c>
      <c r="D4761" s="8" t="n">
        <v>45719</v>
      </c>
      <c r="E4761" t="n">
        <v>1877</v>
      </c>
      <c r="F4761" t="n">
        <v>59.33</v>
      </c>
      <c r="G4761" t="inlineStr">
        <is>
          <t>Singapore</t>
        </is>
      </c>
      <c r="H4761" t="inlineStr">
        <is>
          <t>RSU</t>
        </is>
      </c>
      <c r="I4761" t="n">
        <v>111362.41</v>
      </c>
      <c r="J4761" t="n">
        <v>0.2</v>
      </c>
      <c r="K4761" t="n">
        <v>22272.48</v>
      </c>
      <c r="L4761" t="inlineStr">
        <is>
          <t>Approved</t>
        </is>
      </c>
      <c r="M4761" t="inlineStr">
        <is>
          <t>High Value</t>
        </is>
      </c>
    </row>
    <row r="4762">
      <c r="A4762" t="inlineStr">
        <is>
          <t>TX504761</t>
        </is>
      </c>
      <c r="B4762" t="inlineStr">
        <is>
          <t>EMP10870</t>
        </is>
      </c>
      <c r="C4762" t="inlineStr">
        <is>
          <t>Grant</t>
        </is>
      </c>
      <c r="D4762" s="8" t="n">
        <v>46300</v>
      </c>
      <c r="E4762" t="n">
        <v>-71</v>
      </c>
      <c r="F4762" t="n">
        <v>9.9</v>
      </c>
      <c r="G4762" t="inlineStr">
        <is>
          <t>India</t>
        </is>
      </c>
      <c r="H4762" t="inlineStr">
        <is>
          <t>RSU</t>
        </is>
      </c>
      <c r="I4762" t="n">
        <v>2940.3</v>
      </c>
      <c r="J4762" t="n">
        <v>0.3</v>
      </c>
      <c r="K4762" t="n">
        <v>882.09</v>
      </c>
      <c r="L4762" t="inlineStr">
        <is>
          <t>Approved</t>
        </is>
      </c>
      <c r="M4762" t="inlineStr">
        <is>
          <t>Normal</t>
        </is>
      </c>
    </row>
    <row r="4763">
      <c r="A4763" t="inlineStr">
        <is>
          <t>TX504762</t>
        </is>
      </c>
      <c r="B4763" t="inlineStr">
        <is>
          <t>EMP10695</t>
        </is>
      </c>
      <c r="C4763" t="inlineStr">
        <is>
          <t>Vesting</t>
        </is>
      </c>
      <c r="D4763" s="8" t="n">
        <v>45963</v>
      </c>
      <c r="E4763" t="n">
        <v>1163</v>
      </c>
      <c r="F4763" t="n">
        <v>5.05</v>
      </c>
      <c r="G4763" t="inlineStr">
        <is>
          <t>Singapore</t>
        </is>
      </c>
      <c r="H4763" t="inlineStr">
        <is>
          <t>RSU</t>
        </is>
      </c>
      <c r="I4763" t="n">
        <v>5873.15</v>
      </c>
      <c r="J4763" t="n">
        <v>0.45</v>
      </c>
      <c r="K4763" t="n">
        <v>2642.92</v>
      </c>
      <c r="L4763" t="inlineStr">
        <is>
          <t>Approved</t>
        </is>
      </c>
      <c r="M4763" t="inlineStr">
        <is>
          <t>Normal</t>
        </is>
      </c>
    </row>
    <row r="4764">
      <c r="A4764" t="inlineStr">
        <is>
          <t>TX504763</t>
        </is>
      </c>
      <c r="B4764" t="inlineStr">
        <is>
          <t>EMP10633</t>
        </is>
      </c>
      <c r="C4764" t="inlineStr">
        <is>
          <t>Sale</t>
        </is>
      </c>
      <c r="D4764" s="8" t="n">
        <v>45825</v>
      </c>
      <c r="E4764" t="n">
        <v>1641</v>
      </c>
      <c r="F4764" t="n">
        <v>11.42</v>
      </c>
      <c r="G4764" t="inlineStr">
        <is>
          <t>USA</t>
        </is>
      </c>
      <c r="H4764" t="inlineStr">
        <is>
          <t>Performance Share</t>
        </is>
      </c>
      <c r="I4764" t="n">
        <v>18740.22</v>
      </c>
      <c r="J4764" t="n">
        <v>0.45</v>
      </c>
      <c r="K4764" t="n">
        <v>8433.1</v>
      </c>
      <c r="L4764" t="inlineStr">
        <is>
          <t>Approved</t>
        </is>
      </c>
      <c r="M4764" t="inlineStr">
        <is>
          <t>Normal</t>
        </is>
      </c>
    </row>
    <row r="4765">
      <c r="A4765" t="inlineStr">
        <is>
          <t>TX504764</t>
        </is>
      </c>
      <c r="B4765" t="inlineStr">
        <is>
          <t>EMP11556</t>
        </is>
      </c>
      <c r="C4765" t="inlineStr">
        <is>
          <t>Grant</t>
        </is>
      </c>
      <c r="D4765" s="8" t="n">
        <v>46230</v>
      </c>
      <c r="E4765" t="n">
        <v>1923</v>
      </c>
      <c r="F4765" t="n">
        <v>54.32</v>
      </c>
      <c r="G4765" t="inlineStr">
        <is>
          <t>Singapore</t>
        </is>
      </c>
      <c r="H4765" t="inlineStr">
        <is>
          <t>Stock Option</t>
        </is>
      </c>
      <c r="I4765" t="n">
        <v>104457.36</v>
      </c>
      <c r="J4765" t="n">
        <v>0.2</v>
      </c>
      <c r="K4765" t="n">
        <v>20891.47</v>
      </c>
      <c r="L4765" t="inlineStr">
        <is>
          <t>Approved</t>
        </is>
      </c>
      <c r="M4765" t="inlineStr">
        <is>
          <t>High Value</t>
        </is>
      </c>
    </row>
    <row r="4766">
      <c r="A4766" t="inlineStr">
        <is>
          <t>TX504765</t>
        </is>
      </c>
      <c r="B4766" t="inlineStr">
        <is>
          <t>EMP11727</t>
        </is>
      </c>
      <c r="C4766" t="inlineStr">
        <is>
          <t>Sale</t>
        </is>
      </c>
      <c r="D4766" s="8" t="n">
        <v>45964</v>
      </c>
      <c r="E4766" t="n">
        <v>2122</v>
      </c>
      <c r="F4766" t="n">
        <v>38.08</v>
      </c>
      <c r="G4766" t="inlineStr">
        <is>
          <t>Singapore</t>
        </is>
      </c>
      <c r="H4766" t="inlineStr">
        <is>
          <t>RSU</t>
        </is>
      </c>
      <c r="I4766" t="n">
        <v>80805.75999999999</v>
      </c>
      <c r="J4766" t="n">
        <v>0.4</v>
      </c>
      <c r="K4766" t="n">
        <v>32322.3</v>
      </c>
      <c r="L4766" t="inlineStr">
        <is>
          <t>Approved</t>
        </is>
      </c>
      <c r="M4766" t="inlineStr">
        <is>
          <t>Normal</t>
        </is>
      </c>
    </row>
    <row r="4767">
      <c r="A4767" t="inlineStr">
        <is>
          <t>TX504766</t>
        </is>
      </c>
      <c r="B4767" t="inlineStr">
        <is>
          <t>EMP11022</t>
        </is>
      </c>
      <c r="C4767" t="inlineStr">
        <is>
          <t>Sale</t>
        </is>
      </c>
      <c r="D4767" s="8" t="n">
        <v>45780</v>
      </c>
      <c r="E4767" t="n">
        <v>1379</v>
      </c>
      <c r="F4767" t="n">
        <v>88.22</v>
      </c>
      <c r="G4767" t="inlineStr">
        <is>
          <t>Germany</t>
        </is>
      </c>
      <c r="H4767" t="inlineStr">
        <is>
          <t>RSU</t>
        </is>
      </c>
      <c r="I4767" t="n">
        <v>121655.38</v>
      </c>
      <c r="J4767" t="n">
        <v>0.3</v>
      </c>
      <c r="K4767" t="n">
        <v>36496.61</v>
      </c>
      <c r="L4767" t="inlineStr">
        <is>
          <t>Approved</t>
        </is>
      </c>
      <c r="M4767" t="inlineStr">
        <is>
          <t>High Value</t>
        </is>
      </c>
    </row>
    <row r="4768">
      <c r="A4768" t="inlineStr">
        <is>
          <t>TX504767</t>
        </is>
      </c>
      <c r="B4768" t="inlineStr">
        <is>
          <t>EMP10160</t>
        </is>
      </c>
      <c r="C4768" t="inlineStr">
        <is>
          <t>Grant</t>
        </is>
      </c>
      <c r="D4768" s="8" t="n">
        <v>46236</v>
      </c>
      <c r="E4768" t="n">
        <v>1253</v>
      </c>
      <c r="F4768" t="n">
        <v>11.19</v>
      </c>
      <c r="G4768" t="inlineStr">
        <is>
          <t>UK</t>
        </is>
      </c>
      <c r="H4768" t="inlineStr">
        <is>
          <t>RSU</t>
        </is>
      </c>
      <c r="I4768" t="n">
        <v>14021.07</v>
      </c>
      <c r="J4768" t="n">
        <v>0.2</v>
      </c>
      <c r="K4768" t="n">
        <v>2804.21</v>
      </c>
      <c r="L4768" t="inlineStr">
        <is>
          <t>Approved</t>
        </is>
      </c>
      <c r="M4768" t="inlineStr">
        <is>
          <t>Normal</t>
        </is>
      </c>
    </row>
    <row r="4769">
      <c r="A4769" t="inlineStr">
        <is>
          <t>TX504768</t>
        </is>
      </c>
      <c r="B4769" t="inlineStr">
        <is>
          <t>EMP11306</t>
        </is>
      </c>
      <c r="C4769" t="inlineStr">
        <is>
          <t>Vesting</t>
        </is>
      </c>
      <c r="D4769" s="8" t="n">
        <v>46208</v>
      </c>
      <c r="E4769" t="n">
        <v>922</v>
      </c>
      <c r="F4769" t="n">
        <v>74.66</v>
      </c>
      <c r="G4769" t="inlineStr">
        <is>
          <t>Germany</t>
        </is>
      </c>
      <c r="H4769" t="inlineStr">
        <is>
          <t>RSU</t>
        </is>
      </c>
      <c r="I4769" t="n">
        <v>68836.52</v>
      </c>
      <c r="J4769" t="n">
        <v>0.2</v>
      </c>
      <c r="K4769" t="n">
        <v>13767.3</v>
      </c>
      <c r="L4769" t="inlineStr">
        <is>
          <t>Approved</t>
        </is>
      </c>
      <c r="M4769" t="inlineStr">
        <is>
          <t>Normal</t>
        </is>
      </c>
    </row>
    <row r="4770">
      <c r="A4770" t="inlineStr">
        <is>
          <t>TX504769</t>
        </is>
      </c>
      <c r="B4770" t="inlineStr">
        <is>
          <t>EMP10346</t>
        </is>
      </c>
      <c r="C4770" t="inlineStr">
        <is>
          <t>Sale</t>
        </is>
      </c>
      <c r="D4770" s="8" t="n">
        <v>45846</v>
      </c>
      <c r="E4770" t="n">
        <v>1558</v>
      </c>
      <c r="F4770" t="n">
        <v>75.25</v>
      </c>
      <c r="G4770" t="inlineStr">
        <is>
          <t>Australia</t>
        </is>
      </c>
      <c r="H4770" t="inlineStr">
        <is>
          <t>ESPP</t>
        </is>
      </c>
      <c r="I4770" t="n">
        <v>117239.5</v>
      </c>
      <c r="J4770" t="n">
        <v>0.3</v>
      </c>
      <c r="K4770" t="n">
        <v>35171.85</v>
      </c>
      <c r="L4770" t="inlineStr">
        <is>
          <t>Approved</t>
        </is>
      </c>
      <c r="M4770" t="inlineStr">
        <is>
          <t>High Value</t>
        </is>
      </c>
    </row>
    <row r="4771">
      <c r="A4771" t="inlineStr">
        <is>
          <t>TX504770</t>
        </is>
      </c>
      <c r="B4771" t="inlineStr">
        <is>
          <t>EMP10156</t>
        </is>
      </c>
      <c r="C4771" t="inlineStr">
        <is>
          <t>Sale</t>
        </is>
      </c>
      <c r="D4771" s="8" t="n">
        <v>45743</v>
      </c>
      <c r="E4771" t="n">
        <v>1476</v>
      </c>
      <c r="F4771" t="n">
        <v>22.72</v>
      </c>
      <c r="G4771" t="inlineStr">
        <is>
          <t>India</t>
        </is>
      </c>
      <c r="H4771" t="inlineStr">
        <is>
          <t>Stock Option</t>
        </is>
      </c>
      <c r="I4771" t="n">
        <v>33534.72</v>
      </c>
      <c r="J4771" t="n">
        <v>0.2</v>
      </c>
      <c r="K4771" t="n">
        <v>6706.94</v>
      </c>
      <c r="L4771" t="inlineStr">
        <is>
          <t>Approved</t>
        </is>
      </c>
      <c r="M4771" t="inlineStr">
        <is>
          <t>Normal</t>
        </is>
      </c>
    </row>
    <row r="4772">
      <c r="A4772" t="inlineStr">
        <is>
          <t>TX504771</t>
        </is>
      </c>
      <c r="B4772" t="inlineStr">
        <is>
          <t>EMP11622</t>
        </is>
      </c>
      <c r="C4772" t="inlineStr">
        <is>
          <t>Exercise</t>
        </is>
      </c>
      <c r="D4772" s="8" t="n">
        <v>45910</v>
      </c>
      <c r="E4772" t="n">
        <v>1780</v>
      </c>
      <c r="F4772" t="n">
        <v>5.41</v>
      </c>
      <c r="G4772" t="inlineStr">
        <is>
          <t>India</t>
        </is>
      </c>
      <c r="H4772" t="inlineStr">
        <is>
          <t>Performance Share</t>
        </is>
      </c>
      <c r="I4772" t="n">
        <v>9629.799999999999</v>
      </c>
      <c r="J4772" t="n">
        <v>0.2</v>
      </c>
      <c r="K4772" t="n">
        <v>1925.96</v>
      </c>
      <c r="L4772" t="inlineStr">
        <is>
          <t>Approved</t>
        </is>
      </c>
      <c r="M4772" t="inlineStr">
        <is>
          <t>Normal</t>
        </is>
      </c>
    </row>
    <row r="4773">
      <c r="A4773" t="inlineStr">
        <is>
          <t>TX504772</t>
        </is>
      </c>
      <c r="B4773" t="inlineStr">
        <is>
          <t>EMP10150</t>
        </is>
      </c>
      <c r="C4773" t="inlineStr">
        <is>
          <t>Sale</t>
        </is>
      </c>
      <c r="D4773" s="8" t="n">
        <v>45989</v>
      </c>
      <c r="E4773" t="n">
        <v>330</v>
      </c>
      <c r="F4773" t="n">
        <v>78.83</v>
      </c>
      <c r="G4773" t="inlineStr">
        <is>
          <t>UK</t>
        </is>
      </c>
      <c r="H4773" t="inlineStr">
        <is>
          <t>Performance Share</t>
        </is>
      </c>
      <c r="I4773" t="n">
        <v>26013.9</v>
      </c>
      <c r="J4773" t="n">
        <v>0.4</v>
      </c>
      <c r="K4773" t="n">
        <v>10405.56</v>
      </c>
      <c r="L4773" t="inlineStr">
        <is>
          <t>Approved</t>
        </is>
      </c>
      <c r="M4773" t="inlineStr">
        <is>
          <t>Normal</t>
        </is>
      </c>
    </row>
    <row r="4774">
      <c r="A4774" t="inlineStr">
        <is>
          <t>TX504773</t>
        </is>
      </c>
      <c r="B4774" t="inlineStr">
        <is>
          <t>EMP10908</t>
        </is>
      </c>
      <c r="C4774" t="inlineStr">
        <is>
          <t>Vesting</t>
        </is>
      </c>
      <c r="D4774" s="8" t="n">
        <v>45919</v>
      </c>
      <c r="E4774" t="n">
        <v>1225</v>
      </c>
      <c r="F4774" t="n">
        <v>51.86</v>
      </c>
      <c r="G4774" t="inlineStr">
        <is>
          <t>USA</t>
        </is>
      </c>
      <c r="H4774" t="inlineStr">
        <is>
          <t>Stock Option</t>
        </is>
      </c>
      <c r="I4774" t="n">
        <v>63528.5</v>
      </c>
      <c r="J4774" t="n">
        <v>0.2</v>
      </c>
      <c r="K4774" t="n">
        <v>12705.7</v>
      </c>
      <c r="L4774" t="inlineStr">
        <is>
          <t>Approved</t>
        </is>
      </c>
      <c r="M4774" t="inlineStr">
        <is>
          <t>Normal</t>
        </is>
      </c>
    </row>
    <row r="4775">
      <c r="A4775" t="inlineStr">
        <is>
          <t>TX504774</t>
        </is>
      </c>
      <c r="B4775" t="inlineStr">
        <is>
          <t>EMP10988</t>
        </is>
      </c>
      <c r="C4775" t="inlineStr">
        <is>
          <t>Cancellation</t>
        </is>
      </c>
      <c r="D4775" s="8" t="n">
        <v>46115</v>
      </c>
      <c r="E4775" t="n">
        <v>1759</v>
      </c>
      <c r="F4775" t="n">
        <v>92.45999999999999</v>
      </c>
      <c r="G4775" t="inlineStr">
        <is>
          <t>UK</t>
        </is>
      </c>
      <c r="H4775" t="inlineStr">
        <is>
          <t>Stock Option</t>
        </is>
      </c>
      <c r="I4775" t="n">
        <v>162637.14</v>
      </c>
      <c r="J4775" t="n">
        <v>0.2</v>
      </c>
      <c r="K4775" t="n">
        <v>32527.43</v>
      </c>
      <c r="L4775" t="inlineStr">
        <is>
          <t>Approved</t>
        </is>
      </c>
      <c r="M4775" t="inlineStr">
        <is>
          <t>High Value</t>
        </is>
      </c>
    </row>
    <row r="4776">
      <c r="A4776" t="inlineStr">
        <is>
          <t>TX504775</t>
        </is>
      </c>
      <c r="B4776" t="inlineStr">
        <is>
          <t>EMP11664</t>
        </is>
      </c>
      <c r="C4776" t="inlineStr">
        <is>
          <t>Exercise</t>
        </is>
      </c>
      <c r="D4776" s="8" t="n">
        <v>46181</v>
      </c>
      <c r="E4776" t="n">
        <v>935</v>
      </c>
      <c r="F4776" t="n">
        <v>89.66</v>
      </c>
      <c r="G4776" t="inlineStr">
        <is>
          <t>India</t>
        </is>
      </c>
      <c r="H4776" t="inlineStr">
        <is>
          <t>RSU</t>
        </is>
      </c>
      <c r="I4776" t="n">
        <v>83832.10000000001</v>
      </c>
      <c r="J4776" t="n">
        <v>0.3</v>
      </c>
      <c r="K4776" t="n">
        <v>25149.63</v>
      </c>
      <c r="L4776" t="inlineStr">
        <is>
          <t>Approved</t>
        </is>
      </c>
      <c r="M4776" t="inlineStr">
        <is>
          <t>Normal</t>
        </is>
      </c>
    </row>
    <row r="4777">
      <c r="A4777" t="inlineStr">
        <is>
          <t>TX504776</t>
        </is>
      </c>
      <c r="B4777" t="inlineStr">
        <is>
          <t>EMP11351</t>
        </is>
      </c>
      <c r="C4777" t="inlineStr">
        <is>
          <t>Exercise</t>
        </is>
      </c>
      <c r="D4777" s="8" t="n">
        <v>46293</v>
      </c>
      <c r="E4777" t="n">
        <v>1616</v>
      </c>
      <c r="F4777" t="n">
        <v>86.91</v>
      </c>
      <c r="G4777" t="inlineStr">
        <is>
          <t>USA</t>
        </is>
      </c>
      <c r="H4777" t="inlineStr">
        <is>
          <t>Performance Share</t>
        </is>
      </c>
      <c r="I4777" t="n">
        <v>140446.56</v>
      </c>
      <c r="J4777" t="n">
        <v>0.3</v>
      </c>
      <c r="K4777" t="n">
        <v>42133.97</v>
      </c>
      <c r="L4777" t="inlineStr">
        <is>
          <t>Pending Review</t>
        </is>
      </c>
      <c r="M4777" t="inlineStr">
        <is>
          <t>High Value</t>
        </is>
      </c>
    </row>
    <row r="4778">
      <c r="A4778" t="inlineStr">
        <is>
          <t>TX504777</t>
        </is>
      </c>
      <c r="B4778" t="inlineStr">
        <is>
          <t>EMP10300</t>
        </is>
      </c>
      <c r="C4778" t="inlineStr">
        <is>
          <t>Cancellation</t>
        </is>
      </c>
      <c r="D4778" s="8" t="n">
        <v>46323</v>
      </c>
      <c r="E4778" t="n">
        <v>2382</v>
      </c>
      <c r="F4778" t="n">
        <v>52.05</v>
      </c>
      <c r="G4778" t="inlineStr">
        <is>
          <t>Singapore</t>
        </is>
      </c>
      <c r="H4778" t="inlineStr">
        <is>
          <t>ESPP</t>
        </is>
      </c>
      <c r="I4778" t="n">
        <v>123983.1</v>
      </c>
      <c r="J4778" t="n">
        <v>0.3</v>
      </c>
      <c r="K4778" t="n">
        <v>37194.93</v>
      </c>
      <c r="L4778" t="inlineStr">
        <is>
          <t>Approved</t>
        </is>
      </c>
      <c r="M4778" t="inlineStr">
        <is>
          <t>High Value</t>
        </is>
      </c>
    </row>
    <row r="4779">
      <c r="A4779" t="inlineStr">
        <is>
          <t>TX504778</t>
        </is>
      </c>
      <c r="B4779" t="inlineStr">
        <is>
          <t>EMP10366</t>
        </is>
      </c>
      <c r="C4779" t="inlineStr">
        <is>
          <t>Vesting</t>
        </is>
      </c>
      <c r="D4779" s="8" t="n">
        <v>45765</v>
      </c>
      <c r="E4779" t="n">
        <v>1509</v>
      </c>
      <c r="F4779" t="n">
        <v>72.40000000000001</v>
      </c>
      <c r="G4779" t="inlineStr">
        <is>
          <t>UK</t>
        </is>
      </c>
      <c r="H4779" t="inlineStr">
        <is>
          <t>RSU</t>
        </is>
      </c>
      <c r="I4779" t="n">
        <v>109251.6</v>
      </c>
      <c r="J4779" t="n">
        <v>0.2</v>
      </c>
      <c r="K4779" t="n">
        <v>21850.32</v>
      </c>
      <c r="L4779" t="inlineStr">
        <is>
          <t>Pending Review</t>
        </is>
      </c>
      <c r="M4779" t="inlineStr">
        <is>
          <t>High Value</t>
        </is>
      </c>
    </row>
    <row r="4780">
      <c r="A4780" t="inlineStr">
        <is>
          <t>TX504779</t>
        </is>
      </c>
      <c r="B4780" t="inlineStr">
        <is>
          <t>EMP10817</t>
        </is>
      </c>
      <c r="C4780" t="inlineStr">
        <is>
          <t>Grant</t>
        </is>
      </c>
      <c r="D4780" s="8" t="n">
        <v>45903</v>
      </c>
      <c r="E4780" t="n">
        <v>1937</v>
      </c>
      <c r="F4780" t="n">
        <v>13.37</v>
      </c>
      <c r="G4780" t="inlineStr">
        <is>
          <t>Germany</t>
        </is>
      </c>
      <c r="H4780" t="inlineStr">
        <is>
          <t>Performance Share</t>
        </is>
      </c>
      <c r="I4780" t="n">
        <v>25897.69</v>
      </c>
      <c r="J4780" t="n">
        <v>0.4</v>
      </c>
      <c r="K4780" t="n">
        <v>10359.08</v>
      </c>
      <c r="L4780" t="inlineStr">
        <is>
          <t>Pending Review</t>
        </is>
      </c>
      <c r="M4780" t="inlineStr">
        <is>
          <t>Normal</t>
        </is>
      </c>
    </row>
    <row r="4781">
      <c r="A4781" t="inlineStr">
        <is>
          <t>TX504780</t>
        </is>
      </c>
      <c r="B4781" t="inlineStr">
        <is>
          <t>EMP11418</t>
        </is>
      </c>
      <c r="C4781" t="inlineStr">
        <is>
          <t>Sale</t>
        </is>
      </c>
      <c r="D4781" s="8" t="n">
        <v>45806</v>
      </c>
      <c r="E4781" t="n">
        <v>2397</v>
      </c>
      <c r="F4781" t="n">
        <v>40.53</v>
      </c>
      <c r="G4781" t="inlineStr">
        <is>
          <t>USA</t>
        </is>
      </c>
      <c r="H4781" t="inlineStr">
        <is>
          <t>RSU</t>
        </is>
      </c>
      <c r="I4781" t="n">
        <v>97150.41</v>
      </c>
      <c r="J4781" t="n">
        <v>0.2</v>
      </c>
      <c r="K4781" t="n">
        <v>19430.08</v>
      </c>
      <c r="L4781" t="inlineStr">
        <is>
          <t>Approved</t>
        </is>
      </c>
      <c r="M4781" t="inlineStr">
        <is>
          <t>Normal</t>
        </is>
      </c>
    </row>
    <row r="4782">
      <c r="A4782" t="inlineStr">
        <is>
          <t>TX504781</t>
        </is>
      </c>
      <c r="B4782" t="inlineStr">
        <is>
          <t>EMP11346</t>
        </is>
      </c>
      <c r="C4782" t="inlineStr">
        <is>
          <t>Cancellation</t>
        </is>
      </c>
      <c r="D4782" s="8" t="n">
        <v>46059</v>
      </c>
      <c r="E4782" t="n">
        <v>468</v>
      </c>
      <c r="F4782" t="n">
        <v>68.06999999999999</v>
      </c>
      <c r="G4782" t="inlineStr">
        <is>
          <t>UK</t>
        </is>
      </c>
      <c r="H4782" t="inlineStr">
        <is>
          <t>Stock Option</t>
        </is>
      </c>
      <c r="I4782" t="n">
        <v>31856.76</v>
      </c>
      <c r="J4782" t="n">
        <v>0.3</v>
      </c>
      <c r="K4782" t="n">
        <v>9557.030000000001</v>
      </c>
      <c r="L4782" t="inlineStr">
        <is>
          <t>Approved</t>
        </is>
      </c>
      <c r="M4782" t="inlineStr">
        <is>
          <t>Normal</t>
        </is>
      </c>
    </row>
    <row r="4783">
      <c r="A4783" t="inlineStr">
        <is>
          <t>TX504782</t>
        </is>
      </c>
      <c r="B4783" t="inlineStr">
        <is>
          <t>EMP11273</t>
        </is>
      </c>
      <c r="C4783" t="inlineStr">
        <is>
          <t>Sale</t>
        </is>
      </c>
      <c r="D4783" s="8" t="n">
        <v>46135</v>
      </c>
      <c r="E4783" t="n">
        <v>604</v>
      </c>
      <c r="F4783" t="n">
        <v>18.98</v>
      </c>
      <c r="G4783" t="inlineStr">
        <is>
          <t>UK</t>
        </is>
      </c>
      <c r="H4783" t="inlineStr">
        <is>
          <t>Stock Option</t>
        </is>
      </c>
      <c r="I4783" t="n">
        <v>11463.92</v>
      </c>
      <c r="J4783" t="n">
        <v>0.2</v>
      </c>
      <c r="K4783" t="n">
        <v>2292.78</v>
      </c>
      <c r="L4783" t="inlineStr">
        <is>
          <t>Pending Review</t>
        </is>
      </c>
      <c r="M4783" t="inlineStr">
        <is>
          <t>Normal</t>
        </is>
      </c>
    </row>
    <row r="4784">
      <c r="A4784" t="inlineStr">
        <is>
          <t>TX504783</t>
        </is>
      </c>
      <c r="B4784" t="inlineStr">
        <is>
          <t>EMP11124</t>
        </is>
      </c>
      <c r="C4784" t="inlineStr">
        <is>
          <t>Vesting</t>
        </is>
      </c>
      <c r="D4784" s="8" t="n">
        <v>46280</v>
      </c>
      <c r="E4784" t="n">
        <v>123</v>
      </c>
      <c r="F4784" t="n">
        <v>51.51</v>
      </c>
      <c r="G4784" t="inlineStr">
        <is>
          <t>Australia</t>
        </is>
      </c>
      <c r="H4784" t="inlineStr">
        <is>
          <t>RSU</t>
        </is>
      </c>
      <c r="I4784" t="n">
        <v>6335.73</v>
      </c>
      <c r="J4784" t="n">
        <v>0.2</v>
      </c>
      <c r="K4784" t="n">
        <v>1267.15</v>
      </c>
      <c r="L4784" t="inlineStr">
        <is>
          <t>Approved</t>
        </is>
      </c>
      <c r="M4784" t="inlineStr">
        <is>
          <t>Normal</t>
        </is>
      </c>
    </row>
    <row r="4785">
      <c r="A4785" t="inlineStr">
        <is>
          <t>TX504784</t>
        </is>
      </c>
      <c r="B4785" t="inlineStr">
        <is>
          <t>EMP10230</t>
        </is>
      </c>
      <c r="C4785" t="inlineStr">
        <is>
          <t>Vesting</t>
        </is>
      </c>
      <c r="D4785" s="8" t="n">
        <v>46306</v>
      </c>
      <c r="E4785" t="n">
        <v>1273</v>
      </c>
      <c r="F4785" t="n">
        <v>84.06999999999999</v>
      </c>
      <c r="G4785" t="inlineStr">
        <is>
          <t>Singapore</t>
        </is>
      </c>
      <c r="H4785" t="inlineStr">
        <is>
          <t>Performance Share</t>
        </is>
      </c>
      <c r="I4785" t="n">
        <v>107021.11</v>
      </c>
      <c r="J4785" t="n">
        <v>0.4</v>
      </c>
      <c r="K4785" t="n">
        <v>42808.44</v>
      </c>
      <c r="L4785" t="inlineStr">
        <is>
          <t>Approved</t>
        </is>
      </c>
      <c r="M4785" t="inlineStr">
        <is>
          <t>High Value</t>
        </is>
      </c>
    </row>
    <row r="4786">
      <c r="A4786" t="inlineStr">
        <is>
          <t>TX504785</t>
        </is>
      </c>
      <c r="B4786" t="inlineStr">
        <is>
          <t>EMP11615</t>
        </is>
      </c>
      <c r="C4786" t="inlineStr">
        <is>
          <t>Vesting</t>
        </is>
      </c>
      <c r="D4786" s="8" t="n">
        <v>45967</v>
      </c>
      <c r="E4786" t="n">
        <v>1204</v>
      </c>
      <c r="F4786" t="n">
        <v>92.84999999999999</v>
      </c>
      <c r="G4786" t="inlineStr">
        <is>
          <t>USA</t>
        </is>
      </c>
      <c r="H4786" t="inlineStr">
        <is>
          <t>RSU</t>
        </is>
      </c>
      <c r="I4786" t="n">
        <v>111791.4</v>
      </c>
      <c r="J4786" t="n">
        <v>0.3</v>
      </c>
      <c r="K4786" t="n">
        <v>33537.42</v>
      </c>
      <c r="L4786" t="inlineStr">
        <is>
          <t>Approved</t>
        </is>
      </c>
      <c r="M4786" t="inlineStr">
        <is>
          <t>High Value</t>
        </is>
      </c>
    </row>
    <row r="4787">
      <c r="A4787" t="inlineStr">
        <is>
          <t>TX504786</t>
        </is>
      </c>
      <c r="B4787" t="inlineStr">
        <is>
          <t>EMP11794</t>
        </is>
      </c>
      <c r="C4787" t="inlineStr">
        <is>
          <t>Grant</t>
        </is>
      </c>
      <c r="D4787" s="8" t="n">
        <v>45709</v>
      </c>
      <c r="E4787" t="n">
        <v>1040</v>
      </c>
      <c r="F4787" t="n">
        <v>7.15</v>
      </c>
      <c r="G4787" t="inlineStr">
        <is>
          <t>USA</t>
        </is>
      </c>
      <c r="H4787" t="inlineStr">
        <is>
          <t>RSU</t>
        </is>
      </c>
      <c r="I4787" t="n">
        <v>7436</v>
      </c>
      <c r="J4787" t="n">
        <v>0.2</v>
      </c>
      <c r="K4787" t="n">
        <v>1487.2</v>
      </c>
      <c r="L4787" t="inlineStr">
        <is>
          <t>Approved</t>
        </is>
      </c>
      <c r="M4787" t="inlineStr">
        <is>
          <t>Normal</t>
        </is>
      </c>
    </row>
    <row r="4788">
      <c r="A4788" t="inlineStr">
        <is>
          <t>TX504787</t>
        </is>
      </c>
      <c r="B4788" t="inlineStr">
        <is>
          <t>EMP10287</t>
        </is>
      </c>
      <c r="C4788" t="inlineStr">
        <is>
          <t>Sale</t>
        </is>
      </c>
      <c r="D4788" s="8" t="n">
        <v>45931</v>
      </c>
      <c r="E4788" t="n">
        <v>739</v>
      </c>
      <c r="F4788" t="n">
        <v>61.09</v>
      </c>
      <c r="G4788" t="inlineStr">
        <is>
          <t>Singapore</t>
        </is>
      </c>
      <c r="H4788" t="inlineStr">
        <is>
          <t>RSU</t>
        </is>
      </c>
      <c r="I4788" t="n">
        <v>45145.51</v>
      </c>
      <c r="J4788" t="n">
        <v>0.3</v>
      </c>
      <c r="K4788" t="n">
        <v>13543.65</v>
      </c>
      <c r="L4788" t="inlineStr">
        <is>
          <t>Approved</t>
        </is>
      </c>
      <c r="M4788" t="inlineStr">
        <is>
          <t>Normal</t>
        </is>
      </c>
    </row>
    <row r="4789">
      <c r="A4789" t="inlineStr">
        <is>
          <t>TX504788</t>
        </is>
      </c>
      <c r="B4789" t="inlineStr">
        <is>
          <t>EMP11743</t>
        </is>
      </c>
      <c r="C4789" t="inlineStr">
        <is>
          <t>Sale</t>
        </is>
      </c>
      <c r="D4789" s="8" t="n">
        <v>45839</v>
      </c>
      <c r="E4789" t="n">
        <v>111</v>
      </c>
      <c r="F4789" t="n">
        <v>86.44</v>
      </c>
      <c r="G4789" t="inlineStr">
        <is>
          <t>USA</t>
        </is>
      </c>
      <c r="H4789" t="inlineStr">
        <is>
          <t>RSU</t>
        </is>
      </c>
      <c r="I4789" t="n">
        <v>9594.84</v>
      </c>
      <c r="J4789" t="n">
        <v>0.3</v>
      </c>
      <c r="K4789" t="n">
        <v>2878.45</v>
      </c>
      <c r="L4789" t="inlineStr">
        <is>
          <t>Approved</t>
        </is>
      </c>
      <c r="M4789" t="inlineStr">
        <is>
          <t>Normal</t>
        </is>
      </c>
    </row>
    <row r="4790">
      <c r="A4790" t="inlineStr">
        <is>
          <t>TX504789</t>
        </is>
      </c>
      <c r="B4790" t="inlineStr">
        <is>
          <t>EMP10390</t>
        </is>
      </c>
      <c r="C4790" t="inlineStr">
        <is>
          <t>Vesting</t>
        </is>
      </c>
      <c r="D4790" s="8" t="n">
        <v>45784</v>
      </c>
      <c r="E4790" t="n">
        <v>1851</v>
      </c>
      <c r="F4790" t="n">
        <v>87.27</v>
      </c>
      <c r="G4790" t="inlineStr">
        <is>
          <t>USA</t>
        </is>
      </c>
      <c r="H4790" t="inlineStr">
        <is>
          <t>RSU</t>
        </is>
      </c>
      <c r="I4790" t="n">
        <v>161536.77</v>
      </c>
      <c r="J4790" t="n">
        <v>0.3</v>
      </c>
      <c r="K4790" t="n">
        <v>48461.03</v>
      </c>
      <c r="L4790" t="inlineStr">
        <is>
          <t>Approved</t>
        </is>
      </c>
      <c r="M4790" t="inlineStr">
        <is>
          <t>High Value</t>
        </is>
      </c>
    </row>
    <row r="4791">
      <c r="A4791" t="inlineStr">
        <is>
          <t>TX504790</t>
        </is>
      </c>
      <c r="B4791" t="inlineStr">
        <is>
          <t>EMP10451</t>
        </is>
      </c>
      <c r="C4791" t="inlineStr">
        <is>
          <t>Vesting</t>
        </is>
      </c>
      <c r="D4791" s="8" t="n">
        <v>46175</v>
      </c>
      <c r="E4791" t="n">
        <v>2455</v>
      </c>
      <c r="F4791" t="n">
        <v>6.01</v>
      </c>
      <c r="G4791" t="inlineStr">
        <is>
          <t>India</t>
        </is>
      </c>
      <c r="H4791" t="inlineStr">
        <is>
          <t>Performance Share</t>
        </is>
      </c>
      <c r="I4791" t="n">
        <v>14754.55</v>
      </c>
      <c r="J4791" t="n">
        <v>0.2</v>
      </c>
      <c r="K4791" t="n">
        <v>2950.91</v>
      </c>
      <c r="L4791" t="inlineStr">
        <is>
          <t>Approved</t>
        </is>
      </c>
      <c r="M4791" t="inlineStr">
        <is>
          <t>Normal</t>
        </is>
      </c>
    </row>
    <row r="4792">
      <c r="A4792" t="inlineStr">
        <is>
          <t>TX504791</t>
        </is>
      </c>
      <c r="B4792" t="inlineStr">
        <is>
          <t>EMP11183</t>
        </is>
      </c>
      <c r="C4792" t="inlineStr">
        <is>
          <t>Sale</t>
        </is>
      </c>
      <c r="D4792" s="8" t="n">
        <v>46181</v>
      </c>
      <c r="E4792" t="n">
        <v>1864</v>
      </c>
      <c r="F4792" t="n">
        <v>40.95</v>
      </c>
      <c r="G4792" t="inlineStr">
        <is>
          <t>Germany</t>
        </is>
      </c>
      <c r="H4792" t="inlineStr">
        <is>
          <t>Performance Share</t>
        </is>
      </c>
      <c r="I4792" t="n">
        <v>76330.8</v>
      </c>
      <c r="J4792" t="n">
        <v>0.3</v>
      </c>
      <c r="K4792" t="n">
        <v>22899.24</v>
      </c>
      <c r="L4792" t="inlineStr">
        <is>
          <t>Approved</t>
        </is>
      </c>
      <c r="M4792" t="inlineStr">
        <is>
          <t>Normal</t>
        </is>
      </c>
    </row>
    <row r="4793">
      <c r="A4793" t="inlineStr">
        <is>
          <t>TX504792</t>
        </is>
      </c>
      <c r="B4793" t="inlineStr">
        <is>
          <t>EMP11302</t>
        </is>
      </c>
      <c r="C4793" t="inlineStr">
        <is>
          <t>Grant</t>
        </is>
      </c>
      <c r="D4793" s="8" t="n">
        <v>45715</v>
      </c>
      <c r="E4793" t="n">
        <v>535</v>
      </c>
      <c r="F4793" t="n">
        <v>9.41</v>
      </c>
      <c r="G4793" t="inlineStr">
        <is>
          <t>Singapore</t>
        </is>
      </c>
      <c r="H4793" t="inlineStr">
        <is>
          <t>Performance Share</t>
        </is>
      </c>
      <c r="I4793" t="n">
        <v>5034.35</v>
      </c>
      <c r="J4793" t="n">
        <v>0.4</v>
      </c>
      <c r="K4793" t="n">
        <v>2013.74</v>
      </c>
      <c r="L4793" t="inlineStr">
        <is>
          <t>Approved</t>
        </is>
      </c>
      <c r="M4793" t="inlineStr">
        <is>
          <t>Normal</t>
        </is>
      </c>
    </row>
    <row r="4794">
      <c r="A4794" t="inlineStr">
        <is>
          <t>TX504793</t>
        </is>
      </c>
      <c r="B4794" t="inlineStr">
        <is>
          <t>EMP10620</t>
        </is>
      </c>
      <c r="C4794" t="inlineStr">
        <is>
          <t>Sale</t>
        </is>
      </c>
      <c r="D4794" s="8" t="n">
        <v>45740</v>
      </c>
      <c r="E4794" t="n">
        <v>1440</v>
      </c>
      <c r="F4794" t="n">
        <v>21.58</v>
      </c>
      <c r="G4794" t="inlineStr">
        <is>
          <t>USA</t>
        </is>
      </c>
      <c r="H4794" t="inlineStr">
        <is>
          <t>RSU</t>
        </is>
      </c>
      <c r="I4794" t="n">
        <v>31075.2</v>
      </c>
      <c r="J4794" t="n">
        <v>0.4</v>
      </c>
      <c r="K4794" t="n">
        <v>12430.08</v>
      </c>
      <c r="L4794" t="inlineStr">
        <is>
          <t>Pending Review</t>
        </is>
      </c>
      <c r="M4794" t="inlineStr">
        <is>
          <t>Normal</t>
        </is>
      </c>
    </row>
    <row r="4795">
      <c r="A4795" t="inlineStr">
        <is>
          <t>TX504794</t>
        </is>
      </c>
      <c r="B4795" t="inlineStr">
        <is>
          <t>EMP10075</t>
        </is>
      </c>
      <c r="C4795" t="inlineStr">
        <is>
          <t>Vesting</t>
        </is>
      </c>
      <c r="D4795" s="8" t="n">
        <v>46187</v>
      </c>
      <c r="E4795" t="n">
        <v>1805</v>
      </c>
      <c r="F4795" t="n">
        <v>38.68</v>
      </c>
      <c r="G4795" t="inlineStr">
        <is>
          <t>Singapore</t>
        </is>
      </c>
      <c r="H4795" t="inlineStr">
        <is>
          <t>ESPP</t>
        </is>
      </c>
      <c r="I4795" t="n">
        <v>69817.39999999999</v>
      </c>
      <c r="J4795" t="n">
        <v>0.2</v>
      </c>
      <c r="K4795" t="n">
        <v>13963.48</v>
      </c>
      <c r="L4795" t="inlineStr">
        <is>
          <t>Approved</t>
        </is>
      </c>
      <c r="M4795" t="inlineStr">
        <is>
          <t>Normal</t>
        </is>
      </c>
    </row>
    <row r="4796">
      <c r="A4796" t="inlineStr">
        <is>
          <t>TX504795</t>
        </is>
      </c>
      <c r="B4796" t="inlineStr">
        <is>
          <t>EMP10374</t>
        </is>
      </c>
      <c r="C4796" t="inlineStr">
        <is>
          <t>Grant</t>
        </is>
      </c>
      <c r="D4796" s="8" t="n">
        <v>45880</v>
      </c>
      <c r="E4796" t="n">
        <v>1402</v>
      </c>
      <c r="F4796" t="n">
        <v>88.29000000000001</v>
      </c>
      <c r="G4796" t="inlineStr">
        <is>
          <t>UK</t>
        </is>
      </c>
      <c r="H4796" t="inlineStr">
        <is>
          <t>Stock Option</t>
        </is>
      </c>
      <c r="I4796" t="n">
        <v>123782.58</v>
      </c>
      <c r="J4796" t="n">
        <v>0.45</v>
      </c>
      <c r="K4796" t="n">
        <v>55702.16</v>
      </c>
      <c r="L4796" t="inlineStr">
        <is>
          <t>Approved</t>
        </is>
      </c>
      <c r="M4796" t="inlineStr">
        <is>
          <t>High Value</t>
        </is>
      </c>
    </row>
    <row r="4797">
      <c r="A4797" t="inlineStr">
        <is>
          <t>TX504796</t>
        </is>
      </c>
      <c r="B4797" t="inlineStr">
        <is>
          <t>EMP10517</t>
        </is>
      </c>
      <c r="C4797" t="inlineStr">
        <is>
          <t>Sale</t>
        </is>
      </c>
      <c r="D4797" s="8" t="n">
        <v>46158</v>
      </c>
      <c r="E4797" t="n">
        <v>346</v>
      </c>
      <c r="F4797" t="n">
        <v>89.34999999999999</v>
      </c>
      <c r="G4797" t="inlineStr">
        <is>
          <t>Germany</t>
        </is>
      </c>
      <c r="H4797" t="inlineStr">
        <is>
          <t>RSU</t>
        </is>
      </c>
      <c r="I4797" t="n">
        <v>30915.1</v>
      </c>
      <c r="J4797" t="n">
        <v>0.4</v>
      </c>
      <c r="K4797" t="n">
        <v>12366.04</v>
      </c>
      <c r="L4797" t="inlineStr">
        <is>
          <t>Approved</t>
        </is>
      </c>
      <c r="M4797" t="inlineStr">
        <is>
          <t>Normal</t>
        </is>
      </c>
    </row>
    <row r="4798">
      <c r="A4798" t="inlineStr">
        <is>
          <t>TX504797</t>
        </is>
      </c>
      <c r="B4798" t="inlineStr">
        <is>
          <t>EMP10431</t>
        </is>
      </c>
      <c r="C4798" t="inlineStr">
        <is>
          <t>Sale</t>
        </is>
      </c>
      <c r="D4798" s="8" t="n">
        <v>46151</v>
      </c>
      <c r="E4798" t="n">
        <v>732</v>
      </c>
      <c r="F4798" t="n">
        <v>5.2</v>
      </c>
      <c r="G4798" t="inlineStr">
        <is>
          <t>India</t>
        </is>
      </c>
      <c r="H4798" t="inlineStr">
        <is>
          <t>RSU</t>
        </is>
      </c>
      <c r="I4798" t="n">
        <v>3806.4</v>
      </c>
      <c r="J4798" t="n">
        <v>0.3</v>
      </c>
      <c r="K4798" t="n">
        <v>1141.92</v>
      </c>
      <c r="L4798" t="inlineStr">
        <is>
          <t>Pending Review</t>
        </is>
      </c>
      <c r="M4798" t="inlineStr">
        <is>
          <t>Normal</t>
        </is>
      </c>
    </row>
    <row r="4799">
      <c r="A4799" t="inlineStr">
        <is>
          <t>TX504798</t>
        </is>
      </c>
      <c r="B4799" t="inlineStr">
        <is>
          <t>EMP11913</t>
        </is>
      </c>
      <c r="C4799" t="inlineStr">
        <is>
          <t>Cancellation</t>
        </is>
      </c>
      <c r="D4799" s="8" t="n">
        <v>46193</v>
      </c>
      <c r="E4799" t="n">
        <v>333</v>
      </c>
      <c r="F4799" t="n">
        <v>46.62</v>
      </c>
      <c r="G4799" t="inlineStr">
        <is>
          <t>UK</t>
        </is>
      </c>
      <c r="H4799" t="inlineStr">
        <is>
          <t>RSU</t>
        </is>
      </c>
      <c r="I4799" t="n">
        <v>15524.46</v>
      </c>
      <c r="J4799" t="n">
        <v>0.4</v>
      </c>
      <c r="K4799" t="n">
        <v>6209.78</v>
      </c>
      <c r="L4799" t="inlineStr">
        <is>
          <t>Approved</t>
        </is>
      </c>
      <c r="M4799" t="inlineStr">
        <is>
          <t>Normal</t>
        </is>
      </c>
    </row>
    <row r="4800">
      <c r="A4800" t="inlineStr">
        <is>
          <t>TX504799</t>
        </is>
      </c>
      <c r="B4800" t="inlineStr">
        <is>
          <t>EMP10519</t>
        </is>
      </c>
      <c r="C4800" t="inlineStr">
        <is>
          <t>Vesting</t>
        </is>
      </c>
      <c r="D4800" s="8" t="n">
        <v>45960</v>
      </c>
      <c r="E4800" t="n">
        <v>437</v>
      </c>
      <c r="F4800" t="n">
        <v>87.22</v>
      </c>
      <c r="G4800" t="inlineStr">
        <is>
          <t>India</t>
        </is>
      </c>
      <c r="H4800" t="inlineStr">
        <is>
          <t>Stock Option</t>
        </is>
      </c>
      <c r="I4800" t="n">
        <v>38115.14</v>
      </c>
      <c r="J4800" t="n">
        <v>0.45</v>
      </c>
      <c r="K4800" t="n">
        <v>17151.81</v>
      </c>
      <c r="L4800" t="inlineStr">
        <is>
          <t>Pending Review</t>
        </is>
      </c>
      <c r="M4800" t="inlineStr">
        <is>
          <t>Normal</t>
        </is>
      </c>
    </row>
    <row r="4801">
      <c r="A4801" t="inlineStr">
        <is>
          <t>TX504800</t>
        </is>
      </c>
      <c r="B4801" t="inlineStr">
        <is>
          <t>EMP10088</t>
        </is>
      </c>
      <c r="C4801" t="inlineStr">
        <is>
          <t>Grant</t>
        </is>
      </c>
      <c r="D4801" s="8" t="n">
        <v>45907</v>
      </c>
      <c r="E4801" t="n">
        <v>1396</v>
      </c>
      <c r="F4801" t="n">
        <v>74.06</v>
      </c>
      <c r="G4801" t="inlineStr">
        <is>
          <t>Singapore</t>
        </is>
      </c>
      <c r="H4801" t="inlineStr">
        <is>
          <t>RSU</t>
        </is>
      </c>
      <c r="I4801" t="n">
        <v>103387.76</v>
      </c>
      <c r="J4801" t="n">
        <v>0.2</v>
      </c>
      <c r="K4801" t="n">
        <v>20677.55</v>
      </c>
      <c r="L4801" t="inlineStr">
        <is>
          <t>Approved</t>
        </is>
      </c>
      <c r="M4801" t="inlineStr">
        <is>
          <t>High Value</t>
        </is>
      </c>
    </row>
    <row r="4802">
      <c r="A4802" t="inlineStr">
        <is>
          <t>TX504801</t>
        </is>
      </c>
      <c r="B4802" t="inlineStr">
        <is>
          <t>EMP10325</t>
        </is>
      </c>
      <c r="C4802" t="inlineStr">
        <is>
          <t>Exercise</t>
        </is>
      </c>
      <c r="D4802" s="8" t="n">
        <v>46087</v>
      </c>
      <c r="E4802" t="n">
        <v>1556</v>
      </c>
      <c r="F4802" t="n">
        <v>31.34</v>
      </c>
      <c r="G4802" t="inlineStr">
        <is>
          <t>UK</t>
        </is>
      </c>
      <c r="H4802" t="inlineStr">
        <is>
          <t>RSU</t>
        </is>
      </c>
      <c r="I4802" t="n">
        <v>48765.04</v>
      </c>
      <c r="J4802" t="n">
        <v>0.45</v>
      </c>
      <c r="K4802" t="n">
        <v>21944.27</v>
      </c>
      <c r="L4802" t="inlineStr">
        <is>
          <t>Approved</t>
        </is>
      </c>
      <c r="M4802" t="inlineStr">
        <is>
          <t>Normal</t>
        </is>
      </c>
    </row>
    <row r="4803">
      <c r="A4803" t="inlineStr">
        <is>
          <t>TX504802</t>
        </is>
      </c>
      <c r="B4803" t="inlineStr">
        <is>
          <t>EMP10781</t>
        </is>
      </c>
      <c r="C4803" t="inlineStr">
        <is>
          <t>Vesting</t>
        </is>
      </c>
      <c r="D4803" s="8" t="n">
        <v>45914</v>
      </c>
      <c r="E4803" t="n">
        <v>1700</v>
      </c>
      <c r="F4803" t="n">
        <v>46.35</v>
      </c>
      <c r="G4803" t="inlineStr">
        <is>
          <t>USA</t>
        </is>
      </c>
      <c r="H4803" t="inlineStr">
        <is>
          <t>Performance Share</t>
        </is>
      </c>
      <c r="I4803" t="n">
        <v>78795</v>
      </c>
      <c r="J4803" t="n">
        <v>0.4</v>
      </c>
      <c r="K4803" t="n">
        <v>31518</v>
      </c>
      <c r="L4803" t="inlineStr">
        <is>
          <t>Approved</t>
        </is>
      </c>
      <c r="M4803" t="inlineStr">
        <is>
          <t>Normal</t>
        </is>
      </c>
    </row>
    <row r="4804">
      <c r="A4804" t="inlineStr">
        <is>
          <t>TX504803</t>
        </is>
      </c>
      <c r="B4804" t="inlineStr">
        <is>
          <t>EMP11734</t>
        </is>
      </c>
      <c r="C4804" t="inlineStr">
        <is>
          <t>Exercise</t>
        </is>
      </c>
      <c r="D4804" s="8" t="n">
        <v>46005</v>
      </c>
      <c r="E4804" t="n">
        <v>884</v>
      </c>
      <c r="F4804" t="n">
        <v>93.73999999999999</v>
      </c>
      <c r="G4804" t="inlineStr">
        <is>
          <t>India</t>
        </is>
      </c>
      <c r="H4804" t="inlineStr">
        <is>
          <t>RSU</t>
        </is>
      </c>
      <c r="I4804" t="n">
        <v>82866.16</v>
      </c>
      <c r="J4804" t="n">
        <v>0.4</v>
      </c>
      <c r="K4804" t="n">
        <v>33146.46</v>
      </c>
      <c r="L4804" t="inlineStr">
        <is>
          <t>Approved</t>
        </is>
      </c>
      <c r="M4804" t="inlineStr">
        <is>
          <t>Normal</t>
        </is>
      </c>
    </row>
    <row r="4805">
      <c r="A4805" t="inlineStr">
        <is>
          <t>TX504804</t>
        </is>
      </c>
      <c r="B4805" t="inlineStr">
        <is>
          <t>EMP11725</t>
        </is>
      </c>
      <c r="C4805" t="inlineStr">
        <is>
          <t>Cancellation</t>
        </is>
      </c>
      <c r="D4805" s="8" t="n">
        <v>45686</v>
      </c>
      <c r="E4805" t="n">
        <v>1496</v>
      </c>
      <c r="F4805" t="n">
        <v>46.45</v>
      </c>
      <c r="G4805" t="inlineStr">
        <is>
          <t>USA</t>
        </is>
      </c>
      <c r="H4805" t="inlineStr">
        <is>
          <t>Stock Option</t>
        </is>
      </c>
      <c r="I4805" t="n">
        <v>69489.2</v>
      </c>
      <c r="J4805" t="n">
        <v>0.3</v>
      </c>
      <c r="K4805" t="n">
        <v>20846.76</v>
      </c>
      <c r="L4805" t="inlineStr">
        <is>
          <t>Approved</t>
        </is>
      </c>
      <c r="M4805" t="inlineStr">
        <is>
          <t>Normal</t>
        </is>
      </c>
    </row>
    <row r="4806">
      <c r="A4806" t="inlineStr">
        <is>
          <t>TX504805</t>
        </is>
      </c>
      <c r="B4806" t="inlineStr">
        <is>
          <t>EMP10993</t>
        </is>
      </c>
      <c r="C4806" t="inlineStr">
        <is>
          <t>Grant</t>
        </is>
      </c>
      <c r="D4806" s="8" t="n">
        <v>46186</v>
      </c>
      <c r="E4806" t="n">
        <v>1962</v>
      </c>
      <c r="F4806" t="n">
        <v>34.59</v>
      </c>
      <c r="G4806" t="inlineStr">
        <is>
          <t>Singapore</t>
        </is>
      </c>
      <c r="H4806" t="inlineStr">
        <is>
          <t>Stock Option</t>
        </is>
      </c>
      <c r="I4806" t="n">
        <v>67865.58</v>
      </c>
      <c r="J4806" t="n">
        <v>0.4</v>
      </c>
      <c r="K4806" t="n">
        <v>27146.23</v>
      </c>
      <c r="L4806" t="inlineStr">
        <is>
          <t>Approved</t>
        </is>
      </c>
      <c r="M4806" t="inlineStr">
        <is>
          <t>Normal</t>
        </is>
      </c>
    </row>
    <row r="4807">
      <c r="A4807" t="inlineStr">
        <is>
          <t>TX504806</t>
        </is>
      </c>
      <c r="B4807" t="inlineStr">
        <is>
          <t>EMP11944</t>
        </is>
      </c>
      <c r="C4807" t="inlineStr">
        <is>
          <t>Exercise</t>
        </is>
      </c>
      <c r="D4807" s="8" t="n">
        <v>46382</v>
      </c>
      <c r="E4807" t="n">
        <v>941</v>
      </c>
      <c r="F4807" t="n">
        <v>91.13</v>
      </c>
      <c r="G4807" t="inlineStr">
        <is>
          <t>UK</t>
        </is>
      </c>
      <c r="H4807" t="inlineStr">
        <is>
          <t>Performance Share</t>
        </is>
      </c>
      <c r="I4807" t="n">
        <v>85753.33</v>
      </c>
      <c r="J4807" t="n">
        <v>0.2</v>
      </c>
      <c r="K4807" t="n">
        <v>17150.67</v>
      </c>
      <c r="L4807" t="inlineStr">
        <is>
          <t>Pending Review</t>
        </is>
      </c>
      <c r="M4807" t="inlineStr">
        <is>
          <t>Normal</t>
        </is>
      </c>
    </row>
    <row r="4808">
      <c r="A4808" t="inlineStr">
        <is>
          <t>TX504807</t>
        </is>
      </c>
      <c r="B4808" t="inlineStr">
        <is>
          <t>EMP11396</t>
        </is>
      </c>
      <c r="C4808" t="inlineStr">
        <is>
          <t>Sale</t>
        </is>
      </c>
      <c r="D4808" s="8" t="n">
        <v>46006</v>
      </c>
      <c r="E4808" t="n">
        <v>211</v>
      </c>
      <c r="F4808" t="n">
        <v>64.79000000000001</v>
      </c>
      <c r="G4808" t="inlineStr">
        <is>
          <t>USA</t>
        </is>
      </c>
      <c r="H4808" t="inlineStr">
        <is>
          <t>Stock Option</t>
        </is>
      </c>
      <c r="I4808" t="n">
        <v>13670.69</v>
      </c>
      <c r="J4808" t="n">
        <v>0.4</v>
      </c>
      <c r="K4808" t="n">
        <v>5468.28</v>
      </c>
      <c r="L4808" t="inlineStr">
        <is>
          <t>Approved</t>
        </is>
      </c>
      <c r="M4808" t="inlineStr">
        <is>
          <t>Normal</t>
        </is>
      </c>
    </row>
    <row r="4809">
      <c r="A4809" t="inlineStr">
        <is>
          <t>TX504808</t>
        </is>
      </c>
      <c r="B4809" t="inlineStr">
        <is>
          <t>EMP11544</t>
        </is>
      </c>
      <c r="C4809" t="inlineStr">
        <is>
          <t>Cancellation</t>
        </is>
      </c>
      <c r="D4809" s="8" t="n">
        <v>46347</v>
      </c>
      <c r="E4809" t="n">
        <v>659</v>
      </c>
      <c r="F4809" t="n">
        <v>46.79</v>
      </c>
      <c r="G4809" t="inlineStr">
        <is>
          <t>Germany</t>
        </is>
      </c>
      <c r="H4809" t="inlineStr">
        <is>
          <t>RSU</t>
        </is>
      </c>
      <c r="I4809" t="n">
        <v>30834.61</v>
      </c>
      <c r="J4809" t="n">
        <v>0.3</v>
      </c>
      <c r="K4809" t="n">
        <v>9250.379999999999</v>
      </c>
      <c r="L4809" t="inlineStr">
        <is>
          <t>Approved</t>
        </is>
      </c>
      <c r="M4809" t="inlineStr">
        <is>
          <t>Normal</t>
        </is>
      </c>
    </row>
    <row r="4810">
      <c r="A4810" t="inlineStr">
        <is>
          <t>TX504809</t>
        </is>
      </c>
      <c r="B4810" t="inlineStr">
        <is>
          <t>EMP11084</t>
        </is>
      </c>
      <c r="C4810" t="inlineStr">
        <is>
          <t>Vesting</t>
        </is>
      </c>
      <c r="D4810" s="8" t="n">
        <v>45798</v>
      </c>
      <c r="E4810" t="n">
        <v>547</v>
      </c>
      <c r="F4810" t="n">
        <v>45.23</v>
      </c>
      <c r="G4810" t="inlineStr">
        <is>
          <t>Germany</t>
        </is>
      </c>
      <c r="H4810" t="inlineStr">
        <is>
          <t>RSU</t>
        </is>
      </c>
      <c r="I4810" t="n">
        <v>24740.81</v>
      </c>
      <c r="J4810" t="n">
        <v>0.45</v>
      </c>
      <c r="K4810" t="n">
        <v>11133.36</v>
      </c>
      <c r="L4810" t="inlineStr">
        <is>
          <t>Approved</t>
        </is>
      </c>
      <c r="M4810" t="inlineStr">
        <is>
          <t>Normal</t>
        </is>
      </c>
    </row>
    <row r="4811">
      <c r="A4811" t="inlineStr">
        <is>
          <t>TX504810</t>
        </is>
      </c>
      <c r="B4811" t="inlineStr">
        <is>
          <t>EMP11698</t>
        </is>
      </c>
      <c r="C4811" t="inlineStr">
        <is>
          <t>Vesting</t>
        </is>
      </c>
      <c r="D4811" s="8" t="n">
        <v>45819</v>
      </c>
      <c r="E4811" t="n">
        <v>693</v>
      </c>
      <c r="F4811" t="n">
        <v>44.07</v>
      </c>
      <c r="G4811" t="inlineStr">
        <is>
          <t>India</t>
        </is>
      </c>
      <c r="H4811" t="inlineStr">
        <is>
          <t>RSU</t>
        </is>
      </c>
      <c r="I4811" t="n">
        <v>30540.51</v>
      </c>
      <c r="J4811" t="n">
        <v>0.2</v>
      </c>
      <c r="K4811" t="n">
        <v>6108.1</v>
      </c>
      <c r="L4811" t="inlineStr">
        <is>
          <t>Approved</t>
        </is>
      </c>
      <c r="M4811" t="inlineStr">
        <is>
          <t>Normal</t>
        </is>
      </c>
    </row>
    <row r="4812">
      <c r="A4812" t="inlineStr">
        <is>
          <t>TX504811</t>
        </is>
      </c>
      <c r="B4812" t="inlineStr">
        <is>
          <t>EMP11153</t>
        </is>
      </c>
      <c r="C4812" t="inlineStr">
        <is>
          <t>Grant</t>
        </is>
      </c>
      <c r="D4812" s="8" t="n">
        <v>45970</v>
      </c>
      <c r="E4812" t="n">
        <v>1561</v>
      </c>
      <c r="F4812" t="n">
        <v>73.55</v>
      </c>
      <c r="G4812" t="inlineStr">
        <is>
          <t>USA</t>
        </is>
      </c>
      <c r="H4812" t="inlineStr">
        <is>
          <t>Stock Option</t>
        </is>
      </c>
      <c r="I4812" t="n">
        <v>114811.55</v>
      </c>
      <c r="J4812" t="n">
        <v>0.3</v>
      </c>
      <c r="K4812" t="n">
        <v>34443.46</v>
      </c>
      <c r="L4812" t="inlineStr">
        <is>
          <t>Approved</t>
        </is>
      </c>
      <c r="M4812" t="inlineStr">
        <is>
          <t>High Value</t>
        </is>
      </c>
    </row>
    <row r="4813">
      <c r="A4813" t="inlineStr">
        <is>
          <t>TX504812</t>
        </is>
      </c>
      <c r="B4813" t="inlineStr">
        <is>
          <t>EMP10147</t>
        </is>
      </c>
      <c r="C4813" t="inlineStr">
        <is>
          <t>Sale</t>
        </is>
      </c>
      <c r="D4813" s="8" t="n">
        <v>46335</v>
      </c>
      <c r="E4813" t="n">
        <v>2020</v>
      </c>
      <c r="F4813" t="n">
        <v>89.88</v>
      </c>
      <c r="G4813" t="inlineStr">
        <is>
          <t>UK</t>
        </is>
      </c>
      <c r="H4813" t="inlineStr">
        <is>
          <t>Stock Option</t>
        </is>
      </c>
      <c r="I4813" t="n">
        <v>181557.6</v>
      </c>
      <c r="J4813" t="n">
        <v>0.2</v>
      </c>
      <c r="K4813" t="n">
        <v>36311.52</v>
      </c>
      <c r="L4813" t="inlineStr">
        <is>
          <t>Approved</t>
        </is>
      </c>
      <c r="M4813" t="inlineStr">
        <is>
          <t>High Value</t>
        </is>
      </c>
    </row>
    <row r="4814">
      <c r="A4814" t="inlineStr">
        <is>
          <t>TX504813</t>
        </is>
      </c>
      <c r="B4814" t="inlineStr">
        <is>
          <t>EMP11518</t>
        </is>
      </c>
      <c r="C4814" t="inlineStr">
        <is>
          <t>Grant</t>
        </is>
      </c>
      <c r="D4814" s="8" t="n">
        <v>46001</v>
      </c>
      <c r="E4814" t="n">
        <v>115</v>
      </c>
      <c r="F4814" t="n">
        <v>75.68000000000001</v>
      </c>
      <c r="G4814" t="inlineStr">
        <is>
          <t>USA</t>
        </is>
      </c>
      <c r="H4814" t="inlineStr">
        <is>
          <t>RSU</t>
        </is>
      </c>
      <c r="I4814" t="n">
        <v>8703.200000000001</v>
      </c>
      <c r="J4814" t="n">
        <v>0.4</v>
      </c>
      <c r="K4814" t="n">
        <v>3481.28</v>
      </c>
      <c r="L4814" t="inlineStr">
        <is>
          <t>Approved</t>
        </is>
      </c>
      <c r="M4814" t="inlineStr">
        <is>
          <t>Normal</t>
        </is>
      </c>
    </row>
    <row r="4815">
      <c r="A4815" t="inlineStr">
        <is>
          <t>TX504814</t>
        </is>
      </c>
      <c r="B4815" t="inlineStr">
        <is>
          <t>EMP10843</t>
        </is>
      </c>
      <c r="C4815" t="inlineStr">
        <is>
          <t>Vesting</t>
        </is>
      </c>
      <c r="D4815" s="8" t="n">
        <v>46172</v>
      </c>
      <c r="E4815" t="n">
        <v>1240</v>
      </c>
      <c r="F4815" t="n">
        <v>52.97</v>
      </c>
      <c r="G4815" t="inlineStr">
        <is>
          <t>USA</t>
        </is>
      </c>
      <c r="H4815" t="inlineStr">
        <is>
          <t>ESPP</t>
        </is>
      </c>
      <c r="I4815" t="n">
        <v>65682.8</v>
      </c>
      <c r="J4815" t="n">
        <v>0.4</v>
      </c>
      <c r="K4815" t="n">
        <v>26273.12</v>
      </c>
      <c r="L4815" t="inlineStr">
        <is>
          <t>Approved</t>
        </is>
      </c>
      <c r="M4815" t="inlineStr">
        <is>
          <t>Normal</t>
        </is>
      </c>
    </row>
    <row r="4816">
      <c r="A4816" t="inlineStr">
        <is>
          <t>TX504815</t>
        </is>
      </c>
      <c r="B4816" t="inlineStr">
        <is>
          <t>EMP11815</t>
        </is>
      </c>
      <c r="C4816" t="inlineStr">
        <is>
          <t>Sale</t>
        </is>
      </c>
      <c r="D4816" s="8" t="n">
        <v>46347</v>
      </c>
      <c r="E4816" t="n">
        <v>2240</v>
      </c>
      <c r="F4816" t="n">
        <v>88.06</v>
      </c>
      <c r="G4816" t="inlineStr">
        <is>
          <t>India</t>
        </is>
      </c>
      <c r="H4816" t="inlineStr">
        <is>
          <t>RSU</t>
        </is>
      </c>
      <c r="I4816" t="n">
        <v>197254.4</v>
      </c>
      <c r="J4816" t="n">
        <v>0.4</v>
      </c>
      <c r="K4816" t="n">
        <v>78901.75999999999</v>
      </c>
      <c r="L4816" t="inlineStr">
        <is>
          <t>Approved</t>
        </is>
      </c>
      <c r="M4816" t="inlineStr">
        <is>
          <t>High Value</t>
        </is>
      </c>
    </row>
    <row r="4817">
      <c r="A4817" t="inlineStr">
        <is>
          <t>TX504816</t>
        </is>
      </c>
      <c r="B4817" t="inlineStr">
        <is>
          <t>EMP10445</t>
        </is>
      </c>
      <c r="C4817" t="inlineStr">
        <is>
          <t>Grant</t>
        </is>
      </c>
      <c r="D4817" s="8" t="n">
        <v>45870</v>
      </c>
      <c r="E4817" t="n">
        <v>1642</v>
      </c>
      <c r="F4817" t="n">
        <v>10.01</v>
      </c>
      <c r="G4817" t="inlineStr">
        <is>
          <t>Germany</t>
        </is>
      </c>
      <c r="H4817" t="inlineStr">
        <is>
          <t>Performance Share</t>
        </is>
      </c>
      <c r="I4817" t="n">
        <v>16436.42</v>
      </c>
      <c r="J4817" t="n">
        <v>0.2</v>
      </c>
      <c r="K4817" t="n">
        <v>3287.28</v>
      </c>
      <c r="L4817" t="inlineStr">
        <is>
          <t>Approved</t>
        </is>
      </c>
      <c r="M4817" t="inlineStr">
        <is>
          <t>Normal</t>
        </is>
      </c>
    </row>
    <row r="4818">
      <c r="A4818" t="inlineStr">
        <is>
          <t>TX504817</t>
        </is>
      </c>
      <c r="B4818" t="inlineStr">
        <is>
          <t>EMP11508</t>
        </is>
      </c>
      <c r="C4818" t="inlineStr">
        <is>
          <t>Grant</t>
        </is>
      </c>
      <c r="D4818" s="8" t="n">
        <v>45751</v>
      </c>
      <c r="E4818" t="n">
        <v>506</v>
      </c>
      <c r="F4818" t="n">
        <v>90.95999999999999</v>
      </c>
      <c r="G4818" t="inlineStr">
        <is>
          <t>India</t>
        </is>
      </c>
      <c r="H4818" t="inlineStr">
        <is>
          <t>RSU</t>
        </is>
      </c>
      <c r="I4818" t="n">
        <v>46025.76</v>
      </c>
      <c r="J4818" t="n">
        <v>0.3</v>
      </c>
      <c r="K4818" t="n">
        <v>13807.73</v>
      </c>
      <c r="L4818" t="inlineStr">
        <is>
          <t>Approved</t>
        </is>
      </c>
      <c r="M4818" t="inlineStr">
        <is>
          <t>Normal</t>
        </is>
      </c>
    </row>
    <row r="4819">
      <c r="A4819" t="inlineStr">
        <is>
          <t>TX504818</t>
        </is>
      </c>
      <c r="B4819" t="inlineStr">
        <is>
          <t>EMP10590</t>
        </is>
      </c>
      <c r="C4819" t="inlineStr">
        <is>
          <t>Vesting</t>
        </is>
      </c>
      <c r="D4819" s="8" t="n">
        <v>45980</v>
      </c>
      <c r="E4819" t="n">
        <v>590</v>
      </c>
      <c r="F4819" t="n">
        <v>27.87</v>
      </c>
      <c r="G4819" t="inlineStr">
        <is>
          <t>Australia</t>
        </is>
      </c>
      <c r="H4819" t="inlineStr">
        <is>
          <t>Performance Share</t>
        </is>
      </c>
      <c r="I4819" t="n">
        <v>16443.3</v>
      </c>
      <c r="J4819" t="n">
        <v>0.4</v>
      </c>
      <c r="K4819" t="n">
        <v>6577.32</v>
      </c>
      <c r="L4819" t="inlineStr">
        <is>
          <t>Approved</t>
        </is>
      </c>
      <c r="M4819" t="inlineStr">
        <is>
          <t>Normal</t>
        </is>
      </c>
    </row>
    <row r="4820">
      <c r="A4820" t="inlineStr">
        <is>
          <t>TX504819</t>
        </is>
      </c>
      <c r="B4820" t="inlineStr">
        <is>
          <t>EMP10324</t>
        </is>
      </c>
      <c r="C4820" t="inlineStr">
        <is>
          <t>Sale</t>
        </is>
      </c>
      <c r="D4820" s="8" t="n">
        <v>45993</v>
      </c>
      <c r="E4820" t="n">
        <v>1410</v>
      </c>
      <c r="F4820" t="n">
        <v>37.23</v>
      </c>
      <c r="G4820" t="inlineStr">
        <is>
          <t>Singapore</t>
        </is>
      </c>
      <c r="H4820" t="inlineStr">
        <is>
          <t>RSU</t>
        </is>
      </c>
      <c r="I4820" t="n">
        <v>52494.3</v>
      </c>
      <c r="J4820" t="n">
        <v>0.2</v>
      </c>
      <c r="K4820" t="n">
        <v>10498.86</v>
      </c>
      <c r="L4820" t="inlineStr">
        <is>
          <t>Approved</t>
        </is>
      </c>
      <c r="M4820" t="inlineStr">
        <is>
          <t>Normal</t>
        </is>
      </c>
    </row>
    <row r="4821">
      <c r="A4821" t="inlineStr">
        <is>
          <t>TX504820</t>
        </is>
      </c>
      <c r="B4821" t="inlineStr">
        <is>
          <t>EMP10240</t>
        </is>
      </c>
      <c r="C4821" t="inlineStr">
        <is>
          <t>Grant</t>
        </is>
      </c>
      <c r="D4821" s="8" t="n">
        <v>46142</v>
      </c>
      <c r="E4821" t="n">
        <v>1505</v>
      </c>
      <c r="F4821" t="n">
        <v>87.93000000000001</v>
      </c>
      <c r="G4821" t="inlineStr">
        <is>
          <t>UK</t>
        </is>
      </c>
      <c r="H4821" t="inlineStr">
        <is>
          <t>Stock Option</t>
        </is>
      </c>
      <c r="I4821" t="n">
        <v>132334.65</v>
      </c>
      <c r="J4821" t="n">
        <v>0.2</v>
      </c>
      <c r="K4821" t="n">
        <v>26466.93</v>
      </c>
      <c r="L4821" t="inlineStr">
        <is>
          <t>Approved</t>
        </is>
      </c>
      <c r="M4821" t="inlineStr">
        <is>
          <t>High Value</t>
        </is>
      </c>
    </row>
    <row r="4822">
      <c r="A4822" t="inlineStr">
        <is>
          <t>TX504821</t>
        </is>
      </c>
      <c r="B4822" t="inlineStr">
        <is>
          <t>EMP10929</t>
        </is>
      </c>
      <c r="C4822" t="inlineStr">
        <is>
          <t>Sale</t>
        </is>
      </c>
      <c r="D4822" s="8" t="n">
        <v>46007</v>
      </c>
      <c r="E4822" t="n">
        <v>1815</v>
      </c>
      <c r="F4822" t="n">
        <v>44.35</v>
      </c>
      <c r="G4822" t="inlineStr">
        <is>
          <t>UK</t>
        </is>
      </c>
      <c r="H4822" t="inlineStr">
        <is>
          <t>Stock Option</t>
        </is>
      </c>
      <c r="I4822" t="n">
        <v>80495.25</v>
      </c>
      <c r="J4822" t="n">
        <v>0.45</v>
      </c>
      <c r="K4822" t="n">
        <v>36222.86</v>
      </c>
      <c r="L4822" t="inlineStr">
        <is>
          <t>Approved</t>
        </is>
      </c>
      <c r="M4822" t="inlineStr">
        <is>
          <t>Normal</t>
        </is>
      </c>
    </row>
    <row r="4823">
      <c r="A4823" t="inlineStr">
        <is>
          <t>TX504822</t>
        </is>
      </c>
      <c r="B4823" t="inlineStr">
        <is>
          <t>EMP10567</t>
        </is>
      </c>
      <c r="C4823" t="inlineStr">
        <is>
          <t>Cancellation</t>
        </is>
      </c>
      <c r="D4823" s="8" t="n">
        <v>46137</v>
      </c>
      <c r="E4823" t="n">
        <v>1191</v>
      </c>
      <c r="F4823" t="n">
        <v>94.62</v>
      </c>
      <c r="G4823" t="inlineStr">
        <is>
          <t>India</t>
        </is>
      </c>
      <c r="H4823" t="inlineStr">
        <is>
          <t>RSU</t>
        </is>
      </c>
      <c r="I4823" t="n">
        <v>112692.42</v>
      </c>
      <c r="J4823" t="n">
        <v>0.2</v>
      </c>
      <c r="K4823" t="n">
        <v>22538.48</v>
      </c>
      <c r="L4823" t="inlineStr">
        <is>
          <t>Approved</t>
        </is>
      </c>
      <c r="M4823" t="inlineStr">
        <is>
          <t>High Value</t>
        </is>
      </c>
    </row>
    <row r="4824">
      <c r="A4824" t="inlineStr">
        <is>
          <t>TX504823</t>
        </is>
      </c>
      <c r="B4824" t="inlineStr">
        <is>
          <t>EMP10676</t>
        </is>
      </c>
      <c r="C4824" t="inlineStr">
        <is>
          <t>Sale</t>
        </is>
      </c>
      <c r="D4824" s="8" t="n">
        <v>45977</v>
      </c>
      <c r="E4824" t="n">
        <v>1173</v>
      </c>
      <c r="F4824" t="n">
        <v>94.04000000000001</v>
      </c>
      <c r="G4824" t="inlineStr">
        <is>
          <t>India</t>
        </is>
      </c>
      <c r="H4824" t="inlineStr">
        <is>
          <t>ESPP</t>
        </is>
      </c>
      <c r="I4824" t="n">
        <v>110308.92</v>
      </c>
      <c r="J4824" t="n">
        <v>0.45</v>
      </c>
      <c r="K4824" t="n">
        <v>49639.01</v>
      </c>
      <c r="L4824" t="inlineStr">
        <is>
          <t>Approved</t>
        </is>
      </c>
      <c r="M4824" t="inlineStr">
        <is>
          <t>High Value</t>
        </is>
      </c>
    </row>
    <row r="4825">
      <c r="A4825" t="inlineStr">
        <is>
          <t>TX504824</t>
        </is>
      </c>
      <c r="B4825" t="inlineStr">
        <is>
          <t>EMP11219</t>
        </is>
      </c>
      <c r="C4825" t="inlineStr">
        <is>
          <t>Exercise</t>
        </is>
      </c>
      <c r="D4825" s="8" t="n">
        <v>46294</v>
      </c>
      <c r="E4825" t="n">
        <v>1575</v>
      </c>
      <c r="F4825" t="n">
        <v>28.88</v>
      </c>
      <c r="G4825" t="inlineStr">
        <is>
          <t>Singapore</t>
        </is>
      </c>
      <c r="H4825" t="inlineStr">
        <is>
          <t>Performance Share</t>
        </is>
      </c>
      <c r="I4825" t="n">
        <v>45486</v>
      </c>
      <c r="J4825" t="n">
        <v>0.45</v>
      </c>
      <c r="K4825" t="n">
        <v>20468.7</v>
      </c>
      <c r="L4825" t="inlineStr">
        <is>
          <t>Approved</t>
        </is>
      </c>
      <c r="M4825" t="inlineStr">
        <is>
          <t>Normal</t>
        </is>
      </c>
    </row>
    <row r="4826">
      <c r="A4826" t="inlineStr">
        <is>
          <t>TX504825</t>
        </is>
      </c>
      <c r="B4826" t="inlineStr">
        <is>
          <t>EMP10831</t>
        </is>
      </c>
      <c r="C4826" t="inlineStr">
        <is>
          <t>Cancellation</t>
        </is>
      </c>
      <c r="D4826" s="8" t="n">
        <v>46236</v>
      </c>
      <c r="E4826" t="n">
        <v>1323</v>
      </c>
      <c r="F4826" t="n">
        <v>51.31</v>
      </c>
      <c r="G4826" t="inlineStr">
        <is>
          <t>India</t>
        </is>
      </c>
      <c r="H4826" t="inlineStr">
        <is>
          <t>Stock Option</t>
        </is>
      </c>
      <c r="I4826" t="n">
        <v>67883.13</v>
      </c>
      <c r="J4826" t="n">
        <v>0.2</v>
      </c>
      <c r="K4826" t="n">
        <v>13576.63</v>
      </c>
      <c r="L4826" t="inlineStr">
        <is>
          <t>Approved</t>
        </is>
      </c>
      <c r="M4826" t="inlineStr">
        <is>
          <t>Normal</t>
        </is>
      </c>
    </row>
    <row r="4827">
      <c r="A4827" t="inlineStr">
        <is>
          <t>TX504826</t>
        </is>
      </c>
      <c r="B4827" t="inlineStr">
        <is>
          <t>EMP10740</t>
        </is>
      </c>
      <c r="C4827" t="inlineStr">
        <is>
          <t>Sale</t>
        </is>
      </c>
      <c r="D4827" s="8" t="n">
        <v>45897</v>
      </c>
      <c r="E4827" t="n">
        <v>147</v>
      </c>
      <c r="F4827" t="n">
        <v>37.49</v>
      </c>
      <c r="G4827" t="inlineStr">
        <is>
          <t>Singapore</t>
        </is>
      </c>
      <c r="H4827" t="inlineStr">
        <is>
          <t>Stock Option</t>
        </is>
      </c>
      <c r="I4827" t="n">
        <v>5511.03</v>
      </c>
      <c r="J4827" t="n">
        <v>0.45</v>
      </c>
      <c r="K4827" t="n">
        <v>2479.96</v>
      </c>
      <c r="L4827" t="inlineStr">
        <is>
          <t>Approved</t>
        </is>
      </c>
      <c r="M4827" t="inlineStr">
        <is>
          <t>Normal</t>
        </is>
      </c>
    </row>
    <row r="4828">
      <c r="A4828" t="inlineStr">
        <is>
          <t>TX504827</t>
        </is>
      </c>
      <c r="B4828" t="inlineStr">
        <is>
          <t>EMP10157</t>
        </is>
      </c>
      <c r="C4828" t="inlineStr">
        <is>
          <t>Cancellation</t>
        </is>
      </c>
      <c r="D4828" s="8" t="n">
        <v>46048</v>
      </c>
      <c r="E4828" t="n">
        <v>487</v>
      </c>
      <c r="F4828" t="n">
        <v>15.36</v>
      </c>
      <c r="G4828" t="inlineStr">
        <is>
          <t>USA</t>
        </is>
      </c>
      <c r="H4828" t="inlineStr">
        <is>
          <t>RSU</t>
        </is>
      </c>
      <c r="I4828" t="n">
        <v>7480.32</v>
      </c>
      <c r="J4828" t="n">
        <v>0.4</v>
      </c>
      <c r="K4828" t="n">
        <v>2992.13</v>
      </c>
      <c r="L4828" t="inlineStr">
        <is>
          <t>Approved</t>
        </is>
      </c>
      <c r="M4828" t="inlineStr">
        <is>
          <t>Normal</t>
        </is>
      </c>
    </row>
    <row r="4829">
      <c r="A4829" t="inlineStr">
        <is>
          <t>TX504828</t>
        </is>
      </c>
      <c r="B4829" t="inlineStr">
        <is>
          <t>EMP10321</t>
        </is>
      </c>
      <c r="C4829" t="inlineStr">
        <is>
          <t>Grant</t>
        </is>
      </c>
      <c r="D4829" s="8" t="n">
        <v>45787</v>
      </c>
      <c r="E4829" t="n">
        <v>1070</v>
      </c>
      <c r="F4829" t="n">
        <v>84.40000000000001</v>
      </c>
      <c r="G4829" t="inlineStr">
        <is>
          <t>UK</t>
        </is>
      </c>
      <c r="H4829" t="inlineStr">
        <is>
          <t>RSU</t>
        </is>
      </c>
      <c r="I4829" t="n">
        <v>90308</v>
      </c>
      <c r="J4829" t="n">
        <v>0.4</v>
      </c>
      <c r="K4829" t="n">
        <v>36123.2</v>
      </c>
      <c r="L4829" t="inlineStr">
        <is>
          <t>Approved</t>
        </is>
      </c>
      <c r="M4829" t="inlineStr">
        <is>
          <t>Normal</t>
        </is>
      </c>
    </row>
    <row r="4830">
      <c r="A4830" t="inlineStr">
        <is>
          <t>TX504829</t>
        </is>
      </c>
      <c r="B4830" t="inlineStr">
        <is>
          <t>EMP11688</t>
        </is>
      </c>
      <c r="C4830" t="inlineStr">
        <is>
          <t>Sale</t>
        </is>
      </c>
      <c r="D4830" s="8" t="n">
        <v>45756</v>
      </c>
      <c r="E4830" t="n">
        <v>882</v>
      </c>
      <c r="F4830" t="n">
        <v>54.8</v>
      </c>
      <c r="G4830" t="inlineStr">
        <is>
          <t>UK</t>
        </is>
      </c>
      <c r="H4830" t="inlineStr">
        <is>
          <t>ESPP</t>
        </is>
      </c>
      <c r="I4830" t="n">
        <v>48333.6</v>
      </c>
      <c r="J4830" t="n">
        <v>0.3</v>
      </c>
      <c r="K4830" t="n">
        <v>14500.08</v>
      </c>
      <c r="L4830" t="inlineStr">
        <is>
          <t>Approved</t>
        </is>
      </c>
      <c r="M4830" t="inlineStr">
        <is>
          <t>Normal</t>
        </is>
      </c>
    </row>
    <row r="4831">
      <c r="A4831" t="inlineStr">
        <is>
          <t>TX504830</t>
        </is>
      </c>
      <c r="B4831" t="inlineStr">
        <is>
          <t>EMP11562</t>
        </is>
      </c>
      <c r="C4831" t="inlineStr">
        <is>
          <t>Vesting</t>
        </is>
      </c>
      <c r="D4831" s="8" t="n">
        <v>46046</v>
      </c>
      <c r="E4831" t="n">
        <v>2261</v>
      </c>
      <c r="F4831" t="n">
        <v>45.48</v>
      </c>
      <c r="G4831" t="inlineStr">
        <is>
          <t>USA</t>
        </is>
      </c>
      <c r="H4831" t="inlineStr">
        <is>
          <t>Stock Option</t>
        </is>
      </c>
      <c r="I4831" t="n">
        <v>102830.28</v>
      </c>
      <c r="J4831" t="n">
        <v>0.3</v>
      </c>
      <c r="K4831" t="n">
        <v>30849.08</v>
      </c>
      <c r="L4831" t="inlineStr">
        <is>
          <t>Approved</t>
        </is>
      </c>
      <c r="M4831" t="inlineStr">
        <is>
          <t>High Value</t>
        </is>
      </c>
    </row>
    <row r="4832">
      <c r="A4832" t="inlineStr">
        <is>
          <t>TX504831</t>
        </is>
      </c>
      <c r="B4832" t="inlineStr">
        <is>
          <t>EMP10475</t>
        </is>
      </c>
      <c r="C4832" t="inlineStr">
        <is>
          <t>Grant</t>
        </is>
      </c>
      <c r="D4832" s="8" t="n">
        <v>45818</v>
      </c>
      <c r="E4832" t="n">
        <v>1295</v>
      </c>
      <c r="F4832" t="n">
        <v>55.88</v>
      </c>
      <c r="G4832" t="inlineStr">
        <is>
          <t>USA</t>
        </is>
      </c>
      <c r="H4832" t="inlineStr">
        <is>
          <t>RSU</t>
        </is>
      </c>
      <c r="I4832" t="n">
        <v>72364.60000000001</v>
      </c>
      <c r="J4832" t="n">
        <v>0.3</v>
      </c>
      <c r="K4832" t="n">
        <v>21709.38</v>
      </c>
      <c r="L4832" t="inlineStr">
        <is>
          <t>Approved</t>
        </is>
      </c>
      <c r="M4832" t="inlineStr">
        <is>
          <t>Normal</t>
        </is>
      </c>
    </row>
    <row r="4833">
      <c r="A4833" t="inlineStr">
        <is>
          <t>TX504832</t>
        </is>
      </c>
      <c r="B4833" t="inlineStr">
        <is>
          <t>EMP10508</t>
        </is>
      </c>
      <c r="C4833" t="inlineStr">
        <is>
          <t>Sale</t>
        </is>
      </c>
      <c r="D4833" s="8" t="n">
        <v>46277</v>
      </c>
      <c r="E4833" t="n">
        <v>1926</v>
      </c>
      <c r="F4833" t="n">
        <v>92.75</v>
      </c>
      <c r="G4833" t="inlineStr">
        <is>
          <t>India</t>
        </is>
      </c>
      <c r="H4833" t="inlineStr">
        <is>
          <t>RSU</t>
        </is>
      </c>
      <c r="I4833" t="n">
        <v>178636.5</v>
      </c>
      <c r="J4833" t="n">
        <v>0.3</v>
      </c>
      <c r="K4833" t="n">
        <v>53590.95</v>
      </c>
      <c r="L4833" t="inlineStr">
        <is>
          <t>Approved</t>
        </is>
      </c>
      <c r="M4833" t="inlineStr">
        <is>
          <t>High Value</t>
        </is>
      </c>
    </row>
    <row r="4834">
      <c r="A4834" t="inlineStr">
        <is>
          <t>TX504833</t>
        </is>
      </c>
      <c r="B4834" t="inlineStr">
        <is>
          <t>EMP11412</t>
        </is>
      </c>
      <c r="C4834" t="inlineStr">
        <is>
          <t>Exercise</t>
        </is>
      </c>
      <c r="D4834" s="8" t="n">
        <v>46260</v>
      </c>
      <c r="E4834" t="n">
        <v>791</v>
      </c>
      <c r="F4834" t="n">
        <v>6.65</v>
      </c>
      <c r="G4834" t="inlineStr">
        <is>
          <t>UK</t>
        </is>
      </c>
      <c r="H4834" t="inlineStr">
        <is>
          <t>RSU</t>
        </is>
      </c>
      <c r="I4834" t="n">
        <v>5260.15</v>
      </c>
      <c r="J4834" t="n">
        <v>0.4</v>
      </c>
      <c r="K4834" t="n">
        <v>2104.06</v>
      </c>
      <c r="L4834" t="inlineStr">
        <is>
          <t>Pending Review</t>
        </is>
      </c>
      <c r="M4834" t="inlineStr">
        <is>
          <t>Normal</t>
        </is>
      </c>
    </row>
    <row r="4835">
      <c r="A4835" t="inlineStr">
        <is>
          <t>TX504834</t>
        </is>
      </c>
      <c r="B4835" t="inlineStr">
        <is>
          <t>EMP10843</t>
        </is>
      </c>
      <c r="C4835" t="inlineStr">
        <is>
          <t>Exercise</t>
        </is>
      </c>
      <c r="D4835" s="8" t="n">
        <v>46095</v>
      </c>
      <c r="E4835" t="n">
        <v>616</v>
      </c>
      <c r="F4835" t="n">
        <v>66.11</v>
      </c>
      <c r="G4835" t="inlineStr">
        <is>
          <t>USA</t>
        </is>
      </c>
      <c r="H4835" t="inlineStr">
        <is>
          <t>ESPP</t>
        </is>
      </c>
      <c r="I4835" t="n">
        <v>40723.76</v>
      </c>
      <c r="J4835" t="n">
        <v>0.2</v>
      </c>
      <c r="K4835" t="n">
        <v>8144.75</v>
      </c>
      <c r="L4835" t="inlineStr">
        <is>
          <t>Approved</t>
        </is>
      </c>
      <c r="M4835" t="inlineStr">
        <is>
          <t>Normal</t>
        </is>
      </c>
    </row>
    <row r="4836">
      <c r="A4836" t="inlineStr">
        <is>
          <t>TX504835</t>
        </is>
      </c>
      <c r="B4836" t="inlineStr">
        <is>
          <t>EMP11456</t>
        </is>
      </c>
      <c r="C4836" t="inlineStr">
        <is>
          <t>Grant</t>
        </is>
      </c>
      <c r="D4836" s="8" t="n">
        <v>45765</v>
      </c>
      <c r="E4836" t="n">
        <v>257</v>
      </c>
      <c r="F4836" t="n">
        <v>76.77</v>
      </c>
      <c r="G4836" t="inlineStr">
        <is>
          <t>USA</t>
        </is>
      </c>
      <c r="H4836" t="inlineStr">
        <is>
          <t>Performance Share</t>
        </is>
      </c>
      <c r="I4836" t="n">
        <v>19729.89</v>
      </c>
      <c r="J4836" t="n">
        <v>0.2</v>
      </c>
      <c r="K4836" t="n">
        <v>3945.98</v>
      </c>
      <c r="L4836" t="inlineStr">
        <is>
          <t>Approved</t>
        </is>
      </c>
      <c r="M4836" t="inlineStr">
        <is>
          <t>Normal</t>
        </is>
      </c>
    </row>
    <row r="4837">
      <c r="A4837" t="inlineStr">
        <is>
          <t>TX504836</t>
        </is>
      </c>
      <c r="B4837" t="inlineStr">
        <is>
          <t>EMP10411</t>
        </is>
      </c>
      <c r="C4837" t="inlineStr">
        <is>
          <t>Exercise</t>
        </is>
      </c>
      <c r="D4837" s="8" t="n">
        <v>46011</v>
      </c>
      <c r="E4837" t="n">
        <v>1230</v>
      </c>
      <c r="F4837" t="n">
        <v>48.02</v>
      </c>
      <c r="G4837" t="inlineStr">
        <is>
          <t>USA</t>
        </is>
      </c>
      <c r="H4837" t="inlineStr">
        <is>
          <t>Stock Option</t>
        </is>
      </c>
      <c r="I4837" t="n">
        <v>59064.6</v>
      </c>
      <c r="J4837" t="n">
        <v>0.45</v>
      </c>
      <c r="K4837" t="n">
        <v>26579.07</v>
      </c>
      <c r="L4837" t="inlineStr">
        <is>
          <t>Approved</t>
        </is>
      </c>
      <c r="M4837" t="inlineStr">
        <is>
          <t>Normal</t>
        </is>
      </c>
    </row>
    <row r="4838">
      <c r="A4838" t="inlineStr">
        <is>
          <t>TX504837</t>
        </is>
      </c>
      <c r="B4838" t="inlineStr">
        <is>
          <t>EMP10193</t>
        </is>
      </c>
      <c r="C4838" t="inlineStr">
        <is>
          <t>Vesting</t>
        </is>
      </c>
      <c r="D4838" s="8" t="n">
        <v>45959</v>
      </c>
      <c r="E4838" t="n">
        <v>1242</v>
      </c>
      <c r="F4838" t="n">
        <v>83.15000000000001</v>
      </c>
      <c r="G4838" t="inlineStr">
        <is>
          <t>UK</t>
        </is>
      </c>
      <c r="H4838" t="inlineStr">
        <is>
          <t>RSU</t>
        </is>
      </c>
      <c r="I4838" t="n">
        <v>103272.3</v>
      </c>
      <c r="J4838" t="n">
        <v>0.4</v>
      </c>
      <c r="K4838" t="n">
        <v>41308.92</v>
      </c>
      <c r="L4838" t="inlineStr">
        <is>
          <t>Approved</t>
        </is>
      </c>
      <c r="M4838" t="inlineStr">
        <is>
          <t>High Value</t>
        </is>
      </c>
    </row>
    <row r="4839">
      <c r="A4839" t="inlineStr">
        <is>
          <t>TX504838</t>
        </is>
      </c>
      <c r="B4839" t="inlineStr">
        <is>
          <t>EMP99999</t>
        </is>
      </c>
      <c r="C4839" t="inlineStr">
        <is>
          <t>Vesting</t>
        </is>
      </c>
      <c r="D4839" s="8" t="n">
        <v>45809</v>
      </c>
      <c r="E4839" t="n">
        <v>2362</v>
      </c>
      <c r="F4839" t="n">
        <v>47.43</v>
      </c>
      <c r="G4839" t="inlineStr">
        <is>
          <t>Australia</t>
        </is>
      </c>
      <c r="H4839" t="inlineStr">
        <is>
          <t>RSU</t>
        </is>
      </c>
      <c r="I4839" t="n">
        <v>112029.66</v>
      </c>
      <c r="J4839" t="n">
        <v>0.2</v>
      </c>
      <c r="K4839" t="n">
        <v>22405.93</v>
      </c>
      <c r="L4839" t="inlineStr">
        <is>
          <t>Approved</t>
        </is>
      </c>
      <c r="M4839" t="inlineStr">
        <is>
          <t>High Value</t>
        </is>
      </c>
    </row>
    <row r="4840">
      <c r="A4840" t="inlineStr">
        <is>
          <t>TX504839</t>
        </is>
      </c>
      <c r="B4840" t="inlineStr">
        <is>
          <t>EMP11061</t>
        </is>
      </c>
      <c r="C4840" t="inlineStr">
        <is>
          <t>Sale</t>
        </is>
      </c>
      <c r="D4840" s="8" t="n">
        <v>46334</v>
      </c>
      <c r="E4840" t="n">
        <v>2312</v>
      </c>
      <c r="F4840" t="n">
        <v>40.2</v>
      </c>
      <c r="G4840" t="inlineStr">
        <is>
          <t>India</t>
        </is>
      </c>
      <c r="H4840" t="inlineStr">
        <is>
          <t>RSU</t>
        </is>
      </c>
      <c r="I4840" t="n">
        <v>92942.39999999999</v>
      </c>
      <c r="J4840" t="n">
        <v>0.45</v>
      </c>
      <c r="K4840" t="n">
        <v>41824.08</v>
      </c>
      <c r="L4840" t="inlineStr">
        <is>
          <t>Approved</t>
        </is>
      </c>
      <c r="M4840" t="inlineStr">
        <is>
          <t>Normal</t>
        </is>
      </c>
    </row>
    <row r="4841">
      <c r="A4841" t="inlineStr">
        <is>
          <t>TX504840</t>
        </is>
      </c>
      <c r="B4841" t="inlineStr">
        <is>
          <t>EMP11103</t>
        </is>
      </c>
      <c r="C4841" t="inlineStr">
        <is>
          <t>Grant</t>
        </is>
      </c>
      <c r="D4841" s="8" t="n">
        <v>46047</v>
      </c>
      <c r="E4841" t="n">
        <v>883</v>
      </c>
      <c r="F4841" t="n">
        <v>52.62</v>
      </c>
      <c r="G4841" t="inlineStr">
        <is>
          <t>UK</t>
        </is>
      </c>
      <c r="H4841" t="inlineStr">
        <is>
          <t>RSU</t>
        </is>
      </c>
      <c r="I4841" t="n">
        <v>46463.46</v>
      </c>
      <c r="J4841" t="n">
        <v>0.2</v>
      </c>
      <c r="K4841" t="n">
        <v>9292.690000000001</v>
      </c>
      <c r="L4841" t="inlineStr">
        <is>
          <t>Approved</t>
        </is>
      </c>
      <c r="M4841" t="inlineStr">
        <is>
          <t>Normal</t>
        </is>
      </c>
    </row>
    <row r="4842">
      <c r="A4842" t="inlineStr">
        <is>
          <t>TX504841</t>
        </is>
      </c>
      <c r="B4842" t="inlineStr">
        <is>
          <t>EMP11850</t>
        </is>
      </c>
      <c r="C4842" t="inlineStr">
        <is>
          <t>Vesting</t>
        </is>
      </c>
      <c r="D4842" s="8" t="n">
        <v>45898</v>
      </c>
      <c r="E4842" t="n">
        <v>628</v>
      </c>
      <c r="F4842" t="n">
        <v>72.81</v>
      </c>
      <c r="G4842" t="inlineStr">
        <is>
          <t>USA</t>
        </is>
      </c>
      <c r="H4842" t="inlineStr">
        <is>
          <t>RSU</t>
        </is>
      </c>
      <c r="I4842" t="n">
        <v>45724.68</v>
      </c>
      <c r="J4842" t="n">
        <v>0.4</v>
      </c>
      <c r="K4842" t="n">
        <v>18289.87</v>
      </c>
      <c r="L4842" t="inlineStr">
        <is>
          <t>Approved</t>
        </is>
      </c>
      <c r="M4842" t="inlineStr">
        <is>
          <t>Normal</t>
        </is>
      </c>
    </row>
    <row r="4843">
      <c r="A4843" t="inlineStr">
        <is>
          <t>TX504842</t>
        </is>
      </c>
      <c r="B4843" t="inlineStr">
        <is>
          <t>EMP11547</t>
        </is>
      </c>
      <c r="C4843" t="inlineStr">
        <is>
          <t>Exercise</t>
        </is>
      </c>
      <c r="D4843" s="8" t="n">
        <v>45835</v>
      </c>
      <c r="E4843" t="n">
        <v>842</v>
      </c>
      <c r="F4843" t="n">
        <v>61.37</v>
      </c>
      <c r="G4843" t="inlineStr">
        <is>
          <t>Australia</t>
        </is>
      </c>
      <c r="H4843" t="inlineStr">
        <is>
          <t>Stock Option</t>
        </is>
      </c>
      <c r="I4843" t="n">
        <v>51673.54</v>
      </c>
      <c r="J4843" t="n">
        <v>0.3</v>
      </c>
      <c r="K4843" t="n">
        <v>15502.06</v>
      </c>
      <c r="L4843" t="inlineStr">
        <is>
          <t>Approved</t>
        </is>
      </c>
      <c r="M4843" t="inlineStr">
        <is>
          <t>Normal</t>
        </is>
      </c>
    </row>
    <row r="4844">
      <c r="A4844" t="inlineStr">
        <is>
          <t>TX504843</t>
        </is>
      </c>
      <c r="B4844" t="inlineStr">
        <is>
          <t>EMP10394</t>
        </is>
      </c>
      <c r="C4844" t="inlineStr">
        <is>
          <t>Vesting</t>
        </is>
      </c>
      <c r="D4844" s="8" t="n">
        <v>45874</v>
      </c>
      <c r="E4844" t="n">
        <v>716</v>
      </c>
      <c r="F4844" t="n">
        <v>34.21</v>
      </c>
      <c r="G4844" t="inlineStr">
        <is>
          <t>USA</t>
        </is>
      </c>
      <c r="H4844" t="inlineStr">
        <is>
          <t>RSU</t>
        </is>
      </c>
      <c r="I4844" t="n">
        <v>24494.36</v>
      </c>
      <c r="J4844" t="n">
        <v>0.4</v>
      </c>
      <c r="K4844" t="n">
        <v>9797.74</v>
      </c>
      <c r="L4844" t="inlineStr">
        <is>
          <t>Approved</t>
        </is>
      </c>
      <c r="M4844" t="inlineStr">
        <is>
          <t>Normal</t>
        </is>
      </c>
    </row>
    <row r="4845">
      <c r="A4845" t="inlineStr">
        <is>
          <t>TX504844</t>
        </is>
      </c>
      <c r="B4845" t="inlineStr">
        <is>
          <t>EMP11770</t>
        </is>
      </c>
      <c r="C4845" t="inlineStr">
        <is>
          <t>Grant</t>
        </is>
      </c>
      <c r="D4845" s="8" t="n">
        <v>46140</v>
      </c>
      <c r="E4845" t="n">
        <v>2028</v>
      </c>
      <c r="F4845" t="n">
        <v>88.17</v>
      </c>
      <c r="G4845" t="inlineStr">
        <is>
          <t>Australia</t>
        </is>
      </c>
      <c r="H4845" t="inlineStr">
        <is>
          <t>RSU</t>
        </is>
      </c>
      <c r="I4845" t="n">
        <v>178808.76</v>
      </c>
      <c r="J4845" t="n">
        <v>0.45</v>
      </c>
      <c r="K4845" t="n">
        <v>80463.94</v>
      </c>
      <c r="L4845" t="inlineStr">
        <is>
          <t>Approved</t>
        </is>
      </c>
      <c r="M4845" t="inlineStr">
        <is>
          <t>High Value</t>
        </is>
      </c>
    </row>
    <row r="4846">
      <c r="A4846" t="inlineStr">
        <is>
          <t>TX504845</t>
        </is>
      </c>
      <c r="B4846" t="inlineStr">
        <is>
          <t>EMP11435</t>
        </is>
      </c>
      <c r="C4846" t="inlineStr">
        <is>
          <t>Vesting</t>
        </is>
      </c>
      <c r="D4846" s="8" t="n">
        <v>46207</v>
      </c>
      <c r="E4846" t="n">
        <v>572</v>
      </c>
      <c r="F4846" t="n">
        <v>10.6</v>
      </c>
      <c r="G4846" t="inlineStr">
        <is>
          <t>UK</t>
        </is>
      </c>
      <c r="H4846" t="inlineStr">
        <is>
          <t>RSU</t>
        </is>
      </c>
      <c r="I4846" t="n">
        <v>6063.2</v>
      </c>
      <c r="J4846" t="n">
        <v>0.2</v>
      </c>
      <c r="K4846" t="n">
        <v>1212.64</v>
      </c>
      <c r="L4846" t="inlineStr">
        <is>
          <t>Approved</t>
        </is>
      </c>
      <c r="M4846" t="inlineStr">
        <is>
          <t>Normal</t>
        </is>
      </c>
    </row>
    <row r="4847">
      <c r="A4847" t="inlineStr">
        <is>
          <t>TX504846</t>
        </is>
      </c>
      <c r="B4847" t="inlineStr">
        <is>
          <t>EMP10472</t>
        </is>
      </c>
      <c r="C4847" t="inlineStr">
        <is>
          <t>Cancellation</t>
        </is>
      </c>
      <c r="D4847" s="8" t="n">
        <v>46330</v>
      </c>
      <c r="E4847" t="n">
        <v>1122</v>
      </c>
      <c r="F4847" t="n">
        <v>23.57</v>
      </c>
      <c r="G4847" t="inlineStr">
        <is>
          <t>UK</t>
        </is>
      </c>
      <c r="H4847" t="inlineStr">
        <is>
          <t>Performance Share</t>
        </is>
      </c>
      <c r="I4847" t="n">
        <v>26445.54</v>
      </c>
      <c r="J4847" t="n">
        <v>0.3</v>
      </c>
      <c r="K4847" t="n">
        <v>7933.66</v>
      </c>
      <c r="L4847" t="inlineStr">
        <is>
          <t>Approved</t>
        </is>
      </c>
      <c r="M4847" t="inlineStr">
        <is>
          <t>Normal</t>
        </is>
      </c>
    </row>
    <row r="4848">
      <c r="A4848" t="inlineStr">
        <is>
          <t>TX504847</t>
        </is>
      </c>
      <c r="B4848" t="inlineStr">
        <is>
          <t>EMP10445</t>
        </is>
      </c>
      <c r="C4848" t="inlineStr">
        <is>
          <t>Sale</t>
        </is>
      </c>
      <c r="D4848" s="8" t="n">
        <v>46188</v>
      </c>
      <c r="E4848" t="n">
        <v>900</v>
      </c>
      <c r="F4848" t="n">
        <v>62.82</v>
      </c>
      <c r="G4848" t="inlineStr">
        <is>
          <t>Germany</t>
        </is>
      </c>
      <c r="H4848" t="inlineStr">
        <is>
          <t>Performance Share</t>
        </is>
      </c>
      <c r="I4848" t="n">
        <v>56538</v>
      </c>
      <c r="J4848" t="n">
        <v>0.3</v>
      </c>
      <c r="K4848" t="n">
        <v>16961.4</v>
      </c>
      <c r="L4848" t="inlineStr">
        <is>
          <t>Approved</t>
        </is>
      </c>
      <c r="M4848" t="inlineStr">
        <is>
          <t>Normal</t>
        </is>
      </c>
    </row>
    <row r="4849">
      <c r="A4849" t="inlineStr">
        <is>
          <t>TX504848</t>
        </is>
      </c>
      <c r="B4849" t="inlineStr">
        <is>
          <t>EMP10403</t>
        </is>
      </c>
      <c r="C4849" t="inlineStr">
        <is>
          <t>Grant</t>
        </is>
      </c>
      <c r="D4849" s="8" t="n">
        <v>46273</v>
      </c>
      <c r="E4849" t="n">
        <v>236</v>
      </c>
      <c r="F4849" t="n">
        <v>11.26</v>
      </c>
      <c r="G4849" t="inlineStr">
        <is>
          <t>India</t>
        </is>
      </c>
      <c r="H4849" t="inlineStr">
        <is>
          <t>Performance Share</t>
        </is>
      </c>
      <c r="I4849" t="n">
        <v>2657.36</v>
      </c>
      <c r="J4849" t="n">
        <v>0.2</v>
      </c>
      <c r="K4849" t="n">
        <v>531.47</v>
      </c>
      <c r="L4849" t="inlineStr">
        <is>
          <t>Approved</t>
        </is>
      </c>
      <c r="M4849" t="inlineStr">
        <is>
          <t>Normal</t>
        </is>
      </c>
    </row>
    <row r="4850">
      <c r="A4850" t="inlineStr">
        <is>
          <t>TX504849</t>
        </is>
      </c>
      <c r="B4850" t="inlineStr">
        <is>
          <t>EMP11119</t>
        </is>
      </c>
      <c r="C4850" t="inlineStr">
        <is>
          <t>Sale</t>
        </is>
      </c>
      <c r="D4850" s="8" t="n">
        <v>46044</v>
      </c>
      <c r="E4850" t="n">
        <v>1685</v>
      </c>
      <c r="F4850" t="n">
        <v>92.29000000000001</v>
      </c>
      <c r="G4850" t="inlineStr">
        <is>
          <t>Singapore</t>
        </is>
      </c>
      <c r="H4850" t="inlineStr">
        <is>
          <t>Performance Share</t>
        </is>
      </c>
      <c r="I4850" t="n">
        <v>155508.65</v>
      </c>
      <c r="J4850" t="n">
        <v>0.3</v>
      </c>
      <c r="K4850" t="n">
        <v>46652.59</v>
      </c>
      <c r="L4850" t="inlineStr">
        <is>
          <t>Approved</t>
        </is>
      </c>
      <c r="M4850" t="inlineStr">
        <is>
          <t>High Value</t>
        </is>
      </c>
    </row>
    <row r="4851">
      <c r="A4851" t="inlineStr">
        <is>
          <t>TX504850</t>
        </is>
      </c>
      <c r="B4851" t="inlineStr">
        <is>
          <t>EMP10509</t>
        </is>
      </c>
      <c r="C4851" t="inlineStr">
        <is>
          <t>Grant</t>
        </is>
      </c>
      <c r="D4851" s="8" t="n">
        <v>45878</v>
      </c>
      <c r="E4851" t="n">
        <v>345</v>
      </c>
      <c r="F4851" t="n">
        <v>22.3</v>
      </c>
      <c r="G4851" t="inlineStr">
        <is>
          <t>India</t>
        </is>
      </c>
      <c r="H4851" t="inlineStr">
        <is>
          <t>Performance Share</t>
        </is>
      </c>
      <c r="I4851" t="n">
        <v>7693.5</v>
      </c>
      <c r="J4851" t="n">
        <v>0.3</v>
      </c>
      <c r="K4851" t="n">
        <v>2308.05</v>
      </c>
      <c r="L4851" t="inlineStr">
        <is>
          <t>Approved</t>
        </is>
      </c>
      <c r="M4851" t="inlineStr">
        <is>
          <t>Normal</t>
        </is>
      </c>
    </row>
    <row r="4852">
      <c r="A4852" t="inlineStr">
        <is>
          <t>TX504851</t>
        </is>
      </c>
      <c r="B4852" t="inlineStr">
        <is>
          <t>EMP11742</t>
        </is>
      </c>
      <c r="C4852" t="inlineStr">
        <is>
          <t>Exercise</t>
        </is>
      </c>
      <c r="D4852" s="8" t="n">
        <v>46188</v>
      </c>
      <c r="E4852" t="n">
        <v>1209</v>
      </c>
      <c r="F4852" t="n">
        <v>21.89</v>
      </c>
      <c r="G4852" t="inlineStr">
        <is>
          <t>India</t>
        </is>
      </c>
      <c r="H4852" t="inlineStr">
        <is>
          <t>ESPP</t>
        </is>
      </c>
      <c r="I4852" t="n">
        <v>26465.01</v>
      </c>
      <c r="J4852" t="n">
        <v>0.2</v>
      </c>
      <c r="K4852" t="n">
        <v>5293</v>
      </c>
      <c r="L4852" t="inlineStr">
        <is>
          <t>Approved</t>
        </is>
      </c>
      <c r="M4852" t="inlineStr">
        <is>
          <t>Normal</t>
        </is>
      </c>
    </row>
    <row r="4853">
      <c r="A4853" t="inlineStr">
        <is>
          <t>TX504852</t>
        </is>
      </c>
      <c r="B4853" t="inlineStr">
        <is>
          <t>EMP10411</t>
        </is>
      </c>
      <c r="C4853" t="inlineStr">
        <is>
          <t>Sale</t>
        </is>
      </c>
      <c r="D4853" s="8" t="n">
        <v>46029</v>
      </c>
      <c r="E4853" t="n">
        <v>1242</v>
      </c>
      <c r="F4853" t="n">
        <v>14.56</v>
      </c>
      <c r="G4853" t="inlineStr">
        <is>
          <t>USA</t>
        </is>
      </c>
      <c r="H4853" t="inlineStr">
        <is>
          <t>Stock Option</t>
        </is>
      </c>
      <c r="I4853" t="n">
        <v>18083.52</v>
      </c>
      <c r="J4853" t="n">
        <v>0.45</v>
      </c>
      <c r="K4853" t="n">
        <v>8137.58</v>
      </c>
      <c r="L4853" t="inlineStr">
        <is>
          <t>Pending Review</t>
        </is>
      </c>
      <c r="M4853" t="inlineStr">
        <is>
          <t>Normal</t>
        </is>
      </c>
    </row>
    <row r="4854">
      <c r="A4854" t="inlineStr">
        <is>
          <t>TX504853</t>
        </is>
      </c>
      <c r="B4854" t="inlineStr">
        <is>
          <t>EMP11339</t>
        </is>
      </c>
      <c r="C4854" t="inlineStr">
        <is>
          <t>Grant</t>
        </is>
      </c>
      <c r="D4854" s="8" t="n">
        <v>45684</v>
      </c>
      <c r="E4854" t="n">
        <v>145</v>
      </c>
      <c r="F4854" t="n">
        <v>38.55</v>
      </c>
      <c r="G4854" t="inlineStr">
        <is>
          <t>India</t>
        </is>
      </c>
      <c r="H4854" t="inlineStr">
        <is>
          <t>ESPP</t>
        </is>
      </c>
      <c r="I4854" t="n">
        <v>5589.75</v>
      </c>
      <c r="J4854" t="n">
        <v>0.45</v>
      </c>
      <c r="K4854" t="n">
        <v>2515.39</v>
      </c>
      <c r="L4854" t="inlineStr">
        <is>
          <t>Approved</t>
        </is>
      </c>
      <c r="M4854" t="inlineStr">
        <is>
          <t>Normal</t>
        </is>
      </c>
    </row>
    <row r="4855">
      <c r="A4855" t="inlineStr">
        <is>
          <t>TX504854</t>
        </is>
      </c>
      <c r="B4855" t="inlineStr">
        <is>
          <t>EMP11107</t>
        </is>
      </c>
      <c r="C4855" t="inlineStr">
        <is>
          <t>Grant</t>
        </is>
      </c>
      <c r="D4855" s="8" t="n">
        <v>46312</v>
      </c>
      <c r="E4855" t="n">
        <v>2024</v>
      </c>
      <c r="F4855" t="n">
        <v>53.99</v>
      </c>
      <c r="G4855" t="inlineStr">
        <is>
          <t>UK</t>
        </is>
      </c>
      <c r="H4855" t="inlineStr">
        <is>
          <t>RSU</t>
        </is>
      </c>
      <c r="I4855" t="n">
        <v>109275.76</v>
      </c>
      <c r="J4855" t="n">
        <v>0.3</v>
      </c>
      <c r="K4855" t="n">
        <v>32782.73</v>
      </c>
      <c r="L4855" t="inlineStr">
        <is>
          <t>Approved</t>
        </is>
      </c>
      <c r="M4855" t="inlineStr">
        <is>
          <t>High Value</t>
        </is>
      </c>
    </row>
    <row r="4856">
      <c r="A4856" t="inlineStr">
        <is>
          <t>TX504855</t>
        </is>
      </c>
      <c r="B4856" t="inlineStr">
        <is>
          <t>EMP10467</t>
        </is>
      </c>
      <c r="C4856" t="inlineStr">
        <is>
          <t>Grant</t>
        </is>
      </c>
      <c r="D4856" s="8" t="n">
        <v>46352</v>
      </c>
      <c r="E4856" t="n">
        <v>634</v>
      </c>
      <c r="F4856" t="n">
        <v>27.37</v>
      </c>
      <c r="G4856" t="inlineStr">
        <is>
          <t>India</t>
        </is>
      </c>
      <c r="H4856" t="inlineStr">
        <is>
          <t>Performance Share</t>
        </is>
      </c>
      <c r="I4856" t="n">
        <v>17352.58</v>
      </c>
      <c r="J4856" t="n">
        <v>0.3</v>
      </c>
      <c r="K4856" t="n">
        <v>5205.77</v>
      </c>
      <c r="L4856" t="inlineStr">
        <is>
          <t>Approved</t>
        </is>
      </c>
      <c r="M4856" t="inlineStr">
        <is>
          <t>Normal</t>
        </is>
      </c>
    </row>
    <row r="4857">
      <c r="A4857" t="inlineStr">
        <is>
          <t>TX504856</t>
        </is>
      </c>
      <c r="B4857" t="inlineStr">
        <is>
          <t>EMP11726</t>
        </is>
      </c>
      <c r="C4857" t="inlineStr">
        <is>
          <t>Exercise</t>
        </is>
      </c>
      <c r="D4857" s="8" t="n">
        <v>46041</v>
      </c>
      <c r="E4857" t="n">
        <v>1010</v>
      </c>
      <c r="F4857" t="n">
        <v>42.21</v>
      </c>
      <c r="G4857" t="inlineStr">
        <is>
          <t>UK</t>
        </is>
      </c>
      <c r="H4857" t="inlineStr">
        <is>
          <t>ESPP</t>
        </is>
      </c>
      <c r="I4857" t="n">
        <v>42632.1</v>
      </c>
      <c r="J4857" t="n">
        <v>0.2</v>
      </c>
      <c r="K4857" t="n">
        <v>8526.42</v>
      </c>
      <c r="L4857" t="inlineStr">
        <is>
          <t>Approved</t>
        </is>
      </c>
      <c r="M4857" t="inlineStr">
        <is>
          <t>Normal</t>
        </is>
      </c>
    </row>
    <row r="4858">
      <c r="A4858" t="inlineStr">
        <is>
          <t>TX504857</t>
        </is>
      </c>
      <c r="B4858" t="inlineStr">
        <is>
          <t>EMP11750</t>
        </is>
      </c>
      <c r="C4858" t="inlineStr">
        <is>
          <t>Sale</t>
        </is>
      </c>
      <c r="D4858" s="8" t="n">
        <v>46363</v>
      </c>
      <c r="E4858" t="n">
        <v>1077</v>
      </c>
      <c r="F4858" t="n">
        <v>81.53</v>
      </c>
      <c r="G4858" t="inlineStr">
        <is>
          <t>UK</t>
        </is>
      </c>
      <c r="H4858" t="inlineStr">
        <is>
          <t>Performance Share</t>
        </is>
      </c>
      <c r="I4858" t="n">
        <v>87807.81</v>
      </c>
      <c r="J4858" t="n">
        <v>0.4</v>
      </c>
      <c r="K4858" t="n">
        <v>35123.12</v>
      </c>
      <c r="L4858" t="inlineStr">
        <is>
          <t>Approved</t>
        </is>
      </c>
      <c r="M4858" t="inlineStr">
        <is>
          <t>Normal</t>
        </is>
      </c>
    </row>
    <row r="4859">
      <c r="A4859" t="inlineStr">
        <is>
          <t>TX504858</t>
        </is>
      </c>
      <c r="B4859" t="inlineStr">
        <is>
          <t>EMP10296</t>
        </is>
      </c>
      <c r="C4859" t="inlineStr">
        <is>
          <t>Exercise</t>
        </is>
      </c>
      <c r="D4859" s="8" t="n">
        <v>45872</v>
      </c>
      <c r="E4859" t="n">
        <v>1619</v>
      </c>
      <c r="F4859" t="n">
        <v>32.25</v>
      </c>
      <c r="G4859" t="inlineStr">
        <is>
          <t>UK</t>
        </is>
      </c>
      <c r="H4859" t="inlineStr">
        <is>
          <t>RSU</t>
        </is>
      </c>
      <c r="I4859" t="n">
        <v>52212.75</v>
      </c>
      <c r="J4859" t="n">
        <v>0.45</v>
      </c>
      <c r="K4859" t="n">
        <v>23495.74</v>
      </c>
      <c r="L4859" t="inlineStr">
        <is>
          <t>Approved</t>
        </is>
      </c>
      <c r="M4859" t="inlineStr">
        <is>
          <t>Normal</t>
        </is>
      </c>
    </row>
    <row r="4860">
      <c r="A4860" t="inlineStr">
        <is>
          <t>TX504859</t>
        </is>
      </c>
      <c r="B4860" t="inlineStr">
        <is>
          <t>EMP11427</t>
        </is>
      </c>
      <c r="C4860" t="inlineStr">
        <is>
          <t>Grant</t>
        </is>
      </c>
      <c r="D4860" s="8" t="n">
        <v>46237</v>
      </c>
      <c r="E4860" t="n">
        <v>1833</v>
      </c>
      <c r="F4860" t="n">
        <v>58</v>
      </c>
      <c r="G4860" t="inlineStr">
        <is>
          <t>Singapore</t>
        </is>
      </c>
      <c r="H4860" t="inlineStr">
        <is>
          <t>RSU</t>
        </is>
      </c>
      <c r="I4860" t="n">
        <v>106314</v>
      </c>
      <c r="J4860" t="n">
        <v>0.3</v>
      </c>
      <c r="K4860" t="n">
        <v>31894.2</v>
      </c>
      <c r="L4860" t="inlineStr">
        <is>
          <t>Approved</t>
        </is>
      </c>
      <c r="M4860" t="inlineStr">
        <is>
          <t>High Value</t>
        </is>
      </c>
    </row>
    <row r="4861">
      <c r="A4861" t="inlineStr">
        <is>
          <t>TX504860</t>
        </is>
      </c>
      <c r="B4861" t="inlineStr">
        <is>
          <t>EMP11502</t>
        </is>
      </c>
      <c r="C4861" t="inlineStr">
        <is>
          <t>Vesting</t>
        </is>
      </c>
      <c r="D4861" s="8" t="n">
        <v>45948</v>
      </c>
      <c r="E4861" t="n">
        <v>249</v>
      </c>
      <c r="F4861" t="n">
        <v>45.19</v>
      </c>
      <c r="G4861" t="inlineStr">
        <is>
          <t>Germany</t>
        </is>
      </c>
      <c r="H4861" t="inlineStr">
        <is>
          <t>RSU</t>
        </is>
      </c>
      <c r="I4861" t="n">
        <v>11252.31</v>
      </c>
      <c r="J4861" t="n">
        <v>0.45</v>
      </c>
      <c r="K4861" t="n">
        <v>5063.54</v>
      </c>
      <c r="L4861" t="inlineStr">
        <is>
          <t>Approved</t>
        </is>
      </c>
      <c r="M4861" t="inlineStr">
        <is>
          <t>Normal</t>
        </is>
      </c>
    </row>
    <row r="4862">
      <c r="A4862" t="inlineStr">
        <is>
          <t>TX504861</t>
        </is>
      </c>
      <c r="B4862" t="inlineStr">
        <is>
          <t>EMP10569</t>
        </is>
      </c>
      <c r="C4862" t="inlineStr">
        <is>
          <t>Grant</t>
        </is>
      </c>
      <c r="D4862" s="8" t="n">
        <v>45751</v>
      </c>
      <c r="E4862" t="n">
        <v>175</v>
      </c>
      <c r="F4862" t="n">
        <v>32.58</v>
      </c>
      <c r="G4862" t="inlineStr">
        <is>
          <t>India</t>
        </is>
      </c>
      <c r="H4862" t="inlineStr">
        <is>
          <t>RSU</t>
        </is>
      </c>
      <c r="I4862" t="n">
        <v>5701.5</v>
      </c>
      <c r="J4862" t="n">
        <v>0.4</v>
      </c>
      <c r="K4862" t="n">
        <v>2280.6</v>
      </c>
      <c r="L4862" t="inlineStr">
        <is>
          <t>Approved</t>
        </is>
      </c>
      <c r="M4862" t="inlineStr">
        <is>
          <t>Normal</t>
        </is>
      </c>
    </row>
    <row r="4863">
      <c r="A4863" t="inlineStr">
        <is>
          <t>TX504862</t>
        </is>
      </c>
      <c r="B4863" t="inlineStr">
        <is>
          <t>EMP11330</t>
        </is>
      </c>
      <c r="C4863" t="inlineStr">
        <is>
          <t>Sale</t>
        </is>
      </c>
      <c r="D4863" s="8" t="n">
        <v>46240</v>
      </c>
      <c r="E4863" t="n">
        <v>2013</v>
      </c>
      <c r="F4863" t="n">
        <v>42.15</v>
      </c>
      <c r="G4863" t="inlineStr">
        <is>
          <t>India</t>
        </is>
      </c>
      <c r="H4863" t="inlineStr">
        <is>
          <t>RSU</t>
        </is>
      </c>
      <c r="I4863" t="n">
        <v>84847.95</v>
      </c>
      <c r="J4863" t="n">
        <v>0.45</v>
      </c>
      <c r="K4863" t="n">
        <v>38181.58</v>
      </c>
      <c r="L4863" t="inlineStr">
        <is>
          <t>Approved</t>
        </is>
      </c>
      <c r="M4863" t="inlineStr">
        <is>
          <t>Normal</t>
        </is>
      </c>
    </row>
    <row r="4864">
      <c r="A4864" t="inlineStr">
        <is>
          <t>TX504863</t>
        </is>
      </c>
      <c r="B4864" t="inlineStr">
        <is>
          <t>EMP11687</t>
        </is>
      </c>
      <c r="C4864" t="inlineStr">
        <is>
          <t>Exercise</t>
        </is>
      </c>
      <c r="D4864" s="8" t="n">
        <v>46057</v>
      </c>
      <c r="E4864" t="n">
        <v>1818</v>
      </c>
      <c r="F4864" t="n">
        <v>93.25</v>
      </c>
      <c r="G4864" t="inlineStr">
        <is>
          <t>UK</t>
        </is>
      </c>
      <c r="H4864" t="inlineStr">
        <is>
          <t>Performance Share</t>
        </is>
      </c>
      <c r="I4864" t="n">
        <v>169528.5</v>
      </c>
      <c r="J4864" t="n">
        <v>0.3</v>
      </c>
      <c r="K4864" t="n">
        <v>50858.55</v>
      </c>
      <c r="L4864" t="inlineStr">
        <is>
          <t>Pending Review</t>
        </is>
      </c>
      <c r="M4864" t="inlineStr">
        <is>
          <t>High Value</t>
        </is>
      </c>
    </row>
    <row r="4865">
      <c r="A4865" t="inlineStr">
        <is>
          <t>TX504864</t>
        </is>
      </c>
      <c r="B4865" t="inlineStr">
        <is>
          <t>EMP11856</t>
        </is>
      </c>
      <c r="C4865" t="inlineStr">
        <is>
          <t>Sale</t>
        </is>
      </c>
      <c r="D4865" s="8" t="n">
        <v>46247</v>
      </c>
      <c r="E4865" t="n">
        <v>1996</v>
      </c>
      <c r="F4865" t="n">
        <v>57.3</v>
      </c>
      <c r="G4865" t="inlineStr">
        <is>
          <t>USA</t>
        </is>
      </c>
      <c r="H4865" t="inlineStr">
        <is>
          <t>ESPP</t>
        </is>
      </c>
      <c r="I4865" t="n">
        <v>114370.8</v>
      </c>
      <c r="J4865" t="n">
        <v>0.4</v>
      </c>
      <c r="K4865" t="n">
        <v>45748.32</v>
      </c>
      <c r="L4865" t="inlineStr">
        <is>
          <t>Approved</t>
        </is>
      </c>
      <c r="M4865" t="inlineStr">
        <is>
          <t>High Value</t>
        </is>
      </c>
    </row>
    <row r="4866">
      <c r="A4866" t="inlineStr">
        <is>
          <t>TX504865</t>
        </is>
      </c>
      <c r="B4866" t="inlineStr">
        <is>
          <t>EMP11280</t>
        </is>
      </c>
      <c r="C4866" t="inlineStr">
        <is>
          <t>Sale</t>
        </is>
      </c>
      <c r="D4866" s="8" t="n">
        <v>45661</v>
      </c>
      <c r="E4866" t="n">
        <v>1428</v>
      </c>
      <c r="F4866" t="n">
        <v>69.73999999999999</v>
      </c>
      <c r="G4866" t="inlineStr">
        <is>
          <t>UK</t>
        </is>
      </c>
      <c r="H4866" t="inlineStr">
        <is>
          <t>RSU</t>
        </is>
      </c>
      <c r="I4866" t="n">
        <v>99588.72</v>
      </c>
      <c r="J4866" t="n">
        <v>0.45</v>
      </c>
      <c r="K4866" t="n">
        <v>44814.92</v>
      </c>
      <c r="L4866" t="inlineStr">
        <is>
          <t>Approved</t>
        </is>
      </c>
      <c r="M4866" t="inlineStr">
        <is>
          <t>Normal</t>
        </is>
      </c>
    </row>
    <row r="4867">
      <c r="A4867" t="inlineStr">
        <is>
          <t>TX504866</t>
        </is>
      </c>
      <c r="B4867" t="inlineStr">
        <is>
          <t>EMP11106</t>
        </is>
      </c>
      <c r="C4867" t="inlineStr">
        <is>
          <t>Grant</t>
        </is>
      </c>
      <c r="D4867" s="8" t="n">
        <v>45924</v>
      </c>
      <c r="E4867" t="n">
        <v>802</v>
      </c>
      <c r="F4867" t="n">
        <v>75.55</v>
      </c>
      <c r="G4867" t="inlineStr">
        <is>
          <t>UK</t>
        </is>
      </c>
      <c r="H4867" t="inlineStr">
        <is>
          <t>Stock Option</t>
        </is>
      </c>
      <c r="I4867" t="n">
        <v>60591.1</v>
      </c>
      <c r="J4867" t="n">
        <v>0.3</v>
      </c>
      <c r="K4867" t="n">
        <v>18177.33</v>
      </c>
      <c r="L4867" t="inlineStr">
        <is>
          <t>Approved</t>
        </is>
      </c>
      <c r="M4867" t="inlineStr">
        <is>
          <t>Normal</t>
        </is>
      </c>
    </row>
    <row r="4868">
      <c r="A4868" t="inlineStr">
        <is>
          <t>TX504867</t>
        </is>
      </c>
      <c r="B4868" t="inlineStr">
        <is>
          <t>EMP11082</t>
        </is>
      </c>
      <c r="C4868" t="inlineStr">
        <is>
          <t>Exercise</t>
        </is>
      </c>
      <c r="D4868" s="8" t="n">
        <v>46176</v>
      </c>
      <c r="E4868" t="n">
        <v>1277</v>
      </c>
      <c r="F4868" t="n">
        <v>21.76</v>
      </c>
      <c r="G4868" t="inlineStr">
        <is>
          <t>Singapore</t>
        </is>
      </c>
      <c r="H4868" t="inlineStr">
        <is>
          <t>Performance Share</t>
        </is>
      </c>
      <c r="I4868" t="n">
        <v>27787.52</v>
      </c>
      <c r="J4868" t="n">
        <v>0.3</v>
      </c>
      <c r="K4868" t="n">
        <v>8336.26</v>
      </c>
      <c r="L4868" t="inlineStr">
        <is>
          <t>Approved</t>
        </is>
      </c>
      <c r="M4868" t="inlineStr">
        <is>
          <t>Normal</t>
        </is>
      </c>
    </row>
    <row r="4869">
      <c r="A4869" t="inlineStr">
        <is>
          <t>TX504868</t>
        </is>
      </c>
      <c r="B4869" t="inlineStr">
        <is>
          <t>EMP10717</t>
        </is>
      </c>
      <c r="C4869" t="inlineStr">
        <is>
          <t>Cancellation</t>
        </is>
      </c>
      <c r="D4869" s="8" t="n">
        <v>45680</v>
      </c>
      <c r="E4869" t="n">
        <v>169</v>
      </c>
      <c r="F4869" t="n">
        <v>85</v>
      </c>
      <c r="G4869" t="inlineStr">
        <is>
          <t>Australia</t>
        </is>
      </c>
      <c r="H4869" t="inlineStr">
        <is>
          <t>ESPP</t>
        </is>
      </c>
      <c r="I4869" t="n">
        <v>14365</v>
      </c>
      <c r="J4869" t="n">
        <v>0.2</v>
      </c>
      <c r="K4869" t="n">
        <v>2873</v>
      </c>
      <c r="L4869" t="inlineStr">
        <is>
          <t>Approved</t>
        </is>
      </c>
      <c r="M4869" t="inlineStr">
        <is>
          <t>Normal</t>
        </is>
      </c>
    </row>
    <row r="4870">
      <c r="A4870" t="inlineStr">
        <is>
          <t>TX504869</t>
        </is>
      </c>
      <c r="B4870" t="inlineStr">
        <is>
          <t>EMP11217</t>
        </is>
      </c>
      <c r="C4870" t="inlineStr">
        <is>
          <t>Grant</t>
        </is>
      </c>
      <c r="D4870" s="8" t="n">
        <v>46193</v>
      </c>
      <c r="E4870" t="n">
        <v>2457</v>
      </c>
      <c r="F4870" t="n">
        <v>71.31</v>
      </c>
      <c r="G4870" t="inlineStr">
        <is>
          <t>UK</t>
        </is>
      </c>
      <c r="H4870" t="inlineStr">
        <is>
          <t>RSU</t>
        </is>
      </c>
      <c r="I4870" t="n">
        <v>175208.67</v>
      </c>
      <c r="J4870" t="n">
        <v>0.2</v>
      </c>
      <c r="K4870" t="n">
        <v>35041.73</v>
      </c>
      <c r="L4870" t="inlineStr">
        <is>
          <t>Approved</t>
        </is>
      </c>
      <c r="M4870" t="inlineStr">
        <is>
          <t>High Value</t>
        </is>
      </c>
    </row>
    <row r="4871">
      <c r="A4871" t="inlineStr">
        <is>
          <t>TX504870</t>
        </is>
      </c>
      <c r="B4871" t="inlineStr">
        <is>
          <t>EMP11485</t>
        </is>
      </c>
      <c r="C4871" t="inlineStr">
        <is>
          <t>Grant</t>
        </is>
      </c>
      <c r="D4871" s="8" t="n">
        <v>45929</v>
      </c>
      <c r="E4871" t="n">
        <v>251</v>
      </c>
      <c r="F4871" t="n">
        <v>5.43</v>
      </c>
      <c r="G4871" t="inlineStr">
        <is>
          <t>India</t>
        </is>
      </c>
      <c r="H4871" t="inlineStr">
        <is>
          <t>Stock Option</t>
        </is>
      </c>
      <c r="I4871" t="n">
        <v>1362.93</v>
      </c>
      <c r="J4871" t="n">
        <v>0.3</v>
      </c>
      <c r="K4871" t="n">
        <v>408.88</v>
      </c>
      <c r="L4871" t="inlineStr">
        <is>
          <t>Approved</t>
        </is>
      </c>
      <c r="M4871" t="inlineStr">
        <is>
          <t>Normal</t>
        </is>
      </c>
    </row>
    <row r="4872">
      <c r="A4872" t="inlineStr">
        <is>
          <t>TX504871</t>
        </is>
      </c>
      <c r="B4872" t="inlineStr">
        <is>
          <t>EMP11794</t>
        </is>
      </c>
      <c r="C4872" t="inlineStr">
        <is>
          <t>Cancellation</t>
        </is>
      </c>
      <c r="D4872" s="8" t="n">
        <v>45922</v>
      </c>
      <c r="E4872" t="n">
        <v>1481</v>
      </c>
      <c r="F4872" t="n">
        <v>79.34</v>
      </c>
      <c r="G4872" t="inlineStr">
        <is>
          <t>USA</t>
        </is>
      </c>
      <c r="H4872" t="inlineStr">
        <is>
          <t>RSU</t>
        </is>
      </c>
      <c r="I4872" t="n">
        <v>117502.54</v>
      </c>
      <c r="J4872" t="n">
        <v>0.4</v>
      </c>
      <c r="K4872" t="n">
        <v>47001.02</v>
      </c>
      <c r="L4872" t="inlineStr">
        <is>
          <t>Approved</t>
        </is>
      </c>
      <c r="M4872" t="inlineStr">
        <is>
          <t>High Value</t>
        </is>
      </c>
    </row>
    <row r="4873">
      <c r="A4873" t="inlineStr">
        <is>
          <t>TX504872</t>
        </is>
      </c>
      <c r="B4873" t="inlineStr">
        <is>
          <t>EMP11758</t>
        </is>
      </c>
      <c r="C4873" t="inlineStr">
        <is>
          <t>Sale</t>
        </is>
      </c>
      <c r="D4873" s="8" t="n">
        <v>46299</v>
      </c>
      <c r="E4873" t="n">
        <v>1454</v>
      </c>
      <c r="F4873" t="n">
        <v>49.08</v>
      </c>
      <c r="G4873" t="inlineStr">
        <is>
          <t>UK</t>
        </is>
      </c>
      <c r="H4873" t="inlineStr">
        <is>
          <t>ESPP</t>
        </is>
      </c>
      <c r="I4873" t="n">
        <v>71362.32000000001</v>
      </c>
      <c r="J4873" t="n">
        <v>0.4</v>
      </c>
      <c r="K4873" t="n">
        <v>28544.93</v>
      </c>
      <c r="L4873" t="inlineStr">
        <is>
          <t>Approved</t>
        </is>
      </c>
      <c r="M4873" t="inlineStr">
        <is>
          <t>Normal</t>
        </is>
      </c>
    </row>
    <row r="4874">
      <c r="A4874" t="inlineStr">
        <is>
          <t>TX504873</t>
        </is>
      </c>
      <c r="B4874" t="inlineStr">
        <is>
          <t>EMP10542</t>
        </is>
      </c>
      <c r="C4874" t="inlineStr">
        <is>
          <t>Vesting</t>
        </is>
      </c>
      <c r="D4874" s="8" t="n">
        <v>46108</v>
      </c>
      <c r="E4874" t="n">
        <v>703</v>
      </c>
      <c r="F4874" t="n">
        <v>74.98999999999999</v>
      </c>
      <c r="G4874" t="inlineStr">
        <is>
          <t>USA</t>
        </is>
      </c>
      <c r="H4874" t="inlineStr">
        <is>
          <t>RSU</t>
        </is>
      </c>
      <c r="I4874" t="n">
        <v>52717.97</v>
      </c>
      <c r="J4874" t="n">
        <v>0.4</v>
      </c>
      <c r="K4874" t="n">
        <v>21087.19</v>
      </c>
      <c r="L4874" t="inlineStr">
        <is>
          <t>Approved</t>
        </is>
      </c>
      <c r="M4874" t="inlineStr">
        <is>
          <t>Normal</t>
        </is>
      </c>
    </row>
    <row r="4875">
      <c r="A4875" t="inlineStr">
        <is>
          <t>TX504874</t>
        </is>
      </c>
      <c r="B4875" t="inlineStr">
        <is>
          <t>EMP10311</t>
        </is>
      </c>
      <c r="C4875" t="inlineStr">
        <is>
          <t>Grant</t>
        </is>
      </c>
      <c r="D4875" s="8" t="n">
        <v>46208</v>
      </c>
      <c r="E4875" t="n">
        <v>1721</v>
      </c>
      <c r="F4875" t="n">
        <v>74.01000000000001</v>
      </c>
      <c r="G4875" t="inlineStr">
        <is>
          <t>India</t>
        </is>
      </c>
      <c r="H4875" t="inlineStr">
        <is>
          <t>RSU</t>
        </is>
      </c>
      <c r="I4875" t="n">
        <v>127371.21</v>
      </c>
      <c r="J4875" t="n">
        <v>0.4</v>
      </c>
      <c r="K4875" t="n">
        <v>0</v>
      </c>
      <c r="L4875" t="inlineStr">
        <is>
          <t>Approved</t>
        </is>
      </c>
      <c r="M4875" t="inlineStr">
        <is>
          <t>High Value</t>
        </is>
      </c>
    </row>
    <row r="4876">
      <c r="A4876" t="inlineStr">
        <is>
          <t>TX504875</t>
        </is>
      </c>
      <c r="B4876" t="inlineStr">
        <is>
          <t>EMP10749</t>
        </is>
      </c>
      <c r="C4876" t="inlineStr">
        <is>
          <t>Grant</t>
        </is>
      </c>
      <c r="D4876" s="8" t="n">
        <v>45703</v>
      </c>
      <c r="E4876" t="n">
        <v>1964</v>
      </c>
      <c r="F4876" t="n">
        <v>58.41</v>
      </c>
      <c r="G4876" t="inlineStr">
        <is>
          <t>Singapore</t>
        </is>
      </c>
      <c r="H4876" t="inlineStr">
        <is>
          <t>ESPP</t>
        </is>
      </c>
      <c r="I4876" t="n">
        <v>114717.24</v>
      </c>
      <c r="J4876" t="n">
        <v>0.2</v>
      </c>
      <c r="K4876" t="n">
        <v>22943.45</v>
      </c>
      <c r="L4876" t="inlineStr">
        <is>
          <t>Approved</t>
        </is>
      </c>
      <c r="M4876" t="inlineStr">
        <is>
          <t>High Value</t>
        </is>
      </c>
    </row>
    <row r="4877">
      <c r="A4877" t="inlineStr">
        <is>
          <t>TX504876</t>
        </is>
      </c>
      <c r="B4877" t="inlineStr">
        <is>
          <t>EMP11941</t>
        </is>
      </c>
      <c r="C4877" t="inlineStr">
        <is>
          <t>Sale</t>
        </is>
      </c>
      <c r="D4877" s="8" t="n">
        <v>46053</v>
      </c>
      <c r="E4877" t="n">
        <v>972</v>
      </c>
      <c r="F4877" t="n">
        <v>84.16</v>
      </c>
      <c r="G4877" t="inlineStr">
        <is>
          <t>Germany</t>
        </is>
      </c>
      <c r="H4877" t="inlineStr">
        <is>
          <t>Stock Option</t>
        </is>
      </c>
      <c r="I4877" t="n">
        <v>81803.52</v>
      </c>
      <c r="J4877" t="n">
        <v>0.45</v>
      </c>
      <c r="K4877" t="n">
        <v>36811.58</v>
      </c>
      <c r="L4877" t="inlineStr">
        <is>
          <t>Approved</t>
        </is>
      </c>
      <c r="M4877" t="inlineStr">
        <is>
          <t>Normal</t>
        </is>
      </c>
    </row>
    <row r="4878">
      <c r="A4878" t="inlineStr">
        <is>
          <t>TX504877</t>
        </is>
      </c>
      <c r="B4878" t="inlineStr">
        <is>
          <t>EMP10332</t>
        </is>
      </c>
      <c r="C4878" t="inlineStr">
        <is>
          <t>Sale</t>
        </is>
      </c>
      <c r="D4878" s="8" t="n">
        <v>45883</v>
      </c>
      <c r="E4878" t="n">
        <v>1141</v>
      </c>
      <c r="F4878" t="n">
        <v>64.95</v>
      </c>
      <c r="G4878" t="inlineStr">
        <is>
          <t>USA</t>
        </is>
      </c>
      <c r="H4878" t="inlineStr">
        <is>
          <t>ESPP</t>
        </is>
      </c>
      <c r="I4878" t="n">
        <v>74107.95</v>
      </c>
      <c r="J4878" t="n">
        <v>0.4</v>
      </c>
      <c r="K4878" t="n">
        <v>29643.18</v>
      </c>
      <c r="L4878" t="inlineStr">
        <is>
          <t>Pending Review</t>
        </is>
      </c>
      <c r="M4878" t="inlineStr">
        <is>
          <t>Normal</t>
        </is>
      </c>
    </row>
    <row r="4879">
      <c r="A4879" t="inlineStr">
        <is>
          <t>TX504878</t>
        </is>
      </c>
      <c r="B4879" t="inlineStr">
        <is>
          <t>EMP10779</t>
        </is>
      </c>
      <c r="C4879" t="inlineStr">
        <is>
          <t>Vesting</t>
        </is>
      </c>
      <c r="D4879" s="8" t="n">
        <v>45956</v>
      </c>
      <c r="E4879" t="n">
        <v>284</v>
      </c>
      <c r="F4879" t="n">
        <v>80.04000000000001</v>
      </c>
      <c r="G4879" t="inlineStr">
        <is>
          <t>UK</t>
        </is>
      </c>
      <c r="H4879" t="inlineStr">
        <is>
          <t>Performance Share</t>
        </is>
      </c>
      <c r="I4879" t="n">
        <v>22731.36</v>
      </c>
      <c r="J4879" t="n">
        <v>0.3</v>
      </c>
      <c r="K4879" t="n">
        <v>6819.41</v>
      </c>
      <c r="L4879" t="inlineStr">
        <is>
          <t>Approved</t>
        </is>
      </c>
      <c r="M4879" t="inlineStr">
        <is>
          <t>Normal</t>
        </is>
      </c>
    </row>
    <row r="4880">
      <c r="A4880" t="inlineStr">
        <is>
          <t>TX504879</t>
        </is>
      </c>
      <c r="B4880" t="inlineStr">
        <is>
          <t>EMP11823</t>
        </is>
      </c>
      <c r="C4880" t="inlineStr">
        <is>
          <t>Exercise</t>
        </is>
      </c>
      <c r="D4880" s="8" t="n">
        <v>46258</v>
      </c>
      <c r="E4880" t="n">
        <v>291</v>
      </c>
      <c r="F4880" t="n">
        <v>74.47</v>
      </c>
      <c r="G4880" t="inlineStr">
        <is>
          <t>Singapore</t>
        </is>
      </c>
      <c r="H4880" t="inlineStr">
        <is>
          <t>RSU</t>
        </is>
      </c>
      <c r="I4880" t="n">
        <v>21670.77</v>
      </c>
      <c r="J4880" t="n">
        <v>0.3</v>
      </c>
      <c r="K4880" t="n">
        <v>6501.23</v>
      </c>
      <c r="L4880" t="inlineStr">
        <is>
          <t>Approved</t>
        </is>
      </c>
      <c r="M4880" t="inlineStr">
        <is>
          <t>Normal</t>
        </is>
      </c>
    </row>
    <row r="4881">
      <c r="A4881" t="inlineStr">
        <is>
          <t>TX504880</t>
        </is>
      </c>
      <c r="B4881" t="inlineStr">
        <is>
          <t>EMP11145</t>
        </is>
      </c>
      <c r="C4881" t="inlineStr">
        <is>
          <t>Sale</t>
        </is>
      </c>
      <c r="D4881" s="8" t="n">
        <v>45943</v>
      </c>
      <c r="E4881" t="n">
        <v>-67</v>
      </c>
      <c r="F4881" t="n">
        <v>91.44</v>
      </c>
      <c r="G4881" t="inlineStr">
        <is>
          <t>UK</t>
        </is>
      </c>
      <c r="H4881" t="inlineStr">
        <is>
          <t>ESPP</t>
        </is>
      </c>
      <c r="I4881" t="n">
        <v>136794.24</v>
      </c>
      <c r="J4881" t="n">
        <v>0.2</v>
      </c>
      <c r="K4881" t="n">
        <v>27358.85</v>
      </c>
      <c r="L4881" t="inlineStr">
        <is>
          <t>Approved</t>
        </is>
      </c>
      <c r="M4881" t="inlineStr">
        <is>
          <t>High Value</t>
        </is>
      </c>
    </row>
    <row r="4882">
      <c r="A4882" t="inlineStr">
        <is>
          <t>TX504881</t>
        </is>
      </c>
      <c r="B4882" t="inlineStr">
        <is>
          <t>EMP11939</t>
        </is>
      </c>
      <c r="C4882" t="inlineStr">
        <is>
          <t>Sale</t>
        </is>
      </c>
      <c r="D4882" s="8" t="n">
        <v>45960</v>
      </c>
      <c r="E4882" t="n">
        <v>949</v>
      </c>
      <c r="F4882" t="n">
        <v>87.59</v>
      </c>
      <c r="G4882" t="inlineStr">
        <is>
          <t>UK</t>
        </is>
      </c>
      <c r="H4882" t="inlineStr">
        <is>
          <t>Performance Share</t>
        </is>
      </c>
      <c r="I4882" t="n">
        <v>83122.91</v>
      </c>
      <c r="J4882" t="n">
        <v>0.2</v>
      </c>
      <c r="K4882" t="n">
        <v>16624.58</v>
      </c>
      <c r="L4882" t="inlineStr">
        <is>
          <t>Approved</t>
        </is>
      </c>
      <c r="M4882" t="inlineStr">
        <is>
          <t>Normal</t>
        </is>
      </c>
    </row>
    <row r="4883">
      <c r="A4883" t="inlineStr">
        <is>
          <t>TX504882</t>
        </is>
      </c>
      <c r="B4883" t="inlineStr">
        <is>
          <t>EMP11494</t>
        </is>
      </c>
      <c r="C4883" t="inlineStr">
        <is>
          <t>Sale</t>
        </is>
      </c>
      <c r="D4883" s="8" t="n">
        <v>45764</v>
      </c>
      <c r="E4883" t="n">
        <v>1039</v>
      </c>
      <c r="F4883" t="n">
        <v>34.36</v>
      </c>
      <c r="G4883" t="inlineStr">
        <is>
          <t>Germany</t>
        </is>
      </c>
      <c r="H4883" t="inlineStr">
        <is>
          <t>ESPP</t>
        </is>
      </c>
      <c r="I4883" t="n">
        <v>35700.04</v>
      </c>
      <c r="J4883" t="n">
        <v>0.2</v>
      </c>
      <c r="K4883" t="n">
        <v>7140.01</v>
      </c>
      <c r="L4883" t="inlineStr">
        <is>
          <t>Approved</t>
        </is>
      </c>
      <c r="M4883" t="inlineStr">
        <is>
          <t>Normal</t>
        </is>
      </c>
    </row>
    <row r="4884">
      <c r="A4884" t="inlineStr">
        <is>
          <t>TX504883</t>
        </is>
      </c>
      <c r="B4884" t="inlineStr">
        <is>
          <t>EMP10076</t>
        </is>
      </c>
      <c r="C4884" t="inlineStr">
        <is>
          <t>Grant</t>
        </is>
      </c>
      <c r="D4884" s="8" t="n">
        <v>45960</v>
      </c>
      <c r="E4884" t="n">
        <v>108</v>
      </c>
      <c r="F4884" t="n">
        <v>37.19</v>
      </c>
      <c r="G4884" t="inlineStr">
        <is>
          <t>India</t>
        </is>
      </c>
      <c r="H4884" t="inlineStr">
        <is>
          <t>RSU</t>
        </is>
      </c>
      <c r="I4884" t="n">
        <v>4016.52</v>
      </c>
      <c r="J4884" t="n">
        <v>0.3</v>
      </c>
      <c r="K4884" t="n">
        <v>1204.96</v>
      </c>
      <c r="L4884" t="inlineStr">
        <is>
          <t>Approved</t>
        </is>
      </c>
      <c r="M4884" t="inlineStr">
        <is>
          <t>Normal</t>
        </is>
      </c>
    </row>
    <row r="4885">
      <c r="A4885" t="inlineStr">
        <is>
          <t>TX504884</t>
        </is>
      </c>
      <c r="B4885" t="inlineStr">
        <is>
          <t>EMP11744</t>
        </is>
      </c>
      <c r="C4885" t="inlineStr">
        <is>
          <t>Grant</t>
        </is>
      </c>
      <c r="D4885" s="8" t="n">
        <v>45810</v>
      </c>
      <c r="E4885" t="n">
        <v>885</v>
      </c>
      <c r="F4885" t="n">
        <v>48.33</v>
      </c>
      <c r="G4885" t="inlineStr">
        <is>
          <t>UK</t>
        </is>
      </c>
      <c r="H4885" t="inlineStr">
        <is>
          <t>RSU</t>
        </is>
      </c>
      <c r="I4885" t="n">
        <v>42772.05</v>
      </c>
      <c r="J4885" t="n">
        <v>0.3</v>
      </c>
      <c r="K4885" t="n">
        <v>12831.62</v>
      </c>
      <c r="L4885" t="inlineStr">
        <is>
          <t>Pending Review</t>
        </is>
      </c>
      <c r="M4885" t="inlineStr">
        <is>
          <t>Normal</t>
        </is>
      </c>
    </row>
    <row r="4886">
      <c r="A4886" t="inlineStr">
        <is>
          <t>TX504885</t>
        </is>
      </c>
      <c r="B4886" t="inlineStr">
        <is>
          <t>EMP11478</t>
        </is>
      </c>
      <c r="C4886" t="inlineStr">
        <is>
          <t>Sale</t>
        </is>
      </c>
      <c r="D4886" s="8" t="n">
        <v>46311</v>
      </c>
      <c r="E4886" t="n">
        <v>154</v>
      </c>
      <c r="F4886" t="n">
        <v>37.64</v>
      </c>
      <c r="G4886" t="inlineStr">
        <is>
          <t>Germany</t>
        </is>
      </c>
      <c r="H4886" t="inlineStr">
        <is>
          <t>RSU</t>
        </is>
      </c>
      <c r="I4886" t="n">
        <v>5796.56</v>
      </c>
      <c r="J4886" t="n">
        <v>0.45</v>
      </c>
      <c r="K4886" t="n">
        <v>2608.45</v>
      </c>
      <c r="L4886" t="inlineStr">
        <is>
          <t>Approved</t>
        </is>
      </c>
      <c r="M4886" t="inlineStr">
        <is>
          <t>Normal</t>
        </is>
      </c>
    </row>
    <row r="4887">
      <c r="A4887" t="inlineStr">
        <is>
          <t>TX504886</t>
        </is>
      </c>
      <c r="B4887" t="inlineStr">
        <is>
          <t>EMP10766</t>
        </is>
      </c>
      <c r="C4887" t="inlineStr">
        <is>
          <t>Exercise</t>
        </is>
      </c>
      <c r="D4887" s="8" t="n">
        <v>46132</v>
      </c>
      <c r="E4887" t="n">
        <v>1562</v>
      </c>
      <c r="F4887" t="n">
        <v>27.33</v>
      </c>
      <c r="G4887" t="inlineStr">
        <is>
          <t>India</t>
        </is>
      </c>
      <c r="H4887" t="inlineStr">
        <is>
          <t>Performance Share</t>
        </is>
      </c>
      <c r="I4887" t="n">
        <v>42689.46</v>
      </c>
      <c r="J4887" t="n">
        <v>0.4</v>
      </c>
      <c r="K4887" t="n">
        <v>17075.78</v>
      </c>
      <c r="L4887" t="inlineStr">
        <is>
          <t>Pending Review</t>
        </is>
      </c>
      <c r="M4887" t="inlineStr">
        <is>
          <t>Normal</t>
        </is>
      </c>
    </row>
    <row r="4888">
      <c r="A4888" t="inlineStr">
        <is>
          <t>TX504887</t>
        </is>
      </c>
      <c r="B4888" t="inlineStr">
        <is>
          <t>EMP11738</t>
        </is>
      </c>
      <c r="C4888" t="inlineStr">
        <is>
          <t>Exercise</t>
        </is>
      </c>
      <c r="D4888" s="8" t="n">
        <v>46243</v>
      </c>
      <c r="E4888" t="n">
        <v>2024</v>
      </c>
      <c r="F4888" t="n">
        <v>17.55</v>
      </c>
      <c r="G4888" t="inlineStr">
        <is>
          <t>India</t>
        </is>
      </c>
      <c r="H4888" t="inlineStr">
        <is>
          <t>RSU</t>
        </is>
      </c>
      <c r="I4888" t="n">
        <v>35521.2</v>
      </c>
      <c r="J4888" t="n">
        <v>0.45</v>
      </c>
      <c r="K4888" t="n">
        <v>15984.54</v>
      </c>
      <c r="L4888" t="inlineStr">
        <is>
          <t>Approved</t>
        </is>
      </c>
      <c r="M4888" t="inlineStr">
        <is>
          <t>Normal</t>
        </is>
      </c>
    </row>
    <row r="4889">
      <c r="A4889" t="inlineStr">
        <is>
          <t>TX504888</t>
        </is>
      </c>
      <c r="B4889" t="inlineStr">
        <is>
          <t>EMP10433</t>
        </is>
      </c>
      <c r="C4889" t="inlineStr">
        <is>
          <t>Vesting</t>
        </is>
      </c>
      <c r="D4889" s="8" t="n">
        <v>45940</v>
      </c>
      <c r="E4889" t="n">
        <v>1219</v>
      </c>
      <c r="F4889" t="n">
        <v>8.380000000000001</v>
      </c>
      <c r="G4889" t="inlineStr">
        <is>
          <t>USA</t>
        </is>
      </c>
      <c r="H4889" t="inlineStr">
        <is>
          <t>Stock Option</t>
        </is>
      </c>
      <c r="I4889" t="n">
        <v>10215.22</v>
      </c>
      <c r="J4889" t="n">
        <v>0.3</v>
      </c>
      <c r="K4889" t="n">
        <v>3064.57</v>
      </c>
      <c r="L4889" t="inlineStr">
        <is>
          <t>Pending Review</t>
        </is>
      </c>
      <c r="M4889" t="inlineStr">
        <is>
          <t>Normal</t>
        </is>
      </c>
    </row>
    <row r="4890">
      <c r="A4890" t="inlineStr">
        <is>
          <t>TX504889</t>
        </is>
      </c>
      <c r="B4890" t="inlineStr">
        <is>
          <t>EMP10835</t>
        </is>
      </c>
      <c r="C4890" t="inlineStr">
        <is>
          <t>Grant</t>
        </is>
      </c>
      <c r="D4890" s="8" t="n">
        <v>46285</v>
      </c>
      <c r="E4890" t="n">
        <v>925</v>
      </c>
      <c r="F4890" t="n">
        <v>69.15000000000001</v>
      </c>
      <c r="G4890" t="inlineStr">
        <is>
          <t>Australia</t>
        </is>
      </c>
      <c r="H4890" t="inlineStr">
        <is>
          <t>Performance Share</t>
        </is>
      </c>
      <c r="I4890" t="n">
        <v>63963.75</v>
      </c>
      <c r="J4890" t="n">
        <v>0.2</v>
      </c>
      <c r="K4890" t="n">
        <v>12792.75</v>
      </c>
      <c r="L4890" t="inlineStr">
        <is>
          <t>Approved</t>
        </is>
      </c>
      <c r="M4890" t="inlineStr">
        <is>
          <t>Normal</t>
        </is>
      </c>
    </row>
    <row r="4891">
      <c r="A4891" t="inlineStr">
        <is>
          <t>TX504890</t>
        </is>
      </c>
      <c r="B4891" t="inlineStr">
        <is>
          <t>EMP10121</t>
        </is>
      </c>
      <c r="C4891" t="inlineStr">
        <is>
          <t>Grant</t>
        </is>
      </c>
      <c r="D4891" s="8" t="n">
        <v>45771</v>
      </c>
      <c r="E4891" t="n">
        <v>2182</v>
      </c>
      <c r="F4891" t="n">
        <v>5.06</v>
      </c>
      <c r="G4891" t="inlineStr">
        <is>
          <t>UK</t>
        </is>
      </c>
      <c r="H4891" t="inlineStr">
        <is>
          <t>RSU</t>
        </is>
      </c>
      <c r="I4891" t="n">
        <v>11040.92</v>
      </c>
      <c r="J4891" t="n">
        <v>0.45</v>
      </c>
      <c r="K4891" t="n">
        <v>4968.41</v>
      </c>
      <c r="L4891" t="inlineStr">
        <is>
          <t>Approved</t>
        </is>
      </c>
      <c r="M4891" t="inlineStr">
        <is>
          <t>Normal</t>
        </is>
      </c>
    </row>
    <row r="4892">
      <c r="A4892" t="inlineStr">
        <is>
          <t>TX504891</t>
        </is>
      </c>
      <c r="B4892" t="inlineStr">
        <is>
          <t>EMP10395</t>
        </is>
      </c>
      <c r="C4892" t="inlineStr">
        <is>
          <t>Grant</t>
        </is>
      </c>
      <c r="D4892" s="8" t="n">
        <v>45729</v>
      </c>
      <c r="E4892" t="n">
        <v>1625</v>
      </c>
      <c r="F4892" t="n">
        <v>72.23</v>
      </c>
      <c r="G4892" t="inlineStr">
        <is>
          <t>UK</t>
        </is>
      </c>
      <c r="H4892" t="inlineStr">
        <is>
          <t>RSU</t>
        </is>
      </c>
      <c r="I4892" t="n">
        <v>117373.75</v>
      </c>
      <c r="J4892" t="n">
        <v>0.4</v>
      </c>
      <c r="K4892" t="n">
        <v>46949.5</v>
      </c>
      <c r="L4892" t="inlineStr">
        <is>
          <t>Approved</t>
        </is>
      </c>
      <c r="M4892" t="inlineStr">
        <is>
          <t>High Value</t>
        </is>
      </c>
    </row>
    <row r="4893">
      <c r="A4893" t="inlineStr">
        <is>
          <t>TX504892</t>
        </is>
      </c>
      <c r="B4893" t="inlineStr">
        <is>
          <t>EMP11704</t>
        </is>
      </c>
      <c r="C4893" t="inlineStr">
        <is>
          <t>Vesting</t>
        </is>
      </c>
      <c r="D4893" s="8" t="n">
        <v>46271</v>
      </c>
      <c r="E4893" t="n">
        <v>1024</v>
      </c>
      <c r="F4893" t="n">
        <v>91.65000000000001</v>
      </c>
      <c r="G4893" t="inlineStr">
        <is>
          <t>Singapore</t>
        </is>
      </c>
      <c r="H4893" t="inlineStr">
        <is>
          <t>Performance Share</t>
        </is>
      </c>
      <c r="I4893" t="n">
        <v>93849.60000000001</v>
      </c>
      <c r="J4893" t="n">
        <v>0.2</v>
      </c>
      <c r="K4893" t="n">
        <v>18769.92</v>
      </c>
      <c r="L4893" t="inlineStr">
        <is>
          <t>Approved</t>
        </is>
      </c>
      <c r="M4893" t="inlineStr">
        <is>
          <t>Normal</t>
        </is>
      </c>
    </row>
    <row r="4894">
      <c r="A4894" t="inlineStr">
        <is>
          <t>TX504893</t>
        </is>
      </c>
      <c r="B4894" t="inlineStr">
        <is>
          <t>EMP11461</t>
        </is>
      </c>
      <c r="C4894" t="inlineStr">
        <is>
          <t>Sale</t>
        </is>
      </c>
      <c r="D4894" s="8" t="n">
        <v>46242</v>
      </c>
      <c r="E4894" t="n">
        <v>2350</v>
      </c>
      <c r="F4894" t="n">
        <v>8.789999999999999</v>
      </c>
      <c r="G4894" t="inlineStr">
        <is>
          <t>India</t>
        </is>
      </c>
      <c r="H4894" t="inlineStr">
        <is>
          <t>ESPP</t>
        </is>
      </c>
      <c r="I4894" t="n">
        <v>20656.5</v>
      </c>
      <c r="J4894" t="n">
        <v>0.3</v>
      </c>
      <c r="K4894" t="n">
        <v>6196.95</v>
      </c>
      <c r="L4894" t="inlineStr">
        <is>
          <t>Approved</t>
        </is>
      </c>
      <c r="M4894" t="inlineStr">
        <is>
          <t>Normal</t>
        </is>
      </c>
    </row>
    <row r="4895">
      <c r="A4895" t="inlineStr">
        <is>
          <t>TX504894</t>
        </is>
      </c>
      <c r="B4895" t="inlineStr">
        <is>
          <t>EMP10966</t>
        </is>
      </c>
      <c r="C4895" t="inlineStr">
        <is>
          <t>Vesting</t>
        </is>
      </c>
      <c r="D4895" s="8" t="n">
        <v>46215</v>
      </c>
      <c r="E4895" t="n">
        <v>738</v>
      </c>
      <c r="F4895" t="n">
        <v>90.83</v>
      </c>
      <c r="G4895" t="inlineStr">
        <is>
          <t>India</t>
        </is>
      </c>
      <c r="H4895" t="inlineStr">
        <is>
          <t>ESPP</t>
        </is>
      </c>
      <c r="I4895" t="n">
        <v>67032.53999999999</v>
      </c>
      <c r="J4895" t="n">
        <v>0.3</v>
      </c>
      <c r="K4895" t="n">
        <v>20109.76</v>
      </c>
      <c r="L4895" t="inlineStr">
        <is>
          <t>Approved</t>
        </is>
      </c>
      <c r="M4895" t="inlineStr">
        <is>
          <t>Normal</t>
        </is>
      </c>
    </row>
    <row r="4896">
      <c r="A4896" t="inlineStr">
        <is>
          <t>TX504895</t>
        </is>
      </c>
      <c r="B4896" t="inlineStr">
        <is>
          <t>EMP10578</t>
        </is>
      </c>
      <c r="C4896" t="inlineStr">
        <is>
          <t>Grant</t>
        </is>
      </c>
      <c r="D4896" s="8" t="n">
        <v>46083</v>
      </c>
      <c r="E4896" t="n">
        <v>273</v>
      </c>
      <c r="F4896" t="n">
        <v>48.79</v>
      </c>
      <c r="G4896" t="inlineStr">
        <is>
          <t>USA</t>
        </is>
      </c>
      <c r="H4896" t="inlineStr">
        <is>
          <t>ESPP</t>
        </is>
      </c>
      <c r="I4896" t="n">
        <v>13319.67</v>
      </c>
      <c r="J4896" t="n">
        <v>0.45</v>
      </c>
      <c r="K4896" t="n">
        <v>5993.85</v>
      </c>
      <c r="L4896" t="inlineStr">
        <is>
          <t>Approved</t>
        </is>
      </c>
      <c r="M4896" t="inlineStr">
        <is>
          <t>Normal</t>
        </is>
      </c>
    </row>
    <row r="4897">
      <c r="A4897" t="inlineStr">
        <is>
          <t>TX504896</t>
        </is>
      </c>
      <c r="B4897" t="inlineStr">
        <is>
          <t>EMP10684</t>
        </is>
      </c>
      <c r="C4897" t="inlineStr">
        <is>
          <t>Vesting</t>
        </is>
      </c>
      <c r="D4897" s="8" t="n">
        <v>45841</v>
      </c>
      <c r="E4897" t="n">
        <v>483</v>
      </c>
      <c r="F4897" t="n">
        <v>64.37</v>
      </c>
      <c r="G4897" t="inlineStr">
        <is>
          <t>India</t>
        </is>
      </c>
      <c r="H4897" t="inlineStr">
        <is>
          <t>Stock Option</t>
        </is>
      </c>
      <c r="I4897" t="n">
        <v>31090.71</v>
      </c>
      <c r="J4897" t="n">
        <v>0.2</v>
      </c>
      <c r="K4897" t="n">
        <v>6218.14</v>
      </c>
      <c r="L4897" t="inlineStr">
        <is>
          <t>Approved</t>
        </is>
      </c>
      <c r="M4897" t="inlineStr">
        <is>
          <t>Normal</t>
        </is>
      </c>
    </row>
    <row r="4898">
      <c r="A4898" t="inlineStr">
        <is>
          <t>TX504897</t>
        </is>
      </c>
      <c r="B4898" t="inlineStr">
        <is>
          <t>EMP11852</t>
        </is>
      </c>
      <c r="C4898" t="inlineStr">
        <is>
          <t>Vesting</t>
        </is>
      </c>
      <c r="D4898" s="8" t="n">
        <v>45881</v>
      </c>
      <c r="E4898" t="n">
        <v>2231</v>
      </c>
      <c r="F4898" t="n">
        <v>9.539999999999999</v>
      </c>
      <c r="G4898" t="inlineStr">
        <is>
          <t>USA</t>
        </is>
      </c>
      <c r="H4898" t="inlineStr">
        <is>
          <t>RSU</t>
        </is>
      </c>
      <c r="I4898" t="n">
        <v>21283.74</v>
      </c>
      <c r="J4898" t="n">
        <v>0.3</v>
      </c>
      <c r="K4898" t="n">
        <v>6385.12</v>
      </c>
      <c r="L4898" t="inlineStr">
        <is>
          <t>Approved</t>
        </is>
      </c>
      <c r="M4898" t="inlineStr">
        <is>
          <t>Normal</t>
        </is>
      </c>
    </row>
    <row r="4899">
      <c r="A4899" t="inlineStr">
        <is>
          <t>TX504898</t>
        </is>
      </c>
      <c r="B4899" t="inlineStr">
        <is>
          <t>EMP11867</t>
        </is>
      </c>
      <c r="C4899" t="inlineStr">
        <is>
          <t>Grant</t>
        </is>
      </c>
      <c r="D4899" s="8" t="n">
        <v>45723</v>
      </c>
      <c r="E4899" t="n">
        <v>1457</v>
      </c>
      <c r="F4899" t="n">
        <v>36.89</v>
      </c>
      <c r="G4899" t="inlineStr">
        <is>
          <t>Germany</t>
        </is>
      </c>
      <c r="H4899" t="inlineStr">
        <is>
          <t>Performance Share</t>
        </is>
      </c>
      <c r="I4899" t="n">
        <v>53748.73</v>
      </c>
      <c r="J4899" t="n">
        <v>0.2</v>
      </c>
      <c r="K4899" t="n">
        <v>10749.75</v>
      </c>
      <c r="L4899" t="inlineStr">
        <is>
          <t>Approved</t>
        </is>
      </c>
      <c r="M4899" t="inlineStr">
        <is>
          <t>Normal</t>
        </is>
      </c>
    </row>
    <row r="4900">
      <c r="A4900" t="inlineStr">
        <is>
          <t>TX504899</t>
        </is>
      </c>
      <c r="B4900" t="inlineStr">
        <is>
          <t>EMP11555</t>
        </is>
      </c>
      <c r="C4900" t="inlineStr">
        <is>
          <t>Vesting</t>
        </is>
      </c>
      <c r="D4900" s="8" t="n">
        <v>46042</v>
      </c>
      <c r="E4900" t="n">
        <v>701</v>
      </c>
      <c r="F4900" t="n">
        <v>31.25</v>
      </c>
      <c r="G4900" t="inlineStr">
        <is>
          <t>India</t>
        </is>
      </c>
      <c r="H4900" t="inlineStr">
        <is>
          <t>RSU</t>
        </is>
      </c>
      <c r="I4900" t="n">
        <v>21906.25</v>
      </c>
      <c r="J4900" t="n">
        <v>0.4</v>
      </c>
      <c r="K4900" t="n">
        <v>8762.5</v>
      </c>
      <c r="L4900" t="inlineStr">
        <is>
          <t>Approved</t>
        </is>
      </c>
      <c r="M4900" t="inlineStr">
        <is>
          <t>Normal</t>
        </is>
      </c>
    </row>
    <row r="4901">
      <c r="A4901" t="inlineStr">
        <is>
          <t>TX504900</t>
        </is>
      </c>
      <c r="B4901" t="inlineStr">
        <is>
          <t>EMP11522</t>
        </is>
      </c>
      <c r="C4901" t="inlineStr">
        <is>
          <t>Sale</t>
        </is>
      </c>
      <c r="D4901" s="8" t="n">
        <v>46308</v>
      </c>
      <c r="E4901" t="n">
        <v>2088</v>
      </c>
      <c r="F4901" t="n">
        <v>59.4</v>
      </c>
      <c r="G4901" t="inlineStr">
        <is>
          <t>USA</t>
        </is>
      </c>
      <c r="H4901" t="inlineStr">
        <is>
          <t>Performance Share</t>
        </is>
      </c>
      <c r="I4901" t="n">
        <v>124027.2</v>
      </c>
      <c r="J4901" t="n">
        <v>0.45</v>
      </c>
      <c r="K4901" t="n">
        <v>55812.24</v>
      </c>
      <c r="L4901" t="inlineStr">
        <is>
          <t>Approved</t>
        </is>
      </c>
      <c r="M4901" t="inlineStr">
        <is>
          <t>High Value</t>
        </is>
      </c>
    </row>
    <row r="4902">
      <c r="A4902" t="inlineStr">
        <is>
          <t>TX504901</t>
        </is>
      </c>
      <c r="B4902" t="inlineStr">
        <is>
          <t>EMP10952</t>
        </is>
      </c>
      <c r="C4902" t="inlineStr">
        <is>
          <t>Grant</t>
        </is>
      </c>
      <c r="D4902" s="8" t="n">
        <v>46152</v>
      </c>
      <c r="E4902" t="n">
        <v>1950</v>
      </c>
      <c r="F4902" t="n">
        <v>75.48999999999999</v>
      </c>
      <c r="G4902" t="inlineStr">
        <is>
          <t>India</t>
        </is>
      </c>
      <c r="H4902" t="inlineStr">
        <is>
          <t>Stock Option</t>
        </is>
      </c>
      <c r="I4902" t="n">
        <v>147205.5</v>
      </c>
      <c r="J4902" t="n">
        <v>0.45</v>
      </c>
      <c r="K4902" t="n">
        <v>66242.48</v>
      </c>
      <c r="L4902" t="inlineStr">
        <is>
          <t>Approved</t>
        </is>
      </c>
      <c r="M4902" t="inlineStr">
        <is>
          <t>High Value</t>
        </is>
      </c>
    </row>
    <row r="4903">
      <c r="A4903" t="inlineStr">
        <is>
          <t>TX504902</t>
        </is>
      </c>
      <c r="B4903" t="inlineStr">
        <is>
          <t>EMP10697</t>
        </is>
      </c>
      <c r="C4903" t="inlineStr">
        <is>
          <t>Exercise</t>
        </is>
      </c>
      <c r="D4903" s="8" t="n">
        <v>45806</v>
      </c>
      <c r="E4903" t="n">
        <v>1021</v>
      </c>
      <c r="F4903" t="n">
        <v>68.23</v>
      </c>
      <c r="G4903" t="inlineStr">
        <is>
          <t>USA</t>
        </is>
      </c>
      <c r="H4903" t="inlineStr">
        <is>
          <t>ESPP</t>
        </is>
      </c>
      <c r="I4903" t="n">
        <v>69662.83</v>
      </c>
      <c r="J4903" t="n">
        <v>0.2</v>
      </c>
      <c r="K4903" t="n">
        <v>13932.57</v>
      </c>
      <c r="L4903" t="inlineStr">
        <is>
          <t>Approved</t>
        </is>
      </c>
      <c r="M4903" t="inlineStr">
        <is>
          <t>Normal</t>
        </is>
      </c>
    </row>
    <row r="4904">
      <c r="A4904" t="inlineStr">
        <is>
          <t>TX504903</t>
        </is>
      </c>
      <c r="B4904" t="inlineStr">
        <is>
          <t>EMP10042</t>
        </is>
      </c>
      <c r="C4904" t="inlineStr">
        <is>
          <t>Vesting</t>
        </is>
      </c>
      <c r="D4904" s="8" t="n">
        <v>46313</v>
      </c>
      <c r="E4904" t="n">
        <v>617</v>
      </c>
      <c r="F4904" t="n">
        <v>23.65</v>
      </c>
      <c r="G4904" t="inlineStr">
        <is>
          <t>India</t>
        </is>
      </c>
      <c r="H4904" t="inlineStr">
        <is>
          <t>ESPP</t>
        </is>
      </c>
      <c r="I4904" t="n">
        <v>14592.05</v>
      </c>
      <c r="J4904" t="n">
        <v>0.4</v>
      </c>
      <c r="K4904" t="n">
        <v>5836.82</v>
      </c>
      <c r="L4904" t="inlineStr">
        <is>
          <t>Approved</t>
        </is>
      </c>
      <c r="M4904" t="inlineStr">
        <is>
          <t>Normal</t>
        </is>
      </c>
    </row>
    <row r="4905">
      <c r="A4905" t="inlineStr">
        <is>
          <t>TX504904</t>
        </is>
      </c>
      <c r="B4905" t="inlineStr">
        <is>
          <t>EMP11102</t>
        </is>
      </c>
      <c r="C4905" t="inlineStr">
        <is>
          <t>Grant</t>
        </is>
      </c>
      <c r="D4905" s="8" t="n">
        <v>45985</v>
      </c>
      <c r="E4905" t="n">
        <v>-32</v>
      </c>
      <c r="F4905" t="n">
        <v>38.87</v>
      </c>
      <c r="G4905" t="inlineStr">
        <is>
          <t>UK</t>
        </is>
      </c>
      <c r="H4905" t="inlineStr">
        <is>
          <t>ESPP</t>
        </is>
      </c>
      <c r="I4905" t="n">
        <v>66934.14</v>
      </c>
      <c r="J4905" t="n">
        <v>0.3</v>
      </c>
      <c r="K4905" t="n">
        <v>20080.24</v>
      </c>
      <c r="L4905" t="inlineStr">
        <is>
          <t>Approved</t>
        </is>
      </c>
      <c r="M4905" t="inlineStr">
        <is>
          <t>Normal</t>
        </is>
      </c>
    </row>
    <row r="4906">
      <c r="A4906" t="inlineStr">
        <is>
          <t>TX504905</t>
        </is>
      </c>
      <c r="B4906" t="inlineStr">
        <is>
          <t>EMP10966</t>
        </is>
      </c>
      <c r="C4906" t="inlineStr">
        <is>
          <t>Exercise</t>
        </is>
      </c>
      <c r="D4906" s="8" t="n">
        <v>45815</v>
      </c>
      <c r="E4906" t="n">
        <v>2272</v>
      </c>
      <c r="F4906" t="n">
        <v>19.79</v>
      </c>
      <c r="G4906" t="inlineStr">
        <is>
          <t>India</t>
        </is>
      </c>
      <c r="H4906" t="inlineStr">
        <is>
          <t>ESPP</t>
        </is>
      </c>
      <c r="I4906" t="n">
        <v>44962.88</v>
      </c>
      <c r="J4906" t="n">
        <v>0.4</v>
      </c>
      <c r="K4906" t="n">
        <v>17985.15</v>
      </c>
      <c r="L4906" t="inlineStr">
        <is>
          <t>Approved</t>
        </is>
      </c>
      <c r="M4906" t="inlineStr">
        <is>
          <t>Normal</t>
        </is>
      </c>
    </row>
    <row r="4907">
      <c r="A4907" t="inlineStr">
        <is>
          <t>TX504906</t>
        </is>
      </c>
      <c r="B4907" t="inlineStr">
        <is>
          <t>EMP10293</t>
        </is>
      </c>
      <c r="C4907" t="inlineStr">
        <is>
          <t>Grant</t>
        </is>
      </c>
      <c r="D4907" s="8" t="n">
        <v>46097</v>
      </c>
      <c r="E4907" t="n">
        <v>1451</v>
      </c>
      <c r="F4907" t="n">
        <v>34.38</v>
      </c>
      <c r="G4907" t="inlineStr">
        <is>
          <t>UK</t>
        </is>
      </c>
      <c r="H4907" t="inlineStr">
        <is>
          <t>ESPP</t>
        </is>
      </c>
      <c r="I4907" t="n">
        <v>49885.38</v>
      </c>
      <c r="J4907" t="n">
        <v>0.2</v>
      </c>
      <c r="K4907" t="n">
        <v>9977.08</v>
      </c>
      <c r="L4907" t="inlineStr">
        <is>
          <t>Approved</t>
        </is>
      </c>
      <c r="M4907" t="inlineStr">
        <is>
          <t>Normal</t>
        </is>
      </c>
    </row>
    <row r="4908">
      <c r="A4908" t="inlineStr">
        <is>
          <t>TX504907</t>
        </is>
      </c>
      <c r="B4908" t="inlineStr">
        <is>
          <t>EMP10943</t>
        </is>
      </c>
      <c r="C4908" t="inlineStr">
        <is>
          <t>Exercise</t>
        </is>
      </c>
      <c r="D4908" s="8" t="n">
        <v>46188</v>
      </c>
      <c r="E4908" t="n">
        <v>306</v>
      </c>
      <c r="F4908" t="n">
        <v>23.8</v>
      </c>
      <c r="G4908" t="inlineStr">
        <is>
          <t>UK</t>
        </is>
      </c>
      <c r="H4908" t="inlineStr">
        <is>
          <t>RSU</t>
        </is>
      </c>
      <c r="I4908" t="n">
        <v>7282.8</v>
      </c>
      <c r="J4908" t="n">
        <v>0.45</v>
      </c>
      <c r="K4908" t="n">
        <v>3277.26</v>
      </c>
      <c r="L4908" t="inlineStr">
        <is>
          <t>Pending Review</t>
        </is>
      </c>
      <c r="M4908" t="inlineStr">
        <is>
          <t>Normal</t>
        </is>
      </c>
    </row>
    <row r="4909">
      <c r="A4909" t="inlineStr">
        <is>
          <t>TX504908</t>
        </is>
      </c>
      <c r="B4909" t="inlineStr">
        <is>
          <t>EMP10634</t>
        </is>
      </c>
      <c r="C4909" t="inlineStr">
        <is>
          <t>Vesting</t>
        </is>
      </c>
      <c r="D4909" s="8" t="n">
        <v>45874</v>
      </c>
      <c r="E4909" t="n">
        <v>550</v>
      </c>
      <c r="F4909" t="n">
        <v>35.01</v>
      </c>
      <c r="G4909" t="inlineStr">
        <is>
          <t>Singapore</t>
        </is>
      </c>
      <c r="H4909" t="inlineStr">
        <is>
          <t>RSU</t>
        </is>
      </c>
      <c r="I4909" t="n">
        <v>19255.5</v>
      </c>
      <c r="J4909" t="n">
        <v>0.2</v>
      </c>
      <c r="K4909" t="n">
        <v>3851.1</v>
      </c>
      <c r="L4909" t="inlineStr">
        <is>
          <t>Approved</t>
        </is>
      </c>
      <c r="M4909" t="inlineStr">
        <is>
          <t>Normal</t>
        </is>
      </c>
    </row>
    <row r="4910">
      <c r="A4910" t="inlineStr">
        <is>
          <t>TX504909</t>
        </is>
      </c>
      <c r="B4910" t="inlineStr">
        <is>
          <t>EMP11560</t>
        </is>
      </c>
      <c r="C4910" t="inlineStr">
        <is>
          <t>Grant</t>
        </is>
      </c>
      <c r="D4910" s="8" t="n">
        <v>46267</v>
      </c>
      <c r="E4910" t="n">
        <v>1811</v>
      </c>
      <c r="F4910" t="n">
        <v>90.84</v>
      </c>
      <c r="G4910" t="inlineStr">
        <is>
          <t>UK</t>
        </is>
      </c>
      <c r="H4910" t="inlineStr">
        <is>
          <t>Performance Share</t>
        </is>
      </c>
      <c r="I4910" t="n">
        <v>164511.24</v>
      </c>
      <c r="J4910" t="n">
        <v>0.2</v>
      </c>
      <c r="K4910" t="n">
        <v>32902.25</v>
      </c>
      <c r="L4910" t="inlineStr">
        <is>
          <t>Approved</t>
        </is>
      </c>
      <c r="M4910" t="inlineStr">
        <is>
          <t>High Value</t>
        </is>
      </c>
    </row>
    <row r="4911">
      <c r="A4911" t="inlineStr">
        <is>
          <t>TX504910</t>
        </is>
      </c>
      <c r="B4911" t="inlineStr">
        <is>
          <t>EMP10741</t>
        </is>
      </c>
      <c r="C4911" t="inlineStr">
        <is>
          <t>Vesting</t>
        </is>
      </c>
      <c r="D4911" s="8" t="n">
        <v>46070</v>
      </c>
      <c r="E4911" t="n">
        <v>907</v>
      </c>
      <c r="F4911" t="n">
        <v>49.25</v>
      </c>
      <c r="G4911" t="inlineStr">
        <is>
          <t>USA</t>
        </is>
      </c>
      <c r="H4911" t="inlineStr">
        <is>
          <t>ESPP</t>
        </is>
      </c>
      <c r="I4911" t="n">
        <v>44669.75</v>
      </c>
      <c r="J4911" t="n">
        <v>0.4</v>
      </c>
      <c r="K4911" t="n">
        <v>17867.9</v>
      </c>
      <c r="L4911" t="inlineStr">
        <is>
          <t>Approved</t>
        </is>
      </c>
      <c r="M4911" t="inlineStr">
        <is>
          <t>Normal</t>
        </is>
      </c>
    </row>
    <row r="4912">
      <c r="A4912" t="inlineStr">
        <is>
          <t>TX504911</t>
        </is>
      </c>
      <c r="B4912" t="inlineStr">
        <is>
          <t>EMP11449</t>
        </is>
      </c>
      <c r="C4912" t="inlineStr">
        <is>
          <t>Vesting</t>
        </is>
      </c>
      <c r="D4912" s="8" t="n">
        <v>46069</v>
      </c>
      <c r="E4912" t="n">
        <v>494</v>
      </c>
      <c r="F4912" t="n">
        <v>7.7</v>
      </c>
      <c r="G4912" t="inlineStr">
        <is>
          <t>USA</t>
        </is>
      </c>
      <c r="H4912" t="inlineStr">
        <is>
          <t>ESPP</t>
        </is>
      </c>
      <c r="I4912" t="n">
        <v>3803.8</v>
      </c>
      <c r="J4912" t="n">
        <v>0.3</v>
      </c>
      <c r="K4912" t="n">
        <v>1141.14</v>
      </c>
      <c r="L4912" t="inlineStr">
        <is>
          <t>Approved</t>
        </is>
      </c>
      <c r="M4912" t="inlineStr">
        <is>
          <t>Normal</t>
        </is>
      </c>
    </row>
    <row r="4913">
      <c r="A4913" t="inlineStr">
        <is>
          <t>TX504912</t>
        </is>
      </c>
      <c r="B4913" t="inlineStr">
        <is>
          <t>EMP11725</t>
        </is>
      </c>
      <c r="C4913" t="inlineStr">
        <is>
          <t>Sale</t>
        </is>
      </c>
      <c r="D4913" s="8" t="n">
        <v>45760</v>
      </c>
      <c r="E4913" t="n">
        <v>1803</v>
      </c>
      <c r="F4913" t="n">
        <v>17.65</v>
      </c>
      <c r="G4913" t="inlineStr">
        <is>
          <t>USA</t>
        </is>
      </c>
      <c r="H4913" t="inlineStr">
        <is>
          <t>Stock Option</t>
        </is>
      </c>
      <c r="I4913" t="n">
        <v>31822.95</v>
      </c>
      <c r="J4913" t="n">
        <v>0.3</v>
      </c>
      <c r="K4913" t="n">
        <v>9546.879999999999</v>
      </c>
      <c r="L4913" t="inlineStr">
        <is>
          <t>Pending Review</t>
        </is>
      </c>
      <c r="M4913" t="inlineStr">
        <is>
          <t>Normal</t>
        </is>
      </c>
    </row>
    <row r="4914">
      <c r="A4914" t="inlineStr">
        <is>
          <t>TX504913</t>
        </is>
      </c>
      <c r="B4914" t="inlineStr">
        <is>
          <t>EMP11245</t>
        </is>
      </c>
      <c r="C4914" t="inlineStr">
        <is>
          <t>Vesting</t>
        </is>
      </c>
      <c r="D4914" s="8" t="n">
        <v>45952</v>
      </c>
      <c r="E4914" t="n">
        <v>117</v>
      </c>
      <c r="F4914" t="n">
        <v>11.54</v>
      </c>
      <c r="G4914" t="inlineStr">
        <is>
          <t>India</t>
        </is>
      </c>
      <c r="H4914" t="inlineStr">
        <is>
          <t>ESPP</t>
        </is>
      </c>
      <c r="I4914" t="n">
        <v>1350.18</v>
      </c>
      <c r="J4914" t="n">
        <v>0.3</v>
      </c>
      <c r="K4914" t="n">
        <v>405.05</v>
      </c>
      <c r="L4914" t="inlineStr">
        <is>
          <t>Approved</t>
        </is>
      </c>
      <c r="M4914" t="inlineStr">
        <is>
          <t>Normal</t>
        </is>
      </c>
    </row>
    <row r="4915">
      <c r="A4915" t="inlineStr">
        <is>
          <t>TX504914</t>
        </is>
      </c>
      <c r="B4915" t="inlineStr">
        <is>
          <t>EMP11869</t>
        </is>
      </c>
      <c r="C4915" t="inlineStr">
        <is>
          <t>Sale</t>
        </is>
      </c>
      <c r="D4915" s="8" t="n">
        <v>46013</v>
      </c>
      <c r="E4915" t="n">
        <v>576</v>
      </c>
      <c r="F4915" t="n">
        <v>84.16</v>
      </c>
      <c r="G4915" t="inlineStr">
        <is>
          <t>UK</t>
        </is>
      </c>
      <c r="H4915" t="inlineStr">
        <is>
          <t>RSU</t>
        </is>
      </c>
      <c r="I4915" t="n">
        <v>48476.16</v>
      </c>
      <c r="J4915" t="n">
        <v>0.4</v>
      </c>
      <c r="K4915" t="n">
        <v>19390.46</v>
      </c>
      <c r="L4915" t="inlineStr">
        <is>
          <t>Approved</t>
        </is>
      </c>
      <c r="M4915" t="inlineStr">
        <is>
          <t>Normal</t>
        </is>
      </c>
    </row>
    <row r="4916">
      <c r="A4916" t="inlineStr">
        <is>
          <t>TX504915</t>
        </is>
      </c>
      <c r="B4916" t="inlineStr">
        <is>
          <t>EMP11625</t>
        </is>
      </c>
      <c r="C4916" t="inlineStr">
        <is>
          <t>Vesting</t>
        </is>
      </c>
      <c r="D4916" s="8" t="n">
        <v>46125</v>
      </c>
      <c r="E4916" t="n">
        <v>2038</v>
      </c>
      <c r="F4916" t="n">
        <v>12.63</v>
      </c>
      <c r="G4916" t="inlineStr">
        <is>
          <t>Germany</t>
        </is>
      </c>
      <c r="H4916" t="inlineStr">
        <is>
          <t>RSU</t>
        </is>
      </c>
      <c r="I4916" t="n">
        <v>25739.94</v>
      </c>
      <c r="J4916" t="n">
        <v>0.2</v>
      </c>
      <c r="K4916" t="n">
        <v>5147.99</v>
      </c>
      <c r="L4916" t="inlineStr">
        <is>
          <t>Approved</t>
        </is>
      </c>
      <c r="M4916" t="inlineStr">
        <is>
          <t>Normal</t>
        </is>
      </c>
    </row>
    <row r="4917">
      <c r="A4917" t="inlineStr">
        <is>
          <t>TX504916</t>
        </is>
      </c>
      <c r="B4917" t="inlineStr">
        <is>
          <t>EMP11604</t>
        </is>
      </c>
      <c r="C4917" t="inlineStr">
        <is>
          <t>Vesting</t>
        </is>
      </c>
      <c r="D4917" s="8" t="n">
        <v>46170</v>
      </c>
      <c r="E4917" t="n">
        <v>903</v>
      </c>
      <c r="F4917" t="n">
        <v>5.06</v>
      </c>
      <c r="G4917" t="inlineStr">
        <is>
          <t>Australia</t>
        </is>
      </c>
      <c r="H4917" t="inlineStr">
        <is>
          <t>RSU</t>
        </is>
      </c>
      <c r="I4917" t="n">
        <v>4569.18</v>
      </c>
      <c r="J4917" t="n">
        <v>0.3</v>
      </c>
      <c r="K4917" t="n">
        <v>1370.75</v>
      </c>
      <c r="L4917" t="inlineStr">
        <is>
          <t>Approved</t>
        </is>
      </c>
      <c r="M4917" t="inlineStr">
        <is>
          <t>Normal</t>
        </is>
      </c>
    </row>
    <row r="4918">
      <c r="A4918" t="inlineStr">
        <is>
          <t>TX504917</t>
        </is>
      </c>
      <c r="B4918" t="inlineStr">
        <is>
          <t>EMP11519</t>
        </is>
      </c>
      <c r="C4918" t="inlineStr">
        <is>
          <t>Vesting</t>
        </is>
      </c>
      <c r="D4918" s="8" t="n">
        <v>45836</v>
      </c>
      <c r="E4918" t="n">
        <v>1689</v>
      </c>
      <c r="F4918" t="n">
        <v>35.8</v>
      </c>
      <c r="G4918" t="inlineStr">
        <is>
          <t>USA</t>
        </is>
      </c>
      <c r="H4918" t="inlineStr">
        <is>
          <t>RSU</t>
        </is>
      </c>
      <c r="I4918" t="n">
        <v>60466.2</v>
      </c>
      <c r="J4918" t="n">
        <v>0.2</v>
      </c>
      <c r="K4918" t="n">
        <v>12093.24</v>
      </c>
      <c r="L4918" t="inlineStr">
        <is>
          <t>Approved</t>
        </is>
      </c>
      <c r="M4918" t="inlineStr">
        <is>
          <t>Normal</t>
        </is>
      </c>
    </row>
    <row r="4919">
      <c r="A4919" t="inlineStr">
        <is>
          <t>TX504918</t>
        </is>
      </c>
      <c r="B4919" t="inlineStr">
        <is>
          <t>EMP10169</t>
        </is>
      </c>
      <c r="C4919" t="inlineStr">
        <is>
          <t>Exercise</t>
        </is>
      </c>
      <c r="D4919" s="8" t="n">
        <v>46038</v>
      </c>
      <c r="E4919" t="n">
        <v>1475</v>
      </c>
      <c r="F4919" t="n">
        <v>83.88</v>
      </c>
      <c r="G4919" t="inlineStr">
        <is>
          <t>UK</t>
        </is>
      </c>
      <c r="H4919" t="inlineStr">
        <is>
          <t>RSU</t>
        </is>
      </c>
      <c r="I4919" t="n">
        <v>123723</v>
      </c>
      <c r="J4919" t="n">
        <v>0.3</v>
      </c>
      <c r="K4919" t="n">
        <v>37116.9</v>
      </c>
      <c r="L4919" t="inlineStr">
        <is>
          <t>Approved</t>
        </is>
      </c>
      <c r="M4919" t="inlineStr">
        <is>
          <t>High Value</t>
        </is>
      </c>
    </row>
    <row r="4920">
      <c r="A4920" t="inlineStr">
        <is>
          <t>TX504919</t>
        </is>
      </c>
      <c r="B4920" t="inlineStr">
        <is>
          <t>EMP10935</t>
        </is>
      </c>
      <c r="C4920" t="inlineStr">
        <is>
          <t>Sale</t>
        </is>
      </c>
      <c r="D4920" s="8" t="n">
        <v>45668</v>
      </c>
      <c r="E4920" t="n">
        <v>1718</v>
      </c>
      <c r="F4920" t="n">
        <v>65.56999999999999</v>
      </c>
      <c r="G4920" t="inlineStr">
        <is>
          <t>UK</t>
        </is>
      </c>
      <c r="H4920" t="inlineStr">
        <is>
          <t>Performance Share</t>
        </is>
      </c>
      <c r="I4920" t="n">
        <v>112649.26</v>
      </c>
      <c r="J4920" t="n">
        <v>0.4</v>
      </c>
      <c r="K4920" t="n">
        <v>45059.7</v>
      </c>
      <c r="L4920" t="inlineStr">
        <is>
          <t>Approved</t>
        </is>
      </c>
      <c r="M4920" t="inlineStr">
        <is>
          <t>High Value</t>
        </is>
      </c>
    </row>
    <row r="4921">
      <c r="A4921" t="inlineStr">
        <is>
          <t>TX504920</t>
        </is>
      </c>
      <c r="B4921" t="inlineStr">
        <is>
          <t>EMP11902</t>
        </is>
      </c>
      <c r="C4921" t="inlineStr">
        <is>
          <t>Exercise</t>
        </is>
      </c>
      <c r="D4921" s="8" t="n">
        <v>45967</v>
      </c>
      <c r="E4921" t="n">
        <v>390</v>
      </c>
      <c r="F4921" t="n">
        <v>83.03</v>
      </c>
      <c r="G4921" t="inlineStr">
        <is>
          <t>Singapore</t>
        </is>
      </c>
      <c r="H4921" t="inlineStr">
        <is>
          <t>RSU</t>
        </is>
      </c>
      <c r="I4921" t="n">
        <v>32381.7</v>
      </c>
      <c r="J4921" t="n">
        <v>0.2</v>
      </c>
      <c r="K4921" t="n">
        <v>6476.34</v>
      </c>
      <c r="L4921" t="inlineStr">
        <is>
          <t>Approved</t>
        </is>
      </c>
      <c r="M4921" t="inlineStr">
        <is>
          <t>Normal</t>
        </is>
      </c>
    </row>
    <row r="4922">
      <c r="A4922" t="inlineStr">
        <is>
          <t>TX504921</t>
        </is>
      </c>
      <c r="B4922" t="inlineStr">
        <is>
          <t>EMP11417</t>
        </is>
      </c>
      <c r="C4922" t="inlineStr">
        <is>
          <t>Sale</t>
        </is>
      </c>
      <c r="D4922" s="8" t="n">
        <v>45737</v>
      </c>
      <c r="E4922" t="n">
        <v>1446</v>
      </c>
      <c r="F4922" t="n">
        <v>38.45</v>
      </c>
      <c r="G4922" t="inlineStr">
        <is>
          <t>UK</t>
        </is>
      </c>
      <c r="H4922" t="inlineStr">
        <is>
          <t>RSU</t>
        </is>
      </c>
      <c r="I4922" t="n">
        <v>55598.7</v>
      </c>
      <c r="J4922" t="n">
        <v>0.2</v>
      </c>
      <c r="K4922" t="n">
        <v>11119.74</v>
      </c>
      <c r="L4922" t="inlineStr">
        <is>
          <t>Approved</t>
        </is>
      </c>
      <c r="M4922" t="inlineStr">
        <is>
          <t>Normal</t>
        </is>
      </c>
    </row>
    <row r="4923">
      <c r="A4923" t="inlineStr">
        <is>
          <t>TX504922</t>
        </is>
      </c>
      <c r="B4923" t="inlineStr">
        <is>
          <t>EMP10936</t>
        </is>
      </c>
      <c r="C4923" t="inlineStr">
        <is>
          <t>Vesting</t>
        </is>
      </c>
      <c r="D4923" s="8" t="n">
        <v>46373</v>
      </c>
      <c r="E4923" t="n">
        <v>676</v>
      </c>
      <c r="F4923" t="n">
        <v>94.36</v>
      </c>
      <c r="G4923" t="inlineStr">
        <is>
          <t>UK</t>
        </is>
      </c>
      <c r="H4923" t="inlineStr">
        <is>
          <t>Stock Option</t>
        </is>
      </c>
      <c r="I4923" t="n">
        <v>63787.36</v>
      </c>
      <c r="J4923" t="n">
        <v>0.2</v>
      </c>
      <c r="K4923" t="n">
        <v>12757.47</v>
      </c>
      <c r="L4923" t="inlineStr">
        <is>
          <t>Approved</t>
        </is>
      </c>
      <c r="M4923" t="inlineStr">
        <is>
          <t>Normal</t>
        </is>
      </c>
    </row>
    <row r="4924">
      <c r="A4924" t="inlineStr">
        <is>
          <t>TX504923</t>
        </is>
      </c>
      <c r="B4924" t="inlineStr">
        <is>
          <t>EMP10917</t>
        </is>
      </c>
      <c r="C4924" t="inlineStr">
        <is>
          <t>Sale</t>
        </is>
      </c>
      <c r="D4924" s="8" t="n">
        <v>45960</v>
      </c>
      <c r="E4924" t="n">
        <v>644</v>
      </c>
      <c r="F4924" t="n">
        <v>25.3</v>
      </c>
      <c r="G4924" t="inlineStr">
        <is>
          <t>Singapore</t>
        </is>
      </c>
      <c r="H4924" t="inlineStr">
        <is>
          <t>Performance Share</t>
        </is>
      </c>
      <c r="I4924" t="n">
        <v>16293.2</v>
      </c>
      <c r="J4924" t="n">
        <v>0.2</v>
      </c>
      <c r="K4924" t="n">
        <v>3258.64</v>
      </c>
      <c r="L4924" t="inlineStr">
        <is>
          <t>Pending Review</t>
        </is>
      </c>
      <c r="M4924" t="inlineStr">
        <is>
          <t>Normal</t>
        </is>
      </c>
    </row>
    <row r="4925">
      <c r="A4925" t="inlineStr">
        <is>
          <t>TX504924</t>
        </is>
      </c>
      <c r="B4925" t="inlineStr">
        <is>
          <t>EMP10118</t>
        </is>
      </c>
      <c r="C4925" t="inlineStr">
        <is>
          <t>Sale</t>
        </is>
      </c>
      <c r="D4925" s="8" t="n">
        <v>45974</v>
      </c>
      <c r="E4925" t="n">
        <v>1078</v>
      </c>
      <c r="F4925" t="n">
        <v>47.12</v>
      </c>
      <c r="G4925" t="inlineStr">
        <is>
          <t>UK</t>
        </is>
      </c>
      <c r="H4925" t="inlineStr">
        <is>
          <t>RSU</t>
        </is>
      </c>
      <c r="I4925" t="n">
        <v>50795.36</v>
      </c>
      <c r="J4925" t="n">
        <v>0.2</v>
      </c>
      <c r="K4925" t="n">
        <v>10159.07</v>
      </c>
      <c r="L4925" t="inlineStr">
        <is>
          <t>Approved</t>
        </is>
      </c>
      <c r="M4925" t="inlineStr">
        <is>
          <t>Normal</t>
        </is>
      </c>
    </row>
    <row r="4926">
      <c r="A4926" t="inlineStr">
        <is>
          <t>TX504925</t>
        </is>
      </c>
      <c r="B4926" t="inlineStr">
        <is>
          <t>EMP10920</t>
        </is>
      </c>
      <c r="C4926" t="inlineStr">
        <is>
          <t>Cancellation</t>
        </is>
      </c>
      <c r="D4926" s="8" t="n">
        <v>46206</v>
      </c>
      <c r="E4926" t="n">
        <v>611</v>
      </c>
      <c r="F4926" t="n">
        <v>6.82</v>
      </c>
      <c r="G4926" t="inlineStr">
        <is>
          <t>Germany</t>
        </is>
      </c>
      <c r="H4926" t="inlineStr">
        <is>
          <t>Performance Share</t>
        </is>
      </c>
      <c r="I4926" t="n">
        <v>4167.02</v>
      </c>
      <c r="J4926" t="n">
        <v>0.3</v>
      </c>
      <c r="K4926" t="n">
        <v>1250.11</v>
      </c>
      <c r="L4926" t="inlineStr">
        <is>
          <t>Approved</t>
        </is>
      </c>
      <c r="M4926" t="inlineStr">
        <is>
          <t>Normal</t>
        </is>
      </c>
    </row>
    <row r="4927">
      <c r="A4927" t="inlineStr">
        <is>
          <t>TX504926</t>
        </is>
      </c>
      <c r="B4927" t="inlineStr">
        <is>
          <t>EMP11028</t>
        </is>
      </c>
      <c r="C4927" t="inlineStr">
        <is>
          <t>Sale</t>
        </is>
      </c>
      <c r="D4927" s="8" t="n">
        <v>45824</v>
      </c>
      <c r="E4927" t="n">
        <v>2149</v>
      </c>
      <c r="F4927" t="n">
        <v>15.4</v>
      </c>
      <c r="G4927" t="inlineStr">
        <is>
          <t>UK</t>
        </is>
      </c>
      <c r="H4927" t="inlineStr">
        <is>
          <t>RSU</t>
        </is>
      </c>
      <c r="I4927" t="n">
        <v>33094.6</v>
      </c>
      <c r="J4927" t="n">
        <v>0.3</v>
      </c>
      <c r="K4927" t="n">
        <v>9928.379999999999</v>
      </c>
      <c r="L4927" t="inlineStr">
        <is>
          <t>Approved</t>
        </is>
      </c>
      <c r="M4927" t="inlineStr">
        <is>
          <t>Normal</t>
        </is>
      </c>
    </row>
    <row r="4928">
      <c r="A4928" t="inlineStr">
        <is>
          <t>TX504927</t>
        </is>
      </c>
      <c r="B4928" t="inlineStr">
        <is>
          <t>EMP11507</t>
        </is>
      </c>
      <c r="C4928" t="inlineStr">
        <is>
          <t>Grant</t>
        </is>
      </c>
      <c r="D4928" s="8" t="n">
        <v>46370</v>
      </c>
      <c r="E4928" t="n">
        <v>1751</v>
      </c>
      <c r="F4928" t="n">
        <v>24.26</v>
      </c>
      <c r="G4928" t="inlineStr">
        <is>
          <t>UK</t>
        </is>
      </c>
      <c r="H4928" t="inlineStr">
        <is>
          <t>ESPP</t>
        </is>
      </c>
      <c r="I4928" t="n">
        <v>42479.26</v>
      </c>
      <c r="J4928" t="n">
        <v>0.3</v>
      </c>
      <c r="K4928" t="n">
        <v>12743.78</v>
      </c>
      <c r="L4928" t="inlineStr">
        <is>
          <t>Approved</t>
        </is>
      </c>
      <c r="M4928" t="inlineStr">
        <is>
          <t>Normal</t>
        </is>
      </c>
    </row>
    <row r="4929">
      <c r="A4929" t="inlineStr">
        <is>
          <t>TX504928</t>
        </is>
      </c>
      <c r="B4929" t="inlineStr">
        <is>
          <t>EMP11397</t>
        </is>
      </c>
      <c r="C4929" t="inlineStr">
        <is>
          <t>Exercise</t>
        </is>
      </c>
      <c r="D4929" s="8" t="n">
        <v>45847</v>
      </c>
      <c r="E4929" t="n">
        <v>1121</v>
      </c>
      <c r="F4929" t="n">
        <v>11.75</v>
      </c>
      <c r="G4929" t="inlineStr">
        <is>
          <t>USA</t>
        </is>
      </c>
      <c r="H4929" t="inlineStr">
        <is>
          <t>ESPP</t>
        </is>
      </c>
      <c r="I4929" t="n">
        <v>13171.75</v>
      </c>
      <c r="J4929" t="n">
        <v>0.3</v>
      </c>
      <c r="K4929" t="n">
        <v>3951.52</v>
      </c>
      <c r="L4929" t="inlineStr">
        <is>
          <t>Approved</t>
        </is>
      </c>
      <c r="M4929" t="inlineStr">
        <is>
          <t>Normal</t>
        </is>
      </c>
    </row>
    <row r="4930">
      <c r="A4930" t="inlineStr">
        <is>
          <t>TX504929</t>
        </is>
      </c>
      <c r="B4930" t="inlineStr">
        <is>
          <t>EMP11187</t>
        </is>
      </c>
      <c r="C4930" t="inlineStr">
        <is>
          <t>Exercise</t>
        </is>
      </c>
      <c r="D4930" s="8" t="n">
        <v>46040</v>
      </c>
      <c r="E4930" t="n">
        <v>275</v>
      </c>
      <c r="F4930" t="n">
        <v>40.43</v>
      </c>
      <c r="G4930" t="inlineStr">
        <is>
          <t>UK</t>
        </is>
      </c>
      <c r="H4930" t="inlineStr">
        <is>
          <t>RSU</t>
        </is>
      </c>
      <c r="I4930" t="n">
        <v>11118.25</v>
      </c>
      <c r="J4930" t="n">
        <v>0.3</v>
      </c>
      <c r="K4930" t="n">
        <v>3335.48</v>
      </c>
      <c r="L4930" t="inlineStr">
        <is>
          <t>Approved</t>
        </is>
      </c>
      <c r="M4930" t="inlineStr">
        <is>
          <t>Normal</t>
        </is>
      </c>
    </row>
    <row r="4931">
      <c r="A4931" t="inlineStr">
        <is>
          <t>TX504930</t>
        </is>
      </c>
      <c r="B4931" t="inlineStr">
        <is>
          <t>EMP10920</t>
        </is>
      </c>
      <c r="C4931" t="inlineStr">
        <is>
          <t>Grant</t>
        </is>
      </c>
      <c r="D4931" s="8" t="n">
        <v>46225</v>
      </c>
      <c r="E4931" t="n">
        <v>505</v>
      </c>
      <c r="F4931" t="n">
        <v>25.03</v>
      </c>
      <c r="G4931" t="inlineStr">
        <is>
          <t>Germany</t>
        </is>
      </c>
      <c r="H4931" t="inlineStr">
        <is>
          <t>Performance Share</t>
        </is>
      </c>
      <c r="I4931" t="n">
        <v>12640.15</v>
      </c>
      <c r="J4931" t="n">
        <v>0.2</v>
      </c>
      <c r="K4931" t="n">
        <v>2528.03</v>
      </c>
      <c r="L4931" t="inlineStr">
        <is>
          <t>Approved</t>
        </is>
      </c>
      <c r="M4931" t="inlineStr">
        <is>
          <t>Normal</t>
        </is>
      </c>
    </row>
    <row r="4932">
      <c r="A4932" t="inlineStr">
        <is>
          <t>TX504931</t>
        </is>
      </c>
      <c r="B4932" t="inlineStr">
        <is>
          <t>EMP11133</t>
        </is>
      </c>
      <c r="C4932" t="inlineStr">
        <is>
          <t>Vesting</t>
        </is>
      </c>
      <c r="D4932" s="8" t="n">
        <v>46114</v>
      </c>
      <c r="E4932" t="n">
        <v>1511</v>
      </c>
      <c r="F4932" t="n">
        <v>83.23999999999999</v>
      </c>
      <c r="G4932" t="inlineStr">
        <is>
          <t>UK</t>
        </is>
      </c>
      <c r="H4932" t="inlineStr">
        <is>
          <t>RSU</t>
        </is>
      </c>
      <c r="I4932" t="n">
        <v>125775.64</v>
      </c>
      <c r="J4932" t="n">
        <v>0.2</v>
      </c>
      <c r="K4932" t="n">
        <v>25155.13</v>
      </c>
      <c r="L4932" t="inlineStr">
        <is>
          <t>Approved</t>
        </is>
      </c>
      <c r="M4932" t="inlineStr">
        <is>
          <t>High Value</t>
        </is>
      </c>
    </row>
    <row r="4933">
      <c r="A4933" t="inlineStr">
        <is>
          <t>TX504932</t>
        </is>
      </c>
      <c r="B4933" t="inlineStr">
        <is>
          <t>EMP11197</t>
        </is>
      </c>
      <c r="C4933" t="inlineStr">
        <is>
          <t>Cancellation</t>
        </is>
      </c>
      <c r="D4933" s="8" t="n">
        <v>45788</v>
      </c>
      <c r="E4933" t="n">
        <v>653</v>
      </c>
      <c r="F4933" t="n">
        <v>72.8</v>
      </c>
      <c r="G4933" t="inlineStr">
        <is>
          <t>USA</t>
        </is>
      </c>
      <c r="H4933" t="inlineStr">
        <is>
          <t>Stock Option</t>
        </is>
      </c>
      <c r="I4933" t="n">
        <v>47538.4</v>
      </c>
      <c r="J4933" t="n">
        <v>0.2</v>
      </c>
      <c r="K4933" t="n">
        <v>9507.68</v>
      </c>
      <c r="L4933" t="inlineStr">
        <is>
          <t>Approved</t>
        </is>
      </c>
      <c r="M4933" t="inlineStr">
        <is>
          <t>Normal</t>
        </is>
      </c>
    </row>
    <row r="4934">
      <c r="A4934" t="inlineStr">
        <is>
          <t>TX504933</t>
        </is>
      </c>
      <c r="B4934" t="inlineStr">
        <is>
          <t>EMP11536</t>
        </is>
      </c>
      <c r="C4934" t="inlineStr">
        <is>
          <t>Sale</t>
        </is>
      </c>
      <c r="D4934" s="8" t="n">
        <v>45972</v>
      </c>
      <c r="E4934" t="n">
        <v>967</v>
      </c>
      <c r="F4934" t="n">
        <v>28.78</v>
      </c>
      <c r="G4934" t="inlineStr">
        <is>
          <t>UK</t>
        </is>
      </c>
      <c r="H4934" t="inlineStr">
        <is>
          <t>Stock Option</t>
        </is>
      </c>
      <c r="I4934" t="n">
        <v>27830.26</v>
      </c>
      <c r="J4934" t="n">
        <v>0.2</v>
      </c>
      <c r="K4934" t="n">
        <v>5566.05</v>
      </c>
      <c r="L4934" t="inlineStr">
        <is>
          <t>Approved</t>
        </is>
      </c>
      <c r="M4934" t="inlineStr">
        <is>
          <t>Normal</t>
        </is>
      </c>
    </row>
    <row r="4935">
      <c r="A4935" t="inlineStr">
        <is>
          <t>TX504934</t>
        </is>
      </c>
      <c r="B4935" t="inlineStr">
        <is>
          <t>EMP11418</t>
        </is>
      </c>
      <c r="C4935" t="inlineStr">
        <is>
          <t>Sale</t>
        </is>
      </c>
      <c r="D4935" s="8" t="n">
        <v>45906</v>
      </c>
      <c r="E4935" t="n">
        <v>601</v>
      </c>
      <c r="F4935" t="n">
        <v>23.26</v>
      </c>
      <c r="G4935" t="inlineStr">
        <is>
          <t>USA</t>
        </is>
      </c>
      <c r="H4935" t="inlineStr">
        <is>
          <t>RSU</t>
        </is>
      </c>
      <c r="I4935" t="n">
        <v>13979.26</v>
      </c>
      <c r="J4935" t="n">
        <v>0.4</v>
      </c>
      <c r="K4935" t="n">
        <v>5591.7</v>
      </c>
      <c r="L4935" t="inlineStr">
        <is>
          <t>Approved</t>
        </is>
      </c>
      <c r="M4935" t="inlineStr">
        <is>
          <t>Normal</t>
        </is>
      </c>
    </row>
    <row r="4936">
      <c r="A4936" t="inlineStr">
        <is>
          <t>TX504935</t>
        </is>
      </c>
      <c r="B4936" t="inlineStr">
        <is>
          <t>EMP11414</t>
        </is>
      </c>
      <c r="C4936" t="inlineStr">
        <is>
          <t>Grant</t>
        </is>
      </c>
      <c r="D4936" s="8" t="n">
        <v>45690</v>
      </c>
      <c r="E4936" t="n">
        <v>2103</v>
      </c>
      <c r="F4936" t="n">
        <v>12.68</v>
      </c>
      <c r="G4936" t="inlineStr">
        <is>
          <t>India</t>
        </is>
      </c>
      <c r="H4936" t="inlineStr">
        <is>
          <t>Performance Share</t>
        </is>
      </c>
      <c r="I4936" t="n">
        <v>26666.04</v>
      </c>
      <c r="J4936" t="n">
        <v>0.4</v>
      </c>
      <c r="K4936" t="n">
        <v>10666.42</v>
      </c>
      <c r="L4936" t="inlineStr">
        <is>
          <t>Approved</t>
        </is>
      </c>
      <c r="M4936" t="inlineStr">
        <is>
          <t>Normal</t>
        </is>
      </c>
    </row>
    <row r="4937">
      <c r="A4937" t="inlineStr">
        <is>
          <t>TX504936</t>
        </is>
      </c>
      <c r="B4937" t="inlineStr">
        <is>
          <t>EMP10178</t>
        </is>
      </c>
      <c r="C4937" t="inlineStr">
        <is>
          <t>Sale</t>
        </is>
      </c>
      <c r="D4937" s="8" t="n">
        <v>46206</v>
      </c>
      <c r="E4937" t="n">
        <v>1191</v>
      </c>
      <c r="F4937" t="n">
        <v>76.3</v>
      </c>
      <c r="G4937" t="inlineStr">
        <is>
          <t>India</t>
        </is>
      </c>
      <c r="H4937" t="inlineStr">
        <is>
          <t>RSU</t>
        </is>
      </c>
      <c r="I4937" t="n">
        <v>90873.3</v>
      </c>
      <c r="J4937" t="n">
        <v>0.2</v>
      </c>
      <c r="K4937" t="n">
        <v>18174.66</v>
      </c>
      <c r="L4937" t="inlineStr">
        <is>
          <t>Approved</t>
        </is>
      </c>
      <c r="M4937" t="inlineStr">
        <is>
          <t>Normal</t>
        </is>
      </c>
    </row>
    <row r="4938">
      <c r="A4938" t="inlineStr">
        <is>
          <t>TX504937</t>
        </is>
      </c>
      <c r="B4938" t="inlineStr">
        <is>
          <t>EMP11310</t>
        </is>
      </c>
      <c r="C4938" t="inlineStr">
        <is>
          <t>Exercise</t>
        </is>
      </c>
      <c r="D4938" s="8" t="n">
        <v>45929</v>
      </c>
      <c r="E4938" t="n">
        <v>587</v>
      </c>
      <c r="F4938" t="n">
        <v>68.67</v>
      </c>
      <c r="G4938" t="inlineStr">
        <is>
          <t>Australia</t>
        </is>
      </c>
      <c r="H4938" t="inlineStr">
        <is>
          <t>Stock Option</t>
        </is>
      </c>
      <c r="I4938" t="n">
        <v>40309.29</v>
      </c>
      <c r="J4938" t="n">
        <v>0.2</v>
      </c>
      <c r="K4938" t="n">
        <v>8061.86</v>
      </c>
      <c r="L4938" t="inlineStr">
        <is>
          <t>Approved</t>
        </is>
      </c>
      <c r="M4938" t="inlineStr">
        <is>
          <t>Normal</t>
        </is>
      </c>
    </row>
    <row r="4939">
      <c r="A4939" t="inlineStr">
        <is>
          <t>TX504938</t>
        </is>
      </c>
      <c r="B4939" t="inlineStr">
        <is>
          <t>EMP10876</t>
        </is>
      </c>
      <c r="C4939" t="inlineStr">
        <is>
          <t>Cancellation</t>
        </is>
      </c>
      <c r="D4939" s="8" t="n">
        <v>46107</v>
      </c>
      <c r="E4939" t="n">
        <v>1145</v>
      </c>
      <c r="F4939" t="n">
        <v>68.65000000000001</v>
      </c>
      <c r="G4939" t="inlineStr">
        <is>
          <t>India</t>
        </is>
      </c>
      <c r="H4939" t="inlineStr">
        <is>
          <t>ESPP</t>
        </is>
      </c>
      <c r="I4939" t="n">
        <v>78604.25</v>
      </c>
      <c r="J4939" t="n">
        <v>0.45</v>
      </c>
      <c r="K4939" t="n">
        <v>35371.91</v>
      </c>
      <c r="L4939" t="inlineStr">
        <is>
          <t>Approved</t>
        </is>
      </c>
      <c r="M4939" t="inlineStr">
        <is>
          <t>Normal</t>
        </is>
      </c>
    </row>
    <row r="4940">
      <c r="A4940" t="inlineStr">
        <is>
          <t>TX504939</t>
        </is>
      </c>
      <c r="B4940" t="inlineStr">
        <is>
          <t>EMP10660</t>
        </is>
      </c>
      <c r="C4940" t="inlineStr">
        <is>
          <t>Cancellation</t>
        </is>
      </c>
      <c r="D4940" s="8" t="n">
        <v>46144</v>
      </c>
      <c r="E4940" t="n">
        <v>146</v>
      </c>
      <c r="F4940" t="n">
        <v>93.73</v>
      </c>
      <c r="G4940" t="inlineStr">
        <is>
          <t>USA</t>
        </is>
      </c>
      <c r="H4940" t="inlineStr">
        <is>
          <t>Performance Share</t>
        </is>
      </c>
      <c r="I4940" t="n">
        <v>13684.58</v>
      </c>
      <c r="J4940" t="n">
        <v>0.3</v>
      </c>
      <c r="K4940" t="n">
        <v>4105.37</v>
      </c>
      <c r="L4940" t="inlineStr">
        <is>
          <t>Approved</t>
        </is>
      </c>
      <c r="M4940" t="inlineStr">
        <is>
          <t>Normal</t>
        </is>
      </c>
    </row>
    <row r="4941">
      <c r="A4941" t="inlineStr">
        <is>
          <t>TX504940</t>
        </is>
      </c>
      <c r="B4941" t="inlineStr">
        <is>
          <t>EMP10551</t>
        </is>
      </c>
      <c r="C4941" t="inlineStr">
        <is>
          <t>Cancellation</t>
        </is>
      </c>
      <c r="D4941" s="8" t="n">
        <v>46369</v>
      </c>
      <c r="E4941" t="n">
        <v>1205</v>
      </c>
      <c r="F4941" t="n">
        <v>36.39</v>
      </c>
      <c r="G4941" t="inlineStr">
        <is>
          <t>UK</t>
        </is>
      </c>
      <c r="H4941" t="inlineStr">
        <is>
          <t>RSU</t>
        </is>
      </c>
      <c r="I4941" t="n">
        <v>43849.95</v>
      </c>
      <c r="J4941" t="n">
        <v>0.3</v>
      </c>
      <c r="K4941" t="n">
        <v>13154.98</v>
      </c>
      <c r="L4941" t="inlineStr">
        <is>
          <t>Approved</t>
        </is>
      </c>
      <c r="M4941" t="inlineStr">
        <is>
          <t>Normal</t>
        </is>
      </c>
    </row>
    <row r="4942">
      <c r="A4942" t="inlineStr">
        <is>
          <t>TX504941</t>
        </is>
      </c>
      <c r="B4942" t="inlineStr">
        <is>
          <t>EMP10409</t>
        </is>
      </c>
      <c r="C4942" t="inlineStr">
        <is>
          <t>Exercise</t>
        </is>
      </c>
      <c r="D4942" s="8" t="n">
        <v>45985</v>
      </c>
      <c r="E4942" t="n">
        <v>1991</v>
      </c>
      <c r="F4942" t="n">
        <v>82.01000000000001</v>
      </c>
      <c r="G4942" t="inlineStr">
        <is>
          <t>UK</t>
        </is>
      </c>
      <c r="H4942" t="inlineStr">
        <is>
          <t>RSU</t>
        </is>
      </c>
      <c r="I4942" t="n">
        <v>163281.91</v>
      </c>
      <c r="J4942" t="n">
        <v>0.2</v>
      </c>
      <c r="K4942" t="n">
        <v>32656.38</v>
      </c>
      <c r="L4942" t="inlineStr">
        <is>
          <t>Approved</t>
        </is>
      </c>
      <c r="M4942" t="inlineStr">
        <is>
          <t>High Value</t>
        </is>
      </c>
    </row>
    <row r="4943">
      <c r="A4943" t="inlineStr">
        <is>
          <t>TX504942</t>
        </is>
      </c>
      <c r="B4943" t="inlineStr">
        <is>
          <t>EMP10740</t>
        </is>
      </c>
      <c r="C4943" t="inlineStr">
        <is>
          <t>Sale</t>
        </is>
      </c>
      <c r="D4943" s="8" t="n">
        <v>45789</v>
      </c>
      <c r="E4943" t="n">
        <v>1419</v>
      </c>
      <c r="F4943" t="n">
        <v>5.83</v>
      </c>
      <c r="G4943" t="inlineStr">
        <is>
          <t>Singapore</t>
        </is>
      </c>
      <c r="H4943" t="inlineStr">
        <is>
          <t>Stock Option</t>
        </is>
      </c>
      <c r="I4943" t="n">
        <v>8272.77</v>
      </c>
      <c r="J4943" t="n">
        <v>0.3</v>
      </c>
      <c r="K4943" t="n">
        <v>2481.83</v>
      </c>
      <c r="L4943" t="inlineStr">
        <is>
          <t>Approved</t>
        </is>
      </c>
      <c r="M4943" t="inlineStr">
        <is>
          <t>Normal</t>
        </is>
      </c>
    </row>
    <row r="4944">
      <c r="A4944" t="inlineStr">
        <is>
          <t>TX504943</t>
        </is>
      </c>
      <c r="B4944" t="inlineStr">
        <is>
          <t>EMP11347</t>
        </is>
      </c>
      <c r="C4944" t="inlineStr">
        <is>
          <t>Vesting</t>
        </is>
      </c>
      <c r="D4944" s="8" t="n">
        <v>46217</v>
      </c>
      <c r="E4944" t="n">
        <v>2448</v>
      </c>
      <c r="F4944" t="n">
        <v>16.2</v>
      </c>
      <c r="G4944" t="inlineStr">
        <is>
          <t>Germany</t>
        </is>
      </c>
      <c r="H4944" t="inlineStr">
        <is>
          <t>ESPP</t>
        </is>
      </c>
      <c r="I4944" t="n">
        <v>39657.6</v>
      </c>
      <c r="J4944" t="n">
        <v>0.45</v>
      </c>
      <c r="K4944" t="n">
        <v>17845.92</v>
      </c>
      <c r="L4944" t="inlineStr">
        <is>
          <t>Approved</t>
        </is>
      </c>
      <c r="M4944" t="inlineStr">
        <is>
          <t>Normal</t>
        </is>
      </c>
    </row>
    <row r="4945">
      <c r="A4945" t="inlineStr">
        <is>
          <t>TX504944</t>
        </is>
      </c>
      <c r="B4945" t="inlineStr">
        <is>
          <t>EMP10826</t>
        </is>
      </c>
      <c r="C4945" t="inlineStr">
        <is>
          <t>Exercise</t>
        </is>
      </c>
      <c r="D4945" s="8" t="n">
        <v>45901</v>
      </c>
      <c r="E4945" t="n">
        <v>1624</v>
      </c>
      <c r="F4945" t="n">
        <v>92.84999999999999</v>
      </c>
      <c r="G4945" t="inlineStr">
        <is>
          <t>India</t>
        </is>
      </c>
      <c r="H4945" t="inlineStr">
        <is>
          <t>Performance Share</t>
        </is>
      </c>
      <c r="I4945" t="n">
        <v>150788.4</v>
      </c>
      <c r="J4945" t="n">
        <v>0.2</v>
      </c>
      <c r="K4945" t="n">
        <v>30157.68</v>
      </c>
      <c r="L4945" t="inlineStr">
        <is>
          <t>Approved</t>
        </is>
      </c>
      <c r="M4945" t="inlineStr">
        <is>
          <t>High Value</t>
        </is>
      </c>
    </row>
    <row r="4946">
      <c r="A4946" t="inlineStr">
        <is>
          <t>TX504945</t>
        </is>
      </c>
      <c r="B4946" t="inlineStr">
        <is>
          <t>EMP11476</t>
        </is>
      </c>
      <c r="C4946" t="inlineStr">
        <is>
          <t>Sale</t>
        </is>
      </c>
      <c r="D4946" s="8" t="n">
        <v>46149</v>
      </c>
      <c r="E4946" t="n">
        <v>1043</v>
      </c>
      <c r="F4946" t="n">
        <v>54.24</v>
      </c>
      <c r="G4946" t="inlineStr">
        <is>
          <t>Germany</t>
        </is>
      </c>
      <c r="H4946" t="inlineStr">
        <is>
          <t>Stock Option</t>
        </is>
      </c>
      <c r="I4946" t="n">
        <v>56572.32</v>
      </c>
      <c r="J4946" t="n">
        <v>0.2</v>
      </c>
      <c r="K4946" t="n">
        <v>11314.46</v>
      </c>
      <c r="L4946" t="inlineStr">
        <is>
          <t>Approved</t>
        </is>
      </c>
      <c r="M4946" t="inlineStr">
        <is>
          <t>Normal</t>
        </is>
      </c>
    </row>
    <row r="4947">
      <c r="A4947" t="inlineStr">
        <is>
          <t>TX504946</t>
        </is>
      </c>
      <c r="B4947" t="inlineStr">
        <is>
          <t>EMP10974</t>
        </is>
      </c>
      <c r="C4947" t="inlineStr">
        <is>
          <t>Exercise</t>
        </is>
      </c>
      <c r="D4947" s="8" t="n">
        <v>46369</v>
      </c>
      <c r="E4947" t="n">
        <v>237</v>
      </c>
      <c r="F4947" t="n">
        <v>59.34</v>
      </c>
      <c r="G4947" t="inlineStr">
        <is>
          <t>UK</t>
        </is>
      </c>
      <c r="H4947" t="inlineStr">
        <is>
          <t>Performance Share</t>
        </is>
      </c>
      <c r="I4947" t="n">
        <v>14063.58</v>
      </c>
      <c r="J4947" t="n">
        <v>0.45</v>
      </c>
      <c r="K4947" t="n">
        <v>6328.61</v>
      </c>
      <c r="L4947" t="inlineStr">
        <is>
          <t>Approved</t>
        </is>
      </c>
      <c r="M4947" t="inlineStr">
        <is>
          <t>Normal</t>
        </is>
      </c>
    </row>
    <row r="4948">
      <c r="A4948" t="inlineStr">
        <is>
          <t>TX504947</t>
        </is>
      </c>
      <c r="B4948" t="inlineStr">
        <is>
          <t>EMP11358</t>
        </is>
      </c>
      <c r="C4948" t="inlineStr">
        <is>
          <t>Sale</t>
        </is>
      </c>
      <c r="D4948" s="8" t="n">
        <v>45786</v>
      </c>
      <c r="E4948" t="n">
        <v>2382</v>
      </c>
      <c r="F4948" t="n">
        <v>86.87</v>
      </c>
      <c r="G4948" t="inlineStr">
        <is>
          <t>UK</t>
        </is>
      </c>
      <c r="H4948" t="inlineStr">
        <is>
          <t>RSU</t>
        </is>
      </c>
      <c r="I4948" t="n">
        <v>206924.34</v>
      </c>
      <c r="J4948" t="n">
        <v>0.4</v>
      </c>
      <c r="K4948" t="n">
        <v>82769.74000000001</v>
      </c>
      <c r="L4948" t="inlineStr">
        <is>
          <t>Approved</t>
        </is>
      </c>
      <c r="M4948" t="inlineStr">
        <is>
          <t>High Value</t>
        </is>
      </c>
    </row>
    <row r="4949">
      <c r="A4949" t="inlineStr">
        <is>
          <t>TX504948</t>
        </is>
      </c>
      <c r="B4949" t="inlineStr">
        <is>
          <t>EMP10644</t>
        </is>
      </c>
      <c r="C4949" t="inlineStr">
        <is>
          <t>Exercise</t>
        </is>
      </c>
      <c r="D4949" s="8" t="n">
        <v>46109</v>
      </c>
      <c r="E4949" t="n">
        <v>2246</v>
      </c>
      <c r="F4949" t="n">
        <v>16.8</v>
      </c>
      <c r="G4949" t="inlineStr">
        <is>
          <t>Germany</t>
        </is>
      </c>
      <c r="H4949" t="inlineStr">
        <is>
          <t>Stock Option</t>
        </is>
      </c>
      <c r="I4949" t="n">
        <v>37732.8</v>
      </c>
      <c r="J4949" t="n">
        <v>0.2</v>
      </c>
      <c r="K4949" t="n">
        <v>7546.56</v>
      </c>
      <c r="L4949" t="inlineStr">
        <is>
          <t>Approved</t>
        </is>
      </c>
      <c r="M4949" t="inlineStr">
        <is>
          <t>Normal</t>
        </is>
      </c>
    </row>
    <row r="4950">
      <c r="A4950" t="inlineStr">
        <is>
          <t>TX504949</t>
        </is>
      </c>
      <c r="B4950" t="inlineStr">
        <is>
          <t>EMP10152</t>
        </is>
      </c>
      <c r="C4950" t="inlineStr">
        <is>
          <t>Sale</t>
        </is>
      </c>
      <c r="D4950" s="8" t="n">
        <v>45799</v>
      </c>
      <c r="E4950" t="n">
        <v>584</v>
      </c>
      <c r="F4950" t="n">
        <v>32.59</v>
      </c>
      <c r="G4950" t="inlineStr">
        <is>
          <t>USA</t>
        </is>
      </c>
      <c r="H4950" t="inlineStr">
        <is>
          <t>RSU</t>
        </is>
      </c>
      <c r="I4950" t="n">
        <v>19032.56</v>
      </c>
      <c r="J4950" t="n">
        <v>0.2</v>
      </c>
      <c r="K4950" t="n">
        <v>3806.51</v>
      </c>
      <c r="L4950" t="inlineStr">
        <is>
          <t>Approved</t>
        </is>
      </c>
      <c r="M4950" t="inlineStr">
        <is>
          <t>Normal</t>
        </is>
      </c>
    </row>
    <row r="4951">
      <c r="A4951" t="inlineStr">
        <is>
          <t>TX504950</t>
        </is>
      </c>
      <c r="B4951" t="inlineStr">
        <is>
          <t>EMP11296</t>
        </is>
      </c>
      <c r="C4951" t="inlineStr">
        <is>
          <t>Cancellation</t>
        </is>
      </c>
      <c r="D4951" s="8" t="n">
        <v>46078</v>
      </c>
      <c r="E4951" t="n">
        <v>1768</v>
      </c>
      <c r="F4951" t="n">
        <v>63.52</v>
      </c>
      <c r="G4951" t="inlineStr">
        <is>
          <t>USA</t>
        </is>
      </c>
      <c r="H4951" t="inlineStr">
        <is>
          <t>RSU</t>
        </is>
      </c>
      <c r="I4951" t="n">
        <v>112303.36</v>
      </c>
      <c r="J4951" t="n">
        <v>0.4</v>
      </c>
      <c r="K4951" t="n">
        <v>0</v>
      </c>
      <c r="L4951" t="inlineStr">
        <is>
          <t>Approved</t>
        </is>
      </c>
      <c r="M4951" t="inlineStr">
        <is>
          <t>High Value</t>
        </is>
      </c>
    </row>
    <row r="4952">
      <c r="A4952" t="inlineStr">
        <is>
          <t>TX504951</t>
        </is>
      </c>
      <c r="B4952" t="inlineStr">
        <is>
          <t>EMP10920</t>
        </is>
      </c>
      <c r="C4952" t="inlineStr">
        <is>
          <t>Grant</t>
        </is>
      </c>
      <c r="D4952" s="8" t="n">
        <v>45700</v>
      </c>
      <c r="E4952" t="n">
        <v>442</v>
      </c>
      <c r="F4952" t="n">
        <v>67.01000000000001</v>
      </c>
      <c r="G4952" t="inlineStr">
        <is>
          <t>Germany</t>
        </is>
      </c>
      <c r="H4952" t="inlineStr">
        <is>
          <t>Performance Share</t>
        </is>
      </c>
      <c r="I4952" t="n">
        <v>29618.42</v>
      </c>
      <c r="J4952" t="n">
        <v>0.4</v>
      </c>
      <c r="K4952" t="n">
        <v>11847.37</v>
      </c>
      <c r="L4952" t="inlineStr">
        <is>
          <t>Pending Review</t>
        </is>
      </c>
      <c r="M4952" t="inlineStr">
        <is>
          <t>Normal</t>
        </is>
      </c>
    </row>
    <row r="4953">
      <c r="A4953" t="inlineStr">
        <is>
          <t>TX504952</t>
        </is>
      </c>
      <c r="B4953" t="inlineStr">
        <is>
          <t>EMP11169</t>
        </is>
      </c>
      <c r="C4953" t="inlineStr">
        <is>
          <t>Vesting</t>
        </is>
      </c>
      <c r="D4953" s="8" t="n">
        <v>45669</v>
      </c>
      <c r="E4953" t="n">
        <v>537</v>
      </c>
      <c r="F4953" t="n">
        <v>40.02</v>
      </c>
      <c r="G4953" t="inlineStr">
        <is>
          <t>USA</t>
        </is>
      </c>
      <c r="H4953" t="inlineStr">
        <is>
          <t>RSU</t>
        </is>
      </c>
      <c r="I4953" t="n">
        <v>21490.74</v>
      </c>
      <c r="J4953" t="n">
        <v>0.4</v>
      </c>
      <c r="K4953" t="n">
        <v>8596.299999999999</v>
      </c>
      <c r="L4953" t="inlineStr">
        <is>
          <t>Approved</t>
        </is>
      </c>
      <c r="M4953" t="inlineStr">
        <is>
          <t>Normal</t>
        </is>
      </c>
    </row>
    <row r="4954">
      <c r="A4954" t="inlineStr">
        <is>
          <t>TX504953</t>
        </is>
      </c>
      <c r="B4954" t="inlineStr">
        <is>
          <t>EMP11319</t>
        </is>
      </c>
      <c r="C4954" t="inlineStr">
        <is>
          <t>Sale</t>
        </is>
      </c>
      <c r="D4954" s="8" t="n">
        <v>46167</v>
      </c>
      <c r="E4954" t="n">
        <v>2053</v>
      </c>
      <c r="F4954" t="n">
        <v>53.68</v>
      </c>
      <c r="G4954" t="inlineStr">
        <is>
          <t>UK</t>
        </is>
      </c>
      <c r="H4954" t="inlineStr">
        <is>
          <t>Performance Share</t>
        </is>
      </c>
      <c r="I4954" t="n">
        <v>110205.04</v>
      </c>
      <c r="J4954" t="n">
        <v>0.2</v>
      </c>
      <c r="K4954" t="n">
        <v>22041.01</v>
      </c>
      <c r="L4954" t="inlineStr">
        <is>
          <t>Pending Review</t>
        </is>
      </c>
      <c r="M4954" t="inlineStr">
        <is>
          <t>High Value</t>
        </is>
      </c>
    </row>
    <row r="4955">
      <c r="A4955" t="inlineStr">
        <is>
          <t>TX504954</t>
        </is>
      </c>
      <c r="B4955" t="inlineStr">
        <is>
          <t>EMP11977</t>
        </is>
      </c>
      <c r="C4955" t="inlineStr">
        <is>
          <t>Grant</t>
        </is>
      </c>
      <c r="D4955" s="8" t="n">
        <v>46040</v>
      </c>
      <c r="E4955" t="n">
        <v>1770</v>
      </c>
      <c r="F4955" t="n">
        <v>32.86</v>
      </c>
      <c r="G4955" t="inlineStr">
        <is>
          <t>USA</t>
        </is>
      </c>
      <c r="H4955" t="inlineStr">
        <is>
          <t>RSU</t>
        </is>
      </c>
      <c r="I4955" t="n">
        <v>58162.2</v>
      </c>
      <c r="J4955" t="n">
        <v>0.3</v>
      </c>
      <c r="K4955" t="n">
        <v>17448.66</v>
      </c>
      <c r="L4955" t="inlineStr">
        <is>
          <t>Approved</t>
        </is>
      </c>
      <c r="M4955" t="inlineStr">
        <is>
          <t>Normal</t>
        </is>
      </c>
    </row>
    <row r="4956">
      <c r="A4956" t="inlineStr">
        <is>
          <t>TX504955</t>
        </is>
      </c>
      <c r="B4956" t="inlineStr">
        <is>
          <t>EMP10938</t>
        </is>
      </c>
      <c r="C4956" t="inlineStr">
        <is>
          <t>Grant</t>
        </is>
      </c>
      <c r="D4956" s="8" t="n">
        <v>45976</v>
      </c>
      <c r="E4956" t="n">
        <v>1980</v>
      </c>
      <c r="F4956" t="n">
        <v>85.61</v>
      </c>
      <c r="G4956" t="inlineStr">
        <is>
          <t>Singapore</t>
        </is>
      </c>
      <c r="H4956" t="inlineStr">
        <is>
          <t>RSU</t>
        </is>
      </c>
      <c r="I4956" t="n">
        <v>169507.8</v>
      </c>
      <c r="J4956" t="n">
        <v>0.45</v>
      </c>
      <c r="K4956" t="n">
        <v>76278.50999999999</v>
      </c>
      <c r="L4956" t="inlineStr">
        <is>
          <t>Approved</t>
        </is>
      </c>
      <c r="M4956" t="inlineStr">
        <is>
          <t>High Value</t>
        </is>
      </c>
    </row>
    <row r="4957">
      <c r="A4957" t="inlineStr">
        <is>
          <t>TX504956</t>
        </is>
      </c>
      <c r="B4957" t="inlineStr">
        <is>
          <t>EMP11844</t>
        </is>
      </c>
      <c r="C4957" t="inlineStr">
        <is>
          <t>Exercise</t>
        </is>
      </c>
      <c r="D4957" s="8" t="n">
        <v>45931</v>
      </c>
      <c r="E4957" t="n">
        <v>1281</v>
      </c>
      <c r="F4957" t="n">
        <v>10.84</v>
      </c>
      <c r="G4957" t="inlineStr">
        <is>
          <t>Germany</t>
        </is>
      </c>
      <c r="H4957" t="inlineStr">
        <is>
          <t>RSU</t>
        </is>
      </c>
      <c r="I4957" t="n">
        <v>13886.04</v>
      </c>
      <c r="J4957" t="n">
        <v>0.2</v>
      </c>
      <c r="K4957" t="n">
        <v>2777.21</v>
      </c>
      <c r="L4957" t="inlineStr">
        <is>
          <t>Approved</t>
        </is>
      </c>
      <c r="M4957" t="inlineStr">
        <is>
          <t>Normal</t>
        </is>
      </c>
    </row>
    <row r="4958">
      <c r="A4958" t="inlineStr">
        <is>
          <t>TX504957</t>
        </is>
      </c>
      <c r="B4958" t="inlineStr">
        <is>
          <t>EMP11091</t>
        </is>
      </c>
      <c r="C4958" t="inlineStr">
        <is>
          <t>Exercise</t>
        </is>
      </c>
      <c r="D4958" s="8" t="n">
        <v>46000</v>
      </c>
      <c r="E4958" t="n">
        <v>2184</v>
      </c>
      <c r="F4958" t="n">
        <v>11</v>
      </c>
      <c r="G4958" t="inlineStr">
        <is>
          <t>Australia</t>
        </is>
      </c>
      <c r="H4958" t="inlineStr">
        <is>
          <t>ESPP</t>
        </is>
      </c>
      <c r="I4958" t="n">
        <v>24024</v>
      </c>
      <c r="J4958" t="n">
        <v>0.2</v>
      </c>
      <c r="K4958" t="n">
        <v>4804.8</v>
      </c>
      <c r="L4958" t="inlineStr">
        <is>
          <t>Approved</t>
        </is>
      </c>
      <c r="M4958" t="inlineStr">
        <is>
          <t>Normal</t>
        </is>
      </c>
    </row>
    <row r="4959">
      <c r="A4959" t="inlineStr">
        <is>
          <t>TX504958</t>
        </is>
      </c>
      <c r="B4959" t="inlineStr">
        <is>
          <t>EMP10782</t>
        </is>
      </c>
      <c r="C4959" t="inlineStr">
        <is>
          <t>Exercise</t>
        </is>
      </c>
      <c r="D4959" s="8" t="n">
        <v>46024</v>
      </c>
      <c r="E4959" t="n">
        <v>1159</v>
      </c>
      <c r="F4959" t="n">
        <v>36.67</v>
      </c>
      <c r="G4959" t="inlineStr">
        <is>
          <t>USA</t>
        </is>
      </c>
      <c r="H4959" t="inlineStr">
        <is>
          <t>RSU</t>
        </is>
      </c>
      <c r="I4959" t="n">
        <v>42500.53</v>
      </c>
      <c r="J4959" t="n">
        <v>0.45</v>
      </c>
      <c r="K4959" t="n">
        <v>19125.24</v>
      </c>
      <c r="L4959" t="inlineStr">
        <is>
          <t>Approved</t>
        </is>
      </c>
      <c r="M4959" t="inlineStr">
        <is>
          <t>Normal</t>
        </is>
      </c>
    </row>
    <row r="4960">
      <c r="A4960" t="inlineStr">
        <is>
          <t>TX504959</t>
        </is>
      </c>
      <c r="B4960" t="inlineStr">
        <is>
          <t>EMP10399</t>
        </is>
      </c>
      <c r="C4960" t="inlineStr">
        <is>
          <t>Grant</t>
        </is>
      </c>
      <c r="D4960" s="8" t="n">
        <v>45763</v>
      </c>
      <c r="E4960" t="n">
        <v>1536</v>
      </c>
      <c r="F4960" t="n">
        <v>46.55</v>
      </c>
      <c r="G4960" t="inlineStr">
        <is>
          <t>India</t>
        </is>
      </c>
      <c r="H4960" t="inlineStr">
        <is>
          <t>RSU</t>
        </is>
      </c>
      <c r="I4960" t="n">
        <v>71500.8</v>
      </c>
      <c r="J4960" t="n">
        <v>0.45</v>
      </c>
      <c r="K4960" t="n">
        <v>32175.36</v>
      </c>
      <c r="L4960" t="inlineStr">
        <is>
          <t>Approved</t>
        </is>
      </c>
      <c r="M4960" t="inlineStr">
        <is>
          <t>Normal</t>
        </is>
      </c>
    </row>
    <row r="4961">
      <c r="A4961" t="inlineStr">
        <is>
          <t>TX504960</t>
        </is>
      </c>
      <c r="B4961" t="inlineStr">
        <is>
          <t>EMP11793</t>
        </is>
      </c>
      <c r="C4961" t="inlineStr">
        <is>
          <t>Vesting</t>
        </is>
      </c>
      <c r="D4961" s="8" t="n">
        <v>45808</v>
      </c>
      <c r="E4961" t="n">
        <v>171</v>
      </c>
      <c r="F4961" t="n">
        <v>64.95999999999999</v>
      </c>
      <c r="G4961" t="inlineStr">
        <is>
          <t>India</t>
        </is>
      </c>
      <c r="H4961" t="inlineStr">
        <is>
          <t>RSU</t>
        </is>
      </c>
      <c r="I4961" t="n">
        <v>11108.16</v>
      </c>
      <c r="J4961" t="n">
        <v>0.3</v>
      </c>
      <c r="K4961" t="n">
        <v>3332.45</v>
      </c>
      <c r="L4961" t="inlineStr">
        <is>
          <t>Approved</t>
        </is>
      </c>
      <c r="M4961" t="inlineStr">
        <is>
          <t>Normal</t>
        </is>
      </c>
    </row>
    <row r="4962">
      <c r="A4962" t="inlineStr">
        <is>
          <t>TX504961</t>
        </is>
      </c>
      <c r="B4962" t="inlineStr">
        <is>
          <t>EMP10680</t>
        </is>
      </c>
      <c r="C4962" t="inlineStr">
        <is>
          <t>Exercise</t>
        </is>
      </c>
      <c r="D4962" s="8" t="n">
        <v>46291</v>
      </c>
      <c r="E4962" t="n">
        <v>611</v>
      </c>
      <c r="F4962" t="n">
        <v>34.5</v>
      </c>
      <c r="G4962" t="inlineStr">
        <is>
          <t>India</t>
        </is>
      </c>
      <c r="H4962" t="inlineStr">
        <is>
          <t>ESPP</t>
        </is>
      </c>
      <c r="I4962" t="n">
        <v>21079.5</v>
      </c>
      <c r="J4962" t="n">
        <v>0.3</v>
      </c>
      <c r="K4962" t="n">
        <v>6323.85</v>
      </c>
      <c r="L4962" t="inlineStr">
        <is>
          <t>Approved</t>
        </is>
      </c>
      <c r="M4962" t="inlineStr">
        <is>
          <t>Normal</t>
        </is>
      </c>
    </row>
    <row r="4963">
      <c r="A4963" t="inlineStr">
        <is>
          <t>TX504962</t>
        </is>
      </c>
      <c r="B4963" t="inlineStr">
        <is>
          <t>EMP10720</t>
        </is>
      </c>
      <c r="C4963" t="inlineStr">
        <is>
          <t>Sale</t>
        </is>
      </c>
      <c r="D4963" s="8" t="n">
        <v>46311</v>
      </c>
      <c r="E4963" t="n">
        <v>422</v>
      </c>
      <c r="F4963" t="n">
        <v>75.22</v>
      </c>
      <c r="G4963" t="inlineStr">
        <is>
          <t>Germany</t>
        </is>
      </c>
      <c r="H4963" t="inlineStr">
        <is>
          <t>ESPP</t>
        </is>
      </c>
      <c r="I4963" t="n">
        <v>31742.84</v>
      </c>
      <c r="J4963" t="n">
        <v>0.45</v>
      </c>
      <c r="K4963" t="n">
        <v>14284.28</v>
      </c>
      <c r="L4963" t="inlineStr">
        <is>
          <t>Approved</t>
        </is>
      </c>
      <c r="M4963" t="inlineStr">
        <is>
          <t>Normal</t>
        </is>
      </c>
    </row>
    <row r="4964">
      <c r="A4964" t="inlineStr">
        <is>
          <t>TX504963</t>
        </is>
      </c>
      <c r="B4964" t="inlineStr">
        <is>
          <t>EMP10448</t>
        </is>
      </c>
      <c r="C4964" t="inlineStr">
        <is>
          <t>Grant</t>
        </is>
      </c>
      <c r="D4964" s="8" t="n">
        <v>45881</v>
      </c>
      <c r="E4964" t="n">
        <v>705</v>
      </c>
      <c r="F4964" t="n">
        <v>66.38</v>
      </c>
      <c r="G4964" t="inlineStr">
        <is>
          <t>UK</t>
        </is>
      </c>
      <c r="H4964" t="inlineStr">
        <is>
          <t>Performance Share</t>
        </is>
      </c>
      <c r="I4964" t="n">
        <v>46797.9</v>
      </c>
      <c r="J4964" t="n">
        <v>0.3</v>
      </c>
      <c r="K4964" t="n">
        <v>14039.37</v>
      </c>
      <c r="L4964" t="inlineStr">
        <is>
          <t>Approved</t>
        </is>
      </c>
      <c r="M4964" t="inlineStr">
        <is>
          <t>Normal</t>
        </is>
      </c>
    </row>
    <row r="4965">
      <c r="A4965" t="inlineStr">
        <is>
          <t>TX504964</t>
        </is>
      </c>
      <c r="B4965" t="inlineStr">
        <is>
          <t>EMP10523</t>
        </is>
      </c>
      <c r="C4965" t="inlineStr">
        <is>
          <t>Grant</t>
        </is>
      </c>
      <c r="D4965" s="8" t="n">
        <v>46089</v>
      </c>
      <c r="E4965" t="n">
        <v>1162</v>
      </c>
      <c r="F4965" t="n">
        <v>88.47</v>
      </c>
      <c r="G4965" t="inlineStr">
        <is>
          <t>UK</t>
        </is>
      </c>
      <c r="H4965" t="inlineStr">
        <is>
          <t>ESPP</t>
        </is>
      </c>
      <c r="I4965" t="n">
        <v>102802.14</v>
      </c>
      <c r="J4965" t="n">
        <v>0.4</v>
      </c>
      <c r="K4965" t="n">
        <v>41120.86</v>
      </c>
      <c r="L4965" t="inlineStr">
        <is>
          <t>Approved</t>
        </is>
      </c>
      <c r="M4965" t="inlineStr">
        <is>
          <t>High Value</t>
        </is>
      </c>
    </row>
    <row r="4966">
      <c r="A4966" t="inlineStr">
        <is>
          <t>TX504965</t>
        </is>
      </c>
      <c r="B4966" t="inlineStr">
        <is>
          <t>EMP11133</t>
        </is>
      </c>
      <c r="C4966" t="inlineStr">
        <is>
          <t>Exercise</t>
        </is>
      </c>
      <c r="D4966" s="8" t="n">
        <v>46386</v>
      </c>
      <c r="E4966" t="n">
        <v>422</v>
      </c>
      <c r="F4966" t="n">
        <v>90.29000000000001</v>
      </c>
      <c r="G4966" t="inlineStr">
        <is>
          <t>UK</t>
        </is>
      </c>
      <c r="H4966" t="inlineStr">
        <is>
          <t>RSU</t>
        </is>
      </c>
      <c r="I4966" t="n">
        <v>38102.38</v>
      </c>
      <c r="J4966" t="n">
        <v>0.3</v>
      </c>
      <c r="K4966" t="n">
        <v>11430.71</v>
      </c>
      <c r="L4966" t="inlineStr">
        <is>
          <t>Approved</t>
        </is>
      </c>
      <c r="M4966" t="inlineStr">
        <is>
          <t>Normal</t>
        </is>
      </c>
    </row>
    <row r="4967">
      <c r="A4967" t="inlineStr">
        <is>
          <t>TX504966</t>
        </is>
      </c>
      <c r="B4967" t="inlineStr">
        <is>
          <t>EMP11715</t>
        </is>
      </c>
      <c r="C4967" t="inlineStr">
        <is>
          <t>Grant</t>
        </is>
      </c>
      <c r="D4967" s="8" t="n">
        <v>46089</v>
      </c>
      <c r="E4967" t="n">
        <v>2246</v>
      </c>
      <c r="F4967" t="n">
        <v>81.41</v>
      </c>
      <c r="G4967" t="inlineStr">
        <is>
          <t>Australia</t>
        </is>
      </c>
      <c r="H4967" t="inlineStr">
        <is>
          <t>RSU</t>
        </is>
      </c>
      <c r="I4967" t="n">
        <v>182846.86</v>
      </c>
      <c r="J4967" t="n">
        <v>0.2</v>
      </c>
      <c r="K4967" t="n">
        <v>36569.37</v>
      </c>
      <c r="L4967" t="inlineStr">
        <is>
          <t>Approved</t>
        </is>
      </c>
      <c r="M4967" t="inlineStr">
        <is>
          <t>High Value</t>
        </is>
      </c>
    </row>
    <row r="4968">
      <c r="A4968" t="inlineStr">
        <is>
          <t>TX504967</t>
        </is>
      </c>
      <c r="B4968" t="inlineStr">
        <is>
          <t>EMP11872</t>
        </is>
      </c>
      <c r="C4968" t="inlineStr">
        <is>
          <t>Grant</t>
        </is>
      </c>
      <c r="D4968" s="8" t="n">
        <v>46360</v>
      </c>
      <c r="E4968" t="n">
        <v>2358</v>
      </c>
      <c r="F4968" t="n">
        <v>34.64</v>
      </c>
      <c r="G4968" t="inlineStr">
        <is>
          <t>Germany</t>
        </is>
      </c>
      <c r="H4968" t="inlineStr">
        <is>
          <t>ESPP</t>
        </is>
      </c>
      <c r="I4968" t="n">
        <v>81681.12</v>
      </c>
      <c r="J4968" t="n">
        <v>0.2</v>
      </c>
      <c r="K4968" t="n">
        <v>16336.22</v>
      </c>
      <c r="L4968" t="inlineStr">
        <is>
          <t>Approved</t>
        </is>
      </c>
      <c r="M4968" t="inlineStr">
        <is>
          <t>Normal</t>
        </is>
      </c>
    </row>
    <row r="4969">
      <c r="A4969" t="inlineStr">
        <is>
          <t>TX504968</t>
        </is>
      </c>
      <c r="B4969" t="inlineStr">
        <is>
          <t>EMP11015</t>
        </is>
      </c>
      <c r="C4969" t="inlineStr">
        <is>
          <t>Vesting</t>
        </is>
      </c>
      <c r="D4969" s="8" t="n">
        <v>46069</v>
      </c>
      <c r="E4969" t="n">
        <v>572</v>
      </c>
      <c r="F4969" t="n">
        <v>67.56</v>
      </c>
      <c r="G4969" t="inlineStr">
        <is>
          <t>UK</t>
        </is>
      </c>
      <c r="H4969" t="inlineStr">
        <is>
          <t>Performance Share</t>
        </is>
      </c>
      <c r="I4969" t="n">
        <v>38644.32</v>
      </c>
      <c r="J4969" t="n">
        <v>0.2</v>
      </c>
      <c r="K4969" t="n">
        <v>7728.86</v>
      </c>
      <c r="L4969" t="inlineStr">
        <is>
          <t>Approved</t>
        </is>
      </c>
      <c r="M4969" t="inlineStr">
        <is>
          <t>Normal</t>
        </is>
      </c>
    </row>
    <row r="4970">
      <c r="A4970" t="inlineStr">
        <is>
          <t>TX504969</t>
        </is>
      </c>
      <c r="B4970" t="inlineStr">
        <is>
          <t>EMP11383</t>
        </is>
      </c>
      <c r="C4970" t="inlineStr">
        <is>
          <t>Sale</t>
        </is>
      </c>
      <c r="D4970" s="8" t="n">
        <v>45950</v>
      </c>
      <c r="E4970" t="n">
        <v>747</v>
      </c>
      <c r="F4970" t="n">
        <v>69.81999999999999</v>
      </c>
      <c r="G4970" t="inlineStr">
        <is>
          <t>India</t>
        </is>
      </c>
      <c r="H4970" t="inlineStr">
        <is>
          <t>Performance Share</t>
        </is>
      </c>
      <c r="I4970" t="n">
        <v>52155.54</v>
      </c>
      <c r="J4970" t="n">
        <v>0.45</v>
      </c>
      <c r="K4970" t="n">
        <v>23469.99</v>
      </c>
      <c r="L4970" t="inlineStr">
        <is>
          <t>Approved</t>
        </is>
      </c>
      <c r="M4970" t="inlineStr">
        <is>
          <t>Normal</t>
        </is>
      </c>
    </row>
    <row r="4971">
      <c r="A4971" t="inlineStr">
        <is>
          <t>TX504970</t>
        </is>
      </c>
      <c r="B4971" t="inlineStr">
        <is>
          <t>EMP11961</t>
        </is>
      </c>
      <c r="C4971" t="inlineStr">
        <is>
          <t>Cancellation</t>
        </is>
      </c>
      <c r="D4971" s="8" t="n">
        <v>45822</v>
      </c>
      <c r="E4971" t="n">
        <v>2069</v>
      </c>
      <c r="F4971" t="n">
        <v>29.49</v>
      </c>
      <c r="G4971" t="inlineStr">
        <is>
          <t>Australia</t>
        </is>
      </c>
      <c r="H4971" t="inlineStr">
        <is>
          <t>Stock Option</t>
        </is>
      </c>
      <c r="I4971" t="n">
        <v>61014.81</v>
      </c>
      <c r="J4971" t="n">
        <v>0.4</v>
      </c>
      <c r="K4971" t="n">
        <v>24405.92</v>
      </c>
      <c r="L4971" t="inlineStr">
        <is>
          <t>Approved</t>
        </is>
      </c>
      <c r="M4971" t="inlineStr">
        <is>
          <t>Normal</t>
        </is>
      </c>
    </row>
    <row r="4972">
      <c r="A4972" t="inlineStr">
        <is>
          <t>TX504971</t>
        </is>
      </c>
      <c r="B4972" t="inlineStr">
        <is>
          <t>EMP10351</t>
        </is>
      </c>
      <c r="C4972" t="inlineStr">
        <is>
          <t>Vesting</t>
        </is>
      </c>
      <c r="D4972" s="8" t="n">
        <v>45764</v>
      </c>
      <c r="E4972" t="n">
        <v>-13</v>
      </c>
      <c r="F4972" t="n">
        <v>21.14</v>
      </c>
      <c r="G4972" t="inlineStr">
        <is>
          <t>Singapore</t>
        </is>
      </c>
      <c r="H4972" t="inlineStr">
        <is>
          <t>Stock Option</t>
        </is>
      </c>
      <c r="I4972" t="n">
        <v>51433.62</v>
      </c>
      <c r="J4972" t="n">
        <v>0.4</v>
      </c>
      <c r="K4972" t="n">
        <v>20573.45</v>
      </c>
      <c r="L4972" t="inlineStr">
        <is>
          <t>Approved</t>
        </is>
      </c>
      <c r="M4972" t="inlineStr">
        <is>
          <t>Normal</t>
        </is>
      </c>
    </row>
    <row r="4973">
      <c r="A4973" t="inlineStr">
        <is>
          <t>TX504972</t>
        </is>
      </c>
      <c r="B4973" t="inlineStr">
        <is>
          <t>EMP11799</t>
        </is>
      </c>
      <c r="C4973" t="inlineStr">
        <is>
          <t>Grant</t>
        </is>
      </c>
      <c r="D4973" s="8" t="n">
        <v>46054</v>
      </c>
      <c r="E4973" t="n">
        <v>960</v>
      </c>
      <c r="F4973" t="n">
        <v>92.81</v>
      </c>
      <c r="G4973" t="inlineStr">
        <is>
          <t>UK</t>
        </is>
      </c>
      <c r="H4973" t="inlineStr">
        <is>
          <t>RSU</t>
        </is>
      </c>
      <c r="I4973" t="n">
        <v>89097.60000000001</v>
      </c>
      <c r="J4973" t="n">
        <v>0.4</v>
      </c>
      <c r="K4973" t="n">
        <v>35639.04</v>
      </c>
      <c r="L4973" t="inlineStr">
        <is>
          <t>Approved</t>
        </is>
      </c>
      <c r="M4973" t="inlineStr">
        <is>
          <t>Normal</t>
        </is>
      </c>
    </row>
    <row r="4974">
      <c r="A4974" t="inlineStr">
        <is>
          <t>TX504973</t>
        </is>
      </c>
      <c r="B4974" t="inlineStr">
        <is>
          <t>EMP11519</t>
        </is>
      </c>
      <c r="C4974" t="inlineStr">
        <is>
          <t>Exercise</t>
        </is>
      </c>
      <c r="D4974" s="8" t="n">
        <v>46246</v>
      </c>
      <c r="E4974" t="n">
        <v>2470</v>
      </c>
      <c r="F4974" t="n">
        <v>58.99</v>
      </c>
      <c r="G4974" t="inlineStr">
        <is>
          <t>USA</t>
        </is>
      </c>
      <c r="H4974" t="inlineStr">
        <is>
          <t>RSU</t>
        </is>
      </c>
      <c r="I4974" t="n">
        <v>145705.3</v>
      </c>
      <c r="J4974" t="n">
        <v>0.2</v>
      </c>
      <c r="K4974" t="n">
        <v>29141.06</v>
      </c>
      <c r="L4974" t="inlineStr">
        <is>
          <t>Approved</t>
        </is>
      </c>
      <c r="M4974" t="inlineStr">
        <is>
          <t>High Value</t>
        </is>
      </c>
    </row>
    <row r="4975">
      <c r="A4975" t="inlineStr">
        <is>
          <t>TX504974</t>
        </is>
      </c>
      <c r="B4975" t="inlineStr">
        <is>
          <t>EMP11653</t>
        </is>
      </c>
      <c r="C4975" t="inlineStr">
        <is>
          <t>Exercise</t>
        </is>
      </c>
      <c r="D4975" s="8" t="n">
        <v>45676</v>
      </c>
      <c r="E4975" t="n">
        <v>1454</v>
      </c>
      <c r="F4975" t="n">
        <v>58.49</v>
      </c>
      <c r="G4975" t="inlineStr">
        <is>
          <t>USA</t>
        </is>
      </c>
      <c r="H4975" t="inlineStr">
        <is>
          <t>RSU</t>
        </is>
      </c>
      <c r="I4975" t="n">
        <v>85044.46000000001</v>
      </c>
      <c r="J4975" t="n">
        <v>0.2</v>
      </c>
      <c r="K4975" t="n">
        <v>17008.89</v>
      </c>
      <c r="L4975" t="inlineStr">
        <is>
          <t>Approved</t>
        </is>
      </c>
      <c r="M4975" t="inlineStr">
        <is>
          <t>Normal</t>
        </is>
      </c>
    </row>
    <row r="4976">
      <c r="A4976" t="inlineStr">
        <is>
          <t>TX504975</t>
        </is>
      </c>
      <c r="B4976" t="inlineStr">
        <is>
          <t>EMP11405</t>
        </is>
      </c>
      <c r="C4976" t="inlineStr">
        <is>
          <t>Vesting</t>
        </is>
      </c>
      <c r="D4976" s="8" t="n">
        <v>46155</v>
      </c>
      <c r="E4976" t="n">
        <v>506</v>
      </c>
      <c r="F4976" t="n">
        <v>31.98</v>
      </c>
      <c r="G4976" t="inlineStr">
        <is>
          <t>UK</t>
        </is>
      </c>
      <c r="H4976" t="inlineStr">
        <is>
          <t>RSU</t>
        </is>
      </c>
      <c r="I4976" t="n">
        <v>16181.88</v>
      </c>
      <c r="J4976" t="n">
        <v>0.45</v>
      </c>
      <c r="K4976" t="n">
        <v>7281.85</v>
      </c>
      <c r="L4976" t="inlineStr">
        <is>
          <t>Approved</t>
        </is>
      </c>
      <c r="M4976" t="inlineStr">
        <is>
          <t>Normal</t>
        </is>
      </c>
    </row>
    <row r="4977">
      <c r="A4977" t="inlineStr">
        <is>
          <t>TX504976</t>
        </is>
      </c>
      <c r="B4977" t="inlineStr">
        <is>
          <t>EMP11970</t>
        </is>
      </c>
      <c r="C4977" t="inlineStr">
        <is>
          <t>Exercise</t>
        </is>
      </c>
      <c r="D4977" s="8" t="n">
        <v>46085</v>
      </c>
      <c r="E4977" t="n">
        <v>616</v>
      </c>
      <c r="F4977" t="n">
        <v>36.76</v>
      </c>
      <c r="G4977" t="inlineStr">
        <is>
          <t>USA</t>
        </is>
      </c>
      <c r="H4977" t="inlineStr">
        <is>
          <t>Performance Share</t>
        </is>
      </c>
      <c r="I4977" t="n">
        <v>22644.16</v>
      </c>
      <c r="J4977" t="n">
        <v>0.2</v>
      </c>
      <c r="K4977" t="n">
        <v>4528.83</v>
      </c>
      <c r="L4977" t="inlineStr">
        <is>
          <t>Approved</t>
        </is>
      </c>
      <c r="M4977" t="inlineStr">
        <is>
          <t>Normal</t>
        </is>
      </c>
    </row>
    <row r="4978">
      <c r="A4978" t="inlineStr">
        <is>
          <t>TX504977</t>
        </is>
      </c>
      <c r="B4978" t="inlineStr">
        <is>
          <t>EMP11188</t>
        </is>
      </c>
      <c r="C4978" t="inlineStr">
        <is>
          <t>Grant</t>
        </is>
      </c>
      <c r="D4978" s="8" t="n">
        <v>45927</v>
      </c>
      <c r="E4978" t="n">
        <v>2473</v>
      </c>
      <c r="F4978" t="n">
        <v>13.81</v>
      </c>
      <c r="G4978" t="inlineStr">
        <is>
          <t>UK</t>
        </is>
      </c>
      <c r="H4978" t="inlineStr">
        <is>
          <t>RSU</t>
        </is>
      </c>
      <c r="I4978" t="n">
        <v>34152.13</v>
      </c>
      <c r="J4978" t="n">
        <v>0.2</v>
      </c>
      <c r="K4978" t="n">
        <v>6830.43</v>
      </c>
      <c r="L4978" t="inlineStr">
        <is>
          <t>Approved</t>
        </is>
      </c>
      <c r="M4978" t="inlineStr">
        <is>
          <t>Normal</t>
        </is>
      </c>
    </row>
    <row r="4979">
      <c r="A4979" t="inlineStr">
        <is>
          <t>TX504978</t>
        </is>
      </c>
      <c r="B4979" t="inlineStr">
        <is>
          <t>EMP11045</t>
        </is>
      </c>
      <c r="C4979" t="inlineStr">
        <is>
          <t>Exercise</t>
        </is>
      </c>
      <c r="D4979" s="8" t="n">
        <v>46360</v>
      </c>
      <c r="E4979" t="n">
        <v>2278</v>
      </c>
      <c r="F4979" t="n">
        <v>71.65000000000001</v>
      </c>
      <c r="G4979" t="inlineStr">
        <is>
          <t>UK</t>
        </is>
      </c>
      <c r="H4979" t="inlineStr">
        <is>
          <t>RSU</t>
        </is>
      </c>
      <c r="I4979" t="n">
        <v>163218.7</v>
      </c>
      <c r="J4979" t="n">
        <v>0.3</v>
      </c>
      <c r="K4979" t="n">
        <v>48965.61</v>
      </c>
      <c r="L4979" t="inlineStr">
        <is>
          <t>Approved</t>
        </is>
      </c>
      <c r="M4979" t="inlineStr">
        <is>
          <t>High Value</t>
        </is>
      </c>
    </row>
    <row r="4980">
      <c r="A4980" t="inlineStr">
        <is>
          <t>TX504979</t>
        </is>
      </c>
      <c r="B4980" t="inlineStr">
        <is>
          <t>EMP10144</t>
        </is>
      </c>
      <c r="C4980" t="inlineStr">
        <is>
          <t>Exercise</t>
        </is>
      </c>
      <c r="D4980" s="8" t="n">
        <v>45739</v>
      </c>
      <c r="E4980" t="n">
        <v>411</v>
      </c>
      <c r="F4980" t="n">
        <v>77.62</v>
      </c>
      <c r="G4980" t="inlineStr">
        <is>
          <t>India</t>
        </is>
      </c>
      <c r="H4980" t="inlineStr">
        <is>
          <t>ESPP</t>
        </is>
      </c>
      <c r="I4980" t="n">
        <v>31901.82</v>
      </c>
      <c r="J4980" t="n">
        <v>0.4</v>
      </c>
      <c r="K4980" t="n">
        <v>12760.73</v>
      </c>
      <c r="L4980" t="inlineStr">
        <is>
          <t>Approved</t>
        </is>
      </c>
      <c r="M4980" t="inlineStr">
        <is>
          <t>Normal</t>
        </is>
      </c>
    </row>
    <row r="4981">
      <c r="A4981" t="inlineStr">
        <is>
          <t>TX504980</t>
        </is>
      </c>
      <c r="B4981" t="inlineStr">
        <is>
          <t>EMP11134</t>
        </is>
      </c>
      <c r="C4981" t="inlineStr">
        <is>
          <t>Grant</t>
        </is>
      </c>
      <c r="D4981" s="8" t="n">
        <v>46344</v>
      </c>
      <c r="E4981" t="n">
        <v>2072</v>
      </c>
      <c r="F4981" t="n">
        <v>52.08</v>
      </c>
      <c r="G4981" t="inlineStr">
        <is>
          <t>India</t>
        </is>
      </c>
      <c r="H4981" t="inlineStr">
        <is>
          <t>ESPP</t>
        </is>
      </c>
      <c r="I4981" t="n">
        <v>107909.76</v>
      </c>
      <c r="J4981" t="n">
        <v>0.4</v>
      </c>
      <c r="K4981" t="n">
        <v>43163.9</v>
      </c>
      <c r="L4981" t="inlineStr">
        <is>
          <t>Approved</t>
        </is>
      </c>
      <c r="M4981" t="inlineStr">
        <is>
          <t>High Value</t>
        </is>
      </c>
    </row>
    <row r="4982">
      <c r="A4982" t="inlineStr">
        <is>
          <t>TX504981</t>
        </is>
      </c>
      <c r="B4982" t="inlineStr">
        <is>
          <t>EMP11633</t>
        </is>
      </c>
      <c r="C4982" t="inlineStr">
        <is>
          <t>Vesting</t>
        </is>
      </c>
      <c r="D4982" s="8" t="n">
        <v>46311</v>
      </c>
      <c r="E4982" t="n">
        <v>742</v>
      </c>
      <c r="F4982" t="n">
        <v>67.14</v>
      </c>
      <c r="G4982" t="inlineStr">
        <is>
          <t>Australia</t>
        </is>
      </c>
      <c r="H4982" t="inlineStr">
        <is>
          <t>ESPP</t>
        </is>
      </c>
      <c r="I4982" t="n">
        <v>49817.88</v>
      </c>
      <c r="J4982" t="n">
        <v>0.3</v>
      </c>
      <c r="K4982" t="n">
        <v>14945.36</v>
      </c>
      <c r="L4982" t="inlineStr">
        <is>
          <t>Approved</t>
        </is>
      </c>
      <c r="M4982" t="inlineStr">
        <is>
          <t>Normal</t>
        </is>
      </c>
    </row>
    <row r="4983">
      <c r="A4983" t="inlineStr">
        <is>
          <t>TX504982</t>
        </is>
      </c>
      <c r="B4983" t="inlineStr">
        <is>
          <t>EMP11510</t>
        </is>
      </c>
      <c r="C4983" t="inlineStr">
        <is>
          <t>Vesting</t>
        </is>
      </c>
      <c r="D4983" s="8" t="n">
        <v>46137</v>
      </c>
      <c r="E4983" t="n">
        <v>1552</v>
      </c>
      <c r="F4983" t="n">
        <v>32.08</v>
      </c>
      <c r="G4983" t="inlineStr">
        <is>
          <t>USA</t>
        </is>
      </c>
      <c r="H4983" t="inlineStr">
        <is>
          <t>RSU</t>
        </is>
      </c>
      <c r="I4983" t="n">
        <v>49788.16</v>
      </c>
      <c r="J4983" t="n">
        <v>0.2</v>
      </c>
      <c r="K4983" t="n">
        <v>9957.629999999999</v>
      </c>
      <c r="L4983" t="inlineStr">
        <is>
          <t>Approved</t>
        </is>
      </c>
      <c r="M4983" t="inlineStr">
        <is>
          <t>Normal</t>
        </is>
      </c>
    </row>
    <row r="4984">
      <c r="A4984" t="inlineStr">
        <is>
          <t>TX504983</t>
        </is>
      </c>
      <c r="B4984" t="inlineStr">
        <is>
          <t>EMP10121</t>
        </is>
      </c>
      <c r="C4984" t="inlineStr">
        <is>
          <t>Exercise</t>
        </is>
      </c>
      <c r="D4984" s="8" t="n">
        <v>46271</v>
      </c>
      <c r="E4984" t="n">
        <v>1470</v>
      </c>
      <c r="F4984" t="n">
        <v>49.18</v>
      </c>
      <c r="G4984" t="inlineStr">
        <is>
          <t>UK</t>
        </is>
      </c>
      <c r="H4984" t="inlineStr">
        <is>
          <t>RSU</t>
        </is>
      </c>
      <c r="I4984" t="n">
        <v>72294.60000000001</v>
      </c>
      <c r="J4984" t="n">
        <v>0.4</v>
      </c>
      <c r="K4984" t="n">
        <v>28917.84</v>
      </c>
      <c r="L4984" t="inlineStr">
        <is>
          <t>Approved</t>
        </is>
      </c>
      <c r="M4984" t="inlineStr">
        <is>
          <t>Normal</t>
        </is>
      </c>
    </row>
    <row r="4985">
      <c r="A4985" t="inlineStr">
        <is>
          <t>TX504984</t>
        </is>
      </c>
      <c r="B4985" t="inlineStr">
        <is>
          <t>EMP11818</t>
        </is>
      </c>
      <c r="C4985" t="inlineStr">
        <is>
          <t>Sale</t>
        </is>
      </c>
      <c r="D4985" s="8" t="n">
        <v>45711</v>
      </c>
      <c r="E4985" t="n">
        <v>2039</v>
      </c>
      <c r="F4985" t="n">
        <v>62.03</v>
      </c>
      <c r="G4985" t="inlineStr">
        <is>
          <t>India</t>
        </is>
      </c>
      <c r="H4985" t="inlineStr">
        <is>
          <t>Performance Share</t>
        </is>
      </c>
      <c r="I4985" t="n">
        <v>126479.17</v>
      </c>
      <c r="J4985" t="n">
        <v>0.2</v>
      </c>
      <c r="K4985" t="n">
        <v>25295.83</v>
      </c>
      <c r="L4985" t="inlineStr">
        <is>
          <t>Approved</t>
        </is>
      </c>
      <c r="M4985" t="inlineStr">
        <is>
          <t>High Value</t>
        </is>
      </c>
    </row>
    <row r="4986">
      <c r="A4986" t="inlineStr">
        <is>
          <t>TX504985</t>
        </is>
      </c>
      <c r="B4986" t="inlineStr">
        <is>
          <t>EMP10348</t>
        </is>
      </c>
      <c r="C4986" t="inlineStr">
        <is>
          <t>Vesting</t>
        </is>
      </c>
      <c r="D4986" s="8" t="n">
        <v>46000</v>
      </c>
      <c r="E4986" t="n">
        <v>351</v>
      </c>
      <c r="F4986" t="n">
        <v>25.23</v>
      </c>
      <c r="G4986" t="inlineStr">
        <is>
          <t>UK</t>
        </is>
      </c>
      <c r="H4986" t="inlineStr">
        <is>
          <t>RSU</t>
        </is>
      </c>
      <c r="I4986" t="n">
        <v>8855.73</v>
      </c>
      <c r="J4986" t="n">
        <v>0.4</v>
      </c>
      <c r="K4986" t="n">
        <v>3542.29</v>
      </c>
      <c r="L4986" t="inlineStr">
        <is>
          <t>Approved</t>
        </is>
      </c>
      <c r="M4986" t="inlineStr">
        <is>
          <t>Normal</t>
        </is>
      </c>
    </row>
    <row r="4987">
      <c r="A4987" t="inlineStr">
        <is>
          <t>TX504986</t>
        </is>
      </c>
      <c r="B4987" t="inlineStr">
        <is>
          <t>EMP10366</t>
        </is>
      </c>
      <c r="C4987" t="inlineStr">
        <is>
          <t>Exercise</t>
        </is>
      </c>
      <c r="D4987" s="8" t="n">
        <v>46171</v>
      </c>
      <c r="E4987" t="n">
        <v>954</v>
      </c>
      <c r="F4987" t="n">
        <v>73.62</v>
      </c>
      <c r="G4987" t="inlineStr">
        <is>
          <t>UK</t>
        </is>
      </c>
      <c r="H4987" t="inlineStr">
        <is>
          <t>RSU</t>
        </is>
      </c>
      <c r="I4987" t="n">
        <v>70233.48</v>
      </c>
      <c r="J4987" t="n">
        <v>0.3</v>
      </c>
      <c r="K4987" t="n">
        <v>21070.04</v>
      </c>
      <c r="L4987" t="inlineStr">
        <is>
          <t>Approved</t>
        </is>
      </c>
      <c r="M4987" t="inlineStr">
        <is>
          <t>Normal</t>
        </is>
      </c>
    </row>
    <row r="4988">
      <c r="A4988" t="inlineStr">
        <is>
          <t>TX504987</t>
        </is>
      </c>
      <c r="B4988" t="inlineStr">
        <is>
          <t>EMP11385</t>
        </is>
      </c>
      <c r="C4988" t="inlineStr">
        <is>
          <t>Exercise</t>
        </is>
      </c>
      <c r="D4988" s="8" t="n">
        <v>45689</v>
      </c>
      <c r="E4988" t="n">
        <v>1129</v>
      </c>
      <c r="F4988" t="n">
        <v>71.62</v>
      </c>
      <c r="G4988" t="inlineStr">
        <is>
          <t>India</t>
        </is>
      </c>
      <c r="H4988" t="inlineStr">
        <is>
          <t>ESPP</t>
        </is>
      </c>
      <c r="I4988" t="n">
        <v>80858.98</v>
      </c>
      <c r="J4988" t="n">
        <v>0.4</v>
      </c>
      <c r="K4988" t="n">
        <v>32343.59</v>
      </c>
      <c r="L4988" t="inlineStr">
        <is>
          <t>Approved</t>
        </is>
      </c>
      <c r="M4988" t="inlineStr">
        <is>
          <t>Normal</t>
        </is>
      </c>
    </row>
    <row r="4989">
      <c r="A4989" t="inlineStr">
        <is>
          <t>TX504988</t>
        </is>
      </c>
      <c r="B4989" t="inlineStr">
        <is>
          <t>EMP10416</t>
        </is>
      </c>
      <c r="C4989" t="inlineStr">
        <is>
          <t>Sale</t>
        </is>
      </c>
      <c r="D4989" s="8" t="n">
        <v>45924</v>
      </c>
      <c r="E4989" t="n">
        <v>699</v>
      </c>
      <c r="F4989" t="n">
        <v>22.59</v>
      </c>
      <c r="G4989" t="inlineStr">
        <is>
          <t>UK</t>
        </is>
      </c>
      <c r="H4989" t="inlineStr">
        <is>
          <t>RSU</t>
        </is>
      </c>
      <c r="I4989" t="n">
        <v>15790.41</v>
      </c>
      <c r="J4989" t="n">
        <v>0.2</v>
      </c>
      <c r="K4989" t="n">
        <v>3158.08</v>
      </c>
      <c r="L4989" t="inlineStr">
        <is>
          <t>Pending Review</t>
        </is>
      </c>
      <c r="M4989" t="inlineStr">
        <is>
          <t>Normal</t>
        </is>
      </c>
    </row>
    <row r="4990">
      <c r="A4990" t="inlineStr">
        <is>
          <t>TX504989</t>
        </is>
      </c>
      <c r="B4990" t="inlineStr">
        <is>
          <t>EMP11866</t>
        </is>
      </c>
      <c r="C4990" t="inlineStr">
        <is>
          <t>Vesting</t>
        </is>
      </c>
      <c r="D4990" s="8" t="n">
        <v>46256</v>
      </c>
      <c r="E4990" t="n">
        <v>419</v>
      </c>
      <c r="F4990" t="n">
        <v>51.51</v>
      </c>
      <c r="G4990" t="inlineStr">
        <is>
          <t>India</t>
        </is>
      </c>
      <c r="H4990" t="inlineStr">
        <is>
          <t>RSU</t>
        </is>
      </c>
      <c r="I4990" t="n">
        <v>21582.69</v>
      </c>
      <c r="J4990" t="n">
        <v>0.4</v>
      </c>
      <c r="K4990" t="n">
        <v>8633.08</v>
      </c>
      <c r="L4990" t="inlineStr">
        <is>
          <t>Approved</t>
        </is>
      </c>
      <c r="M4990" t="inlineStr">
        <is>
          <t>Normal</t>
        </is>
      </c>
    </row>
    <row r="4991">
      <c r="A4991" t="inlineStr">
        <is>
          <t>TX504990</t>
        </is>
      </c>
      <c r="B4991" t="inlineStr">
        <is>
          <t>EMP10194</t>
        </is>
      </c>
      <c r="C4991" t="inlineStr">
        <is>
          <t>Sale</t>
        </is>
      </c>
      <c r="D4991" s="8" t="n">
        <v>45869</v>
      </c>
      <c r="E4991" t="n">
        <v>2009</v>
      </c>
      <c r="F4991" t="n">
        <v>46.14</v>
      </c>
      <c r="G4991" t="inlineStr">
        <is>
          <t>India</t>
        </is>
      </c>
      <c r="H4991" t="inlineStr">
        <is>
          <t>RSU</t>
        </is>
      </c>
      <c r="I4991" t="n">
        <v>92695.25999999999</v>
      </c>
      <c r="J4991" t="n">
        <v>0.4</v>
      </c>
      <c r="K4991" t="n">
        <v>37078.1</v>
      </c>
      <c r="L4991" t="inlineStr">
        <is>
          <t>Approved</t>
        </is>
      </c>
      <c r="M4991" t="inlineStr">
        <is>
          <t>Normal</t>
        </is>
      </c>
    </row>
    <row r="4992">
      <c r="A4992" t="inlineStr">
        <is>
          <t>TX504991</t>
        </is>
      </c>
      <c r="B4992" t="inlineStr">
        <is>
          <t>EMP10332</t>
        </is>
      </c>
      <c r="C4992" t="inlineStr">
        <is>
          <t>Cancellation</t>
        </is>
      </c>
      <c r="D4992" s="8" t="n">
        <v>45932</v>
      </c>
      <c r="E4992" t="n">
        <v>865</v>
      </c>
      <c r="F4992" t="n">
        <v>39.88</v>
      </c>
      <c r="G4992" t="inlineStr">
        <is>
          <t>USA</t>
        </is>
      </c>
      <c r="H4992" t="inlineStr">
        <is>
          <t>ESPP</t>
        </is>
      </c>
      <c r="I4992" t="n">
        <v>34496.2</v>
      </c>
      <c r="J4992" t="n">
        <v>0.3</v>
      </c>
      <c r="K4992" t="n">
        <v>10348.86</v>
      </c>
      <c r="L4992" t="inlineStr">
        <is>
          <t>Approved</t>
        </is>
      </c>
      <c r="M4992" t="inlineStr">
        <is>
          <t>Normal</t>
        </is>
      </c>
    </row>
    <row r="4993">
      <c r="A4993" t="inlineStr">
        <is>
          <t>TX504992</t>
        </is>
      </c>
      <c r="B4993" t="inlineStr">
        <is>
          <t>EMP11355</t>
        </is>
      </c>
      <c r="C4993" t="inlineStr">
        <is>
          <t>Sale</t>
        </is>
      </c>
      <c r="D4993" s="8" t="n">
        <v>46310</v>
      </c>
      <c r="E4993" t="n">
        <v>1082</v>
      </c>
      <c r="F4993" t="n">
        <v>15.85</v>
      </c>
      <c r="G4993" t="inlineStr">
        <is>
          <t>UK</t>
        </is>
      </c>
      <c r="H4993" t="inlineStr">
        <is>
          <t>Performance Share</t>
        </is>
      </c>
      <c r="I4993" t="n">
        <v>17149.7</v>
      </c>
      <c r="J4993" t="n">
        <v>0.3</v>
      </c>
      <c r="K4993" t="n">
        <v>5144.91</v>
      </c>
      <c r="L4993" t="inlineStr">
        <is>
          <t>Approved</t>
        </is>
      </c>
      <c r="M4993" t="inlineStr">
        <is>
          <t>Normal</t>
        </is>
      </c>
    </row>
    <row r="4994">
      <c r="A4994" t="inlineStr">
        <is>
          <t>TX504993</t>
        </is>
      </c>
      <c r="B4994" t="inlineStr">
        <is>
          <t>EMP10178</t>
        </is>
      </c>
      <c r="C4994" t="inlineStr">
        <is>
          <t>Cancellation</t>
        </is>
      </c>
      <c r="D4994" s="8" t="n">
        <v>46203</v>
      </c>
      <c r="E4994" t="n">
        <v>603</v>
      </c>
      <c r="F4994" t="n">
        <v>83.45</v>
      </c>
      <c r="G4994" t="inlineStr">
        <is>
          <t>India</t>
        </is>
      </c>
      <c r="H4994" t="inlineStr">
        <is>
          <t>RSU</t>
        </is>
      </c>
      <c r="I4994" t="n">
        <v>50320.35</v>
      </c>
      <c r="J4994" t="n">
        <v>0.4</v>
      </c>
      <c r="K4994" t="n">
        <v>20128.14</v>
      </c>
      <c r="L4994" t="inlineStr">
        <is>
          <t>Approved</t>
        </is>
      </c>
      <c r="M4994" t="inlineStr">
        <is>
          <t>Normal</t>
        </is>
      </c>
    </row>
    <row r="4995">
      <c r="A4995" t="inlineStr">
        <is>
          <t>TX504994</t>
        </is>
      </c>
      <c r="B4995" t="inlineStr">
        <is>
          <t>EMP10179</t>
        </is>
      </c>
      <c r="C4995" t="inlineStr">
        <is>
          <t>Grant</t>
        </is>
      </c>
      <c r="D4995" s="8" t="n">
        <v>46333</v>
      </c>
      <c r="E4995" t="n">
        <v>1067</v>
      </c>
      <c r="F4995" t="n">
        <v>79.90000000000001</v>
      </c>
      <c r="G4995" t="inlineStr">
        <is>
          <t>UK</t>
        </is>
      </c>
      <c r="H4995" t="inlineStr">
        <is>
          <t>Performance Share</t>
        </is>
      </c>
      <c r="I4995" t="n">
        <v>85253.3</v>
      </c>
      <c r="J4995" t="n">
        <v>0.45</v>
      </c>
      <c r="K4995" t="n">
        <v>38363.98</v>
      </c>
      <c r="L4995" t="inlineStr">
        <is>
          <t>Approved</t>
        </is>
      </c>
      <c r="M4995" t="inlineStr">
        <is>
          <t>Normal</t>
        </is>
      </c>
    </row>
    <row r="4996">
      <c r="A4996" t="inlineStr">
        <is>
          <t>TX504995</t>
        </is>
      </c>
      <c r="B4996" t="inlineStr">
        <is>
          <t>EMP10775</t>
        </is>
      </c>
      <c r="C4996" t="inlineStr">
        <is>
          <t>Sale</t>
        </is>
      </c>
      <c r="D4996" s="8" t="n">
        <v>46056</v>
      </c>
      <c r="E4996" t="n">
        <v>165</v>
      </c>
      <c r="F4996" t="n">
        <v>23.86</v>
      </c>
      <c r="G4996" t="inlineStr">
        <is>
          <t>UK</t>
        </is>
      </c>
      <c r="H4996" t="inlineStr">
        <is>
          <t>RSU</t>
        </is>
      </c>
      <c r="I4996" t="n">
        <v>3936.9</v>
      </c>
      <c r="J4996" t="n">
        <v>0.2</v>
      </c>
      <c r="K4996" t="n">
        <v>787.38</v>
      </c>
      <c r="L4996" t="inlineStr">
        <is>
          <t>Approved</t>
        </is>
      </c>
      <c r="M4996" t="inlineStr">
        <is>
          <t>Normal</t>
        </is>
      </c>
    </row>
    <row r="4997">
      <c r="A4997" t="inlineStr">
        <is>
          <t>TX504996</t>
        </is>
      </c>
      <c r="B4997" t="inlineStr">
        <is>
          <t>EMP11331</t>
        </is>
      </c>
      <c r="C4997" t="inlineStr">
        <is>
          <t>Cancellation</t>
        </is>
      </c>
      <c r="D4997" s="8" t="n">
        <v>45755</v>
      </c>
      <c r="E4997" t="n">
        <v>1299</v>
      </c>
      <c r="F4997" t="n">
        <v>64.18000000000001</v>
      </c>
      <c r="G4997" t="inlineStr">
        <is>
          <t>Australia</t>
        </is>
      </c>
      <c r="H4997" t="inlineStr">
        <is>
          <t>RSU</t>
        </is>
      </c>
      <c r="I4997" t="n">
        <v>83369.82000000001</v>
      </c>
      <c r="J4997" t="n">
        <v>0.2</v>
      </c>
      <c r="K4997" t="n">
        <v>16673.96</v>
      </c>
      <c r="L4997" t="inlineStr">
        <is>
          <t>Approved</t>
        </is>
      </c>
      <c r="M4997" t="inlineStr">
        <is>
          <t>Normal</t>
        </is>
      </c>
    </row>
    <row r="4998">
      <c r="A4998" t="inlineStr">
        <is>
          <t>TX504997</t>
        </is>
      </c>
      <c r="B4998" t="inlineStr">
        <is>
          <t>EMP10841</t>
        </is>
      </c>
      <c r="C4998" t="inlineStr">
        <is>
          <t>Grant</t>
        </is>
      </c>
      <c r="D4998" s="8" t="n">
        <v>45895</v>
      </c>
      <c r="E4998" t="n">
        <v>1350</v>
      </c>
      <c r="F4998" t="n">
        <v>64.62</v>
      </c>
      <c r="G4998" t="inlineStr">
        <is>
          <t>Australia</t>
        </is>
      </c>
      <c r="H4998" t="inlineStr">
        <is>
          <t>RSU</t>
        </is>
      </c>
      <c r="I4998" t="n">
        <v>87237</v>
      </c>
      <c r="J4998" t="n">
        <v>0.2</v>
      </c>
      <c r="K4998" t="n">
        <v>17447.4</v>
      </c>
      <c r="L4998" t="inlineStr">
        <is>
          <t>Approved</t>
        </is>
      </c>
      <c r="M4998" t="inlineStr">
        <is>
          <t>Normal</t>
        </is>
      </c>
    </row>
    <row r="4999">
      <c r="A4999" t="inlineStr">
        <is>
          <t>TX504998</t>
        </is>
      </c>
      <c r="B4999" t="inlineStr">
        <is>
          <t>EMP10795</t>
        </is>
      </c>
      <c r="C4999" t="inlineStr">
        <is>
          <t>Vesting</t>
        </is>
      </c>
      <c r="D4999" s="8" t="n">
        <v>46273</v>
      </c>
      <c r="E4999" t="n">
        <v>2085</v>
      </c>
      <c r="F4999" t="n">
        <v>37.16</v>
      </c>
      <c r="G4999" t="inlineStr">
        <is>
          <t>USA</t>
        </is>
      </c>
      <c r="H4999" t="inlineStr">
        <is>
          <t>ESPP</t>
        </is>
      </c>
      <c r="I4999" t="n">
        <v>77478.60000000001</v>
      </c>
      <c r="J4999" t="n">
        <v>0.2</v>
      </c>
      <c r="K4999" t="n">
        <v>15495.72</v>
      </c>
      <c r="L4999" t="inlineStr">
        <is>
          <t>Approved</t>
        </is>
      </c>
      <c r="M4999" t="inlineStr">
        <is>
          <t>Normal</t>
        </is>
      </c>
    </row>
    <row r="5000">
      <c r="A5000" t="inlineStr">
        <is>
          <t>TX504999</t>
        </is>
      </c>
      <c r="B5000" t="inlineStr">
        <is>
          <t>EMP10501</t>
        </is>
      </c>
      <c r="C5000" t="inlineStr">
        <is>
          <t>Vesting</t>
        </is>
      </c>
      <c r="D5000" s="8" t="n">
        <v>46165</v>
      </c>
      <c r="E5000" t="n">
        <v>2187</v>
      </c>
      <c r="F5000" t="n">
        <v>37.07</v>
      </c>
      <c r="G5000" t="inlineStr">
        <is>
          <t>Germany</t>
        </is>
      </c>
      <c r="H5000" t="inlineStr">
        <is>
          <t>Stock Option</t>
        </is>
      </c>
      <c r="I5000" t="n">
        <v>81072.09</v>
      </c>
      <c r="J5000" t="n">
        <v>0.45</v>
      </c>
      <c r="K5000" t="n">
        <v>36482.44</v>
      </c>
      <c r="L5000" t="inlineStr">
        <is>
          <t>Approved</t>
        </is>
      </c>
      <c r="M5000" t="inlineStr">
        <is>
          <t>Normal</t>
        </is>
      </c>
    </row>
    <row r="5001">
      <c r="A5001" t="inlineStr">
        <is>
          <t>TX505000</t>
        </is>
      </c>
      <c r="B5001" t="inlineStr">
        <is>
          <t>EMP11012</t>
        </is>
      </c>
      <c r="C5001" t="inlineStr">
        <is>
          <t>Exercise</t>
        </is>
      </c>
      <c r="D5001" s="8" t="n">
        <v>46177</v>
      </c>
      <c r="E5001" t="n">
        <v>1306</v>
      </c>
      <c r="F5001" t="n">
        <v>54.29</v>
      </c>
      <c r="G5001" t="inlineStr">
        <is>
          <t>UK</t>
        </is>
      </c>
      <c r="H5001" t="inlineStr">
        <is>
          <t>ESPP</t>
        </is>
      </c>
      <c r="I5001" t="n">
        <v>70902.74000000001</v>
      </c>
      <c r="J5001" t="n">
        <v>0.3</v>
      </c>
      <c r="K5001" t="n">
        <v>21270.82</v>
      </c>
      <c r="L5001" t="inlineStr">
        <is>
          <t>Approved</t>
        </is>
      </c>
      <c r="M5001" t="inlineStr">
        <is>
          <t>Normal</t>
        </is>
      </c>
    </row>
    <row r="5002">
      <c r="A5002" t="inlineStr">
        <is>
          <t>TX505001</t>
        </is>
      </c>
      <c r="B5002" t="inlineStr">
        <is>
          <t>EMP11675</t>
        </is>
      </c>
      <c r="C5002" t="inlineStr">
        <is>
          <t>Vesting</t>
        </is>
      </c>
      <c r="D5002" s="8" t="n">
        <v>46246</v>
      </c>
      <c r="E5002" t="n">
        <v>568</v>
      </c>
      <c r="F5002" t="n">
        <v>22.92</v>
      </c>
      <c r="G5002" t="inlineStr">
        <is>
          <t>UK</t>
        </is>
      </c>
      <c r="H5002" t="inlineStr">
        <is>
          <t>RSU</t>
        </is>
      </c>
      <c r="I5002" t="n">
        <v>13018.56</v>
      </c>
      <c r="J5002" t="n">
        <v>0.2</v>
      </c>
      <c r="K5002" t="n">
        <v>2603.71</v>
      </c>
      <c r="L5002" t="inlineStr">
        <is>
          <t>Approved</t>
        </is>
      </c>
      <c r="M5002" t="inlineStr">
        <is>
          <t>Normal</t>
        </is>
      </c>
    </row>
    <row r="5003">
      <c r="A5003" t="inlineStr">
        <is>
          <t>TX505002</t>
        </is>
      </c>
      <c r="B5003" t="inlineStr">
        <is>
          <t>EMP10212</t>
        </is>
      </c>
      <c r="C5003" t="inlineStr">
        <is>
          <t>Exercise</t>
        </is>
      </c>
      <c r="D5003" s="8" t="n">
        <v>46085</v>
      </c>
      <c r="E5003" t="n">
        <v>1047</v>
      </c>
      <c r="F5003" t="n">
        <v>30.43</v>
      </c>
      <c r="G5003" t="inlineStr">
        <is>
          <t>Germany</t>
        </is>
      </c>
      <c r="H5003" t="inlineStr">
        <is>
          <t>RSU</t>
        </is>
      </c>
      <c r="I5003" t="n">
        <v>31860.21</v>
      </c>
      <c r="J5003" t="n">
        <v>0.3</v>
      </c>
      <c r="K5003" t="n">
        <v>9558.059999999999</v>
      </c>
      <c r="L5003" t="inlineStr">
        <is>
          <t>Approved</t>
        </is>
      </c>
      <c r="M5003" t="inlineStr">
        <is>
          <t>Normal</t>
        </is>
      </c>
    </row>
    <row r="5004">
      <c r="A5004" t="inlineStr">
        <is>
          <t>TX505003</t>
        </is>
      </c>
      <c r="B5004" t="inlineStr">
        <is>
          <t>EMP11645</t>
        </is>
      </c>
      <c r="C5004" t="inlineStr">
        <is>
          <t>Vesting</t>
        </is>
      </c>
      <c r="D5004" s="8" t="n">
        <v>46244</v>
      </c>
      <c r="E5004" t="n">
        <v>1428</v>
      </c>
      <c r="F5004" t="n">
        <v>88.09</v>
      </c>
      <c r="G5004" t="inlineStr">
        <is>
          <t>Germany</t>
        </is>
      </c>
      <c r="H5004" t="inlineStr">
        <is>
          <t>RSU</t>
        </is>
      </c>
      <c r="I5004" t="n">
        <v>125792.52</v>
      </c>
      <c r="J5004" t="n">
        <v>0.45</v>
      </c>
      <c r="K5004" t="n">
        <v>56606.63</v>
      </c>
      <c r="L5004" t="inlineStr">
        <is>
          <t>Approved</t>
        </is>
      </c>
      <c r="M5004" t="inlineStr">
        <is>
          <t>High Value</t>
        </is>
      </c>
    </row>
    <row r="5005">
      <c r="A5005" t="inlineStr">
        <is>
          <t>TX505004</t>
        </is>
      </c>
      <c r="B5005" t="inlineStr">
        <is>
          <t>EMP10935</t>
        </is>
      </c>
      <c r="C5005" t="inlineStr">
        <is>
          <t>Vesting</t>
        </is>
      </c>
      <c r="D5005" s="8" t="n">
        <v>45867</v>
      </c>
      <c r="E5005" t="n">
        <v>916</v>
      </c>
      <c r="F5005" t="n">
        <v>84.22</v>
      </c>
      <c r="G5005" t="inlineStr">
        <is>
          <t>UK</t>
        </is>
      </c>
      <c r="H5005" t="inlineStr">
        <is>
          <t>Performance Share</t>
        </is>
      </c>
      <c r="I5005" t="n">
        <v>77145.52</v>
      </c>
      <c r="J5005" t="n">
        <v>0.4</v>
      </c>
      <c r="K5005" t="n">
        <v>30858.21</v>
      </c>
      <c r="L5005" t="inlineStr">
        <is>
          <t>Approved</t>
        </is>
      </c>
      <c r="M5005" t="inlineStr">
        <is>
          <t>Normal</t>
        </is>
      </c>
    </row>
    <row r="5006">
      <c r="A5006" t="inlineStr">
        <is>
          <t>TX505005</t>
        </is>
      </c>
      <c r="B5006" t="inlineStr">
        <is>
          <t>EMP10546</t>
        </is>
      </c>
      <c r="C5006" t="inlineStr">
        <is>
          <t>Exercise</t>
        </is>
      </c>
      <c r="D5006" s="8" t="n">
        <v>46280</v>
      </c>
      <c r="E5006" t="n">
        <v>2098</v>
      </c>
      <c r="F5006" t="n">
        <v>6.46</v>
      </c>
      <c r="G5006" t="inlineStr">
        <is>
          <t>Germany</t>
        </is>
      </c>
      <c r="H5006" t="inlineStr">
        <is>
          <t>Stock Option</t>
        </is>
      </c>
      <c r="I5006" t="n">
        <v>13553.08</v>
      </c>
      <c r="J5006" t="n">
        <v>0.4</v>
      </c>
      <c r="K5006" t="n">
        <v>5421.23</v>
      </c>
      <c r="L5006" t="inlineStr">
        <is>
          <t>Approved</t>
        </is>
      </c>
      <c r="M5006" t="inlineStr">
        <is>
          <t>Normal</t>
        </is>
      </c>
    </row>
    <row r="5007">
      <c r="A5007" t="inlineStr">
        <is>
          <t>TX505006</t>
        </is>
      </c>
      <c r="B5007" t="inlineStr">
        <is>
          <t>EMP11049</t>
        </is>
      </c>
      <c r="C5007" t="inlineStr">
        <is>
          <t>Vesting</t>
        </is>
      </c>
      <c r="D5007" s="8" t="n">
        <v>45973</v>
      </c>
      <c r="E5007" t="n">
        <v>1812</v>
      </c>
      <c r="F5007" t="n">
        <v>85.62</v>
      </c>
      <c r="G5007" t="inlineStr">
        <is>
          <t>UK</t>
        </is>
      </c>
      <c r="H5007" t="inlineStr">
        <is>
          <t>RSU</t>
        </is>
      </c>
      <c r="I5007" t="n">
        <v>155143.44</v>
      </c>
      <c r="J5007" t="n">
        <v>0.4</v>
      </c>
      <c r="K5007" t="n">
        <v>62057.38</v>
      </c>
      <c r="L5007" t="inlineStr">
        <is>
          <t>Approved</t>
        </is>
      </c>
      <c r="M5007" t="inlineStr">
        <is>
          <t>High Value</t>
        </is>
      </c>
    </row>
    <row r="5008">
      <c r="A5008" t="inlineStr">
        <is>
          <t>TX505007</t>
        </is>
      </c>
      <c r="B5008" t="inlineStr">
        <is>
          <t>EMP10329</t>
        </is>
      </c>
      <c r="C5008" t="inlineStr">
        <is>
          <t>Sale</t>
        </is>
      </c>
      <c r="D5008" s="8" t="n">
        <v>45984</v>
      </c>
      <c r="E5008" t="n">
        <v>1844</v>
      </c>
      <c r="F5008" t="n">
        <v>58.17</v>
      </c>
      <c r="G5008" t="inlineStr">
        <is>
          <t>Germany</t>
        </is>
      </c>
      <c r="H5008" t="inlineStr">
        <is>
          <t>Performance Share</t>
        </is>
      </c>
      <c r="I5008" t="n">
        <v>107265.48</v>
      </c>
      <c r="J5008" t="n">
        <v>0.4</v>
      </c>
      <c r="K5008" t="n">
        <v>42906.19</v>
      </c>
      <c r="L5008" t="inlineStr">
        <is>
          <t>Approved</t>
        </is>
      </c>
      <c r="M5008" t="inlineStr">
        <is>
          <t>High Value</t>
        </is>
      </c>
    </row>
    <row r="5009">
      <c r="A5009" t="inlineStr">
        <is>
          <t>TX505008</t>
        </is>
      </c>
      <c r="B5009" t="inlineStr">
        <is>
          <t>EMP11537</t>
        </is>
      </c>
      <c r="C5009" t="inlineStr">
        <is>
          <t>Sale</t>
        </is>
      </c>
      <c r="D5009" s="8" t="n">
        <v>46149</v>
      </c>
      <c r="E5009" t="n">
        <v>2135</v>
      </c>
      <c r="F5009" t="n">
        <v>81.37</v>
      </c>
      <c r="G5009" t="inlineStr">
        <is>
          <t>India</t>
        </is>
      </c>
      <c r="H5009" t="inlineStr">
        <is>
          <t>RSU</t>
        </is>
      </c>
      <c r="I5009" t="n">
        <v>173724.95</v>
      </c>
      <c r="J5009" t="n">
        <v>0.2</v>
      </c>
      <c r="K5009" t="n">
        <v>34744.99</v>
      </c>
      <c r="L5009" t="inlineStr">
        <is>
          <t>Approved</t>
        </is>
      </c>
      <c r="M5009" t="inlineStr">
        <is>
          <t>High Value</t>
        </is>
      </c>
    </row>
    <row r="5010">
      <c r="A5010" t="inlineStr">
        <is>
          <t>TX505009</t>
        </is>
      </c>
      <c r="B5010" t="inlineStr">
        <is>
          <t>EMP11105</t>
        </is>
      </c>
      <c r="C5010" t="inlineStr">
        <is>
          <t>Vesting</t>
        </is>
      </c>
      <c r="D5010" s="8" t="n">
        <v>45930</v>
      </c>
      <c r="E5010" t="n">
        <v>2155</v>
      </c>
      <c r="F5010" t="n">
        <v>52.48</v>
      </c>
      <c r="G5010" t="inlineStr">
        <is>
          <t>USA</t>
        </is>
      </c>
      <c r="H5010" t="inlineStr">
        <is>
          <t>RSU</t>
        </is>
      </c>
      <c r="I5010" t="n">
        <v>113094.4</v>
      </c>
      <c r="J5010" t="n">
        <v>0.3</v>
      </c>
      <c r="K5010" t="n">
        <v>33928.32</v>
      </c>
      <c r="L5010" t="inlineStr">
        <is>
          <t>Approved</t>
        </is>
      </c>
      <c r="M5010" t="inlineStr">
        <is>
          <t>High Value</t>
        </is>
      </c>
    </row>
    <row r="5011">
      <c r="A5011" t="inlineStr">
        <is>
          <t>TX505010</t>
        </is>
      </c>
      <c r="B5011" t="inlineStr">
        <is>
          <t>EMP11554</t>
        </is>
      </c>
      <c r="C5011" t="inlineStr">
        <is>
          <t>Sale</t>
        </is>
      </c>
      <c r="D5011" s="8" t="n">
        <v>45994</v>
      </c>
      <c r="E5011" t="n">
        <v>2317</v>
      </c>
      <c r="F5011" t="n">
        <v>94.40000000000001</v>
      </c>
      <c r="G5011" t="inlineStr">
        <is>
          <t>India</t>
        </is>
      </c>
      <c r="H5011" t="inlineStr">
        <is>
          <t>RSU</t>
        </is>
      </c>
      <c r="I5011" t="n">
        <v>218724.8</v>
      </c>
      <c r="J5011" t="n">
        <v>0.2</v>
      </c>
      <c r="K5011" t="n">
        <v>43744.96</v>
      </c>
      <c r="L5011" t="inlineStr">
        <is>
          <t>Approved</t>
        </is>
      </c>
      <c r="M5011" t="inlineStr">
        <is>
          <t>High Value</t>
        </is>
      </c>
    </row>
    <row r="5012">
      <c r="A5012" t="inlineStr">
        <is>
          <t>TX505011</t>
        </is>
      </c>
      <c r="B5012" t="inlineStr">
        <is>
          <t>EMP11391</t>
        </is>
      </c>
      <c r="C5012" t="inlineStr">
        <is>
          <t>Sale</t>
        </is>
      </c>
      <c r="D5012" s="8" t="n">
        <v>46066</v>
      </c>
      <c r="E5012" t="n">
        <v>1786</v>
      </c>
      <c r="F5012" t="n">
        <v>39.06</v>
      </c>
      <c r="G5012" t="inlineStr">
        <is>
          <t>Australia</t>
        </is>
      </c>
      <c r="H5012" t="inlineStr">
        <is>
          <t>RSU</t>
        </is>
      </c>
      <c r="I5012" t="n">
        <v>69761.16</v>
      </c>
      <c r="J5012" t="n">
        <v>0.2</v>
      </c>
      <c r="K5012" t="n">
        <v>13952.23</v>
      </c>
      <c r="L5012" t="inlineStr">
        <is>
          <t>Approved</t>
        </is>
      </c>
      <c r="M5012" t="inlineStr">
        <is>
          <t>Normal</t>
        </is>
      </c>
    </row>
    <row r="5013">
      <c r="A5013" t="inlineStr">
        <is>
          <t>TX505012</t>
        </is>
      </c>
      <c r="B5013" t="inlineStr">
        <is>
          <t>EMP10802</t>
        </is>
      </c>
      <c r="C5013" t="inlineStr">
        <is>
          <t>Vesting</t>
        </is>
      </c>
      <c r="D5013" s="8" t="n">
        <v>45815</v>
      </c>
      <c r="E5013" t="n">
        <v>278</v>
      </c>
      <c r="F5013" t="n">
        <v>48.04</v>
      </c>
      <c r="G5013" t="inlineStr">
        <is>
          <t>UK</t>
        </is>
      </c>
      <c r="H5013" t="inlineStr">
        <is>
          <t>RSU</t>
        </is>
      </c>
      <c r="I5013" t="n">
        <v>13355.12</v>
      </c>
      <c r="J5013" t="n">
        <v>0.3</v>
      </c>
      <c r="K5013" t="n">
        <v>4006.54</v>
      </c>
      <c r="L5013" t="inlineStr">
        <is>
          <t>Approved</t>
        </is>
      </c>
      <c r="M5013" t="inlineStr">
        <is>
          <t>Normal</t>
        </is>
      </c>
    </row>
    <row r="5014">
      <c r="A5014" t="inlineStr">
        <is>
          <t>TX505013</t>
        </is>
      </c>
      <c r="B5014" t="inlineStr">
        <is>
          <t>EMP11796</t>
        </is>
      </c>
      <c r="C5014" t="inlineStr">
        <is>
          <t>Grant</t>
        </is>
      </c>
      <c r="D5014" s="8" t="n">
        <v>46363</v>
      </c>
      <c r="E5014" t="n">
        <v>1923</v>
      </c>
      <c r="F5014" t="n">
        <v>84.8</v>
      </c>
      <c r="G5014" t="inlineStr">
        <is>
          <t>USA</t>
        </is>
      </c>
      <c r="H5014" t="inlineStr">
        <is>
          <t>ESPP</t>
        </is>
      </c>
      <c r="I5014" t="n">
        <v>163070.4</v>
      </c>
      <c r="J5014" t="n">
        <v>0.2</v>
      </c>
      <c r="K5014" t="n">
        <v>32614.08</v>
      </c>
      <c r="L5014" t="inlineStr">
        <is>
          <t>Approved</t>
        </is>
      </c>
      <c r="M5014" t="inlineStr">
        <is>
          <t>High Value</t>
        </is>
      </c>
    </row>
    <row r="5015">
      <c r="A5015" t="inlineStr">
        <is>
          <t>TX505014</t>
        </is>
      </c>
      <c r="B5015" t="inlineStr">
        <is>
          <t>EMP10434</t>
        </is>
      </c>
      <c r="C5015" t="inlineStr">
        <is>
          <t>Exercise</t>
        </is>
      </c>
      <c r="D5015" s="8" t="n">
        <v>45883</v>
      </c>
      <c r="E5015" t="n">
        <v>876</v>
      </c>
      <c r="F5015" t="n">
        <v>18.58</v>
      </c>
      <c r="G5015" t="inlineStr">
        <is>
          <t>India</t>
        </is>
      </c>
      <c r="H5015" t="inlineStr">
        <is>
          <t>RSU</t>
        </is>
      </c>
      <c r="I5015" t="n">
        <v>16276.08</v>
      </c>
      <c r="J5015" t="n">
        <v>0.4</v>
      </c>
      <c r="K5015" t="n">
        <v>6510.43</v>
      </c>
      <c r="L5015" t="inlineStr">
        <is>
          <t>Approved</t>
        </is>
      </c>
      <c r="M5015" t="inlineStr">
        <is>
          <t>Normal</t>
        </is>
      </c>
    </row>
    <row r="5016">
      <c r="A5016" t="inlineStr">
        <is>
          <t>TX505015</t>
        </is>
      </c>
      <c r="B5016" t="inlineStr">
        <is>
          <t>EMP11031</t>
        </is>
      </c>
      <c r="C5016" t="inlineStr">
        <is>
          <t>Exercise</t>
        </is>
      </c>
      <c r="D5016" s="8" t="n">
        <v>45723</v>
      </c>
      <c r="E5016" t="n">
        <v>1964</v>
      </c>
      <c r="F5016" t="n">
        <v>8.85</v>
      </c>
      <c r="G5016" t="inlineStr">
        <is>
          <t>UK</t>
        </is>
      </c>
      <c r="H5016" t="inlineStr">
        <is>
          <t>ESPP</t>
        </is>
      </c>
      <c r="I5016" t="n">
        <v>17381.4</v>
      </c>
      <c r="J5016" t="n">
        <v>0.2</v>
      </c>
      <c r="K5016" t="n">
        <v>3476.28</v>
      </c>
      <c r="L5016" t="inlineStr">
        <is>
          <t>Approved</t>
        </is>
      </c>
      <c r="M5016" t="inlineStr">
        <is>
          <t>Normal</t>
        </is>
      </c>
    </row>
    <row r="5017">
      <c r="A5017" t="inlineStr">
        <is>
          <t>TX505016</t>
        </is>
      </c>
      <c r="B5017" t="inlineStr">
        <is>
          <t>EMP10970</t>
        </is>
      </c>
      <c r="C5017" t="inlineStr">
        <is>
          <t>Exercise</t>
        </is>
      </c>
      <c r="D5017" s="8" t="n">
        <v>45812</v>
      </c>
      <c r="E5017" t="n">
        <v>2305</v>
      </c>
      <c r="F5017" t="n">
        <v>23.3</v>
      </c>
      <c r="G5017" t="inlineStr">
        <is>
          <t>UK</t>
        </is>
      </c>
      <c r="H5017" t="inlineStr">
        <is>
          <t>RSU</t>
        </is>
      </c>
      <c r="I5017" t="n">
        <v>53706.5</v>
      </c>
      <c r="J5017" t="n">
        <v>0.2</v>
      </c>
      <c r="K5017" t="n">
        <v>10741.3</v>
      </c>
      <c r="L5017" t="inlineStr">
        <is>
          <t>Pending Review</t>
        </is>
      </c>
      <c r="M5017" t="inlineStr">
        <is>
          <t>Normal</t>
        </is>
      </c>
    </row>
    <row r="5018">
      <c r="A5018" t="inlineStr">
        <is>
          <t>TX505017</t>
        </is>
      </c>
      <c r="B5018" t="inlineStr">
        <is>
          <t>EMP10697</t>
        </is>
      </c>
      <c r="C5018" t="inlineStr">
        <is>
          <t>Cancellation</t>
        </is>
      </c>
      <c r="D5018" s="8" t="n">
        <v>46371</v>
      </c>
      <c r="E5018" t="n">
        <v>1984</v>
      </c>
      <c r="F5018" t="n">
        <v>67.52</v>
      </c>
      <c r="G5018" t="inlineStr">
        <is>
          <t>USA</t>
        </is>
      </c>
      <c r="H5018" t="inlineStr">
        <is>
          <t>ESPP</t>
        </is>
      </c>
      <c r="I5018" t="n">
        <v>133959.68</v>
      </c>
      <c r="J5018" t="n">
        <v>0.2</v>
      </c>
      <c r="K5018" t="n">
        <v>26791.94</v>
      </c>
      <c r="L5018" t="inlineStr">
        <is>
          <t>Approved</t>
        </is>
      </c>
      <c r="M5018" t="inlineStr">
        <is>
          <t>High Value</t>
        </is>
      </c>
    </row>
    <row r="5019">
      <c r="A5019" t="inlineStr">
        <is>
          <t>TX505018</t>
        </is>
      </c>
      <c r="B5019" t="inlineStr">
        <is>
          <t>EMP11887</t>
        </is>
      </c>
      <c r="C5019" t="inlineStr">
        <is>
          <t>Vesting</t>
        </is>
      </c>
      <c r="D5019" s="8" t="n">
        <v>46015</v>
      </c>
      <c r="E5019" t="n">
        <v>2050</v>
      </c>
      <c r="F5019" t="n">
        <v>6.66</v>
      </c>
      <c r="G5019" t="inlineStr">
        <is>
          <t>UK</t>
        </is>
      </c>
      <c r="H5019" t="inlineStr">
        <is>
          <t>Stock Option</t>
        </is>
      </c>
      <c r="I5019" t="n">
        <v>13653</v>
      </c>
      <c r="J5019" t="n">
        <v>0.3</v>
      </c>
      <c r="K5019" t="n">
        <v>4095.9</v>
      </c>
      <c r="L5019" t="inlineStr">
        <is>
          <t>Approved</t>
        </is>
      </c>
      <c r="M5019" t="inlineStr">
        <is>
          <t>Normal</t>
        </is>
      </c>
    </row>
    <row r="5020">
      <c r="A5020" t="inlineStr">
        <is>
          <t>TX505019</t>
        </is>
      </c>
      <c r="B5020" t="inlineStr">
        <is>
          <t>EMP10748</t>
        </is>
      </c>
      <c r="C5020" t="inlineStr">
        <is>
          <t>Cancellation</t>
        </is>
      </c>
      <c r="D5020" s="8" t="n">
        <v>45899</v>
      </c>
      <c r="E5020" t="n">
        <v>913</v>
      </c>
      <c r="F5020" t="n">
        <v>19.08</v>
      </c>
      <c r="G5020" t="inlineStr">
        <is>
          <t>UK</t>
        </is>
      </c>
      <c r="H5020" t="inlineStr">
        <is>
          <t>RSU</t>
        </is>
      </c>
      <c r="I5020" t="n">
        <v>17420.04</v>
      </c>
      <c r="J5020" t="n">
        <v>0.3</v>
      </c>
      <c r="K5020" t="n">
        <v>5226.01</v>
      </c>
      <c r="L5020" t="inlineStr">
        <is>
          <t>Approved</t>
        </is>
      </c>
      <c r="M5020" t="inlineStr">
        <is>
          <t>Normal</t>
        </is>
      </c>
    </row>
    <row r="5021">
      <c r="A5021" t="inlineStr">
        <is>
          <t>TX505020</t>
        </is>
      </c>
      <c r="B5021" t="inlineStr">
        <is>
          <t>EMP10203</t>
        </is>
      </c>
      <c r="C5021" t="inlineStr">
        <is>
          <t>Vesting</t>
        </is>
      </c>
      <c r="D5021" s="8" t="n">
        <v>46333</v>
      </c>
      <c r="E5021" t="n">
        <v>613</v>
      </c>
      <c r="F5021" t="n">
        <v>16.48</v>
      </c>
      <c r="G5021" t="inlineStr">
        <is>
          <t>Singapore</t>
        </is>
      </c>
      <c r="H5021" t="inlineStr">
        <is>
          <t>Stock Option</t>
        </is>
      </c>
      <c r="I5021" t="n">
        <v>10102.24</v>
      </c>
      <c r="J5021" t="n">
        <v>0.2</v>
      </c>
      <c r="K5021" t="n">
        <v>2020.45</v>
      </c>
      <c r="L5021" t="inlineStr">
        <is>
          <t>Approved</t>
        </is>
      </c>
      <c r="M5021" t="inlineStr">
        <is>
          <t>Normal</t>
        </is>
      </c>
    </row>
    <row r="5022">
      <c r="A5022" t="inlineStr">
        <is>
          <t>TX505021</t>
        </is>
      </c>
      <c r="B5022" t="inlineStr">
        <is>
          <t>EMP10561</t>
        </is>
      </c>
      <c r="C5022" t="inlineStr">
        <is>
          <t>Grant</t>
        </is>
      </c>
      <c r="D5022" s="8" t="n">
        <v>45670</v>
      </c>
      <c r="E5022" t="n">
        <v>2066</v>
      </c>
      <c r="F5022" t="n">
        <v>70.47</v>
      </c>
      <c r="G5022" t="inlineStr">
        <is>
          <t>India</t>
        </is>
      </c>
      <c r="H5022" t="inlineStr">
        <is>
          <t>RSU</t>
        </is>
      </c>
      <c r="I5022" t="n">
        <v>145591.02</v>
      </c>
      <c r="J5022" t="n">
        <v>0.4</v>
      </c>
      <c r="K5022" t="n">
        <v>58236.41</v>
      </c>
      <c r="L5022" t="inlineStr">
        <is>
          <t>Approved</t>
        </is>
      </c>
      <c r="M5022" t="inlineStr">
        <is>
          <t>High Value</t>
        </is>
      </c>
    </row>
    <row r="5023">
      <c r="A5023" t="inlineStr">
        <is>
          <t>TX505022</t>
        </is>
      </c>
      <c r="B5023" t="inlineStr">
        <is>
          <t>EMP11887</t>
        </is>
      </c>
      <c r="C5023" t="inlineStr">
        <is>
          <t>Vesting</t>
        </is>
      </c>
      <c r="D5023" s="8" t="n">
        <v>46141</v>
      </c>
      <c r="E5023" t="n">
        <v>1700</v>
      </c>
      <c r="F5023" t="n">
        <v>60.29</v>
      </c>
      <c r="G5023" t="inlineStr">
        <is>
          <t>UK</t>
        </is>
      </c>
      <c r="H5023" t="inlineStr">
        <is>
          <t>Stock Option</t>
        </is>
      </c>
      <c r="I5023" t="n">
        <v>102493</v>
      </c>
      <c r="J5023" t="n">
        <v>0.2</v>
      </c>
      <c r="K5023" t="n">
        <v>20498.6</v>
      </c>
      <c r="L5023" t="inlineStr">
        <is>
          <t>Pending Review</t>
        </is>
      </c>
      <c r="M5023" t="inlineStr">
        <is>
          <t>High Value</t>
        </is>
      </c>
    </row>
    <row r="5024">
      <c r="A5024" t="inlineStr">
        <is>
          <t>TX505023</t>
        </is>
      </c>
      <c r="B5024" t="inlineStr">
        <is>
          <t>EMP11931</t>
        </is>
      </c>
      <c r="C5024" t="inlineStr">
        <is>
          <t>Sale</t>
        </is>
      </c>
      <c r="D5024" s="8" t="n">
        <v>45900</v>
      </c>
      <c r="E5024" t="n">
        <v>416</v>
      </c>
      <c r="F5024" t="n">
        <v>67.05</v>
      </c>
      <c r="G5024" t="inlineStr">
        <is>
          <t>USA</t>
        </is>
      </c>
      <c r="H5024" t="inlineStr">
        <is>
          <t>RSU</t>
        </is>
      </c>
      <c r="I5024" t="n">
        <v>27892.8</v>
      </c>
      <c r="J5024" t="n">
        <v>0.4</v>
      </c>
      <c r="K5024" t="n">
        <v>11157.12</v>
      </c>
      <c r="L5024" t="inlineStr">
        <is>
          <t>Approved</t>
        </is>
      </c>
      <c r="M5024" t="inlineStr">
        <is>
          <t>Normal</t>
        </is>
      </c>
    </row>
    <row r="5025">
      <c r="A5025" t="inlineStr">
        <is>
          <t>TX505024</t>
        </is>
      </c>
      <c r="B5025" t="inlineStr">
        <is>
          <t>EMP10741</t>
        </is>
      </c>
      <c r="C5025" t="inlineStr">
        <is>
          <t>Exercise</t>
        </is>
      </c>
      <c r="D5025" s="8" t="n">
        <v>46294</v>
      </c>
      <c r="E5025" t="n">
        <v>2398</v>
      </c>
      <c r="F5025" t="n">
        <v>15.66</v>
      </c>
      <c r="G5025" t="inlineStr">
        <is>
          <t>USA</t>
        </is>
      </c>
      <c r="H5025" t="inlineStr">
        <is>
          <t>ESPP</t>
        </is>
      </c>
      <c r="I5025" t="n">
        <v>37552.68</v>
      </c>
      <c r="J5025" t="n">
        <v>0.45</v>
      </c>
      <c r="K5025" t="n">
        <v>16898.71</v>
      </c>
      <c r="L5025" t="inlineStr">
        <is>
          <t>Approved</t>
        </is>
      </c>
      <c r="M5025" t="inlineStr">
        <is>
          <t>Normal</t>
        </is>
      </c>
    </row>
    <row r="5026">
      <c r="A5026" t="inlineStr">
        <is>
          <t>TX505025</t>
        </is>
      </c>
      <c r="B5026" t="inlineStr">
        <is>
          <t>EMP11443</t>
        </is>
      </c>
      <c r="C5026" t="inlineStr">
        <is>
          <t>Sale</t>
        </is>
      </c>
      <c r="D5026" s="8" t="n">
        <v>45812</v>
      </c>
      <c r="E5026" t="n">
        <v>931</v>
      </c>
      <c r="F5026" t="n">
        <v>20.89</v>
      </c>
      <c r="G5026" t="inlineStr">
        <is>
          <t>USA</t>
        </is>
      </c>
      <c r="H5026" t="inlineStr">
        <is>
          <t>Performance Share</t>
        </is>
      </c>
      <c r="I5026" t="n">
        <v>19448.59</v>
      </c>
      <c r="J5026" t="n">
        <v>0.3</v>
      </c>
      <c r="K5026" t="n">
        <v>5834.58</v>
      </c>
      <c r="L5026" t="inlineStr">
        <is>
          <t>Approved</t>
        </is>
      </c>
      <c r="M5026" t="inlineStr">
        <is>
          <t>Normal</t>
        </is>
      </c>
    </row>
    <row r="5027">
      <c r="A5027" t="inlineStr">
        <is>
          <t>TX505026</t>
        </is>
      </c>
      <c r="B5027" t="inlineStr">
        <is>
          <t>EMP10428</t>
        </is>
      </c>
      <c r="C5027" t="inlineStr">
        <is>
          <t>Sale</t>
        </is>
      </c>
      <c r="D5027" s="8" t="n">
        <v>45739</v>
      </c>
      <c r="E5027" t="n">
        <v>1009</v>
      </c>
      <c r="F5027" t="n">
        <v>50.89</v>
      </c>
      <c r="G5027" t="inlineStr">
        <is>
          <t>Germany</t>
        </is>
      </c>
      <c r="H5027" t="inlineStr">
        <is>
          <t>RSU</t>
        </is>
      </c>
      <c r="I5027" t="n">
        <v>51348.01</v>
      </c>
      <c r="J5027" t="n">
        <v>0.3</v>
      </c>
      <c r="K5027" t="n">
        <v>15404.4</v>
      </c>
      <c r="L5027" t="inlineStr">
        <is>
          <t>Approved</t>
        </is>
      </c>
      <c r="M5027" t="inlineStr">
        <is>
          <t>Normal</t>
        </is>
      </c>
    </row>
    <row r="5028">
      <c r="A5028" t="inlineStr">
        <is>
          <t>TX505027</t>
        </is>
      </c>
      <c r="B5028" t="inlineStr">
        <is>
          <t>EMP10118</t>
        </is>
      </c>
      <c r="C5028" t="inlineStr">
        <is>
          <t>Exercise</t>
        </is>
      </c>
      <c r="D5028" s="8" t="n">
        <v>45666</v>
      </c>
      <c r="E5028" t="n">
        <v>1664</v>
      </c>
      <c r="F5028" t="n">
        <v>46.06</v>
      </c>
      <c r="G5028" t="inlineStr">
        <is>
          <t>UK</t>
        </is>
      </c>
      <c r="H5028" t="inlineStr">
        <is>
          <t>RSU</t>
        </is>
      </c>
      <c r="I5028" t="n">
        <v>76643.84</v>
      </c>
      <c r="J5028" t="n">
        <v>0.3</v>
      </c>
      <c r="K5028" t="n">
        <v>22993.15</v>
      </c>
      <c r="L5028" t="inlineStr">
        <is>
          <t>Approved</t>
        </is>
      </c>
      <c r="M5028" t="inlineStr">
        <is>
          <t>Normal</t>
        </is>
      </c>
    </row>
    <row r="5029">
      <c r="A5029" t="inlineStr">
        <is>
          <t>TX505028</t>
        </is>
      </c>
      <c r="B5029" t="inlineStr">
        <is>
          <t>EMP11357</t>
        </is>
      </c>
      <c r="C5029" t="inlineStr">
        <is>
          <t>Sale</t>
        </is>
      </c>
      <c r="D5029" s="8" t="n">
        <v>46307</v>
      </c>
      <c r="E5029" t="n">
        <v>2024</v>
      </c>
      <c r="F5029" t="n">
        <v>84.73</v>
      </c>
      <c r="G5029" t="inlineStr">
        <is>
          <t>India</t>
        </is>
      </c>
      <c r="H5029" t="inlineStr">
        <is>
          <t>RSU</t>
        </is>
      </c>
      <c r="I5029" t="n">
        <v>171493.52</v>
      </c>
      <c r="J5029" t="n">
        <v>0.2</v>
      </c>
      <c r="K5029" t="n">
        <v>34298.7</v>
      </c>
      <c r="L5029" t="inlineStr">
        <is>
          <t>Approved</t>
        </is>
      </c>
      <c r="M5029" t="inlineStr">
        <is>
          <t>High Value</t>
        </is>
      </c>
    </row>
    <row r="5030">
      <c r="A5030" t="inlineStr">
        <is>
          <t>TX505029</t>
        </is>
      </c>
      <c r="B5030" t="inlineStr">
        <is>
          <t>EMP11647</t>
        </is>
      </c>
      <c r="C5030" t="inlineStr">
        <is>
          <t>Exercise</t>
        </is>
      </c>
      <c r="D5030" s="8" t="n">
        <v>45864</v>
      </c>
      <c r="E5030" t="n">
        <v>1396</v>
      </c>
      <c r="F5030" t="n">
        <v>87.42</v>
      </c>
      <c r="G5030" t="inlineStr">
        <is>
          <t>India</t>
        </is>
      </c>
      <c r="H5030" t="inlineStr">
        <is>
          <t>RSU</t>
        </is>
      </c>
      <c r="I5030" t="n">
        <v>122038.32</v>
      </c>
      <c r="J5030" t="n">
        <v>0.4</v>
      </c>
      <c r="K5030" t="n">
        <v>48815.33</v>
      </c>
      <c r="L5030" t="inlineStr">
        <is>
          <t>Approved</t>
        </is>
      </c>
      <c r="M5030" t="inlineStr">
        <is>
          <t>High Value</t>
        </is>
      </c>
    </row>
    <row r="5031">
      <c r="A5031" t="inlineStr">
        <is>
          <t>TX505030</t>
        </is>
      </c>
      <c r="B5031" t="inlineStr">
        <is>
          <t>EMP11964</t>
        </is>
      </c>
      <c r="C5031" t="inlineStr">
        <is>
          <t>Exercise</t>
        </is>
      </c>
      <c r="D5031" s="8" t="n">
        <v>46372</v>
      </c>
      <c r="E5031" t="n">
        <v>670</v>
      </c>
      <c r="F5031" t="n">
        <v>74.66</v>
      </c>
      <c r="G5031" t="inlineStr">
        <is>
          <t>UK</t>
        </is>
      </c>
      <c r="H5031" t="inlineStr">
        <is>
          <t>Stock Option</t>
        </is>
      </c>
      <c r="I5031" t="n">
        <v>50022.2</v>
      </c>
      <c r="J5031" t="n">
        <v>0.3</v>
      </c>
      <c r="K5031" t="n">
        <v>15006.66</v>
      </c>
      <c r="L5031" t="inlineStr">
        <is>
          <t>Approved</t>
        </is>
      </c>
      <c r="M5031" t="inlineStr">
        <is>
          <t>Normal</t>
        </is>
      </c>
    </row>
    <row r="5032">
      <c r="A5032" t="inlineStr">
        <is>
          <t>TX505031</t>
        </is>
      </c>
      <c r="B5032" t="inlineStr">
        <is>
          <t>EMP11296</t>
        </is>
      </c>
      <c r="C5032" t="inlineStr">
        <is>
          <t>Grant</t>
        </is>
      </c>
      <c r="D5032" s="8" t="n">
        <v>46369</v>
      </c>
      <c r="E5032" t="n">
        <v>1115</v>
      </c>
      <c r="F5032" t="n">
        <v>77.13</v>
      </c>
      <c r="G5032" t="inlineStr">
        <is>
          <t>USA</t>
        </is>
      </c>
      <c r="H5032" t="inlineStr">
        <is>
          <t>RSU</t>
        </is>
      </c>
      <c r="I5032" t="n">
        <v>85999.95</v>
      </c>
      <c r="J5032" t="n">
        <v>0.3</v>
      </c>
      <c r="K5032" t="n">
        <v>25799.98</v>
      </c>
      <c r="L5032" t="inlineStr">
        <is>
          <t>Approved</t>
        </is>
      </c>
      <c r="M5032" t="inlineStr">
        <is>
          <t>Normal</t>
        </is>
      </c>
    </row>
    <row r="5033">
      <c r="A5033" t="inlineStr">
        <is>
          <t>TX505032</t>
        </is>
      </c>
      <c r="B5033" t="inlineStr">
        <is>
          <t>EMP11269</t>
        </is>
      </c>
      <c r="C5033" t="inlineStr">
        <is>
          <t>Grant</t>
        </is>
      </c>
      <c r="D5033" s="8" t="n">
        <v>45766</v>
      </c>
      <c r="E5033" t="n">
        <v>1276</v>
      </c>
      <c r="F5033" t="n">
        <v>12.27</v>
      </c>
      <c r="G5033" t="inlineStr">
        <is>
          <t>UK</t>
        </is>
      </c>
      <c r="H5033" t="inlineStr">
        <is>
          <t>RSU</t>
        </is>
      </c>
      <c r="I5033" t="n">
        <v>15656.52</v>
      </c>
      <c r="J5033" t="n">
        <v>0.4</v>
      </c>
      <c r="K5033" t="n">
        <v>6262.61</v>
      </c>
      <c r="L5033" t="inlineStr">
        <is>
          <t>Approved</t>
        </is>
      </c>
      <c r="M5033" t="inlineStr">
        <is>
          <t>Normal</t>
        </is>
      </c>
    </row>
    <row r="5034">
      <c r="A5034" t="inlineStr">
        <is>
          <t>TX505033</t>
        </is>
      </c>
      <c r="B5034" t="inlineStr">
        <is>
          <t>EMP11677</t>
        </is>
      </c>
      <c r="C5034" t="inlineStr">
        <is>
          <t>Cancellation</t>
        </is>
      </c>
      <c r="D5034" s="8" t="n">
        <v>46062</v>
      </c>
      <c r="E5034" t="n">
        <v>330</v>
      </c>
      <c r="F5034" t="n">
        <v>76.88</v>
      </c>
      <c r="G5034" t="inlineStr">
        <is>
          <t>Australia</t>
        </is>
      </c>
      <c r="H5034" t="inlineStr">
        <is>
          <t>RSU</t>
        </is>
      </c>
      <c r="I5034" t="n">
        <v>25370.4</v>
      </c>
      <c r="J5034" t="n">
        <v>0.2</v>
      </c>
      <c r="K5034" t="n">
        <v>5074.08</v>
      </c>
      <c r="L5034" t="inlineStr">
        <is>
          <t>Approved</t>
        </is>
      </c>
      <c r="M5034" t="inlineStr">
        <is>
          <t>Normal</t>
        </is>
      </c>
    </row>
    <row r="5035">
      <c r="A5035" t="inlineStr">
        <is>
          <t>TX505034</t>
        </is>
      </c>
      <c r="B5035" t="inlineStr">
        <is>
          <t>EMP11210</t>
        </is>
      </c>
      <c r="C5035" t="inlineStr">
        <is>
          <t>Exercise</t>
        </is>
      </c>
      <c r="D5035" s="8" t="n">
        <v>46358</v>
      </c>
      <c r="E5035" t="n">
        <v>1234</v>
      </c>
      <c r="F5035" t="n">
        <v>56.09</v>
      </c>
      <c r="G5035" t="inlineStr">
        <is>
          <t>USA</t>
        </is>
      </c>
      <c r="H5035" t="inlineStr">
        <is>
          <t>RSU</t>
        </is>
      </c>
      <c r="I5035" t="n">
        <v>69215.06</v>
      </c>
      <c r="J5035" t="n">
        <v>0.2</v>
      </c>
      <c r="K5035" t="n">
        <v>13843.01</v>
      </c>
      <c r="L5035" t="inlineStr">
        <is>
          <t>Approved</t>
        </is>
      </c>
      <c r="M5035" t="inlineStr">
        <is>
          <t>Normal</t>
        </is>
      </c>
    </row>
    <row r="5036">
      <c r="A5036" t="inlineStr">
        <is>
          <t>TX505035</t>
        </is>
      </c>
      <c r="B5036" t="inlineStr">
        <is>
          <t>EMP10707</t>
        </is>
      </c>
      <c r="C5036" t="inlineStr">
        <is>
          <t>Exercise</t>
        </is>
      </c>
      <c r="D5036" s="8" t="n">
        <v>46317</v>
      </c>
      <c r="E5036" t="n">
        <v>324</v>
      </c>
      <c r="F5036" t="n">
        <v>39.22</v>
      </c>
      <c r="G5036" t="inlineStr">
        <is>
          <t>India</t>
        </is>
      </c>
      <c r="H5036" t="inlineStr">
        <is>
          <t>RSU</t>
        </is>
      </c>
      <c r="I5036" t="n">
        <v>12707.28</v>
      </c>
      <c r="J5036" t="n">
        <v>0.3</v>
      </c>
      <c r="K5036" t="n">
        <v>3812.18</v>
      </c>
      <c r="L5036" t="inlineStr">
        <is>
          <t>Approved</t>
        </is>
      </c>
      <c r="M5036" t="inlineStr">
        <is>
          <t>Normal</t>
        </is>
      </c>
    </row>
    <row r="5037">
      <c r="A5037" t="inlineStr">
        <is>
          <t>TX505036</t>
        </is>
      </c>
      <c r="B5037" t="inlineStr">
        <is>
          <t>EMP10945</t>
        </is>
      </c>
      <c r="C5037" t="inlineStr">
        <is>
          <t>Grant</t>
        </is>
      </c>
      <c r="D5037" s="8" t="n">
        <v>46000</v>
      </c>
      <c r="E5037" t="n">
        <v>418</v>
      </c>
      <c r="F5037" t="n">
        <v>21.99</v>
      </c>
      <c r="G5037" t="inlineStr">
        <is>
          <t>UK</t>
        </is>
      </c>
      <c r="H5037" t="inlineStr">
        <is>
          <t>RSU</t>
        </is>
      </c>
      <c r="I5037" t="n">
        <v>9191.82</v>
      </c>
      <c r="J5037" t="n">
        <v>0.3</v>
      </c>
      <c r="K5037" t="n">
        <v>2757.55</v>
      </c>
      <c r="L5037" t="inlineStr">
        <is>
          <t>Approved</t>
        </is>
      </c>
      <c r="M5037" t="inlineStr">
        <is>
          <t>Normal</t>
        </is>
      </c>
    </row>
    <row r="5038">
      <c r="A5038" t="inlineStr">
        <is>
          <t>TX505037</t>
        </is>
      </c>
      <c r="B5038" t="inlineStr">
        <is>
          <t>EMP11469</t>
        </is>
      </c>
      <c r="C5038" t="inlineStr">
        <is>
          <t>Vesting</t>
        </is>
      </c>
      <c r="D5038" s="8" t="n">
        <v>45745</v>
      </c>
      <c r="E5038" t="n">
        <v>1690</v>
      </c>
      <c r="F5038" t="n">
        <v>72.73</v>
      </c>
      <c r="G5038" t="inlineStr">
        <is>
          <t>USA</t>
        </is>
      </c>
      <c r="H5038" t="inlineStr">
        <is>
          <t>RSU</t>
        </is>
      </c>
      <c r="I5038" t="n">
        <v>122913.7</v>
      </c>
      <c r="J5038" t="n">
        <v>0.2</v>
      </c>
      <c r="K5038" t="n">
        <v>24582.74</v>
      </c>
      <c r="L5038" t="inlineStr">
        <is>
          <t>Approved</t>
        </is>
      </c>
      <c r="M5038" t="inlineStr">
        <is>
          <t>High Value</t>
        </is>
      </c>
    </row>
    <row r="5039">
      <c r="A5039" t="inlineStr">
        <is>
          <t>TX505038</t>
        </is>
      </c>
      <c r="B5039" t="inlineStr">
        <is>
          <t>EMP11967</t>
        </is>
      </c>
      <c r="C5039" t="inlineStr">
        <is>
          <t>Grant</t>
        </is>
      </c>
      <c r="D5039" s="8" t="n">
        <v>45734</v>
      </c>
      <c r="E5039" t="n">
        <v>1730</v>
      </c>
      <c r="F5039" t="n">
        <v>84.23999999999999</v>
      </c>
      <c r="G5039" t="inlineStr">
        <is>
          <t>UK</t>
        </is>
      </c>
      <c r="H5039" t="inlineStr">
        <is>
          <t>Stock Option</t>
        </is>
      </c>
      <c r="I5039" t="n">
        <v>145735.2</v>
      </c>
      <c r="J5039" t="n">
        <v>0.2</v>
      </c>
      <c r="K5039" t="n">
        <v>29147.04</v>
      </c>
      <c r="L5039" t="inlineStr">
        <is>
          <t>Pending Review</t>
        </is>
      </c>
      <c r="M5039" t="inlineStr">
        <is>
          <t>High Value</t>
        </is>
      </c>
    </row>
    <row r="5040">
      <c r="A5040" t="inlineStr">
        <is>
          <t>TX505039</t>
        </is>
      </c>
      <c r="B5040" t="inlineStr">
        <is>
          <t>EMP10919</t>
        </is>
      </c>
      <c r="C5040" t="inlineStr">
        <is>
          <t>Exercise</t>
        </is>
      </c>
      <c r="D5040" s="8" t="n">
        <v>46276</v>
      </c>
      <c r="E5040" t="n">
        <v>1839</v>
      </c>
      <c r="F5040" t="n">
        <v>20.1</v>
      </c>
      <c r="G5040" t="inlineStr">
        <is>
          <t>UK</t>
        </is>
      </c>
      <c r="H5040" t="inlineStr">
        <is>
          <t>RSU</t>
        </is>
      </c>
      <c r="I5040" t="n">
        <v>36963.9</v>
      </c>
      <c r="J5040" t="n">
        <v>0.2</v>
      </c>
      <c r="K5040" t="n">
        <v>7392.78</v>
      </c>
      <c r="L5040" t="inlineStr">
        <is>
          <t>Approved</t>
        </is>
      </c>
      <c r="M5040" t="inlineStr">
        <is>
          <t>Normal</t>
        </is>
      </c>
    </row>
    <row r="5041">
      <c r="A5041" t="inlineStr">
        <is>
          <t>TX505040</t>
        </is>
      </c>
      <c r="B5041" t="inlineStr">
        <is>
          <t>EMP11832</t>
        </is>
      </c>
      <c r="C5041" t="inlineStr">
        <is>
          <t>Sale</t>
        </is>
      </c>
      <c r="D5041" s="8" t="n">
        <v>45974</v>
      </c>
      <c r="E5041" t="n">
        <v>2344</v>
      </c>
      <c r="F5041" t="n">
        <v>64.93000000000001</v>
      </c>
      <c r="G5041" t="inlineStr">
        <is>
          <t>Australia</t>
        </is>
      </c>
      <c r="H5041" t="inlineStr">
        <is>
          <t>RSU</t>
        </is>
      </c>
      <c r="I5041" t="n">
        <v>152195.92</v>
      </c>
      <c r="J5041" t="n">
        <v>0.45</v>
      </c>
      <c r="K5041" t="n">
        <v>68488.16</v>
      </c>
      <c r="L5041" t="inlineStr">
        <is>
          <t>Approved</t>
        </is>
      </c>
      <c r="M5041" t="inlineStr">
        <is>
          <t>High Value</t>
        </is>
      </c>
    </row>
    <row r="5042">
      <c r="A5042" t="inlineStr">
        <is>
          <t>TX505041</t>
        </is>
      </c>
      <c r="B5042" t="inlineStr">
        <is>
          <t>EMP11627</t>
        </is>
      </c>
      <c r="C5042" t="inlineStr">
        <is>
          <t>Sale</t>
        </is>
      </c>
      <c r="D5042" s="8" t="n">
        <v>45832</v>
      </c>
      <c r="E5042" t="n">
        <v>316</v>
      </c>
      <c r="F5042" t="n">
        <v>77.95999999999999</v>
      </c>
      <c r="G5042" t="inlineStr">
        <is>
          <t>USA</t>
        </is>
      </c>
      <c r="H5042" t="inlineStr">
        <is>
          <t>RSU</t>
        </is>
      </c>
      <c r="I5042" t="n">
        <v>24635.36</v>
      </c>
      <c r="J5042" t="n">
        <v>0.3</v>
      </c>
      <c r="K5042" t="n">
        <v>7390.61</v>
      </c>
      <c r="L5042" t="inlineStr">
        <is>
          <t>Approved</t>
        </is>
      </c>
      <c r="M5042" t="inlineStr">
        <is>
          <t>Normal</t>
        </is>
      </c>
    </row>
    <row r="5043">
      <c r="A5043" t="inlineStr">
        <is>
          <t>TX505042</t>
        </is>
      </c>
      <c r="B5043" t="inlineStr">
        <is>
          <t>EMP10881</t>
        </is>
      </c>
      <c r="C5043" t="inlineStr">
        <is>
          <t>Exercise</t>
        </is>
      </c>
      <c r="D5043" s="8" t="n">
        <v>45714</v>
      </c>
      <c r="E5043" t="n">
        <v>2424</v>
      </c>
      <c r="F5043" t="n">
        <v>30.77</v>
      </c>
      <c r="G5043" t="inlineStr">
        <is>
          <t>Singapore</t>
        </is>
      </c>
      <c r="H5043" t="inlineStr">
        <is>
          <t>ESPP</t>
        </is>
      </c>
      <c r="I5043" t="n">
        <v>74586.48</v>
      </c>
      <c r="J5043" t="n">
        <v>0.3</v>
      </c>
      <c r="K5043" t="n">
        <v>22375.94</v>
      </c>
      <c r="L5043" t="inlineStr">
        <is>
          <t>Approved</t>
        </is>
      </c>
      <c r="M5043" t="inlineStr">
        <is>
          <t>Normal</t>
        </is>
      </c>
    </row>
    <row r="5044">
      <c r="A5044" t="inlineStr">
        <is>
          <t>TX505043</t>
        </is>
      </c>
      <c r="B5044" t="inlineStr">
        <is>
          <t>EMP10067</t>
        </is>
      </c>
      <c r="C5044" t="inlineStr">
        <is>
          <t>Sale</t>
        </is>
      </c>
      <c r="D5044" s="8" t="n">
        <v>45692</v>
      </c>
      <c r="E5044" t="n">
        <v>1859</v>
      </c>
      <c r="F5044" t="n">
        <v>67.48</v>
      </c>
      <c r="G5044" t="inlineStr">
        <is>
          <t>Germany</t>
        </is>
      </c>
      <c r="H5044" t="inlineStr">
        <is>
          <t>RSU</t>
        </is>
      </c>
      <c r="I5044" t="n">
        <v>125445.32</v>
      </c>
      <c r="J5044" t="n">
        <v>0.2</v>
      </c>
      <c r="K5044" t="n">
        <v>25089.06</v>
      </c>
      <c r="L5044" t="inlineStr">
        <is>
          <t>Approved</t>
        </is>
      </c>
      <c r="M5044" t="inlineStr">
        <is>
          <t>High Value</t>
        </is>
      </c>
    </row>
    <row r="5045">
      <c r="A5045" t="inlineStr">
        <is>
          <t>TX505044</t>
        </is>
      </c>
      <c r="B5045" t="inlineStr">
        <is>
          <t>EMP10976</t>
        </is>
      </c>
      <c r="C5045" t="inlineStr">
        <is>
          <t>Exercise</t>
        </is>
      </c>
      <c r="D5045" s="8" t="n">
        <v>46215</v>
      </c>
      <c r="E5045" t="n">
        <v>264</v>
      </c>
      <c r="F5045" t="n">
        <v>53.34</v>
      </c>
      <c r="G5045" t="inlineStr">
        <is>
          <t>UK</t>
        </is>
      </c>
      <c r="H5045" t="inlineStr">
        <is>
          <t>RSU</t>
        </is>
      </c>
      <c r="I5045" t="n">
        <v>14081.76</v>
      </c>
      <c r="J5045" t="n">
        <v>0.45</v>
      </c>
      <c r="K5045" t="n">
        <v>6336.79</v>
      </c>
      <c r="L5045" t="inlineStr">
        <is>
          <t>Approved</t>
        </is>
      </c>
      <c r="M5045" t="inlineStr">
        <is>
          <t>Normal</t>
        </is>
      </c>
    </row>
    <row r="5046">
      <c r="A5046" t="inlineStr">
        <is>
          <t>TX505045</t>
        </is>
      </c>
      <c r="B5046" t="inlineStr">
        <is>
          <t>EMP11722</t>
        </is>
      </c>
      <c r="C5046" t="inlineStr">
        <is>
          <t>Vesting</t>
        </is>
      </c>
      <c r="D5046" s="8" t="n">
        <v>45828</v>
      </c>
      <c r="E5046" t="n">
        <v>1608</v>
      </c>
      <c r="F5046" t="n">
        <v>21.28</v>
      </c>
      <c r="G5046" t="inlineStr">
        <is>
          <t>India</t>
        </is>
      </c>
      <c r="H5046" t="inlineStr">
        <is>
          <t>RSU</t>
        </is>
      </c>
      <c r="I5046" t="n">
        <v>34218.24</v>
      </c>
      <c r="J5046" t="n">
        <v>0.2</v>
      </c>
      <c r="K5046" t="n">
        <v>6843.65</v>
      </c>
      <c r="L5046" t="inlineStr">
        <is>
          <t>Approved</t>
        </is>
      </c>
      <c r="M5046" t="inlineStr">
        <is>
          <t>Normal</t>
        </is>
      </c>
    </row>
    <row r="5047">
      <c r="A5047" t="inlineStr">
        <is>
          <t>TX505046</t>
        </is>
      </c>
      <c r="B5047" t="inlineStr">
        <is>
          <t>EMP11738</t>
        </is>
      </c>
      <c r="C5047" t="inlineStr">
        <is>
          <t>Sale</t>
        </is>
      </c>
      <c r="D5047" s="8" t="n">
        <v>45906</v>
      </c>
      <c r="E5047" t="n">
        <v>1971</v>
      </c>
      <c r="F5047" t="n">
        <v>52.64</v>
      </c>
      <c r="G5047" t="inlineStr">
        <is>
          <t>India</t>
        </is>
      </c>
      <c r="H5047" t="inlineStr">
        <is>
          <t>RSU</t>
        </is>
      </c>
      <c r="I5047" t="n">
        <v>103753.44</v>
      </c>
      <c r="J5047" t="n">
        <v>0.3</v>
      </c>
      <c r="K5047" t="n">
        <v>31126.03</v>
      </c>
      <c r="L5047" t="inlineStr">
        <is>
          <t>Approved</t>
        </is>
      </c>
      <c r="M5047" t="inlineStr">
        <is>
          <t>High Value</t>
        </is>
      </c>
    </row>
    <row r="5048">
      <c r="A5048" t="inlineStr">
        <is>
          <t>TX505047</t>
        </is>
      </c>
      <c r="B5048" t="inlineStr">
        <is>
          <t>EMP10195</t>
        </is>
      </c>
      <c r="C5048" t="inlineStr">
        <is>
          <t>Grant</t>
        </is>
      </c>
      <c r="D5048" s="8" t="n">
        <v>45925</v>
      </c>
      <c r="E5048" t="n">
        <v>314</v>
      </c>
      <c r="F5048" t="n">
        <v>14.76</v>
      </c>
      <c r="G5048" t="inlineStr">
        <is>
          <t>UK</t>
        </is>
      </c>
      <c r="H5048" t="inlineStr">
        <is>
          <t>RSU</t>
        </is>
      </c>
      <c r="I5048" t="n">
        <v>4634.64</v>
      </c>
      <c r="J5048" t="n">
        <v>0.4</v>
      </c>
      <c r="K5048" t="n">
        <v>1853.86</v>
      </c>
      <c r="L5048" t="inlineStr">
        <is>
          <t>Approved</t>
        </is>
      </c>
      <c r="M5048" t="inlineStr">
        <is>
          <t>Normal</t>
        </is>
      </c>
    </row>
    <row r="5049">
      <c r="A5049" t="inlineStr">
        <is>
          <t>TX505048</t>
        </is>
      </c>
      <c r="B5049" t="inlineStr">
        <is>
          <t>EMP10290</t>
        </is>
      </c>
      <c r="C5049" t="inlineStr">
        <is>
          <t>Exercise</t>
        </is>
      </c>
      <c r="D5049" s="8" t="n">
        <v>45703</v>
      </c>
      <c r="E5049" t="n">
        <v>822</v>
      </c>
      <c r="F5049" t="n">
        <v>6.9</v>
      </c>
      <c r="G5049" t="inlineStr">
        <is>
          <t>UK</t>
        </is>
      </c>
      <c r="H5049" t="inlineStr">
        <is>
          <t>RSU</t>
        </is>
      </c>
      <c r="I5049" t="n">
        <v>5671.8</v>
      </c>
      <c r="J5049" t="n">
        <v>0.4</v>
      </c>
      <c r="K5049" t="n">
        <v>2268.72</v>
      </c>
      <c r="L5049" t="inlineStr">
        <is>
          <t>Pending Review</t>
        </is>
      </c>
      <c r="M5049" t="inlineStr">
        <is>
          <t>Normal</t>
        </is>
      </c>
    </row>
    <row r="5050">
      <c r="A5050" t="inlineStr">
        <is>
          <t>TX505049</t>
        </is>
      </c>
      <c r="B5050" t="inlineStr">
        <is>
          <t>EMP10419</t>
        </is>
      </c>
      <c r="C5050" t="inlineStr">
        <is>
          <t>Exercise</t>
        </is>
      </c>
      <c r="D5050" s="8" t="n">
        <v>45953</v>
      </c>
      <c r="E5050" t="n">
        <v>1125</v>
      </c>
      <c r="F5050" t="n">
        <v>21.11</v>
      </c>
      <c r="G5050" t="inlineStr">
        <is>
          <t>USA</t>
        </is>
      </c>
      <c r="H5050" t="inlineStr">
        <is>
          <t>RSU</t>
        </is>
      </c>
      <c r="I5050" t="n">
        <v>23748.75</v>
      </c>
      <c r="J5050" t="n">
        <v>0.3</v>
      </c>
      <c r="K5050" t="n">
        <v>7124.62</v>
      </c>
      <c r="L5050" t="inlineStr">
        <is>
          <t>Pending Review</t>
        </is>
      </c>
      <c r="M5050" t="inlineStr">
        <is>
          <t>Normal</t>
        </is>
      </c>
    </row>
    <row r="5051">
      <c r="A5051" t="inlineStr">
        <is>
          <t>TX505050</t>
        </is>
      </c>
      <c r="B5051" t="inlineStr">
        <is>
          <t>EMP10468</t>
        </is>
      </c>
      <c r="C5051" t="inlineStr">
        <is>
          <t>Sale</t>
        </is>
      </c>
      <c r="D5051" s="8" t="n">
        <v>45979</v>
      </c>
      <c r="E5051" t="n">
        <v>1092</v>
      </c>
      <c r="F5051" t="n">
        <v>40.66</v>
      </c>
      <c r="G5051" t="inlineStr">
        <is>
          <t>India</t>
        </is>
      </c>
      <c r="H5051" t="inlineStr">
        <is>
          <t>Stock Option</t>
        </is>
      </c>
      <c r="I5051" t="n">
        <v>44400.72</v>
      </c>
      <c r="J5051" t="n">
        <v>0.2</v>
      </c>
      <c r="K5051" t="n">
        <v>8880.139999999999</v>
      </c>
      <c r="L5051" t="inlineStr">
        <is>
          <t>Approved</t>
        </is>
      </c>
      <c r="M5051" t="inlineStr">
        <is>
          <t>Normal</t>
        </is>
      </c>
    </row>
    <row r="5052">
      <c r="A5052" t="inlineStr">
        <is>
          <t>TX505051</t>
        </is>
      </c>
      <c r="B5052" t="inlineStr">
        <is>
          <t>EMP10531</t>
        </is>
      </c>
      <c r="C5052" t="inlineStr">
        <is>
          <t>Exercise</t>
        </is>
      </c>
      <c r="D5052" s="8" t="n">
        <v>46267</v>
      </c>
      <c r="E5052" t="n">
        <v>2261</v>
      </c>
      <c r="F5052" t="n">
        <v>42.6</v>
      </c>
      <c r="G5052" t="inlineStr">
        <is>
          <t>USA</t>
        </is>
      </c>
      <c r="H5052" t="inlineStr">
        <is>
          <t>ESPP</t>
        </is>
      </c>
      <c r="I5052" t="n">
        <v>96318.60000000001</v>
      </c>
      <c r="J5052" t="n">
        <v>0.45</v>
      </c>
      <c r="K5052" t="n">
        <v>43343.37</v>
      </c>
      <c r="L5052" t="inlineStr">
        <is>
          <t>Approved</t>
        </is>
      </c>
      <c r="M5052" t="inlineStr">
        <is>
          <t>Normal</t>
        </is>
      </c>
    </row>
    <row r="5053">
      <c r="A5053" t="inlineStr">
        <is>
          <t>TX505052</t>
        </is>
      </c>
      <c r="B5053" t="inlineStr">
        <is>
          <t>EMP11814</t>
        </is>
      </c>
      <c r="C5053" t="inlineStr">
        <is>
          <t>Grant</t>
        </is>
      </c>
      <c r="D5053" s="8" t="n">
        <v>46275</v>
      </c>
      <c r="E5053" t="n">
        <v>1093</v>
      </c>
      <c r="F5053" t="n">
        <v>29.46</v>
      </c>
      <c r="G5053" t="inlineStr">
        <is>
          <t>India</t>
        </is>
      </c>
      <c r="H5053" t="inlineStr">
        <is>
          <t>RSU</t>
        </is>
      </c>
      <c r="I5053" t="n">
        <v>32199.78</v>
      </c>
      <c r="J5053" t="n">
        <v>0.2</v>
      </c>
      <c r="K5053" t="n">
        <v>6439.96</v>
      </c>
      <c r="L5053" t="inlineStr">
        <is>
          <t>Approved</t>
        </is>
      </c>
      <c r="M5053" t="inlineStr">
        <is>
          <t>Normal</t>
        </is>
      </c>
    </row>
    <row r="5054">
      <c r="A5054" t="inlineStr">
        <is>
          <t>TX505053</t>
        </is>
      </c>
      <c r="B5054" t="inlineStr">
        <is>
          <t>EMP11869</t>
        </is>
      </c>
      <c r="C5054" t="inlineStr">
        <is>
          <t>Exercise</t>
        </is>
      </c>
      <c r="D5054" s="8" t="n">
        <v>45786</v>
      </c>
      <c r="E5054" t="n">
        <v>961</v>
      </c>
      <c r="F5054" t="n">
        <v>51.3</v>
      </c>
      <c r="G5054" t="inlineStr">
        <is>
          <t>UK</t>
        </is>
      </c>
      <c r="H5054" t="inlineStr">
        <is>
          <t>RSU</t>
        </is>
      </c>
      <c r="I5054" t="n">
        <v>49299.3</v>
      </c>
      <c r="J5054" t="n">
        <v>0.2</v>
      </c>
      <c r="K5054" t="n">
        <v>9859.860000000001</v>
      </c>
      <c r="L5054" t="inlineStr">
        <is>
          <t>Approved</t>
        </is>
      </c>
      <c r="M5054" t="inlineStr">
        <is>
          <t>Normal</t>
        </is>
      </c>
    </row>
    <row r="5055">
      <c r="A5055" t="inlineStr">
        <is>
          <t>TX505054</t>
        </is>
      </c>
      <c r="B5055" t="inlineStr">
        <is>
          <t>EMP10759</t>
        </is>
      </c>
      <c r="C5055" t="inlineStr">
        <is>
          <t>Grant</t>
        </is>
      </c>
      <c r="D5055" s="8" t="n">
        <v>46379</v>
      </c>
      <c r="E5055" t="n">
        <v>1843</v>
      </c>
      <c r="F5055" t="n">
        <v>33.31</v>
      </c>
      <c r="G5055" t="inlineStr">
        <is>
          <t>USA</t>
        </is>
      </c>
      <c r="H5055" t="inlineStr">
        <is>
          <t>Performance Share</t>
        </is>
      </c>
      <c r="I5055" t="n">
        <v>61390.33</v>
      </c>
      <c r="J5055" t="n">
        <v>0.2</v>
      </c>
      <c r="K5055" t="n">
        <v>12278.07</v>
      </c>
      <c r="L5055" t="inlineStr">
        <is>
          <t>Approved</t>
        </is>
      </c>
      <c r="M5055" t="inlineStr">
        <is>
          <t>Normal</t>
        </is>
      </c>
    </row>
    <row r="5056">
      <c r="A5056" t="inlineStr">
        <is>
          <t>TX505055</t>
        </is>
      </c>
      <c r="B5056" t="inlineStr">
        <is>
          <t>EMP10648</t>
        </is>
      </c>
      <c r="C5056" t="inlineStr">
        <is>
          <t>Vesting</t>
        </is>
      </c>
      <c r="D5056" s="8" t="n">
        <v>46219</v>
      </c>
      <c r="E5056" t="n">
        <v>476</v>
      </c>
      <c r="F5056" t="n">
        <v>86.79000000000001</v>
      </c>
      <c r="G5056" t="inlineStr">
        <is>
          <t>Australia</t>
        </is>
      </c>
      <c r="H5056" t="inlineStr">
        <is>
          <t>Performance Share</t>
        </is>
      </c>
      <c r="I5056" t="n">
        <v>41312.04</v>
      </c>
      <c r="J5056" t="n">
        <v>0.3</v>
      </c>
      <c r="K5056" t="n">
        <v>12393.61</v>
      </c>
      <c r="L5056" t="inlineStr">
        <is>
          <t>Approved</t>
        </is>
      </c>
      <c r="M5056" t="inlineStr">
        <is>
          <t>Normal</t>
        </is>
      </c>
    </row>
    <row r="5057">
      <c r="A5057" t="inlineStr">
        <is>
          <t>TX505056</t>
        </is>
      </c>
      <c r="B5057" t="inlineStr">
        <is>
          <t>EMP11535</t>
        </is>
      </c>
      <c r="C5057" t="inlineStr">
        <is>
          <t>Sale</t>
        </is>
      </c>
      <c r="D5057" s="8" t="n">
        <v>46168</v>
      </c>
      <c r="E5057" t="n">
        <v>1514</v>
      </c>
      <c r="F5057" t="n">
        <v>29.69</v>
      </c>
      <c r="G5057" t="inlineStr">
        <is>
          <t>India</t>
        </is>
      </c>
      <c r="H5057" t="inlineStr">
        <is>
          <t>ESPP</t>
        </is>
      </c>
      <c r="I5057" t="n">
        <v>44950.66</v>
      </c>
      <c r="J5057" t="n">
        <v>0.45</v>
      </c>
      <c r="K5057" t="n">
        <v>20227.8</v>
      </c>
      <c r="L5057" t="inlineStr">
        <is>
          <t>Approved</t>
        </is>
      </c>
      <c r="M5057" t="inlineStr">
        <is>
          <t>Normal</t>
        </is>
      </c>
    </row>
    <row r="5058">
      <c r="A5058" t="inlineStr">
        <is>
          <t>TX505057</t>
        </is>
      </c>
      <c r="B5058" t="inlineStr">
        <is>
          <t>EMP11606</t>
        </is>
      </c>
      <c r="C5058" t="inlineStr">
        <is>
          <t>Vesting</t>
        </is>
      </c>
      <c r="D5058" s="8" t="n">
        <v>45859</v>
      </c>
      <c r="E5058" t="n">
        <v>2156</v>
      </c>
      <c r="F5058" t="n">
        <v>89.65000000000001</v>
      </c>
      <c r="G5058" t="inlineStr">
        <is>
          <t>UK</t>
        </is>
      </c>
      <c r="H5058" t="inlineStr">
        <is>
          <t>RSU</t>
        </is>
      </c>
      <c r="I5058" t="n">
        <v>193285.4</v>
      </c>
      <c r="J5058" t="n">
        <v>0.2</v>
      </c>
      <c r="K5058" t="n">
        <v>38657.08</v>
      </c>
      <c r="L5058" t="inlineStr">
        <is>
          <t>Approved</t>
        </is>
      </c>
      <c r="M5058" t="inlineStr">
        <is>
          <t>High Value</t>
        </is>
      </c>
    </row>
    <row r="5059">
      <c r="A5059" t="inlineStr">
        <is>
          <t>TX505058</t>
        </is>
      </c>
      <c r="B5059" t="inlineStr">
        <is>
          <t>EMP10214</t>
        </is>
      </c>
      <c r="C5059" t="inlineStr">
        <is>
          <t>Cancellation</t>
        </is>
      </c>
      <c r="D5059" s="8" t="n">
        <v>46014</v>
      </c>
      <c r="E5059" t="n">
        <v>1463</v>
      </c>
      <c r="F5059" t="n">
        <v>63.35</v>
      </c>
      <c r="G5059" t="inlineStr">
        <is>
          <t>USA</t>
        </is>
      </c>
      <c r="H5059" t="inlineStr">
        <is>
          <t>Stock Option</t>
        </is>
      </c>
      <c r="I5059" t="n">
        <v>92681.05</v>
      </c>
      <c r="J5059" t="n">
        <v>0.2</v>
      </c>
      <c r="K5059" t="n">
        <v>18536.21</v>
      </c>
      <c r="L5059" t="inlineStr">
        <is>
          <t>Approved</t>
        </is>
      </c>
      <c r="M5059" t="inlineStr">
        <is>
          <t>Normal</t>
        </is>
      </c>
    </row>
    <row r="5060">
      <c r="A5060" t="inlineStr">
        <is>
          <t>TX505059</t>
        </is>
      </c>
      <c r="B5060" t="inlineStr">
        <is>
          <t>EMP10579</t>
        </is>
      </c>
      <c r="C5060" t="inlineStr">
        <is>
          <t>Sale</t>
        </is>
      </c>
      <c r="D5060" s="8" t="n">
        <v>46179</v>
      </c>
      <c r="E5060" t="n">
        <v>231</v>
      </c>
      <c r="F5060" t="n">
        <v>60.63</v>
      </c>
      <c r="G5060" t="inlineStr">
        <is>
          <t>Singapore</t>
        </is>
      </c>
      <c r="H5060" t="inlineStr">
        <is>
          <t>RSU</t>
        </is>
      </c>
      <c r="I5060" t="n">
        <v>14005.53</v>
      </c>
      <c r="J5060" t="n">
        <v>0.2</v>
      </c>
      <c r="K5060" t="n">
        <v>2801.11</v>
      </c>
      <c r="L5060" t="inlineStr">
        <is>
          <t>Approved</t>
        </is>
      </c>
      <c r="M5060" t="inlineStr">
        <is>
          <t>Normal</t>
        </is>
      </c>
    </row>
    <row r="5061">
      <c r="A5061" t="inlineStr">
        <is>
          <t>TX505060</t>
        </is>
      </c>
      <c r="B5061" t="inlineStr">
        <is>
          <t>EMP11839</t>
        </is>
      </c>
      <c r="C5061" t="inlineStr">
        <is>
          <t>Exercise</t>
        </is>
      </c>
      <c r="D5061" s="8" t="n">
        <v>46049</v>
      </c>
      <c r="E5061" t="n">
        <v>2337</v>
      </c>
      <c r="F5061" t="n">
        <v>86.89</v>
      </c>
      <c r="G5061" t="inlineStr">
        <is>
          <t>USA</t>
        </is>
      </c>
      <c r="H5061" t="inlineStr">
        <is>
          <t>RSU</t>
        </is>
      </c>
      <c r="I5061" t="n">
        <v>203061.93</v>
      </c>
      <c r="J5061" t="n">
        <v>0.4</v>
      </c>
      <c r="K5061" t="n">
        <v>81224.77</v>
      </c>
      <c r="L5061" t="inlineStr">
        <is>
          <t>Approved</t>
        </is>
      </c>
      <c r="M5061" t="inlineStr">
        <is>
          <t>High Value</t>
        </is>
      </c>
    </row>
    <row r="5062">
      <c r="A5062" t="inlineStr">
        <is>
          <t>TX505061</t>
        </is>
      </c>
      <c r="B5062" t="inlineStr">
        <is>
          <t>EMP11203</t>
        </is>
      </c>
      <c r="C5062" t="inlineStr">
        <is>
          <t>Grant</t>
        </is>
      </c>
      <c r="D5062" s="8" t="n">
        <v>45876</v>
      </c>
      <c r="E5062" t="n">
        <v>61</v>
      </c>
      <c r="F5062" t="n">
        <v>32.01</v>
      </c>
      <c r="G5062" t="inlineStr">
        <is>
          <t>India</t>
        </is>
      </c>
      <c r="H5062" t="inlineStr">
        <is>
          <t>RSU</t>
        </is>
      </c>
      <c r="I5062" t="n">
        <v>1952.61</v>
      </c>
      <c r="J5062" t="n">
        <v>0.2</v>
      </c>
      <c r="K5062" t="n">
        <v>390.52</v>
      </c>
      <c r="L5062" t="inlineStr">
        <is>
          <t>Approved</t>
        </is>
      </c>
      <c r="M5062" t="inlineStr">
        <is>
          <t>Normal</t>
        </is>
      </c>
    </row>
    <row r="5063">
      <c r="A5063" t="inlineStr">
        <is>
          <t>TX505062</t>
        </is>
      </c>
      <c r="B5063" t="inlineStr">
        <is>
          <t>EMP10434</t>
        </is>
      </c>
      <c r="C5063" t="inlineStr">
        <is>
          <t>Exercise</t>
        </is>
      </c>
      <c r="D5063" s="8" t="n">
        <v>45837</v>
      </c>
      <c r="E5063" t="n">
        <v>795</v>
      </c>
      <c r="F5063" t="n">
        <v>59.77</v>
      </c>
      <c r="G5063" t="inlineStr">
        <is>
          <t>India</t>
        </is>
      </c>
      <c r="H5063" t="inlineStr">
        <is>
          <t>RSU</t>
        </is>
      </c>
      <c r="I5063" t="n">
        <v>47517.15</v>
      </c>
      <c r="J5063" t="n">
        <v>0.4</v>
      </c>
      <c r="K5063" t="n">
        <v>19006.86</v>
      </c>
      <c r="L5063" t="inlineStr">
        <is>
          <t>Pending Review</t>
        </is>
      </c>
      <c r="M5063" t="inlineStr">
        <is>
          <t>Normal</t>
        </is>
      </c>
    </row>
    <row r="5064">
      <c r="A5064" t="inlineStr">
        <is>
          <t>TX505063</t>
        </is>
      </c>
      <c r="B5064" t="inlineStr">
        <is>
          <t>EMP10004</t>
        </is>
      </c>
      <c r="C5064" t="inlineStr">
        <is>
          <t>Exercise</t>
        </is>
      </c>
      <c r="D5064" s="8" t="n">
        <v>46052</v>
      </c>
      <c r="E5064" t="n">
        <v>1773</v>
      </c>
      <c r="F5064" t="n">
        <v>67.15000000000001</v>
      </c>
      <c r="G5064" t="inlineStr">
        <is>
          <t>Singapore</t>
        </is>
      </c>
      <c r="H5064" t="inlineStr">
        <is>
          <t>RSU</t>
        </is>
      </c>
      <c r="I5064" t="n">
        <v>119056.95</v>
      </c>
      <c r="J5064" t="n">
        <v>0.4</v>
      </c>
      <c r="K5064" t="n">
        <v>47622.78</v>
      </c>
      <c r="L5064" t="inlineStr">
        <is>
          <t>Approved</t>
        </is>
      </c>
      <c r="M5064" t="inlineStr">
        <is>
          <t>High Value</t>
        </is>
      </c>
    </row>
    <row r="5065">
      <c r="A5065" t="inlineStr">
        <is>
          <t>TX505064</t>
        </is>
      </c>
      <c r="B5065" t="inlineStr">
        <is>
          <t>EMP11597</t>
        </is>
      </c>
      <c r="C5065" t="inlineStr">
        <is>
          <t>Vesting</t>
        </is>
      </c>
      <c r="D5065" s="8" t="n">
        <v>46239</v>
      </c>
      <c r="E5065" t="n">
        <v>930</v>
      </c>
      <c r="F5065" t="n">
        <v>75.75</v>
      </c>
      <c r="G5065" t="inlineStr">
        <is>
          <t>India</t>
        </is>
      </c>
      <c r="H5065" t="inlineStr">
        <is>
          <t>Performance Share</t>
        </is>
      </c>
      <c r="I5065" t="n">
        <v>70447.5</v>
      </c>
      <c r="J5065" t="n">
        <v>0.45</v>
      </c>
      <c r="K5065" t="n">
        <v>31701.38</v>
      </c>
      <c r="L5065" t="inlineStr">
        <is>
          <t>Approved</t>
        </is>
      </c>
      <c r="M5065" t="inlineStr">
        <is>
          <t>Normal</t>
        </is>
      </c>
    </row>
    <row r="5066">
      <c r="A5066" t="inlineStr">
        <is>
          <t>TX505065</t>
        </is>
      </c>
      <c r="B5066" t="inlineStr">
        <is>
          <t>EMP10043</t>
        </is>
      </c>
      <c r="C5066" t="inlineStr">
        <is>
          <t>Vesting</t>
        </is>
      </c>
      <c r="D5066" s="8" t="n">
        <v>46140</v>
      </c>
      <c r="E5066" t="n">
        <v>901</v>
      </c>
      <c r="F5066" t="n">
        <v>20.98</v>
      </c>
      <c r="G5066" t="inlineStr">
        <is>
          <t>USA</t>
        </is>
      </c>
      <c r="H5066" t="inlineStr">
        <is>
          <t>Stock Option</t>
        </is>
      </c>
      <c r="I5066" t="n">
        <v>18902.98</v>
      </c>
      <c r="J5066" t="n">
        <v>0.2</v>
      </c>
      <c r="K5066" t="n">
        <v>3780.6</v>
      </c>
      <c r="L5066" t="inlineStr">
        <is>
          <t>Approved</t>
        </is>
      </c>
      <c r="M5066" t="inlineStr">
        <is>
          <t>Normal</t>
        </is>
      </c>
    </row>
    <row r="5067">
      <c r="A5067" t="inlineStr">
        <is>
          <t>TX505066</t>
        </is>
      </c>
      <c r="B5067" t="inlineStr">
        <is>
          <t>EMP10888</t>
        </is>
      </c>
      <c r="C5067" t="inlineStr">
        <is>
          <t>Vesting</t>
        </is>
      </c>
      <c r="D5067" s="8" t="n">
        <v>45764</v>
      </c>
      <c r="E5067" t="n">
        <v>1934</v>
      </c>
      <c r="F5067" t="n">
        <v>10.55</v>
      </c>
      <c r="G5067" t="inlineStr">
        <is>
          <t>UK</t>
        </is>
      </c>
      <c r="H5067" t="inlineStr">
        <is>
          <t>Stock Option</t>
        </is>
      </c>
      <c r="I5067" t="n">
        <v>20403.7</v>
      </c>
      <c r="J5067" t="n">
        <v>0.4</v>
      </c>
      <c r="K5067" t="n">
        <v>8161.48</v>
      </c>
      <c r="L5067" t="inlineStr">
        <is>
          <t>Approved</t>
        </is>
      </c>
      <c r="M5067" t="inlineStr">
        <is>
          <t>Normal</t>
        </is>
      </c>
    </row>
    <row r="5068">
      <c r="A5068" t="inlineStr">
        <is>
          <t>TX505067</t>
        </is>
      </c>
      <c r="B5068" t="inlineStr">
        <is>
          <t>EMP11448</t>
        </is>
      </c>
      <c r="C5068" t="inlineStr">
        <is>
          <t>Sale</t>
        </is>
      </c>
      <c r="D5068" s="8" t="n">
        <v>45697</v>
      </c>
      <c r="E5068" t="n">
        <v>1799</v>
      </c>
      <c r="F5068" t="n">
        <v>86.03</v>
      </c>
      <c r="G5068" t="inlineStr">
        <is>
          <t>UK</t>
        </is>
      </c>
      <c r="H5068" t="inlineStr">
        <is>
          <t>Performance Share</t>
        </is>
      </c>
      <c r="I5068" t="n">
        <v>154767.97</v>
      </c>
      <c r="J5068" t="n">
        <v>0.4</v>
      </c>
      <c r="K5068" t="n">
        <v>61907.19</v>
      </c>
      <c r="L5068" t="inlineStr">
        <is>
          <t>Approved</t>
        </is>
      </c>
      <c r="M5068" t="inlineStr">
        <is>
          <t>High Value</t>
        </is>
      </c>
    </row>
    <row r="5069">
      <c r="A5069" t="inlineStr">
        <is>
          <t>TX505068</t>
        </is>
      </c>
      <c r="B5069" t="inlineStr">
        <is>
          <t>EMP11773</t>
        </is>
      </c>
      <c r="C5069" t="inlineStr">
        <is>
          <t>Exercise</t>
        </is>
      </c>
      <c r="D5069" s="8" t="n">
        <v>46021</v>
      </c>
      <c r="E5069" t="n">
        <v>1952</v>
      </c>
      <c r="F5069" t="n">
        <v>13.29</v>
      </c>
      <c r="G5069" t="inlineStr">
        <is>
          <t>USA</t>
        </is>
      </c>
      <c r="H5069" t="inlineStr">
        <is>
          <t>RSU</t>
        </is>
      </c>
      <c r="I5069" t="n">
        <v>25942.08</v>
      </c>
      <c r="J5069" t="n">
        <v>0.4</v>
      </c>
      <c r="K5069" t="n">
        <v>10376.83</v>
      </c>
      <c r="L5069" t="inlineStr">
        <is>
          <t>Approved</t>
        </is>
      </c>
      <c r="M5069" t="inlineStr">
        <is>
          <t>Normal</t>
        </is>
      </c>
    </row>
    <row r="5070">
      <c r="A5070" t="inlineStr">
        <is>
          <t>TX505069</t>
        </is>
      </c>
      <c r="B5070" t="inlineStr">
        <is>
          <t>EMP11463</t>
        </is>
      </c>
      <c r="C5070" t="inlineStr">
        <is>
          <t>Sale</t>
        </is>
      </c>
      <c r="D5070" s="8" t="n">
        <v>45865</v>
      </c>
      <c r="E5070" t="n">
        <v>-19</v>
      </c>
      <c r="F5070" t="n">
        <v>44.4</v>
      </c>
      <c r="G5070" t="inlineStr">
        <is>
          <t>Germany</t>
        </is>
      </c>
      <c r="H5070" t="inlineStr">
        <is>
          <t>ESPP</t>
        </is>
      </c>
      <c r="I5070" t="n">
        <v>80719.2</v>
      </c>
      <c r="J5070" t="n">
        <v>0.45</v>
      </c>
      <c r="K5070" t="n">
        <v>36323.64</v>
      </c>
      <c r="L5070" t="inlineStr">
        <is>
          <t>Approved</t>
        </is>
      </c>
      <c r="M5070" t="inlineStr">
        <is>
          <t>Normal</t>
        </is>
      </c>
    </row>
    <row r="5071">
      <c r="A5071" t="inlineStr">
        <is>
          <t>TX505070</t>
        </is>
      </c>
      <c r="B5071" t="inlineStr">
        <is>
          <t>EMP11567</t>
        </is>
      </c>
      <c r="C5071" t="inlineStr">
        <is>
          <t>Vesting</t>
        </is>
      </c>
      <c r="D5071" s="8" t="n">
        <v>45768</v>
      </c>
      <c r="E5071" t="n">
        <v>1465</v>
      </c>
      <c r="F5071" t="n">
        <v>27.32</v>
      </c>
      <c r="G5071" t="inlineStr">
        <is>
          <t>USA</t>
        </is>
      </c>
      <c r="H5071" t="inlineStr">
        <is>
          <t>Stock Option</t>
        </is>
      </c>
      <c r="I5071" t="n">
        <v>40023.8</v>
      </c>
      <c r="J5071" t="n">
        <v>0.2</v>
      </c>
      <c r="K5071" t="n">
        <v>8004.76</v>
      </c>
      <c r="L5071" t="inlineStr">
        <is>
          <t>Approved</t>
        </is>
      </c>
      <c r="M5071" t="inlineStr">
        <is>
          <t>Normal</t>
        </is>
      </c>
    </row>
    <row r="5072">
      <c r="A5072" t="inlineStr">
        <is>
          <t>TX505071</t>
        </is>
      </c>
      <c r="B5072" t="inlineStr">
        <is>
          <t>EMP11132</t>
        </is>
      </c>
      <c r="C5072" t="inlineStr">
        <is>
          <t>Grant</t>
        </is>
      </c>
      <c r="D5072" s="8" t="n">
        <v>46294</v>
      </c>
      <c r="E5072" t="n">
        <v>424</v>
      </c>
      <c r="F5072" t="n">
        <v>10.91</v>
      </c>
      <c r="G5072" t="inlineStr">
        <is>
          <t>India</t>
        </is>
      </c>
      <c r="H5072" t="inlineStr">
        <is>
          <t>Performance Share</t>
        </is>
      </c>
      <c r="I5072" t="n">
        <v>4625.84</v>
      </c>
      <c r="J5072" t="n">
        <v>0.4</v>
      </c>
      <c r="K5072" t="n">
        <v>1850.34</v>
      </c>
      <c r="L5072" t="inlineStr">
        <is>
          <t>Approved</t>
        </is>
      </c>
      <c r="M5072" t="inlineStr">
        <is>
          <t>Normal</t>
        </is>
      </c>
    </row>
    <row r="5073">
      <c r="A5073" t="inlineStr">
        <is>
          <t>TX505072</t>
        </is>
      </c>
      <c r="B5073" t="inlineStr">
        <is>
          <t>EMP10950</t>
        </is>
      </c>
      <c r="C5073" t="inlineStr">
        <is>
          <t>Vesting</t>
        </is>
      </c>
      <c r="D5073" s="8" t="n">
        <v>46230</v>
      </c>
      <c r="E5073" t="n">
        <v>1608</v>
      </c>
      <c r="F5073" t="n">
        <v>10.03</v>
      </c>
      <c r="G5073" t="inlineStr">
        <is>
          <t>USA</t>
        </is>
      </c>
      <c r="H5073" t="inlineStr">
        <is>
          <t>RSU</t>
        </is>
      </c>
      <c r="I5073" t="n">
        <v>16128.24</v>
      </c>
      <c r="J5073" t="n">
        <v>0.3</v>
      </c>
      <c r="K5073" t="n">
        <v>4838.47</v>
      </c>
      <c r="L5073" t="inlineStr">
        <is>
          <t>Approved</t>
        </is>
      </c>
      <c r="M5073" t="inlineStr">
        <is>
          <t>Normal</t>
        </is>
      </c>
    </row>
    <row r="5074">
      <c r="A5074" t="inlineStr">
        <is>
          <t>TX505073</t>
        </is>
      </c>
      <c r="B5074" t="inlineStr">
        <is>
          <t>EMP10531</t>
        </is>
      </c>
      <c r="C5074" t="inlineStr">
        <is>
          <t>Exercise</t>
        </is>
      </c>
      <c r="D5074" s="8" t="n">
        <v>46353</v>
      </c>
      <c r="E5074" t="n">
        <v>611</v>
      </c>
      <c r="F5074" t="n">
        <v>37.98</v>
      </c>
      <c r="G5074" t="inlineStr">
        <is>
          <t>USA</t>
        </is>
      </c>
      <c r="H5074" t="inlineStr">
        <is>
          <t>ESPP</t>
        </is>
      </c>
      <c r="I5074" t="n">
        <v>23205.78</v>
      </c>
      <c r="J5074" t="n">
        <v>0.4</v>
      </c>
      <c r="K5074" t="n">
        <v>9282.309999999999</v>
      </c>
      <c r="L5074" t="inlineStr">
        <is>
          <t>Pending Review</t>
        </is>
      </c>
      <c r="M5074" t="inlineStr">
        <is>
          <t>Normal</t>
        </is>
      </c>
    </row>
    <row r="5075">
      <c r="A5075" t="inlineStr">
        <is>
          <t>TX505074</t>
        </is>
      </c>
      <c r="B5075" t="inlineStr">
        <is>
          <t>EMP10454</t>
        </is>
      </c>
      <c r="C5075" t="inlineStr">
        <is>
          <t>Grant</t>
        </is>
      </c>
      <c r="D5075" s="8" t="n">
        <v>45809</v>
      </c>
      <c r="E5075" t="n">
        <v>42</v>
      </c>
      <c r="F5075" t="n">
        <v>68.15000000000001</v>
      </c>
      <c r="G5075" t="inlineStr">
        <is>
          <t>UK</t>
        </is>
      </c>
      <c r="H5075" t="inlineStr">
        <is>
          <t>RSU</t>
        </is>
      </c>
      <c r="I5075" t="n">
        <v>2862.3</v>
      </c>
      <c r="J5075" t="n">
        <v>0.45</v>
      </c>
      <c r="K5075" t="n">
        <v>1288.04</v>
      </c>
      <c r="L5075" t="inlineStr">
        <is>
          <t>Pending Review</t>
        </is>
      </c>
      <c r="M5075" t="inlineStr">
        <is>
          <t>Normal</t>
        </is>
      </c>
    </row>
    <row r="5076">
      <c r="A5076" t="inlineStr">
        <is>
          <t>TX505075</t>
        </is>
      </c>
      <c r="B5076" t="inlineStr">
        <is>
          <t>EMP11848</t>
        </is>
      </c>
      <c r="C5076" t="inlineStr">
        <is>
          <t>Grant</t>
        </is>
      </c>
      <c r="D5076" s="8" t="n">
        <v>45984</v>
      </c>
      <c r="E5076" t="n">
        <v>1252</v>
      </c>
      <c r="F5076" t="n">
        <v>43.31</v>
      </c>
      <c r="G5076" t="inlineStr">
        <is>
          <t>Australia</t>
        </is>
      </c>
      <c r="H5076" t="inlineStr">
        <is>
          <t>RSU</t>
        </is>
      </c>
      <c r="I5076" t="n">
        <v>54224.12</v>
      </c>
      <c r="J5076" t="n">
        <v>0.3</v>
      </c>
      <c r="K5076" t="n">
        <v>16267.24</v>
      </c>
      <c r="L5076" t="inlineStr">
        <is>
          <t>Approved</t>
        </is>
      </c>
      <c r="M5076" t="inlineStr">
        <is>
          <t>Normal</t>
        </is>
      </c>
    </row>
    <row r="5077">
      <c r="A5077" t="inlineStr">
        <is>
          <t>TX505076</t>
        </is>
      </c>
      <c r="B5077" t="inlineStr">
        <is>
          <t>EMP10195</t>
        </is>
      </c>
      <c r="C5077" t="inlineStr">
        <is>
          <t>Exercise</t>
        </is>
      </c>
      <c r="D5077" s="8" t="n">
        <v>45828</v>
      </c>
      <c r="E5077" t="n">
        <v>399</v>
      </c>
      <c r="F5077" t="n">
        <v>14.3</v>
      </c>
      <c r="G5077" t="inlineStr">
        <is>
          <t>UK</t>
        </is>
      </c>
      <c r="H5077" t="inlineStr">
        <is>
          <t>RSU</t>
        </is>
      </c>
      <c r="I5077" t="n">
        <v>5705.7</v>
      </c>
      <c r="J5077" t="n">
        <v>0.3</v>
      </c>
      <c r="K5077" t="n">
        <v>1711.71</v>
      </c>
      <c r="L5077" t="inlineStr">
        <is>
          <t>Approved</t>
        </is>
      </c>
      <c r="M5077" t="inlineStr">
        <is>
          <t>Normal</t>
        </is>
      </c>
    </row>
    <row r="5078">
      <c r="A5078" t="inlineStr">
        <is>
          <t>TX505077</t>
        </is>
      </c>
      <c r="B5078" t="inlineStr">
        <is>
          <t>EMP10566</t>
        </is>
      </c>
      <c r="C5078" t="inlineStr">
        <is>
          <t>Sale</t>
        </is>
      </c>
      <c r="D5078" s="8" t="n">
        <v>46052</v>
      </c>
      <c r="E5078" t="n">
        <v>1045</v>
      </c>
      <c r="F5078" t="n">
        <v>27.44</v>
      </c>
      <c r="G5078" t="inlineStr">
        <is>
          <t>USA</t>
        </is>
      </c>
      <c r="H5078" t="inlineStr">
        <is>
          <t>RSU</t>
        </is>
      </c>
      <c r="I5078" t="n">
        <v>28674.8</v>
      </c>
      <c r="J5078" t="n">
        <v>0.2</v>
      </c>
      <c r="K5078" t="n">
        <v>5734.96</v>
      </c>
      <c r="L5078" t="inlineStr">
        <is>
          <t>Pending Review</t>
        </is>
      </c>
      <c r="M5078" t="inlineStr">
        <is>
          <t>Normal</t>
        </is>
      </c>
    </row>
    <row r="5079">
      <c r="A5079" t="inlineStr">
        <is>
          <t>TX505078</t>
        </is>
      </c>
      <c r="B5079" t="inlineStr">
        <is>
          <t>EMP11963</t>
        </is>
      </c>
      <c r="C5079" t="inlineStr">
        <is>
          <t>Sale</t>
        </is>
      </c>
      <c r="D5079" s="8" t="n">
        <v>45778</v>
      </c>
      <c r="E5079" t="n">
        <v>2147</v>
      </c>
      <c r="F5079" t="n">
        <v>89.84</v>
      </c>
      <c r="G5079" t="inlineStr">
        <is>
          <t>Australia</t>
        </is>
      </c>
      <c r="H5079" t="inlineStr">
        <is>
          <t>ESPP</t>
        </is>
      </c>
      <c r="I5079" t="n">
        <v>192886.48</v>
      </c>
      <c r="J5079" t="n">
        <v>0.2</v>
      </c>
      <c r="K5079" t="n">
        <v>38577.3</v>
      </c>
      <c r="L5079" t="inlineStr">
        <is>
          <t>Approved</t>
        </is>
      </c>
      <c r="M5079" t="inlineStr">
        <is>
          <t>High Value</t>
        </is>
      </c>
    </row>
    <row r="5080">
      <c r="A5080" t="inlineStr">
        <is>
          <t>TX505079</t>
        </is>
      </c>
      <c r="B5080" t="inlineStr">
        <is>
          <t>EMP11207</t>
        </is>
      </c>
      <c r="C5080" t="inlineStr">
        <is>
          <t>Grant</t>
        </is>
      </c>
      <c r="D5080" s="8" t="n">
        <v>46264</v>
      </c>
      <c r="E5080" t="n">
        <v>2256</v>
      </c>
      <c r="F5080" t="n">
        <v>28.03</v>
      </c>
      <c r="G5080" t="inlineStr">
        <is>
          <t>Germany</t>
        </is>
      </c>
      <c r="H5080" t="inlineStr">
        <is>
          <t>RSU</t>
        </is>
      </c>
      <c r="I5080" t="n">
        <v>63235.68</v>
      </c>
      <c r="J5080" t="n">
        <v>0.3</v>
      </c>
      <c r="K5080" t="n">
        <v>18970.7</v>
      </c>
      <c r="L5080" t="inlineStr">
        <is>
          <t>Approved</t>
        </is>
      </c>
      <c r="M5080" t="inlineStr">
        <is>
          <t>Normal</t>
        </is>
      </c>
    </row>
    <row r="5081">
      <c r="A5081" t="inlineStr">
        <is>
          <t>TX505080</t>
        </is>
      </c>
      <c r="B5081" t="inlineStr">
        <is>
          <t>EMP11086</t>
        </is>
      </c>
      <c r="C5081" t="inlineStr">
        <is>
          <t>Vesting</t>
        </is>
      </c>
      <c r="D5081" s="8" t="n">
        <v>45829</v>
      </c>
      <c r="E5081" t="n">
        <v>381</v>
      </c>
      <c r="F5081" t="n">
        <v>34.55</v>
      </c>
      <c r="G5081" t="inlineStr">
        <is>
          <t>India</t>
        </is>
      </c>
      <c r="H5081" t="inlineStr">
        <is>
          <t>Performance Share</t>
        </is>
      </c>
      <c r="I5081" t="n">
        <v>13163.55</v>
      </c>
      <c r="J5081" t="n">
        <v>0.3</v>
      </c>
      <c r="K5081" t="n">
        <v>3949.06</v>
      </c>
      <c r="L5081" t="inlineStr">
        <is>
          <t>Approved</t>
        </is>
      </c>
      <c r="M5081" t="inlineStr">
        <is>
          <t>Normal</t>
        </is>
      </c>
    </row>
    <row r="5082">
      <c r="A5082" t="inlineStr">
        <is>
          <t>TX505081</t>
        </is>
      </c>
      <c r="B5082" t="inlineStr">
        <is>
          <t>EMP11585</t>
        </is>
      </c>
      <c r="C5082" t="inlineStr">
        <is>
          <t>Sale</t>
        </is>
      </c>
      <c r="D5082" s="8" t="n">
        <v>45895</v>
      </c>
      <c r="E5082" t="n">
        <v>836</v>
      </c>
      <c r="F5082" t="n">
        <v>74.13</v>
      </c>
      <c r="G5082" t="inlineStr">
        <is>
          <t>UK</t>
        </is>
      </c>
      <c r="H5082" t="inlineStr">
        <is>
          <t>RSU</t>
        </is>
      </c>
      <c r="I5082" t="n">
        <v>61972.68</v>
      </c>
      <c r="J5082" t="n">
        <v>0.2</v>
      </c>
      <c r="K5082" t="n">
        <v>12394.54</v>
      </c>
      <c r="L5082" t="inlineStr">
        <is>
          <t>Approved</t>
        </is>
      </c>
      <c r="M5082" t="inlineStr">
        <is>
          <t>Normal</t>
        </is>
      </c>
    </row>
    <row r="5083">
      <c r="A5083" t="inlineStr">
        <is>
          <t>TX505082</t>
        </is>
      </c>
      <c r="B5083" t="inlineStr">
        <is>
          <t>EMP10394</t>
        </is>
      </c>
      <c r="C5083" t="inlineStr">
        <is>
          <t>Sale</t>
        </is>
      </c>
      <c r="D5083" s="8" t="n">
        <v>46331</v>
      </c>
      <c r="E5083" t="n">
        <v>1650</v>
      </c>
      <c r="F5083" t="n">
        <v>10.62</v>
      </c>
      <c r="G5083" t="inlineStr">
        <is>
          <t>USA</t>
        </is>
      </c>
      <c r="H5083" t="inlineStr">
        <is>
          <t>RSU</t>
        </is>
      </c>
      <c r="I5083" t="n">
        <v>17523</v>
      </c>
      <c r="J5083" t="n">
        <v>0.45</v>
      </c>
      <c r="K5083" t="n">
        <v>7885.35</v>
      </c>
      <c r="L5083" t="inlineStr">
        <is>
          <t>Approved</t>
        </is>
      </c>
      <c r="M5083" t="inlineStr">
        <is>
          <t>Normal</t>
        </is>
      </c>
    </row>
    <row r="5084">
      <c r="A5084" t="inlineStr">
        <is>
          <t>TX505083</t>
        </is>
      </c>
      <c r="B5084" t="inlineStr">
        <is>
          <t>EMP10867</t>
        </is>
      </c>
      <c r="C5084" t="inlineStr">
        <is>
          <t>Sale</t>
        </is>
      </c>
      <c r="D5084" s="8" t="n">
        <v>46027</v>
      </c>
      <c r="E5084" t="n">
        <v>2215</v>
      </c>
      <c r="F5084" t="n">
        <v>6.44</v>
      </c>
      <c r="G5084" t="inlineStr">
        <is>
          <t>USA</t>
        </is>
      </c>
      <c r="H5084" t="inlineStr">
        <is>
          <t>RSU</t>
        </is>
      </c>
      <c r="I5084" t="n">
        <v>14264.6</v>
      </c>
      <c r="J5084" t="n">
        <v>0.45</v>
      </c>
      <c r="K5084" t="n">
        <v>6419.07</v>
      </c>
      <c r="L5084" t="inlineStr">
        <is>
          <t>Approved</t>
        </is>
      </c>
      <c r="M5084" t="inlineStr">
        <is>
          <t>Normal</t>
        </is>
      </c>
    </row>
    <row r="5085">
      <c r="A5085" t="inlineStr">
        <is>
          <t>TX505084</t>
        </is>
      </c>
      <c r="B5085" t="inlineStr">
        <is>
          <t>EMP11597</t>
        </is>
      </c>
      <c r="C5085" t="inlineStr">
        <is>
          <t>Exercise</t>
        </is>
      </c>
      <c r="D5085" s="8" t="n">
        <v>45709</v>
      </c>
      <c r="E5085" t="n">
        <v>1761</v>
      </c>
      <c r="F5085" t="n">
        <v>49.4</v>
      </c>
      <c r="G5085" t="inlineStr">
        <is>
          <t>India</t>
        </is>
      </c>
      <c r="H5085" t="inlineStr">
        <is>
          <t>Performance Share</t>
        </is>
      </c>
      <c r="I5085" t="n">
        <v>86993.39999999999</v>
      </c>
      <c r="J5085" t="n">
        <v>0.4</v>
      </c>
      <c r="K5085" t="n">
        <v>34797.36</v>
      </c>
      <c r="L5085" t="inlineStr">
        <is>
          <t>Approved</t>
        </is>
      </c>
      <c r="M5085" t="inlineStr">
        <is>
          <t>Normal</t>
        </is>
      </c>
    </row>
    <row r="5086">
      <c r="A5086" t="inlineStr">
        <is>
          <t>TX505085</t>
        </is>
      </c>
      <c r="B5086" t="inlineStr">
        <is>
          <t>EMP10855</t>
        </is>
      </c>
      <c r="C5086" t="inlineStr">
        <is>
          <t>Sale</t>
        </is>
      </c>
      <c r="D5086" s="8" t="n">
        <v>46230</v>
      </c>
      <c r="E5086" t="n">
        <v>285</v>
      </c>
      <c r="F5086" t="n">
        <v>94.33</v>
      </c>
      <c r="G5086" t="inlineStr">
        <is>
          <t>India</t>
        </is>
      </c>
      <c r="H5086" t="inlineStr">
        <is>
          <t>Performance Share</t>
        </is>
      </c>
      <c r="I5086" t="n">
        <v>26884.05</v>
      </c>
      <c r="J5086" t="n">
        <v>0.3</v>
      </c>
      <c r="K5086" t="n">
        <v>8065.21</v>
      </c>
      <c r="L5086" t="inlineStr">
        <is>
          <t>Approved</t>
        </is>
      </c>
      <c r="M5086" t="inlineStr">
        <is>
          <t>Normal</t>
        </is>
      </c>
    </row>
    <row r="5087">
      <c r="A5087" t="inlineStr">
        <is>
          <t>TX505086</t>
        </is>
      </c>
      <c r="B5087" t="inlineStr">
        <is>
          <t>EMP10753</t>
        </is>
      </c>
      <c r="C5087" t="inlineStr">
        <is>
          <t>Sale</t>
        </is>
      </c>
      <c r="D5087" s="8" t="n">
        <v>46276</v>
      </c>
      <c r="E5087" t="n">
        <v>1080</v>
      </c>
      <c r="F5087" t="n">
        <v>11.95</v>
      </c>
      <c r="G5087" t="inlineStr">
        <is>
          <t>UK</t>
        </is>
      </c>
      <c r="H5087" t="inlineStr">
        <is>
          <t>Stock Option</t>
        </is>
      </c>
      <c r="I5087" t="n">
        <v>12906</v>
      </c>
      <c r="J5087" t="n">
        <v>0.4</v>
      </c>
      <c r="K5087" t="n">
        <v>5162.4</v>
      </c>
      <c r="L5087" t="inlineStr">
        <is>
          <t>Approved</t>
        </is>
      </c>
      <c r="M5087" t="inlineStr">
        <is>
          <t>Normal</t>
        </is>
      </c>
    </row>
    <row r="5088">
      <c r="A5088" t="inlineStr">
        <is>
          <t>TX505087</t>
        </is>
      </c>
      <c r="B5088" t="inlineStr">
        <is>
          <t>EMP10248</t>
        </is>
      </c>
      <c r="C5088" t="inlineStr">
        <is>
          <t>Cancellation</t>
        </is>
      </c>
      <c r="D5088" s="8" t="n">
        <v>46348</v>
      </c>
      <c r="E5088" t="n">
        <v>2059</v>
      </c>
      <c r="F5088" t="n">
        <v>83.69</v>
      </c>
      <c r="G5088" t="inlineStr">
        <is>
          <t>Singapore</t>
        </is>
      </c>
      <c r="H5088" t="inlineStr">
        <is>
          <t>Performance Share</t>
        </is>
      </c>
      <c r="I5088" t="n">
        <v>172317.71</v>
      </c>
      <c r="J5088" t="n">
        <v>0.4</v>
      </c>
      <c r="K5088" t="n">
        <v>68927.08</v>
      </c>
      <c r="L5088" t="inlineStr">
        <is>
          <t>Approved</t>
        </is>
      </c>
      <c r="M5088" t="inlineStr">
        <is>
          <t>High Value</t>
        </is>
      </c>
    </row>
    <row r="5089">
      <c r="A5089" t="inlineStr">
        <is>
          <t>TX505088</t>
        </is>
      </c>
      <c r="B5089" t="inlineStr">
        <is>
          <t>EMP11633</t>
        </is>
      </c>
      <c r="C5089" t="inlineStr">
        <is>
          <t>Cancellation</t>
        </is>
      </c>
      <c r="D5089" s="8" t="n">
        <v>45822</v>
      </c>
      <c r="E5089" t="n">
        <v>2490</v>
      </c>
      <c r="F5089" t="n">
        <v>93.84</v>
      </c>
      <c r="G5089" t="inlineStr">
        <is>
          <t>Australia</t>
        </is>
      </c>
      <c r="H5089" t="inlineStr">
        <is>
          <t>ESPP</t>
        </is>
      </c>
      <c r="I5089" t="n">
        <v>233661.6</v>
      </c>
      <c r="J5089" t="n">
        <v>0.45</v>
      </c>
      <c r="K5089" t="n">
        <v>105147.72</v>
      </c>
      <c r="L5089" t="inlineStr">
        <is>
          <t>Approved</t>
        </is>
      </c>
      <c r="M5089" t="inlineStr">
        <is>
          <t>High Value</t>
        </is>
      </c>
    </row>
    <row r="5090">
      <c r="A5090" t="inlineStr">
        <is>
          <t>TX505089</t>
        </is>
      </c>
      <c r="B5090" t="inlineStr">
        <is>
          <t>EMP11764</t>
        </is>
      </c>
      <c r="C5090" t="inlineStr">
        <is>
          <t>Sale</t>
        </is>
      </c>
      <c r="D5090" s="8" t="n">
        <v>45867</v>
      </c>
      <c r="E5090" t="n">
        <v>1636</v>
      </c>
      <c r="F5090" t="n">
        <v>91.79000000000001</v>
      </c>
      <c r="G5090" t="inlineStr">
        <is>
          <t>Germany</t>
        </is>
      </c>
      <c r="H5090" t="inlineStr">
        <is>
          <t>ESPP</t>
        </is>
      </c>
      <c r="I5090" t="n">
        <v>150168.44</v>
      </c>
      <c r="J5090" t="n">
        <v>0.45</v>
      </c>
      <c r="K5090" t="n">
        <v>67575.8</v>
      </c>
      <c r="L5090" t="inlineStr">
        <is>
          <t>Pending Review</t>
        </is>
      </c>
      <c r="M5090" t="inlineStr">
        <is>
          <t>High Value</t>
        </is>
      </c>
    </row>
    <row r="5091">
      <c r="A5091" t="inlineStr">
        <is>
          <t>TX505090</t>
        </is>
      </c>
      <c r="B5091" t="inlineStr">
        <is>
          <t>EMP10710</t>
        </is>
      </c>
      <c r="C5091" t="inlineStr">
        <is>
          <t>Grant</t>
        </is>
      </c>
      <c r="D5091" s="8" t="n">
        <v>46344</v>
      </c>
      <c r="E5091" t="n">
        <v>2334</v>
      </c>
      <c r="F5091" t="n">
        <v>66.38</v>
      </c>
      <c r="G5091" t="inlineStr">
        <is>
          <t>UK</t>
        </is>
      </c>
      <c r="H5091" t="inlineStr">
        <is>
          <t>Performance Share</t>
        </is>
      </c>
      <c r="I5091" t="n">
        <v>154930.92</v>
      </c>
      <c r="J5091" t="n">
        <v>0.4</v>
      </c>
      <c r="K5091" t="n">
        <v>61972.37</v>
      </c>
      <c r="L5091" t="inlineStr">
        <is>
          <t>Approved</t>
        </is>
      </c>
      <c r="M5091" t="inlineStr">
        <is>
          <t>High Value</t>
        </is>
      </c>
    </row>
    <row r="5092">
      <c r="A5092" t="inlineStr">
        <is>
          <t>TX505091</t>
        </is>
      </c>
      <c r="B5092" t="inlineStr">
        <is>
          <t>EMP10827</t>
        </is>
      </c>
      <c r="C5092" t="inlineStr">
        <is>
          <t>Sale</t>
        </is>
      </c>
      <c r="D5092" s="8" t="n">
        <v>46175</v>
      </c>
      <c r="E5092" t="n">
        <v>669</v>
      </c>
      <c r="F5092" t="n">
        <v>16.29</v>
      </c>
      <c r="G5092" t="inlineStr">
        <is>
          <t>Australia</t>
        </is>
      </c>
      <c r="H5092" t="inlineStr">
        <is>
          <t>Performance Share</t>
        </is>
      </c>
      <c r="I5092" t="n">
        <v>10898.01</v>
      </c>
      <c r="J5092" t="n">
        <v>0.3</v>
      </c>
      <c r="K5092" t="n">
        <v>3269.4</v>
      </c>
      <c r="L5092" t="inlineStr">
        <is>
          <t>Approved</t>
        </is>
      </c>
      <c r="M5092" t="inlineStr">
        <is>
          <t>Normal</t>
        </is>
      </c>
    </row>
    <row r="5093">
      <c r="A5093" t="inlineStr">
        <is>
          <t>TX505092</t>
        </is>
      </c>
      <c r="B5093" t="inlineStr">
        <is>
          <t>EMP11562</t>
        </is>
      </c>
      <c r="C5093" t="inlineStr">
        <is>
          <t>Exercise</t>
        </is>
      </c>
      <c r="D5093" s="8" t="n">
        <v>46375</v>
      </c>
      <c r="E5093" t="n">
        <v>703</v>
      </c>
      <c r="F5093" t="n">
        <v>90.39</v>
      </c>
      <c r="G5093" t="inlineStr">
        <is>
          <t>USA</t>
        </is>
      </c>
      <c r="H5093" t="inlineStr">
        <is>
          <t>Stock Option</t>
        </is>
      </c>
      <c r="I5093" t="n">
        <v>63544.17</v>
      </c>
      <c r="J5093" t="n">
        <v>0.3</v>
      </c>
      <c r="K5093" t="n">
        <v>19063.25</v>
      </c>
      <c r="L5093" t="inlineStr">
        <is>
          <t>Approved</t>
        </is>
      </c>
      <c r="M5093" t="inlineStr">
        <is>
          <t>Normal</t>
        </is>
      </c>
    </row>
    <row r="5094">
      <c r="A5094" t="inlineStr">
        <is>
          <t>TX505093</t>
        </is>
      </c>
      <c r="B5094" t="inlineStr">
        <is>
          <t>EMP10097</t>
        </is>
      </c>
      <c r="C5094" t="inlineStr">
        <is>
          <t>Vesting</t>
        </is>
      </c>
      <c r="D5094" s="8" t="n">
        <v>45781</v>
      </c>
      <c r="E5094" t="n">
        <v>1566</v>
      </c>
      <c r="F5094" t="n">
        <v>77.44</v>
      </c>
      <c r="G5094" t="inlineStr">
        <is>
          <t>Singapore</t>
        </is>
      </c>
      <c r="H5094" t="inlineStr">
        <is>
          <t>Performance Share</t>
        </is>
      </c>
      <c r="I5094" t="n">
        <v>121271.04</v>
      </c>
      <c r="J5094" t="n">
        <v>0.3</v>
      </c>
      <c r="K5094" t="n">
        <v>36381.31</v>
      </c>
      <c r="L5094" t="inlineStr">
        <is>
          <t>Approved</t>
        </is>
      </c>
      <c r="M5094" t="inlineStr">
        <is>
          <t>High Value</t>
        </is>
      </c>
    </row>
    <row r="5095">
      <c r="A5095" t="inlineStr">
        <is>
          <t>TX505094</t>
        </is>
      </c>
      <c r="B5095" t="inlineStr">
        <is>
          <t>EMP10653</t>
        </is>
      </c>
      <c r="C5095" t="inlineStr">
        <is>
          <t>Sale</t>
        </is>
      </c>
      <c r="D5095" s="8" t="n">
        <v>45783</v>
      </c>
      <c r="E5095" t="n">
        <v>1122</v>
      </c>
      <c r="F5095" t="n">
        <v>44.88</v>
      </c>
      <c r="G5095" t="inlineStr">
        <is>
          <t>UK</t>
        </is>
      </c>
      <c r="H5095" t="inlineStr">
        <is>
          <t>ESPP</t>
        </is>
      </c>
      <c r="I5095" t="n">
        <v>50355.36</v>
      </c>
      <c r="J5095" t="n">
        <v>0.4</v>
      </c>
      <c r="K5095" t="n">
        <v>20142.14</v>
      </c>
      <c r="L5095" t="inlineStr">
        <is>
          <t>Approved</t>
        </is>
      </c>
      <c r="M5095" t="inlineStr">
        <is>
          <t>Normal</t>
        </is>
      </c>
    </row>
    <row r="5096">
      <c r="A5096" t="inlineStr">
        <is>
          <t>TX505095</t>
        </is>
      </c>
      <c r="B5096" t="inlineStr">
        <is>
          <t>EMP10675</t>
        </is>
      </c>
      <c r="C5096" t="inlineStr">
        <is>
          <t>Vesting</t>
        </is>
      </c>
      <c r="D5096" s="8" t="n">
        <v>46025</v>
      </c>
      <c r="E5096" t="n">
        <v>1669</v>
      </c>
      <c r="F5096" t="n">
        <v>55.6</v>
      </c>
      <c r="G5096" t="inlineStr">
        <is>
          <t>India</t>
        </is>
      </c>
      <c r="H5096" t="inlineStr">
        <is>
          <t>ESPP</t>
        </is>
      </c>
      <c r="I5096" t="n">
        <v>92796.39999999999</v>
      </c>
      <c r="J5096" t="n">
        <v>0.2</v>
      </c>
      <c r="K5096" t="n">
        <v>18559.28</v>
      </c>
      <c r="L5096" t="inlineStr">
        <is>
          <t>Approved</t>
        </is>
      </c>
      <c r="M5096" t="inlineStr">
        <is>
          <t>Normal</t>
        </is>
      </c>
    </row>
    <row r="5097">
      <c r="A5097" t="inlineStr">
        <is>
          <t>TX505096</t>
        </is>
      </c>
      <c r="B5097" t="inlineStr">
        <is>
          <t>EMP11356</t>
        </is>
      </c>
      <c r="C5097" t="inlineStr">
        <is>
          <t>Vesting</t>
        </is>
      </c>
      <c r="D5097" s="8" t="n">
        <v>45725</v>
      </c>
      <c r="E5097" t="n">
        <v>885</v>
      </c>
      <c r="F5097" t="n">
        <v>41.28</v>
      </c>
      <c r="G5097" t="inlineStr">
        <is>
          <t>USA</t>
        </is>
      </c>
      <c r="H5097" t="inlineStr">
        <is>
          <t>Performance Share</t>
        </is>
      </c>
      <c r="I5097" t="n">
        <v>36532.8</v>
      </c>
      <c r="J5097" t="n">
        <v>0.3</v>
      </c>
      <c r="K5097" t="n">
        <v>10959.84</v>
      </c>
      <c r="L5097" t="inlineStr">
        <is>
          <t>Pending Review</t>
        </is>
      </c>
      <c r="M5097" t="inlineStr">
        <is>
          <t>Normal</t>
        </is>
      </c>
    </row>
    <row r="5098">
      <c r="A5098" t="inlineStr">
        <is>
          <t>TX505097</t>
        </is>
      </c>
      <c r="B5098" t="inlineStr">
        <is>
          <t>EMP11335</t>
        </is>
      </c>
      <c r="C5098" t="inlineStr">
        <is>
          <t>Grant</t>
        </is>
      </c>
      <c r="D5098" s="8" t="n">
        <v>45746</v>
      </c>
      <c r="E5098" t="n">
        <v>2347</v>
      </c>
      <c r="F5098" t="n">
        <v>46.89</v>
      </c>
      <c r="G5098" t="inlineStr">
        <is>
          <t>India</t>
        </is>
      </c>
      <c r="H5098" t="inlineStr">
        <is>
          <t>Performance Share</t>
        </is>
      </c>
      <c r="I5098" t="n">
        <v>110050.83</v>
      </c>
      <c r="J5098" t="n">
        <v>0.45</v>
      </c>
      <c r="K5098" t="n">
        <v>49522.87</v>
      </c>
      <c r="L5098" t="inlineStr">
        <is>
          <t>Approved</t>
        </is>
      </c>
      <c r="M5098" t="inlineStr">
        <is>
          <t>High Value</t>
        </is>
      </c>
    </row>
    <row r="5099">
      <c r="A5099" t="inlineStr">
        <is>
          <t>TX505098</t>
        </is>
      </c>
      <c r="B5099" t="inlineStr">
        <is>
          <t>EMP11422</t>
        </is>
      </c>
      <c r="C5099" t="inlineStr">
        <is>
          <t>Grant</t>
        </is>
      </c>
      <c r="D5099" s="8" t="n">
        <v>46360</v>
      </c>
      <c r="E5099" t="n">
        <v>741</v>
      </c>
      <c r="F5099" t="n">
        <v>37.33</v>
      </c>
      <c r="G5099" t="inlineStr">
        <is>
          <t>Singapore</t>
        </is>
      </c>
      <c r="H5099" t="inlineStr">
        <is>
          <t>RSU</t>
        </is>
      </c>
      <c r="I5099" t="n">
        <v>27661.53</v>
      </c>
      <c r="J5099" t="n">
        <v>0.45</v>
      </c>
      <c r="K5099" t="n">
        <v>12447.69</v>
      </c>
      <c r="L5099" t="inlineStr">
        <is>
          <t>Approved</t>
        </is>
      </c>
      <c r="M5099" t="inlineStr">
        <is>
          <t>Normal</t>
        </is>
      </c>
    </row>
    <row r="5100">
      <c r="A5100" t="inlineStr">
        <is>
          <t>TX505099</t>
        </is>
      </c>
      <c r="B5100" t="inlineStr">
        <is>
          <t>EMP11807</t>
        </is>
      </c>
      <c r="C5100" t="inlineStr">
        <is>
          <t>Grant</t>
        </is>
      </c>
      <c r="D5100" s="8" t="n">
        <v>46082</v>
      </c>
      <c r="E5100" t="n">
        <v>124</v>
      </c>
      <c r="F5100" t="n">
        <v>48.53</v>
      </c>
      <c r="G5100" t="inlineStr">
        <is>
          <t>USA</t>
        </is>
      </c>
      <c r="H5100" t="inlineStr">
        <is>
          <t>Stock Option</t>
        </is>
      </c>
      <c r="I5100" t="n">
        <v>6017.72</v>
      </c>
      <c r="J5100" t="n">
        <v>0.4</v>
      </c>
      <c r="K5100" t="n">
        <v>2407.09</v>
      </c>
      <c r="L5100" t="inlineStr">
        <is>
          <t>Approved</t>
        </is>
      </c>
      <c r="M5100" t="inlineStr">
        <is>
          <t>Normal</t>
        </is>
      </c>
    </row>
    <row r="5101">
      <c r="A5101" t="inlineStr">
        <is>
          <t>TX505100</t>
        </is>
      </c>
      <c r="B5101" t="inlineStr">
        <is>
          <t>EMP10084</t>
        </is>
      </c>
      <c r="C5101" t="inlineStr">
        <is>
          <t>Exercise</t>
        </is>
      </c>
      <c r="D5101" s="8" t="n">
        <v>46154</v>
      </c>
      <c r="E5101" t="n">
        <v>289</v>
      </c>
      <c r="F5101" t="n">
        <v>50.93</v>
      </c>
      <c r="G5101" t="inlineStr">
        <is>
          <t>Singapore</t>
        </is>
      </c>
      <c r="H5101" t="inlineStr">
        <is>
          <t>ESPP</t>
        </is>
      </c>
      <c r="I5101" t="n">
        <v>14718.77</v>
      </c>
      <c r="J5101" t="n">
        <v>0.4</v>
      </c>
      <c r="K5101" t="n">
        <v>5887.51</v>
      </c>
      <c r="L5101" t="inlineStr">
        <is>
          <t>Approved</t>
        </is>
      </c>
      <c r="M5101" t="inlineStr">
        <is>
          <t>Normal</t>
        </is>
      </c>
    </row>
    <row r="5102">
      <c r="A5102" t="inlineStr">
        <is>
          <t>TX505101</t>
        </is>
      </c>
      <c r="B5102" t="inlineStr">
        <is>
          <t>EMP11241</t>
        </is>
      </c>
      <c r="C5102" t="inlineStr">
        <is>
          <t>Sale</t>
        </is>
      </c>
      <c r="D5102" s="8" t="n">
        <v>46185</v>
      </c>
      <c r="E5102" t="n">
        <v>2361</v>
      </c>
      <c r="F5102" t="n">
        <v>14.76</v>
      </c>
      <c r="G5102" t="inlineStr">
        <is>
          <t>UK</t>
        </is>
      </c>
      <c r="H5102" t="inlineStr">
        <is>
          <t>Stock Option</t>
        </is>
      </c>
      <c r="I5102" t="n">
        <v>34848.36</v>
      </c>
      <c r="J5102" t="n">
        <v>0.4</v>
      </c>
      <c r="K5102" t="n">
        <v>13939.34</v>
      </c>
      <c r="L5102" t="inlineStr">
        <is>
          <t>Approved</t>
        </is>
      </c>
      <c r="M5102" t="inlineStr">
        <is>
          <t>Normal</t>
        </is>
      </c>
    </row>
    <row r="5103">
      <c r="A5103" t="inlineStr">
        <is>
          <t>TX505102</t>
        </is>
      </c>
      <c r="B5103" t="inlineStr">
        <is>
          <t>EMP10477</t>
        </is>
      </c>
      <c r="C5103" t="inlineStr">
        <is>
          <t>Cancellation</t>
        </is>
      </c>
      <c r="D5103" s="8" t="n">
        <v>46155</v>
      </c>
      <c r="E5103" t="n">
        <v>576</v>
      </c>
      <c r="F5103" t="n">
        <v>51.81</v>
      </c>
      <c r="G5103" t="inlineStr">
        <is>
          <t>UK</t>
        </is>
      </c>
      <c r="H5103" t="inlineStr">
        <is>
          <t>ESPP</t>
        </is>
      </c>
      <c r="I5103" t="n">
        <v>29842.56</v>
      </c>
      <c r="J5103" t="n">
        <v>0.4</v>
      </c>
      <c r="K5103" t="n">
        <v>11937.02</v>
      </c>
      <c r="L5103" t="inlineStr">
        <is>
          <t>Approved</t>
        </is>
      </c>
      <c r="M5103" t="inlineStr">
        <is>
          <t>Normal</t>
        </is>
      </c>
    </row>
    <row r="5104">
      <c r="A5104" t="inlineStr">
        <is>
          <t>TX505103</t>
        </is>
      </c>
      <c r="B5104" t="inlineStr">
        <is>
          <t>EMP10529</t>
        </is>
      </c>
      <c r="C5104" t="inlineStr">
        <is>
          <t>Sale</t>
        </is>
      </c>
      <c r="D5104" s="8" t="n">
        <v>46229</v>
      </c>
      <c r="E5104" t="n">
        <v>1811</v>
      </c>
      <c r="F5104" t="n">
        <v>54.32</v>
      </c>
      <c r="G5104" t="inlineStr">
        <is>
          <t>Germany</t>
        </is>
      </c>
      <c r="H5104" t="inlineStr">
        <is>
          <t>RSU</t>
        </is>
      </c>
      <c r="I5104" t="n">
        <v>98373.52</v>
      </c>
      <c r="J5104" t="n">
        <v>0.3</v>
      </c>
      <c r="K5104" t="n">
        <v>29512.06</v>
      </c>
      <c r="L5104" t="inlineStr">
        <is>
          <t>Approved</t>
        </is>
      </c>
      <c r="M5104" t="inlineStr">
        <is>
          <t>Normal</t>
        </is>
      </c>
    </row>
    <row r="5105">
      <c r="A5105" t="inlineStr">
        <is>
          <t>TX505104</t>
        </is>
      </c>
      <c r="B5105" t="inlineStr">
        <is>
          <t>EMP11326</t>
        </is>
      </c>
      <c r="C5105" t="inlineStr">
        <is>
          <t>Grant</t>
        </is>
      </c>
      <c r="D5105" s="8" t="n">
        <v>45662</v>
      </c>
      <c r="E5105" t="n">
        <v>1459</v>
      </c>
      <c r="F5105" t="n">
        <v>20.98</v>
      </c>
      <c r="G5105" t="inlineStr">
        <is>
          <t>Singapore</t>
        </is>
      </c>
      <c r="H5105" t="inlineStr">
        <is>
          <t>Performance Share</t>
        </is>
      </c>
      <c r="I5105" t="n">
        <v>30609.82</v>
      </c>
      <c r="J5105" t="n">
        <v>0.2</v>
      </c>
      <c r="K5105" t="n">
        <v>6121.96</v>
      </c>
      <c r="L5105" t="inlineStr">
        <is>
          <t>Approved</t>
        </is>
      </c>
      <c r="M5105" t="inlineStr">
        <is>
          <t>Normal</t>
        </is>
      </c>
    </row>
    <row r="5106">
      <c r="A5106" t="inlineStr">
        <is>
          <t>TX505105</t>
        </is>
      </c>
      <c r="B5106" t="inlineStr">
        <is>
          <t>EMP10480</t>
        </is>
      </c>
      <c r="C5106" t="inlineStr">
        <is>
          <t>Vesting</t>
        </is>
      </c>
      <c r="D5106" s="8" t="n">
        <v>45787</v>
      </c>
      <c r="E5106" t="n">
        <v>971</v>
      </c>
      <c r="F5106" t="n">
        <v>84.65000000000001</v>
      </c>
      <c r="G5106" t="inlineStr">
        <is>
          <t>UK</t>
        </is>
      </c>
      <c r="H5106" t="inlineStr">
        <is>
          <t>RSU</t>
        </is>
      </c>
      <c r="I5106" t="n">
        <v>82195.14999999999</v>
      </c>
      <c r="J5106" t="n">
        <v>0.2</v>
      </c>
      <c r="K5106" t="n">
        <v>16439.03</v>
      </c>
      <c r="L5106" t="inlineStr">
        <is>
          <t>Approved</t>
        </is>
      </c>
      <c r="M5106" t="inlineStr">
        <is>
          <t>Normal</t>
        </is>
      </c>
    </row>
    <row r="5107">
      <c r="A5107" t="inlineStr">
        <is>
          <t>TX505106</t>
        </is>
      </c>
      <c r="B5107" t="inlineStr">
        <is>
          <t>EMP11794</t>
        </is>
      </c>
      <c r="C5107" t="inlineStr">
        <is>
          <t>Grant</t>
        </is>
      </c>
      <c r="D5107" s="8" t="n">
        <v>45826</v>
      </c>
      <c r="E5107" t="n">
        <v>1606</v>
      </c>
      <c r="F5107" t="n">
        <v>79.01000000000001</v>
      </c>
      <c r="G5107" t="inlineStr">
        <is>
          <t>USA</t>
        </is>
      </c>
      <c r="H5107" t="inlineStr">
        <is>
          <t>RSU</t>
        </is>
      </c>
      <c r="I5107" t="n">
        <v>126890.06</v>
      </c>
      <c r="J5107" t="n">
        <v>0.3</v>
      </c>
      <c r="K5107" t="n">
        <v>38067.02</v>
      </c>
      <c r="L5107" t="inlineStr">
        <is>
          <t>Approved</t>
        </is>
      </c>
      <c r="M5107" t="inlineStr">
        <is>
          <t>High Value</t>
        </is>
      </c>
    </row>
    <row r="5108">
      <c r="A5108" t="inlineStr">
        <is>
          <t>TX505107</t>
        </is>
      </c>
      <c r="B5108" t="inlineStr">
        <is>
          <t>EMP10899</t>
        </is>
      </c>
      <c r="C5108" t="inlineStr">
        <is>
          <t>Grant</t>
        </is>
      </c>
      <c r="D5108" s="8" t="n">
        <v>46073</v>
      </c>
      <c r="E5108" t="n">
        <v>1787</v>
      </c>
      <c r="F5108" t="n">
        <v>72.09999999999999</v>
      </c>
      <c r="G5108" t="inlineStr">
        <is>
          <t>India</t>
        </is>
      </c>
      <c r="H5108" t="inlineStr">
        <is>
          <t>ESPP</t>
        </is>
      </c>
      <c r="I5108" t="n">
        <v>128842.7</v>
      </c>
      <c r="J5108" t="n">
        <v>0.45</v>
      </c>
      <c r="K5108" t="n">
        <v>57979.22</v>
      </c>
      <c r="L5108" t="inlineStr">
        <is>
          <t>Approved</t>
        </is>
      </c>
      <c r="M5108" t="inlineStr">
        <is>
          <t>High Value</t>
        </is>
      </c>
    </row>
    <row r="5109">
      <c r="A5109" t="inlineStr">
        <is>
          <t>TX505108</t>
        </is>
      </c>
      <c r="B5109" t="inlineStr">
        <is>
          <t>EMP11882</t>
        </is>
      </c>
      <c r="C5109" t="inlineStr">
        <is>
          <t>Exercise</t>
        </is>
      </c>
      <c r="D5109" s="8" t="n">
        <v>45760</v>
      </c>
      <c r="E5109" t="n">
        <v>432</v>
      </c>
      <c r="F5109" t="n">
        <v>64.90000000000001</v>
      </c>
      <c r="G5109" t="inlineStr">
        <is>
          <t>India</t>
        </is>
      </c>
      <c r="H5109" t="inlineStr">
        <is>
          <t>RSU</t>
        </is>
      </c>
      <c r="I5109" t="n">
        <v>28036.8</v>
      </c>
      <c r="J5109" t="n">
        <v>0.2</v>
      </c>
      <c r="K5109" t="n">
        <v>5607.36</v>
      </c>
      <c r="L5109" t="inlineStr">
        <is>
          <t>Pending Review</t>
        </is>
      </c>
      <c r="M5109" t="inlineStr">
        <is>
          <t>Normal</t>
        </is>
      </c>
    </row>
    <row r="5110">
      <c r="A5110" t="inlineStr">
        <is>
          <t>TX505109</t>
        </is>
      </c>
      <c r="B5110" t="inlineStr">
        <is>
          <t>EMP10590</t>
        </is>
      </c>
      <c r="C5110" t="inlineStr">
        <is>
          <t>Exercise</t>
        </is>
      </c>
      <c r="D5110" s="8" t="n">
        <v>46243</v>
      </c>
      <c r="E5110" t="n">
        <v>2053</v>
      </c>
      <c r="F5110" t="n">
        <v>20.63</v>
      </c>
      <c r="G5110" t="inlineStr">
        <is>
          <t>Australia</t>
        </is>
      </c>
      <c r="H5110" t="inlineStr">
        <is>
          <t>Performance Share</t>
        </is>
      </c>
      <c r="I5110" t="n">
        <v>42353.39</v>
      </c>
      <c r="J5110" t="n">
        <v>0.2</v>
      </c>
      <c r="K5110" t="n">
        <v>8470.68</v>
      </c>
      <c r="L5110" t="inlineStr">
        <is>
          <t>Pending Review</t>
        </is>
      </c>
      <c r="M5110" t="inlineStr">
        <is>
          <t>Normal</t>
        </is>
      </c>
    </row>
    <row r="5111">
      <c r="A5111" t="inlineStr">
        <is>
          <t>TX505110</t>
        </is>
      </c>
      <c r="B5111" t="inlineStr">
        <is>
          <t>EMP11919</t>
        </is>
      </c>
      <c r="C5111" t="inlineStr">
        <is>
          <t>Grant</t>
        </is>
      </c>
      <c r="D5111" s="8" t="n">
        <v>46192</v>
      </c>
      <c r="E5111" t="n">
        <v>2215</v>
      </c>
      <c r="F5111" t="n">
        <v>28.36</v>
      </c>
      <c r="G5111" t="inlineStr">
        <is>
          <t>UK</t>
        </is>
      </c>
      <c r="H5111" t="inlineStr">
        <is>
          <t>Performance Share</t>
        </is>
      </c>
      <c r="I5111" t="n">
        <v>62817.4</v>
      </c>
      <c r="J5111" t="n">
        <v>0.2</v>
      </c>
      <c r="K5111" t="n">
        <v>12563.48</v>
      </c>
      <c r="L5111" t="inlineStr">
        <is>
          <t>Approved</t>
        </is>
      </c>
      <c r="M5111" t="inlineStr">
        <is>
          <t>Normal</t>
        </is>
      </c>
    </row>
    <row r="5112">
      <c r="A5112" t="inlineStr">
        <is>
          <t>TX505111</t>
        </is>
      </c>
      <c r="B5112" t="inlineStr">
        <is>
          <t>EMP11629</t>
        </is>
      </c>
      <c r="C5112" t="inlineStr">
        <is>
          <t>Exercise</t>
        </is>
      </c>
      <c r="D5112" s="8" t="n">
        <v>45879</v>
      </c>
      <c r="E5112" t="n">
        <v>830</v>
      </c>
      <c r="F5112" t="n">
        <v>66.77</v>
      </c>
      <c r="G5112" t="inlineStr">
        <is>
          <t>UK</t>
        </is>
      </c>
      <c r="H5112" t="inlineStr">
        <is>
          <t>RSU</t>
        </is>
      </c>
      <c r="I5112" t="n">
        <v>55419.1</v>
      </c>
      <c r="J5112" t="n">
        <v>0.45</v>
      </c>
      <c r="K5112" t="n">
        <v>24938.6</v>
      </c>
      <c r="L5112" t="inlineStr">
        <is>
          <t>Approved</t>
        </is>
      </c>
      <c r="M5112" t="inlineStr">
        <is>
          <t>Normal</t>
        </is>
      </c>
    </row>
    <row r="5113">
      <c r="A5113" t="inlineStr">
        <is>
          <t>TX505112</t>
        </is>
      </c>
      <c r="B5113" t="inlineStr">
        <is>
          <t>EMP11405</t>
        </is>
      </c>
      <c r="C5113" t="inlineStr">
        <is>
          <t>Grant</t>
        </is>
      </c>
      <c r="D5113" s="8" t="n">
        <v>46177</v>
      </c>
      <c r="E5113" t="n">
        <v>2284</v>
      </c>
      <c r="F5113" t="n">
        <v>34.84</v>
      </c>
      <c r="G5113" t="inlineStr">
        <is>
          <t>UK</t>
        </is>
      </c>
      <c r="H5113" t="inlineStr">
        <is>
          <t>RSU</t>
        </is>
      </c>
      <c r="I5113" t="n">
        <v>79574.56</v>
      </c>
      <c r="J5113" t="n">
        <v>0.4</v>
      </c>
      <c r="K5113" t="n">
        <v>31829.82</v>
      </c>
      <c r="L5113" t="inlineStr">
        <is>
          <t>Approved</t>
        </is>
      </c>
      <c r="M5113" t="inlineStr">
        <is>
          <t>Normal</t>
        </is>
      </c>
    </row>
    <row r="5114">
      <c r="A5114" t="inlineStr">
        <is>
          <t>TX505113</t>
        </is>
      </c>
      <c r="B5114" t="inlineStr">
        <is>
          <t>EMP11546</t>
        </is>
      </c>
      <c r="C5114" t="inlineStr">
        <is>
          <t>Vesting</t>
        </is>
      </c>
      <c r="D5114" s="8" t="n">
        <v>46076</v>
      </c>
      <c r="E5114" t="n">
        <v>887</v>
      </c>
      <c r="F5114" t="n">
        <v>68.23</v>
      </c>
      <c r="G5114" t="inlineStr">
        <is>
          <t>USA</t>
        </is>
      </c>
      <c r="H5114" t="inlineStr">
        <is>
          <t>Stock Option</t>
        </is>
      </c>
      <c r="I5114" t="n">
        <v>60520.01</v>
      </c>
      <c r="J5114" t="n">
        <v>0.3</v>
      </c>
      <c r="K5114" t="n">
        <v>18156</v>
      </c>
      <c r="L5114" t="inlineStr">
        <is>
          <t>Approved</t>
        </is>
      </c>
      <c r="M5114" t="inlineStr">
        <is>
          <t>Normal</t>
        </is>
      </c>
    </row>
    <row r="5115">
      <c r="A5115" t="inlineStr">
        <is>
          <t>TX505114</t>
        </is>
      </c>
      <c r="B5115" t="inlineStr">
        <is>
          <t>EMP11088</t>
        </is>
      </c>
      <c r="C5115" t="inlineStr">
        <is>
          <t>Sale</t>
        </is>
      </c>
      <c r="D5115" s="8" t="n">
        <v>46171</v>
      </c>
      <c r="E5115" t="n">
        <v>495</v>
      </c>
      <c r="F5115" t="n">
        <v>15.38</v>
      </c>
      <c r="G5115" t="inlineStr">
        <is>
          <t>India</t>
        </is>
      </c>
      <c r="H5115" t="inlineStr">
        <is>
          <t>Performance Share</t>
        </is>
      </c>
      <c r="I5115" t="n">
        <v>7613.1</v>
      </c>
      <c r="J5115" t="n">
        <v>0.3</v>
      </c>
      <c r="K5115" t="n">
        <v>2283.93</v>
      </c>
      <c r="L5115" t="inlineStr">
        <is>
          <t>Approved</t>
        </is>
      </c>
      <c r="M5115" t="inlineStr">
        <is>
          <t>Normal</t>
        </is>
      </c>
    </row>
    <row r="5116">
      <c r="A5116" t="inlineStr">
        <is>
          <t>TX505115</t>
        </is>
      </c>
      <c r="B5116" t="inlineStr">
        <is>
          <t>EMP10463</t>
        </is>
      </c>
      <c r="C5116" t="inlineStr">
        <is>
          <t>Grant</t>
        </is>
      </c>
      <c r="D5116" s="8" t="n">
        <v>45950</v>
      </c>
      <c r="E5116" t="n">
        <v>2365</v>
      </c>
      <c r="F5116" t="n">
        <v>13.54</v>
      </c>
      <c r="G5116" t="inlineStr">
        <is>
          <t>Germany</t>
        </is>
      </c>
      <c r="H5116" t="inlineStr">
        <is>
          <t>RSU</t>
        </is>
      </c>
      <c r="I5116" t="n">
        <v>32022.1</v>
      </c>
      <c r="J5116" t="n">
        <v>0.2</v>
      </c>
      <c r="K5116" t="n">
        <v>6404.42</v>
      </c>
      <c r="L5116" t="inlineStr">
        <is>
          <t>Approved</t>
        </is>
      </c>
      <c r="M5116" t="inlineStr">
        <is>
          <t>Normal</t>
        </is>
      </c>
    </row>
    <row r="5117">
      <c r="A5117" t="inlineStr">
        <is>
          <t>TX505116</t>
        </is>
      </c>
      <c r="B5117" t="inlineStr">
        <is>
          <t>EMP10656</t>
        </is>
      </c>
      <c r="C5117" t="inlineStr">
        <is>
          <t>Sale</t>
        </is>
      </c>
      <c r="D5117" s="8" t="n">
        <v>45836</v>
      </c>
      <c r="E5117" t="n">
        <v>707</v>
      </c>
      <c r="F5117" t="n">
        <v>5.25</v>
      </c>
      <c r="G5117" t="inlineStr">
        <is>
          <t>UK</t>
        </is>
      </c>
      <c r="H5117" t="inlineStr">
        <is>
          <t>ESPP</t>
        </is>
      </c>
      <c r="I5117" t="n">
        <v>3711.75</v>
      </c>
      <c r="J5117" t="n">
        <v>0.4</v>
      </c>
      <c r="K5117" t="n">
        <v>1484.7</v>
      </c>
      <c r="L5117" t="inlineStr">
        <is>
          <t>Approved</t>
        </is>
      </c>
      <c r="M5117" t="inlineStr">
        <is>
          <t>Normal</t>
        </is>
      </c>
    </row>
    <row r="5118">
      <c r="A5118" t="inlineStr">
        <is>
          <t>TX505117</t>
        </is>
      </c>
      <c r="B5118" t="inlineStr">
        <is>
          <t>EMP10028</t>
        </is>
      </c>
      <c r="C5118" t="inlineStr">
        <is>
          <t>Sale</t>
        </is>
      </c>
      <c r="D5118" s="8" t="n">
        <v>45730</v>
      </c>
      <c r="E5118" t="n">
        <v>1559</v>
      </c>
      <c r="F5118" t="n">
        <v>91.55</v>
      </c>
      <c r="G5118" t="inlineStr">
        <is>
          <t>Singapore</t>
        </is>
      </c>
      <c r="H5118" t="inlineStr">
        <is>
          <t>RSU</t>
        </is>
      </c>
      <c r="I5118" t="n">
        <v>142726.45</v>
      </c>
      <c r="J5118" t="n">
        <v>0.4</v>
      </c>
      <c r="K5118" t="n">
        <v>57090.58</v>
      </c>
      <c r="L5118" t="inlineStr">
        <is>
          <t>Approved</t>
        </is>
      </c>
      <c r="M5118" t="inlineStr">
        <is>
          <t>High Value</t>
        </is>
      </c>
    </row>
    <row r="5119">
      <c r="A5119" t="inlineStr">
        <is>
          <t>TX505118</t>
        </is>
      </c>
      <c r="B5119" t="inlineStr">
        <is>
          <t>EMP10749</t>
        </is>
      </c>
      <c r="C5119" t="inlineStr">
        <is>
          <t>Exercise</t>
        </is>
      </c>
      <c r="D5119" s="8" t="n">
        <v>46024</v>
      </c>
      <c r="E5119" t="n">
        <v>107</v>
      </c>
      <c r="F5119" t="n">
        <v>94.08</v>
      </c>
      <c r="G5119" t="inlineStr">
        <is>
          <t>Singapore</t>
        </is>
      </c>
      <c r="H5119" t="inlineStr">
        <is>
          <t>ESPP</t>
        </is>
      </c>
      <c r="I5119" t="n">
        <v>10066.56</v>
      </c>
      <c r="J5119" t="n">
        <v>0.2</v>
      </c>
      <c r="K5119" t="n">
        <v>2013.31</v>
      </c>
      <c r="L5119" t="inlineStr">
        <is>
          <t>Approved</t>
        </is>
      </c>
      <c r="M5119" t="inlineStr">
        <is>
          <t>Normal</t>
        </is>
      </c>
    </row>
    <row r="5120">
      <c r="A5120" t="inlineStr">
        <is>
          <t>TX505119</t>
        </is>
      </c>
      <c r="B5120" t="inlineStr">
        <is>
          <t>EMP10735</t>
        </is>
      </c>
      <c r="C5120" t="inlineStr">
        <is>
          <t>Exercise</t>
        </is>
      </c>
      <c r="D5120" s="8" t="n">
        <v>45827</v>
      </c>
      <c r="E5120" t="n">
        <v>2470</v>
      </c>
      <c r="F5120" t="n">
        <v>26.12</v>
      </c>
      <c r="G5120" t="inlineStr">
        <is>
          <t>UK</t>
        </is>
      </c>
      <c r="H5120" t="inlineStr">
        <is>
          <t>Performance Share</t>
        </is>
      </c>
      <c r="I5120" t="n">
        <v>64516.4</v>
      </c>
      <c r="J5120" t="n">
        <v>0.2</v>
      </c>
      <c r="K5120" t="n">
        <v>12903.28</v>
      </c>
      <c r="L5120" t="inlineStr">
        <is>
          <t>Approved</t>
        </is>
      </c>
      <c r="M5120" t="inlineStr">
        <is>
          <t>Normal</t>
        </is>
      </c>
    </row>
    <row r="5121">
      <c r="A5121" t="inlineStr">
        <is>
          <t>TX505120</t>
        </is>
      </c>
      <c r="B5121" t="inlineStr">
        <is>
          <t>EMP10819</t>
        </is>
      </c>
      <c r="C5121" t="inlineStr">
        <is>
          <t>Exercise</t>
        </is>
      </c>
      <c r="D5121" s="8" t="n">
        <v>45754</v>
      </c>
      <c r="E5121" t="n">
        <v>1745</v>
      </c>
      <c r="F5121" t="n">
        <v>90.65000000000001</v>
      </c>
      <c r="G5121" t="inlineStr">
        <is>
          <t>Germany</t>
        </is>
      </c>
      <c r="H5121" t="inlineStr">
        <is>
          <t>ESPP</t>
        </is>
      </c>
      <c r="I5121" t="n">
        <v>158184.25</v>
      </c>
      <c r="J5121" t="n">
        <v>0.4</v>
      </c>
      <c r="K5121" t="n">
        <v>63273.7</v>
      </c>
      <c r="L5121" t="inlineStr">
        <is>
          <t>Approved</t>
        </is>
      </c>
      <c r="M5121" t="inlineStr">
        <is>
          <t>High Value</t>
        </is>
      </c>
    </row>
    <row r="5122">
      <c r="A5122" t="inlineStr">
        <is>
          <t>TX505121</t>
        </is>
      </c>
      <c r="B5122" t="inlineStr">
        <is>
          <t>EMP10307</t>
        </is>
      </c>
      <c r="C5122" t="inlineStr">
        <is>
          <t>Vesting</t>
        </is>
      </c>
      <c r="D5122" s="8" t="n">
        <v>46257</v>
      </c>
      <c r="E5122" t="n">
        <v>1770</v>
      </c>
      <c r="F5122" t="n">
        <v>90.20999999999999</v>
      </c>
      <c r="G5122" t="inlineStr">
        <is>
          <t>USA</t>
        </is>
      </c>
      <c r="H5122" t="inlineStr">
        <is>
          <t>Performance Share</t>
        </is>
      </c>
      <c r="I5122" t="n">
        <v>159671.7</v>
      </c>
      <c r="J5122" t="n">
        <v>0.4</v>
      </c>
      <c r="K5122" t="n">
        <v>63868.68</v>
      </c>
      <c r="L5122" t="inlineStr">
        <is>
          <t>Approved</t>
        </is>
      </c>
      <c r="M5122" t="inlineStr">
        <is>
          <t>High Value</t>
        </is>
      </c>
    </row>
    <row r="5123">
      <c r="A5123" t="inlineStr">
        <is>
          <t>TX505122</t>
        </is>
      </c>
      <c r="B5123" t="inlineStr">
        <is>
          <t>EMP11570</t>
        </is>
      </c>
      <c r="C5123" t="inlineStr">
        <is>
          <t>Vesting</t>
        </is>
      </c>
      <c r="D5123" s="8" t="n">
        <v>45696</v>
      </c>
      <c r="E5123" t="n">
        <v>2099</v>
      </c>
      <c r="F5123" t="n">
        <v>19.19</v>
      </c>
      <c r="G5123" t="inlineStr">
        <is>
          <t>Singapore</t>
        </is>
      </c>
      <c r="H5123" t="inlineStr">
        <is>
          <t>ESPP</t>
        </is>
      </c>
      <c r="I5123" t="n">
        <v>40279.81</v>
      </c>
      <c r="J5123" t="n">
        <v>0.2</v>
      </c>
      <c r="K5123" t="n">
        <v>8055.96</v>
      </c>
      <c r="L5123" t="inlineStr">
        <is>
          <t>Approved</t>
        </is>
      </c>
      <c r="M5123" t="inlineStr">
        <is>
          <t>Normal</t>
        </is>
      </c>
    </row>
    <row r="5124">
      <c r="A5124" t="inlineStr">
        <is>
          <t>TX505123</t>
        </is>
      </c>
      <c r="B5124" t="inlineStr">
        <is>
          <t>EMP10951</t>
        </is>
      </c>
      <c r="C5124" t="inlineStr">
        <is>
          <t>Grant</t>
        </is>
      </c>
      <c r="D5124" s="8" t="n">
        <v>45840</v>
      </c>
      <c r="E5124" t="n">
        <v>1865</v>
      </c>
      <c r="F5124" t="n">
        <v>72.95</v>
      </c>
      <c r="G5124" t="inlineStr">
        <is>
          <t>UK</t>
        </is>
      </c>
      <c r="H5124" t="inlineStr">
        <is>
          <t>RSU</t>
        </is>
      </c>
      <c r="I5124" t="n">
        <v>136051.75</v>
      </c>
      <c r="J5124" t="n">
        <v>0.2</v>
      </c>
      <c r="K5124" t="n">
        <v>27210.35</v>
      </c>
      <c r="L5124" t="inlineStr">
        <is>
          <t>Approved</t>
        </is>
      </c>
      <c r="M5124" t="inlineStr">
        <is>
          <t>High Value</t>
        </is>
      </c>
    </row>
    <row r="5125">
      <c r="A5125" t="inlineStr">
        <is>
          <t>TX505124</t>
        </is>
      </c>
      <c r="B5125" t="inlineStr">
        <is>
          <t>EMP10867</t>
        </is>
      </c>
      <c r="C5125" t="inlineStr">
        <is>
          <t>Exercise</t>
        </is>
      </c>
      <c r="D5125" s="8" t="n">
        <v>46241</v>
      </c>
      <c r="E5125" t="n">
        <v>2276</v>
      </c>
      <c r="F5125" t="n">
        <v>45.12</v>
      </c>
      <c r="G5125" t="inlineStr">
        <is>
          <t>USA</t>
        </is>
      </c>
      <c r="H5125" t="inlineStr">
        <is>
          <t>RSU</t>
        </is>
      </c>
      <c r="I5125" t="n">
        <v>102693.12</v>
      </c>
      <c r="J5125" t="n">
        <v>0.3</v>
      </c>
      <c r="K5125" t="n">
        <v>30807.94</v>
      </c>
      <c r="L5125" t="inlineStr">
        <is>
          <t>Approved</t>
        </is>
      </c>
      <c r="M5125" t="inlineStr">
        <is>
          <t>High Value</t>
        </is>
      </c>
    </row>
    <row r="5126">
      <c r="A5126" t="inlineStr">
        <is>
          <t>TX505125</t>
        </is>
      </c>
      <c r="B5126" t="inlineStr">
        <is>
          <t>EMP10419</t>
        </is>
      </c>
      <c r="C5126" t="inlineStr">
        <is>
          <t>Sale</t>
        </is>
      </c>
      <c r="D5126" s="8" t="n">
        <v>46117</v>
      </c>
      <c r="E5126" t="n">
        <v>560</v>
      </c>
      <c r="F5126" t="n">
        <v>44.02</v>
      </c>
      <c r="G5126" t="inlineStr">
        <is>
          <t>USA</t>
        </is>
      </c>
      <c r="H5126" t="inlineStr">
        <is>
          <t>RSU</t>
        </is>
      </c>
      <c r="I5126" t="n">
        <v>24651.2</v>
      </c>
      <c r="J5126" t="n">
        <v>0.4</v>
      </c>
      <c r="K5126" t="n">
        <v>9860.48</v>
      </c>
      <c r="L5126" t="inlineStr">
        <is>
          <t>Approved</t>
        </is>
      </c>
      <c r="M5126" t="inlineStr">
        <is>
          <t>Normal</t>
        </is>
      </c>
    </row>
    <row r="5127">
      <c r="A5127" t="inlineStr">
        <is>
          <t>TX505126</t>
        </is>
      </c>
      <c r="B5127" t="inlineStr">
        <is>
          <t>EMP11136</t>
        </is>
      </c>
      <c r="C5127" t="inlineStr">
        <is>
          <t>Vesting</t>
        </is>
      </c>
      <c r="D5127" s="8" t="n">
        <v>45964</v>
      </c>
      <c r="E5127" t="n">
        <v>406</v>
      </c>
      <c r="F5127" t="n">
        <v>54.33</v>
      </c>
      <c r="G5127" t="inlineStr">
        <is>
          <t>UK</t>
        </is>
      </c>
      <c r="H5127" t="inlineStr">
        <is>
          <t>Stock Option</t>
        </is>
      </c>
      <c r="I5127" t="n">
        <v>22057.98</v>
      </c>
      <c r="J5127" t="n">
        <v>0.3</v>
      </c>
      <c r="K5127" t="n">
        <v>6617.39</v>
      </c>
      <c r="L5127" t="inlineStr">
        <is>
          <t>Approved</t>
        </is>
      </c>
      <c r="M5127" t="inlineStr">
        <is>
          <t>Normal</t>
        </is>
      </c>
    </row>
    <row r="5128">
      <c r="A5128" t="inlineStr">
        <is>
          <t>TX505127</t>
        </is>
      </c>
      <c r="B5128" t="inlineStr">
        <is>
          <t>EMP11659</t>
        </is>
      </c>
      <c r="C5128" t="inlineStr">
        <is>
          <t>Vesting</t>
        </is>
      </c>
      <c r="D5128" s="8" t="n">
        <v>45974</v>
      </c>
      <c r="E5128" t="n">
        <v>718</v>
      </c>
      <c r="F5128" t="n">
        <v>87.11</v>
      </c>
      <c r="G5128" t="inlineStr">
        <is>
          <t>USA</t>
        </is>
      </c>
      <c r="H5128" t="inlineStr">
        <is>
          <t>Stock Option</t>
        </is>
      </c>
      <c r="I5128" t="n">
        <v>62544.98</v>
      </c>
      <c r="J5128" t="n">
        <v>0.2</v>
      </c>
      <c r="K5128" t="n">
        <v>12509</v>
      </c>
      <c r="L5128" t="inlineStr">
        <is>
          <t>Approved</t>
        </is>
      </c>
      <c r="M5128" t="inlineStr">
        <is>
          <t>Normal</t>
        </is>
      </c>
    </row>
    <row r="5129">
      <c r="A5129" t="inlineStr">
        <is>
          <t>TX505128</t>
        </is>
      </c>
      <c r="B5129" t="inlineStr">
        <is>
          <t>EMP11745</t>
        </is>
      </c>
      <c r="C5129" t="inlineStr">
        <is>
          <t>Vesting</t>
        </is>
      </c>
      <c r="D5129" s="8" t="n">
        <v>45675</v>
      </c>
      <c r="E5129" t="n">
        <v>31</v>
      </c>
      <c r="F5129" t="n">
        <v>33.04</v>
      </c>
      <c r="G5129" t="inlineStr">
        <is>
          <t>India</t>
        </is>
      </c>
      <c r="H5129" t="inlineStr">
        <is>
          <t>Performance Share</t>
        </is>
      </c>
      <c r="I5129" t="n">
        <v>1024.24</v>
      </c>
      <c r="J5129" t="n">
        <v>0.4</v>
      </c>
      <c r="K5129" t="n">
        <v>409.7</v>
      </c>
      <c r="L5129" t="inlineStr">
        <is>
          <t>Approved</t>
        </is>
      </c>
      <c r="M5129" t="inlineStr">
        <is>
          <t>Normal</t>
        </is>
      </c>
    </row>
    <row r="5130">
      <c r="A5130" t="inlineStr">
        <is>
          <t>TX505129</t>
        </is>
      </c>
      <c r="B5130" t="inlineStr">
        <is>
          <t>EMP10965</t>
        </is>
      </c>
      <c r="C5130" t="inlineStr">
        <is>
          <t>Grant</t>
        </is>
      </c>
      <c r="D5130" s="8" t="n">
        <v>45696</v>
      </c>
      <c r="E5130" t="n">
        <v>580</v>
      </c>
      <c r="F5130" t="n">
        <v>81</v>
      </c>
      <c r="G5130" t="inlineStr">
        <is>
          <t>UK</t>
        </is>
      </c>
      <c r="H5130" t="inlineStr">
        <is>
          <t>ESPP</t>
        </is>
      </c>
      <c r="I5130" t="n">
        <v>46980</v>
      </c>
      <c r="J5130" t="n">
        <v>0.3</v>
      </c>
      <c r="K5130" t="n">
        <v>14094</v>
      </c>
      <c r="L5130" t="inlineStr">
        <is>
          <t>Approved</t>
        </is>
      </c>
      <c r="M5130" t="inlineStr">
        <is>
          <t>Normal</t>
        </is>
      </c>
    </row>
    <row r="5131">
      <c r="A5131" t="inlineStr">
        <is>
          <t>TX505130</t>
        </is>
      </c>
      <c r="B5131" t="inlineStr">
        <is>
          <t>EMP10703</t>
        </is>
      </c>
      <c r="C5131" t="inlineStr">
        <is>
          <t>Grant</t>
        </is>
      </c>
      <c r="D5131" s="8" t="n">
        <v>46205</v>
      </c>
      <c r="E5131" t="n">
        <v>1824</v>
      </c>
      <c r="F5131" t="n">
        <v>33.81</v>
      </c>
      <c r="G5131" t="inlineStr">
        <is>
          <t>UK</t>
        </is>
      </c>
      <c r="H5131" t="inlineStr">
        <is>
          <t>Stock Option</t>
        </is>
      </c>
      <c r="I5131" t="n">
        <v>61669.44</v>
      </c>
      <c r="J5131" t="n">
        <v>0.4</v>
      </c>
      <c r="K5131" t="n">
        <v>24667.78</v>
      </c>
      <c r="L5131" t="inlineStr">
        <is>
          <t>Approved</t>
        </is>
      </c>
      <c r="M5131" t="inlineStr">
        <is>
          <t>Normal</t>
        </is>
      </c>
    </row>
    <row r="5132">
      <c r="A5132" t="inlineStr">
        <is>
          <t>TX505131</t>
        </is>
      </c>
      <c r="B5132" t="inlineStr">
        <is>
          <t>EMP10094</t>
        </is>
      </c>
      <c r="C5132" t="inlineStr">
        <is>
          <t>Exercise</t>
        </is>
      </c>
      <c r="D5132" s="8" t="n">
        <v>46010</v>
      </c>
      <c r="E5132" t="n">
        <v>1610</v>
      </c>
      <c r="F5132" t="n">
        <v>47.83</v>
      </c>
      <c r="G5132" t="inlineStr">
        <is>
          <t>Australia</t>
        </is>
      </c>
      <c r="H5132" t="inlineStr">
        <is>
          <t>Performance Share</t>
        </is>
      </c>
      <c r="I5132" t="n">
        <v>77006.3</v>
      </c>
      <c r="J5132" t="n">
        <v>0.4</v>
      </c>
      <c r="K5132" t="n">
        <v>30802.52</v>
      </c>
      <c r="L5132" t="inlineStr">
        <is>
          <t>Pending Review</t>
        </is>
      </c>
      <c r="M5132" t="inlineStr">
        <is>
          <t>Normal</t>
        </is>
      </c>
    </row>
    <row r="5133">
      <c r="A5133" t="inlineStr">
        <is>
          <t>TX505132</t>
        </is>
      </c>
      <c r="B5133" t="inlineStr">
        <is>
          <t>EMP10485</t>
        </is>
      </c>
      <c r="C5133" t="inlineStr">
        <is>
          <t>Exercise</t>
        </is>
      </c>
      <c r="D5133" s="8" t="n">
        <v>45897</v>
      </c>
      <c r="E5133" t="n">
        <v>1626</v>
      </c>
      <c r="F5133" t="n">
        <v>19.92</v>
      </c>
      <c r="G5133" t="inlineStr">
        <is>
          <t>Germany</t>
        </is>
      </c>
      <c r="H5133" t="inlineStr">
        <is>
          <t>RSU</t>
        </is>
      </c>
      <c r="I5133" t="n">
        <v>32389.92</v>
      </c>
      <c r="J5133" t="n">
        <v>0.2</v>
      </c>
      <c r="K5133" t="n">
        <v>6477.98</v>
      </c>
      <c r="L5133" t="inlineStr">
        <is>
          <t>Approved</t>
        </is>
      </c>
      <c r="M5133" t="inlineStr">
        <is>
          <t>Normal</t>
        </is>
      </c>
    </row>
    <row r="5134">
      <c r="A5134" t="inlineStr">
        <is>
          <t>TX505133</t>
        </is>
      </c>
      <c r="B5134" t="inlineStr">
        <is>
          <t>EMP10303</t>
        </is>
      </c>
      <c r="C5134" t="inlineStr">
        <is>
          <t>Grant</t>
        </is>
      </c>
      <c r="D5134" s="8" t="n">
        <v>45849</v>
      </c>
      <c r="E5134" t="n">
        <v>838</v>
      </c>
      <c r="F5134" t="n">
        <v>45.38</v>
      </c>
      <c r="G5134" t="inlineStr">
        <is>
          <t>UK</t>
        </is>
      </c>
      <c r="H5134" t="inlineStr">
        <is>
          <t>ESPP</t>
        </is>
      </c>
      <c r="I5134" t="n">
        <v>38028.44</v>
      </c>
      <c r="J5134" t="n">
        <v>0.3</v>
      </c>
      <c r="K5134" t="n">
        <v>11408.53</v>
      </c>
      <c r="L5134" t="inlineStr">
        <is>
          <t>Approved</t>
        </is>
      </c>
      <c r="M5134" t="inlineStr">
        <is>
          <t>Normal</t>
        </is>
      </c>
    </row>
    <row r="5135">
      <c r="A5135" t="inlineStr">
        <is>
          <t>TX505134</t>
        </is>
      </c>
      <c r="B5135" t="inlineStr">
        <is>
          <t>EMP11174</t>
        </is>
      </c>
      <c r="C5135" t="inlineStr">
        <is>
          <t>Grant</t>
        </is>
      </c>
      <c r="D5135" s="8" t="n">
        <v>45947</v>
      </c>
      <c r="E5135" t="n">
        <v>173</v>
      </c>
      <c r="F5135" t="n">
        <v>92.65000000000001</v>
      </c>
      <c r="G5135" t="inlineStr">
        <is>
          <t>UK</t>
        </is>
      </c>
      <c r="H5135" t="inlineStr">
        <is>
          <t>RSU</t>
        </is>
      </c>
      <c r="I5135" t="n">
        <v>16028.45</v>
      </c>
      <c r="J5135" t="n">
        <v>0.4</v>
      </c>
      <c r="K5135" t="n">
        <v>6411.38</v>
      </c>
      <c r="L5135" t="inlineStr">
        <is>
          <t>Approved</t>
        </is>
      </c>
      <c r="M5135" t="inlineStr">
        <is>
          <t>Normal</t>
        </is>
      </c>
    </row>
    <row r="5136">
      <c r="A5136" t="inlineStr">
        <is>
          <t>TX505135</t>
        </is>
      </c>
      <c r="B5136" t="inlineStr">
        <is>
          <t>EMP10985</t>
        </is>
      </c>
      <c r="C5136" t="inlineStr">
        <is>
          <t>Grant</t>
        </is>
      </c>
      <c r="D5136" s="8" t="n">
        <v>46160</v>
      </c>
      <c r="E5136" t="n">
        <v>182</v>
      </c>
      <c r="F5136" t="n">
        <v>37.47</v>
      </c>
      <c r="G5136" t="inlineStr">
        <is>
          <t>UK</t>
        </is>
      </c>
      <c r="H5136" t="inlineStr">
        <is>
          <t>RSU</t>
        </is>
      </c>
      <c r="I5136" t="n">
        <v>6819.54</v>
      </c>
      <c r="J5136" t="n">
        <v>0.2</v>
      </c>
      <c r="K5136" t="n">
        <v>1363.91</v>
      </c>
      <c r="L5136" t="inlineStr">
        <is>
          <t>Approved</t>
        </is>
      </c>
      <c r="M5136" t="inlineStr">
        <is>
          <t>Normal</t>
        </is>
      </c>
    </row>
    <row r="5137">
      <c r="A5137" t="inlineStr">
        <is>
          <t>TX505136</t>
        </is>
      </c>
      <c r="B5137" t="inlineStr">
        <is>
          <t>EMP10666</t>
        </is>
      </c>
      <c r="C5137" t="inlineStr">
        <is>
          <t>Vesting</t>
        </is>
      </c>
      <c r="D5137" s="8" t="n">
        <v>45740</v>
      </c>
      <c r="E5137" t="n">
        <v>867</v>
      </c>
      <c r="F5137" t="n">
        <v>69.48999999999999</v>
      </c>
      <c r="G5137" t="inlineStr">
        <is>
          <t>UK</t>
        </is>
      </c>
      <c r="H5137" t="inlineStr">
        <is>
          <t>Performance Share</t>
        </is>
      </c>
      <c r="I5137" t="n">
        <v>60247.83</v>
      </c>
      <c r="J5137" t="n">
        <v>0.2</v>
      </c>
      <c r="K5137" t="n">
        <v>12049.57</v>
      </c>
      <c r="L5137" t="inlineStr">
        <is>
          <t>Pending Review</t>
        </is>
      </c>
      <c r="M5137" t="inlineStr">
        <is>
          <t>Normal</t>
        </is>
      </c>
    </row>
    <row r="5138">
      <c r="A5138" t="inlineStr">
        <is>
          <t>TX505137</t>
        </is>
      </c>
      <c r="B5138" t="inlineStr">
        <is>
          <t>EMP10048</t>
        </is>
      </c>
      <c r="C5138" t="inlineStr">
        <is>
          <t>Vesting</t>
        </is>
      </c>
      <c r="D5138" s="8" t="n">
        <v>45713</v>
      </c>
      <c r="E5138" t="n">
        <v>796</v>
      </c>
      <c r="F5138" t="n">
        <v>45.37</v>
      </c>
      <c r="G5138" t="inlineStr">
        <is>
          <t>Germany</t>
        </is>
      </c>
      <c r="H5138" t="inlineStr">
        <is>
          <t>ESPP</t>
        </is>
      </c>
      <c r="I5138" t="n">
        <v>36114.52</v>
      </c>
      <c r="J5138" t="n">
        <v>0.3</v>
      </c>
      <c r="K5138" t="n">
        <v>10834.36</v>
      </c>
      <c r="L5138" t="inlineStr">
        <is>
          <t>Approved</t>
        </is>
      </c>
      <c r="M5138" t="inlineStr">
        <is>
          <t>Normal</t>
        </is>
      </c>
    </row>
    <row r="5139">
      <c r="A5139" t="inlineStr">
        <is>
          <t>TX505138</t>
        </is>
      </c>
      <c r="B5139" t="inlineStr">
        <is>
          <t>EMP10957</t>
        </is>
      </c>
      <c r="C5139" t="inlineStr">
        <is>
          <t>Grant</t>
        </is>
      </c>
      <c r="D5139" s="8" t="n">
        <v>45828</v>
      </c>
      <c r="E5139" t="n">
        <v>451</v>
      </c>
      <c r="F5139" t="n">
        <v>11.48</v>
      </c>
      <c r="G5139" t="inlineStr">
        <is>
          <t>UK</t>
        </is>
      </c>
      <c r="H5139" t="inlineStr">
        <is>
          <t>ESPP</t>
        </is>
      </c>
      <c r="I5139" t="n">
        <v>5177.48</v>
      </c>
      <c r="J5139" t="n">
        <v>0.4</v>
      </c>
      <c r="K5139" t="n">
        <v>2070.99</v>
      </c>
      <c r="L5139" t="inlineStr">
        <is>
          <t>Approved</t>
        </is>
      </c>
      <c r="M5139" t="inlineStr">
        <is>
          <t>Normal</t>
        </is>
      </c>
    </row>
    <row r="5140">
      <c r="A5140" t="inlineStr">
        <is>
          <t>TX505139</t>
        </is>
      </c>
      <c r="B5140" t="inlineStr">
        <is>
          <t>EMP10011</t>
        </is>
      </c>
      <c r="C5140" t="inlineStr">
        <is>
          <t>Vesting</t>
        </is>
      </c>
      <c r="D5140" s="8" t="n">
        <v>45786</v>
      </c>
      <c r="E5140" t="n">
        <v>1819</v>
      </c>
      <c r="F5140" t="n">
        <v>54.08</v>
      </c>
      <c r="G5140" t="inlineStr">
        <is>
          <t>USA</t>
        </is>
      </c>
      <c r="H5140" t="inlineStr">
        <is>
          <t>RSU</t>
        </is>
      </c>
      <c r="I5140" t="n">
        <v>98371.52</v>
      </c>
      <c r="J5140" t="n">
        <v>0.2</v>
      </c>
      <c r="K5140" t="n">
        <v>19674.3</v>
      </c>
      <c r="L5140" t="inlineStr">
        <is>
          <t>Approved</t>
        </is>
      </c>
      <c r="M5140" t="inlineStr">
        <is>
          <t>Normal</t>
        </is>
      </c>
    </row>
    <row r="5141">
      <c r="A5141" t="inlineStr">
        <is>
          <t>TX505140</t>
        </is>
      </c>
      <c r="B5141" t="inlineStr">
        <is>
          <t>EMP11548</t>
        </is>
      </c>
      <c r="C5141" t="inlineStr">
        <is>
          <t>Sale</t>
        </is>
      </c>
      <c r="D5141" s="8" t="n">
        <v>45827</v>
      </c>
      <c r="E5141" t="n">
        <v>2391</v>
      </c>
      <c r="F5141" t="n">
        <v>50.4</v>
      </c>
      <c r="G5141" t="inlineStr">
        <is>
          <t>USA</t>
        </is>
      </c>
      <c r="H5141" t="inlineStr">
        <is>
          <t>RSU</t>
        </is>
      </c>
      <c r="I5141" t="n">
        <v>120506.4</v>
      </c>
      <c r="J5141" t="n">
        <v>0.2</v>
      </c>
      <c r="K5141" t="n">
        <v>24101.28</v>
      </c>
      <c r="L5141" t="inlineStr">
        <is>
          <t>Approved</t>
        </is>
      </c>
      <c r="M5141" t="inlineStr">
        <is>
          <t>High Value</t>
        </is>
      </c>
    </row>
    <row r="5142">
      <c r="A5142" t="inlineStr">
        <is>
          <t>TX505141</t>
        </is>
      </c>
      <c r="B5142" t="inlineStr">
        <is>
          <t>EMP11967</t>
        </is>
      </c>
      <c r="C5142" t="inlineStr">
        <is>
          <t>Grant</t>
        </is>
      </c>
      <c r="D5142" s="8" t="n">
        <v>46281</v>
      </c>
      <c r="E5142" t="n">
        <v>139</v>
      </c>
      <c r="F5142" t="n">
        <v>90.62</v>
      </c>
      <c r="G5142" t="inlineStr">
        <is>
          <t>UK</t>
        </is>
      </c>
      <c r="H5142" t="inlineStr">
        <is>
          <t>Stock Option</t>
        </is>
      </c>
      <c r="I5142" t="n">
        <v>12596.18</v>
      </c>
      <c r="J5142" t="n">
        <v>0.3</v>
      </c>
      <c r="K5142" t="n">
        <v>3778.85</v>
      </c>
      <c r="L5142" t="inlineStr">
        <is>
          <t>Approved</t>
        </is>
      </c>
      <c r="M5142" t="inlineStr">
        <is>
          <t>Normal</t>
        </is>
      </c>
    </row>
    <row r="5143">
      <c r="A5143" t="inlineStr">
        <is>
          <t>TX505142</t>
        </is>
      </c>
      <c r="B5143" t="inlineStr">
        <is>
          <t>EMP11129</t>
        </is>
      </c>
      <c r="C5143" t="inlineStr">
        <is>
          <t>Sale</t>
        </is>
      </c>
      <c r="D5143" s="8" t="n">
        <v>45839</v>
      </c>
      <c r="E5143" t="n">
        <v>119</v>
      </c>
      <c r="F5143" t="n">
        <v>25.99</v>
      </c>
      <c r="G5143" t="inlineStr">
        <is>
          <t>UK</t>
        </is>
      </c>
      <c r="H5143" t="inlineStr">
        <is>
          <t>RSU</t>
        </is>
      </c>
      <c r="I5143" t="n">
        <v>3092.81</v>
      </c>
      <c r="J5143" t="n">
        <v>0.2</v>
      </c>
      <c r="K5143" t="n">
        <v>618.5599999999999</v>
      </c>
      <c r="L5143" t="inlineStr">
        <is>
          <t>Approved</t>
        </is>
      </c>
      <c r="M5143" t="inlineStr">
        <is>
          <t>Normal</t>
        </is>
      </c>
    </row>
    <row r="5144">
      <c r="A5144" t="inlineStr">
        <is>
          <t>TX505143</t>
        </is>
      </c>
      <c r="B5144" t="inlineStr">
        <is>
          <t>EMP11620</t>
        </is>
      </c>
      <c r="C5144" t="inlineStr">
        <is>
          <t>Exercise</t>
        </is>
      </c>
      <c r="D5144" s="8" t="n">
        <v>45769</v>
      </c>
      <c r="E5144" t="n">
        <v>582</v>
      </c>
      <c r="F5144" t="n">
        <v>28.88</v>
      </c>
      <c r="G5144" t="inlineStr">
        <is>
          <t>India</t>
        </is>
      </c>
      <c r="H5144" t="inlineStr">
        <is>
          <t>Performance Share</t>
        </is>
      </c>
      <c r="I5144" t="n">
        <v>16808.16</v>
      </c>
      <c r="J5144" t="n">
        <v>0.2</v>
      </c>
      <c r="K5144" t="n">
        <v>3361.63</v>
      </c>
      <c r="L5144" t="inlineStr">
        <is>
          <t>Approved</t>
        </is>
      </c>
      <c r="M5144" t="inlineStr">
        <is>
          <t>Normal</t>
        </is>
      </c>
    </row>
    <row r="5145">
      <c r="A5145" t="inlineStr">
        <is>
          <t>TX505144</t>
        </is>
      </c>
      <c r="B5145" t="inlineStr">
        <is>
          <t>EMP11976</t>
        </is>
      </c>
      <c r="C5145" t="inlineStr">
        <is>
          <t>Exercise</t>
        </is>
      </c>
      <c r="D5145" s="8" t="n">
        <v>45823</v>
      </c>
      <c r="E5145" t="n">
        <v>884</v>
      </c>
      <c r="F5145" t="n">
        <v>25.8</v>
      </c>
      <c r="G5145" t="inlineStr">
        <is>
          <t>UK</t>
        </is>
      </c>
      <c r="H5145" t="inlineStr">
        <is>
          <t>ESPP</t>
        </is>
      </c>
      <c r="I5145" t="n">
        <v>22807.2</v>
      </c>
      <c r="J5145" t="n">
        <v>0.3</v>
      </c>
      <c r="K5145" t="n">
        <v>6842.16</v>
      </c>
      <c r="L5145" t="inlineStr">
        <is>
          <t>Approved</t>
        </is>
      </c>
      <c r="M5145" t="inlineStr">
        <is>
          <t>Normal</t>
        </is>
      </c>
    </row>
    <row r="5146">
      <c r="A5146" t="inlineStr">
        <is>
          <t>TX505145</t>
        </is>
      </c>
      <c r="B5146" t="inlineStr">
        <is>
          <t>EMP11884</t>
        </is>
      </c>
      <c r="C5146" t="inlineStr">
        <is>
          <t>Sale</t>
        </is>
      </c>
      <c r="D5146" s="8" t="n">
        <v>46146</v>
      </c>
      <c r="E5146" t="n">
        <v>-55</v>
      </c>
      <c r="F5146" t="n">
        <v>50.45</v>
      </c>
      <c r="G5146" t="inlineStr">
        <is>
          <t>Singapore</t>
        </is>
      </c>
      <c r="H5146" t="inlineStr">
        <is>
          <t>ESPP</t>
        </is>
      </c>
      <c r="I5146" t="n">
        <v>44850.05</v>
      </c>
      <c r="J5146" t="n">
        <v>0.3</v>
      </c>
      <c r="K5146" t="n">
        <v>13455.02</v>
      </c>
      <c r="L5146" t="inlineStr">
        <is>
          <t>Approved</t>
        </is>
      </c>
      <c r="M5146" t="inlineStr">
        <is>
          <t>Normal</t>
        </is>
      </c>
    </row>
    <row r="5147">
      <c r="A5147" t="inlineStr">
        <is>
          <t>TX505146</t>
        </is>
      </c>
      <c r="B5147" t="inlineStr">
        <is>
          <t>EMP10308</t>
        </is>
      </c>
      <c r="C5147" t="inlineStr">
        <is>
          <t>Grant</t>
        </is>
      </c>
      <c r="D5147" s="8" t="n">
        <v>45734</v>
      </c>
      <c r="E5147" t="n">
        <v>2493</v>
      </c>
      <c r="F5147" t="n">
        <v>62.76</v>
      </c>
      <c r="G5147" t="inlineStr">
        <is>
          <t>Australia</t>
        </is>
      </c>
      <c r="H5147" t="inlineStr">
        <is>
          <t>RSU</t>
        </is>
      </c>
      <c r="I5147" t="n">
        <v>156460.68</v>
      </c>
      <c r="J5147" t="n">
        <v>0.4</v>
      </c>
      <c r="K5147" t="n">
        <v>62584.27</v>
      </c>
      <c r="L5147" t="inlineStr">
        <is>
          <t>Approved</t>
        </is>
      </c>
      <c r="M5147" t="inlineStr">
        <is>
          <t>High Value</t>
        </is>
      </c>
    </row>
    <row r="5148">
      <c r="A5148" t="inlineStr">
        <is>
          <t>TX505147</t>
        </is>
      </c>
      <c r="B5148" t="inlineStr">
        <is>
          <t>EMP10178</t>
        </is>
      </c>
      <c r="C5148" t="inlineStr">
        <is>
          <t>Grant</t>
        </is>
      </c>
      <c r="D5148" s="8" t="n">
        <v>46192</v>
      </c>
      <c r="E5148" t="n">
        <v>1367</v>
      </c>
      <c r="F5148" t="n">
        <v>12.11</v>
      </c>
      <c r="G5148" t="inlineStr">
        <is>
          <t>India</t>
        </is>
      </c>
      <c r="H5148" t="inlineStr">
        <is>
          <t>RSU</t>
        </is>
      </c>
      <c r="I5148" t="n">
        <v>16554.37</v>
      </c>
      <c r="J5148" t="n">
        <v>0.2</v>
      </c>
      <c r="K5148" t="n">
        <v>3310.87</v>
      </c>
      <c r="L5148" t="inlineStr">
        <is>
          <t>Approved</t>
        </is>
      </c>
      <c r="M5148" t="inlineStr">
        <is>
          <t>Normal</t>
        </is>
      </c>
    </row>
    <row r="5149">
      <c r="A5149" t="inlineStr">
        <is>
          <t>TX505148</t>
        </is>
      </c>
      <c r="B5149" t="inlineStr">
        <is>
          <t>EMP11071</t>
        </is>
      </c>
      <c r="C5149" t="inlineStr">
        <is>
          <t>Grant</t>
        </is>
      </c>
      <c r="D5149" s="8" t="n">
        <v>45994</v>
      </c>
      <c r="E5149" t="n">
        <v>745</v>
      </c>
      <c r="F5149" t="n">
        <v>59.93</v>
      </c>
      <c r="G5149" t="inlineStr">
        <is>
          <t>UK</t>
        </is>
      </c>
      <c r="H5149" t="inlineStr">
        <is>
          <t>Performance Share</t>
        </is>
      </c>
      <c r="I5149" t="n">
        <v>44647.85</v>
      </c>
      <c r="J5149" t="n">
        <v>0.2</v>
      </c>
      <c r="K5149" t="n">
        <v>8929.57</v>
      </c>
      <c r="L5149" t="inlineStr">
        <is>
          <t>Approved</t>
        </is>
      </c>
      <c r="M5149" t="inlineStr">
        <is>
          <t>Normal</t>
        </is>
      </c>
    </row>
    <row r="5150">
      <c r="A5150" t="inlineStr">
        <is>
          <t>TX505149</t>
        </is>
      </c>
      <c r="B5150" t="inlineStr">
        <is>
          <t>EMP11167</t>
        </is>
      </c>
      <c r="C5150" t="inlineStr">
        <is>
          <t>Grant</t>
        </is>
      </c>
      <c r="D5150" s="8" t="n">
        <v>45971</v>
      </c>
      <c r="E5150" t="n">
        <v>1032</v>
      </c>
      <c r="F5150" t="n">
        <v>70.88</v>
      </c>
      <c r="G5150" t="inlineStr">
        <is>
          <t>UK</t>
        </is>
      </c>
      <c r="H5150" t="inlineStr">
        <is>
          <t>ESPP</t>
        </is>
      </c>
      <c r="I5150" t="n">
        <v>73148.16</v>
      </c>
      <c r="J5150" t="n">
        <v>0.4</v>
      </c>
      <c r="K5150" t="n">
        <v>29259.26</v>
      </c>
      <c r="L5150" t="inlineStr">
        <is>
          <t>Approved</t>
        </is>
      </c>
      <c r="M5150" t="inlineStr">
        <is>
          <t>Normal</t>
        </is>
      </c>
    </row>
    <row r="5151">
      <c r="A5151" t="inlineStr">
        <is>
          <t>TX505150</t>
        </is>
      </c>
      <c r="B5151" t="inlineStr">
        <is>
          <t>EMP11277</t>
        </is>
      </c>
      <c r="C5151" t="inlineStr">
        <is>
          <t>Sale</t>
        </is>
      </c>
      <c r="D5151" s="8" t="n">
        <v>46296</v>
      </c>
      <c r="E5151" t="n">
        <v>28</v>
      </c>
      <c r="F5151" t="n">
        <v>40.85</v>
      </c>
      <c r="G5151" t="inlineStr">
        <is>
          <t>UK</t>
        </is>
      </c>
      <c r="H5151" t="inlineStr">
        <is>
          <t>RSU</t>
        </is>
      </c>
      <c r="I5151" t="n">
        <v>1143.8</v>
      </c>
      <c r="J5151" t="n">
        <v>0.2</v>
      </c>
      <c r="K5151" t="n">
        <v>228.76</v>
      </c>
      <c r="L5151" t="inlineStr">
        <is>
          <t>Approved</t>
        </is>
      </c>
      <c r="M5151" t="inlineStr">
        <is>
          <t>Normal</t>
        </is>
      </c>
    </row>
    <row r="5152">
      <c r="A5152" t="inlineStr">
        <is>
          <t>TX505151</t>
        </is>
      </c>
      <c r="B5152" t="inlineStr">
        <is>
          <t>EMP10588</t>
        </is>
      </c>
      <c r="C5152" t="inlineStr">
        <is>
          <t>Exercise</t>
        </is>
      </c>
      <c r="D5152" s="8" t="n">
        <v>45930</v>
      </c>
      <c r="E5152" t="n">
        <v>1255</v>
      </c>
      <c r="F5152" t="n">
        <v>53.17</v>
      </c>
      <c r="G5152" t="inlineStr">
        <is>
          <t>Australia</t>
        </is>
      </c>
      <c r="H5152" t="inlineStr">
        <is>
          <t>ESPP</t>
        </is>
      </c>
      <c r="I5152" t="n">
        <v>66728.35000000001</v>
      </c>
      <c r="J5152" t="n">
        <v>0.2</v>
      </c>
      <c r="K5152" t="n">
        <v>13345.67</v>
      </c>
      <c r="L5152" t="inlineStr">
        <is>
          <t>Approved</t>
        </is>
      </c>
      <c r="M5152" t="inlineStr">
        <is>
          <t>Normal</t>
        </is>
      </c>
    </row>
    <row r="5153">
      <c r="A5153" t="inlineStr">
        <is>
          <t>TX505152</t>
        </is>
      </c>
      <c r="B5153" t="inlineStr">
        <is>
          <t>EMP11586</t>
        </is>
      </c>
      <c r="C5153" t="inlineStr">
        <is>
          <t>Vesting</t>
        </is>
      </c>
      <c r="D5153" s="8" t="n">
        <v>45904</v>
      </c>
      <c r="E5153" t="n">
        <v>1666</v>
      </c>
      <c r="F5153" t="n">
        <v>51.32</v>
      </c>
      <c r="G5153" t="inlineStr">
        <is>
          <t>Australia</t>
        </is>
      </c>
      <c r="H5153" t="inlineStr">
        <is>
          <t>Performance Share</t>
        </is>
      </c>
      <c r="I5153" t="n">
        <v>85499.12</v>
      </c>
      <c r="J5153" t="n">
        <v>0.4</v>
      </c>
      <c r="K5153" t="n">
        <v>34199.65</v>
      </c>
      <c r="L5153" t="inlineStr">
        <is>
          <t>Approved</t>
        </is>
      </c>
      <c r="M5153" t="inlineStr">
        <is>
          <t>Normal</t>
        </is>
      </c>
    </row>
    <row r="5154">
      <c r="A5154" t="inlineStr">
        <is>
          <t>TX505153</t>
        </is>
      </c>
      <c r="B5154" t="inlineStr">
        <is>
          <t>EMP10326</t>
        </is>
      </c>
      <c r="C5154" t="inlineStr">
        <is>
          <t>Grant</t>
        </is>
      </c>
      <c r="D5154" s="8" t="n">
        <v>46269</v>
      </c>
      <c r="E5154" t="n">
        <v>74</v>
      </c>
      <c r="F5154" t="n">
        <v>83.2</v>
      </c>
      <c r="G5154" t="inlineStr">
        <is>
          <t>India</t>
        </is>
      </c>
      <c r="H5154" t="inlineStr">
        <is>
          <t>Performance Share</t>
        </is>
      </c>
      <c r="I5154" t="n">
        <v>6156.8</v>
      </c>
      <c r="J5154" t="n">
        <v>0.45</v>
      </c>
      <c r="K5154" t="n">
        <v>2770.56</v>
      </c>
      <c r="L5154" t="inlineStr">
        <is>
          <t>Approved</t>
        </is>
      </c>
      <c r="M5154" t="inlineStr">
        <is>
          <t>Normal</t>
        </is>
      </c>
    </row>
    <row r="5155">
      <c r="A5155" t="inlineStr">
        <is>
          <t>TX505154</t>
        </is>
      </c>
      <c r="B5155" t="inlineStr">
        <is>
          <t>EMP11572</t>
        </is>
      </c>
      <c r="C5155" t="inlineStr">
        <is>
          <t>Grant</t>
        </is>
      </c>
      <c r="D5155" s="8" t="n">
        <v>46333</v>
      </c>
      <c r="E5155" t="n">
        <v>1766</v>
      </c>
      <c r="F5155" t="n">
        <v>57.53</v>
      </c>
      <c r="G5155" t="inlineStr">
        <is>
          <t>Australia</t>
        </is>
      </c>
      <c r="H5155" t="inlineStr">
        <is>
          <t>RSU</t>
        </is>
      </c>
      <c r="I5155" t="n">
        <v>101597.98</v>
      </c>
      <c r="J5155" t="n">
        <v>0.2</v>
      </c>
      <c r="K5155" t="n">
        <v>20319.6</v>
      </c>
      <c r="L5155" t="inlineStr">
        <is>
          <t>Approved</t>
        </is>
      </c>
      <c r="M5155" t="inlineStr">
        <is>
          <t>High Value</t>
        </is>
      </c>
    </row>
    <row r="5156">
      <c r="A5156" t="inlineStr">
        <is>
          <t>TX505155</t>
        </is>
      </c>
      <c r="B5156" t="inlineStr">
        <is>
          <t>EMP11401</t>
        </is>
      </c>
      <c r="C5156" t="inlineStr">
        <is>
          <t>Sale</t>
        </is>
      </c>
      <c r="D5156" s="8" t="n">
        <v>45752</v>
      </c>
      <c r="E5156" t="n">
        <v>2340</v>
      </c>
      <c r="F5156" t="n">
        <v>9.130000000000001</v>
      </c>
      <c r="G5156" t="inlineStr">
        <is>
          <t>UK</t>
        </is>
      </c>
      <c r="H5156" t="inlineStr">
        <is>
          <t>Stock Option</t>
        </is>
      </c>
      <c r="I5156" t="n">
        <v>21364.2</v>
      </c>
      <c r="J5156" t="n">
        <v>0.4</v>
      </c>
      <c r="K5156" t="n">
        <v>8545.68</v>
      </c>
      <c r="L5156" t="inlineStr">
        <is>
          <t>Approved</t>
        </is>
      </c>
      <c r="M5156" t="inlineStr">
        <is>
          <t>Normal</t>
        </is>
      </c>
    </row>
    <row r="5157">
      <c r="A5157" t="inlineStr">
        <is>
          <t>TX505156</t>
        </is>
      </c>
      <c r="B5157" t="inlineStr">
        <is>
          <t>EMP11221</t>
        </is>
      </c>
      <c r="C5157" t="inlineStr">
        <is>
          <t>Vesting</t>
        </is>
      </c>
      <c r="D5157" s="8" t="n">
        <v>45736</v>
      </c>
      <c r="E5157" t="n">
        <v>1822</v>
      </c>
      <c r="F5157" t="n">
        <v>30.37</v>
      </c>
      <c r="G5157" t="inlineStr">
        <is>
          <t>Singapore</t>
        </is>
      </c>
      <c r="H5157" t="inlineStr">
        <is>
          <t>ESPP</t>
        </is>
      </c>
      <c r="I5157" t="n">
        <v>55334.14</v>
      </c>
      <c r="J5157" t="n">
        <v>0.4</v>
      </c>
      <c r="K5157" t="n">
        <v>22133.66</v>
      </c>
      <c r="L5157" t="inlineStr">
        <is>
          <t>Approved</t>
        </is>
      </c>
      <c r="M5157" t="inlineStr">
        <is>
          <t>Normal</t>
        </is>
      </c>
    </row>
    <row r="5158">
      <c r="A5158" t="inlineStr">
        <is>
          <t>TX505157</t>
        </is>
      </c>
      <c r="B5158" t="inlineStr">
        <is>
          <t>EMP10986</t>
        </is>
      </c>
      <c r="C5158" t="inlineStr">
        <is>
          <t>Grant</t>
        </is>
      </c>
      <c r="D5158" s="8" t="n">
        <v>45933</v>
      </c>
      <c r="E5158" t="n">
        <v>1959</v>
      </c>
      <c r="F5158" t="n">
        <v>94.25</v>
      </c>
      <c r="G5158" t="inlineStr">
        <is>
          <t>Singapore</t>
        </is>
      </c>
      <c r="H5158" t="inlineStr">
        <is>
          <t>ESPP</t>
        </is>
      </c>
      <c r="I5158" t="n">
        <v>184635.75</v>
      </c>
      <c r="J5158" t="n">
        <v>0.3</v>
      </c>
      <c r="K5158" t="n">
        <v>55390.72</v>
      </c>
      <c r="L5158" t="inlineStr">
        <is>
          <t>Pending Review</t>
        </is>
      </c>
      <c r="M5158" t="inlineStr">
        <is>
          <t>High Value</t>
        </is>
      </c>
    </row>
    <row r="5159">
      <c r="A5159" t="inlineStr">
        <is>
          <t>TX505158</t>
        </is>
      </c>
      <c r="B5159" t="inlineStr">
        <is>
          <t>EMP11902</t>
        </is>
      </c>
      <c r="C5159" t="inlineStr">
        <is>
          <t>Exercise</t>
        </is>
      </c>
      <c r="D5159" s="8" t="n">
        <v>45984</v>
      </c>
      <c r="E5159" t="n">
        <v>1482</v>
      </c>
      <c r="F5159" t="n">
        <v>21.24</v>
      </c>
      <c r="G5159" t="inlineStr">
        <is>
          <t>Singapore</t>
        </is>
      </c>
      <c r="H5159" t="inlineStr">
        <is>
          <t>RSU</t>
        </is>
      </c>
      <c r="I5159" t="n">
        <v>31477.68</v>
      </c>
      <c r="J5159" t="n">
        <v>0.4</v>
      </c>
      <c r="K5159" t="n">
        <v>12591.07</v>
      </c>
      <c r="L5159" t="inlineStr">
        <is>
          <t>Pending Review</t>
        </is>
      </c>
      <c r="M5159" t="inlineStr">
        <is>
          <t>Normal</t>
        </is>
      </c>
    </row>
    <row r="5160">
      <c r="A5160" t="inlineStr">
        <is>
          <t>TX505159</t>
        </is>
      </c>
      <c r="B5160" t="inlineStr">
        <is>
          <t>EMP11038</t>
        </is>
      </c>
      <c r="C5160" t="inlineStr">
        <is>
          <t>Vesting</t>
        </is>
      </c>
      <c r="D5160" s="8" t="n">
        <v>45901</v>
      </c>
      <c r="E5160" t="n">
        <v>2110</v>
      </c>
      <c r="F5160" t="n">
        <v>93.5</v>
      </c>
      <c r="G5160" t="inlineStr">
        <is>
          <t>UK</t>
        </is>
      </c>
      <c r="H5160" t="inlineStr">
        <is>
          <t>Stock Option</t>
        </is>
      </c>
      <c r="I5160" t="n">
        <v>197285</v>
      </c>
      <c r="J5160" t="n">
        <v>0.4</v>
      </c>
      <c r="K5160" t="n">
        <v>78914</v>
      </c>
      <c r="L5160" t="inlineStr">
        <is>
          <t>Pending Review</t>
        </is>
      </c>
      <c r="M5160" t="inlineStr">
        <is>
          <t>High Value</t>
        </is>
      </c>
    </row>
    <row r="5161">
      <c r="A5161" t="inlineStr">
        <is>
          <t>TX505160</t>
        </is>
      </c>
      <c r="B5161" t="inlineStr">
        <is>
          <t>EMP11549</t>
        </is>
      </c>
      <c r="C5161" t="inlineStr">
        <is>
          <t>Vesting</t>
        </is>
      </c>
      <c r="D5161" s="8" t="n">
        <v>46016</v>
      </c>
      <c r="E5161" t="n">
        <v>112</v>
      </c>
      <c r="F5161" t="n">
        <v>56.6</v>
      </c>
      <c r="G5161" t="inlineStr">
        <is>
          <t>UK</t>
        </is>
      </c>
      <c r="H5161" t="inlineStr">
        <is>
          <t>RSU</t>
        </is>
      </c>
      <c r="I5161" t="n">
        <v>6339.2</v>
      </c>
      <c r="J5161" t="n">
        <v>0.2</v>
      </c>
      <c r="K5161" t="n">
        <v>1267.84</v>
      </c>
      <c r="L5161" t="inlineStr">
        <is>
          <t>Approved</t>
        </is>
      </c>
      <c r="M5161" t="inlineStr">
        <is>
          <t>Normal</t>
        </is>
      </c>
    </row>
    <row r="5162">
      <c r="A5162" t="inlineStr">
        <is>
          <t>TX505161</t>
        </is>
      </c>
      <c r="B5162" t="inlineStr">
        <is>
          <t>EMP11486</t>
        </is>
      </c>
      <c r="C5162" t="inlineStr">
        <is>
          <t>Grant</t>
        </is>
      </c>
      <c r="D5162" s="8" t="n">
        <v>46029</v>
      </c>
      <c r="E5162" t="n">
        <v>379</v>
      </c>
      <c r="F5162" t="n">
        <v>38.16</v>
      </c>
      <c r="G5162" t="inlineStr">
        <is>
          <t>USA</t>
        </is>
      </c>
      <c r="H5162" t="inlineStr">
        <is>
          <t>Stock Option</t>
        </is>
      </c>
      <c r="I5162" t="n">
        <v>14462.64</v>
      </c>
      <c r="J5162" t="n">
        <v>0.3</v>
      </c>
      <c r="K5162" t="n">
        <v>4338.79</v>
      </c>
      <c r="L5162" t="inlineStr">
        <is>
          <t>Approved</t>
        </is>
      </c>
      <c r="M5162" t="inlineStr">
        <is>
          <t>Normal</t>
        </is>
      </c>
    </row>
    <row r="5163">
      <c r="A5163" t="inlineStr">
        <is>
          <t>TX505162</t>
        </is>
      </c>
      <c r="B5163" t="inlineStr">
        <is>
          <t>EMP10853</t>
        </is>
      </c>
      <c r="C5163" t="inlineStr">
        <is>
          <t>Grant</t>
        </is>
      </c>
      <c r="D5163" s="8" t="n">
        <v>45807</v>
      </c>
      <c r="E5163" t="n">
        <v>2346</v>
      </c>
      <c r="F5163" t="n">
        <v>28.05</v>
      </c>
      <c r="G5163" t="inlineStr">
        <is>
          <t>India</t>
        </is>
      </c>
      <c r="H5163" t="inlineStr">
        <is>
          <t>RSU</t>
        </is>
      </c>
      <c r="I5163" t="n">
        <v>65805.3</v>
      </c>
      <c r="J5163" t="n">
        <v>0.4</v>
      </c>
      <c r="K5163" t="n">
        <v>26322.12</v>
      </c>
      <c r="L5163" t="inlineStr">
        <is>
          <t>Approved</t>
        </is>
      </c>
      <c r="M5163" t="inlineStr">
        <is>
          <t>Normal</t>
        </is>
      </c>
    </row>
    <row r="5164">
      <c r="A5164" t="inlineStr">
        <is>
          <t>TX505163</t>
        </is>
      </c>
      <c r="B5164" t="inlineStr">
        <is>
          <t>EMP11840</t>
        </is>
      </c>
      <c r="C5164" t="inlineStr">
        <is>
          <t>Sale</t>
        </is>
      </c>
      <c r="D5164" s="8" t="n">
        <v>46187</v>
      </c>
      <c r="E5164" t="n">
        <v>2183</v>
      </c>
      <c r="F5164" t="n">
        <v>46.17</v>
      </c>
      <c r="G5164" t="inlineStr">
        <is>
          <t>Singapore</t>
        </is>
      </c>
      <c r="H5164" t="inlineStr">
        <is>
          <t>RSU</t>
        </is>
      </c>
      <c r="I5164" t="n">
        <v>100789.11</v>
      </c>
      <c r="J5164" t="n">
        <v>0.3</v>
      </c>
      <c r="K5164" t="n">
        <v>30236.73</v>
      </c>
      <c r="L5164" t="inlineStr">
        <is>
          <t>Approved</t>
        </is>
      </c>
      <c r="M5164" t="inlineStr">
        <is>
          <t>High Value</t>
        </is>
      </c>
    </row>
    <row r="5165">
      <c r="A5165" t="inlineStr">
        <is>
          <t>TX505164</t>
        </is>
      </c>
      <c r="B5165" t="inlineStr">
        <is>
          <t>EMP10030</t>
        </is>
      </c>
      <c r="C5165" t="inlineStr">
        <is>
          <t>Exercise</t>
        </is>
      </c>
      <c r="D5165" s="8" t="n">
        <v>45682</v>
      </c>
      <c r="E5165" t="n">
        <v>1065</v>
      </c>
      <c r="F5165" t="n">
        <v>40.39</v>
      </c>
      <c r="G5165" t="inlineStr">
        <is>
          <t>India</t>
        </is>
      </c>
      <c r="H5165" t="inlineStr">
        <is>
          <t>ESPP</t>
        </is>
      </c>
      <c r="I5165" t="n">
        <v>43015.35</v>
      </c>
      <c r="J5165" t="n">
        <v>0.3</v>
      </c>
      <c r="K5165" t="n">
        <v>12904.6</v>
      </c>
      <c r="L5165" t="inlineStr">
        <is>
          <t>Approved</t>
        </is>
      </c>
      <c r="M5165" t="inlineStr">
        <is>
          <t>Normal</t>
        </is>
      </c>
    </row>
    <row r="5166">
      <c r="A5166" t="inlineStr">
        <is>
          <t>TX505165</t>
        </is>
      </c>
      <c r="B5166" t="inlineStr">
        <is>
          <t>EMP11291</t>
        </is>
      </c>
      <c r="C5166" t="inlineStr">
        <is>
          <t>Grant</t>
        </is>
      </c>
      <c r="D5166" s="8" t="n">
        <v>45668</v>
      </c>
      <c r="E5166" t="n">
        <v>2349</v>
      </c>
      <c r="F5166" t="n">
        <v>35.72</v>
      </c>
      <c r="G5166" t="inlineStr">
        <is>
          <t>UK</t>
        </is>
      </c>
      <c r="H5166" t="inlineStr">
        <is>
          <t>ESPP</t>
        </is>
      </c>
      <c r="I5166" t="n">
        <v>83906.28</v>
      </c>
      <c r="J5166" t="n">
        <v>0.3</v>
      </c>
      <c r="K5166" t="n">
        <v>25171.88</v>
      </c>
      <c r="L5166" t="inlineStr">
        <is>
          <t>Approved</t>
        </is>
      </c>
      <c r="M5166" t="inlineStr">
        <is>
          <t>Normal</t>
        </is>
      </c>
    </row>
    <row r="5167">
      <c r="A5167" t="inlineStr">
        <is>
          <t>TX505166</t>
        </is>
      </c>
      <c r="B5167" t="inlineStr">
        <is>
          <t>EMP10060</t>
        </is>
      </c>
      <c r="C5167" t="inlineStr">
        <is>
          <t>Sale</t>
        </is>
      </c>
      <c r="D5167" s="8" t="n">
        <v>45713</v>
      </c>
      <c r="E5167" t="n">
        <v>1906</v>
      </c>
      <c r="F5167" t="n">
        <v>42.62</v>
      </c>
      <c r="G5167" t="inlineStr">
        <is>
          <t>USA</t>
        </is>
      </c>
      <c r="H5167" t="inlineStr">
        <is>
          <t>ESPP</t>
        </is>
      </c>
      <c r="I5167" t="n">
        <v>81233.72</v>
      </c>
      <c r="J5167" t="n">
        <v>0.2</v>
      </c>
      <c r="K5167" t="n">
        <v>16246.74</v>
      </c>
      <c r="L5167" t="inlineStr">
        <is>
          <t>Pending Review</t>
        </is>
      </c>
      <c r="M5167" t="inlineStr">
        <is>
          <t>Normal</t>
        </is>
      </c>
    </row>
    <row r="5168">
      <c r="A5168" t="inlineStr">
        <is>
          <t>TX505167</t>
        </is>
      </c>
      <c r="B5168" t="inlineStr">
        <is>
          <t>EMP11199</t>
        </is>
      </c>
      <c r="C5168" t="inlineStr">
        <is>
          <t>Vesting</t>
        </is>
      </c>
      <c r="D5168" s="8" t="n">
        <v>46317</v>
      </c>
      <c r="E5168" t="n">
        <v>2006</v>
      </c>
      <c r="F5168" t="n">
        <v>50.79</v>
      </c>
      <c r="G5168" t="inlineStr">
        <is>
          <t>USA</t>
        </is>
      </c>
      <c r="H5168" t="inlineStr">
        <is>
          <t>Performance Share</t>
        </is>
      </c>
      <c r="I5168" t="n">
        <v>101884.74</v>
      </c>
      <c r="J5168" t="n">
        <v>0.45</v>
      </c>
      <c r="K5168" t="n">
        <v>45848.13</v>
      </c>
      <c r="L5168" t="inlineStr">
        <is>
          <t>Approved</t>
        </is>
      </c>
      <c r="M5168" t="inlineStr">
        <is>
          <t>High Value</t>
        </is>
      </c>
    </row>
    <row r="5169">
      <c r="A5169" t="inlineStr">
        <is>
          <t>TX505168</t>
        </is>
      </c>
      <c r="B5169" t="inlineStr">
        <is>
          <t>EMP11467</t>
        </is>
      </c>
      <c r="C5169" t="inlineStr">
        <is>
          <t>Sale</t>
        </is>
      </c>
      <c r="D5169" s="8" t="n">
        <v>46339</v>
      </c>
      <c r="E5169" t="n">
        <v>193</v>
      </c>
      <c r="F5169" t="n">
        <v>44.96</v>
      </c>
      <c r="G5169" t="inlineStr">
        <is>
          <t>UK</t>
        </is>
      </c>
      <c r="H5169" t="inlineStr">
        <is>
          <t>Performance Share</t>
        </is>
      </c>
      <c r="I5169" t="n">
        <v>8677.280000000001</v>
      </c>
      <c r="J5169" t="n">
        <v>0.4</v>
      </c>
      <c r="K5169" t="n">
        <v>3470.91</v>
      </c>
      <c r="L5169" t="inlineStr">
        <is>
          <t>Approved</t>
        </is>
      </c>
      <c r="M5169" t="inlineStr">
        <is>
          <t>Normal</t>
        </is>
      </c>
    </row>
    <row r="5170">
      <c r="A5170" t="inlineStr">
        <is>
          <t>TX505169</t>
        </is>
      </c>
      <c r="B5170" t="inlineStr">
        <is>
          <t>EMP11319</t>
        </is>
      </c>
      <c r="C5170" t="inlineStr">
        <is>
          <t>Cancellation</t>
        </is>
      </c>
      <c r="D5170" s="8" t="n">
        <v>46099</v>
      </c>
      <c r="E5170" t="n">
        <v>1872</v>
      </c>
      <c r="F5170" t="n">
        <v>59.62</v>
      </c>
      <c r="G5170" t="inlineStr">
        <is>
          <t>UK</t>
        </is>
      </c>
      <c r="H5170" t="inlineStr">
        <is>
          <t>Performance Share</t>
        </is>
      </c>
      <c r="I5170" t="n">
        <v>111608.64</v>
      </c>
      <c r="J5170" t="n">
        <v>0.3</v>
      </c>
      <c r="K5170" t="n">
        <v>33482.59</v>
      </c>
      <c r="L5170" t="inlineStr">
        <is>
          <t>Approved</t>
        </is>
      </c>
      <c r="M5170" t="inlineStr">
        <is>
          <t>High Value</t>
        </is>
      </c>
    </row>
    <row r="5171">
      <c r="A5171" t="inlineStr">
        <is>
          <t>TX505170</t>
        </is>
      </c>
      <c r="B5171" t="inlineStr">
        <is>
          <t>EMP11725</t>
        </is>
      </c>
      <c r="C5171" t="inlineStr">
        <is>
          <t>Grant</t>
        </is>
      </c>
      <c r="D5171" s="8" t="n">
        <v>45735</v>
      </c>
      <c r="E5171" t="n">
        <v>1026</v>
      </c>
      <c r="F5171" t="n">
        <v>32.03</v>
      </c>
      <c r="G5171" t="inlineStr">
        <is>
          <t>USA</t>
        </is>
      </c>
      <c r="H5171" t="inlineStr">
        <is>
          <t>Stock Option</t>
        </is>
      </c>
      <c r="I5171" t="n">
        <v>32862.78</v>
      </c>
      <c r="J5171" t="n">
        <v>0.2</v>
      </c>
      <c r="K5171" t="n">
        <v>6572.56</v>
      </c>
      <c r="L5171" t="inlineStr">
        <is>
          <t>Approved</t>
        </is>
      </c>
      <c r="M5171" t="inlineStr">
        <is>
          <t>Normal</t>
        </is>
      </c>
    </row>
    <row r="5172">
      <c r="A5172" t="inlineStr">
        <is>
          <t>TX505171</t>
        </is>
      </c>
      <c r="B5172" t="inlineStr">
        <is>
          <t>EMP10174</t>
        </is>
      </c>
      <c r="C5172" t="inlineStr">
        <is>
          <t>Grant</t>
        </is>
      </c>
      <c r="D5172" s="8" t="n">
        <v>45809</v>
      </c>
      <c r="E5172" t="n">
        <v>979</v>
      </c>
      <c r="F5172" t="n">
        <v>58.11</v>
      </c>
      <c r="G5172" t="inlineStr">
        <is>
          <t>UK</t>
        </is>
      </c>
      <c r="H5172" t="inlineStr">
        <is>
          <t>ESPP</t>
        </is>
      </c>
      <c r="I5172" t="n">
        <v>56889.69</v>
      </c>
      <c r="J5172" t="n">
        <v>0.2</v>
      </c>
      <c r="K5172" t="n">
        <v>11377.94</v>
      </c>
      <c r="L5172" t="inlineStr">
        <is>
          <t>Approved</t>
        </is>
      </c>
      <c r="M5172" t="inlineStr">
        <is>
          <t>Normal</t>
        </is>
      </c>
    </row>
    <row r="5173">
      <c r="A5173" t="inlineStr">
        <is>
          <t>TX505172</t>
        </is>
      </c>
      <c r="B5173" t="inlineStr">
        <is>
          <t>EMP10239</t>
        </is>
      </c>
      <c r="C5173" t="inlineStr">
        <is>
          <t>Exercise</t>
        </is>
      </c>
      <c r="D5173" s="8" t="n">
        <v>45806</v>
      </c>
      <c r="E5173" t="n">
        <v>1336</v>
      </c>
      <c r="F5173" t="n">
        <v>93.01000000000001</v>
      </c>
      <c r="G5173" t="inlineStr">
        <is>
          <t>USA</t>
        </is>
      </c>
      <c r="H5173" t="inlineStr">
        <is>
          <t>RSU</t>
        </is>
      </c>
      <c r="I5173" t="n">
        <v>124261.36</v>
      </c>
      <c r="J5173" t="n">
        <v>0.3</v>
      </c>
      <c r="K5173" t="n">
        <v>37278.41</v>
      </c>
      <c r="L5173" t="inlineStr">
        <is>
          <t>Approved</t>
        </is>
      </c>
      <c r="M5173" t="inlineStr">
        <is>
          <t>High Value</t>
        </is>
      </c>
    </row>
    <row r="5174">
      <c r="A5174" t="inlineStr">
        <is>
          <t>TX505173</t>
        </is>
      </c>
      <c r="B5174" t="inlineStr">
        <is>
          <t>EMP10302</t>
        </is>
      </c>
      <c r="C5174" t="inlineStr">
        <is>
          <t>Cancellation</t>
        </is>
      </c>
      <c r="D5174" s="8" t="n">
        <v>45788</v>
      </c>
      <c r="E5174" t="n">
        <v>1780</v>
      </c>
      <c r="F5174" t="n">
        <v>28.78</v>
      </c>
      <c r="G5174" t="inlineStr">
        <is>
          <t>India</t>
        </is>
      </c>
      <c r="H5174" t="inlineStr">
        <is>
          <t>Stock Option</t>
        </is>
      </c>
      <c r="I5174" t="n">
        <v>51228.4</v>
      </c>
      <c r="J5174" t="n">
        <v>0.4</v>
      </c>
      <c r="K5174" t="n">
        <v>20491.36</v>
      </c>
      <c r="L5174" t="inlineStr">
        <is>
          <t>Approved</t>
        </is>
      </c>
      <c r="M5174" t="inlineStr">
        <is>
          <t>Normal</t>
        </is>
      </c>
    </row>
    <row r="5175">
      <c r="A5175" t="inlineStr">
        <is>
          <t>TX505174</t>
        </is>
      </c>
      <c r="B5175" t="inlineStr">
        <is>
          <t>EMP10007</t>
        </is>
      </c>
      <c r="C5175" t="inlineStr">
        <is>
          <t>Exercise</t>
        </is>
      </c>
      <c r="D5175" s="8" t="n">
        <v>46057</v>
      </c>
      <c r="E5175" t="n">
        <v>247</v>
      </c>
      <c r="F5175" t="n">
        <v>72.38</v>
      </c>
      <c r="G5175" t="inlineStr">
        <is>
          <t>India</t>
        </is>
      </c>
      <c r="H5175" t="inlineStr">
        <is>
          <t>ESPP</t>
        </is>
      </c>
      <c r="I5175" t="n">
        <v>17877.86</v>
      </c>
      <c r="J5175" t="n">
        <v>0.2</v>
      </c>
      <c r="K5175" t="n">
        <v>3575.57</v>
      </c>
      <c r="L5175" t="inlineStr">
        <is>
          <t>Approved</t>
        </is>
      </c>
      <c r="M5175" t="inlineStr">
        <is>
          <t>Normal</t>
        </is>
      </c>
    </row>
    <row r="5176">
      <c r="A5176" t="inlineStr">
        <is>
          <t>TX505175</t>
        </is>
      </c>
      <c r="B5176" t="inlineStr">
        <is>
          <t>EMP11278</t>
        </is>
      </c>
      <c r="C5176" t="inlineStr">
        <is>
          <t>Exercise</t>
        </is>
      </c>
      <c r="D5176" s="8" t="n">
        <v>46351</v>
      </c>
      <c r="E5176" t="n">
        <v>2152</v>
      </c>
      <c r="F5176" t="n">
        <v>87.53</v>
      </c>
      <c r="G5176" t="inlineStr">
        <is>
          <t>UK</t>
        </is>
      </c>
      <c r="H5176" t="inlineStr">
        <is>
          <t>Stock Option</t>
        </is>
      </c>
      <c r="I5176" t="n">
        <v>188364.56</v>
      </c>
      <c r="J5176" t="n">
        <v>0.3</v>
      </c>
      <c r="K5176" t="n">
        <v>56509.37</v>
      </c>
      <c r="L5176" t="inlineStr">
        <is>
          <t>Approved</t>
        </is>
      </c>
      <c r="M5176" t="inlineStr">
        <is>
          <t>High Value</t>
        </is>
      </c>
    </row>
    <row r="5177">
      <c r="A5177" t="inlineStr">
        <is>
          <t>TX505176</t>
        </is>
      </c>
      <c r="B5177" t="inlineStr">
        <is>
          <t>EMP10281</t>
        </is>
      </c>
      <c r="C5177" t="inlineStr">
        <is>
          <t>Vesting</t>
        </is>
      </c>
      <c r="D5177" s="8" t="n">
        <v>46033</v>
      </c>
      <c r="E5177" t="n">
        <v>318</v>
      </c>
      <c r="F5177" t="n">
        <v>10.55</v>
      </c>
      <c r="G5177" t="inlineStr">
        <is>
          <t>UK</t>
        </is>
      </c>
      <c r="H5177" t="inlineStr">
        <is>
          <t>RSU</t>
        </is>
      </c>
      <c r="I5177" t="n">
        <v>3354.9</v>
      </c>
      <c r="J5177" t="n">
        <v>0.2</v>
      </c>
      <c r="K5177" t="n">
        <v>670.98</v>
      </c>
      <c r="L5177" t="inlineStr">
        <is>
          <t>Pending Review</t>
        </is>
      </c>
      <c r="M5177" t="inlineStr">
        <is>
          <t>Normal</t>
        </is>
      </c>
    </row>
    <row r="5178">
      <c r="A5178" t="inlineStr">
        <is>
          <t>TX505177</t>
        </is>
      </c>
      <c r="B5178" t="inlineStr">
        <is>
          <t>EMP11164</t>
        </is>
      </c>
      <c r="C5178" t="inlineStr">
        <is>
          <t>Sale</t>
        </is>
      </c>
      <c r="D5178" s="8" t="n">
        <v>46031</v>
      </c>
      <c r="E5178" t="n">
        <v>1579</v>
      </c>
      <c r="F5178" t="n">
        <v>15.12</v>
      </c>
      <c r="G5178" t="inlineStr">
        <is>
          <t>UK</t>
        </is>
      </c>
      <c r="H5178" t="inlineStr">
        <is>
          <t>Stock Option</t>
        </is>
      </c>
      <c r="I5178" t="n">
        <v>23874.48</v>
      </c>
      <c r="J5178" t="n">
        <v>0.45</v>
      </c>
      <c r="K5178" t="n">
        <v>10743.52</v>
      </c>
      <c r="L5178" t="inlineStr">
        <is>
          <t>Approved</t>
        </is>
      </c>
      <c r="M5178" t="inlineStr">
        <is>
          <t>Normal</t>
        </is>
      </c>
    </row>
    <row r="5179">
      <c r="A5179" t="inlineStr">
        <is>
          <t>TX505178</t>
        </is>
      </c>
      <c r="B5179" t="inlineStr">
        <is>
          <t>EMP10402</t>
        </is>
      </c>
      <c r="C5179" t="inlineStr">
        <is>
          <t>Sale</t>
        </is>
      </c>
      <c r="D5179" s="8" t="n">
        <v>45848</v>
      </c>
      <c r="E5179" t="n">
        <v>1004</v>
      </c>
      <c r="F5179" t="n">
        <v>81.97</v>
      </c>
      <c r="G5179" t="inlineStr">
        <is>
          <t>India</t>
        </is>
      </c>
      <c r="H5179" t="inlineStr">
        <is>
          <t>RSU</t>
        </is>
      </c>
      <c r="I5179" t="n">
        <v>82297.88</v>
      </c>
      <c r="J5179" t="n">
        <v>0.2</v>
      </c>
      <c r="K5179" t="n">
        <v>16459.58</v>
      </c>
      <c r="L5179" t="inlineStr">
        <is>
          <t>Approved</t>
        </is>
      </c>
      <c r="M5179" t="inlineStr">
        <is>
          <t>Normal</t>
        </is>
      </c>
    </row>
    <row r="5180">
      <c r="A5180" t="inlineStr">
        <is>
          <t>TX505179</t>
        </is>
      </c>
      <c r="B5180" t="inlineStr">
        <is>
          <t>EMP10916</t>
        </is>
      </c>
      <c r="C5180" t="inlineStr">
        <is>
          <t>Exercise</t>
        </is>
      </c>
      <c r="D5180" s="8" t="n">
        <v>46283</v>
      </c>
      <c r="E5180" t="n">
        <v>1386</v>
      </c>
      <c r="F5180" t="n">
        <v>61.56</v>
      </c>
      <c r="G5180" t="inlineStr">
        <is>
          <t>India</t>
        </is>
      </c>
      <c r="H5180" t="inlineStr">
        <is>
          <t>RSU</t>
        </is>
      </c>
      <c r="I5180" t="n">
        <v>85322.16</v>
      </c>
      <c r="J5180" t="n">
        <v>0.2</v>
      </c>
      <c r="K5180" t="n">
        <v>17064.43</v>
      </c>
      <c r="L5180" t="inlineStr">
        <is>
          <t>Approved</t>
        </is>
      </c>
      <c r="M5180" t="inlineStr">
        <is>
          <t>Normal</t>
        </is>
      </c>
    </row>
    <row r="5181">
      <c r="A5181" t="inlineStr">
        <is>
          <t>TX505180</t>
        </is>
      </c>
      <c r="B5181" t="inlineStr">
        <is>
          <t>EMP10370</t>
        </is>
      </c>
      <c r="C5181" t="inlineStr">
        <is>
          <t>Exercise</t>
        </is>
      </c>
      <c r="D5181" s="8" t="n">
        <v>45847</v>
      </c>
      <c r="E5181" t="n">
        <v>689</v>
      </c>
      <c r="F5181" t="n">
        <v>23.78</v>
      </c>
      <c r="G5181" t="inlineStr">
        <is>
          <t>India</t>
        </is>
      </c>
      <c r="H5181" t="inlineStr">
        <is>
          <t>RSU</t>
        </is>
      </c>
      <c r="I5181" t="n">
        <v>16384.42</v>
      </c>
      <c r="J5181" t="n">
        <v>0.2</v>
      </c>
      <c r="K5181" t="n">
        <v>3276.88</v>
      </c>
      <c r="L5181" t="inlineStr">
        <is>
          <t>Approved</t>
        </is>
      </c>
      <c r="M5181" t="inlineStr">
        <is>
          <t>Normal</t>
        </is>
      </c>
    </row>
    <row r="5182">
      <c r="A5182" t="inlineStr">
        <is>
          <t>TX505181</t>
        </is>
      </c>
      <c r="B5182" t="inlineStr">
        <is>
          <t>EMP10721</t>
        </is>
      </c>
      <c r="C5182" t="inlineStr">
        <is>
          <t>Vesting</t>
        </is>
      </c>
      <c r="D5182" s="8" t="n">
        <v>45724</v>
      </c>
      <c r="E5182" t="n">
        <v>2421</v>
      </c>
      <c r="F5182" t="n">
        <v>92.08</v>
      </c>
      <c r="G5182" t="inlineStr">
        <is>
          <t>UK</t>
        </is>
      </c>
      <c r="H5182" t="inlineStr">
        <is>
          <t>RSU</t>
        </is>
      </c>
      <c r="I5182" t="n">
        <v>222925.68</v>
      </c>
      <c r="J5182" t="n">
        <v>0.45</v>
      </c>
      <c r="K5182" t="n">
        <v>100316.56</v>
      </c>
      <c r="L5182" t="inlineStr">
        <is>
          <t>Pending Review</t>
        </is>
      </c>
      <c r="M5182" t="inlineStr">
        <is>
          <t>High Value</t>
        </is>
      </c>
    </row>
    <row r="5183">
      <c r="A5183" t="inlineStr">
        <is>
          <t>TX505182</t>
        </is>
      </c>
      <c r="B5183" t="inlineStr">
        <is>
          <t>EMP11897</t>
        </is>
      </c>
      <c r="C5183" t="inlineStr">
        <is>
          <t>Grant</t>
        </is>
      </c>
      <c r="D5183" s="8" t="n">
        <v>45964</v>
      </c>
      <c r="E5183" t="n">
        <v>941</v>
      </c>
      <c r="F5183" t="n">
        <v>14.55</v>
      </c>
      <c r="G5183" t="inlineStr">
        <is>
          <t>Australia</t>
        </is>
      </c>
      <c r="H5183" t="inlineStr">
        <is>
          <t>RSU</t>
        </is>
      </c>
      <c r="I5183" t="n">
        <v>13691.55</v>
      </c>
      <c r="J5183" t="n">
        <v>0.3</v>
      </c>
      <c r="K5183" t="n">
        <v>4107.46</v>
      </c>
      <c r="L5183" t="inlineStr">
        <is>
          <t>Approved</t>
        </is>
      </c>
      <c r="M5183" t="inlineStr">
        <is>
          <t>Normal</t>
        </is>
      </c>
    </row>
    <row r="5184">
      <c r="A5184" t="inlineStr">
        <is>
          <t>TX505183</t>
        </is>
      </c>
      <c r="B5184" t="inlineStr">
        <is>
          <t>EMP10156</t>
        </is>
      </c>
      <c r="C5184" t="inlineStr">
        <is>
          <t>Vesting</t>
        </is>
      </c>
      <c r="D5184" s="8" t="n">
        <v>45972</v>
      </c>
      <c r="E5184" t="n">
        <v>2328</v>
      </c>
      <c r="F5184" t="n">
        <v>17.25</v>
      </c>
      <c r="G5184" t="inlineStr">
        <is>
          <t>India</t>
        </is>
      </c>
      <c r="H5184" t="inlineStr">
        <is>
          <t>Stock Option</t>
        </is>
      </c>
      <c r="I5184" t="n">
        <v>40158</v>
      </c>
      <c r="J5184" t="n">
        <v>0.2</v>
      </c>
      <c r="K5184" t="n">
        <v>8031.6</v>
      </c>
      <c r="L5184" t="inlineStr">
        <is>
          <t>Approved</t>
        </is>
      </c>
      <c r="M5184" t="inlineStr">
        <is>
          <t>Normal</t>
        </is>
      </c>
    </row>
    <row r="5185">
      <c r="A5185" t="inlineStr">
        <is>
          <t>TX505184</t>
        </is>
      </c>
      <c r="B5185" t="inlineStr">
        <is>
          <t>EMP10198</t>
        </is>
      </c>
      <c r="C5185" t="inlineStr">
        <is>
          <t>Grant</t>
        </is>
      </c>
      <c r="D5185" s="8" t="n">
        <v>46046</v>
      </c>
      <c r="E5185" t="n">
        <v>1075</v>
      </c>
      <c r="F5185" t="n">
        <v>42.73</v>
      </c>
      <c r="G5185" t="inlineStr">
        <is>
          <t>India</t>
        </is>
      </c>
      <c r="H5185" t="inlineStr">
        <is>
          <t>Performance Share</t>
        </is>
      </c>
      <c r="I5185" t="n">
        <v>45934.75</v>
      </c>
      <c r="J5185" t="n">
        <v>0.3</v>
      </c>
      <c r="K5185" t="n">
        <v>13780.42</v>
      </c>
      <c r="L5185" t="inlineStr">
        <is>
          <t>Approved</t>
        </is>
      </c>
      <c r="M5185" t="inlineStr">
        <is>
          <t>Normal</t>
        </is>
      </c>
    </row>
    <row r="5186">
      <c r="A5186" t="inlineStr">
        <is>
          <t>TX505185</t>
        </is>
      </c>
      <c r="B5186" t="inlineStr">
        <is>
          <t>EMP10055</t>
        </is>
      </c>
      <c r="C5186" t="inlineStr">
        <is>
          <t>Sale</t>
        </is>
      </c>
      <c r="D5186" s="8" t="n">
        <v>45979</v>
      </c>
      <c r="E5186" t="n">
        <v>1046</v>
      </c>
      <c r="F5186" t="n">
        <v>51.15</v>
      </c>
      <c r="G5186" t="inlineStr">
        <is>
          <t>India</t>
        </is>
      </c>
      <c r="H5186" t="inlineStr">
        <is>
          <t>Stock Option</t>
        </is>
      </c>
      <c r="I5186" t="n">
        <v>53502.9</v>
      </c>
      <c r="J5186" t="n">
        <v>0.2</v>
      </c>
      <c r="K5186" t="n">
        <v>10700.58</v>
      </c>
      <c r="L5186" t="inlineStr">
        <is>
          <t>Approved</t>
        </is>
      </c>
      <c r="M5186" t="inlineStr">
        <is>
          <t>Normal</t>
        </is>
      </c>
    </row>
    <row r="5187">
      <c r="A5187" t="inlineStr">
        <is>
          <t>TX505186</t>
        </is>
      </c>
      <c r="B5187" t="inlineStr">
        <is>
          <t>EMP10107</t>
        </is>
      </c>
      <c r="C5187" t="inlineStr">
        <is>
          <t>Vesting</t>
        </is>
      </c>
      <c r="D5187" s="8" t="n">
        <v>45879</v>
      </c>
      <c r="E5187" t="n">
        <v>2372</v>
      </c>
      <c r="F5187" t="n">
        <v>19.07</v>
      </c>
      <c r="G5187" t="inlineStr">
        <is>
          <t>Australia</t>
        </is>
      </c>
      <c r="H5187" t="inlineStr">
        <is>
          <t>RSU</t>
        </is>
      </c>
      <c r="I5187" t="n">
        <v>45234.04</v>
      </c>
      <c r="J5187" t="n">
        <v>0.3</v>
      </c>
      <c r="K5187" t="n">
        <v>13570.21</v>
      </c>
      <c r="L5187" t="inlineStr">
        <is>
          <t>Approved</t>
        </is>
      </c>
      <c r="M5187" t="inlineStr">
        <is>
          <t>Normal</t>
        </is>
      </c>
    </row>
    <row r="5188">
      <c r="A5188" t="inlineStr">
        <is>
          <t>TX505187</t>
        </is>
      </c>
      <c r="B5188" t="inlineStr">
        <is>
          <t>EMP11399</t>
        </is>
      </c>
      <c r="C5188" t="inlineStr">
        <is>
          <t>Exercise</t>
        </is>
      </c>
      <c r="D5188" s="8" t="n">
        <v>46127</v>
      </c>
      <c r="E5188" t="n">
        <v>1099</v>
      </c>
      <c r="F5188" t="n">
        <v>68.72</v>
      </c>
      <c r="G5188" t="inlineStr">
        <is>
          <t>UK</t>
        </is>
      </c>
      <c r="H5188" t="inlineStr">
        <is>
          <t>RSU</t>
        </is>
      </c>
      <c r="I5188" t="n">
        <v>75523.28</v>
      </c>
      <c r="J5188" t="n">
        <v>0.3</v>
      </c>
      <c r="K5188" t="n">
        <v>22656.98</v>
      </c>
      <c r="L5188" t="inlineStr">
        <is>
          <t>Approved</t>
        </is>
      </c>
      <c r="M5188" t="inlineStr">
        <is>
          <t>Normal</t>
        </is>
      </c>
    </row>
    <row r="5189">
      <c r="A5189" t="inlineStr">
        <is>
          <t>TX505188</t>
        </is>
      </c>
      <c r="B5189" t="inlineStr">
        <is>
          <t>EMP10270</t>
        </is>
      </c>
      <c r="C5189" t="inlineStr">
        <is>
          <t>Grant</t>
        </is>
      </c>
      <c r="D5189" s="8" t="n">
        <v>46062</v>
      </c>
      <c r="E5189" t="n">
        <v>1760</v>
      </c>
      <c r="F5189" t="n">
        <v>68.98</v>
      </c>
      <c r="G5189" t="inlineStr">
        <is>
          <t>USA</t>
        </is>
      </c>
      <c r="H5189" t="inlineStr">
        <is>
          <t>ESPP</t>
        </is>
      </c>
      <c r="I5189" t="n">
        <v>121404.8</v>
      </c>
      <c r="J5189" t="n">
        <v>0.2</v>
      </c>
      <c r="K5189" t="n">
        <v>24280.96</v>
      </c>
      <c r="L5189" t="inlineStr">
        <is>
          <t>Approved</t>
        </is>
      </c>
      <c r="M5189" t="inlineStr">
        <is>
          <t>High Value</t>
        </is>
      </c>
    </row>
    <row r="5190">
      <c r="A5190" t="inlineStr">
        <is>
          <t>TX505189</t>
        </is>
      </c>
      <c r="B5190" t="inlineStr">
        <is>
          <t>EMP11299</t>
        </is>
      </c>
      <c r="C5190" t="inlineStr">
        <is>
          <t>Grant</t>
        </is>
      </c>
      <c r="D5190" s="8" t="n">
        <v>45688</v>
      </c>
      <c r="E5190" t="n">
        <v>939</v>
      </c>
      <c r="F5190" t="n">
        <v>23.67</v>
      </c>
      <c r="G5190" t="inlineStr">
        <is>
          <t>India</t>
        </is>
      </c>
      <c r="H5190" t="inlineStr">
        <is>
          <t>ESPP</t>
        </is>
      </c>
      <c r="I5190" t="n">
        <v>22226.13</v>
      </c>
      <c r="J5190" t="n">
        <v>0.3</v>
      </c>
      <c r="K5190" t="n">
        <v>6667.84</v>
      </c>
      <c r="L5190" t="inlineStr">
        <is>
          <t>Approved</t>
        </is>
      </c>
      <c r="M5190" t="inlineStr">
        <is>
          <t>Normal</t>
        </is>
      </c>
    </row>
    <row r="5191">
      <c r="A5191" t="inlineStr">
        <is>
          <t>TX505190</t>
        </is>
      </c>
      <c r="B5191" t="inlineStr">
        <is>
          <t>EMP10165</t>
        </is>
      </c>
      <c r="C5191" t="inlineStr">
        <is>
          <t>Grant</t>
        </is>
      </c>
      <c r="D5191" s="8" t="n">
        <v>46202</v>
      </c>
      <c r="E5191" t="n">
        <v>1276</v>
      </c>
      <c r="F5191" t="n">
        <v>54.63</v>
      </c>
      <c r="G5191" t="inlineStr">
        <is>
          <t>Singapore</t>
        </is>
      </c>
      <c r="H5191" t="inlineStr">
        <is>
          <t>Performance Share</t>
        </is>
      </c>
      <c r="I5191" t="n">
        <v>69707.88</v>
      </c>
      <c r="J5191" t="n">
        <v>0.2</v>
      </c>
      <c r="K5191" t="n">
        <v>13941.58</v>
      </c>
      <c r="L5191" t="inlineStr">
        <is>
          <t>Approved</t>
        </is>
      </c>
      <c r="M5191" t="inlineStr">
        <is>
          <t>Normal</t>
        </is>
      </c>
    </row>
    <row r="5192">
      <c r="A5192" t="inlineStr">
        <is>
          <t>TX505191</t>
        </is>
      </c>
      <c r="B5192" t="inlineStr">
        <is>
          <t>EMP10008</t>
        </is>
      </c>
      <c r="C5192" t="inlineStr">
        <is>
          <t>Vesting</t>
        </is>
      </c>
      <c r="D5192" s="8" t="n">
        <v>46365</v>
      </c>
      <c r="E5192" t="n">
        <v>1216</v>
      </c>
      <c r="F5192" t="n">
        <v>58.46</v>
      </c>
      <c r="G5192" t="inlineStr">
        <is>
          <t>UK</t>
        </is>
      </c>
      <c r="H5192" t="inlineStr">
        <is>
          <t>RSU</t>
        </is>
      </c>
      <c r="I5192" t="n">
        <v>71087.36</v>
      </c>
      <c r="J5192" t="n">
        <v>0.2</v>
      </c>
      <c r="K5192" t="n">
        <v>14217.47</v>
      </c>
      <c r="L5192" t="inlineStr">
        <is>
          <t>Approved</t>
        </is>
      </c>
      <c r="M5192" t="inlineStr">
        <is>
          <t>Normal</t>
        </is>
      </c>
    </row>
    <row r="5193">
      <c r="A5193" t="inlineStr">
        <is>
          <t>TX505192</t>
        </is>
      </c>
      <c r="B5193" t="inlineStr">
        <is>
          <t>EMP11717</t>
        </is>
      </c>
      <c r="C5193" t="inlineStr">
        <is>
          <t>Cancellation</t>
        </is>
      </c>
      <c r="D5193" s="8" t="n">
        <v>45667</v>
      </c>
      <c r="E5193" t="n">
        <v>1195</v>
      </c>
      <c r="F5193" t="n">
        <v>46.01</v>
      </c>
      <c r="G5193" t="inlineStr">
        <is>
          <t>USA</t>
        </is>
      </c>
      <c r="H5193" t="inlineStr">
        <is>
          <t>Stock Option</t>
        </is>
      </c>
      <c r="I5193" t="n">
        <v>54981.95</v>
      </c>
      <c r="J5193" t="n">
        <v>0.3</v>
      </c>
      <c r="K5193" t="n">
        <v>16494.58</v>
      </c>
      <c r="L5193" t="inlineStr">
        <is>
          <t>Approved</t>
        </is>
      </c>
      <c r="M5193" t="inlineStr">
        <is>
          <t>Normal</t>
        </is>
      </c>
    </row>
    <row r="5194">
      <c r="A5194" t="inlineStr">
        <is>
          <t>TX505193</t>
        </is>
      </c>
      <c r="B5194" t="inlineStr">
        <is>
          <t>EMP10147</t>
        </is>
      </c>
      <c r="C5194" t="inlineStr">
        <is>
          <t>Cancellation</t>
        </is>
      </c>
      <c r="D5194" s="8" t="n">
        <v>46279</v>
      </c>
      <c r="E5194" t="n">
        <v>764</v>
      </c>
      <c r="F5194" t="n">
        <v>18.03</v>
      </c>
      <c r="G5194" t="inlineStr">
        <is>
          <t>UK</t>
        </is>
      </c>
      <c r="H5194" t="inlineStr">
        <is>
          <t>Stock Option</t>
        </is>
      </c>
      <c r="I5194" t="n">
        <v>13774.92</v>
      </c>
      <c r="J5194" t="n">
        <v>0.4</v>
      </c>
      <c r="K5194" t="n">
        <v>5509.97</v>
      </c>
      <c r="L5194" t="inlineStr">
        <is>
          <t>Pending Review</t>
        </is>
      </c>
      <c r="M5194" t="inlineStr">
        <is>
          <t>Normal</t>
        </is>
      </c>
    </row>
    <row r="5195">
      <c r="A5195" t="inlineStr">
        <is>
          <t>TX505194</t>
        </is>
      </c>
      <c r="B5195" t="inlineStr">
        <is>
          <t>EMP11847</t>
        </is>
      </c>
      <c r="C5195" t="inlineStr">
        <is>
          <t>Grant</t>
        </is>
      </c>
      <c r="D5195" s="8" t="n">
        <v>46219</v>
      </c>
      <c r="E5195" t="n">
        <v>453</v>
      </c>
      <c r="F5195" t="n">
        <v>22.14</v>
      </c>
      <c r="G5195" t="inlineStr">
        <is>
          <t>Germany</t>
        </is>
      </c>
      <c r="H5195" t="inlineStr">
        <is>
          <t>Performance Share</t>
        </is>
      </c>
      <c r="I5195" t="n">
        <v>10029.42</v>
      </c>
      <c r="J5195" t="n">
        <v>0.3</v>
      </c>
      <c r="K5195" t="n">
        <v>3008.83</v>
      </c>
      <c r="L5195" t="inlineStr">
        <is>
          <t>Approved</t>
        </is>
      </c>
      <c r="M5195" t="inlineStr">
        <is>
          <t>Normal</t>
        </is>
      </c>
    </row>
    <row r="5196">
      <c r="A5196" t="inlineStr">
        <is>
          <t>TX505195</t>
        </is>
      </c>
      <c r="B5196" t="inlineStr">
        <is>
          <t>EMP10735</t>
        </is>
      </c>
      <c r="C5196" t="inlineStr">
        <is>
          <t>Cancellation</t>
        </is>
      </c>
      <c r="D5196" s="8" t="n">
        <v>45734</v>
      </c>
      <c r="E5196" t="n">
        <v>2242</v>
      </c>
      <c r="F5196" t="n">
        <v>55.37</v>
      </c>
      <c r="G5196" t="inlineStr">
        <is>
          <t>UK</t>
        </is>
      </c>
      <c r="H5196" t="inlineStr">
        <is>
          <t>Performance Share</t>
        </is>
      </c>
      <c r="I5196" t="n">
        <v>124139.54</v>
      </c>
      <c r="J5196" t="n">
        <v>0.3</v>
      </c>
      <c r="K5196" t="n">
        <v>37241.86</v>
      </c>
      <c r="L5196" t="inlineStr">
        <is>
          <t>Approved</t>
        </is>
      </c>
      <c r="M5196" t="inlineStr">
        <is>
          <t>High Value</t>
        </is>
      </c>
    </row>
    <row r="5197">
      <c r="A5197" t="inlineStr">
        <is>
          <t>TX505196</t>
        </is>
      </c>
      <c r="B5197" t="inlineStr">
        <is>
          <t>EMP11656</t>
        </is>
      </c>
      <c r="C5197" t="inlineStr">
        <is>
          <t>Vesting</t>
        </is>
      </c>
      <c r="D5197" s="8" t="n">
        <v>46274</v>
      </c>
      <c r="E5197" t="n">
        <v>2482</v>
      </c>
      <c r="F5197" t="n">
        <v>60.39</v>
      </c>
      <c r="G5197" t="inlineStr">
        <is>
          <t>India</t>
        </is>
      </c>
      <c r="H5197" t="inlineStr">
        <is>
          <t>Stock Option</t>
        </is>
      </c>
      <c r="I5197" t="n">
        <v>149887.98</v>
      </c>
      <c r="J5197" t="n">
        <v>0.4</v>
      </c>
      <c r="K5197" t="n">
        <v>59955.19</v>
      </c>
      <c r="L5197" t="inlineStr">
        <is>
          <t>Approved</t>
        </is>
      </c>
      <c r="M5197" t="inlineStr">
        <is>
          <t>High Value</t>
        </is>
      </c>
    </row>
    <row r="5198">
      <c r="A5198" t="inlineStr">
        <is>
          <t>TX505197</t>
        </is>
      </c>
      <c r="B5198" t="inlineStr">
        <is>
          <t>EMP10654</t>
        </is>
      </c>
      <c r="C5198" t="inlineStr">
        <is>
          <t>Vesting</t>
        </is>
      </c>
      <c r="D5198" s="8" t="n">
        <v>45970</v>
      </c>
      <c r="E5198" t="n">
        <v>554</v>
      </c>
      <c r="F5198" t="n">
        <v>71.78</v>
      </c>
      <c r="G5198" t="inlineStr">
        <is>
          <t>Germany</t>
        </is>
      </c>
      <c r="H5198" t="inlineStr">
        <is>
          <t>Performance Share</t>
        </is>
      </c>
      <c r="I5198" t="n">
        <v>39766.12</v>
      </c>
      <c r="J5198" t="n">
        <v>0.4</v>
      </c>
      <c r="K5198" t="n">
        <v>15906.45</v>
      </c>
      <c r="L5198" t="inlineStr">
        <is>
          <t>Approved</t>
        </is>
      </c>
      <c r="M5198" t="inlineStr">
        <is>
          <t>Normal</t>
        </is>
      </c>
    </row>
    <row r="5199">
      <c r="A5199" t="inlineStr">
        <is>
          <t>TX505198</t>
        </is>
      </c>
      <c r="B5199" t="inlineStr">
        <is>
          <t>EMP10208</t>
        </is>
      </c>
      <c r="C5199" t="inlineStr">
        <is>
          <t>Vesting</t>
        </is>
      </c>
      <c r="D5199" s="8" t="n">
        <v>45745</v>
      </c>
      <c r="E5199" t="n">
        <v>80</v>
      </c>
      <c r="F5199" t="n">
        <v>44.09</v>
      </c>
      <c r="G5199" t="inlineStr">
        <is>
          <t>USA</t>
        </is>
      </c>
      <c r="H5199" t="inlineStr">
        <is>
          <t>Performance Share</t>
        </is>
      </c>
      <c r="I5199" t="n">
        <v>3527.2</v>
      </c>
      <c r="J5199" t="n">
        <v>0.3</v>
      </c>
      <c r="K5199" t="n">
        <v>1058.16</v>
      </c>
      <c r="L5199" t="inlineStr">
        <is>
          <t>Approved</t>
        </is>
      </c>
      <c r="M5199" t="inlineStr">
        <is>
          <t>Normal</t>
        </is>
      </c>
    </row>
    <row r="5200">
      <c r="A5200" t="inlineStr">
        <is>
          <t>TX505199</t>
        </is>
      </c>
      <c r="B5200" t="inlineStr">
        <is>
          <t>EMP10193</t>
        </is>
      </c>
      <c r="C5200" t="inlineStr">
        <is>
          <t>Exercise</t>
        </is>
      </c>
      <c r="D5200" s="8" t="n">
        <v>46177</v>
      </c>
      <c r="E5200" t="n">
        <v>591</v>
      </c>
      <c r="F5200" t="n">
        <v>85.66</v>
      </c>
      <c r="G5200" t="inlineStr">
        <is>
          <t>UK</t>
        </is>
      </c>
      <c r="H5200" t="inlineStr">
        <is>
          <t>RSU</t>
        </is>
      </c>
      <c r="I5200" t="n">
        <v>50625.06</v>
      </c>
      <c r="J5200" t="n">
        <v>0.3</v>
      </c>
      <c r="K5200" t="n">
        <v>15187.52</v>
      </c>
      <c r="L5200" t="inlineStr">
        <is>
          <t>Approved</t>
        </is>
      </c>
      <c r="M5200" t="inlineStr">
        <is>
          <t>Normal</t>
        </is>
      </c>
    </row>
    <row r="5201">
      <c r="A5201" t="inlineStr">
        <is>
          <t>TX505200</t>
        </is>
      </c>
      <c r="B5201" t="inlineStr">
        <is>
          <t>EMP11830</t>
        </is>
      </c>
      <c r="C5201" t="inlineStr">
        <is>
          <t>Grant</t>
        </is>
      </c>
      <c r="D5201" s="8" t="n">
        <v>45682</v>
      </c>
      <c r="E5201" t="n">
        <v>1540</v>
      </c>
      <c r="F5201" t="n">
        <v>59.85</v>
      </c>
      <c r="G5201" t="inlineStr">
        <is>
          <t>India</t>
        </is>
      </c>
      <c r="H5201" t="inlineStr">
        <is>
          <t>RSU</t>
        </is>
      </c>
      <c r="I5201" t="n">
        <v>92169</v>
      </c>
      <c r="J5201" t="n">
        <v>0.45</v>
      </c>
      <c r="K5201" t="n">
        <v>41476.05</v>
      </c>
      <c r="L5201" t="inlineStr">
        <is>
          <t>Approved</t>
        </is>
      </c>
      <c r="M5201" t="inlineStr">
        <is>
          <t>Normal</t>
        </is>
      </c>
    </row>
    <row r="5202">
      <c r="A5202" t="inlineStr">
        <is>
          <t>TX505201</t>
        </is>
      </c>
      <c r="B5202" t="inlineStr">
        <is>
          <t>EMP10512</t>
        </is>
      </c>
      <c r="C5202" t="inlineStr">
        <is>
          <t>Vesting</t>
        </is>
      </c>
      <c r="D5202" s="8" t="n">
        <v>46233</v>
      </c>
      <c r="E5202" t="n">
        <v>1275</v>
      </c>
      <c r="F5202" t="n">
        <v>17.5</v>
      </c>
      <c r="G5202" t="inlineStr">
        <is>
          <t>India</t>
        </is>
      </c>
      <c r="H5202" t="inlineStr">
        <is>
          <t>ESPP</t>
        </is>
      </c>
      <c r="I5202" t="n">
        <v>22312.5</v>
      </c>
      <c r="J5202" t="n">
        <v>0.4</v>
      </c>
      <c r="K5202" t="n">
        <v>8925</v>
      </c>
      <c r="L5202" t="inlineStr">
        <is>
          <t>Approved</t>
        </is>
      </c>
      <c r="M5202" t="inlineStr">
        <is>
          <t>Normal</t>
        </is>
      </c>
    </row>
    <row r="5203">
      <c r="A5203" t="inlineStr">
        <is>
          <t>TX505202</t>
        </is>
      </c>
      <c r="B5203" t="inlineStr">
        <is>
          <t>EMP11234</t>
        </is>
      </c>
      <c r="C5203" t="inlineStr">
        <is>
          <t>Exercise</t>
        </is>
      </c>
      <c r="D5203" s="8" t="n">
        <v>46242</v>
      </c>
      <c r="E5203" t="n">
        <v>2412</v>
      </c>
      <c r="F5203" t="n">
        <v>39.01</v>
      </c>
      <c r="G5203" t="inlineStr">
        <is>
          <t>India</t>
        </is>
      </c>
      <c r="H5203" t="inlineStr">
        <is>
          <t>RSU</t>
        </is>
      </c>
      <c r="I5203" t="n">
        <v>94092.12</v>
      </c>
      <c r="J5203" t="n">
        <v>0.2</v>
      </c>
      <c r="K5203" t="n">
        <v>18818.42</v>
      </c>
      <c r="L5203" t="inlineStr">
        <is>
          <t>Pending Review</t>
        </is>
      </c>
      <c r="M5203" t="inlineStr">
        <is>
          <t>Normal</t>
        </is>
      </c>
    </row>
    <row r="5204">
      <c r="A5204" t="inlineStr">
        <is>
          <t>TX505203</t>
        </is>
      </c>
      <c r="B5204" t="inlineStr">
        <is>
          <t>EMP10287</t>
        </is>
      </c>
      <c r="C5204" t="inlineStr">
        <is>
          <t>Vesting</t>
        </is>
      </c>
      <c r="D5204" s="8" t="n">
        <v>45736</v>
      </c>
      <c r="E5204" t="n">
        <v>511</v>
      </c>
      <c r="F5204" t="n">
        <v>53.41</v>
      </c>
      <c r="G5204" t="inlineStr">
        <is>
          <t>Singapore</t>
        </is>
      </c>
      <c r="H5204" t="inlineStr">
        <is>
          <t>RSU</t>
        </is>
      </c>
      <c r="I5204" t="n">
        <v>27292.51</v>
      </c>
      <c r="J5204" t="n">
        <v>0.4</v>
      </c>
      <c r="K5204" t="n">
        <v>10917</v>
      </c>
      <c r="L5204" t="inlineStr">
        <is>
          <t>Approved</t>
        </is>
      </c>
      <c r="M5204" t="inlineStr">
        <is>
          <t>Normal</t>
        </is>
      </c>
    </row>
    <row r="5205">
      <c r="A5205" t="inlineStr">
        <is>
          <t>TX505204</t>
        </is>
      </c>
      <c r="B5205" t="inlineStr">
        <is>
          <t>EMP11187</t>
        </is>
      </c>
      <c r="C5205" t="inlineStr">
        <is>
          <t>Sale</t>
        </is>
      </c>
      <c r="D5205" s="8" t="n">
        <v>45732</v>
      </c>
      <c r="E5205" t="n">
        <v>1452</v>
      </c>
      <c r="F5205" t="n">
        <v>10.54</v>
      </c>
      <c r="G5205" t="inlineStr">
        <is>
          <t>UK</t>
        </is>
      </c>
      <c r="H5205" t="inlineStr">
        <is>
          <t>RSU</t>
        </is>
      </c>
      <c r="I5205" t="n">
        <v>15304.08</v>
      </c>
      <c r="J5205" t="n">
        <v>0.4</v>
      </c>
      <c r="K5205" t="n">
        <v>6121.63</v>
      </c>
      <c r="L5205" t="inlineStr">
        <is>
          <t>Pending Review</t>
        </is>
      </c>
      <c r="M5205" t="inlineStr">
        <is>
          <t>Normal</t>
        </is>
      </c>
    </row>
    <row r="5206">
      <c r="A5206" t="inlineStr">
        <is>
          <t>TX505205</t>
        </is>
      </c>
      <c r="B5206" t="inlineStr">
        <is>
          <t>EMP11410</t>
        </is>
      </c>
      <c r="C5206" t="inlineStr">
        <is>
          <t>Cancellation</t>
        </is>
      </c>
      <c r="D5206" s="8" t="n">
        <v>46080</v>
      </c>
      <c r="E5206" t="n">
        <v>2306</v>
      </c>
      <c r="F5206" t="n">
        <v>59.46</v>
      </c>
      <c r="G5206" t="inlineStr">
        <is>
          <t>Australia</t>
        </is>
      </c>
      <c r="H5206" t="inlineStr">
        <is>
          <t>Performance Share</t>
        </is>
      </c>
      <c r="I5206" t="n">
        <v>137114.76</v>
      </c>
      <c r="J5206" t="n">
        <v>0.3</v>
      </c>
      <c r="K5206" t="n">
        <v>41134.43</v>
      </c>
      <c r="L5206" t="inlineStr">
        <is>
          <t>Approved</t>
        </is>
      </c>
      <c r="M5206" t="inlineStr">
        <is>
          <t>High Value</t>
        </is>
      </c>
    </row>
    <row r="5207">
      <c r="A5207" t="inlineStr">
        <is>
          <t>TX505206</t>
        </is>
      </c>
      <c r="B5207" t="inlineStr">
        <is>
          <t>EMP11969</t>
        </is>
      </c>
      <c r="C5207" t="inlineStr">
        <is>
          <t>Exercise</t>
        </is>
      </c>
      <c r="D5207" s="8" t="n">
        <v>45807</v>
      </c>
      <c r="E5207" t="n">
        <v>848</v>
      </c>
      <c r="F5207" t="n">
        <v>51.48</v>
      </c>
      <c r="G5207" t="inlineStr">
        <is>
          <t>Singapore</t>
        </is>
      </c>
      <c r="H5207" t="inlineStr">
        <is>
          <t>ESPP</t>
        </is>
      </c>
      <c r="I5207" t="n">
        <v>43655.04</v>
      </c>
      <c r="J5207" t="n">
        <v>0.45</v>
      </c>
      <c r="K5207" t="n">
        <v>19644.77</v>
      </c>
      <c r="L5207" t="inlineStr">
        <is>
          <t>Approved</t>
        </is>
      </c>
      <c r="M5207" t="inlineStr">
        <is>
          <t>Normal</t>
        </is>
      </c>
    </row>
    <row r="5208">
      <c r="A5208" t="inlineStr">
        <is>
          <t>TX505207</t>
        </is>
      </c>
      <c r="B5208" t="inlineStr">
        <is>
          <t>EMP10149</t>
        </is>
      </c>
      <c r="C5208" t="inlineStr">
        <is>
          <t>Exercise</t>
        </is>
      </c>
      <c r="D5208" s="8" t="n">
        <v>46046</v>
      </c>
      <c r="E5208" t="n">
        <v>1653</v>
      </c>
      <c r="F5208" t="n">
        <v>62.01</v>
      </c>
      <c r="G5208" t="inlineStr">
        <is>
          <t>UK</t>
        </is>
      </c>
      <c r="H5208" t="inlineStr">
        <is>
          <t>Performance Share</t>
        </is>
      </c>
      <c r="I5208" t="n">
        <v>102502.53</v>
      </c>
      <c r="J5208" t="n">
        <v>0.2</v>
      </c>
      <c r="K5208" t="n">
        <v>20500.51</v>
      </c>
      <c r="L5208" t="inlineStr">
        <is>
          <t>Approved</t>
        </is>
      </c>
      <c r="M5208" t="inlineStr">
        <is>
          <t>High Value</t>
        </is>
      </c>
    </row>
    <row r="5209">
      <c r="A5209" t="inlineStr">
        <is>
          <t>TX505208</t>
        </is>
      </c>
      <c r="B5209" t="inlineStr">
        <is>
          <t>EMP11196</t>
        </is>
      </c>
      <c r="C5209" t="inlineStr">
        <is>
          <t>Vesting</t>
        </is>
      </c>
      <c r="D5209" s="8" t="n">
        <v>46352</v>
      </c>
      <c r="E5209" t="n">
        <v>945</v>
      </c>
      <c r="F5209" t="n">
        <v>52.94</v>
      </c>
      <c r="G5209" t="inlineStr">
        <is>
          <t>UK</t>
        </is>
      </c>
      <c r="H5209" t="inlineStr">
        <is>
          <t>RSU</t>
        </is>
      </c>
      <c r="I5209" t="n">
        <v>50028.3</v>
      </c>
      <c r="J5209" t="n">
        <v>0.3</v>
      </c>
      <c r="K5209" t="n">
        <v>15008.49</v>
      </c>
      <c r="L5209" t="inlineStr">
        <is>
          <t>Approved</t>
        </is>
      </c>
      <c r="M5209" t="inlineStr">
        <is>
          <t>Normal</t>
        </is>
      </c>
    </row>
    <row r="5210">
      <c r="A5210" t="inlineStr">
        <is>
          <t>TX505209</t>
        </is>
      </c>
      <c r="B5210" t="inlineStr">
        <is>
          <t>EMP11951</t>
        </is>
      </c>
      <c r="C5210" t="inlineStr">
        <is>
          <t>Sale</t>
        </is>
      </c>
      <c r="D5210" s="8" t="n">
        <v>45699</v>
      </c>
      <c r="E5210" t="n">
        <v>34</v>
      </c>
      <c r="F5210" t="n">
        <v>29.96</v>
      </c>
      <c r="G5210" t="inlineStr">
        <is>
          <t>India</t>
        </is>
      </c>
      <c r="H5210" t="inlineStr">
        <is>
          <t>ESPP</t>
        </is>
      </c>
      <c r="I5210" t="n">
        <v>1018.64</v>
      </c>
      <c r="J5210" t="n">
        <v>0.2</v>
      </c>
      <c r="K5210" t="n">
        <v>203.73</v>
      </c>
      <c r="L5210" t="inlineStr">
        <is>
          <t>Approved</t>
        </is>
      </c>
      <c r="M5210" t="inlineStr">
        <is>
          <t>Normal</t>
        </is>
      </c>
    </row>
    <row r="5211">
      <c r="A5211" t="inlineStr">
        <is>
          <t>TX505210</t>
        </is>
      </c>
      <c r="B5211" t="inlineStr">
        <is>
          <t>EMP10351</t>
        </is>
      </c>
      <c r="C5211" t="inlineStr">
        <is>
          <t>Sale</t>
        </is>
      </c>
      <c r="D5211" s="8" t="n">
        <v>45994</v>
      </c>
      <c r="E5211" t="n">
        <v>2325</v>
      </c>
      <c r="F5211" t="n">
        <v>18.69</v>
      </c>
      <c r="G5211" t="inlineStr">
        <is>
          <t>Singapore</t>
        </is>
      </c>
      <c r="H5211" t="inlineStr">
        <is>
          <t>Stock Option</t>
        </is>
      </c>
      <c r="I5211" t="n">
        <v>43454.25</v>
      </c>
      <c r="J5211" t="n">
        <v>0.3</v>
      </c>
      <c r="K5211" t="n">
        <v>13036.28</v>
      </c>
      <c r="L5211" t="inlineStr">
        <is>
          <t>Pending Review</t>
        </is>
      </c>
      <c r="M5211" t="inlineStr">
        <is>
          <t>Normal</t>
        </is>
      </c>
    </row>
    <row r="5212">
      <c r="A5212" t="inlineStr">
        <is>
          <t>TX505211</t>
        </is>
      </c>
      <c r="B5212" t="inlineStr">
        <is>
          <t>EMP11064</t>
        </is>
      </c>
      <c r="C5212" t="inlineStr">
        <is>
          <t>Exercise</t>
        </is>
      </c>
      <c r="D5212" s="8" t="n">
        <v>46359</v>
      </c>
      <c r="E5212" t="n">
        <v>159</v>
      </c>
      <c r="F5212" t="n">
        <v>8.59</v>
      </c>
      <c r="G5212" t="inlineStr">
        <is>
          <t>USA</t>
        </is>
      </c>
      <c r="H5212" t="inlineStr">
        <is>
          <t>RSU</t>
        </is>
      </c>
      <c r="I5212" t="n">
        <v>1365.81</v>
      </c>
      <c r="J5212" t="n">
        <v>0.3</v>
      </c>
      <c r="K5212" t="n">
        <v>409.74</v>
      </c>
      <c r="L5212" t="inlineStr">
        <is>
          <t>Pending Review</t>
        </is>
      </c>
      <c r="M5212" t="inlineStr">
        <is>
          <t>Normal</t>
        </is>
      </c>
    </row>
    <row r="5213">
      <c r="A5213" t="inlineStr">
        <is>
          <t>TX505212</t>
        </is>
      </c>
      <c r="B5213" t="inlineStr">
        <is>
          <t>EMP11103</t>
        </is>
      </c>
      <c r="C5213" t="inlineStr">
        <is>
          <t>Sale</t>
        </is>
      </c>
      <c r="D5213" s="8" t="n">
        <v>45663</v>
      </c>
      <c r="E5213" t="n">
        <v>416</v>
      </c>
      <c r="F5213" t="n">
        <v>91.66</v>
      </c>
      <c r="G5213" t="inlineStr">
        <is>
          <t>UK</t>
        </is>
      </c>
      <c r="H5213" t="inlineStr">
        <is>
          <t>RSU</t>
        </is>
      </c>
      <c r="I5213" t="n">
        <v>38130.56</v>
      </c>
      <c r="J5213" t="n">
        <v>0.2</v>
      </c>
      <c r="K5213" t="n">
        <v>7626.11</v>
      </c>
      <c r="L5213" t="inlineStr">
        <is>
          <t>Approved</t>
        </is>
      </c>
      <c r="M5213" t="inlineStr">
        <is>
          <t>Normal</t>
        </is>
      </c>
    </row>
    <row r="5214">
      <c r="A5214" t="inlineStr">
        <is>
          <t>TX505213</t>
        </is>
      </c>
      <c r="B5214" t="inlineStr">
        <is>
          <t>EMP99999</t>
        </is>
      </c>
      <c r="C5214" t="inlineStr">
        <is>
          <t>Grant</t>
        </is>
      </c>
      <c r="D5214" s="8" t="n">
        <v>45930</v>
      </c>
      <c r="E5214" t="n">
        <v>428</v>
      </c>
      <c r="F5214" t="n">
        <v>58.12</v>
      </c>
      <c r="G5214" t="inlineStr">
        <is>
          <t>UK</t>
        </is>
      </c>
      <c r="H5214" t="inlineStr">
        <is>
          <t>RSU</t>
        </is>
      </c>
      <c r="I5214" t="n">
        <v>24875.36</v>
      </c>
      <c r="J5214" t="n">
        <v>0.4</v>
      </c>
      <c r="K5214" t="n">
        <v>9950.139999999999</v>
      </c>
      <c r="L5214" t="inlineStr">
        <is>
          <t>Approved</t>
        </is>
      </c>
      <c r="M5214" t="inlineStr">
        <is>
          <t>Normal</t>
        </is>
      </c>
    </row>
    <row r="5215">
      <c r="A5215" t="inlineStr">
        <is>
          <t>TX505214</t>
        </is>
      </c>
      <c r="B5215" t="inlineStr">
        <is>
          <t>EMP11389</t>
        </is>
      </c>
      <c r="C5215" t="inlineStr">
        <is>
          <t>Grant</t>
        </is>
      </c>
      <c r="D5215" s="8" t="n">
        <v>46106</v>
      </c>
      <c r="E5215" t="n">
        <v>1203</v>
      </c>
      <c r="F5215" t="n">
        <v>6.07</v>
      </c>
      <c r="G5215" t="inlineStr">
        <is>
          <t>UK</t>
        </is>
      </c>
      <c r="H5215" t="inlineStr">
        <is>
          <t>RSU</t>
        </is>
      </c>
      <c r="I5215" t="n">
        <v>7302.21</v>
      </c>
      <c r="J5215" t="n">
        <v>0.4</v>
      </c>
      <c r="K5215" t="n">
        <v>2920.88</v>
      </c>
      <c r="L5215" t="inlineStr">
        <is>
          <t>Approved</t>
        </is>
      </c>
      <c r="M5215" t="inlineStr">
        <is>
          <t>Normal</t>
        </is>
      </c>
    </row>
    <row r="5216">
      <c r="A5216" t="inlineStr">
        <is>
          <t>TX505215</t>
        </is>
      </c>
      <c r="B5216" t="inlineStr">
        <is>
          <t>EMP10446</t>
        </is>
      </c>
      <c r="C5216" t="inlineStr">
        <is>
          <t>Grant</t>
        </is>
      </c>
      <c r="D5216" s="8" t="n">
        <v>46019</v>
      </c>
      <c r="E5216" t="n">
        <v>2047</v>
      </c>
      <c r="F5216" t="n">
        <v>82.52</v>
      </c>
      <c r="G5216" t="inlineStr">
        <is>
          <t>Australia</t>
        </is>
      </c>
      <c r="H5216" t="inlineStr">
        <is>
          <t>ESPP</t>
        </is>
      </c>
      <c r="I5216" t="n">
        <v>168918.44</v>
      </c>
      <c r="J5216" t="n">
        <v>0.4</v>
      </c>
      <c r="K5216" t="n">
        <v>67567.38</v>
      </c>
      <c r="L5216" t="inlineStr">
        <is>
          <t>Approved</t>
        </is>
      </c>
      <c r="M5216" t="inlineStr">
        <is>
          <t>High Value</t>
        </is>
      </c>
    </row>
    <row r="5217">
      <c r="A5217" t="inlineStr">
        <is>
          <t>TX505216</t>
        </is>
      </c>
      <c r="B5217" t="inlineStr">
        <is>
          <t>EMP10744</t>
        </is>
      </c>
      <c r="C5217" t="inlineStr">
        <is>
          <t>Grant</t>
        </is>
      </c>
      <c r="D5217" s="8" t="n">
        <v>45739</v>
      </c>
      <c r="E5217" t="n">
        <v>1991</v>
      </c>
      <c r="F5217" t="n">
        <v>6.71</v>
      </c>
      <c r="G5217" t="inlineStr">
        <is>
          <t>India</t>
        </is>
      </c>
      <c r="H5217" t="inlineStr">
        <is>
          <t>Performance Share</t>
        </is>
      </c>
      <c r="I5217" t="n">
        <v>13359.61</v>
      </c>
      <c r="J5217" t="n">
        <v>0.4</v>
      </c>
      <c r="K5217" t="n">
        <v>5343.84</v>
      </c>
      <c r="L5217" t="inlineStr">
        <is>
          <t>Approved</t>
        </is>
      </c>
      <c r="M5217" t="inlineStr">
        <is>
          <t>Normal</t>
        </is>
      </c>
    </row>
    <row r="5218">
      <c r="A5218" t="inlineStr">
        <is>
          <t>TX505217</t>
        </is>
      </c>
      <c r="B5218" t="inlineStr">
        <is>
          <t>EMP10522</t>
        </is>
      </c>
      <c r="C5218" t="inlineStr">
        <is>
          <t>Grant</t>
        </is>
      </c>
      <c r="D5218" s="8" t="n">
        <v>46016</v>
      </c>
      <c r="E5218" t="n">
        <v>304</v>
      </c>
      <c r="F5218" t="n">
        <v>15.55</v>
      </c>
      <c r="G5218" t="inlineStr">
        <is>
          <t>India</t>
        </is>
      </c>
      <c r="H5218" t="inlineStr">
        <is>
          <t>Stock Option</t>
        </is>
      </c>
      <c r="I5218" t="n">
        <v>4727.2</v>
      </c>
      <c r="J5218" t="n">
        <v>0.3</v>
      </c>
      <c r="K5218" t="n">
        <v>1418.16</v>
      </c>
      <c r="L5218" t="inlineStr">
        <is>
          <t>Approved</t>
        </is>
      </c>
      <c r="M5218" t="inlineStr">
        <is>
          <t>Normal</t>
        </is>
      </c>
    </row>
    <row r="5219">
      <c r="A5219" t="inlineStr">
        <is>
          <t>TX505218</t>
        </is>
      </c>
      <c r="B5219" t="inlineStr">
        <is>
          <t>EMP11005</t>
        </is>
      </c>
      <c r="C5219" t="inlineStr">
        <is>
          <t>Exercise</t>
        </is>
      </c>
      <c r="D5219" s="8" t="n">
        <v>46059</v>
      </c>
      <c r="E5219" t="n">
        <v>553</v>
      </c>
      <c r="F5219" t="n">
        <v>90.45</v>
      </c>
      <c r="G5219" t="inlineStr">
        <is>
          <t>India</t>
        </is>
      </c>
      <c r="H5219" t="inlineStr">
        <is>
          <t>Stock Option</t>
        </is>
      </c>
      <c r="I5219" t="n">
        <v>50018.85</v>
      </c>
      <c r="J5219" t="n">
        <v>0.2</v>
      </c>
      <c r="K5219" t="n">
        <v>10003.77</v>
      </c>
      <c r="L5219" t="inlineStr">
        <is>
          <t>Approved</t>
        </is>
      </c>
      <c r="M5219" t="inlineStr">
        <is>
          <t>Normal</t>
        </is>
      </c>
    </row>
    <row r="5220">
      <c r="A5220" t="inlineStr">
        <is>
          <t>TX505219</t>
        </is>
      </c>
      <c r="B5220" t="inlineStr">
        <is>
          <t>EMP11090</t>
        </is>
      </c>
      <c r="C5220" t="inlineStr">
        <is>
          <t>Vesting</t>
        </is>
      </c>
      <c r="D5220" s="8" t="n">
        <v>45909</v>
      </c>
      <c r="E5220" t="n">
        <v>807</v>
      </c>
      <c r="F5220" t="n">
        <v>62.25</v>
      </c>
      <c r="G5220" t="inlineStr">
        <is>
          <t>USA</t>
        </is>
      </c>
      <c r="H5220" t="inlineStr">
        <is>
          <t>Stock Option</t>
        </is>
      </c>
      <c r="I5220" t="n">
        <v>50235.75</v>
      </c>
      <c r="J5220" t="n">
        <v>0.4</v>
      </c>
      <c r="K5220" t="n">
        <v>20094.3</v>
      </c>
      <c r="L5220" t="inlineStr">
        <is>
          <t>Pending Review</t>
        </is>
      </c>
      <c r="M5220" t="inlineStr">
        <is>
          <t>Normal</t>
        </is>
      </c>
    </row>
    <row r="5221">
      <c r="A5221" t="inlineStr">
        <is>
          <t>TX505220</t>
        </is>
      </c>
      <c r="B5221" t="inlineStr">
        <is>
          <t>EMP10419</t>
        </is>
      </c>
      <c r="C5221" t="inlineStr">
        <is>
          <t>Cancellation</t>
        </is>
      </c>
      <c r="D5221" s="8" t="n">
        <v>45909</v>
      </c>
      <c r="E5221" t="n">
        <v>1916</v>
      </c>
      <c r="F5221" t="n">
        <v>50.97</v>
      </c>
      <c r="G5221" t="inlineStr">
        <is>
          <t>USA</t>
        </is>
      </c>
      <c r="H5221" t="inlineStr">
        <is>
          <t>RSU</t>
        </is>
      </c>
      <c r="I5221" t="n">
        <v>97658.52</v>
      </c>
      <c r="J5221" t="n">
        <v>0.2</v>
      </c>
      <c r="K5221" t="n">
        <v>19531.7</v>
      </c>
      <c r="L5221" t="inlineStr">
        <is>
          <t>Approved</t>
        </is>
      </c>
      <c r="M5221" t="inlineStr">
        <is>
          <t>Normal</t>
        </is>
      </c>
    </row>
    <row r="5222">
      <c r="A5222" t="inlineStr">
        <is>
          <t>TX505221</t>
        </is>
      </c>
      <c r="B5222" t="inlineStr">
        <is>
          <t>EMP10333</t>
        </is>
      </c>
      <c r="C5222" t="inlineStr">
        <is>
          <t>Vesting</t>
        </is>
      </c>
      <c r="D5222" s="8" t="n">
        <v>46335</v>
      </c>
      <c r="E5222" t="n">
        <v>1914</v>
      </c>
      <c r="F5222" t="n">
        <v>26.55</v>
      </c>
      <c r="G5222" t="inlineStr">
        <is>
          <t>UK</t>
        </is>
      </c>
      <c r="H5222" t="inlineStr">
        <is>
          <t>ESPP</t>
        </is>
      </c>
      <c r="I5222" t="n">
        <v>50816.7</v>
      </c>
      <c r="J5222" t="n">
        <v>0.4</v>
      </c>
      <c r="K5222" t="n">
        <v>20326.68</v>
      </c>
      <c r="L5222" t="inlineStr">
        <is>
          <t>Approved</t>
        </is>
      </c>
      <c r="M5222" t="inlineStr">
        <is>
          <t>Normal</t>
        </is>
      </c>
    </row>
    <row r="5223">
      <c r="A5223" t="inlineStr">
        <is>
          <t>TX505222</t>
        </is>
      </c>
      <c r="B5223" t="inlineStr">
        <is>
          <t>EMP10370</t>
        </is>
      </c>
      <c r="C5223" t="inlineStr">
        <is>
          <t>Cancellation</t>
        </is>
      </c>
      <c r="D5223" s="8" t="n">
        <v>45723</v>
      </c>
      <c r="E5223" t="n">
        <v>915</v>
      </c>
      <c r="F5223" t="n">
        <v>56.93</v>
      </c>
      <c r="G5223" t="inlineStr">
        <is>
          <t>India</t>
        </is>
      </c>
      <c r="H5223" t="inlineStr">
        <is>
          <t>RSU</t>
        </is>
      </c>
      <c r="I5223" t="n">
        <v>52090.95</v>
      </c>
      <c r="J5223" t="n">
        <v>0.2</v>
      </c>
      <c r="K5223" t="n">
        <v>10418.19</v>
      </c>
      <c r="L5223" t="inlineStr">
        <is>
          <t>Approved</t>
        </is>
      </c>
      <c r="M5223" t="inlineStr">
        <is>
          <t>Normal</t>
        </is>
      </c>
    </row>
    <row r="5224">
      <c r="A5224" t="inlineStr">
        <is>
          <t>TX505223</t>
        </is>
      </c>
      <c r="B5224" t="inlineStr">
        <is>
          <t>EMP10311</t>
        </is>
      </c>
      <c r="C5224" t="inlineStr">
        <is>
          <t>Grant</t>
        </is>
      </c>
      <c r="D5224" s="8" t="n">
        <v>46143</v>
      </c>
      <c r="E5224" t="n">
        <v>2463</v>
      </c>
      <c r="F5224" t="n">
        <v>78.56999999999999</v>
      </c>
      <c r="G5224" t="inlineStr">
        <is>
          <t>India</t>
        </is>
      </c>
      <c r="H5224" t="inlineStr">
        <is>
          <t>RSU</t>
        </is>
      </c>
      <c r="I5224" t="n">
        <v>193517.91</v>
      </c>
      <c r="J5224" t="n">
        <v>0.45</v>
      </c>
      <c r="K5224" t="n">
        <v>87083.06</v>
      </c>
      <c r="L5224" t="inlineStr">
        <is>
          <t>Approved</t>
        </is>
      </c>
      <c r="M5224" t="inlineStr">
        <is>
          <t>High Value</t>
        </is>
      </c>
    </row>
    <row r="5225">
      <c r="A5225" t="inlineStr">
        <is>
          <t>TX505224</t>
        </is>
      </c>
      <c r="B5225" t="inlineStr">
        <is>
          <t>EMP10651</t>
        </is>
      </c>
      <c r="C5225" t="inlineStr">
        <is>
          <t>Grant</t>
        </is>
      </c>
      <c r="D5225" s="8" t="n">
        <v>45945</v>
      </c>
      <c r="E5225" t="n">
        <v>2274</v>
      </c>
      <c r="F5225" t="n">
        <v>11.26</v>
      </c>
      <c r="G5225" t="inlineStr">
        <is>
          <t>India</t>
        </is>
      </c>
      <c r="H5225" t="inlineStr">
        <is>
          <t>Stock Option</t>
        </is>
      </c>
      <c r="I5225" t="n">
        <v>25605.24</v>
      </c>
      <c r="J5225" t="n">
        <v>0.3</v>
      </c>
      <c r="K5225" t="n">
        <v>7681.57</v>
      </c>
      <c r="L5225" t="inlineStr">
        <is>
          <t>Pending Review</t>
        </is>
      </c>
      <c r="M5225" t="inlineStr">
        <is>
          <t>Normal</t>
        </is>
      </c>
    </row>
    <row r="5226">
      <c r="A5226" t="inlineStr">
        <is>
          <t>TX505225</t>
        </is>
      </c>
      <c r="B5226" t="inlineStr">
        <is>
          <t>EMP11008</t>
        </is>
      </c>
      <c r="C5226" t="inlineStr">
        <is>
          <t>Vesting</t>
        </is>
      </c>
      <c r="D5226" s="8" t="n">
        <v>45749</v>
      </c>
      <c r="E5226" t="n">
        <v>1613</v>
      </c>
      <c r="F5226" t="n">
        <v>26.68</v>
      </c>
      <c r="G5226" t="inlineStr">
        <is>
          <t>India</t>
        </is>
      </c>
      <c r="H5226" t="inlineStr">
        <is>
          <t>ESPP</t>
        </is>
      </c>
      <c r="I5226" t="n">
        <v>43034.84</v>
      </c>
      <c r="J5226" t="n">
        <v>0.3</v>
      </c>
      <c r="K5226" t="n">
        <v>12910.45</v>
      </c>
      <c r="L5226" t="inlineStr">
        <is>
          <t>Approved</t>
        </is>
      </c>
      <c r="M5226" t="inlineStr">
        <is>
          <t>Normal</t>
        </is>
      </c>
    </row>
    <row r="5227">
      <c r="A5227" t="inlineStr">
        <is>
          <t>TX505226</t>
        </is>
      </c>
      <c r="B5227" t="inlineStr">
        <is>
          <t>EMP10199</t>
        </is>
      </c>
      <c r="C5227" t="inlineStr">
        <is>
          <t>Sale</t>
        </is>
      </c>
      <c r="D5227" s="8" t="n">
        <v>46210</v>
      </c>
      <c r="E5227" t="n">
        <v>1511</v>
      </c>
      <c r="F5227" t="n">
        <v>33.46</v>
      </c>
      <c r="G5227" t="inlineStr">
        <is>
          <t>USA</t>
        </is>
      </c>
      <c r="H5227" t="inlineStr">
        <is>
          <t>ESPP</t>
        </is>
      </c>
      <c r="I5227" t="n">
        <v>50558.06</v>
      </c>
      <c r="J5227" t="n">
        <v>0.2</v>
      </c>
      <c r="K5227" t="n">
        <v>10111.61</v>
      </c>
      <c r="L5227" t="inlineStr">
        <is>
          <t>Approved</t>
        </is>
      </c>
      <c r="M5227" t="inlineStr">
        <is>
          <t>Normal</t>
        </is>
      </c>
    </row>
    <row r="5228">
      <c r="A5228" t="inlineStr">
        <is>
          <t>TX505227</t>
        </is>
      </c>
      <c r="B5228" t="inlineStr">
        <is>
          <t>EMP11598</t>
        </is>
      </c>
      <c r="C5228" t="inlineStr">
        <is>
          <t>Exercise</t>
        </is>
      </c>
      <c r="D5228" s="8" t="n">
        <v>46365</v>
      </c>
      <c r="E5228" t="n">
        <v>1499</v>
      </c>
      <c r="F5228" t="n">
        <v>10.07</v>
      </c>
      <c r="G5228" t="inlineStr">
        <is>
          <t>Australia</t>
        </is>
      </c>
      <c r="H5228" t="inlineStr">
        <is>
          <t>RSU</t>
        </is>
      </c>
      <c r="I5228" t="n">
        <v>15094.93</v>
      </c>
      <c r="J5228" t="n">
        <v>0.2</v>
      </c>
      <c r="K5228" t="n">
        <v>3018.99</v>
      </c>
      <c r="L5228" t="inlineStr">
        <is>
          <t>Approved</t>
        </is>
      </c>
      <c r="M5228" t="inlineStr">
        <is>
          <t>Normal</t>
        </is>
      </c>
    </row>
    <row r="5229">
      <c r="A5229" t="inlineStr">
        <is>
          <t>TX505228</t>
        </is>
      </c>
      <c r="B5229" t="inlineStr">
        <is>
          <t>EMP11242</t>
        </is>
      </c>
      <c r="C5229" t="inlineStr">
        <is>
          <t>Sale</t>
        </is>
      </c>
      <c r="D5229" s="8" t="n">
        <v>46362</v>
      </c>
      <c r="E5229" t="n">
        <v>2169</v>
      </c>
      <c r="F5229" t="n">
        <v>83.11</v>
      </c>
      <c r="G5229" t="inlineStr">
        <is>
          <t>UK</t>
        </is>
      </c>
      <c r="H5229" t="inlineStr">
        <is>
          <t>RSU</t>
        </is>
      </c>
      <c r="I5229" t="n">
        <v>180265.59</v>
      </c>
      <c r="J5229" t="n">
        <v>0.2</v>
      </c>
      <c r="K5229" t="n">
        <v>36053.12</v>
      </c>
      <c r="L5229" t="inlineStr">
        <is>
          <t>Approved</t>
        </is>
      </c>
      <c r="M5229" t="inlineStr">
        <is>
          <t>High Value</t>
        </is>
      </c>
    </row>
    <row r="5230">
      <c r="A5230" t="inlineStr">
        <is>
          <t>TX505229</t>
        </is>
      </c>
      <c r="B5230" t="inlineStr">
        <is>
          <t>EMP11470</t>
        </is>
      </c>
      <c r="C5230" t="inlineStr">
        <is>
          <t>Exercise</t>
        </is>
      </c>
      <c r="D5230" s="8" t="n">
        <v>45777</v>
      </c>
      <c r="E5230" t="n">
        <v>488</v>
      </c>
      <c r="F5230" t="n">
        <v>29.34</v>
      </c>
      <c r="G5230" t="inlineStr">
        <is>
          <t>USA</t>
        </is>
      </c>
      <c r="H5230" t="inlineStr">
        <is>
          <t>RSU</t>
        </is>
      </c>
      <c r="I5230" t="n">
        <v>14317.92</v>
      </c>
      <c r="J5230" t="n">
        <v>0.2</v>
      </c>
      <c r="K5230" t="n">
        <v>2863.58</v>
      </c>
      <c r="L5230" t="inlineStr">
        <is>
          <t>Approved</t>
        </is>
      </c>
      <c r="M5230" t="inlineStr">
        <is>
          <t>Normal</t>
        </is>
      </c>
    </row>
    <row r="5231">
      <c r="A5231" t="inlineStr">
        <is>
          <t>TX505230</t>
        </is>
      </c>
      <c r="B5231" t="inlineStr">
        <is>
          <t>EMP10313</t>
        </is>
      </c>
      <c r="C5231" t="inlineStr">
        <is>
          <t>Vesting</t>
        </is>
      </c>
      <c r="D5231" s="8" t="n">
        <v>45792</v>
      </c>
      <c r="E5231" t="n">
        <v>2427</v>
      </c>
      <c r="F5231" t="n">
        <v>50.11</v>
      </c>
      <c r="G5231" t="inlineStr">
        <is>
          <t>Australia</t>
        </is>
      </c>
      <c r="H5231" t="inlineStr">
        <is>
          <t>Performance Share</t>
        </is>
      </c>
      <c r="I5231" t="n">
        <v>121616.97</v>
      </c>
      <c r="J5231" t="n">
        <v>0.4</v>
      </c>
      <c r="K5231" t="n">
        <v>48646.79</v>
      </c>
      <c r="L5231" t="inlineStr">
        <is>
          <t>Approved</t>
        </is>
      </c>
      <c r="M5231" t="inlineStr">
        <is>
          <t>High Value</t>
        </is>
      </c>
    </row>
    <row r="5232">
      <c r="A5232" t="inlineStr">
        <is>
          <t>TX505231</t>
        </is>
      </c>
      <c r="B5232" t="inlineStr">
        <is>
          <t>EMP11863</t>
        </is>
      </c>
      <c r="C5232" t="inlineStr">
        <is>
          <t>Grant</t>
        </is>
      </c>
      <c r="D5232" s="8" t="n">
        <v>45724</v>
      </c>
      <c r="E5232" t="n">
        <v>2128</v>
      </c>
      <c r="F5232" t="n">
        <v>66.02</v>
      </c>
      <c r="G5232" t="inlineStr">
        <is>
          <t>Germany</t>
        </is>
      </c>
      <c r="H5232" t="inlineStr">
        <is>
          <t>Performance Share</t>
        </is>
      </c>
      <c r="I5232" t="n">
        <v>140490.56</v>
      </c>
      <c r="J5232" t="n">
        <v>0.4</v>
      </c>
      <c r="K5232" t="n">
        <v>56196.22</v>
      </c>
      <c r="L5232" t="inlineStr">
        <is>
          <t>Approved</t>
        </is>
      </c>
      <c r="M5232" t="inlineStr">
        <is>
          <t>High Value</t>
        </is>
      </c>
    </row>
    <row r="5233">
      <c r="A5233" t="inlineStr">
        <is>
          <t>TX505232</t>
        </is>
      </c>
      <c r="B5233" t="inlineStr">
        <is>
          <t>EMP11538</t>
        </is>
      </c>
      <c r="C5233" t="inlineStr">
        <is>
          <t>Sale</t>
        </is>
      </c>
      <c r="D5233" s="8" t="n">
        <v>45938</v>
      </c>
      <c r="E5233" t="n">
        <v>1096</v>
      </c>
      <c r="F5233" t="n">
        <v>17.58</v>
      </c>
      <c r="G5233" t="inlineStr">
        <is>
          <t>USA</t>
        </is>
      </c>
      <c r="H5233" t="inlineStr">
        <is>
          <t>ESPP</t>
        </is>
      </c>
      <c r="I5233" t="n">
        <v>19267.68</v>
      </c>
      <c r="J5233" t="n">
        <v>0.4</v>
      </c>
      <c r="K5233" t="n">
        <v>7707.07</v>
      </c>
      <c r="L5233" t="inlineStr">
        <is>
          <t>Approved</t>
        </is>
      </c>
      <c r="M5233" t="inlineStr">
        <is>
          <t>Normal</t>
        </is>
      </c>
    </row>
    <row r="5234">
      <c r="A5234" t="inlineStr">
        <is>
          <t>TX505233</t>
        </is>
      </c>
      <c r="B5234" t="inlineStr">
        <is>
          <t>EMP11385</t>
        </is>
      </c>
      <c r="C5234" t="inlineStr">
        <is>
          <t>Sale</t>
        </is>
      </c>
      <c r="D5234" s="8" t="n">
        <v>45943</v>
      </c>
      <c r="E5234" t="n">
        <v>1684</v>
      </c>
      <c r="F5234" t="n">
        <v>65.41</v>
      </c>
      <c r="G5234" t="inlineStr">
        <is>
          <t>India</t>
        </is>
      </c>
      <c r="H5234" t="inlineStr">
        <is>
          <t>ESPP</t>
        </is>
      </c>
      <c r="I5234" t="n">
        <v>110150.44</v>
      </c>
      <c r="J5234" t="n">
        <v>0.45</v>
      </c>
      <c r="K5234" t="n">
        <v>49567.7</v>
      </c>
      <c r="L5234" t="inlineStr">
        <is>
          <t>Pending Review</t>
        </is>
      </c>
      <c r="M5234" t="inlineStr">
        <is>
          <t>High Value</t>
        </is>
      </c>
    </row>
    <row r="5235">
      <c r="A5235" t="inlineStr">
        <is>
          <t>TX505234</t>
        </is>
      </c>
      <c r="B5235" t="inlineStr">
        <is>
          <t>EMP11661</t>
        </is>
      </c>
      <c r="C5235" t="inlineStr">
        <is>
          <t>Grant</t>
        </is>
      </c>
      <c r="D5235" s="8" t="n">
        <v>46068</v>
      </c>
      <c r="E5235" t="n">
        <v>2018</v>
      </c>
      <c r="F5235" t="n">
        <v>86.91</v>
      </c>
      <c r="G5235" t="inlineStr">
        <is>
          <t>UK</t>
        </is>
      </c>
      <c r="H5235" t="inlineStr">
        <is>
          <t>RSU</t>
        </is>
      </c>
      <c r="I5235" t="n">
        <v>175384.38</v>
      </c>
      <c r="J5235" t="n">
        <v>0.45</v>
      </c>
      <c r="K5235" t="n">
        <v>78922.97</v>
      </c>
      <c r="L5235" t="inlineStr">
        <is>
          <t>Approved</t>
        </is>
      </c>
      <c r="M5235" t="inlineStr">
        <is>
          <t>High Value</t>
        </is>
      </c>
    </row>
    <row r="5236">
      <c r="A5236" t="inlineStr">
        <is>
          <t>TX505235</t>
        </is>
      </c>
      <c r="B5236" t="inlineStr">
        <is>
          <t>EMP10909</t>
        </is>
      </c>
      <c r="C5236" t="inlineStr">
        <is>
          <t>Vesting</t>
        </is>
      </c>
      <c r="D5236" s="8" t="n">
        <v>46202</v>
      </c>
      <c r="E5236" t="n">
        <v>190</v>
      </c>
      <c r="F5236" t="n">
        <v>70.45</v>
      </c>
      <c r="G5236" t="inlineStr">
        <is>
          <t>UK</t>
        </is>
      </c>
      <c r="H5236" t="inlineStr">
        <is>
          <t>Stock Option</t>
        </is>
      </c>
      <c r="I5236" t="n">
        <v>13385.5</v>
      </c>
      <c r="J5236" t="n">
        <v>0.45</v>
      </c>
      <c r="K5236" t="n">
        <v>6023.48</v>
      </c>
      <c r="L5236" t="inlineStr">
        <is>
          <t>Approved</t>
        </is>
      </c>
      <c r="M5236" t="inlineStr">
        <is>
          <t>Normal</t>
        </is>
      </c>
    </row>
    <row r="5237">
      <c r="A5237" t="inlineStr">
        <is>
          <t>TX505236</t>
        </is>
      </c>
      <c r="B5237" t="inlineStr">
        <is>
          <t>EMP11194</t>
        </is>
      </c>
      <c r="C5237" t="inlineStr">
        <is>
          <t>Grant</t>
        </is>
      </c>
      <c r="D5237" s="8" t="n">
        <v>45845</v>
      </c>
      <c r="E5237" t="n">
        <v>1930</v>
      </c>
      <c r="F5237" t="n">
        <v>33.98</v>
      </c>
      <c r="G5237" t="inlineStr">
        <is>
          <t>Singapore</t>
        </is>
      </c>
      <c r="H5237" t="inlineStr">
        <is>
          <t>Performance Share</t>
        </is>
      </c>
      <c r="I5237" t="n">
        <v>65581.39999999999</v>
      </c>
      <c r="J5237" t="n">
        <v>0.3</v>
      </c>
      <c r="K5237" t="n">
        <v>19674.42</v>
      </c>
      <c r="L5237" t="inlineStr">
        <is>
          <t>Approved</t>
        </is>
      </c>
      <c r="M5237" t="inlineStr">
        <is>
          <t>Normal</t>
        </is>
      </c>
    </row>
    <row r="5238">
      <c r="A5238" t="inlineStr">
        <is>
          <t>TX505237</t>
        </is>
      </c>
      <c r="B5238" t="inlineStr">
        <is>
          <t>EMP11668</t>
        </is>
      </c>
      <c r="C5238" t="inlineStr">
        <is>
          <t>Grant</t>
        </is>
      </c>
      <c r="D5238" s="8" t="n">
        <v>45914</v>
      </c>
      <c r="E5238" t="n">
        <v>923</v>
      </c>
      <c r="F5238" t="n">
        <v>32.95</v>
      </c>
      <c r="G5238" t="inlineStr">
        <is>
          <t>UK</t>
        </is>
      </c>
      <c r="H5238" t="inlineStr">
        <is>
          <t>RSU</t>
        </is>
      </c>
      <c r="I5238" t="n">
        <v>30412.85</v>
      </c>
      <c r="J5238" t="n">
        <v>0.4</v>
      </c>
      <c r="K5238" t="n">
        <v>12165.14</v>
      </c>
      <c r="L5238" t="inlineStr">
        <is>
          <t>Approved</t>
        </is>
      </c>
      <c r="M5238" t="inlineStr">
        <is>
          <t>Normal</t>
        </is>
      </c>
    </row>
    <row r="5239">
      <c r="A5239" t="inlineStr">
        <is>
          <t>TX505238</t>
        </is>
      </c>
      <c r="B5239" t="inlineStr">
        <is>
          <t>EMP11695</t>
        </is>
      </c>
      <c r="C5239" t="inlineStr">
        <is>
          <t>Sale</t>
        </is>
      </c>
      <c r="D5239" s="8" t="n">
        <v>45788</v>
      </c>
      <c r="E5239" t="n">
        <v>1803</v>
      </c>
      <c r="F5239" t="n">
        <v>24.5</v>
      </c>
      <c r="G5239" t="inlineStr">
        <is>
          <t>India</t>
        </is>
      </c>
      <c r="H5239" t="inlineStr">
        <is>
          <t>RSU</t>
        </is>
      </c>
      <c r="I5239" t="n">
        <v>44173.5</v>
      </c>
      <c r="J5239" t="n">
        <v>0.4</v>
      </c>
      <c r="K5239" t="n">
        <v>17669.4</v>
      </c>
      <c r="L5239" t="inlineStr">
        <is>
          <t>Approved</t>
        </is>
      </c>
      <c r="M5239" t="inlineStr">
        <is>
          <t>Normal</t>
        </is>
      </c>
    </row>
    <row r="5240">
      <c r="A5240" t="inlineStr">
        <is>
          <t>TX505239</t>
        </is>
      </c>
      <c r="B5240" t="inlineStr">
        <is>
          <t>EMP11831</t>
        </is>
      </c>
      <c r="C5240" t="inlineStr">
        <is>
          <t>Sale</t>
        </is>
      </c>
      <c r="D5240" s="8" t="n">
        <v>45715</v>
      </c>
      <c r="E5240" t="n">
        <v>1434</v>
      </c>
      <c r="F5240" t="n">
        <v>27.69</v>
      </c>
      <c r="G5240" t="inlineStr">
        <is>
          <t>Australia</t>
        </is>
      </c>
      <c r="H5240" t="inlineStr">
        <is>
          <t>Performance Share</t>
        </is>
      </c>
      <c r="I5240" t="n">
        <v>39707.46</v>
      </c>
      <c r="J5240" t="n">
        <v>0.4</v>
      </c>
      <c r="K5240" t="n">
        <v>15882.98</v>
      </c>
      <c r="L5240" t="inlineStr">
        <is>
          <t>Approved</t>
        </is>
      </c>
      <c r="M5240" t="inlineStr">
        <is>
          <t>Normal</t>
        </is>
      </c>
    </row>
    <row r="5241">
      <c r="A5241" t="inlineStr">
        <is>
          <t>TX505240</t>
        </is>
      </c>
      <c r="B5241" t="inlineStr">
        <is>
          <t>EMP11261</t>
        </is>
      </c>
      <c r="C5241" t="inlineStr">
        <is>
          <t>Sale</t>
        </is>
      </c>
      <c r="D5241" s="8" t="n">
        <v>45740</v>
      </c>
      <c r="E5241" t="n">
        <v>2341</v>
      </c>
      <c r="F5241" t="n">
        <v>37.55</v>
      </c>
      <c r="G5241" t="inlineStr">
        <is>
          <t>USA</t>
        </is>
      </c>
      <c r="H5241" t="inlineStr">
        <is>
          <t>ESPP</t>
        </is>
      </c>
      <c r="I5241" t="n">
        <v>87904.55</v>
      </c>
      <c r="J5241" t="n">
        <v>0.2</v>
      </c>
      <c r="K5241" t="n">
        <v>17580.91</v>
      </c>
      <c r="L5241" t="inlineStr">
        <is>
          <t>Approved</t>
        </is>
      </c>
      <c r="M5241" t="inlineStr">
        <is>
          <t>Normal</t>
        </is>
      </c>
    </row>
    <row r="5242">
      <c r="A5242" t="inlineStr">
        <is>
          <t>TX505241</t>
        </is>
      </c>
      <c r="B5242" t="inlineStr">
        <is>
          <t>EMP11239</t>
        </is>
      </c>
      <c r="C5242" t="inlineStr">
        <is>
          <t>Exercise</t>
        </is>
      </c>
      <c r="D5242" s="8" t="n">
        <v>45986</v>
      </c>
      <c r="E5242" t="n">
        <v>1573</v>
      </c>
      <c r="F5242" t="n">
        <v>9.4</v>
      </c>
      <c r="G5242" t="inlineStr">
        <is>
          <t>UK</t>
        </is>
      </c>
      <c r="H5242" t="inlineStr">
        <is>
          <t>Stock Option</t>
        </is>
      </c>
      <c r="I5242" t="n">
        <v>14786.2</v>
      </c>
      <c r="J5242" t="n">
        <v>0.4</v>
      </c>
      <c r="K5242" t="n">
        <v>5914.48</v>
      </c>
      <c r="L5242" t="inlineStr">
        <is>
          <t>Approved</t>
        </is>
      </c>
      <c r="M5242" t="inlineStr">
        <is>
          <t>Normal</t>
        </is>
      </c>
    </row>
    <row r="5243">
      <c r="A5243" t="inlineStr">
        <is>
          <t>TX505242</t>
        </is>
      </c>
      <c r="B5243" t="inlineStr">
        <is>
          <t>EMP11008</t>
        </is>
      </c>
      <c r="C5243" t="inlineStr">
        <is>
          <t>Grant</t>
        </is>
      </c>
      <c r="D5243" s="8" t="n">
        <v>45695</v>
      </c>
      <c r="E5243" t="n">
        <v>286</v>
      </c>
      <c r="F5243" t="n">
        <v>72.02</v>
      </c>
      <c r="G5243" t="inlineStr">
        <is>
          <t>India</t>
        </is>
      </c>
      <c r="H5243" t="inlineStr">
        <is>
          <t>ESPP</t>
        </is>
      </c>
      <c r="I5243" t="n">
        <v>20597.72</v>
      </c>
      <c r="J5243" t="n">
        <v>0.2</v>
      </c>
      <c r="K5243" t="n">
        <v>4119.54</v>
      </c>
      <c r="L5243" t="inlineStr">
        <is>
          <t>Approved</t>
        </is>
      </c>
      <c r="M5243" t="inlineStr">
        <is>
          <t>Normal</t>
        </is>
      </c>
    </row>
    <row r="5244">
      <c r="A5244" t="inlineStr">
        <is>
          <t>TX505243</t>
        </is>
      </c>
      <c r="B5244" t="inlineStr">
        <is>
          <t>EMP10007</t>
        </is>
      </c>
      <c r="C5244" t="inlineStr">
        <is>
          <t>Exercise</t>
        </is>
      </c>
      <c r="D5244" s="8" t="n">
        <v>45739</v>
      </c>
      <c r="E5244" t="n">
        <v>903</v>
      </c>
      <c r="F5244" t="n">
        <v>53.64</v>
      </c>
      <c r="G5244" t="inlineStr">
        <is>
          <t>India</t>
        </is>
      </c>
      <c r="H5244" t="inlineStr">
        <is>
          <t>ESPP</t>
        </is>
      </c>
      <c r="I5244" t="n">
        <v>48436.92</v>
      </c>
      <c r="J5244" t="n">
        <v>0.45</v>
      </c>
      <c r="K5244" t="n">
        <v>21796.61</v>
      </c>
      <c r="L5244" t="inlineStr">
        <is>
          <t>Approved</t>
        </is>
      </c>
      <c r="M5244" t="inlineStr">
        <is>
          <t>Normal</t>
        </is>
      </c>
    </row>
    <row r="5245">
      <c r="A5245" t="inlineStr">
        <is>
          <t>TX505244</t>
        </is>
      </c>
      <c r="B5245" t="inlineStr">
        <is>
          <t>EMP11121</t>
        </is>
      </c>
      <c r="C5245" t="inlineStr">
        <is>
          <t>Grant</t>
        </is>
      </c>
      <c r="D5245" s="8" t="n">
        <v>45682</v>
      </c>
      <c r="E5245" t="n">
        <v>2437</v>
      </c>
      <c r="F5245" t="n">
        <v>50.27</v>
      </c>
      <c r="G5245" t="inlineStr">
        <is>
          <t>UK</t>
        </is>
      </c>
      <c r="H5245" t="inlineStr">
        <is>
          <t>ESPP</t>
        </is>
      </c>
      <c r="I5245" t="n">
        <v>122507.99</v>
      </c>
      <c r="J5245" t="n">
        <v>0.2</v>
      </c>
      <c r="K5245" t="n">
        <v>24501.6</v>
      </c>
      <c r="L5245" t="inlineStr">
        <is>
          <t>Approved</t>
        </is>
      </c>
      <c r="M5245" t="inlineStr">
        <is>
          <t>High Value</t>
        </is>
      </c>
    </row>
    <row r="5246">
      <c r="A5246" t="inlineStr">
        <is>
          <t>TX505245</t>
        </is>
      </c>
      <c r="B5246" t="inlineStr">
        <is>
          <t>EMP10210</t>
        </is>
      </c>
      <c r="C5246" t="inlineStr">
        <is>
          <t>Grant</t>
        </is>
      </c>
      <c r="D5246" s="8" t="n">
        <v>45953</v>
      </c>
      <c r="E5246" t="n">
        <v>96</v>
      </c>
      <c r="F5246" t="n">
        <v>90.23</v>
      </c>
      <c r="G5246" t="inlineStr">
        <is>
          <t>UK</t>
        </is>
      </c>
      <c r="H5246" t="inlineStr">
        <is>
          <t>RSU</t>
        </is>
      </c>
      <c r="I5246" t="n">
        <v>8662.08</v>
      </c>
      <c r="J5246" t="n">
        <v>0.3</v>
      </c>
      <c r="K5246" t="n">
        <v>2598.62</v>
      </c>
      <c r="L5246" t="inlineStr">
        <is>
          <t>Approved</t>
        </is>
      </c>
      <c r="M5246" t="inlineStr">
        <is>
          <t>Normal</t>
        </is>
      </c>
    </row>
    <row r="5247">
      <c r="A5247" t="inlineStr">
        <is>
          <t>TX505246</t>
        </is>
      </c>
      <c r="B5247" t="inlineStr">
        <is>
          <t>EMP10278</t>
        </is>
      </c>
      <c r="C5247" t="inlineStr">
        <is>
          <t>Exercise</t>
        </is>
      </c>
      <c r="D5247" s="8" t="n">
        <v>45982</v>
      </c>
      <c r="E5247" t="n">
        <v>1816</v>
      </c>
      <c r="F5247" t="n">
        <v>82.94</v>
      </c>
      <c r="G5247" t="inlineStr">
        <is>
          <t>Australia</t>
        </is>
      </c>
      <c r="H5247" t="inlineStr">
        <is>
          <t>Performance Share</t>
        </is>
      </c>
      <c r="I5247" t="n">
        <v>150619.04</v>
      </c>
      <c r="J5247" t="n">
        <v>0.2</v>
      </c>
      <c r="K5247" t="n">
        <v>30123.81</v>
      </c>
      <c r="L5247" t="inlineStr">
        <is>
          <t>Approved</t>
        </is>
      </c>
      <c r="M5247" t="inlineStr">
        <is>
          <t>High Value</t>
        </is>
      </c>
    </row>
    <row r="5248">
      <c r="A5248" t="inlineStr">
        <is>
          <t>TX505247</t>
        </is>
      </c>
      <c r="B5248" t="inlineStr">
        <is>
          <t>EMP10076</t>
        </is>
      </c>
      <c r="C5248" t="inlineStr">
        <is>
          <t>Vesting</t>
        </is>
      </c>
      <c r="D5248" s="8" t="n">
        <v>46250</v>
      </c>
      <c r="E5248" t="n">
        <v>270</v>
      </c>
      <c r="F5248" t="n">
        <v>38.77</v>
      </c>
      <c r="G5248" t="inlineStr">
        <is>
          <t>India</t>
        </is>
      </c>
      <c r="H5248" t="inlineStr">
        <is>
          <t>RSU</t>
        </is>
      </c>
      <c r="I5248" t="n">
        <v>10467.9</v>
      </c>
      <c r="J5248" t="n">
        <v>0.4</v>
      </c>
      <c r="K5248" t="n">
        <v>4187.16</v>
      </c>
      <c r="L5248" t="inlineStr">
        <is>
          <t>Approved</t>
        </is>
      </c>
      <c r="M5248" t="inlineStr">
        <is>
          <t>Normal</t>
        </is>
      </c>
    </row>
    <row r="5249">
      <c r="A5249" t="inlineStr">
        <is>
          <t>TX505248</t>
        </is>
      </c>
      <c r="B5249" t="inlineStr">
        <is>
          <t>EMP11484</t>
        </is>
      </c>
      <c r="C5249" t="inlineStr">
        <is>
          <t>Exercise</t>
        </is>
      </c>
      <c r="D5249" s="8" t="n">
        <v>46204</v>
      </c>
      <c r="E5249" t="n">
        <v>894</v>
      </c>
      <c r="F5249" t="n">
        <v>21.24</v>
      </c>
      <c r="G5249" t="inlineStr">
        <is>
          <t>UK</t>
        </is>
      </c>
      <c r="H5249" t="inlineStr">
        <is>
          <t>RSU</t>
        </is>
      </c>
      <c r="I5249" t="n">
        <v>18988.56</v>
      </c>
      <c r="J5249" t="n">
        <v>0.3</v>
      </c>
      <c r="K5249" t="n">
        <v>5696.57</v>
      </c>
      <c r="L5249" t="inlineStr">
        <is>
          <t>Approved</t>
        </is>
      </c>
      <c r="M5249" t="inlineStr">
        <is>
          <t>Normal</t>
        </is>
      </c>
    </row>
    <row r="5250">
      <c r="A5250" t="inlineStr">
        <is>
          <t>TX505249</t>
        </is>
      </c>
      <c r="B5250" t="inlineStr">
        <is>
          <t>EMP11189</t>
        </is>
      </c>
      <c r="C5250" t="inlineStr">
        <is>
          <t>Vesting</t>
        </is>
      </c>
      <c r="D5250" s="8" t="n">
        <v>45841</v>
      </c>
      <c r="E5250" t="n">
        <v>1442</v>
      </c>
      <c r="F5250" t="n">
        <v>83.81999999999999</v>
      </c>
      <c r="G5250" t="inlineStr">
        <is>
          <t>UK</t>
        </is>
      </c>
      <c r="H5250" t="inlineStr">
        <is>
          <t>Performance Share</t>
        </is>
      </c>
      <c r="I5250" t="n">
        <v>120868.44</v>
      </c>
      <c r="J5250" t="n">
        <v>0.3</v>
      </c>
      <c r="K5250" t="n">
        <v>36260.53</v>
      </c>
      <c r="L5250" t="inlineStr">
        <is>
          <t>Approved</t>
        </is>
      </c>
      <c r="M5250" t="inlineStr">
        <is>
          <t>High Value</t>
        </is>
      </c>
    </row>
    <row r="5251">
      <c r="A5251" t="inlineStr">
        <is>
          <t>TX505250</t>
        </is>
      </c>
      <c r="B5251" t="inlineStr">
        <is>
          <t>EMP11217</t>
        </is>
      </c>
      <c r="C5251" t="inlineStr">
        <is>
          <t>Exercise</t>
        </is>
      </c>
      <c r="D5251" s="8" t="n">
        <v>45909</v>
      </c>
      <c r="E5251" t="n">
        <v>640</v>
      </c>
      <c r="F5251" t="n">
        <v>35.79</v>
      </c>
      <c r="G5251" t="inlineStr">
        <is>
          <t>UK</t>
        </is>
      </c>
      <c r="H5251" t="inlineStr">
        <is>
          <t>RSU</t>
        </is>
      </c>
      <c r="I5251" t="n">
        <v>22905.6</v>
      </c>
      <c r="J5251" t="n">
        <v>0.3</v>
      </c>
      <c r="K5251" t="n">
        <v>6871.68</v>
      </c>
      <c r="L5251" t="inlineStr">
        <is>
          <t>Approved</t>
        </is>
      </c>
      <c r="M5251" t="inlineStr">
        <is>
          <t>Normal</t>
        </is>
      </c>
    </row>
    <row r="5252">
      <c r="A5252" t="inlineStr">
        <is>
          <t>TX505251</t>
        </is>
      </c>
      <c r="B5252" t="inlineStr">
        <is>
          <t>EMP11516</t>
        </is>
      </c>
      <c r="C5252" t="inlineStr">
        <is>
          <t>Sale</t>
        </is>
      </c>
      <c r="D5252" s="8" t="n">
        <v>45718</v>
      </c>
      <c r="E5252" t="n">
        <v>2200</v>
      </c>
      <c r="F5252" t="n">
        <v>6.59</v>
      </c>
      <c r="G5252" t="inlineStr">
        <is>
          <t>USA</t>
        </is>
      </c>
      <c r="H5252" t="inlineStr">
        <is>
          <t>RSU</t>
        </is>
      </c>
      <c r="I5252" t="n">
        <v>14498</v>
      </c>
      <c r="J5252" t="n">
        <v>0.3</v>
      </c>
      <c r="K5252" t="n">
        <v>4349.4</v>
      </c>
      <c r="L5252" t="inlineStr">
        <is>
          <t>Approved</t>
        </is>
      </c>
      <c r="M5252" t="inlineStr">
        <is>
          <t>Normal</t>
        </is>
      </c>
    </row>
    <row r="5253">
      <c r="A5253" t="inlineStr">
        <is>
          <t>TX505252</t>
        </is>
      </c>
      <c r="B5253" t="inlineStr">
        <is>
          <t>EMP10584</t>
        </is>
      </c>
      <c r="C5253" t="inlineStr">
        <is>
          <t>Grant</t>
        </is>
      </c>
      <c r="D5253" s="8" t="n">
        <v>45660</v>
      </c>
      <c r="E5253" t="n">
        <v>2178</v>
      </c>
      <c r="F5253" t="n">
        <v>58.16</v>
      </c>
      <c r="G5253" t="inlineStr">
        <is>
          <t>India</t>
        </is>
      </c>
      <c r="H5253" t="inlineStr">
        <is>
          <t>RSU</t>
        </is>
      </c>
      <c r="I5253" t="n">
        <v>126672.48</v>
      </c>
      <c r="J5253" t="n">
        <v>0.3</v>
      </c>
      <c r="K5253" t="n">
        <v>38001.74</v>
      </c>
      <c r="L5253" t="inlineStr">
        <is>
          <t>Approved</t>
        </is>
      </c>
      <c r="M5253" t="inlineStr">
        <is>
          <t>High Value</t>
        </is>
      </c>
    </row>
    <row r="5254">
      <c r="A5254" t="inlineStr">
        <is>
          <t>TX505253</t>
        </is>
      </c>
      <c r="B5254" t="inlineStr">
        <is>
          <t>EMP10616</t>
        </is>
      </c>
      <c r="C5254" t="inlineStr">
        <is>
          <t>Sale</t>
        </is>
      </c>
      <c r="D5254" s="8" t="n">
        <v>46328</v>
      </c>
      <c r="E5254" t="n">
        <v>2172</v>
      </c>
      <c r="F5254" t="n">
        <v>27.26</v>
      </c>
      <c r="G5254" t="inlineStr">
        <is>
          <t>Germany</t>
        </is>
      </c>
      <c r="H5254" t="inlineStr">
        <is>
          <t>RSU</t>
        </is>
      </c>
      <c r="I5254" t="n">
        <v>59208.72</v>
      </c>
      <c r="J5254" t="n">
        <v>0.2</v>
      </c>
      <c r="K5254" t="n">
        <v>11841.74</v>
      </c>
      <c r="L5254" t="inlineStr">
        <is>
          <t>Approved</t>
        </is>
      </c>
      <c r="M5254" t="inlineStr">
        <is>
          <t>Normal</t>
        </is>
      </c>
    </row>
    <row r="5255">
      <c r="A5255" t="inlineStr">
        <is>
          <t>TX505254</t>
        </is>
      </c>
      <c r="B5255" t="inlineStr">
        <is>
          <t>EMP11113</t>
        </is>
      </c>
      <c r="C5255" t="inlineStr">
        <is>
          <t>Exercise</t>
        </is>
      </c>
      <c r="D5255" s="8" t="n">
        <v>45903</v>
      </c>
      <c r="E5255" t="n">
        <v>253</v>
      </c>
      <c r="F5255" t="n">
        <v>73.66</v>
      </c>
      <c r="G5255" t="inlineStr">
        <is>
          <t>India</t>
        </is>
      </c>
      <c r="H5255" t="inlineStr">
        <is>
          <t>RSU</t>
        </is>
      </c>
      <c r="I5255" t="n">
        <v>18635.98</v>
      </c>
      <c r="J5255" t="n">
        <v>0.3</v>
      </c>
      <c r="K5255" t="n">
        <v>5590.79</v>
      </c>
      <c r="L5255" t="inlineStr">
        <is>
          <t>Approved</t>
        </is>
      </c>
      <c r="M5255" t="inlineStr">
        <is>
          <t>Normal</t>
        </is>
      </c>
    </row>
    <row r="5256">
      <c r="A5256" t="inlineStr">
        <is>
          <t>TX505255</t>
        </is>
      </c>
      <c r="B5256" t="inlineStr">
        <is>
          <t>EMP11154</t>
        </is>
      </c>
      <c r="C5256" t="inlineStr">
        <is>
          <t>Sale</t>
        </is>
      </c>
      <c r="D5256" s="8" t="n">
        <v>45854</v>
      </c>
      <c r="E5256" t="n">
        <v>1962</v>
      </c>
      <c r="F5256" t="n">
        <v>79.76000000000001</v>
      </c>
      <c r="G5256" t="inlineStr">
        <is>
          <t>UK</t>
        </is>
      </c>
      <c r="H5256" t="inlineStr">
        <is>
          <t>RSU</t>
        </is>
      </c>
      <c r="I5256" t="n">
        <v>156489.12</v>
      </c>
      <c r="J5256" t="n">
        <v>0.2</v>
      </c>
      <c r="K5256" t="n">
        <v>31297.82</v>
      </c>
      <c r="L5256" t="inlineStr">
        <is>
          <t>Approved</t>
        </is>
      </c>
      <c r="M5256" t="inlineStr">
        <is>
          <t>High Value</t>
        </is>
      </c>
    </row>
    <row r="5257">
      <c r="A5257" t="inlineStr">
        <is>
          <t>TX505256</t>
        </is>
      </c>
      <c r="B5257" t="inlineStr">
        <is>
          <t>EMP10995</t>
        </is>
      </c>
      <c r="C5257" t="inlineStr">
        <is>
          <t>Sale</t>
        </is>
      </c>
      <c r="D5257" s="8" t="n">
        <v>45665</v>
      </c>
      <c r="E5257" t="n">
        <v>1801</v>
      </c>
      <c r="F5257" t="n">
        <v>22.01</v>
      </c>
      <c r="G5257" t="inlineStr">
        <is>
          <t>USA</t>
        </is>
      </c>
      <c r="H5257" t="inlineStr">
        <is>
          <t>Stock Option</t>
        </is>
      </c>
      <c r="I5257" t="n">
        <v>39640.01</v>
      </c>
      <c r="J5257" t="n">
        <v>0.2</v>
      </c>
      <c r="K5257" t="n">
        <v>7928</v>
      </c>
      <c r="L5257" t="inlineStr">
        <is>
          <t>Approved</t>
        </is>
      </c>
      <c r="M5257" t="inlineStr">
        <is>
          <t>Normal</t>
        </is>
      </c>
    </row>
    <row r="5258">
      <c r="A5258" t="inlineStr">
        <is>
          <t>TX505257</t>
        </is>
      </c>
      <c r="B5258" t="inlineStr">
        <is>
          <t>EMP11638</t>
        </is>
      </c>
      <c r="C5258" t="inlineStr">
        <is>
          <t>Cancellation</t>
        </is>
      </c>
      <c r="D5258" s="8" t="n">
        <v>45800</v>
      </c>
      <c r="E5258" t="n">
        <v>262</v>
      </c>
      <c r="F5258" t="n">
        <v>53.57</v>
      </c>
      <c r="G5258" t="inlineStr">
        <is>
          <t>Australia</t>
        </is>
      </c>
      <c r="H5258" t="inlineStr">
        <is>
          <t>ESPP</t>
        </is>
      </c>
      <c r="I5258" t="n">
        <v>14035.34</v>
      </c>
      <c r="J5258" t="n">
        <v>0.45</v>
      </c>
      <c r="K5258" t="n">
        <v>6315.9</v>
      </c>
      <c r="L5258" t="inlineStr">
        <is>
          <t>Approved</t>
        </is>
      </c>
      <c r="M5258" t="inlineStr">
        <is>
          <t>Normal</t>
        </is>
      </c>
    </row>
    <row r="5259">
      <c r="A5259" t="inlineStr">
        <is>
          <t>TX505258</t>
        </is>
      </c>
      <c r="B5259" t="inlineStr">
        <is>
          <t>EMP11214</t>
        </is>
      </c>
      <c r="C5259" t="inlineStr">
        <is>
          <t>Vesting</t>
        </is>
      </c>
      <c r="D5259" s="8" t="n">
        <v>46032</v>
      </c>
      <c r="E5259" t="n">
        <v>848</v>
      </c>
      <c r="F5259" t="n">
        <v>9.529999999999999</v>
      </c>
      <c r="G5259" t="inlineStr">
        <is>
          <t>USA</t>
        </is>
      </c>
      <c r="H5259" t="inlineStr">
        <is>
          <t>RSU</t>
        </is>
      </c>
      <c r="I5259" t="n">
        <v>8081.44</v>
      </c>
      <c r="J5259" t="n">
        <v>0.3</v>
      </c>
      <c r="K5259" t="n">
        <v>2424.43</v>
      </c>
      <c r="L5259" t="inlineStr">
        <is>
          <t>Approved</t>
        </is>
      </c>
      <c r="M5259" t="inlineStr">
        <is>
          <t>Normal</t>
        </is>
      </c>
    </row>
    <row r="5260">
      <c r="A5260" t="inlineStr">
        <is>
          <t>TX505259</t>
        </is>
      </c>
      <c r="B5260" t="inlineStr">
        <is>
          <t>EMP10388</t>
        </is>
      </c>
      <c r="C5260" t="inlineStr">
        <is>
          <t>Sale</t>
        </is>
      </c>
      <c r="D5260" s="8" t="n">
        <v>46379</v>
      </c>
      <c r="E5260" t="n">
        <v>835</v>
      </c>
      <c r="F5260" t="n">
        <v>64.31</v>
      </c>
      <c r="G5260" t="inlineStr">
        <is>
          <t>India</t>
        </is>
      </c>
      <c r="H5260" t="inlineStr">
        <is>
          <t>RSU</t>
        </is>
      </c>
      <c r="I5260" t="n">
        <v>53698.85</v>
      </c>
      <c r="J5260" t="n">
        <v>0.2</v>
      </c>
      <c r="K5260" t="n">
        <v>10739.77</v>
      </c>
      <c r="L5260" t="inlineStr">
        <is>
          <t>Approved</t>
        </is>
      </c>
      <c r="M5260" t="inlineStr">
        <is>
          <t>Normal</t>
        </is>
      </c>
    </row>
    <row r="5261">
      <c r="A5261" t="inlineStr">
        <is>
          <t>TX505260</t>
        </is>
      </c>
      <c r="B5261" t="inlineStr">
        <is>
          <t>EMP11003</t>
        </is>
      </c>
      <c r="C5261" t="inlineStr">
        <is>
          <t>Vesting</t>
        </is>
      </c>
      <c r="D5261" s="8" t="n">
        <v>46244</v>
      </c>
      <c r="E5261" t="n">
        <v>2181</v>
      </c>
      <c r="F5261" t="n">
        <v>16.62</v>
      </c>
      <c r="G5261" t="inlineStr">
        <is>
          <t>India</t>
        </is>
      </c>
      <c r="H5261" t="inlineStr">
        <is>
          <t>RSU</t>
        </is>
      </c>
      <c r="I5261" t="n">
        <v>36248.22</v>
      </c>
      <c r="J5261" t="n">
        <v>0.3</v>
      </c>
      <c r="K5261" t="n">
        <v>10874.47</v>
      </c>
      <c r="L5261" t="inlineStr">
        <is>
          <t>Approved</t>
        </is>
      </c>
      <c r="M5261" t="inlineStr">
        <is>
          <t>Normal</t>
        </is>
      </c>
    </row>
    <row r="5262">
      <c r="A5262" t="inlineStr">
        <is>
          <t>TX505261</t>
        </is>
      </c>
      <c r="B5262" t="inlineStr">
        <is>
          <t>EMP11614</t>
        </is>
      </c>
      <c r="C5262" t="inlineStr">
        <is>
          <t>Cancellation</t>
        </is>
      </c>
      <c r="D5262" s="8" t="n">
        <v>46256</v>
      </c>
      <c r="E5262" t="n">
        <v>1208</v>
      </c>
      <c r="F5262" t="n">
        <v>47.06</v>
      </c>
      <c r="G5262" t="inlineStr">
        <is>
          <t>USA</t>
        </is>
      </c>
      <c r="H5262" t="inlineStr">
        <is>
          <t>RSU</t>
        </is>
      </c>
      <c r="I5262" t="n">
        <v>56848.48</v>
      </c>
      <c r="J5262" t="n">
        <v>0.2</v>
      </c>
      <c r="K5262" t="n">
        <v>11369.7</v>
      </c>
      <c r="L5262" t="inlineStr">
        <is>
          <t>Approved</t>
        </is>
      </c>
      <c r="M5262" t="inlineStr">
        <is>
          <t>Normal</t>
        </is>
      </c>
    </row>
    <row r="5263">
      <c r="A5263" t="inlineStr">
        <is>
          <t>TX505262</t>
        </is>
      </c>
      <c r="B5263" t="inlineStr">
        <is>
          <t>EMP11190</t>
        </is>
      </c>
      <c r="C5263" t="inlineStr">
        <is>
          <t>Vesting</t>
        </is>
      </c>
      <c r="D5263" s="8" t="n">
        <v>45714</v>
      </c>
      <c r="E5263" t="n">
        <v>796</v>
      </c>
      <c r="F5263" t="n">
        <v>76.67</v>
      </c>
      <c r="G5263" t="inlineStr">
        <is>
          <t>Germany</t>
        </is>
      </c>
      <c r="H5263" t="inlineStr">
        <is>
          <t>RSU</t>
        </is>
      </c>
      <c r="I5263" t="n">
        <v>61029.32</v>
      </c>
      <c r="J5263" t="n">
        <v>0.3</v>
      </c>
      <c r="K5263" t="n">
        <v>18308.8</v>
      </c>
      <c r="L5263" t="inlineStr">
        <is>
          <t>Approved</t>
        </is>
      </c>
      <c r="M5263" t="inlineStr">
        <is>
          <t>Normal</t>
        </is>
      </c>
    </row>
    <row r="5264">
      <c r="A5264" t="inlineStr">
        <is>
          <t>TX505263</t>
        </is>
      </c>
      <c r="B5264" t="inlineStr">
        <is>
          <t>EMP10816</t>
        </is>
      </c>
      <c r="C5264" t="inlineStr">
        <is>
          <t>Cancellation</t>
        </is>
      </c>
      <c r="D5264" s="8" t="n">
        <v>46108</v>
      </c>
      <c r="E5264" t="n">
        <v>1985</v>
      </c>
      <c r="F5264" t="n">
        <v>45.38</v>
      </c>
      <c r="G5264" t="inlineStr">
        <is>
          <t>UK</t>
        </is>
      </c>
      <c r="H5264" t="inlineStr">
        <is>
          <t>RSU</t>
        </is>
      </c>
      <c r="I5264" t="n">
        <v>90079.3</v>
      </c>
      <c r="J5264" t="n">
        <v>0.2</v>
      </c>
      <c r="K5264" t="n">
        <v>18015.86</v>
      </c>
      <c r="L5264" t="inlineStr">
        <is>
          <t>Approved</t>
        </is>
      </c>
      <c r="M5264" t="inlineStr">
        <is>
          <t>Normal</t>
        </is>
      </c>
    </row>
    <row r="5265">
      <c r="A5265" t="inlineStr">
        <is>
          <t>TX505264</t>
        </is>
      </c>
      <c r="B5265" t="inlineStr">
        <is>
          <t>EMP10903</t>
        </is>
      </c>
      <c r="C5265" t="inlineStr">
        <is>
          <t>Vesting</t>
        </is>
      </c>
      <c r="D5265" s="8" t="n">
        <v>45778</v>
      </c>
      <c r="E5265" t="n">
        <v>2258</v>
      </c>
      <c r="F5265" t="n">
        <v>46.83</v>
      </c>
      <c r="G5265" t="inlineStr">
        <is>
          <t>USA</t>
        </is>
      </c>
      <c r="H5265" t="inlineStr">
        <is>
          <t>ESPP</t>
        </is>
      </c>
      <c r="I5265" t="n">
        <v>105742.14</v>
      </c>
      <c r="J5265" t="n">
        <v>0.2</v>
      </c>
      <c r="K5265" t="n">
        <v>21148.43</v>
      </c>
      <c r="L5265" t="inlineStr">
        <is>
          <t>Approved</t>
        </is>
      </c>
      <c r="M5265" t="inlineStr">
        <is>
          <t>High Value</t>
        </is>
      </c>
    </row>
    <row r="5266">
      <c r="A5266" t="inlineStr">
        <is>
          <t>TX505265</t>
        </is>
      </c>
      <c r="B5266" t="inlineStr">
        <is>
          <t>EMP10961</t>
        </is>
      </c>
      <c r="C5266" t="inlineStr">
        <is>
          <t>Sale</t>
        </is>
      </c>
      <c r="D5266" s="8" t="n">
        <v>46099</v>
      </c>
      <c r="E5266" t="n">
        <v>371</v>
      </c>
      <c r="F5266" t="n">
        <v>10.86</v>
      </c>
      <c r="G5266" t="inlineStr">
        <is>
          <t>Germany</t>
        </is>
      </c>
      <c r="H5266" t="inlineStr">
        <is>
          <t>ESPP</t>
        </is>
      </c>
      <c r="I5266" t="n">
        <v>4029.06</v>
      </c>
      <c r="J5266" t="n">
        <v>0.4</v>
      </c>
      <c r="K5266" t="n">
        <v>1611.62</v>
      </c>
      <c r="L5266" t="inlineStr">
        <is>
          <t>Approved</t>
        </is>
      </c>
      <c r="M5266" t="inlineStr">
        <is>
          <t>Normal</t>
        </is>
      </c>
    </row>
    <row r="5267">
      <c r="A5267" t="inlineStr">
        <is>
          <t>TX505266</t>
        </is>
      </c>
      <c r="B5267" t="inlineStr">
        <is>
          <t>EMP11434</t>
        </is>
      </c>
      <c r="C5267" t="inlineStr">
        <is>
          <t>Grant</t>
        </is>
      </c>
      <c r="D5267" s="8" t="n">
        <v>45835</v>
      </c>
      <c r="E5267" t="n">
        <v>1037</v>
      </c>
      <c r="F5267" t="n">
        <v>88.38</v>
      </c>
      <c r="G5267" t="inlineStr">
        <is>
          <t>USA</t>
        </is>
      </c>
      <c r="H5267" t="inlineStr">
        <is>
          <t>RSU</t>
        </is>
      </c>
      <c r="I5267" t="n">
        <v>91650.06</v>
      </c>
      <c r="J5267" t="n">
        <v>0.3</v>
      </c>
      <c r="K5267" t="n">
        <v>27495.02</v>
      </c>
      <c r="L5267" t="inlineStr">
        <is>
          <t>Approved</t>
        </is>
      </c>
      <c r="M5267" t="inlineStr">
        <is>
          <t>Normal</t>
        </is>
      </c>
    </row>
    <row r="5268">
      <c r="A5268" t="inlineStr">
        <is>
          <t>TX505267</t>
        </is>
      </c>
      <c r="B5268" t="inlineStr">
        <is>
          <t>EMP10202</t>
        </is>
      </c>
      <c r="C5268" t="inlineStr">
        <is>
          <t>Sale</t>
        </is>
      </c>
      <c r="D5268" s="8" t="n">
        <v>46026</v>
      </c>
      <c r="E5268" t="n">
        <v>1435</v>
      </c>
      <c r="F5268" t="n">
        <v>70.26000000000001</v>
      </c>
      <c r="G5268" t="inlineStr">
        <is>
          <t>UK</t>
        </is>
      </c>
      <c r="H5268" t="inlineStr">
        <is>
          <t>Performance Share</t>
        </is>
      </c>
      <c r="I5268" t="n">
        <v>100823.1</v>
      </c>
      <c r="J5268" t="n">
        <v>0.3</v>
      </c>
      <c r="K5268" t="n">
        <v>30246.93</v>
      </c>
      <c r="L5268" t="inlineStr">
        <is>
          <t>Approved</t>
        </is>
      </c>
      <c r="M5268" t="inlineStr">
        <is>
          <t>High Value</t>
        </is>
      </c>
    </row>
    <row r="5269">
      <c r="A5269" t="inlineStr">
        <is>
          <t>TX505268</t>
        </is>
      </c>
      <c r="B5269" t="inlineStr">
        <is>
          <t>EMP11290</t>
        </is>
      </c>
      <c r="C5269" t="inlineStr">
        <is>
          <t>Vesting</t>
        </is>
      </c>
      <c r="D5269" s="8" t="n">
        <v>46021</v>
      </c>
      <c r="E5269" t="n">
        <v>2419</v>
      </c>
      <c r="F5269" t="n">
        <v>39.65</v>
      </c>
      <c r="G5269" t="inlineStr">
        <is>
          <t>USA</t>
        </is>
      </c>
      <c r="H5269" t="inlineStr">
        <is>
          <t>RSU</t>
        </is>
      </c>
      <c r="I5269" t="n">
        <v>95913.35000000001</v>
      </c>
      <c r="J5269" t="n">
        <v>0.3</v>
      </c>
      <c r="K5269" t="n">
        <v>28774</v>
      </c>
      <c r="L5269" t="inlineStr">
        <is>
          <t>Approved</t>
        </is>
      </c>
      <c r="M5269" t="inlineStr">
        <is>
          <t>Normal</t>
        </is>
      </c>
    </row>
    <row r="5270">
      <c r="A5270" t="inlineStr">
        <is>
          <t>TX505269</t>
        </is>
      </c>
      <c r="B5270" t="inlineStr">
        <is>
          <t>EMP11136</t>
        </is>
      </c>
      <c r="C5270" t="inlineStr">
        <is>
          <t>Vesting</t>
        </is>
      </c>
      <c r="D5270" s="8" t="n">
        <v>45689</v>
      </c>
      <c r="E5270" t="n">
        <v>1541</v>
      </c>
      <c r="F5270" t="n">
        <v>20.93</v>
      </c>
      <c r="G5270" t="inlineStr">
        <is>
          <t>UK</t>
        </is>
      </c>
      <c r="H5270" t="inlineStr">
        <is>
          <t>Stock Option</t>
        </is>
      </c>
      <c r="I5270" t="n">
        <v>32253.13</v>
      </c>
      <c r="J5270" t="n">
        <v>0.2</v>
      </c>
      <c r="K5270" t="n">
        <v>6450.63</v>
      </c>
      <c r="L5270" t="inlineStr">
        <is>
          <t>Approved</t>
        </is>
      </c>
      <c r="M5270" t="inlineStr">
        <is>
          <t>Normal</t>
        </is>
      </c>
    </row>
    <row r="5271">
      <c r="A5271" t="inlineStr">
        <is>
          <t>TX505270</t>
        </is>
      </c>
      <c r="B5271" t="inlineStr">
        <is>
          <t>EMP10382</t>
        </is>
      </c>
      <c r="C5271" t="inlineStr">
        <is>
          <t>Grant</t>
        </is>
      </c>
      <c r="D5271" s="8" t="n">
        <v>46049</v>
      </c>
      <c r="E5271" t="n">
        <v>861</v>
      </c>
      <c r="F5271" t="n">
        <v>35.79</v>
      </c>
      <c r="G5271" t="inlineStr">
        <is>
          <t>India</t>
        </is>
      </c>
      <c r="H5271" t="inlineStr">
        <is>
          <t>RSU</t>
        </is>
      </c>
      <c r="I5271" t="n">
        <v>30815.19</v>
      </c>
      <c r="J5271" t="n">
        <v>0.4</v>
      </c>
      <c r="K5271" t="n">
        <v>12326.08</v>
      </c>
      <c r="L5271" t="inlineStr">
        <is>
          <t>Approved</t>
        </is>
      </c>
      <c r="M5271" t="inlineStr">
        <is>
          <t>Normal</t>
        </is>
      </c>
    </row>
    <row r="5272">
      <c r="A5272" t="inlineStr">
        <is>
          <t>TX505271</t>
        </is>
      </c>
      <c r="B5272" t="inlineStr">
        <is>
          <t>EMP11121</t>
        </is>
      </c>
      <c r="C5272" t="inlineStr">
        <is>
          <t>Vesting</t>
        </is>
      </c>
      <c r="D5272" s="8" t="n">
        <v>45712</v>
      </c>
      <c r="E5272" t="n">
        <v>1811</v>
      </c>
      <c r="F5272" t="n">
        <v>49.56</v>
      </c>
      <c r="G5272" t="inlineStr">
        <is>
          <t>UK</t>
        </is>
      </c>
      <c r="H5272" t="inlineStr">
        <is>
          <t>ESPP</t>
        </is>
      </c>
      <c r="I5272" t="n">
        <v>89753.16</v>
      </c>
      <c r="J5272" t="n">
        <v>0.2</v>
      </c>
      <c r="K5272" t="n">
        <v>17950.63</v>
      </c>
      <c r="L5272" t="inlineStr">
        <is>
          <t>Approved</t>
        </is>
      </c>
      <c r="M5272" t="inlineStr">
        <is>
          <t>Normal</t>
        </is>
      </c>
    </row>
    <row r="5273">
      <c r="A5273" t="inlineStr">
        <is>
          <t>TX505272</t>
        </is>
      </c>
      <c r="B5273" t="inlineStr">
        <is>
          <t>EMP11318</t>
        </is>
      </c>
      <c r="C5273" t="inlineStr">
        <is>
          <t>Vesting</t>
        </is>
      </c>
      <c r="D5273" s="8" t="n">
        <v>45881</v>
      </c>
      <c r="E5273" t="n">
        <v>2308</v>
      </c>
      <c r="F5273" t="n">
        <v>67.98999999999999</v>
      </c>
      <c r="G5273" t="inlineStr">
        <is>
          <t>USA</t>
        </is>
      </c>
      <c r="H5273" t="inlineStr">
        <is>
          <t>Performance Share</t>
        </is>
      </c>
      <c r="I5273" t="n">
        <v>156920.92</v>
      </c>
      <c r="J5273" t="n">
        <v>0.3</v>
      </c>
      <c r="K5273" t="n">
        <v>47076.28</v>
      </c>
      <c r="L5273" t="inlineStr">
        <is>
          <t>Approved</t>
        </is>
      </c>
      <c r="M5273" t="inlineStr">
        <is>
          <t>High Value</t>
        </is>
      </c>
    </row>
    <row r="5274">
      <c r="A5274" t="inlineStr">
        <is>
          <t>TX505273</t>
        </is>
      </c>
      <c r="B5274" t="inlineStr">
        <is>
          <t>EMP11503</t>
        </is>
      </c>
      <c r="C5274" t="inlineStr">
        <is>
          <t>Vesting</t>
        </is>
      </c>
      <c r="D5274" s="8" t="n">
        <v>46106</v>
      </c>
      <c r="E5274" t="n">
        <v>1320</v>
      </c>
      <c r="F5274" t="n">
        <v>62.3</v>
      </c>
      <c r="G5274" t="inlineStr">
        <is>
          <t>UK</t>
        </is>
      </c>
      <c r="H5274" t="inlineStr">
        <is>
          <t>Stock Option</t>
        </is>
      </c>
      <c r="I5274" t="n">
        <v>82236</v>
      </c>
      <c r="J5274" t="n">
        <v>0.2</v>
      </c>
      <c r="K5274" t="n">
        <v>16447.2</v>
      </c>
      <c r="L5274" t="inlineStr">
        <is>
          <t>Approved</t>
        </is>
      </c>
      <c r="M5274" t="inlineStr">
        <is>
          <t>Normal</t>
        </is>
      </c>
    </row>
    <row r="5275">
      <c r="A5275" t="inlineStr">
        <is>
          <t>TX505274</t>
        </is>
      </c>
      <c r="B5275" t="inlineStr">
        <is>
          <t>EMP10503</t>
        </is>
      </c>
      <c r="C5275" t="inlineStr">
        <is>
          <t>Vesting</t>
        </is>
      </c>
      <c r="D5275" s="8" t="n">
        <v>45765</v>
      </c>
      <c r="E5275" t="n">
        <v>1755</v>
      </c>
      <c r="F5275" t="n">
        <v>89.36</v>
      </c>
      <c r="G5275" t="inlineStr">
        <is>
          <t>India</t>
        </is>
      </c>
      <c r="H5275" t="inlineStr">
        <is>
          <t>RSU</t>
        </is>
      </c>
      <c r="I5275" t="n">
        <v>156826.8</v>
      </c>
      <c r="J5275" t="n">
        <v>0.2</v>
      </c>
      <c r="K5275" t="n">
        <v>31365.36</v>
      </c>
      <c r="L5275" t="inlineStr">
        <is>
          <t>Approved</t>
        </is>
      </c>
      <c r="M5275" t="inlineStr">
        <is>
          <t>High Value</t>
        </is>
      </c>
    </row>
    <row r="5276">
      <c r="A5276" t="inlineStr">
        <is>
          <t>TX505275</t>
        </is>
      </c>
      <c r="B5276" t="inlineStr">
        <is>
          <t>EMP11009</t>
        </is>
      </c>
      <c r="C5276" t="inlineStr">
        <is>
          <t>Vesting</t>
        </is>
      </c>
      <c r="D5276" s="8" t="n">
        <v>45711</v>
      </c>
      <c r="E5276" t="n">
        <v>1025</v>
      </c>
      <c r="F5276" t="n">
        <v>62.26</v>
      </c>
      <c r="G5276" t="inlineStr">
        <is>
          <t>Germany</t>
        </is>
      </c>
      <c r="H5276" t="inlineStr">
        <is>
          <t>RSU</t>
        </is>
      </c>
      <c r="I5276" t="n">
        <v>63816.5</v>
      </c>
      <c r="J5276" t="n">
        <v>0.2</v>
      </c>
      <c r="K5276" t="n">
        <v>12763.3</v>
      </c>
      <c r="L5276" t="inlineStr">
        <is>
          <t>Approved</t>
        </is>
      </c>
      <c r="M5276" t="inlineStr">
        <is>
          <t>Normal</t>
        </is>
      </c>
    </row>
    <row r="5277">
      <c r="A5277" t="inlineStr">
        <is>
          <t>TX505276</t>
        </is>
      </c>
      <c r="B5277" t="inlineStr">
        <is>
          <t>EMP10326</t>
        </is>
      </c>
      <c r="C5277" t="inlineStr">
        <is>
          <t>Sale</t>
        </is>
      </c>
      <c r="D5277" s="8" t="n">
        <v>46175</v>
      </c>
      <c r="E5277" t="n">
        <v>1647</v>
      </c>
      <c r="F5277" t="n">
        <v>69.23999999999999</v>
      </c>
      <c r="G5277" t="inlineStr">
        <is>
          <t>India</t>
        </is>
      </c>
      <c r="H5277" t="inlineStr">
        <is>
          <t>Performance Share</t>
        </is>
      </c>
      <c r="I5277" t="n">
        <v>114038.28</v>
      </c>
      <c r="J5277" t="n">
        <v>0.4</v>
      </c>
      <c r="K5277" t="n">
        <v>45615.31</v>
      </c>
      <c r="L5277" t="inlineStr">
        <is>
          <t>Approved</t>
        </is>
      </c>
      <c r="M5277" t="inlineStr">
        <is>
          <t>High Value</t>
        </is>
      </c>
    </row>
    <row r="5278">
      <c r="A5278" t="inlineStr">
        <is>
          <t>TX505277</t>
        </is>
      </c>
      <c r="B5278" t="inlineStr">
        <is>
          <t>EMP11398</t>
        </is>
      </c>
      <c r="C5278" t="inlineStr">
        <is>
          <t>Sale</t>
        </is>
      </c>
      <c r="D5278" s="8" t="n">
        <v>45899</v>
      </c>
      <c r="E5278" t="n">
        <v>2122</v>
      </c>
      <c r="F5278" t="n">
        <v>67.56999999999999</v>
      </c>
      <c r="G5278" t="inlineStr">
        <is>
          <t>USA</t>
        </is>
      </c>
      <c r="H5278" t="inlineStr">
        <is>
          <t>Performance Share</t>
        </is>
      </c>
      <c r="I5278" t="n">
        <v>143383.54</v>
      </c>
      <c r="J5278" t="n">
        <v>0.3</v>
      </c>
      <c r="K5278" t="n">
        <v>43015.06</v>
      </c>
      <c r="L5278" t="inlineStr">
        <is>
          <t>Approved</t>
        </is>
      </c>
      <c r="M5278" t="inlineStr">
        <is>
          <t>High Value</t>
        </is>
      </c>
    </row>
    <row r="5279">
      <c r="A5279" t="inlineStr">
        <is>
          <t>TX505278</t>
        </is>
      </c>
      <c r="B5279" t="inlineStr">
        <is>
          <t>EMP11481</t>
        </is>
      </c>
      <c r="C5279" t="inlineStr">
        <is>
          <t>Cancellation</t>
        </is>
      </c>
      <c r="D5279" s="8" t="n">
        <v>45943</v>
      </c>
      <c r="E5279" t="n">
        <v>1190</v>
      </c>
      <c r="F5279" t="n">
        <v>37.21</v>
      </c>
      <c r="G5279" t="inlineStr">
        <is>
          <t>Singapore</t>
        </is>
      </c>
      <c r="H5279" t="inlineStr">
        <is>
          <t>RSU</t>
        </is>
      </c>
      <c r="I5279" t="n">
        <v>44279.9</v>
      </c>
      <c r="J5279" t="n">
        <v>0.2</v>
      </c>
      <c r="K5279" t="n">
        <v>8855.98</v>
      </c>
      <c r="L5279" t="inlineStr">
        <is>
          <t>Approved</t>
        </is>
      </c>
      <c r="M5279" t="inlineStr">
        <is>
          <t>Normal</t>
        </is>
      </c>
    </row>
    <row r="5280">
      <c r="A5280" t="inlineStr">
        <is>
          <t>TX505279</t>
        </is>
      </c>
      <c r="B5280" t="inlineStr">
        <is>
          <t>EMP10810</t>
        </is>
      </c>
      <c r="C5280" t="inlineStr">
        <is>
          <t>Exercise</t>
        </is>
      </c>
      <c r="D5280" s="8" t="n">
        <v>46240</v>
      </c>
      <c r="E5280" t="n">
        <v>347</v>
      </c>
      <c r="F5280" t="n">
        <v>61.28</v>
      </c>
      <c r="G5280" t="inlineStr">
        <is>
          <t>UK</t>
        </is>
      </c>
      <c r="H5280" t="inlineStr">
        <is>
          <t>RSU</t>
        </is>
      </c>
      <c r="I5280" t="n">
        <v>21264.16</v>
      </c>
      <c r="J5280" t="n">
        <v>0.3</v>
      </c>
      <c r="K5280" t="n">
        <v>6379.25</v>
      </c>
      <c r="L5280" t="inlineStr">
        <is>
          <t>Approved</t>
        </is>
      </c>
      <c r="M5280" t="inlineStr">
        <is>
          <t>Normal</t>
        </is>
      </c>
    </row>
    <row r="5281">
      <c r="A5281" t="inlineStr">
        <is>
          <t>TX505280</t>
        </is>
      </c>
      <c r="B5281" t="inlineStr">
        <is>
          <t>EMP11536</t>
        </is>
      </c>
      <c r="C5281" t="inlineStr">
        <is>
          <t>Grant</t>
        </is>
      </c>
      <c r="D5281" s="8" t="n">
        <v>45978</v>
      </c>
      <c r="E5281" t="n">
        <v>1685</v>
      </c>
      <c r="F5281" t="n">
        <v>35.98</v>
      </c>
      <c r="G5281" t="inlineStr">
        <is>
          <t>UK</t>
        </is>
      </c>
      <c r="H5281" t="inlineStr">
        <is>
          <t>Stock Option</t>
        </is>
      </c>
      <c r="I5281" t="n">
        <v>60626.3</v>
      </c>
      <c r="J5281" t="n">
        <v>0.3</v>
      </c>
      <c r="K5281" t="n">
        <v>18187.89</v>
      </c>
      <c r="L5281" t="inlineStr">
        <is>
          <t>Approved</t>
        </is>
      </c>
      <c r="M5281" t="inlineStr">
        <is>
          <t>Normal</t>
        </is>
      </c>
    </row>
    <row r="5282">
      <c r="A5282" t="inlineStr">
        <is>
          <t>TX505281</t>
        </is>
      </c>
      <c r="B5282" t="inlineStr">
        <is>
          <t>EMP10178</t>
        </is>
      </c>
      <c r="C5282" t="inlineStr">
        <is>
          <t>Exercise</t>
        </is>
      </c>
      <c r="D5282" s="8" t="n">
        <v>46351</v>
      </c>
      <c r="E5282" t="n">
        <v>2135</v>
      </c>
      <c r="F5282" t="n">
        <v>36.85</v>
      </c>
      <c r="G5282" t="inlineStr">
        <is>
          <t>India</t>
        </is>
      </c>
      <c r="H5282" t="inlineStr">
        <is>
          <t>RSU</t>
        </is>
      </c>
      <c r="I5282" t="n">
        <v>78674.75</v>
      </c>
      <c r="J5282" t="n">
        <v>0.2</v>
      </c>
      <c r="K5282" t="n">
        <v>15734.95</v>
      </c>
      <c r="L5282" t="inlineStr">
        <is>
          <t>Approved</t>
        </is>
      </c>
      <c r="M5282" t="inlineStr">
        <is>
          <t>Normal</t>
        </is>
      </c>
    </row>
    <row r="5283">
      <c r="A5283" t="inlineStr">
        <is>
          <t>TX505282</t>
        </is>
      </c>
      <c r="B5283" t="inlineStr">
        <is>
          <t>EMP11021</t>
        </is>
      </c>
      <c r="C5283" t="inlineStr">
        <is>
          <t>Exercise</t>
        </is>
      </c>
      <c r="D5283" s="8" t="n">
        <v>45994</v>
      </c>
      <c r="E5283" t="n">
        <v>145</v>
      </c>
      <c r="F5283" t="n">
        <v>92.79000000000001</v>
      </c>
      <c r="G5283" t="inlineStr">
        <is>
          <t>India</t>
        </is>
      </c>
      <c r="H5283" t="inlineStr">
        <is>
          <t>Performance Share</t>
        </is>
      </c>
      <c r="I5283" t="n">
        <v>13454.55</v>
      </c>
      <c r="J5283" t="n">
        <v>0.45</v>
      </c>
      <c r="K5283" t="n">
        <v>6054.55</v>
      </c>
      <c r="L5283" t="inlineStr">
        <is>
          <t>Pending Review</t>
        </is>
      </c>
      <c r="M5283" t="inlineStr">
        <is>
          <t>Normal</t>
        </is>
      </c>
    </row>
    <row r="5284">
      <c r="A5284" t="inlineStr">
        <is>
          <t>TX505283</t>
        </is>
      </c>
      <c r="B5284" t="inlineStr">
        <is>
          <t>EMP10288</t>
        </is>
      </c>
      <c r="C5284" t="inlineStr">
        <is>
          <t>Exercise</t>
        </is>
      </c>
      <c r="D5284" s="8" t="n">
        <v>45691</v>
      </c>
      <c r="E5284" t="n">
        <v>1988</v>
      </c>
      <c r="F5284" t="n">
        <v>53.42</v>
      </c>
      <c r="G5284" t="inlineStr">
        <is>
          <t>USA</t>
        </is>
      </c>
      <c r="H5284" t="inlineStr">
        <is>
          <t>RSU</t>
        </is>
      </c>
      <c r="I5284" t="n">
        <v>106198.96</v>
      </c>
      <c r="J5284" t="n">
        <v>0.4</v>
      </c>
      <c r="K5284" t="n">
        <v>42479.58</v>
      </c>
      <c r="L5284" t="inlineStr">
        <is>
          <t>Approved</t>
        </is>
      </c>
      <c r="M5284" t="inlineStr">
        <is>
          <t>High Value</t>
        </is>
      </c>
    </row>
    <row r="5285">
      <c r="A5285" t="inlineStr">
        <is>
          <t>TX505284</t>
        </is>
      </c>
      <c r="B5285" t="inlineStr">
        <is>
          <t>EMP11706</t>
        </is>
      </c>
      <c r="C5285" t="inlineStr">
        <is>
          <t>Cancellation</t>
        </is>
      </c>
      <c r="D5285" s="8" t="n">
        <v>46114</v>
      </c>
      <c r="E5285" t="n">
        <v>1105</v>
      </c>
      <c r="F5285" t="n">
        <v>45.39</v>
      </c>
      <c r="G5285" t="inlineStr">
        <is>
          <t>India</t>
        </is>
      </c>
      <c r="H5285" t="inlineStr">
        <is>
          <t>RSU</t>
        </is>
      </c>
      <c r="I5285" t="n">
        <v>50155.95</v>
      </c>
      <c r="J5285" t="n">
        <v>0.4</v>
      </c>
      <c r="K5285" t="n">
        <v>20062.38</v>
      </c>
      <c r="L5285" t="inlineStr">
        <is>
          <t>Approved</t>
        </is>
      </c>
      <c r="M5285" t="inlineStr">
        <is>
          <t>Normal</t>
        </is>
      </c>
    </row>
    <row r="5286">
      <c r="A5286" t="inlineStr">
        <is>
          <t>TX505285</t>
        </is>
      </c>
      <c r="B5286" t="inlineStr">
        <is>
          <t>EMP10768</t>
        </is>
      </c>
      <c r="C5286" t="inlineStr">
        <is>
          <t>Vesting</t>
        </is>
      </c>
      <c r="D5286" s="8" t="n">
        <v>46360</v>
      </c>
      <c r="E5286" t="n">
        <v>1801</v>
      </c>
      <c r="F5286" t="n">
        <v>93.34</v>
      </c>
      <c r="G5286" t="inlineStr">
        <is>
          <t>India</t>
        </is>
      </c>
      <c r="H5286" t="inlineStr">
        <is>
          <t>RSU</t>
        </is>
      </c>
      <c r="I5286" t="n">
        <v>168105.34</v>
      </c>
      <c r="J5286" t="n">
        <v>0.4</v>
      </c>
      <c r="K5286" t="n">
        <v>67242.14</v>
      </c>
      <c r="L5286" t="inlineStr">
        <is>
          <t>Approved</t>
        </is>
      </c>
      <c r="M5286" t="inlineStr">
        <is>
          <t>High Value</t>
        </is>
      </c>
    </row>
    <row r="5287">
      <c r="A5287" t="inlineStr">
        <is>
          <t>TX505286</t>
        </is>
      </c>
      <c r="B5287" t="inlineStr">
        <is>
          <t>EMP10661</t>
        </is>
      </c>
      <c r="C5287" t="inlineStr">
        <is>
          <t>Cancellation</t>
        </is>
      </c>
      <c r="D5287" s="8" t="n">
        <v>45749</v>
      </c>
      <c r="E5287" t="n">
        <v>1825</v>
      </c>
      <c r="F5287" t="n">
        <v>62.25</v>
      </c>
      <c r="G5287" t="inlineStr">
        <is>
          <t>UK</t>
        </is>
      </c>
      <c r="H5287" t="inlineStr">
        <is>
          <t>ESPP</t>
        </is>
      </c>
      <c r="I5287" t="n">
        <v>113606.25</v>
      </c>
      <c r="J5287" t="n">
        <v>0.3</v>
      </c>
      <c r="K5287" t="n">
        <v>34081.88</v>
      </c>
      <c r="L5287" t="inlineStr">
        <is>
          <t>Approved</t>
        </is>
      </c>
      <c r="M5287" t="inlineStr">
        <is>
          <t>High Value</t>
        </is>
      </c>
    </row>
    <row r="5288">
      <c r="A5288" t="inlineStr">
        <is>
          <t>TX505287</t>
        </is>
      </c>
      <c r="B5288" t="inlineStr">
        <is>
          <t>EMP10559</t>
        </is>
      </c>
      <c r="C5288" t="inlineStr">
        <is>
          <t>Sale</t>
        </is>
      </c>
      <c r="D5288" s="8" t="n">
        <v>46148</v>
      </c>
      <c r="E5288" t="n">
        <v>492</v>
      </c>
      <c r="F5288" t="n">
        <v>93.93000000000001</v>
      </c>
      <c r="G5288" t="inlineStr">
        <is>
          <t>UK</t>
        </is>
      </c>
      <c r="H5288" t="inlineStr">
        <is>
          <t>RSU</t>
        </is>
      </c>
      <c r="I5288" t="n">
        <v>46213.56</v>
      </c>
      <c r="J5288" t="n">
        <v>0.45</v>
      </c>
      <c r="K5288" t="n">
        <v>20796.1</v>
      </c>
      <c r="L5288" t="inlineStr">
        <is>
          <t>Approved</t>
        </is>
      </c>
      <c r="M5288" t="inlineStr">
        <is>
          <t>Normal</t>
        </is>
      </c>
    </row>
    <row r="5289">
      <c r="A5289" t="inlineStr">
        <is>
          <t>TX505288</t>
        </is>
      </c>
      <c r="B5289" t="inlineStr">
        <is>
          <t>EMP10930</t>
        </is>
      </c>
      <c r="C5289" t="inlineStr">
        <is>
          <t>Exercise</t>
        </is>
      </c>
      <c r="D5289" s="8" t="n">
        <v>45675</v>
      </c>
      <c r="E5289" t="n">
        <v>614</v>
      </c>
      <c r="F5289" t="n">
        <v>12.86</v>
      </c>
      <c r="G5289" t="inlineStr">
        <is>
          <t>India</t>
        </is>
      </c>
      <c r="H5289" t="inlineStr">
        <is>
          <t>RSU</t>
        </is>
      </c>
      <c r="I5289" t="n">
        <v>7896.04</v>
      </c>
      <c r="J5289" t="n">
        <v>0.2</v>
      </c>
      <c r="K5289" t="n">
        <v>1579.21</v>
      </c>
      <c r="L5289" t="inlineStr">
        <is>
          <t>Approved</t>
        </is>
      </c>
      <c r="M5289" t="inlineStr">
        <is>
          <t>Normal</t>
        </is>
      </c>
    </row>
    <row r="5290">
      <c r="A5290" t="inlineStr">
        <is>
          <t>TX505289</t>
        </is>
      </c>
      <c r="B5290" t="inlineStr">
        <is>
          <t>EMP10813</t>
        </is>
      </c>
      <c r="C5290" t="inlineStr">
        <is>
          <t>Vesting</t>
        </is>
      </c>
      <c r="D5290" s="8" t="n">
        <v>46278</v>
      </c>
      <c r="E5290" t="n">
        <v>832</v>
      </c>
      <c r="F5290" t="n">
        <v>20.19</v>
      </c>
      <c r="G5290" t="inlineStr">
        <is>
          <t>USA</t>
        </is>
      </c>
      <c r="H5290" t="inlineStr">
        <is>
          <t>Stock Option</t>
        </is>
      </c>
      <c r="I5290" t="n">
        <v>16798.08</v>
      </c>
      <c r="J5290" t="n">
        <v>0.2</v>
      </c>
      <c r="K5290" t="n">
        <v>3359.62</v>
      </c>
      <c r="L5290" t="inlineStr">
        <is>
          <t>Pending Review</t>
        </is>
      </c>
      <c r="M5290" t="inlineStr">
        <is>
          <t>Normal</t>
        </is>
      </c>
    </row>
    <row r="5291">
      <c r="A5291" t="inlineStr">
        <is>
          <t>TX505290</t>
        </is>
      </c>
      <c r="B5291" t="inlineStr">
        <is>
          <t>EMP11087</t>
        </is>
      </c>
      <c r="C5291" t="inlineStr">
        <is>
          <t>Vesting</t>
        </is>
      </c>
      <c r="D5291" s="8" t="n">
        <v>46040</v>
      </c>
      <c r="E5291" t="n">
        <v>260</v>
      </c>
      <c r="F5291" t="n">
        <v>15.21</v>
      </c>
      <c r="G5291" t="inlineStr">
        <is>
          <t>Australia</t>
        </is>
      </c>
      <c r="H5291" t="inlineStr">
        <is>
          <t>ESPP</t>
        </is>
      </c>
      <c r="I5291" t="n">
        <v>3954.6</v>
      </c>
      <c r="J5291" t="n">
        <v>0.3</v>
      </c>
      <c r="K5291" t="n">
        <v>1186.38</v>
      </c>
      <c r="L5291" t="inlineStr">
        <is>
          <t>Approved</t>
        </is>
      </c>
      <c r="M5291" t="inlineStr">
        <is>
          <t>Normal</t>
        </is>
      </c>
    </row>
    <row r="5292">
      <c r="A5292" t="inlineStr">
        <is>
          <t>TX505291</t>
        </is>
      </c>
      <c r="B5292" t="inlineStr">
        <is>
          <t>EMP10644</t>
        </is>
      </c>
      <c r="C5292" t="inlineStr">
        <is>
          <t>Vesting</t>
        </is>
      </c>
      <c r="D5292" s="8" t="n">
        <v>46114</v>
      </c>
      <c r="E5292" t="n">
        <v>950</v>
      </c>
      <c r="F5292" t="n">
        <v>52.2</v>
      </c>
      <c r="G5292" t="inlineStr">
        <is>
          <t>Germany</t>
        </is>
      </c>
      <c r="H5292" t="inlineStr">
        <is>
          <t>Stock Option</t>
        </is>
      </c>
      <c r="I5292" t="n">
        <v>49590</v>
      </c>
      <c r="J5292" t="n">
        <v>0.45</v>
      </c>
      <c r="K5292" t="n">
        <v>22315.5</v>
      </c>
      <c r="L5292" t="inlineStr">
        <is>
          <t>Approved</t>
        </is>
      </c>
      <c r="M5292" t="inlineStr">
        <is>
          <t>Normal</t>
        </is>
      </c>
    </row>
    <row r="5293">
      <c r="A5293" t="inlineStr">
        <is>
          <t>TX505292</t>
        </is>
      </c>
      <c r="B5293" t="inlineStr">
        <is>
          <t>EMP11534</t>
        </is>
      </c>
      <c r="C5293" t="inlineStr">
        <is>
          <t>Grant</t>
        </is>
      </c>
      <c r="D5293" s="8" t="n">
        <v>45803</v>
      </c>
      <c r="E5293" t="n">
        <v>41</v>
      </c>
      <c r="F5293" t="n">
        <v>10.46</v>
      </c>
      <c r="G5293" t="inlineStr">
        <is>
          <t>Germany</t>
        </is>
      </c>
      <c r="H5293" t="inlineStr">
        <is>
          <t>RSU</t>
        </is>
      </c>
      <c r="I5293" t="n">
        <v>428.86</v>
      </c>
      <c r="J5293" t="n">
        <v>0.3</v>
      </c>
      <c r="K5293" t="n">
        <v>128.66</v>
      </c>
      <c r="L5293" t="inlineStr">
        <is>
          <t>Approved</t>
        </is>
      </c>
      <c r="M5293" t="inlineStr">
        <is>
          <t>Normal</t>
        </is>
      </c>
    </row>
    <row r="5294">
      <c r="A5294" t="inlineStr">
        <is>
          <t>TX505293</t>
        </is>
      </c>
      <c r="B5294" t="inlineStr">
        <is>
          <t>EMP11756</t>
        </is>
      </c>
      <c r="C5294" t="inlineStr">
        <is>
          <t>Sale</t>
        </is>
      </c>
      <c r="D5294" s="8" t="n">
        <v>46243</v>
      </c>
      <c r="E5294" t="n">
        <v>599</v>
      </c>
      <c r="F5294" t="n">
        <v>30.42</v>
      </c>
      <c r="G5294" t="inlineStr">
        <is>
          <t>UK</t>
        </is>
      </c>
      <c r="H5294" t="inlineStr">
        <is>
          <t>RSU</t>
        </is>
      </c>
      <c r="I5294" t="n">
        <v>18221.58</v>
      </c>
      <c r="J5294" t="n">
        <v>0.2</v>
      </c>
      <c r="K5294" t="n">
        <v>3644.32</v>
      </c>
      <c r="L5294" t="inlineStr">
        <is>
          <t>Approved</t>
        </is>
      </c>
      <c r="M5294" t="inlineStr">
        <is>
          <t>Normal</t>
        </is>
      </c>
    </row>
    <row r="5295">
      <c r="A5295" t="inlineStr">
        <is>
          <t>TX505294</t>
        </is>
      </c>
      <c r="B5295" t="inlineStr">
        <is>
          <t>EMP10267</t>
        </is>
      </c>
      <c r="C5295" t="inlineStr">
        <is>
          <t>Sale</t>
        </is>
      </c>
      <c r="D5295" s="8" t="n">
        <v>45878</v>
      </c>
      <c r="E5295" t="n">
        <v>1769</v>
      </c>
      <c r="F5295" t="n">
        <v>38</v>
      </c>
      <c r="G5295" t="inlineStr">
        <is>
          <t>Australia</t>
        </is>
      </c>
      <c r="H5295" t="inlineStr">
        <is>
          <t>RSU</t>
        </is>
      </c>
      <c r="I5295" t="n">
        <v>67222</v>
      </c>
      <c r="J5295" t="n">
        <v>0.2</v>
      </c>
      <c r="K5295" t="n">
        <v>13444.4</v>
      </c>
      <c r="L5295" t="inlineStr">
        <is>
          <t>Approved</t>
        </is>
      </c>
      <c r="M5295" t="inlineStr">
        <is>
          <t>Normal</t>
        </is>
      </c>
    </row>
    <row r="5296">
      <c r="A5296" t="inlineStr">
        <is>
          <t>TX505295</t>
        </is>
      </c>
      <c r="B5296" t="inlineStr">
        <is>
          <t>EMP10401</t>
        </is>
      </c>
      <c r="C5296" t="inlineStr">
        <is>
          <t>Vesting</t>
        </is>
      </c>
      <c r="D5296" s="8" t="n">
        <v>46200</v>
      </c>
      <c r="E5296" t="n">
        <v>1687</v>
      </c>
      <c r="F5296" t="n">
        <v>84.81</v>
      </c>
      <c r="G5296" t="inlineStr">
        <is>
          <t>Singapore</t>
        </is>
      </c>
      <c r="H5296" t="inlineStr">
        <is>
          <t>Performance Share</t>
        </is>
      </c>
      <c r="I5296" t="n">
        <v>143074.47</v>
      </c>
      <c r="J5296" t="n">
        <v>0.2</v>
      </c>
      <c r="K5296" t="n">
        <v>28614.89</v>
      </c>
      <c r="L5296" t="inlineStr">
        <is>
          <t>Approved</t>
        </is>
      </c>
      <c r="M5296" t="inlineStr">
        <is>
          <t>High Value</t>
        </is>
      </c>
    </row>
    <row r="5297">
      <c r="A5297" t="inlineStr">
        <is>
          <t>TX505296</t>
        </is>
      </c>
      <c r="B5297" t="inlineStr">
        <is>
          <t>EMP10720</t>
        </is>
      </c>
      <c r="C5297" t="inlineStr">
        <is>
          <t>Grant</t>
        </is>
      </c>
      <c r="D5297" s="8" t="n">
        <v>46269</v>
      </c>
      <c r="E5297" t="n">
        <v>1754</v>
      </c>
      <c r="F5297" t="n">
        <v>47.95</v>
      </c>
      <c r="G5297" t="inlineStr">
        <is>
          <t>Germany</t>
        </is>
      </c>
      <c r="H5297" t="inlineStr">
        <is>
          <t>ESPP</t>
        </is>
      </c>
      <c r="I5297" t="n">
        <v>84104.3</v>
      </c>
      <c r="J5297" t="n">
        <v>0.45</v>
      </c>
      <c r="K5297" t="n">
        <v>37846.94</v>
      </c>
      <c r="L5297" t="inlineStr">
        <is>
          <t>Approved</t>
        </is>
      </c>
      <c r="M5297" t="inlineStr">
        <is>
          <t>Normal</t>
        </is>
      </c>
    </row>
    <row r="5298">
      <c r="A5298" t="inlineStr">
        <is>
          <t>TX505297</t>
        </is>
      </c>
      <c r="B5298" t="inlineStr">
        <is>
          <t>EMP10742</t>
        </is>
      </c>
      <c r="C5298" t="inlineStr">
        <is>
          <t>Sale</t>
        </is>
      </c>
      <c r="D5298" s="8" t="n">
        <v>46034</v>
      </c>
      <c r="E5298" t="n">
        <v>1329</v>
      </c>
      <c r="F5298" t="n">
        <v>44.99</v>
      </c>
      <c r="G5298" t="inlineStr">
        <is>
          <t>Singapore</t>
        </is>
      </c>
      <c r="H5298" t="inlineStr">
        <is>
          <t>Performance Share</t>
        </is>
      </c>
      <c r="I5298" t="n">
        <v>59791.71</v>
      </c>
      <c r="J5298" t="n">
        <v>0.2</v>
      </c>
      <c r="K5298" t="n">
        <v>11958.34</v>
      </c>
      <c r="L5298" t="inlineStr">
        <is>
          <t>Approved</t>
        </is>
      </c>
      <c r="M5298" t="inlineStr">
        <is>
          <t>Normal</t>
        </is>
      </c>
    </row>
    <row r="5299">
      <c r="A5299" t="inlineStr">
        <is>
          <t>TX505298</t>
        </is>
      </c>
      <c r="B5299" t="inlineStr">
        <is>
          <t>EMP11028</t>
        </is>
      </c>
      <c r="C5299" t="inlineStr">
        <is>
          <t>Grant</t>
        </is>
      </c>
      <c r="D5299" s="8" t="n">
        <v>46050</v>
      </c>
      <c r="E5299" t="n">
        <v>1926</v>
      </c>
      <c r="F5299" t="n">
        <v>37.91</v>
      </c>
      <c r="G5299" t="inlineStr">
        <is>
          <t>UK</t>
        </is>
      </c>
      <c r="H5299" t="inlineStr">
        <is>
          <t>RSU</t>
        </is>
      </c>
      <c r="I5299" t="n">
        <v>73014.66</v>
      </c>
      <c r="J5299" t="n">
        <v>0.4</v>
      </c>
      <c r="K5299" t="n">
        <v>29205.86</v>
      </c>
      <c r="L5299" t="inlineStr">
        <is>
          <t>Approved</t>
        </is>
      </c>
      <c r="M5299" t="inlineStr">
        <is>
          <t>Normal</t>
        </is>
      </c>
    </row>
    <row r="5300">
      <c r="A5300" t="inlineStr">
        <is>
          <t>TX505299</t>
        </is>
      </c>
      <c r="B5300" t="inlineStr">
        <is>
          <t>EMP11365</t>
        </is>
      </c>
      <c r="C5300" t="inlineStr">
        <is>
          <t>Grant</t>
        </is>
      </c>
      <c r="D5300" s="8" t="n">
        <v>45692</v>
      </c>
      <c r="E5300" t="n">
        <v>1718</v>
      </c>
      <c r="F5300" t="n">
        <v>51.13</v>
      </c>
      <c r="G5300" t="inlineStr">
        <is>
          <t>UK</t>
        </is>
      </c>
      <c r="H5300" t="inlineStr">
        <is>
          <t>RSU</t>
        </is>
      </c>
      <c r="I5300" t="n">
        <v>87841.34</v>
      </c>
      <c r="J5300" t="n">
        <v>0.3</v>
      </c>
      <c r="K5300" t="n">
        <v>26352.4</v>
      </c>
      <c r="L5300" t="inlineStr">
        <is>
          <t>Approved</t>
        </is>
      </c>
      <c r="M5300" t="inlineStr">
        <is>
          <t>Normal</t>
        </is>
      </c>
    </row>
    <row r="5301">
      <c r="A5301" t="inlineStr">
        <is>
          <t>TX505300</t>
        </is>
      </c>
      <c r="B5301" t="inlineStr">
        <is>
          <t>EMP10963</t>
        </is>
      </c>
      <c r="C5301" t="inlineStr">
        <is>
          <t>Exercise</t>
        </is>
      </c>
      <c r="D5301" s="8" t="n">
        <v>46356</v>
      </c>
      <c r="E5301" t="n">
        <v>738</v>
      </c>
      <c r="F5301" t="n">
        <v>54.82</v>
      </c>
      <c r="G5301" t="inlineStr">
        <is>
          <t>USA</t>
        </is>
      </c>
      <c r="H5301" t="inlineStr">
        <is>
          <t>Stock Option</t>
        </is>
      </c>
      <c r="I5301" t="n">
        <v>40457.16</v>
      </c>
      <c r="J5301" t="n">
        <v>0.3</v>
      </c>
      <c r="K5301" t="n">
        <v>12137.15</v>
      </c>
      <c r="L5301" t="inlineStr">
        <is>
          <t>Pending Review</t>
        </is>
      </c>
      <c r="M5301" t="inlineStr">
        <is>
          <t>Normal</t>
        </is>
      </c>
    </row>
    <row r="5302">
      <c r="A5302" t="inlineStr">
        <is>
          <t>TX505301</t>
        </is>
      </c>
      <c r="B5302" t="inlineStr">
        <is>
          <t>EMP11109</t>
        </is>
      </c>
      <c r="C5302" t="inlineStr">
        <is>
          <t>Grant</t>
        </is>
      </c>
      <c r="D5302" s="8" t="n">
        <v>46348</v>
      </c>
      <c r="E5302" t="n">
        <v>1758</v>
      </c>
      <c r="F5302" t="n">
        <v>40.58</v>
      </c>
      <c r="G5302" t="inlineStr">
        <is>
          <t>UK</t>
        </is>
      </c>
      <c r="H5302" t="inlineStr">
        <is>
          <t>Performance Share</t>
        </is>
      </c>
      <c r="I5302" t="n">
        <v>71339.64</v>
      </c>
      <c r="J5302" t="n">
        <v>0.4</v>
      </c>
      <c r="K5302" t="n">
        <v>28535.86</v>
      </c>
      <c r="L5302" t="inlineStr">
        <is>
          <t>Approved</t>
        </is>
      </c>
      <c r="M5302" t="inlineStr">
        <is>
          <t>Normal</t>
        </is>
      </c>
    </row>
    <row r="5303">
      <c r="A5303" t="inlineStr">
        <is>
          <t>TX505302</t>
        </is>
      </c>
      <c r="B5303" t="inlineStr">
        <is>
          <t>EMP10094</t>
        </is>
      </c>
      <c r="C5303" t="inlineStr">
        <is>
          <t>Grant</t>
        </is>
      </c>
      <c r="D5303" s="8" t="n">
        <v>45950</v>
      </c>
      <c r="E5303" t="n">
        <v>212</v>
      </c>
      <c r="F5303" t="n">
        <v>59.74</v>
      </c>
      <c r="G5303" t="inlineStr">
        <is>
          <t>Australia</t>
        </is>
      </c>
      <c r="H5303" t="inlineStr">
        <is>
          <t>Performance Share</t>
        </is>
      </c>
      <c r="I5303" t="n">
        <v>12664.88</v>
      </c>
      <c r="J5303" t="n">
        <v>0.2</v>
      </c>
      <c r="K5303" t="n">
        <v>2532.98</v>
      </c>
      <c r="L5303" t="inlineStr">
        <is>
          <t>Approved</t>
        </is>
      </c>
      <c r="M5303" t="inlineStr">
        <is>
          <t>Normal</t>
        </is>
      </c>
    </row>
    <row r="5304">
      <c r="A5304" t="inlineStr">
        <is>
          <t>TX505303</t>
        </is>
      </c>
      <c r="B5304" t="inlineStr">
        <is>
          <t>EMP10354</t>
        </is>
      </c>
      <c r="C5304" t="inlineStr">
        <is>
          <t>Vesting</t>
        </is>
      </c>
      <c r="D5304" s="8" t="n">
        <v>46012</v>
      </c>
      <c r="E5304" t="n">
        <v>1549</v>
      </c>
      <c r="F5304" t="n">
        <v>6.6</v>
      </c>
      <c r="G5304" t="inlineStr">
        <is>
          <t>Singapore</t>
        </is>
      </c>
      <c r="H5304" t="inlineStr">
        <is>
          <t>RSU</t>
        </is>
      </c>
      <c r="I5304" t="n">
        <v>10223.4</v>
      </c>
      <c r="J5304" t="n">
        <v>0.4</v>
      </c>
      <c r="K5304" t="n">
        <v>4089.36</v>
      </c>
      <c r="L5304" t="inlineStr">
        <is>
          <t>Approved</t>
        </is>
      </c>
      <c r="M5304" t="inlineStr">
        <is>
          <t>Normal</t>
        </is>
      </c>
    </row>
    <row r="5305">
      <c r="A5305" t="inlineStr">
        <is>
          <t>TX505304</t>
        </is>
      </c>
      <c r="B5305" t="inlineStr">
        <is>
          <t>EMP10777</t>
        </is>
      </c>
      <c r="C5305" t="inlineStr">
        <is>
          <t>Sale</t>
        </is>
      </c>
      <c r="D5305" s="8" t="n">
        <v>46300</v>
      </c>
      <c r="E5305" t="n">
        <v>898</v>
      </c>
      <c r="F5305" t="n">
        <v>80</v>
      </c>
      <c r="G5305" t="inlineStr">
        <is>
          <t>India</t>
        </is>
      </c>
      <c r="H5305" t="inlineStr">
        <is>
          <t>RSU</t>
        </is>
      </c>
      <c r="I5305" t="n">
        <v>71840</v>
      </c>
      <c r="J5305" t="n">
        <v>0.2</v>
      </c>
      <c r="K5305" t="n">
        <v>14368</v>
      </c>
      <c r="L5305" t="inlineStr">
        <is>
          <t>Approved</t>
        </is>
      </c>
      <c r="M5305" t="inlineStr">
        <is>
          <t>Normal</t>
        </is>
      </c>
    </row>
    <row r="5306">
      <c r="A5306" t="inlineStr">
        <is>
          <t>TX505305</t>
        </is>
      </c>
      <c r="B5306" t="inlineStr">
        <is>
          <t>EMP11089</t>
        </is>
      </c>
      <c r="C5306" t="inlineStr">
        <is>
          <t>Exercise</t>
        </is>
      </c>
      <c r="D5306" s="8" t="n">
        <v>45867</v>
      </c>
      <c r="E5306" t="n">
        <v>2276</v>
      </c>
      <c r="F5306" t="n">
        <v>89.03</v>
      </c>
      <c r="G5306" t="inlineStr">
        <is>
          <t>USA</t>
        </is>
      </c>
      <c r="H5306" t="inlineStr">
        <is>
          <t>Stock Option</t>
        </is>
      </c>
      <c r="I5306" t="n">
        <v>202632.28</v>
      </c>
      <c r="J5306" t="n">
        <v>0.4</v>
      </c>
      <c r="K5306" t="n">
        <v>81052.91</v>
      </c>
      <c r="L5306" t="inlineStr">
        <is>
          <t>Approved</t>
        </is>
      </c>
      <c r="M5306" t="inlineStr">
        <is>
          <t>High Value</t>
        </is>
      </c>
    </row>
    <row r="5307">
      <c r="A5307" t="inlineStr">
        <is>
          <t>TX505306</t>
        </is>
      </c>
      <c r="B5307" t="inlineStr">
        <is>
          <t>EMP11667</t>
        </is>
      </c>
      <c r="C5307" t="inlineStr">
        <is>
          <t>Sale</t>
        </is>
      </c>
      <c r="D5307" s="8" t="n">
        <v>46070</v>
      </c>
      <c r="E5307" t="n">
        <v>30</v>
      </c>
      <c r="F5307" t="n">
        <v>18.46</v>
      </c>
      <c r="G5307" t="inlineStr">
        <is>
          <t>India</t>
        </is>
      </c>
      <c r="H5307" t="inlineStr">
        <is>
          <t>ESPP</t>
        </is>
      </c>
      <c r="I5307" t="n">
        <v>553.8</v>
      </c>
      <c r="J5307" t="n">
        <v>0.4</v>
      </c>
      <c r="K5307" t="n">
        <v>221.52</v>
      </c>
      <c r="L5307" t="inlineStr">
        <is>
          <t>Approved</t>
        </is>
      </c>
      <c r="M5307" t="inlineStr">
        <is>
          <t>Normal</t>
        </is>
      </c>
    </row>
    <row r="5308">
      <c r="A5308" t="inlineStr">
        <is>
          <t>TX505307</t>
        </is>
      </c>
      <c r="B5308" t="inlineStr">
        <is>
          <t>EMP11948</t>
        </is>
      </c>
      <c r="C5308" t="inlineStr">
        <is>
          <t>Cancellation</t>
        </is>
      </c>
      <c r="D5308" s="8" t="n">
        <v>46241</v>
      </c>
      <c r="E5308" t="n">
        <v>1416</v>
      </c>
      <c r="F5308" t="n">
        <v>31.4</v>
      </c>
      <c r="G5308" t="inlineStr">
        <is>
          <t>India</t>
        </is>
      </c>
      <c r="H5308" t="inlineStr">
        <is>
          <t>RSU</t>
        </is>
      </c>
      <c r="I5308" t="n">
        <v>44462.4</v>
      </c>
      <c r="J5308" t="n">
        <v>0.2</v>
      </c>
      <c r="K5308" t="n">
        <v>8892.48</v>
      </c>
      <c r="L5308" t="inlineStr">
        <is>
          <t>Approved</t>
        </is>
      </c>
      <c r="M5308" t="inlineStr">
        <is>
          <t>Normal</t>
        </is>
      </c>
    </row>
    <row r="5309">
      <c r="A5309" t="inlineStr">
        <is>
          <t>TX505308</t>
        </is>
      </c>
      <c r="B5309" t="inlineStr">
        <is>
          <t>EMP10210</t>
        </is>
      </c>
      <c r="C5309" t="inlineStr">
        <is>
          <t>Vesting</t>
        </is>
      </c>
      <c r="D5309" s="8" t="n">
        <v>45729</v>
      </c>
      <c r="E5309" t="n">
        <v>1571</v>
      </c>
      <c r="F5309" t="n">
        <v>84.66</v>
      </c>
      <c r="G5309" t="inlineStr">
        <is>
          <t>UK</t>
        </is>
      </c>
      <c r="H5309" t="inlineStr">
        <is>
          <t>RSU</t>
        </is>
      </c>
      <c r="I5309" t="n">
        <v>133000.86</v>
      </c>
      <c r="J5309" t="n">
        <v>0.2</v>
      </c>
      <c r="K5309" t="n">
        <v>26600.17</v>
      </c>
      <c r="L5309" t="inlineStr">
        <is>
          <t>Approved</t>
        </is>
      </c>
      <c r="M5309" t="inlineStr">
        <is>
          <t>High Value</t>
        </is>
      </c>
    </row>
    <row r="5310">
      <c r="A5310" t="inlineStr">
        <is>
          <t>TX505309</t>
        </is>
      </c>
      <c r="B5310" t="inlineStr">
        <is>
          <t>EMP11633</t>
        </is>
      </c>
      <c r="C5310" t="inlineStr">
        <is>
          <t>Vesting</t>
        </is>
      </c>
      <c r="D5310" s="8" t="n">
        <v>45760</v>
      </c>
      <c r="E5310" t="n">
        <v>409</v>
      </c>
      <c r="F5310" t="n">
        <v>67.52</v>
      </c>
      <c r="G5310" t="inlineStr">
        <is>
          <t>Australia</t>
        </is>
      </c>
      <c r="H5310" t="inlineStr">
        <is>
          <t>ESPP</t>
        </is>
      </c>
      <c r="I5310" t="n">
        <v>27615.68</v>
      </c>
      <c r="J5310" t="n">
        <v>0.45</v>
      </c>
      <c r="K5310" t="n">
        <v>12427.06</v>
      </c>
      <c r="L5310" t="inlineStr">
        <is>
          <t>Approved</t>
        </is>
      </c>
      <c r="M5310" t="inlineStr">
        <is>
          <t>Normal</t>
        </is>
      </c>
    </row>
    <row r="5311">
      <c r="A5311" t="inlineStr">
        <is>
          <t>TX505310</t>
        </is>
      </c>
      <c r="B5311" t="inlineStr">
        <is>
          <t>EMP11166</t>
        </is>
      </c>
      <c r="C5311" t="inlineStr">
        <is>
          <t>Cancellation</t>
        </is>
      </c>
      <c r="D5311" s="8" t="n">
        <v>46067</v>
      </c>
      <c r="E5311" t="n">
        <v>765</v>
      </c>
      <c r="F5311" t="n">
        <v>27.58</v>
      </c>
      <c r="G5311" t="inlineStr">
        <is>
          <t>Singapore</t>
        </is>
      </c>
      <c r="H5311" t="inlineStr">
        <is>
          <t>Performance Share</t>
        </is>
      </c>
      <c r="I5311" t="n">
        <v>21098.7</v>
      </c>
      <c r="J5311" t="n">
        <v>0.45</v>
      </c>
      <c r="K5311" t="n">
        <v>9494.42</v>
      </c>
      <c r="L5311" t="inlineStr">
        <is>
          <t>Approved</t>
        </is>
      </c>
      <c r="M5311" t="inlineStr">
        <is>
          <t>Normal</t>
        </is>
      </c>
    </row>
    <row r="5312">
      <c r="A5312" t="inlineStr">
        <is>
          <t>TX505311</t>
        </is>
      </c>
      <c r="B5312" t="inlineStr">
        <is>
          <t>EMP10018</t>
        </is>
      </c>
      <c r="C5312" t="inlineStr">
        <is>
          <t>Vesting</t>
        </is>
      </c>
      <c r="D5312" s="8" t="n">
        <v>45986</v>
      </c>
      <c r="E5312" t="n">
        <v>1579</v>
      </c>
      <c r="F5312" t="n">
        <v>43.88</v>
      </c>
      <c r="G5312" t="inlineStr">
        <is>
          <t>India</t>
        </is>
      </c>
      <c r="H5312" t="inlineStr">
        <is>
          <t>ESPP</t>
        </is>
      </c>
      <c r="I5312" t="n">
        <v>69286.52</v>
      </c>
      <c r="J5312" t="n">
        <v>0.4</v>
      </c>
      <c r="K5312" t="n">
        <v>27714.61</v>
      </c>
      <c r="L5312" t="inlineStr">
        <is>
          <t>Approved</t>
        </is>
      </c>
      <c r="M5312" t="inlineStr">
        <is>
          <t>Normal</t>
        </is>
      </c>
    </row>
    <row r="5313">
      <c r="A5313" t="inlineStr">
        <is>
          <t>TX505312</t>
        </is>
      </c>
      <c r="B5313" t="inlineStr">
        <is>
          <t>EMP11568</t>
        </is>
      </c>
      <c r="C5313" t="inlineStr">
        <is>
          <t>Sale</t>
        </is>
      </c>
      <c r="D5313" s="8" t="n">
        <v>46107</v>
      </c>
      <c r="E5313" t="n">
        <v>401</v>
      </c>
      <c r="F5313" t="n">
        <v>22.53</v>
      </c>
      <c r="G5313" t="inlineStr">
        <is>
          <t>Germany</t>
        </is>
      </c>
      <c r="H5313" t="inlineStr">
        <is>
          <t>ESPP</t>
        </is>
      </c>
      <c r="I5313" t="n">
        <v>9034.530000000001</v>
      </c>
      <c r="J5313" t="n">
        <v>0.2</v>
      </c>
      <c r="K5313" t="n">
        <v>1806.91</v>
      </c>
      <c r="L5313" t="inlineStr">
        <is>
          <t>Approved</t>
        </is>
      </c>
      <c r="M5313" t="inlineStr">
        <is>
          <t>Normal</t>
        </is>
      </c>
    </row>
    <row r="5314">
      <c r="A5314" t="inlineStr">
        <is>
          <t>TX505313</t>
        </is>
      </c>
      <c r="B5314" t="inlineStr">
        <is>
          <t>EMP11041</t>
        </is>
      </c>
      <c r="C5314" t="inlineStr">
        <is>
          <t>Sale</t>
        </is>
      </c>
      <c r="D5314" s="8" t="n">
        <v>46326</v>
      </c>
      <c r="E5314" t="n">
        <v>2173</v>
      </c>
      <c r="F5314" t="n">
        <v>5.19</v>
      </c>
      <c r="G5314" t="inlineStr">
        <is>
          <t>Singapore</t>
        </is>
      </c>
      <c r="H5314" t="inlineStr">
        <is>
          <t>RSU</t>
        </is>
      </c>
      <c r="I5314" t="n">
        <v>11277.87</v>
      </c>
      <c r="J5314" t="n">
        <v>0.3</v>
      </c>
      <c r="K5314" t="n">
        <v>3383.36</v>
      </c>
      <c r="L5314" t="inlineStr">
        <is>
          <t>Approved</t>
        </is>
      </c>
      <c r="M5314" t="inlineStr">
        <is>
          <t>Normal</t>
        </is>
      </c>
    </row>
    <row r="5315">
      <c r="A5315" t="inlineStr">
        <is>
          <t>TX505314</t>
        </is>
      </c>
      <c r="B5315" t="inlineStr">
        <is>
          <t>EMP10705</t>
        </is>
      </c>
      <c r="C5315" t="inlineStr">
        <is>
          <t>Grant</t>
        </is>
      </c>
      <c r="D5315" s="8" t="n">
        <v>45715</v>
      </c>
      <c r="E5315" t="n">
        <v>2168</v>
      </c>
      <c r="F5315" t="n">
        <v>86.19</v>
      </c>
      <c r="G5315" t="inlineStr">
        <is>
          <t>India</t>
        </is>
      </c>
      <c r="H5315" t="inlineStr">
        <is>
          <t>RSU</t>
        </is>
      </c>
      <c r="I5315" t="n">
        <v>186859.92</v>
      </c>
      <c r="J5315" t="n">
        <v>0.4</v>
      </c>
      <c r="K5315" t="n">
        <v>74743.97</v>
      </c>
      <c r="L5315" t="inlineStr">
        <is>
          <t>Approved</t>
        </is>
      </c>
      <c r="M5315" t="inlineStr">
        <is>
          <t>High Value</t>
        </is>
      </c>
    </row>
    <row r="5316">
      <c r="A5316" t="inlineStr">
        <is>
          <t>TX505315</t>
        </is>
      </c>
      <c r="B5316" t="inlineStr">
        <is>
          <t>EMP11601</t>
        </is>
      </c>
      <c r="C5316" t="inlineStr">
        <is>
          <t>Exercise</t>
        </is>
      </c>
      <c r="D5316" s="8" t="n">
        <v>45809</v>
      </c>
      <c r="E5316" t="n">
        <v>651</v>
      </c>
      <c r="F5316" t="n">
        <v>65.23999999999999</v>
      </c>
      <c r="G5316" t="inlineStr">
        <is>
          <t>India</t>
        </is>
      </c>
      <c r="H5316" t="inlineStr">
        <is>
          <t>Performance Share</t>
        </is>
      </c>
      <c r="I5316" t="n">
        <v>42471.24</v>
      </c>
      <c r="J5316" t="n">
        <v>0.2</v>
      </c>
      <c r="K5316" t="n">
        <v>8494.25</v>
      </c>
      <c r="L5316" t="inlineStr">
        <is>
          <t>Approved</t>
        </is>
      </c>
      <c r="M5316" t="inlineStr">
        <is>
          <t>Normal</t>
        </is>
      </c>
    </row>
    <row r="5317">
      <c r="A5317" t="inlineStr">
        <is>
          <t>TX505316</t>
        </is>
      </c>
      <c r="B5317" t="inlineStr">
        <is>
          <t>EMP10408</t>
        </is>
      </c>
      <c r="C5317" t="inlineStr">
        <is>
          <t>Vesting</t>
        </is>
      </c>
      <c r="D5317" s="8" t="n">
        <v>45708</v>
      </c>
      <c r="E5317" t="n">
        <v>1492</v>
      </c>
      <c r="F5317" t="n">
        <v>63.7</v>
      </c>
      <c r="G5317" t="inlineStr">
        <is>
          <t>Australia</t>
        </is>
      </c>
      <c r="H5317" t="inlineStr">
        <is>
          <t>Performance Share</t>
        </is>
      </c>
      <c r="I5317" t="n">
        <v>95040.39999999999</v>
      </c>
      <c r="J5317" t="n">
        <v>0.2</v>
      </c>
      <c r="K5317" t="n">
        <v>19008.08</v>
      </c>
      <c r="L5317" t="inlineStr">
        <is>
          <t>Pending Review</t>
        </is>
      </c>
      <c r="M5317" t="inlineStr">
        <is>
          <t>Normal</t>
        </is>
      </c>
    </row>
    <row r="5318">
      <c r="A5318" t="inlineStr">
        <is>
          <t>TX505317</t>
        </is>
      </c>
      <c r="B5318" t="inlineStr">
        <is>
          <t>EMP11598</t>
        </is>
      </c>
      <c r="C5318" t="inlineStr">
        <is>
          <t>Vesting</t>
        </is>
      </c>
      <c r="D5318" s="8" t="n">
        <v>45800</v>
      </c>
      <c r="E5318" t="n">
        <v>2146</v>
      </c>
      <c r="F5318" t="n">
        <v>37.88</v>
      </c>
      <c r="G5318" t="inlineStr">
        <is>
          <t>Australia</t>
        </is>
      </c>
      <c r="H5318" t="inlineStr">
        <is>
          <t>RSU</t>
        </is>
      </c>
      <c r="I5318" t="n">
        <v>81290.48</v>
      </c>
      <c r="J5318" t="n">
        <v>0.2</v>
      </c>
      <c r="K5318" t="n">
        <v>16258.1</v>
      </c>
      <c r="L5318" t="inlineStr">
        <is>
          <t>Approved</t>
        </is>
      </c>
      <c r="M5318" t="inlineStr">
        <is>
          <t>Normal</t>
        </is>
      </c>
    </row>
    <row r="5319">
      <c r="A5319" t="inlineStr">
        <is>
          <t>TX505318</t>
        </is>
      </c>
      <c r="B5319" t="inlineStr">
        <is>
          <t>EMP11634</t>
        </is>
      </c>
      <c r="C5319" t="inlineStr">
        <is>
          <t>Vesting</t>
        </is>
      </c>
      <c r="D5319" s="8" t="n">
        <v>45900</v>
      </c>
      <c r="E5319" t="n">
        <v>813</v>
      </c>
      <c r="F5319" t="n">
        <v>69.20999999999999</v>
      </c>
      <c r="G5319" t="inlineStr">
        <is>
          <t>Australia</t>
        </is>
      </c>
      <c r="H5319" t="inlineStr">
        <is>
          <t>RSU</t>
        </is>
      </c>
      <c r="I5319" t="n">
        <v>56267.73</v>
      </c>
      <c r="J5319" t="n">
        <v>0.2</v>
      </c>
      <c r="K5319" t="n">
        <v>11253.55</v>
      </c>
      <c r="L5319" t="inlineStr">
        <is>
          <t>Approved</t>
        </is>
      </c>
      <c r="M5319" t="inlineStr">
        <is>
          <t>Normal</t>
        </is>
      </c>
    </row>
    <row r="5320">
      <c r="A5320" t="inlineStr">
        <is>
          <t>TX505319</t>
        </is>
      </c>
      <c r="B5320" t="inlineStr">
        <is>
          <t>EMP10226</t>
        </is>
      </c>
      <c r="C5320" t="inlineStr">
        <is>
          <t>Sale</t>
        </is>
      </c>
      <c r="D5320" s="8" t="n">
        <v>45665</v>
      </c>
      <c r="E5320" t="n">
        <v>1285</v>
      </c>
      <c r="F5320" t="n">
        <v>55.98</v>
      </c>
      <c r="G5320" t="inlineStr">
        <is>
          <t>India</t>
        </is>
      </c>
      <c r="H5320" t="inlineStr">
        <is>
          <t>ESPP</t>
        </is>
      </c>
      <c r="I5320" t="n">
        <v>71934.3</v>
      </c>
      <c r="J5320" t="n">
        <v>0.45</v>
      </c>
      <c r="K5320" t="n">
        <v>32370.44</v>
      </c>
      <c r="L5320" t="inlineStr">
        <is>
          <t>Approved</t>
        </is>
      </c>
      <c r="M5320" t="inlineStr">
        <is>
          <t>Normal</t>
        </is>
      </c>
    </row>
    <row r="5321">
      <c r="A5321" t="inlineStr">
        <is>
          <t>TX505320</t>
        </is>
      </c>
      <c r="B5321" t="inlineStr">
        <is>
          <t>EMP10104</t>
        </is>
      </c>
      <c r="C5321" t="inlineStr">
        <is>
          <t>Sale</t>
        </is>
      </c>
      <c r="D5321" s="8" t="n">
        <v>45839</v>
      </c>
      <c r="E5321" t="n">
        <v>2354</v>
      </c>
      <c r="F5321" t="n">
        <v>21.94</v>
      </c>
      <c r="G5321" t="inlineStr">
        <is>
          <t>India</t>
        </is>
      </c>
      <c r="H5321" t="inlineStr">
        <is>
          <t>Performance Share</t>
        </is>
      </c>
      <c r="I5321" t="n">
        <v>51646.76</v>
      </c>
      <c r="J5321" t="n">
        <v>0.2</v>
      </c>
      <c r="K5321" t="n">
        <v>10329.35</v>
      </c>
      <c r="L5321" t="inlineStr">
        <is>
          <t>Approved</t>
        </is>
      </c>
      <c r="M5321" t="inlineStr">
        <is>
          <t>Normal</t>
        </is>
      </c>
    </row>
    <row r="5322">
      <c r="A5322" t="inlineStr">
        <is>
          <t>TX505321</t>
        </is>
      </c>
      <c r="B5322" t="inlineStr">
        <is>
          <t>EMP11243</t>
        </is>
      </c>
      <c r="C5322" t="inlineStr">
        <is>
          <t>Vesting</t>
        </is>
      </c>
      <c r="D5322" s="8" t="n">
        <v>46202</v>
      </c>
      <c r="E5322" t="n">
        <v>1564</v>
      </c>
      <c r="F5322" t="n">
        <v>39.16</v>
      </c>
      <c r="G5322" t="inlineStr">
        <is>
          <t>USA</t>
        </is>
      </c>
      <c r="H5322" t="inlineStr">
        <is>
          <t>Stock Option</t>
        </is>
      </c>
      <c r="I5322" t="n">
        <v>61246.24</v>
      </c>
      <c r="J5322" t="n">
        <v>0.3</v>
      </c>
      <c r="K5322" t="n">
        <v>18373.87</v>
      </c>
      <c r="L5322" t="inlineStr">
        <is>
          <t>Approved</t>
        </is>
      </c>
      <c r="M5322" t="inlineStr">
        <is>
          <t>Normal</t>
        </is>
      </c>
    </row>
    <row r="5323">
      <c r="A5323" t="inlineStr">
        <is>
          <t>TX505322</t>
        </is>
      </c>
      <c r="B5323" t="inlineStr">
        <is>
          <t>EMP10178</t>
        </is>
      </c>
      <c r="C5323" t="inlineStr">
        <is>
          <t>Exercise</t>
        </is>
      </c>
      <c r="D5323" s="8" t="n">
        <v>46225</v>
      </c>
      <c r="E5323" t="n">
        <v>830</v>
      </c>
      <c r="F5323" t="n">
        <v>79.55</v>
      </c>
      <c r="G5323" t="inlineStr">
        <is>
          <t>India</t>
        </is>
      </c>
      <c r="H5323" t="inlineStr">
        <is>
          <t>RSU</t>
        </is>
      </c>
      <c r="I5323" t="n">
        <v>66026.5</v>
      </c>
      <c r="J5323" t="n">
        <v>0.4</v>
      </c>
      <c r="K5323" t="n">
        <v>26410.6</v>
      </c>
      <c r="L5323" t="inlineStr">
        <is>
          <t>Approved</t>
        </is>
      </c>
      <c r="M5323" t="inlineStr">
        <is>
          <t>Normal</t>
        </is>
      </c>
    </row>
    <row r="5324">
      <c r="A5324" t="inlineStr">
        <is>
          <t>TX505323</t>
        </is>
      </c>
      <c r="B5324" t="inlineStr">
        <is>
          <t>EMP10753</t>
        </is>
      </c>
      <c r="C5324" t="inlineStr">
        <is>
          <t>Exercise</t>
        </is>
      </c>
      <c r="D5324" s="8" t="n">
        <v>45710</v>
      </c>
      <c r="E5324" t="n">
        <v>2178</v>
      </c>
      <c r="F5324" t="n">
        <v>56.54</v>
      </c>
      <c r="G5324" t="inlineStr">
        <is>
          <t>UK</t>
        </is>
      </c>
      <c r="H5324" t="inlineStr">
        <is>
          <t>Stock Option</t>
        </is>
      </c>
      <c r="I5324" t="n">
        <v>123144.12</v>
      </c>
      <c r="J5324" t="n">
        <v>0.4</v>
      </c>
      <c r="K5324" t="n">
        <v>49257.65</v>
      </c>
      <c r="L5324" t="inlineStr">
        <is>
          <t>Approved</t>
        </is>
      </c>
      <c r="M5324" t="inlineStr">
        <is>
          <t>High Value</t>
        </is>
      </c>
    </row>
    <row r="5325">
      <c r="A5325" t="inlineStr">
        <is>
          <t>TX505324</t>
        </is>
      </c>
      <c r="B5325" t="inlineStr">
        <is>
          <t>EMP10002</t>
        </is>
      </c>
      <c r="C5325" t="inlineStr">
        <is>
          <t>Exercise</t>
        </is>
      </c>
      <c r="D5325" s="8" t="n">
        <v>45767</v>
      </c>
      <c r="E5325" t="n">
        <v>1435</v>
      </c>
      <c r="F5325" t="n">
        <v>18.78</v>
      </c>
      <c r="G5325" t="inlineStr">
        <is>
          <t>Singapore</t>
        </is>
      </c>
      <c r="H5325" t="inlineStr">
        <is>
          <t>RSU</t>
        </is>
      </c>
      <c r="I5325" t="n">
        <v>26949.3</v>
      </c>
      <c r="J5325" t="n">
        <v>0.45</v>
      </c>
      <c r="K5325" t="n">
        <v>12127.18</v>
      </c>
      <c r="L5325" t="inlineStr">
        <is>
          <t>Approved</t>
        </is>
      </c>
      <c r="M5325" t="inlineStr">
        <is>
          <t>Normal</t>
        </is>
      </c>
    </row>
    <row r="5326">
      <c r="A5326" t="inlineStr">
        <is>
          <t>TX505325</t>
        </is>
      </c>
      <c r="B5326" t="inlineStr">
        <is>
          <t>EMP10562</t>
        </is>
      </c>
      <c r="C5326" t="inlineStr">
        <is>
          <t>Exercise</t>
        </is>
      </c>
      <c r="D5326" s="8" t="n">
        <v>46254</v>
      </c>
      <c r="E5326" t="n">
        <v>1664</v>
      </c>
      <c r="F5326" t="n">
        <v>30.3</v>
      </c>
      <c r="G5326" t="inlineStr">
        <is>
          <t>India</t>
        </is>
      </c>
      <c r="H5326" t="inlineStr">
        <is>
          <t>Stock Option</t>
        </is>
      </c>
      <c r="I5326" t="n">
        <v>50419.2</v>
      </c>
      <c r="J5326" t="n">
        <v>0.3</v>
      </c>
      <c r="K5326" t="n">
        <v>15125.76</v>
      </c>
      <c r="L5326" t="inlineStr">
        <is>
          <t>Approved</t>
        </is>
      </c>
      <c r="M5326" t="inlineStr">
        <is>
          <t>Normal</t>
        </is>
      </c>
    </row>
    <row r="5327">
      <c r="A5327" t="inlineStr">
        <is>
          <t>TX505326</t>
        </is>
      </c>
      <c r="B5327" t="inlineStr">
        <is>
          <t>EMP10529</t>
        </is>
      </c>
      <c r="C5327" t="inlineStr">
        <is>
          <t>Exercise</t>
        </is>
      </c>
      <c r="D5327" s="8" t="n">
        <v>45779</v>
      </c>
      <c r="E5327" t="n">
        <v>1607</v>
      </c>
      <c r="F5327" t="n">
        <v>89.34</v>
      </c>
      <c r="G5327" t="inlineStr">
        <is>
          <t>Germany</t>
        </is>
      </c>
      <c r="H5327" t="inlineStr">
        <is>
          <t>RSU</t>
        </is>
      </c>
      <c r="I5327" t="n">
        <v>143569.38</v>
      </c>
      <c r="J5327" t="n">
        <v>0.45</v>
      </c>
      <c r="K5327" t="n">
        <v>64606.22</v>
      </c>
      <c r="L5327" t="inlineStr">
        <is>
          <t>Approved</t>
        </is>
      </c>
      <c r="M5327" t="inlineStr">
        <is>
          <t>High Value</t>
        </is>
      </c>
    </row>
    <row r="5328">
      <c r="A5328" t="inlineStr">
        <is>
          <t>TX505327</t>
        </is>
      </c>
      <c r="B5328" t="inlineStr">
        <is>
          <t>EMP10651</t>
        </is>
      </c>
      <c r="C5328" t="inlineStr">
        <is>
          <t>Grant</t>
        </is>
      </c>
      <c r="D5328" s="8" t="n">
        <v>46112</v>
      </c>
      <c r="E5328" t="n">
        <v>1447</v>
      </c>
      <c r="F5328" t="n">
        <v>24.06</v>
      </c>
      <c r="G5328" t="inlineStr">
        <is>
          <t>India</t>
        </is>
      </c>
      <c r="H5328" t="inlineStr">
        <is>
          <t>Stock Option</t>
        </is>
      </c>
      <c r="I5328" t="n">
        <v>34814.82</v>
      </c>
      <c r="J5328" t="n">
        <v>0.2</v>
      </c>
      <c r="K5328" t="n">
        <v>6962.96</v>
      </c>
      <c r="L5328" t="inlineStr">
        <is>
          <t>Approved</t>
        </is>
      </c>
      <c r="M5328" t="inlineStr">
        <is>
          <t>Normal</t>
        </is>
      </c>
    </row>
    <row r="5329">
      <c r="A5329" t="inlineStr">
        <is>
          <t>TX505328</t>
        </is>
      </c>
      <c r="B5329" t="inlineStr">
        <is>
          <t>EMP11482</t>
        </is>
      </c>
      <c r="C5329" t="inlineStr">
        <is>
          <t>Grant</t>
        </is>
      </c>
      <c r="D5329" s="8" t="n">
        <v>45847</v>
      </c>
      <c r="E5329" t="n">
        <v>538</v>
      </c>
      <c r="F5329" t="n">
        <v>16</v>
      </c>
      <c r="G5329" t="inlineStr">
        <is>
          <t>Germany</t>
        </is>
      </c>
      <c r="H5329" t="inlineStr">
        <is>
          <t>RSU</t>
        </is>
      </c>
      <c r="I5329" t="n">
        <v>8608</v>
      </c>
      <c r="J5329" t="n">
        <v>0.2</v>
      </c>
      <c r="K5329" t="n">
        <v>1721.6</v>
      </c>
      <c r="L5329" t="inlineStr">
        <is>
          <t>Approved</t>
        </is>
      </c>
      <c r="M5329" t="inlineStr">
        <is>
          <t>Normal</t>
        </is>
      </c>
    </row>
    <row r="5330">
      <c r="A5330" t="inlineStr">
        <is>
          <t>TX505329</t>
        </is>
      </c>
      <c r="B5330" t="inlineStr">
        <is>
          <t>EMP11928</t>
        </is>
      </c>
      <c r="C5330" t="inlineStr">
        <is>
          <t>Vesting</t>
        </is>
      </c>
      <c r="D5330" s="8" t="n">
        <v>46105</v>
      </c>
      <c r="E5330" t="n">
        <v>850</v>
      </c>
      <c r="F5330" t="n">
        <v>23.18</v>
      </c>
      <c r="G5330" t="inlineStr">
        <is>
          <t>India</t>
        </is>
      </c>
      <c r="H5330" t="inlineStr">
        <is>
          <t>Stock Option</t>
        </is>
      </c>
      <c r="I5330" t="n">
        <v>19703</v>
      </c>
      <c r="J5330" t="n">
        <v>0.3</v>
      </c>
      <c r="K5330" t="n">
        <v>5910.9</v>
      </c>
      <c r="L5330" t="inlineStr">
        <is>
          <t>Approved</t>
        </is>
      </c>
      <c r="M5330" t="inlineStr">
        <is>
          <t>Normal</t>
        </is>
      </c>
    </row>
    <row r="5331">
      <c r="A5331" t="inlineStr">
        <is>
          <t>TX505330</t>
        </is>
      </c>
      <c r="B5331" t="inlineStr">
        <is>
          <t>EMP11851</t>
        </is>
      </c>
      <c r="C5331" t="inlineStr">
        <is>
          <t>Vesting</t>
        </is>
      </c>
      <c r="D5331" s="8" t="n">
        <v>46008</v>
      </c>
      <c r="E5331" t="n">
        <v>994</v>
      </c>
      <c r="F5331" t="n">
        <v>27.82</v>
      </c>
      <c r="G5331" t="inlineStr">
        <is>
          <t>USA</t>
        </is>
      </c>
      <c r="H5331" t="inlineStr">
        <is>
          <t>RSU</t>
        </is>
      </c>
      <c r="I5331" t="n">
        <v>27653.08</v>
      </c>
      <c r="J5331" t="n">
        <v>0.2</v>
      </c>
      <c r="K5331" t="n">
        <v>5530.62</v>
      </c>
      <c r="L5331" t="inlineStr">
        <is>
          <t>Approved</t>
        </is>
      </c>
      <c r="M5331" t="inlineStr">
        <is>
          <t>Normal</t>
        </is>
      </c>
    </row>
    <row r="5332">
      <c r="A5332" t="inlineStr">
        <is>
          <t>TX505331</t>
        </is>
      </c>
      <c r="B5332" t="inlineStr">
        <is>
          <t>EMP10214</t>
        </is>
      </c>
      <c r="C5332" t="inlineStr">
        <is>
          <t>Sale</t>
        </is>
      </c>
      <c r="D5332" s="8" t="n">
        <v>45789</v>
      </c>
      <c r="E5332" t="n">
        <v>1678</v>
      </c>
      <c r="F5332" t="n">
        <v>38.24</v>
      </c>
      <c r="G5332" t="inlineStr">
        <is>
          <t>USA</t>
        </is>
      </c>
      <c r="H5332" t="inlineStr">
        <is>
          <t>Stock Option</t>
        </is>
      </c>
      <c r="I5332" t="n">
        <v>64166.72</v>
      </c>
      <c r="J5332" t="n">
        <v>0.2</v>
      </c>
      <c r="K5332" t="n">
        <v>12833.34</v>
      </c>
      <c r="L5332" t="inlineStr">
        <is>
          <t>Approved</t>
        </is>
      </c>
      <c r="M5332" t="inlineStr">
        <is>
          <t>Normal</t>
        </is>
      </c>
    </row>
    <row r="5333">
      <c r="A5333" t="inlineStr">
        <is>
          <t>TX505332</t>
        </is>
      </c>
      <c r="B5333" t="inlineStr">
        <is>
          <t>EMP10248</t>
        </is>
      </c>
      <c r="C5333" t="inlineStr">
        <is>
          <t>Vesting</t>
        </is>
      </c>
      <c r="D5333" s="8" t="n">
        <v>46254</v>
      </c>
      <c r="E5333" t="n">
        <v>1838</v>
      </c>
      <c r="F5333" t="n">
        <v>35.72</v>
      </c>
      <c r="G5333" t="inlineStr">
        <is>
          <t>Singapore</t>
        </is>
      </c>
      <c r="H5333" t="inlineStr">
        <is>
          <t>Performance Share</t>
        </is>
      </c>
      <c r="I5333" t="n">
        <v>65653.36</v>
      </c>
      <c r="J5333" t="n">
        <v>0.3</v>
      </c>
      <c r="K5333" t="n">
        <v>19696.01</v>
      </c>
      <c r="L5333" t="inlineStr">
        <is>
          <t>Approved</t>
        </is>
      </c>
      <c r="M5333" t="inlineStr">
        <is>
          <t>Normal</t>
        </is>
      </c>
    </row>
    <row r="5334">
      <c r="A5334" t="inlineStr">
        <is>
          <t>TX505333</t>
        </is>
      </c>
      <c r="B5334" t="inlineStr">
        <is>
          <t>EMP10357</t>
        </is>
      </c>
      <c r="C5334" t="inlineStr">
        <is>
          <t>Exercise</t>
        </is>
      </c>
      <c r="D5334" s="8" t="n">
        <v>45742</v>
      </c>
      <c r="E5334" t="n">
        <v>157</v>
      </c>
      <c r="F5334" t="n">
        <v>64.06</v>
      </c>
      <c r="G5334" t="inlineStr">
        <is>
          <t>Australia</t>
        </is>
      </c>
      <c r="H5334" t="inlineStr">
        <is>
          <t>RSU</t>
        </is>
      </c>
      <c r="I5334" t="n">
        <v>10057.42</v>
      </c>
      <c r="J5334" t="n">
        <v>0.2</v>
      </c>
      <c r="K5334" t="n">
        <v>2011.48</v>
      </c>
      <c r="L5334" t="inlineStr">
        <is>
          <t>Approved</t>
        </is>
      </c>
      <c r="M5334" t="inlineStr">
        <is>
          <t>Normal</t>
        </is>
      </c>
    </row>
    <row r="5335">
      <c r="A5335" t="inlineStr">
        <is>
          <t>TX505334</t>
        </is>
      </c>
      <c r="B5335" t="inlineStr">
        <is>
          <t>EMP11698</t>
        </is>
      </c>
      <c r="C5335" t="inlineStr">
        <is>
          <t>Cancellation</t>
        </is>
      </c>
      <c r="D5335" s="8" t="n">
        <v>45705</v>
      </c>
      <c r="E5335" t="n">
        <v>473</v>
      </c>
      <c r="F5335" t="n">
        <v>42.47</v>
      </c>
      <c r="G5335" t="inlineStr">
        <is>
          <t>India</t>
        </is>
      </c>
      <c r="H5335" t="inlineStr">
        <is>
          <t>RSU</t>
        </is>
      </c>
      <c r="I5335" t="n">
        <v>20088.31</v>
      </c>
      <c r="J5335" t="n">
        <v>0.2</v>
      </c>
      <c r="K5335" t="n">
        <v>4017.66</v>
      </c>
      <c r="L5335" t="inlineStr">
        <is>
          <t>Approved</t>
        </is>
      </c>
      <c r="M5335" t="inlineStr">
        <is>
          <t>Normal</t>
        </is>
      </c>
    </row>
    <row r="5336">
      <c r="A5336" t="inlineStr">
        <is>
          <t>TX505335</t>
        </is>
      </c>
      <c r="B5336" t="inlineStr">
        <is>
          <t>EMP10155</t>
        </is>
      </c>
      <c r="C5336" t="inlineStr">
        <is>
          <t>Vesting</t>
        </is>
      </c>
      <c r="D5336" s="8" t="n">
        <v>45941</v>
      </c>
      <c r="E5336" t="n">
        <v>2013</v>
      </c>
      <c r="F5336" t="n">
        <v>43.75</v>
      </c>
      <c r="G5336" t="inlineStr">
        <is>
          <t>UK</t>
        </is>
      </c>
      <c r="H5336" t="inlineStr">
        <is>
          <t>RSU</t>
        </is>
      </c>
      <c r="I5336" t="n">
        <v>88068.75</v>
      </c>
      <c r="J5336" t="n">
        <v>0.3</v>
      </c>
      <c r="K5336" t="n">
        <v>26420.62</v>
      </c>
      <c r="L5336" t="inlineStr">
        <is>
          <t>Approved</t>
        </is>
      </c>
      <c r="M5336" t="inlineStr">
        <is>
          <t>Normal</t>
        </is>
      </c>
    </row>
    <row r="5337">
      <c r="A5337" t="inlineStr">
        <is>
          <t>TX505336</t>
        </is>
      </c>
      <c r="B5337" t="inlineStr">
        <is>
          <t>EMP10867</t>
        </is>
      </c>
      <c r="C5337" t="inlineStr">
        <is>
          <t>Sale</t>
        </is>
      </c>
      <c r="D5337" s="8" t="n">
        <v>46028</v>
      </c>
      <c r="E5337" t="n">
        <v>1764</v>
      </c>
      <c r="F5337" t="n">
        <v>15.66</v>
      </c>
      <c r="G5337" t="inlineStr">
        <is>
          <t>USA</t>
        </is>
      </c>
      <c r="H5337" t="inlineStr">
        <is>
          <t>RSU</t>
        </is>
      </c>
      <c r="I5337" t="n">
        <v>27624.24</v>
      </c>
      <c r="J5337" t="n">
        <v>0.2</v>
      </c>
      <c r="K5337" t="n">
        <v>5524.85</v>
      </c>
      <c r="L5337" t="inlineStr">
        <is>
          <t>Approved</t>
        </is>
      </c>
      <c r="M5337" t="inlineStr">
        <is>
          <t>Normal</t>
        </is>
      </c>
    </row>
    <row r="5338">
      <c r="A5338" t="inlineStr">
        <is>
          <t>TX505337</t>
        </is>
      </c>
      <c r="B5338" t="inlineStr">
        <is>
          <t>EMP10543</t>
        </is>
      </c>
      <c r="C5338" t="inlineStr">
        <is>
          <t>Sale</t>
        </is>
      </c>
      <c r="D5338" s="8" t="n">
        <v>46104</v>
      </c>
      <c r="E5338" t="n">
        <v>865</v>
      </c>
      <c r="F5338" t="n">
        <v>14.78</v>
      </c>
      <c r="G5338" t="inlineStr">
        <is>
          <t>Australia</t>
        </is>
      </c>
      <c r="H5338" t="inlineStr">
        <is>
          <t>RSU</t>
        </is>
      </c>
      <c r="I5338" t="n">
        <v>12784.7</v>
      </c>
      <c r="J5338" t="n">
        <v>0.4</v>
      </c>
      <c r="K5338" t="n">
        <v>5113.88</v>
      </c>
      <c r="L5338" t="inlineStr">
        <is>
          <t>Approved</t>
        </is>
      </c>
      <c r="M5338" t="inlineStr">
        <is>
          <t>Normal</t>
        </is>
      </c>
    </row>
    <row r="5339">
      <c r="A5339" t="inlineStr">
        <is>
          <t>TX505338</t>
        </is>
      </c>
      <c r="B5339" t="inlineStr">
        <is>
          <t>EMP11350</t>
        </is>
      </c>
      <c r="C5339" t="inlineStr">
        <is>
          <t>Sale</t>
        </is>
      </c>
      <c r="D5339" s="8" t="n">
        <v>46211</v>
      </c>
      <c r="E5339" t="n">
        <v>1393</v>
      </c>
      <c r="F5339" t="n">
        <v>22.84</v>
      </c>
      <c r="G5339" t="inlineStr">
        <is>
          <t>UK</t>
        </is>
      </c>
      <c r="H5339" t="inlineStr">
        <is>
          <t>Performance Share</t>
        </is>
      </c>
      <c r="I5339" t="n">
        <v>31816.12</v>
      </c>
      <c r="J5339" t="n">
        <v>0.3</v>
      </c>
      <c r="K5339" t="n">
        <v>9544.84</v>
      </c>
      <c r="L5339" t="inlineStr">
        <is>
          <t>Approved</t>
        </is>
      </c>
      <c r="M5339" t="inlineStr">
        <is>
          <t>Normal</t>
        </is>
      </c>
    </row>
    <row r="5340">
      <c r="A5340" t="inlineStr">
        <is>
          <t>TX505339</t>
        </is>
      </c>
      <c r="B5340" t="inlineStr">
        <is>
          <t>EMP11954</t>
        </is>
      </c>
      <c r="C5340" t="inlineStr">
        <is>
          <t>Vesting</t>
        </is>
      </c>
      <c r="D5340" s="8" t="n">
        <v>46311</v>
      </c>
      <c r="E5340" t="n">
        <v>110</v>
      </c>
      <c r="F5340" t="n">
        <v>61.69</v>
      </c>
      <c r="G5340" t="inlineStr">
        <is>
          <t>UK</t>
        </is>
      </c>
      <c r="H5340" t="inlineStr">
        <is>
          <t>RSU</t>
        </is>
      </c>
      <c r="I5340" t="n">
        <v>6785.9</v>
      </c>
      <c r="J5340" t="n">
        <v>0.3</v>
      </c>
      <c r="K5340" t="n">
        <v>2035.77</v>
      </c>
      <c r="L5340" t="inlineStr">
        <is>
          <t>Approved</t>
        </is>
      </c>
      <c r="M5340" t="inlineStr">
        <is>
          <t>Normal</t>
        </is>
      </c>
    </row>
    <row r="5341">
      <c r="A5341" t="inlineStr">
        <is>
          <t>TX505340</t>
        </is>
      </c>
      <c r="B5341" t="inlineStr">
        <is>
          <t>EMP11427</t>
        </is>
      </c>
      <c r="C5341" t="inlineStr">
        <is>
          <t>Vesting</t>
        </is>
      </c>
      <c r="D5341" s="8" t="n">
        <v>45761</v>
      </c>
      <c r="E5341" t="n">
        <v>2336</v>
      </c>
      <c r="F5341" t="n">
        <v>9.029999999999999</v>
      </c>
      <c r="G5341" t="inlineStr">
        <is>
          <t>Singapore</t>
        </is>
      </c>
      <c r="H5341" t="inlineStr">
        <is>
          <t>RSU</t>
        </is>
      </c>
      <c r="I5341" t="n">
        <v>21094.08</v>
      </c>
      <c r="J5341" t="n">
        <v>0.4</v>
      </c>
      <c r="K5341" t="n">
        <v>8437.629999999999</v>
      </c>
      <c r="L5341" t="inlineStr">
        <is>
          <t>Approved</t>
        </is>
      </c>
      <c r="M5341" t="inlineStr">
        <is>
          <t>Normal</t>
        </is>
      </c>
    </row>
    <row r="5342">
      <c r="A5342" t="inlineStr">
        <is>
          <t>TX505341</t>
        </is>
      </c>
      <c r="B5342" t="inlineStr">
        <is>
          <t>EMP11697</t>
        </is>
      </c>
      <c r="C5342" t="inlineStr">
        <is>
          <t>Vesting</t>
        </is>
      </c>
      <c r="D5342" s="8" t="n">
        <v>45682</v>
      </c>
      <c r="E5342" t="n">
        <v>76</v>
      </c>
      <c r="F5342" t="n">
        <v>61</v>
      </c>
      <c r="G5342" t="inlineStr">
        <is>
          <t>India</t>
        </is>
      </c>
      <c r="H5342" t="inlineStr">
        <is>
          <t>Stock Option</t>
        </is>
      </c>
      <c r="I5342" t="n">
        <v>4636</v>
      </c>
      <c r="J5342" t="n">
        <v>0.45</v>
      </c>
      <c r="K5342" t="n">
        <v>2086.2</v>
      </c>
      <c r="L5342" t="inlineStr">
        <is>
          <t>Approved</t>
        </is>
      </c>
      <c r="M5342" t="inlineStr">
        <is>
          <t>Normal</t>
        </is>
      </c>
    </row>
    <row r="5343">
      <c r="A5343" t="inlineStr">
        <is>
          <t>TX505342</t>
        </is>
      </c>
      <c r="B5343" t="inlineStr">
        <is>
          <t>EMP11240</t>
        </is>
      </c>
      <c r="C5343" t="inlineStr">
        <is>
          <t>Grant</t>
        </is>
      </c>
      <c r="D5343" s="8" t="n">
        <v>45923</v>
      </c>
      <c r="E5343" t="n">
        <v>2491</v>
      </c>
      <c r="F5343" t="n">
        <v>67.62</v>
      </c>
      <c r="G5343" t="inlineStr">
        <is>
          <t>UK</t>
        </is>
      </c>
      <c r="H5343" t="inlineStr">
        <is>
          <t>RSU</t>
        </is>
      </c>
      <c r="I5343" t="n">
        <v>168441.42</v>
      </c>
      <c r="J5343" t="n">
        <v>0.4</v>
      </c>
      <c r="K5343" t="n">
        <v>67376.57000000001</v>
      </c>
      <c r="L5343" t="inlineStr">
        <is>
          <t>Approved</t>
        </is>
      </c>
      <c r="M5343" t="inlineStr">
        <is>
          <t>High Value</t>
        </is>
      </c>
    </row>
    <row r="5344">
      <c r="A5344" t="inlineStr">
        <is>
          <t>TX505343</t>
        </is>
      </c>
      <c r="B5344" t="inlineStr">
        <is>
          <t>EMP10127</t>
        </is>
      </c>
      <c r="C5344" t="inlineStr">
        <is>
          <t>Grant</t>
        </is>
      </c>
      <c r="D5344" s="8" t="n">
        <v>45735</v>
      </c>
      <c r="E5344" t="n">
        <v>75</v>
      </c>
      <c r="F5344" t="n">
        <v>13.96</v>
      </c>
      <c r="G5344" t="inlineStr">
        <is>
          <t>USA</t>
        </is>
      </c>
      <c r="H5344" t="inlineStr">
        <is>
          <t>ESPP</t>
        </is>
      </c>
      <c r="I5344" t="n">
        <v>1047</v>
      </c>
      <c r="J5344" t="n">
        <v>0.3</v>
      </c>
      <c r="K5344" t="n">
        <v>314.1</v>
      </c>
      <c r="L5344" t="inlineStr">
        <is>
          <t>Approved</t>
        </is>
      </c>
      <c r="M5344" t="inlineStr">
        <is>
          <t>Normal</t>
        </is>
      </c>
    </row>
    <row r="5345">
      <c r="A5345" t="inlineStr">
        <is>
          <t>TX505344</t>
        </is>
      </c>
      <c r="B5345" t="inlineStr">
        <is>
          <t>EMP10723</t>
        </is>
      </c>
      <c r="C5345" t="inlineStr">
        <is>
          <t>Vesting</t>
        </is>
      </c>
      <c r="D5345" s="8" t="n">
        <v>46049</v>
      </c>
      <c r="E5345" t="n">
        <v>1023</v>
      </c>
      <c r="F5345" t="n">
        <v>83.05</v>
      </c>
      <c r="G5345" t="inlineStr">
        <is>
          <t>UK</t>
        </is>
      </c>
      <c r="H5345" t="inlineStr">
        <is>
          <t>ESPP</t>
        </is>
      </c>
      <c r="I5345" t="n">
        <v>84960.14999999999</v>
      </c>
      <c r="J5345" t="n">
        <v>0.2</v>
      </c>
      <c r="K5345" t="n">
        <v>16992.03</v>
      </c>
      <c r="L5345" t="inlineStr">
        <is>
          <t>Approved</t>
        </is>
      </c>
      <c r="M5345" t="inlineStr">
        <is>
          <t>Normal</t>
        </is>
      </c>
    </row>
    <row r="5346">
      <c r="A5346" t="inlineStr">
        <is>
          <t>TX505345</t>
        </is>
      </c>
      <c r="B5346" t="inlineStr">
        <is>
          <t>EMP11153</t>
        </is>
      </c>
      <c r="C5346" t="inlineStr">
        <is>
          <t>Grant</t>
        </is>
      </c>
      <c r="D5346" s="8" t="n">
        <v>45975</v>
      </c>
      <c r="E5346" t="n">
        <v>1778</v>
      </c>
      <c r="F5346" t="n">
        <v>63.53</v>
      </c>
      <c r="G5346" t="inlineStr">
        <is>
          <t>USA</t>
        </is>
      </c>
      <c r="H5346" t="inlineStr">
        <is>
          <t>Stock Option</t>
        </is>
      </c>
      <c r="I5346" t="n">
        <v>112956.34</v>
      </c>
      <c r="J5346" t="n">
        <v>0.3</v>
      </c>
      <c r="K5346" t="n">
        <v>33886.9</v>
      </c>
      <c r="L5346" t="inlineStr">
        <is>
          <t>Approved</t>
        </is>
      </c>
      <c r="M5346" t="inlineStr">
        <is>
          <t>High Value</t>
        </is>
      </c>
    </row>
    <row r="5347">
      <c r="A5347" t="inlineStr">
        <is>
          <t>TX505346</t>
        </is>
      </c>
      <c r="B5347" t="inlineStr">
        <is>
          <t>EMP10261</t>
        </is>
      </c>
      <c r="C5347" t="inlineStr">
        <is>
          <t>Vesting</t>
        </is>
      </c>
      <c r="D5347" s="8" t="n">
        <v>46339</v>
      </c>
      <c r="E5347" t="n">
        <v>1497</v>
      </c>
      <c r="F5347" t="n">
        <v>51.07</v>
      </c>
      <c r="G5347" t="inlineStr">
        <is>
          <t>Germany</t>
        </is>
      </c>
      <c r="H5347" t="inlineStr">
        <is>
          <t>ESPP</t>
        </is>
      </c>
      <c r="I5347" t="n">
        <v>76451.78999999999</v>
      </c>
      <c r="J5347" t="n">
        <v>0.2</v>
      </c>
      <c r="K5347" t="n">
        <v>15290.36</v>
      </c>
      <c r="L5347" t="inlineStr">
        <is>
          <t>Pending Review</t>
        </is>
      </c>
      <c r="M5347" t="inlineStr">
        <is>
          <t>Normal</t>
        </is>
      </c>
    </row>
    <row r="5348">
      <c r="A5348" t="inlineStr">
        <is>
          <t>TX505347</t>
        </is>
      </c>
      <c r="B5348" t="inlineStr">
        <is>
          <t>EMP99999</t>
        </is>
      </c>
      <c r="C5348" t="inlineStr">
        <is>
          <t>Sale</t>
        </is>
      </c>
      <c r="D5348" s="8" t="n">
        <v>45882</v>
      </c>
      <c r="E5348" t="n">
        <v>376</v>
      </c>
      <c r="F5348" t="n">
        <v>56.13</v>
      </c>
      <c r="G5348" t="inlineStr">
        <is>
          <t>Germany</t>
        </is>
      </c>
      <c r="H5348" t="inlineStr">
        <is>
          <t>RSU</t>
        </is>
      </c>
      <c r="I5348" t="n">
        <v>21104.88</v>
      </c>
      <c r="J5348" t="n">
        <v>0.4</v>
      </c>
      <c r="K5348" t="n">
        <v>8441.950000000001</v>
      </c>
      <c r="L5348" t="inlineStr">
        <is>
          <t>Approved</t>
        </is>
      </c>
      <c r="M5348" t="inlineStr">
        <is>
          <t>Normal</t>
        </is>
      </c>
    </row>
    <row r="5349">
      <c r="A5349" t="inlineStr">
        <is>
          <t>TX505348</t>
        </is>
      </c>
      <c r="B5349" t="inlineStr">
        <is>
          <t>EMP11181</t>
        </is>
      </c>
      <c r="C5349" t="inlineStr">
        <is>
          <t>Grant</t>
        </is>
      </c>
      <c r="D5349" s="8" t="n">
        <v>45674</v>
      </c>
      <c r="E5349" t="n">
        <v>1466</v>
      </c>
      <c r="F5349" t="n">
        <v>70.63</v>
      </c>
      <c r="G5349" t="inlineStr">
        <is>
          <t>UK</t>
        </is>
      </c>
      <c r="H5349" t="inlineStr">
        <is>
          <t>RSU</t>
        </is>
      </c>
      <c r="I5349" t="n">
        <v>103543.58</v>
      </c>
      <c r="J5349" t="n">
        <v>0.45</v>
      </c>
      <c r="K5349" t="n">
        <v>46594.61</v>
      </c>
      <c r="L5349" t="inlineStr">
        <is>
          <t>Approved</t>
        </is>
      </c>
      <c r="M5349" t="inlineStr">
        <is>
          <t>High Value</t>
        </is>
      </c>
    </row>
    <row r="5350">
      <c r="A5350" t="inlineStr">
        <is>
          <t>TX505349</t>
        </is>
      </c>
      <c r="B5350" t="inlineStr">
        <is>
          <t>EMP10201</t>
        </is>
      </c>
      <c r="C5350" t="inlineStr">
        <is>
          <t>Grant</t>
        </is>
      </c>
      <c r="D5350" s="8" t="n">
        <v>45751</v>
      </c>
      <c r="E5350" t="n">
        <v>2474</v>
      </c>
      <c r="F5350" t="n">
        <v>77.63</v>
      </c>
      <c r="G5350" t="inlineStr">
        <is>
          <t>Singapore</t>
        </is>
      </c>
      <c r="H5350" t="inlineStr">
        <is>
          <t>RSU</t>
        </is>
      </c>
      <c r="I5350" t="n">
        <v>192056.62</v>
      </c>
      <c r="J5350" t="n">
        <v>0.4</v>
      </c>
      <c r="K5350" t="n">
        <v>76822.64999999999</v>
      </c>
      <c r="L5350" t="inlineStr">
        <is>
          <t>Approved</t>
        </is>
      </c>
      <c r="M5350" t="inlineStr">
        <is>
          <t>High Value</t>
        </is>
      </c>
    </row>
    <row r="5351">
      <c r="A5351" t="inlineStr">
        <is>
          <t>TX505350</t>
        </is>
      </c>
      <c r="B5351" t="inlineStr">
        <is>
          <t>EMP11276</t>
        </is>
      </c>
      <c r="C5351" t="inlineStr">
        <is>
          <t>Grant</t>
        </is>
      </c>
      <c r="D5351" s="8" t="n">
        <v>45936</v>
      </c>
      <c r="E5351" t="n">
        <v>187</v>
      </c>
      <c r="F5351" t="n">
        <v>10.94</v>
      </c>
      <c r="G5351" t="inlineStr">
        <is>
          <t>Australia</t>
        </is>
      </c>
      <c r="H5351" t="inlineStr">
        <is>
          <t>RSU</t>
        </is>
      </c>
      <c r="I5351" t="n">
        <v>2045.78</v>
      </c>
      <c r="J5351" t="n">
        <v>0.4</v>
      </c>
      <c r="K5351" t="n">
        <v>818.3099999999999</v>
      </c>
      <c r="L5351" t="inlineStr">
        <is>
          <t>Approved</t>
        </is>
      </c>
      <c r="M5351" t="inlineStr">
        <is>
          <t>Normal</t>
        </is>
      </c>
    </row>
    <row r="5352">
      <c r="A5352" t="inlineStr">
        <is>
          <t>TX505351</t>
        </is>
      </c>
      <c r="B5352" t="inlineStr">
        <is>
          <t>EMP11128</t>
        </is>
      </c>
      <c r="C5352" t="inlineStr">
        <is>
          <t>Grant</t>
        </is>
      </c>
      <c r="D5352" s="8" t="n">
        <v>46130</v>
      </c>
      <c r="E5352" t="n">
        <v>2231</v>
      </c>
      <c r="F5352" t="n">
        <v>18.67</v>
      </c>
      <c r="G5352" t="inlineStr">
        <is>
          <t>UK</t>
        </is>
      </c>
      <c r="H5352" t="inlineStr">
        <is>
          <t>Stock Option</t>
        </is>
      </c>
      <c r="I5352" t="n">
        <v>41652.77</v>
      </c>
      <c r="J5352" t="n">
        <v>0.3</v>
      </c>
      <c r="K5352" t="n">
        <v>12495.83</v>
      </c>
      <c r="L5352" t="inlineStr">
        <is>
          <t>Approved</t>
        </is>
      </c>
      <c r="M5352" t="inlineStr">
        <is>
          <t>Normal</t>
        </is>
      </c>
    </row>
    <row r="5353">
      <c r="A5353" t="inlineStr">
        <is>
          <t>TX505352</t>
        </is>
      </c>
      <c r="B5353" t="inlineStr">
        <is>
          <t>EMP11121</t>
        </is>
      </c>
      <c r="C5353" t="inlineStr">
        <is>
          <t>Sale</t>
        </is>
      </c>
      <c r="D5353" s="8" t="n">
        <v>46183</v>
      </c>
      <c r="E5353" t="n">
        <v>1905</v>
      </c>
      <c r="F5353" t="n">
        <v>27.38</v>
      </c>
      <c r="G5353" t="inlineStr">
        <is>
          <t>UK</t>
        </is>
      </c>
      <c r="H5353" t="inlineStr">
        <is>
          <t>ESPP</t>
        </is>
      </c>
      <c r="I5353" t="n">
        <v>52158.9</v>
      </c>
      <c r="J5353" t="n">
        <v>0.2</v>
      </c>
      <c r="K5353" t="n">
        <v>10431.78</v>
      </c>
      <c r="L5353" t="inlineStr">
        <is>
          <t>Pending Review</t>
        </is>
      </c>
      <c r="M5353" t="inlineStr">
        <is>
          <t>Normal</t>
        </is>
      </c>
    </row>
    <row r="5354">
      <c r="A5354" t="inlineStr">
        <is>
          <t>TX505353</t>
        </is>
      </c>
      <c r="B5354" t="inlineStr">
        <is>
          <t>EMP10648</t>
        </is>
      </c>
      <c r="C5354" t="inlineStr">
        <is>
          <t>Vesting</t>
        </is>
      </c>
      <c r="D5354" s="8" t="n">
        <v>45956</v>
      </c>
      <c r="E5354" t="n">
        <v>1384</v>
      </c>
      <c r="F5354" t="n">
        <v>72.72</v>
      </c>
      <c r="G5354" t="inlineStr">
        <is>
          <t>Australia</t>
        </is>
      </c>
      <c r="H5354" t="inlineStr">
        <is>
          <t>Performance Share</t>
        </is>
      </c>
      <c r="I5354" t="n">
        <v>100644.48</v>
      </c>
      <c r="J5354" t="n">
        <v>0.2</v>
      </c>
      <c r="K5354" t="n">
        <v>20128.9</v>
      </c>
      <c r="L5354" t="inlineStr">
        <is>
          <t>Approved</t>
        </is>
      </c>
      <c r="M5354" t="inlineStr">
        <is>
          <t>High Value</t>
        </is>
      </c>
    </row>
    <row r="5355">
      <c r="A5355" t="inlineStr">
        <is>
          <t>TX505354</t>
        </is>
      </c>
      <c r="B5355" t="inlineStr">
        <is>
          <t>EMP11348</t>
        </is>
      </c>
      <c r="C5355" t="inlineStr">
        <is>
          <t>Vesting</t>
        </is>
      </c>
      <c r="D5355" s="8" t="n">
        <v>46349</v>
      </c>
      <c r="E5355" t="n">
        <v>2388</v>
      </c>
      <c r="F5355" t="n">
        <v>63.44</v>
      </c>
      <c r="G5355" t="inlineStr">
        <is>
          <t>UK</t>
        </is>
      </c>
      <c r="H5355" t="inlineStr">
        <is>
          <t>RSU</t>
        </is>
      </c>
      <c r="I5355" t="n">
        <v>151494.72</v>
      </c>
      <c r="J5355" t="n">
        <v>0.4</v>
      </c>
      <c r="K5355" t="n">
        <v>60597.89</v>
      </c>
      <c r="L5355" t="inlineStr">
        <is>
          <t>Approved</t>
        </is>
      </c>
      <c r="M5355" t="inlineStr">
        <is>
          <t>High Value</t>
        </is>
      </c>
    </row>
    <row r="5356">
      <c r="A5356" t="inlineStr">
        <is>
          <t>TX505355</t>
        </is>
      </c>
      <c r="B5356" t="inlineStr">
        <is>
          <t>EMP10108</t>
        </is>
      </c>
      <c r="C5356" t="inlineStr">
        <is>
          <t>Exercise</t>
        </is>
      </c>
      <c r="D5356" s="8" t="n">
        <v>46166</v>
      </c>
      <c r="E5356" t="n">
        <v>2312</v>
      </c>
      <c r="F5356" t="n">
        <v>72.59</v>
      </c>
      <c r="G5356" t="inlineStr">
        <is>
          <t>Singapore</t>
        </is>
      </c>
      <c r="H5356" t="inlineStr">
        <is>
          <t>Stock Option</t>
        </is>
      </c>
      <c r="I5356" t="n">
        <v>167828.08</v>
      </c>
      <c r="J5356" t="n">
        <v>0.3</v>
      </c>
      <c r="K5356" t="n">
        <v>50348.42</v>
      </c>
      <c r="L5356" t="inlineStr">
        <is>
          <t>Approved</t>
        </is>
      </c>
      <c r="M5356" t="inlineStr">
        <is>
          <t>High Value</t>
        </is>
      </c>
    </row>
    <row r="5357">
      <c r="A5357" t="inlineStr">
        <is>
          <t>TX505356</t>
        </is>
      </c>
      <c r="B5357" t="inlineStr">
        <is>
          <t>EMP10252</t>
        </is>
      </c>
      <c r="C5357" t="inlineStr">
        <is>
          <t>Vesting</t>
        </is>
      </c>
      <c r="D5357" s="8" t="n">
        <v>46240</v>
      </c>
      <c r="E5357" t="n">
        <v>1424</v>
      </c>
      <c r="F5357" t="n">
        <v>94.75</v>
      </c>
      <c r="G5357" t="inlineStr">
        <is>
          <t>UK</t>
        </is>
      </c>
      <c r="H5357" t="inlineStr">
        <is>
          <t>Performance Share</t>
        </is>
      </c>
      <c r="I5357" t="n">
        <v>134924</v>
      </c>
      <c r="J5357" t="n">
        <v>0.2</v>
      </c>
      <c r="K5357" t="n">
        <v>26984.8</v>
      </c>
      <c r="L5357" t="inlineStr">
        <is>
          <t>Approved</t>
        </is>
      </c>
      <c r="M5357" t="inlineStr">
        <is>
          <t>High Value</t>
        </is>
      </c>
    </row>
    <row r="5358">
      <c r="A5358" t="inlineStr">
        <is>
          <t>TX505357</t>
        </is>
      </c>
      <c r="B5358" t="inlineStr">
        <is>
          <t>EMP11090</t>
        </is>
      </c>
      <c r="C5358" t="inlineStr">
        <is>
          <t>Exercise</t>
        </is>
      </c>
      <c r="D5358" s="8" t="n">
        <v>46346</v>
      </c>
      <c r="E5358" t="n">
        <v>1915</v>
      </c>
      <c r="F5358" t="n">
        <v>34.89</v>
      </c>
      <c r="G5358" t="inlineStr">
        <is>
          <t>USA</t>
        </is>
      </c>
      <c r="H5358" t="inlineStr">
        <is>
          <t>Stock Option</t>
        </is>
      </c>
      <c r="I5358" t="n">
        <v>66814.35000000001</v>
      </c>
      <c r="J5358" t="n">
        <v>0.4</v>
      </c>
      <c r="K5358" t="n">
        <v>26725.74</v>
      </c>
      <c r="L5358" t="inlineStr">
        <is>
          <t>Approved</t>
        </is>
      </c>
      <c r="M5358" t="inlineStr">
        <is>
          <t>Normal</t>
        </is>
      </c>
    </row>
    <row r="5359">
      <c r="A5359" t="inlineStr">
        <is>
          <t>TX505358</t>
        </is>
      </c>
      <c r="B5359" t="inlineStr">
        <is>
          <t>EMP11547</t>
        </is>
      </c>
      <c r="C5359" t="inlineStr">
        <is>
          <t>Exercise</t>
        </is>
      </c>
      <c r="D5359" s="8" t="n">
        <v>45891</v>
      </c>
      <c r="E5359" t="n">
        <v>45</v>
      </c>
      <c r="F5359" t="n">
        <v>58.63</v>
      </c>
      <c r="G5359" t="inlineStr">
        <is>
          <t>Australia</t>
        </is>
      </c>
      <c r="H5359" t="inlineStr">
        <is>
          <t>Stock Option</t>
        </is>
      </c>
      <c r="I5359" t="n">
        <v>2638.35</v>
      </c>
      <c r="J5359" t="n">
        <v>0.4</v>
      </c>
      <c r="K5359" t="n">
        <v>1055.34</v>
      </c>
      <c r="L5359" t="inlineStr">
        <is>
          <t>Approved</t>
        </is>
      </c>
      <c r="M5359" t="inlineStr">
        <is>
          <t>Normal</t>
        </is>
      </c>
    </row>
    <row r="5360">
      <c r="A5360" t="inlineStr">
        <is>
          <t>TX505359</t>
        </is>
      </c>
      <c r="B5360" t="inlineStr">
        <is>
          <t>EMP10173</t>
        </is>
      </c>
      <c r="C5360" t="inlineStr">
        <is>
          <t>Vesting</t>
        </is>
      </c>
      <c r="D5360" s="8" t="n">
        <v>46069</v>
      </c>
      <c r="E5360" t="n">
        <v>951</v>
      </c>
      <c r="F5360" t="n">
        <v>27.28</v>
      </c>
      <c r="G5360" t="inlineStr">
        <is>
          <t>Germany</t>
        </is>
      </c>
      <c r="H5360" t="inlineStr">
        <is>
          <t>RSU</t>
        </is>
      </c>
      <c r="I5360" t="n">
        <v>25943.28</v>
      </c>
      <c r="J5360" t="n">
        <v>0.4</v>
      </c>
      <c r="K5360" t="n">
        <v>10377.31</v>
      </c>
      <c r="L5360" t="inlineStr">
        <is>
          <t>Pending Review</t>
        </is>
      </c>
      <c r="M5360" t="inlineStr">
        <is>
          <t>Normal</t>
        </is>
      </c>
    </row>
    <row r="5361">
      <c r="A5361" t="inlineStr">
        <is>
          <t>TX505360</t>
        </is>
      </c>
      <c r="B5361" t="inlineStr">
        <is>
          <t>EMP11714</t>
        </is>
      </c>
      <c r="C5361" t="inlineStr">
        <is>
          <t>Grant</t>
        </is>
      </c>
      <c r="D5361" s="8" t="n">
        <v>45921</v>
      </c>
      <c r="E5361" t="n">
        <v>642</v>
      </c>
      <c r="F5361" t="n">
        <v>5.78</v>
      </c>
      <c r="G5361" t="inlineStr">
        <is>
          <t>Singapore</t>
        </is>
      </c>
      <c r="H5361" t="inlineStr">
        <is>
          <t>RSU</t>
        </is>
      </c>
      <c r="I5361" t="n">
        <v>3710.76</v>
      </c>
      <c r="J5361" t="n">
        <v>0.4</v>
      </c>
      <c r="K5361" t="n">
        <v>1484.3</v>
      </c>
      <c r="L5361" t="inlineStr">
        <is>
          <t>Approved</t>
        </is>
      </c>
      <c r="M5361" t="inlineStr">
        <is>
          <t>Normal</t>
        </is>
      </c>
    </row>
    <row r="5362">
      <c r="A5362" t="inlineStr">
        <is>
          <t>TX505361</t>
        </is>
      </c>
      <c r="B5362" t="inlineStr">
        <is>
          <t>EMP10382</t>
        </is>
      </c>
      <c r="C5362" t="inlineStr">
        <is>
          <t>Cancellation</t>
        </is>
      </c>
      <c r="D5362" s="8" t="n">
        <v>45882</v>
      </c>
      <c r="E5362" t="n">
        <v>2079</v>
      </c>
      <c r="F5362" t="n">
        <v>90.91</v>
      </c>
      <c r="G5362" t="inlineStr">
        <is>
          <t>India</t>
        </is>
      </c>
      <c r="H5362" t="inlineStr">
        <is>
          <t>RSU</t>
        </is>
      </c>
      <c r="I5362" t="n">
        <v>189001.89</v>
      </c>
      <c r="J5362" t="n">
        <v>0.4</v>
      </c>
      <c r="K5362" t="n">
        <v>75600.75999999999</v>
      </c>
      <c r="L5362" t="inlineStr">
        <is>
          <t>Approved</t>
        </is>
      </c>
      <c r="M5362" t="inlineStr">
        <is>
          <t>High Value</t>
        </is>
      </c>
    </row>
    <row r="5363">
      <c r="A5363" t="inlineStr">
        <is>
          <t>TX505362</t>
        </is>
      </c>
      <c r="B5363" t="inlineStr">
        <is>
          <t>EMP10116</t>
        </is>
      </c>
      <c r="C5363" t="inlineStr">
        <is>
          <t>Grant</t>
        </is>
      </c>
      <c r="D5363" s="8" t="n">
        <v>45892</v>
      </c>
      <c r="E5363" t="n">
        <v>2433</v>
      </c>
      <c r="F5363" t="n">
        <v>6.19</v>
      </c>
      <c r="G5363" t="inlineStr">
        <is>
          <t>Germany</t>
        </is>
      </c>
      <c r="H5363" t="inlineStr">
        <is>
          <t>Stock Option</t>
        </is>
      </c>
      <c r="I5363" t="n">
        <v>15060.27</v>
      </c>
      <c r="J5363" t="n">
        <v>0.3</v>
      </c>
      <c r="K5363" t="n">
        <v>4518.08</v>
      </c>
      <c r="L5363" t="inlineStr">
        <is>
          <t>Approved</t>
        </is>
      </c>
      <c r="M5363" t="inlineStr">
        <is>
          <t>Normal</t>
        </is>
      </c>
    </row>
    <row r="5364">
      <c r="A5364" t="inlineStr">
        <is>
          <t>TX505363</t>
        </is>
      </c>
      <c r="B5364" t="inlineStr">
        <is>
          <t>EMP10023</t>
        </is>
      </c>
      <c r="C5364" t="inlineStr">
        <is>
          <t>Exercise</t>
        </is>
      </c>
      <c r="D5364" s="8" t="n">
        <v>45920</v>
      </c>
      <c r="E5364" t="n">
        <v>1652</v>
      </c>
      <c r="F5364" t="n">
        <v>94.42</v>
      </c>
      <c r="G5364" t="inlineStr">
        <is>
          <t>UK</t>
        </is>
      </c>
      <c r="H5364" t="inlineStr">
        <is>
          <t>ESPP</t>
        </is>
      </c>
      <c r="I5364" t="n">
        <v>155981.84</v>
      </c>
      <c r="J5364" t="n">
        <v>0.3</v>
      </c>
      <c r="K5364" t="n">
        <v>46794.55</v>
      </c>
      <c r="L5364" t="inlineStr">
        <is>
          <t>Approved</t>
        </is>
      </c>
      <c r="M5364" t="inlineStr">
        <is>
          <t>High Value</t>
        </is>
      </c>
    </row>
    <row r="5365">
      <c r="A5365" t="inlineStr">
        <is>
          <t>TX505364</t>
        </is>
      </c>
      <c r="B5365" t="inlineStr">
        <is>
          <t>EMP11614</t>
        </is>
      </c>
      <c r="C5365" t="inlineStr">
        <is>
          <t>Grant</t>
        </is>
      </c>
      <c r="D5365" s="8" t="n">
        <v>45853</v>
      </c>
      <c r="E5365" t="n">
        <v>804</v>
      </c>
      <c r="F5365" t="n">
        <v>12.56</v>
      </c>
      <c r="G5365" t="inlineStr">
        <is>
          <t>USA</t>
        </is>
      </c>
      <c r="H5365" t="inlineStr">
        <is>
          <t>RSU</t>
        </is>
      </c>
      <c r="I5365" t="n">
        <v>10098.24</v>
      </c>
      <c r="J5365" t="n">
        <v>0.3</v>
      </c>
      <c r="K5365" t="n">
        <v>3029.47</v>
      </c>
      <c r="L5365" t="inlineStr">
        <is>
          <t>Pending Review</t>
        </is>
      </c>
      <c r="M5365" t="inlineStr">
        <is>
          <t>Normal</t>
        </is>
      </c>
    </row>
    <row r="5366">
      <c r="A5366" t="inlineStr">
        <is>
          <t>TX505365</t>
        </is>
      </c>
      <c r="B5366" t="inlineStr">
        <is>
          <t>EMP10769</t>
        </is>
      </c>
      <c r="C5366" t="inlineStr">
        <is>
          <t>Grant</t>
        </is>
      </c>
      <c r="D5366" s="8" t="n">
        <v>46306</v>
      </c>
      <c r="E5366" t="n">
        <v>2380</v>
      </c>
      <c r="F5366" t="n">
        <v>83.89</v>
      </c>
      <c r="G5366" t="inlineStr">
        <is>
          <t>UK</t>
        </is>
      </c>
      <c r="H5366" t="inlineStr">
        <is>
          <t>RSU</t>
        </is>
      </c>
      <c r="I5366" t="n">
        <v>199658.2</v>
      </c>
      <c r="J5366" t="n">
        <v>0.4</v>
      </c>
      <c r="K5366" t="n">
        <v>79863.28</v>
      </c>
      <c r="L5366" t="inlineStr">
        <is>
          <t>Approved</t>
        </is>
      </c>
      <c r="M5366" t="inlineStr">
        <is>
          <t>High Value</t>
        </is>
      </c>
    </row>
    <row r="5367">
      <c r="A5367" t="inlineStr">
        <is>
          <t>TX505366</t>
        </is>
      </c>
      <c r="B5367" t="inlineStr">
        <is>
          <t>EMP11532</t>
        </is>
      </c>
      <c r="C5367" t="inlineStr">
        <is>
          <t>Exercise</t>
        </is>
      </c>
      <c r="D5367" s="8" t="n">
        <v>46224</v>
      </c>
      <c r="E5367" t="n">
        <v>882</v>
      </c>
      <c r="F5367" t="n">
        <v>53.52</v>
      </c>
      <c r="G5367" t="inlineStr">
        <is>
          <t>UK</t>
        </is>
      </c>
      <c r="H5367" t="inlineStr">
        <is>
          <t>Performance Share</t>
        </is>
      </c>
      <c r="I5367" t="n">
        <v>47204.64</v>
      </c>
      <c r="J5367" t="n">
        <v>0.4</v>
      </c>
      <c r="K5367" t="n">
        <v>18881.86</v>
      </c>
      <c r="L5367" t="inlineStr">
        <is>
          <t>Approved</t>
        </is>
      </c>
      <c r="M5367" t="inlineStr">
        <is>
          <t>Normal</t>
        </is>
      </c>
    </row>
    <row r="5368">
      <c r="A5368" t="inlineStr">
        <is>
          <t>TX505367</t>
        </is>
      </c>
      <c r="B5368" t="inlineStr">
        <is>
          <t>EMP10694</t>
        </is>
      </c>
      <c r="C5368" t="inlineStr">
        <is>
          <t>Exercise</t>
        </is>
      </c>
      <c r="D5368" s="8" t="n">
        <v>45909</v>
      </c>
      <c r="E5368" t="n">
        <v>968</v>
      </c>
      <c r="F5368" t="n">
        <v>9.58</v>
      </c>
      <c r="G5368" t="inlineStr">
        <is>
          <t>Singapore</t>
        </is>
      </c>
      <c r="H5368" t="inlineStr">
        <is>
          <t>Stock Option</t>
        </is>
      </c>
      <c r="I5368" t="n">
        <v>9273.440000000001</v>
      </c>
      <c r="J5368" t="n">
        <v>0.4</v>
      </c>
      <c r="K5368" t="n">
        <v>3709.38</v>
      </c>
      <c r="L5368" t="inlineStr">
        <is>
          <t>Approved</t>
        </is>
      </c>
      <c r="M5368" t="inlineStr">
        <is>
          <t>Normal</t>
        </is>
      </c>
    </row>
    <row r="5369">
      <c r="A5369" t="inlineStr">
        <is>
          <t>TX505368</t>
        </is>
      </c>
      <c r="B5369" t="inlineStr">
        <is>
          <t>EMP10103</t>
        </is>
      </c>
      <c r="C5369" t="inlineStr">
        <is>
          <t>Exercise</t>
        </is>
      </c>
      <c r="D5369" s="8" t="n">
        <v>46163</v>
      </c>
      <c r="E5369" t="n">
        <v>1290</v>
      </c>
      <c r="F5369" t="n">
        <v>76.45999999999999</v>
      </c>
      <c r="G5369" t="inlineStr">
        <is>
          <t>Singapore</t>
        </is>
      </c>
      <c r="H5369" t="inlineStr">
        <is>
          <t>Performance Share</t>
        </is>
      </c>
      <c r="I5369" t="n">
        <v>98633.39999999999</v>
      </c>
      <c r="J5369" t="n">
        <v>0.2</v>
      </c>
      <c r="K5369" t="n">
        <v>19726.68</v>
      </c>
      <c r="L5369" t="inlineStr">
        <is>
          <t>Approved</t>
        </is>
      </c>
      <c r="M5369" t="inlineStr">
        <is>
          <t>Normal</t>
        </is>
      </c>
    </row>
    <row r="5370">
      <c r="A5370" t="inlineStr">
        <is>
          <t>TX505369</t>
        </is>
      </c>
      <c r="B5370" t="inlineStr">
        <is>
          <t>EMP10097</t>
        </is>
      </c>
      <c r="C5370" t="inlineStr">
        <is>
          <t>Grant</t>
        </is>
      </c>
      <c r="D5370" s="8" t="n">
        <v>45822</v>
      </c>
      <c r="E5370" t="n">
        <v>420</v>
      </c>
      <c r="F5370" t="n">
        <v>13.68</v>
      </c>
      <c r="G5370" t="inlineStr">
        <is>
          <t>Singapore</t>
        </is>
      </c>
      <c r="H5370" t="inlineStr">
        <is>
          <t>Performance Share</t>
        </is>
      </c>
      <c r="I5370" t="n">
        <v>5745.6</v>
      </c>
      <c r="J5370" t="n">
        <v>0.2</v>
      </c>
      <c r="K5370" t="n">
        <v>1149.12</v>
      </c>
      <c r="L5370" t="inlineStr">
        <is>
          <t>Approved</t>
        </is>
      </c>
      <c r="M5370" t="inlineStr">
        <is>
          <t>Normal</t>
        </is>
      </c>
    </row>
    <row r="5371">
      <c r="A5371" t="inlineStr">
        <is>
          <t>TX505370</t>
        </is>
      </c>
      <c r="B5371" t="inlineStr">
        <is>
          <t>EMP10139</t>
        </is>
      </c>
      <c r="C5371" t="inlineStr">
        <is>
          <t>Sale</t>
        </is>
      </c>
      <c r="D5371" s="8" t="n">
        <v>45967</v>
      </c>
      <c r="E5371" t="n">
        <v>2363</v>
      </c>
      <c r="F5371" t="n">
        <v>51.2</v>
      </c>
      <c r="G5371" t="inlineStr">
        <is>
          <t>USA</t>
        </is>
      </c>
      <c r="H5371" t="inlineStr">
        <is>
          <t>ESPP</t>
        </is>
      </c>
      <c r="I5371" t="n">
        <v>120985.6</v>
      </c>
      <c r="J5371" t="n">
        <v>0.3</v>
      </c>
      <c r="K5371" t="n">
        <v>36295.68</v>
      </c>
      <c r="L5371" t="inlineStr">
        <is>
          <t>Pending Review</t>
        </is>
      </c>
      <c r="M5371" t="inlineStr">
        <is>
          <t>High Value</t>
        </is>
      </c>
    </row>
    <row r="5372">
      <c r="A5372" t="inlineStr">
        <is>
          <t>TX505371</t>
        </is>
      </c>
      <c r="B5372" t="inlineStr">
        <is>
          <t>EMP10160</t>
        </is>
      </c>
      <c r="C5372" t="inlineStr">
        <is>
          <t>Vesting</t>
        </is>
      </c>
      <c r="D5372" s="8" t="n">
        <v>46333</v>
      </c>
      <c r="E5372" t="n">
        <v>1561</v>
      </c>
      <c r="F5372" t="n">
        <v>66.56999999999999</v>
      </c>
      <c r="G5372" t="inlineStr">
        <is>
          <t>UK</t>
        </is>
      </c>
      <c r="H5372" t="inlineStr">
        <is>
          <t>RSU</t>
        </is>
      </c>
      <c r="I5372" t="n">
        <v>103915.77</v>
      </c>
      <c r="J5372" t="n">
        <v>0.2</v>
      </c>
      <c r="K5372" t="n">
        <v>20783.15</v>
      </c>
      <c r="L5372" t="inlineStr">
        <is>
          <t>Approved</t>
        </is>
      </c>
      <c r="M5372" t="inlineStr">
        <is>
          <t>High Value</t>
        </is>
      </c>
    </row>
    <row r="5373">
      <c r="A5373" t="inlineStr">
        <is>
          <t>TX505372</t>
        </is>
      </c>
      <c r="B5373" t="inlineStr">
        <is>
          <t>EMP11307</t>
        </is>
      </c>
      <c r="C5373" t="inlineStr">
        <is>
          <t>Grant</t>
        </is>
      </c>
      <c r="D5373" s="8" t="n">
        <v>45716</v>
      </c>
      <c r="E5373" t="n">
        <v>2329</v>
      </c>
      <c r="F5373" t="n">
        <v>75.68000000000001</v>
      </c>
      <c r="G5373" t="inlineStr">
        <is>
          <t>India</t>
        </is>
      </c>
      <c r="H5373" t="inlineStr">
        <is>
          <t>RSU</t>
        </is>
      </c>
      <c r="I5373" t="n">
        <v>176258.72</v>
      </c>
      <c r="J5373" t="n">
        <v>0.3</v>
      </c>
      <c r="K5373" t="n">
        <v>52877.62</v>
      </c>
      <c r="L5373" t="inlineStr">
        <is>
          <t>Approved</t>
        </is>
      </c>
      <c r="M5373" t="inlineStr">
        <is>
          <t>High Value</t>
        </is>
      </c>
    </row>
    <row r="5374">
      <c r="A5374" t="inlineStr">
        <is>
          <t>TX505373</t>
        </is>
      </c>
      <c r="B5374" t="inlineStr">
        <is>
          <t>EMP10594</t>
        </is>
      </c>
      <c r="C5374" t="inlineStr">
        <is>
          <t>Grant</t>
        </is>
      </c>
      <c r="D5374" s="8" t="n">
        <v>45726</v>
      </c>
      <c r="E5374" t="n">
        <v>1418</v>
      </c>
      <c r="F5374" t="n">
        <v>67.88</v>
      </c>
      <c r="G5374" t="inlineStr">
        <is>
          <t>India</t>
        </is>
      </c>
      <c r="H5374" t="inlineStr">
        <is>
          <t>RSU</t>
        </is>
      </c>
      <c r="I5374" t="n">
        <v>96253.84</v>
      </c>
      <c r="J5374" t="n">
        <v>0.3</v>
      </c>
      <c r="K5374" t="n">
        <v>28876.15</v>
      </c>
      <c r="L5374" t="inlineStr">
        <is>
          <t>Approved</t>
        </is>
      </c>
      <c r="M5374" t="inlineStr">
        <is>
          <t>Normal</t>
        </is>
      </c>
    </row>
    <row r="5375">
      <c r="A5375" t="inlineStr">
        <is>
          <t>TX505374</t>
        </is>
      </c>
      <c r="B5375" t="inlineStr">
        <is>
          <t>EMP10305</t>
        </is>
      </c>
      <c r="C5375" t="inlineStr">
        <is>
          <t>Exercise</t>
        </is>
      </c>
      <c r="D5375" s="8" t="n">
        <v>46092</v>
      </c>
      <c r="E5375" t="n">
        <v>777</v>
      </c>
      <c r="F5375" t="n">
        <v>93.81999999999999</v>
      </c>
      <c r="G5375" t="inlineStr">
        <is>
          <t>UK</t>
        </is>
      </c>
      <c r="H5375" t="inlineStr">
        <is>
          <t>RSU</t>
        </is>
      </c>
      <c r="I5375" t="n">
        <v>72898.14</v>
      </c>
      <c r="J5375" t="n">
        <v>0.2</v>
      </c>
      <c r="K5375" t="n">
        <v>14579.63</v>
      </c>
      <c r="L5375" t="inlineStr">
        <is>
          <t>Approved</t>
        </is>
      </c>
      <c r="M5375" t="inlineStr">
        <is>
          <t>Normal</t>
        </is>
      </c>
    </row>
    <row r="5376">
      <c r="A5376" t="inlineStr">
        <is>
          <t>TX505375</t>
        </is>
      </c>
      <c r="B5376" t="inlineStr">
        <is>
          <t>EMP10431</t>
        </is>
      </c>
      <c r="C5376" t="inlineStr">
        <is>
          <t>Grant</t>
        </is>
      </c>
      <c r="D5376" s="8" t="n">
        <v>46128</v>
      </c>
      <c r="E5376" t="n">
        <v>537</v>
      </c>
      <c r="F5376" t="n">
        <v>78.05</v>
      </c>
      <c r="G5376" t="inlineStr">
        <is>
          <t>India</t>
        </is>
      </c>
      <c r="H5376" t="inlineStr">
        <is>
          <t>RSU</t>
        </is>
      </c>
      <c r="I5376" t="n">
        <v>41912.85</v>
      </c>
      <c r="J5376" t="n">
        <v>0.3</v>
      </c>
      <c r="K5376" t="n">
        <v>12573.86</v>
      </c>
      <c r="L5376" t="inlineStr">
        <is>
          <t>Pending Review</t>
        </is>
      </c>
      <c r="M5376" t="inlineStr">
        <is>
          <t>Normal</t>
        </is>
      </c>
    </row>
    <row r="5377">
      <c r="A5377" t="inlineStr">
        <is>
          <t>TX505376</t>
        </is>
      </c>
      <c r="B5377" t="inlineStr">
        <is>
          <t>EMP10536</t>
        </is>
      </c>
      <c r="C5377" t="inlineStr">
        <is>
          <t>Grant</t>
        </is>
      </c>
      <c r="D5377" s="8" t="n">
        <v>46118</v>
      </c>
      <c r="E5377" t="n">
        <v>2414</v>
      </c>
      <c r="F5377" t="n">
        <v>28.68</v>
      </c>
      <c r="G5377" t="inlineStr">
        <is>
          <t>UK</t>
        </is>
      </c>
      <c r="H5377" t="inlineStr">
        <is>
          <t>Stock Option</t>
        </is>
      </c>
      <c r="I5377" t="n">
        <v>69233.52</v>
      </c>
      <c r="J5377" t="n">
        <v>0.2</v>
      </c>
      <c r="K5377" t="n">
        <v>13846.7</v>
      </c>
      <c r="L5377" t="inlineStr">
        <is>
          <t>Approved</t>
        </is>
      </c>
      <c r="M5377" t="inlineStr">
        <is>
          <t>Normal</t>
        </is>
      </c>
    </row>
    <row r="5378">
      <c r="A5378" t="inlineStr">
        <is>
          <t>TX505377</t>
        </is>
      </c>
      <c r="B5378" t="inlineStr">
        <is>
          <t>EMP11256</t>
        </is>
      </c>
      <c r="C5378" t="inlineStr">
        <is>
          <t>Grant</t>
        </is>
      </c>
      <c r="D5378" s="8" t="n">
        <v>46313</v>
      </c>
      <c r="E5378" t="n">
        <v>617</v>
      </c>
      <c r="F5378" t="n">
        <v>28.77</v>
      </c>
      <c r="G5378" t="inlineStr">
        <is>
          <t>USA</t>
        </is>
      </c>
      <c r="H5378" t="inlineStr">
        <is>
          <t>ESPP</t>
        </is>
      </c>
      <c r="I5378" t="n">
        <v>17751.09</v>
      </c>
      <c r="J5378" t="n">
        <v>0.2</v>
      </c>
      <c r="K5378" t="n">
        <v>3550.22</v>
      </c>
      <c r="L5378" t="inlineStr">
        <is>
          <t>Approved</t>
        </is>
      </c>
      <c r="M5378" t="inlineStr">
        <is>
          <t>Normal</t>
        </is>
      </c>
    </row>
    <row r="5379">
      <c r="A5379" t="inlineStr">
        <is>
          <t>TX505378</t>
        </is>
      </c>
      <c r="B5379" t="inlineStr">
        <is>
          <t>EMP11693</t>
        </is>
      </c>
      <c r="C5379" t="inlineStr">
        <is>
          <t>Exercise</t>
        </is>
      </c>
      <c r="D5379" s="8" t="n">
        <v>46207</v>
      </c>
      <c r="E5379" t="n">
        <v>838</v>
      </c>
      <c r="F5379" t="n">
        <v>54.73</v>
      </c>
      <c r="G5379" t="inlineStr">
        <is>
          <t>UK</t>
        </is>
      </c>
      <c r="H5379" t="inlineStr">
        <is>
          <t>ESPP</t>
        </is>
      </c>
      <c r="I5379" t="n">
        <v>45863.74</v>
      </c>
      <c r="J5379" t="n">
        <v>0.4</v>
      </c>
      <c r="K5379" t="n">
        <v>18345.5</v>
      </c>
      <c r="L5379" t="inlineStr">
        <is>
          <t>Approved</t>
        </is>
      </c>
      <c r="M5379" t="inlineStr">
        <is>
          <t>Normal</t>
        </is>
      </c>
    </row>
    <row r="5380">
      <c r="A5380" t="inlineStr">
        <is>
          <t>TX505379</t>
        </is>
      </c>
      <c r="B5380" t="inlineStr">
        <is>
          <t>EMP11619</t>
        </is>
      </c>
      <c r="C5380" t="inlineStr">
        <is>
          <t>Exercise</t>
        </is>
      </c>
      <c r="D5380" s="8" t="n">
        <v>46151</v>
      </c>
      <c r="E5380" t="n">
        <v>1504</v>
      </c>
      <c r="F5380" t="n">
        <v>22.38</v>
      </c>
      <c r="G5380" t="inlineStr">
        <is>
          <t>Australia</t>
        </is>
      </c>
      <c r="H5380" t="inlineStr">
        <is>
          <t>RSU</t>
        </is>
      </c>
      <c r="I5380" t="n">
        <v>33659.52</v>
      </c>
      <c r="J5380" t="n">
        <v>0.3</v>
      </c>
      <c r="K5380" t="n">
        <v>10097.86</v>
      </c>
      <c r="L5380" t="inlineStr">
        <is>
          <t>Approved</t>
        </is>
      </c>
      <c r="M5380" t="inlineStr">
        <is>
          <t>Normal</t>
        </is>
      </c>
    </row>
    <row r="5381">
      <c r="A5381" t="inlineStr">
        <is>
          <t>TX505380</t>
        </is>
      </c>
      <c r="B5381" t="inlineStr">
        <is>
          <t>EMP11298</t>
        </is>
      </c>
      <c r="C5381" t="inlineStr">
        <is>
          <t>Vesting</t>
        </is>
      </c>
      <c r="D5381" s="8" t="n">
        <v>45689</v>
      </c>
      <c r="E5381" t="n">
        <v>109</v>
      </c>
      <c r="F5381" t="n">
        <v>39.58</v>
      </c>
      <c r="G5381" t="inlineStr">
        <is>
          <t>UK</t>
        </is>
      </c>
      <c r="H5381" t="inlineStr">
        <is>
          <t>ESPP</t>
        </is>
      </c>
      <c r="I5381" t="n">
        <v>4314.22</v>
      </c>
      <c r="J5381" t="n">
        <v>0.2</v>
      </c>
      <c r="K5381" t="n">
        <v>862.84</v>
      </c>
      <c r="L5381" t="inlineStr">
        <is>
          <t>Approved</t>
        </is>
      </c>
      <c r="M5381" t="inlineStr">
        <is>
          <t>Normal</t>
        </is>
      </c>
    </row>
    <row r="5382">
      <c r="A5382" t="inlineStr">
        <is>
          <t>TX505381</t>
        </is>
      </c>
      <c r="B5382" t="inlineStr">
        <is>
          <t>EMP10898</t>
        </is>
      </c>
      <c r="C5382" t="inlineStr">
        <is>
          <t>Exercise</t>
        </is>
      </c>
      <c r="D5382" s="8" t="n">
        <v>46071</v>
      </c>
      <c r="E5382" t="n">
        <v>1308</v>
      </c>
      <c r="F5382" t="n">
        <v>51.59</v>
      </c>
      <c r="G5382" t="inlineStr">
        <is>
          <t>India</t>
        </is>
      </c>
      <c r="H5382" t="inlineStr">
        <is>
          <t>Stock Option</t>
        </is>
      </c>
      <c r="I5382" t="n">
        <v>67479.72</v>
      </c>
      <c r="J5382" t="n">
        <v>0.3</v>
      </c>
      <c r="K5382" t="n">
        <v>20243.92</v>
      </c>
      <c r="L5382" t="inlineStr">
        <is>
          <t>Approved</t>
        </is>
      </c>
      <c r="M5382" t="inlineStr">
        <is>
          <t>Normal</t>
        </is>
      </c>
    </row>
    <row r="5383">
      <c r="A5383" t="inlineStr">
        <is>
          <t>TX505382</t>
        </is>
      </c>
      <c r="B5383" t="inlineStr">
        <is>
          <t>EMP11654</t>
        </is>
      </c>
      <c r="C5383" t="inlineStr">
        <is>
          <t>Vesting</t>
        </is>
      </c>
      <c r="D5383" s="8" t="n">
        <v>46385</v>
      </c>
      <c r="E5383" t="n">
        <v>1505</v>
      </c>
      <c r="F5383" t="n">
        <v>56.63</v>
      </c>
      <c r="G5383" t="inlineStr">
        <is>
          <t>India</t>
        </is>
      </c>
      <c r="H5383" t="inlineStr">
        <is>
          <t>RSU</t>
        </is>
      </c>
      <c r="I5383" t="n">
        <v>85228.14999999999</v>
      </c>
      <c r="J5383" t="n">
        <v>0.2</v>
      </c>
      <c r="K5383" t="n">
        <v>17045.63</v>
      </c>
      <c r="L5383" t="inlineStr">
        <is>
          <t>Approved</t>
        </is>
      </c>
      <c r="M5383" t="inlineStr">
        <is>
          <t>Normal</t>
        </is>
      </c>
    </row>
    <row r="5384">
      <c r="A5384" t="inlineStr">
        <is>
          <t>TX505383</t>
        </is>
      </c>
      <c r="B5384" t="inlineStr">
        <is>
          <t>EMP11144</t>
        </is>
      </c>
      <c r="C5384" t="inlineStr">
        <is>
          <t>Sale</t>
        </is>
      </c>
      <c r="D5384" s="8" t="n">
        <v>45911</v>
      </c>
      <c r="E5384" t="n">
        <v>1321</v>
      </c>
      <c r="F5384" t="n">
        <v>7.36</v>
      </c>
      <c r="G5384" t="inlineStr">
        <is>
          <t>Australia</t>
        </is>
      </c>
      <c r="H5384" t="inlineStr">
        <is>
          <t>ESPP</t>
        </is>
      </c>
      <c r="I5384" t="n">
        <v>9722.559999999999</v>
      </c>
      <c r="J5384" t="n">
        <v>0.4</v>
      </c>
      <c r="K5384" t="n">
        <v>3889.02</v>
      </c>
      <c r="L5384" t="inlineStr">
        <is>
          <t>Pending Review</t>
        </is>
      </c>
      <c r="M5384" t="inlineStr">
        <is>
          <t>Normal</t>
        </is>
      </c>
    </row>
    <row r="5385">
      <c r="A5385" t="inlineStr">
        <is>
          <t>TX505384</t>
        </is>
      </c>
      <c r="B5385" t="inlineStr">
        <is>
          <t>EMP10641</t>
        </is>
      </c>
      <c r="C5385" t="inlineStr">
        <is>
          <t>Grant</t>
        </is>
      </c>
      <c r="D5385" s="8" t="n">
        <v>45951</v>
      </c>
      <c r="E5385" t="n">
        <v>492</v>
      </c>
      <c r="F5385" t="n">
        <v>21.73</v>
      </c>
      <c r="G5385" t="inlineStr">
        <is>
          <t>USA</t>
        </is>
      </c>
      <c r="H5385" t="inlineStr">
        <is>
          <t>RSU</t>
        </is>
      </c>
      <c r="I5385" t="n">
        <v>10691.16</v>
      </c>
      <c r="J5385" t="n">
        <v>0.4</v>
      </c>
      <c r="K5385" t="n">
        <v>4276.46</v>
      </c>
      <c r="L5385" t="inlineStr">
        <is>
          <t>Approved</t>
        </is>
      </c>
      <c r="M5385" t="inlineStr">
        <is>
          <t>Normal</t>
        </is>
      </c>
    </row>
    <row r="5386">
      <c r="A5386" t="inlineStr">
        <is>
          <t>TX505385</t>
        </is>
      </c>
      <c r="B5386" t="inlineStr">
        <is>
          <t>EMP10789</t>
        </is>
      </c>
      <c r="C5386" t="inlineStr">
        <is>
          <t>Cancellation</t>
        </is>
      </c>
      <c r="D5386" s="8" t="n">
        <v>46340</v>
      </c>
      <c r="E5386" t="n">
        <v>92</v>
      </c>
      <c r="F5386" t="n">
        <v>53.09</v>
      </c>
      <c r="G5386" t="inlineStr">
        <is>
          <t>USA</t>
        </is>
      </c>
      <c r="H5386" t="inlineStr">
        <is>
          <t>RSU</t>
        </is>
      </c>
      <c r="I5386" t="n">
        <v>4884.28</v>
      </c>
      <c r="J5386" t="n">
        <v>0.2</v>
      </c>
      <c r="K5386" t="n">
        <v>976.86</v>
      </c>
      <c r="L5386" t="inlineStr">
        <is>
          <t>Approved</t>
        </is>
      </c>
      <c r="M5386" t="inlineStr">
        <is>
          <t>Normal</t>
        </is>
      </c>
    </row>
    <row r="5387">
      <c r="A5387" t="inlineStr">
        <is>
          <t>TX505386</t>
        </is>
      </c>
      <c r="B5387" t="inlineStr">
        <is>
          <t>EMP10140</t>
        </is>
      </c>
      <c r="C5387" t="inlineStr">
        <is>
          <t>Sale</t>
        </is>
      </c>
      <c r="D5387" s="8" t="n">
        <v>45971</v>
      </c>
      <c r="E5387" t="n">
        <v>500</v>
      </c>
      <c r="F5387" t="n">
        <v>36.32</v>
      </c>
      <c r="G5387" t="inlineStr">
        <is>
          <t>Singapore</t>
        </is>
      </c>
      <c r="H5387" t="inlineStr">
        <is>
          <t>Stock Option</t>
        </is>
      </c>
      <c r="I5387" t="n">
        <v>18160</v>
      </c>
      <c r="J5387" t="n">
        <v>0.3</v>
      </c>
      <c r="K5387" t="n">
        <v>5448</v>
      </c>
      <c r="L5387" t="inlineStr">
        <is>
          <t>Approved</t>
        </is>
      </c>
      <c r="M5387" t="inlineStr">
        <is>
          <t>Normal</t>
        </is>
      </c>
    </row>
    <row r="5388">
      <c r="A5388" t="inlineStr">
        <is>
          <t>TX505387</t>
        </is>
      </c>
      <c r="B5388" t="inlineStr">
        <is>
          <t>EMP11681</t>
        </is>
      </c>
      <c r="C5388" t="inlineStr">
        <is>
          <t>Sale</t>
        </is>
      </c>
      <c r="D5388" s="8" t="n">
        <v>45939</v>
      </c>
      <c r="E5388" t="n">
        <v>2163</v>
      </c>
      <c r="F5388" t="n">
        <v>94.12</v>
      </c>
      <c r="G5388" t="inlineStr">
        <is>
          <t>India</t>
        </is>
      </c>
      <c r="H5388" t="inlineStr">
        <is>
          <t>ESPP</t>
        </is>
      </c>
      <c r="I5388" t="n">
        <v>203581.56</v>
      </c>
      <c r="J5388" t="n">
        <v>0.2</v>
      </c>
      <c r="K5388" t="n">
        <v>40716.31</v>
      </c>
      <c r="L5388" t="inlineStr">
        <is>
          <t>Approved</t>
        </is>
      </c>
      <c r="M5388" t="inlineStr">
        <is>
          <t>High Value</t>
        </is>
      </c>
    </row>
    <row r="5389">
      <c r="A5389" t="inlineStr">
        <is>
          <t>TX505388</t>
        </is>
      </c>
      <c r="B5389" t="inlineStr">
        <is>
          <t>EMP10126</t>
        </is>
      </c>
      <c r="C5389" t="inlineStr">
        <is>
          <t>Exercise</t>
        </is>
      </c>
      <c r="D5389" s="8" t="n">
        <v>46325</v>
      </c>
      <c r="E5389" t="n">
        <v>2369</v>
      </c>
      <c r="F5389" t="n">
        <v>17.36</v>
      </c>
      <c r="G5389" t="inlineStr">
        <is>
          <t>UK</t>
        </is>
      </c>
      <c r="H5389" t="inlineStr">
        <is>
          <t>RSU</t>
        </is>
      </c>
      <c r="I5389" t="n">
        <v>41125.84</v>
      </c>
      <c r="J5389" t="n">
        <v>0.3</v>
      </c>
      <c r="K5389" t="n">
        <v>12337.75</v>
      </c>
      <c r="L5389" t="inlineStr">
        <is>
          <t>Approved</t>
        </is>
      </c>
      <c r="M5389" t="inlineStr">
        <is>
          <t>Normal</t>
        </is>
      </c>
    </row>
    <row r="5390">
      <c r="A5390" t="inlineStr">
        <is>
          <t>TX505389</t>
        </is>
      </c>
      <c r="B5390" t="inlineStr">
        <is>
          <t>EMP11589</t>
        </is>
      </c>
      <c r="C5390" t="inlineStr">
        <is>
          <t>Vesting</t>
        </is>
      </c>
      <c r="D5390" s="8" t="n">
        <v>46147</v>
      </c>
      <c r="E5390" t="n">
        <v>2151</v>
      </c>
      <c r="F5390" t="n">
        <v>91.09</v>
      </c>
      <c r="G5390" t="inlineStr">
        <is>
          <t>Singapore</t>
        </is>
      </c>
      <c r="H5390" t="inlineStr">
        <is>
          <t>Stock Option</t>
        </is>
      </c>
      <c r="I5390" t="n">
        <v>195934.59</v>
      </c>
      <c r="J5390" t="n">
        <v>0.4</v>
      </c>
      <c r="K5390" t="n">
        <v>78373.84</v>
      </c>
      <c r="L5390" t="inlineStr">
        <is>
          <t>Approved</t>
        </is>
      </c>
      <c r="M5390" t="inlineStr">
        <is>
          <t>High Value</t>
        </is>
      </c>
    </row>
    <row r="5391">
      <c r="A5391" t="inlineStr">
        <is>
          <t>TX505390</t>
        </is>
      </c>
      <c r="B5391" t="inlineStr">
        <is>
          <t>EMP11069</t>
        </is>
      </c>
      <c r="C5391" t="inlineStr">
        <is>
          <t>Cancellation</t>
        </is>
      </c>
      <c r="D5391" s="8" t="n">
        <v>46006</v>
      </c>
      <c r="E5391" t="n">
        <v>1132</v>
      </c>
      <c r="F5391" t="n">
        <v>70.84999999999999</v>
      </c>
      <c r="G5391" t="inlineStr">
        <is>
          <t>UK</t>
        </is>
      </c>
      <c r="H5391" t="inlineStr">
        <is>
          <t>RSU</t>
        </is>
      </c>
      <c r="I5391" t="n">
        <v>80202.2</v>
      </c>
      <c r="J5391" t="n">
        <v>0.3</v>
      </c>
      <c r="K5391" t="n">
        <v>24060.66</v>
      </c>
      <c r="L5391" t="inlineStr">
        <is>
          <t>Approved</t>
        </is>
      </c>
      <c r="M5391" t="inlineStr">
        <is>
          <t>Normal</t>
        </is>
      </c>
    </row>
    <row r="5392">
      <c r="A5392" t="inlineStr">
        <is>
          <t>TX505391</t>
        </is>
      </c>
      <c r="B5392" t="inlineStr">
        <is>
          <t>EMP10811</t>
        </is>
      </c>
      <c r="C5392" t="inlineStr">
        <is>
          <t>Vesting</t>
        </is>
      </c>
      <c r="D5392" s="8" t="n">
        <v>46224</v>
      </c>
      <c r="E5392" t="n">
        <v>598</v>
      </c>
      <c r="F5392" t="n">
        <v>20.47</v>
      </c>
      <c r="G5392" t="inlineStr">
        <is>
          <t>UK</t>
        </is>
      </c>
      <c r="H5392" t="inlineStr">
        <is>
          <t>RSU</t>
        </is>
      </c>
      <c r="I5392" t="n">
        <v>12241.06</v>
      </c>
      <c r="J5392" t="n">
        <v>0.2</v>
      </c>
      <c r="K5392" t="n">
        <v>2448.21</v>
      </c>
      <c r="L5392" t="inlineStr">
        <is>
          <t>Approved</t>
        </is>
      </c>
      <c r="M5392" t="inlineStr">
        <is>
          <t>Normal</t>
        </is>
      </c>
    </row>
    <row r="5393">
      <c r="A5393" t="inlineStr">
        <is>
          <t>TX505392</t>
        </is>
      </c>
      <c r="B5393" t="inlineStr">
        <is>
          <t>EMP10176</t>
        </is>
      </c>
      <c r="C5393" t="inlineStr">
        <is>
          <t>Sale</t>
        </is>
      </c>
      <c r="D5393" s="8" t="n">
        <v>46070</v>
      </c>
      <c r="E5393" t="n">
        <v>337</v>
      </c>
      <c r="F5393" t="n">
        <v>47.78</v>
      </c>
      <c r="G5393" t="inlineStr">
        <is>
          <t>UK</t>
        </is>
      </c>
      <c r="H5393" t="inlineStr">
        <is>
          <t>RSU</t>
        </is>
      </c>
      <c r="I5393" t="n">
        <v>16101.86</v>
      </c>
      <c r="J5393" t="n">
        <v>0.2</v>
      </c>
      <c r="K5393" t="n">
        <v>3220.37</v>
      </c>
      <c r="L5393" t="inlineStr">
        <is>
          <t>Approved</t>
        </is>
      </c>
      <c r="M5393" t="inlineStr">
        <is>
          <t>Normal</t>
        </is>
      </c>
    </row>
    <row r="5394">
      <c r="A5394" t="inlineStr">
        <is>
          <t>TX505393</t>
        </is>
      </c>
      <c r="B5394" t="inlineStr">
        <is>
          <t>EMP10211</t>
        </is>
      </c>
      <c r="C5394" t="inlineStr">
        <is>
          <t>Sale</t>
        </is>
      </c>
      <c r="D5394" s="8" t="n">
        <v>46196</v>
      </c>
      <c r="E5394" t="n">
        <v>2244</v>
      </c>
      <c r="F5394" t="n">
        <v>93.59999999999999</v>
      </c>
      <c r="G5394" t="inlineStr">
        <is>
          <t>Germany</t>
        </is>
      </c>
      <c r="H5394" t="inlineStr">
        <is>
          <t>ESPP</t>
        </is>
      </c>
      <c r="I5394" t="n">
        <v>210038.4</v>
      </c>
      <c r="J5394" t="n">
        <v>0.4</v>
      </c>
      <c r="K5394" t="n">
        <v>84015.36</v>
      </c>
      <c r="L5394" t="inlineStr">
        <is>
          <t>Approved</t>
        </is>
      </c>
      <c r="M5394" t="inlineStr">
        <is>
          <t>High Value</t>
        </is>
      </c>
    </row>
    <row r="5395">
      <c r="A5395" t="inlineStr">
        <is>
          <t>TX505394</t>
        </is>
      </c>
      <c r="B5395" t="inlineStr">
        <is>
          <t>EMP11298</t>
        </is>
      </c>
      <c r="C5395" t="inlineStr">
        <is>
          <t>Exercise</t>
        </is>
      </c>
      <c r="D5395" s="8" t="n">
        <v>45829</v>
      </c>
      <c r="E5395" t="n">
        <v>972</v>
      </c>
      <c r="F5395" t="n">
        <v>86.93000000000001</v>
      </c>
      <c r="G5395" t="inlineStr">
        <is>
          <t>UK</t>
        </is>
      </c>
      <c r="H5395" t="inlineStr">
        <is>
          <t>ESPP</t>
        </is>
      </c>
      <c r="I5395" t="n">
        <v>84495.96000000001</v>
      </c>
      <c r="J5395" t="n">
        <v>0.3</v>
      </c>
      <c r="K5395" t="n">
        <v>25348.79</v>
      </c>
      <c r="L5395" t="inlineStr">
        <is>
          <t>Approved</t>
        </is>
      </c>
      <c r="M5395" t="inlineStr">
        <is>
          <t>Normal</t>
        </is>
      </c>
    </row>
    <row r="5396">
      <c r="A5396" t="inlineStr">
        <is>
          <t>TX505395</t>
        </is>
      </c>
      <c r="B5396" t="inlineStr">
        <is>
          <t>EMP11930</t>
        </is>
      </c>
      <c r="C5396" t="inlineStr">
        <is>
          <t>Vesting</t>
        </is>
      </c>
      <c r="D5396" s="8" t="n">
        <v>45970</v>
      </c>
      <c r="E5396" t="n">
        <v>273</v>
      </c>
      <c r="F5396" t="n">
        <v>10.34</v>
      </c>
      <c r="G5396" t="inlineStr">
        <is>
          <t>UK</t>
        </is>
      </c>
      <c r="H5396" t="inlineStr">
        <is>
          <t>ESPP</t>
        </is>
      </c>
      <c r="I5396" t="n">
        <v>2822.82</v>
      </c>
      <c r="J5396" t="n">
        <v>0.2</v>
      </c>
      <c r="K5396" t="n">
        <v>564.5599999999999</v>
      </c>
      <c r="L5396" t="inlineStr">
        <is>
          <t>Pending Review</t>
        </is>
      </c>
      <c r="M5396" t="inlineStr">
        <is>
          <t>Normal</t>
        </is>
      </c>
    </row>
    <row r="5397">
      <c r="A5397" t="inlineStr">
        <is>
          <t>TX505396</t>
        </is>
      </c>
      <c r="B5397" t="inlineStr">
        <is>
          <t>EMP10932</t>
        </is>
      </c>
      <c r="C5397" t="inlineStr">
        <is>
          <t>Exercise</t>
        </is>
      </c>
      <c r="D5397" s="8" t="n">
        <v>46135</v>
      </c>
      <c r="E5397" t="n">
        <v>1669</v>
      </c>
      <c r="F5397" t="n">
        <v>76.67</v>
      </c>
      <c r="G5397" t="inlineStr">
        <is>
          <t>India</t>
        </is>
      </c>
      <c r="H5397" t="inlineStr">
        <is>
          <t>RSU</t>
        </is>
      </c>
      <c r="I5397" t="n">
        <v>127962.23</v>
      </c>
      <c r="J5397" t="n">
        <v>0.4</v>
      </c>
      <c r="K5397" t="n">
        <v>51184.89</v>
      </c>
      <c r="L5397" t="inlineStr">
        <is>
          <t>Approved</t>
        </is>
      </c>
      <c r="M5397" t="inlineStr">
        <is>
          <t>High Value</t>
        </is>
      </c>
    </row>
    <row r="5398">
      <c r="A5398" t="inlineStr">
        <is>
          <t>TX505397</t>
        </is>
      </c>
      <c r="B5398" t="inlineStr">
        <is>
          <t>EMP10768</t>
        </is>
      </c>
      <c r="C5398" t="inlineStr">
        <is>
          <t>Cancellation</t>
        </is>
      </c>
      <c r="D5398" s="8" t="n">
        <v>45722</v>
      </c>
      <c r="E5398" t="n">
        <v>1326</v>
      </c>
      <c r="F5398" t="n">
        <v>24.27</v>
      </c>
      <c r="G5398" t="inlineStr">
        <is>
          <t>India</t>
        </is>
      </c>
      <c r="H5398" t="inlineStr">
        <is>
          <t>RSU</t>
        </is>
      </c>
      <c r="I5398" t="n">
        <v>32182.02</v>
      </c>
      <c r="J5398" t="n">
        <v>0.3</v>
      </c>
      <c r="K5398" t="n">
        <v>9654.610000000001</v>
      </c>
      <c r="L5398" t="inlineStr">
        <is>
          <t>Approved</t>
        </is>
      </c>
      <c r="M5398" t="inlineStr">
        <is>
          <t>Normal</t>
        </is>
      </c>
    </row>
    <row r="5399">
      <c r="A5399" t="inlineStr">
        <is>
          <t>TX505398</t>
        </is>
      </c>
      <c r="B5399" t="inlineStr">
        <is>
          <t>EMP11622</t>
        </is>
      </c>
      <c r="C5399" t="inlineStr">
        <is>
          <t>Grant</t>
        </is>
      </c>
      <c r="D5399" s="8" t="n">
        <v>45853</v>
      </c>
      <c r="E5399" t="n">
        <v>1977</v>
      </c>
      <c r="F5399" t="n">
        <v>29.5</v>
      </c>
      <c r="G5399" t="inlineStr">
        <is>
          <t>India</t>
        </is>
      </c>
      <c r="H5399" t="inlineStr">
        <is>
          <t>Performance Share</t>
        </is>
      </c>
      <c r="I5399" t="n">
        <v>58321.5</v>
      </c>
      <c r="J5399" t="n">
        <v>0.2</v>
      </c>
      <c r="K5399" t="n">
        <v>11664.3</v>
      </c>
      <c r="L5399" t="inlineStr">
        <is>
          <t>Approved</t>
        </is>
      </c>
      <c r="M5399" t="inlineStr">
        <is>
          <t>Normal</t>
        </is>
      </c>
    </row>
    <row r="5400">
      <c r="A5400" t="inlineStr">
        <is>
          <t>TX505399</t>
        </is>
      </c>
      <c r="B5400" t="inlineStr">
        <is>
          <t>EMP10830</t>
        </is>
      </c>
      <c r="C5400" t="inlineStr">
        <is>
          <t>Grant</t>
        </is>
      </c>
      <c r="D5400" s="8" t="n">
        <v>46210</v>
      </c>
      <c r="E5400" t="n">
        <v>2008</v>
      </c>
      <c r="F5400" t="n">
        <v>75.77</v>
      </c>
      <c r="G5400" t="inlineStr">
        <is>
          <t>USA</t>
        </is>
      </c>
      <c r="H5400" t="inlineStr">
        <is>
          <t>RSU</t>
        </is>
      </c>
      <c r="I5400" t="n">
        <v>152146.16</v>
      </c>
      <c r="J5400" t="n">
        <v>0.4</v>
      </c>
      <c r="K5400" t="n">
        <v>60858.46</v>
      </c>
      <c r="L5400" t="inlineStr">
        <is>
          <t>Pending Review</t>
        </is>
      </c>
      <c r="M5400" t="inlineStr">
        <is>
          <t>High Value</t>
        </is>
      </c>
    </row>
    <row r="5401">
      <c r="A5401" t="inlineStr">
        <is>
          <t>TX505400</t>
        </is>
      </c>
      <c r="B5401" t="inlineStr">
        <is>
          <t>EMP10786</t>
        </is>
      </c>
      <c r="C5401" t="inlineStr">
        <is>
          <t>Exercise</t>
        </is>
      </c>
      <c r="D5401" s="8" t="n">
        <v>45700</v>
      </c>
      <c r="E5401" t="n">
        <v>2233</v>
      </c>
      <c r="F5401" t="n">
        <v>7.2</v>
      </c>
      <c r="G5401" t="inlineStr">
        <is>
          <t>USA</t>
        </is>
      </c>
      <c r="H5401" t="inlineStr">
        <is>
          <t>Stock Option</t>
        </is>
      </c>
      <c r="I5401" t="n">
        <v>16077.6</v>
      </c>
      <c r="J5401" t="n">
        <v>0.2</v>
      </c>
      <c r="K5401" t="n">
        <v>3215.52</v>
      </c>
      <c r="L5401" t="inlineStr">
        <is>
          <t>Approved</t>
        </is>
      </c>
      <c r="M5401" t="inlineStr">
        <is>
          <t>Normal</t>
        </is>
      </c>
    </row>
    <row r="5402">
      <c r="A5402" t="inlineStr">
        <is>
          <t>TX505401</t>
        </is>
      </c>
      <c r="B5402" t="inlineStr">
        <is>
          <t>EMP11077</t>
        </is>
      </c>
      <c r="C5402" t="inlineStr">
        <is>
          <t>Exercise</t>
        </is>
      </c>
      <c r="D5402" s="8" t="n">
        <v>45911</v>
      </c>
      <c r="E5402" t="n">
        <v>1784</v>
      </c>
      <c r="F5402" t="n">
        <v>60.37</v>
      </c>
      <c r="G5402" t="inlineStr">
        <is>
          <t>USA</t>
        </is>
      </c>
      <c r="H5402" t="inlineStr">
        <is>
          <t>RSU</t>
        </is>
      </c>
      <c r="I5402" t="n">
        <v>107700.08</v>
      </c>
      <c r="J5402" t="n">
        <v>0.3</v>
      </c>
      <c r="K5402" t="n">
        <v>32310.02</v>
      </c>
      <c r="L5402" t="inlineStr">
        <is>
          <t>Approved</t>
        </is>
      </c>
      <c r="M5402" t="inlineStr">
        <is>
          <t>High Value</t>
        </is>
      </c>
    </row>
    <row r="5403">
      <c r="A5403" t="inlineStr">
        <is>
          <t>TX505402</t>
        </is>
      </c>
      <c r="B5403" t="inlineStr">
        <is>
          <t>EMP10735</t>
        </is>
      </c>
      <c r="C5403" t="inlineStr">
        <is>
          <t>Grant</t>
        </is>
      </c>
      <c r="D5403" s="8" t="n">
        <v>46034</v>
      </c>
      <c r="E5403" t="n">
        <v>2392</v>
      </c>
      <c r="F5403" t="n">
        <v>89.56</v>
      </c>
      <c r="G5403" t="inlineStr">
        <is>
          <t>UK</t>
        </is>
      </c>
      <c r="H5403" t="inlineStr">
        <is>
          <t>Performance Share</t>
        </is>
      </c>
      <c r="I5403" t="n">
        <v>214227.52</v>
      </c>
      <c r="J5403" t="n">
        <v>0.45</v>
      </c>
      <c r="K5403" t="n">
        <v>96402.38</v>
      </c>
      <c r="L5403" t="inlineStr">
        <is>
          <t>Approved</t>
        </is>
      </c>
      <c r="M5403" t="inlineStr">
        <is>
          <t>High Value</t>
        </is>
      </c>
    </row>
    <row r="5404">
      <c r="A5404" t="inlineStr">
        <is>
          <t>TX505403</t>
        </is>
      </c>
      <c r="B5404" t="inlineStr">
        <is>
          <t>EMP11988</t>
        </is>
      </c>
      <c r="C5404" t="inlineStr">
        <is>
          <t>Vesting</t>
        </is>
      </c>
      <c r="D5404" s="8" t="n">
        <v>46381</v>
      </c>
      <c r="E5404" t="n">
        <v>863</v>
      </c>
      <c r="F5404" t="n">
        <v>28.49</v>
      </c>
      <c r="G5404" t="inlineStr">
        <is>
          <t>Australia</t>
        </is>
      </c>
      <c r="H5404" t="inlineStr">
        <is>
          <t>RSU</t>
        </is>
      </c>
      <c r="I5404" t="n">
        <v>24586.87</v>
      </c>
      <c r="J5404" t="n">
        <v>0.3</v>
      </c>
      <c r="K5404" t="n">
        <v>7376.06</v>
      </c>
      <c r="L5404" t="inlineStr">
        <is>
          <t>Approved</t>
        </is>
      </c>
      <c r="M5404" t="inlineStr">
        <is>
          <t>Normal</t>
        </is>
      </c>
    </row>
    <row r="5405">
      <c r="A5405" t="inlineStr">
        <is>
          <t>TX505404</t>
        </is>
      </c>
      <c r="B5405" t="inlineStr">
        <is>
          <t>EMP11555</t>
        </is>
      </c>
      <c r="C5405" t="inlineStr">
        <is>
          <t>Grant</t>
        </is>
      </c>
      <c r="D5405" s="8" t="n">
        <v>46023</v>
      </c>
      <c r="E5405" t="n">
        <v>1182</v>
      </c>
      <c r="F5405" t="n">
        <v>84.11</v>
      </c>
      <c r="G5405" t="inlineStr">
        <is>
          <t>India</t>
        </is>
      </c>
      <c r="H5405" t="inlineStr">
        <is>
          <t>RSU</t>
        </is>
      </c>
      <c r="I5405" t="n">
        <v>99418.02</v>
      </c>
      <c r="J5405" t="n">
        <v>0.2</v>
      </c>
      <c r="K5405" t="n">
        <v>19883.6</v>
      </c>
      <c r="L5405" t="inlineStr">
        <is>
          <t>Approved</t>
        </is>
      </c>
      <c r="M5405" t="inlineStr">
        <is>
          <t>Normal</t>
        </is>
      </c>
    </row>
    <row r="5406">
      <c r="A5406" t="inlineStr">
        <is>
          <t>TX505405</t>
        </is>
      </c>
      <c r="B5406" t="inlineStr">
        <is>
          <t>EMP11649</t>
        </is>
      </c>
      <c r="C5406" t="inlineStr">
        <is>
          <t>Vesting</t>
        </is>
      </c>
      <c r="D5406" s="8" t="n">
        <v>45706</v>
      </c>
      <c r="E5406" t="n">
        <v>2126</v>
      </c>
      <c r="F5406" t="n">
        <v>90.52</v>
      </c>
      <c r="G5406" t="inlineStr">
        <is>
          <t>India</t>
        </is>
      </c>
      <c r="H5406" t="inlineStr">
        <is>
          <t>RSU</t>
        </is>
      </c>
      <c r="I5406" t="n">
        <v>192445.52</v>
      </c>
      <c r="J5406" t="n">
        <v>0.2</v>
      </c>
      <c r="K5406" t="n">
        <v>38489.1</v>
      </c>
      <c r="L5406" t="inlineStr">
        <is>
          <t>Approved</t>
        </is>
      </c>
      <c r="M5406" t="inlineStr">
        <is>
          <t>High Value</t>
        </is>
      </c>
    </row>
    <row r="5407">
      <c r="A5407" t="inlineStr">
        <is>
          <t>TX505406</t>
        </is>
      </c>
      <c r="B5407" t="inlineStr">
        <is>
          <t>EMP11595</t>
        </is>
      </c>
      <c r="C5407" t="inlineStr">
        <is>
          <t>Sale</t>
        </is>
      </c>
      <c r="D5407" s="8" t="n">
        <v>45827</v>
      </c>
      <c r="E5407" t="n">
        <v>1355</v>
      </c>
      <c r="F5407" t="n">
        <v>70.86</v>
      </c>
      <c r="G5407" t="inlineStr">
        <is>
          <t>USA</t>
        </is>
      </c>
      <c r="H5407" t="inlineStr">
        <is>
          <t>ESPP</t>
        </is>
      </c>
      <c r="I5407" t="n">
        <v>96015.3</v>
      </c>
      <c r="J5407" t="n">
        <v>0.4</v>
      </c>
      <c r="K5407" t="n">
        <v>38406.12</v>
      </c>
      <c r="L5407" t="inlineStr">
        <is>
          <t>Pending Review</t>
        </is>
      </c>
      <c r="M5407" t="inlineStr">
        <is>
          <t>Normal</t>
        </is>
      </c>
    </row>
    <row r="5408">
      <c r="A5408" t="inlineStr">
        <is>
          <t>TX505407</t>
        </is>
      </c>
      <c r="B5408" t="inlineStr">
        <is>
          <t>EMP10852</t>
        </is>
      </c>
      <c r="C5408" t="inlineStr">
        <is>
          <t>Vesting</t>
        </is>
      </c>
      <c r="D5408" s="8" t="n">
        <v>45812</v>
      </c>
      <c r="E5408" t="n">
        <v>1158</v>
      </c>
      <c r="F5408" t="n">
        <v>54.63</v>
      </c>
      <c r="G5408" t="inlineStr">
        <is>
          <t>Singapore</t>
        </is>
      </c>
      <c r="H5408" t="inlineStr">
        <is>
          <t>Stock Option</t>
        </is>
      </c>
      <c r="I5408" t="n">
        <v>63261.54</v>
      </c>
      <c r="J5408" t="n">
        <v>0.2</v>
      </c>
      <c r="K5408" t="n">
        <v>12652.31</v>
      </c>
      <c r="L5408" t="inlineStr">
        <is>
          <t>Approved</t>
        </is>
      </c>
      <c r="M5408" t="inlineStr">
        <is>
          <t>Normal</t>
        </is>
      </c>
    </row>
    <row r="5409">
      <c r="A5409" t="inlineStr">
        <is>
          <t>TX505408</t>
        </is>
      </c>
      <c r="B5409" t="inlineStr">
        <is>
          <t>EMP10603</t>
        </is>
      </c>
      <c r="C5409" t="inlineStr">
        <is>
          <t>Vesting</t>
        </is>
      </c>
      <c r="D5409" s="8" t="n">
        <v>45746</v>
      </c>
      <c r="E5409" t="n">
        <v>1364</v>
      </c>
      <c r="F5409" t="n">
        <v>78.55</v>
      </c>
      <c r="G5409" t="inlineStr">
        <is>
          <t>India</t>
        </is>
      </c>
      <c r="H5409" t="inlineStr">
        <is>
          <t>Performance Share</t>
        </is>
      </c>
      <c r="I5409" t="n">
        <v>107142.2</v>
      </c>
      <c r="J5409" t="n">
        <v>0.2</v>
      </c>
      <c r="K5409" t="n">
        <v>21428.44</v>
      </c>
      <c r="L5409" t="inlineStr">
        <is>
          <t>Approved</t>
        </is>
      </c>
      <c r="M5409" t="inlineStr">
        <is>
          <t>High Value</t>
        </is>
      </c>
    </row>
    <row r="5410">
      <c r="A5410" t="inlineStr">
        <is>
          <t>TX505409</t>
        </is>
      </c>
      <c r="B5410" t="inlineStr">
        <is>
          <t>EMP11709</t>
        </is>
      </c>
      <c r="C5410" t="inlineStr">
        <is>
          <t>Grant</t>
        </is>
      </c>
      <c r="D5410" s="8" t="n">
        <v>45789</v>
      </c>
      <c r="E5410" t="n">
        <v>1693</v>
      </c>
      <c r="F5410" t="n">
        <v>93.91</v>
      </c>
      <c r="G5410" t="inlineStr">
        <is>
          <t>Australia</t>
        </is>
      </c>
      <c r="H5410" t="inlineStr">
        <is>
          <t>Performance Share</t>
        </is>
      </c>
      <c r="I5410" t="n">
        <v>158989.63</v>
      </c>
      <c r="J5410" t="n">
        <v>0.3</v>
      </c>
      <c r="K5410" t="n">
        <v>47696.89</v>
      </c>
      <c r="L5410" t="inlineStr">
        <is>
          <t>Approved</t>
        </is>
      </c>
      <c r="M5410" t="inlineStr">
        <is>
          <t>High Value</t>
        </is>
      </c>
    </row>
    <row r="5411">
      <c r="A5411" t="inlineStr">
        <is>
          <t>TX505410</t>
        </is>
      </c>
      <c r="B5411" t="inlineStr">
        <is>
          <t>EMP10863</t>
        </is>
      </c>
      <c r="C5411" t="inlineStr">
        <is>
          <t>Exercise</t>
        </is>
      </c>
      <c r="D5411" s="8" t="n">
        <v>46351</v>
      </c>
      <c r="E5411" t="n">
        <v>605</v>
      </c>
      <c r="F5411" t="n">
        <v>83.79000000000001</v>
      </c>
      <c r="G5411" t="inlineStr">
        <is>
          <t>UK</t>
        </is>
      </c>
      <c r="H5411" t="inlineStr">
        <is>
          <t>Stock Option</t>
        </is>
      </c>
      <c r="I5411" t="n">
        <v>50692.95</v>
      </c>
      <c r="J5411" t="n">
        <v>0.2</v>
      </c>
      <c r="K5411" t="n">
        <v>10138.59</v>
      </c>
      <c r="L5411" t="inlineStr">
        <is>
          <t>Approved</t>
        </is>
      </c>
      <c r="M5411" t="inlineStr">
        <is>
          <t>Normal</t>
        </is>
      </c>
    </row>
    <row r="5412">
      <c r="A5412" t="inlineStr">
        <is>
          <t>TX505411</t>
        </is>
      </c>
      <c r="B5412" t="inlineStr">
        <is>
          <t>EMP10529</t>
        </is>
      </c>
      <c r="C5412" t="inlineStr">
        <is>
          <t>Grant</t>
        </is>
      </c>
      <c r="D5412" s="8" t="n">
        <v>45774</v>
      </c>
      <c r="E5412" t="n">
        <v>1064</v>
      </c>
      <c r="F5412" t="n">
        <v>69.58</v>
      </c>
      <c r="G5412" t="inlineStr">
        <is>
          <t>Germany</t>
        </is>
      </c>
      <c r="H5412" t="inlineStr">
        <is>
          <t>RSU</t>
        </is>
      </c>
      <c r="I5412" t="n">
        <v>74033.12</v>
      </c>
      <c r="J5412" t="n">
        <v>0.2</v>
      </c>
      <c r="K5412" t="n">
        <v>14806.62</v>
      </c>
      <c r="L5412" t="inlineStr">
        <is>
          <t>Approved</t>
        </is>
      </c>
      <c r="M5412" t="inlineStr">
        <is>
          <t>Normal</t>
        </is>
      </c>
    </row>
    <row r="5413">
      <c r="A5413" t="inlineStr">
        <is>
          <t>TX505412</t>
        </is>
      </c>
      <c r="B5413" t="inlineStr">
        <is>
          <t>EMP11337</t>
        </is>
      </c>
      <c r="C5413" t="inlineStr">
        <is>
          <t>Grant</t>
        </is>
      </c>
      <c r="D5413" s="8" t="n">
        <v>46109</v>
      </c>
      <c r="E5413" t="n">
        <v>422</v>
      </c>
      <c r="F5413" t="n">
        <v>58.67</v>
      </c>
      <c r="G5413" t="inlineStr">
        <is>
          <t>UK</t>
        </is>
      </c>
      <c r="H5413" t="inlineStr">
        <is>
          <t>Performance Share</t>
        </is>
      </c>
      <c r="I5413" t="n">
        <v>24758.74</v>
      </c>
      <c r="J5413" t="n">
        <v>0.3</v>
      </c>
      <c r="K5413" t="n">
        <v>7427.62</v>
      </c>
      <c r="L5413" t="inlineStr">
        <is>
          <t>Approved</t>
        </is>
      </c>
      <c r="M5413" t="inlineStr">
        <is>
          <t>Normal</t>
        </is>
      </c>
    </row>
    <row r="5414">
      <c r="A5414" t="inlineStr">
        <is>
          <t>TX505413</t>
        </is>
      </c>
      <c r="B5414" t="inlineStr">
        <is>
          <t>EMP10342</t>
        </is>
      </c>
      <c r="C5414" t="inlineStr">
        <is>
          <t>Sale</t>
        </is>
      </c>
      <c r="D5414" s="8" t="n">
        <v>46232</v>
      </c>
      <c r="E5414" t="n">
        <v>1420</v>
      </c>
      <c r="F5414" t="n">
        <v>59.07</v>
      </c>
      <c r="G5414" t="inlineStr">
        <is>
          <t>India</t>
        </is>
      </c>
      <c r="H5414" t="inlineStr">
        <is>
          <t>Performance Share</t>
        </is>
      </c>
      <c r="I5414" t="n">
        <v>83879.39999999999</v>
      </c>
      <c r="J5414" t="n">
        <v>0.2</v>
      </c>
      <c r="K5414" t="n">
        <v>16775.88</v>
      </c>
      <c r="L5414" t="inlineStr">
        <is>
          <t>Approved</t>
        </is>
      </c>
      <c r="M5414" t="inlineStr">
        <is>
          <t>Normal</t>
        </is>
      </c>
    </row>
    <row r="5415">
      <c r="A5415" t="inlineStr">
        <is>
          <t>TX505414</t>
        </is>
      </c>
      <c r="B5415" t="inlineStr">
        <is>
          <t>EMP10843</t>
        </is>
      </c>
      <c r="C5415" t="inlineStr">
        <is>
          <t>Cancellation</t>
        </is>
      </c>
      <c r="D5415" s="8" t="n">
        <v>46177</v>
      </c>
      <c r="E5415" t="n">
        <v>839</v>
      </c>
      <c r="F5415" t="n">
        <v>63.28</v>
      </c>
      <c r="G5415" t="inlineStr">
        <is>
          <t>USA</t>
        </is>
      </c>
      <c r="H5415" t="inlineStr">
        <is>
          <t>ESPP</t>
        </is>
      </c>
      <c r="I5415" t="n">
        <v>53091.92</v>
      </c>
      <c r="J5415" t="n">
        <v>0.2</v>
      </c>
      <c r="K5415" t="n">
        <v>10618.38</v>
      </c>
      <c r="L5415" t="inlineStr">
        <is>
          <t>Approved</t>
        </is>
      </c>
      <c r="M5415" t="inlineStr">
        <is>
          <t>Normal</t>
        </is>
      </c>
    </row>
    <row r="5416">
      <c r="A5416" t="inlineStr">
        <is>
          <t>TX505415</t>
        </is>
      </c>
      <c r="B5416" t="inlineStr">
        <is>
          <t>EMP10744</t>
        </is>
      </c>
      <c r="C5416" t="inlineStr">
        <is>
          <t>Vesting</t>
        </is>
      </c>
      <c r="D5416" s="8" t="n">
        <v>45934</v>
      </c>
      <c r="E5416" t="n">
        <v>2439</v>
      </c>
      <c r="F5416" t="n">
        <v>92.68000000000001</v>
      </c>
      <c r="G5416" t="inlineStr">
        <is>
          <t>India</t>
        </is>
      </c>
      <c r="H5416" t="inlineStr">
        <is>
          <t>Performance Share</t>
        </is>
      </c>
      <c r="I5416" t="n">
        <v>226046.52</v>
      </c>
      <c r="J5416" t="n">
        <v>0.3</v>
      </c>
      <c r="K5416" t="n">
        <v>67813.96000000001</v>
      </c>
      <c r="L5416" t="inlineStr">
        <is>
          <t>Approved</t>
        </is>
      </c>
      <c r="M5416" t="inlineStr">
        <is>
          <t>High Value</t>
        </is>
      </c>
    </row>
    <row r="5417">
      <c r="A5417" t="inlineStr">
        <is>
          <t>TX505416</t>
        </is>
      </c>
      <c r="B5417" t="inlineStr">
        <is>
          <t>EMP11381</t>
        </is>
      </c>
      <c r="C5417" t="inlineStr">
        <is>
          <t>Exercise</t>
        </is>
      </c>
      <c r="D5417" s="8" t="n">
        <v>46242</v>
      </c>
      <c r="E5417" t="n">
        <v>755</v>
      </c>
      <c r="F5417" t="n">
        <v>30.14</v>
      </c>
      <c r="G5417" t="inlineStr">
        <is>
          <t>India</t>
        </is>
      </c>
      <c r="H5417" t="inlineStr">
        <is>
          <t>ESPP</t>
        </is>
      </c>
      <c r="I5417" t="n">
        <v>22755.7</v>
      </c>
      <c r="J5417" t="n">
        <v>0.2</v>
      </c>
      <c r="K5417" t="n">
        <v>4551.14</v>
      </c>
      <c r="L5417" t="inlineStr">
        <is>
          <t>Approved</t>
        </is>
      </c>
      <c r="M5417" t="inlineStr">
        <is>
          <t>Normal</t>
        </is>
      </c>
    </row>
    <row r="5418">
      <c r="A5418" t="inlineStr">
        <is>
          <t>TX505417</t>
        </is>
      </c>
      <c r="B5418" t="inlineStr">
        <is>
          <t>EMP10574</t>
        </is>
      </c>
      <c r="C5418" t="inlineStr">
        <is>
          <t>Grant</t>
        </is>
      </c>
      <c r="D5418" s="8" t="n">
        <v>46127</v>
      </c>
      <c r="E5418" t="n">
        <v>927</v>
      </c>
      <c r="F5418" t="n">
        <v>24.11</v>
      </c>
      <c r="G5418" t="inlineStr">
        <is>
          <t>UK</t>
        </is>
      </c>
      <c r="H5418" t="inlineStr">
        <is>
          <t>Stock Option</t>
        </is>
      </c>
      <c r="I5418" t="n">
        <v>22349.97</v>
      </c>
      <c r="J5418" t="n">
        <v>0.2</v>
      </c>
      <c r="K5418" t="n">
        <v>4469.99</v>
      </c>
      <c r="L5418" t="inlineStr">
        <is>
          <t>Approved</t>
        </is>
      </c>
      <c r="M5418" t="inlineStr">
        <is>
          <t>Normal</t>
        </is>
      </c>
    </row>
    <row r="5419">
      <c r="A5419" t="inlineStr">
        <is>
          <t>TX505418</t>
        </is>
      </c>
      <c r="B5419" t="inlineStr">
        <is>
          <t>EMP11141</t>
        </is>
      </c>
      <c r="C5419" t="inlineStr">
        <is>
          <t>Exercise</t>
        </is>
      </c>
      <c r="D5419" s="8" t="n">
        <v>45720</v>
      </c>
      <c r="E5419" t="n">
        <v>2392</v>
      </c>
      <c r="F5419" t="n">
        <v>74.27</v>
      </c>
      <c r="G5419" t="inlineStr">
        <is>
          <t>USA</t>
        </is>
      </c>
      <c r="H5419" t="inlineStr">
        <is>
          <t>RSU</t>
        </is>
      </c>
      <c r="I5419" t="n">
        <v>177653.84</v>
      </c>
      <c r="J5419" t="n">
        <v>0.4</v>
      </c>
      <c r="K5419" t="n">
        <v>71061.53999999999</v>
      </c>
      <c r="L5419" t="inlineStr">
        <is>
          <t>Approved</t>
        </is>
      </c>
      <c r="M5419" t="inlineStr">
        <is>
          <t>High Value</t>
        </is>
      </c>
    </row>
    <row r="5420">
      <c r="A5420" t="inlineStr">
        <is>
          <t>TX505419</t>
        </is>
      </c>
      <c r="B5420" t="inlineStr">
        <is>
          <t>EMP11178</t>
        </is>
      </c>
      <c r="C5420" t="inlineStr">
        <is>
          <t>Exercise</t>
        </is>
      </c>
      <c r="D5420" s="8" t="n">
        <v>45977</v>
      </c>
      <c r="E5420" t="n">
        <v>107</v>
      </c>
      <c r="F5420" t="n">
        <v>41.2</v>
      </c>
      <c r="G5420" t="inlineStr">
        <is>
          <t>Germany</t>
        </is>
      </c>
      <c r="H5420" t="inlineStr">
        <is>
          <t>RSU</t>
        </is>
      </c>
      <c r="I5420" t="n">
        <v>4408.4</v>
      </c>
      <c r="J5420" t="n">
        <v>0.2</v>
      </c>
      <c r="K5420" t="n">
        <v>881.6799999999999</v>
      </c>
      <c r="L5420" t="inlineStr">
        <is>
          <t>Approved</t>
        </is>
      </c>
      <c r="M5420" t="inlineStr">
        <is>
          <t>Normal</t>
        </is>
      </c>
    </row>
    <row r="5421">
      <c r="A5421" t="inlineStr">
        <is>
          <t>TX505420</t>
        </is>
      </c>
      <c r="B5421" t="inlineStr">
        <is>
          <t>EMP10898</t>
        </is>
      </c>
      <c r="C5421" t="inlineStr">
        <is>
          <t>Cancellation</t>
        </is>
      </c>
      <c r="D5421" s="8" t="n">
        <v>46141</v>
      </c>
      <c r="E5421" t="n">
        <v>2275</v>
      </c>
      <c r="F5421" t="n">
        <v>19.51</v>
      </c>
      <c r="G5421" t="inlineStr">
        <is>
          <t>India</t>
        </is>
      </c>
      <c r="H5421" t="inlineStr">
        <is>
          <t>Stock Option</t>
        </is>
      </c>
      <c r="I5421" t="n">
        <v>44385.25</v>
      </c>
      <c r="J5421" t="n">
        <v>0.3</v>
      </c>
      <c r="K5421" t="n">
        <v>13315.58</v>
      </c>
      <c r="L5421" t="inlineStr">
        <is>
          <t>Approved</t>
        </is>
      </c>
      <c r="M5421" t="inlineStr">
        <is>
          <t>Normal</t>
        </is>
      </c>
    </row>
    <row r="5422">
      <c r="A5422" t="inlineStr">
        <is>
          <t>TX505421</t>
        </is>
      </c>
      <c r="B5422" t="inlineStr">
        <is>
          <t>EMP11870</t>
        </is>
      </c>
      <c r="C5422" t="inlineStr">
        <is>
          <t>Vesting</t>
        </is>
      </c>
      <c r="D5422" s="8" t="n">
        <v>46051</v>
      </c>
      <c r="E5422" t="n">
        <v>1666</v>
      </c>
      <c r="F5422" t="n">
        <v>67.37</v>
      </c>
      <c r="G5422" t="inlineStr">
        <is>
          <t>UK</t>
        </is>
      </c>
      <c r="H5422" t="inlineStr">
        <is>
          <t>ESPP</t>
        </is>
      </c>
      <c r="I5422" t="n">
        <v>112238.42</v>
      </c>
      <c r="J5422" t="n">
        <v>0.4</v>
      </c>
      <c r="K5422" t="n">
        <v>44895.37</v>
      </c>
      <c r="L5422" t="inlineStr">
        <is>
          <t>Approved</t>
        </is>
      </c>
      <c r="M5422" t="inlineStr">
        <is>
          <t>High Value</t>
        </is>
      </c>
    </row>
    <row r="5423">
      <c r="A5423" t="inlineStr">
        <is>
          <t>TX505422</t>
        </is>
      </c>
      <c r="B5423" t="inlineStr">
        <is>
          <t>EMP10330</t>
        </is>
      </c>
      <c r="C5423" t="inlineStr">
        <is>
          <t>Vesting</t>
        </is>
      </c>
      <c r="D5423" s="8" t="n">
        <v>45782</v>
      </c>
      <c r="E5423" t="n">
        <v>306</v>
      </c>
      <c r="F5423" t="n">
        <v>65.14</v>
      </c>
      <c r="G5423" t="inlineStr">
        <is>
          <t>India</t>
        </is>
      </c>
      <c r="H5423" t="inlineStr">
        <is>
          <t>RSU</t>
        </is>
      </c>
      <c r="I5423" t="n">
        <v>19932.84</v>
      </c>
      <c r="J5423" t="n">
        <v>0.4</v>
      </c>
      <c r="K5423" t="n">
        <v>7973.14</v>
      </c>
      <c r="L5423" t="inlineStr">
        <is>
          <t>Approved</t>
        </is>
      </c>
      <c r="M5423" t="inlineStr">
        <is>
          <t>Normal</t>
        </is>
      </c>
    </row>
    <row r="5424">
      <c r="A5424" t="inlineStr">
        <is>
          <t>TX505423</t>
        </is>
      </c>
      <c r="B5424" t="inlineStr">
        <is>
          <t>EMP11516</t>
        </is>
      </c>
      <c r="C5424" t="inlineStr">
        <is>
          <t>Exercise</t>
        </is>
      </c>
      <c r="D5424" s="8" t="n">
        <v>45701</v>
      </c>
      <c r="E5424" t="n">
        <v>1766</v>
      </c>
      <c r="F5424" t="n">
        <v>69.19</v>
      </c>
      <c r="G5424" t="inlineStr">
        <is>
          <t>USA</t>
        </is>
      </c>
      <c r="H5424" t="inlineStr">
        <is>
          <t>RSU</t>
        </is>
      </c>
      <c r="I5424" t="n">
        <v>122189.54</v>
      </c>
      <c r="J5424" t="n">
        <v>0.4</v>
      </c>
      <c r="K5424" t="n">
        <v>48875.82</v>
      </c>
      <c r="L5424" t="inlineStr">
        <is>
          <t>Approved</t>
        </is>
      </c>
      <c r="M5424" t="inlineStr">
        <is>
          <t>High Value</t>
        </is>
      </c>
    </row>
    <row r="5425">
      <c r="A5425" t="inlineStr">
        <is>
          <t>TX505424</t>
        </is>
      </c>
      <c r="B5425" t="inlineStr">
        <is>
          <t>EMP10779</t>
        </is>
      </c>
      <c r="C5425" t="inlineStr">
        <is>
          <t>Exercise</t>
        </is>
      </c>
      <c r="D5425" s="8" t="n">
        <v>46210</v>
      </c>
      <c r="E5425" t="n">
        <v>665</v>
      </c>
      <c r="F5425" t="n">
        <v>12.89</v>
      </c>
      <c r="G5425" t="inlineStr">
        <is>
          <t>UK</t>
        </is>
      </c>
      <c r="H5425" t="inlineStr">
        <is>
          <t>Performance Share</t>
        </is>
      </c>
      <c r="I5425" t="n">
        <v>8571.85</v>
      </c>
      <c r="J5425" t="n">
        <v>0.45</v>
      </c>
      <c r="K5425" t="n">
        <v>3857.33</v>
      </c>
      <c r="L5425" t="inlineStr">
        <is>
          <t>Approved</t>
        </is>
      </c>
      <c r="M5425" t="inlineStr">
        <is>
          <t>Normal</t>
        </is>
      </c>
    </row>
    <row r="5426">
      <c r="A5426" t="inlineStr">
        <is>
          <t>TX505425</t>
        </is>
      </c>
      <c r="B5426" t="inlineStr">
        <is>
          <t>EMP10964</t>
        </is>
      </c>
      <c r="C5426" t="inlineStr">
        <is>
          <t>Grant</t>
        </is>
      </c>
      <c r="D5426" s="8" t="n">
        <v>45849</v>
      </c>
      <c r="E5426" t="n">
        <v>171</v>
      </c>
      <c r="F5426" t="n">
        <v>7.54</v>
      </c>
      <c r="G5426" t="inlineStr">
        <is>
          <t>India</t>
        </is>
      </c>
      <c r="H5426" t="inlineStr">
        <is>
          <t>RSU</t>
        </is>
      </c>
      <c r="I5426" t="n">
        <v>1289.34</v>
      </c>
      <c r="J5426" t="n">
        <v>0.2</v>
      </c>
      <c r="K5426" t="n">
        <v>257.87</v>
      </c>
      <c r="L5426" t="inlineStr">
        <is>
          <t>Approved</t>
        </is>
      </c>
      <c r="M5426" t="inlineStr">
        <is>
          <t>Normal</t>
        </is>
      </c>
    </row>
    <row r="5427">
      <c r="A5427" t="inlineStr">
        <is>
          <t>TX505426</t>
        </is>
      </c>
      <c r="B5427" t="inlineStr">
        <is>
          <t>EMP10308</t>
        </is>
      </c>
      <c r="C5427" t="inlineStr">
        <is>
          <t>Grant</t>
        </is>
      </c>
      <c r="D5427" s="8" t="n">
        <v>45699</v>
      </c>
      <c r="E5427" t="n">
        <v>113</v>
      </c>
      <c r="F5427" t="n">
        <v>60.33</v>
      </c>
      <c r="G5427" t="inlineStr">
        <is>
          <t>Australia</t>
        </is>
      </c>
      <c r="H5427" t="inlineStr">
        <is>
          <t>RSU</t>
        </is>
      </c>
      <c r="I5427" t="n">
        <v>6817.29</v>
      </c>
      <c r="J5427" t="n">
        <v>0.2</v>
      </c>
      <c r="K5427" t="n">
        <v>1363.46</v>
      </c>
      <c r="L5427" t="inlineStr">
        <is>
          <t>Approved</t>
        </is>
      </c>
      <c r="M5427" t="inlineStr">
        <is>
          <t>Normal</t>
        </is>
      </c>
    </row>
    <row r="5428">
      <c r="A5428" t="inlineStr">
        <is>
          <t>TX505427</t>
        </is>
      </c>
      <c r="B5428" t="inlineStr">
        <is>
          <t>EMP11446</t>
        </is>
      </c>
      <c r="C5428" t="inlineStr">
        <is>
          <t>Grant</t>
        </is>
      </c>
      <c r="D5428" s="8" t="n">
        <v>46110</v>
      </c>
      <c r="E5428" t="n">
        <v>911</v>
      </c>
      <c r="F5428" t="n">
        <v>52.59</v>
      </c>
      <c r="G5428" t="inlineStr">
        <is>
          <t>UK</t>
        </is>
      </c>
      <c r="H5428" t="inlineStr">
        <is>
          <t>ESPP</t>
        </is>
      </c>
      <c r="I5428" t="n">
        <v>47909.49</v>
      </c>
      <c r="J5428" t="n">
        <v>0.4</v>
      </c>
      <c r="K5428" t="n">
        <v>19163.8</v>
      </c>
      <c r="L5428" t="inlineStr">
        <is>
          <t>Approved</t>
        </is>
      </c>
      <c r="M5428" t="inlineStr">
        <is>
          <t>Normal</t>
        </is>
      </c>
    </row>
    <row r="5429">
      <c r="A5429" t="inlineStr">
        <is>
          <t>TX505428</t>
        </is>
      </c>
      <c r="B5429" t="inlineStr">
        <is>
          <t>EMP11655</t>
        </is>
      </c>
      <c r="C5429" t="inlineStr">
        <is>
          <t>Sale</t>
        </is>
      </c>
      <c r="D5429" s="8" t="n">
        <v>46229</v>
      </c>
      <c r="E5429" t="n">
        <v>1458</v>
      </c>
      <c r="F5429" t="n">
        <v>52.63</v>
      </c>
      <c r="G5429" t="inlineStr">
        <is>
          <t>Singapore</t>
        </is>
      </c>
      <c r="H5429" t="inlineStr">
        <is>
          <t>Performance Share</t>
        </is>
      </c>
      <c r="I5429" t="n">
        <v>76734.53999999999</v>
      </c>
      <c r="J5429" t="n">
        <v>0.45</v>
      </c>
      <c r="K5429" t="n">
        <v>34530.54</v>
      </c>
      <c r="L5429" t="inlineStr">
        <is>
          <t>Approved</t>
        </is>
      </c>
      <c r="M5429" t="inlineStr">
        <is>
          <t>Normal</t>
        </is>
      </c>
    </row>
    <row r="5430">
      <c r="A5430" t="inlineStr">
        <is>
          <t>TX505429</t>
        </is>
      </c>
      <c r="B5430" t="inlineStr">
        <is>
          <t>EMP11789</t>
        </is>
      </c>
      <c r="C5430" t="inlineStr">
        <is>
          <t>Grant</t>
        </is>
      </c>
      <c r="D5430" s="8" t="n">
        <v>46269</v>
      </c>
      <c r="E5430" t="n">
        <v>1540</v>
      </c>
      <c r="F5430" t="n">
        <v>84.59</v>
      </c>
      <c r="G5430" t="inlineStr">
        <is>
          <t>USA</t>
        </is>
      </c>
      <c r="H5430" t="inlineStr">
        <is>
          <t>RSU</t>
        </is>
      </c>
      <c r="I5430" t="n">
        <v>130268.6</v>
      </c>
      <c r="J5430" t="n">
        <v>0.45</v>
      </c>
      <c r="K5430" t="n">
        <v>58620.87</v>
      </c>
      <c r="L5430" t="inlineStr">
        <is>
          <t>Approved</t>
        </is>
      </c>
      <c r="M5430" t="inlineStr">
        <is>
          <t>High Value</t>
        </is>
      </c>
    </row>
    <row r="5431">
      <c r="A5431" t="inlineStr">
        <is>
          <t>TX505430</t>
        </is>
      </c>
      <c r="B5431" t="inlineStr">
        <is>
          <t>EMP11662</t>
        </is>
      </c>
      <c r="C5431" t="inlineStr">
        <is>
          <t>Sale</t>
        </is>
      </c>
      <c r="D5431" s="8" t="n">
        <v>46306</v>
      </c>
      <c r="E5431" t="n">
        <v>1956</v>
      </c>
      <c r="F5431" t="n">
        <v>16.21</v>
      </c>
      <c r="G5431" t="inlineStr">
        <is>
          <t>Germany</t>
        </is>
      </c>
      <c r="H5431" t="inlineStr">
        <is>
          <t>Performance Share</t>
        </is>
      </c>
      <c r="I5431" t="n">
        <v>31706.76</v>
      </c>
      <c r="J5431" t="n">
        <v>0.3</v>
      </c>
      <c r="K5431" t="n">
        <v>9512.030000000001</v>
      </c>
      <c r="L5431" t="inlineStr">
        <is>
          <t>Approved</t>
        </is>
      </c>
      <c r="M5431" t="inlineStr">
        <is>
          <t>Normal</t>
        </is>
      </c>
    </row>
    <row r="5432">
      <c r="A5432" t="inlineStr">
        <is>
          <t>TX505431</t>
        </is>
      </c>
      <c r="B5432" t="inlineStr">
        <is>
          <t>EMP11385</t>
        </is>
      </c>
      <c r="C5432" t="inlineStr">
        <is>
          <t>Grant</t>
        </is>
      </c>
      <c r="D5432" s="8" t="n">
        <v>46117</v>
      </c>
      <c r="E5432" t="n">
        <v>43</v>
      </c>
      <c r="F5432" t="n">
        <v>36.06</v>
      </c>
      <c r="G5432" t="inlineStr">
        <is>
          <t>India</t>
        </is>
      </c>
      <c r="H5432" t="inlineStr">
        <is>
          <t>ESPP</t>
        </is>
      </c>
      <c r="I5432" t="n">
        <v>1550.58</v>
      </c>
      <c r="J5432" t="n">
        <v>0.4</v>
      </c>
      <c r="K5432" t="n">
        <v>620.23</v>
      </c>
      <c r="L5432" t="inlineStr">
        <is>
          <t>Approved</t>
        </is>
      </c>
      <c r="M5432" t="inlineStr">
        <is>
          <t>Normal</t>
        </is>
      </c>
    </row>
    <row r="5433">
      <c r="A5433" t="inlineStr">
        <is>
          <t>TX505432</t>
        </is>
      </c>
      <c r="B5433" t="inlineStr">
        <is>
          <t>EMP11888</t>
        </is>
      </c>
      <c r="C5433" t="inlineStr">
        <is>
          <t>Vesting</t>
        </is>
      </c>
      <c r="D5433" s="8" t="n">
        <v>46094</v>
      </c>
      <c r="E5433" t="n">
        <v>48</v>
      </c>
      <c r="F5433" t="n">
        <v>24.09</v>
      </c>
      <c r="G5433" t="inlineStr">
        <is>
          <t>India</t>
        </is>
      </c>
      <c r="H5433" t="inlineStr">
        <is>
          <t>RSU</t>
        </is>
      </c>
      <c r="I5433" t="n">
        <v>1156.32</v>
      </c>
      <c r="J5433" t="n">
        <v>0.2</v>
      </c>
      <c r="K5433" t="n">
        <v>231.26</v>
      </c>
      <c r="L5433" t="inlineStr">
        <is>
          <t>Approved</t>
        </is>
      </c>
      <c r="M5433" t="inlineStr">
        <is>
          <t>Normal</t>
        </is>
      </c>
    </row>
    <row r="5434">
      <c r="A5434" t="inlineStr">
        <is>
          <t>TX505433</t>
        </is>
      </c>
      <c r="B5434" t="inlineStr">
        <is>
          <t>EMP10982</t>
        </is>
      </c>
      <c r="C5434" t="inlineStr">
        <is>
          <t>Vesting</t>
        </is>
      </c>
      <c r="D5434" s="8" t="n">
        <v>46021</v>
      </c>
      <c r="E5434" t="n">
        <v>2254</v>
      </c>
      <c r="F5434" t="n">
        <v>49.51</v>
      </c>
      <c r="G5434" t="inlineStr">
        <is>
          <t>India</t>
        </is>
      </c>
      <c r="H5434" t="inlineStr">
        <is>
          <t>Performance Share</t>
        </is>
      </c>
      <c r="I5434" t="n">
        <v>111595.54</v>
      </c>
      <c r="J5434" t="n">
        <v>0.4</v>
      </c>
      <c r="K5434" t="n">
        <v>44638.22</v>
      </c>
      <c r="L5434" t="inlineStr">
        <is>
          <t>Approved</t>
        </is>
      </c>
      <c r="M5434" t="inlineStr">
        <is>
          <t>High Value</t>
        </is>
      </c>
    </row>
    <row r="5435">
      <c r="A5435" t="inlineStr">
        <is>
          <t>TX505434</t>
        </is>
      </c>
      <c r="B5435" t="inlineStr">
        <is>
          <t>EMP11768</t>
        </is>
      </c>
      <c r="C5435" t="inlineStr">
        <is>
          <t>Grant</t>
        </is>
      </c>
      <c r="D5435" s="8" t="n">
        <v>46281</v>
      </c>
      <c r="E5435" t="n">
        <v>66</v>
      </c>
      <c r="F5435" t="n">
        <v>50.93</v>
      </c>
      <c r="G5435" t="inlineStr">
        <is>
          <t>Singapore</t>
        </is>
      </c>
      <c r="H5435" t="inlineStr">
        <is>
          <t>RSU</t>
        </is>
      </c>
      <c r="I5435" t="n">
        <v>3361.38</v>
      </c>
      <c r="J5435" t="n">
        <v>0.2</v>
      </c>
      <c r="K5435" t="n">
        <v>672.28</v>
      </c>
      <c r="L5435" t="inlineStr">
        <is>
          <t>Pending Review</t>
        </is>
      </c>
      <c r="M5435" t="inlineStr">
        <is>
          <t>Normal</t>
        </is>
      </c>
    </row>
    <row r="5436">
      <c r="A5436" t="inlineStr">
        <is>
          <t>TX505435</t>
        </is>
      </c>
      <c r="B5436" t="inlineStr">
        <is>
          <t>EMP11192</t>
        </is>
      </c>
      <c r="C5436" t="inlineStr">
        <is>
          <t>Grant</t>
        </is>
      </c>
      <c r="D5436" s="8" t="n">
        <v>45948</v>
      </c>
      <c r="E5436" t="n">
        <v>1344</v>
      </c>
      <c r="F5436" t="n">
        <v>62.38</v>
      </c>
      <c r="G5436" t="inlineStr">
        <is>
          <t>Germany</t>
        </is>
      </c>
      <c r="H5436" t="inlineStr">
        <is>
          <t>Performance Share</t>
        </is>
      </c>
      <c r="I5436" t="n">
        <v>83838.72</v>
      </c>
      <c r="J5436" t="n">
        <v>0.45</v>
      </c>
      <c r="K5436" t="n">
        <v>37727.42</v>
      </c>
      <c r="L5436" t="inlineStr">
        <is>
          <t>Pending Review</t>
        </is>
      </c>
      <c r="M5436" t="inlineStr">
        <is>
          <t>Normal</t>
        </is>
      </c>
    </row>
    <row r="5437">
      <c r="A5437" t="inlineStr">
        <is>
          <t>TX505436</t>
        </is>
      </c>
      <c r="B5437" t="inlineStr">
        <is>
          <t>EMP10932</t>
        </is>
      </c>
      <c r="C5437" t="inlineStr">
        <is>
          <t>Cancellation</t>
        </is>
      </c>
      <c r="D5437" s="8" t="n">
        <v>45970</v>
      </c>
      <c r="E5437" t="n">
        <v>39</v>
      </c>
      <c r="F5437" t="n">
        <v>42.47</v>
      </c>
      <c r="G5437" t="inlineStr">
        <is>
          <t>India</t>
        </is>
      </c>
      <c r="H5437" t="inlineStr">
        <is>
          <t>RSU</t>
        </is>
      </c>
      <c r="I5437" t="n">
        <v>1656.33</v>
      </c>
      <c r="J5437" t="n">
        <v>0.3</v>
      </c>
      <c r="K5437" t="n">
        <v>496.9</v>
      </c>
      <c r="L5437" t="inlineStr">
        <is>
          <t>Pending Review</t>
        </is>
      </c>
      <c r="M5437" t="inlineStr">
        <is>
          <t>Normal</t>
        </is>
      </c>
    </row>
    <row r="5438">
      <c r="A5438" t="inlineStr">
        <is>
          <t>TX505437</t>
        </is>
      </c>
      <c r="B5438" t="inlineStr">
        <is>
          <t>EMP11239</t>
        </is>
      </c>
      <c r="C5438" t="inlineStr">
        <is>
          <t>Vesting</t>
        </is>
      </c>
      <c r="D5438" s="8" t="n">
        <v>45756</v>
      </c>
      <c r="E5438" t="n">
        <v>2066</v>
      </c>
      <c r="F5438" t="n">
        <v>58.67</v>
      </c>
      <c r="G5438" t="inlineStr">
        <is>
          <t>UK</t>
        </is>
      </c>
      <c r="H5438" t="inlineStr">
        <is>
          <t>Stock Option</t>
        </is>
      </c>
      <c r="I5438" t="n">
        <v>121212.22</v>
      </c>
      <c r="J5438" t="n">
        <v>0.2</v>
      </c>
      <c r="K5438" t="n">
        <v>24242.44</v>
      </c>
      <c r="L5438" t="inlineStr">
        <is>
          <t>Approved</t>
        </is>
      </c>
      <c r="M5438" t="inlineStr">
        <is>
          <t>High Value</t>
        </is>
      </c>
    </row>
    <row r="5439">
      <c r="A5439" t="inlineStr">
        <is>
          <t>TX505438</t>
        </is>
      </c>
      <c r="B5439" t="inlineStr">
        <is>
          <t>EMP11469</t>
        </is>
      </c>
      <c r="C5439" t="inlineStr">
        <is>
          <t>Exercise</t>
        </is>
      </c>
      <c r="D5439" s="8" t="n">
        <v>45871</v>
      </c>
      <c r="E5439" t="n">
        <v>334</v>
      </c>
      <c r="F5439" t="n">
        <v>46.61</v>
      </c>
      <c r="G5439" t="inlineStr">
        <is>
          <t>USA</t>
        </is>
      </c>
      <c r="H5439" t="inlineStr">
        <is>
          <t>RSU</t>
        </is>
      </c>
      <c r="I5439" t="n">
        <v>15567.74</v>
      </c>
      <c r="J5439" t="n">
        <v>0.4</v>
      </c>
      <c r="K5439" t="n">
        <v>6227.1</v>
      </c>
      <c r="L5439" t="inlineStr">
        <is>
          <t>Approved</t>
        </is>
      </c>
      <c r="M5439" t="inlineStr">
        <is>
          <t>Normal</t>
        </is>
      </c>
    </row>
    <row r="5440">
      <c r="A5440" t="inlineStr">
        <is>
          <t>TX505439</t>
        </is>
      </c>
      <c r="B5440" t="inlineStr">
        <is>
          <t>EMP11599</t>
        </is>
      </c>
      <c r="C5440" t="inlineStr">
        <is>
          <t>Exercise</t>
        </is>
      </c>
      <c r="D5440" s="8" t="n">
        <v>46210</v>
      </c>
      <c r="E5440" t="n">
        <v>2086</v>
      </c>
      <c r="F5440" t="n">
        <v>87.98999999999999</v>
      </c>
      <c r="G5440" t="inlineStr">
        <is>
          <t>Germany</t>
        </is>
      </c>
      <c r="H5440" t="inlineStr">
        <is>
          <t>Performance Share</t>
        </is>
      </c>
      <c r="I5440" t="n">
        <v>183547.14</v>
      </c>
      <c r="J5440" t="n">
        <v>0.3</v>
      </c>
      <c r="K5440" t="n">
        <v>55064.14</v>
      </c>
      <c r="L5440" t="inlineStr">
        <is>
          <t>Pending Review</t>
        </is>
      </c>
      <c r="M5440" t="inlineStr">
        <is>
          <t>High Value</t>
        </is>
      </c>
    </row>
    <row r="5441">
      <c r="A5441" t="inlineStr">
        <is>
          <t>TX505440</t>
        </is>
      </c>
      <c r="B5441" t="inlineStr">
        <is>
          <t>EMP10310</t>
        </is>
      </c>
      <c r="C5441" t="inlineStr">
        <is>
          <t>Vesting</t>
        </is>
      </c>
      <c r="D5441" s="8" t="n">
        <v>45880</v>
      </c>
      <c r="E5441" t="n">
        <v>124</v>
      </c>
      <c r="F5441" t="n">
        <v>43.01</v>
      </c>
      <c r="G5441" t="inlineStr">
        <is>
          <t>USA</t>
        </is>
      </c>
      <c r="H5441" t="inlineStr">
        <is>
          <t>RSU</t>
        </is>
      </c>
      <c r="I5441" t="n">
        <v>5333.24</v>
      </c>
      <c r="J5441" t="n">
        <v>0.3</v>
      </c>
      <c r="K5441" t="n">
        <v>1599.97</v>
      </c>
      <c r="L5441" t="inlineStr">
        <is>
          <t>Approved</t>
        </is>
      </c>
      <c r="M5441" t="inlineStr">
        <is>
          <t>Normal</t>
        </is>
      </c>
    </row>
    <row r="5442">
      <c r="A5442" t="inlineStr">
        <is>
          <t>TX505441</t>
        </is>
      </c>
      <c r="B5442" t="inlineStr">
        <is>
          <t>EMP10025</t>
        </is>
      </c>
      <c r="C5442" t="inlineStr">
        <is>
          <t>Grant</t>
        </is>
      </c>
      <c r="D5442" s="8" t="n">
        <v>46274</v>
      </c>
      <c r="E5442" t="n">
        <v>758</v>
      </c>
      <c r="F5442" t="n">
        <v>50.18</v>
      </c>
      <c r="G5442" t="inlineStr">
        <is>
          <t>Germany</t>
        </is>
      </c>
      <c r="H5442" t="inlineStr">
        <is>
          <t>Stock Option</t>
        </is>
      </c>
      <c r="I5442" t="n">
        <v>38036.44</v>
      </c>
      <c r="J5442" t="n">
        <v>0.3</v>
      </c>
      <c r="K5442" t="n">
        <v>11410.93</v>
      </c>
      <c r="L5442" t="inlineStr">
        <is>
          <t>Approved</t>
        </is>
      </c>
      <c r="M5442" t="inlineStr">
        <is>
          <t>Normal</t>
        </is>
      </c>
    </row>
    <row r="5443">
      <c r="A5443" t="inlineStr">
        <is>
          <t>TX505442</t>
        </is>
      </c>
      <c r="B5443" t="inlineStr">
        <is>
          <t>EMP11923</t>
        </is>
      </c>
      <c r="C5443" t="inlineStr">
        <is>
          <t>Vesting</t>
        </is>
      </c>
      <c r="D5443" s="8" t="n">
        <v>46349</v>
      </c>
      <c r="E5443" t="n">
        <v>1017</v>
      </c>
      <c r="F5443" t="n">
        <v>92.65000000000001</v>
      </c>
      <c r="G5443" t="inlineStr">
        <is>
          <t>India</t>
        </is>
      </c>
      <c r="H5443" t="inlineStr">
        <is>
          <t>Performance Share</t>
        </is>
      </c>
      <c r="I5443" t="n">
        <v>94225.05</v>
      </c>
      <c r="J5443" t="n">
        <v>0.2</v>
      </c>
      <c r="K5443" t="n">
        <v>18845.01</v>
      </c>
      <c r="L5443" t="inlineStr">
        <is>
          <t>Approved</t>
        </is>
      </c>
      <c r="M5443" t="inlineStr">
        <is>
          <t>Normal</t>
        </is>
      </c>
    </row>
    <row r="5444">
      <c r="A5444" t="inlineStr">
        <is>
          <t>TX505443</t>
        </is>
      </c>
      <c r="B5444" t="inlineStr">
        <is>
          <t>EMP11776</t>
        </is>
      </c>
      <c r="C5444" t="inlineStr">
        <is>
          <t>Exercise</t>
        </is>
      </c>
      <c r="D5444" s="8" t="n">
        <v>45732</v>
      </c>
      <c r="E5444" t="n">
        <v>1220</v>
      </c>
      <c r="F5444" t="n">
        <v>63.36</v>
      </c>
      <c r="G5444" t="inlineStr">
        <is>
          <t>UK</t>
        </is>
      </c>
      <c r="H5444" t="inlineStr">
        <is>
          <t>Stock Option</t>
        </is>
      </c>
      <c r="I5444" t="n">
        <v>77299.2</v>
      </c>
      <c r="J5444" t="n">
        <v>0.2</v>
      </c>
      <c r="K5444" t="n">
        <v>15459.84</v>
      </c>
      <c r="L5444" t="inlineStr">
        <is>
          <t>Approved</t>
        </is>
      </c>
      <c r="M5444" t="inlineStr">
        <is>
          <t>Normal</t>
        </is>
      </c>
    </row>
    <row r="5445">
      <c r="A5445" t="inlineStr">
        <is>
          <t>TX505444</t>
        </is>
      </c>
      <c r="B5445" t="inlineStr">
        <is>
          <t>EMP11020</t>
        </is>
      </c>
      <c r="C5445" t="inlineStr">
        <is>
          <t>Sale</t>
        </is>
      </c>
      <c r="D5445" s="8" t="n">
        <v>45881</v>
      </c>
      <c r="E5445" t="n">
        <v>1040</v>
      </c>
      <c r="F5445" t="n">
        <v>79.76000000000001</v>
      </c>
      <c r="G5445" t="inlineStr">
        <is>
          <t>UK</t>
        </is>
      </c>
      <c r="H5445" t="inlineStr">
        <is>
          <t>RSU</t>
        </is>
      </c>
      <c r="I5445" t="n">
        <v>82950.39999999999</v>
      </c>
      <c r="J5445" t="n">
        <v>0.3</v>
      </c>
      <c r="K5445" t="n">
        <v>24885.12</v>
      </c>
      <c r="L5445" t="inlineStr">
        <is>
          <t>Approved</t>
        </is>
      </c>
      <c r="M5445" t="inlineStr">
        <is>
          <t>Normal</t>
        </is>
      </c>
    </row>
    <row r="5446">
      <c r="A5446" t="inlineStr">
        <is>
          <t>TX505445</t>
        </is>
      </c>
      <c r="B5446" t="inlineStr">
        <is>
          <t>EMP10162</t>
        </is>
      </c>
      <c r="C5446" t="inlineStr">
        <is>
          <t>Grant</t>
        </is>
      </c>
      <c r="D5446" s="8" t="n">
        <v>46023</v>
      </c>
      <c r="E5446" t="n">
        <v>2340</v>
      </c>
      <c r="F5446" t="n">
        <v>82.92</v>
      </c>
      <c r="G5446" t="inlineStr">
        <is>
          <t>Australia</t>
        </is>
      </c>
      <c r="H5446" t="inlineStr">
        <is>
          <t>RSU</t>
        </is>
      </c>
      <c r="I5446" t="n">
        <v>194032.8</v>
      </c>
      <c r="J5446" t="n">
        <v>0.2</v>
      </c>
      <c r="K5446" t="n">
        <v>38806.56</v>
      </c>
      <c r="L5446" t="inlineStr">
        <is>
          <t>Approved</t>
        </is>
      </c>
      <c r="M5446" t="inlineStr">
        <is>
          <t>High Value</t>
        </is>
      </c>
    </row>
    <row r="5447">
      <c r="A5447" t="inlineStr">
        <is>
          <t>TX505446</t>
        </is>
      </c>
      <c r="B5447" t="inlineStr">
        <is>
          <t>EMP11998</t>
        </is>
      </c>
      <c r="C5447" t="inlineStr">
        <is>
          <t>Vesting</t>
        </is>
      </c>
      <c r="D5447" s="8" t="n">
        <v>45834</v>
      </c>
      <c r="E5447" t="n">
        <v>750</v>
      </c>
      <c r="F5447" t="n">
        <v>82.25</v>
      </c>
      <c r="G5447" t="inlineStr">
        <is>
          <t>Germany</t>
        </is>
      </c>
      <c r="H5447" t="inlineStr">
        <is>
          <t>Performance Share</t>
        </is>
      </c>
      <c r="I5447" t="n">
        <v>61687.5</v>
      </c>
      <c r="J5447" t="n">
        <v>0.4</v>
      </c>
      <c r="K5447" t="n">
        <v>24675</v>
      </c>
      <c r="L5447" t="inlineStr">
        <is>
          <t>Pending Review</t>
        </is>
      </c>
      <c r="M5447" t="inlineStr">
        <is>
          <t>Normal</t>
        </is>
      </c>
    </row>
    <row r="5448">
      <c r="A5448" t="inlineStr">
        <is>
          <t>TX505447</t>
        </is>
      </c>
      <c r="B5448" t="inlineStr">
        <is>
          <t>EMP99999</t>
        </is>
      </c>
      <c r="C5448" t="inlineStr">
        <is>
          <t>Cancellation</t>
        </is>
      </c>
      <c r="D5448" s="8" t="n">
        <v>45781</v>
      </c>
      <c r="E5448" t="n">
        <v>2106</v>
      </c>
      <c r="F5448" t="n">
        <v>33.81</v>
      </c>
      <c r="G5448" t="inlineStr">
        <is>
          <t>India</t>
        </is>
      </c>
      <c r="H5448" t="inlineStr">
        <is>
          <t>Stock Option</t>
        </is>
      </c>
      <c r="I5448" t="n">
        <v>71203.86</v>
      </c>
      <c r="J5448" t="n">
        <v>0.2</v>
      </c>
      <c r="K5448" t="n">
        <v>14240.77</v>
      </c>
      <c r="L5448" t="inlineStr">
        <is>
          <t>Pending Review</t>
        </is>
      </c>
      <c r="M5448" t="inlineStr">
        <is>
          <t>Normal</t>
        </is>
      </c>
    </row>
    <row r="5449">
      <c r="A5449" t="inlineStr">
        <is>
          <t>TX505448</t>
        </is>
      </c>
      <c r="B5449" t="inlineStr">
        <is>
          <t>EMP10057</t>
        </is>
      </c>
      <c r="C5449" t="inlineStr">
        <is>
          <t>Sale</t>
        </is>
      </c>
      <c r="D5449" s="8" t="n">
        <v>45949</v>
      </c>
      <c r="E5449" t="n">
        <v>2295</v>
      </c>
      <c r="F5449" t="n">
        <v>66.75</v>
      </c>
      <c r="G5449" t="inlineStr">
        <is>
          <t>UK</t>
        </is>
      </c>
      <c r="H5449" t="inlineStr">
        <is>
          <t>Performance Share</t>
        </is>
      </c>
      <c r="I5449" t="n">
        <v>153191.25</v>
      </c>
      <c r="J5449" t="n">
        <v>0.45</v>
      </c>
      <c r="K5449" t="n">
        <v>68936.06</v>
      </c>
      <c r="L5449" t="inlineStr">
        <is>
          <t>Approved</t>
        </is>
      </c>
      <c r="M5449" t="inlineStr">
        <is>
          <t>High Value</t>
        </is>
      </c>
    </row>
    <row r="5450">
      <c r="A5450" t="inlineStr">
        <is>
          <t>TX505449</t>
        </is>
      </c>
      <c r="B5450" t="inlineStr">
        <is>
          <t>EMP10468</t>
        </is>
      </c>
      <c r="C5450" t="inlineStr">
        <is>
          <t>Exercise</t>
        </is>
      </c>
      <c r="D5450" s="8" t="n">
        <v>46376</v>
      </c>
      <c r="E5450" t="n">
        <v>811</v>
      </c>
      <c r="F5450" t="n">
        <v>71.37</v>
      </c>
      <c r="G5450" t="inlineStr">
        <is>
          <t>India</t>
        </is>
      </c>
      <c r="H5450" t="inlineStr">
        <is>
          <t>Stock Option</t>
        </is>
      </c>
      <c r="I5450" t="n">
        <v>57881.07</v>
      </c>
      <c r="J5450" t="n">
        <v>0.2</v>
      </c>
      <c r="K5450" t="n">
        <v>11576.21</v>
      </c>
      <c r="L5450" t="inlineStr">
        <is>
          <t>Approved</t>
        </is>
      </c>
      <c r="M5450" t="inlineStr">
        <is>
          <t>Normal</t>
        </is>
      </c>
    </row>
    <row r="5451">
      <c r="A5451" t="inlineStr">
        <is>
          <t>TX505450</t>
        </is>
      </c>
      <c r="B5451" t="inlineStr">
        <is>
          <t>EMP10637</t>
        </is>
      </c>
      <c r="C5451" t="inlineStr">
        <is>
          <t>Vesting</t>
        </is>
      </c>
      <c r="D5451" s="8" t="n">
        <v>46209</v>
      </c>
      <c r="E5451" t="n">
        <v>1092</v>
      </c>
      <c r="F5451" t="n">
        <v>15.66</v>
      </c>
      <c r="G5451" t="inlineStr">
        <is>
          <t>UK</t>
        </is>
      </c>
      <c r="H5451" t="inlineStr">
        <is>
          <t>RSU</t>
        </is>
      </c>
      <c r="I5451" t="n">
        <v>17100.72</v>
      </c>
      <c r="J5451" t="n">
        <v>0.2</v>
      </c>
      <c r="K5451" t="n">
        <v>3420.14</v>
      </c>
      <c r="L5451" t="inlineStr">
        <is>
          <t>Approved</t>
        </is>
      </c>
      <c r="M5451" t="inlineStr">
        <is>
          <t>Normal</t>
        </is>
      </c>
    </row>
    <row r="5452">
      <c r="A5452" t="inlineStr">
        <is>
          <t>TX505451</t>
        </is>
      </c>
      <c r="B5452" t="inlineStr">
        <is>
          <t>EMP10886</t>
        </is>
      </c>
      <c r="C5452" t="inlineStr">
        <is>
          <t>Exercise</t>
        </is>
      </c>
      <c r="D5452" s="8" t="n">
        <v>46041</v>
      </c>
      <c r="E5452" t="n">
        <v>296</v>
      </c>
      <c r="F5452" t="n">
        <v>25.8</v>
      </c>
      <c r="G5452" t="inlineStr">
        <is>
          <t>Singapore</t>
        </is>
      </c>
      <c r="H5452" t="inlineStr">
        <is>
          <t>RSU</t>
        </is>
      </c>
      <c r="I5452" t="n">
        <v>7636.8</v>
      </c>
      <c r="J5452" t="n">
        <v>0.3</v>
      </c>
      <c r="K5452" t="n">
        <v>2291.04</v>
      </c>
      <c r="L5452" t="inlineStr">
        <is>
          <t>Approved</t>
        </is>
      </c>
      <c r="M5452" t="inlineStr">
        <is>
          <t>Normal</t>
        </is>
      </c>
    </row>
    <row r="5453">
      <c r="A5453" t="inlineStr">
        <is>
          <t>TX505452</t>
        </is>
      </c>
      <c r="B5453" t="inlineStr">
        <is>
          <t>EMP10052</t>
        </is>
      </c>
      <c r="C5453" t="inlineStr">
        <is>
          <t>Sale</t>
        </is>
      </c>
      <c r="D5453" s="8" t="n">
        <v>46220</v>
      </c>
      <c r="E5453" t="n">
        <v>1583</v>
      </c>
      <c r="F5453" t="n">
        <v>55.5</v>
      </c>
      <c r="G5453" t="inlineStr">
        <is>
          <t>India</t>
        </is>
      </c>
      <c r="H5453" t="inlineStr">
        <is>
          <t>RSU</t>
        </is>
      </c>
      <c r="I5453" t="n">
        <v>87856.5</v>
      </c>
      <c r="J5453" t="n">
        <v>0.2</v>
      </c>
      <c r="K5453" t="n">
        <v>17571.3</v>
      </c>
      <c r="L5453" t="inlineStr">
        <is>
          <t>Approved</t>
        </is>
      </c>
      <c r="M5453" t="inlineStr">
        <is>
          <t>Normal</t>
        </is>
      </c>
    </row>
    <row r="5454">
      <c r="A5454" t="inlineStr">
        <is>
          <t>TX505453</t>
        </is>
      </c>
      <c r="B5454" t="inlineStr">
        <is>
          <t>EMP11740</t>
        </is>
      </c>
      <c r="C5454" t="inlineStr">
        <is>
          <t>Vesting</t>
        </is>
      </c>
      <c r="D5454" s="8" t="n">
        <v>46226</v>
      </c>
      <c r="E5454" t="n">
        <v>1872</v>
      </c>
      <c r="F5454" t="n">
        <v>18.77</v>
      </c>
      <c r="G5454" t="inlineStr">
        <is>
          <t>UK</t>
        </is>
      </c>
      <c r="H5454" t="inlineStr">
        <is>
          <t>RSU</t>
        </is>
      </c>
      <c r="I5454" t="n">
        <v>35137.44</v>
      </c>
      <c r="J5454" t="n">
        <v>0.3</v>
      </c>
      <c r="K5454" t="n">
        <v>10541.23</v>
      </c>
      <c r="L5454" t="inlineStr">
        <is>
          <t>Approved</t>
        </is>
      </c>
      <c r="M5454" t="inlineStr">
        <is>
          <t>Normal</t>
        </is>
      </c>
    </row>
    <row r="5455">
      <c r="A5455" t="inlineStr">
        <is>
          <t>TX505454</t>
        </is>
      </c>
      <c r="B5455" t="inlineStr">
        <is>
          <t>EMP10476</t>
        </is>
      </c>
      <c r="C5455" t="inlineStr">
        <is>
          <t>Sale</t>
        </is>
      </c>
      <c r="D5455" s="8" t="n">
        <v>45783</v>
      </c>
      <c r="E5455" t="n">
        <v>1970</v>
      </c>
      <c r="F5455" t="n">
        <v>19.99</v>
      </c>
      <c r="G5455" t="inlineStr">
        <is>
          <t>UK</t>
        </is>
      </c>
      <c r="H5455" t="inlineStr">
        <is>
          <t>RSU</t>
        </is>
      </c>
      <c r="I5455" t="n">
        <v>39380.3</v>
      </c>
      <c r="J5455" t="n">
        <v>0.3</v>
      </c>
      <c r="K5455" t="n">
        <v>11814.09</v>
      </c>
      <c r="L5455" t="inlineStr">
        <is>
          <t>Approved</t>
        </is>
      </c>
      <c r="M5455" t="inlineStr">
        <is>
          <t>Normal</t>
        </is>
      </c>
    </row>
    <row r="5456">
      <c r="A5456" t="inlineStr">
        <is>
          <t>TX505455</t>
        </is>
      </c>
      <c r="B5456" t="inlineStr">
        <is>
          <t>EMP10661</t>
        </is>
      </c>
      <c r="C5456" t="inlineStr">
        <is>
          <t>Cancellation</t>
        </is>
      </c>
      <c r="D5456" s="8" t="n">
        <v>46097</v>
      </c>
      <c r="E5456" t="n">
        <v>2175</v>
      </c>
      <c r="F5456" t="n">
        <v>10.39</v>
      </c>
      <c r="G5456" t="inlineStr">
        <is>
          <t>UK</t>
        </is>
      </c>
      <c r="H5456" t="inlineStr">
        <is>
          <t>ESPP</t>
        </is>
      </c>
      <c r="I5456" t="n">
        <v>22598.25</v>
      </c>
      <c r="J5456" t="n">
        <v>0.3</v>
      </c>
      <c r="K5456" t="n">
        <v>6779.48</v>
      </c>
      <c r="L5456" t="inlineStr">
        <is>
          <t>Approved</t>
        </is>
      </c>
      <c r="M5456" t="inlineStr">
        <is>
          <t>Normal</t>
        </is>
      </c>
    </row>
    <row r="5457">
      <c r="A5457" t="inlineStr">
        <is>
          <t>TX505456</t>
        </is>
      </c>
      <c r="B5457" t="inlineStr">
        <is>
          <t>EMP10938</t>
        </is>
      </c>
      <c r="C5457" t="inlineStr">
        <is>
          <t>Sale</t>
        </is>
      </c>
      <c r="D5457" s="8" t="n">
        <v>46127</v>
      </c>
      <c r="E5457" t="n">
        <v>2139</v>
      </c>
      <c r="F5457" t="n">
        <v>27.25</v>
      </c>
      <c r="G5457" t="inlineStr">
        <is>
          <t>Singapore</t>
        </is>
      </c>
      <c r="H5457" t="inlineStr">
        <is>
          <t>RSU</t>
        </is>
      </c>
      <c r="I5457" t="n">
        <v>58287.75</v>
      </c>
      <c r="J5457" t="n">
        <v>0.2</v>
      </c>
      <c r="K5457" t="n">
        <v>11657.55</v>
      </c>
      <c r="L5457" t="inlineStr">
        <is>
          <t>Approved</t>
        </is>
      </c>
      <c r="M5457" t="inlineStr">
        <is>
          <t>Normal</t>
        </is>
      </c>
    </row>
    <row r="5458">
      <c r="A5458" t="inlineStr">
        <is>
          <t>TX505457</t>
        </is>
      </c>
      <c r="B5458" t="inlineStr">
        <is>
          <t>EMP11212</t>
        </is>
      </c>
      <c r="C5458" t="inlineStr">
        <is>
          <t>Vesting</t>
        </is>
      </c>
      <c r="D5458" s="8" t="n">
        <v>45815</v>
      </c>
      <c r="E5458" t="n">
        <v>839</v>
      </c>
      <c r="F5458" t="n">
        <v>8.48</v>
      </c>
      <c r="G5458" t="inlineStr">
        <is>
          <t>India</t>
        </is>
      </c>
      <c r="H5458" t="inlineStr">
        <is>
          <t>Performance Share</t>
        </is>
      </c>
      <c r="I5458" t="n">
        <v>7114.72</v>
      </c>
      <c r="J5458" t="n">
        <v>0.2</v>
      </c>
      <c r="K5458" t="n">
        <v>1422.94</v>
      </c>
      <c r="L5458" t="inlineStr">
        <is>
          <t>Approved</t>
        </is>
      </c>
      <c r="M5458" t="inlineStr">
        <is>
          <t>Normal</t>
        </is>
      </c>
    </row>
    <row r="5459">
      <c r="A5459" t="inlineStr">
        <is>
          <t>TX505458</t>
        </is>
      </c>
      <c r="B5459" t="inlineStr">
        <is>
          <t>EMP10576</t>
        </is>
      </c>
      <c r="C5459" t="inlineStr">
        <is>
          <t>Sale</t>
        </is>
      </c>
      <c r="D5459" s="8" t="n">
        <v>45966</v>
      </c>
      <c r="E5459" t="n">
        <v>1170</v>
      </c>
      <c r="F5459" t="n">
        <v>42.33</v>
      </c>
      <c r="G5459" t="inlineStr">
        <is>
          <t>India</t>
        </is>
      </c>
      <c r="H5459" t="inlineStr">
        <is>
          <t>Stock Option</t>
        </is>
      </c>
      <c r="I5459" t="n">
        <v>49526.1</v>
      </c>
      <c r="J5459" t="n">
        <v>0.3</v>
      </c>
      <c r="K5459" t="n">
        <v>14857.83</v>
      </c>
      <c r="L5459" t="inlineStr">
        <is>
          <t>Approved</t>
        </is>
      </c>
      <c r="M5459" t="inlineStr">
        <is>
          <t>Normal</t>
        </is>
      </c>
    </row>
    <row r="5460">
      <c r="A5460" t="inlineStr">
        <is>
          <t>TX505459</t>
        </is>
      </c>
      <c r="B5460" t="inlineStr">
        <is>
          <t>EMP11978</t>
        </is>
      </c>
      <c r="C5460" t="inlineStr">
        <is>
          <t>Sale</t>
        </is>
      </c>
      <c r="D5460" s="8" t="n">
        <v>45890</v>
      </c>
      <c r="E5460" t="n">
        <v>573</v>
      </c>
      <c r="F5460" t="n">
        <v>83.91</v>
      </c>
      <c r="G5460" t="inlineStr">
        <is>
          <t>UK</t>
        </is>
      </c>
      <c r="H5460" t="inlineStr">
        <is>
          <t>RSU</t>
        </is>
      </c>
      <c r="I5460" t="n">
        <v>48080.43</v>
      </c>
      <c r="J5460" t="n">
        <v>0.3</v>
      </c>
      <c r="K5460" t="n">
        <v>14424.13</v>
      </c>
      <c r="L5460" t="inlineStr">
        <is>
          <t>Approved</t>
        </is>
      </c>
      <c r="M5460" t="inlineStr">
        <is>
          <t>Normal</t>
        </is>
      </c>
    </row>
    <row r="5461">
      <c r="A5461" t="inlineStr">
        <is>
          <t>TX505460</t>
        </is>
      </c>
      <c r="B5461" t="inlineStr">
        <is>
          <t>EMP10974</t>
        </is>
      </c>
      <c r="C5461" t="inlineStr">
        <is>
          <t>Exercise</t>
        </is>
      </c>
      <c r="D5461" s="8" t="n">
        <v>45752</v>
      </c>
      <c r="E5461" t="n">
        <v>1482</v>
      </c>
      <c r="F5461" t="n">
        <v>21.03</v>
      </c>
      <c r="G5461" t="inlineStr">
        <is>
          <t>UK</t>
        </is>
      </c>
      <c r="H5461" t="inlineStr">
        <is>
          <t>Performance Share</t>
        </is>
      </c>
      <c r="I5461" t="n">
        <v>31166.46</v>
      </c>
      <c r="J5461" t="n">
        <v>0.3</v>
      </c>
      <c r="K5461" t="n">
        <v>9349.940000000001</v>
      </c>
      <c r="L5461" t="inlineStr">
        <is>
          <t>Approved</t>
        </is>
      </c>
      <c r="M5461" t="inlineStr">
        <is>
          <t>Normal</t>
        </is>
      </c>
    </row>
    <row r="5462">
      <c r="A5462" t="inlineStr">
        <is>
          <t>TX505461</t>
        </is>
      </c>
      <c r="B5462" t="inlineStr">
        <is>
          <t>EMP11598</t>
        </is>
      </c>
      <c r="C5462" t="inlineStr">
        <is>
          <t>Exercise</t>
        </is>
      </c>
      <c r="D5462" s="8" t="n">
        <v>46078</v>
      </c>
      <c r="E5462" t="n">
        <v>1292</v>
      </c>
      <c r="F5462" t="n">
        <v>19.13</v>
      </c>
      <c r="G5462" t="inlineStr">
        <is>
          <t>Australia</t>
        </is>
      </c>
      <c r="H5462" t="inlineStr">
        <is>
          <t>RSU</t>
        </is>
      </c>
      <c r="I5462" t="n">
        <v>24715.96</v>
      </c>
      <c r="J5462" t="n">
        <v>0.2</v>
      </c>
      <c r="K5462" t="n">
        <v>4943.19</v>
      </c>
      <c r="L5462" t="inlineStr">
        <is>
          <t>Approved</t>
        </is>
      </c>
      <c r="M5462" t="inlineStr">
        <is>
          <t>Normal</t>
        </is>
      </c>
    </row>
    <row r="5463">
      <c r="A5463" t="inlineStr">
        <is>
          <t>TX505462</t>
        </is>
      </c>
      <c r="B5463" t="inlineStr">
        <is>
          <t>EMP10439</t>
        </is>
      </c>
      <c r="C5463" t="inlineStr">
        <is>
          <t>Grant</t>
        </is>
      </c>
      <c r="D5463" s="8" t="n">
        <v>45742</v>
      </c>
      <c r="E5463" t="n">
        <v>812</v>
      </c>
      <c r="F5463" t="n">
        <v>30.84</v>
      </c>
      <c r="G5463" t="inlineStr">
        <is>
          <t>UK</t>
        </is>
      </c>
      <c r="H5463" t="inlineStr">
        <is>
          <t>RSU</t>
        </is>
      </c>
      <c r="I5463" t="n">
        <v>25042.08</v>
      </c>
      <c r="J5463" t="n">
        <v>0.45</v>
      </c>
      <c r="K5463" t="n">
        <v>11268.94</v>
      </c>
      <c r="L5463" t="inlineStr">
        <is>
          <t>Approved</t>
        </is>
      </c>
      <c r="M5463" t="inlineStr">
        <is>
          <t>Normal</t>
        </is>
      </c>
    </row>
    <row r="5464">
      <c r="A5464" t="inlineStr">
        <is>
          <t>TX505463</t>
        </is>
      </c>
      <c r="B5464" t="inlineStr">
        <is>
          <t>EMP11860</t>
        </is>
      </c>
      <c r="C5464" t="inlineStr">
        <is>
          <t>Grant</t>
        </is>
      </c>
      <c r="D5464" s="8" t="n">
        <v>46239</v>
      </c>
      <c r="E5464" t="n">
        <v>419</v>
      </c>
      <c r="F5464" t="n">
        <v>64.09999999999999</v>
      </c>
      <c r="G5464" t="inlineStr">
        <is>
          <t>Germany</t>
        </is>
      </c>
      <c r="H5464" t="inlineStr">
        <is>
          <t>RSU</t>
        </is>
      </c>
      <c r="I5464" t="n">
        <v>26857.9</v>
      </c>
      <c r="J5464" t="n">
        <v>0.3</v>
      </c>
      <c r="K5464" t="n">
        <v>8057.37</v>
      </c>
      <c r="L5464" t="inlineStr">
        <is>
          <t>Pending Review</t>
        </is>
      </c>
      <c r="M5464" t="inlineStr">
        <is>
          <t>Normal</t>
        </is>
      </c>
    </row>
    <row r="5465">
      <c r="A5465" t="inlineStr">
        <is>
          <t>TX505464</t>
        </is>
      </c>
      <c r="B5465" t="inlineStr">
        <is>
          <t>EMP10499</t>
        </is>
      </c>
      <c r="C5465" t="inlineStr">
        <is>
          <t>Exercise</t>
        </is>
      </c>
      <c r="D5465" s="8" t="n">
        <v>45688</v>
      </c>
      <c r="E5465" t="n">
        <v>2065</v>
      </c>
      <c r="F5465" t="n">
        <v>58.73</v>
      </c>
      <c r="G5465" t="inlineStr">
        <is>
          <t>USA</t>
        </is>
      </c>
      <c r="H5465" t="inlineStr">
        <is>
          <t>RSU</t>
        </is>
      </c>
      <c r="I5465" t="n">
        <v>121277.45</v>
      </c>
      <c r="J5465" t="n">
        <v>0.45</v>
      </c>
      <c r="K5465" t="n">
        <v>54574.85</v>
      </c>
      <c r="L5465" t="inlineStr">
        <is>
          <t>Approved</t>
        </is>
      </c>
      <c r="M5465" t="inlineStr">
        <is>
          <t>High Value</t>
        </is>
      </c>
    </row>
    <row r="5466">
      <c r="A5466" t="inlineStr">
        <is>
          <t>TX505465</t>
        </is>
      </c>
      <c r="B5466" t="inlineStr">
        <is>
          <t>EMP10704</t>
        </is>
      </c>
      <c r="C5466" t="inlineStr">
        <is>
          <t>Vesting</t>
        </is>
      </c>
      <c r="D5466" s="8" t="n">
        <v>46340</v>
      </c>
      <c r="E5466" t="n">
        <v>655</v>
      </c>
      <c r="F5466" t="n">
        <v>18.54</v>
      </c>
      <c r="G5466" t="inlineStr">
        <is>
          <t>USA</t>
        </is>
      </c>
      <c r="H5466" t="inlineStr">
        <is>
          <t>RSU</t>
        </is>
      </c>
      <c r="I5466" t="n">
        <v>12143.7</v>
      </c>
      <c r="J5466" t="n">
        <v>0.4</v>
      </c>
      <c r="K5466" t="n">
        <v>4857.48</v>
      </c>
      <c r="L5466" t="inlineStr">
        <is>
          <t>Approved</t>
        </is>
      </c>
      <c r="M5466" t="inlineStr">
        <is>
          <t>Normal</t>
        </is>
      </c>
    </row>
    <row r="5467">
      <c r="A5467" t="inlineStr">
        <is>
          <t>TX505466</t>
        </is>
      </c>
      <c r="B5467" t="inlineStr">
        <is>
          <t>EMP11887</t>
        </is>
      </c>
      <c r="C5467" t="inlineStr">
        <is>
          <t>Cancellation</t>
        </is>
      </c>
      <c r="D5467" s="8" t="n">
        <v>45884</v>
      </c>
      <c r="E5467" t="n">
        <v>2275</v>
      </c>
      <c r="F5467" t="n">
        <v>34.5</v>
      </c>
      <c r="G5467" t="inlineStr">
        <is>
          <t>UK</t>
        </is>
      </c>
      <c r="H5467" t="inlineStr">
        <is>
          <t>Stock Option</t>
        </is>
      </c>
      <c r="I5467" t="n">
        <v>78487.5</v>
      </c>
      <c r="J5467" t="n">
        <v>0.4</v>
      </c>
      <c r="K5467" t="n">
        <v>31395</v>
      </c>
      <c r="L5467" t="inlineStr">
        <is>
          <t>Approved</t>
        </is>
      </c>
      <c r="M5467" t="inlineStr">
        <is>
          <t>Normal</t>
        </is>
      </c>
    </row>
    <row r="5468">
      <c r="A5468" t="inlineStr">
        <is>
          <t>TX505467</t>
        </is>
      </c>
      <c r="B5468" t="inlineStr">
        <is>
          <t>EMP10867</t>
        </is>
      </c>
      <c r="C5468" t="inlineStr">
        <is>
          <t>Sale</t>
        </is>
      </c>
      <c r="D5468" s="8" t="n">
        <v>45940</v>
      </c>
      <c r="E5468" t="n">
        <v>2288</v>
      </c>
      <c r="F5468" t="n">
        <v>28.76</v>
      </c>
      <c r="G5468" t="inlineStr">
        <is>
          <t>USA</t>
        </is>
      </c>
      <c r="H5468" t="inlineStr">
        <is>
          <t>RSU</t>
        </is>
      </c>
      <c r="I5468" t="n">
        <v>65802.88</v>
      </c>
      <c r="J5468" t="n">
        <v>0.2</v>
      </c>
      <c r="K5468" t="n">
        <v>13160.58</v>
      </c>
      <c r="L5468" t="inlineStr">
        <is>
          <t>Approved</t>
        </is>
      </c>
      <c r="M5468" t="inlineStr">
        <is>
          <t>Normal</t>
        </is>
      </c>
    </row>
    <row r="5469">
      <c r="A5469" t="inlineStr">
        <is>
          <t>TX505468</t>
        </is>
      </c>
      <c r="B5469" t="inlineStr">
        <is>
          <t>EMP10680</t>
        </is>
      </c>
      <c r="C5469" t="inlineStr">
        <is>
          <t>Vesting</t>
        </is>
      </c>
      <c r="D5469" s="8" t="n">
        <v>45832</v>
      </c>
      <c r="E5469" t="n">
        <v>886</v>
      </c>
      <c r="F5469" t="n">
        <v>13.13</v>
      </c>
      <c r="G5469" t="inlineStr">
        <is>
          <t>India</t>
        </is>
      </c>
      <c r="H5469" t="inlineStr">
        <is>
          <t>ESPP</t>
        </is>
      </c>
      <c r="I5469" t="n">
        <v>11633.18</v>
      </c>
      <c r="J5469" t="n">
        <v>0.3</v>
      </c>
      <c r="K5469" t="n">
        <v>3489.95</v>
      </c>
      <c r="L5469" t="inlineStr">
        <is>
          <t>Approved</t>
        </is>
      </c>
      <c r="M5469" t="inlineStr">
        <is>
          <t>Normal</t>
        </is>
      </c>
    </row>
    <row r="5470">
      <c r="A5470" t="inlineStr">
        <is>
          <t>TX505469</t>
        </is>
      </c>
      <c r="B5470" t="inlineStr">
        <is>
          <t>EMP11734</t>
        </is>
      </c>
      <c r="C5470" t="inlineStr">
        <is>
          <t>Exercise</t>
        </is>
      </c>
      <c r="D5470" s="8" t="n">
        <v>46021</v>
      </c>
      <c r="E5470" t="n">
        <v>1058</v>
      </c>
      <c r="F5470" t="n">
        <v>15.94</v>
      </c>
      <c r="G5470" t="inlineStr">
        <is>
          <t>India</t>
        </is>
      </c>
      <c r="H5470" t="inlineStr">
        <is>
          <t>RSU</t>
        </is>
      </c>
      <c r="I5470" t="n">
        <v>16864.52</v>
      </c>
      <c r="J5470" t="n">
        <v>0.3</v>
      </c>
      <c r="K5470" t="n">
        <v>5059.36</v>
      </c>
      <c r="L5470" t="inlineStr">
        <is>
          <t>Approved</t>
        </is>
      </c>
      <c r="M5470" t="inlineStr">
        <is>
          <t>Normal</t>
        </is>
      </c>
    </row>
    <row r="5471">
      <c r="A5471" t="inlineStr">
        <is>
          <t>TX505470</t>
        </is>
      </c>
      <c r="B5471" t="inlineStr">
        <is>
          <t>EMP11996</t>
        </is>
      </c>
      <c r="C5471" t="inlineStr">
        <is>
          <t>Vesting</t>
        </is>
      </c>
      <c r="D5471" s="8" t="n">
        <v>46376</v>
      </c>
      <c r="E5471" t="n">
        <v>1693</v>
      </c>
      <c r="F5471" t="n">
        <v>69.75</v>
      </c>
      <c r="G5471" t="inlineStr">
        <is>
          <t>India</t>
        </is>
      </c>
      <c r="H5471" t="inlineStr">
        <is>
          <t>RSU</t>
        </is>
      </c>
      <c r="I5471" t="n">
        <v>118086.75</v>
      </c>
      <c r="J5471" t="n">
        <v>0.2</v>
      </c>
      <c r="K5471" t="n">
        <v>23617.35</v>
      </c>
      <c r="L5471" t="inlineStr">
        <is>
          <t>Approved</t>
        </is>
      </c>
      <c r="M5471" t="inlineStr">
        <is>
          <t>High Value</t>
        </is>
      </c>
    </row>
    <row r="5472">
      <c r="A5472" t="inlineStr">
        <is>
          <t>TX505471</t>
        </is>
      </c>
      <c r="B5472" t="inlineStr">
        <is>
          <t>EMP11666</t>
        </is>
      </c>
      <c r="C5472" t="inlineStr">
        <is>
          <t>Cancellation</t>
        </is>
      </c>
      <c r="D5472" s="8" t="n">
        <v>45986</v>
      </c>
      <c r="E5472" t="n">
        <v>81</v>
      </c>
      <c r="F5472" t="n">
        <v>57.43</v>
      </c>
      <c r="G5472" t="inlineStr">
        <is>
          <t>Germany</t>
        </is>
      </c>
      <c r="H5472" t="inlineStr">
        <is>
          <t>RSU</t>
        </is>
      </c>
      <c r="I5472" t="n">
        <v>4651.83</v>
      </c>
      <c r="J5472" t="n">
        <v>0.2</v>
      </c>
      <c r="K5472" t="n">
        <v>930.37</v>
      </c>
      <c r="L5472" t="inlineStr">
        <is>
          <t>Approved</t>
        </is>
      </c>
      <c r="M5472" t="inlineStr">
        <is>
          <t>Normal</t>
        </is>
      </c>
    </row>
    <row r="5473">
      <c r="A5473" t="inlineStr">
        <is>
          <t>TX505472</t>
        </is>
      </c>
      <c r="B5473" t="inlineStr">
        <is>
          <t>EMP11488</t>
        </is>
      </c>
      <c r="C5473" t="inlineStr">
        <is>
          <t>Vesting</t>
        </is>
      </c>
      <c r="D5473" s="8" t="n">
        <v>46342</v>
      </c>
      <c r="E5473" t="n">
        <v>1810</v>
      </c>
      <c r="F5473" t="n">
        <v>15.9</v>
      </c>
      <c r="G5473" t="inlineStr">
        <is>
          <t>India</t>
        </is>
      </c>
      <c r="H5473" t="inlineStr">
        <is>
          <t>ESPP</t>
        </is>
      </c>
      <c r="I5473" t="n">
        <v>28779</v>
      </c>
      <c r="J5473" t="n">
        <v>0.2</v>
      </c>
      <c r="K5473" t="n">
        <v>5755.8</v>
      </c>
      <c r="L5473" t="inlineStr">
        <is>
          <t>Approved</t>
        </is>
      </c>
      <c r="M5473" t="inlineStr">
        <is>
          <t>Normal</t>
        </is>
      </c>
    </row>
    <row r="5474">
      <c r="A5474" t="inlineStr">
        <is>
          <t>TX505473</t>
        </is>
      </c>
      <c r="B5474" t="inlineStr">
        <is>
          <t>EMP10335</t>
        </is>
      </c>
      <c r="C5474" t="inlineStr">
        <is>
          <t>Grant</t>
        </is>
      </c>
      <c r="D5474" s="8" t="n">
        <v>46106</v>
      </c>
      <c r="E5474" t="n">
        <v>713</v>
      </c>
      <c r="F5474" t="n">
        <v>64.39</v>
      </c>
      <c r="G5474" t="inlineStr">
        <is>
          <t>UK</t>
        </is>
      </c>
      <c r="H5474" t="inlineStr">
        <is>
          <t>Stock Option</t>
        </is>
      </c>
      <c r="I5474" t="n">
        <v>45910.07</v>
      </c>
      <c r="J5474" t="n">
        <v>0.2</v>
      </c>
      <c r="K5474" t="n">
        <v>9182.01</v>
      </c>
      <c r="L5474" t="inlineStr">
        <is>
          <t>Approved</t>
        </is>
      </c>
      <c r="M5474" t="inlineStr">
        <is>
          <t>Normal</t>
        </is>
      </c>
    </row>
    <row r="5475">
      <c r="A5475" t="inlineStr">
        <is>
          <t>TX505474</t>
        </is>
      </c>
      <c r="B5475" t="inlineStr">
        <is>
          <t>EMP10262</t>
        </is>
      </c>
      <c r="C5475" t="inlineStr">
        <is>
          <t>Vesting</t>
        </is>
      </c>
      <c r="D5475" s="8" t="n">
        <v>46371</v>
      </c>
      <c r="E5475" t="n">
        <v>1291</v>
      </c>
      <c r="F5475" t="n">
        <v>7.96</v>
      </c>
      <c r="G5475" t="inlineStr">
        <is>
          <t>UK</t>
        </is>
      </c>
      <c r="H5475" t="inlineStr">
        <is>
          <t>RSU</t>
        </is>
      </c>
      <c r="I5475" t="n">
        <v>10276.36</v>
      </c>
      <c r="J5475" t="n">
        <v>0.2</v>
      </c>
      <c r="K5475" t="n">
        <v>2055.27</v>
      </c>
      <c r="L5475" t="inlineStr">
        <is>
          <t>Approved</t>
        </is>
      </c>
      <c r="M5475" t="inlineStr">
        <is>
          <t>Normal</t>
        </is>
      </c>
    </row>
    <row r="5476">
      <c r="A5476" t="inlineStr">
        <is>
          <t>TX505475</t>
        </is>
      </c>
      <c r="B5476" t="inlineStr">
        <is>
          <t>EMP11911</t>
        </is>
      </c>
      <c r="C5476" t="inlineStr">
        <is>
          <t>Cancellation</t>
        </is>
      </c>
      <c r="D5476" s="8" t="n">
        <v>45822</v>
      </c>
      <c r="E5476" t="n">
        <v>2039</v>
      </c>
      <c r="F5476" t="n">
        <v>17.32</v>
      </c>
      <c r="G5476" t="inlineStr">
        <is>
          <t>UK</t>
        </is>
      </c>
      <c r="H5476" t="inlineStr">
        <is>
          <t>ESPP</t>
        </is>
      </c>
      <c r="I5476" t="n">
        <v>35315.48</v>
      </c>
      <c r="J5476" t="n">
        <v>0.4</v>
      </c>
      <c r="K5476" t="n">
        <v>14126.19</v>
      </c>
      <c r="L5476" t="inlineStr">
        <is>
          <t>Pending Review</t>
        </is>
      </c>
      <c r="M5476" t="inlineStr">
        <is>
          <t>Normal</t>
        </is>
      </c>
    </row>
    <row r="5477">
      <c r="A5477" t="inlineStr">
        <is>
          <t>TX505476</t>
        </is>
      </c>
      <c r="B5477" t="inlineStr">
        <is>
          <t>EMP10192</t>
        </is>
      </c>
      <c r="C5477" t="inlineStr">
        <is>
          <t>Exercise</t>
        </is>
      </c>
      <c r="D5477" s="8" t="n">
        <v>46385</v>
      </c>
      <c r="E5477" t="n">
        <v>1950</v>
      </c>
      <c r="F5477" t="n">
        <v>11.41</v>
      </c>
      <c r="G5477" t="inlineStr">
        <is>
          <t>India</t>
        </is>
      </c>
      <c r="H5477" t="inlineStr">
        <is>
          <t>Performance Share</t>
        </is>
      </c>
      <c r="I5477" t="n">
        <v>22249.5</v>
      </c>
      <c r="J5477" t="n">
        <v>0.45</v>
      </c>
      <c r="K5477" t="n">
        <v>10012.28</v>
      </c>
      <c r="L5477" t="inlineStr">
        <is>
          <t>Approved</t>
        </is>
      </c>
      <c r="M5477" t="inlineStr">
        <is>
          <t>Normal</t>
        </is>
      </c>
    </row>
    <row r="5478">
      <c r="A5478" t="inlineStr">
        <is>
          <t>TX505477</t>
        </is>
      </c>
      <c r="B5478" t="inlineStr">
        <is>
          <t>EMP11786</t>
        </is>
      </c>
      <c r="C5478" t="inlineStr">
        <is>
          <t>Vesting</t>
        </is>
      </c>
      <c r="D5478" s="8" t="n">
        <v>45847</v>
      </c>
      <c r="E5478" t="n">
        <v>1284</v>
      </c>
      <c r="F5478" t="n">
        <v>19.05</v>
      </c>
      <c r="G5478" t="inlineStr">
        <is>
          <t>Germany</t>
        </is>
      </c>
      <c r="H5478" t="inlineStr">
        <is>
          <t>RSU</t>
        </is>
      </c>
      <c r="I5478" t="n">
        <v>24460.2</v>
      </c>
      <c r="J5478" t="n">
        <v>0.2</v>
      </c>
      <c r="K5478" t="n">
        <v>4892.04</v>
      </c>
      <c r="L5478" t="inlineStr">
        <is>
          <t>Approved</t>
        </is>
      </c>
      <c r="M5478" t="inlineStr">
        <is>
          <t>Normal</t>
        </is>
      </c>
    </row>
    <row r="5479">
      <c r="A5479" t="inlineStr">
        <is>
          <t>TX505478</t>
        </is>
      </c>
      <c r="B5479" t="inlineStr">
        <is>
          <t>EMP11818</t>
        </is>
      </c>
      <c r="C5479" t="inlineStr">
        <is>
          <t>Sale</t>
        </is>
      </c>
      <c r="D5479" s="8" t="n">
        <v>45802</v>
      </c>
      <c r="E5479" t="n">
        <v>1981</v>
      </c>
      <c r="F5479" t="n">
        <v>10.28</v>
      </c>
      <c r="G5479" t="inlineStr">
        <is>
          <t>India</t>
        </is>
      </c>
      <c r="H5479" t="inlineStr">
        <is>
          <t>Performance Share</t>
        </is>
      </c>
      <c r="I5479" t="n">
        <v>20364.68</v>
      </c>
      <c r="J5479" t="n">
        <v>0.2</v>
      </c>
      <c r="K5479" t="n">
        <v>4072.94</v>
      </c>
      <c r="L5479" t="inlineStr">
        <is>
          <t>Approved</t>
        </is>
      </c>
      <c r="M5479" t="inlineStr">
        <is>
          <t>Normal</t>
        </is>
      </c>
    </row>
    <row r="5480">
      <c r="A5480" t="inlineStr">
        <is>
          <t>TX505479</t>
        </is>
      </c>
      <c r="B5480" t="inlineStr">
        <is>
          <t>EMP10662</t>
        </is>
      </c>
      <c r="C5480" t="inlineStr">
        <is>
          <t>Vesting</t>
        </is>
      </c>
      <c r="D5480" s="8" t="n">
        <v>45776</v>
      </c>
      <c r="E5480" t="n">
        <v>1608</v>
      </c>
      <c r="F5480" t="n">
        <v>72.69</v>
      </c>
      <c r="G5480" t="inlineStr">
        <is>
          <t>Australia</t>
        </is>
      </c>
      <c r="H5480" t="inlineStr">
        <is>
          <t>RSU</t>
        </is>
      </c>
      <c r="I5480" t="n">
        <v>116885.52</v>
      </c>
      <c r="J5480" t="n">
        <v>0.45</v>
      </c>
      <c r="K5480" t="n">
        <v>52598.48</v>
      </c>
      <c r="L5480" t="inlineStr">
        <is>
          <t>Approved</t>
        </is>
      </c>
      <c r="M5480" t="inlineStr">
        <is>
          <t>High Value</t>
        </is>
      </c>
    </row>
    <row r="5481">
      <c r="A5481" t="inlineStr">
        <is>
          <t>TX505480</t>
        </is>
      </c>
      <c r="B5481" t="inlineStr">
        <is>
          <t>EMP10783</t>
        </is>
      </c>
      <c r="C5481" t="inlineStr">
        <is>
          <t>Cancellation</t>
        </is>
      </c>
      <c r="D5481" s="8" t="n">
        <v>46352</v>
      </c>
      <c r="E5481" t="n">
        <v>2115</v>
      </c>
      <c r="F5481" t="n">
        <v>88.8</v>
      </c>
      <c r="G5481" t="inlineStr">
        <is>
          <t>Singapore</t>
        </is>
      </c>
      <c r="H5481" t="inlineStr">
        <is>
          <t>Stock Option</t>
        </is>
      </c>
      <c r="I5481" t="n">
        <v>187812</v>
      </c>
      <c r="J5481" t="n">
        <v>0.3</v>
      </c>
      <c r="K5481" t="n">
        <v>56343.6</v>
      </c>
      <c r="L5481" t="inlineStr">
        <is>
          <t>Pending Review</t>
        </is>
      </c>
      <c r="M5481" t="inlineStr">
        <is>
          <t>High Value</t>
        </is>
      </c>
    </row>
    <row r="5482">
      <c r="A5482" t="inlineStr">
        <is>
          <t>TX505481</t>
        </is>
      </c>
      <c r="B5482" t="inlineStr">
        <is>
          <t>EMP10447</t>
        </is>
      </c>
      <c r="C5482" t="inlineStr">
        <is>
          <t>Sale</t>
        </is>
      </c>
      <c r="D5482" s="8" t="n">
        <v>45973</v>
      </c>
      <c r="E5482" t="n">
        <v>1626</v>
      </c>
      <c r="F5482" t="n">
        <v>81.67</v>
      </c>
      <c r="G5482" t="inlineStr">
        <is>
          <t>UK</t>
        </is>
      </c>
      <c r="H5482" t="inlineStr">
        <is>
          <t>RSU</t>
        </is>
      </c>
      <c r="I5482" t="n">
        <v>132795.42</v>
      </c>
      <c r="J5482" t="n">
        <v>0.3</v>
      </c>
      <c r="K5482" t="n">
        <v>39838.63</v>
      </c>
      <c r="L5482" t="inlineStr">
        <is>
          <t>Approved</t>
        </is>
      </c>
      <c r="M5482" t="inlineStr">
        <is>
          <t>High Value</t>
        </is>
      </c>
    </row>
    <row r="5483">
      <c r="A5483" t="inlineStr">
        <is>
          <t>TX505482</t>
        </is>
      </c>
      <c r="B5483" t="inlineStr">
        <is>
          <t>EMP10792</t>
        </is>
      </c>
      <c r="C5483" t="inlineStr">
        <is>
          <t>Vesting</t>
        </is>
      </c>
      <c r="D5483" s="8" t="n">
        <v>46324</v>
      </c>
      <c r="E5483" t="n">
        <v>470</v>
      </c>
      <c r="F5483" t="n">
        <v>82.02</v>
      </c>
      <c r="G5483" t="inlineStr">
        <is>
          <t>Germany</t>
        </is>
      </c>
      <c r="H5483" t="inlineStr">
        <is>
          <t>ESPP</t>
        </is>
      </c>
      <c r="I5483" t="n">
        <v>38549.4</v>
      </c>
      <c r="J5483" t="n">
        <v>0.45</v>
      </c>
      <c r="K5483" t="n">
        <v>17347.23</v>
      </c>
      <c r="L5483" t="inlineStr">
        <is>
          <t>Approved</t>
        </is>
      </c>
      <c r="M5483" t="inlineStr">
        <is>
          <t>Normal</t>
        </is>
      </c>
    </row>
    <row r="5484">
      <c r="A5484" t="inlineStr">
        <is>
          <t>TX505483</t>
        </is>
      </c>
      <c r="B5484" t="inlineStr">
        <is>
          <t>EMP11309</t>
        </is>
      </c>
      <c r="C5484" t="inlineStr">
        <is>
          <t>Grant</t>
        </is>
      </c>
      <c r="D5484" s="8" t="n">
        <v>45897</v>
      </c>
      <c r="E5484" t="n">
        <v>61</v>
      </c>
      <c r="F5484" t="n">
        <v>30.04</v>
      </c>
      <c r="G5484" t="inlineStr">
        <is>
          <t>UK</t>
        </is>
      </c>
      <c r="H5484" t="inlineStr">
        <is>
          <t>RSU</t>
        </is>
      </c>
      <c r="I5484" t="n">
        <v>1832.44</v>
      </c>
      <c r="J5484" t="n">
        <v>0.45</v>
      </c>
      <c r="K5484" t="n">
        <v>824.6</v>
      </c>
      <c r="L5484" t="inlineStr">
        <is>
          <t>Approved</t>
        </is>
      </c>
      <c r="M5484" t="inlineStr">
        <is>
          <t>Normal</t>
        </is>
      </c>
    </row>
    <row r="5485">
      <c r="A5485" t="inlineStr">
        <is>
          <t>TX505484</t>
        </is>
      </c>
      <c r="B5485" t="inlineStr">
        <is>
          <t>EMP11971</t>
        </is>
      </c>
      <c r="C5485" t="inlineStr">
        <is>
          <t>Cancellation</t>
        </is>
      </c>
      <c r="D5485" s="8" t="n">
        <v>46233</v>
      </c>
      <c r="E5485" t="n">
        <v>1141</v>
      </c>
      <c r="F5485" t="n">
        <v>65.78</v>
      </c>
      <c r="G5485" t="inlineStr">
        <is>
          <t>Germany</t>
        </is>
      </c>
      <c r="H5485" t="inlineStr">
        <is>
          <t>RSU</t>
        </is>
      </c>
      <c r="I5485" t="n">
        <v>75054.98</v>
      </c>
      <c r="J5485" t="n">
        <v>0.3</v>
      </c>
      <c r="K5485" t="n">
        <v>22516.49</v>
      </c>
      <c r="L5485" t="inlineStr">
        <is>
          <t>Approved</t>
        </is>
      </c>
      <c r="M5485" t="inlineStr">
        <is>
          <t>Normal</t>
        </is>
      </c>
    </row>
    <row r="5486">
      <c r="A5486" t="inlineStr">
        <is>
          <t>TX505485</t>
        </is>
      </c>
      <c r="B5486" t="inlineStr">
        <is>
          <t>EMP10204</t>
        </is>
      </c>
      <c r="C5486" t="inlineStr">
        <is>
          <t>Sale</t>
        </is>
      </c>
      <c r="D5486" s="8" t="n">
        <v>46385</v>
      </c>
      <c r="E5486" t="n">
        <v>951</v>
      </c>
      <c r="F5486" t="n">
        <v>60.5</v>
      </c>
      <c r="G5486" t="inlineStr">
        <is>
          <t>Germany</t>
        </is>
      </c>
      <c r="H5486" t="inlineStr">
        <is>
          <t>Performance Share</t>
        </is>
      </c>
      <c r="I5486" t="n">
        <v>57535.5</v>
      </c>
      <c r="J5486" t="n">
        <v>0.2</v>
      </c>
      <c r="K5486" t="n">
        <v>11507.1</v>
      </c>
      <c r="L5486" t="inlineStr">
        <is>
          <t>Approved</t>
        </is>
      </c>
      <c r="M5486" t="inlineStr">
        <is>
          <t>Normal</t>
        </is>
      </c>
    </row>
    <row r="5487">
      <c r="A5487" t="inlineStr">
        <is>
          <t>TX505486</t>
        </is>
      </c>
      <c r="B5487" t="inlineStr">
        <is>
          <t>EMP10822</t>
        </is>
      </c>
      <c r="C5487" t="inlineStr">
        <is>
          <t>Sale</t>
        </is>
      </c>
      <c r="D5487" s="8" t="n">
        <v>45922</v>
      </c>
      <c r="E5487" t="n">
        <v>1137</v>
      </c>
      <c r="F5487" t="n">
        <v>63.52</v>
      </c>
      <c r="G5487" t="inlineStr">
        <is>
          <t>Australia</t>
        </is>
      </c>
      <c r="H5487" t="inlineStr">
        <is>
          <t>RSU</t>
        </is>
      </c>
      <c r="I5487" t="n">
        <v>72222.24000000001</v>
      </c>
      <c r="J5487" t="n">
        <v>0.3</v>
      </c>
      <c r="K5487" t="n">
        <v>21666.67</v>
      </c>
      <c r="L5487" t="inlineStr">
        <is>
          <t>Approved</t>
        </is>
      </c>
      <c r="M5487" t="inlineStr">
        <is>
          <t>Normal</t>
        </is>
      </c>
    </row>
    <row r="5488">
      <c r="A5488" t="inlineStr">
        <is>
          <t>TX505487</t>
        </is>
      </c>
      <c r="B5488" t="inlineStr">
        <is>
          <t>EMP10873</t>
        </is>
      </c>
      <c r="C5488" t="inlineStr">
        <is>
          <t>Grant</t>
        </is>
      </c>
      <c r="D5488" s="8" t="n">
        <v>46015</v>
      </c>
      <c r="E5488" t="n">
        <v>905</v>
      </c>
      <c r="F5488" t="n">
        <v>14.74</v>
      </c>
      <c r="G5488" t="inlineStr">
        <is>
          <t>Germany</t>
        </is>
      </c>
      <c r="H5488" t="inlineStr">
        <is>
          <t>Performance Share</t>
        </is>
      </c>
      <c r="I5488" t="n">
        <v>13339.7</v>
      </c>
      <c r="J5488" t="n">
        <v>0.45</v>
      </c>
      <c r="K5488" t="n">
        <v>6002.87</v>
      </c>
      <c r="L5488" t="inlineStr">
        <is>
          <t>Approved</t>
        </is>
      </c>
      <c r="M5488" t="inlineStr">
        <is>
          <t>Normal</t>
        </is>
      </c>
    </row>
    <row r="5489">
      <c r="A5489" t="inlineStr">
        <is>
          <t>TX505488</t>
        </is>
      </c>
      <c r="B5489" t="inlineStr">
        <is>
          <t>EMP11262</t>
        </is>
      </c>
      <c r="C5489" t="inlineStr">
        <is>
          <t>Vesting</t>
        </is>
      </c>
      <c r="D5489" s="8" t="n">
        <v>46219</v>
      </c>
      <c r="E5489" t="n">
        <v>197</v>
      </c>
      <c r="F5489" t="n">
        <v>20.25</v>
      </c>
      <c r="G5489" t="inlineStr">
        <is>
          <t>UK</t>
        </is>
      </c>
      <c r="H5489" t="inlineStr">
        <is>
          <t>ESPP</t>
        </is>
      </c>
      <c r="I5489" t="n">
        <v>3989.25</v>
      </c>
      <c r="J5489" t="n">
        <v>0.3</v>
      </c>
      <c r="K5489" t="n">
        <v>1196.77</v>
      </c>
      <c r="L5489" t="inlineStr">
        <is>
          <t>Approved</t>
        </is>
      </c>
      <c r="M5489" t="inlineStr">
        <is>
          <t>Normal</t>
        </is>
      </c>
    </row>
    <row r="5490">
      <c r="A5490" t="inlineStr">
        <is>
          <t>TX505489</t>
        </is>
      </c>
      <c r="B5490" t="inlineStr">
        <is>
          <t>EMP11009</t>
        </is>
      </c>
      <c r="C5490" t="inlineStr">
        <is>
          <t>Exercise</t>
        </is>
      </c>
      <c r="D5490" s="8" t="n">
        <v>46346</v>
      </c>
      <c r="E5490" t="n">
        <v>2227</v>
      </c>
      <c r="F5490" t="n">
        <v>72.01000000000001</v>
      </c>
      <c r="G5490" t="inlineStr">
        <is>
          <t>Germany</t>
        </is>
      </c>
      <c r="H5490" t="inlineStr">
        <is>
          <t>RSU</t>
        </is>
      </c>
      <c r="I5490" t="n">
        <v>160366.27</v>
      </c>
      <c r="J5490" t="n">
        <v>0.2</v>
      </c>
      <c r="K5490" t="n">
        <v>32073.25</v>
      </c>
      <c r="L5490" t="inlineStr">
        <is>
          <t>Approved</t>
        </is>
      </c>
      <c r="M5490" t="inlineStr">
        <is>
          <t>High Value</t>
        </is>
      </c>
    </row>
    <row r="5491">
      <c r="A5491" t="inlineStr">
        <is>
          <t>TX505490</t>
        </is>
      </c>
      <c r="B5491" t="inlineStr">
        <is>
          <t>EMP10595</t>
        </is>
      </c>
      <c r="C5491" t="inlineStr">
        <is>
          <t>Sale</t>
        </is>
      </c>
      <c r="D5491" s="8" t="n">
        <v>45991</v>
      </c>
      <c r="E5491" t="n">
        <v>2321</v>
      </c>
      <c r="F5491" t="n">
        <v>72.78</v>
      </c>
      <c r="G5491" t="inlineStr">
        <is>
          <t>Singapore</t>
        </is>
      </c>
      <c r="H5491" t="inlineStr">
        <is>
          <t>RSU</t>
        </is>
      </c>
      <c r="I5491" t="n">
        <v>168922.38</v>
      </c>
      <c r="J5491" t="n">
        <v>0.4</v>
      </c>
      <c r="K5491" t="n">
        <v>67568.95</v>
      </c>
      <c r="L5491" t="inlineStr">
        <is>
          <t>Approved</t>
        </is>
      </c>
      <c r="M5491" t="inlineStr">
        <is>
          <t>High Value</t>
        </is>
      </c>
    </row>
    <row r="5492">
      <c r="A5492" t="inlineStr">
        <is>
          <t>TX505491</t>
        </is>
      </c>
      <c r="B5492" t="inlineStr">
        <is>
          <t>EMP11335</t>
        </is>
      </c>
      <c r="C5492" t="inlineStr">
        <is>
          <t>Cancellation</t>
        </is>
      </c>
      <c r="D5492" s="8" t="n">
        <v>45999</v>
      </c>
      <c r="E5492" t="n">
        <v>560</v>
      </c>
      <c r="F5492" t="n">
        <v>87.09</v>
      </c>
      <c r="G5492" t="inlineStr">
        <is>
          <t>India</t>
        </is>
      </c>
      <c r="H5492" t="inlineStr">
        <is>
          <t>Performance Share</t>
        </is>
      </c>
      <c r="I5492" t="n">
        <v>48770.4</v>
      </c>
      <c r="J5492" t="n">
        <v>0.3</v>
      </c>
      <c r="K5492" t="n">
        <v>14631.12</v>
      </c>
      <c r="L5492" t="inlineStr">
        <is>
          <t>Approved</t>
        </is>
      </c>
      <c r="M5492" t="inlineStr">
        <is>
          <t>Normal</t>
        </is>
      </c>
    </row>
    <row r="5493">
      <c r="A5493" t="inlineStr">
        <is>
          <t>TX505492</t>
        </is>
      </c>
      <c r="B5493" t="inlineStr">
        <is>
          <t>EMP11055</t>
        </is>
      </c>
      <c r="C5493" t="inlineStr">
        <is>
          <t>Sale</t>
        </is>
      </c>
      <c r="D5493" s="8" t="n">
        <v>45822</v>
      </c>
      <c r="E5493" t="n">
        <v>614</v>
      </c>
      <c r="F5493" t="n">
        <v>54.31</v>
      </c>
      <c r="G5493" t="inlineStr">
        <is>
          <t>India</t>
        </is>
      </c>
      <c r="H5493" t="inlineStr">
        <is>
          <t>RSU</t>
        </is>
      </c>
      <c r="I5493" t="n">
        <v>33346.34</v>
      </c>
      <c r="J5493" t="n">
        <v>0.3</v>
      </c>
      <c r="K5493" t="n">
        <v>10003.9</v>
      </c>
      <c r="L5493" t="inlineStr">
        <is>
          <t>Approved</t>
        </is>
      </c>
      <c r="M5493" t="inlineStr">
        <is>
          <t>Normal</t>
        </is>
      </c>
    </row>
    <row r="5494">
      <c r="A5494" t="inlineStr">
        <is>
          <t>TX505493</t>
        </is>
      </c>
      <c r="B5494" t="inlineStr">
        <is>
          <t>EMP10951</t>
        </is>
      </c>
      <c r="C5494" t="inlineStr">
        <is>
          <t>Vesting</t>
        </is>
      </c>
      <c r="D5494" s="8" t="n">
        <v>45915</v>
      </c>
      <c r="E5494" t="n">
        <v>2466</v>
      </c>
      <c r="F5494" t="n">
        <v>29.72</v>
      </c>
      <c r="G5494" t="inlineStr">
        <is>
          <t>UK</t>
        </is>
      </c>
      <c r="H5494" t="inlineStr">
        <is>
          <t>RSU</t>
        </is>
      </c>
      <c r="I5494" t="n">
        <v>73289.52</v>
      </c>
      <c r="J5494" t="n">
        <v>0.2</v>
      </c>
      <c r="K5494" t="n">
        <v>14657.9</v>
      </c>
      <c r="L5494" t="inlineStr">
        <is>
          <t>Approved</t>
        </is>
      </c>
      <c r="M5494" t="inlineStr">
        <is>
          <t>Normal</t>
        </is>
      </c>
    </row>
    <row r="5495">
      <c r="A5495" t="inlineStr">
        <is>
          <t>TX505494</t>
        </is>
      </c>
      <c r="B5495" t="inlineStr">
        <is>
          <t>EMP11022</t>
        </is>
      </c>
      <c r="C5495" t="inlineStr">
        <is>
          <t>Vesting</t>
        </is>
      </c>
      <c r="D5495" s="8" t="n">
        <v>45958</v>
      </c>
      <c r="E5495" t="n">
        <v>1141</v>
      </c>
      <c r="F5495" t="n">
        <v>27.58</v>
      </c>
      <c r="G5495" t="inlineStr">
        <is>
          <t>Germany</t>
        </is>
      </c>
      <c r="H5495" t="inlineStr">
        <is>
          <t>RSU</t>
        </is>
      </c>
      <c r="I5495" t="n">
        <v>31468.78</v>
      </c>
      <c r="J5495" t="n">
        <v>0.4</v>
      </c>
      <c r="K5495" t="n">
        <v>12587.51</v>
      </c>
      <c r="L5495" t="inlineStr">
        <is>
          <t>Approved</t>
        </is>
      </c>
      <c r="M5495" t="inlineStr">
        <is>
          <t>Normal</t>
        </is>
      </c>
    </row>
    <row r="5496">
      <c r="A5496" t="inlineStr">
        <is>
          <t>TX505495</t>
        </is>
      </c>
      <c r="B5496" t="inlineStr">
        <is>
          <t>EMP11122</t>
        </is>
      </c>
      <c r="C5496" t="inlineStr">
        <is>
          <t>Sale</t>
        </is>
      </c>
      <c r="D5496" s="8" t="n">
        <v>46168</v>
      </c>
      <c r="E5496" t="n">
        <v>1545</v>
      </c>
      <c r="F5496" t="n">
        <v>29.64</v>
      </c>
      <c r="G5496" t="inlineStr">
        <is>
          <t>USA</t>
        </is>
      </c>
      <c r="H5496" t="inlineStr">
        <is>
          <t>RSU</t>
        </is>
      </c>
      <c r="I5496" t="n">
        <v>45793.8</v>
      </c>
      <c r="J5496" t="n">
        <v>0.4</v>
      </c>
      <c r="K5496" t="n">
        <v>18317.52</v>
      </c>
      <c r="L5496" t="inlineStr">
        <is>
          <t>Approved</t>
        </is>
      </c>
      <c r="M5496" t="inlineStr">
        <is>
          <t>Normal</t>
        </is>
      </c>
    </row>
    <row r="5497">
      <c r="A5497" t="inlineStr">
        <is>
          <t>TX505496</t>
        </is>
      </c>
      <c r="B5497" t="inlineStr">
        <is>
          <t>EMP11028</t>
        </is>
      </c>
      <c r="C5497" t="inlineStr">
        <is>
          <t>Cancellation</t>
        </is>
      </c>
      <c r="D5497" s="8" t="n">
        <v>46202</v>
      </c>
      <c r="E5497" t="n">
        <v>2240</v>
      </c>
      <c r="F5497" t="n">
        <v>75.48</v>
      </c>
      <c r="G5497" t="inlineStr">
        <is>
          <t>UK</t>
        </is>
      </c>
      <c r="H5497" t="inlineStr">
        <is>
          <t>RSU</t>
        </is>
      </c>
      <c r="I5497" t="n">
        <v>169075.2</v>
      </c>
      <c r="J5497" t="n">
        <v>0.45</v>
      </c>
      <c r="K5497" t="n">
        <v>76083.84</v>
      </c>
      <c r="L5497" t="inlineStr">
        <is>
          <t>Approved</t>
        </is>
      </c>
      <c r="M5497" t="inlineStr">
        <is>
          <t>High Value</t>
        </is>
      </c>
    </row>
    <row r="5498">
      <c r="A5498" t="inlineStr">
        <is>
          <t>TX505497</t>
        </is>
      </c>
      <c r="B5498" t="inlineStr">
        <is>
          <t>EMP11967</t>
        </is>
      </c>
      <c r="C5498" t="inlineStr">
        <is>
          <t>Grant</t>
        </is>
      </c>
      <c r="D5498" s="8" t="n">
        <v>45935</v>
      </c>
      <c r="E5498" t="n">
        <v>2044</v>
      </c>
      <c r="F5498" t="n">
        <v>45.5</v>
      </c>
      <c r="G5498" t="inlineStr">
        <is>
          <t>UK</t>
        </is>
      </c>
      <c r="H5498" t="inlineStr">
        <is>
          <t>Stock Option</t>
        </is>
      </c>
      <c r="I5498" t="n">
        <v>93002</v>
      </c>
      <c r="J5498" t="n">
        <v>0.4</v>
      </c>
      <c r="K5498" t="n">
        <v>37200.8</v>
      </c>
      <c r="L5498" t="inlineStr">
        <is>
          <t>Approved</t>
        </is>
      </c>
      <c r="M5498" t="inlineStr">
        <is>
          <t>Normal</t>
        </is>
      </c>
    </row>
    <row r="5499">
      <c r="A5499" t="inlineStr">
        <is>
          <t>TX505498</t>
        </is>
      </c>
      <c r="B5499" t="inlineStr">
        <is>
          <t>EMP11563</t>
        </is>
      </c>
      <c r="C5499" t="inlineStr">
        <is>
          <t>Sale</t>
        </is>
      </c>
      <c r="D5499" s="8" t="n">
        <v>46065</v>
      </c>
      <c r="E5499" t="n">
        <v>1463</v>
      </c>
      <c r="F5499" t="n">
        <v>22.19</v>
      </c>
      <c r="G5499" t="inlineStr">
        <is>
          <t>UK</t>
        </is>
      </c>
      <c r="H5499" t="inlineStr">
        <is>
          <t>Stock Option</t>
        </is>
      </c>
      <c r="I5499" t="n">
        <v>32463.97</v>
      </c>
      <c r="J5499" t="n">
        <v>0.4</v>
      </c>
      <c r="K5499" t="n">
        <v>12985.59</v>
      </c>
      <c r="L5499" t="inlineStr">
        <is>
          <t>Approved</t>
        </is>
      </c>
      <c r="M5499" t="inlineStr">
        <is>
          <t>Normal</t>
        </is>
      </c>
    </row>
    <row r="5500">
      <c r="A5500" t="inlineStr">
        <is>
          <t>TX505499</t>
        </is>
      </c>
      <c r="B5500" t="inlineStr">
        <is>
          <t>EMP11453</t>
        </is>
      </c>
      <c r="C5500" t="inlineStr">
        <is>
          <t>Grant</t>
        </is>
      </c>
      <c r="D5500" s="8" t="n">
        <v>46196</v>
      </c>
      <c r="E5500" t="n">
        <v>1476</v>
      </c>
      <c r="F5500" t="n">
        <v>93.86</v>
      </c>
      <c r="G5500" t="inlineStr">
        <is>
          <t>UK</t>
        </is>
      </c>
      <c r="H5500" t="inlineStr">
        <is>
          <t>Performance Share</t>
        </is>
      </c>
      <c r="I5500" t="n">
        <v>138537.36</v>
      </c>
      <c r="J5500" t="n">
        <v>0.3</v>
      </c>
      <c r="K5500" t="n">
        <v>41561.21</v>
      </c>
      <c r="L5500" t="inlineStr">
        <is>
          <t>Approved</t>
        </is>
      </c>
      <c r="M5500" t="inlineStr">
        <is>
          <t>High Value</t>
        </is>
      </c>
    </row>
    <row r="5501">
      <c r="A5501" t="inlineStr">
        <is>
          <t>TX505500</t>
        </is>
      </c>
      <c r="B5501" t="inlineStr">
        <is>
          <t>EMP10534</t>
        </is>
      </c>
      <c r="C5501" t="inlineStr">
        <is>
          <t>Grant</t>
        </is>
      </c>
      <c r="D5501" s="8" t="n">
        <v>45715</v>
      </c>
      <c r="E5501" t="n">
        <v>371</v>
      </c>
      <c r="F5501" t="n">
        <v>74</v>
      </c>
      <c r="G5501" t="inlineStr">
        <is>
          <t>USA</t>
        </is>
      </c>
      <c r="H5501" t="inlineStr">
        <is>
          <t>ESPP</t>
        </is>
      </c>
      <c r="I5501" t="n">
        <v>27454</v>
      </c>
      <c r="J5501" t="n">
        <v>0.2</v>
      </c>
      <c r="K5501" t="n">
        <v>5490.8</v>
      </c>
      <c r="L5501" t="inlineStr">
        <is>
          <t>Approved</t>
        </is>
      </c>
      <c r="M5501" t="inlineStr">
        <is>
          <t>Normal</t>
        </is>
      </c>
    </row>
    <row r="5502">
      <c r="A5502" t="inlineStr">
        <is>
          <t>TX505501</t>
        </is>
      </c>
      <c r="B5502" t="inlineStr">
        <is>
          <t>EMP10091</t>
        </is>
      </c>
      <c r="C5502" t="inlineStr">
        <is>
          <t>Exercise</t>
        </is>
      </c>
      <c r="D5502" s="8" t="n">
        <v>45690</v>
      </c>
      <c r="E5502" t="n">
        <v>1112</v>
      </c>
      <c r="F5502" t="n">
        <v>72.95</v>
      </c>
      <c r="G5502" t="inlineStr">
        <is>
          <t>Singapore</t>
        </is>
      </c>
      <c r="H5502" t="inlineStr">
        <is>
          <t>RSU</t>
        </is>
      </c>
      <c r="I5502" t="n">
        <v>81120.39999999999</v>
      </c>
      <c r="J5502" t="n">
        <v>0.3</v>
      </c>
      <c r="K5502" t="n">
        <v>24336.12</v>
      </c>
      <c r="L5502" t="inlineStr">
        <is>
          <t>Approved</t>
        </is>
      </c>
      <c r="M5502" t="inlineStr">
        <is>
          <t>Normal</t>
        </is>
      </c>
    </row>
    <row r="5503">
      <c r="A5503" t="inlineStr">
        <is>
          <t>TX505502</t>
        </is>
      </c>
      <c r="B5503" t="inlineStr">
        <is>
          <t>EMP10637</t>
        </is>
      </c>
      <c r="C5503" t="inlineStr">
        <is>
          <t>Cancellation</t>
        </is>
      </c>
      <c r="D5503" s="8" t="n">
        <v>46274</v>
      </c>
      <c r="E5503" t="n">
        <v>1623</v>
      </c>
      <c r="F5503" t="n">
        <v>73.17</v>
      </c>
      <c r="G5503" t="inlineStr">
        <is>
          <t>UK</t>
        </is>
      </c>
      <c r="H5503" t="inlineStr">
        <is>
          <t>RSU</t>
        </is>
      </c>
      <c r="I5503" t="n">
        <v>118754.91</v>
      </c>
      <c r="J5503" t="n">
        <v>0.4</v>
      </c>
      <c r="K5503" t="n">
        <v>47501.96</v>
      </c>
      <c r="L5503" t="inlineStr">
        <is>
          <t>Approved</t>
        </is>
      </c>
      <c r="M5503" t="inlineStr">
        <is>
          <t>High Value</t>
        </is>
      </c>
    </row>
    <row r="5504">
      <c r="A5504" t="inlineStr">
        <is>
          <t>TX505503</t>
        </is>
      </c>
      <c r="B5504" t="inlineStr">
        <is>
          <t>EMP10525</t>
        </is>
      </c>
      <c r="C5504" t="inlineStr">
        <is>
          <t>Vesting</t>
        </is>
      </c>
      <c r="D5504" s="8" t="n">
        <v>45694</v>
      </c>
      <c r="E5504" t="n">
        <v>663</v>
      </c>
      <c r="F5504" t="n">
        <v>75.11</v>
      </c>
      <c r="G5504" t="inlineStr">
        <is>
          <t>Germany</t>
        </is>
      </c>
      <c r="H5504" t="inlineStr">
        <is>
          <t>Stock Option</t>
        </is>
      </c>
      <c r="I5504" t="n">
        <v>49797.93</v>
      </c>
      <c r="J5504" t="n">
        <v>0.3</v>
      </c>
      <c r="K5504" t="n">
        <v>14939.38</v>
      </c>
      <c r="L5504" t="inlineStr">
        <is>
          <t>Approved</t>
        </is>
      </c>
      <c r="M5504" t="inlineStr">
        <is>
          <t>Normal</t>
        </is>
      </c>
    </row>
    <row r="5505">
      <c r="A5505" t="inlineStr">
        <is>
          <t>TX505504</t>
        </is>
      </c>
      <c r="B5505" t="inlineStr">
        <is>
          <t>EMP11360</t>
        </is>
      </c>
      <c r="C5505" t="inlineStr">
        <is>
          <t>Grant</t>
        </is>
      </c>
      <c r="D5505" s="8" t="n">
        <v>46189</v>
      </c>
      <c r="E5505" t="n">
        <v>175</v>
      </c>
      <c r="F5505" t="n">
        <v>62.66</v>
      </c>
      <c r="G5505" t="inlineStr">
        <is>
          <t>India</t>
        </is>
      </c>
      <c r="H5505" t="inlineStr">
        <is>
          <t>Performance Share</t>
        </is>
      </c>
      <c r="I5505" t="n">
        <v>10965.5</v>
      </c>
      <c r="J5505" t="n">
        <v>0.2</v>
      </c>
      <c r="K5505" t="n">
        <v>2193.1</v>
      </c>
      <c r="L5505" t="inlineStr">
        <is>
          <t>Approved</t>
        </is>
      </c>
      <c r="M5505" t="inlineStr">
        <is>
          <t>Normal</t>
        </is>
      </c>
    </row>
    <row r="5506">
      <c r="A5506" t="inlineStr">
        <is>
          <t>TX505505</t>
        </is>
      </c>
      <c r="B5506" t="inlineStr">
        <is>
          <t>EMP10792</t>
        </is>
      </c>
      <c r="C5506" t="inlineStr">
        <is>
          <t>Grant</t>
        </is>
      </c>
      <c r="D5506" s="8" t="n">
        <v>46360</v>
      </c>
      <c r="E5506" t="n">
        <v>2079</v>
      </c>
      <c r="F5506" t="n">
        <v>19.54</v>
      </c>
      <c r="G5506" t="inlineStr">
        <is>
          <t>Germany</t>
        </is>
      </c>
      <c r="H5506" t="inlineStr">
        <is>
          <t>ESPP</t>
        </is>
      </c>
      <c r="I5506" t="n">
        <v>40623.66</v>
      </c>
      <c r="J5506" t="n">
        <v>0.4</v>
      </c>
      <c r="K5506" t="n">
        <v>16249.46</v>
      </c>
      <c r="L5506" t="inlineStr">
        <is>
          <t>Approved</t>
        </is>
      </c>
      <c r="M5506" t="inlineStr">
        <is>
          <t>Normal</t>
        </is>
      </c>
    </row>
    <row r="5507">
      <c r="A5507" t="inlineStr">
        <is>
          <t>TX505506</t>
        </is>
      </c>
      <c r="B5507" t="inlineStr">
        <is>
          <t>EMP11983</t>
        </is>
      </c>
      <c r="C5507" t="inlineStr">
        <is>
          <t>Exercise</t>
        </is>
      </c>
      <c r="D5507" s="8" t="n">
        <v>45686</v>
      </c>
      <c r="E5507" t="n">
        <v>1999</v>
      </c>
      <c r="F5507" t="n">
        <v>64.47</v>
      </c>
      <c r="G5507" t="inlineStr">
        <is>
          <t>Germany</t>
        </is>
      </c>
      <c r="H5507" t="inlineStr">
        <is>
          <t>RSU</t>
        </is>
      </c>
      <c r="I5507" t="n">
        <v>128875.53</v>
      </c>
      <c r="J5507" t="n">
        <v>0.3</v>
      </c>
      <c r="K5507" t="n">
        <v>38662.66</v>
      </c>
      <c r="L5507" t="inlineStr">
        <is>
          <t>Approved</t>
        </is>
      </c>
      <c r="M5507" t="inlineStr">
        <is>
          <t>High Value</t>
        </is>
      </c>
    </row>
    <row r="5508">
      <c r="A5508" t="inlineStr">
        <is>
          <t>TX505507</t>
        </is>
      </c>
      <c r="B5508" t="inlineStr">
        <is>
          <t>EMP11347</t>
        </is>
      </c>
      <c r="C5508" t="inlineStr">
        <is>
          <t>Grant</t>
        </is>
      </c>
      <c r="D5508" s="8" t="n">
        <v>45803</v>
      </c>
      <c r="E5508" t="n">
        <v>1794</v>
      </c>
      <c r="F5508" t="n">
        <v>65.14</v>
      </c>
      <c r="G5508" t="inlineStr">
        <is>
          <t>Germany</t>
        </is>
      </c>
      <c r="H5508" t="inlineStr">
        <is>
          <t>ESPP</t>
        </is>
      </c>
      <c r="I5508" t="n">
        <v>116861.16</v>
      </c>
      <c r="J5508" t="n">
        <v>0.3</v>
      </c>
      <c r="K5508" t="n">
        <v>35058.35</v>
      </c>
      <c r="L5508" t="inlineStr">
        <is>
          <t>Approved</t>
        </is>
      </c>
      <c r="M5508" t="inlineStr">
        <is>
          <t>High Value</t>
        </is>
      </c>
    </row>
    <row r="5509">
      <c r="A5509" t="inlineStr">
        <is>
          <t>TX505508</t>
        </is>
      </c>
      <c r="B5509" t="inlineStr">
        <is>
          <t>EMP10365</t>
        </is>
      </c>
      <c r="C5509" t="inlineStr">
        <is>
          <t>Vesting</t>
        </is>
      </c>
      <c r="D5509" s="8" t="n">
        <v>46201</v>
      </c>
      <c r="E5509" t="n">
        <v>44</v>
      </c>
      <c r="F5509" t="n">
        <v>39.55</v>
      </c>
      <c r="G5509" t="inlineStr">
        <is>
          <t>Germany</t>
        </is>
      </c>
      <c r="H5509" t="inlineStr">
        <is>
          <t>Performance Share</t>
        </is>
      </c>
      <c r="I5509" t="n">
        <v>1740.2</v>
      </c>
      <c r="J5509" t="n">
        <v>0.2</v>
      </c>
      <c r="K5509" t="n">
        <v>348.04</v>
      </c>
      <c r="L5509" t="inlineStr">
        <is>
          <t>Approved</t>
        </is>
      </c>
      <c r="M5509" t="inlineStr">
        <is>
          <t>Normal</t>
        </is>
      </c>
    </row>
    <row r="5510">
      <c r="A5510" t="inlineStr">
        <is>
          <t>TX505509</t>
        </is>
      </c>
      <c r="B5510" t="inlineStr">
        <is>
          <t>EMP10421</t>
        </is>
      </c>
      <c r="C5510" t="inlineStr">
        <is>
          <t>Exercise</t>
        </is>
      </c>
      <c r="D5510" s="8" t="n">
        <v>46024</v>
      </c>
      <c r="E5510" t="n">
        <v>1869</v>
      </c>
      <c r="F5510" t="n">
        <v>32.62</v>
      </c>
      <c r="G5510" t="inlineStr">
        <is>
          <t>USA</t>
        </is>
      </c>
      <c r="H5510" t="inlineStr">
        <is>
          <t>RSU</t>
        </is>
      </c>
      <c r="I5510" t="n">
        <v>60966.78</v>
      </c>
      <c r="J5510" t="n">
        <v>0.2</v>
      </c>
      <c r="K5510" t="n">
        <v>12193.36</v>
      </c>
      <c r="L5510" t="inlineStr">
        <is>
          <t>Approved</t>
        </is>
      </c>
      <c r="M5510" t="inlineStr">
        <is>
          <t>Normal</t>
        </is>
      </c>
    </row>
    <row r="5511">
      <c r="A5511" t="inlineStr">
        <is>
          <t>TX505510</t>
        </is>
      </c>
      <c r="B5511" t="inlineStr">
        <is>
          <t>EMP11381</t>
        </is>
      </c>
      <c r="C5511" t="inlineStr">
        <is>
          <t>Cancellation</t>
        </is>
      </c>
      <c r="D5511" s="8" t="n">
        <v>46109</v>
      </c>
      <c r="E5511" t="n">
        <v>961</v>
      </c>
      <c r="F5511" t="n">
        <v>92.94</v>
      </c>
      <c r="G5511" t="inlineStr">
        <is>
          <t>India</t>
        </is>
      </c>
      <c r="H5511" t="inlineStr">
        <is>
          <t>ESPP</t>
        </is>
      </c>
      <c r="I5511" t="n">
        <v>89315.34</v>
      </c>
      <c r="J5511" t="n">
        <v>0.4</v>
      </c>
      <c r="K5511" t="n">
        <v>35726.14</v>
      </c>
      <c r="L5511" t="inlineStr">
        <is>
          <t>Approved</t>
        </is>
      </c>
      <c r="M5511" t="inlineStr">
        <is>
          <t>Normal</t>
        </is>
      </c>
    </row>
    <row r="5512">
      <c r="A5512" t="inlineStr">
        <is>
          <t>TX505511</t>
        </is>
      </c>
      <c r="B5512" t="inlineStr">
        <is>
          <t>EMP11049</t>
        </is>
      </c>
      <c r="C5512" t="inlineStr">
        <is>
          <t>Sale</t>
        </is>
      </c>
      <c r="D5512" s="8" t="n">
        <v>46294</v>
      </c>
      <c r="E5512" t="n">
        <v>866</v>
      </c>
      <c r="F5512" t="n">
        <v>19.98</v>
      </c>
      <c r="G5512" t="inlineStr">
        <is>
          <t>UK</t>
        </is>
      </c>
      <c r="H5512" t="inlineStr">
        <is>
          <t>RSU</t>
        </is>
      </c>
      <c r="I5512" t="n">
        <v>17302.68</v>
      </c>
      <c r="J5512" t="n">
        <v>0.4</v>
      </c>
      <c r="K5512" t="n">
        <v>6921.07</v>
      </c>
      <c r="L5512" t="inlineStr">
        <is>
          <t>Pending Review</t>
        </is>
      </c>
      <c r="M5512" t="inlineStr">
        <is>
          <t>Normal</t>
        </is>
      </c>
    </row>
    <row r="5513">
      <c r="A5513" t="inlineStr">
        <is>
          <t>TX505512</t>
        </is>
      </c>
      <c r="B5513" t="inlineStr">
        <is>
          <t>EMP11317</t>
        </is>
      </c>
      <c r="C5513" t="inlineStr">
        <is>
          <t>Grant</t>
        </is>
      </c>
      <c r="D5513" s="8" t="n">
        <v>46028</v>
      </c>
      <c r="E5513" t="n">
        <v>2164</v>
      </c>
      <c r="F5513" t="n">
        <v>20.59</v>
      </c>
      <c r="G5513" t="inlineStr">
        <is>
          <t>USA</t>
        </is>
      </c>
      <c r="H5513" t="inlineStr">
        <is>
          <t>RSU</t>
        </is>
      </c>
      <c r="I5513" t="n">
        <v>44556.76</v>
      </c>
      <c r="J5513" t="n">
        <v>0.4</v>
      </c>
      <c r="K5513" t="n">
        <v>17822.7</v>
      </c>
      <c r="L5513" t="inlineStr">
        <is>
          <t>Approved</t>
        </is>
      </c>
      <c r="M5513" t="inlineStr">
        <is>
          <t>Normal</t>
        </is>
      </c>
    </row>
    <row r="5514">
      <c r="A5514" t="inlineStr">
        <is>
          <t>TX505513</t>
        </is>
      </c>
      <c r="B5514" t="inlineStr">
        <is>
          <t>EMP10219</t>
        </is>
      </c>
      <c r="C5514" t="inlineStr">
        <is>
          <t>Exercise</t>
        </is>
      </c>
      <c r="D5514" s="8" t="n">
        <v>45707</v>
      </c>
      <c r="E5514" t="n">
        <v>1503</v>
      </c>
      <c r="F5514" t="n">
        <v>81.69</v>
      </c>
      <c r="G5514" t="inlineStr">
        <is>
          <t>Singapore</t>
        </is>
      </c>
      <c r="H5514" t="inlineStr">
        <is>
          <t>RSU</t>
        </is>
      </c>
      <c r="I5514" t="n">
        <v>122780.07</v>
      </c>
      <c r="J5514" t="n">
        <v>0.2</v>
      </c>
      <c r="K5514" t="n">
        <v>24556.01</v>
      </c>
      <c r="L5514" t="inlineStr">
        <is>
          <t>Approved</t>
        </is>
      </c>
      <c r="M5514" t="inlineStr">
        <is>
          <t>High Value</t>
        </is>
      </c>
    </row>
    <row r="5515">
      <c r="A5515" t="inlineStr">
        <is>
          <t>TX505514</t>
        </is>
      </c>
      <c r="B5515" t="inlineStr">
        <is>
          <t>EMP10215</t>
        </is>
      </c>
      <c r="C5515" t="inlineStr">
        <is>
          <t>Exercise</t>
        </is>
      </c>
      <c r="D5515" s="8" t="n">
        <v>45777</v>
      </c>
      <c r="E5515" t="n">
        <v>1336</v>
      </c>
      <c r="F5515" t="n">
        <v>31.95</v>
      </c>
      <c r="G5515" t="inlineStr">
        <is>
          <t>UK</t>
        </is>
      </c>
      <c r="H5515" t="inlineStr">
        <is>
          <t>RSU</t>
        </is>
      </c>
      <c r="I5515" t="n">
        <v>42685.2</v>
      </c>
      <c r="J5515" t="n">
        <v>0.4</v>
      </c>
      <c r="K5515" t="n">
        <v>17074.08</v>
      </c>
      <c r="L5515" t="inlineStr">
        <is>
          <t>Approved</t>
        </is>
      </c>
      <c r="M5515" t="inlineStr">
        <is>
          <t>Normal</t>
        </is>
      </c>
    </row>
    <row r="5516">
      <c r="A5516" t="inlineStr">
        <is>
          <t>TX505515</t>
        </is>
      </c>
      <c r="B5516" t="inlineStr">
        <is>
          <t>EMP10494</t>
        </is>
      </c>
      <c r="C5516" t="inlineStr">
        <is>
          <t>Exercise</t>
        </is>
      </c>
      <c r="D5516" s="8" t="n">
        <v>45887</v>
      </c>
      <c r="E5516" t="n">
        <v>1018</v>
      </c>
      <c r="F5516" t="n">
        <v>68.11</v>
      </c>
      <c r="G5516" t="inlineStr">
        <is>
          <t>UK</t>
        </is>
      </c>
      <c r="H5516" t="inlineStr">
        <is>
          <t>Performance Share</t>
        </is>
      </c>
      <c r="I5516" t="n">
        <v>69335.98</v>
      </c>
      <c r="J5516" t="n">
        <v>0.2</v>
      </c>
      <c r="K5516" t="n">
        <v>13867.2</v>
      </c>
      <c r="L5516" t="inlineStr">
        <is>
          <t>Approved</t>
        </is>
      </c>
      <c r="M5516" t="inlineStr">
        <is>
          <t>Normal</t>
        </is>
      </c>
    </row>
    <row r="5517">
      <c r="A5517" t="inlineStr">
        <is>
          <t>TX505516</t>
        </is>
      </c>
      <c r="B5517" t="inlineStr">
        <is>
          <t>EMP11604</t>
        </is>
      </c>
      <c r="C5517" t="inlineStr">
        <is>
          <t>Vesting</t>
        </is>
      </c>
      <c r="D5517" s="8" t="n">
        <v>46001</v>
      </c>
      <c r="E5517" t="n">
        <v>370</v>
      </c>
      <c r="F5517" t="n">
        <v>14.4</v>
      </c>
      <c r="G5517" t="inlineStr">
        <is>
          <t>Australia</t>
        </is>
      </c>
      <c r="H5517" t="inlineStr">
        <is>
          <t>RSU</t>
        </is>
      </c>
      <c r="I5517" t="n">
        <v>5328</v>
      </c>
      <c r="J5517" t="n">
        <v>0.3</v>
      </c>
      <c r="K5517" t="n">
        <v>1598.4</v>
      </c>
      <c r="L5517" t="inlineStr">
        <is>
          <t>Approved</t>
        </is>
      </c>
      <c r="M5517" t="inlineStr">
        <is>
          <t>Normal</t>
        </is>
      </c>
    </row>
    <row r="5518">
      <c r="A5518" t="inlineStr">
        <is>
          <t>TX505517</t>
        </is>
      </c>
      <c r="B5518" t="inlineStr">
        <is>
          <t>EMP11034</t>
        </is>
      </c>
      <c r="C5518" t="inlineStr">
        <is>
          <t>Exercise</t>
        </is>
      </c>
      <c r="D5518" s="8" t="n">
        <v>45951</v>
      </c>
      <c r="E5518" t="n">
        <v>1964</v>
      </c>
      <c r="F5518" t="n">
        <v>81.11</v>
      </c>
      <c r="G5518" t="inlineStr">
        <is>
          <t>UK</t>
        </is>
      </c>
      <c r="H5518" t="inlineStr">
        <is>
          <t>Performance Share</t>
        </is>
      </c>
      <c r="I5518" t="n">
        <v>159300.04</v>
      </c>
      <c r="J5518" t="n">
        <v>0.4</v>
      </c>
      <c r="K5518" t="n">
        <v>63720.02</v>
      </c>
      <c r="L5518" t="inlineStr">
        <is>
          <t>Approved</t>
        </is>
      </c>
      <c r="M5518" t="inlineStr">
        <is>
          <t>High Value</t>
        </is>
      </c>
    </row>
    <row r="5519">
      <c r="A5519" t="inlineStr">
        <is>
          <t>TX505518</t>
        </is>
      </c>
      <c r="B5519" t="inlineStr">
        <is>
          <t>EMP11373</t>
        </is>
      </c>
      <c r="C5519" t="inlineStr">
        <is>
          <t>Vesting</t>
        </is>
      </c>
      <c r="D5519" s="8" t="n">
        <v>46169</v>
      </c>
      <c r="E5519" t="n">
        <v>496</v>
      </c>
      <c r="F5519" t="n">
        <v>45.28</v>
      </c>
      <c r="G5519" t="inlineStr">
        <is>
          <t>USA</t>
        </is>
      </c>
      <c r="H5519" t="inlineStr">
        <is>
          <t>RSU</t>
        </is>
      </c>
      <c r="I5519" t="n">
        <v>22458.88</v>
      </c>
      <c r="J5519" t="n">
        <v>0.45</v>
      </c>
      <c r="K5519" t="n">
        <v>10106.5</v>
      </c>
      <c r="L5519" t="inlineStr">
        <is>
          <t>Approved</t>
        </is>
      </c>
      <c r="M5519" t="inlineStr">
        <is>
          <t>Normal</t>
        </is>
      </c>
    </row>
    <row r="5520">
      <c r="A5520" t="inlineStr">
        <is>
          <t>TX505519</t>
        </is>
      </c>
      <c r="B5520" t="inlineStr">
        <is>
          <t>EMP10583</t>
        </is>
      </c>
      <c r="C5520" t="inlineStr">
        <is>
          <t>Vesting</t>
        </is>
      </c>
      <c r="D5520" s="8" t="n">
        <v>46302</v>
      </c>
      <c r="E5520" t="n">
        <v>375</v>
      </c>
      <c r="F5520" t="n">
        <v>15.62</v>
      </c>
      <c r="G5520" t="inlineStr">
        <is>
          <t>Australia</t>
        </is>
      </c>
      <c r="H5520" t="inlineStr">
        <is>
          <t>RSU</t>
        </is>
      </c>
      <c r="I5520" t="n">
        <v>5857.5</v>
      </c>
      <c r="J5520" t="n">
        <v>0.2</v>
      </c>
      <c r="K5520" t="n">
        <v>1171.5</v>
      </c>
      <c r="L5520" t="inlineStr">
        <is>
          <t>Approved</t>
        </is>
      </c>
      <c r="M5520" t="inlineStr">
        <is>
          <t>Normal</t>
        </is>
      </c>
    </row>
    <row r="5521">
      <c r="A5521" t="inlineStr">
        <is>
          <t>TX505520</t>
        </is>
      </c>
      <c r="B5521" t="inlineStr">
        <is>
          <t>EMP10873</t>
        </is>
      </c>
      <c r="C5521" t="inlineStr">
        <is>
          <t>Grant</t>
        </is>
      </c>
      <c r="D5521" s="8" t="n">
        <v>46274</v>
      </c>
      <c r="E5521" t="n">
        <v>437</v>
      </c>
      <c r="F5521" t="n">
        <v>42.34</v>
      </c>
      <c r="G5521" t="inlineStr">
        <is>
          <t>Germany</t>
        </is>
      </c>
      <c r="H5521" t="inlineStr">
        <is>
          <t>Performance Share</t>
        </is>
      </c>
      <c r="I5521" t="n">
        <v>18502.58</v>
      </c>
      <c r="J5521" t="n">
        <v>0.4</v>
      </c>
      <c r="K5521" t="n">
        <v>7401.03</v>
      </c>
      <c r="L5521" t="inlineStr">
        <is>
          <t>Approved</t>
        </is>
      </c>
      <c r="M5521" t="inlineStr">
        <is>
          <t>Normal</t>
        </is>
      </c>
    </row>
    <row r="5522">
      <c r="A5522" t="inlineStr">
        <is>
          <t>TX505521</t>
        </is>
      </c>
      <c r="B5522" t="inlineStr">
        <is>
          <t>EMP11057</t>
        </is>
      </c>
      <c r="C5522" t="inlineStr">
        <is>
          <t>Sale</t>
        </is>
      </c>
      <c r="D5522" s="8" t="n">
        <v>46357</v>
      </c>
      <c r="E5522" t="n">
        <v>508</v>
      </c>
      <c r="F5522" t="n">
        <v>80.01000000000001</v>
      </c>
      <c r="G5522" t="inlineStr">
        <is>
          <t>USA</t>
        </is>
      </c>
      <c r="H5522" t="inlineStr">
        <is>
          <t>RSU</t>
        </is>
      </c>
      <c r="I5522" t="n">
        <v>40645.08</v>
      </c>
      <c r="J5522" t="n">
        <v>0.4</v>
      </c>
      <c r="K5522" t="n">
        <v>16258.03</v>
      </c>
      <c r="L5522" t="inlineStr">
        <is>
          <t>Approved</t>
        </is>
      </c>
      <c r="M5522" t="inlineStr">
        <is>
          <t>Normal</t>
        </is>
      </c>
    </row>
    <row r="5523">
      <c r="A5523" t="inlineStr">
        <is>
          <t>TX505522</t>
        </is>
      </c>
      <c r="B5523" t="inlineStr">
        <is>
          <t>EMP10728</t>
        </is>
      </c>
      <c r="C5523" t="inlineStr">
        <is>
          <t>Sale</t>
        </is>
      </c>
      <c r="D5523" s="8" t="n">
        <v>46128</v>
      </c>
      <c r="E5523" t="n">
        <v>1807</v>
      </c>
      <c r="F5523" t="n">
        <v>31.83</v>
      </c>
      <c r="G5523" t="inlineStr">
        <is>
          <t>USA</t>
        </is>
      </c>
      <c r="H5523" t="inlineStr">
        <is>
          <t>Performance Share</t>
        </is>
      </c>
      <c r="I5523" t="n">
        <v>57516.81</v>
      </c>
      <c r="J5523" t="n">
        <v>0.45</v>
      </c>
      <c r="K5523" t="n">
        <v>25882.56</v>
      </c>
      <c r="L5523" t="inlineStr">
        <is>
          <t>Approved</t>
        </is>
      </c>
      <c r="M5523" t="inlineStr">
        <is>
          <t>Normal</t>
        </is>
      </c>
    </row>
    <row r="5524">
      <c r="A5524" t="inlineStr">
        <is>
          <t>TX505523</t>
        </is>
      </c>
      <c r="B5524" t="inlineStr">
        <is>
          <t>EMP10907</t>
        </is>
      </c>
      <c r="C5524" t="inlineStr">
        <is>
          <t>Sale</t>
        </is>
      </c>
      <c r="D5524" s="8" t="n">
        <v>45782</v>
      </c>
      <c r="E5524" t="n">
        <v>1439</v>
      </c>
      <c r="F5524" t="n">
        <v>26.2</v>
      </c>
      <c r="G5524" t="inlineStr">
        <is>
          <t>Australia</t>
        </is>
      </c>
      <c r="H5524" t="inlineStr">
        <is>
          <t>RSU</t>
        </is>
      </c>
      <c r="I5524" t="n">
        <v>37701.8</v>
      </c>
      <c r="J5524" t="n">
        <v>0.4</v>
      </c>
      <c r="K5524" t="n">
        <v>15080.72</v>
      </c>
      <c r="L5524" t="inlineStr">
        <is>
          <t>Approved</t>
        </is>
      </c>
      <c r="M5524" t="inlineStr">
        <is>
          <t>Normal</t>
        </is>
      </c>
    </row>
    <row r="5525">
      <c r="A5525" t="inlineStr">
        <is>
          <t>TX505524</t>
        </is>
      </c>
      <c r="B5525" t="inlineStr">
        <is>
          <t>EMP10179</t>
        </is>
      </c>
      <c r="C5525" t="inlineStr">
        <is>
          <t>Vesting</t>
        </is>
      </c>
      <c r="D5525" s="8" t="n">
        <v>46257</v>
      </c>
      <c r="E5525" t="n">
        <v>898</v>
      </c>
      <c r="F5525" t="n">
        <v>37.07</v>
      </c>
      <c r="G5525" t="inlineStr">
        <is>
          <t>UK</t>
        </is>
      </c>
      <c r="H5525" t="inlineStr">
        <is>
          <t>Performance Share</t>
        </is>
      </c>
      <c r="I5525" t="n">
        <v>33288.86</v>
      </c>
      <c r="J5525" t="n">
        <v>0.45</v>
      </c>
      <c r="K5525" t="n">
        <v>14979.99</v>
      </c>
      <c r="L5525" t="inlineStr">
        <is>
          <t>Approved</t>
        </is>
      </c>
      <c r="M5525" t="inlineStr">
        <is>
          <t>Normal</t>
        </is>
      </c>
    </row>
    <row r="5526">
      <c r="A5526" t="inlineStr">
        <is>
          <t>TX505525</t>
        </is>
      </c>
      <c r="B5526" t="inlineStr">
        <is>
          <t>EMP10238</t>
        </is>
      </c>
      <c r="C5526" t="inlineStr">
        <is>
          <t>Sale</t>
        </is>
      </c>
      <c r="D5526" s="8" t="n">
        <v>46198</v>
      </c>
      <c r="E5526" t="n">
        <v>2229</v>
      </c>
      <c r="F5526" t="n">
        <v>54.75</v>
      </c>
      <c r="G5526" t="inlineStr">
        <is>
          <t>India</t>
        </is>
      </c>
      <c r="H5526" t="inlineStr">
        <is>
          <t>Performance Share</t>
        </is>
      </c>
      <c r="I5526" t="n">
        <v>122037.75</v>
      </c>
      <c r="J5526" t="n">
        <v>0.2</v>
      </c>
      <c r="K5526" t="n">
        <v>24407.55</v>
      </c>
      <c r="L5526" t="inlineStr">
        <is>
          <t>Approved</t>
        </is>
      </c>
      <c r="M5526" t="inlineStr">
        <is>
          <t>High Value</t>
        </is>
      </c>
    </row>
    <row r="5527">
      <c r="A5527" t="inlineStr">
        <is>
          <t>TX505526</t>
        </is>
      </c>
      <c r="B5527" t="inlineStr">
        <is>
          <t>EMP10429</t>
        </is>
      </c>
      <c r="C5527" t="inlineStr">
        <is>
          <t>Grant</t>
        </is>
      </c>
      <c r="D5527" s="8" t="n">
        <v>45799</v>
      </c>
      <c r="E5527" t="n">
        <v>2428</v>
      </c>
      <c r="F5527" t="n">
        <v>28.35</v>
      </c>
      <c r="G5527" t="inlineStr">
        <is>
          <t>UK</t>
        </is>
      </c>
      <c r="H5527" t="inlineStr">
        <is>
          <t>Stock Option</t>
        </is>
      </c>
      <c r="I5527" t="n">
        <v>68833.8</v>
      </c>
      <c r="J5527" t="n">
        <v>0.4</v>
      </c>
      <c r="K5527" t="n">
        <v>27533.52</v>
      </c>
      <c r="L5527" t="inlineStr">
        <is>
          <t>Approved</t>
        </is>
      </c>
      <c r="M5527" t="inlineStr">
        <is>
          <t>Normal</t>
        </is>
      </c>
    </row>
    <row r="5528">
      <c r="A5528" t="inlineStr">
        <is>
          <t>TX505527</t>
        </is>
      </c>
      <c r="B5528" t="inlineStr">
        <is>
          <t>EMP10473</t>
        </is>
      </c>
      <c r="C5528" t="inlineStr">
        <is>
          <t>Sale</t>
        </is>
      </c>
      <c r="D5528" s="8" t="n">
        <v>45855</v>
      </c>
      <c r="E5528" t="n">
        <v>1693</v>
      </c>
      <c r="F5528" t="n">
        <v>41.87</v>
      </c>
      <c r="G5528" t="inlineStr">
        <is>
          <t>Singapore</t>
        </is>
      </c>
      <c r="H5528" t="inlineStr">
        <is>
          <t>RSU</t>
        </is>
      </c>
      <c r="I5528" t="n">
        <v>70885.91</v>
      </c>
      <c r="J5528" t="n">
        <v>0.2</v>
      </c>
      <c r="K5528" t="n">
        <v>14177.18</v>
      </c>
      <c r="L5528" t="inlineStr">
        <is>
          <t>Approved</t>
        </is>
      </c>
      <c r="M5528" t="inlineStr">
        <is>
          <t>Normal</t>
        </is>
      </c>
    </row>
    <row r="5529">
      <c r="A5529" t="inlineStr">
        <is>
          <t>TX505528</t>
        </is>
      </c>
      <c r="B5529" t="inlineStr">
        <is>
          <t>EMP10753</t>
        </is>
      </c>
      <c r="C5529" t="inlineStr">
        <is>
          <t>Exercise</t>
        </is>
      </c>
      <c r="D5529" s="8" t="n">
        <v>45792</v>
      </c>
      <c r="E5529" t="n">
        <v>1867</v>
      </c>
      <c r="F5529" t="n">
        <v>84.20999999999999</v>
      </c>
      <c r="G5529" t="inlineStr">
        <is>
          <t>UK</t>
        </is>
      </c>
      <c r="H5529" t="inlineStr">
        <is>
          <t>Stock Option</t>
        </is>
      </c>
      <c r="I5529" t="n">
        <v>157220.07</v>
      </c>
      <c r="J5529" t="n">
        <v>0.3</v>
      </c>
      <c r="K5529" t="n">
        <v>47166.02</v>
      </c>
      <c r="L5529" t="inlineStr">
        <is>
          <t>Approved</t>
        </is>
      </c>
      <c r="M5529" t="inlineStr">
        <is>
          <t>High Value</t>
        </is>
      </c>
    </row>
    <row r="5530">
      <c r="A5530" t="inlineStr">
        <is>
          <t>TX505529</t>
        </is>
      </c>
      <c r="B5530" t="inlineStr">
        <is>
          <t>EMP10476</t>
        </is>
      </c>
      <c r="C5530" t="inlineStr">
        <is>
          <t>Grant</t>
        </is>
      </c>
      <c r="D5530" s="8" t="n">
        <v>46356</v>
      </c>
      <c r="E5530" t="n">
        <v>436</v>
      </c>
      <c r="F5530" t="n">
        <v>44.47</v>
      </c>
      <c r="G5530" t="inlineStr">
        <is>
          <t>UK</t>
        </is>
      </c>
      <c r="H5530" t="inlineStr">
        <is>
          <t>RSU</t>
        </is>
      </c>
      <c r="I5530" t="n">
        <v>19388.92</v>
      </c>
      <c r="J5530" t="n">
        <v>0.4</v>
      </c>
      <c r="K5530" t="n">
        <v>7755.57</v>
      </c>
      <c r="L5530" t="inlineStr">
        <is>
          <t>Pending Review</t>
        </is>
      </c>
      <c r="M5530" t="inlineStr">
        <is>
          <t>Normal</t>
        </is>
      </c>
    </row>
    <row r="5531">
      <c r="A5531" t="inlineStr">
        <is>
          <t>TX505530</t>
        </is>
      </c>
      <c r="B5531" t="inlineStr">
        <is>
          <t>EMP10590</t>
        </is>
      </c>
      <c r="C5531" t="inlineStr">
        <is>
          <t>Vesting</t>
        </is>
      </c>
      <c r="D5531" s="8" t="n">
        <v>46028</v>
      </c>
      <c r="E5531" t="n">
        <v>54</v>
      </c>
      <c r="F5531" t="n">
        <v>26.74</v>
      </c>
      <c r="G5531" t="inlineStr">
        <is>
          <t>Australia</t>
        </is>
      </c>
      <c r="H5531" t="inlineStr">
        <is>
          <t>Performance Share</t>
        </is>
      </c>
      <c r="I5531" t="n">
        <v>1443.96</v>
      </c>
      <c r="J5531" t="n">
        <v>0.3</v>
      </c>
      <c r="K5531" t="n">
        <v>433.19</v>
      </c>
      <c r="L5531" t="inlineStr">
        <is>
          <t>Approved</t>
        </is>
      </c>
      <c r="M5531" t="inlineStr">
        <is>
          <t>Normal</t>
        </is>
      </c>
    </row>
    <row r="5532">
      <c r="A5532" t="inlineStr">
        <is>
          <t>TX505531</t>
        </is>
      </c>
      <c r="B5532" t="inlineStr">
        <is>
          <t>EMP11447</t>
        </is>
      </c>
      <c r="C5532" t="inlineStr">
        <is>
          <t>Grant</t>
        </is>
      </c>
      <c r="D5532" s="8" t="n">
        <v>46141</v>
      </c>
      <c r="E5532" t="n">
        <v>497</v>
      </c>
      <c r="F5532" t="n">
        <v>75.13</v>
      </c>
      <c r="G5532" t="inlineStr">
        <is>
          <t>USA</t>
        </is>
      </c>
      <c r="H5532" t="inlineStr">
        <is>
          <t>Stock Option</t>
        </is>
      </c>
      <c r="I5532" t="n">
        <v>37339.61</v>
      </c>
      <c r="J5532" t="n">
        <v>0.4</v>
      </c>
      <c r="K5532" t="n">
        <v>14935.84</v>
      </c>
      <c r="L5532" t="inlineStr">
        <is>
          <t>Approved</t>
        </is>
      </c>
      <c r="M5532" t="inlineStr">
        <is>
          <t>Normal</t>
        </is>
      </c>
    </row>
    <row r="5533">
      <c r="A5533" t="inlineStr">
        <is>
          <t>TX505532</t>
        </is>
      </c>
      <c r="B5533" t="inlineStr">
        <is>
          <t>EMP10682</t>
        </is>
      </c>
      <c r="C5533" t="inlineStr">
        <is>
          <t>Cancellation</t>
        </is>
      </c>
      <c r="D5533" s="8" t="n">
        <v>46297</v>
      </c>
      <c r="E5533" t="n">
        <v>1434</v>
      </c>
      <c r="F5533" t="n">
        <v>80.90000000000001</v>
      </c>
      <c r="G5533" t="inlineStr">
        <is>
          <t>UK</t>
        </is>
      </c>
      <c r="H5533" t="inlineStr">
        <is>
          <t>RSU</t>
        </is>
      </c>
      <c r="I5533" t="n">
        <v>116010.6</v>
      </c>
      <c r="J5533" t="n">
        <v>0.2</v>
      </c>
      <c r="K5533" t="n">
        <v>23202.12</v>
      </c>
      <c r="L5533" t="inlineStr">
        <is>
          <t>Approved</t>
        </is>
      </c>
      <c r="M5533" t="inlineStr">
        <is>
          <t>High Value</t>
        </is>
      </c>
    </row>
    <row r="5534">
      <c r="A5534" t="inlineStr">
        <is>
          <t>TX505533</t>
        </is>
      </c>
      <c r="B5534" t="inlineStr">
        <is>
          <t>EMP10685</t>
        </is>
      </c>
      <c r="C5534" t="inlineStr">
        <is>
          <t>Grant</t>
        </is>
      </c>
      <c r="D5534" s="8" t="n">
        <v>46033</v>
      </c>
      <c r="E5534" t="n">
        <v>1397</v>
      </c>
      <c r="F5534" t="n">
        <v>33.17</v>
      </c>
      <c r="G5534" t="inlineStr">
        <is>
          <t>Germany</t>
        </is>
      </c>
      <c r="H5534" t="inlineStr">
        <is>
          <t>RSU</t>
        </is>
      </c>
      <c r="I5534" t="n">
        <v>46338.49</v>
      </c>
      <c r="J5534" t="n">
        <v>0.4</v>
      </c>
      <c r="K5534" t="n">
        <v>18535.4</v>
      </c>
      <c r="L5534" t="inlineStr">
        <is>
          <t>Approved</t>
        </is>
      </c>
      <c r="M5534" t="inlineStr">
        <is>
          <t>Normal</t>
        </is>
      </c>
    </row>
    <row r="5535">
      <c r="A5535" t="inlineStr">
        <is>
          <t>TX505534</t>
        </is>
      </c>
      <c r="B5535" t="inlineStr">
        <is>
          <t>EMP10774</t>
        </is>
      </c>
      <c r="C5535" t="inlineStr">
        <is>
          <t>Vesting</t>
        </is>
      </c>
      <c r="D5535" s="8" t="n">
        <v>45677</v>
      </c>
      <c r="E5535" t="n">
        <v>1499</v>
      </c>
      <c r="F5535" t="n">
        <v>42.64</v>
      </c>
      <c r="G5535" t="inlineStr">
        <is>
          <t>USA</t>
        </is>
      </c>
      <c r="H5535" t="inlineStr">
        <is>
          <t>RSU</t>
        </is>
      </c>
      <c r="I5535" t="n">
        <v>63917.36</v>
      </c>
      <c r="J5535" t="n">
        <v>0.4</v>
      </c>
      <c r="K5535" t="n">
        <v>25566.94</v>
      </c>
      <c r="L5535" t="inlineStr">
        <is>
          <t>Approved</t>
        </is>
      </c>
      <c r="M5535" t="inlineStr">
        <is>
          <t>Normal</t>
        </is>
      </c>
    </row>
    <row r="5536">
      <c r="A5536" t="inlineStr">
        <is>
          <t>TX505535</t>
        </is>
      </c>
      <c r="B5536" t="inlineStr">
        <is>
          <t>EMP11130</t>
        </is>
      </c>
      <c r="C5536" t="inlineStr">
        <is>
          <t>Vesting</t>
        </is>
      </c>
      <c r="D5536" s="8" t="n">
        <v>45814</v>
      </c>
      <c r="E5536" t="n">
        <v>2215</v>
      </c>
      <c r="F5536" t="n">
        <v>38.04</v>
      </c>
      <c r="G5536" t="inlineStr">
        <is>
          <t>Singapore</t>
        </is>
      </c>
      <c r="H5536" t="inlineStr">
        <is>
          <t>Stock Option</t>
        </is>
      </c>
      <c r="I5536" t="n">
        <v>84258.60000000001</v>
      </c>
      <c r="J5536" t="n">
        <v>0.2</v>
      </c>
      <c r="K5536" t="n">
        <v>16851.72</v>
      </c>
      <c r="L5536" t="inlineStr">
        <is>
          <t>Approved</t>
        </is>
      </c>
      <c r="M5536" t="inlineStr">
        <is>
          <t>Normal</t>
        </is>
      </c>
    </row>
    <row r="5537">
      <c r="A5537" t="inlineStr">
        <is>
          <t>TX505536</t>
        </is>
      </c>
      <c r="B5537" t="inlineStr">
        <is>
          <t>EMP10843</t>
        </is>
      </c>
      <c r="C5537" t="inlineStr">
        <is>
          <t>Vesting</t>
        </is>
      </c>
      <c r="D5537" s="8" t="n">
        <v>45999</v>
      </c>
      <c r="E5537" t="n">
        <v>1349</v>
      </c>
      <c r="F5537" t="n">
        <v>15.13</v>
      </c>
      <c r="G5537" t="inlineStr">
        <is>
          <t>USA</t>
        </is>
      </c>
      <c r="H5537" t="inlineStr">
        <is>
          <t>ESPP</t>
        </is>
      </c>
      <c r="I5537" t="n">
        <v>20410.37</v>
      </c>
      <c r="J5537" t="n">
        <v>0.4</v>
      </c>
      <c r="K5537" t="n">
        <v>8164.15</v>
      </c>
      <c r="L5537" t="inlineStr">
        <is>
          <t>Approved</t>
        </is>
      </c>
      <c r="M5537" t="inlineStr">
        <is>
          <t>Normal</t>
        </is>
      </c>
    </row>
    <row r="5538">
      <c r="A5538" t="inlineStr">
        <is>
          <t>TX505537</t>
        </is>
      </c>
      <c r="B5538" t="inlineStr">
        <is>
          <t>EMP10605</t>
        </is>
      </c>
      <c r="C5538" t="inlineStr">
        <is>
          <t>Sale</t>
        </is>
      </c>
      <c r="D5538" s="8" t="n">
        <v>45741</v>
      </c>
      <c r="E5538" t="n">
        <v>66</v>
      </c>
      <c r="F5538" t="n">
        <v>29.45</v>
      </c>
      <c r="G5538" t="inlineStr">
        <is>
          <t>Australia</t>
        </is>
      </c>
      <c r="H5538" t="inlineStr">
        <is>
          <t>Performance Share</t>
        </is>
      </c>
      <c r="I5538" t="n">
        <v>1943.7</v>
      </c>
      <c r="J5538" t="n">
        <v>0.2</v>
      </c>
      <c r="K5538" t="n">
        <v>388.74</v>
      </c>
      <c r="L5538" t="inlineStr">
        <is>
          <t>Approved</t>
        </is>
      </c>
      <c r="M5538" t="inlineStr">
        <is>
          <t>Normal</t>
        </is>
      </c>
    </row>
    <row r="5539">
      <c r="A5539" t="inlineStr">
        <is>
          <t>TX505538</t>
        </is>
      </c>
      <c r="B5539" t="inlineStr">
        <is>
          <t>EMP10267</t>
        </is>
      </c>
      <c r="C5539" t="inlineStr">
        <is>
          <t>Cancellation</t>
        </is>
      </c>
      <c r="D5539" s="8" t="n">
        <v>45811</v>
      </c>
      <c r="E5539" t="n">
        <v>84</v>
      </c>
      <c r="F5539" t="n">
        <v>40.56</v>
      </c>
      <c r="G5539" t="inlineStr">
        <is>
          <t>Australia</t>
        </is>
      </c>
      <c r="H5539" t="inlineStr">
        <is>
          <t>RSU</t>
        </is>
      </c>
      <c r="I5539" t="n">
        <v>3407.04</v>
      </c>
      <c r="J5539" t="n">
        <v>0.3</v>
      </c>
      <c r="K5539" t="n">
        <v>1022.11</v>
      </c>
      <c r="L5539" t="inlineStr">
        <is>
          <t>Approved</t>
        </is>
      </c>
      <c r="M5539" t="inlineStr">
        <is>
          <t>Normal</t>
        </is>
      </c>
    </row>
    <row r="5540">
      <c r="A5540" t="inlineStr">
        <is>
          <t>TX505539</t>
        </is>
      </c>
      <c r="B5540" t="inlineStr">
        <is>
          <t>EMP10159</t>
        </is>
      </c>
      <c r="C5540" t="inlineStr">
        <is>
          <t>Grant</t>
        </is>
      </c>
      <c r="D5540" s="8" t="n">
        <v>45798</v>
      </c>
      <c r="E5540" t="n">
        <v>274</v>
      </c>
      <c r="F5540" t="n">
        <v>84.95999999999999</v>
      </c>
      <c r="G5540" t="inlineStr">
        <is>
          <t>Germany</t>
        </is>
      </c>
      <c r="H5540" t="inlineStr">
        <is>
          <t>Stock Option</t>
        </is>
      </c>
      <c r="I5540" t="n">
        <v>23279.04</v>
      </c>
      <c r="J5540" t="n">
        <v>0.3</v>
      </c>
      <c r="K5540" t="n">
        <v>6983.71</v>
      </c>
      <c r="L5540" t="inlineStr">
        <is>
          <t>Approved</t>
        </is>
      </c>
      <c r="M5540" t="inlineStr">
        <is>
          <t>Normal</t>
        </is>
      </c>
    </row>
    <row r="5541">
      <c r="A5541" t="inlineStr">
        <is>
          <t>TX505540</t>
        </is>
      </c>
      <c r="B5541" t="inlineStr">
        <is>
          <t>EMP10887</t>
        </is>
      </c>
      <c r="C5541" t="inlineStr">
        <is>
          <t>Cancellation</t>
        </is>
      </c>
      <c r="D5541" s="8" t="n">
        <v>45753</v>
      </c>
      <c r="E5541" t="n">
        <v>1793</v>
      </c>
      <c r="F5541" t="n">
        <v>12.26</v>
      </c>
      <c r="G5541" t="inlineStr">
        <is>
          <t>UK</t>
        </is>
      </c>
      <c r="H5541" t="inlineStr">
        <is>
          <t>Performance Share</t>
        </is>
      </c>
      <c r="I5541" t="n">
        <v>21982.18</v>
      </c>
      <c r="J5541" t="n">
        <v>0.2</v>
      </c>
      <c r="K5541" t="n">
        <v>4396.44</v>
      </c>
      <c r="L5541" t="inlineStr">
        <is>
          <t>Approved</t>
        </is>
      </c>
      <c r="M5541" t="inlineStr">
        <is>
          <t>Normal</t>
        </is>
      </c>
    </row>
    <row r="5542">
      <c r="A5542" t="inlineStr">
        <is>
          <t>TX505541</t>
        </is>
      </c>
      <c r="B5542" t="inlineStr">
        <is>
          <t>EMP11283</t>
        </is>
      </c>
      <c r="C5542" t="inlineStr">
        <is>
          <t>Exercise</t>
        </is>
      </c>
      <c r="D5542" s="8" t="n">
        <v>46051</v>
      </c>
      <c r="E5542" t="n">
        <v>2038</v>
      </c>
      <c r="F5542" t="n">
        <v>56.71</v>
      </c>
      <c r="G5542" t="inlineStr">
        <is>
          <t>UK</t>
        </is>
      </c>
      <c r="H5542" t="inlineStr">
        <is>
          <t>RSU</t>
        </is>
      </c>
      <c r="I5542" t="n">
        <v>115574.98</v>
      </c>
      <c r="J5542" t="n">
        <v>0.2</v>
      </c>
      <c r="K5542" t="n">
        <v>23115</v>
      </c>
      <c r="L5542" t="inlineStr">
        <is>
          <t>Approved</t>
        </is>
      </c>
      <c r="M5542" t="inlineStr">
        <is>
          <t>High Value</t>
        </is>
      </c>
    </row>
    <row r="5543">
      <c r="A5543" t="inlineStr">
        <is>
          <t>TX505542</t>
        </is>
      </c>
      <c r="B5543" t="inlineStr">
        <is>
          <t>EMP11638</t>
        </is>
      </c>
      <c r="C5543" t="inlineStr">
        <is>
          <t>Grant</t>
        </is>
      </c>
      <c r="D5543" s="8" t="n">
        <v>46113</v>
      </c>
      <c r="E5543" t="n">
        <v>949</v>
      </c>
      <c r="F5543" t="n">
        <v>22.44</v>
      </c>
      <c r="G5543" t="inlineStr">
        <is>
          <t>Australia</t>
        </is>
      </c>
      <c r="H5543" t="inlineStr">
        <is>
          <t>ESPP</t>
        </is>
      </c>
      <c r="I5543" t="n">
        <v>21295.56</v>
      </c>
      <c r="J5543" t="n">
        <v>0.3</v>
      </c>
      <c r="K5543" t="n">
        <v>6388.67</v>
      </c>
      <c r="L5543" t="inlineStr">
        <is>
          <t>Approved</t>
        </is>
      </c>
      <c r="M5543" t="inlineStr">
        <is>
          <t>Normal</t>
        </is>
      </c>
    </row>
    <row r="5544">
      <c r="A5544" t="inlineStr">
        <is>
          <t>TX505543</t>
        </is>
      </c>
      <c r="B5544" t="inlineStr">
        <is>
          <t>EMP11727</t>
        </is>
      </c>
      <c r="C5544" t="inlineStr">
        <is>
          <t>Grant</t>
        </is>
      </c>
      <c r="D5544" s="8" t="n">
        <v>46172</v>
      </c>
      <c r="E5544" t="n">
        <v>2222</v>
      </c>
      <c r="F5544" t="n">
        <v>66.45</v>
      </c>
      <c r="G5544" t="inlineStr">
        <is>
          <t>Singapore</t>
        </is>
      </c>
      <c r="H5544" t="inlineStr">
        <is>
          <t>RSU</t>
        </is>
      </c>
      <c r="I5544" t="n">
        <v>147651.9</v>
      </c>
      <c r="J5544" t="n">
        <v>0.2</v>
      </c>
      <c r="K5544" t="n">
        <v>29530.38</v>
      </c>
      <c r="L5544" t="inlineStr">
        <is>
          <t>Approved</t>
        </is>
      </c>
      <c r="M5544" t="inlineStr">
        <is>
          <t>High Value</t>
        </is>
      </c>
    </row>
    <row r="5545">
      <c r="A5545" t="inlineStr">
        <is>
          <t>TX505544</t>
        </is>
      </c>
      <c r="B5545" t="inlineStr">
        <is>
          <t>EMP10422</t>
        </is>
      </c>
      <c r="C5545" t="inlineStr">
        <is>
          <t>Grant</t>
        </is>
      </c>
      <c r="D5545" s="8" t="n">
        <v>45867</v>
      </c>
      <c r="E5545" t="n">
        <v>1762</v>
      </c>
      <c r="F5545" t="n">
        <v>58.76</v>
      </c>
      <c r="G5545" t="inlineStr">
        <is>
          <t>Germany</t>
        </is>
      </c>
      <c r="H5545" t="inlineStr">
        <is>
          <t>RSU</t>
        </is>
      </c>
      <c r="I5545" t="n">
        <v>103535.12</v>
      </c>
      <c r="J5545" t="n">
        <v>0.4</v>
      </c>
      <c r="K5545" t="n">
        <v>41414.05</v>
      </c>
      <c r="L5545" t="inlineStr">
        <is>
          <t>Approved</t>
        </is>
      </c>
      <c r="M5545" t="inlineStr">
        <is>
          <t>High Value</t>
        </is>
      </c>
    </row>
    <row r="5546">
      <c r="A5546" t="inlineStr">
        <is>
          <t>TX505545</t>
        </is>
      </c>
      <c r="B5546" t="inlineStr">
        <is>
          <t>EMP11623</t>
        </is>
      </c>
      <c r="C5546" t="inlineStr">
        <is>
          <t>Vesting</t>
        </is>
      </c>
      <c r="D5546" s="8" t="n">
        <v>45744</v>
      </c>
      <c r="E5546" t="n">
        <v>913</v>
      </c>
      <c r="F5546" t="n">
        <v>19.81</v>
      </c>
      <c r="G5546" t="inlineStr">
        <is>
          <t>India</t>
        </is>
      </c>
      <c r="H5546" t="inlineStr">
        <is>
          <t>RSU</t>
        </is>
      </c>
      <c r="I5546" t="n">
        <v>18086.53</v>
      </c>
      <c r="J5546" t="n">
        <v>0.3</v>
      </c>
      <c r="K5546" t="n">
        <v>5425.96</v>
      </c>
      <c r="L5546" t="inlineStr">
        <is>
          <t>Approved</t>
        </is>
      </c>
      <c r="M5546" t="inlineStr">
        <is>
          <t>Normal</t>
        </is>
      </c>
    </row>
    <row r="5547">
      <c r="A5547" t="inlineStr">
        <is>
          <t>TX505546</t>
        </is>
      </c>
      <c r="B5547" t="inlineStr">
        <is>
          <t>EMP10374</t>
        </is>
      </c>
      <c r="C5547" t="inlineStr">
        <is>
          <t>Sale</t>
        </is>
      </c>
      <c r="D5547" s="8" t="n">
        <v>46293</v>
      </c>
      <c r="E5547" t="n">
        <v>1422</v>
      </c>
      <c r="F5547" t="n">
        <v>85.54000000000001</v>
      </c>
      <c r="G5547" t="inlineStr">
        <is>
          <t>UK</t>
        </is>
      </c>
      <c r="H5547" t="inlineStr">
        <is>
          <t>Stock Option</t>
        </is>
      </c>
      <c r="I5547" t="n">
        <v>121637.88</v>
      </c>
      <c r="J5547" t="n">
        <v>0.3</v>
      </c>
      <c r="K5547" t="n">
        <v>36491.36</v>
      </c>
      <c r="L5547" t="inlineStr">
        <is>
          <t>Approved</t>
        </is>
      </c>
      <c r="M5547" t="inlineStr">
        <is>
          <t>High Value</t>
        </is>
      </c>
    </row>
    <row r="5548">
      <c r="A5548" t="inlineStr">
        <is>
          <t>TX505547</t>
        </is>
      </c>
      <c r="B5548" t="inlineStr">
        <is>
          <t>EMP11953</t>
        </is>
      </c>
      <c r="C5548" t="inlineStr">
        <is>
          <t>Grant</t>
        </is>
      </c>
      <c r="D5548" s="8" t="n">
        <v>46031</v>
      </c>
      <c r="E5548" t="n">
        <v>2495</v>
      </c>
      <c r="F5548" t="n">
        <v>52.52</v>
      </c>
      <c r="G5548" t="inlineStr">
        <is>
          <t>Australia</t>
        </is>
      </c>
      <c r="H5548" t="inlineStr">
        <is>
          <t>Stock Option</t>
        </is>
      </c>
      <c r="I5548" t="n">
        <v>131037.4</v>
      </c>
      <c r="J5548" t="n">
        <v>0.3</v>
      </c>
      <c r="K5548" t="n">
        <v>39311.22</v>
      </c>
      <c r="L5548" t="inlineStr">
        <is>
          <t>Approved</t>
        </is>
      </c>
      <c r="M5548" t="inlineStr">
        <is>
          <t>High Value</t>
        </is>
      </c>
    </row>
    <row r="5549">
      <c r="A5549" t="inlineStr">
        <is>
          <t>TX505548</t>
        </is>
      </c>
      <c r="B5549" t="inlineStr">
        <is>
          <t>EMP11143</t>
        </is>
      </c>
      <c r="C5549" t="inlineStr">
        <is>
          <t>Exercise</t>
        </is>
      </c>
      <c r="D5549" s="8" t="n">
        <v>46267</v>
      </c>
      <c r="E5549" t="n">
        <v>328</v>
      </c>
      <c r="F5549" t="n">
        <v>16.25</v>
      </c>
      <c r="G5549" t="inlineStr">
        <is>
          <t>Germany</t>
        </is>
      </c>
      <c r="H5549" t="inlineStr">
        <is>
          <t>Performance Share</t>
        </is>
      </c>
      <c r="I5549" t="n">
        <v>5330</v>
      </c>
      <c r="J5549" t="n">
        <v>0.4</v>
      </c>
      <c r="K5549" t="n">
        <v>2132</v>
      </c>
      <c r="L5549" t="inlineStr">
        <is>
          <t>Approved</t>
        </is>
      </c>
      <c r="M5549" t="inlineStr">
        <is>
          <t>Normal</t>
        </is>
      </c>
    </row>
    <row r="5550">
      <c r="A5550" t="inlineStr">
        <is>
          <t>TX505549</t>
        </is>
      </c>
      <c r="B5550" t="inlineStr">
        <is>
          <t>EMP10423</t>
        </is>
      </c>
      <c r="C5550" t="inlineStr">
        <is>
          <t>Sale</t>
        </is>
      </c>
      <c r="D5550" s="8" t="n">
        <v>45765</v>
      </c>
      <c r="E5550" t="n">
        <v>693</v>
      </c>
      <c r="F5550" t="n">
        <v>20.24</v>
      </c>
      <c r="G5550" t="inlineStr">
        <is>
          <t>Germany</t>
        </is>
      </c>
      <c r="H5550" t="inlineStr">
        <is>
          <t>Stock Option</t>
        </is>
      </c>
      <c r="I5550" t="n">
        <v>14026.32</v>
      </c>
      <c r="J5550" t="n">
        <v>0.4</v>
      </c>
      <c r="K5550" t="n">
        <v>5610.53</v>
      </c>
      <c r="L5550" t="inlineStr">
        <is>
          <t>Approved</t>
        </is>
      </c>
      <c r="M5550" t="inlineStr">
        <is>
          <t>Normal</t>
        </is>
      </c>
    </row>
    <row r="5551">
      <c r="A5551" t="inlineStr">
        <is>
          <t>TX505550</t>
        </is>
      </c>
      <c r="B5551" t="inlineStr">
        <is>
          <t>EMP11196</t>
        </is>
      </c>
      <c r="C5551" t="inlineStr">
        <is>
          <t>Exercise</t>
        </is>
      </c>
      <c r="D5551" s="8" t="n">
        <v>46223</v>
      </c>
      <c r="E5551" t="n">
        <v>602</v>
      </c>
      <c r="F5551" t="n">
        <v>24.18</v>
      </c>
      <c r="G5551" t="inlineStr">
        <is>
          <t>UK</t>
        </is>
      </c>
      <c r="H5551" t="inlineStr">
        <is>
          <t>RSU</t>
        </is>
      </c>
      <c r="I5551" t="n">
        <v>14556.36</v>
      </c>
      <c r="J5551" t="n">
        <v>0.4</v>
      </c>
      <c r="K5551" t="n">
        <v>5822.54</v>
      </c>
      <c r="L5551" t="inlineStr">
        <is>
          <t>Approved</t>
        </is>
      </c>
      <c r="M5551" t="inlineStr">
        <is>
          <t>Normal</t>
        </is>
      </c>
    </row>
    <row r="5552">
      <c r="A5552" t="inlineStr">
        <is>
          <t>TX505551</t>
        </is>
      </c>
      <c r="B5552" t="inlineStr">
        <is>
          <t>EMP11445</t>
        </is>
      </c>
      <c r="C5552" t="inlineStr">
        <is>
          <t>Grant</t>
        </is>
      </c>
      <c r="D5552" s="8" t="n">
        <v>46102</v>
      </c>
      <c r="E5552" t="n">
        <v>686</v>
      </c>
      <c r="F5552" t="n">
        <v>88.78</v>
      </c>
      <c r="G5552" t="inlineStr">
        <is>
          <t>Germany</t>
        </is>
      </c>
      <c r="H5552" t="inlineStr">
        <is>
          <t>RSU</t>
        </is>
      </c>
      <c r="I5552" t="n">
        <v>60903.08</v>
      </c>
      <c r="J5552" t="n">
        <v>0.4</v>
      </c>
      <c r="K5552" t="n">
        <v>24361.23</v>
      </c>
      <c r="L5552" t="inlineStr">
        <is>
          <t>Approved</t>
        </is>
      </c>
      <c r="M5552" t="inlineStr">
        <is>
          <t>Normal</t>
        </is>
      </c>
    </row>
    <row r="5553">
      <c r="A5553" t="inlineStr">
        <is>
          <t>TX505552</t>
        </is>
      </c>
      <c r="B5553" t="inlineStr">
        <is>
          <t>EMP10940</t>
        </is>
      </c>
      <c r="C5553" t="inlineStr">
        <is>
          <t>Sale</t>
        </is>
      </c>
      <c r="D5553" s="8" t="n">
        <v>46181</v>
      </c>
      <c r="E5553" t="n">
        <v>1871</v>
      </c>
      <c r="F5553" t="n">
        <v>41.36</v>
      </c>
      <c r="G5553" t="inlineStr">
        <is>
          <t>UK</t>
        </is>
      </c>
      <c r="H5553" t="inlineStr">
        <is>
          <t>RSU</t>
        </is>
      </c>
      <c r="I5553" t="n">
        <v>77384.56</v>
      </c>
      <c r="J5553" t="n">
        <v>0.4</v>
      </c>
      <c r="K5553" t="n">
        <v>30953.82</v>
      </c>
      <c r="L5553" t="inlineStr">
        <is>
          <t>Approved</t>
        </is>
      </c>
      <c r="M5553" t="inlineStr">
        <is>
          <t>Normal</t>
        </is>
      </c>
    </row>
    <row r="5554">
      <c r="A5554" t="inlineStr">
        <is>
          <t>TX505553</t>
        </is>
      </c>
      <c r="B5554" t="inlineStr">
        <is>
          <t>EMP11402</t>
        </is>
      </c>
      <c r="C5554" t="inlineStr">
        <is>
          <t>Sale</t>
        </is>
      </c>
      <c r="D5554" s="8" t="n">
        <v>45839</v>
      </c>
      <c r="E5554" t="n">
        <v>819</v>
      </c>
      <c r="F5554" t="n">
        <v>33.44</v>
      </c>
      <c r="G5554" t="inlineStr">
        <is>
          <t>UK</t>
        </is>
      </c>
      <c r="H5554" t="inlineStr">
        <is>
          <t>RSU</t>
        </is>
      </c>
      <c r="I5554" t="n">
        <v>27387.36</v>
      </c>
      <c r="J5554" t="n">
        <v>0.4</v>
      </c>
      <c r="K5554" t="n">
        <v>10954.94</v>
      </c>
      <c r="L5554" t="inlineStr">
        <is>
          <t>Approved</t>
        </is>
      </c>
      <c r="M5554" t="inlineStr">
        <is>
          <t>Normal</t>
        </is>
      </c>
    </row>
    <row r="5555">
      <c r="A5555" t="inlineStr">
        <is>
          <t>TX505554</t>
        </is>
      </c>
      <c r="B5555" t="inlineStr">
        <is>
          <t>EMP10067</t>
        </is>
      </c>
      <c r="C5555" t="inlineStr">
        <is>
          <t>Vesting</t>
        </is>
      </c>
      <c r="D5555" s="8" t="n">
        <v>46174</v>
      </c>
      <c r="E5555" t="n">
        <v>2094</v>
      </c>
      <c r="F5555" t="n">
        <v>54.63</v>
      </c>
      <c r="G5555" t="inlineStr">
        <is>
          <t>Germany</t>
        </is>
      </c>
      <c r="H5555" t="inlineStr">
        <is>
          <t>RSU</t>
        </is>
      </c>
      <c r="I5555" t="n">
        <v>114395.22</v>
      </c>
      <c r="J5555" t="n">
        <v>0.2</v>
      </c>
      <c r="K5555" t="n">
        <v>22879.04</v>
      </c>
      <c r="L5555" t="inlineStr">
        <is>
          <t>Approved</t>
        </is>
      </c>
      <c r="M5555" t="inlineStr">
        <is>
          <t>High Value</t>
        </is>
      </c>
    </row>
    <row r="5556">
      <c r="A5556" t="inlineStr">
        <is>
          <t>TX505555</t>
        </is>
      </c>
      <c r="B5556" t="inlineStr">
        <is>
          <t>EMP10846</t>
        </is>
      </c>
      <c r="C5556" t="inlineStr">
        <is>
          <t>Exercise</t>
        </is>
      </c>
      <c r="D5556" s="8" t="n">
        <v>45840</v>
      </c>
      <c r="E5556" t="n">
        <v>1697</v>
      </c>
      <c r="F5556" t="n">
        <v>55.92</v>
      </c>
      <c r="G5556" t="inlineStr">
        <is>
          <t>Singapore</t>
        </is>
      </c>
      <c r="H5556" t="inlineStr">
        <is>
          <t>ESPP</t>
        </is>
      </c>
      <c r="I5556" t="n">
        <v>94896.24000000001</v>
      </c>
      <c r="J5556" t="n">
        <v>0.4</v>
      </c>
      <c r="K5556" t="n">
        <v>37958.5</v>
      </c>
      <c r="L5556" t="inlineStr">
        <is>
          <t>Approved</t>
        </is>
      </c>
      <c r="M5556" t="inlineStr">
        <is>
          <t>Normal</t>
        </is>
      </c>
    </row>
    <row r="5557">
      <c r="A5557" t="inlineStr">
        <is>
          <t>TX505556</t>
        </is>
      </c>
      <c r="B5557" t="inlineStr">
        <is>
          <t>EMP10302</t>
        </is>
      </c>
      <c r="C5557" t="inlineStr">
        <is>
          <t>Vesting</t>
        </is>
      </c>
      <c r="D5557" s="8" t="n">
        <v>46254</v>
      </c>
      <c r="E5557" t="n">
        <v>117</v>
      </c>
      <c r="F5557" t="n">
        <v>62.99</v>
      </c>
      <c r="G5557" t="inlineStr">
        <is>
          <t>India</t>
        </is>
      </c>
      <c r="H5557" t="inlineStr">
        <is>
          <t>Stock Option</t>
        </is>
      </c>
      <c r="I5557" t="n">
        <v>7369.83</v>
      </c>
      <c r="J5557" t="n">
        <v>0.2</v>
      </c>
      <c r="K5557" t="n">
        <v>1473.97</v>
      </c>
      <c r="L5557" t="inlineStr">
        <is>
          <t>Approved</t>
        </is>
      </c>
      <c r="M5557" t="inlineStr">
        <is>
          <t>Normal</t>
        </is>
      </c>
    </row>
    <row r="5558">
      <c r="A5558" t="inlineStr">
        <is>
          <t>TX505557</t>
        </is>
      </c>
      <c r="B5558" t="inlineStr">
        <is>
          <t>EMP11490</t>
        </is>
      </c>
      <c r="C5558" t="inlineStr">
        <is>
          <t>Exercise</t>
        </is>
      </c>
      <c r="D5558" s="8" t="n">
        <v>45922</v>
      </c>
      <c r="E5558" t="n">
        <v>1884</v>
      </c>
      <c r="F5558" t="n">
        <v>41.28</v>
      </c>
      <c r="G5558" t="inlineStr">
        <is>
          <t>UK</t>
        </is>
      </c>
      <c r="H5558" t="inlineStr">
        <is>
          <t>RSU</t>
        </is>
      </c>
      <c r="I5558" t="n">
        <v>77771.52</v>
      </c>
      <c r="J5558" t="n">
        <v>0.2</v>
      </c>
      <c r="K5558" t="n">
        <v>15554.3</v>
      </c>
      <c r="L5558" t="inlineStr">
        <is>
          <t>Approved</t>
        </is>
      </c>
      <c r="M5558" t="inlineStr">
        <is>
          <t>Normal</t>
        </is>
      </c>
    </row>
    <row r="5559">
      <c r="A5559" t="inlineStr">
        <is>
          <t>TX505558</t>
        </is>
      </c>
      <c r="B5559" t="inlineStr">
        <is>
          <t>EMP10083</t>
        </is>
      </c>
      <c r="C5559" t="inlineStr">
        <is>
          <t>Sale</t>
        </is>
      </c>
      <c r="D5559" s="8" t="n">
        <v>45779</v>
      </c>
      <c r="E5559" t="n">
        <v>886</v>
      </c>
      <c r="F5559" t="n">
        <v>25.27</v>
      </c>
      <c r="G5559" t="inlineStr">
        <is>
          <t>India</t>
        </is>
      </c>
      <c r="H5559" t="inlineStr">
        <is>
          <t>RSU</t>
        </is>
      </c>
      <c r="I5559" t="n">
        <v>22389.22</v>
      </c>
      <c r="J5559" t="n">
        <v>0.4</v>
      </c>
      <c r="K5559" t="n">
        <v>8955.690000000001</v>
      </c>
      <c r="L5559" t="inlineStr">
        <is>
          <t>Approved</t>
        </is>
      </c>
      <c r="M5559" t="inlineStr">
        <is>
          <t>Normal</t>
        </is>
      </c>
    </row>
    <row r="5560">
      <c r="A5560" t="inlineStr">
        <is>
          <t>TX505559</t>
        </is>
      </c>
      <c r="B5560" t="inlineStr">
        <is>
          <t>EMP10927</t>
        </is>
      </c>
      <c r="C5560" t="inlineStr">
        <is>
          <t>Sale</t>
        </is>
      </c>
      <c r="D5560" s="8" t="n">
        <v>45774</v>
      </c>
      <c r="E5560" t="n">
        <v>1003</v>
      </c>
      <c r="F5560" t="n">
        <v>28.35</v>
      </c>
      <c r="G5560" t="inlineStr">
        <is>
          <t>Singapore</t>
        </is>
      </c>
      <c r="H5560" t="inlineStr">
        <is>
          <t>RSU</t>
        </is>
      </c>
      <c r="I5560" t="n">
        <v>28435.05</v>
      </c>
      <c r="J5560" t="n">
        <v>0.3</v>
      </c>
      <c r="K5560" t="n">
        <v>8530.52</v>
      </c>
      <c r="L5560" t="inlineStr">
        <is>
          <t>Approved</t>
        </is>
      </c>
      <c r="M5560" t="inlineStr">
        <is>
          <t>Normal</t>
        </is>
      </c>
    </row>
    <row r="5561">
      <c r="A5561" t="inlineStr">
        <is>
          <t>TX505560</t>
        </is>
      </c>
      <c r="B5561" t="inlineStr">
        <is>
          <t>EMP11635</t>
        </is>
      </c>
      <c r="C5561" t="inlineStr">
        <is>
          <t>Exercise</t>
        </is>
      </c>
      <c r="D5561" s="8" t="n">
        <v>45996</v>
      </c>
      <c r="E5561" t="n">
        <v>1792</v>
      </c>
      <c r="F5561" t="n">
        <v>72.51000000000001</v>
      </c>
      <c r="G5561" t="inlineStr">
        <is>
          <t>UK</t>
        </is>
      </c>
      <c r="H5561" t="inlineStr">
        <is>
          <t>Stock Option</t>
        </is>
      </c>
      <c r="I5561" t="n">
        <v>129937.92</v>
      </c>
      <c r="J5561" t="n">
        <v>0.2</v>
      </c>
      <c r="K5561" t="n">
        <v>25987.58</v>
      </c>
      <c r="L5561" t="inlineStr">
        <is>
          <t>Approved</t>
        </is>
      </c>
      <c r="M5561" t="inlineStr">
        <is>
          <t>High Value</t>
        </is>
      </c>
    </row>
    <row r="5562">
      <c r="A5562" t="inlineStr">
        <is>
          <t>TX505561</t>
        </is>
      </c>
      <c r="B5562" t="inlineStr">
        <is>
          <t>EMP10399</t>
        </is>
      </c>
      <c r="C5562" t="inlineStr">
        <is>
          <t>Grant</t>
        </is>
      </c>
      <c r="D5562" s="8" t="n">
        <v>46106</v>
      </c>
      <c r="E5562" t="n">
        <v>1961</v>
      </c>
      <c r="F5562" t="n">
        <v>38.49</v>
      </c>
      <c r="G5562" t="inlineStr">
        <is>
          <t>India</t>
        </is>
      </c>
      <c r="H5562" t="inlineStr">
        <is>
          <t>RSU</t>
        </is>
      </c>
      <c r="I5562" t="n">
        <v>75478.89</v>
      </c>
      <c r="J5562" t="n">
        <v>0.4</v>
      </c>
      <c r="K5562" t="n">
        <v>30191.56</v>
      </c>
      <c r="L5562" t="inlineStr">
        <is>
          <t>Approved</t>
        </is>
      </c>
      <c r="M5562" t="inlineStr">
        <is>
          <t>Normal</t>
        </is>
      </c>
    </row>
    <row r="5563">
      <c r="A5563" t="inlineStr">
        <is>
          <t>TX505562</t>
        </is>
      </c>
      <c r="B5563" t="inlineStr">
        <is>
          <t>EMP10598</t>
        </is>
      </c>
      <c r="C5563" t="inlineStr">
        <is>
          <t>Vesting</t>
        </is>
      </c>
      <c r="D5563" s="8" t="n">
        <v>46359</v>
      </c>
      <c r="E5563" t="n">
        <v>1525</v>
      </c>
      <c r="F5563" t="n">
        <v>83.59</v>
      </c>
      <c r="G5563" t="inlineStr">
        <is>
          <t>UK</t>
        </is>
      </c>
      <c r="H5563" t="inlineStr">
        <is>
          <t>RSU</t>
        </is>
      </c>
      <c r="I5563" t="n">
        <v>127474.75</v>
      </c>
      <c r="J5563" t="n">
        <v>0.4</v>
      </c>
      <c r="K5563" t="n">
        <v>50989.9</v>
      </c>
      <c r="L5563" t="inlineStr">
        <is>
          <t>Approved</t>
        </is>
      </c>
      <c r="M5563" t="inlineStr">
        <is>
          <t>High Value</t>
        </is>
      </c>
    </row>
    <row r="5564">
      <c r="A5564" t="inlineStr">
        <is>
          <t>TX505563</t>
        </is>
      </c>
      <c r="B5564" t="inlineStr">
        <is>
          <t>EMP10704</t>
        </is>
      </c>
      <c r="C5564" t="inlineStr">
        <is>
          <t>Exercise</t>
        </is>
      </c>
      <c r="D5564" s="8" t="n">
        <v>45795</v>
      </c>
      <c r="E5564" t="n">
        <v>117</v>
      </c>
      <c r="F5564" t="n">
        <v>11.26</v>
      </c>
      <c r="G5564" t="inlineStr">
        <is>
          <t>USA</t>
        </is>
      </c>
      <c r="H5564" t="inlineStr">
        <is>
          <t>RSU</t>
        </is>
      </c>
      <c r="I5564" t="n">
        <v>1317.42</v>
      </c>
      <c r="J5564" t="n">
        <v>0.4</v>
      </c>
      <c r="K5564" t="n">
        <v>526.97</v>
      </c>
      <c r="L5564" t="inlineStr">
        <is>
          <t>Approved</t>
        </is>
      </c>
      <c r="M5564" t="inlineStr">
        <is>
          <t>Normal</t>
        </is>
      </c>
    </row>
    <row r="5565">
      <c r="A5565" t="inlineStr">
        <is>
          <t>TX505564</t>
        </is>
      </c>
      <c r="B5565" t="inlineStr">
        <is>
          <t>EMP10105</t>
        </is>
      </c>
      <c r="C5565" t="inlineStr">
        <is>
          <t>Exercise</t>
        </is>
      </c>
      <c r="D5565" s="8" t="n">
        <v>45855</v>
      </c>
      <c r="E5565" t="n">
        <v>717</v>
      </c>
      <c r="F5565" t="n">
        <v>59.22</v>
      </c>
      <c r="G5565" t="inlineStr">
        <is>
          <t>USA</t>
        </is>
      </c>
      <c r="H5565" t="inlineStr">
        <is>
          <t>Performance Share</t>
        </is>
      </c>
      <c r="I5565" t="n">
        <v>42460.74</v>
      </c>
      <c r="J5565" t="n">
        <v>0.4</v>
      </c>
      <c r="K5565" t="n">
        <v>16984.3</v>
      </c>
      <c r="L5565" t="inlineStr">
        <is>
          <t>Approved</t>
        </is>
      </c>
      <c r="M5565" t="inlineStr">
        <is>
          <t>Normal</t>
        </is>
      </c>
    </row>
    <row r="5566">
      <c r="A5566" t="inlineStr">
        <is>
          <t>TX505565</t>
        </is>
      </c>
      <c r="B5566" t="inlineStr">
        <is>
          <t>EMP10208</t>
        </is>
      </c>
      <c r="C5566" t="inlineStr">
        <is>
          <t>Cancellation</t>
        </is>
      </c>
      <c r="D5566" s="8" t="n">
        <v>45908</v>
      </c>
      <c r="E5566" t="n">
        <v>473</v>
      </c>
      <c r="F5566" t="n">
        <v>50.44</v>
      </c>
      <c r="G5566" t="inlineStr">
        <is>
          <t>USA</t>
        </is>
      </c>
      <c r="H5566" t="inlineStr">
        <is>
          <t>Performance Share</t>
        </is>
      </c>
      <c r="I5566" t="n">
        <v>23858.12</v>
      </c>
      <c r="J5566" t="n">
        <v>0.2</v>
      </c>
      <c r="K5566" t="n">
        <v>4771.62</v>
      </c>
      <c r="L5566" t="inlineStr">
        <is>
          <t>Approved</t>
        </is>
      </c>
      <c r="M5566" t="inlineStr">
        <is>
          <t>Normal</t>
        </is>
      </c>
    </row>
    <row r="5567">
      <c r="A5567" t="inlineStr">
        <is>
          <t>TX505566</t>
        </is>
      </c>
      <c r="B5567" t="inlineStr">
        <is>
          <t>EMP11902</t>
        </is>
      </c>
      <c r="C5567" t="inlineStr">
        <is>
          <t>Grant</t>
        </is>
      </c>
      <c r="D5567" s="8" t="n">
        <v>46144</v>
      </c>
      <c r="E5567" t="n">
        <v>914</v>
      </c>
      <c r="F5567" t="n">
        <v>9.24</v>
      </c>
      <c r="G5567" t="inlineStr">
        <is>
          <t>Singapore</t>
        </is>
      </c>
      <c r="H5567" t="inlineStr">
        <is>
          <t>RSU</t>
        </is>
      </c>
      <c r="I5567" t="n">
        <v>8445.360000000001</v>
      </c>
      <c r="J5567" t="n">
        <v>0.2</v>
      </c>
      <c r="K5567" t="n">
        <v>1689.07</v>
      </c>
      <c r="L5567" t="inlineStr">
        <is>
          <t>Approved</t>
        </is>
      </c>
      <c r="M5567" t="inlineStr">
        <is>
          <t>Normal</t>
        </is>
      </c>
    </row>
    <row r="5568">
      <c r="A5568" t="inlineStr">
        <is>
          <t>TX505567</t>
        </is>
      </c>
      <c r="B5568" t="inlineStr">
        <is>
          <t>EMP10896</t>
        </is>
      </c>
      <c r="C5568" t="inlineStr">
        <is>
          <t>Cancellation</t>
        </is>
      </c>
      <c r="D5568" s="8" t="n">
        <v>45988</v>
      </c>
      <c r="E5568" t="n">
        <v>1214</v>
      </c>
      <c r="F5568" t="n">
        <v>78.42</v>
      </c>
      <c r="G5568" t="inlineStr">
        <is>
          <t>Singapore</t>
        </is>
      </c>
      <c r="H5568" t="inlineStr">
        <is>
          <t>RSU</t>
        </is>
      </c>
      <c r="I5568" t="n">
        <v>95201.88</v>
      </c>
      <c r="J5568" t="n">
        <v>0.4</v>
      </c>
      <c r="K5568" t="n">
        <v>38080.75</v>
      </c>
      <c r="L5568" t="inlineStr">
        <is>
          <t>Approved</t>
        </is>
      </c>
      <c r="M5568" t="inlineStr">
        <is>
          <t>Normal</t>
        </is>
      </c>
    </row>
    <row r="5569">
      <c r="A5569" t="inlineStr">
        <is>
          <t>TX505568</t>
        </is>
      </c>
      <c r="B5569" t="inlineStr">
        <is>
          <t>EMP10004</t>
        </is>
      </c>
      <c r="C5569" t="inlineStr">
        <is>
          <t>Exercise</t>
        </is>
      </c>
      <c r="D5569" s="8" t="n">
        <v>45789</v>
      </c>
      <c r="E5569" t="n">
        <v>2183</v>
      </c>
      <c r="F5569" t="n">
        <v>36.3</v>
      </c>
      <c r="G5569" t="inlineStr">
        <is>
          <t>Singapore</t>
        </is>
      </c>
      <c r="H5569" t="inlineStr">
        <is>
          <t>RSU</t>
        </is>
      </c>
      <c r="I5569" t="n">
        <v>79242.89999999999</v>
      </c>
      <c r="J5569" t="n">
        <v>0.2</v>
      </c>
      <c r="K5569" t="n">
        <v>15848.58</v>
      </c>
      <c r="L5569" t="inlineStr">
        <is>
          <t>Approved</t>
        </is>
      </c>
      <c r="M5569" t="inlineStr">
        <is>
          <t>Normal</t>
        </is>
      </c>
    </row>
    <row r="5570">
      <c r="A5570" t="inlineStr">
        <is>
          <t>TX505569</t>
        </is>
      </c>
      <c r="B5570" t="inlineStr">
        <is>
          <t>EMP11788</t>
        </is>
      </c>
      <c r="C5570" t="inlineStr">
        <is>
          <t>Sale</t>
        </is>
      </c>
      <c r="D5570" s="8" t="n">
        <v>46198</v>
      </c>
      <c r="E5570" t="n">
        <v>2018</v>
      </c>
      <c r="F5570" t="n">
        <v>92.81</v>
      </c>
      <c r="G5570" t="inlineStr">
        <is>
          <t>India</t>
        </is>
      </c>
      <c r="H5570" t="inlineStr">
        <is>
          <t>Stock Option</t>
        </is>
      </c>
      <c r="I5570" t="n">
        <v>187290.58</v>
      </c>
      <c r="J5570" t="n">
        <v>0.3</v>
      </c>
      <c r="K5570" t="n">
        <v>56187.17</v>
      </c>
      <c r="L5570" t="inlineStr">
        <is>
          <t>Approved</t>
        </is>
      </c>
      <c r="M5570" t="inlineStr">
        <is>
          <t>High Value</t>
        </is>
      </c>
    </row>
    <row r="5571">
      <c r="A5571" t="inlineStr">
        <is>
          <t>TX505570</t>
        </is>
      </c>
      <c r="B5571" t="inlineStr">
        <is>
          <t>EMP11305</t>
        </is>
      </c>
      <c r="C5571" t="inlineStr">
        <is>
          <t>Vesting</t>
        </is>
      </c>
      <c r="D5571" s="8" t="n">
        <v>45822</v>
      </c>
      <c r="E5571" t="n">
        <v>2206</v>
      </c>
      <c r="F5571" t="n">
        <v>91.34999999999999</v>
      </c>
      <c r="G5571" t="inlineStr">
        <is>
          <t>Australia</t>
        </is>
      </c>
      <c r="H5571" t="inlineStr">
        <is>
          <t>RSU</t>
        </is>
      </c>
      <c r="I5571" t="n">
        <v>201518.1</v>
      </c>
      <c r="J5571" t="n">
        <v>0.4</v>
      </c>
      <c r="K5571" t="n">
        <v>80607.24000000001</v>
      </c>
      <c r="L5571" t="inlineStr">
        <is>
          <t>Approved</t>
        </is>
      </c>
      <c r="M5571" t="inlineStr">
        <is>
          <t>High Value</t>
        </is>
      </c>
    </row>
    <row r="5572">
      <c r="A5572" t="inlineStr">
        <is>
          <t>TX505571</t>
        </is>
      </c>
      <c r="B5572" t="inlineStr">
        <is>
          <t>EMP11429</t>
        </is>
      </c>
      <c r="C5572" t="inlineStr">
        <is>
          <t>Exercise</t>
        </is>
      </c>
      <c r="D5572" s="8" t="n">
        <v>45745</v>
      </c>
      <c r="E5572" t="n">
        <v>1865</v>
      </c>
      <c r="F5572" t="n">
        <v>7.43</v>
      </c>
      <c r="G5572" t="inlineStr">
        <is>
          <t>Germany</t>
        </is>
      </c>
      <c r="H5572" t="inlineStr">
        <is>
          <t>RSU</t>
        </is>
      </c>
      <c r="I5572" t="n">
        <v>13856.95</v>
      </c>
      <c r="J5572" t="n">
        <v>0.2</v>
      </c>
      <c r="K5572" t="n">
        <v>2771.39</v>
      </c>
      <c r="L5572" t="inlineStr">
        <is>
          <t>Approved</t>
        </is>
      </c>
      <c r="M5572" t="inlineStr">
        <is>
          <t>Normal</t>
        </is>
      </c>
    </row>
    <row r="5573">
      <c r="A5573" t="inlineStr">
        <is>
          <t>TX505572</t>
        </is>
      </c>
      <c r="B5573" t="inlineStr">
        <is>
          <t>EMP11806</t>
        </is>
      </c>
      <c r="C5573" t="inlineStr">
        <is>
          <t>Grant</t>
        </is>
      </c>
      <c r="D5573" s="8" t="n">
        <v>46328</v>
      </c>
      <c r="E5573" t="n">
        <v>1776</v>
      </c>
      <c r="F5573" t="n">
        <v>44.25</v>
      </c>
      <c r="G5573" t="inlineStr">
        <is>
          <t>Australia</t>
        </is>
      </c>
      <c r="H5573" t="inlineStr">
        <is>
          <t>ESPP</t>
        </is>
      </c>
      <c r="I5573" t="n">
        <v>78588</v>
      </c>
      <c r="J5573" t="n">
        <v>0.2</v>
      </c>
      <c r="K5573" t="n">
        <v>15717.6</v>
      </c>
      <c r="L5573" t="inlineStr">
        <is>
          <t>Approved</t>
        </is>
      </c>
      <c r="M5573" t="inlineStr">
        <is>
          <t>Normal</t>
        </is>
      </c>
    </row>
    <row r="5574">
      <c r="A5574" t="inlineStr">
        <is>
          <t>TX505573</t>
        </is>
      </c>
      <c r="B5574" t="inlineStr">
        <is>
          <t>EMP10276</t>
        </is>
      </c>
      <c r="C5574" t="inlineStr">
        <is>
          <t>Vesting</t>
        </is>
      </c>
      <c r="D5574" s="8" t="n">
        <v>45679</v>
      </c>
      <c r="E5574" t="n">
        <v>230</v>
      </c>
      <c r="F5574" t="n">
        <v>50.78</v>
      </c>
      <c r="G5574" t="inlineStr">
        <is>
          <t>UK</t>
        </is>
      </c>
      <c r="H5574" t="inlineStr">
        <is>
          <t>Performance Share</t>
        </is>
      </c>
      <c r="I5574" t="n">
        <v>11679.4</v>
      </c>
      <c r="J5574" t="n">
        <v>0.3</v>
      </c>
      <c r="K5574" t="n">
        <v>3503.82</v>
      </c>
      <c r="L5574" t="inlineStr">
        <is>
          <t>Approved</t>
        </is>
      </c>
      <c r="M5574" t="inlineStr">
        <is>
          <t>Normal</t>
        </is>
      </c>
    </row>
    <row r="5575">
      <c r="A5575" t="inlineStr">
        <is>
          <t>TX505574</t>
        </is>
      </c>
      <c r="B5575" t="inlineStr">
        <is>
          <t>EMP11387</t>
        </is>
      </c>
      <c r="C5575" t="inlineStr">
        <is>
          <t>Vesting</t>
        </is>
      </c>
      <c r="D5575" s="8" t="n">
        <v>45950</v>
      </c>
      <c r="E5575" t="n">
        <v>376</v>
      </c>
      <c r="F5575" t="n">
        <v>81.03</v>
      </c>
      <c r="G5575" t="inlineStr">
        <is>
          <t>India</t>
        </is>
      </c>
      <c r="H5575" t="inlineStr">
        <is>
          <t>RSU</t>
        </is>
      </c>
      <c r="I5575" t="n">
        <v>30467.28</v>
      </c>
      <c r="J5575" t="n">
        <v>0.4</v>
      </c>
      <c r="K5575" t="n">
        <v>12186.91</v>
      </c>
      <c r="L5575" t="inlineStr">
        <is>
          <t>Approved</t>
        </is>
      </c>
      <c r="M5575" t="inlineStr">
        <is>
          <t>Normal</t>
        </is>
      </c>
    </row>
    <row r="5576">
      <c r="A5576" t="inlineStr">
        <is>
          <t>TX505575</t>
        </is>
      </c>
      <c r="B5576" t="inlineStr">
        <is>
          <t>EMP10466</t>
        </is>
      </c>
      <c r="C5576" t="inlineStr">
        <is>
          <t>Grant</t>
        </is>
      </c>
      <c r="D5576" s="8" t="n">
        <v>46025</v>
      </c>
      <c r="E5576" t="n">
        <v>2046</v>
      </c>
      <c r="F5576" t="n">
        <v>55.95</v>
      </c>
      <c r="G5576" t="inlineStr">
        <is>
          <t>UK</t>
        </is>
      </c>
      <c r="H5576" t="inlineStr">
        <is>
          <t>Performance Share</t>
        </is>
      </c>
      <c r="I5576" t="n">
        <v>114473.7</v>
      </c>
      <c r="J5576" t="n">
        <v>0.4</v>
      </c>
      <c r="K5576" t="n">
        <v>45789.48</v>
      </c>
      <c r="L5576" t="inlineStr">
        <is>
          <t>Approved</t>
        </is>
      </c>
      <c r="M5576" t="inlineStr">
        <is>
          <t>High Value</t>
        </is>
      </c>
    </row>
    <row r="5577">
      <c r="A5577" t="inlineStr">
        <is>
          <t>TX505576</t>
        </is>
      </c>
      <c r="B5577" t="inlineStr">
        <is>
          <t>EMP11795</t>
        </is>
      </c>
      <c r="C5577" t="inlineStr">
        <is>
          <t>Exercise</t>
        </is>
      </c>
      <c r="D5577" s="8" t="n">
        <v>46250</v>
      </c>
      <c r="E5577" t="n">
        <v>1393</v>
      </c>
      <c r="F5577" t="n">
        <v>9.119999999999999</v>
      </c>
      <c r="G5577" t="inlineStr">
        <is>
          <t>India</t>
        </is>
      </c>
      <c r="H5577" t="inlineStr">
        <is>
          <t>ESPP</t>
        </is>
      </c>
      <c r="I5577" t="n">
        <v>12704.16</v>
      </c>
      <c r="J5577" t="n">
        <v>0.2</v>
      </c>
      <c r="K5577" t="n">
        <v>2540.83</v>
      </c>
      <c r="L5577" t="inlineStr">
        <is>
          <t>Approved</t>
        </is>
      </c>
      <c r="M5577" t="inlineStr">
        <is>
          <t>Normal</t>
        </is>
      </c>
    </row>
    <row r="5578">
      <c r="A5578" t="inlineStr">
        <is>
          <t>TX505577</t>
        </is>
      </c>
      <c r="B5578" t="inlineStr">
        <is>
          <t>EMP11370</t>
        </is>
      </c>
      <c r="C5578" t="inlineStr">
        <is>
          <t>Vesting</t>
        </is>
      </c>
      <c r="D5578" s="8" t="n">
        <v>46225</v>
      </c>
      <c r="E5578" t="n">
        <v>2021</v>
      </c>
      <c r="F5578" t="n">
        <v>87.13</v>
      </c>
      <c r="G5578" t="inlineStr">
        <is>
          <t>Australia</t>
        </is>
      </c>
      <c r="H5578" t="inlineStr">
        <is>
          <t>RSU</t>
        </is>
      </c>
      <c r="I5578" t="n">
        <v>176089.73</v>
      </c>
      <c r="J5578" t="n">
        <v>0.2</v>
      </c>
      <c r="K5578" t="n">
        <v>35217.95</v>
      </c>
      <c r="L5578" t="inlineStr">
        <is>
          <t>Approved</t>
        </is>
      </c>
      <c r="M5578" t="inlineStr">
        <is>
          <t>High Value</t>
        </is>
      </c>
    </row>
    <row r="5579">
      <c r="A5579" t="inlineStr">
        <is>
          <t>TX505578</t>
        </is>
      </c>
      <c r="B5579" t="inlineStr">
        <is>
          <t>EMP10257</t>
        </is>
      </c>
      <c r="C5579" t="inlineStr">
        <is>
          <t>Grant</t>
        </is>
      </c>
      <c r="D5579" s="8" t="n">
        <v>46071</v>
      </c>
      <c r="E5579" t="n">
        <v>2427</v>
      </c>
      <c r="F5579" t="n">
        <v>5.52</v>
      </c>
      <c r="G5579" t="inlineStr">
        <is>
          <t>USA</t>
        </is>
      </c>
      <c r="H5579" t="inlineStr">
        <is>
          <t>RSU</t>
        </is>
      </c>
      <c r="I5579" t="n">
        <v>13397.04</v>
      </c>
      <c r="J5579" t="n">
        <v>0.4</v>
      </c>
      <c r="K5579" t="n">
        <v>5358.82</v>
      </c>
      <c r="L5579" t="inlineStr">
        <is>
          <t>Approved</t>
        </is>
      </c>
      <c r="M5579" t="inlineStr">
        <is>
          <t>Normal</t>
        </is>
      </c>
    </row>
    <row r="5580">
      <c r="A5580" t="inlineStr">
        <is>
          <t>TX505579</t>
        </is>
      </c>
      <c r="B5580" t="inlineStr">
        <is>
          <t>EMP10563</t>
        </is>
      </c>
      <c r="C5580" t="inlineStr">
        <is>
          <t>Exercise</t>
        </is>
      </c>
      <c r="D5580" s="8" t="n">
        <v>46217</v>
      </c>
      <c r="E5580" t="n">
        <v>2284</v>
      </c>
      <c r="F5580" t="n">
        <v>30.71</v>
      </c>
      <c r="G5580" t="inlineStr">
        <is>
          <t>UK</t>
        </is>
      </c>
      <c r="H5580" t="inlineStr">
        <is>
          <t>Performance Share</t>
        </is>
      </c>
      <c r="I5580" t="n">
        <v>70141.64</v>
      </c>
      <c r="J5580" t="n">
        <v>0.3</v>
      </c>
      <c r="K5580" t="n">
        <v>21042.49</v>
      </c>
      <c r="L5580" t="inlineStr">
        <is>
          <t>Approved</t>
        </is>
      </c>
      <c r="M5580" t="inlineStr">
        <is>
          <t>Normal</t>
        </is>
      </c>
    </row>
    <row r="5581">
      <c r="A5581" t="inlineStr">
        <is>
          <t>TX505580</t>
        </is>
      </c>
      <c r="B5581" t="inlineStr">
        <is>
          <t>EMP11893</t>
        </is>
      </c>
      <c r="C5581" t="inlineStr">
        <is>
          <t>Grant</t>
        </is>
      </c>
      <c r="D5581" s="8" t="n">
        <v>45996</v>
      </c>
      <c r="E5581" t="n">
        <v>1060</v>
      </c>
      <c r="F5581" t="n">
        <v>61.76</v>
      </c>
      <c r="G5581" t="inlineStr">
        <is>
          <t>Singapore</t>
        </is>
      </c>
      <c r="H5581" t="inlineStr">
        <is>
          <t>RSU</t>
        </is>
      </c>
      <c r="I5581" t="n">
        <v>65465.6</v>
      </c>
      <c r="J5581" t="n">
        <v>0.3</v>
      </c>
      <c r="K5581" t="n">
        <v>19639.68</v>
      </c>
      <c r="L5581" t="inlineStr">
        <is>
          <t>Approved</t>
        </is>
      </c>
      <c r="M5581" t="inlineStr">
        <is>
          <t>Normal</t>
        </is>
      </c>
    </row>
    <row r="5582">
      <c r="A5582" t="inlineStr">
        <is>
          <t>TX505581</t>
        </is>
      </c>
      <c r="B5582" t="inlineStr">
        <is>
          <t>EMP10338</t>
        </is>
      </c>
      <c r="C5582" t="inlineStr">
        <is>
          <t>Sale</t>
        </is>
      </c>
      <c r="D5582" s="8" t="n">
        <v>45778</v>
      </c>
      <c r="E5582" t="n">
        <v>238</v>
      </c>
      <c r="F5582" t="n">
        <v>19.96</v>
      </c>
      <c r="G5582" t="inlineStr">
        <is>
          <t>USA</t>
        </is>
      </c>
      <c r="H5582" t="inlineStr">
        <is>
          <t>ESPP</t>
        </is>
      </c>
      <c r="I5582" t="n">
        <v>4750.48</v>
      </c>
      <c r="J5582" t="n">
        <v>0.2</v>
      </c>
      <c r="K5582" t="n">
        <v>950.1</v>
      </c>
      <c r="L5582" t="inlineStr">
        <is>
          <t>Approved</t>
        </is>
      </c>
      <c r="M5582" t="inlineStr">
        <is>
          <t>Normal</t>
        </is>
      </c>
    </row>
    <row r="5583">
      <c r="A5583" t="inlineStr">
        <is>
          <t>TX505582</t>
        </is>
      </c>
      <c r="B5583" t="inlineStr">
        <is>
          <t>EMP10458</t>
        </is>
      </c>
      <c r="C5583" t="inlineStr">
        <is>
          <t>Sale</t>
        </is>
      </c>
      <c r="D5583" s="8" t="n">
        <v>46028</v>
      </c>
      <c r="E5583" t="n">
        <v>2221</v>
      </c>
      <c r="F5583" t="n">
        <v>93.27</v>
      </c>
      <c r="G5583" t="inlineStr">
        <is>
          <t>USA</t>
        </is>
      </c>
      <c r="H5583" t="inlineStr">
        <is>
          <t>Performance Share</t>
        </is>
      </c>
      <c r="I5583" t="n">
        <v>207152.67</v>
      </c>
      <c r="J5583" t="n">
        <v>0.4</v>
      </c>
      <c r="K5583" t="n">
        <v>82861.07000000001</v>
      </c>
      <c r="L5583" t="inlineStr">
        <is>
          <t>Pending Review</t>
        </is>
      </c>
      <c r="M5583" t="inlineStr">
        <is>
          <t>High Value</t>
        </is>
      </c>
    </row>
    <row r="5584">
      <c r="A5584" t="inlineStr">
        <is>
          <t>TX505583</t>
        </is>
      </c>
      <c r="B5584" t="inlineStr">
        <is>
          <t>EMP10690</t>
        </is>
      </c>
      <c r="C5584" t="inlineStr">
        <is>
          <t>Exercise</t>
        </is>
      </c>
      <c r="D5584" s="8" t="n">
        <v>45934</v>
      </c>
      <c r="E5584" t="n">
        <v>904</v>
      </c>
      <c r="F5584" t="n">
        <v>91.93000000000001</v>
      </c>
      <c r="G5584" t="inlineStr">
        <is>
          <t>USA</t>
        </is>
      </c>
      <c r="H5584" t="inlineStr">
        <is>
          <t>RSU</t>
        </is>
      </c>
      <c r="I5584" t="n">
        <v>83104.72</v>
      </c>
      <c r="J5584" t="n">
        <v>0.4</v>
      </c>
      <c r="K5584" t="n">
        <v>33241.89</v>
      </c>
      <c r="L5584" t="inlineStr">
        <is>
          <t>Approved</t>
        </is>
      </c>
      <c r="M5584" t="inlineStr">
        <is>
          <t>Normal</t>
        </is>
      </c>
    </row>
    <row r="5585">
      <c r="A5585" t="inlineStr">
        <is>
          <t>TX505584</t>
        </is>
      </c>
      <c r="B5585" t="inlineStr">
        <is>
          <t>EMP11504</t>
        </is>
      </c>
      <c r="C5585" t="inlineStr">
        <is>
          <t>Sale</t>
        </is>
      </c>
      <c r="D5585" s="8" t="n">
        <v>45768</v>
      </c>
      <c r="E5585" t="n">
        <v>2303</v>
      </c>
      <c r="F5585" t="n">
        <v>43.36</v>
      </c>
      <c r="G5585" t="inlineStr">
        <is>
          <t>USA</t>
        </is>
      </c>
      <c r="H5585" t="inlineStr">
        <is>
          <t>ESPP</t>
        </is>
      </c>
      <c r="I5585" t="n">
        <v>99858.08</v>
      </c>
      <c r="J5585" t="n">
        <v>0.3</v>
      </c>
      <c r="K5585" t="n">
        <v>29957.42</v>
      </c>
      <c r="L5585" t="inlineStr">
        <is>
          <t>Approved</t>
        </is>
      </c>
      <c r="M5585" t="inlineStr">
        <is>
          <t>Normal</t>
        </is>
      </c>
    </row>
    <row r="5586">
      <c r="A5586" t="inlineStr">
        <is>
          <t>TX505585</t>
        </is>
      </c>
      <c r="B5586" t="inlineStr">
        <is>
          <t>EMP11891</t>
        </is>
      </c>
      <c r="C5586" t="inlineStr">
        <is>
          <t>Cancellation</t>
        </is>
      </c>
      <c r="D5586" s="8" t="n">
        <v>45870</v>
      </c>
      <c r="E5586" t="n">
        <v>1839</v>
      </c>
      <c r="F5586" t="n">
        <v>70.01000000000001</v>
      </c>
      <c r="G5586" t="inlineStr">
        <is>
          <t>USA</t>
        </is>
      </c>
      <c r="H5586" t="inlineStr">
        <is>
          <t>RSU</t>
        </is>
      </c>
      <c r="I5586" t="n">
        <v>128748.39</v>
      </c>
      <c r="J5586" t="n">
        <v>0.3</v>
      </c>
      <c r="K5586" t="n">
        <v>38624.52</v>
      </c>
      <c r="L5586" t="inlineStr">
        <is>
          <t>Approved</t>
        </is>
      </c>
      <c r="M5586" t="inlineStr">
        <is>
          <t>High Value</t>
        </is>
      </c>
    </row>
    <row r="5587">
      <c r="A5587" t="inlineStr">
        <is>
          <t>TX505586</t>
        </is>
      </c>
      <c r="B5587" t="inlineStr">
        <is>
          <t>EMP11199</t>
        </is>
      </c>
      <c r="C5587" t="inlineStr">
        <is>
          <t>Vesting</t>
        </is>
      </c>
      <c r="D5587" s="8" t="n">
        <v>45882</v>
      </c>
      <c r="E5587" t="n">
        <v>1501</v>
      </c>
      <c r="F5587" t="n">
        <v>89.06</v>
      </c>
      <c r="G5587" t="inlineStr">
        <is>
          <t>USA</t>
        </is>
      </c>
      <c r="H5587" t="inlineStr">
        <is>
          <t>Performance Share</t>
        </is>
      </c>
      <c r="I5587" t="n">
        <v>133679.06</v>
      </c>
      <c r="J5587" t="n">
        <v>0.4</v>
      </c>
      <c r="K5587" t="n">
        <v>53471.62</v>
      </c>
      <c r="L5587" t="inlineStr">
        <is>
          <t>Approved</t>
        </is>
      </c>
      <c r="M5587" t="inlineStr">
        <is>
          <t>High Value</t>
        </is>
      </c>
    </row>
    <row r="5588">
      <c r="A5588" t="inlineStr">
        <is>
          <t>TX505587</t>
        </is>
      </c>
      <c r="B5588" t="inlineStr">
        <is>
          <t>EMP11271</t>
        </is>
      </c>
      <c r="C5588" t="inlineStr">
        <is>
          <t>Sale</t>
        </is>
      </c>
      <c r="D5588" s="8" t="n">
        <v>45781</v>
      </c>
      <c r="E5588" t="n">
        <v>1396</v>
      </c>
      <c r="F5588" t="n">
        <v>73.79000000000001</v>
      </c>
      <c r="G5588" t="inlineStr">
        <is>
          <t>UK</t>
        </is>
      </c>
      <c r="H5588" t="inlineStr">
        <is>
          <t>RSU</t>
        </is>
      </c>
      <c r="I5588" t="n">
        <v>103010.84</v>
      </c>
      <c r="J5588" t="n">
        <v>0.3</v>
      </c>
      <c r="K5588" t="n">
        <v>30903.25</v>
      </c>
      <c r="L5588" t="inlineStr">
        <is>
          <t>Approved</t>
        </is>
      </c>
      <c r="M5588" t="inlineStr">
        <is>
          <t>High Value</t>
        </is>
      </c>
    </row>
    <row r="5589">
      <c r="A5589" t="inlineStr">
        <is>
          <t>TX505588</t>
        </is>
      </c>
      <c r="B5589" t="inlineStr">
        <is>
          <t>EMP10315</t>
        </is>
      </c>
      <c r="C5589" t="inlineStr">
        <is>
          <t>Grant</t>
        </is>
      </c>
      <c r="D5589" s="8" t="n">
        <v>46017</v>
      </c>
      <c r="E5589" t="n">
        <v>655</v>
      </c>
      <c r="F5589" t="n">
        <v>63.34</v>
      </c>
      <c r="G5589" t="inlineStr">
        <is>
          <t>USA</t>
        </is>
      </c>
      <c r="H5589" t="inlineStr">
        <is>
          <t>ESPP</t>
        </is>
      </c>
      <c r="I5589" t="n">
        <v>41487.7</v>
      </c>
      <c r="J5589" t="n">
        <v>0.2</v>
      </c>
      <c r="K5589" t="n">
        <v>8297.540000000001</v>
      </c>
      <c r="L5589" t="inlineStr">
        <is>
          <t>Approved</t>
        </is>
      </c>
      <c r="M5589" t="inlineStr">
        <is>
          <t>Normal</t>
        </is>
      </c>
    </row>
    <row r="5590">
      <c r="A5590" t="inlineStr">
        <is>
          <t>TX505589</t>
        </is>
      </c>
      <c r="B5590" t="inlineStr">
        <is>
          <t>EMP10081</t>
        </is>
      </c>
      <c r="C5590" t="inlineStr">
        <is>
          <t>Vesting</t>
        </is>
      </c>
      <c r="D5590" s="8" t="n">
        <v>46185</v>
      </c>
      <c r="E5590" t="n">
        <v>1893</v>
      </c>
      <c r="F5590" t="n">
        <v>80.33</v>
      </c>
      <c r="G5590" t="inlineStr">
        <is>
          <t>UK</t>
        </is>
      </c>
      <c r="H5590" t="inlineStr">
        <is>
          <t>Performance Share</t>
        </is>
      </c>
      <c r="I5590" t="n">
        <v>152064.69</v>
      </c>
      <c r="J5590" t="n">
        <v>0.4</v>
      </c>
      <c r="K5590" t="n">
        <v>60825.88</v>
      </c>
      <c r="L5590" t="inlineStr">
        <is>
          <t>Approved</t>
        </is>
      </c>
      <c r="M5590" t="inlineStr">
        <is>
          <t>High Value</t>
        </is>
      </c>
    </row>
    <row r="5591">
      <c r="A5591" t="inlineStr">
        <is>
          <t>TX505590</t>
        </is>
      </c>
      <c r="B5591" t="inlineStr">
        <is>
          <t>EMP11837</t>
        </is>
      </c>
      <c r="C5591" t="inlineStr">
        <is>
          <t>Vesting</t>
        </is>
      </c>
      <c r="D5591" s="8" t="n">
        <v>46017</v>
      </c>
      <c r="E5591" t="n">
        <v>619</v>
      </c>
      <c r="F5591" t="n">
        <v>7.93</v>
      </c>
      <c r="G5591" t="inlineStr">
        <is>
          <t>Germany</t>
        </is>
      </c>
      <c r="H5591" t="inlineStr">
        <is>
          <t>Stock Option</t>
        </is>
      </c>
      <c r="I5591" t="n">
        <v>4908.67</v>
      </c>
      <c r="J5591" t="n">
        <v>0.2</v>
      </c>
      <c r="K5591" t="n">
        <v>981.73</v>
      </c>
      <c r="L5591" t="inlineStr">
        <is>
          <t>Approved</t>
        </is>
      </c>
      <c r="M5591" t="inlineStr">
        <is>
          <t>Normal</t>
        </is>
      </c>
    </row>
    <row r="5592">
      <c r="A5592" t="inlineStr">
        <is>
          <t>TX505591</t>
        </is>
      </c>
      <c r="B5592" t="inlineStr">
        <is>
          <t>EMP11675</t>
        </is>
      </c>
      <c r="C5592" t="inlineStr">
        <is>
          <t>Grant</t>
        </is>
      </c>
      <c r="D5592" s="8" t="n">
        <v>45755</v>
      </c>
      <c r="E5592" t="n">
        <v>1418</v>
      </c>
      <c r="F5592" t="n">
        <v>87.14</v>
      </c>
      <c r="G5592" t="inlineStr">
        <is>
          <t>UK</t>
        </is>
      </c>
      <c r="H5592" t="inlineStr">
        <is>
          <t>RSU</t>
        </is>
      </c>
      <c r="I5592" t="n">
        <v>123564.52</v>
      </c>
      <c r="J5592" t="n">
        <v>0.3</v>
      </c>
      <c r="K5592" t="n">
        <v>37069.36</v>
      </c>
      <c r="L5592" t="inlineStr">
        <is>
          <t>Approved</t>
        </is>
      </c>
      <c r="M5592" t="inlineStr">
        <is>
          <t>High Value</t>
        </is>
      </c>
    </row>
    <row r="5593">
      <c r="A5593" t="inlineStr">
        <is>
          <t>TX505592</t>
        </is>
      </c>
      <c r="B5593" t="inlineStr">
        <is>
          <t>EMP11063</t>
        </is>
      </c>
      <c r="C5593" t="inlineStr">
        <is>
          <t>Sale</t>
        </is>
      </c>
      <c r="D5593" s="8" t="n">
        <v>46307</v>
      </c>
      <c r="E5593" t="n">
        <v>1335</v>
      </c>
      <c r="F5593" t="n">
        <v>72.47</v>
      </c>
      <c r="G5593" t="inlineStr">
        <is>
          <t>India</t>
        </is>
      </c>
      <c r="H5593" t="inlineStr">
        <is>
          <t>RSU</t>
        </is>
      </c>
      <c r="I5593" t="n">
        <v>96747.45</v>
      </c>
      <c r="J5593" t="n">
        <v>0.3</v>
      </c>
      <c r="K5593" t="n">
        <v>29024.23</v>
      </c>
      <c r="L5593" t="inlineStr">
        <is>
          <t>Approved</t>
        </is>
      </c>
      <c r="M5593" t="inlineStr">
        <is>
          <t>Normal</t>
        </is>
      </c>
    </row>
    <row r="5594">
      <c r="A5594" t="inlineStr">
        <is>
          <t>TX505593</t>
        </is>
      </c>
      <c r="B5594" t="inlineStr">
        <is>
          <t>EMP10880</t>
        </is>
      </c>
      <c r="C5594" t="inlineStr">
        <is>
          <t>Vesting</t>
        </is>
      </c>
      <c r="D5594" s="8" t="n">
        <v>45954</v>
      </c>
      <c r="E5594" t="n">
        <v>2440</v>
      </c>
      <c r="F5594" t="n">
        <v>18.05</v>
      </c>
      <c r="G5594" t="inlineStr">
        <is>
          <t>India</t>
        </is>
      </c>
      <c r="H5594" t="inlineStr">
        <is>
          <t>RSU</t>
        </is>
      </c>
      <c r="I5594" t="n">
        <v>44042</v>
      </c>
      <c r="J5594" t="n">
        <v>0.3</v>
      </c>
      <c r="K5594" t="n">
        <v>13212.6</v>
      </c>
      <c r="L5594" t="inlineStr">
        <is>
          <t>Approved</t>
        </is>
      </c>
      <c r="M5594" t="inlineStr">
        <is>
          <t>Normal</t>
        </is>
      </c>
    </row>
    <row r="5595">
      <c r="A5595" t="inlineStr">
        <is>
          <t>TX505594</t>
        </is>
      </c>
      <c r="B5595" t="inlineStr">
        <is>
          <t>EMP11187</t>
        </is>
      </c>
      <c r="C5595" t="inlineStr">
        <is>
          <t>Grant</t>
        </is>
      </c>
      <c r="D5595" s="8" t="n">
        <v>45766</v>
      </c>
      <c r="E5595" t="n">
        <v>986</v>
      </c>
      <c r="F5595" t="n">
        <v>54.86</v>
      </c>
      <c r="G5595" t="inlineStr">
        <is>
          <t>UK</t>
        </is>
      </c>
      <c r="H5595" t="inlineStr">
        <is>
          <t>RSU</t>
        </is>
      </c>
      <c r="I5595" t="n">
        <v>54091.96</v>
      </c>
      <c r="J5595" t="n">
        <v>0.4</v>
      </c>
      <c r="K5595" t="n">
        <v>21636.78</v>
      </c>
      <c r="L5595" t="inlineStr">
        <is>
          <t>Approved</t>
        </is>
      </c>
      <c r="M5595" t="inlineStr">
        <is>
          <t>Normal</t>
        </is>
      </c>
    </row>
    <row r="5596">
      <c r="A5596" t="inlineStr">
        <is>
          <t>TX505595</t>
        </is>
      </c>
      <c r="B5596" t="inlineStr">
        <is>
          <t>EMP11958</t>
        </is>
      </c>
      <c r="C5596" t="inlineStr">
        <is>
          <t>Grant</t>
        </is>
      </c>
      <c r="D5596" s="8" t="n">
        <v>46215</v>
      </c>
      <c r="E5596" t="n">
        <v>2155</v>
      </c>
      <c r="F5596" t="n">
        <v>38.34</v>
      </c>
      <c r="G5596" t="inlineStr">
        <is>
          <t>India</t>
        </is>
      </c>
      <c r="H5596" t="inlineStr">
        <is>
          <t>RSU</t>
        </is>
      </c>
      <c r="I5596" t="n">
        <v>82622.7</v>
      </c>
      <c r="J5596" t="n">
        <v>0.2</v>
      </c>
      <c r="K5596" t="n">
        <v>16524.54</v>
      </c>
      <c r="L5596" t="inlineStr">
        <is>
          <t>Approved</t>
        </is>
      </c>
      <c r="M5596" t="inlineStr">
        <is>
          <t>Normal</t>
        </is>
      </c>
    </row>
    <row r="5597">
      <c r="A5597" t="inlineStr">
        <is>
          <t>TX505596</t>
        </is>
      </c>
      <c r="B5597" t="inlineStr">
        <is>
          <t>EMP10739</t>
        </is>
      </c>
      <c r="C5597" t="inlineStr">
        <is>
          <t>Grant</t>
        </is>
      </c>
      <c r="D5597" s="8" t="n">
        <v>46000</v>
      </c>
      <c r="E5597" t="n">
        <v>65</v>
      </c>
      <c r="F5597" t="n">
        <v>13.16</v>
      </c>
      <c r="G5597" t="inlineStr">
        <is>
          <t>USA</t>
        </is>
      </c>
      <c r="H5597" t="inlineStr">
        <is>
          <t>RSU</t>
        </is>
      </c>
      <c r="I5597" t="n">
        <v>855.4</v>
      </c>
      <c r="J5597" t="n">
        <v>0.4</v>
      </c>
      <c r="K5597" t="n">
        <v>342.16</v>
      </c>
      <c r="L5597" t="inlineStr">
        <is>
          <t>Approved</t>
        </is>
      </c>
      <c r="M5597" t="inlineStr">
        <is>
          <t>Normal</t>
        </is>
      </c>
    </row>
    <row r="5598">
      <c r="A5598" t="inlineStr">
        <is>
          <t>TX505597</t>
        </is>
      </c>
      <c r="B5598" t="inlineStr">
        <is>
          <t>EMP10378</t>
        </is>
      </c>
      <c r="C5598" t="inlineStr">
        <is>
          <t>Grant</t>
        </is>
      </c>
      <c r="D5598" s="8" t="n">
        <v>45895</v>
      </c>
      <c r="E5598" t="n">
        <v>1761</v>
      </c>
      <c r="F5598" t="n">
        <v>75.11</v>
      </c>
      <c r="G5598" t="inlineStr">
        <is>
          <t>Germany</t>
        </is>
      </c>
      <c r="H5598" t="inlineStr">
        <is>
          <t>RSU</t>
        </is>
      </c>
      <c r="I5598" t="n">
        <v>132268.71</v>
      </c>
      <c r="J5598" t="n">
        <v>0.2</v>
      </c>
      <c r="K5598" t="n">
        <v>26453.74</v>
      </c>
      <c r="L5598" t="inlineStr">
        <is>
          <t>Pending Review</t>
        </is>
      </c>
      <c r="M5598" t="inlineStr">
        <is>
          <t>High Value</t>
        </is>
      </c>
    </row>
    <row r="5599">
      <c r="A5599" t="inlineStr">
        <is>
          <t>TX505598</t>
        </is>
      </c>
      <c r="B5599" t="inlineStr">
        <is>
          <t>EMP10668</t>
        </is>
      </c>
      <c r="C5599" t="inlineStr">
        <is>
          <t>Grant</t>
        </is>
      </c>
      <c r="D5599" s="8" t="n">
        <v>46137</v>
      </c>
      <c r="E5599" t="n">
        <v>1208</v>
      </c>
      <c r="F5599" t="n">
        <v>63.04</v>
      </c>
      <c r="G5599" t="inlineStr">
        <is>
          <t>UK</t>
        </is>
      </c>
      <c r="H5599" t="inlineStr">
        <is>
          <t>ESPP</t>
        </is>
      </c>
      <c r="I5599" t="n">
        <v>76152.32000000001</v>
      </c>
      <c r="J5599" t="n">
        <v>0.3</v>
      </c>
      <c r="K5599" t="n">
        <v>22845.7</v>
      </c>
      <c r="L5599" t="inlineStr">
        <is>
          <t>Approved</t>
        </is>
      </c>
      <c r="M5599" t="inlineStr">
        <is>
          <t>Normal</t>
        </is>
      </c>
    </row>
    <row r="5600">
      <c r="A5600" t="inlineStr">
        <is>
          <t>TX505599</t>
        </is>
      </c>
      <c r="B5600" t="inlineStr">
        <is>
          <t>EMP11149</t>
        </is>
      </c>
      <c r="C5600" t="inlineStr">
        <is>
          <t>Grant</t>
        </is>
      </c>
      <c r="D5600" s="8" t="n">
        <v>45664</v>
      </c>
      <c r="E5600" t="n">
        <v>1509</v>
      </c>
      <c r="F5600" t="n">
        <v>38.62</v>
      </c>
      <c r="G5600" t="inlineStr">
        <is>
          <t>Singapore</t>
        </is>
      </c>
      <c r="H5600" t="inlineStr">
        <is>
          <t>Stock Option</t>
        </is>
      </c>
      <c r="I5600" t="n">
        <v>58277.58</v>
      </c>
      <c r="J5600" t="n">
        <v>0.4</v>
      </c>
      <c r="K5600" t="n">
        <v>23311.03</v>
      </c>
      <c r="L5600" t="inlineStr">
        <is>
          <t>Approved</t>
        </is>
      </c>
      <c r="M5600" t="inlineStr">
        <is>
          <t>Normal</t>
        </is>
      </c>
    </row>
    <row r="5601">
      <c r="A5601" t="inlineStr">
        <is>
          <t>TX505600</t>
        </is>
      </c>
      <c r="B5601" t="inlineStr">
        <is>
          <t>EMP11054</t>
        </is>
      </c>
      <c r="C5601" t="inlineStr">
        <is>
          <t>Exercise</t>
        </is>
      </c>
      <c r="D5601" s="8" t="n">
        <v>45810</v>
      </c>
      <c r="E5601" t="n">
        <v>662</v>
      </c>
      <c r="F5601" t="n">
        <v>49.98</v>
      </c>
      <c r="G5601" t="inlineStr">
        <is>
          <t>Germany</t>
        </is>
      </c>
      <c r="H5601" t="inlineStr">
        <is>
          <t>ESPP</t>
        </is>
      </c>
      <c r="I5601" t="n">
        <v>33086.76</v>
      </c>
      <c r="J5601" t="n">
        <v>0.3</v>
      </c>
      <c r="K5601" t="n">
        <v>9926.030000000001</v>
      </c>
      <c r="L5601" t="inlineStr">
        <is>
          <t>Approved</t>
        </is>
      </c>
      <c r="M5601" t="inlineStr">
        <is>
          <t>Normal</t>
        </is>
      </c>
    </row>
    <row r="5602">
      <c r="A5602" t="inlineStr">
        <is>
          <t>TX505601</t>
        </is>
      </c>
      <c r="B5602" t="inlineStr">
        <is>
          <t>EMP10521</t>
        </is>
      </c>
      <c r="C5602" t="inlineStr">
        <is>
          <t>Exercise</t>
        </is>
      </c>
      <c r="D5602" s="8" t="n">
        <v>46027</v>
      </c>
      <c r="E5602" t="n">
        <v>523</v>
      </c>
      <c r="F5602" t="n">
        <v>61.54</v>
      </c>
      <c r="G5602" t="inlineStr">
        <is>
          <t>USA</t>
        </is>
      </c>
      <c r="H5602" t="inlineStr">
        <is>
          <t>ESPP</t>
        </is>
      </c>
      <c r="I5602" t="n">
        <v>32185.42</v>
      </c>
      <c r="J5602" t="n">
        <v>0.2</v>
      </c>
      <c r="K5602" t="n">
        <v>6437.08</v>
      </c>
      <c r="L5602" t="inlineStr">
        <is>
          <t>Approved</t>
        </is>
      </c>
      <c r="M5602" t="inlineStr">
        <is>
          <t>Normal</t>
        </is>
      </c>
    </row>
    <row r="5603">
      <c r="A5603" t="inlineStr">
        <is>
          <t>TX505602</t>
        </is>
      </c>
      <c r="B5603" t="inlineStr">
        <is>
          <t>EMP10193</t>
        </is>
      </c>
      <c r="C5603" t="inlineStr">
        <is>
          <t>Vesting</t>
        </is>
      </c>
      <c r="D5603" s="8" t="n">
        <v>45837</v>
      </c>
      <c r="E5603" t="n">
        <v>1372</v>
      </c>
      <c r="F5603" t="n">
        <v>82.56999999999999</v>
      </c>
      <c r="G5603" t="inlineStr">
        <is>
          <t>UK</t>
        </is>
      </c>
      <c r="H5603" t="inlineStr">
        <is>
          <t>RSU</t>
        </is>
      </c>
      <c r="I5603" t="n">
        <v>113286.04</v>
      </c>
      <c r="J5603" t="n">
        <v>0.45</v>
      </c>
      <c r="K5603" t="n">
        <v>50978.72</v>
      </c>
      <c r="L5603" t="inlineStr">
        <is>
          <t>Approved</t>
        </is>
      </c>
      <c r="M5603" t="inlineStr">
        <is>
          <t>High Value</t>
        </is>
      </c>
    </row>
    <row r="5604">
      <c r="A5604" t="inlineStr">
        <is>
          <t>TX505603</t>
        </is>
      </c>
      <c r="B5604" t="inlineStr">
        <is>
          <t>EMP11818</t>
        </is>
      </c>
      <c r="C5604" t="inlineStr">
        <is>
          <t>Sale</t>
        </is>
      </c>
      <c r="D5604" s="8" t="n">
        <v>46334</v>
      </c>
      <c r="E5604" t="n">
        <v>1670</v>
      </c>
      <c r="F5604" t="n">
        <v>79.13</v>
      </c>
      <c r="G5604" t="inlineStr">
        <is>
          <t>India</t>
        </is>
      </c>
      <c r="H5604" t="inlineStr">
        <is>
          <t>Performance Share</t>
        </is>
      </c>
      <c r="I5604" t="n">
        <v>132147.1</v>
      </c>
      <c r="J5604" t="n">
        <v>0.45</v>
      </c>
      <c r="K5604" t="n">
        <v>59466.2</v>
      </c>
      <c r="L5604" t="inlineStr">
        <is>
          <t>Approved</t>
        </is>
      </c>
      <c r="M5604" t="inlineStr">
        <is>
          <t>High Value</t>
        </is>
      </c>
    </row>
    <row r="5605">
      <c r="A5605" t="inlineStr">
        <is>
          <t>TX505604</t>
        </is>
      </c>
      <c r="B5605" t="inlineStr">
        <is>
          <t>EMP10205</t>
        </is>
      </c>
      <c r="C5605" t="inlineStr">
        <is>
          <t>Sale</t>
        </is>
      </c>
      <c r="D5605" s="8" t="n">
        <v>46264</v>
      </c>
      <c r="E5605" t="n">
        <v>2230</v>
      </c>
      <c r="F5605" t="n">
        <v>90.01000000000001</v>
      </c>
      <c r="G5605" t="inlineStr">
        <is>
          <t>USA</t>
        </is>
      </c>
      <c r="H5605" t="inlineStr">
        <is>
          <t>RSU</t>
        </is>
      </c>
      <c r="I5605" t="n">
        <v>200722.3</v>
      </c>
      <c r="J5605" t="n">
        <v>0.2</v>
      </c>
      <c r="K5605" t="n">
        <v>40144.46</v>
      </c>
      <c r="L5605" t="inlineStr">
        <is>
          <t>Approved</t>
        </is>
      </c>
      <c r="M5605" t="inlineStr">
        <is>
          <t>High Value</t>
        </is>
      </c>
    </row>
    <row r="5606">
      <c r="A5606" t="inlineStr">
        <is>
          <t>TX505605</t>
        </is>
      </c>
      <c r="B5606" t="inlineStr">
        <is>
          <t>EMP10500</t>
        </is>
      </c>
      <c r="C5606" t="inlineStr">
        <is>
          <t>Vesting</t>
        </is>
      </c>
      <c r="D5606" s="8" t="n">
        <v>46274</v>
      </c>
      <c r="E5606" t="n">
        <v>1637</v>
      </c>
      <c r="F5606" t="n">
        <v>69.51000000000001</v>
      </c>
      <c r="G5606" t="inlineStr">
        <is>
          <t>India</t>
        </is>
      </c>
      <c r="H5606" t="inlineStr">
        <is>
          <t>ESPP</t>
        </is>
      </c>
      <c r="I5606" t="n">
        <v>113787.87</v>
      </c>
      <c r="J5606" t="n">
        <v>0.3</v>
      </c>
      <c r="K5606" t="n">
        <v>34136.36</v>
      </c>
      <c r="L5606" t="inlineStr">
        <is>
          <t>Pending Review</t>
        </is>
      </c>
      <c r="M5606" t="inlineStr">
        <is>
          <t>High Value</t>
        </is>
      </c>
    </row>
    <row r="5607">
      <c r="A5607" t="inlineStr">
        <is>
          <t>TX505606</t>
        </is>
      </c>
      <c r="B5607" t="inlineStr">
        <is>
          <t>EMP10329</t>
        </is>
      </c>
      <c r="C5607" t="inlineStr">
        <is>
          <t>Exercise</t>
        </is>
      </c>
      <c r="D5607" s="8" t="n">
        <v>46382</v>
      </c>
      <c r="E5607" t="n">
        <v>166</v>
      </c>
      <c r="F5607" t="n">
        <v>15.69</v>
      </c>
      <c r="G5607" t="inlineStr">
        <is>
          <t>Germany</t>
        </is>
      </c>
      <c r="H5607" t="inlineStr">
        <is>
          <t>Performance Share</t>
        </is>
      </c>
      <c r="I5607" t="n">
        <v>2604.54</v>
      </c>
      <c r="J5607" t="n">
        <v>0.3</v>
      </c>
      <c r="K5607" t="n">
        <v>781.36</v>
      </c>
      <c r="L5607" t="inlineStr">
        <is>
          <t>Approved</t>
        </is>
      </c>
      <c r="M5607" t="inlineStr">
        <is>
          <t>Normal</t>
        </is>
      </c>
    </row>
    <row r="5608">
      <c r="A5608" t="inlineStr">
        <is>
          <t>TX505607</t>
        </is>
      </c>
      <c r="B5608" t="inlineStr">
        <is>
          <t>EMP10961</t>
        </is>
      </c>
      <c r="C5608" t="inlineStr">
        <is>
          <t>Exercise</t>
        </is>
      </c>
      <c r="D5608" s="8" t="n">
        <v>46099</v>
      </c>
      <c r="E5608" t="n">
        <v>935</v>
      </c>
      <c r="F5608" t="n">
        <v>81.15000000000001</v>
      </c>
      <c r="G5608" t="inlineStr">
        <is>
          <t>Germany</t>
        </is>
      </c>
      <c r="H5608" t="inlineStr">
        <is>
          <t>ESPP</t>
        </is>
      </c>
      <c r="I5608" t="n">
        <v>75875.25</v>
      </c>
      <c r="J5608" t="n">
        <v>0.4</v>
      </c>
      <c r="K5608" t="n">
        <v>30350.1</v>
      </c>
      <c r="L5608" t="inlineStr">
        <is>
          <t>Approved</t>
        </is>
      </c>
      <c r="M5608" t="inlineStr">
        <is>
          <t>Normal</t>
        </is>
      </c>
    </row>
    <row r="5609">
      <c r="A5609" t="inlineStr">
        <is>
          <t>TX505608</t>
        </is>
      </c>
      <c r="B5609" t="inlineStr">
        <is>
          <t>EMP10940</t>
        </is>
      </c>
      <c r="C5609" t="inlineStr">
        <is>
          <t>Sale</t>
        </is>
      </c>
      <c r="D5609" s="8" t="n">
        <v>46298</v>
      </c>
      <c r="E5609" t="n">
        <v>1237</v>
      </c>
      <c r="F5609" t="n">
        <v>58.79</v>
      </c>
      <c r="G5609" t="inlineStr">
        <is>
          <t>UK</t>
        </is>
      </c>
      <c r="H5609" t="inlineStr">
        <is>
          <t>RSU</t>
        </is>
      </c>
      <c r="I5609" t="n">
        <v>72723.23</v>
      </c>
      <c r="J5609" t="n">
        <v>0.4</v>
      </c>
      <c r="K5609" t="n">
        <v>29089.29</v>
      </c>
      <c r="L5609" t="inlineStr">
        <is>
          <t>Approved</t>
        </is>
      </c>
      <c r="M5609" t="inlineStr">
        <is>
          <t>Normal</t>
        </is>
      </c>
    </row>
    <row r="5610">
      <c r="A5610" t="inlineStr">
        <is>
          <t>TX505609</t>
        </is>
      </c>
      <c r="B5610" t="inlineStr">
        <is>
          <t>EMP10555</t>
        </is>
      </c>
      <c r="C5610" t="inlineStr">
        <is>
          <t>Grant</t>
        </is>
      </c>
      <c r="D5610" s="8" t="n">
        <v>46149</v>
      </c>
      <c r="E5610" t="n">
        <v>1612</v>
      </c>
      <c r="F5610" t="n">
        <v>62.08</v>
      </c>
      <c r="G5610" t="inlineStr">
        <is>
          <t>Germany</t>
        </is>
      </c>
      <c r="H5610" t="inlineStr">
        <is>
          <t>RSU</t>
        </is>
      </c>
      <c r="I5610" t="n">
        <v>100072.96</v>
      </c>
      <c r="J5610" t="n">
        <v>0.4</v>
      </c>
      <c r="K5610" t="n">
        <v>40029.18</v>
      </c>
      <c r="L5610" t="inlineStr">
        <is>
          <t>Approved</t>
        </is>
      </c>
      <c r="M5610" t="inlineStr">
        <is>
          <t>High Value</t>
        </is>
      </c>
    </row>
    <row r="5611">
      <c r="A5611" t="inlineStr">
        <is>
          <t>TX505610</t>
        </is>
      </c>
      <c r="B5611" t="inlineStr">
        <is>
          <t>EMP11329</t>
        </is>
      </c>
      <c r="C5611" t="inlineStr">
        <is>
          <t>Grant</t>
        </is>
      </c>
      <c r="D5611" s="8" t="n">
        <v>46119</v>
      </c>
      <c r="E5611" t="n">
        <v>1711</v>
      </c>
      <c r="F5611" t="n">
        <v>33.66</v>
      </c>
      <c r="G5611" t="inlineStr">
        <is>
          <t>UK</t>
        </is>
      </c>
      <c r="H5611" t="inlineStr">
        <is>
          <t>RSU</t>
        </is>
      </c>
      <c r="I5611" t="n">
        <v>57592.26</v>
      </c>
      <c r="J5611" t="n">
        <v>0.2</v>
      </c>
      <c r="K5611" t="n">
        <v>11518.45</v>
      </c>
      <c r="L5611" t="inlineStr">
        <is>
          <t>Approved</t>
        </is>
      </c>
      <c r="M5611" t="inlineStr">
        <is>
          <t>Normal</t>
        </is>
      </c>
    </row>
    <row r="5612">
      <c r="A5612" t="inlineStr">
        <is>
          <t>TX505611</t>
        </is>
      </c>
      <c r="B5612" t="inlineStr">
        <is>
          <t>EMP11623</t>
        </is>
      </c>
      <c r="C5612" t="inlineStr">
        <is>
          <t>Sale</t>
        </is>
      </c>
      <c r="D5612" s="8" t="n">
        <v>45948</v>
      </c>
      <c r="E5612" t="n">
        <v>1848</v>
      </c>
      <c r="F5612" t="n">
        <v>48.99</v>
      </c>
      <c r="G5612" t="inlineStr">
        <is>
          <t>India</t>
        </is>
      </c>
      <c r="H5612" t="inlineStr">
        <is>
          <t>RSU</t>
        </is>
      </c>
      <c r="I5612" t="n">
        <v>90533.52</v>
      </c>
      <c r="J5612" t="n">
        <v>0.2</v>
      </c>
      <c r="K5612" t="n">
        <v>18106.7</v>
      </c>
      <c r="L5612" t="inlineStr">
        <is>
          <t>Approved</t>
        </is>
      </c>
      <c r="M5612" t="inlineStr">
        <is>
          <t>Normal</t>
        </is>
      </c>
    </row>
    <row r="5613">
      <c r="A5613" t="inlineStr">
        <is>
          <t>TX505612</t>
        </is>
      </c>
      <c r="B5613" t="inlineStr">
        <is>
          <t>EMP10053</t>
        </is>
      </c>
      <c r="C5613" t="inlineStr">
        <is>
          <t>Vesting</t>
        </is>
      </c>
      <c r="D5613" s="8" t="n">
        <v>46084</v>
      </c>
      <c r="E5613" t="n">
        <v>533</v>
      </c>
      <c r="F5613" t="n">
        <v>29.87</v>
      </c>
      <c r="G5613" t="inlineStr">
        <is>
          <t>USA</t>
        </is>
      </c>
      <c r="H5613" t="inlineStr">
        <is>
          <t>Performance Share</t>
        </is>
      </c>
      <c r="I5613" t="n">
        <v>15920.71</v>
      </c>
      <c r="J5613" t="n">
        <v>0.3</v>
      </c>
      <c r="K5613" t="n">
        <v>4776.21</v>
      </c>
      <c r="L5613" t="inlineStr">
        <is>
          <t>Approved</t>
        </is>
      </c>
      <c r="M5613" t="inlineStr">
        <is>
          <t>Normal</t>
        </is>
      </c>
    </row>
    <row r="5614">
      <c r="A5614" t="inlineStr">
        <is>
          <t>TX505613</t>
        </is>
      </c>
      <c r="B5614" t="inlineStr">
        <is>
          <t>EMP10329</t>
        </is>
      </c>
      <c r="C5614" t="inlineStr">
        <is>
          <t>Cancellation</t>
        </is>
      </c>
      <c r="D5614" s="8" t="n">
        <v>46006</v>
      </c>
      <c r="E5614" t="n">
        <v>1654</v>
      </c>
      <c r="F5614" t="n">
        <v>86.65000000000001</v>
      </c>
      <c r="G5614" t="inlineStr">
        <is>
          <t>Germany</t>
        </is>
      </c>
      <c r="H5614" t="inlineStr">
        <is>
          <t>Performance Share</t>
        </is>
      </c>
      <c r="I5614" t="n">
        <v>143319.1</v>
      </c>
      <c r="J5614" t="n">
        <v>0.3</v>
      </c>
      <c r="K5614" t="n">
        <v>42995.73</v>
      </c>
      <c r="L5614" t="inlineStr">
        <is>
          <t>Approved</t>
        </is>
      </c>
      <c r="M5614" t="inlineStr">
        <is>
          <t>High Value</t>
        </is>
      </c>
    </row>
    <row r="5615">
      <c r="A5615" t="inlineStr">
        <is>
          <t>TX505614</t>
        </is>
      </c>
      <c r="B5615" t="inlineStr">
        <is>
          <t>EMP11618</t>
        </is>
      </c>
      <c r="C5615" t="inlineStr">
        <is>
          <t>Sale</t>
        </is>
      </c>
      <c r="D5615" s="8" t="n">
        <v>45760</v>
      </c>
      <c r="E5615" t="n">
        <v>784</v>
      </c>
      <c r="F5615" t="n">
        <v>92.19</v>
      </c>
      <c r="G5615" t="inlineStr">
        <is>
          <t>USA</t>
        </is>
      </c>
      <c r="H5615" t="inlineStr">
        <is>
          <t>RSU</t>
        </is>
      </c>
      <c r="I5615" t="n">
        <v>72276.96000000001</v>
      </c>
      <c r="J5615" t="n">
        <v>0.3</v>
      </c>
      <c r="K5615" t="n">
        <v>21683.09</v>
      </c>
      <c r="L5615" t="inlineStr">
        <is>
          <t>Approved</t>
        </is>
      </c>
      <c r="M5615" t="inlineStr">
        <is>
          <t>Normal</t>
        </is>
      </c>
    </row>
    <row r="5616">
      <c r="A5616" t="inlineStr">
        <is>
          <t>TX505615</t>
        </is>
      </c>
      <c r="B5616" t="inlineStr">
        <is>
          <t>EMP11756</t>
        </is>
      </c>
      <c r="C5616" t="inlineStr">
        <is>
          <t>Sale</t>
        </is>
      </c>
      <c r="D5616" s="8" t="n">
        <v>45824</v>
      </c>
      <c r="E5616" t="n">
        <v>515</v>
      </c>
      <c r="F5616" t="n">
        <v>46.01</v>
      </c>
      <c r="G5616" t="inlineStr">
        <is>
          <t>UK</t>
        </is>
      </c>
      <c r="H5616" t="inlineStr">
        <is>
          <t>RSU</t>
        </is>
      </c>
      <c r="I5616" t="n">
        <v>23695.15</v>
      </c>
      <c r="J5616" t="n">
        <v>0.4</v>
      </c>
      <c r="K5616" t="n">
        <v>9478.059999999999</v>
      </c>
      <c r="L5616" t="inlineStr">
        <is>
          <t>Pending Review</t>
        </is>
      </c>
      <c r="M5616" t="inlineStr">
        <is>
          <t>Normal</t>
        </is>
      </c>
    </row>
    <row r="5617">
      <c r="A5617" t="inlineStr">
        <is>
          <t>TX505616</t>
        </is>
      </c>
      <c r="B5617" t="inlineStr">
        <is>
          <t>EMP11906</t>
        </is>
      </c>
      <c r="C5617" t="inlineStr">
        <is>
          <t>Vesting</t>
        </is>
      </c>
      <c r="D5617" s="8" t="n">
        <v>46015</v>
      </c>
      <c r="E5617" t="n">
        <v>432</v>
      </c>
      <c r="F5617" t="n">
        <v>81.42</v>
      </c>
      <c r="G5617" t="inlineStr">
        <is>
          <t>USA</t>
        </is>
      </c>
      <c r="H5617" t="inlineStr">
        <is>
          <t>Stock Option</t>
        </is>
      </c>
      <c r="I5617" t="n">
        <v>35173.44</v>
      </c>
      <c r="J5617" t="n">
        <v>0.3</v>
      </c>
      <c r="K5617" t="n">
        <v>10552.03</v>
      </c>
      <c r="L5617" t="inlineStr">
        <is>
          <t>Pending Review</t>
        </is>
      </c>
      <c r="M5617" t="inlineStr">
        <is>
          <t>Normal</t>
        </is>
      </c>
    </row>
    <row r="5618">
      <c r="A5618" t="inlineStr">
        <is>
          <t>TX505617</t>
        </is>
      </c>
      <c r="B5618" t="inlineStr">
        <is>
          <t>EMP10569</t>
        </is>
      </c>
      <c r="C5618" t="inlineStr">
        <is>
          <t>Sale</t>
        </is>
      </c>
      <c r="D5618" s="8" t="n">
        <v>46310</v>
      </c>
      <c r="E5618" t="n">
        <v>472</v>
      </c>
      <c r="F5618" t="n">
        <v>36.2</v>
      </c>
      <c r="G5618" t="inlineStr">
        <is>
          <t>India</t>
        </is>
      </c>
      <c r="H5618" t="inlineStr">
        <is>
          <t>RSU</t>
        </is>
      </c>
      <c r="I5618" t="n">
        <v>17086.4</v>
      </c>
      <c r="J5618" t="n">
        <v>0.4</v>
      </c>
      <c r="K5618" t="n">
        <v>6834.56</v>
      </c>
      <c r="L5618" t="inlineStr">
        <is>
          <t>Approved</t>
        </is>
      </c>
      <c r="M5618" t="inlineStr">
        <is>
          <t>Normal</t>
        </is>
      </c>
    </row>
    <row r="5619">
      <c r="A5619" t="inlineStr">
        <is>
          <t>TX505618</t>
        </is>
      </c>
      <c r="B5619" t="inlineStr">
        <is>
          <t>EMP11714</t>
        </is>
      </c>
      <c r="C5619" t="inlineStr">
        <is>
          <t>Vesting</t>
        </is>
      </c>
      <c r="D5619" s="8" t="n">
        <v>45782</v>
      </c>
      <c r="E5619" t="n">
        <v>1047</v>
      </c>
      <c r="F5619" t="n">
        <v>35.27</v>
      </c>
      <c r="G5619" t="inlineStr">
        <is>
          <t>Singapore</t>
        </is>
      </c>
      <c r="H5619" t="inlineStr">
        <is>
          <t>RSU</t>
        </is>
      </c>
      <c r="I5619" t="n">
        <v>36927.69</v>
      </c>
      <c r="J5619" t="n">
        <v>0.45</v>
      </c>
      <c r="K5619" t="n">
        <v>16617.46</v>
      </c>
      <c r="L5619" t="inlineStr">
        <is>
          <t>Approved</t>
        </is>
      </c>
      <c r="M5619" t="inlineStr">
        <is>
          <t>Normal</t>
        </is>
      </c>
    </row>
    <row r="5620">
      <c r="A5620" t="inlineStr">
        <is>
          <t>TX505619</t>
        </is>
      </c>
      <c r="B5620" t="inlineStr">
        <is>
          <t>EMP10015</t>
        </is>
      </c>
      <c r="C5620" t="inlineStr">
        <is>
          <t>Cancellation</t>
        </is>
      </c>
      <c r="D5620" s="8" t="n">
        <v>45911</v>
      </c>
      <c r="E5620" t="n">
        <v>1705</v>
      </c>
      <c r="F5620" t="n">
        <v>78.31999999999999</v>
      </c>
      <c r="G5620" t="inlineStr">
        <is>
          <t>India</t>
        </is>
      </c>
      <c r="H5620" t="inlineStr">
        <is>
          <t>Performance Share</t>
        </is>
      </c>
      <c r="I5620" t="n">
        <v>133535.6</v>
      </c>
      <c r="J5620" t="n">
        <v>0.4</v>
      </c>
      <c r="K5620" t="n">
        <v>53414.24</v>
      </c>
      <c r="L5620" t="inlineStr">
        <is>
          <t>Approved</t>
        </is>
      </c>
      <c r="M5620" t="inlineStr">
        <is>
          <t>High Value</t>
        </is>
      </c>
    </row>
    <row r="5621">
      <c r="A5621" t="inlineStr">
        <is>
          <t>TX505620</t>
        </is>
      </c>
      <c r="B5621" t="inlineStr">
        <is>
          <t>EMP10339</t>
        </is>
      </c>
      <c r="C5621" t="inlineStr">
        <is>
          <t>Grant</t>
        </is>
      </c>
      <c r="D5621" s="8" t="n">
        <v>46020</v>
      </c>
      <c r="E5621" t="n">
        <v>125</v>
      </c>
      <c r="F5621" t="n">
        <v>32.49</v>
      </c>
      <c r="G5621" t="inlineStr">
        <is>
          <t>UK</t>
        </is>
      </c>
      <c r="H5621" t="inlineStr">
        <is>
          <t>Stock Option</t>
        </is>
      </c>
      <c r="I5621" t="n">
        <v>4061.25</v>
      </c>
      <c r="J5621" t="n">
        <v>0.2</v>
      </c>
      <c r="K5621" t="n">
        <v>812.25</v>
      </c>
      <c r="L5621" t="inlineStr">
        <is>
          <t>Approved</t>
        </is>
      </c>
      <c r="M5621" t="inlineStr">
        <is>
          <t>Normal</t>
        </is>
      </c>
    </row>
    <row r="5622">
      <c r="A5622" t="inlineStr">
        <is>
          <t>TX505621</t>
        </is>
      </c>
      <c r="B5622" t="inlineStr">
        <is>
          <t>EMP10131</t>
        </is>
      </c>
      <c r="C5622" t="inlineStr">
        <is>
          <t>Grant</t>
        </is>
      </c>
      <c r="D5622" s="8" t="n">
        <v>45662</v>
      </c>
      <c r="E5622" t="n">
        <v>227</v>
      </c>
      <c r="F5622" t="n">
        <v>56.01</v>
      </c>
      <c r="G5622" t="inlineStr">
        <is>
          <t>UK</t>
        </is>
      </c>
      <c r="H5622" t="inlineStr">
        <is>
          <t>ESPP</t>
        </is>
      </c>
      <c r="I5622" t="n">
        <v>12714.27</v>
      </c>
      <c r="J5622" t="n">
        <v>0.2</v>
      </c>
      <c r="K5622" t="n">
        <v>2542.85</v>
      </c>
      <c r="L5622" t="inlineStr">
        <is>
          <t>Approved</t>
        </is>
      </c>
      <c r="M5622" t="inlineStr">
        <is>
          <t>Normal</t>
        </is>
      </c>
    </row>
    <row r="5623">
      <c r="A5623" t="inlineStr">
        <is>
          <t>TX505622</t>
        </is>
      </c>
      <c r="B5623" t="inlineStr">
        <is>
          <t>EMP10812</t>
        </is>
      </c>
      <c r="C5623" t="inlineStr">
        <is>
          <t>Grant</t>
        </is>
      </c>
      <c r="D5623" s="8" t="n">
        <v>45880</v>
      </c>
      <c r="E5623" t="n">
        <v>1169</v>
      </c>
      <c r="F5623" t="n">
        <v>24.39</v>
      </c>
      <c r="G5623" t="inlineStr">
        <is>
          <t>Singapore</t>
        </is>
      </c>
      <c r="H5623" t="inlineStr">
        <is>
          <t>Stock Option</t>
        </is>
      </c>
      <c r="I5623" t="n">
        <v>28511.91</v>
      </c>
      <c r="J5623" t="n">
        <v>0.2</v>
      </c>
      <c r="K5623" t="n">
        <v>5702.38</v>
      </c>
      <c r="L5623" t="inlineStr">
        <is>
          <t>Approved</t>
        </is>
      </c>
      <c r="M5623" t="inlineStr">
        <is>
          <t>Normal</t>
        </is>
      </c>
    </row>
    <row r="5624">
      <c r="A5624" t="inlineStr">
        <is>
          <t>TX505623</t>
        </is>
      </c>
      <c r="B5624" t="inlineStr">
        <is>
          <t>EMP10611</t>
        </is>
      </c>
      <c r="C5624" t="inlineStr">
        <is>
          <t>Vesting</t>
        </is>
      </c>
      <c r="D5624" s="8" t="n">
        <v>46145</v>
      </c>
      <c r="E5624" t="n">
        <v>1612</v>
      </c>
      <c r="F5624" t="n">
        <v>39.42</v>
      </c>
      <c r="G5624" t="inlineStr">
        <is>
          <t>Singapore</t>
        </is>
      </c>
      <c r="H5624" t="inlineStr">
        <is>
          <t>ESPP</t>
        </is>
      </c>
      <c r="I5624" t="n">
        <v>63545.04</v>
      </c>
      <c r="J5624" t="n">
        <v>0.3</v>
      </c>
      <c r="K5624" t="n">
        <v>19063.51</v>
      </c>
      <c r="L5624" t="inlineStr">
        <is>
          <t>Approved</t>
        </is>
      </c>
      <c r="M5624" t="inlineStr">
        <is>
          <t>Normal</t>
        </is>
      </c>
    </row>
    <row r="5625">
      <c r="A5625" t="inlineStr">
        <is>
          <t>TX505624</t>
        </is>
      </c>
      <c r="B5625" t="inlineStr">
        <is>
          <t>EMP10033</t>
        </is>
      </c>
      <c r="C5625" t="inlineStr">
        <is>
          <t>Sale</t>
        </is>
      </c>
      <c r="D5625" s="8" t="n">
        <v>46285</v>
      </c>
      <c r="E5625" t="n">
        <v>337</v>
      </c>
      <c r="F5625" t="n">
        <v>78.01000000000001</v>
      </c>
      <c r="G5625" t="inlineStr">
        <is>
          <t>India</t>
        </is>
      </c>
      <c r="H5625" t="inlineStr">
        <is>
          <t>RSU</t>
        </is>
      </c>
      <c r="I5625" t="n">
        <v>26289.37</v>
      </c>
      <c r="J5625" t="n">
        <v>0.4</v>
      </c>
      <c r="K5625" t="n">
        <v>10515.75</v>
      </c>
      <c r="L5625" t="inlineStr">
        <is>
          <t>Approved</t>
        </is>
      </c>
      <c r="M5625" t="inlineStr">
        <is>
          <t>Normal</t>
        </is>
      </c>
    </row>
    <row r="5626">
      <c r="A5626" t="inlineStr">
        <is>
          <t>TX505625</t>
        </is>
      </c>
      <c r="B5626" t="inlineStr">
        <is>
          <t>EMP11053</t>
        </is>
      </c>
      <c r="C5626" t="inlineStr">
        <is>
          <t>Vesting</t>
        </is>
      </c>
      <c r="D5626" s="8" t="n">
        <v>46387</v>
      </c>
      <c r="E5626" t="n">
        <v>945</v>
      </c>
      <c r="F5626" t="n">
        <v>20.99</v>
      </c>
      <c r="G5626" t="inlineStr">
        <is>
          <t>India</t>
        </is>
      </c>
      <c r="H5626" t="inlineStr">
        <is>
          <t>RSU</t>
        </is>
      </c>
      <c r="I5626" t="n">
        <v>19835.55</v>
      </c>
      <c r="J5626" t="n">
        <v>0.2</v>
      </c>
      <c r="K5626" t="n">
        <v>3967.11</v>
      </c>
      <c r="L5626" t="inlineStr">
        <is>
          <t>Approved</t>
        </is>
      </c>
      <c r="M5626" t="inlineStr">
        <is>
          <t>Normal</t>
        </is>
      </c>
    </row>
    <row r="5627">
      <c r="A5627" t="inlineStr">
        <is>
          <t>TX505626</t>
        </is>
      </c>
      <c r="B5627" t="inlineStr">
        <is>
          <t>EMP11172</t>
        </is>
      </c>
      <c r="C5627" t="inlineStr">
        <is>
          <t>Exercise</t>
        </is>
      </c>
      <c r="D5627" s="8" t="n">
        <v>45911</v>
      </c>
      <c r="E5627" t="n">
        <v>1676</v>
      </c>
      <c r="F5627" t="n">
        <v>75.38</v>
      </c>
      <c r="G5627" t="inlineStr">
        <is>
          <t>Singapore</t>
        </is>
      </c>
      <c r="H5627" t="inlineStr">
        <is>
          <t>RSU</t>
        </is>
      </c>
      <c r="I5627" t="n">
        <v>126336.88</v>
      </c>
      <c r="J5627" t="n">
        <v>0.3</v>
      </c>
      <c r="K5627" t="n">
        <v>37901.06</v>
      </c>
      <c r="L5627" t="inlineStr">
        <is>
          <t>Pending Review</t>
        </is>
      </c>
      <c r="M5627" t="inlineStr">
        <is>
          <t>High Value</t>
        </is>
      </c>
    </row>
    <row r="5628">
      <c r="A5628" t="inlineStr">
        <is>
          <t>TX505627</t>
        </is>
      </c>
      <c r="B5628" t="inlineStr">
        <is>
          <t>EMP11135</t>
        </is>
      </c>
      <c r="C5628" t="inlineStr">
        <is>
          <t>Vesting</t>
        </is>
      </c>
      <c r="D5628" s="8" t="n">
        <v>45961</v>
      </c>
      <c r="E5628" t="n">
        <v>1807</v>
      </c>
      <c r="F5628" t="n">
        <v>48.52</v>
      </c>
      <c r="G5628" t="inlineStr">
        <is>
          <t>Singapore</t>
        </is>
      </c>
      <c r="H5628" t="inlineStr">
        <is>
          <t>RSU</t>
        </is>
      </c>
      <c r="I5628" t="n">
        <v>87675.64</v>
      </c>
      <c r="J5628" t="n">
        <v>0.4</v>
      </c>
      <c r="K5628" t="n">
        <v>35070.26</v>
      </c>
      <c r="L5628" t="inlineStr">
        <is>
          <t>Approved</t>
        </is>
      </c>
      <c r="M5628" t="inlineStr">
        <is>
          <t>Normal</t>
        </is>
      </c>
    </row>
    <row r="5629">
      <c r="A5629" t="inlineStr">
        <is>
          <t>TX505628</t>
        </is>
      </c>
      <c r="B5629" t="inlineStr">
        <is>
          <t>EMP99999</t>
        </is>
      </c>
      <c r="C5629" t="inlineStr">
        <is>
          <t>Exercise</t>
        </is>
      </c>
      <c r="D5629" s="8" t="n">
        <v>45839</v>
      </c>
      <c r="E5629" t="n">
        <v>64</v>
      </c>
      <c r="F5629" t="n">
        <v>39.69</v>
      </c>
      <c r="G5629" t="inlineStr">
        <is>
          <t>Singapore</t>
        </is>
      </c>
      <c r="H5629" t="inlineStr">
        <is>
          <t>RSU</t>
        </is>
      </c>
      <c r="I5629" t="n">
        <v>2540.16</v>
      </c>
      <c r="J5629" t="n">
        <v>0.4</v>
      </c>
      <c r="K5629" t="n">
        <v>1016.06</v>
      </c>
      <c r="L5629" t="inlineStr">
        <is>
          <t>Approved</t>
        </is>
      </c>
      <c r="M5629" t="inlineStr">
        <is>
          <t>Normal</t>
        </is>
      </c>
    </row>
    <row r="5630">
      <c r="A5630" t="inlineStr">
        <is>
          <t>TX505629</t>
        </is>
      </c>
      <c r="B5630" t="inlineStr">
        <is>
          <t>EMP10318</t>
        </is>
      </c>
      <c r="C5630" t="inlineStr">
        <is>
          <t>Cancellation</t>
        </is>
      </c>
      <c r="D5630" s="8" t="n">
        <v>46058</v>
      </c>
      <c r="E5630" t="n">
        <v>1994</v>
      </c>
      <c r="F5630" t="n">
        <v>85.94</v>
      </c>
      <c r="G5630" t="inlineStr">
        <is>
          <t>India</t>
        </is>
      </c>
      <c r="H5630" t="inlineStr">
        <is>
          <t>Performance Share</t>
        </is>
      </c>
      <c r="I5630" t="n">
        <v>171364.36</v>
      </c>
      <c r="J5630" t="n">
        <v>0.3</v>
      </c>
      <c r="K5630" t="n">
        <v>51409.31</v>
      </c>
      <c r="L5630" t="inlineStr">
        <is>
          <t>Approved</t>
        </is>
      </c>
      <c r="M5630" t="inlineStr">
        <is>
          <t>High Value</t>
        </is>
      </c>
    </row>
    <row r="5631">
      <c r="A5631" t="inlineStr">
        <is>
          <t>TX505630</t>
        </is>
      </c>
      <c r="B5631" t="inlineStr">
        <is>
          <t>EMP10161</t>
        </is>
      </c>
      <c r="C5631" t="inlineStr">
        <is>
          <t>Cancellation</t>
        </is>
      </c>
      <c r="D5631" s="8" t="n">
        <v>46256</v>
      </c>
      <c r="E5631" t="n">
        <v>1045</v>
      </c>
      <c r="F5631" t="n">
        <v>53.87</v>
      </c>
      <c r="G5631" t="inlineStr">
        <is>
          <t>UK</t>
        </is>
      </c>
      <c r="H5631" t="inlineStr">
        <is>
          <t>RSU</t>
        </is>
      </c>
      <c r="I5631" t="n">
        <v>56294.15</v>
      </c>
      <c r="J5631" t="n">
        <v>0.2</v>
      </c>
      <c r="K5631" t="n">
        <v>11258.83</v>
      </c>
      <c r="L5631" t="inlineStr">
        <is>
          <t>Approved</t>
        </is>
      </c>
      <c r="M5631" t="inlineStr">
        <is>
          <t>Normal</t>
        </is>
      </c>
    </row>
    <row r="5632">
      <c r="A5632" t="inlineStr">
        <is>
          <t>TX505631</t>
        </is>
      </c>
      <c r="B5632" t="inlineStr">
        <is>
          <t>EMP10383</t>
        </is>
      </c>
      <c r="C5632" t="inlineStr">
        <is>
          <t>Exercise</t>
        </is>
      </c>
      <c r="D5632" s="8" t="n">
        <v>46051</v>
      </c>
      <c r="E5632" t="n">
        <v>1785</v>
      </c>
      <c r="F5632" t="n">
        <v>24.57</v>
      </c>
      <c r="G5632" t="inlineStr">
        <is>
          <t>India</t>
        </is>
      </c>
      <c r="H5632" t="inlineStr">
        <is>
          <t>RSU</t>
        </is>
      </c>
      <c r="I5632" t="n">
        <v>43857.45</v>
      </c>
      <c r="J5632" t="n">
        <v>0.2</v>
      </c>
      <c r="K5632" t="n">
        <v>8771.49</v>
      </c>
      <c r="L5632" t="inlineStr">
        <is>
          <t>Approved</t>
        </is>
      </c>
      <c r="M5632" t="inlineStr">
        <is>
          <t>Normal</t>
        </is>
      </c>
    </row>
    <row r="5633">
      <c r="A5633" t="inlineStr">
        <is>
          <t>TX505632</t>
        </is>
      </c>
      <c r="B5633" t="inlineStr">
        <is>
          <t>EMP11134</t>
        </is>
      </c>
      <c r="C5633" t="inlineStr">
        <is>
          <t>Cancellation</t>
        </is>
      </c>
      <c r="D5633" s="8" t="n">
        <v>45703</v>
      </c>
      <c r="E5633" t="n">
        <v>1315</v>
      </c>
      <c r="F5633" t="n">
        <v>81.89</v>
      </c>
      <c r="G5633" t="inlineStr">
        <is>
          <t>India</t>
        </is>
      </c>
      <c r="H5633" t="inlineStr">
        <is>
          <t>ESPP</t>
        </is>
      </c>
      <c r="I5633" t="n">
        <v>107685.35</v>
      </c>
      <c r="J5633" t="n">
        <v>0.4</v>
      </c>
      <c r="K5633" t="n">
        <v>43074.14</v>
      </c>
      <c r="L5633" t="inlineStr">
        <is>
          <t>Approved</t>
        </is>
      </c>
      <c r="M5633" t="inlineStr">
        <is>
          <t>High Value</t>
        </is>
      </c>
    </row>
    <row r="5634">
      <c r="A5634" t="inlineStr">
        <is>
          <t>TX505633</t>
        </is>
      </c>
      <c r="B5634" t="inlineStr">
        <is>
          <t>EMP10353</t>
        </is>
      </c>
      <c r="C5634" t="inlineStr">
        <is>
          <t>Exercise</t>
        </is>
      </c>
      <c r="D5634" s="8" t="n">
        <v>46339</v>
      </c>
      <c r="E5634" t="n">
        <v>1635</v>
      </c>
      <c r="F5634" t="n">
        <v>86.38</v>
      </c>
      <c r="G5634" t="inlineStr">
        <is>
          <t>India</t>
        </is>
      </c>
      <c r="H5634" t="inlineStr">
        <is>
          <t>RSU</t>
        </is>
      </c>
      <c r="I5634" t="n">
        <v>141231.3</v>
      </c>
      <c r="J5634" t="n">
        <v>0.2</v>
      </c>
      <c r="K5634" t="n">
        <v>28246.26</v>
      </c>
      <c r="L5634" t="inlineStr">
        <is>
          <t>Approved</t>
        </is>
      </c>
      <c r="M5634" t="inlineStr">
        <is>
          <t>High Value</t>
        </is>
      </c>
    </row>
    <row r="5635">
      <c r="A5635" t="inlineStr">
        <is>
          <t>TX505634</t>
        </is>
      </c>
      <c r="B5635" t="inlineStr">
        <is>
          <t>EMP10577</t>
        </is>
      </c>
      <c r="C5635" t="inlineStr">
        <is>
          <t>Vesting</t>
        </is>
      </c>
      <c r="D5635" s="8" t="n">
        <v>46322</v>
      </c>
      <c r="E5635" t="n">
        <v>2493</v>
      </c>
      <c r="F5635" t="n">
        <v>8.68</v>
      </c>
      <c r="G5635" t="inlineStr">
        <is>
          <t>UK</t>
        </is>
      </c>
      <c r="H5635" t="inlineStr">
        <is>
          <t>ESPP</t>
        </is>
      </c>
      <c r="I5635" t="n">
        <v>21639.24</v>
      </c>
      <c r="J5635" t="n">
        <v>0.4</v>
      </c>
      <c r="K5635" t="n">
        <v>8655.700000000001</v>
      </c>
      <c r="L5635" t="inlineStr">
        <is>
          <t>Approved</t>
        </is>
      </c>
      <c r="M5635" t="inlineStr">
        <is>
          <t>Normal</t>
        </is>
      </c>
    </row>
    <row r="5636">
      <c r="A5636" t="inlineStr">
        <is>
          <t>TX505635</t>
        </is>
      </c>
      <c r="B5636" t="inlineStr">
        <is>
          <t>EMP10171</t>
        </is>
      </c>
      <c r="C5636" t="inlineStr">
        <is>
          <t>Grant</t>
        </is>
      </c>
      <c r="D5636" s="8" t="n">
        <v>46185</v>
      </c>
      <c r="E5636" t="n">
        <v>2078</v>
      </c>
      <c r="F5636" t="n">
        <v>68.78</v>
      </c>
      <c r="G5636" t="inlineStr">
        <is>
          <t>UK</t>
        </is>
      </c>
      <c r="H5636" t="inlineStr">
        <is>
          <t>RSU</t>
        </is>
      </c>
      <c r="I5636" t="n">
        <v>142924.84</v>
      </c>
      <c r="J5636" t="n">
        <v>0.2</v>
      </c>
      <c r="K5636" t="n">
        <v>28584.97</v>
      </c>
      <c r="L5636" t="inlineStr">
        <is>
          <t>Approved</t>
        </is>
      </c>
      <c r="M5636" t="inlineStr">
        <is>
          <t>High Value</t>
        </is>
      </c>
    </row>
    <row r="5637">
      <c r="A5637" t="inlineStr">
        <is>
          <t>TX505636</t>
        </is>
      </c>
      <c r="B5637" t="inlineStr">
        <is>
          <t>EMP11269</t>
        </is>
      </c>
      <c r="C5637" t="inlineStr">
        <is>
          <t>Vesting</t>
        </is>
      </c>
      <c r="D5637" s="8" t="n">
        <v>46162</v>
      </c>
      <c r="E5637" t="n">
        <v>1054</v>
      </c>
      <c r="F5637" t="n">
        <v>38.75</v>
      </c>
      <c r="G5637" t="inlineStr">
        <is>
          <t>UK</t>
        </is>
      </c>
      <c r="H5637" t="inlineStr">
        <is>
          <t>RSU</t>
        </is>
      </c>
      <c r="I5637" t="n">
        <v>40842.5</v>
      </c>
      <c r="J5637" t="n">
        <v>0.3</v>
      </c>
      <c r="K5637" t="n">
        <v>12252.75</v>
      </c>
      <c r="L5637" t="inlineStr">
        <is>
          <t>Approved</t>
        </is>
      </c>
      <c r="M5637" t="inlineStr">
        <is>
          <t>Normal</t>
        </is>
      </c>
    </row>
    <row r="5638">
      <c r="A5638" t="inlineStr">
        <is>
          <t>TX505637</t>
        </is>
      </c>
      <c r="B5638" t="inlineStr">
        <is>
          <t>EMP11472</t>
        </is>
      </c>
      <c r="C5638" t="inlineStr">
        <is>
          <t>Vesting</t>
        </is>
      </c>
      <c r="D5638" s="8" t="n">
        <v>45898</v>
      </c>
      <c r="E5638" t="n">
        <v>1357</v>
      </c>
      <c r="F5638" t="n">
        <v>51.21</v>
      </c>
      <c r="G5638" t="inlineStr">
        <is>
          <t>USA</t>
        </is>
      </c>
      <c r="H5638" t="inlineStr">
        <is>
          <t>RSU</t>
        </is>
      </c>
      <c r="I5638" t="n">
        <v>69491.97</v>
      </c>
      <c r="J5638" t="n">
        <v>0.2</v>
      </c>
      <c r="K5638" t="n">
        <v>13898.39</v>
      </c>
      <c r="L5638" t="inlineStr">
        <is>
          <t>Approved</t>
        </is>
      </c>
      <c r="M5638" t="inlineStr">
        <is>
          <t>Normal</t>
        </is>
      </c>
    </row>
    <row r="5639">
      <c r="A5639" t="inlineStr">
        <is>
          <t>TX505638</t>
        </is>
      </c>
      <c r="B5639" t="inlineStr">
        <is>
          <t>EMP10310</t>
        </is>
      </c>
      <c r="C5639" t="inlineStr">
        <is>
          <t>Vesting</t>
        </is>
      </c>
      <c r="D5639" s="8" t="n">
        <v>46075</v>
      </c>
      <c r="E5639" t="n">
        <v>2030</v>
      </c>
      <c r="F5639" t="n">
        <v>21.95</v>
      </c>
      <c r="G5639" t="inlineStr">
        <is>
          <t>USA</t>
        </is>
      </c>
      <c r="H5639" t="inlineStr">
        <is>
          <t>RSU</t>
        </is>
      </c>
      <c r="I5639" t="n">
        <v>44558.5</v>
      </c>
      <c r="J5639" t="n">
        <v>0.4</v>
      </c>
      <c r="K5639" t="n">
        <v>17823.4</v>
      </c>
      <c r="L5639" t="inlineStr">
        <is>
          <t>Approved</t>
        </is>
      </c>
      <c r="M5639" t="inlineStr">
        <is>
          <t>Normal</t>
        </is>
      </c>
    </row>
    <row r="5640">
      <c r="A5640" t="inlineStr">
        <is>
          <t>TX505639</t>
        </is>
      </c>
      <c r="B5640" t="inlineStr">
        <is>
          <t>EMP10941</t>
        </is>
      </c>
      <c r="C5640" t="inlineStr">
        <is>
          <t>Vesting</t>
        </is>
      </c>
      <c r="D5640" s="8" t="n">
        <v>45769</v>
      </c>
      <c r="E5640" t="n">
        <v>1480</v>
      </c>
      <c r="F5640" t="n">
        <v>32.29</v>
      </c>
      <c r="G5640" t="inlineStr">
        <is>
          <t>USA</t>
        </is>
      </c>
      <c r="H5640" t="inlineStr">
        <is>
          <t>RSU</t>
        </is>
      </c>
      <c r="I5640" t="n">
        <v>47789.2</v>
      </c>
      <c r="J5640" t="n">
        <v>0.45</v>
      </c>
      <c r="K5640" t="n">
        <v>21505.14</v>
      </c>
      <c r="L5640" t="inlineStr">
        <is>
          <t>Approved</t>
        </is>
      </c>
      <c r="M5640" t="inlineStr">
        <is>
          <t>Normal</t>
        </is>
      </c>
    </row>
    <row r="5641">
      <c r="A5641" t="inlineStr">
        <is>
          <t>TX505640</t>
        </is>
      </c>
      <c r="B5641" t="inlineStr">
        <is>
          <t>EMP10427</t>
        </is>
      </c>
      <c r="C5641" t="inlineStr">
        <is>
          <t>Sale</t>
        </is>
      </c>
      <c r="D5641" s="8" t="n">
        <v>45938</v>
      </c>
      <c r="E5641" t="n">
        <v>1421</v>
      </c>
      <c r="F5641" t="n">
        <v>70.65000000000001</v>
      </c>
      <c r="G5641" t="inlineStr">
        <is>
          <t>UK</t>
        </is>
      </c>
      <c r="H5641" t="inlineStr">
        <is>
          <t>RSU</t>
        </is>
      </c>
      <c r="I5641" t="n">
        <v>100393.65</v>
      </c>
      <c r="J5641" t="n">
        <v>0.3</v>
      </c>
      <c r="K5641" t="n">
        <v>30118.09</v>
      </c>
      <c r="L5641" t="inlineStr">
        <is>
          <t>Approved</t>
        </is>
      </c>
      <c r="M5641" t="inlineStr">
        <is>
          <t>High Value</t>
        </is>
      </c>
    </row>
    <row r="5642">
      <c r="A5642" t="inlineStr">
        <is>
          <t>TX505641</t>
        </is>
      </c>
      <c r="B5642" t="inlineStr">
        <is>
          <t>EMP11404</t>
        </is>
      </c>
      <c r="C5642" t="inlineStr">
        <is>
          <t>Grant</t>
        </is>
      </c>
      <c r="D5642" s="8" t="n">
        <v>46265</v>
      </c>
      <c r="E5642" t="n">
        <v>666</v>
      </c>
      <c r="F5642" t="n">
        <v>30.23</v>
      </c>
      <c r="G5642" t="inlineStr">
        <is>
          <t>USA</t>
        </is>
      </c>
      <c r="H5642" t="inlineStr">
        <is>
          <t>RSU</t>
        </is>
      </c>
      <c r="I5642" t="n">
        <v>20133.18</v>
      </c>
      <c r="J5642" t="n">
        <v>0.2</v>
      </c>
      <c r="K5642" t="n">
        <v>4026.64</v>
      </c>
      <c r="L5642" t="inlineStr">
        <is>
          <t>Approved</t>
        </is>
      </c>
      <c r="M5642" t="inlineStr">
        <is>
          <t>Normal</t>
        </is>
      </c>
    </row>
    <row r="5643">
      <c r="A5643" t="inlineStr">
        <is>
          <t>TX505642</t>
        </is>
      </c>
      <c r="B5643" t="inlineStr">
        <is>
          <t>EMP11875</t>
        </is>
      </c>
      <c r="C5643" t="inlineStr">
        <is>
          <t>Grant</t>
        </is>
      </c>
      <c r="D5643" s="8" t="n">
        <v>46336</v>
      </c>
      <c r="E5643" t="n">
        <v>1947</v>
      </c>
      <c r="F5643" t="n">
        <v>40.03</v>
      </c>
      <c r="G5643" t="inlineStr">
        <is>
          <t>Australia</t>
        </is>
      </c>
      <c r="H5643" t="inlineStr">
        <is>
          <t>Performance Share</t>
        </is>
      </c>
      <c r="I5643" t="n">
        <v>77938.41</v>
      </c>
      <c r="J5643" t="n">
        <v>0.3</v>
      </c>
      <c r="K5643" t="n">
        <v>23381.52</v>
      </c>
      <c r="L5643" t="inlineStr">
        <is>
          <t>Pending Review</t>
        </is>
      </c>
      <c r="M5643" t="inlineStr">
        <is>
          <t>Normal</t>
        </is>
      </c>
    </row>
    <row r="5644">
      <c r="A5644" t="inlineStr">
        <is>
          <t>TX505643</t>
        </is>
      </c>
      <c r="B5644" t="inlineStr">
        <is>
          <t>EMP11660</t>
        </is>
      </c>
      <c r="C5644" t="inlineStr">
        <is>
          <t>Sale</t>
        </is>
      </c>
      <c r="D5644" s="8" t="n">
        <v>46174</v>
      </c>
      <c r="E5644" t="n">
        <v>2399</v>
      </c>
      <c r="F5644" t="n">
        <v>88.76000000000001</v>
      </c>
      <c r="G5644" t="inlineStr">
        <is>
          <t>India</t>
        </is>
      </c>
      <c r="H5644" t="inlineStr">
        <is>
          <t>Performance Share</t>
        </is>
      </c>
      <c r="I5644" t="n">
        <v>212935.24</v>
      </c>
      <c r="J5644" t="n">
        <v>0.3</v>
      </c>
      <c r="K5644" t="n">
        <v>63880.57</v>
      </c>
      <c r="L5644" t="inlineStr">
        <is>
          <t>Approved</t>
        </is>
      </c>
      <c r="M5644" t="inlineStr">
        <is>
          <t>High Value</t>
        </is>
      </c>
    </row>
    <row r="5645">
      <c r="A5645" t="inlineStr">
        <is>
          <t>TX505644</t>
        </is>
      </c>
      <c r="B5645" t="inlineStr">
        <is>
          <t>EMP10617</t>
        </is>
      </c>
      <c r="C5645" t="inlineStr">
        <is>
          <t>Vesting</t>
        </is>
      </c>
      <c r="D5645" s="8" t="n">
        <v>45665</v>
      </c>
      <c r="E5645" t="n">
        <v>1304</v>
      </c>
      <c r="F5645" t="n">
        <v>12.48</v>
      </c>
      <c r="G5645" t="inlineStr">
        <is>
          <t>UK</t>
        </is>
      </c>
      <c r="H5645" t="inlineStr">
        <is>
          <t>ESPP</t>
        </is>
      </c>
      <c r="I5645" t="n">
        <v>16273.92</v>
      </c>
      <c r="J5645" t="n">
        <v>0.45</v>
      </c>
      <c r="K5645" t="n">
        <v>7323.26</v>
      </c>
      <c r="L5645" t="inlineStr">
        <is>
          <t>Approved</t>
        </is>
      </c>
      <c r="M5645" t="inlineStr">
        <is>
          <t>Normal</t>
        </is>
      </c>
    </row>
    <row r="5646">
      <c r="A5646" t="inlineStr">
        <is>
          <t>TX505645</t>
        </is>
      </c>
      <c r="B5646" t="inlineStr">
        <is>
          <t>EMP10154</t>
        </is>
      </c>
      <c r="C5646" t="inlineStr">
        <is>
          <t>Vesting</t>
        </is>
      </c>
      <c r="D5646" s="8" t="n">
        <v>46064</v>
      </c>
      <c r="E5646" t="n">
        <v>1601</v>
      </c>
      <c r="F5646" t="n">
        <v>25.94</v>
      </c>
      <c r="G5646" t="inlineStr">
        <is>
          <t>India</t>
        </is>
      </c>
      <c r="H5646" t="inlineStr">
        <is>
          <t>RSU</t>
        </is>
      </c>
      <c r="I5646" t="n">
        <v>41529.94</v>
      </c>
      <c r="J5646" t="n">
        <v>0.2</v>
      </c>
      <c r="K5646" t="n">
        <v>8305.99</v>
      </c>
      <c r="L5646" t="inlineStr">
        <is>
          <t>Approved</t>
        </is>
      </c>
      <c r="M5646" t="inlineStr">
        <is>
          <t>Normal</t>
        </is>
      </c>
    </row>
    <row r="5647">
      <c r="A5647" t="inlineStr">
        <is>
          <t>TX505646</t>
        </is>
      </c>
      <c r="B5647" t="inlineStr">
        <is>
          <t>EMP11646</t>
        </is>
      </c>
      <c r="C5647" t="inlineStr">
        <is>
          <t>Exercise</t>
        </is>
      </c>
      <c r="D5647" s="8" t="n">
        <v>46362</v>
      </c>
      <c r="E5647" t="n">
        <v>792</v>
      </c>
      <c r="F5647" t="n">
        <v>32.98</v>
      </c>
      <c r="G5647" t="inlineStr">
        <is>
          <t>UK</t>
        </is>
      </c>
      <c r="H5647" t="inlineStr">
        <is>
          <t>RSU</t>
        </is>
      </c>
      <c r="I5647" t="n">
        <v>26120.16</v>
      </c>
      <c r="J5647" t="n">
        <v>0.3</v>
      </c>
      <c r="K5647" t="n">
        <v>7836.05</v>
      </c>
      <c r="L5647" t="inlineStr">
        <is>
          <t>Approved</t>
        </is>
      </c>
      <c r="M5647" t="inlineStr">
        <is>
          <t>Normal</t>
        </is>
      </c>
    </row>
    <row r="5648">
      <c r="A5648" t="inlineStr">
        <is>
          <t>TX505647</t>
        </is>
      </c>
      <c r="B5648" t="inlineStr">
        <is>
          <t>EMP11542</t>
        </is>
      </c>
      <c r="C5648" t="inlineStr">
        <is>
          <t>Sale</t>
        </is>
      </c>
      <c r="D5648" s="8" t="n">
        <v>46184</v>
      </c>
      <c r="E5648" t="n">
        <v>1351</v>
      </c>
      <c r="F5648" t="n">
        <v>48.17</v>
      </c>
      <c r="G5648" t="inlineStr">
        <is>
          <t>UK</t>
        </is>
      </c>
      <c r="H5648" t="inlineStr">
        <is>
          <t>RSU</t>
        </is>
      </c>
      <c r="I5648" t="n">
        <v>65077.67</v>
      </c>
      <c r="J5648" t="n">
        <v>0.2</v>
      </c>
      <c r="K5648" t="n">
        <v>13015.53</v>
      </c>
      <c r="L5648" t="inlineStr">
        <is>
          <t>Pending Review</t>
        </is>
      </c>
      <c r="M5648" t="inlineStr">
        <is>
          <t>Normal</t>
        </is>
      </c>
    </row>
    <row r="5649">
      <c r="A5649" t="inlineStr">
        <is>
          <t>TX505648</t>
        </is>
      </c>
      <c r="B5649" t="inlineStr">
        <is>
          <t>EMP11393</t>
        </is>
      </c>
      <c r="C5649" t="inlineStr">
        <is>
          <t>Exercise</t>
        </is>
      </c>
      <c r="D5649" s="8" t="n">
        <v>45763</v>
      </c>
      <c r="E5649" t="n">
        <v>1927</v>
      </c>
      <c r="F5649" t="n">
        <v>30.27</v>
      </c>
      <c r="G5649" t="inlineStr">
        <is>
          <t>USA</t>
        </is>
      </c>
      <c r="H5649" t="inlineStr">
        <is>
          <t>ESPP</t>
        </is>
      </c>
      <c r="I5649" t="n">
        <v>58330.29</v>
      </c>
      <c r="J5649" t="n">
        <v>0.4</v>
      </c>
      <c r="K5649" t="n">
        <v>23332.12</v>
      </c>
      <c r="L5649" t="inlineStr">
        <is>
          <t>Approved</t>
        </is>
      </c>
      <c r="M5649" t="inlineStr">
        <is>
          <t>Normal</t>
        </is>
      </c>
    </row>
    <row r="5650">
      <c r="A5650" t="inlineStr">
        <is>
          <t>TX505649</t>
        </is>
      </c>
      <c r="B5650" t="inlineStr">
        <is>
          <t>EMP10497</t>
        </is>
      </c>
      <c r="C5650" t="inlineStr">
        <is>
          <t>Vesting</t>
        </is>
      </c>
      <c r="D5650" s="8" t="n">
        <v>45816</v>
      </c>
      <c r="E5650" t="n">
        <v>168</v>
      </c>
      <c r="F5650" t="n">
        <v>51.54</v>
      </c>
      <c r="G5650" t="inlineStr">
        <is>
          <t>UK</t>
        </is>
      </c>
      <c r="H5650" t="inlineStr">
        <is>
          <t>Stock Option</t>
        </is>
      </c>
      <c r="I5650" t="n">
        <v>8658.719999999999</v>
      </c>
      <c r="J5650" t="n">
        <v>0.4</v>
      </c>
      <c r="K5650" t="n">
        <v>3463.49</v>
      </c>
      <c r="L5650" t="inlineStr">
        <is>
          <t>Approved</t>
        </is>
      </c>
      <c r="M5650" t="inlineStr">
        <is>
          <t>Normal</t>
        </is>
      </c>
    </row>
    <row r="5651">
      <c r="A5651" t="inlineStr">
        <is>
          <t>TX505650</t>
        </is>
      </c>
      <c r="B5651" t="inlineStr">
        <is>
          <t>EMP11684</t>
        </is>
      </c>
      <c r="C5651" t="inlineStr">
        <is>
          <t>Exercise</t>
        </is>
      </c>
      <c r="D5651" s="8" t="n">
        <v>45765</v>
      </c>
      <c r="E5651" t="n">
        <v>1255</v>
      </c>
      <c r="F5651" t="n">
        <v>16.66</v>
      </c>
      <c r="G5651" t="inlineStr">
        <is>
          <t>India</t>
        </is>
      </c>
      <c r="H5651" t="inlineStr">
        <is>
          <t>ESPP</t>
        </is>
      </c>
      <c r="I5651" t="n">
        <v>20908.3</v>
      </c>
      <c r="J5651" t="n">
        <v>0.2</v>
      </c>
      <c r="K5651" t="n">
        <v>4181.66</v>
      </c>
      <c r="L5651" t="inlineStr">
        <is>
          <t>Approved</t>
        </is>
      </c>
      <c r="M5651" t="inlineStr">
        <is>
          <t>Normal</t>
        </is>
      </c>
    </row>
    <row r="5652">
      <c r="A5652" t="inlineStr">
        <is>
          <t>TX505651</t>
        </is>
      </c>
      <c r="B5652" t="inlineStr">
        <is>
          <t>EMP10864</t>
        </is>
      </c>
      <c r="C5652" t="inlineStr">
        <is>
          <t>Sale</t>
        </is>
      </c>
      <c r="D5652" s="8" t="n">
        <v>45706</v>
      </c>
      <c r="E5652" t="n">
        <v>2417</v>
      </c>
      <c r="F5652" t="n">
        <v>49.78</v>
      </c>
      <c r="G5652" t="inlineStr">
        <is>
          <t>India</t>
        </is>
      </c>
      <c r="H5652" t="inlineStr">
        <is>
          <t>RSU</t>
        </is>
      </c>
      <c r="I5652" t="n">
        <v>120318.26</v>
      </c>
      <c r="J5652" t="n">
        <v>0.2</v>
      </c>
      <c r="K5652" t="n">
        <v>24063.65</v>
      </c>
      <c r="L5652" t="inlineStr">
        <is>
          <t>Approved</t>
        </is>
      </c>
      <c r="M5652" t="inlineStr">
        <is>
          <t>High Value</t>
        </is>
      </c>
    </row>
    <row r="5653">
      <c r="A5653" t="inlineStr">
        <is>
          <t>TX505652</t>
        </is>
      </c>
      <c r="B5653" t="inlineStr">
        <is>
          <t>EMP10440</t>
        </is>
      </c>
      <c r="C5653" t="inlineStr">
        <is>
          <t>Grant</t>
        </is>
      </c>
      <c r="D5653" s="8" t="n">
        <v>45701</v>
      </c>
      <c r="E5653" t="n">
        <v>76</v>
      </c>
      <c r="F5653" t="n">
        <v>43.52</v>
      </c>
      <c r="G5653" t="inlineStr">
        <is>
          <t>India</t>
        </is>
      </c>
      <c r="H5653" t="inlineStr">
        <is>
          <t>RSU</t>
        </is>
      </c>
      <c r="I5653" t="n">
        <v>3307.52</v>
      </c>
      <c r="J5653" t="n">
        <v>0.3</v>
      </c>
      <c r="K5653" t="n">
        <v>992.26</v>
      </c>
      <c r="L5653" t="inlineStr">
        <is>
          <t>Approved</t>
        </is>
      </c>
      <c r="M5653" t="inlineStr">
        <is>
          <t>Normal</t>
        </is>
      </c>
    </row>
    <row r="5654">
      <c r="A5654" t="inlineStr">
        <is>
          <t>TX505653</t>
        </is>
      </c>
      <c r="B5654" t="inlineStr">
        <is>
          <t>EMP11125</t>
        </is>
      </c>
      <c r="C5654" t="inlineStr">
        <is>
          <t>Sale</t>
        </is>
      </c>
      <c r="D5654" s="8" t="n">
        <v>46200</v>
      </c>
      <c r="E5654" t="n">
        <v>1816</v>
      </c>
      <c r="F5654" t="n">
        <v>31.3</v>
      </c>
      <c r="G5654" t="inlineStr">
        <is>
          <t>USA</t>
        </is>
      </c>
      <c r="H5654" t="inlineStr">
        <is>
          <t>ESPP</t>
        </is>
      </c>
      <c r="I5654" t="n">
        <v>56840.8</v>
      </c>
      <c r="J5654" t="n">
        <v>0.2</v>
      </c>
      <c r="K5654" t="n">
        <v>11368.16</v>
      </c>
      <c r="L5654" t="inlineStr">
        <is>
          <t>Approved</t>
        </is>
      </c>
      <c r="M5654" t="inlineStr">
        <is>
          <t>Normal</t>
        </is>
      </c>
    </row>
    <row r="5655">
      <c r="A5655" t="inlineStr">
        <is>
          <t>TX505654</t>
        </is>
      </c>
      <c r="B5655" t="inlineStr">
        <is>
          <t>EMP11667</t>
        </is>
      </c>
      <c r="C5655" t="inlineStr">
        <is>
          <t>Sale</t>
        </is>
      </c>
      <c r="D5655" s="8" t="n">
        <v>46048</v>
      </c>
      <c r="E5655" t="n">
        <v>2398</v>
      </c>
      <c r="F5655" t="n">
        <v>13.55</v>
      </c>
      <c r="G5655" t="inlineStr">
        <is>
          <t>India</t>
        </is>
      </c>
      <c r="H5655" t="inlineStr">
        <is>
          <t>ESPP</t>
        </is>
      </c>
      <c r="I5655" t="n">
        <v>32492.9</v>
      </c>
      <c r="J5655" t="n">
        <v>0.45</v>
      </c>
      <c r="K5655" t="n">
        <v>14621.8</v>
      </c>
      <c r="L5655" t="inlineStr">
        <is>
          <t>Approved</t>
        </is>
      </c>
      <c r="M5655" t="inlineStr">
        <is>
          <t>Normal</t>
        </is>
      </c>
    </row>
    <row r="5656">
      <c r="A5656" t="inlineStr">
        <is>
          <t>TX505655</t>
        </is>
      </c>
      <c r="B5656" t="inlineStr">
        <is>
          <t>EMP11258</t>
        </is>
      </c>
      <c r="C5656" t="inlineStr">
        <is>
          <t>Exercise</t>
        </is>
      </c>
      <c r="D5656" s="8" t="n">
        <v>45932</v>
      </c>
      <c r="E5656" t="n">
        <v>1545</v>
      </c>
      <c r="F5656" t="n">
        <v>50.88</v>
      </c>
      <c r="G5656" t="inlineStr">
        <is>
          <t>India</t>
        </is>
      </c>
      <c r="H5656" t="inlineStr">
        <is>
          <t>Stock Option</t>
        </is>
      </c>
      <c r="I5656" t="n">
        <v>78609.60000000001</v>
      </c>
      <c r="J5656" t="n">
        <v>0.3</v>
      </c>
      <c r="K5656" t="n">
        <v>23582.88</v>
      </c>
      <c r="L5656" t="inlineStr">
        <is>
          <t>Approved</t>
        </is>
      </c>
      <c r="M5656" t="inlineStr">
        <is>
          <t>Normal</t>
        </is>
      </c>
    </row>
    <row r="5657">
      <c r="A5657" t="inlineStr">
        <is>
          <t>TX505656</t>
        </is>
      </c>
      <c r="B5657" t="inlineStr">
        <is>
          <t>EMP10495</t>
        </is>
      </c>
      <c r="C5657" t="inlineStr">
        <is>
          <t>Vesting</t>
        </is>
      </c>
      <c r="D5657" s="8" t="n">
        <v>46294</v>
      </c>
      <c r="E5657" t="n">
        <v>1604</v>
      </c>
      <c r="F5657" t="n">
        <v>73.48999999999999</v>
      </c>
      <c r="G5657" t="inlineStr">
        <is>
          <t>USA</t>
        </is>
      </c>
      <c r="H5657" t="inlineStr">
        <is>
          <t>ESPP</t>
        </is>
      </c>
      <c r="I5657" t="n">
        <v>117877.96</v>
      </c>
      <c r="J5657" t="n">
        <v>0.3</v>
      </c>
      <c r="K5657" t="n">
        <v>35363.39</v>
      </c>
      <c r="L5657" t="inlineStr">
        <is>
          <t>Approved</t>
        </is>
      </c>
      <c r="M5657" t="inlineStr">
        <is>
          <t>High Value</t>
        </is>
      </c>
    </row>
    <row r="5658">
      <c r="A5658" t="inlineStr">
        <is>
          <t>TX505657</t>
        </is>
      </c>
      <c r="B5658" t="inlineStr">
        <is>
          <t>EMP10062</t>
        </is>
      </c>
      <c r="C5658" t="inlineStr">
        <is>
          <t>Exercise</t>
        </is>
      </c>
      <c r="D5658" s="8" t="n">
        <v>45682</v>
      </c>
      <c r="E5658" t="n">
        <v>876</v>
      </c>
      <c r="F5658" t="n">
        <v>72.79000000000001</v>
      </c>
      <c r="G5658" t="inlineStr">
        <is>
          <t>USA</t>
        </is>
      </c>
      <c r="H5658" t="inlineStr">
        <is>
          <t>RSU</t>
        </is>
      </c>
      <c r="I5658" t="n">
        <v>63764.04</v>
      </c>
      <c r="J5658" t="n">
        <v>0.4</v>
      </c>
      <c r="K5658" t="n">
        <v>25505.62</v>
      </c>
      <c r="L5658" t="inlineStr">
        <is>
          <t>Approved</t>
        </is>
      </c>
      <c r="M5658" t="inlineStr">
        <is>
          <t>Normal</t>
        </is>
      </c>
    </row>
    <row r="5659">
      <c r="A5659" t="inlineStr">
        <is>
          <t>TX505658</t>
        </is>
      </c>
      <c r="B5659" t="inlineStr">
        <is>
          <t>EMP10336</t>
        </is>
      </c>
      <c r="C5659" t="inlineStr">
        <is>
          <t>Exercise</t>
        </is>
      </c>
      <c r="D5659" s="8" t="n">
        <v>46120</v>
      </c>
      <c r="E5659" t="n">
        <v>1653</v>
      </c>
      <c r="F5659" t="n">
        <v>26.8</v>
      </c>
      <c r="G5659" t="inlineStr">
        <is>
          <t>Australia</t>
        </is>
      </c>
      <c r="H5659" t="inlineStr">
        <is>
          <t>RSU</t>
        </is>
      </c>
      <c r="I5659" t="n">
        <v>44300.4</v>
      </c>
      <c r="J5659" t="n">
        <v>0.3</v>
      </c>
      <c r="K5659" t="n">
        <v>13290.12</v>
      </c>
      <c r="L5659" t="inlineStr">
        <is>
          <t>Approved</t>
        </is>
      </c>
      <c r="M5659" t="inlineStr">
        <is>
          <t>Normal</t>
        </is>
      </c>
    </row>
    <row r="5660">
      <c r="A5660" t="inlineStr">
        <is>
          <t>TX505659</t>
        </is>
      </c>
      <c r="B5660" t="inlineStr">
        <is>
          <t>EMP10763</t>
        </is>
      </c>
      <c r="C5660" t="inlineStr">
        <is>
          <t>Grant</t>
        </is>
      </c>
      <c r="D5660" s="8" t="n">
        <v>45782</v>
      </c>
      <c r="E5660" t="n">
        <v>968</v>
      </c>
      <c r="F5660" t="n">
        <v>81.17</v>
      </c>
      <c r="G5660" t="inlineStr">
        <is>
          <t>USA</t>
        </is>
      </c>
      <c r="H5660" t="inlineStr">
        <is>
          <t>Performance Share</t>
        </is>
      </c>
      <c r="I5660" t="n">
        <v>78572.56</v>
      </c>
      <c r="J5660" t="n">
        <v>0.3</v>
      </c>
      <c r="K5660" t="n">
        <v>23571.77</v>
      </c>
      <c r="L5660" t="inlineStr">
        <is>
          <t>Approved</t>
        </is>
      </c>
      <c r="M5660" t="inlineStr">
        <is>
          <t>Normal</t>
        </is>
      </c>
    </row>
    <row r="5661">
      <c r="A5661" t="inlineStr">
        <is>
          <t>TX505660</t>
        </is>
      </c>
      <c r="B5661" t="inlineStr">
        <is>
          <t>EMP10686</t>
        </is>
      </c>
      <c r="C5661" t="inlineStr">
        <is>
          <t>Sale</t>
        </is>
      </c>
      <c r="D5661" s="8" t="n">
        <v>45944</v>
      </c>
      <c r="E5661" t="n">
        <v>1327</v>
      </c>
      <c r="F5661" t="n">
        <v>91.48999999999999</v>
      </c>
      <c r="G5661" t="inlineStr">
        <is>
          <t>Australia</t>
        </is>
      </c>
      <c r="H5661" t="inlineStr">
        <is>
          <t>Stock Option</t>
        </is>
      </c>
      <c r="I5661" t="n">
        <v>121407.23</v>
      </c>
      <c r="J5661" t="n">
        <v>0.2</v>
      </c>
      <c r="K5661" t="n">
        <v>24281.45</v>
      </c>
      <c r="L5661" t="inlineStr">
        <is>
          <t>Approved</t>
        </is>
      </c>
      <c r="M5661" t="inlineStr">
        <is>
          <t>High Value</t>
        </is>
      </c>
    </row>
    <row r="5662">
      <c r="A5662" t="inlineStr">
        <is>
          <t>TX505661</t>
        </is>
      </c>
      <c r="B5662" t="inlineStr">
        <is>
          <t>EMP11490</t>
        </is>
      </c>
      <c r="C5662" t="inlineStr">
        <is>
          <t>Grant</t>
        </is>
      </c>
      <c r="D5662" s="8" t="n">
        <v>46157</v>
      </c>
      <c r="E5662" t="n">
        <v>2198</v>
      </c>
      <c r="F5662" t="n">
        <v>40.58</v>
      </c>
      <c r="G5662" t="inlineStr">
        <is>
          <t>UK</t>
        </is>
      </c>
      <c r="H5662" t="inlineStr">
        <is>
          <t>RSU</t>
        </is>
      </c>
      <c r="I5662" t="n">
        <v>89194.84</v>
      </c>
      <c r="J5662" t="n">
        <v>0.2</v>
      </c>
      <c r="K5662" t="n">
        <v>17838.97</v>
      </c>
      <c r="L5662" t="inlineStr">
        <is>
          <t>Approved</t>
        </is>
      </c>
      <c r="M5662" t="inlineStr">
        <is>
          <t>Normal</t>
        </is>
      </c>
    </row>
    <row r="5663">
      <c r="A5663" t="inlineStr">
        <is>
          <t>TX505662</t>
        </is>
      </c>
      <c r="B5663" t="inlineStr">
        <is>
          <t>EMP10471</t>
        </is>
      </c>
      <c r="C5663" t="inlineStr">
        <is>
          <t>Sale</t>
        </is>
      </c>
      <c r="D5663" s="8" t="n">
        <v>46347</v>
      </c>
      <c r="E5663" t="n">
        <v>109</v>
      </c>
      <c r="F5663" t="n">
        <v>68.23999999999999</v>
      </c>
      <c r="G5663" t="inlineStr">
        <is>
          <t>UK</t>
        </is>
      </c>
      <c r="H5663" t="inlineStr">
        <is>
          <t>RSU</t>
        </is>
      </c>
      <c r="I5663" t="n">
        <v>7438.16</v>
      </c>
      <c r="J5663" t="n">
        <v>0.4</v>
      </c>
      <c r="K5663" t="n">
        <v>2975.26</v>
      </c>
      <c r="L5663" t="inlineStr">
        <is>
          <t>Approved</t>
        </is>
      </c>
      <c r="M5663" t="inlineStr">
        <is>
          <t>Normal</t>
        </is>
      </c>
    </row>
    <row r="5664">
      <c r="A5664" t="inlineStr">
        <is>
          <t>TX505663</t>
        </is>
      </c>
      <c r="B5664" t="inlineStr">
        <is>
          <t>EMP11764</t>
        </is>
      </c>
      <c r="C5664" t="inlineStr">
        <is>
          <t>Sale</t>
        </is>
      </c>
      <c r="D5664" s="8" t="n">
        <v>45873</v>
      </c>
      <c r="E5664" t="n">
        <v>952</v>
      </c>
      <c r="F5664" t="n">
        <v>69.88</v>
      </c>
      <c r="G5664" t="inlineStr">
        <is>
          <t>Germany</t>
        </is>
      </c>
      <c r="H5664" t="inlineStr">
        <is>
          <t>ESPP</t>
        </is>
      </c>
      <c r="I5664" t="n">
        <v>66525.75999999999</v>
      </c>
      <c r="J5664" t="n">
        <v>0.3</v>
      </c>
      <c r="K5664" t="n">
        <v>19957.73</v>
      </c>
      <c r="L5664" t="inlineStr">
        <is>
          <t>Approved</t>
        </is>
      </c>
      <c r="M5664" t="inlineStr">
        <is>
          <t>Normal</t>
        </is>
      </c>
    </row>
    <row r="5665">
      <c r="A5665" t="inlineStr">
        <is>
          <t>TX505664</t>
        </is>
      </c>
      <c r="B5665" t="inlineStr">
        <is>
          <t>EMP10530</t>
        </is>
      </c>
      <c r="C5665" t="inlineStr">
        <is>
          <t>Sale</t>
        </is>
      </c>
      <c r="D5665" s="8" t="n">
        <v>46160</v>
      </c>
      <c r="E5665" t="n">
        <v>492</v>
      </c>
      <c r="F5665" t="n">
        <v>36.12</v>
      </c>
      <c r="G5665" t="inlineStr">
        <is>
          <t>India</t>
        </is>
      </c>
      <c r="H5665" t="inlineStr">
        <is>
          <t>Performance Share</t>
        </is>
      </c>
      <c r="I5665" t="n">
        <v>17771.04</v>
      </c>
      <c r="J5665" t="n">
        <v>0.45</v>
      </c>
      <c r="K5665" t="n">
        <v>7996.97</v>
      </c>
      <c r="L5665" t="inlineStr">
        <is>
          <t>Approved</t>
        </is>
      </c>
      <c r="M5665" t="inlineStr">
        <is>
          <t>Normal</t>
        </is>
      </c>
    </row>
    <row r="5666">
      <c r="A5666" t="inlineStr">
        <is>
          <t>TX505665</t>
        </is>
      </c>
      <c r="B5666" t="inlineStr">
        <is>
          <t>EMP10031</t>
        </is>
      </c>
      <c r="C5666" t="inlineStr">
        <is>
          <t>Vesting</t>
        </is>
      </c>
      <c r="D5666" s="8" t="n">
        <v>46285</v>
      </c>
      <c r="E5666" t="n">
        <v>133</v>
      </c>
      <c r="F5666" t="n">
        <v>47.04</v>
      </c>
      <c r="G5666" t="inlineStr">
        <is>
          <t>UK</t>
        </is>
      </c>
      <c r="H5666" t="inlineStr">
        <is>
          <t>ESPP</t>
        </is>
      </c>
      <c r="I5666" t="n">
        <v>6256.32</v>
      </c>
      <c r="J5666" t="n">
        <v>0.4</v>
      </c>
      <c r="K5666" t="n">
        <v>2502.53</v>
      </c>
      <c r="L5666" t="inlineStr">
        <is>
          <t>Approved</t>
        </is>
      </c>
      <c r="M5666" t="inlineStr">
        <is>
          <t>Normal</t>
        </is>
      </c>
    </row>
    <row r="5667">
      <c r="A5667" t="inlineStr">
        <is>
          <t>TX505666</t>
        </is>
      </c>
      <c r="B5667" t="inlineStr">
        <is>
          <t>EMP11329</t>
        </is>
      </c>
      <c r="C5667" t="inlineStr">
        <is>
          <t>Vesting</t>
        </is>
      </c>
      <c r="D5667" s="8" t="n">
        <v>46004</v>
      </c>
      <c r="E5667" t="n">
        <v>1047</v>
      </c>
      <c r="F5667" t="n">
        <v>70.41</v>
      </c>
      <c r="G5667" t="inlineStr">
        <is>
          <t>UK</t>
        </is>
      </c>
      <c r="H5667" t="inlineStr">
        <is>
          <t>RSU</t>
        </is>
      </c>
      <c r="I5667" t="n">
        <v>73719.27</v>
      </c>
      <c r="J5667" t="n">
        <v>0.3</v>
      </c>
      <c r="K5667" t="n">
        <v>22115.78</v>
      </c>
      <c r="L5667" t="inlineStr">
        <is>
          <t>Approved</t>
        </is>
      </c>
      <c r="M5667" t="inlineStr">
        <is>
          <t>Normal</t>
        </is>
      </c>
    </row>
    <row r="5668">
      <c r="A5668" t="inlineStr">
        <is>
          <t>TX505667</t>
        </is>
      </c>
      <c r="B5668" t="inlineStr">
        <is>
          <t>EMP10557</t>
        </is>
      </c>
      <c r="C5668" t="inlineStr">
        <is>
          <t>Sale</t>
        </is>
      </c>
      <c r="D5668" s="8" t="n">
        <v>45936</v>
      </c>
      <c r="E5668" t="n">
        <v>2232</v>
      </c>
      <c r="F5668" t="n">
        <v>18.95</v>
      </c>
      <c r="G5668" t="inlineStr">
        <is>
          <t>UK</t>
        </is>
      </c>
      <c r="H5668" t="inlineStr">
        <is>
          <t>ESPP</t>
        </is>
      </c>
      <c r="I5668" t="n">
        <v>42296.4</v>
      </c>
      <c r="J5668" t="n">
        <v>0.2</v>
      </c>
      <c r="K5668" t="n">
        <v>8459.280000000001</v>
      </c>
      <c r="L5668" t="inlineStr">
        <is>
          <t>Approved</t>
        </is>
      </c>
      <c r="M5668" t="inlineStr">
        <is>
          <t>Normal</t>
        </is>
      </c>
    </row>
    <row r="5669">
      <c r="A5669" t="inlineStr">
        <is>
          <t>TX505668</t>
        </is>
      </c>
      <c r="B5669" t="inlineStr">
        <is>
          <t>EMP11571</t>
        </is>
      </c>
      <c r="C5669" t="inlineStr">
        <is>
          <t>Grant</t>
        </is>
      </c>
      <c r="D5669" s="8" t="n">
        <v>46358</v>
      </c>
      <c r="E5669" t="n">
        <v>2332</v>
      </c>
      <c r="F5669" t="n">
        <v>64.51000000000001</v>
      </c>
      <c r="G5669" t="inlineStr">
        <is>
          <t>India</t>
        </is>
      </c>
      <c r="H5669" t="inlineStr">
        <is>
          <t>Stock Option</t>
        </is>
      </c>
      <c r="I5669" t="n">
        <v>150437.32</v>
      </c>
      <c r="J5669" t="n">
        <v>0.45</v>
      </c>
      <c r="K5669" t="n">
        <v>67696.78999999999</v>
      </c>
      <c r="L5669" t="inlineStr">
        <is>
          <t>Approved</t>
        </is>
      </c>
      <c r="M5669" t="inlineStr">
        <is>
          <t>High Value</t>
        </is>
      </c>
    </row>
    <row r="5670">
      <c r="A5670" t="inlineStr">
        <is>
          <t>TX505669</t>
        </is>
      </c>
      <c r="B5670" t="inlineStr">
        <is>
          <t>EMP11063</t>
        </is>
      </c>
      <c r="C5670" t="inlineStr">
        <is>
          <t>Sale</t>
        </is>
      </c>
      <c r="D5670" s="8" t="n">
        <v>45812</v>
      </c>
      <c r="E5670" t="n">
        <v>1281</v>
      </c>
      <c r="F5670" t="n">
        <v>56.48</v>
      </c>
      <c r="G5670" t="inlineStr">
        <is>
          <t>India</t>
        </is>
      </c>
      <c r="H5670" t="inlineStr">
        <is>
          <t>RSU</t>
        </is>
      </c>
      <c r="I5670" t="n">
        <v>72350.88</v>
      </c>
      <c r="J5670" t="n">
        <v>0.4</v>
      </c>
      <c r="K5670" t="n">
        <v>28940.35</v>
      </c>
      <c r="L5670" t="inlineStr">
        <is>
          <t>Approved</t>
        </is>
      </c>
      <c r="M5670" t="inlineStr">
        <is>
          <t>Normal</t>
        </is>
      </c>
    </row>
    <row r="5671">
      <c r="A5671" t="inlineStr">
        <is>
          <t>TX505670</t>
        </is>
      </c>
      <c r="B5671" t="inlineStr">
        <is>
          <t>EMP11489</t>
        </is>
      </c>
      <c r="C5671" t="inlineStr">
        <is>
          <t>Exercise</t>
        </is>
      </c>
      <c r="D5671" s="8" t="n">
        <v>46334</v>
      </c>
      <c r="E5671" t="n">
        <v>507</v>
      </c>
      <c r="F5671" t="n">
        <v>75.38</v>
      </c>
      <c r="G5671" t="inlineStr">
        <is>
          <t>UK</t>
        </is>
      </c>
      <c r="H5671" t="inlineStr">
        <is>
          <t>RSU</t>
        </is>
      </c>
      <c r="I5671" t="n">
        <v>38217.66</v>
      </c>
      <c r="J5671" t="n">
        <v>0.3</v>
      </c>
      <c r="K5671" t="n">
        <v>11465.3</v>
      </c>
      <c r="L5671" t="inlineStr">
        <is>
          <t>Approved</t>
        </is>
      </c>
      <c r="M5671" t="inlineStr">
        <is>
          <t>Normal</t>
        </is>
      </c>
    </row>
    <row r="5672">
      <c r="A5672" t="inlineStr">
        <is>
          <t>TX505671</t>
        </is>
      </c>
      <c r="B5672" t="inlineStr">
        <is>
          <t>EMP10322</t>
        </is>
      </c>
      <c r="C5672" t="inlineStr">
        <is>
          <t>Cancellation</t>
        </is>
      </c>
      <c r="D5672" s="8" t="n">
        <v>46030</v>
      </c>
      <c r="E5672" t="n">
        <v>1031</v>
      </c>
      <c r="F5672" t="n">
        <v>30.86</v>
      </c>
      <c r="G5672" t="inlineStr">
        <is>
          <t>USA</t>
        </is>
      </c>
      <c r="H5672" t="inlineStr">
        <is>
          <t>ESPP</t>
        </is>
      </c>
      <c r="I5672" t="n">
        <v>31816.66</v>
      </c>
      <c r="J5672" t="n">
        <v>0.3</v>
      </c>
      <c r="K5672" t="n">
        <v>9545</v>
      </c>
      <c r="L5672" t="inlineStr">
        <is>
          <t>Approved</t>
        </is>
      </c>
      <c r="M5672" t="inlineStr">
        <is>
          <t>Normal</t>
        </is>
      </c>
    </row>
    <row r="5673">
      <c r="A5673" t="inlineStr">
        <is>
          <t>TX505672</t>
        </is>
      </c>
      <c r="B5673" t="inlineStr">
        <is>
          <t>EMP11796</t>
        </is>
      </c>
      <c r="C5673" t="inlineStr">
        <is>
          <t>Exercise</t>
        </is>
      </c>
      <c r="D5673" s="8" t="n">
        <v>46337</v>
      </c>
      <c r="E5673" t="n">
        <v>473</v>
      </c>
      <c r="F5673" t="n">
        <v>63.98</v>
      </c>
      <c r="G5673" t="inlineStr">
        <is>
          <t>USA</t>
        </is>
      </c>
      <c r="H5673" t="inlineStr">
        <is>
          <t>ESPP</t>
        </is>
      </c>
      <c r="I5673" t="n">
        <v>30262.54</v>
      </c>
      <c r="J5673" t="n">
        <v>0.3</v>
      </c>
      <c r="K5673" t="n">
        <v>9078.76</v>
      </c>
      <c r="L5673" t="inlineStr">
        <is>
          <t>Approved</t>
        </is>
      </c>
      <c r="M5673" t="inlineStr">
        <is>
          <t>Normal</t>
        </is>
      </c>
    </row>
    <row r="5674">
      <c r="A5674" t="inlineStr">
        <is>
          <t>TX505673</t>
        </is>
      </c>
      <c r="B5674" t="inlineStr">
        <is>
          <t>EMP11028</t>
        </is>
      </c>
      <c r="C5674" t="inlineStr">
        <is>
          <t>Vesting</t>
        </is>
      </c>
      <c r="D5674" s="8" t="n">
        <v>46187</v>
      </c>
      <c r="E5674" t="n">
        <v>452</v>
      </c>
      <c r="F5674" t="n">
        <v>67.03</v>
      </c>
      <c r="G5674" t="inlineStr">
        <is>
          <t>UK</t>
        </is>
      </c>
      <c r="H5674" t="inlineStr">
        <is>
          <t>RSU</t>
        </is>
      </c>
      <c r="I5674" t="n">
        <v>30297.56</v>
      </c>
      <c r="J5674" t="n">
        <v>0.4</v>
      </c>
      <c r="K5674" t="n">
        <v>12119.02</v>
      </c>
      <c r="L5674" t="inlineStr">
        <is>
          <t>Approved</t>
        </is>
      </c>
      <c r="M5674" t="inlineStr">
        <is>
          <t>Normal</t>
        </is>
      </c>
    </row>
    <row r="5675">
      <c r="A5675" t="inlineStr">
        <is>
          <t>TX505674</t>
        </is>
      </c>
      <c r="B5675" t="inlineStr">
        <is>
          <t>EMP10685</t>
        </is>
      </c>
      <c r="C5675" t="inlineStr">
        <is>
          <t>Grant</t>
        </is>
      </c>
      <c r="D5675" s="8" t="n">
        <v>46272</v>
      </c>
      <c r="E5675" t="n">
        <v>1773</v>
      </c>
      <c r="F5675" t="n">
        <v>45.49</v>
      </c>
      <c r="G5675" t="inlineStr">
        <is>
          <t>Germany</t>
        </is>
      </c>
      <c r="H5675" t="inlineStr">
        <is>
          <t>RSU</t>
        </is>
      </c>
      <c r="I5675" t="n">
        <v>80653.77</v>
      </c>
      <c r="J5675" t="n">
        <v>0.3</v>
      </c>
      <c r="K5675" t="n">
        <v>24196.13</v>
      </c>
      <c r="L5675" t="inlineStr">
        <is>
          <t>Approved</t>
        </is>
      </c>
      <c r="M5675" t="inlineStr">
        <is>
          <t>Normal</t>
        </is>
      </c>
    </row>
    <row r="5676">
      <c r="A5676" t="inlineStr">
        <is>
          <t>TX505675</t>
        </is>
      </c>
      <c r="B5676" t="inlineStr">
        <is>
          <t>EMP11835</t>
        </is>
      </c>
      <c r="C5676" t="inlineStr">
        <is>
          <t>Sale</t>
        </is>
      </c>
      <c r="D5676" s="8" t="n">
        <v>46246</v>
      </c>
      <c r="E5676" t="n">
        <v>2440</v>
      </c>
      <c r="F5676" t="n">
        <v>24.95</v>
      </c>
      <c r="G5676" t="inlineStr">
        <is>
          <t>USA</t>
        </is>
      </c>
      <c r="H5676" t="inlineStr">
        <is>
          <t>Performance Share</t>
        </is>
      </c>
      <c r="I5676" t="n">
        <v>60878</v>
      </c>
      <c r="J5676" t="n">
        <v>0.4</v>
      </c>
      <c r="K5676" t="n">
        <v>24351.2</v>
      </c>
      <c r="L5676" t="inlineStr">
        <is>
          <t>Approved</t>
        </is>
      </c>
      <c r="M5676" t="inlineStr">
        <is>
          <t>Normal</t>
        </is>
      </c>
    </row>
    <row r="5677">
      <c r="A5677" t="inlineStr">
        <is>
          <t>TX505676</t>
        </is>
      </c>
      <c r="B5677" t="inlineStr">
        <is>
          <t>EMP10356</t>
        </is>
      </c>
      <c r="C5677" t="inlineStr">
        <is>
          <t>Cancellation</t>
        </is>
      </c>
      <c r="D5677" s="8" t="n">
        <v>46302</v>
      </c>
      <c r="E5677" t="n">
        <v>2305</v>
      </c>
      <c r="F5677" t="n">
        <v>73.81</v>
      </c>
      <c r="G5677" t="inlineStr">
        <is>
          <t>UK</t>
        </is>
      </c>
      <c r="H5677" t="inlineStr">
        <is>
          <t>Stock Option</t>
        </is>
      </c>
      <c r="I5677" t="n">
        <v>170132.05</v>
      </c>
      <c r="J5677" t="n">
        <v>0.4</v>
      </c>
      <c r="K5677" t="n">
        <v>68052.82000000001</v>
      </c>
      <c r="L5677" t="inlineStr">
        <is>
          <t>Approved</t>
        </is>
      </c>
      <c r="M5677" t="inlineStr">
        <is>
          <t>High Value</t>
        </is>
      </c>
    </row>
    <row r="5678">
      <c r="A5678" t="inlineStr">
        <is>
          <t>TX505677</t>
        </is>
      </c>
      <c r="B5678" t="inlineStr">
        <is>
          <t>EMP11354</t>
        </is>
      </c>
      <c r="C5678" t="inlineStr">
        <is>
          <t>Sale</t>
        </is>
      </c>
      <c r="D5678" s="8" t="n">
        <v>45814</v>
      </c>
      <c r="E5678" t="n">
        <v>1360</v>
      </c>
      <c r="F5678" t="n">
        <v>9.960000000000001</v>
      </c>
      <c r="G5678" t="inlineStr">
        <is>
          <t>USA</t>
        </is>
      </c>
      <c r="H5678" t="inlineStr">
        <is>
          <t>Stock Option</t>
        </is>
      </c>
      <c r="I5678" t="n">
        <v>13545.6</v>
      </c>
      <c r="J5678" t="n">
        <v>0.2</v>
      </c>
      <c r="K5678" t="n">
        <v>2709.12</v>
      </c>
      <c r="L5678" t="inlineStr">
        <is>
          <t>Approved</t>
        </is>
      </c>
      <c r="M5678" t="inlineStr">
        <is>
          <t>Normal</t>
        </is>
      </c>
    </row>
    <row r="5679">
      <c r="A5679" t="inlineStr">
        <is>
          <t>TX505678</t>
        </is>
      </c>
      <c r="B5679" t="inlineStr">
        <is>
          <t>EMP10359</t>
        </is>
      </c>
      <c r="C5679" t="inlineStr">
        <is>
          <t>Sale</t>
        </is>
      </c>
      <c r="D5679" s="8" t="n">
        <v>46214</v>
      </c>
      <c r="E5679" t="n">
        <v>1116</v>
      </c>
      <c r="F5679" t="n">
        <v>62.57</v>
      </c>
      <c r="G5679" t="inlineStr">
        <is>
          <t>Singapore</t>
        </is>
      </c>
      <c r="H5679" t="inlineStr">
        <is>
          <t>Performance Share</t>
        </is>
      </c>
      <c r="I5679" t="n">
        <v>69828.12</v>
      </c>
      <c r="J5679" t="n">
        <v>0.3</v>
      </c>
      <c r="K5679" t="n">
        <v>20948.44</v>
      </c>
      <c r="L5679" t="inlineStr">
        <is>
          <t>Approved</t>
        </is>
      </c>
      <c r="M5679" t="inlineStr">
        <is>
          <t>Normal</t>
        </is>
      </c>
    </row>
    <row r="5680">
      <c r="A5680" t="inlineStr">
        <is>
          <t>TX505679</t>
        </is>
      </c>
      <c r="B5680" t="inlineStr">
        <is>
          <t>EMP10906</t>
        </is>
      </c>
      <c r="C5680" t="inlineStr">
        <is>
          <t>Grant</t>
        </is>
      </c>
      <c r="D5680" s="8" t="n">
        <v>45673</v>
      </c>
      <c r="E5680" t="n">
        <v>661</v>
      </c>
      <c r="F5680" t="n">
        <v>69.97</v>
      </c>
      <c r="G5680" t="inlineStr">
        <is>
          <t>India</t>
        </is>
      </c>
      <c r="H5680" t="inlineStr">
        <is>
          <t>ESPP</t>
        </is>
      </c>
      <c r="I5680" t="n">
        <v>46250.17</v>
      </c>
      <c r="J5680" t="n">
        <v>0.2</v>
      </c>
      <c r="K5680" t="n">
        <v>9250.030000000001</v>
      </c>
      <c r="L5680" t="inlineStr">
        <is>
          <t>Approved</t>
        </is>
      </c>
      <c r="M5680" t="inlineStr">
        <is>
          <t>Normal</t>
        </is>
      </c>
    </row>
    <row r="5681">
      <c r="A5681" t="inlineStr">
        <is>
          <t>TX505680</t>
        </is>
      </c>
      <c r="B5681" t="inlineStr">
        <is>
          <t>EMP11695</t>
        </is>
      </c>
      <c r="C5681" t="inlineStr">
        <is>
          <t>Vesting</t>
        </is>
      </c>
      <c r="D5681" s="8" t="n">
        <v>45978</v>
      </c>
      <c r="E5681" t="n">
        <v>1269</v>
      </c>
      <c r="F5681" t="n">
        <v>76.65000000000001</v>
      </c>
      <c r="G5681" t="inlineStr">
        <is>
          <t>India</t>
        </is>
      </c>
      <c r="H5681" t="inlineStr">
        <is>
          <t>RSU</t>
        </is>
      </c>
      <c r="I5681" t="n">
        <v>97268.85000000001</v>
      </c>
      <c r="J5681" t="n">
        <v>0.4</v>
      </c>
      <c r="K5681" t="n">
        <v>38907.54</v>
      </c>
      <c r="L5681" t="inlineStr">
        <is>
          <t>Approved</t>
        </is>
      </c>
      <c r="M5681" t="inlineStr">
        <is>
          <t>Normal</t>
        </is>
      </c>
    </row>
    <row r="5682">
      <c r="A5682" t="inlineStr">
        <is>
          <t>TX505681</t>
        </is>
      </c>
      <c r="B5682" t="inlineStr">
        <is>
          <t>EMP11735</t>
        </is>
      </c>
      <c r="C5682" t="inlineStr">
        <is>
          <t>Cancellation</t>
        </is>
      </c>
      <c r="D5682" s="8" t="n">
        <v>45966</v>
      </c>
      <c r="E5682" t="n">
        <v>2497</v>
      </c>
      <c r="F5682" t="n">
        <v>76</v>
      </c>
      <c r="G5682" t="inlineStr">
        <is>
          <t>Germany</t>
        </is>
      </c>
      <c r="H5682" t="inlineStr">
        <is>
          <t>Performance Share</t>
        </is>
      </c>
      <c r="I5682" t="n">
        <v>189772</v>
      </c>
      <c r="J5682" t="n">
        <v>0.2</v>
      </c>
      <c r="K5682" t="n">
        <v>37954.4</v>
      </c>
      <c r="L5682" t="inlineStr">
        <is>
          <t>Approved</t>
        </is>
      </c>
      <c r="M5682" t="inlineStr">
        <is>
          <t>High Value</t>
        </is>
      </c>
    </row>
    <row r="5683">
      <c r="A5683" t="inlineStr">
        <is>
          <t>TX505682</t>
        </is>
      </c>
      <c r="B5683" t="inlineStr">
        <is>
          <t>EMP10817</t>
        </is>
      </c>
      <c r="C5683" t="inlineStr">
        <is>
          <t>Sale</t>
        </is>
      </c>
      <c r="D5683" s="8" t="n">
        <v>46383</v>
      </c>
      <c r="E5683" t="n">
        <v>1218</v>
      </c>
      <c r="F5683" t="n">
        <v>90.62</v>
      </c>
      <c r="G5683" t="inlineStr">
        <is>
          <t>Germany</t>
        </is>
      </c>
      <c r="H5683" t="inlineStr">
        <is>
          <t>Performance Share</t>
        </is>
      </c>
      <c r="I5683" t="n">
        <v>110375.16</v>
      </c>
      <c r="J5683" t="n">
        <v>0.4</v>
      </c>
      <c r="K5683" t="n">
        <v>44150.06</v>
      </c>
      <c r="L5683" t="inlineStr">
        <is>
          <t>Approved</t>
        </is>
      </c>
      <c r="M5683" t="inlineStr">
        <is>
          <t>High Value</t>
        </is>
      </c>
    </row>
    <row r="5684">
      <c r="A5684" t="inlineStr">
        <is>
          <t>TX505683</t>
        </is>
      </c>
      <c r="B5684" t="inlineStr">
        <is>
          <t>EMP10314</t>
        </is>
      </c>
      <c r="C5684" t="inlineStr">
        <is>
          <t>Grant</t>
        </is>
      </c>
      <c r="D5684" s="8" t="n">
        <v>46323</v>
      </c>
      <c r="E5684" t="n">
        <v>2288</v>
      </c>
      <c r="F5684" t="n">
        <v>49.24</v>
      </c>
      <c r="G5684" t="inlineStr">
        <is>
          <t>Australia</t>
        </is>
      </c>
      <c r="H5684" t="inlineStr">
        <is>
          <t>ESPP</t>
        </is>
      </c>
      <c r="I5684" t="n">
        <v>112661.12</v>
      </c>
      <c r="J5684" t="n">
        <v>0.2</v>
      </c>
      <c r="K5684" t="n">
        <v>22532.22</v>
      </c>
      <c r="L5684" t="inlineStr">
        <is>
          <t>Approved</t>
        </is>
      </c>
      <c r="M5684" t="inlineStr">
        <is>
          <t>High Value</t>
        </is>
      </c>
    </row>
    <row r="5685">
      <c r="A5685" t="inlineStr">
        <is>
          <t>TX505684</t>
        </is>
      </c>
      <c r="B5685" t="inlineStr">
        <is>
          <t>EMP11300</t>
        </is>
      </c>
      <c r="C5685" t="inlineStr">
        <is>
          <t>Sale</t>
        </is>
      </c>
      <c r="D5685" s="8" t="n">
        <v>45917</v>
      </c>
      <c r="E5685" t="n">
        <v>239</v>
      </c>
      <c r="F5685" t="n">
        <v>45.64</v>
      </c>
      <c r="G5685" t="inlineStr">
        <is>
          <t>USA</t>
        </is>
      </c>
      <c r="H5685" t="inlineStr">
        <is>
          <t>RSU</t>
        </is>
      </c>
      <c r="I5685" t="n">
        <v>10907.96</v>
      </c>
      <c r="J5685" t="n">
        <v>0.3</v>
      </c>
      <c r="K5685" t="n">
        <v>3272.39</v>
      </c>
      <c r="L5685" t="inlineStr">
        <is>
          <t>Approved</t>
        </is>
      </c>
      <c r="M5685" t="inlineStr">
        <is>
          <t>Normal</t>
        </is>
      </c>
    </row>
    <row r="5686">
      <c r="A5686" t="inlineStr">
        <is>
          <t>TX505685</t>
        </is>
      </c>
      <c r="B5686" t="inlineStr">
        <is>
          <t>EMP11687</t>
        </is>
      </c>
      <c r="C5686" t="inlineStr">
        <is>
          <t>Cancellation</t>
        </is>
      </c>
      <c r="D5686" s="8" t="n">
        <v>46340</v>
      </c>
      <c r="E5686" t="n">
        <v>2499</v>
      </c>
      <c r="F5686" t="n">
        <v>80.52</v>
      </c>
      <c r="G5686" t="inlineStr">
        <is>
          <t>UK</t>
        </is>
      </c>
      <c r="H5686" t="inlineStr">
        <is>
          <t>Performance Share</t>
        </is>
      </c>
      <c r="I5686" t="n">
        <v>201219.48</v>
      </c>
      <c r="J5686" t="n">
        <v>0.2</v>
      </c>
      <c r="K5686" t="n">
        <v>40243.9</v>
      </c>
      <c r="L5686" t="inlineStr">
        <is>
          <t>Approved</t>
        </is>
      </c>
      <c r="M5686" t="inlineStr">
        <is>
          <t>High Value</t>
        </is>
      </c>
    </row>
    <row r="5687">
      <c r="A5687" t="inlineStr">
        <is>
          <t>TX505686</t>
        </is>
      </c>
      <c r="B5687" t="inlineStr">
        <is>
          <t>EMP11914</t>
        </is>
      </c>
      <c r="C5687" t="inlineStr">
        <is>
          <t>Exercise</t>
        </is>
      </c>
      <c r="D5687" s="8" t="n">
        <v>46040</v>
      </c>
      <c r="E5687" t="n">
        <v>1338</v>
      </c>
      <c r="F5687" t="n">
        <v>79.95</v>
      </c>
      <c r="G5687" t="inlineStr">
        <is>
          <t>India</t>
        </is>
      </c>
      <c r="H5687" t="inlineStr">
        <is>
          <t>RSU</t>
        </is>
      </c>
      <c r="I5687" t="n">
        <v>106973.1</v>
      </c>
      <c r="J5687" t="n">
        <v>0.3</v>
      </c>
      <c r="K5687" t="n">
        <v>32091.93</v>
      </c>
      <c r="L5687" t="inlineStr">
        <is>
          <t>Approved</t>
        </is>
      </c>
      <c r="M5687" t="inlineStr">
        <is>
          <t>High Value</t>
        </is>
      </c>
    </row>
    <row r="5688">
      <c r="A5688" t="inlineStr">
        <is>
          <t>TX505687</t>
        </is>
      </c>
      <c r="B5688" t="inlineStr">
        <is>
          <t>EMP10671</t>
        </is>
      </c>
      <c r="C5688" t="inlineStr">
        <is>
          <t>Vesting</t>
        </is>
      </c>
      <c r="D5688" s="8" t="n">
        <v>45952</v>
      </c>
      <c r="E5688" t="n">
        <v>2337</v>
      </c>
      <c r="F5688" t="n">
        <v>61.91</v>
      </c>
      <c r="G5688" t="inlineStr">
        <is>
          <t>Australia</t>
        </is>
      </c>
      <c r="H5688" t="inlineStr">
        <is>
          <t>Performance Share</t>
        </is>
      </c>
      <c r="I5688" t="n">
        <v>144683.67</v>
      </c>
      <c r="J5688" t="n">
        <v>0.2</v>
      </c>
      <c r="K5688" t="n">
        <v>28936.73</v>
      </c>
      <c r="L5688" t="inlineStr">
        <is>
          <t>Approved</t>
        </is>
      </c>
      <c r="M5688" t="inlineStr">
        <is>
          <t>High Value</t>
        </is>
      </c>
    </row>
    <row r="5689">
      <c r="A5689" t="inlineStr">
        <is>
          <t>TX505688</t>
        </is>
      </c>
      <c r="B5689" t="inlineStr">
        <is>
          <t>EMP11584</t>
        </is>
      </c>
      <c r="C5689" t="inlineStr">
        <is>
          <t>Exercise</t>
        </is>
      </c>
      <c r="D5689" s="8" t="n">
        <v>46057</v>
      </c>
      <c r="E5689" t="n">
        <v>424</v>
      </c>
      <c r="F5689" t="n">
        <v>24.8</v>
      </c>
      <c r="G5689" t="inlineStr">
        <is>
          <t>Australia</t>
        </is>
      </c>
      <c r="H5689" t="inlineStr">
        <is>
          <t>RSU</t>
        </is>
      </c>
      <c r="I5689" t="n">
        <v>10515.2</v>
      </c>
      <c r="J5689" t="n">
        <v>0.3</v>
      </c>
      <c r="K5689" t="n">
        <v>3154.56</v>
      </c>
      <c r="L5689" t="inlineStr">
        <is>
          <t>Approved</t>
        </is>
      </c>
      <c r="M5689" t="inlineStr">
        <is>
          <t>Normal</t>
        </is>
      </c>
    </row>
    <row r="5690">
      <c r="A5690" t="inlineStr">
        <is>
          <t>TX505689</t>
        </is>
      </c>
      <c r="B5690" t="inlineStr">
        <is>
          <t>EMP11966</t>
        </is>
      </c>
      <c r="C5690" t="inlineStr">
        <is>
          <t>Exercise</t>
        </is>
      </c>
      <c r="D5690" s="8" t="n">
        <v>46280</v>
      </c>
      <c r="E5690" t="n">
        <v>514</v>
      </c>
      <c r="F5690" t="n">
        <v>30.97</v>
      </c>
      <c r="G5690" t="inlineStr">
        <is>
          <t>Australia</t>
        </is>
      </c>
      <c r="H5690" t="inlineStr">
        <is>
          <t>Performance Share</t>
        </is>
      </c>
      <c r="I5690" t="n">
        <v>15918.58</v>
      </c>
      <c r="J5690" t="n">
        <v>0.4</v>
      </c>
      <c r="K5690" t="n">
        <v>6367.43</v>
      </c>
      <c r="L5690" t="inlineStr">
        <is>
          <t>Approved</t>
        </is>
      </c>
      <c r="M5690" t="inlineStr">
        <is>
          <t>Normal</t>
        </is>
      </c>
    </row>
    <row r="5691">
      <c r="A5691" t="inlineStr">
        <is>
          <t>TX505690</t>
        </is>
      </c>
      <c r="B5691" t="inlineStr">
        <is>
          <t>EMP10345</t>
        </is>
      </c>
      <c r="C5691" t="inlineStr">
        <is>
          <t>Grant</t>
        </is>
      </c>
      <c r="D5691" s="8" t="n">
        <v>46342</v>
      </c>
      <c r="E5691" t="n">
        <v>281</v>
      </c>
      <c r="F5691" t="n">
        <v>29.33</v>
      </c>
      <c r="G5691" t="inlineStr">
        <is>
          <t>UK</t>
        </is>
      </c>
      <c r="H5691" t="inlineStr">
        <is>
          <t>RSU</t>
        </is>
      </c>
      <c r="I5691" t="n">
        <v>8241.73</v>
      </c>
      <c r="J5691" t="n">
        <v>0.3</v>
      </c>
      <c r="K5691" t="n">
        <v>2472.52</v>
      </c>
      <c r="L5691" t="inlineStr">
        <is>
          <t>Approved</t>
        </is>
      </c>
      <c r="M5691" t="inlineStr">
        <is>
          <t>Normal</t>
        </is>
      </c>
    </row>
    <row r="5692">
      <c r="A5692" t="inlineStr">
        <is>
          <t>TX505691</t>
        </is>
      </c>
      <c r="B5692" t="inlineStr">
        <is>
          <t>EMP11161</t>
        </is>
      </c>
      <c r="C5692" t="inlineStr">
        <is>
          <t>Grant</t>
        </is>
      </c>
      <c r="D5692" s="8" t="n">
        <v>46031</v>
      </c>
      <c r="E5692" t="n">
        <v>917</v>
      </c>
      <c r="F5692" t="n">
        <v>22.9</v>
      </c>
      <c r="G5692" t="inlineStr">
        <is>
          <t>India</t>
        </is>
      </c>
      <c r="H5692" t="inlineStr">
        <is>
          <t>Performance Share</t>
        </is>
      </c>
      <c r="I5692" t="n">
        <v>20999.3</v>
      </c>
      <c r="J5692" t="n">
        <v>0.4</v>
      </c>
      <c r="K5692" t="n">
        <v>8399.719999999999</v>
      </c>
      <c r="L5692" t="inlineStr">
        <is>
          <t>Approved</t>
        </is>
      </c>
      <c r="M5692" t="inlineStr">
        <is>
          <t>Normal</t>
        </is>
      </c>
    </row>
    <row r="5693">
      <c r="A5693" t="inlineStr">
        <is>
          <t>TX505692</t>
        </is>
      </c>
      <c r="B5693" t="inlineStr">
        <is>
          <t>EMP11513</t>
        </is>
      </c>
      <c r="C5693" t="inlineStr">
        <is>
          <t>Exercise</t>
        </is>
      </c>
      <c r="D5693" s="8" t="n">
        <v>46042</v>
      </c>
      <c r="E5693" t="n">
        <v>1041</v>
      </c>
      <c r="F5693" t="n">
        <v>61.63</v>
      </c>
      <c r="G5693" t="inlineStr">
        <is>
          <t>USA</t>
        </is>
      </c>
      <c r="H5693" t="inlineStr">
        <is>
          <t>RSU</t>
        </is>
      </c>
      <c r="I5693" t="n">
        <v>64156.83</v>
      </c>
      <c r="J5693" t="n">
        <v>0.3</v>
      </c>
      <c r="K5693" t="n">
        <v>19247.05</v>
      </c>
      <c r="L5693" t="inlineStr">
        <is>
          <t>Approved</t>
        </is>
      </c>
      <c r="M5693" t="inlineStr">
        <is>
          <t>Normal</t>
        </is>
      </c>
    </row>
    <row r="5694">
      <c r="A5694" t="inlineStr">
        <is>
          <t>TX505693</t>
        </is>
      </c>
      <c r="B5694" t="inlineStr">
        <is>
          <t>EMP11806</t>
        </is>
      </c>
      <c r="C5694" t="inlineStr">
        <is>
          <t>Sale</t>
        </is>
      </c>
      <c r="D5694" s="8" t="n">
        <v>46350</v>
      </c>
      <c r="E5694" t="n">
        <v>2212</v>
      </c>
      <c r="F5694" t="n">
        <v>22.18</v>
      </c>
      <c r="G5694" t="inlineStr">
        <is>
          <t>Australia</t>
        </is>
      </c>
      <c r="H5694" t="inlineStr">
        <is>
          <t>ESPP</t>
        </is>
      </c>
      <c r="I5694" t="n">
        <v>49062.16</v>
      </c>
      <c r="J5694" t="n">
        <v>0.2</v>
      </c>
      <c r="K5694" t="n">
        <v>9812.43</v>
      </c>
      <c r="L5694" t="inlineStr">
        <is>
          <t>Approved</t>
        </is>
      </c>
      <c r="M5694" t="inlineStr">
        <is>
          <t>Normal</t>
        </is>
      </c>
    </row>
    <row r="5695">
      <c r="A5695" t="inlineStr">
        <is>
          <t>TX505694</t>
        </is>
      </c>
      <c r="B5695" t="inlineStr">
        <is>
          <t>EMP11943</t>
        </is>
      </c>
      <c r="C5695" t="inlineStr">
        <is>
          <t>Grant</t>
        </is>
      </c>
      <c r="D5695" s="8" t="n">
        <v>45667</v>
      </c>
      <c r="E5695" t="n">
        <v>521</v>
      </c>
      <c r="F5695" t="n">
        <v>72.28</v>
      </c>
      <c r="G5695" t="inlineStr">
        <is>
          <t>India</t>
        </is>
      </c>
      <c r="H5695" t="inlineStr">
        <is>
          <t>Stock Option</t>
        </is>
      </c>
      <c r="I5695" t="n">
        <v>37657.88</v>
      </c>
      <c r="J5695" t="n">
        <v>0.2</v>
      </c>
      <c r="K5695" t="n">
        <v>7531.58</v>
      </c>
      <c r="L5695" t="inlineStr">
        <is>
          <t>Pending Review</t>
        </is>
      </c>
      <c r="M5695" t="inlineStr">
        <is>
          <t>Normal</t>
        </is>
      </c>
    </row>
    <row r="5696">
      <c r="A5696" t="inlineStr">
        <is>
          <t>TX505695</t>
        </is>
      </c>
      <c r="B5696" t="inlineStr">
        <is>
          <t>EMP11478</t>
        </is>
      </c>
      <c r="C5696" t="inlineStr">
        <is>
          <t>Vesting</t>
        </is>
      </c>
      <c r="D5696" s="8" t="n">
        <v>45788</v>
      </c>
      <c r="E5696" t="n">
        <v>123</v>
      </c>
      <c r="F5696" t="n">
        <v>81.03</v>
      </c>
      <c r="G5696" t="inlineStr">
        <is>
          <t>Germany</t>
        </is>
      </c>
      <c r="H5696" t="inlineStr">
        <is>
          <t>RSU</t>
        </is>
      </c>
      <c r="I5696" t="n">
        <v>9966.690000000001</v>
      </c>
      <c r="J5696" t="n">
        <v>0.4</v>
      </c>
      <c r="K5696" t="n">
        <v>3986.68</v>
      </c>
      <c r="L5696" t="inlineStr">
        <is>
          <t>Approved</t>
        </is>
      </c>
      <c r="M5696" t="inlineStr">
        <is>
          <t>Normal</t>
        </is>
      </c>
    </row>
    <row r="5697">
      <c r="A5697" t="inlineStr">
        <is>
          <t>TX505696</t>
        </is>
      </c>
      <c r="B5697" t="inlineStr">
        <is>
          <t>EMP11707</t>
        </is>
      </c>
      <c r="C5697" t="inlineStr">
        <is>
          <t>Vesting</t>
        </is>
      </c>
      <c r="D5697" s="8" t="n">
        <v>46282</v>
      </c>
      <c r="E5697" t="n">
        <v>432</v>
      </c>
      <c r="F5697" t="n">
        <v>91.18000000000001</v>
      </c>
      <c r="G5697" t="inlineStr">
        <is>
          <t>India</t>
        </is>
      </c>
      <c r="H5697" t="inlineStr">
        <is>
          <t>RSU</t>
        </is>
      </c>
      <c r="I5697" t="n">
        <v>39389.76</v>
      </c>
      <c r="J5697" t="n">
        <v>0.2</v>
      </c>
      <c r="K5697" t="n">
        <v>7877.95</v>
      </c>
      <c r="L5697" t="inlineStr">
        <is>
          <t>Approved</t>
        </is>
      </c>
      <c r="M5697" t="inlineStr">
        <is>
          <t>Normal</t>
        </is>
      </c>
    </row>
    <row r="5698">
      <c r="A5698" t="inlineStr">
        <is>
          <t>TX505697</t>
        </is>
      </c>
      <c r="B5698" t="inlineStr">
        <is>
          <t>EMP11657</t>
        </is>
      </c>
      <c r="C5698" t="inlineStr">
        <is>
          <t>Vesting</t>
        </is>
      </c>
      <c r="D5698" s="8" t="n">
        <v>46300</v>
      </c>
      <c r="E5698" t="n">
        <v>2469</v>
      </c>
      <c r="F5698" t="n">
        <v>83.38</v>
      </c>
      <c r="G5698" t="inlineStr">
        <is>
          <t>India</t>
        </is>
      </c>
      <c r="H5698" t="inlineStr">
        <is>
          <t>ESPP</t>
        </is>
      </c>
      <c r="I5698" t="n">
        <v>205865.22</v>
      </c>
      <c r="J5698" t="n">
        <v>0.3</v>
      </c>
      <c r="K5698" t="n">
        <v>61759.57</v>
      </c>
      <c r="L5698" t="inlineStr">
        <is>
          <t>Approved</t>
        </is>
      </c>
      <c r="M5698" t="inlineStr">
        <is>
          <t>High Value</t>
        </is>
      </c>
    </row>
    <row r="5699">
      <c r="A5699" t="inlineStr">
        <is>
          <t>TX505698</t>
        </is>
      </c>
      <c r="B5699" t="inlineStr">
        <is>
          <t>EMP10514</t>
        </is>
      </c>
      <c r="C5699" t="inlineStr">
        <is>
          <t>Exercise</t>
        </is>
      </c>
      <c r="D5699" s="8" t="n">
        <v>45853</v>
      </c>
      <c r="E5699" t="n">
        <v>2301</v>
      </c>
      <c r="F5699" t="n">
        <v>41.55</v>
      </c>
      <c r="G5699" t="inlineStr">
        <is>
          <t>Germany</t>
        </is>
      </c>
      <c r="H5699" t="inlineStr">
        <is>
          <t>ESPP</t>
        </is>
      </c>
      <c r="I5699" t="n">
        <v>95606.55</v>
      </c>
      <c r="J5699" t="n">
        <v>0.4</v>
      </c>
      <c r="K5699" t="n">
        <v>38242.62</v>
      </c>
      <c r="L5699" t="inlineStr">
        <is>
          <t>Approved</t>
        </is>
      </c>
      <c r="M5699" t="inlineStr">
        <is>
          <t>Normal</t>
        </is>
      </c>
    </row>
    <row r="5700">
      <c r="A5700" t="inlineStr">
        <is>
          <t>TX505699</t>
        </is>
      </c>
      <c r="B5700" t="inlineStr">
        <is>
          <t>EMP10390</t>
        </is>
      </c>
      <c r="C5700" t="inlineStr">
        <is>
          <t>Cancellation</t>
        </is>
      </c>
      <c r="D5700" s="8" t="n">
        <v>45672</v>
      </c>
      <c r="E5700" t="n">
        <v>711</v>
      </c>
      <c r="F5700" t="n">
        <v>92.28</v>
      </c>
      <c r="G5700" t="inlineStr">
        <is>
          <t>USA</t>
        </is>
      </c>
      <c r="H5700" t="inlineStr">
        <is>
          <t>RSU</t>
        </is>
      </c>
      <c r="I5700" t="n">
        <v>65611.08</v>
      </c>
      <c r="J5700" t="n">
        <v>0.2</v>
      </c>
      <c r="K5700" t="n">
        <v>13122.22</v>
      </c>
      <c r="L5700" t="inlineStr">
        <is>
          <t>Approved</t>
        </is>
      </c>
      <c r="M5700" t="inlineStr">
        <is>
          <t>Normal</t>
        </is>
      </c>
    </row>
    <row r="5701">
      <c r="A5701" t="inlineStr">
        <is>
          <t>TX505700</t>
        </is>
      </c>
      <c r="B5701" t="inlineStr">
        <is>
          <t>EMP11232</t>
        </is>
      </c>
      <c r="C5701" t="inlineStr">
        <is>
          <t>Exercise</t>
        </is>
      </c>
      <c r="D5701" s="8" t="n">
        <v>46226</v>
      </c>
      <c r="E5701" t="n">
        <v>1642</v>
      </c>
      <c r="F5701" t="n">
        <v>74.41</v>
      </c>
      <c r="G5701" t="inlineStr">
        <is>
          <t>Singapore</t>
        </is>
      </c>
      <c r="H5701" t="inlineStr">
        <is>
          <t>RSU</t>
        </is>
      </c>
      <c r="I5701" t="n">
        <v>122181.22</v>
      </c>
      <c r="J5701" t="n">
        <v>0.2</v>
      </c>
      <c r="K5701" t="n">
        <v>24436.24</v>
      </c>
      <c r="L5701" t="inlineStr">
        <is>
          <t>Approved</t>
        </is>
      </c>
      <c r="M5701" t="inlineStr">
        <is>
          <t>High Value</t>
        </is>
      </c>
    </row>
    <row r="5702">
      <c r="A5702" t="inlineStr">
        <is>
          <t>TX505701</t>
        </is>
      </c>
      <c r="B5702" t="inlineStr">
        <is>
          <t>EMP10054</t>
        </is>
      </c>
      <c r="C5702" t="inlineStr">
        <is>
          <t>Vesting</t>
        </is>
      </c>
      <c r="D5702" s="8" t="n">
        <v>46346</v>
      </c>
      <c r="E5702" t="n">
        <v>612</v>
      </c>
      <c r="F5702" t="n">
        <v>29.26</v>
      </c>
      <c r="G5702" t="inlineStr">
        <is>
          <t>USA</t>
        </is>
      </c>
      <c r="H5702" t="inlineStr">
        <is>
          <t>RSU</t>
        </is>
      </c>
      <c r="I5702" t="n">
        <v>17907.12</v>
      </c>
      <c r="J5702" t="n">
        <v>0.4</v>
      </c>
      <c r="K5702" t="n">
        <v>7162.85</v>
      </c>
      <c r="L5702" t="inlineStr">
        <is>
          <t>Approved</t>
        </is>
      </c>
      <c r="M5702" t="inlineStr">
        <is>
          <t>Normal</t>
        </is>
      </c>
    </row>
    <row r="5703">
      <c r="A5703" t="inlineStr">
        <is>
          <t>TX505702</t>
        </is>
      </c>
      <c r="B5703" t="inlineStr">
        <is>
          <t>EMP10063</t>
        </is>
      </c>
      <c r="C5703" t="inlineStr">
        <is>
          <t>Sale</t>
        </is>
      </c>
      <c r="D5703" s="8" t="n">
        <v>46386</v>
      </c>
      <c r="E5703" t="n">
        <v>70</v>
      </c>
      <c r="F5703" t="n">
        <v>62.62</v>
      </c>
      <c r="G5703" t="inlineStr">
        <is>
          <t>UK</t>
        </is>
      </c>
      <c r="H5703" t="inlineStr">
        <is>
          <t>Performance Share</t>
        </is>
      </c>
      <c r="I5703" t="n">
        <v>4383.4</v>
      </c>
      <c r="J5703" t="n">
        <v>0.45</v>
      </c>
      <c r="K5703" t="n">
        <v>1972.53</v>
      </c>
      <c r="L5703" t="inlineStr">
        <is>
          <t>Approved</t>
        </is>
      </c>
      <c r="M5703" t="inlineStr">
        <is>
          <t>Normal</t>
        </is>
      </c>
    </row>
    <row r="5704">
      <c r="A5704" t="inlineStr">
        <is>
          <t>TX505703</t>
        </is>
      </c>
      <c r="B5704" t="inlineStr">
        <is>
          <t>EMP10374</t>
        </is>
      </c>
      <c r="C5704" t="inlineStr">
        <is>
          <t>Sale</t>
        </is>
      </c>
      <c r="D5704" s="8" t="n">
        <v>46323</v>
      </c>
      <c r="E5704" t="n">
        <v>1831</v>
      </c>
      <c r="F5704" t="n">
        <v>92.84999999999999</v>
      </c>
      <c r="G5704" t="inlineStr">
        <is>
          <t>UK</t>
        </is>
      </c>
      <c r="H5704" t="inlineStr">
        <is>
          <t>Stock Option</t>
        </is>
      </c>
      <c r="I5704" t="n">
        <v>170008.35</v>
      </c>
      <c r="J5704" t="n">
        <v>0.2</v>
      </c>
      <c r="K5704" t="n">
        <v>34001.67</v>
      </c>
      <c r="L5704" t="inlineStr">
        <is>
          <t>Approved</t>
        </is>
      </c>
      <c r="M5704" t="inlineStr">
        <is>
          <t>High Value</t>
        </is>
      </c>
    </row>
    <row r="5705">
      <c r="A5705" t="inlineStr">
        <is>
          <t>TX505704</t>
        </is>
      </c>
      <c r="B5705" t="inlineStr">
        <is>
          <t>EMP10426</t>
        </is>
      </c>
      <c r="C5705" t="inlineStr">
        <is>
          <t>Grant</t>
        </is>
      </c>
      <c r="D5705" s="8" t="n">
        <v>46266</v>
      </c>
      <c r="E5705" t="n">
        <v>709</v>
      </c>
      <c r="F5705" t="n">
        <v>32.47</v>
      </c>
      <c r="G5705" t="inlineStr">
        <is>
          <t>Germany</t>
        </is>
      </c>
      <c r="H5705" t="inlineStr">
        <is>
          <t>Stock Option</t>
        </is>
      </c>
      <c r="I5705" t="n">
        <v>23021.23</v>
      </c>
      <c r="J5705" t="n">
        <v>0.3</v>
      </c>
      <c r="K5705" t="n">
        <v>6906.37</v>
      </c>
      <c r="L5705" t="inlineStr">
        <is>
          <t>Approved</t>
        </is>
      </c>
      <c r="M5705" t="inlineStr">
        <is>
          <t>Normal</t>
        </is>
      </c>
    </row>
    <row r="5706">
      <c r="A5706" t="inlineStr">
        <is>
          <t>TX505705</t>
        </is>
      </c>
      <c r="B5706" t="inlineStr">
        <is>
          <t>EMP11881</t>
        </is>
      </c>
      <c r="C5706" t="inlineStr">
        <is>
          <t>Grant</t>
        </is>
      </c>
      <c r="D5706" s="8" t="n">
        <v>45688</v>
      </c>
      <c r="E5706" t="n">
        <v>860</v>
      </c>
      <c r="F5706" t="n">
        <v>57.5</v>
      </c>
      <c r="G5706" t="inlineStr">
        <is>
          <t>Germany</t>
        </is>
      </c>
      <c r="H5706" t="inlineStr">
        <is>
          <t>ESPP</t>
        </is>
      </c>
      <c r="I5706" t="n">
        <v>49450</v>
      </c>
      <c r="J5706" t="n">
        <v>0.4</v>
      </c>
      <c r="K5706" t="n">
        <v>0</v>
      </c>
      <c r="L5706" t="inlineStr">
        <is>
          <t>Approved</t>
        </is>
      </c>
      <c r="M5706" t="inlineStr">
        <is>
          <t>Normal</t>
        </is>
      </c>
    </row>
    <row r="5707">
      <c r="A5707" t="inlineStr">
        <is>
          <t>TX505706</t>
        </is>
      </c>
      <c r="B5707" t="inlineStr">
        <is>
          <t>EMP10544</t>
        </is>
      </c>
      <c r="C5707" t="inlineStr">
        <is>
          <t>Exercise</t>
        </is>
      </c>
      <c r="D5707" s="8" t="n">
        <v>46330</v>
      </c>
      <c r="E5707" t="n">
        <v>1608</v>
      </c>
      <c r="F5707" t="n">
        <v>72.90000000000001</v>
      </c>
      <c r="G5707" t="inlineStr">
        <is>
          <t>UK</t>
        </is>
      </c>
      <c r="H5707" t="inlineStr">
        <is>
          <t>RSU</t>
        </is>
      </c>
      <c r="I5707" t="n">
        <v>117223.2</v>
      </c>
      <c r="J5707" t="n">
        <v>0.2</v>
      </c>
      <c r="K5707" t="n">
        <v>23444.64</v>
      </c>
      <c r="L5707" t="inlineStr">
        <is>
          <t>Approved</t>
        </is>
      </c>
      <c r="M5707" t="inlineStr">
        <is>
          <t>High Value</t>
        </is>
      </c>
    </row>
    <row r="5708">
      <c r="A5708" t="inlineStr">
        <is>
          <t>TX505707</t>
        </is>
      </c>
      <c r="B5708" t="inlineStr">
        <is>
          <t>EMP10116</t>
        </is>
      </c>
      <c r="C5708" t="inlineStr">
        <is>
          <t>Sale</t>
        </is>
      </c>
      <c r="D5708" s="8" t="n">
        <v>46341</v>
      </c>
      <c r="E5708" t="n">
        <v>459</v>
      </c>
      <c r="F5708" t="n">
        <v>91.16</v>
      </c>
      <c r="G5708" t="inlineStr">
        <is>
          <t>Germany</t>
        </is>
      </c>
      <c r="H5708" t="inlineStr">
        <is>
          <t>Stock Option</t>
        </is>
      </c>
      <c r="I5708" t="n">
        <v>41842.44</v>
      </c>
      <c r="J5708" t="n">
        <v>0.3</v>
      </c>
      <c r="K5708" t="n">
        <v>12552.73</v>
      </c>
      <c r="L5708" t="inlineStr">
        <is>
          <t>Approved</t>
        </is>
      </c>
      <c r="M5708" t="inlineStr">
        <is>
          <t>Normal</t>
        </is>
      </c>
    </row>
    <row r="5709">
      <c r="A5709" t="inlineStr">
        <is>
          <t>TX505708</t>
        </is>
      </c>
      <c r="B5709" t="inlineStr">
        <is>
          <t>EMP11788</t>
        </is>
      </c>
      <c r="C5709" t="inlineStr">
        <is>
          <t>Grant</t>
        </is>
      </c>
      <c r="D5709" s="8" t="n">
        <v>45895</v>
      </c>
      <c r="E5709" t="n">
        <v>87</v>
      </c>
      <c r="F5709" t="n">
        <v>51.35</v>
      </c>
      <c r="G5709" t="inlineStr">
        <is>
          <t>India</t>
        </is>
      </c>
      <c r="H5709" t="inlineStr">
        <is>
          <t>Stock Option</t>
        </is>
      </c>
      <c r="I5709" t="n">
        <v>4467.45</v>
      </c>
      <c r="J5709" t="n">
        <v>0.3</v>
      </c>
      <c r="K5709" t="n">
        <v>1340.24</v>
      </c>
      <c r="L5709" t="inlineStr">
        <is>
          <t>Approved</t>
        </is>
      </c>
      <c r="M5709" t="inlineStr">
        <is>
          <t>Normal</t>
        </is>
      </c>
    </row>
    <row r="5710">
      <c r="A5710" t="inlineStr">
        <is>
          <t>TX505709</t>
        </is>
      </c>
      <c r="B5710" t="inlineStr">
        <is>
          <t>EMP10279</t>
        </is>
      </c>
      <c r="C5710" t="inlineStr">
        <is>
          <t>Vesting</t>
        </is>
      </c>
      <c r="D5710" s="8" t="n">
        <v>46167</v>
      </c>
      <c r="E5710" t="n">
        <v>523</v>
      </c>
      <c r="F5710" t="n">
        <v>39.51</v>
      </c>
      <c r="G5710" t="inlineStr">
        <is>
          <t>UK</t>
        </is>
      </c>
      <c r="H5710" t="inlineStr">
        <is>
          <t>RSU</t>
        </is>
      </c>
      <c r="I5710" t="n">
        <v>20663.73</v>
      </c>
      <c r="J5710" t="n">
        <v>0.3</v>
      </c>
      <c r="K5710" t="n">
        <v>6199.12</v>
      </c>
      <c r="L5710" t="inlineStr">
        <is>
          <t>Approved</t>
        </is>
      </c>
      <c r="M5710" t="inlineStr">
        <is>
          <t>Normal</t>
        </is>
      </c>
    </row>
    <row r="5711">
      <c r="A5711" t="inlineStr">
        <is>
          <t>TX505710</t>
        </is>
      </c>
      <c r="B5711" t="inlineStr">
        <is>
          <t>EMP11065</t>
        </is>
      </c>
      <c r="C5711" t="inlineStr">
        <is>
          <t>Exercise</t>
        </is>
      </c>
      <c r="D5711" s="8" t="n">
        <v>45754</v>
      </c>
      <c r="E5711" t="n">
        <v>2019</v>
      </c>
      <c r="F5711" t="n">
        <v>60.56</v>
      </c>
      <c r="G5711" t="inlineStr">
        <is>
          <t>Singapore</t>
        </is>
      </c>
      <c r="H5711" t="inlineStr">
        <is>
          <t>RSU</t>
        </is>
      </c>
      <c r="I5711" t="n">
        <v>122270.64</v>
      </c>
      <c r="J5711" t="n">
        <v>0.3</v>
      </c>
      <c r="K5711" t="n">
        <v>36681.19</v>
      </c>
      <c r="L5711" t="inlineStr">
        <is>
          <t>Pending Review</t>
        </is>
      </c>
      <c r="M5711" t="inlineStr">
        <is>
          <t>High Value</t>
        </is>
      </c>
    </row>
    <row r="5712">
      <c r="A5712" t="inlineStr">
        <is>
          <t>TX505711</t>
        </is>
      </c>
      <c r="B5712" t="inlineStr">
        <is>
          <t>EMP11600</t>
        </is>
      </c>
      <c r="C5712" t="inlineStr">
        <is>
          <t>Vesting</t>
        </is>
      </c>
      <c r="D5712" s="8" t="n">
        <v>45794</v>
      </c>
      <c r="E5712" t="n">
        <v>1963</v>
      </c>
      <c r="F5712" t="n">
        <v>48.89</v>
      </c>
      <c r="G5712" t="inlineStr">
        <is>
          <t>India</t>
        </is>
      </c>
      <c r="H5712" t="inlineStr">
        <is>
          <t>RSU</t>
        </is>
      </c>
      <c r="I5712" t="n">
        <v>95971.07000000001</v>
      </c>
      <c r="J5712" t="n">
        <v>0.2</v>
      </c>
      <c r="K5712" t="n">
        <v>19194.21</v>
      </c>
      <c r="L5712" t="inlineStr">
        <is>
          <t>Approved</t>
        </is>
      </c>
      <c r="M5712" t="inlineStr">
        <is>
          <t>Normal</t>
        </is>
      </c>
    </row>
    <row r="5713">
      <c r="A5713" t="inlineStr">
        <is>
          <t>TX505712</t>
        </is>
      </c>
      <c r="B5713" t="inlineStr">
        <is>
          <t>EMP11566</t>
        </is>
      </c>
      <c r="C5713" t="inlineStr">
        <is>
          <t>Vesting</t>
        </is>
      </c>
      <c r="D5713" s="8" t="n">
        <v>46265</v>
      </c>
      <c r="E5713" t="n">
        <v>1059</v>
      </c>
      <c r="F5713" t="n">
        <v>83.92</v>
      </c>
      <c r="G5713" t="inlineStr">
        <is>
          <t>Germany</t>
        </is>
      </c>
      <c r="H5713" t="inlineStr">
        <is>
          <t>RSU</t>
        </is>
      </c>
      <c r="I5713" t="n">
        <v>88871.28</v>
      </c>
      <c r="J5713" t="n">
        <v>0.2</v>
      </c>
      <c r="K5713" t="n">
        <v>17774.26</v>
      </c>
      <c r="L5713" t="inlineStr">
        <is>
          <t>Approved</t>
        </is>
      </c>
      <c r="M5713" t="inlineStr">
        <is>
          <t>Normal</t>
        </is>
      </c>
    </row>
    <row r="5714">
      <c r="A5714" t="inlineStr">
        <is>
          <t>TX505713</t>
        </is>
      </c>
      <c r="B5714" t="inlineStr">
        <is>
          <t>EMP10945</t>
        </is>
      </c>
      <c r="C5714" t="inlineStr">
        <is>
          <t>Grant</t>
        </is>
      </c>
      <c r="D5714" s="8" t="n">
        <v>45948</v>
      </c>
      <c r="E5714" t="n">
        <v>1661</v>
      </c>
      <c r="F5714" t="n">
        <v>69.34999999999999</v>
      </c>
      <c r="G5714" t="inlineStr">
        <is>
          <t>UK</t>
        </is>
      </c>
      <c r="H5714" t="inlineStr">
        <is>
          <t>RSU</t>
        </is>
      </c>
      <c r="I5714" t="n">
        <v>115190.35</v>
      </c>
      <c r="J5714" t="n">
        <v>0.4</v>
      </c>
      <c r="K5714" t="n">
        <v>46076.14</v>
      </c>
      <c r="L5714" t="inlineStr">
        <is>
          <t>Pending Review</t>
        </is>
      </c>
      <c r="M5714" t="inlineStr">
        <is>
          <t>High Value</t>
        </is>
      </c>
    </row>
    <row r="5715">
      <c r="A5715" t="inlineStr">
        <is>
          <t>TX505714</t>
        </is>
      </c>
      <c r="B5715" t="inlineStr">
        <is>
          <t>EMP11665</t>
        </is>
      </c>
      <c r="C5715" t="inlineStr">
        <is>
          <t>Sale</t>
        </is>
      </c>
      <c r="D5715" s="8" t="n">
        <v>46341</v>
      </c>
      <c r="E5715" t="n">
        <v>990</v>
      </c>
      <c r="F5715" t="n">
        <v>75.90000000000001</v>
      </c>
      <c r="G5715" t="inlineStr">
        <is>
          <t>USA</t>
        </is>
      </c>
      <c r="H5715" t="inlineStr">
        <is>
          <t>RSU</t>
        </is>
      </c>
      <c r="I5715" t="n">
        <v>75141</v>
      </c>
      <c r="J5715" t="n">
        <v>0.2</v>
      </c>
      <c r="K5715" t="n">
        <v>15028.2</v>
      </c>
      <c r="L5715" t="inlineStr">
        <is>
          <t>Approved</t>
        </is>
      </c>
      <c r="M5715" t="inlineStr">
        <is>
          <t>Normal</t>
        </is>
      </c>
    </row>
    <row r="5716">
      <c r="A5716" t="inlineStr">
        <is>
          <t>TX505715</t>
        </is>
      </c>
      <c r="B5716" t="inlineStr">
        <is>
          <t>EMP11945</t>
        </is>
      </c>
      <c r="C5716" t="inlineStr">
        <is>
          <t>Vesting</t>
        </is>
      </c>
      <c r="D5716" s="8" t="n">
        <v>45904</v>
      </c>
      <c r="E5716" t="n">
        <v>1530</v>
      </c>
      <c r="F5716" t="n">
        <v>72.34999999999999</v>
      </c>
      <c r="G5716" t="inlineStr">
        <is>
          <t>USA</t>
        </is>
      </c>
      <c r="H5716" t="inlineStr">
        <is>
          <t>RSU</t>
        </is>
      </c>
      <c r="I5716" t="n">
        <v>110695.5</v>
      </c>
      <c r="J5716" t="n">
        <v>0.2</v>
      </c>
      <c r="K5716" t="n">
        <v>22139.1</v>
      </c>
      <c r="L5716" t="inlineStr">
        <is>
          <t>Approved</t>
        </is>
      </c>
      <c r="M5716" t="inlineStr">
        <is>
          <t>High Value</t>
        </is>
      </c>
    </row>
    <row r="5717">
      <c r="A5717" t="inlineStr">
        <is>
          <t>TX505716</t>
        </is>
      </c>
      <c r="B5717" t="inlineStr">
        <is>
          <t>EMP11042</t>
        </is>
      </c>
      <c r="C5717" t="inlineStr">
        <is>
          <t>Sale</t>
        </is>
      </c>
      <c r="D5717" s="8" t="n">
        <v>46145</v>
      </c>
      <c r="E5717" t="n">
        <v>1006</v>
      </c>
      <c r="F5717" t="n">
        <v>89.23999999999999</v>
      </c>
      <c r="G5717" t="inlineStr">
        <is>
          <t>Singapore</t>
        </is>
      </c>
      <c r="H5717" t="inlineStr">
        <is>
          <t>Performance Share</t>
        </is>
      </c>
      <c r="I5717" t="n">
        <v>89775.44</v>
      </c>
      <c r="J5717" t="n">
        <v>0.45</v>
      </c>
      <c r="K5717" t="n">
        <v>40398.95</v>
      </c>
      <c r="L5717" t="inlineStr">
        <is>
          <t>Approved</t>
        </is>
      </c>
      <c r="M5717" t="inlineStr">
        <is>
          <t>Normal</t>
        </is>
      </c>
    </row>
    <row r="5718">
      <c r="A5718" t="inlineStr">
        <is>
          <t>TX505717</t>
        </is>
      </c>
      <c r="B5718" t="inlineStr">
        <is>
          <t>EMP11637</t>
        </is>
      </c>
      <c r="C5718" t="inlineStr">
        <is>
          <t>Vesting</t>
        </is>
      </c>
      <c r="D5718" s="8" t="n">
        <v>45968</v>
      </c>
      <c r="E5718" t="n">
        <v>486</v>
      </c>
      <c r="F5718" t="n">
        <v>45.89</v>
      </c>
      <c r="G5718" t="inlineStr">
        <is>
          <t>USA</t>
        </is>
      </c>
      <c r="H5718" t="inlineStr">
        <is>
          <t>Performance Share</t>
        </is>
      </c>
      <c r="I5718" t="n">
        <v>22302.54</v>
      </c>
      <c r="J5718" t="n">
        <v>0.2</v>
      </c>
      <c r="K5718" t="n">
        <v>4460.51</v>
      </c>
      <c r="L5718" t="inlineStr">
        <is>
          <t>Approved</t>
        </is>
      </c>
      <c r="M5718" t="inlineStr">
        <is>
          <t>Normal</t>
        </is>
      </c>
    </row>
    <row r="5719">
      <c r="A5719" t="inlineStr">
        <is>
          <t>TX505718</t>
        </is>
      </c>
      <c r="B5719" t="inlineStr">
        <is>
          <t>EMP11299</t>
        </is>
      </c>
      <c r="C5719" t="inlineStr">
        <is>
          <t>Sale</t>
        </is>
      </c>
      <c r="D5719" s="8" t="n">
        <v>46144</v>
      </c>
      <c r="E5719" t="n">
        <v>2267</v>
      </c>
      <c r="F5719" t="n">
        <v>77.15000000000001</v>
      </c>
      <c r="G5719" t="inlineStr">
        <is>
          <t>India</t>
        </is>
      </c>
      <c r="H5719" t="inlineStr">
        <is>
          <t>ESPP</t>
        </is>
      </c>
      <c r="I5719" t="n">
        <v>174899.05</v>
      </c>
      <c r="J5719" t="n">
        <v>0.4</v>
      </c>
      <c r="K5719" t="n">
        <v>69959.62</v>
      </c>
      <c r="L5719" t="inlineStr">
        <is>
          <t>Approved</t>
        </is>
      </c>
      <c r="M5719" t="inlineStr">
        <is>
          <t>High Value</t>
        </is>
      </c>
    </row>
    <row r="5720">
      <c r="A5720" t="inlineStr">
        <is>
          <t>TX505719</t>
        </is>
      </c>
      <c r="B5720" t="inlineStr">
        <is>
          <t>EMP10692</t>
        </is>
      </c>
      <c r="C5720" t="inlineStr">
        <is>
          <t>Sale</t>
        </is>
      </c>
      <c r="D5720" s="8" t="n">
        <v>45749</v>
      </c>
      <c r="E5720" t="n">
        <v>1895</v>
      </c>
      <c r="F5720" t="n">
        <v>23.91</v>
      </c>
      <c r="G5720" t="inlineStr">
        <is>
          <t>USA</t>
        </is>
      </c>
      <c r="H5720" t="inlineStr">
        <is>
          <t>Performance Share</t>
        </is>
      </c>
      <c r="I5720" t="n">
        <v>45309.45</v>
      </c>
      <c r="J5720" t="n">
        <v>0.3</v>
      </c>
      <c r="K5720" t="n">
        <v>13592.84</v>
      </c>
      <c r="L5720" t="inlineStr">
        <is>
          <t>Approved</t>
        </is>
      </c>
      <c r="M5720" t="inlineStr">
        <is>
          <t>Normal</t>
        </is>
      </c>
    </row>
    <row r="5721">
      <c r="A5721" t="inlineStr">
        <is>
          <t>TX505720</t>
        </is>
      </c>
      <c r="B5721" t="inlineStr">
        <is>
          <t>EMP11932</t>
        </is>
      </c>
      <c r="C5721" t="inlineStr">
        <is>
          <t>Grant</t>
        </is>
      </c>
      <c r="D5721" s="8" t="n">
        <v>45949</v>
      </c>
      <c r="E5721" t="n">
        <v>31</v>
      </c>
      <c r="F5721" t="n">
        <v>69.03</v>
      </c>
      <c r="G5721" t="inlineStr">
        <is>
          <t>India</t>
        </is>
      </c>
      <c r="H5721" t="inlineStr">
        <is>
          <t>ESPP</t>
        </is>
      </c>
      <c r="I5721" t="n">
        <v>2139.93</v>
      </c>
      <c r="J5721" t="n">
        <v>0.2</v>
      </c>
      <c r="K5721" t="n">
        <v>427.99</v>
      </c>
      <c r="L5721" t="inlineStr">
        <is>
          <t>Approved</t>
        </is>
      </c>
      <c r="M5721" t="inlineStr">
        <is>
          <t>Normal</t>
        </is>
      </c>
    </row>
    <row r="5722">
      <c r="A5722" t="inlineStr">
        <is>
          <t>TX505721</t>
        </is>
      </c>
      <c r="B5722" t="inlineStr">
        <is>
          <t>EMP11053</t>
        </is>
      </c>
      <c r="C5722" t="inlineStr">
        <is>
          <t>Cancellation</t>
        </is>
      </c>
      <c r="D5722" s="8" t="n">
        <v>45782</v>
      </c>
      <c r="E5722" t="n">
        <v>2207</v>
      </c>
      <c r="F5722" t="n">
        <v>65.17</v>
      </c>
      <c r="G5722" t="inlineStr">
        <is>
          <t>India</t>
        </is>
      </c>
      <c r="H5722" t="inlineStr">
        <is>
          <t>RSU</t>
        </is>
      </c>
      <c r="I5722" t="n">
        <v>143830.19</v>
      </c>
      <c r="J5722" t="n">
        <v>0.2</v>
      </c>
      <c r="K5722" t="n">
        <v>28766.04</v>
      </c>
      <c r="L5722" t="inlineStr">
        <is>
          <t>Approved</t>
        </is>
      </c>
      <c r="M5722" t="inlineStr">
        <is>
          <t>High Value</t>
        </is>
      </c>
    </row>
    <row r="5723">
      <c r="A5723" t="inlineStr">
        <is>
          <t>TX505722</t>
        </is>
      </c>
      <c r="B5723" t="inlineStr">
        <is>
          <t>EMP10105</t>
        </is>
      </c>
      <c r="C5723" t="inlineStr">
        <is>
          <t>Exercise</t>
        </is>
      </c>
      <c r="D5723" s="8" t="n">
        <v>45817</v>
      </c>
      <c r="E5723" t="n">
        <v>1807</v>
      </c>
      <c r="F5723" t="n">
        <v>48.14</v>
      </c>
      <c r="G5723" t="inlineStr">
        <is>
          <t>USA</t>
        </is>
      </c>
      <c r="H5723" t="inlineStr">
        <is>
          <t>Performance Share</t>
        </is>
      </c>
      <c r="I5723" t="n">
        <v>86988.98</v>
      </c>
      <c r="J5723" t="n">
        <v>0.45</v>
      </c>
      <c r="K5723" t="n">
        <v>39145.04</v>
      </c>
      <c r="L5723" t="inlineStr">
        <is>
          <t>Approved</t>
        </is>
      </c>
      <c r="M5723" t="inlineStr">
        <is>
          <t>Normal</t>
        </is>
      </c>
    </row>
    <row r="5724">
      <c r="A5724" t="inlineStr">
        <is>
          <t>TX505723</t>
        </is>
      </c>
      <c r="B5724" t="inlineStr">
        <is>
          <t>EMP11062</t>
        </is>
      </c>
      <c r="C5724" t="inlineStr">
        <is>
          <t>Exercise</t>
        </is>
      </c>
      <c r="D5724" s="8" t="n">
        <v>46267</v>
      </c>
      <c r="E5724" t="n">
        <v>222</v>
      </c>
      <c r="F5724" t="n">
        <v>26.03</v>
      </c>
      <c r="G5724" t="inlineStr">
        <is>
          <t>UK</t>
        </is>
      </c>
      <c r="H5724" t="inlineStr">
        <is>
          <t>Stock Option</t>
        </is>
      </c>
      <c r="I5724" t="n">
        <v>5778.66</v>
      </c>
      <c r="J5724" t="n">
        <v>0.2</v>
      </c>
      <c r="K5724" t="n">
        <v>1155.73</v>
      </c>
      <c r="L5724" t="inlineStr">
        <is>
          <t>Approved</t>
        </is>
      </c>
      <c r="M5724" t="inlineStr">
        <is>
          <t>Normal</t>
        </is>
      </c>
    </row>
    <row r="5725">
      <c r="A5725" t="inlineStr">
        <is>
          <t>TX505724</t>
        </is>
      </c>
      <c r="B5725" t="inlineStr">
        <is>
          <t>EMP10129</t>
        </is>
      </c>
      <c r="C5725" t="inlineStr">
        <is>
          <t>Vesting</t>
        </is>
      </c>
      <c r="D5725" s="8" t="n">
        <v>45681</v>
      </c>
      <c r="E5725" t="n">
        <v>1649</v>
      </c>
      <c r="F5725" t="n">
        <v>7.44</v>
      </c>
      <c r="G5725" t="inlineStr">
        <is>
          <t>Germany</t>
        </is>
      </c>
      <c r="H5725" t="inlineStr">
        <is>
          <t>Stock Option</t>
        </is>
      </c>
      <c r="I5725" t="n">
        <v>12268.56</v>
      </c>
      <c r="J5725" t="n">
        <v>0.3</v>
      </c>
      <c r="K5725" t="n">
        <v>3680.57</v>
      </c>
      <c r="L5725" t="inlineStr">
        <is>
          <t>Pending Review</t>
        </is>
      </c>
      <c r="M5725" t="inlineStr">
        <is>
          <t>Normal</t>
        </is>
      </c>
    </row>
    <row r="5726">
      <c r="A5726" t="inlineStr">
        <is>
          <t>TX505725</t>
        </is>
      </c>
      <c r="B5726" t="inlineStr">
        <is>
          <t>EMP11597</t>
        </is>
      </c>
      <c r="C5726" t="inlineStr">
        <is>
          <t>Exercise</t>
        </is>
      </c>
      <c r="D5726" s="8" t="n">
        <v>45707</v>
      </c>
      <c r="E5726" t="n">
        <v>668</v>
      </c>
      <c r="F5726" t="n">
        <v>45.27</v>
      </c>
      <c r="G5726" t="inlineStr">
        <is>
          <t>India</t>
        </is>
      </c>
      <c r="H5726" t="inlineStr">
        <is>
          <t>Performance Share</t>
        </is>
      </c>
      <c r="I5726" t="n">
        <v>30240.36</v>
      </c>
      <c r="J5726" t="n">
        <v>0.2</v>
      </c>
      <c r="K5726" t="n">
        <v>0</v>
      </c>
      <c r="L5726" t="inlineStr">
        <is>
          <t>Pending Review</t>
        </is>
      </c>
      <c r="M5726" t="inlineStr">
        <is>
          <t>Normal</t>
        </is>
      </c>
    </row>
    <row r="5727">
      <c r="A5727" t="inlineStr">
        <is>
          <t>TX505726</t>
        </is>
      </c>
      <c r="B5727" t="inlineStr">
        <is>
          <t>EMP11027</t>
        </is>
      </c>
      <c r="C5727" t="inlineStr">
        <is>
          <t>Exercise</t>
        </is>
      </c>
      <c r="D5727" s="8" t="n">
        <v>45710</v>
      </c>
      <c r="E5727" t="n">
        <v>551</v>
      </c>
      <c r="F5727" t="n">
        <v>80.88</v>
      </c>
      <c r="G5727" t="inlineStr">
        <is>
          <t>USA</t>
        </is>
      </c>
      <c r="H5727" t="inlineStr">
        <is>
          <t>ESPP</t>
        </is>
      </c>
      <c r="I5727" t="n">
        <v>44564.88</v>
      </c>
      <c r="J5727" t="n">
        <v>0.3</v>
      </c>
      <c r="K5727" t="n">
        <v>13369.46</v>
      </c>
      <c r="L5727" t="inlineStr">
        <is>
          <t>Approved</t>
        </is>
      </c>
      <c r="M5727" t="inlineStr">
        <is>
          <t>Normal</t>
        </is>
      </c>
    </row>
    <row r="5728">
      <c r="A5728" t="inlineStr">
        <is>
          <t>TX505727</t>
        </is>
      </c>
      <c r="B5728" t="inlineStr">
        <is>
          <t>EMP10688</t>
        </is>
      </c>
      <c r="C5728" t="inlineStr">
        <is>
          <t>Sale</t>
        </is>
      </c>
      <c r="D5728" s="8" t="n">
        <v>46254</v>
      </c>
      <c r="E5728" t="n">
        <v>1036</v>
      </c>
      <c r="F5728" t="n">
        <v>23.71</v>
      </c>
      <c r="G5728" t="inlineStr">
        <is>
          <t>UK</t>
        </is>
      </c>
      <c r="H5728" t="inlineStr">
        <is>
          <t>ESPP</t>
        </is>
      </c>
      <c r="I5728" t="n">
        <v>24563.56</v>
      </c>
      <c r="J5728" t="n">
        <v>0.2</v>
      </c>
      <c r="K5728" t="n">
        <v>4912.71</v>
      </c>
      <c r="L5728" t="inlineStr">
        <is>
          <t>Approved</t>
        </is>
      </c>
      <c r="M5728" t="inlineStr">
        <is>
          <t>Normal</t>
        </is>
      </c>
    </row>
    <row r="5729">
      <c r="A5729" t="inlineStr">
        <is>
          <t>TX505728</t>
        </is>
      </c>
      <c r="B5729" t="inlineStr">
        <is>
          <t>EMP10241</t>
        </is>
      </c>
      <c r="C5729" t="inlineStr">
        <is>
          <t>Grant</t>
        </is>
      </c>
      <c r="D5729" s="8" t="n">
        <v>46214</v>
      </c>
      <c r="E5729" t="n">
        <v>901</v>
      </c>
      <c r="F5729" t="n">
        <v>26.64</v>
      </c>
      <c r="G5729" t="inlineStr">
        <is>
          <t>Australia</t>
        </is>
      </c>
      <c r="H5729" t="inlineStr">
        <is>
          <t>RSU</t>
        </is>
      </c>
      <c r="I5729" t="n">
        <v>24002.64</v>
      </c>
      <c r="J5729" t="n">
        <v>0.4</v>
      </c>
      <c r="K5729" t="n">
        <v>9601.059999999999</v>
      </c>
      <c r="L5729" t="inlineStr">
        <is>
          <t>Approved</t>
        </is>
      </c>
      <c r="M5729" t="inlineStr">
        <is>
          <t>Normal</t>
        </is>
      </c>
    </row>
    <row r="5730">
      <c r="A5730" t="inlineStr">
        <is>
          <t>TX505729</t>
        </is>
      </c>
      <c r="B5730" t="inlineStr">
        <is>
          <t>EMP11934</t>
        </is>
      </c>
      <c r="C5730" t="inlineStr">
        <is>
          <t>Sale</t>
        </is>
      </c>
      <c r="D5730" s="8" t="n">
        <v>45665</v>
      </c>
      <c r="E5730" t="n">
        <v>163</v>
      </c>
      <c r="F5730" t="n">
        <v>94.95</v>
      </c>
      <c r="G5730" t="inlineStr">
        <is>
          <t>UK</t>
        </is>
      </c>
      <c r="H5730" t="inlineStr">
        <is>
          <t>RSU</t>
        </is>
      </c>
      <c r="I5730" t="n">
        <v>15476.85</v>
      </c>
      <c r="J5730" t="n">
        <v>0.2</v>
      </c>
      <c r="K5730" t="n">
        <v>3095.37</v>
      </c>
      <c r="L5730" t="inlineStr">
        <is>
          <t>Approved</t>
        </is>
      </c>
      <c r="M5730" t="inlineStr">
        <is>
          <t>Normal</t>
        </is>
      </c>
    </row>
    <row r="5731">
      <c r="A5731" t="inlineStr">
        <is>
          <t>TX505730</t>
        </is>
      </c>
      <c r="B5731" t="inlineStr">
        <is>
          <t>EMP11745</t>
        </is>
      </c>
      <c r="C5731" t="inlineStr">
        <is>
          <t>Grant</t>
        </is>
      </c>
      <c r="D5731" s="8" t="n">
        <v>46064</v>
      </c>
      <c r="E5731" t="n">
        <v>2346</v>
      </c>
      <c r="F5731" t="n">
        <v>53.39</v>
      </c>
      <c r="G5731" t="inlineStr">
        <is>
          <t>India</t>
        </is>
      </c>
      <c r="H5731" t="inlineStr">
        <is>
          <t>Performance Share</t>
        </is>
      </c>
      <c r="I5731" t="n">
        <v>125252.94</v>
      </c>
      <c r="J5731" t="n">
        <v>0.2</v>
      </c>
      <c r="K5731" t="n">
        <v>25050.59</v>
      </c>
      <c r="L5731" t="inlineStr">
        <is>
          <t>Approved</t>
        </is>
      </c>
      <c r="M5731" t="inlineStr">
        <is>
          <t>High Value</t>
        </is>
      </c>
    </row>
    <row r="5732">
      <c r="A5732" t="inlineStr">
        <is>
          <t>TX505731</t>
        </is>
      </c>
      <c r="B5732" t="inlineStr">
        <is>
          <t>EMP11402</t>
        </is>
      </c>
      <c r="C5732" t="inlineStr">
        <is>
          <t>Sale</t>
        </is>
      </c>
      <c r="D5732" s="8" t="n">
        <v>46155</v>
      </c>
      <c r="E5732" t="n">
        <v>1718</v>
      </c>
      <c r="F5732" t="n">
        <v>23.93</v>
      </c>
      <c r="G5732" t="inlineStr">
        <is>
          <t>UK</t>
        </is>
      </c>
      <c r="H5732" t="inlineStr">
        <is>
          <t>RSU</t>
        </is>
      </c>
      <c r="I5732" t="n">
        <v>41111.74</v>
      </c>
      <c r="J5732" t="n">
        <v>0.3</v>
      </c>
      <c r="K5732" t="n">
        <v>12333.52</v>
      </c>
      <c r="L5732" t="inlineStr">
        <is>
          <t>Approved</t>
        </is>
      </c>
      <c r="M5732" t="inlineStr">
        <is>
          <t>Normal</t>
        </is>
      </c>
    </row>
    <row r="5733">
      <c r="A5733" t="inlineStr">
        <is>
          <t>TX505732</t>
        </is>
      </c>
      <c r="B5733" t="inlineStr">
        <is>
          <t>EMP10732</t>
        </is>
      </c>
      <c r="C5733" t="inlineStr">
        <is>
          <t>Cancellation</t>
        </is>
      </c>
      <c r="D5733" s="8" t="n">
        <v>45744</v>
      </c>
      <c r="E5733" t="n">
        <v>295</v>
      </c>
      <c r="F5733" t="n">
        <v>52.28</v>
      </c>
      <c r="G5733" t="inlineStr">
        <is>
          <t>Germany</t>
        </is>
      </c>
      <c r="H5733" t="inlineStr">
        <is>
          <t>RSU</t>
        </is>
      </c>
      <c r="I5733" t="n">
        <v>15422.6</v>
      </c>
      <c r="J5733" t="n">
        <v>0.3</v>
      </c>
      <c r="K5733" t="n">
        <v>4626.78</v>
      </c>
      <c r="L5733" t="inlineStr">
        <is>
          <t>Approved</t>
        </is>
      </c>
      <c r="M5733" t="inlineStr">
        <is>
          <t>Normal</t>
        </is>
      </c>
    </row>
    <row r="5734">
      <c r="A5734" t="inlineStr">
        <is>
          <t>TX505733</t>
        </is>
      </c>
      <c r="B5734" t="inlineStr">
        <is>
          <t>EMP11001</t>
        </is>
      </c>
      <c r="C5734" t="inlineStr">
        <is>
          <t>Sale</t>
        </is>
      </c>
      <c r="D5734" s="8" t="n">
        <v>46049</v>
      </c>
      <c r="E5734" t="n">
        <v>278</v>
      </c>
      <c r="F5734" t="n">
        <v>77.13</v>
      </c>
      <c r="G5734" t="inlineStr">
        <is>
          <t>UK</t>
        </is>
      </c>
      <c r="H5734" t="inlineStr">
        <is>
          <t>RSU</t>
        </is>
      </c>
      <c r="I5734" t="n">
        <v>21442.14</v>
      </c>
      <c r="J5734" t="n">
        <v>0.4</v>
      </c>
      <c r="K5734" t="n">
        <v>8576.860000000001</v>
      </c>
      <c r="L5734" t="inlineStr">
        <is>
          <t>Approved</t>
        </is>
      </c>
      <c r="M5734" t="inlineStr">
        <is>
          <t>Normal</t>
        </is>
      </c>
    </row>
    <row r="5735">
      <c r="A5735" t="inlineStr">
        <is>
          <t>TX505734</t>
        </is>
      </c>
      <c r="B5735" t="inlineStr">
        <is>
          <t>EMP10346</t>
        </is>
      </c>
      <c r="C5735" t="inlineStr">
        <is>
          <t>Sale</t>
        </is>
      </c>
      <c r="D5735" s="8" t="n">
        <v>45980</v>
      </c>
      <c r="E5735" t="n">
        <v>541</v>
      </c>
      <c r="F5735" t="n">
        <v>36.2</v>
      </c>
      <c r="G5735" t="inlineStr">
        <is>
          <t>Australia</t>
        </is>
      </c>
      <c r="H5735" t="inlineStr">
        <is>
          <t>ESPP</t>
        </is>
      </c>
      <c r="I5735" t="n">
        <v>19584.2</v>
      </c>
      <c r="J5735" t="n">
        <v>0.3</v>
      </c>
      <c r="K5735" t="n">
        <v>5875.26</v>
      </c>
      <c r="L5735" t="inlineStr">
        <is>
          <t>Approved</t>
        </is>
      </c>
      <c r="M5735" t="inlineStr">
        <is>
          <t>Normal</t>
        </is>
      </c>
    </row>
    <row r="5736">
      <c r="A5736" t="inlineStr">
        <is>
          <t>TX505735</t>
        </is>
      </c>
      <c r="B5736" t="inlineStr">
        <is>
          <t>EMP11990</t>
        </is>
      </c>
      <c r="C5736" t="inlineStr">
        <is>
          <t>Sale</t>
        </is>
      </c>
      <c r="D5736" s="8" t="n">
        <v>45839</v>
      </c>
      <c r="E5736" t="n">
        <v>706</v>
      </c>
      <c r="F5736" t="n">
        <v>45.04</v>
      </c>
      <c r="G5736" t="inlineStr">
        <is>
          <t>India</t>
        </is>
      </c>
      <c r="H5736" t="inlineStr">
        <is>
          <t>RSU</t>
        </is>
      </c>
      <c r="I5736" t="n">
        <v>31798.24</v>
      </c>
      <c r="J5736" t="n">
        <v>0.2</v>
      </c>
      <c r="K5736" t="n">
        <v>6359.65</v>
      </c>
      <c r="L5736" t="inlineStr">
        <is>
          <t>Approved</t>
        </is>
      </c>
      <c r="M5736" t="inlineStr">
        <is>
          <t>Normal</t>
        </is>
      </c>
    </row>
    <row r="5737">
      <c r="A5737" t="inlineStr">
        <is>
          <t>TX505736</t>
        </is>
      </c>
      <c r="B5737" t="inlineStr">
        <is>
          <t>EMP11167</t>
        </is>
      </c>
      <c r="C5737" t="inlineStr">
        <is>
          <t>Exercise</t>
        </is>
      </c>
      <c r="D5737" s="8" t="n">
        <v>46293</v>
      </c>
      <c r="E5737" t="n">
        <v>1486</v>
      </c>
      <c r="F5737" t="n">
        <v>32.07</v>
      </c>
      <c r="G5737" t="inlineStr">
        <is>
          <t>UK</t>
        </is>
      </c>
      <c r="H5737" t="inlineStr">
        <is>
          <t>ESPP</t>
        </is>
      </c>
      <c r="I5737" t="n">
        <v>47656.02</v>
      </c>
      <c r="J5737" t="n">
        <v>0.3</v>
      </c>
      <c r="K5737" t="n">
        <v>14296.81</v>
      </c>
      <c r="L5737" t="inlineStr">
        <is>
          <t>Approved</t>
        </is>
      </c>
      <c r="M5737" t="inlineStr">
        <is>
          <t>Normal</t>
        </is>
      </c>
    </row>
    <row r="5738">
      <c r="A5738" t="inlineStr">
        <is>
          <t>TX505737</t>
        </is>
      </c>
      <c r="B5738" t="inlineStr">
        <is>
          <t>EMP10777</t>
        </is>
      </c>
      <c r="C5738" t="inlineStr">
        <is>
          <t>Exercise</t>
        </is>
      </c>
      <c r="D5738" s="8" t="n">
        <v>46128</v>
      </c>
      <c r="E5738" t="n">
        <v>756</v>
      </c>
      <c r="F5738" t="n">
        <v>58.66</v>
      </c>
      <c r="G5738" t="inlineStr">
        <is>
          <t>India</t>
        </is>
      </c>
      <c r="H5738" t="inlineStr">
        <is>
          <t>RSU</t>
        </is>
      </c>
      <c r="I5738" t="n">
        <v>44346.96</v>
      </c>
      <c r="J5738" t="n">
        <v>0.2</v>
      </c>
      <c r="K5738" t="n">
        <v>8869.389999999999</v>
      </c>
      <c r="L5738" t="inlineStr">
        <is>
          <t>Approved</t>
        </is>
      </c>
      <c r="M5738" t="inlineStr">
        <is>
          <t>Normal</t>
        </is>
      </c>
    </row>
    <row r="5739">
      <c r="A5739" t="inlineStr">
        <is>
          <t>TX505738</t>
        </is>
      </c>
      <c r="B5739" t="inlineStr">
        <is>
          <t>EMP10731</t>
        </is>
      </c>
      <c r="C5739" t="inlineStr">
        <is>
          <t>Vesting</t>
        </is>
      </c>
      <c r="D5739" s="8" t="n">
        <v>45919</v>
      </c>
      <c r="E5739" t="n">
        <v>1198</v>
      </c>
      <c r="F5739" t="n">
        <v>16.1</v>
      </c>
      <c r="G5739" t="inlineStr">
        <is>
          <t>India</t>
        </is>
      </c>
      <c r="H5739" t="inlineStr">
        <is>
          <t>Performance Share</t>
        </is>
      </c>
      <c r="I5739" t="n">
        <v>19287.8</v>
      </c>
      <c r="J5739" t="n">
        <v>0.2</v>
      </c>
      <c r="K5739" t="n">
        <v>3857.56</v>
      </c>
      <c r="L5739" t="inlineStr">
        <is>
          <t>Approved</t>
        </is>
      </c>
      <c r="M5739" t="inlineStr">
        <is>
          <t>Normal</t>
        </is>
      </c>
    </row>
    <row r="5740">
      <c r="A5740" t="inlineStr">
        <is>
          <t>TX505739</t>
        </is>
      </c>
      <c r="B5740" t="inlineStr">
        <is>
          <t>EMP10445</t>
        </is>
      </c>
      <c r="C5740" t="inlineStr">
        <is>
          <t>Exercise</t>
        </is>
      </c>
      <c r="D5740" s="8" t="n">
        <v>46243</v>
      </c>
      <c r="E5740" t="n">
        <v>982</v>
      </c>
      <c r="F5740" t="n">
        <v>80.06</v>
      </c>
      <c r="G5740" t="inlineStr">
        <is>
          <t>Germany</t>
        </is>
      </c>
      <c r="H5740" t="inlineStr">
        <is>
          <t>Performance Share</t>
        </is>
      </c>
      <c r="I5740" t="n">
        <v>78618.92</v>
      </c>
      <c r="J5740" t="n">
        <v>0.3</v>
      </c>
      <c r="K5740" t="n">
        <v>23585.68</v>
      </c>
      <c r="L5740" t="inlineStr">
        <is>
          <t>Approved</t>
        </is>
      </c>
      <c r="M5740" t="inlineStr">
        <is>
          <t>Normal</t>
        </is>
      </c>
    </row>
    <row r="5741">
      <c r="A5741" t="inlineStr">
        <is>
          <t>TX505740</t>
        </is>
      </c>
      <c r="B5741" t="inlineStr">
        <is>
          <t>EMP11704</t>
        </is>
      </c>
      <c r="C5741" t="inlineStr">
        <is>
          <t>Grant</t>
        </is>
      </c>
      <c r="D5741" s="8" t="n">
        <v>46100</v>
      </c>
      <c r="E5741" t="n">
        <v>1786</v>
      </c>
      <c r="F5741" t="n">
        <v>74.08</v>
      </c>
      <c r="G5741" t="inlineStr">
        <is>
          <t>Singapore</t>
        </is>
      </c>
      <c r="H5741" t="inlineStr">
        <is>
          <t>Performance Share</t>
        </is>
      </c>
      <c r="I5741" t="n">
        <v>132306.88</v>
      </c>
      <c r="J5741" t="n">
        <v>0.4</v>
      </c>
      <c r="K5741" t="n">
        <v>52922.75</v>
      </c>
      <c r="L5741" t="inlineStr">
        <is>
          <t>Approved</t>
        </is>
      </c>
      <c r="M5741" t="inlineStr">
        <is>
          <t>High Value</t>
        </is>
      </c>
    </row>
    <row r="5742">
      <c r="A5742" t="inlineStr">
        <is>
          <t>TX505741</t>
        </is>
      </c>
      <c r="B5742" t="inlineStr">
        <is>
          <t>EMP11596</t>
        </is>
      </c>
      <c r="C5742" t="inlineStr">
        <is>
          <t>Sale</t>
        </is>
      </c>
      <c r="D5742" s="8" t="n">
        <v>46326</v>
      </c>
      <c r="E5742" t="n">
        <v>1879</v>
      </c>
      <c r="F5742" t="n">
        <v>38.44</v>
      </c>
      <c r="G5742" t="inlineStr">
        <is>
          <t>India</t>
        </is>
      </c>
      <c r="H5742" t="inlineStr">
        <is>
          <t>ESPP</t>
        </is>
      </c>
      <c r="I5742" t="n">
        <v>72228.75999999999</v>
      </c>
      <c r="J5742" t="n">
        <v>0.3</v>
      </c>
      <c r="K5742" t="n">
        <v>21668.63</v>
      </c>
      <c r="L5742" t="inlineStr">
        <is>
          <t>Approved</t>
        </is>
      </c>
      <c r="M5742" t="inlineStr">
        <is>
          <t>Normal</t>
        </is>
      </c>
    </row>
    <row r="5743">
      <c r="A5743" t="inlineStr">
        <is>
          <t>TX505742</t>
        </is>
      </c>
      <c r="B5743" t="inlineStr">
        <is>
          <t>EMP10430</t>
        </is>
      </c>
      <c r="C5743" t="inlineStr">
        <is>
          <t>Grant</t>
        </is>
      </c>
      <c r="D5743" s="8" t="n">
        <v>45693</v>
      </c>
      <c r="E5743" t="n">
        <v>460</v>
      </c>
      <c r="F5743" t="n">
        <v>48.52</v>
      </c>
      <c r="G5743" t="inlineStr">
        <is>
          <t>India</t>
        </is>
      </c>
      <c r="H5743" t="inlineStr">
        <is>
          <t>Performance Share</t>
        </is>
      </c>
      <c r="I5743" t="n">
        <v>22319.2</v>
      </c>
      <c r="J5743" t="n">
        <v>0.45</v>
      </c>
      <c r="K5743" t="n">
        <v>10043.64</v>
      </c>
      <c r="L5743" t="inlineStr">
        <is>
          <t>Approved</t>
        </is>
      </c>
      <c r="M5743" t="inlineStr">
        <is>
          <t>Normal</t>
        </is>
      </c>
    </row>
    <row r="5744">
      <c r="A5744" t="inlineStr">
        <is>
          <t>TX505743</t>
        </is>
      </c>
      <c r="B5744" t="inlineStr">
        <is>
          <t>EMP10374</t>
        </is>
      </c>
      <c r="C5744" t="inlineStr">
        <is>
          <t>Exercise</t>
        </is>
      </c>
      <c r="D5744" s="8" t="n">
        <v>46251</v>
      </c>
      <c r="E5744" t="n">
        <v>324</v>
      </c>
      <c r="F5744" t="n">
        <v>43.03</v>
      </c>
      <c r="G5744" t="inlineStr">
        <is>
          <t>UK</t>
        </is>
      </c>
      <c r="H5744" t="inlineStr">
        <is>
          <t>Stock Option</t>
        </is>
      </c>
      <c r="I5744" t="n">
        <v>13941.72</v>
      </c>
      <c r="J5744" t="n">
        <v>0.45</v>
      </c>
      <c r="K5744" t="n">
        <v>6273.77</v>
      </c>
      <c r="L5744" t="inlineStr">
        <is>
          <t>Approved</t>
        </is>
      </c>
      <c r="M5744" t="inlineStr">
        <is>
          <t>Normal</t>
        </is>
      </c>
    </row>
    <row r="5745">
      <c r="A5745" t="inlineStr">
        <is>
          <t>TX505744</t>
        </is>
      </c>
      <c r="B5745" t="inlineStr">
        <is>
          <t>EMP10907</t>
        </is>
      </c>
      <c r="C5745" t="inlineStr">
        <is>
          <t>Vesting</t>
        </is>
      </c>
      <c r="D5745" s="8" t="n">
        <v>46133</v>
      </c>
      <c r="E5745" t="n">
        <v>2431</v>
      </c>
      <c r="F5745" t="n">
        <v>28.58</v>
      </c>
      <c r="G5745" t="inlineStr">
        <is>
          <t>Australia</t>
        </is>
      </c>
      <c r="H5745" t="inlineStr">
        <is>
          <t>RSU</t>
        </is>
      </c>
      <c r="I5745" t="n">
        <v>69477.98</v>
      </c>
      <c r="J5745" t="n">
        <v>0.2</v>
      </c>
      <c r="K5745" t="n">
        <v>13895.6</v>
      </c>
      <c r="L5745" t="inlineStr">
        <is>
          <t>Approved</t>
        </is>
      </c>
      <c r="M5745" t="inlineStr">
        <is>
          <t>Normal</t>
        </is>
      </c>
    </row>
    <row r="5746">
      <c r="A5746" t="inlineStr">
        <is>
          <t>TX505745</t>
        </is>
      </c>
      <c r="B5746" t="inlineStr">
        <is>
          <t>EMP11392</t>
        </is>
      </c>
      <c r="C5746" t="inlineStr">
        <is>
          <t>Grant</t>
        </is>
      </c>
      <c r="D5746" s="8" t="n">
        <v>45803</v>
      </c>
      <c r="E5746" t="n">
        <v>1633</v>
      </c>
      <c r="F5746" t="n">
        <v>61.82</v>
      </c>
      <c r="G5746" t="inlineStr">
        <is>
          <t>India</t>
        </is>
      </c>
      <c r="H5746" t="inlineStr">
        <is>
          <t>Performance Share</t>
        </is>
      </c>
      <c r="I5746" t="n">
        <v>100952.06</v>
      </c>
      <c r="J5746" t="n">
        <v>0.2</v>
      </c>
      <c r="K5746" t="n">
        <v>20190.41</v>
      </c>
      <c r="L5746" t="inlineStr">
        <is>
          <t>Approved</t>
        </is>
      </c>
      <c r="M5746" t="inlineStr">
        <is>
          <t>High Value</t>
        </is>
      </c>
    </row>
    <row r="5747">
      <c r="A5747" t="inlineStr">
        <is>
          <t>TX505746</t>
        </is>
      </c>
      <c r="B5747" t="inlineStr">
        <is>
          <t>EMP10214</t>
        </is>
      </c>
      <c r="C5747" t="inlineStr">
        <is>
          <t>Sale</t>
        </is>
      </c>
      <c r="D5747" s="8" t="n">
        <v>45854</v>
      </c>
      <c r="E5747" t="n">
        <v>1038</v>
      </c>
      <c r="F5747" t="n">
        <v>12.53</v>
      </c>
      <c r="G5747" t="inlineStr">
        <is>
          <t>USA</t>
        </is>
      </c>
      <c r="H5747" t="inlineStr">
        <is>
          <t>Stock Option</t>
        </is>
      </c>
      <c r="I5747" t="n">
        <v>13006.14</v>
      </c>
      <c r="J5747" t="n">
        <v>0.3</v>
      </c>
      <c r="K5747" t="n">
        <v>3901.84</v>
      </c>
      <c r="L5747" t="inlineStr">
        <is>
          <t>Approved</t>
        </is>
      </c>
      <c r="M5747" t="inlineStr">
        <is>
          <t>Normal</t>
        </is>
      </c>
    </row>
    <row r="5748">
      <c r="A5748" t="inlineStr">
        <is>
          <t>TX505747</t>
        </is>
      </c>
      <c r="B5748" t="inlineStr">
        <is>
          <t>EMP10263</t>
        </is>
      </c>
      <c r="C5748" t="inlineStr">
        <is>
          <t>Sale</t>
        </is>
      </c>
      <c r="D5748" s="8" t="n">
        <v>45888</v>
      </c>
      <c r="E5748" t="n">
        <v>1912</v>
      </c>
      <c r="F5748" t="n">
        <v>84.34999999999999</v>
      </c>
      <c r="G5748" t="inlineStr">
        <is>
          <t>UK</t>
        </is>
      </c>
      <c r="H5748" t="inlineStr">
        <is>
          <t>ESPP</t>
        </is>
      </c>
      <c r="I5748" t="n">
        <v>161277.2</v>
      </c>
      <c r="J5748" t="n">
        <v>0.3</v>
      </c>
      <c r="K5748" t="n">
        <v>48383.16</v>
      </c>
      <c r="L5748" t="inlineStr">
        <is>
          <t>Approved</t>
        </is>
      </c>
      <c r="M5748" t="inlineStr">
        <is>
          <t>High Value</t>
        </is>
      </c>
    </row>
    <row r="5749">
      <c r="A5749" t="inlineStr">
        <is>
          <t>TX505748</t>
        </is>
      </c>
      <c r="B5749" t="inlineStr">
        <is>
          <t>EMP10035</t>
        </is>
      </c>
      <c r="C5749" t="inlineStr">
        <is>
          <t>Vesting</t>
        </is>
      </c>
      <c r="D5749" s="8" t="n">
        <v>45730</v>
      </c>
      <c r="E5749" t="n">
        <v>1755</v>
      </c>
      <c r="F5749" t="n">
        <v>45.76</v>
      </c>
      <c r="G5749" t="inlineStr">
        <is>
          <t>India</t>
        </is>
      </c>
      <c r="H5749" t="inlineStr">
        <is>
          <t>Performance Share</t>
        </is>
      </c>
      <c r="I5749" t="n">
        <v>80308.8</v>
      </c>
      <c r="J5749" t="n">
        <v>0.3</v>
      </c>
      <c r="K5749" t="n">
        <v>24092.64</v>
      </c>
      <c r="L5749" t="inlineStr">
        <is>
          <t>Approved</t>
        </is>
      </c>
      <c r="M5749" t="inlineStr">
        <is>
          <t>Normal</t>
        </is>
      </c>
    </row>
    <row r="5750">
      <c r="A5750" t="inlineStr">
        <is>
          <t>TX505749</t>
        </is>
      </c>
      <c r="B5750" t="inlineStr">
        <is>
          <t>EMP10220</t>
        </is>
      </c>
      <c r="C5750" t="inlineStr">
        <is>
          <t>Cancellation</t>
        </is>
      </c>
      <c r="D5750" s="8" t="n">
        <v>46347</v>
      </c>
      <c r="E5750" t="n">
        <v>736</v>
      </c>
      <c r="F5750" t="n">
        <v>63.64</v>
      </c>
      <c r="G5750" t="inlineStr">
        <is>
          <t>UK</t>
        </is>
      </c>
      <c r="H5750" t="inlineStr">
        <is>
          <t>RSU</t>
        </is>
      </c>
      <c r="I5750" t="n">
        <v>46839.04</v>
      </c>
      <c r="J5750" t="n">
        <v>0.3</v>
      </c>
      <c r="K5750" t="n">
        <v>14051.71</v>
      </c>
      <c r="L5750" t="inlineStr">
        <is>
          <t>Approved</t>
        </is>
      </c>
      <c r="M5750" t="inlineStr">
        <is>
          <t>Normal</t>
        </is>
      </c>
    </row>
    <row r="5751">
      <c r="A5751" t="inlineStr">
        <is>
          <t>TX505750</t>
        </is>
      </c>
      <c r="B5751" t="inlineStr">
        <is>
          <t>EMP10628</t>
        </is>
      </c>
      <c r="C5751" t="inlineStr">
        <is>
          <t>Exercise</t>
        </is>
      </c>
      <c r="D5751" s="8" t="n">
        <v>46386</v>
      </c>
      <c r="E5751" t="n">
        <v>1278</v>
      </c>
      <c r="F5751" t="n">
        <v>76.14</v>
      </c>
      <c r="G5751" t="inlineStr">
        <is>
          <t>UK</t>
        </is>
      </c>
      <c r="H5751" t="inlineStr">
        <is>
          <t>Stock Option</t>
        </is>
      </c>
      <c r="I5751" t="n">
        <v>97306.92</v>
      </c>
      <c r="J5751" t="n">
        <v>0.3</v>
      </c>
      <c r="K5751" t="n">
        <v>29192.08</v>
      </c>
      <c r="L5751" t="inlineStr">
        <is>
          <t>Pending Review</t>
        </is>
      </c>
      <c r="M5751" t="inlineStr">
        <is>
          <t>Normal</t>
        </is>
      </c>
    </row>
    <row r="5752">
      <c r="A5752" t="inlineStr">
        <is>
          <t>TX505751</t>
        </is>
      </c>
      <c r="B5752" t="inlineStr">
        <is>
          <t>EMP11001</t>
        </is>
      </c>
      <c r="C5752" t="inlineStr">
        <is>
          <t>Vesting</t>
        </is>
      </c>
      <c r="D5752" s="8" t="n">
        <v>45898</v>
      </c>
      <c r="E5752" t="n">
        <v>2234</v>
      </c>
      <c r="F5752" t="n">
        <v>58.95</v>
      </c>
      <c r="G5752" t="inlineStr">
        <is>
          <t>UK</t>
        </is>
      </c>
      <c r="H5752" t="inlineStr">
        <is>
          <t>RSU</t>
        </is>
      </c>
      <c r="I5752" t="n">
        <v>131694.3</v>
      </c>
      <c r="J5752" t="n">
        <v>0.2</v>
      </c>
      <c r="K5752" t="n">
        <v>26338.86</v>
      </c>
      <c r="L5752" t="inlineStr">
        <is>
          <t>Approved</t>
        </is>
      </c>
      <c r="M5752" t="inlineStr">
        <is>
          <t>High Value</t>
        </is>
      </c>
    </row>
    <row r="5753">
      <c r="A5753" t="inlineStr">
        <is>
          <t>TX505752</t>
        </is>
      </c>
      <c r="B5753" t="inlineStr">
        <is>
          <t>EMP11361</t>
        </is>
      </c>
      <c r="C5753" t="inlineStr">
        <is>
          <t>Sale</t>
        </is>
      </c>
      <c r="D5753" s="8" t="n">
        <v>46121</v>
      </c>
      <c r="E5753" t="n">
        <v>1172</v>
      </c>
      <c r="F5753" t="n">
        <v>39.22</v>
      </c>
      <c r="G5753" t="inlineStr">
        <is>
          <t>India</t>
        </is>
      </c>
      <c r="H5753" t="inlineStr">
        <is>
          <t>Stock Option</t>
        </is>
      </c>
      <c r="I5753" t="n">
        <v>45965.84</v>
      </c>
      <c r="J5753" t="n">
        <v>0.2</v>
      </c>
      <c r="K5753" t="n">
        <v>9193.17</v>
      </c>
      <c r="L5753" t="inlineStr">
        <is>
          <t>Approved</t>
        </is>
      </c>
      <c r="M5753" t="inlineStr">
        <is>
          <t>Normal</t>
        </is>
      </c>
    </row>
    <row r="5754">
      <c r="A5754" t="inlineStr">
        <is>
          <t>TX505753</t>
        </is>
      </c>
      <c r="B5754" t="inlineStr">
        <is>
          <t>EMP11331</t>
        </is>
      </c>
      <c r="C5754" t="inlineStr">
        <is>
          <t>Cancellation</t>
        </is>
      </c>
      <c r="D5754" s="8" t="n">
        <v>46368</v>
      </c>
      <c r="E5754" t="n">
        <v>274</v>
      </c>
      <c r="F5754" t="n">
        <v>48.1</v>
      </c>
      <c r="G5754" t="inlineStr">
        <is>
          <t>Australia</t>
        </is>
      </c>
      <c r="H5754" t="inlineStr">
        <is>
          <t>RSU</t>
        </is>
      </c>
      <c r="I5754" t="n">
        <v>13179.4</v>
      </c>
      <c r="J5754" t="n">
        <v>0.2</v>
      </c>
      <c r="K5754" t="n">
        <v>2635.88</v>
      </c>
      <c r="L5754" t="inlineStr">
        <is>
          <t>Pending Review</t>
        </is>
      </c>
      <c r="M5754" t="inlineStr">
        <is>
          <t>Normal</t>
        </is>
      </c>
    </row>
    <row r="5755">
      <c r="A5755" t="inlineStr">
        <is>
          <t>TX505754</t>
        </is>
      </c>
      <c r="B5755" t="inlineStr">
        <is>
          <t>EMP11438</t>
        </is>
      </c>
      <c r="C5755" t="inlineStr">
        <is>
          <t>Grant</t>
        </is>
      </c>
      <c r="D5755" s="8" t="n">
        <v>46032</v>
      </c>
      <c r="E5755" t="n">
        <v>1816</v>
      </c>
      <c r="F5755" t="n">
        <v>16.49</v>
      </c>
      <c r="G5755" t="inlineStr">
        <is>
          <t>UK</t>
        </is>
      </c>
      <c r="H5755" t="inlineStr">
        <is>
          <t>Performance Share</t>
        </is>
      </c>
      <c r="I5755" t="n">
        <v>29945.84</v>
      </c>
      <c r="J5755" t="n">
        <v>0.2</v>
      </c>
      <c r="K5755" t="n">
        <v>5989.17</v>
      </c>
      <c r="L5755" t="inlineStr">
        <is>
          <t>Pending Review</t>
        </is>
      </c>
      <c r="M5755" t="inlineStr">
        <is>
          <t>Normal</t>
        </is>
      </c>
    </row>
    <row r="5756">
      <c r="A5756" t="inlineStr">
        <is>
          <t>TX505755</t>
        </is>
      </c>
      <c r="B5756" t="inlineStr">
        <is>
          <t>EMP11429</t>
        </is>
      </c>
      <c r="C5756" t="inlineStr">
        <is>
          <t>Exercise</t>
        </is>
      </c>
      <c r="D5756" s="8" t="n">
        <v>46375</v>
      </c>
      <c r="E5756" t="n">
        <v>2280</v>
      </c>
      <c r="F5756" t="n">
        <v>58.53</v>
      </c>
      <c r="G5756" t="inlineStr">
        <is>
          <t>Germany</t>
        </is>
      </c>
      <c r="H5756" t="inlineStr">
        <is>
          <t>RSU</t>
        </is>
      </c>
      <c r="I5756" t="n">
        <v>133448.4</v>
      </c>
      <c r="J5756" t="n">
        <v>0.2</v>
      </c>
      <c r="K5756" t="n">
        <v>26689.68</v>
      </c>
      <c r="L5756" t="inlineStr">
        <is>
          <t>Pending Review</t>
        </is>
      </c>
      <c r="M5756" t="inlineStr">
        <is>
          <t>High Value</t>
        </is>
      </c>
    </row>
    <row r="5757">
      <c r="A5757" t="inlineStr">
        <is>
          <t>TX505756</t>
        </is>
      </c>
      <c r="B5757" t="inlineStr">
        <is>
          <t>EMP11598</t>
        </is>
      </c>
      <c r="C5757" t="inlineStr">
        <is>
          <t>Vesting</t>
        </is>
      </c>
      <c r="D5757" s="8" t="n">
        <v>46070</v>
      </c>
      <c r="E5757" t="n">
        <v>1954</v>
      </c>
      <c r="F5757" t="n">
        <v>13.71</v>
      </c>
      <c r="G5757" t="inlineStr">
        <is>
          <t>Australia</t>
        </is>
      </c>
      <c r="H5757" t="inlineStr">
        <is>
          <t>RSU</t>
        </is>
      </c>
      <c r="I5757" t="n">
        <v>26789.34</v>
      </c>
      <c r="J5757" t="n">
        <v>0.45</v>
      </c>
      <c r="K5757" t="n">
        <v>12055.2</v>
      </c>
      <c r="L5757" t="inlineStr">
        <is>
          <t>Approved</t>
        </is>
      </c>
      <c r="M5757" t="inlineStr">
        <is>
          <t>Normal</t>
        </is>
      </c>
    </row>
    <row r="5758">
      <c r="A5758" t="inlineStr">
        <is>
          <t>TX505757</t>
        </is>
      </c>
      <c r="B5758" t="inlineStr">
        <is>
          <t>EMP10303</t>
        </is>
      </c>
      <c r="C5758" t="inlineStr">
        <is>
          <t>Vesting</t>
        </is>
      </c>
      <c r="D5758" s="8" t="n">
        <v>45907</v>
      </c>
      <c r="E5758" t="n">
        <v>1828</v>
      </c>
      <c r="F5758" t="n">
        <v>38.63</v>
      </c>
      <c r="G5758" t="inlineStr">
        <is>
          <t>UK</t>
        </is>
      </c>
      <c r="H5758" t="inlineStr">
        <is>
          <t>ESPP</t>
        </is>
      </c>
      <c r="I5758" t="n">
        <v>70615.64</v>
      </c>
      <c r="J5758" t="n">
        <v>0.2</v>
      </c>
      <c r="K5758" t="n">
        <v>14123.13</v>
      </c>
      <c r="L5758" t="inlineStr">
        <is>
          <t>Approved</t>
        </is>
      </c>
      <c r="M5758" t="inlineStr">
        <is>
          <t>Normal</t>
        </is>
      </c>
    </row>
    <row r="5759">
      <c r="A5759" t="inlineStr">
        <is>
          <t>TX505758</t>
        </is>
      </c>
      <c r="B5759" t="inlineStr">
        <is>
          <t>EMP10767</t>
        </is>
      </c>
      <c r="C5759" t="inlineStr">
        <is>
          <t>Grant</t>
        </is>
      </c>
      <c r="D5759" s="8" t="n">
        <v>45968</v>
      </c>
      <c r="E5759" t="n">
        <v>1295</v>
      </c>
      <c r="F5759" t="n">
        <v>60.38</v>
      </c>
      <c r="G5759" t="inlineStr">
        <is>
          <t>Australia</t>
        </is>
      </c>
      <c r="H5759" t="inlineStr">
        <is>
          <t>ESPP</t>
        </is>
      </c>
      <c r="I5759" t="n">
        <v>78192.10000000001</v>
      </c>
      <c r="J5759" t="n">
        <v>0.45</v>
      </c>
      <c r="K5759" t="n">
        <v>35186.45</v>
      </c>
      <c r="L5759" t="inlineStr">
        <is>
          <t>Approved</t>
        </is>
      </c>
      <c r="M5759" t="inlineStr">
        <is>
          <t>Normal</t>
        </is>
      </c>
    </row>
    <row r="5760">
      <c r="A5760" t="inlineStr">
        <is>
          <t>TX505759</t>
        </is>
      </c>
      <c r="B5760" t="inlineStr">
        <is>
          <t>EMP10247</t>
        </is>
      </c>
      <c r="C5760" t="inlineStr">
        <is>
          <t>Vesting</t>
        </is>
      </c>
      <c r="D5760" s="8" t="n">
        <v>46361</v>
      </c>
      <c r="E5760" t="n">
        <v>149</v>
      </c>
      <c r="F5760" t="n">
        <v>21.23</v>
      </c>
      <c r="G5760" t="inlineStr">
        <is>
          <t>India</t>
        </is>
      </c>
      <c r="H5760" t="inlineStr">
        <is>
          <t>RSU</t>
        </is>
      </c>
      <c r="I5760" t="n">
        <v>3163.27</v>
      </c>
      <c r="J5760" t="n">
        <v>0.2</v>
      </c>
      <c r="K5760" t="n">
        <v>632.65</v>
      </c>
      <c r="L5760" t="inlineStr">
        <is>
          <t>Pending Review</t>
        </is>
      </c>
      <c r="M5760" t="inlineStr">
        <is>
          <t>Normal</t>
        </is>
      </c>
    </row>
    <row r="5761">
      <c r="A5761" t="inlineStr">
        <is>
          <t>TX505760</t>
        </is>
      </c>
      <c r="B5761" t="inlineStr">
        <is>
          <t>EMP10422</t>
        </is>
      </c>
      <c r="C5761" t="inlineStr">
        <is>
          <t>Vesting</t>
        </is>
      </c>
      <c r="D5761" s="8" t="n">
        <v>46085</v>
      </c>
      <c r="E5761" t="n">
        <v>966</v>
      </c>
      <c r="F5761" t="n">
        <v>59.34</v>
      </c>
      <c r="G5761" t="inlineStr">
        <is>
          <t>Germany</t>
        </is>
      </c>
      <c r="H5761" t="inlineStr">
        <is>
          <t>RSU</t>
        </is>
      </c>
      <c r="I5761" t="n">
        <v>57322.44</v>
      </c>
      <c r="J5761" t="n">
        <v>0.3</v>
      </c>
      <c r="K5761" t="n">
        <v>17196.73</v>
      </c>
      <c r="L5761" t="inlineStr">
        <is>
          <t>Approved</t>
        </is>
      </c>
      <c r="M5761" t="inlineStr">
        <is>
          <t>Normal</t>
        </is>
      </c>
    </row>
    <row r="5762">
      <c r="A5762" t="inlineStr">
        <is>
          <t>TX505761</t>
        </is>
      </c>
      <c r="B5762" t="inlineStr">
        <is>
          <t>EMP10394</t>
        </is>
      </c>
      <c r="C5762" t="inlineStr">
        <is>
          <t>Vesting</t>
        </is>
      </c>
      <c r="D5762" s="8" t="n">
        <v>46356</v>
      </c>
      <c r="E5762" t="n">
        <v>1432</v>
      </c>
      <c r="F5762" t="n">
        <v>63.93</v>
      </c>
      <c r="G5762" t="inlineStr">
        <is>
          <t>USA</t>
        </is>
      </c>
      <c r="H5762" t="inlineStr">
        <is>
          <t>RSU</t>
        </is>
      </c>
      <c r="I5762" t="n">
        <v>91547.75999999999</v>
      </c>
      <c r="J5762" t="n">
        <v>0.3</v>
      </c>
      <c r="K5762" t="n">
        <v>27464.33</v>
      </c>
      <c r="L5762" t="inlineStr">
        <is>
          <t>Pending Review</t>
        </is>
      </c>
      <c r="M5762" t="inlineStr">
        <is>
          <t>Normal</t>
        </is>
      </c>
    </row>
    <row r="5763">
      <c r="A5763" t="inlineStr">
        <is>
          <t>TX505762</t>
        </is>
      </c>
      <c r="B5763" t="inlineStr">
        <is>
          <t>EMP10385</t>
        </is>
      </c>
      <c r="C5763" t="inlineStr">
        <is>
          <t>Vesting</t>
        </is>
      </c>
      <c r="D5763" s="8" t="n">
        <v>45977</v>
      </c>
      <c r="E5763" t="n">
        <v>2312</v>
      </c>
      <c r="F5763" t="n">
        <v>16.92</v>
      </c>
      <c r="G5763" t="inlineStr">
        <is>
          <t>India</t>
        </is>
      </c>
      <c r="H5763" t="inlineStr">
        <is>
          <t>RSU</t>
        </is>
      </c>
      <c r="I5763" t="n">
        <v>39119.04</v>
      </c>
      <c r="J5763" t="n">
        <v>0.2</v>
      </c>
      <c r="K5763" t="n">
        <v>7823.81</v>
      </c>
      <c r="L5763" t="inlineStr">
        <is>
          <t>Approved</t>
        </is>
      </c>
      <c r="M5763" t="inlineStr">
        <is>
          <t>Normal</t>
        </is>
      </c>
    </row>
    <row r="5764">
      <c r="A5764" t="inlineStr">
        <is>
          <t>TX505763</t>
        </is>
      </c>
      <c r="B5764" t="inlineStr">
        <is>
          <t>EMP11226</t>
        </is>
      </c>
      <c r="C5764" t="inlineStr">
        <is>
          <t>Sale</t>
        </is>
      </c>
      <c r="D5764" s="8" t="n">
        <v>46299</v>
      </c>
      <c r="E5764" t="n">
        <v>1381</v>
      </c>
      <c r="F5764" t="n">
        <v>6.88</v>
      </c>
      <c r="G5764" t="inlineStr">
        <is>
          <t>USA</t>
        </is>
      </c>
      <c r="H5764" t="inlineStr">
        <is>
          <t>RSU</t>
        </is>
      </c>
      <c r="I5764" t="n">
        <v>9501.280000000001</v>
      </c>
      <c r="J5764" t="n">
        <v>0.2</v>
      </c>
      <c r="K5764" t="n">
        <v>1900.26</v>
      </c>
      <c r="L5764" t="inlineStr">
        <is>
          <t>Approved</t>
        </is>
      </c>
      <c r="M5764" t="inlineStr">
        <is>
          <t>Normal</t>
        </is>
      </c>
    </row>
    <row r="5765">
      <c r="A5765" t="inlineStr">
        <is>
          <t>TX505764</t>
        </is>
      </c>
      <c r="B5765" t="inlineStr">
        <is>
          <t>EMP11962</t>
        </is>
      </c>
      <c r="C5765" t="inlineStr">
        <is>
          <t>Cancellation</t>
        </is>
      </c>
      <c r="D5765" s="8" t="n">
        <v>45792</v>
      </c>
      <c r="E5765" t="n">
        <v>1063</v>
      </c>
      <c r="F5765" t="n">
        <v>58.08</v>
      </c>
      <c r="G5765" t="inlineStr">
        <is>
          <t>India</t>
        </is>
      </c>
      <c r="H5765" t="inlineStr">
        <is>
          <t>ESPP</t>
        </is>
      </c>
      <c r="I5765" t="n">
        <v>61739.04</v>
      </c>
      <c r="J5765" t="n">
        <v>0.45</v>
      </c>
      <c r="K5765" t="n">
        <v>27782.57</v>
      </c>
      <c r="L5765" t="inlineStr">
        <is>
          <t>Approved</t>
        </is>
      </c>
      <c r="M5765" t="inlineStr">
        <is>
          <t>Normal</t>
        </is>
      </c>
    </row>
    <row r="5766">
      <c r="A5766" t="inlineStr">
        <is>
          <t>TX505765</t>
        </is>
      </c>
      <c r="B5766" t="inlineStr">
        <is>
          <t>EMP10698</t>
        </is>
      </c>
      <c r="C5766" t="inlineStr">
        <is>
          <t>Cancellation</t>
        </is>
      </c>
      <c r="D5766" s="8" t="n">
        <v>45663</v>
      </c>
      <c r="E5766" t="n">
        <v>44</v>
      </c>
      <c r="F5766" t="n">
        <v>83.78</v>
      </c>
      <c r="G5766" t="inlineStr">
        <is>
          <t>Germany</t>
        </is>
      </c>
      <c r="H5766" t="inlineStr">
        <is>
          <t>Performance Share</t>
        </is>
      </c>
      <c r="I5766" t="n">
        <v>3686.32</v>
      </c>
      <c r="J5766" t="n">
        <v>0.2</v>
      </c>
      <c r="K5766" t="n">
        <v>737.26</v>
      </c>
      <c r="L5766" t="inlineStr">
        <is>
          <t>Approved</t>
        </is>
      </c>
      <c r="M5766" t="inlineStr">
        <is>
          <t>Normal</t>
        </is>
      </c>
    </row>
    <row r="5767">
      <c r="A5767" t="inlineStr">
        <is>
          <t>TX505766</t>
        </is>
      </c>
      <c r="B5767" t="inlineStr">
        <is>
          <t>EMP11661</t>
        </is>
      </c>
      <c r="C5767" t="inlineStr">
        <is>
          <t>Exercise</t>
        </is>
      </c>
      <c r="D5767" s="8" t="n">
        <v>45790</v>
      </c>
      <c r="E5767" t="n">
        <v>1673</v>
      </c>
      <c r="F5767" t="n">
        <v>65.29000000000001</v>
      </c>
      <c r="G5767" t="inlineStr">
        <is>
          <t>UK</t>
        </is>
      </c>
      <c r="H5767" t="inlineStr">
        <is>
          <t>RSU</t>
        </is>
      </c>
      <c r="I5767" t="n">
        <v>109230.17</v>
      </c>
      <c r="J5767" t="n">
        <v>0.2</v>
      </c>
      <c r="K5767" t="n">
        <v>21846.03</v>
      </c>
      <c r="L5767" t="inlineStr">
        <is>
          <t>Approved</t>
        </is>
      </c>
      <c r="M5767" t="inlineStr">
        <is>
          <t>High Value</t>
        </is>
      </c>
    </row>
    <row r="5768">
      <c r="A5768" t="inlineStr">
        <is>
          <t>TX505767</t>
        </is>
      </c>
      <c r="B5768" t="inlineStr">
        <is>
          <t>EMP11229</t>
        </is>
      </c>
      <c r="C5768" t="inlineStr">
        <is>
          <t>Exercise</t>
        </is>
      </c>
      <c r="D5768" s="8" t="n">
        <v>46195</v>
      </c>
      <c r="E5768" t="n">
        <v>313</v>
      </c>
      <c r="F5768" t="n">
        <v>22.69</v>
      </c>
      <c r="G5768" t="inlineStr">
        <is>
          <t>UK</t>
        </is>
      </c>
      <c r="H5768" t="inlineStr">
        <is>
          <t>Performance Share</t>
        </is>
      </c>
      <c r="I5768" t="n">
        <v>7101.97</v>
      </c>
      <c r="J5768" t="n">
        <v>0.2</v>
      </c>
      <c r="K5768" t="n">
        <v>1420.39</v>
      </c>
      <c r="L5768" t="inlineStr">
        <is>
          <t>Approved</t>
        </is>
      </c>
      <c r="M5768" t="inlineStr">
        <is>
          <t>Normal</t>
        </is>
      </c>
    </row>
    <row r="5769">
      <c r="A5769" t="inlineStr">
        <is>
          <t>TX505768</t>
        </is>
      </c>
      <c r="B5769" t="inlineStr">
        <is>
          <t>EMP11599</t>
        </is>
      </c>
      <c r="C5769" t="inlineStr">
        <is>
          <t>Sale</t>
        </is>
      </c>
      <c r="D5769" s="8" t="n">
        <v>45719</v>
      </c>
      <c r="E5769" t="n">
        <v>1085</v>
      </c>
      <c r="F5769" t="n">
        <v>47.38</v>
      </c>
      <c r="G5769" t="inlineStr">
        <is>
          <t>Germany</t>
        </is>
      </c>
      <c r="H5769" t="inlineStr">
        <is>
          <t>Performance Share</t>
        </is>
      </c>
      <c r="I5769" t="n">
        <v>51407.3</v>
      </c>
      <c r="J5769" t="n">
        <v>0.4</v>
      </c>
      <c r="K5769" t="n">
        <v>20562.92</v>
      </c>
      <c r="L5769" t="inlineStr">
        <is>
          <t>Approved</t>
        </is>
      </c>
      <c r="M5769" t="inlineStr">
        <is>
          <t>Normal</t>
        </is>
      </c>
    </row>
    <row r="5770">
      <c r="A5770" t="inlineStr">
        <is>
          <t>TX505769</t>
        </is>
      </c>
      <c r="B5770" t="inlineStr">
        <is>
          <t>EMP10467</t>
        </is>
      </c>
      <c r="C5770" t="inlineStr">
        <is>
          <t>Vesting</t>
        </is>
      </c>
      <c r="D5770" s="8" t="n">
        <v>46115</v>
      </c>
      <c r="E5770" t="n">
        <v>550</v>
      </c>
      <c r="F5770" t="n">
        <v>22.07</v>
      </c>
      <c r="G5770" t="inlineStr">
        <is>
          <t>India</t>
        </is>
      </c>
      <c r="H5770" t="inlineStr">
        <is>
          <t>Performance Share</t>
        </is>
      </c>
      <c r="I5770" t="n">
        <v>12138.5</v>
      </c>
      <c r="J5770" t="n">
        <v>0.3</v>
      </c>
      <c r="K5770" t="n">
        <v>3641.55</v>
      </c>
      <c r="L5770" t="inlineStr">
        <is>
          <t>Approved</t>
        </is>
      </c>
      <c r="M5770" t="inlineStr">
        <is>
          <t>Normal</t>
        </is>
      </c>
    </row>
    <row r="5771">
      <c r="A5771" t="inlineStr">
        <is>
          <t>TX505770</t>
        </is>
      </c>
      <c r="B5771" t="inlineStr">
        <is>
          <t>EMP11345</t>
        </is>
      </c>
      <c r="C5771" t="inlineStr">
        <is>
          <t>Grant</t>
        </is>
      </c>
      <c r="D5771" s="8" t="n">
        <v>46228</v>
      </c>
      <c r="E5771" t="n">
        <v>649</v>
      </c>
      <c r="F5771" t="n">
        <v>82.54000000000001</v>
      </c>
      <c r="G5771" t="inlineStr">
        <is>
          <t>Germany</t>
        </is>
      </c>
      <c r="H5771" t="inlineStr">
        <is>
          <t>RSU</t>
        </is>
      </c>
      <c r="I5771" t="n">
        <v>53568.46</v>
      </c>
      <c r="J5771" t="n">
        <v>0.4</v>
      </c>
      <c r="K5771" t="n">
        <v>21427.38</v>
      </c>
      <c r="L5771" t="inlineStr">
        <is>
          <t>Approved</t>
        </is>
      </c>
      <c r="M5771" t="inlineStr">
        <is>
          <t>Normal</t>
        </is>
      </c>
    </row>
    <row r="5772">
      <c r="A5772" t="inlineStr">
        <is>
          <t>TX505771</t>
        </is>
      </c>
      <c r="B5772" t="inlineStr">
        <is>
          <t>EMP10982</t>
        </is>
      </c>
      <c r="C5772" t="inlineStr">
        <is>
          <t>Exercise</t>
        </is>
      </c>
      <c r="D5772" s="8" t="n">
        <v>45990</v>
      </c>
      <c r="E5772" t="n">
        <v>785</v>
      </c>
      <c r="F5772" t="n">
        <v>57.5</v>
      </c>
      <c r="G5772" t="inlineStr">
        <is>
          <t>India</t>
        </is>
      </c>
      <c r="H5772" t="inlineStr">
        <is>
          <t>Performance Share</t>
        </is>
      </c>
      <c r="I5772" t="n">
        <v>45137.5</v>
      </c>
      <c r="J5772" t="n">
        <v>0.4</v>
      </c>
      <c r="K5772" t="n">
        <v>18055</v>
      </c>
      <c r="L5772" t="inlineStr">
        <is>
          <t>Approved</t>
        </is>
      </c>
      <c r="M5772" t="inlineStr">
        <is>
          <t>Normal</t>
        </is>
      </c>
    </row>
    <row r="5773">
      <c r="A5773" t="inlineStr">
        <is>
          <t>TX505772</t>
        </is>
      </c>
      <c r="B5773" t="inlineStr">
        <is>
          <t>EMP10368</t>
        </is>
      </c>
      <c r="C5773" t="inlineStr">
        <is>
          <t>Exercise</t>
        </is>
      </c>
      <c r="D5773" s="8" t="n">
        <v>45741</v>
      </c>
      <c r="E5773" t="n">
        <v>624</v>
      </c>
      <c r="F5773" t="n">
        <v>9.779999999999999</v>
      </c>
      <c r="G5773" t="inlineStr">
        <is>
          <t>UK</t>
        </is>
      </c>
      <c r="H5773" t="inlineStr">
        <is>
          <t>Stock Option</t>
        </is>
      </c>
      <c r="I5773" t="n">
        <v>6102.72</v>
      </c>
      <c r="J5773" t="n">
        <v>0.45</v>
      </c>
      <c r="K5773" t="n">
        <v>2746.22</v>
      </c>
      <c r="L5773" t="inlineStr">
        <is>
          <t>Approved</t>
        </is>
      </c>
      <c r="M5773" t="inlineStr">
        <is>
          <t>Normal</t>
        </is>
      </c>
    </row>
    <row r="5774">
      <c r="A5774" t="inlineStr">
        <is>
          <t>TX505773</t>
        </is>
      </c>
      <c r="B5774" t="inlineStr">
        <is>
          <t>EMP10049</t>
        </is>
      </c>
      <c r="C5774" t="inlineStr">
        <is>
          <t>Grant</t>
        </is>
      </c>
      <c r="D5774" s="8" t="n">
        <v>45859</v>
      </c>
      <c r="E5774" t="n">
        <v>769</v>
      </c>
      <c r="F5774" t="n">
        <v>38.48</v>
      </c>
      <c r="G5774" t="inlineStr">
        <is>
          <t>UK</t>
        </is>
      </c>
      <c r="H5774" t="inlineStr">
        <is>
          <t>Performance Share</t>
        </is>
      </c>
      <c r="I5774" t="n">
        <v>29591.12</v>
      </c>
      <c r="J5774" t="n">
        <v>0.3</v>
      </c>
      <c r="K5774" t="n">
        <v>8877.34</v>
      </c>
      <c r="L5774" t="inlineStr">
        <is>
          <t>Approved</t>
        </is>
      </c>
      <c r="M5774" t="inlineStr">
        <is>
          <t>Normal</t>
        </is>
      </c>
    </row>
    <row r="5775">
      <c r="A5775" t="inlineStr">
        <is>
          <t>TX505774</t>
        </is>
      </c>
      <c r="B5775" t="inlineStr">
        <is>
          <t>EMP10728</t>
        </is>
      </c>
      <c r="C5775" t="inlineStr">
        <is>
          <t>Grant</t>
        </is>
      </c>
      <c r="D5775" s="8" t="n">
        <v>45789</v>
      </c>
      <c r="E5775" t="n">
        <v>1273</v>
      </c>
      <c r="F5775" t="n">
        <v>77.19</v>
      </c>
      <c r="G5775" t="inlineStr">
        <is>
          <t>USA</t>
        </is>
      </c>
      <c r="H5775" t="inlineStr">
        <is>
          <t>Performance Share</t>
        </is>
      </c>
      <c r="I5775" t="n">
        <v>98262.87</v>
      </c>
      <c r="J5775" t="n">
        <v>0.45</v>
      </c>
      <c r="K5775" t="n">
        <v>44218.29</v>
      </c>
      <c r="L5775" t="inlineStr">
        <is>
          <t>Approved</t>
        </is>
      </c>
      <c r="M5775" t="inlineStr">
        <is>
          <t>Normal</t>
        </is>
      </c>
    </row>
    <row r="5776">
      <c r="A5776" t="inlineStr">
        <is>
          <t>TX505775</t>
        </is>
      </c>
      <c r="B5776" t="inlineStr">
        <is>
          <t>EMP10663</t>
        </is>
      </c>
      <c r="C5776" t="inlineStr">
        <is>
          <t>Exercise</t>
        </is>
      </c>
      <c r="D5776" s="8" t="n">
        <v>45749</v>
      </c>
      <c r="E5776" t="n">
        <v>674</v>
      </c>
      <c r="F5776" t="n">
        <v>13.36</v>
      </c>
      <c r="G5776" t="inlineStr">
        <is>
          <t>USA</t>
        </is>
      </c>
      <c r="H5776" t="inlineStr">
        <is>
          <t>RSU</t>
        </is>
      </c>
      <c r="I5776" t="n">
        <v>9004.639999999999</v>
      </c>
      <c r="J5776" t="n">
        <v>0.2</v>
      </c>
      <c r="K5776" t="n">
        <v>1800.93</v>
      </c>
      <c r="L5776" t="inlineStr">
        <is>
          <t>Approved</t>
        </is>
      </c>
      <c r="M5776" t="inlineStr">
        <is>
          <t>Normal</t>
        </is>
      </c>
    </row>
    <row r="5777">
      <c r="A5777" t="inlineStr">
        <is>
          <t>TX505776</t>
        </is>
      </c>
      <c r="B5777" t="inlineStr">
        <is>
          <t>EMP11504</t>
        </is>
      </c>
      <c r="C5777" t="inlineStr">
        <is>
          <t>Grant</t>
        </is>
      </c>
      <c r="D5777" s="8" t="n">
        <v>46158</v>
      </c>
      <c r="E5777" t="n">
        <v>2486</v>
      </c>
      <c r="F5777" t="n">
        <v>13.82</v>
      </c>
      <c r="G5777" t="inlineStr">
        <is>
          <t>USA</t>
        </is>
      </c>
      <c r="H5777" t="inlineStr">
        <is>
          <t>ESPP</t>
        </is>
      </c>
      <c r="I5777" t="n">
        <v>34356.52</v>
      </c>
      <c r="J5777" t="n">
        <v>0.3</v>
      </c>
      <c r="K5777" t="n">
        <v>10306.96</v>
      </c>
      <c r="L5777" t="inlineStr">
        <is>
          <t>Approved</t>
        </is>
      </c>
      <c r="M5777" t="inlineStr">
        <is>
          <t>Normal</t>
        </is>
      </c>
    </row>
    <row r="5778">
      <c r="A5778" t="inlineStr">
        <is>
          <t>TX505777</t>
        </is>
      </c>
      <c r="B5778" t="inlineStr">
        <is>
          <t>EMP10877</t>
        </is>
      </c>
      <c r="C5778" t="inlineStr">
        <is>
          <t>Sale</t>
        </is>
      </c>
      <c r="D5778" s="8" t="n">
        <v>45802</v>
      </c>
      <c r="E5778" t="n">
        <v>1877</v>
      </c>
      <c r="F5778" t="n">
        <v>56.6</v>
      </c>
      <c r="G5778" t="inlineStr">
        <is>
          <t>USA</t>
        </is>
      </c>
      <c r="H5778" t="inlineStr">
        <is>
          <t>ESPP</t>
        </is>
      </c>
      <c r="I5778" t="n">
        <v>106238.2</v>
      </c>
      <c r="J5778" t="n">
        <v>0.3</v>
      </c>
      <c r="K5778" t="n">
        <v>31871.46</v>
      </c>
      <c r="L5778" t="inlineStr">
        <is>
          <t>Approved</t>
        </is>
      </c>
      <c r="M5778" t="inlineStr">
        <is>
          <t>High Value</t>
        </is>
      </c>
    </row>
    <row r="5779">
      <c r="A5779" t="inlineStr">
        <is>
          <t>TX505778</t>
        </is>
      </c>
      <c r="B5779" t="inlineStr">
        <is>
          <t>EMP11863</t>
        </is>
      </c>
      <c r="C5779" t="inlineStr">
        <is>
          <t>Vesting</t>
        </is>
      </c>
      <c r="D5779" s="8" t="n">
        <v>46304</v>
      </c>
      <c r="E5779" t="n">
        <v>651</v>
      </c>
      <c r="F5779" t="n">
        <v>20.21</v>
      </c>
      <c r="G5779" t="inlineStr">
        <is>
          <t>Germany</t>
        </is>
      </c>
      <c r="H5779" t="inlineStr">
        <is>
          <t>Performance Share</t>
        </is>
      </c>
      <c r="I5779" t="n">
        <v>13156.71</v>
      </c>
      <c r="J5779" t="n">
        <v>0.2</v>
      </c>
      <c r="K5779" t="n">
        <v>2631.34</v>
      </c>
      <c r="L5779" t="inlineStr">
        <is>
          <t>Pending Review</t>
        </is>
      </c>
      <c r="M5779" t="inlineStr">
        <is>
          <t>Normal</t>
        </is>
      </c>
    </row>
    <row r="5780">
      <c r="A5780" t="inlineStr">
        <is>
          <t>TX505779</t>
        </is>
      </c>
      <c r="B5780" t="inlineStr">
        <is>
          <t>EMP11355</t>
        </is>
      </c>
      <c r="C5780" t="inlineStr">
        <is>
          <t>Exercise</t>
        </is>
      </c>
      <c r="D5780" s="8" t="n">
        <v>46075</v>
      </c>
      <c r="E5780" t="n">
        <v>2201</v>
      </c>
      <c r="F5780" t="n">
        <v>61.65</v>
      </c>
      <c r="G5780" t="inlineStr">
        <is>
          <t>UK</t>
        </is>
      </c>
      <c r="H5780" t="inlineStr">
        <is>
          <t>Performance Share</t>
        </is>
      </c>
      <c r="I5780" t="n">
        <v>135691.65</v>
      </c>
      <c r="J5780" t="n">
        <v>0.2</v>
      </c>
      <c r="K5780" t="n">
        <v>27138.33</v>
      </c>
      <c r="L5780" t="inlineStr">
        <is>
          <t>Pending Review</t>
        </is>
      </c>
      <c r="M5780" t="inlineStr">
        <is>
          <t>High Value</t>
        </is>
      </c>
    </row>
    <row r="5781">
      <c r="A5781" t="inlineStr">
        <is>
          <t>TX505780</t>
        </is>
      </c>
      <c r="B5781" t="inlineStr">
        <is>
          <t>EMP10208</t>
        </is>
      </c>
      <c r="C5781" t="inlineStr">
        <is>
          <t>Exercise</t>
        </is>
      </c>
      <c r="D5781" s="8" t="n">
        <v>45737</v>
      </c>
      <c r="E5781" t="n">
        <v>81</v>
      </c>
      <c r="F5781" t="n">
        <v>49.05</v>
      </c>
      <c r="G5781" t="inlineStr">
        <is>
          <t>USA</t>
        </is>
      </c>
      <c r="H5781" t="inlineStr">
        <is>
          <t>Performance Share</t>
        </is>
      </c>
      <c r="I5781" t="n">
        <v>3973.05</v>
      </c>
      <c r="J5781" t="n">
        <v>0.2</v>
      </c>
      <c r="K5781" t="n">
        <v>794.61</v>
      </c>
      <c r="L5781" t="inlineStr">
        <is>
          <t>Pending Review</t>
        </is>
      </c>
      <c r="M5781" t="inlineStr">
        <is>
          <t>Normal</t>
        </is>
      </c>
    </row>
    <row r="5782">
      <c r="A5782" t="inlineStr">
        <is>
          <t>TX505781</t>
        </is>
      </c>
      <c r="B5782" t="inlineStr">
        <is>
          <t>EMP11303</t>
        </is>
      </c>
      <c r="C5782" t="inlineStr">
        <is>
          <t>Grant</t>
        </is>
      </c>
      <c r="D5782" s="8" t="n">
        <v>46233</v>
      </c>
      <c r="E5782" t="n">
        <v>428</v>
      </c>
      <c r="F5782" t="n">
        <v>27.28</v>
      </c>
      <c r="G5782" t="inlineStr">
        <is>
          <t>India</t>
        </is>
      </c>
      <c r="H5782" t="inlineStr">
        <is>
          <t>Performance Share</t>
        </is>
      </c>
      <c r="I5782" t="n">
        <v>11675.84</v>
      </c>
      <c r="J5782" t="n">
        <v>0.2</v>
      </c>
      <c r="K5782" t="n">
        <v>2335.17</v>
      </c>
      <c r="L5782" t="inlineStr">
        <is>
          <t>Approved</t>
        </is>
      </c>
      <c r="M5782" t="inlineStr">
        <is>
          <t>Normal</t>
        </is>
      </c>
    </row>
    <row r="5783">
      <c r="A5783" t="inlineStr">
        <is>
          <t>TX505782</t>
        </is>
      </c>
      <c r="B5783" t="inlineStr">
        <is>
          <t>EMP10394</t>
        </is>
      </c>
      <c r="C5783" t="inlineStr">
        <is>
          <t>Sale</t>
        </is>
      </c>
      <c r="D5783" s="8" t="n">
        <v>46084</v>
      </c>
      <c r="E5783" t="n">
        <v>2480</v>
      </c>
      <c r="F5783" t="n">
        <v>73.13</v>
      </c>
      <c r="G5783" t="inlineStr">
        <is>
          <t>USA</t>
        </is>
      </c>
      <c r="H5783" t="inlineStr">
        <is>
          <t>RSU</t>
        </is>
      </c>
      <c r="I5783" t="n">
        <v>181362.4</v>
      </c>
      <c r="J5783" t="n">
        <v>0.2</v>
      </c>
      <c r="K5783" t="n">
        <v>36272.48</v>
      </c>
      <c r="L5783" t="inlineStr">
        <is>
          <t>Approved</t>
        </is>
      </c>
      <c r="M5783" t="inlineStr">
        <is>
          <t>High Value</t>
        </is>
      </c>
    </row>
    <row r="5784">
      <c r="A5784" t="inlineStr">
        <is>
          <t>TX505783</t>
        </is>
      </c>
      <c r="B5784" t="inlineStr">
        <is>
          <t>EMP10191</t>
        </is>
      </c>
      <c r="C5784" t="inlineStr">
        <is>
          <t>Sale</t>
        </is>
      </c>
      <c r="D5784" s="8" t="n">
        <v>46307</v>
      </c>
      <c r="E5784" t="n">
        <v>74</v>
      </c>
      <c r="F5784" t="n">
        <v>80.31999999999999</v>
      </c>
      <c r="G5784" t="inlineStr">
        <is>
          <t>UK</t>
        </is>
      </c>
      <c r="H5784" t="inlineStr">
        <is>
          <t>Performance Share</t>
        </is>
      </c>
      <c r="I5784" t="n">
        <v>5943.68</v>
      </c>
      <c r="J5784" t="n">
        <v>0.3</v>
      </c>
      <c r="K5784" t="n">
        <v>1783.1</v>
      </c>
      <c r="L5784" t="inlineStr">
        <is>
          <t>Approved</t>
        </is>
      </c>
      <c r="M5784" t="inlineStr">
        <is>
          <t>Normal</t>
        </is>
      </c>
    </row>
    <row r="5785">
      <c r="A5785" t="inlineStr">
        <is>
          <t>TX505784</t>
        </is>
      </c>
      <c r="B5785" t="inlineStr">
        <is>
          <t>EMP10725</t>
        </is>
      </c>
      <c r="C5785" t="inlineStr">
        <is>
          <t>Sale</t>
        </is>
      </c>
      <c r="D5785" s="8" t="n">
        <v>45990</v>
      </c>
      <c r="E5785" t="n">
        <v>815</v>
      </c>
      <c r="F5785" t="n">
        <v>13</v>
      </c>
      <c r="G5785" t="inlineStr">
        <is>
          <t>USA</t>
        </is>
      </c>
      <c r="H5785" t="inlineStr">
        <is>
          <t>Stock Option</t>
        </is>
      </c>
      <c r="I5785" t="n">
        <v>10595</v>
      </c>
      <c r="J5785" t="n">
        <v>0.2</v>
      </c>
      <c r="K5785" t="n">
        <v>2119</v>
      </c>
      <c r="L5785" t="inlineStr">
        <is>
          <t>Approved</t>
        </is>
      </c>
      <c r="M5785" t="inlineStr">
        <is>
          <t>Normal</t>
        </is>
      </c>
    </row>
    <row r="5786">
      <c r="A5786" t="inlineStr">
        <is>
          <t>TX505785</t>
        </is>
      </c>
      <c r="B5786" t="inlineStr">
        <is>
          <t>EMP10146</t>
        </is>
      </c>
      <c r="C5786" t="inlineStr">
        <is>
          <t>Vesting</t>
        </is>
      </c>
      <c r="D5786" s="8" t="n">
        <v>46177</v>
      </c>
      <c r="E5786" t="n">
        <v>2215</v>
      </c>
      <c r="F5786" t="n">
        <v>13.71</v>
      </c>
      <c r="G5786" t="inlineStr">
        <is>
          <t>UK</t>
        </is>
      </c>
      <c r="H5786" t="inlineStr">
        <is>
          <t>RSU</t>
        </is>
      </c>
      <c r="I5786" t="n">
        <v>30367.65</v>
      </c>
      <c r="J5786" t="n">
        <v>0.3</v>
      </c>
      <c r="K5786" t="n">
        <v>9110.299999999999</v>
      </c>
      <c r="L5786" t="inlineStr">
        <is>
          <t>Approved</t>
        </is>
      </c>
      <c r="M5786" t="inlineStr">
        <is>
          <t>Normal</t>
        </is>
      </c>
    </row>
    <row r="5787">
      <c r="A5787" t="inlineStr">
        <is>
          <t>TX505786</t>
        </is>
      </c>
      <c r="B5787" t="inlineStr">
        <is>
          <t>EMP10826</t>
        </is>
      </c>
      <c r="C5787" t="inlineStr">
        <is>
          <t>Grant</t>
        </is>
      </c>
      <c r="D5787" s="8" t="n">
        <v>45724</v>
      </c>
      <c r="E5787" t="n">
        <v>841</v>
      </c>
      <c r="F5787" t="n">
        <v>76.23999999999999</v>
      </c>
      <c r="G5787" t="inlineStr">
        <is>
          <t>India</t>
        </is>
      </c>
      <c r="H5787" t="inlineStr">
        <is>
          <t>Performance Share</t>
        </is>
      </c>
      <c r="I5787" t="n">
        <v>64117.84</v>
      </c>
      <c r="J5787" t="n">
        <v>0.2</v>
      </c>
      <c r="K5787" t="n">
        <v>12823.57</v>
      </c>
      <c r="L5787" t="inlineStr">
        <is>
          <t>Approved</t>
        </is>
      </c>
      <c r="M5787" t="inlineStr">
        <is>
          <t>Normal</t>
        </is>
      </c>
    </row>
    <row r="5788">
      <c r="A5788" t="inlineStr">
        <is>
          <t>TX505787</t>
        </is>
      </c>
      <c r="B5788" t="inlineStr">
        <is>
          <t>EMP11574</t>
        </is>
      </c>
      <c r="C5788" t="inlineStr">
        <is>
          <t>Vesting</t>
        </is>
      </c>
      <c r="D5788" s="8" t="n">
        <v>45720</v>
      </c>
      <c r="E5788" t="n">
        <v>1826</v>
      </c>
      <c r="F5788" t="n">
        <v>23.41</v>
      </c>
      <c r="G5788" t="inlineStr">
        <is>
          <t>Australia</t>
        </is>
      </c>
      <c r="H5788" t="inlineStr">
        <is>
          <t>RSU</t>
        </is>
      </c>
      <c r="I5788" t="n">
        <v>42746.66</v>
      </c>
      <c r="J5788" t="n">
        <v>0.45</v>
      </c>
      <c r="K5788" t="n">
        <v>19236</v>
      </c>
      <c r="L5788" t="inlineStr">
        <is>
          <t>Approved</t>
        </is>
      </c>
      <c r="M5788" t="inlineStr">
        <is>
          <t>Normal</t>
        </is>
      </c>
    </row>
    <row r="5789">
      <c r="A5789" t="inlineStr">
        <is>
          <t>TX505788</t>
        </is>
      </c>
      <c r="B5789" t="inlineStr">
        <is>
          <t>EMP11985</t>
        </is>
      </c>
      <c r="C5789" t="inlineStr">
        <is>
          <t>Sale</t>
        </is>
      </c>
      <c r="D5789" s="8" t="n">
        <v>45795</v>
      </c>
      <c r="E5789" t="n">
        <v>263</v>
      </c>
      <c r="F5789" t="n">
        <v>90.64</v>
      </c>
      <c r="G5789" t="inlineStr">
        <is>
          <t>India</t>
        </is>
      </c>
      <c r="H5789" t="inlineStr">
        <is>
          <t>Stock Option</t>
        </is>
      </c>
      <c r="I5789" t="n">
        <v>23838.32</v>
      </c>
      <c r="J5789" t="n">
        <v>0.45</v>
      </c>
      <c r="K5789" t="n">
        <v>10727.24</v>
      </c>
      <c r="L5789" t="inlineStr">
        <is>
          <t>Approved</t>
        </is>
      </c>
      <c r="M5789" t="inlineStr">
        <is>
          <t>Normal</t>
        </is>
      </c>
    </row>
    <row r="5790">
      <c r="A5790" t="inlineStr">
        <is>
          <t>TX505789</t>
        </is>
      </c>
      <c r="B5790" t="inlineStr">
        <is>
          <t>EMP10339</t>
        </is>
      </c>
      <c r="C5790" t="inlineStr">
        <is>
          <t>Vesting</t>
        </is>
      </c>
      <c r="D5790" s="8" t="n">
        <v>46175</v>
      </c>
      <c r="E5790" t="n">
        <v>2069</v>
      </c>
      <c r="F5790" t="n">
        <v>66.28</v>
      </c>
      <c r="G5790" t="inlineStr">
        <is>
          <t>UK</t>
        </is>
      </c>
      <c r="H5790" t="inlineStr">
        <is>
          <t>Stock Option</t>
        </is>
      </c>
      <c r="I5790" t="n">
        <v>137133.32</v>
      </c>
      <c r="J5790" t="n">
        <v>0.2</v>
      </c>
      <c r="K5790" t="n">
        <v>27426.66</v>
      </c>
      <c r="L5790" t="inlineStr">
        <is>
          <t>Approved</t>
        </is>
      </c>
      <c r="M5790" t="inlineStr">
        <is>
          <t>High Value</t>
        </is>
      </c>
    </row>
    <row r="5791">
      <c r="A5791" t="inlineStr">
        <is>
          <t>TX505790</t>
        </is>
      </c>
      <c r="B5791" t="inlineStr">
        <is>
          <t>EMP11729</t>
        </is>
      </c>
      <c r="C5791" t="inlineStr">
        <is>
          <t>Grant</t>
        </is>
      </c>
      <c r="D5791" s="8" t="n">
        <v>46226</v>
      </c>
      <c r="E5791" t="n">
        <v>2228</v>
      </c>
      <c r="F5791" t="n">
        <v>72.48</v>
      </c>
      <c r="G5791" t="inlineStr">
        <is>
          <t>UK</t>
        </is>
      </c>
      <c r="H5791" t="inlineStr">
        <is>
          <t>Performance Share</t>
        </is>
      </c>
      <c r="I5791" t="n">
        <v>161485.44</v>
      </c>
      <c r="J5791" t="n">
        <v>0.4</v>
      </c>
      <c r="K5791" t="n">
        <v>64594.18</v>
      </c>
      <c r="L5791" t="inlineStr">
        <is>
          <t>Approved</t>
        </is>
      </c>
      <c r="M5791" t="inlineStr">
        <is>
          <t>High Value</t>
        </is>
      </c>
    </row>
    <row r="5792">
      <c r="A5792" t="inlineStr">
        <is>
          <t>TX505791</t>
        </is>
      </c>
      <c r="B5792" t="inlineStr">
        <is>
          <t>EMP11529</t>
        </is>
      </c>
      <c r="C5792" t="inlineStr">
        <is>
          <t>Sale</t>
        </is>
      </c>
      <c r="D5792" s="8" t="n">
        <v>46280</v>
      </c>
      <c r="E5792" t="n">
        <v>1707</v>
      </c>
      <c r="F5792" t="n">
        <v>34.92</v>
      </c>
      <c r="G5792" t="inlineStr">
        <is>
          <t>UK</t>
        </is>
      </c>
      <c r="H5792" t="inlineStr">
        <is>
          <t>Stock Option</t>
        </is>
      </c>
      <c r="I5792" t="n">
        <v>59608.44</v>
      </c>
      <c r="J5792" t="n">
        <v>0.4</v>
      </c>
      <c r="K5792" t="n">
        <v>23843.38</v>
      </c>
      <c r="L5792" t="inlineStr">
        <is>
          <t>Approved</t>
        </is>
      </c>
      <c r="M5792" t="inlineStr">
        <is>
          <t>Normal</t>
        </is>
      </c>
    </row>
    <row r="5793">
      <c r="A5793" t="inlineStr">
        <is>
          <t>TX505792</t>
        </is>
      </c>
      <c r="B5793" t="inlineStr">
        <is>
          <t>EMP10471</t>
        </is>
      </c>
      <c r="C5793" t="inlineStr">
        <is>
          <t>Exercise</t>
        </is>
      </c>
      <c r="D5793" s="8" t="n">
        <v>46352</v>
      </c>
      <c r="E5793" t="n">
        <v>60</v>
      </c>
      <c r="F5793" t="n">
        <v>12.43</v>
      </c>
      <c r="G5793" t="inlineStr">
        <is>
          <t>UK</t>
        </is>
      </c>
      <c r="H5793" t="inlineStr">
        <is>
          <t>RSU</t>
        </is>
      </c>
      <c r="I5793" t="n">
        <v>745.8</v>
      </c>
      <c r="J5793" t="n">
        <v>0.3</v>
      </c>
      <c r="K5793" t="n">
        <v>223.74</v>
      </c>
      <c r="L5793" t="inlineStr">
        <is>
          <t>Approved</t>
        </is>
      </c>
      <c r="M5793" t="inlineStr">
        <is>
          <t>Normal</t>
        </is>
      </c>
    </row>
    <row r="5794">
      <c r="A5794" t="inlineStr">
        <is>
          <t>TX505793</t>
        </is>
      </c>
      <c r="B5794" t="inlineStr">
        <is>
          <t>EMP11274</t>
        </is>
      </c>
      <c r="C5794" t="inlineStr">
        <is>
          <t>Sale</t>
        </is>
      </c>
      <c r="D5794" s="8" t="n">
        <v>45846</v>
      </c>
      <c r="E5794" t="n">
        <v>1035</v>
      </c>
      <c r="F5794" t="n">
        <v>51.77</v>
      </c>
      <c r="G5794" t="inlineStr">
        <is>
          <t>Singapore</t>
        </is>
      </c>
      <c r="H5794" t="inlineStr">
        <is>
          <t>ESPP</t>
        </is>
      </c>
      <c r="I5794" t="n">
        <v>53581.95</v>
      </c>
      <c r="J5794" t="n">
        <v>0.2</v>
      </c>
      <c r="K5794" t="n">
        <v>10716.39</v>
      </c>
      <c r="L5794" t="inlineStr">
        <is>
          <t>Approved</t>
        </is>
      </c>
      <c r="M5794" t="inlineStr">
        <is>
          <t>Normal</t>
        </is>
      </c>
    </row>
    <row r="5795">
      <c r="A5795" t="inlineStr">
        <is>
          <t>TX505794</t>
        </is>
      </c>
      <c r="B5795" t="inlineStr">
        <is>
          <t>EMP11915</t>
        </is>
      </c>
      <c r="C5795" t="inlineStr">
        <is>
          <t>Vesting</t>
        </is>
      </c>
      <c r="D5795" s="8" t="n">
        <v>46094</v>
      </c>
      <c r="E5795" t="n">
        <v>1425</v>
      </c>
      <c r="F5795" t="n">
        <v>16.51</v>
      </c>
      <c r="G5795" t="inlineStr">
        <is>
          <t>India</t>
        </is>
      </c>
      <c r="H5795" t="inlineStr">
        <is>
          <t>RSU</t>
        </is>
      </c>
      <c r="I5795" t="n">
        <v>23526.75</v>
      </c>
      <c r="J5795" t="n">
        <v>0.2</v>
      </c>
      <c r="K5795" t="n">
        <v>4705.35</v>
      </c>
      <c r="L5795" t="inlineStr">
        <is>
          <t>Approved</t>
        </is>
      </c>
      <c r="M5795" t="inlineStr">
        <is>
          <t>Normal</t>
        </is>
      </c>
    </row>
    <row r="5796">
      <c r="A5796" t="inlineStr">
        <is>
          <t>TX505795</t>
        </is>
      </c>
      <c r="B5796" t="inlineStr">
        <is>
          <t>EMP11292</t>
        </is>
      </c>
      <c r="C5796" t="inlineStr">
        <is>
          <t>Grant</t>
        </is>
      </c>
      <c r="D5796" s="8" t="n">
        <v>46218</v>
      </c>
      <c r="E5796" t="n">
        <v>2253</v>
      </c>
      <c r="F5796" t="n">
        <v>84.98</v>
      </c>
      <c r="G5796" t="inlineStr">
        <is>
          <t>Germany</t>
        </is>
      </c>
      <c r="H5796" t="inlineStr">
        <is>
          <t>Stock Option</t>
        </is>
      </c>
      <c r="I5796" t="n">
        <v>191459.94</v>
      </c>
      <c r="J5796" t="n">
        <v>0.2</v>
      </c>
      <c r="K5796" t="n">
        <v>38291.99</v>
      </c>
      <c r="L5796" t="inlineStr">
        <is>
          <t>Approved</t>
        </is>
      </c>
      <c r="M5796" t="inlineStr">
        <is>
          <t>High Value</t>
        </is>
      </c>
    </row>
    <row r="5797">
      <c r="A5797" t="inlineStr">
        <is>
          <t>TX505796</t>
        </is>
      </c>
      <c r="B5797" t="inlineStr">
        <is>
          <t>EMP11556</t>
        </is>
      </c>
      <c r="C5797" t="inlineStr">
        <is>
          <t>Grant</t>
        </is>
      </c>
      <c r="D5797" s="8" t="n">
        <v>45685</v>
      </c>
      <c r="E5797" t="n">
        <v>1454</v>
      </c>
      <c r="F5797" t="n">
        <v>90.73</v>
      </c>
      <c r="G5797" t="inlineStr">
        <is>
          <t>Singapore</t>
        </is>
      </c>
      <c r="H5797" t="inlineStr">
        <is>
          <t>Stock Option</t>
        </is>
      </c>
      <c r="I5797" t="n">
        <v>131921.42</v>
      </c>
      <c r="J5797" t="n">
        <v>0.3</v>
      </c>
      <c r="K5797" t="n">
        <v>39576.43</v>
      </c>
      <c r="L5797" t="inlineStr">
        <is>
          <t>Approved</t>
        </is>
      </c>
      <c r="M5797" t="inlineStr">
        <is>
          <t>High Value</t>
        </is>
      </c>
    </row>
    <row r="5798">
      <c r="A5798" t="inlineStr">
        <is>
          <t>TX505797</t>
        </is>
      </c>
      <c r="B5798" t="inlineStr">
        <is>
          <t>EMP10530</t>
        </is>
      </c>
      <c r="C5798" t="inlineStr">
        <is>
          <t>Cancellation</t>
        </is>
      </c>
      <c r="D5798" s="8" t="n">
        <v>46079</v>
      </c>
      <c r="E5798" t="n">
        <v>2097</v>
      </c>
      <c r="F5798" t="n">
        <v>22.19</v>
      </c>
      <c r="G5798" t="inlineStr">
        <is>
          <t>India</t>
        </is>
      </c>
      <c r="H5798" t="inlineStr">
        <is>
          <t>Performance Share</t>
        </is>
      </c>
      <c r="I5798" t="n">
        <v>46532.43</v>
      </c>
      <c r="J5798" t="n">
        <v>0.3</v>
      </c>
      <c r="K5798" t="n">
        <v>13959.73</v>
      </c>
      <c r="L5798" t="inlineStr">
        <is>
          <t>Approved</t>
        </is>
      </c>
      <c r="M5798" t="inlineStr">
        <is>
          <t>Normal</t>
        </is>
      </c>
    </row>
    <row r="5799">
      <c r="A5799" t="inlineStr">
        <is>
          <t>TX505798</t>
        </is>
      </c>
      <c r="B5799" t="inlineStr">
        <is>
          <t>EMP10208</t>
        </is>
      </c>
      <c r="C5799" t="inlineStr">
        <is>
          <t>Exercise</t>
        </is>
      </c>
      <c r="D5799" s="8" t="n">
        <v>45880</v>
      </c>
      <c r="E5799" t="n">
        <v>416</v>
      </c>
      <c r="F5799" t="n">
        <v>76.87</v>
      </c>
      <c r="G5799" t="inlineStr">
        <is>
          <t>USA</t>
        </is>
      </c>
      <c r="H5799" t="inlineStr">
        <is>
          <t>Performance Share</t>
        </is>
      </c>
      <c r="I5799" t="n">
        <v>31977.92</v>
      </c>
      <c r="J5799" t="n">
        <v>0.4</v>
      </c>
      <c r="K5799" t="n">
        <v>12791.17</v>
      </c>
      <c r="L5799" t="inlineStr">
        <is>
          <t>Pending Review</t>
        </is>
      </c>
      <c r="M5799" t="inlineStr">
        <is>
          <t>Normal</t>
        </is>
      </c>
    </row>
    <row r="5800">
      <c r="A5800" t="inlineStr">
        <is>
          <t>TX505799</t>
        </is>
      </c>
      <c r="B5800" t="inlineStr">
        <is>
          <t>EMP11590</t>
        </is>
      </c>
      <c r="C5800" t="inlineStr">
        <is>
          <t>Grant</t>
        </is>
      </c>
      <c r="D5800" s="8" t="n">
        <v>46127</v>
      </c>
      <c r="E5800" t="n">
        <v>1660</v>
      </c>
      <c r="F5800" t="n">
        <v>10.11</v>
      </c>
      <c r="G5800" t="inlineStr">
        <is>
          <t>India</t>
        </is>
      </c>
      <c r="H5800" t="inlineStr">
        <is>
          <t>RSU</t>
        </is>
      </c>
      <c r="I5800" t="n">
        <v>16782.6</v>
      </c>
      <c r="J5800" t="n">
        <v>0.2</v>
      </c>
      <c r="K5800" t="n">
        <v>3356.52</v>
      </c>
      <c r="L5800" t="inlineStr">
        <is>
          <t>Approved</t>
        </is>
      </c>
      <c r="M5800" t="inlineStr">
        <is>
          <t>Normal</t>
        </is>
      </c>
    </row>
    <row r="5801">
      <c r="A5801" t="inlineStr">
        <is>
          <t>TX505800</t>
        </is>
      </c>
      <c r="B5801" t="inlineStr">
        <is>
          <t>EMP10298</t>
        </is>
      </c>
      <c r="C5801" t="inlineStr">
        <is>
          <t>Exercise</t>
        </is>
      </c>
      <c r="D5801" s="8" t="n">
        <v>45900</v>
      </c>
      <c r="E5801" t="n">
        <v>802</v>
      </c>
      <c r="F5801" t="n">
        <v>43.5</v>
      </c>
      <c r="G5801" t="inlineStr">
        <is>
          <t>UK</t>
        </is>
      </c>
      <c r="H5801" t="inlineStr">
        <is>
          <t>ESPP</t>
        </is>
      </c>
      <c r="I5801" t="n">
        <v>34887</v>
      </c>
      <c r="J5801" t="n">
        <v>0.2</v>
      </c>
      <c r="K5801" t="n">
        <v>6977.4</v>
      </c>
      <c r="L5801" t="inlineStr">
        <is>
          <t>Approved</t>
        </is>
      </c>
      <c r="M5801" t="inlineStr">
        <is>
          <t>Normal</t>
        </is>
      </c>
    </row>
    <row r="5802">
      <c r="A5802" t="inlineStr">
        <is>
          <t>TX505801</t>
        </is>
      </c>
      <c r="B5802" t="inlineStr">
        <is>
          <t>EMP11938</t>
        </is>
      </c>
      <c r="C5802" t="inlineStr">
        <is>
          <t>Exercise</t>
        </is>
      </c>
      <c r="D5802" s="8" t="n">
        <v>46042</v>
      </c>
      <c r="E5802" t="n">
        <v>198</v>
      </c>
      <c r="F5802" t="n">
        <v>41.49</v>
      </c>
      <c r="G5802" t="inlineStr">
        <is>
          <t>India</t>
        </is>
      </c>
      <c r="H5802" t="inlineStr">
        <is>
          <t>Stock Option</t>
        </is>
      </c>
      <c r="I5802" t="n">
        <v>8215.02</v>
      </c>
      <c r="J5802" t="n">
        <v>0.2</v>
      </c>
      <c r="K5802" t="n">
        <v>1643</v>
      </c>
      <c r="L5802" t="inlineStr">
        <is>
          <t>Approved</t>
        </is>
      </c>
      <c r="M5802" t="inlineStr">
        <is>
          <t>Normal</t>
        </is>
      </c>
    </row>
    <row r="5803">
      <c r="A5803" t="inlineStr">
        <is>
          <t>TX505802</t>
        </is>
      </c>
      <c r="B5803" t="inlineStr">
        <is>
          <t>EMP11835</t>
        </is>
      </c>
      <c r="C5803" t="inlineStr">
        <is>
          <t>Vesting</t>
        </is>
      </c>
      <c r="D5803" s="8" t="n">
        <v>46353</v>
      </c>
      <c r="E5803" t="n">
        <v>2319</v>
      </c>
      <c r="F5803" t="n">
        <v>40.63</v>
      </c>
      <c r="G5803" t="inlineStr">
        <is>
          <t>USA</t>
        </is>
      </c>
      <c r="H5803" t="inlineStr">
        <is>
          <t>Performance Share</t>
        </is>
      </c>
      <c r="I5803" t="n">
        <v>94220.97</v>
      </c>
      <c r="J5803" t="n">
        <v>0.2</v>
      </c>
      <c r="K5803" t="n">
        <v>0</v>
      </c>
      <c r="L5803" t="inlineStr">
        <is>
          <t>Approved</t>
        </is>
      </c>
      <c r="M5803" t="inlineStr">
        <is>
          <t>Normal</t>
        </is>
      </c>
    </row>
    <row r="5804">
      <c r="A5804" t="inlineStr">
        <is>
          <t>TX505803</t>
        </is>
      </c>
      <c r="B5804" t="inlineStr">
        <is>
          <t>EMP11545</t>
        </is>
      </c>
      <c r="C5804" t="inlineStr">
        <is>
          <t>Grant</t>
        </is>
      </c>
      <c r="D5804" s="8" t="n">
        <v>45855</v>
      </c>
      <c r="E5804" t="n">
        <v>1468</v>
      </c>
      <c r="F5804" t="n">
        <v>77.81999999999999</v>
      </c>
      <c r="G5804" t="inlineStr">
        <is>
          <t>UK</t>
        </is>
      </c>
      <c r="H5804" t="inlineStr">
        <is>
          <t>Performance Share</t>
        </is>
      </c>
      <c r="I5804" t="n">
        <v>114239.76</v>
      </c>
      <c r="J5804" t="n">
        <v>0.45</v>
      </c>
      <c r="K5804" t="n">
        <v>51407.89</v>
      </c>
      <c r="L5804" t="inlineStr">
        <is>
          <t>Approved</t>
        </is>
      </c>
      <c r="M5804" t="inlineStr">
        <is>
          <t>High Value</t>
        </is>
      </c>
    </row>
    <row r="5805">
      <c r="A5805" t="inlineStr">
        <is>
          <t>TX505804</t>
        </is>
      </c>
      <c r="B5805" t="inlineStr">
        <is>
          <t>EMP10654</t>
        </is>
      </c>
      <c r="C5805" t="inlineStr">
        <is>
          <t>Grant</t>
        </is>
      </c>
      <c r="D5805" s="8" t="n">
        <v>46051</v>
      </c>
      <c r="E5805" t="n">
        <v>635</v>
      </c>
      <c r="F5805" t="n">
        <v>56.49</v>
      </c>
      <c r="G5805" t="inlineStr">
        <is>
          <t>Germany</t>
        </is>
      </c>
      <c r="H5805" t="inlineStr">
        <is>
          <t>Performance Share</t>
        </is>
      </c>
      <c r="I5805" t="n">
        <v>35871.15</v>
      </c>
      <c r="J5805" t="n">
        <v>0.3</v>
      </c>
      <c r="K5805" t="n">
        <v>10761.34</v>
      </c>
      <c r="L5805" t="inlineStr">
        <is>
          <t>Approved</t>
        </is>
      </c>
      <c r="M5805" t="inlineStr">
        <is>
          <t>Normal</t>
        </is>
      </c>
    </row>
    <row r="5806">
      <c r="A5806" t="inlineStr">
        <is>
          <t>TX505805</t>
        </is>
      </c>
      <c r="B5806" t="inlineStr">
        <is>
          <t>EMP11599</t>
        </is>
      </c>
      <c r="C5806" t="inlineStr">
        <is>
          <t>Exercise</t>
        </is>
      </c>
      <c r="D5806" s="8" t="n">
        <v>45727</v>
      </c>
      <c r="E5806" t="n">
        <v>1353</v>
      </c>
      <c r="F5806" t="n">
        <v>23.04</v>
      </c>
      <c r="G5806" t="inlineStr">
        <is>
          <t>Germany</t>
        </is>
      </c>
      <c r="H5806" t="inlineStr">
        <is>
          <t>Performance Share</t>
        </is>
      </c>
      <c r="I5806" t="n">
        <v>31173.12</v>
      </c>
      <c r="J5806" t="n">
        <v>0.4</v>
      </c>
      <c r="K5806" t="n">
        <v>12469.25</v>
      </c>
      <c r="L5806" t="inlineStr">
        <is>
          <t>Approved</t>
        </is>
      </c>
      <c r="M5806" t="inlineStr">
        <is>
          <t>Normal</t>
        </is>
      </c>
    </row>
    <row r="5807">
      <c r="A5807" t="inlineStr">
        <is>
          <t>TX505806</t>
        </is>
      </c>
      <c r="B5807" t="inlineStr">
        <is>
          <t>EMP11580</t>
        </is>
      </c>
      <c r="C5807" t="inlineStr">
        <is>
          <t>Cancellation</t>
        </is>
      </c>
      <c r="D5807" s="8" t="n">
        <v>46326</v>
      </c>
      <c r="E5807" t="n">
        <v>2430</v>
      </c>
      <c r="F5807" t="n">
        <v>76.94</v>
      </c>
      <c r="G5807" t="inlineStr">
        <is>
          <t>USA</t>
        </is>
      </c>
      <c r="H5807" t="inlineStr">
        <is>
          <t>ESPP</t>
        </is>
      </c>
      <c r="I5807" t="n">
        <v>186964.2</v>
      </c>
      <c r="J5807" t="n">
        <v>0.4</v>
      </c>
      <c r="K5807" t="n">
        <v>74785.67999999999</v>
      </c>
      <c r="L5807" t="inlineStr">
        <is>
          <t>Approved</t>
        </is>
      </c>
      <c r="M5807" t="inlineStr">
        <is>
          <t>High Value</t>
        </is>
      </c>
    </row>
    <row r="5808">
      <c r="A5808" t="inlineStr">
        <is>
          <t>TX505807</t>
        </is>
      </c>
      <c r="B5808" t="inlineStr">
        <is>
          <t>EMP11834</t>
        </is>
      </c>
      <c r="C5808" t="inlineStr">
        <is>
          <t>Vesting</t>
        </is>
      </c>
      <c r="D5808" s="8" t="n">
        <v>45978</v>
      </c>
      <c r="E5808" t="n">
        <v>971</v>
      </c>
      <c r="F5808" t="n">
        <v>18.66</v>
      </c>
      <c r="G5808" t="inlineStr">
        <is>
          <t>USA</t>
        </is>
      </c>
      <c r="H5808" t="inlineStr">
        <is>
          <t>RSU</t>
        </is>
      </c>
      <c r="I5808" t="n">
        <v>18118.86</v>
      </c>
      <c r="J5808" t="n">
        <v>0.3</v>
      </c>
      <c r="K5808" t="n">
        <v>5435.66</v>
      </c>
      <c r="L5808" t="inlineStr">
        <is>
          <t>Approved</t>
        </is>
      </c>
      <c r="M5808" t="inlineStr">
        <is>
          <t>Normal</t>
        </is>
      </c>
    </row>
    <row r="5809">
      <c r="A5809" t="inlineStr">
        <is>
          <t>TX505808</t>
        </is>
      </c>
      <c r="B5809" t="inlineStr">
        <is>
          <t>EMP11416</t>
        </is>
      </c>
      <c r="C5809" t="inlineStr">
        <is>
          <t>Cancellation</t>
        </is>
      </c>
      <c r="D5809" s="8" t="n">
        <v>45921</v>
      </c>
      <c r="E5809" t="n">
        <v>2092</v>
      </c>
      <c r="F5809" t="n">
        <v>80.34999999999999</v>
      </c>
      <c r="G5809" t="inlineStr">
        <is>
          <t>Germany</t>
        </is>
      </c>
      <c r="H5809" t="inlineStr">
        <is>
          <t>RSU</t>
        </is>
      </c>
      <c r="I5809" t="n">
        <v>168092.2</v>
      </c>
      <c r="J5809" t="n">
        <v>0.2</v>
      </c>
      <c r="K5809" t="n">
        <v>33618.44</v>
      </c>
      <c r="L5809" t="inlineStr">
        <is>
          <t>Approved</t>
        </is>
      </c>
      <c r="M5809" t="inlineStr">
        <is>
          <t>High Value</t>
        </is>
      </c>
    </row>
    <row r="5810">
      <c r="A5810" t="inlineStr">
        <is>
          <t>TX505809</t>
        </is>
      </c>
      <c r="B5810" t="inlineStr">
        <is>
          <t>EMP11608</t>
        </is>
      </c>
      <c r="C5810" t="inlineStr">
        <is>
          <t>Grant</t>
        </is>
      </c>
      <c r="D5810" s="8" t="n">
        <v>46310</v>
      </c>
      <c r="E5810" t="n">
        <v>475</v>
      </c>
      <c r="F5810" t="n">
        <v>91.16</v>
      </c>
      <c r="G5810" t="inlineStr">
        <is>
          <t>UK</t>
        </is>
      </c>
      <c r="H5810" t="inlineStr">
        <is>
          <t>RSU</t>
        </is>
      </c>
      <c r="I5810" t="n">
        <v>43301</v>
      </c>
      <c r="J5810" t="n">
        <v>0.4</v>
      </c>
      <c r="K5810" t="n">
        <v>17320.4</v>
      </c>
      <c r="L5810" t="inlineStr">
        <is>
          <t>Approved</t>
        </is>
      </c>
      <c r="M5810" t="inlineStr">
        <is>
          <t>Normal</t>
        </is>
      </c>
    </row>
    <row r="5811">
      <c r="A5811" t="inlineStr">
        <is>
          <t>TX505810</t>
        </is>
      </c>
      <c r="B5811" t="inlineStr">
        <is>
          <t>EMP11518</t>
        </is>
      </c>
      <c r="C5811" t="inlineStr">
        <is>
          <t>Exercise</t>
        </is>
      </c>
      <c r="D5811" s="8" t="n">
        <v>45807</v>
      </c>
      <c r="E5811" t="n">
        <v>373</v>
      </c>
      <c r="F5811" t="n">
        <v>51.96</v>
      </c>
      <c r="G5811" t="inlineStr">
        <is>
          <t>USA</t>
        </is>
      </c>
      <c r="H5811" t="inlineStr">
        <is>
          <t>RSU</t>
        </is>
      </c>
      <c r="I5811" t="n">
        <v>19381.08</v>
      </c>
      <c r="J5811" t="n">
        <v>0.3</v>
      </c>
      <c r="K5811" t="n">
        <v>5814.32</v>
      </c>
      <c r="L5811" t="inlineStr">
        <is>
          <t>Approved</t>
        </is>
      </c>
      <c r="M5811" t="inlineStr">
        <is>
          <t>Normal</t>
        </is>
      </c>
    </row>
    <row r="5812">
      <c r="A5812" t="inlineStr">
        <is>
          <t>TX505811</t>
        </is>
      </c>
      <c r="B5812" t="inlineStr">
        <is>
          <t>EMP10544</t>
        </is>
      </c>
      <c r="C5812" t="inlineStr">
        <is>
          <t>Vesting</t>
        </is>
      </c>
      <c r="D5812" s="8" t="n">
        <v>46185</v>
      </c>
      <c r="E5812" t="n">
        <v>1896</v>
      </c>
      <c r="F5812" t="n">
        <v>25.84</v>
      </c>
      <c r="G5812" t="inlineStr">
        <is>
          <t>UK</t>
        </is>
      </c>
      <c r="H5812" t="inlineStr">
        <is>
          <t>RSU</t>
        </is>
      </c>
      <c r="I5812" t="n">
        <v>48992.64</v>
      </c>
      <c r="J5812" t="n">
        <v>0.2</v>
      </c>
      <c r="K5812" t="n">
        <v>9798.530000000001</v>
      </c>
      <c r="L5812" t="inlineStr">
        <is>
          <t>Approved</t>
        </is>
      </c>
      <c r="M5812" t="inlineStr">
        <is>
          <t>Normal</t>
        </is>
      </c>
    </row>
    <row r="5813">
      <c r="A5813" t="inlineStr">
        <is>
          <t>TX505812</t>
        </is>
      </c>
      <c r="B5813" t="inlineStr">
        <is>
          <t>EMP11268</t>
        </is>
      </c>
      <c r="C5813" t="inlineStr">
        <is>
          <t>Exercise</t>
        </is>
      </c>
      <c r="D5813" s="8" t="n">
        <v>45684</v>
      </c>
      <c r="E5813" t="n">
        <v>1275</v>
      </c>
      <c r="F5813" t="n">
        <v>32.41</v>
      </c>
      <c r="G5813" t="inlineStr">
        <is>
          <t>UK</t>
        </is>
      </c>
      <c r="H5813" t="inlineStr">
        <is>
          <t>Performance Share</t>
        </is>
      </c>
      <c r="I5813" t="n">
        <v>41322.75</v>
      </c>
      <c r="J5813" t="n">
        <v>0.3</v>
      </c>
      <c r="K5813" t="n">
        <v>12396.82</v>
      </c>
      <c r="L5813" t="inlineStr">
        <is>
          <t>Approved</t>
        </is>
      </c>
      <c r="M5813" t="inlineStr">
        <is>
          <t>Normal</t>
        </is>
      </c>
    </row>
    <row r="5814">
      <c r="A5814" t="inlineStr">
        <is>
          <t>TX505813</t>
        </is>
      </c>
      <c r="B5814" t="inlineStr">
        <is>
          <t>EMP11938</t>
        </is>
      </c>
      <c r="C5814" t="inlineStr">
        <is>
          <t>Vesting</t>
        </is>
      </c>
      <c r="D5814" s="8" t="n">
        <v>46087</v>
      </c>
      <c r="E5814" t="n">
        <v>1408</v>
      </c>
      <c r="F5814" t="n">
        <v>5.81</v>
      </c>
      <c r="G5814" t="inlineStr">
        <is>
          <t>India</t>
        </is>
      </c>
      <c r="H5814" t="inlineStr">
        <is>
          <t>Stock Option</t>
        </is>
      </c>
      <c r="I5814" t="n">
        <v>8180.48</v>
      </c>
      <c r="J5814" t="n">
        <v>0.2</v>
      </c>
      <c r="K5814" t="n">
        <v>1636.1</v>
      </c>
      <c r="L5814" t="inlineStr">
        <is>
          <t>Pending Review</t>
        </is>
      </c>
      <c r="M5814" t="inlineStr">
        <is>
          <t>Normal</t>
        </is>
      </c>
    </row>
    <row r="5815">
      <c r="A5815" t="inlineStr">
        <is>
          <t>TX505814</t>
        </is>
      </c>
      <c r="B5815" t="inlineStr">
        <is>
          <t>EMP11456</t>
        </is>
      </c>
      <c r="C5815" t="inlineStr">
        <is>
          <t>Vesting</t>
        </is>
      </c>
      <c r="D5815" s="8" t="n">
        <v>46092</v>
      </c>
      <c r="E5815" t="n">
        <v>1920</v>
      </c>
      <c r="F5815" t="n">
        <v>85.59999999999999</v>
      </c>
      <c r="G5815" t="inlineStr">
        <is>
          <t>USA</t>
        </is>
      </c>
      <c r="H5815" t="inlineStr">
        <is>
          <t>Performance Share</t>
        </is>
      </c>
      <c r="I5815" t="n">
        <v>164352</v>
      </c>
      <c r="J5815" t="n">
        <v>0.3</v>
      </c>
      <c r="K5815" t="n">
        <v>49305.6</v>
      </c>
      <c r="L5815" t="inlineStr">
        <is>
          <t>Pending Review</t>
        </is>
      </c>
      <c r="M5815" t="inlineStr">
        <is>
          <t>High Value</t>
        </is>
      </c>
    </row>
    <row r="5816">
      <c r="A5816" t="inlineStr">
        <is>
          <t>TX505815</t>
        </is>
      </c>
      <c r="B5816" t="inlineStr">
        <is>
          <t>EMP10786</t>
        </is>
      </c>
      <c r="C5816" t="inlineStr">
        <is>
          <t>Cancellation</t>
        </is>
      </c>
      <c r="D5816" s="8" t="n">
        <v>45902</v>
      </c>
      <c r="E5816" t="n">
        <v>796</v>
      </c>
      <c r="F5816" t="n">
        <v>77.94</v>
      </c>
      <c r="G5816" t="inlineStr">
        <is>
          <t>USA</t>
        </is>
      </c>
      <c r="H5816" t="inlineStr">
        <is>
          <t>Stock Option</t>
        </is>
      </c>
      <c r="I5816" t="n">
        <v>62040.24</v>
      </c>
      <c r="J5816" t="n">
        <v>0.3</v>
      </c>
      <c r="K5816" t="n">
        <v>18612.07</v>
      </c>
      <c r="L5816" t="inlineStr">
        <is>
          <t>Approved</t>
        </is>
      </c>
      <c r="M5816" t="inlineStr">
        <is>
          <t>Normal</t>
        </is>
      </c>
    </row>
    <row r="5817">
      <c r="A5817" t="inlineStr">
        <is>
          <t>TX505816</t>
        </is>
      </c>
      <c r="B5817" t="inlineStr">
        <is>
          <t>EMP11229</t>
        </is>
      </c>
      <c r="C5817" t="inlineStr">
        <is>
          <t>Vesting</t>
        </is>
      </c>
      <c r="D5817" s="8" t="n">
        <v>46136</v>
      </c>
      <c r="E5817" t="n">
        <v>689</v>
      </c>
      <c r="F5817" t="n">
        <v>6.52</v>
      </c>
      <c r="G5817" t="inlineStr">
        <is>
          <t>UK</t>
        </is>
      </c>
      <c r="H5817" t="inlineStr">
        <is>
          <t>Performance Share</t>
        </is>
      </c>
      <c r="I5817" t="n">
        <v>4492.28</v>
      </c>
      <c r="J5817" t="n">
        <v>0.45</v>
      </c>
      <c r="K5817" t="n">
        <v>2021.53</v>
      </c>
      <c r="L5817" t="inlineStr">
        <is>
          <t>Pending Review</t>
        </is>
      </c>
      <c r="M5817" t="inlineStr">
        <is>
          <t>Normal</t>
        </is>
      </c>
    </row>
    <row r="5818">
      <c r="A5818" t="inlineStr">
        <is>
          <t>TX505817</t>
        </is>
      </c>
      <c r="B5818" t="inlineStr">
        <is>
          <t>EMP11355</t>
        </is>
      </c>
      <c r="C5818" t="inlineStr">
        <is>
          <t>Exercise</t>
        </is>
      </c>
      <c r="D5818" s="8" t="n">
        <v>46241</v>
      </c>
      <c r="E5818" t="n">
        <v>1562</v>
      </c>
      <c r="F5818" t="n">
        <v>57.43</v>
      </c>
      <c r="G5818" t="inlineStr">
        <is>
          <t>UK</t>
        </is>
      </c>
      <c r="H5818" t="inlineStr">
        <is>
          <t>Performance Share</t>
        </is>
      </c>
      <c r="I5818" t="n">
        <v>89705.66</v>
      </c>
      <c r="J5818" t="n">
        <v>0.3</v>
      </c>
      <c r="K5818" t="n">
        <v>26911.7</v>
      </c>
      <c r="L5818" t="inlineStr">
        <is>
          <t>Pending Review</t>
        </is>
      </c>
      <c r="M5818" t="inlineStr">
        <is>
          <t>Normal</t>
        </is>
      </c>
    </row>
    <row r="5819">
      <c r="A5819" t="inlineStr">
        <is>
          <t>TX505818</t>
        </is>
      </c>
      <c r="B5819" t="inlineStr">
        <is>
          <t>EMP10981</t>
        </is>
      </c>
      <c r="C5819" t="inlineStr">
        <is>
          <t>Exercise</t>
        </is>
      </c>
      <c r="D5819" s="8" t="n">
        <v>45999</v>
      </c>
      <c r="E5819" t="n">
        <v>2411</v>
      </c>
      <c r="F5819" t="n">
        <v>41.5</v>
      </c>
      <c r="G5819" t="inlineStr">
        <is>
          <t>India</t>
        </is>
      </c>
      <c r="H5819" t="inlineStr">
        <is>
          <t>RSU</t>
        </is>
      </c>
      <c r="I5819" t="n">
        <v>100056.5</v>
      </c>
      <c r="J5819" t="n">
        <v>0.3</v>
      </c>
      <c r="K5819" t="n">
        <v>30016.95</v>
      </c>
      <c r="L5819" t="inlineStr">
        <is>
          <t>Approved</t>
        </is>
      </c>
      <c r="M5819" t="inlineStr">
        <is>
          <t>High Value</t>
        </is>
      </c>
    </row>
    <row r="5820">
      <c r="A5820" t="inlineStr">
        <is>
          <t>TX505819</t>
        </is>
      </c>
      <c r="B5820" t="inlineStr">
        <is>
          <t>EMP11246</t>
        </is>
      </c>
      <c r="C5820" t="inlineStr">
        <is>
          <t>Sale</t>
        </is>
      </c>
      <c r="D5820" s="8" t="n">
        <v>46155</v>
      </c>
      <c r="E5820" t="n">
        <v>1887</v>
      </c>
      <c r="F5820" t="n">
        <v>80.09</v>
      </c>
      <c r="G5820" t="inlineStr">
        <is>
          <t>Australia</t>
        </is>
      </c>
      <c r="H5820" t="inlineStr">
        <is>
          <t>RSU</t>
        </is>
      </c>
      <c r="I5820" t="n">
        <v>151129.83</v>
      </c>
      <c r="J5820" t="n">
        <v>0.45</v>
      </c>
      <c r="K5820" t="n">
        <v>68008.42</v>
      </c>
      <c r="L5820" t="inlineStr">
        <is>
          <t>Approved</t>
        </is>
      </c>
      <c r="M5820" t="inlineStr">
        <is>
          <t>High Value</t>
        </is>
      </c>
    </row>
    <row r="5821">
      <c r="A5821" t="inlineStr">
        <is>
          <t>TX505820</t>
        </is>
      </c>
      <c r="B5821" t="inlineStr">
        <is>
          <t>EMP10502</t>
        </is>
      </c>
      <c r="C5821" t="inlineStr">
        <is>
          <t>Cancellation</t>
        </is>
      </c>
      <c r="D5821" s="8" t="n">
        <v>46212</v>
      </c>
      <c r="E5821" t="n">
        <v>269</v>
      </c>
      <c r="F5821" t="n">
        <v>25.99</v>
      </c>
      <c r="G5821" t="inlineStr">
        <is>
          <t>India</t>
        </is>
      </c>
      <c r="H5821" t="inlineStr">
        <is>
          <t>RSU</t>
        </is>
      </c>
      <c r="I5821" t="n">
        <v>6991.31</v>
      </c>
      <c r="J5821" t="n">
        <v>0.2</v>
      </c>
      <c r="K5821" t="n">
        <v>1398.26</v>
      </c>
      <c r="L5821" t="inlineStr">
        <is>
          <t>Approved</t>
        </is>
      </c>
      <c r="M5821" t="inlineStr">
        <is>
          <t>Normal</t>
        </is>
      </c>
    </row>
    <row r="5822">
      <c r="A5822" t="inlineStr">
        <is>
          <t>TX505821</t>
        </is>
      </c>
      <c r="B5822" t="inlineStr">
        <is>
          <t>EMP11424</t>
        </is>
      </c>
      <c r="C5822" t="inlineStr">
        <is>
          <t>Sale</t>
        </is>
      </c>
      <c r="D5822" s="8" t="n">
        <v>45777</v>
      </c>
      <c r="E5822" t="n">
        <v>911</v>
      </c>
      <c r="F5822" t="n">
        <v>44.57</v>
      </c>
      <c r="G5822" t="inlineStr">
        <is>
          <t>Singapore</t>
        </is>
      </c>
      <c r="H5822" t="inlineStr">
        <is>
          <t>Performance Share</t>
        </is>
      </c>
      <c r="I5822" t="n">
        <v>40603.27</v>
      </c>
      <c r="J5822" t="n">
        <v>0.2</v>
      </c>
      <c r="K5822" t="n">
        <v>8120.65</v>
      </c>
      <c r="L5822" t="inlineStr">
        <is>
          <t>Approved</t>
        </is>
      </c>
      <c r="M5822" t="inlineStr">
        <is>
          <t>Normal</t>
        </is>
      </c>
    </row>
    <row r="5823">
      <c r="A5823" t="inlineStr">
        <is>
          <t>TX505822</t>
        </is>
      </c>
      <c r="B5823" t="inlineStr">
        <is>
          <t>EMP10284</t>
        </is>
      </c>
      <c r="C5823" t="inlineStr">
        <is>
          <t>Exercise</t>
        </is>
      </c>
      <c r="D5823" s="8" t="n">
        <v>45845</v>
      </c>
      <c r="E5823" t="n">
        <v>2020</v>
      </c>
      <c r="F5823" t="n">
        <v>18.93</v>
      </c>
      <c r="G5823" t="inlineStr">
        <is>
          <t>UK</t>
        </is>
      </c>
      <c r="H5823" t="inlineStr">
        <is>
          <t>RSU</t>
        </is>
      </c>
      <c r="I5823" t="n">
        <v>38238.6</v>
      </c>
      <c r="J5823" t="n">
        <v>0.3</v>
      </c>
      <c r="K5823" t="n">
        <v>11471.58</v>
      </c>
      <c r="L5823" t="inlineStr">
        <is>
          <t>Approved</t>
        </is>
      </c>
      <c r="M5823" t="inlineStr">
        <is>
          <t>Normal</t>
        </is>
      </c>
    </row>
    <row r="5824">
      <c r="A5824" t="inlineStr">
        <is>
          <t>TX505823</t>
        </is>
      </c>
      <c r="B5824" t="inlineStr">
        <is>
          <t>EMP11222</t>
        </is>
      </c>
      <c r="C5824" t="inlineStr">
        <is>
          <t>Sale</t>
        </is>
      </c>
      <c r="D5824" s="8" t="n">
        <v>45910</v>
      </c>
      <c r="E5824" t="n">
        <v>1486</v>
      </c>
      <c r="F5824" t="n">
        <v>47.64</v>
      </c>
      <c r="G5824" t="inlineStr">
        <is>
          <t>USA</t>
        </is>
      </c>
      <c r="H5824" t="inlineStr">
        <is>
          <t>Stock Option</t>
        </is>
      </c>
      <c r="I5824" t="n">
        <v>70793.03999999999</v>
      </c>
      <c r="J5824" t="n">
        <v>0.3</v>
      </c>
      <c r="K5824" t="n">
        <v>21237.91</v>
      </c>
      <c r="L5824" t="inlineStr">
        <is>
          <t>Approved</t>
        </is>
      </c>
      <c r="M5824" t="inlineStr">
        <is>
          <t>Normal</t>
        </is>
      </c>
    </row>
    <row r="5825">
      <c r="A5825" t="inlineStr">
        <is>
          <t>TX505824</t>
        </is>
      </c>
      <c r="B5825" t="inlineStr">
        <is>
          <t>EMP11005</t>
        </is>
      </c>
      <c r="C5825" t="inlineStr">
        <is>
          <t>Sale</t>
        </is>
      </c>
      <c r="D5825" s="8" t="n">
        <v>45869</v>
      </c>
      <c r="E5825" t="n">
        <v>372</v>
      </c>
      <c r="F5825" t="n">
        <v>75.09</v>
      </c>
      <c r="G5825" t="inlineStr">
        <is>
          <t>India</t>
        </is>
      </c>
      <c r="H5825" t="inlineStr">
        <is>
          <t>Stock Option</t>
        </is>
      </c>
      <c r="I5825" t="n">
        <v>27933.48</v>
      </c>
      <c r="J5825" t="n">
        <v>0.4</v>
      </c>
      <c r="K5825" t="n">
        <v>11173.39</v>
      </c>
      <c r="L5825" t="inlineStr">
        <is>
          <t>Approved</t>
        </is>
      </c>
      <c r="M5825" t="inlineStr">
        <is>
          <t>Normal</t>
        </is>
      </c>
    </row>
    <row r="5826">
      <c r="A5826" t="inlineStr">
        <is>
          <t>TX505825</t>
        </is>
      </c>
      <c r="B5826" t="inlineStr">
        <is>
          <t>EMP10432</t>
        </is>
      </c>
      <c r="C5826" t="inlineStr">
        <is>
          <t>Vesting</t>
        </is>
      </c>
      <c r="D5826" s="8" t="n">
        <v>45758</v>
      </c>
      <c r="E5826" t="n">
        <v>1925</v>
      </c>
      <c r="F5826" t="n">
        <v>76.97</v>
      </c>
      <c r="G5826" t="inlineStr">
        <is>
          <t>Germany</t>
        </is>
      </c>
      <c r="H5826" t="inlineStr">
        <is>
          <t>RSU</t>
        </is>
      </c>
      <c r="I5826" t="n">
        <v>148167.25</v>
      </c>
      <c r="J5826" t="n">
        <v>0.4</v>
      </c>
      <c r="K5826" t="n">
        <v>59266.9</v>
      </c>
      <c r="L5826" t="inlineStr">
        <is>
          <t>Pending Review</t>
        </is>
      </c>
      <c r="M5826" t="inlineStr">
        <is>
          <t>High Value</t>
        </is>
      </c>
    </row>
    <row r="5827">
      <c r="A5827" t="inlineStr">
        <is>
          <t>TX505826</t>
        </is>
      </c>
      <c r="B5827" t="inlineStr">
        <is>
          <t>EMP10946</t>
        </is>
      </c>
      <c r="C5827" t="inlineStr">
        <is>
          <t>Grant</t>
        </is>
      </c>
      <c r="D5827" s="8" t="n">
        <v>45705</v>
      </c>
      <c r="E5827" t="n">
        <v>2236</v>
      </c>
      <c r="F5827" t="n">
        <v>74.59</v>
      </c>
      <c r="G5827" t="inlineStr">
        <is>
          <t>Singapore</t>
        </is>
      </c>
      <c r="H5827" t="inlineStr">
        <is>
          <t>RSU</t>
        </is>
      </c>
      <c r="I5827" t="n">
        <v>166783.24</v>
      </c>
      <c r="J5827" t="n">
        <v>0.4</v>
      </c>
      <c r="K5827" t="n">
        <v>66713.3</v>
      </c>
      <c r="L5827" t="inlineStr">
        <is>
          <t>Approved</t>
        </is>
      </c>
      <c r="M5827" t="inlineStr">
        <is>
          <t>High Value</t>
        </is>
      </c>
    </row>
    <row r="5828">
      <c r="A5828" t="inlineStr">
        <is>
          <t>TX505827</t>
        </is>
      </c>
      <c r="B5828" t="inlineStr">
        <is>
          <t>EMP10901</t>
        </is>
      </c>
      <c r="C5828" t="inlineStr">
        <is>
          <t>Exercise</t>
        </is>
      </c>
      <c r="D5828" s="8" t="n">
        <v>45972</v>
      </c>
      <c r="E5828" t="n">
        <v>1306</v>
      </c>
      <c r="F5828" t="n">
        <v>26.72</v>
      </c>
      <c r="G5828" t="inlineStr">
        <is>
          <t>Singapore</t>
        </is>
      </c>
      <c r="H5828" t="inlineStr">
        <is>
          <t>RSU</t>
        </is>
      </c>
      <c r="I5828" t="n">
        <v>34896.32</v>
      </c>
      <c r="J5828" t="n">
        <v>0.3</v>
      </c>
      <c r="K5828" t="n">
        <v>10468.9</v>
      </c>
      <c r="L5828" t="inlineStr">
        <is>
          <t>Approved</t>
        </is>
      </c>
      <c r="M5828" t="inlineStr">
        <is>
          <t>Normal</t>
        </is>
      </c>
    </row>
    <row r="5829">
      <c r="A5829" t="inlineStr">
        <is>
          <t>TX505828</t>
        </is>
      </c>
      <c r="B5829" t="inlineStr">
        <is>
          <t>EMP11778</t>
        </is>
      </c>
      <c r="C5829" t="inlineStr">
        <is>
          <t>Cancellation</t>
        </is>
      </c>
      <c r="D5829" s="8" t="n">
        <v>45729</v>
      </c>
      <c r="E5829" t="n">
        <v>275</v>
      </c>
      <c r="F5829" t="n">
        <v>74.31999999999999</v>
      </c>
      <c r="G5829" t="inlineStr">
        <is>
          <t>UK</t>
        </is>
      </c>
      <c r="H5829" t="inlineStr">
        <is>
          <t>Performance Share</t>
        </is>
      </c>
      <c r="I5829" t="n">
        <v>20438</v>
      </c>
      <c r="J5829" t="n">
        <v>0.3</v>
      </c>
      <c r="K5829" t="n">
        <v>6131.4</v>
      </c>
      <c r="L5829" t="inlineStr">
        <is>
          <t>Approved</t>
        </is>
      </c>
      <c r="M5829" t="inlineStr">
        <is>
          <t>Normal</t>
        </is>
      </c>
    </row>
    <row r="5830">
      <c r="A5830" t="inlineStr">
        <is>
          <t>TX505829</t>
        </is>
      </c>
      <c r="B5830" t="inlineStr">
        <is>
          <t>EMP10226</t>
        </is>
      </c>
      <c r="C5830" t="inlineStr">
        <is>
          <t>Grant</t>
        </is>
      </c>
      <c r="D5830" s="8" t="n">
        <v>46213</v>
      </c>
      <c r="E5830" t="n">
        <v>504</v>
      </c>
      <c r="F5830" t="n">
        <v>39.18</v>
      </c>
      <c r="G5830" t="inlineStr">
        <is>
          <t>India</t>
        </is>
      </c>
      <c r="H5830" t="inlineStr">
        <is>
          <t>ESPP</t>
        </is>
      </c>
      <c r="I5830" t="n">
        <v>19746.72</v>
      </c>
      <c r="J5830" t="n">
        <v>0.3</v>
      </c>
      <c r="K5830" t="n">
        <v>5924.02</v>
      </c>
      <c r="L5830" t="inlineStr">
        <is>
          <t>Approved</t>
        </is>
      </c>
      <c r="M5830" t="inlineStr">
        <is>
          <t>Normal</t>
        </is>
      </c>
    </row>
    <row r="5831">
      <c r="A5831" t="inlineStr">
        <is>
          <t>TX505830</t>
        </is>
      </c>
      <c r="B5831" t="inlineStr">
        <is>
          <t>EMP11448</t>
        </is>
      </c>
      <c r="C5831" t="inlineStr">
        <is>
          <t>Sale</t>
        </is>
      </c>
      <c r="D5831" s="8" t="n">
        <v>45997</v>
      </c>
      <c r="E5831" t="n">
        <v>1380</v>
      </c>
      <c r="F5831" t="n">
        <v>29.63</v>
      </c>
      <c r="G5831" t="inlineStr">
        <is>
          <t>UK</t>
        </is>
      </c>
      <c r="H5831" t="inlineStr">
        <is>
          <t>Performance Share</t>
        </is>
      </c>
      <c r="I5831" t="n">
        <v>40889.4</v>
      </c>
      <c r="J5831" t="n">
        <v>0.4</v>
      </c>
      <c r="K5831" t="n">
        <v>16355.76</v>
      </c>
      <c r="L5831" t="inlineStr">
        <is>
          <t>Approved</t>
        </is>
      </c>
      <c r="M5831" t="inlineStr">
        <is>
          <t>Normal</t>
        </is>
      </c>
    </row>
    <row r="5832">
      <c r="A5832" t="inlineStr">
        <is>
          <t>TX505831</t>
        </is>
      </c>
      <c r="B5832" t="inlineStr">
        <is>
          <t>EMP10097</t>
        </is>
      </c>
      <c r="C5832" t="inlineStr">
        <is>
          <t>Sale</t>
        </is>
      </c>
      <c r="D5832" s="8" t="n">
        <v>46075</v>
      </c>
      <c r="E5832" t="n">
        <v>873</v>
      </c>
      <c r="F5832" t="n">
        <v>18.81</v>
      </c>
      <c r="G5832" t="inlineStr">
        <is>
          <t>Singapore</t>
        </is>
      </c>
      <c r="H5832" t="inlineStr">
        <is>
          <t>Performance Share</t>
        </is>
      </c>
      <c r="I5832" t="n">
        <v>16421.13</v>
      </c>
      <c r="J5832" t="n">
        <v>0.3</v>
      </c>
      <c r="K5832" t="n">
        <v>4926.34</v>
      </c>
      <c r="L5832" t="inlineStr">
        <is>
          <t>Approved</t>
        </is>
      </c>
      <c r="M5832" t="inlineStr">
        <is>
          <t>Normal</t>
        </is>
      </c>
    </row>
    <row r="5833">
      <c r="A5833" t="inlineStr">
        <is>
          <t>TX505832</t>
        </is>
      </c>
      <c r="B5833" t="inlineStr">
        <is>
          <t>EMP11941</t>
        </is>
      </c>
      <c r="C5833" t="inlineStr">
        <is>
          <t>Vesting</t>
        </is>
      </c>
      <c r="D5833" s="8" t="n">
        <v>46025</v>
      </c>
      <c r="E5833" t="n">
        <v>157</v>
      </c>
      <c r="F5833" t="n">
        <v>78.56999999999999</v>
      </c>
      <c r="G5833" t="inlineStr">
        <is>
          <t>Germany</t>
        </is>
      </c>
      <c r="H5833" t="inlineStr">
        <is>
          <t>Stock Option</t>
        </is>
      </c>
      <c r="I5833" t="n">
        <v>12335.49</v>
      </c>
      <c r="J5833" t="n">
        <v>0.2</v>
      </c>
      <c r="K5833" t="n">
        <v>2467.1</v>
      </c>
      <c r="L5833" t="inlineStr">
        <is>
          <t>Approved</t>
        </is>
      </c>
      <c r="M5833" t="inlineStr">
        <is>
          <t>Normal</t>
        </is>
      </c>
    </row>
    <row r="5834">
      <c r="A5834" t="inlineStr">
        <is>
          <t>TX505833</t>
        </is>
      </c>
      <c r="B5834" t="inlineStr">
        <is>
          <t>EMP10129</t>
        </is>
      </c>
      <c r="C5834" t="inlineStr">
        <is>
          <t>Cancellation</t>
        </is>
      </c>
      <c r="D5834" s="8" t="n">
        <v>45694</v>
      </c>
      <c r="E5834" t="n">
        <v>1143</v>
      </c>
      <c r="F5834" t="n">
        <v>40.21</v>
      </c>
      <c r="G5834" t="inlineStr">
        <is>
          <t>Germany</t>
        </is>
      </c>
      <c r="H5834" t="inlineStr">
        <is>
          <t>Stock Option</t>
        </is>
      </c>
      <c r="I5834" t="n">
        <v>45960.03</v>
      </c>
      <c r="J5834" t="n">
        <v>0.4</v>
      </c>
      <c r="K5834" t="n">
        <v>18384.01</v>
      </c>
      <c r="L5834" t="inlineStr">
        <is>
          <t>Approved</t>
        </is>
      </c>
      <c r="M5834" t="inlineStr">
        <is>
          <t>Normal</t>
        </is>
      </c>
    </row>
    <row r="5835">
      <c r="A5835" t="inlineStr">
        <is>
          <t>TX505834</t>
        </is>
      </c>
      <c r="B5835" t="inlineStr">
        <is>
          <t>EMP10972</t>
        </is>
      </c>
      <c r="C5835" t="inlineStr">
        <is>
          <t>Cancellation</t>
        </is>
      </c>
      <c r="D5835" s="8" t="n">
        <v>46322</v>
      </c>
      <c r="E5835" t="n">
        <v>1856</v>
      </c>
      <c r="F5835" t="n">
        <v>32.68</v>
      </c>
      <c r="G5835" t="inlineStr">
        <is>
          <t>Australia</t>
        </is>
      </c>
      <c r="H5835" t="inlineStr">
        <is>
          <t>RSU</t>
        </is>
      </c>
      <c r="I5835" t="n">
        <v>60654.08</v>
      </c>
      <c r="J5835" t="n">
        <v>0.2</v>
      </c>
      <c r="K5835" t="n">
        <v>12130.82</v>
      </c>
      <c r="L5835" t="inlineStr">
        <is>
          <t>Approved</t>
        </is>
      </c>
      <c r="M5835" t="inlineStr">
        <is>
          <t>Normal</t>
        </is>
      </c>
    </row>
    <row r="5836">
      <c r="A5836" t="inlineStr">
        <is>
          <t>TX505835</t>
        </is>
      </c>
      <c r="B5836" t="inlineStr">
        <is>
          <t>EMP10335</t>
        </is>
      </c>
      <c r="C5836" t="inlineStr">
        <is>
          <t>Sale</t>
        </is>
      </c>
      <c r="D5836" s="8" t="n">
        <v>45752</v>
      </c>
      <c r="E5836" t="n">
        <v>406</v>
      </c>
      <c r="F5836" t="n">
        <v>6.11</v>
      </c>
      <c r="G5836" t="inlineStr">
        <is>
          <t>UK</t>
        </is>
      </c>
      <c r="H5836" t="inlineStr">
        <is>
          <t>Stock Option</t>
        </is>
      </c>
      <c r="I5836" t="n">
        <v>2480.66</v>
      </c>
      <c r="J5836" t="n">
        <v>0.2</v>
      </c>
      <c r="K5836" t="n">
        <v>496.13</v>
      </c>
      <c r="L5836" t="inlineStr">
        <is>
          <t>Approved</t>
        </is>
      </c>
      <c r="M5836" t="inlineStr">
        <is>
          <t>Normal</t>
        </is>
      </c>
    </row>
    <row r="5837">
      <c r="A5837" t="inlineStr">
        <is>
          <t>TX505836</t>
        </is>
      </c>
      <c r="B5837" t="inlineStr">
        <is>
          <t>EMP11916</t>
        </is>
      </c>
      <c r="C5837" t="inlineStr">
        <is>
          <t>Grant</t>
        </is>
      </c>
      <c r="D5837" s="8" t="n">
        <v>46311</v>
      </c>
      <c r="E5837" t="n">
        <v>1266</v>
      </c>
      <c r="F5837" t="n">
        <v>11.09</v>
      </c>
      <c r="G5837" t="inlineStr">
        <is>
          <t>Singapore</t>
        </is>
      </c>
      <c r="H5837" t="inlineStr">
        <is>
          <t>Performance Share</t>
        </is>
      </c>
      <c r="I5837" t="n">
        <v>14039.94</v>
      </c>
      <c r="J5837" t="n">
        <v>0.2</v>
      </c>
      <c r="K5837" t="n">
        <v>2807.99</v>
      </c>
      <c r="L5837" t="inlineStr">
        <is>
          <t>Approved</t>
        </is>
      </c>
      <c r="M5837" t="inlineStr">
        <is>
          <t>Normal</t>
        </is>
      </c>
    </row>
    <row r="5838">
      <c r="A5838" t="inlineStr">
        <is>
          <t>TX505837</t>
        </is>
      </c>
      <c r="B5838" t="inlineStr">
        <is>
          <t>EMP11915</t>
        </is>
      </c>
      <c r="C5838" t="inlineStr">
        <is>
          <t>Grant</t>
        </is>
      </c>
      <c r="D5838" s="8" t="n">
        <v>46036</v>
      </c>
      <c r="E5838" t="n">
        <v>1256</v>
      </c>
      <c r="F5838" t="n">
        <v>80.11</v>
      </c>
      <c r="G5838" t="inlineStr">
        <is>
          <t>India</t>
        </is>
      </c>
      <c r="H5838" t="inlineStr">
        <is>
          <t>RSU</t>
        </is>
      </c>
      <c r="I5838" t="n">
        <v>100618.16</v>
      </c>
      <c r="J5838" t="n">
        <v>0.3</v>
      </c>
      <c r="K5838" t="n">
        <v>30185.45</v>
      </c>
      <c r="L5838" t="inlineStr">
        <is>
          <t>Approved</t>
        </is>
      </c>
      <c r="M5838" t="inlineStr">
        <is>
          <t>High Value</t>
        </is>
      </c>
    </row>
    <row r="5839">
      <c r="A5839" t="inlineStr">
        <is>
          <t>TX505838</t>
        </is>
      </c>
      <c r="B5839" t="inlineStr">
        <is>
          <t>EMP11684</t>
        </is>
      </c>
      <c r="C5839" t="inlineStr">
        <is>
          <t>Exercise</t>
        </is>
      </c>
      <c r="D5839" s="8" t="n">
        <v>46064</v>
      </c>
      <c r="E5839" t="n">
        <v>972</v>
      </c>
      <c r="F5839" t="n">
        <v>74.3</v>
      </c>
      <c r="G5839" t="inlineStr">
        <is>
          <t>India</t>
        </is>
      </c>
      <c r="H5839" t="inlineStr">
        <is>
          <t>ESPP</t>
        </is>
      </c>
      <c r="I5839" t="n">
        <v>72219.60000000001</v>
      </c>
      <c r="J5839" t="n">
        <v>0.2</v>
      </c>
      <c r="K5839" t="n">
        <v>14443.92</v>
      </c>
      <c r="L5839" t="inlineStr">
        <is>
          <t>Approved</t>
        </is>
      </c>
      <c r="M5839" t="inlineStr">
        <is>
          <t>Normal</t>
        </is>
      </c>
    </row>
    <row r="5840">
      <c r="A5840" t="inlineStr">
        <is>
          <t>TX505839</t>
        </is>
      </c>
      <c r="B5840" t="inlineStr">
        <is>
          <t>EMP11880</t>
        </is>
      </c>
      <c r="C5840" t="inlineStr">
        <is>
          <t>Grant</t>
        </is>
      </c>
      <c r="D5840" s="8" t="n">
        <v>46294</v>
      </c>
      <c r="E5840" t="n">
        <v>1973</v>
      </c>
      <c r="F5840" t="n">
        <v>58.13</v>
      </c>
      <c r="G5840" t="inlineStr">
        <is>
          <t>Australia</t>
        </is>
      </c>
      <c r="H5840" t="inlineStr">
        <is>
          <t>Performance Share</t>
        </is>
      </c>
      <c r="I5840" t="n">
        <v>114690.49</v>
      </c>
      <c r="J5840" t="n">
        <v>0.3</v>
      </c>
      <c r="K5840" t="n">
        <v>34407.15</v>
      </c>
      <c r="L5840" t="inlineStr">
        <is>
          <t>Approved</t>
        </is>
      </c>
      <c r="M5840" t="inlineStr">
        <is>
          <t>High Value</t>
        </is>
      </c>
    </row>
    <row r="5841">
      <c r="A5841" t="inlineStr">
        <is>
          <t>TX505840</t>
        </is>
      </c>
      <c r="B5841" t="inlineStr">
        <is>
          <t>EMP11195</t>
        </is>
      </c>
      <c r="C5841" t="inlineStr">
        <is>
          <t>Grant</t>
        </is>
      </c>
      <c r="D5841" s="8" t="n">
        <v>45886</v>
      </c>
      <c r="E5841" t="n">
        <v>34</v>
      </c>
      <c r="F5841" t="n">
        <v>90.19</v>
      </c>
      <c r="G5841" t="inlineStr">
        <is>
          <t>USA</t>
        </is>
      </c>
      <c r="H5841" t="inlineStr">
        <is>
          <t>ESPP</t>
        </is>
      </c>
      <c r="I5841" t="n">
        <v>3066.46</v>
      </c>
      <c r="J5841" t="n">
        <v>0.4</v>
      </c>
      <c r="K5841" t="n">
        <v>1226.58</v>
      </c>
      <c r="L5841" t="inlineStr">
        <is>
          <t>Approved</t>
        </is>
      </c>
      <c r="M5841" t="inlineStr">
        <is>
          <t>Normal</t>
        </is>
      </c>
    </row>
    <row r="5842">
      <c r="A5842" t="inlineStr">
        <is>
          <t>TX505841</t>
        </is>
      </c>
      <c r="B5842" t="inlineStr">
        <is>
          <t>EMP10365</t>
        </is>
      </c>
      <c r="C5842" t="inlineStr">
        <is>
          <t>Vesting</t>
        </is>
      </c>
      <c r="D5842" s="8" t="n">
        <v>46017</v>
      </c>
      <c r="E5842" t="n">
        <v>542</v>
      </c>
      <c r="F5842" t="n">
        <v>22.54</v>
      </c>
      <c r="G5842" t="inlineStr">
        <is>
          <t>Germany</t>
        </is>
      </c>
      <c r="H5842" t="inlineStr">
        <is>
          <t>Performance Share</t>
        </is>
      </c>
      <c r="I5842" t="n">
        <v>12216.68</v>
      </c>
      <c r="J5842" t="n">
        <v>0.3</v>
      </c>
      <c r="K5842" t="n">
        <v>3665</v>
      </c>
      <c r="L5842" t="inlineStr">
        <is>
          <t>Approved</t>
        </is>
      </c>
      <c r="M5842" t="inlineStr">
        <is>
          <t>Normal</t>
        </is>
      </c>
    </row>
    <row r="5843">
      <c r="A5843" t="inlineStr">
        <is>
          <t>TX505842</t>
        </is>
      </c>
      <c r="B5843" t="inlineStr">
        <is>
          <t>EMP11941</t>
        </is>
      </c>
      <c r="C5843" t="inlineStr">
        <is>
          <t>Exercise</t>
        </is>
      </c>
      <c r="D5843" s="8" t="n">
        <v>46381</v>
      </c>
      <c r="E5843" t="n">
        <v>1537</v>
      </c>
      <c r="F5843" t="n">
        <v>49.79</v>
      </c>
      <c r="G5843" t="inlineStr">
        <is>
          <t>Germany</t>
        </is>
      </c>
      <c r="H5843" t="inlineStr">
        <is>
          <t>Stock Option</t>
        </is>
      </c>
      <c r="I5843" t="n">
        <v>76527.23</v>
      </c>
      <c r="J5843" t="n">
        <v>0.2</v>
      </c>
      <c r="K5843" t="n">
        <v>15305.45</v>
      </c>
      <c r="L5843" t="inlineStr">
        <is>
          <t>Approved</t>
        </is>
      </c>
      <c r="M5843" t="inlineStr">
        <is>
          <t>Normal</t>
        </is>
      </c>
    </row>
    <row r="5844">
      <c r="A5844" t="inlineStr">
        <is>
          <t>TX505843</t>
        </is>
      </c>
      <c r="B5844" t="inlineStr">
        <is>
          <t>EMP10251</t>
        </is>
      </c>
      <c r="C5844" t="inlineStr">
        <is>
          <t>Vesting</t>
        </is>
      </c>
      <c r="D5844" s="8" t="n">
        <v>45780</v>
      </c>
      <c r="E5844" t="n">
        <v>1564</v>
      </c>
      <c r="F5844" t="n">
        <v>92.56999999999999</v>
      </c>
      <c r="G5844" t="inlineStr">
        <is>
          <t>Australia</t>
        </is>
      </c>
      <c r="H5844" t="inlineStr">
        <is>
          <t>ESPP</t>
        </is>
      </c>
      <c r="I5844" t="n">
        <v>144779.48</v>
      </c>
      <c r="J5844" t="n">
        <v>0.3</v>
      </c>
      <c r="K5844" t="n">
        <v>43433.84</v>
      </c>
      <c r="L5844" t="inlineStr">
        <is>
          <t>Approved</t>
        </is>
      </c>
      <c r="M5844" t="inlineStr">
        <is>
          <t>High Value</t>
        </is>
      </c>
    </row>
    <row r="5845">
      <c r="A5845" t="inlineStr">
        <is>
          <t>TX505844</t>
        </is>
      </c>
      <c r="B5845" t="inlineStr">
        <is>
          <t>EMP10896</t>
        </is>
      </c>
      <c r="C5845" t="inlineStr">
        <is>
          <t>Grant</t>
        </is>
      </c>
      <c r="D5845" s="8" t="n">
        <v>46006</v>
      </c>
      <c r="E5845" t="n">
        <v>1429</v>
      </c>
      <c r="F5845" t="n">
        <v>33.88</v>
      </c>
      <c r="G5845" t="inlineStr">
        <is>
          <t>Singapore</t>
        </is>
      </c>
      <c r="H5845" t="inlineStr">
        <is>
          <t>RSU</t>
        </is>
      </c>
      <c r="I5845" t="n">
        <v>48414.52</v>
      </c>
      <c r="J5845" t="n">
        <v>0.3</v>
      </c>
      <c r="K5845" t="n">
        <v>14524.36</v>
      </c>
      <c r="L5845" t="inlineStr">
        <is>
          <t>Approved</t>
        </is>
      </c>
      <c r="M5845" t="inlineStr">
        <is>
          <t>Normal</t>
        </is>
      </c>
    </row>
    <row r="5846">
      <c r="A5846" t="inlineStr">
        <is>
          <t>TX505845</t>
        </is>
      </c>
      <c r="B5846" t="inlineStr">
        <is>
          <t>EMP10599</t>
        </is>
      </c>
      <c r="C5846" t="inlineStr">
        <is>
          <t>Exercise</t>
        </is>
      </c>
      <c r="D5846" s="8" t="n">
        <v>45821</v>
      </c>
      <c r="E5846" t="n">
        <v>1883</v>
      </c>
      <c r="F5846" t="n">
        <v>33.21</v>
      </c>
      <c r="G5846" t="inlineStr">
        <is>
          <t>UK</t>
        </is>
      </c>
      <c r="H5846" t="inlineStr">
        <is>
          <t>RSU</t>
        </is>
      </c>
      <c r="I5846" t="n">
        <v>62534.43</v>
      </c>
      <c r="J5846" t="n">
        <v>0.2</v>
      </c>
      <c r="K5846" t="n">
        <v>12506.89</v>
      </c>
      <c r="L5846" t="inlineStr">
        <is>
          <t>Pending Review</t>
        </is>
      </c>
      <c r="M5846" t="inlineStr">
        <is>
          <t>Normal</t>
        </is>
      </c>
    </row>
    <row r="5847">
      <c r="A5847" t="inlineStr">
        <is>
          <t>TX505846</t>
        </is>
      </c>
      <c r="B5847" t="inlineStr">
        <is>
          <t>EMP11993</t>
        </is>
      </c>
      <c r="C5847" t="inlineStr">
        <is>
          <t>Exercise</t>
        </is>
      </c>
      <c r="D5847" s="8" t="n">
        <v>46207</v>
      </c>
      <c r="E5847" t="n">
        <v>1683</v>
      </c>
      <c r="F5847" t="n">
        <v>51.76</v>
      </c>
      <c r="G5847" t="inlineStr">
        <is>
          <t>UK</t>
        </is>
      </c>
      <c r="H5847" t="inlineStr">
        <is>
          <t>RSU</t>
        </is>
      </c>
      <c r="I5847" t="n">
        <v>87112.08</v>
      </c>
      <c r="J5847" t="n">
        <v>0.2</v>
      </c>
      <c r="K5847" t="n">
        <v>17422.42</v>
      </c>
      <c r="L5847" t="inlineStr">
        <is>
          <t>Approved</t>
        </is>
      </c>
      <c r="M5847" t="inlineStr">
        <is>
          <t>Normal</t>
        </is>
      </c>
    </row>
    <row r="5848">
      <c r="A5848" t="inlineStr">
        <is>
          <t>TX505847</t>
        </is>
      </c>
      <c r="B5848" t="inlineStr">
        <is>
          <t>EMP10178</t>
        </is>
      </c>
      <c r="C5848" t="inlineStr">
        <is>
          <t>Vesting</t>
        </is>
      </c>
      <c r="D5848" s="8" t="n">
        <v>45761</v>
      </c>
      <c r="E5848" t="n">
        <v>1741</v>
      </c>
      <c r="F5848" t="n">
        <v>14.01</v>
      </c>
      <c r="G5848" t="inlineStr">
        <is>
          <t>India</t>
        </is>
      </c>
      <c r="H5848" t="inlineStr">
        <is>
          <t>RSU</t>
        </is>
      </c>
      <c r="I5848" t="n">
        <v>24391.41</v>
      </c>
      <c r="J5848" t="n">
        <v>0.4</v>
      </c>
      <c r="K5848" t="n">
        <v>9756.559999999999</v>
      </c>
      <c r="L5848" t="inlineStr">
        <is>
          <t>Approved</t>
        </is>
      </c>
      <c r="M5848" t="inlineStr">
        <is>
          <t>Normal</t>
        </is>
      </c>
    </row>
    <row r="5849">
      <c r="A5849" t="inlineStr">
        <is>
          <t>TX505848</t>
        </is>
      </c>
      <c r="B5849" t="inlineStr">
        <is>
          <t>EMP11060</t>
        </is>
      </c>
      <c r="C5849" t="inlineStr">
        <is>
          <t>Cancellation</t>
        </is>
      </c>
      <c r="D5849" s="8" t="n">
        <v>46156</v>
      </c>
      <c r="E5849" t="n">
        <v>1869</v>
      </c>
      <c r="F5849" t="n">
        <v>82.29000000000001</v>
      </c>
      <c r="G5849" t="inlineStr">
        <is>
          <t>USA</t>
        </is>
      </c>
      <c r="H5849" t="inlineStr">
        <is>
          <t>Performance Share</t>
        </is>
      </c>
      <c r="I5849" t="n">
        <v>153800.01</v>
      </c>
      <c r="J5849" t="n">
        <v>0.45</v>
      </c>
      <c r="K5849" t="n">
        <v>0</v>
      </c>
      <c r="L5849" t="inlineStr">
        <is>
          <t>Approved</t>
        </is>
      </c>
      <c r="M5849" t="inlineStr">
        <is>
          <t>High Value</t>
        </is>
      </c>
    </row>
    <row r="5850">
      <c r="A5850" t="inlineStr">
        <is>
          <t>TX505849</t>
        </is>
      </c>
      <c r="B5850" t="inlineStr">
        <is>
          <t>EMP11123</t>
        </is>
      </c>
      <c r="C5850" t="inlineStr">
        <is>
          <t>Sale</t>
        </is>
      </c>
      <c r="D5850" s="8" t="n">
        <v>45661</v>
      </c>
      <c r="E5850" t="n">
        <v>2445</v>
      </c>
      <c r="F5850" t="n">
        <v>7.47</v>
      </c>
      <c r="G5850" t="inlineStr">
        <is>
          <t>Singapore</t>
        </is>
      </c>
      <c r="H5850" t="inlineStr">
        <is>
          <t>Stock Option</t>
        </is>
      </c>
      <c r="I5850" t="n">
        <v>18264.15</v>
      </c>
      <c r="J5850" t="n">
        <v>0.2</v>
      </c>
      <c r="K5850" t="n">
        <v>3652.83</v>
      </c>
      <c r="L5850" t="inlineStr">
        <is>
          <t>Approved</t>
        </is>
      </c>
      <c r="M5850" t="inlineStr">
        <is>
          <t>Normal</t>
        </is>
      </c>
    </row>
    <row r="5851">
      <c r="A5851" t="inlineStr">
        <is>
          <t>TX505850</t>
        </is>
      </c>
      <c r="B5851" t="inlineStr">
        <is>
          <t>EMP10682</t>
        </is>
      </c>
      <c r="C5851" t="inlineStr">
        <is>
          <t>Grant</t>
        </is>
      </c>
      <c r="D5851" s="8" t="n">
        <v>46012</v>
      </c>
      <c r="E5851" t="n">
        <v>2347</v>
      </c>
      <c r="F5851" t="n">
        <v>71.31</v>
      </c>
      <c r="G5851" t="inlineStr">
        <is>
          <t>UK</t>
        </is>
      </c>
      <c r="H5851" t="inlineStr">
        <is>
          <t>RSU</t>
        </is>
      </c>
      <c r="I5851" t="n">
        <v>167364.57</v>
      </c>
      <c r="J5851" t="n">
        <v>0.4</v>
      </c>
      <c r="K5851" t="n">
        <v>66945.83</v>
      </c>
      <c r="L5851" t="inlineStr">
        <is>
          <t>Approved</t>
        </is>
      </c>
      <c r="M5851" t="inlineStr">
        <is>
          <t>High Value</t>
        </is>
      </c>
    </row>
    <row r="5852">
      <c r="A5852" t="inlineStr">
        <is>
          <t>TX505851</t>
        </is>
      </c>
      <c r="B5852" t="inlineStr">
        <is>
          <t>EMP11113</t>
        </is>
      </c>
      <c r="C5852" t="inlineStr">
        <is>
          <t>Grant</t>
        </is>
      </c>
      <c r="D5852" s="8" t="n">
        <v>45776</v>
      </c>
      <c r="E5852" t="n">
        <v>1175</v>
      </c>
      <c r="F5852" t="n">
        <v>39.23</v>
      </c>
      <c r="G5852" t="inlineStr">
        <is>
          <t>India</t>
        </is>
      </c>
      <c r="H5852" t="inlineStr">
        <is>
          <t>RSU</t>
        </is>
      </c>
      <c r="I5852" t="n">
        <v>46095.25</v>
      </c>
      <c r="J5852" t="n">
        <v>0.2</v>
      </c>
      <c r="K5852" t="n">
        <v>9219.049999999999</v>
      </c>
      <c r="L5852" t="inlineStr">
        <is>
          <t>Approved</t>
        </is>
      </c>
      <c r="M5852" t="inlineStr">
        <is>
          <t>Normal</t>
        </is>
      </c>
    </row>
    <row r="5853">
      <c r="A5853" t="inlineStr">
        <is>
          <t>TX505852</t>
        </is>
      </c>
      <c r="B5853" t="inlineStr">
        <is>
          <t>EMP11176</t>
        </is>
      </c>
      <c r="C5853" t="inlineStr">
        <is>
          <t>Vesting</t>
        </is>
      </c>
      <c r="D5853" s="8" t="n">
        <v>45899</v>
      </c>
      <c r="E5853" t="n">
        <v>2200</v>
      </c>
      <c r="F5853" t="n">
        <v>89.28</v>
      </c>
      <c r="G5853" t="inlineStr">
        <is>
          <t>UK</t>
        </is>
      </c>
      <c r="H5853" t="inlineStr">
        <is>
          <t>RSU</t>
        </is>
      </c>
      <c r="I5853" t="n">
        <v>196416</v>
      </c>
      <c r="J5853" t="n">
        <v>0.2</v>
      </c>
      <c r="K5853" t="n">
        <v>39283.2</v>
      </c>
      <c r="L5853" t="inlineStr">
        <is>
          <t>Approved</t>
        </is>
      </c>
      <c r="M5853" t="inlineStr">
        <is>
          <t>High Value</t>
        </is>
      </c>
    </row>
    <row r="5854">
      <c r="A5854" t="inlineStr">
        <is>
          <t>TX505853</t>
        </is>
      </c>
      <c r="B5854" t="inlineStr">
        <is>
          <t>EMP10652</t>
        </is>
      </c>
      <c r="C5854" t="inlineStr">
        <is>
          <t>Grant</t>
        </is>
      </c>
      <c r="D5854" s="8" t="n">
        <v>46378</v>
      </c>
      <c r="E5854" t="n">
        <v>1043</v>
      </c>
      <c r="F5854" t="n">
        <v>14.7</v>
      </c>
      <c r="G5854" t="inlineStr">
        <is>
          <t>Australia</t>
        </is>
      </c>
      <c r="H5854" t="inlineStr">
        <is>
          <t>Stock Option</t>
        </is>
      </c>
      <c r="I5854" t="n">
        <v>15332.1</v>
      </c>
      <c r="J5854" t="n">
        <v>0.2</v>
      </c>
      <c r="K5854" t="n">
        <v>3066.42</v>
      </c>
      <c r="L5854" t="inlineStr">
        <is>
          <t>Approved</t>
        </is>
      </c>
      <c r="M5854" t="inlineStr">
        <is>
          <t>Normal</t>
        </is>
      </c>
    </row>
    <row r="5855">
      <c r="A5855" t="inlineStr">
        <is>
          <t>TX505854</t>
        </is>
      </c>
      <c r="B5855" t="inlineStr">
        <is>
          <t>EMP11297</t>
        </is>
      </c>
      <c r="C5855" t="inlineStr">
        <is>
          <t>Exercise</t>
        </is>
      </c>
      <c r="D5855" s="8" t="n">
        <v>46201</v>
      </c>
      <c r="E5855" t="n">
        <v>448</v>
      </c>
      <c r="F5855" t="n">
        <v>79.98999999999999</v>
      </c>
      <c r="G5855" t="inlineStr">
        <is>
          <t>Australia</t>
        </is>
      </c>
      <c r="H5855" t="inlineStr">
        <is>
          <t>ESPP</t>
        </is>
      </c>
      <c r="I5855" t="n">
        <v>35835.52</v>
      </c>
      <c r="J5855" t="n">
        <v>0.2</v>
      </c>
      <c r="K5855" t="n">
        <v>7167.1</v>
      </c>
      <c r="L5855" t="inlineStr">
        <is>
          <t>Approved</t>
        </is>
      </c>
      <c r="M5855" t="inlineStr">
        <is>
          <t>Normal</t>
        </is>
      </c>
    </row>
    <row r="5856">
      <c r="A5856" t="inlineStr">
        <is>
          <t>TX505855</t>
        </is>
      </c>
      <c r="B5856" t="inlineStr">
        <is>
          <t>EMP10048</t>
        </is>
      </c>
      <c r="C5856" t="inlineStr">
        <is>
          <t>Exercise</t>
        </is>
      </c>
      <c r="D5856" s="8" t="n">
        <v>45829</v>
      </c>
      <c r="E5856" t="n">
        <v>336</v>
      </c>
      <c r="F5856" t="n">
        <v>63.44</v>
      </c>
      <c r="G5856" t="inlineStr">
        <is>
          <t>Germany</t>
        </is>
      </c>
      <c r="H5856" t="inlineStr">
        <is>
          <t>ESPP</t>
        </is>
      </c>
      <c r="I5856" t="n">
        <v>21315.84</v>
      </c>
      <c r="J5856" t="n">
        <v>0.3</v>
      </c>
      <c r="K5856" t="n">
        <v>6394.75</v>
      </c>
      <c r="L5856" t="inlineStr">
        <is>
          <t>Approved</t>
        </is>
      </c>
      <c r="M5856" t="inlineStr">
        <is>
          <t>Normal</t>
        </is>
      </c>
    </row>
    <row r="5857">
      <c r="A5857" t="inlineStr">
        <is>
          <t>TX505856</t>
        </is>
      </c>
      <c r="B5857" t="inlineStr">
        <is>
          <t>EMP10709</t>
        </is>
      </c>
      <c r="C5857" t="inlineStr">
        <is>
          <t>Cancellation</t>
        </is>
      </c>
      <c r="D5857" s="8" t="n">
        <v>45919</v>
      </c>
      <c r="E5857" t="n">
        <v>127</v>
      </c>
      <c r="F5857" t="n">
        <v>47.06</v>
      </c>
      <c r="G5857" t="inlineStr">
        <is>
          <t>India</t>
        </is>
      </c>
      <c r="H5857" t="inlineStr">
        <is>
          <t>ESPP</t>
        </is>
      </c>
      <c r="I5857" t="n">
        <v>5976.62</v>
      </c>
      <c r="J5857" t="n">
        <v>0.2</v>
      </c>
      <c r="K5857" t="n">
        <v>1195.32</v>
      </c>
      <c r="L5857" t="inlineStr">
        <is>
          <t>Approved</t>
        </is>
      </c>
      <c r="M5857" t="inlineStr">
        <is>
          <t>Normal</t>
        </is>
      </c>
    </row>
    <row r="5858">
      <c r="A5858" t="inlineStr">
        <is>
          <t>TX505857</t>
        </is>
      </c>
      <c r="B5858" t="inlineStr">
        <is>
          <t>EMP11575</t>
        </is>
      </c>
      <c r="C5858" t="inlineStr">
        <is>
          <t>Grant</t>
        </is>
      </c>
      <c r="D5858" s="8" t="n">
        <v>46062</v>
      </c>
      <c r="E5858" t="n">
        <v>1369</v>
      </c>
      <c r="F5858" t="n">
        <v>10.16</v>
      </c>
      <c r="G5858" t="inlineStr">
        <is>
          <t>USA</t>
        </is>
      </c>
      <c r="H5858" t="inlineStr">
        <is>
          <t>RSU</t>
        </is>
      </c>
      <c r="I5858" t="n">
        <v>13909.04</v>
      </c>
      <c r="J5858" t="n">
        <v>0.2</v>
      </c>
      <c r="K5858" t="n">
        <v>2781.81</v>
      </c>
      <c r="L5858" t="inlineStr">
        <is>
          <t>Approved</t>
        </is>
      </c>
      <c r="M5858" t="inlineStr">
        <is>
          <t>Normal</t>
        </is>
      </c>
    </row>
    <row r="5859">
      <c r="A5859" t="inlineStr">
        <is>
          <t>TX505858</t>
        </is>
      </c>
      <c r="B5859" t="inlineStr">
        <is>
          <t>EMP10863</t>
        </is>
      </c>
      <c r="C5859" t="inlineStr">
        <is>
          <t>Cancellation</t>
        </is>
      </c>
      <c r="D5859" s="8" t="n">
        <v>46096</v>
      </c>
      <c r="E5859" t="n">
        <v>1834</v>
      </c>
      <c r="F5859" t="n">
        <v>29.68</v>
      </c>
      <c r="G5859" t="inlineStr">
        <is>
          <t>UK</t>
        </is>
      </c>
      <c r="H5859" t="inlineStr">
        <is>
          <t>Stock Option</t>
        </is>
      </c>
      <c r="I5859" t="n">
        <v>54433.12</v>
      </c>
      <c r="J5859" t="n">
        <v>0.3</v>
      </c>
      <c r="K5859" t="n">
        <v>16329.94</v>
      </c>
      <c r="L5859" t="inlineStr">
        <is>
          <t>Approved</t>
        </is>
      </c>
      <c r="M5859" t="inlineStr">
        <is>
          <t>Normal</t>
        </is>
      </c>
    </row>
    <row r="5860">
      <c r="A5860" t="inlineStr">
        <is>
          <t>TX505859</t>
        </is>
      </c>
      <c r="B5860" t="inlineStr">
        <is>
          <t>EMP11783</t>
        </is>
      </c>
      <c r="C5860" t="inlineStr">
        <is>
          <t>Sale</t>
        </is>
      </c>
      <c r="D5860" s="8" t="n">
        <v>46083</v>
      </c>
      <c r="E5860" t="n">
        <v>982</v>
      </c>
      <c r="F5860" t="n">
        <v>5.71</v>
      </c>
      <c r="G5860" t="inlineStr">
        <is>
          <t>Australia</t>
        </is>
      </c>
      <c r="H5860" t="inlineStr">
        <is>
          <t>RSU</t>
        </is>
      </c>
      <c r="I5860" t="n">
        <v>5607.22</v>
      </c>
      <c r="J5860" t="n">
        <v>0.4</v>
      </c>
      <c r="K5860" t="n">
        <v>2242.89</v>
      </c>
      <c r="L5860" t="inlineStr">
        <is>
          <t>Approved</t>
        </is>
      </c>
      <c r="M5860" t="inlineStr">
        <is>
          <t>Normal</t>
        </is>
      </c>
    </row>
    <row r="5861">
      <c r="A5861" t="inlineStr">
        <is>
          <t>TX505860</t>
        </is>
      </c>
      <c r="B5861" t="inlineStr">
        <is>
          <t>EMP11631</t>
        </is>
      </c>
      <c r="C5861" t="inlineStr">
        <is>
          <t>Vesting</t>
        </is>
      </c>
      <c r="D5861" s="8" t="n">
        <v>46071</v>
      </c>
      <c r="E5861" t="n">
        <v>1026</v>
      </c>
      <c r="F5861" t="n">
        <v>48.12</v>
      </c>
      <c r="G5861" t="inlineStr">
        <is>
          <t>Germany</t>
        </is>
      </c>
      <c r="H5861" t="inlineStr">
        <is>
          <t>Stock Option</t>
        </is>
      </c>
      <c r="I5861" t="n">
        <v>49371.12</v>
      </c>
      <c r="J5861" t="n">
        <v>0.3</v>
      </c>
      <c r="K5861" t="n">
        <v>14811.34</v>
      </c>
      <c r="L5861" t="inlineStr">
        <is>
          <t>Approved</t>
        </is>
      </c>
      <c r="M5861" t="inlineStr">
        <is>
          <t>Normal</t>
        </is>
      </c>
    </row>
    <row r="5862">
      <c r="A5862" t="inlineStr">
        <is>
          <t>TX505861</t>
        </is>
      </c>
      <c r="B5862" t="inlineStr">
        <is>
          <t>EMP10239</t>
        </is>
      </c>
      <c r="C5862" t="inlineStr">
        <is>
          <t>Vesting</t>
        </is>
      </c>
      <c r="D5862" s="8" t="n">
        <v>45740</v>
      </c>
      <c r="E5862" t="n">
        <v>2315</v>
      </c>
      <c r="F5862" t="n">
        <v>68.44</v>
      </c>
      <c r="G5862" t="inlineStr">
        <is>
          <t>USA</t>
        </is>
      </c>
      <c r="H5862" t="inlineStr">
        <is>
          <t>RSU</t>
        </is>
      </c>
      <c r="I5862" t="n">
        <v>158438.6</v>
      </c>
      <c r="J5862" t="n">
        <v>0.3</v>
      </c>
      <c r="K5862" t="n">
        <v>47531.58</v>
      </c>
      <c r="L5862" t="inlineStr">
        <is>
          <t>Approved</t>
        </is>
      </c>
      <c r="M5862" t="inlineStr">
        <is>
          <t>High Value</t>
        </is>
      </c>
    </row>
    <row r="5863">
      <c r="A5863" t="inlineStr">
        <is>
          <t>TX505862</t>
        </is>
      </c>
      <c r="B5863" t="inlineStr">
        <is>
          <t>EMP10287</t>
        </is>
      </c>
      <c r="C5863" t="inlineStr">
        <is>
          <t>Sale</t>
        </is>
      </c>
      <c r="D5863" s="8" t="n">
        <v>45793</v>
      </c>
      <c r="E5863" t="n">
        <v>2310</v>
      </c>
      <c r="F5863" t="n">
        <v>40.35</v>
      </c>
      <c r="G5863" t="inlineStr">
        <is>
          <t>Singapore</t>
        </is>
      </c>
      <c r="H5863" t="inlineStr">
        <is>
          <t>RSU</t>
        </is>
      </c>
      <c r="I5863" t="n">
        <v>93208.5</v>
      </c>
      <c r="J5863" t="n">
        <v>0.3</v>
      </c>
      <c r="K5863" t="n">
        <v>27962.55</v>
      </c>
      <c r="L5863" t="inlineStr">
        <is>
          <t>Pending Review</t>
        </is>
      </c>
      <c r="M5863" t="inlineStr">
        <is>
          <t>Normal</t>
        </is>
      </c>
    </row>
    <row r="5864">
      <c r="A5864" t="inlineStr">
        <is>
          <t>TX505863</t>
        </is>
      </c>
      <c r="B5864" t="inlineStr">
        <is>
          <t>EMP10560</t>
        </is>
      </c>
      <c r="C5864" t="inlineStr">
        <is>
          <t>Exercise</t>
        </is>
      </c>
      <c r="D5864" s="8" t="n">
        <v>45825</v>
      </c>
      <c r="E5864" t="n">
        <v>149</v>
      </c>
      <c r="F5864" t="n">
        <v>49.21</v>
      </c>
      <c r="G5864" t="inlineStr">
        <is>
          <t>UK</t>
        </is>
      </c>
      <c r="H5864" t="inlineStr">
        <is>
          <t>RSU</t>
        </is>
      </c>
      <c r="I5864" t="n">
        <v>7332.29</v>
      </c>
      <c r="J5864" t="n">
        <v>0.3</v>
      </c>
      <c r="K5864" t="n">
        <v>2199.69</v>
      </c>
      <c r="L5864" t="inlineStr">
        <is>
          <t>Approved</t>
        </is>
      </c>
      <c r="M5864" t="inlineStr">
        <is>
          <t>Normal</t>
        </is>
      </c>
    </row>
    <row r="5865">
      <c r="A5865" t="inlineStr">
        <is>
          <t>TX505864</t>
        </is>
      </c>
      <c r="B5865" t="inlineStr">
        <is>
          <t>EMP11550</t>
        </is>
      </c>
      <c r="C5865" t="inlineStr">
        <is>
          <t>Sale</t>
        </is>
      </c>
      <c r="D5865" s="8" t="n">
        <v>45922</v>
      </c>
      <c r="E5865" t="n">
        <v>1683</v>
      </c>
      <c r="F5865" t="n">
        <v>91.89</v>
      </c>
      <c r="G5865" t="inlineStr">
        <is>
          <t>UK</t>
        </is>
      </c>
      <c r="H5865" t="inlineStr">
        <is>
          <t>Performance Share</t>
        </is>
      </c>
      <c r="I5865" t="n">
        <v>154650.87</v>
      </c>
      <c r="J5865" t="n">
        <v>0.2</v>
      </c>
      <c r="K5865" t="n">
        <v>30930.17</v>
      </c>
      <c r="L5865" t="inlineStr">
        <is>
          <t>Approved</t>
        </is>
      </c>
      <c r="M5865" t="inlineStr">
        <is>
          <t>High Value</t>
        </is>
      </c>
    </row>
    <row r="5866">
      <c r="A5866" t="inlineStr">
        <is>
          <t>TX505865</t>
        </is>
      </c>
      <c r="B5866" t="inlineStr">
        <is>
          <t>EMP11821</t>
        </is>
      </c>
      <c r="C5866" t="inlineStr">
        <is>
          <t>Sale</t>
        </is>
      </c>
      <c r="D5866" s="8" t="n">
        <v>45956</v>
      </c>
      <c r="E5866" t="n">
        <v>1607</v>
      </c>
      <c r="F5866" t="n">
        <v>82.19</v>
      </c>
      <c r="G5866" t="inlineStr">
        <is>
          <t>UK</t>
        </is>
      </c>
      <c r="H5866" t="inlineStr">
        <is>
          <t>Stock Option</t>
        </is>
      </c>
      <c r="I5866" t="n">
        <v>132079.33</v>
      </c>
      <c r="J5866" t="n">
        <v>0.2</v>
      </c>
      <c r="K5866" t="n">
        <v>26415.87</v>
      </c>
      <c r="L5866" t="inlineStr">
        <is>
          <t>Approved</t>
        </is>
      </c>
      <c r="M5866" t="inlineStr">
        <is>
          <t>High Value</t>
        </is>
      </c>
    </row>
    <row r="5867">
      <c r="A5867" t="inlineStr">
        <is>
          <t>TX505866</t>
        </is>
      </c>
      <c r="B5867" t="inlineStr">
        <is>
          <t>EMP10368</t>
        </is>
      </c>
      <c r="C5867" t="inlineStr">
        <is>
          <t>Exercise</t>
        </is>
      </c>
      <c r="D5867" s="8" t="n">
        <v>46075</v>
      </c>
      <c r="E5867" t="n">
        <v>117</v>
      </c>
      <c r="F5867" t="n">
        <v>20.95</v>
      </c>
      <c r="G5867" t="inlineStr">
        <is>
          <t>UK</t>
        </is>
      </c>
      <c r="H5867" t="inlineStr">
        <is>
          <t>Stock Option</t>
        </is>
      </c>
      <c r="I5867" t="n">
        <v>2451.15</v>
      </c>
      <c r="J5867" t="n">
        <v>0.2</v>
      </c>
      <c r="K5867" t="n">
        <v>490.23</v>
      </c>
      <c r="L5867" t="inlineStr">
        <is>
          <t>Approved</t>
        </is>
      </c>
      <c r="M5867" t="inlineStr">
        <is>
          <t>Normal</t>
        </is>
      </c>
    </row>
    <row r="5868">
      <c r="A5868" t="inlineStr">
        <is>
          <t>TX505867</t>
        </is>
      </c>
      <c r="B5868" t="inlineStr">
        <is>
          <t>EMP11274</t>
        </is>
      </c>
      <c r="C5868" t="inlineStr">
        <is>
          <t>Sale</t>
        </is>
      </c>
      <c r="D5868" s="8" t="n">
        <v>45989</v>
      </c>
      <c r="E5868" t="n">
        <v>1241</v>
      </c>
      <c r="F5868" t="n">
        <v>65.81</v>
      </c>
      <c r="G5868" t="inlineStr">
        <is>
          <t>Singapore</t>
        </is>
      </c>
      <c r="H5868" t="inlineStr">
        <is>
          <t>ESPP</t>
        </is>
      </c>
      <c r="I5868" t="n">
        <v>81670.21000000001</v>
      </c>
      <c r="J5868" t="n">
        <v>0.2</v>
      </c>
      <c r="K5868" t="n">
        <v>16334.04</v>
      </c>
      <c r="L5868" t="inlineStr">
        <is>
          <t>Approved</t>
        </is>
      </c>
      <c r="M5868" t="inlineStr">
        <is>
          <t>Normal</t>
        </is>
      </c>
    </row>
    <row r="5869">
      <c r="A5869" t="inlineStr">
        <is>
          <t>TX505868</t>
        </is>
      </c>
      <c r="B5869" t="inlineStr">
        <is>
          <t>EMP11224</t>
        </is>
      </c>
      <c r="C5869" t="inlineStr">
        <is>
          <t>Sale</t>
        </is>
      </c>
      <c r="D5869" s="8" t="n">
        <v>45832</v>
      </c>
      <c r="E5869" t="n">
        <v>303</v>
      </c>
      <c r="F5869" t="n">
        <v>92.14</v>
      </c>
      <c r="G5869" t="inlineStr">
        <is>
          <t>Australia</t>
        </is>
      </c>
      <c r="H5869" t="inlineStr">
        <is>
          <t>RSU</t>
        </is>
      </c>
      <c r="I5869" t="n">
        <v>27918.42</v>
      </c>
      <c r="J5869" t="n">
        <v>0.4</v>
      </c>
      <c r="K5869" t="n">
        <v>11167.37</v>
      </c>
      <c r="L5869" t="inlineStr">
        <is>
          <t>Pending Review</t>
        </is>
      </c>
      <c r="M5869" t="inlineStr">
        <is>
          <t>Normal</t>
        </is>
      </c>
    </row>
    <row r="5870">
      <c r="A5870" t="inlineStr">
        <is>
          <t>TX505869</t>
        </is>
      </c>
      <c r="B5870" t="inlineStr">
        <is>
          <t>EMP11781</t>
        </is>
      </c>
      <c r="C5870" t="inlineStr">
        <is>
          <t>Vesting</t>
        </is>
      </c>
      <c r="D5870" s="8" t="n">
        <v>45720</v>
      </c>
      <c r="E5870" t="n">
        <v>2130</v>
      </c>
      <c r="F5870" t="n">
        <v>29.72</v>
      </c>
      <c r="G5870" t="inlineStr">
        <is>
          <t>UK</t>
        </is>
      </c>
      <c r="H5870" t="inlineStr">
        <is>
          <t>Performance Share</t>
        </is>
      </c>
      <c r="I5870" t="n">
        <v>63303.6</v>
      </c>
      <c r="J5870" t="n">
        <v>0.4</v>
      </c>
      <c r="K5870" t="n">
        <v>25321.44</v>
      </c>
      <c r="L5870" t="inlineStr">
        <is>
          <t>Approved</t>
        </is>
      </c>
      <c r="M5870" t="inlineStr">
        <is>
          <t>Normal</t>
        </is>
      </c>
    </row>
    <row r="5871">
      <c r="A5871" t="inlineStr">
        <is>
          <t>TX505870</t>
        </is>
      </c>
      <c r="B5871" t="inlineStr">
        <is>
          <t>EMP11892</t>
        </is>
      </c>
      <c r="C5871" t="inlineStr">
        <is>
          <t>Sale</t>
        </is>
      </c>
      <c r="D5871" s="8" t="n">
        <v>45809</v>
      </c>
      <c r="E5871" t="n">
        <v>1702</v>
      </c>
      <c r="F5871" t="n">
        <v>84.81999999999999</v>
      </c>
      <c r="G5871" t="inlineStr">
        <is>
          <t>Germany</t>
        </is>
      </c>
      <c r="H5871" t="inlineStr">
        <is>
          <t>Stock Option</t>
        </is>
      </c>
      <c r="I5871" t="n">
        <v>144363.64</v>
      </c>
      <c r="J5871" t="n">
        <v>0.45</v>
      </c>
      <c r="K5871" t="n">
        <v>64963.64</v>
      </c>
      <c r="L5871" t="inlineStr">
        <is>
          <t>Approved</t>
        </is>
      </c>
      <c r="M5871" t="inlineStr">
        <is>
          <t>High Value</t>
        </is>
      </c>
    </row>
    <row r="5872">
      <c r="A5872" t="inlineStr">
        <is>
          <t>TX505871</t>
        </is>
      </c>
      <c r="B5872" t="inlineStr">
        <is>
          <t>EMP10132</t>
        </is>
      </c>
      <c r="C5872" t="inlineStr">
        <is>
          <t>Vesting</t>
        </is>
      </c>
      <c r="D5872" s="8" t="n">
        <v>45954</v>
      </c>
      <c r="E5872" t="n">
        <v>251</v>
      </c>
      <c r="F5872" t="n">
        <v>28.49</v>
      </c>
      <c r="G5872" t="inlineStr">
        <is>
          <t>Australia</t>
        </is>
      </c>
      <c r="H5872" t="inlineStr">
        <is>
          <t>RSU</t>
        </is>
      </c>
      <c r="I5872" t="n">
        <v>7150.99</v>
      </c>
      <c r="J5872" t="n">
        <v>0.2</v>
      </c>
      <c r="K5872" t="n">
        <v>1430.2</v>
      </c>
      <c r="L5872" t="inlineStr">
        <is>
          <t>Approved</t>
        </is>
      </c>
      <c r="M5872" t="inlineStr">
        <is>
          <t>Normal</t>
        </is>
      </c>
    </row>
    <row r="5873">
      <c r="A5873" t="inlineStr">
        <is>
          <t>TX505872</t>
        </is>
      </c>
      <c r="B5873" t="inlineStr">
        <is>
          <t>EMP11346</t>
        </is>
      </c>
      <c r="C5873" t="inlineStr">
        <is>
          <t>Cancellation</t>
        </is>
      </c>
      <c r="D5873" s="8" t="n">
        <v>46294</v>
      </c>
      <c r="E5873" t="n">
        <v>2489</v>
      </c>
      <c r="F5873" t="n">
        <v>33.87</v>
      </c>
      <c r="G5873" t="inlineStr">
        <is>
          <t>UK</t>
        </is>
      </c>
      <c r="H5873" t="inlineStr">
        <is>
          <t>Stock Option</t>
        </is>
      </c>
      <c r="I5873" t="n">
        <v>84302.42999999999</v>
      </c>
      <c r="J5873" t="n">
        <v>0.2</v>
      </c>
      <c r="K5873" t="n">
        <v>16860.49</v>
      </c>
      <c r="L5873" t="inlineStr">
        <is>
          <t>Approved</t>
        </is>
      </c>
      <c r="M5873" t="inlineStr">
        <is>
          <t>Normal</t>
        </is>
      </c>
    </row>
    <row r="5874">
      <c r="A5874" t="inlineStr">
        <is>
          <t>TX505873</t>
        </is>
      </c>
      <c r="B5874" t="inlineStr">
        <is>
          <t>EMP10298</t>
        </is>
      </c>
      <c r="C5874" t="inlineStr">
        <is>
          <t>Vesting</t>
        </is>
      </c>
      <c r="D5874" s="8" t="n">
        <v>46141</v>
      </c>
      <c r="E5874" t="n">
        <v>776</v>
      </c>
      <c r="F5874" t="n">
        <v>68.29000000000001</v>
      </c>
      <c r="G5874" t="inlineStr">
        <is>
          <t>UK</t>
        </is>
      </c>
      <c r="H5874" t="inlineStr">
        <is>
          <t>ESPP</t>
        </is>
      </c>
      <c r="I5874" t="n">
        <v>52993.04</v>
      </c>
      <c r="J5874" t="n">
        <v>0.2</v>
      </c>
      <c r="K5874" t="n">
        <v>10598.61</v>
      </c>
      <c r="L5874" t="inlineStr">
        <is>
          <t>Approved</t>
        </is>
      </c>
      <c r="M5874" t="inlineStr">
        <is>
          <t>Normal</t>
        </is>
      </c>
    </row>
    <row r="5875">
      <c r="A5875" t="inlineStr">
        <is>
          <t>TX505874</t>
        </is>
      </c>
      <c r="B5875" t="inlineStr">
        <is>
          <t>EMP10126</t>
        </is>
      </c>
      <c r="C5875" t="inlineStr">
        <is>
          <t>Vesting</t>
        </is>
      </c>
      <c r="D5875" s="8" t="n">
        <v>46056</v>
      </c>
      <c r="E5875" t="n">
        <v>1927</v>
      </c>
      <c r="F5875" t="n">
        <v>83.68000000000001</v>
      </c>
      <c r="G5875" t="inlineStr">
        <is>
          <t>UK</t>
        </is>
      </c>
      <c r="H5875" t="inlineStr">
        <is>
          <t>RSU</t>
        </is>
      </c>
      <c r="I5875" t="n">
        <v>161251.36</v>
      </c>
      <c r="J5875" t="n">
        <v>0.4</v>
      </c>
      <c r="K5875" t="n">
        <v>64500.54</v>
      </c>
      <c r="L5875" t="inlineStr">
        <is>
          <t>Approved</t>
        </is>
      </c>
      <c r="M5875" t="inlineStr">
        <is>
          <t>High Value</t>
        </is>
      </c>
    </row>
    <row r="5876">
      <c r="A5876" t="inlineStr">
        <is>
          <t>TX505875</t>
        </is>
      </c>
      <c r="B5876" t="inlineStr">
        <is>
          <t>EMP11081</t>
        </is>
      </c>
      <c r="C5876" t="inlineStr">
        <is>
          <t>Cancellation</t>
        </is>
      </c>
      <c r="D5876" s="8" t="n">
        <v>45933</v>
      </c>
      <c r="E5876" t="n">
        <v>2154</v>
      </c>
      <c r="F5876" t="n">
        <v>73.16</v>
      </c>
      <c r="G5876" t="inlineStr">
        <is>
          <t>India</t>
        </is>
      </c>
      <c r="H5876" t="inlineStr">
        <is>
          <t>RSU</t>
        </is>
      </c>
      <c r="I5876" t="n">
        <v>157586.64</v>
      </c>
      <c r="J5876" t="n">
        <v>0.45</v>
      </c>
      <c r="K5876" t="n">
        <v>70913.99000000001</v>
      </c>
      <c r="L5876" t="inlineStr">
        <is>
          <t>Approved</t>
        </is>
      </c>
      <c r="M5876" t="inlineStr">
        <is>
          <t>High Value</t>
        </is>
      </c>
    </row>
    <row r="5877">
      <c r="A5877" t="inlineStr">
        <is>
          <t>TX505876</t>
        </is>
      </c>
      <c r="B5877" t="inlineStr">
        <is>
          <t>EMP11528</t>
        </is>
      </c>
      <c r="C5877" t="inlineStr">
        <is>
          <t>Grant</t>
        </is>
      </c>
      <c r="D5877" s="8" t="n">
        <v>46351</v>
      </c>
      <c r="E5877" t="n">
        <v>1944</v>
      </c>
      <c r="F5877" t="n">
        <v>36.35</v>
      </c>
      <c r="G5877" t="inlineStr">
        <is>
          <t>UK</t>
        </is>
      </c>
      <c r="H5877" t="inlineStr">
        <is>
          <t>RSU</t>
        </is>
      </c>
      <c r="I5877" t="n">
        <v>70664.39999999999</v>
      </c>
      <c r="J5877" t="n">
        <v>0.3</v>
      </c>
      <c r="K5877" t="n">
        <v>21199.32</v>
      </c>
      <c r="L5877" t="inlineStr">
        <is>
          <t>Approved</t>
        </is>
      </c>
      <c r="M5877" t="inlineStr">
        <is>
          <t>Normal</t>
        </is>
      </c>
    </row>
    <row r="5878">
      <c r="A5878" t="inlineStr">
        <is>
          <t>TX505877</t>
        </is>
      </c>
      <c r="B5878" t="inlineStr">
        <is>
          <t>EMP10585</t>
        </is>
      </c>
      <c r="C5878" t="inlineStr">
        <is>
          <t>Cancellation</t>
        </is>
      </c>
      <c r="D5878" s="8" t="n">
        <v>45885</v>
      </c>
      <c r="E5878" t="n">
        <v>48</v>
      </c>
      <c r="F5878" t="n">
        <v>9.880000000000001</v>
      </c>
      <c r="G5878" t="inlineStr">
        <is>
          <t>India</t>
        </is>
      </c>
      <c r="H5878" t="inlineStr">
        <is>
          <t>RSU</t>
        </is>
      </c>
      <c r="I5878" t="n">
        <v>474.24</v>
      </c>
      <c r="J5878" t="n">
        <v>0.2</v>
      </c>
      <c r="K5878" t="n">
        <v>94.84999999999999</v>
      </c>
      <c r="L5878" t="inlineStr">
        <is>
          <t>Approved</t>
        </is>
      </c>
      <c r="M5878" t="inlineStr">
        <is>
          <t>Normal</t>
        </is>
      </c>
    </row>
    <row r="5879">
      <c r="A5879" t="inlineStr">
        <is>
          <t>TX505878</t>
        </is>
      </c>
      <c r="B5879" t="inlineStr">
        <is>
          <t>EMP11514</t>
        </is>
      </c>
      <c r="C5879" t="inlineStr">
        <is>
          <t>Grant</t>
        </is>
      </c>
      <c r="D5879" s="8" t="n">
        <v>45901</v>
      </c>
      <c r="E5879" t="n">
        <v>2322</v>
      </c>
      <c r="F5879" t="n">
        <v>68.09</v>
      </c>
      <c r="G5879" t="inlineStr">
        <is>
          <t>USA</t>
        </is>
      </c>
      <c r="H5879" t="inlineStr">
        <is>
          <t>RSU</t>
        </is>
      </c>
      <c r="I5879" t="n">
        <v>158104.98</v>
      </c>
      <c r="J5879" t="n">
        <v>0.3</v>
      </c>
      <c r="K5879" t="n">
        <v>47431.49</v>
      </c>
      <c r="L5879" t="inlineStr">
        <is>
          <t>Approved</t>
        </is>
      </c>
      <c r="M5879" t="inlineStr">
        <is>
          <t>High Value</t>
        </is>
      </c>
    </row>
    <row r="5880">
      <c r="A5880" t="inlineStr">
        <is>
          <t>TX505879</t>
        </is>
      </c>
      <c r="B5880" t="inlineStr">
        <is>
          <t>EMP11962</t>
        </is>
      </c>
      <c r="C5880" t="inlineStr">
        <is>
          <t>Sale</t>
        </is>
      </c>
      <c r="D5880" s="8" t="n">
        <v>46027</v>
      </c>
      <c r="E5880" t="n">
        <v>805</v>
      </c>
      <c r="F5880" t="n">
        <v>39.48</v>
      </c>
      <c r="G5880" t="inlineStr">
        <is>
          <t>India</t>
        </is>
      </c>
      <c r="H5880" t="inlineStr">
        <is>
          <t>ESPP</t>
        </is>
      </c>
      <c r="I5880" t="n">
        <v>31781.4</v>
      </c>
      <c r="J5880" t="n">
        <v>0.2</v>
      </c>
      <c r="K5880" t="n">
        <v>6356.28</v>
      </c>
      <c r="L5880" t="inlineStr">
        <is>
          <t>Approved</t>
        </is>
      </c>
      <c r="M5880" t="inlineStr">
        <is>
          <t>Normal</t>
        </is>
      </c>
    </row>
    <row r="5881">
      <c r="A5881" t="inlineStr">
        <is>
          <t>TX505880</t>
        </is>
      </c>
      <c r="B5881" t="inlineStr">
        <is>
          <t>EMP11900</t>
        </is>
      </c>
      <c r="C5881" t="inlineStr">
        <is>
          <t>Exercise</t>
        </is>
      </c>
      <c r="D5881" s="8" t="n">
        <v>45878</v>
      </c>
      <c r="E5881" t="n">
        <v>2424</v>
      </c>
      <c r="F5881" t="n">
        <v>16.74</v>
      </c>
      <c r="G5881" t="inlineStr">
        <is>
          <t>India</t>
        </is>
      </c>
      <c r="H5881" t="inlineStr">
        <is>
          <t>Performance Share</t>
        </is>
      </c>
      <c r="I5881" t="n">
        <v>40577.76</v>
      </c>
      <c r="J5881" t="n">
        <v>0.3</v>
      </c>
      <c r="K5881" t="n">
        <v>12173.33</v>
      </c>
      <c r="L5881" t="inlineStr">
        <is>
          <t>Approved</t>
        </is>
      </c>
      <c r="M5881" t="inlineStr">
        <is>
          <t>Normal</t>
        </is>
      </c>
    </row>
    <row r="5882">
      <c r="A5882" t="inlineStr">
        <is>
          <t>TX505881</t>
        </is>
      </c>
      <c r="B5882" t="inlineStr">
        <is>
          <t>EMP10972</t>
        </is>
      </c>
      <c r="C5882" t="inlineStr">
        <is>
          <t>Exercise</t>
        </is>
      </c>
      <c r="D5882" s="8" t="n">
        <v>45784</v>
      </c>
      <c r="E5882" t="n">
        <v>1555</v>
      </c>
      <c r="F5882" t="n">
        <v>16.74</v>
      </c>
      <c r="G5882" t="inlineStr">
        <is>
          <t>Australia</t>
        </is>
      </c>
      <c r="H5882" t="inlineStr">
        <is>
          <t>RSU</t>
        </is>
      </c>
      <c r="I5882" t="n">
        <v>26030.7</v>
      </c>
      <c r="J5882" t="n">
        <v>0.3</v>
      </c>
      <c r="K5882" t="n">
        <v>7809.21</v>
      </c>
      <c r="L5882" t="inlineStr">
        <is>
          <t>Approved</t>
        </is>
      </c>
      <c r="M5882" t="inlineStr">
        <is>
          <t>Normal</t>
        </is>
      </c>
    </row>
    <row r="5883">
      <c r="A5883" t="inlineStr">
        <is>
          <t>TX505882</t>
        </is>
      </c>
      <c r="B5883" t="inlineStr">
        <is>
          <t>EMP11898</t>
        </is>
      </c>
      <c r="C5883" t="inlineStr">
        <is>
          <t>Vesting</t>
        </is>
      </c>
      <c r="D5883" s="8" t="n">
        <v>46009</v>
      </c>
      <c r="E5883" t="n">
        <v>2401</v>
      </c>
      <c r="F5883" t="n">
        <v>13.87</v>
      </c>
      <c r="G5883" t="inlineStr">
        <is>
          <t>USA</t>
        </is>
      </c>
      <c r="H5883" t="inlineStr">
        <is>
          <t>Performance Share</t>
        </is>
      </c>
      <c r="I5883" t="n">
        <v>33301.87</v>
      </c>
      <c r="J5883" t="n">
        <v>0.45</v>
      </c>
      <c r="K5883" t="n">
        <v>14985.84</v>
      </c>
      <c r="L5883" t="inlineStr">
        <is>
          <t>Approved</t>
        </is>
      </c>
      <c r="M5883" t="inlineStr">
        <is>
          <t>Normal</t>
        </is>
      </c>
    </row>
    <row r="5884">
      <c r="A5884" t="inlineStr">
        <is>
          <t>TX505883</t>
        </is>
      </c>
      <c r="B5884" t="inlineStr">
        <is>
          <t>EMP11345</t>
        </is>
      </c>
      <c r="C5884" t="inlineStr">
        <is>
          <t>Sale</t>
        </is>
      </c>
      <c r="D5884" s="8" t="n">
        <v>46043</v>
      </c>
      <c r="E5884" t="n">
        <v>252</v>
      </c>
      <c r="F5884" t="n">
        <v>36.29</v>
      </c>
      <c r="G5884" t="inlineStr">
        <is>
          <t>Germany</t>
        </is>
      </c>
      <c r="H5884" t="inlineStr">
        <is>
          <t>RSU</t>
        </is>
      </c>
      <c r="I5884" t="n">
        <v>9145.08</v>
      </c>
      <c r="J5884" t="n">
        <v>0.4</v>
      </c>
      <c r="K5884" t="n">
        <v>3658.03</v>
      </c>
      <c r="L5884" t="inlineStr">
        <is>
          <t>Pending Review</t>
        </is>
      </c>
      <c r="M5884" t="inlineStr">
        <is>
          <t>Normal</t>
        </is>
      </c>
    </row>
    <row r="5885">
      <c r="A5885" t="inlineStr">
        <is>
          <t>TX505884</t>
        </is>
      </c>
      <c r="B5885" t="inlineStr">
        <is>
          <t>EMP11166</t>
        </is>
      </c>
      <c r="C5885" t="inlineStr">
        <is>
          <t>Sale</t>
        </is>
      </c>
      <c r="D5885" s="8" t="n">
        <v>45701</v>
      </c>
      <c r="E5885" t="n">
        <v>1200</v>
      </c>
      <c r="F5885" t="n">
        <v>60.84</v>
      </c>
      <c r="G5885" t="inlineStr">
        <is>
          <t>Singapore</t>
        </is>
      </c>
      <c r="H5885" t="inlineStr">
        <is>
          <t>Performance Share</t>
        </is>
      </c>
      <c r="I5885" t="n">
        <v>73008</v>
      </c>
      <c r="J5885" t="n">
        <v>0.45</v>
      </c>
      <c r="K5885" t="n">
        <v>32853.6</v>
      </c>
      <c r="L5885" t="inlineStr">
        <is>
          <t>Approved</t>
        </is>
      </c>
      <c r="M5885" t="inlineStr">
        <is>
          <t>Normal</t>
        </is>
      </c>
    </row>
    <row r="5886">
      <c r="A5886" t="inlineStr">
        <is>
          <t>TX505885</t>
        </is>
      </c>
      <c r="B5886" t="inlineStr">
        <is>
          <t>EMP11030</t>
        </is>
      </c>
      <c r="C5886" t="inlineStr">
        <is>
          <t>Cancellation</t>
        </is>
      </c>
      <c r="D5886" s="8" t="n">
        <v>46132</v>
      </c>
      <c r="E5886" t="n">
        <v>818</v>
      </c>
      <c r="F5886" t="n">
        <v>22.74</v>
      </c>
      <c r="G5886" t="inlineStr">
        <is>
          <t>Germany</t>
        </is>
      </c>
      <c r="H5886" t="inlineStr">
        <is>
          <t>Stock Option</t>
        </is>
      </c>
      <c r="I5886" t="n">
        <v>18601.32</v>
      </c>
      <c r="J5886" t="n">
        <v>0.45</v>
      </c>
      <c r="K5886" t="n">
        <v>8370.59</v>
      </c>
      <c r="L5886" t="inlineStr">
        <is>
          <t>Approved</t>
        </is>
      </c>
      <c r="M5886" t="inlineStr">
        <is>
          <t>Normal</t>
        </is>
      </c>
    </row>
    <row r="5887">
      <c r="A5887" t="inlineStr">
        <is>
          <t>TX505886</t>
        </is>
      </c>
      <c r="B5887" t="inlineStr">
        <is>
          <t>EMP11740</t>
        </is>
      </c>
      <c r="C5887" t="inlineStr">
        <is>
          <t>Vesting</t>
        </is>
      </c>
      <c r="D5887" s="8" t="n">
        <v>45907</v>
      </c>
      <c r="E5887" t="n">
        <v>1585</v>
      </c>
      <c r="F5887" t="n">
        <v>63.89</v>
      </c>
      <c r="G5887" t="inlineStr">
        <is>
          <t>UK</t>
        </is>
      </c>
      <c r="H5887" t="inlineStr">
        <is>
          <t>RSU</t>
        </is>
      </c>
      <c r="I5887" t="n">
        <v>101265.65</v>
      </c>
      <c r="J5887" t="n">
        <v>0.2</v>
      </c>
      <c r="K5887" t="n">
        <v>20253.13</v>
      </c>
      <c r="L5887" t="inlineStr">
        <is>
          <t>Approved</t>
        </is>
      </c>
      <c r="M5887" t="inlineStr">
        <is>
          <t>High Value</t>
        </is>
      </c>
    </row>
    <row r="5888">
      <c r="A5888" t="inlineStr">
        <is>
          <t>TX505887</t>
        </is>
      </c>
      <c r="B5888" t="inlineStr">
        <is>
          <t>EMP10391</t>
        </is>
      </c>
      <c r="C5888" t="inlineStr">
        <is>
          <t>Vesting</t>
        </is>
      </c>
      <c r="D5888" s="8" t="n">
        <v>46346</v>
      </c>
      <c r="E5888" t="n">
        <v>2339</v>
      </c>
      <c r="F5888" t="n">
        <v>36.55</v>
      </c>
      <c r="G5888" t="inlineStr">
        <is>
          <t>India</t>
        </is>
      </c>
      <c r="H5888" t="inlineStr">
        <is>
          <t>ESPP</t>
        </is>
      </c>
      <c r="I5888" t="n">
        <v>85490.45</v>
      </c>
      <c r="J5888" t="n">
        <v>0.4</v>
      </c>
      <c r="K5888" t="n">
        <v>34196.18</v>
      </c>
      <c r="L5888" t="inlineStr">
        <is>
          <t>Approved</t>
        </is>
      </c>
      <c r="M5888" t="inlineStr">
        <is>
          <t>Normal</t>
        </is>
      </c>
    </row>
    <row r="5889">
      <c r="A5889" t="inlineStr">
        <is>
          <t>TX505888</t>
        </is>
      </c>
      <c r="B5889" t="inlineStr">
        <is>
          <t>EMP10302</t>
        </is>
      </c>
      <c r="C5889" t="inlineStr">
        <is>
          <t>Exercise</t>
        </is>
      </c>
      <c r="D5889" s="8" t="n">
        <v>45955</v>
      </c>
      <c r="E5889" t="n">
        <v>669</v>
      </c>
      <c r="F5889" t="n">
        <v>49.04</v>
      </c>
      <c r="G5889" t="inlineStr">
        <is>
          <t>India</t>
        </is>
      </c>
      <c r="H5889" t="inlineStr">
        <is>
          <t>Stock Option</t>
        </is>
      </c>
      <c r="I5889" t="n">
        <v>32807.76</v>
      </c>
      <c r="J5889" t="n">
        <v>0.4</v>
      </c>
      <c r="K5889" t="n">
        <v>13123.1</v>
      </c>
      <c r="L5889" t="inlineStr">
        <is>
          <t>Approved</t>
        </is>
      </c>
      <c r="M5889" t="inlineStr">
        <is>
          <t>Normal</t>
        </is>
      </c>
    </row>
    <row r="5890">
      <c r="A5890" t="inlineStr">
        <is>
          <t>TX505889</t>
        </is>
      </c>
      <c r="B5890" t="inlineStr">
        <is>
          <t>EMP11502</t>
        </is>
      </c>
      <c r="C5890" t="inlineStr">
        <is>
          <t>Exercise</t>
        </is>
      </c>
      <c r="D5890" s="8" t="n">
        <v>46131</v>
      </c>
      <c r="E5890" t="n">
        <v>1590</v>
      </c>
      <c r="F5890" t="n">
        <v>90.03</v>
      </c>
      <c r="G5890" t="inlineStr">
        <is>
          <t>Germany</t>
        </is>
      </c>
      <c r="H5890" t="inlineStr">
        <is>
          <t>RSU</t>
        </is>
      </c>
      <c r="I5890" t="n">
        <v>143147.7</v>
      </c>
      <c r="J5890" t="n">
        <v>0.45</v>
      </c>
      <c r="K5890" t="n">
        <v>64416.46</v>
      </c>
      <c r="L5890" t="inlineStr">
        <is>
          <t>Approved</t>
        </is>
      </c>
      <c r="M5890" t="inlineStr">
        <is>
          <t>High Value</t>
        </is>
      </c>
    </row>
    <row r="5891">
      <c r="A5891" t="inlineStr">
        <is>
          <t>TX505890</t>
        </is>
      </c>
      <c r="B5891" t="inlineStr">
        <is>
          <t>EMP11896</t>
        </is>
      </c>
      <c r="C5891" t="inlineStr">
        <is>
          <t>Exercise</t>
        </is>
      </c>
      <c r="D5891" s="8" t="n">
        <v>45897</v>
      </c>
      <c r="E5891" t="n">
        <v>1977</v>
      </c>
      <c r="F5891" t="n">
        <v>32.33</v>
      </c>
      <c r="G5891" t="inlineStr">
        <is>
          <t>UK</t>
        </is>
      </c>
      <c r="H5891" t="inlineStr">
        <is>
          <t>RSU</t>
        </is>
      </c>
      <c r="I5891" t="n">
        <v>63916.41</v>
      </c>
      <c r="J5891" t="n">
        <v>0.2</v>
      </c>
      <c r="K5891" t="n">
        <v>12783.28</v>
      </c>
      <c r="L5891" t="inlineStr">
        <is>
          <t>Approved</t>
        </is>
      </c>
      <c r="M5891" t="inlineStr">
        <is>
          <t>Normal</t>
        </is>
      </c>
    </row>
    <row r="5892">
      <c r="A5892" t="inlineStr">
        <is>
          <t>TX505891</t>
        </is>
      </c>
      <c r="B5892" t="inlineStr">
        <is>
          <t>EMP10793</t>
        </is>
      </c>
      <c r="C5892" t="inlineStr">
        <is>
          <t>Grant</t>
        </is>
      </c>
      <c r="D5892" s="8" t="n">
        <v>46307</v>
      </c>
      <c r="E5892" t="n">
        <v>312</v>
      </c>
      <c r="F5892" t="n">
        <v>15.13</v>
      </c>
      <c r="G5892" t="inlineStr">
        <is>
          <t>India</t>
        </is>
      </c>
      <c r="H5892" t="inlineStr">
        <is>
          <t>Performance Share</t>
        </is>
      </c>
      <c r="I5892" t="n">
        <v>4720.56</v>
      </c>
      <c r="J5892" t="n">
        <v>0.45</v>
      </c>
      <c r="K5892" t="n">
        <v>2124.25</v>
      </c>
      <c r="L5892" t="inlineStr">
        <is>
          <t>Approved</t>
        </is>
      </c>
      <c r="M5892" t="inlineStr">
        <is>
          <t>Normal</t>
        </is>
      </c>
    </row>
    <row r="5893">
      <c r="A5893" t="inlineStr">
        <is>
          <t>TX505892</t>
        </is>
      </c>
      <c r="B5893" t="inlineStr">
        <is>
          <t>EMP11098</t>
        </is>
      </c>
      <c r="C5893" t="inlineStr">
        <is>
          <t>Grant</t>
        </is>
      </c>
      <c r="D5893" s="8" t="n">
        <v>45680</v>
      </c>
      <c r="E5893" t="n">
        <v>1703</v>
      </c>
      <c r="F5893" t="n">
        <v>14.74</v>
      </c>
      <c r="G5893" t="inlineStr">
        <is>
          <t>Germany</t>
        </is>
      </c>
      <c r="H5893" t="inlineStr">
        <is>
          <t>Stock Option</t>
        </is>
      </c>
      <c r="I5893" t="n">
        <v>25102.22</v>
      </c>
      <c r="J5893" t="n">
        <v>0.4</v>
      </c>
      <c r="K5893" t="n">
        <v>10040.89</v>
      </c>
      <c r="L5893" t="inlineStr">
        <is>
          <t>Approved</t>
        </is>
      </c>
      <c r="M5893" t="inlineStr">
        <is>
          <t>Normal</t>
        </is>
      </c>
    </row>
    <row r="5894">
      <c r="A5894" t="inlineStr">
        <is>
          <t>TX505893</t>
        </is>
      </c>
      <c r="B5894" t="inlineStr">
        <is>
          <t>EMP10752</t>
        </is>
      </c>
      <c r="C5894" t="inlineStr">
        <is>
          <t>Vesting</t>
        </is>
      </c>
      <c r="D5894" s="8" t="n">
        <v>45797</v>
      </c>
      <c r="E5894" t="n">
        <v>2480</v>
      </c>
      <c r="F5894" t="n">
        <v>94.81999999999999</v>
      </c>
      <c r="G5894" t="inlineStr">
        <is>
          <t>USA</t>
        </is>
      </c>
      <c r="H5894" t="inlineStr">
        <is>
          <t>RSU</t>
        </is>
      </c>
      <c r="I5894" t="n">
        <v>235153.6</v>
      </c>
      <c r="J5894" t="n">
        <v>0.2</v>
      </c>
      <c r="K5894" t="n">
        <v>47030.72</v>
      </c>
      <c r="L5894" t="inlineStr">
        <is>
          <t>Approved</t>
        </is>
      </c>
      <c r="M5894" t="inlineStr">
        <is>
          <t>High Value</t>
        </is>
      </c>
    </row>
    <row r="5895">
      <c r="A5895" t="inlineStr">
        <is>
          <t>TX505894</t>
        </is>
      </c>
      <c r="B5895" t="inlineStr">
        <is>
          <t>EMP11377</t>
        </is>
      </c>
      <c r="C5895" t="inlineStr">
        <is>
          <t>Vesting</t>
        </is>
      </c>
      <c r="D5895" s="8" t="n">
        <v>46367</v>
      </c>
      <c r="E5895" t="n">
        <v>803</v>
      </c>
      <c r="F5895" t="n">
        <v>43.37</v>
      </c>
      <c r="G5895" t="inlineStr">
        <is>
          <t>USA</t>
        </is>
      </c>
      <c r="H5895" t="inlineStr">
        <is>
          <t>RSU</t>
        </is>
      </c>
      <c r="I5895" t="n">
        <v>34826.11</v>
      </c>
      <c r="J5895" t="n">
        <v>0.2</v>
      </c>
      <c r="K5895" t="n">
        <v>6965.22</v>
      </c>
      <c r="L5895" t="inlineStr">
        <is>
          <t>Approved</t>
        </is>
      </c>
      <c r="M5895" t="inlineStr">
        <is>
          <t>Normal</t>
        </is>
      </c>
    </row>
    <row r="5896">
      <c r="A5896" t="inlineStr">
        <is>
          <t>TX505895</t>
        </is>
      </c>
      <c r="B5896" t="inlineStr">
        <is>
          <t>EMP11220</t>
        </is>
      </c>
      <c r="C5896" t="inlineStr">
        <is>
          <t>Sale</t>
        </is>
      </c>
      <c r="D5896" s="8" t="n">
        <v>45857</v>
      </c>
      <c r="E5896" t="n">
        <v>1153</v>
      </c>
      <c r="F5896" t="n">
        <v>39.69</v>
      </c>
      <c r="G5896" t="inlineStr">
        <is>
          <t>Australia</t>
        </is>
      </c>
      <c r="H5896" t="inlineStr">
        <is>
          <t>Performance Share</t>
        </is>
      </c>
      <c r="I5896" t="n">
        <v>45762.57</v>
      </c>
      <c r="J5896" t="n">
        <v>0.3</v>
      </c>
      <c r="K5896" t="n">
        <v>13728.77</v>
      </c>
      <c r="L5896" t="inlineStr">
        <is>
          <t>Pending Review</t>
        </is>
      </c>
      <c r="M5896" t="inlineStr">
        <is>
          <t>Normal</t>
        </is>
      </c>
    </row>
    <row r="5897">
      <c r="A5897" t="inlineStr">
        <is>
          <t>TX505896</t>
        </is>
      </c>
      <c r="B5897" t="inlineStr">
        <is>
          <t>EMP10978</t>
        </is>
      </c>
      <c r="C5897" t="inlineStr">
        <is>
          <t>Vesting</t>
        </is>
      </c>
      <c r="D5897" s="8" t="n">
        <v>45783</v>
      </c>
      <c r="E5897" t="n">
        <v>1980</v>
      </c>
      <c r="F5897" t="n">
        <v>37.75</v>
      </c>
      <c r="G5897" t="inlineStr">
        <is>
          <t>Singapore</t>
        </is>
      </c>
      <c r="H5897" t="inlineStr">
        <is>
          <t>RSU</t>
        </is>
      </c>
      <c r="I5897" t="n">
        <v>74745</v>
      </c>
      <c r="J5897" t="n">
        <v>0.4</v>
      </c>
      <c r="K5897" t="n">
        <v>29898</v>
      </c>
      <c r="L5897" t="inlineStr">
        <is>
          <t>Approved</t>
        </is>
      </c>
      <c r="M5897" t="inlineStr">
        <is>
          <t>Normal</t>
        </is>
      </c>
    </row>
    <row r="5898">
      <c r="A5898" t="inlineStr">
        <is>
          <t>TX505897</t>
        </is>
      </c>
      <c r="B5898" t="inlineStr">
        <is>
          <t>EMP11476</t>
        </is>
      </c>
      <c r="C5898" t="inlineStr">
        <is>
          <t>Grant</t>
        </is>
      </c>
      <c r="D5898" s="8" t="n">
        <v>46040</v>
      </c>
      <c r="E5898" t="n">
        <v>1139</v>
      </c>
      <c r="F5898" t="n">
        <v>46.6</v>
      </c>
      <c r="G5898" t="inlineStr">
        <is>
          <t>Germany</t>
        </is>
      </c>
      <c r="H5898" t="inlineStr">
        <is>
          <t>Stock Option</t>
        </is>
      </c>
      <c r="I5898" t="n">
        <v>53077.4</v>
      </c>
      <c r="J5898" t="n">
        <v>0.4</v>
      </c>
      <c r="K5898" t="n">
        <v>21230.96</v>
      </c>
      <c r="L5898" t="inlineStr">
        <is>
          <t>Approved</t>
        </is>
      </c>
      <c r="M5898" t="inlineStr">
        <is>
          <t>Normal</t>
        </is>
      </c>
    </row>
    <row r="5899">
      <c r="A5899" t="inlineStr">
        <is>
          <t>TX505898</t>
        </is>
      </c>
      <c r="B5899" t="inlineStr">
        <is>
          <t>EMP11643</t>
        </is>
      </c>
      <c r="C5899" t="inlineStr">
        <is>
          <t>Sale</t>
        </is>
      </c>
      <c r="D5899" s="8" t="n">
        <v>45934</v>
      </c>
      <c r="E5899" t="n">
        <v>2259</v>
      </c>
      <c r="F5899" t="n">
        <v>48</v>
      </c>
      <c r="G5899" t="inlineStr">
        <is>
          <t>India</t>
        </is>
      </c>
      <c r="H5899" t="inlineStr">
        <is>
          <t>ESPP</t>
        </is>
      </c>
      <c r="I5899" t="n">
        <v>108432</v>
      </c>
      <c r="J5899" t="n">
        <v>0.3</v>
      </c>
      <c r="K5899" t="n">
        <v>32529.6</v>
      </c>
      <c r="L5899" t="inlineStr">
        <is>
          <t>Approved</t>
        </is>
      </c>
      <c r="M5899" t="inlineStr">
        <is>
          <t>High Value</t>
        </is>
      </c>
    </row>
    <row r="5900">
      <c r="A5900" t="inlineStr">
        <is>
          <t>TX505899</t>
        </is>
      </c>
      <c r="B5900" t="inlineStr">
        <is>
          <t>EMP11240</t>
        </is>
      </c>
      <c r="C5900" t="inlineStr">
        <is>
          <t>Vesting</t>
        </is>
      </c>
      <c r="D5900" s="8" t="n">
        <v>45915</v>
      </c>
      <c r="E5900" t="n">
        <v>2248</v>
      </c>
      <c r="F5900" t="n">
        <v>36.74</v>
      </c>
      <c r="G5900" t="inlineStr">
        <is>
          <t>UK</t>
        </is>
      </c>
      <c r="H5900" t="inlineStr">
        <is>
          <t>RSU</t>
        </is>
      </c>
      <c r="I5900" t="n">
        <v>82591.52</v>
      </c>
      <c r="J5900" t="n">
        <v>0.2</v>
      </c>
      <c r="K5900" t="n">
        <v>16518.3</v>
      </c>
      <c r="L5900" t="inlineStr">
        <is>
          <t>Approved</t>
        </is>
      </c>
      <c r="M5900" t="inlineStr">
        <is>
          <t>Normal</t>
        </is>
      </c>
    </row>
    <row r="5901">
      <c r="A5901" t="inlineStr">
        <is>
          <t>TX505900</t>
        </is>
      </c>
      <c r="B5901" t="inlineStr">
        <is>
          <t>EMP10163</t>
        </is>
      </c>
      <c r="C5901" t="inlineStr">
        <is>
          <t>Vesting</t>
        </is>
      </c>
      <c r="D5901" s="8" t="n">
        <v>46148</v>
      </c>
      <c r="E5901" t="n">
        <v>1231</v>
      </c>
      <c r="F5901" t="n">
        <v>18.06</v>
      </c>
      <c r="G5901" t="inlineStr">
        <is>
          <t>Germany</t>
        </is>
      </c>
      <c r="H5901" t="inlineStr">
        <is>
          <t>ESPP</t>
        </is>
      </c>
      <c r="I5901" t="n">
        <v>22231.86</v>
      </c>
      <c r="J5901" t="n">
        <v>0.3</v>
      </c>
      <c r="K5901" t="n">
        <v>6669.56</v>
      </c>
      <c r="L5901" t="inlineStr">
        <is>
          <t>Approved</t>
        </is>
      </c>
      <c r="M5901" t="inlineStr">
        <is>
          <t>Normal</t>
        </is>
      </c>
    </row>
    <row r="5902">
      <c r="A5902" t="inlineStr">
        <is>
          <t>TX505901</t>
        </is>
      </c>
      <c r="B5902" t="inlineStr">
        <is>
          <t>EMP10540</t>
        </is>
      </c>
      <c r="C5902" t="inlineStr">
        <is>
          <t>Vesting</t>
        </is>
      </c>
      <c r="D5902" s="8" t="n">
        <v>46258</v>
      </c>
      <c r="E5902" t="n">
        <v>1570</v>
      </c>
      <c r="F5902" t="n">
        <v>68.45999999999999</v>
      </c>
      <c r="G5902" t="inlineStr">
        <is>
          <t>Australia</t>
        </is>
      </c>
      <c r="H5902" t="inlineStr">
        <is>
          <t>RSU</t>
        </is>
      </c>
      <c r="I5902" t="n">
        <v>107482.2</v>
      </c>
      <c r="J5902" t="n">
        <v>0.2</v>
      </c>
      <c r="K5902" t="n">
        <v>21496.44</v>
      </c>
      <c r="L5902" t="inlineStr">
        <is>
          <t>Approved</t>
        </is>
      </c>
      <c r="M5902" t="inlineStr">
        <is>
          <t>High Value</t>
        </is>
      </c>
    </row>
    <row r="5903">
      <c r="A5903" t="inlineStr">
        <is>
          <t>TX505902</t>
        </is>
      </c>
      <c r="B5903" t="inlineStr">
        <is>
          <t>EMP10407</t>
        </is>
      </c>
      <c r="C5903" t="inlineStr">
        <is>
          <t>Exercise</t>
        </is>
      </c>
      <c r="D5903" s="8" t="n">
        <v>46101</v>
      </c>
      <c r="E5903" t="n">
        <v>355</v>
      </c>
      <c r="F5903" t="n">
        <v>94.67</v>
      </c>
      <c r="G5903" t="inlineStr">
        <is>
          <t>Australia</t>
        </is>
      </c>
      <c r="H5903" t="inlineStr">
        <is>
          <t>RSU</t>
        </is>
      </c>
      <c r="I5903" t="n">
        <v>33607.85</v>
      </c>
      <c r="J5903" t="n">
        <v>0.4</v>
      </c>
      <c r="K5903" t="n">
        <v>13443.14</v>
      </c>
      <c r="L5903" t="inlineStr">
        <is>
          <t>Approved</t>
        </is>
      </c>
      <c r="M5903" t="inlineStr">
        <is>
          <t>Normal</t>
        </is>
      </c>
    </row>
    <row r="5904">
      <c r="A5904" t="inlineStr">
        <is>
          <t>TX505903</t>
        </is>
      </c>
      <c r="B5904" t="inlineStr">
        <is>
          <t>EMP11175</t>
        </is>
      </c>
      <c r="C5904" t="inlineStr">
        <is>
          <t>Grant</t>
        </is>
      </c>
      <c r="D5904" s="8" t="n">
        <v>45966</v>
      </c>
      <c r="E5904" t="n">
        <v>625</v>
      </c>
      <c r="F5904" t="n">
        <v>37.48</v>
      </c>
      <c r="G5904" t="inlineStr">
        <is>
          <t>India</t>
        </is>
      </c>
      <c r="H5904" t="inlineStr">
        <is>
          <t>RSU</t>
        </is>
      </c>
      <c r="I5904" t="n">
        <v>23425</v>
      </c>
      <c r="J5904" t="n">
        <v>0.2</v>
      </c>
      <c r="K5904" t="n">
        <v>4685</v>
      </c>
      <c r="L5904" t="inlineStr">
        <is>
          <t>Approved</t>
        </is>
      </c>
      <c r="M5904" t="inlineStr">
        <is>
          <t>Normal</t>
        </is>
      </c>
    </row>
    <row r="5905">
      <c r="A5905" t="inlineStr">
        <is>
          <t>TX505904</t>
        </is>
      </c>
      <c r="B5905" t="inlineStr">
        <is>
          <t>EMP10782</t>
        </is>
      </c>
      <c r="C5905" t="inlineStr">
        <is>
          <t>Vesting</t>
        </is>
      </c>
      <c r="D5905" s="8" t="n">
        <v>45785</v>
      </c>
      <c r="E5905" t="n">
        <v>1725</v>
      </c>
      <c r="F5905" t="n">
        <v>77.33</v>
      </c>
      <c r="G5905" t="inlineStr">
        <is>
          <t>USA</t>
        </is>
      </c>
      <c r="H5905" t="inlineStr">
        <is>
          <t>RSU</t>
        </is>
      </c>
      <c r="I5905" t="n">
        <v>133394.25</v>
      </c>
      <c r="J5905" t="n">
        <v>0.3</v>
      </c>
      <c r="K5905" t="n">
        <v>40018.28</v>
      </c>
      <c r="L5905" t="inlineStr">
        <is>
          <t>Approved</t>
        </is>
      </c>
      <c r="M5905" t="inlineStr">
        <is>
          <t>High Value</t>
        </is>
      </c>
    </row>
    <row r="5906">
      <c r="A5906" t="inlineStr">
        <is>
          <t>TX505905</t>
        </is>
      </c>
      <c r="B5906" t="inlineStr">
        <is>
          <t>EMP11683</t>
        </is>
      </c>
      <c r="C5906" t="inlineStr">
        <is>
          <t>Cancellation</t>
        </is>
      </c>
      <c r="D5906" s="8" t="n">
        <v>45869</v>
      </c>
      <c r="E5906" t="n">
        <v>139</v>
      </c>
      <c r="F5906" t="n">
        <v>5.6</v>
      </c>
      <c r="G5906" t="inlineStr">
        <is>
          <t>USA</t>
        </is>
      </c>
      <c r="H5906" t="inlineStr">
        <is>
          <t>RSU</t>
        </is>
      </c>
      <c r="I5906" t="n">
        <v>778.4</v>
      </c>
      <c r="J5906" t="n">
        <v>0.4</v>
      </c>
      <c r="K5906" t="n">
        <v>311.36</v>
      </c>
      <c r="L5906" t="inlineStr">
        <is>
          <t>Approved</t>
        </is>
      </c>
      <c r="M5906" t="inlineStr">
        <is>
          <t>Normal</t>
        </is>
      </c>
    </row>
    <row r="5907">
      <c r="A5907" t="inlineStr">
        <is>
          <t>TX505906</t>
        </is>
      </c>
      <c r="B5907" t="inlineStr">
        <is>
          <t>EMP10144</t>
        </is>
      </c>
      <c r="C5907" t="inlineStr">
        <is>
          <t>Vesting</t>
        </is>
      </c>
      <c r="D5907" s="8" t="n">
        <v>46050</v>
      </c>
      <c r="E5907" t="n">
        <v>904</v>
      </c>
      <c r="F5907" t="n">
        <v>82.78</v>
      </c>
      <c r="G5907" t="inlineStr">
        <is>
          <t>India</t>
        </is>
      </c>
      <c r="H5907" t="inlineStr">
        <is>
          <t>ESPP</t>
        </is>
      </c>
      <c r="I5907" t="n">
        <v>74833.12</v>
      </c>
      <c r="J5907" t="n">
        <v>0.45</v>
      </c>
      <c r="K5907" t="n">
        <v>33674.9</v>
      </c>
      <c r="L5907" t="inlineStr">
        <is>
          <t>Pending Review</t>
        </is>
      </c>
      <c r="M5907" t="inlineStr">
        <is>
          <t>Normal</t>
        </is>
      </c>
    </row>
    <row r="5908">
      <c r="A5908" t="inlineStr">
        <is>
          <t>TX505907</t>
        </is>
      </c>
      <c r="B5908" t="inlineStr">
        <is>
          <t>EMP11920</t>
        </is>
      </c>
      <c r="C5908" t="inlineStr">
        <is>
          <t>Cancellation</t>
        </is>
      </c>
      <c r="D5908" s="8" t="n">
        <v>46011</v>
      </c>
      <c r="E5908" t="n">
        <v>2137</v>
      </c>
      <c r="F5908" t="n">
        <v>67.59</v>
      </c>
      <c r="G5908" t="inlineStr">
        <is>
          <t>USA</t>
        </is>
      </c>
      <c r="H5908" t="inlineStr">
        <is>
          <t>RSU</t>
        </is>
      </c>
      <c r="I5908" t="n">
        <v>144439.83</v>
      </c>
      <c r="J5908" t="n">
        <v>0.3</v>
      </c>
      <c r="K5908" t="n">
        <v>43331.95</v>
      </c>
      <c r="L5908" t="inlineStr">
        <is>
          <t>Approved</t>
        </is>
      </c>
      <c r="M5908" t="inlineStr">
        <is>
          <t>High Value</t>
        </is>
      </c>
    </row>
    <row r="5909">
      <c r="A5909" t="inlineStr">
        <is>
          <t>TX505908</t>
        </is>
      </c>
      <c r="B5909" t="inlineStr">
        <is>
          <t>EMP11172</t>
        </is>
      </c>
      <c r="C5909" t="inlineStr">
        <is>
          <t>Vesting</t>
        </is>
      </c>
      <c r="D5909" s="8" t="n">
        <v>45897</v>
      </c>
      <c r="E5909" t="n">
        <v>2100</v>
      </c>
      <c r="F5909" t="n">
        <v>32.27</v>
      </c>
      <c r="G5909" t="inlineStr">
        <is>
          <t>Singapore</t>
        </is>
      </c>
      <c r="H5909" t="inlineStr">
        <is>
          <t>RSU</t>
        </is>
      </c>
      <c r="I5909" t="n">
        <v>67767</v>
      </c>
      <c r="J5909" t="n">
        <v>0.3</v>
      </c>
      <c r="K5909" t="n">
        <v>20330.1</v>
      </c>
      <c r="L5909" t="inlineStr">
        <is>
          <t>Approved</t>
        </is>
      </c>
      <c r="M5909" t="inlineStr">
        <is>
          <t>Normal</t>
        </is>
      </c>
    </row>
    <row r="5910">
      <c r="A5910" t="inlineStr">
        <is>
          <t>TX505909</t>
        </is>
      </c>
      <c r="B5910" t="inlineStr">
        <is>
          <t>EMP10976</t>
        </is>
      </c>
      <c r="C5910" t="inlineStr">
        <is>
          <t>Grant</t>
        </is>
      </c>
      <c r="D5910" s="8" t="n">
        <v>45960</v>
      </c>
      <c r="E5910" t="n">
        <v>865</v>
      </c>
      <c r="F5910" t="n">
        <v>82.61</v>
      </c>
      <c r="G5910" t="inlineStr">
        <is>
          <t>UK</t>
        </is>
      </c>
      <c r="H5910" t="inlineStr">
        <is>
          <t>RSU</t>
        </is>
      </c>
      <c r="I5910" t="n">
        <v>71457.64999999999</v>
      </c>
      <c r="J5910" t="n">
        <v>0.3</v>
      </c>
      <c r="K5910" t="n">
        <v>21437.3</v>
      </c>
      <c r="L5910" t="inlineStr">
        <is>
          <t>Approved</t>
        </is>
      </c>
      <c r="M5910" t="inlineStr">
        <is>
          <t>Normal</t>
        </is>
      </c>
    </row>
    <row r="5911">
      <c r="A5911" t="inlineStr">
        <is>
          <t>TX505910</t>
        </is>
      </c>
      <c r="B5911" t="inlineStr">
        <is>
          <t>EMP11769</t>
        </is>
      </c>
      <c r="C5911" t="inlineStr">
        <is>
          <t>Sale</t>
        </is>
      </c>
      <c r="D5911" s="8" t="n">
        <v>45753</v>
      </c>
      <c r="E5911" t="n">
        <v>1685</v>
      </c>
      <c r="F5911" t="n">
        <v>60.51</v>
      </c>
      <c r="G5911" t="inlineStr">
        <is>
          <t>USA</t>
        </is>
      </c>
      <c r="H5911" t="inlineStr">
        <is>
          <t>RSU</t>
        </is>
      </c>
      <c r="I5911" t="n">
        <v>101959.35</v>
      </c>
      <c r="J5911" t="n">
        <v>0.2</v>
      </c>
      <c r="K5911" t="n">
        <v>20391.87</v>
      </c>
      <c r="L5911" t="inlineStr">
        <is>
          <t>Approved</t>
        </is>
      </c>
      <c r="M5911" t="inlineStr">
        <is>
          <t>High Value</t>
        </is>
      </c>
    </row>
    <row r="5912">
      <c r="A5912" t="inlineStr">
        <is>
          <t>TX505911</t>
        </is>
      </c>
      <c r="B5912" t="inlineStr">
        <is>
          <t>EMP11348</t>
        </is>
      </c>
      <c r="C5912" t="inlineStr">
        <is>
          <t>Vesting</t>
        </is>
      </c>
      <c r="D5912" s="8" t="n">
        <v>46273</v>
      </c>
      <c r="E5912" t="n">
        <v>416</v>
      </c>
      <c r="F5912" t="n">
        <v>9.58</v>
      </c>
      <c r="G5912" t="inlineStr">
        <is>
          <t>UK</t>
        </is>
      </c>
      <c r="H5912" t="inlineStr">
        <is>
          <t>RSU</t>
        </is>
      </c>
      <c r="I5912" t="n">
        <v>3985.28</v>
      </c>
      <c r="J5912" t="n">
        <v>0.2</v>
      </c>
      <c r="K5912" t="n">
        <v>797.0599999999999</v>
      </c>
      <c r="L5912" t="inlineStr">
        <is>
          <t>Approved</t>
        </is>
      </c>
      <c r="M5912" t="inlineStr">
        <is>
          <t>Normal</t>
        </is>
      </c>
    </row>
    <row r="5913">
      <c r="A5913" t="inlineStr">
        <is>
          <t>TX505912</t>
        </is>
      </c>
      <c r="B5913" t="inlineStr">
        <is>
          <t>EMP11991</t>
        </is>
      </c>
      <c r="C5913" t="inlineStr">
        <is>
          <t>Vesting</t>
        </is>
      </c>
      <c r="D5913" s="8" t="n">
        <v>46361</v>
      </c>
      <c r="E5913" t="n">
        <v>2129</v>
      </c>
      <c r="F5913" t="n">
        <v>31.73</v>
      </c>
      <c r="G5913" t="inlineStr">
        <is>
          <t>India</t>
        </is>
      </c>
      <c r="H5913" t="inlineStr">
        <is>
          <t>Stock Option</t>
        </is>
      </c>
      <c r="I5913" t="n">
        <v>67553.17</v>
      </c>
      <c r="J5913" t="n">
        <v>0.3</v>
      </c>
      <c r="K5913" t="n">
        <v>20265.95</v>
      </c>
      <c r="L5913" t="inlineStr">
        <is>
          <t>Approved</t>
        </is>
      </c>
      <c r="M5913" t="inlineStr">
        <is>
          <t>Normal</t>
        </is>
      </c>
    </row>
    <row r="5914">
      <c r="A5914" t="inlineStr">
        <is>
          <t>TX505913</t>
        </is>
      </c>
      <c r="B5914" t="inlineStr">
        <is>
          <t>EMP11518</t>
        </is>
      </c>
      <c r="C5914" t="inlineStr">
        <is>
          <t>Sale</t>
        </is>
      </c>
      <c r="D5914" s="8" t="n">
        <v>46262</v>
      </c>
      <c r="E5914" t="n">
        <v>1644</v>
      </c>
      <c r="F5914" t="n">
        <v>8.630000000000001</v>
      </c>
      <c r="G5914" t="inlineStr">
        <is>
          <t>USA</t>
        </is>
      </c>
      <c r="H5914" t="inlineStr">
        <is>
          <t>RSU</t>
        </is>
      </c>
      <c r="I5914" t="n">
        <v>14187.72</v>
      </c>
      <c r="J5914" t="n">
        <v>0.3</v>
      </c>
      <c r="K5914" t="n">
        <v>4256.32</v>
      </c>
      <c r="L5914" t="inlineStr">
        <is>
          <t>Pending Review</t>
        </is>
      </c>
      <c r="M5914" t="inlineStr">
        <is>
          <t>Normal</t>
        </is>
      </c>
    </row>
    <row r="5915">
      <c r="A5915" t="inlineStr">
        <is>
          <t>TX505914</t>
        </is>
      </c>
      <c r="B5915" t="inlineStr">
        <is>
          <t>EMP10828</t>
        </is>
      </c>
      <c r="C5915" t="inlineStr">
        <is>
          <t>Exercise</t>
        </is>
      </c>
      <c r="D5915" s="8" t="n">
        <v>45695</v>
      </c>
      <c r="E5915" t="n">
        <v>1171</v>
      </c>
      <c r="F5915" t="n">
        <v>40.39</v>
      </c>
      <c r="G5915" t="inlineStr">
        <is>
          <t>India</t>
        </is>
      </c>
      <c r="H5915" t="inlineStr">
        <is>
          <t>RSU</t>
        </is>
      </c>
      <c r="I5915" t="n">
        <v>47296.69</v>
      </c>
      <c r="J5915" t="n">
        <v>0.2</v>
      </c>
      <c r="K5915" t="n">
        <v>9459.34</v>
      </c>
      <c r="L5915" t="inlineStr">
        <is>
          <t>Approved</t>
        </is>
      </c>
      <c r="M5915" t="inlineStr">
        <is>
          <t>Normal</t>
        </is>
      </c>
    </row>
    <row r="5916">
      <c r="A5916" t="inlineStr">
        <is>
          <t>TX505915</t>
        </is>
      </c>
      <c r="B5916" t="inlineStr">
        <is>
          <t>EMP10697</t>
        </is>
      </c>
      <c r="C5916" t="inlineStr">
        <is>
          <t>Grant</t>
        </is>
      </c>
      <c r="D5916" s="8" t="n">
        <v>46291</v>
      </c>
      <c r="E5916" t="n">
        <v>2252</v>
      </c>
      <c r="F5916" t="n">
        <v>21.42</v>
      </c>
      <c r="G5916" t="inlineStr">
        <is>
          <t>USA</t>
        </is>
      </c>
      <c r="H5916" t="inlineStr">
        <is>
          <t>ESPP</t>
        </is>
      </c>
      <c r="I5916" t="n">
        <v>48237.84</v>
      </c>
      <c r="J5916" t="n">
        <v>0.4</v>
      </c>
      <c r="K5916" t="n">
        <v>19295.14</v>
      </c>
      <c r="L5916" t="inlineStr">
        <is>
          <t>Approved</t>
        </is>
      </c>
      <c r="M5916" t="inlineStr">
        <is>
          <t>Normal</t>
        </is>
      </c>
    </row>
    <row r="5917">
      <c r="A5917" t="inlineStr">
        <is>
          <t>TX505916</t>
        </is>
      </c>
      <c r="B5917" t="inlineStr">
        <is>
          <t>EMP10231</t>
        </is>
      </c>
      <c r="C5917" t="inlineStr">
        <is>
          <t>Sale</t>
        </is>
      </c>
      <c r="D5917" s="8" t="n">
        <v>45665</v>
      </c>
      <c r="E5917" t="n">
        <v>2065</v>
      </c>
      <c r="F5917" t="n">
        <v>66.73</v>
      </c>
      <c r="G5917" t="inlineStr">
        <is>
          <t>USA</t>
        </is>
      </c>
      <c r="H5917" t="inlineStr">
        <is>
          <t>Stock Option</t>
        </is>
      </c>
      <c r="I5917" t="n">
        <v>137797.45</v>
      </c>
      <c r="J5917" t="n">
        <v>0.4</v>
      </c>
      <c r="K5917" t="n">
        <v>55118.98</v>
      </c>
      <c r="L5917" t="inlineStr">
        <is>
          <t>Approved</t>
        </is>
      </c>
      <c r="M5917" t="inlineStr">
        <is>
          <t>High Value</t>
        </is>
      </c>
    </row>
    <row r="5918">
      <c r="A5918" t="inlineStr">
        <is>
          <t>TX505917</t>
        </is>
      </c>
      <c r="B5918" t="inlineStr">
        <is>
          <t>EMP11024</t>
        </is>
      </c>
      <c r="C5918" t="inlineStr">
        <is>
          <t>Vesting</t>
        </is>
      </c>
      <c r="D5918" s="8" t="n">
        <v>46151</v>
      </c>
      <c r="E5918" t="n">
        <v>1922</v>
      </c>
      <c r="F5918" t="n">
        <v>10.41</v>
      </c>
      <c r="G5918" t="inlineStr">
        <is>
          <t>India</t>
        </is>
      </c>
      <c r="H5918" t="inlineStr">
        <is>
          <t>Performance Share</t>
        </is>
      </c>
      <c r="I5918" t="n">
        <v>20008.02</v>
      </c>
      <c r="J5918" t="n">
        <v>0.45</v>
      </c>
      <c r="K5918" t="n">
        <v>9003.610000000001</v>
      </c>
      <c r="L5918" t="inlineStr">
        <is>
          <t>Approved</t>
        </is>
      </c>
      <c r="M5918" t="inlineStr">
        <is>
          <t>Normal</t>
        </is>
      </c>
    </row>
    <row r="5919">
      <c r="A5919" t="inlineStr">
        <is>
          <t>TX505918</t>
        </is>
      </c>
      <c r="B5919" t="inlineStr">
        <is>
          <t>EMP10106</t>
        </is>
      </c>
      <c r="C5919" t="inlineStr">
        <is>
          <t>Exercise</t>
        </is>
      </c>
      <c r="D5919" s="8" t="n">
        <v>45703</v>
      </c>
      <c r="E5919" t="n">
        <v>1308</v>
      </c>
      <c r="F5919" t="n">
        <v>66.8</v>
      </c>
      <c r="G5919" t="inlineStr">
        <is>
          <t>Singapore</t>
        </is>
      </c>
      <c r="H5919" t="inlineStr">
        <is>
          <t>Performance Share</t>
        </is>
      </c>
      <c r="I5919" t="n">
        <v>87374.39999999999</v>
      </c>
      <c r="J5919" t="n">
        <v>0.4</v>
      </c>
      <c r="K5919" t="n">
        <v>34949.76</v>
      </c>
      <c r="L5919" t="inlineStr">
        <is>
          <t>Approved</t>
        </is>
      </c>
      <c r="M5919" t="inlineStr">
        <is>
          <t>Normal</t>
        </is>
      </c>
    </row>
    <row r="5920">
      <c r="A5920" t="inlineStr">
        <is>
          <t>TX505919</t>
        </is>
      </c>
      <c r="B5920" t="inlineStr">
        <is>
          <t>EMP10348</t>
        </is>
      </c>
      <c r="C5920" t="inlineStr">
        <is>
          <t>Sale</t>
        </is>
      </c>
      <c r="D5920" s="8" t="n">
        <v>45985</v>
      </c>
      <c r="E5920" t="n">
        <v>1529</v>
      </c>
      <c r="F5920" t="n">
        <v>53.85</v>
      </c>
      <c r="G5920" t="inlineStr">
        <is>
          <t>UK</t>
        </is>
      </c>
      <c r="H5920" t="inlineStr">
        <is>
          <t>RSU</t>
        </is>
      </c>
      <c r="I5920" t="n">
        <v>82336.64999999999</v>
      </c>
      <c r="J5920" t="n">
        <v>0.4</v>
      </c>
      <c r="K5920" t="n">
        <v>32934.66</v>
      </c>
      <c r="L5920" t="inlineStr">
        <is>
          <t>Approved</t>
        </is>
      </c>
      <c r="M5920" t="inlineStr">
        <is>
          <t>Normal</t>
        </is>
      </c>
    </row>
    <row r="5921">
      <c r="A5921" t="inlineStr">
        <is>
          <t>TX505920</t>
        </is>
      </c>
      <c r="B5921" t="inlineStr">
        <is>
          <t>EMP11514</t>
        </is>
      </c>
      <c r="C5921" t="inlineStr">
        <is>
          <t>Grant</t>
        </is>
      </c>
      <c r="D5921" s="8" t="n">
        <v>45964</v>
      </c>
      <c r="E5921" t="n">
        <v>1496</v>
      </c>
      <c r="F5921" t="n">
        <v>32.15</v>
      </c>
      <c r="G5921" t="inlineStr">
        <is>
          <t>USA</t>
        </is>
      </c>
      <c r="H5921" t="inlineStr">
        <is>
          <t>RSU</t>
        </is>
      </c>
      <c r="I5921" t="n">
        <v>48096.4</v>
      </c>
      <c r="J5921" t="n">
        <v>0.4</v>
      </c>
      <c r="K5921" t="n">
        <v>19238.56</v>
      </c>
      <c r="L5921" t="inlineStr">
        <is>
          <t>Approved</t>
        </is>
      </c>
      <c r="M5921" t="inlineStr">
        <is>
          <t>Normal</t>
        </is>
      </c>
    </row>
    <row r="5922">
      <c r="A5922" t="inlineStr">
        <is>
          <t>TX505921</t>
        </is>
      </c>
      <c r="B5922" t="inlineStr">
        <is>
          <t>EMP11464</t>
        </is>
      </c>
      <c r="C5922" t="inlineStr">
        <is>
          <t>Vesting</t>
        </is>
      </c>
      <c r="D5922" s="8" t="n">
        <v>46052</v>
      </c>
      <c r="E5922" t="n">
        <v>2159</v>
      </c>
      <c r="F5922" t="n">
        <v>30.89</v>
      </c>
      <c r="G5922" t="inlineStr">
        <is>
          <t>UK</t>
        </is>
      </c>
      <c r="H5922" t="inlineStr">
        <is>
          <t>Stock Option</t>
        </is>
      </c>
      <c r="I5922" t="n">
        <v>66691.50999999999</v>
      </c>
      <c r="J5922" t="n">
        <v>0.45</v>
      </c>
      <c r="K5922" t="n">
        <v>30011.18</v>
      </c>
      <c r="L5922" t="inlineStr">
        <is>
          <t>Approved</t>
        </is>
      </c>
      <c r="M5922" t="inlineStr">
        <is>
          <t>Normal</t>
        </is>
      </c>
    </row>
    <row r="5923">
      <c r="A5923" t="inlineStr">
        <is>
          <t>TX505922</t>
        </is>
      </c>
      <c r="B5923" t="inlineStr">
        <is>
          <t>EMP10480</t>
        </is>
      </c>
      <c r="C5923" t="inlineStr">
        <is>
          <t>Exercise</t>
        </is>
      </c>
      <c r="D5923" s="8" t="n">
        <v>45846</v>
      </c>
      <c r="E5923" t="n">
        <v>1460</v>
      </c>
      <c r="F5923" t="n">
        <v>13.08</v>
      </c>
      <c r="G5923" t="inlineStr">
        <is>
          <t>UK</t>
        </is>
      </c>
      <c r="H5923" t="inlineStr">
        <is>
          <t>RSU</t>
        </is>
      </c>
      <c r="I5923" t="n">
        <v>19096.8</v>
      </c>
      <c r="J5923" t="n">
        <v>0.3</v>
      </c>
      <c r="K5923" t="n">
        <v>5729.04</v>
      </c>
      <c r="L5923" t="inlineStr">
        <is>
          <t>Approved</t>
        </is>
      </c>
      <c r="M5923" t="inlineStr">
        <is>
          <t>Normal</t>
        </is>
      </c>
    </row>
    <row r="5924">
      <c r="A5924" t="inlineStr">
        <is>
          <t>TX505923</t>
        </is>
      </c>
      <c r="B5924" t="inlineStr">
        <is>
          <t>EMP10557</t>
        </is>
      </c>
      <c r="C5924" t="inlineStr">
        <is>
          <t>Cancellation</t>
        </is>
      </c>
      <c r="D5924" s="8" t="n">
        <v>46282</v>
      </c>
      <c r="E5924" t="n">
        <v>2221</v>
      </c>
      <c r="F5924" t="n">
        <v>50.81</v>
      </c>
      <c r="G5924" t="inlineStr">
        <is>
          <t>UK</t>
        </is>
      </c>
      <c r="H5924" t="inlineStr">
        <is>
          <t>ESPP</t>
        </is>
      </c>
      <c r="I5924" t="n">
        <v>112849.01</v>
      </c>
      <c r="J5924" t="n">
        <v>0.2</v>
      </c>
      <c r="K5924" t="n">
        <v>22569.8</v>
      </c>
      <c r="L5924" t="inlineStr">
        <is>
          <t>Approved</t>
        </is>
      </c>
      <c r="M5924" t="inlineStr">
        <is>
          <t>High Value</t>
        </is>
      </c>
    </row>
    <row r="5925">
      <c r="A5925" t="inlineStr">
        <is>
          <t>TX505924</t>
        </is>
      </c>
      <c r="B5925" t="inlineStr">
        <is>
          <t>EMP10567</t>
        </is>
      </c>
      <c r="C5925" t="inlineStr">
        <is>
          <t>Sale</t>
        </is>
      </c>
      <c r="D5925" s="8" t="n">
        <v>45753</v>
      </c>
      <c r="E5925" t="n">
        <v>1111</v>
      </c>
      <c r="F5925" t="n">
        <v>75.14</v>
      </c>
      <c r="G5925" t="inlineStr">
        <is>
          <t>India</t>
        </is>
      </c>
      <c r="H5925" t="inlineStr">
        <is>
          <t>RSU</t>
        </is>
      </c>
      <c r="I5925" t="n">
        <v>83480.53999999999</v>
      </c>
      <c r="J5925" t="n">
        <v>0.45</v>
      </c>
      <c r="K5925" t="n">
        <v>37566.24</v>
      </c>
      <c r="L5925" t="inlineStr">
        <is>
          <t>Approved</t>
        </is>
      </c>
      <c r="M5925" t="inlineStr">
        <is>
          <t>Normal</t>
        </is>
      </c>
    </row>
    <row r="5926">
      <c r="A5926" t="inlineStr">
        <is>
          <t>TX505925</t>
        </is>
      </c>
      <c r="B5926" t="inlineStr">
        <is>
          <t>EMP99999</t>
        </is>
      </c>
      <c r="C5926" t="inlineStr">
        <is>
          <t>Grant</t>
        </is>
      </c>
      <c r="D5926" s="8" t="n">
        <v>45757</v>
      </c>
      <c r="E5926" t="n">
        <v>1365</v>
      </c>
      <c r="F5926" t="n">
        <v>42.71</v>
      </c>
      <c r="G5926" t="inlineStr">
        <is>
          <t>UK</t>
        </is>
      </c>
      <c r="H5926" t="inlineStr">
        <is>
          <t>ESPP</t>
        </is>
      </c>
      <c r="I5926" t="n">
        <v>58299.15</v>
      </c>
      <c r="J5926" t="n">
        <v>0.2</v>
      </c>
      <c r="K5926" t="n">
        <v>11659.83</v>
      </c>
      <c r="L5926" t="inlineStr">
        <is>
          <t>Approved</t>
        </is>
      </c>
      <c r="M5926" t="inlineStr">
        <is>
          <t>Normal</t>
        </is>
      </c>
    </row>
    <row r="5927">
      <c r="A5927" t="inlineStr">
        <is>
          <t>TX505926</t>
        </is>
      </c>
      <c r="B5927" t="inlineStr">
        <is>
          <t>EMP11609</t>
        </is>
      </c>
      <c r="C5927" t="inlineStr">
        <is>
          <t>Sale</t>
        </is>
      </c>
      <c r="D5927" s="8" t="n">
        <v>46204</v>
      </c>
      <c r="E5927" t="n">
        <v>234</v>
      </c>
      <c r="F5927" t="n">
        <v>29.77</v>
      </c>
      <c r="G5927" t="inlineStr">
        <is>
          <t>UK</t>
        </is>
      </c>
      <c r="H5927" t="inlineStr">
        <is>
          <t>ESPP</t>
        </is>
      </c>
      <c r="I5927" t="n">
        <v>6966.18</v>
      </c>
      <c r="J5927" t="n">
        <v>0.2</v>
      </c>
      <c r="K5927" t="n">
        <v>1393.24</v>
      </c>
      <c r="L5927" t="inlineStr">
        <is>
          <t>Approved</t>
        </is>
      </c>
      <c r="M5927" t="inlineStr">
        <is>
          <t>Normal</t>
        </is>
      </c>
    </row>
    <row r="5928">
      <c r="A5928" t="inlineStr">
        <is>
          <t>TX505927</t>
        </is>
      </c>
      <c r="B5928" t="inlineStr">
        <is>
          <t>EMP11653</t>
        </is>
      </c>
      <c r="C5928" t="inlineStr">
        <is>
          <t>Vesting</t>
        </is>
      </c>
      <c r="D5928" s="8" t="n">
        <v>45663</v>
      </c>
      <c r="E5928" t="n">
        <v>197</v>
      </c>
      <c r="F5928" t="n">
        <v>48.33</v>
      </c>
      <c r="G5928" t="inlineStr">
        <is>
          <t>USA</t>
        </is>
      </c>
      <c r="H5928" t="inlineStr">
        <is>
          <t>RSU</t>
        </is>
      </c>
      <c r="I5928" t="n">
        <v>9521.01</v>
      </c>
      <c r="J5928" t="n">
        <v>0.4</v>
      </c>
      <c r="K5928" t="n">
        <v>3808.4</v>
      </c>
      <c r="L5928" t="inlineStr">
        <is>
          <t>Approved</t>
        </is>
      </c>
      <c r="M5928" t="inlineStr">
        <is>
          <t>Normal</t>
        </is>
      </c>
    </row>
    <row r="5929">
      <c r="A5929" t="inlineStr">
        <is>
          <t>TX505928</t>
        </is>
      </c>
      <c r="B5929" t="inlineStr">
        <is>
          <t>EMP10771</t>
        </is>
      </c>
      <c r="C5929" t="inlineStr">
        <is>
          <t>Grant</t>
        </is>
      </c>
      <c r="D5929" s="8" t="n">
        <v>45767</v>
      </c>
      <c r="E5929" t="n">
        <v>1062</v>
      </c>
      <c r="F5929" t="n">
        <v>65.05</v>
      </c>
      <c r="G5929" t="inlineStr">
        <is>
          <t>Singapore</t>
        </is>
      </c>
      <c r="H5929" t="inlineStr">
        <is>
          <t>RSU</t>
        </is>
      </c>
      <c r="I5929" t="n">
        <v>69083.10000000001</v>
      </c>
      <c r="J5929" t="n">
        <v>0.2</v>
      </c>
      <c r="K5929" t="n">
        <v>13816.62</v>
      </c>
      <c r="L5929" t="inlineStr">
        <is>
          <t>Approved</t>
        </is>
      </c>
      <c r="M5929" t="inlineStr">
        <is>
          <t>Normal</t>
        </is>
      </c>
    </row>
    <row r="5930">
      <c r="A5930" t="inlineStr">
        <is>
          <t>TX505929</t>
        </is>
      </c>
      <c r="B5930" t="inlineStr">
        <is>
          <t>EMP99999</t>
        </is>
      </c>
      <c r="C5930" t="inlineStr">
        <is>
          <t>Vesting</t>
        </is>
      </c>
      <c r="D5930" s="8" t="n">
        <v>46174</v>
      </c>
      <c r="E5930" t="n">
        <v>88</v>
      </c>
      <c r="F5930" t="n">
        <v>82.79000000000001</v>
      </c>
      <c r="G5930" t="inlineStr">
        <is>
          <t>USA</t>
        </is>
      </c>
      <c r="H5930" t="inlineStr">
        <is>
          <t>Performance Share</t>
        </is>
      </c>
      <c r="I5930" t="n">
        <v>7285.52</v>
      </c>
      <c r="J5930" t="n">
        <v>0.4</v>
      </c>
      <c r="K5930" t="n">
        <v>2914.21</v>
      </c>
      <c r="L5930" t="inlineStr">
        <is>
          <t>Approved</t>
        </is>
      </c>
      <c r="M5930" t="inlineStr">
        <is>
          <t>Normal</t>
        </is>
      </c>
    </row>
    <row r="5931">
      <c r="A5931" t="inlineStr">
        <is>
          <t>TX505930</t>
        </is>
      </c>
      <c r="B5931" t="inlineStr">
        <is>
          <t>EMP11540</t>
        </is>
      </c>
      <c r="C5931" t="inlineStr">
        <is>
          <t>Vesting</t>
        </is>
      </c>
      <c r="D5931" s="8" t="n">
        <v>45862</v>
      </c>
      <c r="E5931" t="n">
        <v>195</v>
      </c>
      <c r="F5931" t="n">
        <v>44.89</v>
      </c>
      <c r="G5931" t="inlineStr">
        <is>
          <t>UK</t>
        </is>
      </c>
      <c r="H5931" t="inlineStr">
        <is>
          <t>Performance Share</t>
        </is>
      </c>
      <c r="I5931" t="n">
        <v>8753.549999999999</v>
      </c>
      <c r="J5931" t="n">
        <v>0.4</v>
      </c>
      <c r="K5931" t="n">
        <v>3501.42</v>
      </c>
      <c r="L5931" t="inlineStr">
        <is>
          <t>Approved</t>
        </is>
      </c>
      <c r="M5931" t="inlineStr">
        <is>
          <t>Normal</t>
        </is>
      </c>
    </row>
    <row r="5932">
      <c r="A5932" t="inlineStr">
        <is>
          <t>TX505931</t>
        </is>
      </c>
      <c r="B5932" t="inlineStr">
        <is>
          <t>EMP11240</t>
        </is>
      </c>
      <c r="C5932" t="inlineStr">
        <is>
          <t>Exercise</t>
        </is>
      </c>
      <c r="D5932" s="8" t="n">
        <v>46222</v>
      </c>
      <c r="E5932" t="n">
        <v>68</v>
      </c>
      <c r="F5932" t="n">
        <v>54.83</v>
      </c>
      <c r="G5932" t="inlineStr">
        <is>
          <t>UK</t>
        </is>
      </c>
      <c r="H5932" t="inlineStr">
        <is>
          <t>RSU</t>
        </is>
      </c>
      <c r="I5932" t="n">
        <v>3728.44</v>
      </c>
      <c r="J5932" t="n">
        <v>0.4</v>
      </c>
      <c r="K5932" t="n">
        <v>1491.38</v>
      </c>
      <c r="L5932" t="inlineStr">
        <is>
          <t>Approved</t>
        </is>
      </c>
      <c r="M5932" t="inlineStr">
        <is>
          <t>Normal</t>
        </is>
      </c>
    </row>
    <row r="5933">
      <c r="A5933" t="inlineStr">
        <is>
          <t>TX505932</t>
        </is>
      </c>
      <c r="B5933" t="inlineStr">
        <is>
          <t>EMP11906</t>
        </is>
      </c>
      <c r="C5933" t="inlineStr">
        <is>
          <t>Sale</t>
        </is>
      </c>
      <c r="D5933" s="8" t="n">
        <v>46311</v>
      </c>
      <c r="E5933" t="n">
        <v>296</v>
      </c>
      <c r="F5933" t="n">
        <v>10.05</v>
      </c>
      <c r="G5933" t="inlineStr">
        <is>
          <t>USA</t>
        </is>
      </c>
      <c r="H5933" t="inlineStr">
        <is>
          <t>Stock Option</t>
        </is>
      </c>
      <c r="I5933" t="n">
        <v>2974.8</v>
      </c>
      <c r="J5933" t="n">
        <v>0.4</v>
      </c>
      <c r="K5933" t="n">
        <v>1189.92</v>
      </c>
      <c r="L5933" t="inlineStr">
        <is>
          <t>Approved</t>
        </is>
      </c>
      <c r="M5933" t="inlineStr">
        <is>
          <t>Normal</t>
        </is>
      </c>
    </row>
    <row r="5934">
      <c r="A5934" t="inlineStr">
        <is>
          <t>TX505933</t>
        </is>
      </c>
      <c r="B5934" t="inlineStr">
        <is>
          <t>EMP11804</t>
        </is>
      </c>
      <c r="C5934" t="inlineStr">
        <is>
          <t>Sale</t>
        </is>
      </c>
      <c r="D5934" s="8" t="n">
        <v>46325</v>
      </c>
      <c r="E5934" t="n">
        <v>1658</v>
      </c>
      <c r="F5934" t="n">
        <v>45.67</v>
      </c>
      <c r="G5934" t="inlineStr">
        <is>
          <t>USA</t>
        </is>
      </c>
      <c r="H5934" t="inlineStr">
        <is>
          <t>Stock Option</t>
        </is>
      </c>
      <c r="I5934" t="n">
        <v>75720.86</v>
      </c>
      <c r="J5934" t="n">
        <v>0.3</v>
      </c>
      <c r="K5934" t="n">
        <v>22716.26</v>
      </c>
      <c r="L5934" t="inlineStr">
        <is>
          <t>Approved</t>
        </is>
      </c>
      <c r="M5934" t="inlineStr">
        <is>
          <t>Normal</t>
        </is>
      </c>
    </row>
    <row r="5935">
      <c r="A5935" t="inlineStr">
        <is>
          <t>TX505934</t>
        </is>
      </c>
      <c r="B5935" t="inlineStr">
        <is>
          <t>EMP10184</t>
        </is>
      </c>
      <c r="C5935" t="inlineStr">
        <is>
          <t>Vesting</t>
        </is>
      </c>
      <c r="D5935" s="8" t="n">
        <v>46206</v>
      </c>
      <c r="E5935" t="n">
        <v>428</v>
      </c>
      <c r="F5935" t="n">
        <v>87.42</v>
      </c>
      <c r="G5935" t="inlineStr">
        <is>
          <t>UK</t>
        </is>
      </c>
      <c r="H5935" t="inlineStr">
        <is>
          <t>Performance Share</t>
        </is>
      </c>
      <c r="I5935" t="n">
        <v>37415.76</v>
      </c>
      <c r="J5935" t="n">
        <v>0.2</v>
      </c>
      <c r="K5935" t="n">
        <v>7483.15</v>
      </c>
      <c r="L5935" t="inlineStr">
        <is>
          <t>Approved</t>
        </is>
      </c>
      <c r="M5935" t="inlineStr">
        <is>
          <t>Normal</t>
        </is>
      </c>
    </row>
    <row r="5936">
      <c r="A5936" t="inlineStr">
        <is>
          <t>TX505935</t>
        </is>
      </c>
      <c r="B5936" t="inlineStr">
        <is>
          <t>EMP11529</t>
        </is>
      </c>
      <c r="C5936" t="inlineStr">
        <is>
          <t>Sale</t>
        </is>
      </c>
      <c r="D5936" s="8" t="n">
        <v>45968</v>
      </c>
      <c r="E5936" t="n">
        <v>2361</v>
      </c>
      <c r="F5936" t="n">
        <v>50.54</v>
      </c>
      <c r="G5936" t="inlineStr">
        <is>
          <t>UK</t>
        </is>
      </c>
      <c r="H5936" t="inlineStr">
        <is>
          <t>Stock Option</t>
        </is>
      </c>
      <c r="I5936" t="n">
        <v>119324.94</v>
      </c>
      <c r="J5936" t="n">
        <v>0.2</v>
      </c>
      <c r="K5936" t="n">
        <v>23864.99</v>
      </c>
      <c r="L5936" t="inlineStr">
        <is>
          <t>Pending Review</t>
        </is>
      </c>
      <c r="M5936" t="inlineStr">
        <is>
          <t>High Value</t>
        </is>
      </c>
    </row>
    <row r="5937">
      <c r="A5937" t="inlineStr">
        <is>
          <t>TX505936</t>
        </is>
      </c>
      <c r="B5937" t="inlineStr">
        <is>
          <t>EMP11831</t>
        </is>
      </c>
      <c r="C5937" t="inlineStr">
        <is>
          <t>Cancellation</t>
        </is>
      </c>
      <c r="D5937" s="8" t="n">
        <v>46370</v>
      </c>
      <c r="E5937" t="n">
        <v>637</v>
      </c>
      <c r="F5937" t="n">
        <v>36.11</v>
      </c>
      <c r="G5937" t="inlineStr">
        <is>
          <t>Australia</t>
        </is>
      </c>
      <c r="H5937" t="inlineStr">
        <is>
          <t>Performance Share</t>
        </is>
      </c>
      <c r="I5937" t="n">
        <v>23002.07</v>
      </c>
      <c r="J5937" t="n">
        <v>0.4</v>
      </c>
      <c r="K5937" t="n">
        <v>9200.83</v>
      </c>
      <c r="L5937" t="inlineStr">
        <is>
          <t>Approved</t>
        </is>
      </c>
      <c r="M5937" t="inlineStr">
        <is>
          <t>Normal</t>
        </is>
      </c>
    </row>
    <row r="5938">
      <c r="A5938" t="inlineStr">
        <is>
          <t>TX505937</t>
        </is>
      </c>
      <c r="B5938" t="inlineStr">
        <is>
          <t>EMP10915</t>
        </is>
      </c>
      <c r="C5938" t="inlineStr">
        <is>
          <t>Sale</t>
        </is>
      </c>
      <c r="D5938" s="8" t="n">
        <v>45981</v>
      </c>
      <c r="E5938" t="n">
        <v>961</v>
      </c>
      <c r="F5938" t="n">
        <v>30.1</v>
      </c>
      <c r="G5938" t="inlineStr">
        <is>
          <t>UK</t>
        </is>
      </c>
      <c r="H5938" t="inlineStr">
        <is>
          <t>RSU</t>
        </is>
      </c>
      <c r="I5938" t="n">
        <v>28926.1</v>
      </c>
      <c r="J5938" t="n">
        <v>0.3</v>
      </c>
      <c r="K5938" t="n">
        <v>8677.83</v>
      </c>
      <c r="L5938" t="inlineStr">
        <is>
          <t>Approved</t>
        </is>
      </c>
      <c r="M5938" t="inlineStr">
        <is>
          <t>Normal</t>
        </is>
      </c>
    </row>
    <row r="5939">
      <c r="A5939" t="inlineStr">
        <is>
          <t>TX505938</t>
        </is>
      </c>
      <c r="B5939" t="inlineStr">
        <is>
          <t>EMP11449</t>
        </is>
      </c>
      <c r="C5939" t="inlineStr">
        <is>
          <t>Vesting</t>
        </is>
      </c>
      <c r="D5939" s="8" t="n">
        <v>46113</v>
      </c>
      <c r="E5939" t="n">
        <v>1811</v>
      </c>
      <c r="F5939" t="n">
        <v>17.48</v>
      </c>
      <c r="G5939" t="inlineStr">
        <is>
          <t>USA</t>
        </is>
      </c>
      <c r="H5939" t="inlineStr">
        <is>
          <t>ESPP</t>
        </is>
      </c>
      <c r="I5939" t="n">
        <v>31656.28</v>
      </c>
      <c r="J5939" t="n">
        <v>0.3</v>
      </c>
      <c r="K5939" t="n">
        <v>9496.879999999999</v>
      </c>
      <c r="L5939" t="inlineStr">
        <is>
          <t>Approved</t>
        </is>
      </c>
      <c r="M5939" t="inlineStr">
        <is>
          <t>Normal</t>
        </is>
      </c>
    </row>
    <row r="5940">
      <c r="A5940" t="inlineStr">
        <is>
          <t>TX505939</t>
        </is>
      </c>
      <c r="B5940" t="inlineStr">
        <is>
          <t>EMP11687</t>
        </is>
      </c>
      <c r="C5940" t="inlineStr">
        <is>
          <t>Sale</t>
        </is>
      </c>
      <c r="D5940" s="8" t="n">
        <v>46244</v>
      </c>
      <c r="E5940" t="n">
        <v>1671</v>
      </c>
      <c r="F5940" t="n">
        <v>62.53</v>
      </c>
      <c r="G5940" t="inlineStr">
        <is>
          <t>UK</t>
        </is>
      </c>
      <c r="H5940" t="inlineStr">
        <is>
          <t>Performance Share</t>
        </is>
      </c>
      <c r="I5940" t="n">
        <v>104487.63</v>
      </c>
      <c r="J5940" t="n">
        <v>0.3</v>
      </c>
      <c r="K5940" t="n">
        <v>31346.29</v>
      </c>
      <c r="L5940" t="inlineStr">
        <is>
          <t>Approved</t>
        </is>
      </c>
      <c r="M5940" t="inlineStr">
        <is>
          <t>High Value</t>
        </is>
      </c>
    </row>
    <row r="5941">
      <c r="A5941" t="inlineStr">
        <is>
          <t>TX505940</t>
        </is>
      </c>
      <c r="B5941" t="inlineStr">
        <is>
          <t>EMP11107</t>
        </is>
      </c>
      <c r="C5941" t="inlineStr">
        <is>
          <t>Vesting</t>
        </is>
      </c>
      <c r="D5941" s="8" t="n">
        <v>46213</v>
      </c>
      <c r="E5941" t="n">
        <v>2066</v>
      </c>
      <c r="F5941" t="n">
        <v>11.35</v>
      </c>
      <c r="G5941" t="inlineStr">
        <is>
          <t>UK</t>
        </is>
      </c>
      <c r="H5941" t="inlineStr">
        <is>
          <t>RSU</t>
        </is>
      </c>
      <c r="I5941" t="n">
        <v>23449.1</v>
      </c>
      <c r="J5941" t="n">
        <v>0.3</v>
      </c>
      <c r="K5941" t="n">
        <v>7034.73</v>
      </c>
      <c r="L5941" t="inlineStr">
        <is>
          <t>Approved</t>
        </is>
      </c>
      <c r="M5941" t="inlineStr">
        <is>
          <t>Normal</t>
        </is>
      </c>
    </row>
    <row r="5942">
      <c r="A5942" t="inlineStr">
        <is>
          <t>TX505941</t>
        </is>
      </c>
      <c r="B5942" t="inlineStr">
        <is>
          <t>EMP11480</t>
        </is>
      </c>
      <c r="C5942" t="inlineStr">
        <is>
          <t>Grant</t>
        </is>
      </c>
      <c r="D5942" s="8" t="n">
        <v>45869</v>
      </c>
      <c r="E5942" t="n">
        <v>1653</v>
      </c>
      <c r="F5942" t="n">
        <v>47.15</v>
      </c>
      <c r="G5942" t="inlineStr">
        <is>
          <t>UK</t>
        </is>
      </c>
      <c r="H5942" t="inlineStr">
        <is>
          <t>Performance Share</t>
        </is>
      </c>
      <c r="I5942" t="n">
        <v>77938.95</v>
      </c>
      <c r="J5942" t="n">
        <v>0.3</v>
      </c>
      <c r="K5942" t="n">
        <v>23381.68</v>
      </c>
      <c r="L5942" t="inlineStr">
        <is>
          <t>Approved</t>
        </is>
      </c>
      <c r="M5942" t="inlineStr">
        <is>
          <t>Normal</t>
        </is>
      </c>
    </row>
    <row r="5943">
      <c r="A5943" t="inlineStr">
        <is>
          <t>TX505942</t>
        </is>
      </c>
      <c r="B5943" t="inlineStr">
        <is>
          <t>EMP10523</t>
        </is>
      </c>
      <c r="C5943" t="inlineStr">
        <is>
          <t>Vesting</t>
        </is>
      </c>
      <c r="D5943" s="8" t="n">
        <v>45750</v>
      </c>
      <c r="E5943" t="n">
        <v>2025</v>
      </c>
      <c r="F5943" t="n">
        <v>76.8</v>
      </c>
      <c r="G5943" t="inlineStr">
        <is>
          <t>UK</t>
        </is>
      </c>
      <c r="H5943" t="inlineStr">
        <is>
          <t>ESPP</t>
        </is>
      </c>
      <c r="I5943" t="n">
        <v>155520</v>
      </c>
      <c r="J5943" t="n">
        <v>0.3</v>
      </c>
      <c r="K5943" t="n">
        <v>46656</v>
      </c>
      <c r="L5943" t="inlineStr">
        <is>
          <t>Approved</t>
        </is>
      </c>
      <c r="M5943" t="inlineStr">
        <is>
          <t>High Value</t>
        </is>
      </c>
    </row>
    <row r="5944">
      <c r="A5944" t="inlineStr">
        <is>
          <t>TX505943</t>
        </is>
      </c>
      <c r="B5944" t="inlineStr">
        <is>
          <t>EMP11644</t>
        </is>
      </c>
      <c r="C5944" t="inlineStr">
        <is>
          <t>Vesting</t>
        </is>
      </c>
      <c r="D5944" s="8" t="n">
        <v>45756</v>
      </c>
      <c r="E5944" t="n">
        <v>1127</v>
      </c>
      <c r="F5944" t="n">
        <v>76.98999999999999</v>
      </c>
      <c r="G5944" t="inlineStr">
        <is>
          <t>India</t>
        </is>
      </c>
      <c r="H5944" t="inlineStr">
        <is>
          <t>RSU</t>
        </is>
      </c>
      <c r="I5944" t="n">
        <v>86767.73</v>
      </c>
      <c r="J5944" t="n">
        <v>0.3</v>
      </c>
      <c r="K5944" t="n">
        <v>26030.32</v>
      </c>
      <c r="L5944" t="inlineStr">
        <is>
          <t>Approved</t>
        </is>
      </c>
      <c r="M5944" t="inlineStr">
        <is>
          <t>Normal</t>
        </is>
      </c>
    </row>
    <row r="5945">
      <c r="A5945" t="inlineStr">
        <is>
          <t>TX505944</t>
        </is>
      </c>
      <c r="B5945" t="inlineStr">
        <is>
          <t>EMP10014</t>
        </is>
      </c>
      <c r="C5945" t="inlineStr">
        <is>
          <t>Sale</t>
        </is>
      </c>
      <c r="D5945" s="8" t="n">
        <v>46225</v>
      </c>
      <c r="E5945" t="n">
        <v>2283</v>
      </c>
      <c r="F5945" t="n">
        <v>72.95</v>
      </c>
      <c r="G5945" t="inlineStr">
        <is>
          <t>UK</t>
        </is>
      </c>
      <c r="H5945" t="inlineStr">
        <is>
          <t>RSU</t>
        </is>
      </c>
      <c r="I5945" t="n">
        <v>166544.85</v>
      </c>
      <c r="J5945" t="n">
        <v>0.3</v>
      </c>
      <c r="K5945" t="n">
        <v>49963.46</v>
      </c>
      <c r="L5945" t="inlineStr">
        <is>
          <t>Approved</t>
        </is>
      </c>
      <c r="M5945" t="inlineStr">
        <is>
          <t>High Value</t>
        </is>
      </c>
    </row>
    <row r="5946">
      <c r="A5946" t="inlineStr">
        <is>
          <t>TX505945</t>
        </is>
      </c>
      <c r="B5946" t="inlineStr">
        <is>
          <t>EMP10380</t>
        </is>
      </c>
      <c r="C5946" t="inlineStr">
        <is>
          <t>Sale</t>
        </is>
      </c>
      <c r="D5946" s="8" t="n">
        <v>46366</v>
      </c>
      <c r="E5946" t="n">
        <v>2275</v>
      </c>
      <c r="F5946" t="n">
        <v>27.05</v>
      </c>
      <c r="G5946" t="inlineStr">
        <is>
          <t>USA</t>
        </is>
      </c>
      <c r="H5946" t="inlineStr">
        <is>
          <t>ESPP</t>
        </is>
      </c>
      <c r="I5946" t="n">
        <v>61538.75</v>
      </c>
      <c r="J5946" t="n">
        <v>0.45</v>
      </c>
      <c r="K5946" t="n">
        <v>27692.44</v>
      </c>
      <c r="L5946" t="inlineStr">
        <is>
          <t>Approved</t>
        </is>
      </c>
      <c r="M5946" t="inlineStr">
        <is>
          <t>Normal</t>
        </is>
      </c>
    </row>
    <row r="5947">
      <c r="A5947" t="inlineStr">
        <is>
          <t>TX505946</t>
        </is>
      </c>
      <c r="B5947" t="inlineStr">
        <is>
          <t>EMP11728</t>
        </is>
      </c>
      <c r="C5947" t="inlineStr">
        <is>
          <t>Sale</t>
        </is>
      </c>
      <c r="D5947" s="8" t="n">
        <v>45870</v>
      </c>
      <c r="E5947" t="n">
        <v>850</v>
      </c>
      <c r="F5947" t="n">
        <v>19.14</v>
      </c>
      <c r="G5947" t="inlineStr">
        <is>
          <t>USA</t>
        </is>
      </c>
      <c r="H5947" t="inlineStr">
        <is>
          <t>ESPP</t>
        </is>
      </c>
      <c r="I5947" t="n">
        <v>16269</v>
      </c>
      <c r="J5947" t="n">
        <v>0.3</v>
      </c>
      <c r="K5947" t="n">
        <v>4880.7</v>
      </c>
      <c r="L5947" t="inlineStr">
        <is>
          <t>Approved</t>
        </is>
      </c>
      <c r="M5947" t="inlineStr">
        <is>
          <t>Normal</t>
        </is>
      </c>
    </row>
    <row r="5948">
      <c r="A5948" t="inlineStr">
        <is>
          <t>TX505947</t>
        </is>
      </c>
      <c r="B5948" t="inlineStr">
        <is>
          <t>EMP10010</t>
        </is>
      </c>
      <c r="C5948" t="inlineStr">
        <is>
          <t>Grant</t>
        </is>
      </c>
      <c r="D5948" s="8" t="n">
        <v>46314</v>
      </c>
      <c r="E5948" t="n">
        <v>2476</v>
      </c>
      <c r="F5948" t="n">
        <v>54.06</v>
      </c>
      <c r="G5948" t="inlineStr">
        <is>
          <t>India</t>
        </is>
      </c>
      <c r="H5948" t="inlineStr">
        <is>
          <t>Stock Option</t>
        </is>
      </c>
      <c r="I5948" t="n">
        <v>133852.56</v>
      </c>
      <c r="J5948" t="n">
        <v>0.3</v>
      </c>
      <c r="K5948" t="n">
        <v>40155.77</v>
      </c>
      <c r="L5948" t="inlineStr">
        <is>
          <t>Approved</t>
        </is>
      </c>
      <c r="M5948" t="inlineStr">
        <is>
          <t>High Value</t>
        </is>
      </c>
    </row>
    <row r="5949">
      <c r="A5949" t="inlineStr">
        <is>
          <t>TX505948</t>
        </is>
      </c>
      <c r="B5949" t="inlineStr">
        <is>
          <t>EMP11901</t>
        </is>
      </c>
      <c r="C5949" t="inlineStr">
        <is>
          <t>Exercise</t>
        </is>
      </c>
      <c r="D5949" s="8" t="n">
        <v>46281</v>
      </c>
      <c r="E5949" t="n">
        <v>1267</v>
      </c>
      <c r="F5949" t="n">
        <v>60.96</v>
      </c>
      <c r="G5949" t="inlineStr">
        <is>
          <t>Singapore</t>
        </is>
      </c>
      <c r="H5949" t="inlineStr">
        <is>
          <t>Stock Option</t>
        </is>
      </c>
      <c r="I5949" t="n">
        <v>77236.32000000001</v>
      </c>
      <c r="J5949" t="n">
        <v>0.4</v>
      </c>
      <c r="K5949" t="n">
        <v>30894.53</v>
      </c>
      <c r="L5949" t="inlineStr">
        <is>
          <t>Approved</t>
        </is>
      </c>
      <c r="M5949" t="inlineStr">
        <is>
          <t>Normal</t>
        </is>
      </c>
    </row>
    <row r="5950">
      <c r="A5950" t="inlineStr">
        <is>
          <t>TX505949</t>
        </is>
      </c>
      <c r="B5950" t="inlineStr">
        <is>
          <t>EMP11340</t>
        </is>
      </c>
      <c r="C5950" t="inlineStr">
        <is>
          <t>Vesting</t>
        </is>
      </c>
      <c r="D5950" s="8" t="n">
        <v>45904</v>
      </c>
      <c r="E5950" t="n">
        <v>2213</v>
      </c>
      <c r="F5950" t="n">
        <v>88.73</v>
      </c>
      <c r="G5950" t="inlineStr">
        <is>
          <t>UK</t>
        </is>
      </c>
      <c r="H5950" t="inlineStr">
        <is>
          <t>Stock Option</t>
        </is>
      </c>
      <c r="I5950" t="n">
        <v>196359.49</v>
      </c>
      <c r="J5950" t="n">
        <v>0.2</v>
      </c>
      <c r="K5950" t="n">
        <v>39271.9</v>
      </c>
      <c r="L5950" t="inlineStr">
        <is>
          <t>Approved</t>
        </is>
      </c>
      <c r="M5950" t="inlineStr">
        <is>
          <t>High Value</t>
        </is>
      </c>
    </row>
    <row r="5951">
      <c r="A5951" t="inlineStr">
        <is>
          <t>TX505950</t>
        </is>
      </c>
      <c r="B5951" t="inlineStr">
        <is>
          <t>EMP10612</t>
        </is>
      </c>
      <c r="C5951" t="inlineStr">
        <is>
          <t>Grant</t>
        </is>
      </c>
      <c r="D5951" s="8" t="n">
        <v>46134</v>
      </c>
      <c r="E5951" t="n">
        <v>153</v>
      </c>
      <c r="F5951" t="n">
        <v>26.45</v>
      </c>
      <c r="G5951" t="inlineStr">
        <is>
          <t>USA</t>
        </is>
      </c>
      <c r="H5951" t="inlineStr">
        <is>
          <t>Stock Option</t>
        </is>
      </c>
      <c r="I5951" t="n">
        <v>4046.85</v>
      </c>
      <c r="J5951" t="n">
        <v>0.4</v>
      </c>
      <c r="K5951" t="n">
        <v>1618.74</v>
      </c>
      <c r="L5951" t="inlineStr">
        <is>
          <t>Approved</t>
        </is>
      </c>
      <c r="M5951" t="inlineStr">
        <is>
          <t>Normal</t>
        </is>
      </c>
    </row>
    <row r="5952">
      <c r="A5952" t="inlineStr">
        <is>
          <t>TX505951</t>
        </is>
      </c>
      <c r="B5952" t="inlineStr">
        <is>
          <t>EMP10263</t>
        </is>
      </c>
      <c r="C5952" t="inlineStr">
        <is>
          <t>Vesting</t>
        </is>
      </c>
      <c r="D5952" s="8" t="n">
        <v>46313</v>
      </c>
      <c r="E5952" t="n">
        <v>960</v>
      </c>
      <c r="F5952" t="n">
        <v>28.14</v>
      </c>
      <c r="G5952" t="inlineStr">
        <is>
          <t>UK</t>
        </is>
      </c>
      <c r="H5952" t="inlineStr">
        <is>
          <t>ESPP</t>
        </is>
      </c>
      <c r="I5952" t="n">
        <v>27014.4</v>
      </c>
      <c r="J5952" t="n">
        <v>0.45</v>
      </c>
      <c r="K5952" t="n">
        <v>12156.48</v>
      </c>
      <c r="L5952" t="inlineStr">
        <is>
          <t>Approved</t>
        </is>
      </c>
      <c r="M5952" t="inlineStr">
        <is>
          <t>Normal</t>
        </is>
      </c>
    </row>
    <row r="5953">
      <c r="A5953" t="inlineStr">
        <is>
          <t>TX505952</t>
        </is>
      </c>
      <c r="B5953" t="inlineStr">
        <is>
          <t>EMP10233</t>
        </is>
      </c>
      <c r="C5953" t="inlineStr">
        <is>
          <t>Exercise</t>
        </is>
      </c>
      <c r="D5953" s="8" t="n">
        <v>46016</v>
      </c>
      <c r="E5953" t="n">
        <v>370</v>
      </c>
      <c r="F5953" t="n">
        <v>50.78</v>
      </c>
      <c r="G5953" t="inlineStr">
        <is>
          <t>Singapore</t>
        </is>
      </c>
      <c r="H5953" t="inlineStr">
        <is>
          <t>RSU</t>
        </is>
      </c>
      <c r="I5953" t="n">
        <v>18788.6</v>
      </c>
      <c r="J5953" t="n">
        <v>0.2</v>
      </c>
      <c r="K5953" t="n">
        <v>3757.72</v>
      </c>
      <c r="L5953" t="inlineStr">
        <is>
          <t>Approved</t>
        </is>
      </c>
      <c r="M5953" t="inlineStr">
        <is>
          <t>Normal</t>
        </is>
      </c>
    </row>
    <row r="5954">
      <c r="A5954" t="inlineStr">
        <is>
          <t>TX505953</t>
        </is>
      </c>
      <c r="B5954" t="inlineStr">
        <is>
          <t>EMP11752</t>
        </is>
      </c>
      <c r="C5954" t="inlineStr">
        <is>
          <t>Sale</t>
        </is>
      </c>
      <c r="D5954" s="8" t="n">
        <v>45930</v>
      </c>
      <c r="E5954" t="n">
        <v>1684</v>
      </c>
      <c r="F5954" t="n">
        <v>75.08</v>
      </c>
      <c r="G5954" t="inlineStr">
        <is>
          <t>USA</t>
        </is>
      </c>
      <c r="H5954" t="inlineStr">
        <is>
          <t>RSU</t>
        </is>
      </c>
      <c r="I5954" t="n">
        <v>126434.72</v>
      </c>
      <c r="J5954" t="n">
        <v>0.4</v>
      </c>
      <c r="K5954" t="n">
        <v>50573.89</v>
      </c>
      <c r="L5954" t="inlineStr">
        <is>
          <t>Approved</t>
        </is>
      </c>
      <c r="M5954" t="inlineStr">
        <is>
          <t>High Value</t>
        </is>
      </c>
    </row>
    <row r="5955">
      <c r="A5955" t="inlineStr">
        <is>
          <t>TX505954</t>
        </is>
      </c>
      <c r="B5955" t="inlineStr">
        <is>
          <t>EMP10361</t>
        </is>
      </c>
      <c r="C5955" t="inlineStr">
        <is>
          <t>Sale</t>
        </is>
      </c>
      <c r="D5955" s="8" t="n">
        <v>46302</v>
      </c>
      <c r="E5955" t="n">
        <v>1105</v>
      </c>
      <c r="F5955" t="n">
        <v>41.97</v>
      </c>
      <c r="G5955" t="inlineStr">
        <is>
          <t>UK</t>
        </is>
      </c>
      <c r="H5955" t="inlineStr">
        <is>
          <t>ESPP</t>
        </is>
      </c>
      <c r="I5955" t="n">
        <v>46376.85</v>
      </c>
      <c r="J5955" t="n">
        <v>0.4</v>
      </c>
      <c r="K5955" t="n">
        <v>18550.74</v>
      </c>
      <c r="L5955" t="inlineStr">
        <is>
          <t>Approved</t>
        </is>
      </c>
      <c r="M5955" t="inlineStr">
        <is>
          <t>Normal</t>
        </is>
      </c>
    </row>
    <row r="5956">
      <c r="A5956" t="inlineStr">
        <is>
          <t>TX505955</t>
        </is>
      </c>
      <c r="B5956" t="inlineStr">
        <is>
          <t>EMP11031</t>
        </is>
      </c>
      <c r="C5956" t="inlineStr">
        <is>
          <t>Vesting</t>
        </is>
      </c>
      <c r="D5956" s="8" t="n">
        <v>46385</v>
      </c>
      <c r="E5956" t="n">
        <v>1876</v>
      </c>
      <c r="F5956" t="n">
        <v>47.65</v>
      </c>
      <c r="G5956" t="inlineStr">
        <is>
          <t>UK</t>
        </is>
      </c>
      <c r="H5956" t="inlineStr">
        <is>
          <t>ESPP</t>
        </is>
      </c>
      <c r="I5956" t="n">
        <v>89391.39999999999</v>
      </c>
      <c r="J5956" t="n">
        <v>0.2</v>
      </c>
      <c r="K5956" t="n">
        <v>17878.28</v>
      </c>
      <c r="L5956" t="inlineStr">
        <is>
          <t>Approved</t>
        </is>
      </c>
      <c r="M5956" t="inlineStr">
        <is>
          <t>Normal</t>
        </is>
      </c>
    </row>
    <row r="5957">
      <c r="A5957" t="inlineStr">
        <is>
          <t>TX505956</t>
        </is>
      </c>
      <c r="B5957" t="inlineStr">
        <is>
          <t>EMP10172</t>
        </is>
      </c>
      <c r="C5957" t="inlineStr">
        <is>
          <t>Sale</t>
        </is>
      </c>
      <c r="D5957" s="8" t="n">
        <v>46149</v>
      </c>
      <c r="E5957" t="n">
        <v>58</v>
      </c>
      <c r="F5957" t="n">
        <v>87.31999999999999</v>
      </c>
      <c r="G5957" t="inlineStr">
        <is>
          <t>UK</t>
        </is>
      </c>
      <c r="H5957" t="inlineStr">
        <is>
          <t>Stock Option</t>
        </is>
      </c>
      <c r="I5957" t="n">
        <v>5064.56</v>
      </c>
      <c r="J5957" t="n">
        <v>0.3</v>
      </c>
      <c r="K5957" t="n">
        <v>1519.37</v>
      </c>
      <c r="L5957" t="inlineStr">
        <is>
          <t>Approved</t>
        </is>
      </c>
      <c r="M5957" t="inlineStr">
        <is>
          <t>Normal</t>
        </is>
      </c>
    </row>
    <row r="5958">
      <c r="A5958" t="inlineStr">
        <is>
          <t>TX505957</t>
        </is>
      </c>
      <c r="B5958" t="inlineStr">
        <is>
          <t>EMP10299</t>
        </is>
      </c>
      <c r="C5958" t="inlineStr">
        <is>
          <t>Sale</t>
        </is>
      </c>
      <c r="D5958" s="8" t="n">
        <v>46281</v>
      </c>
      <c r="E5958" t="n">
        <v>280</v>
      </c>
      <c r="F5958" t="n">
        <v>31.44</v>
      </c>
      <c r="G5958" t="inlineStr">
        <is>
          <t>UK</t>
        </is>
      </c>
      <c r="H5958" t="inlineStr">
        <is>
          <t>RSU</t>
        </is>
      </c>
      <c r="I5958" t="n">
        <v>8803.200000000001</v>
      </c>
      <c r="J5958" t="n">
        <v>0.2</v>
      </c>
      <c r="K5958" t="n">
        <v>1760.64</v>
      </c>
      <c r="L5958" t="inlineStr">
        <is>
          <t>Approved</t>
        </is>
      </c>
      <c r="M5958" t="inlineStr">
        <is>
          <t>Normal</t>
        </is>
      </c>
    </row>
    <row r="5959">
      <c r="A5959" t="inlineStr">
        <is>
          <t>TX505958</t>
        </is>
      </c>
      <c r="B5959" t="inlineStr">
        <is>
          <t>EMP11568</t>
        </is>
      </c>
      <c r="C5959" t="inlineStr">
        <is>
          <t>Vesting</t>
        </is>
      </c>
      <c r="D5959" s="8" t="n">
        <v>46252</v>
      </c>
      <c r="E5959" t="n">
        <v>1236</v>
      </c>
      <c r="F5959" t="n">
        <v>50.27</v>
      </c>
      <c r="G5959" t="inlineStr">
        <is>
          <t>Germany</t>
        </is>
      </c>
      <c r="H5959" t="inlineStr">
        <is>
          <t>ESPP</t>
        </is>
      </c>
      <c r="I5959" t="n">
        <v>62133.72</v>
      </c>
      <c r="J5959" t="n">
        <v>0.4</v>
      </c>
      <c r="K5959" t="n">
        <v>24853.49</v>
      </c>
      <c r="L5959" t="inlineStr">
        <is>
          <t>Approved</t>
        </is>
      </c>
      <c r="M5959" t="inlineStr">
        <is>
          <t>Normal</t>
        </is>
      </c>
    </row>
    <row r="5960">
      <c r="A5960" t="inlineStr">
        <is>
          <t>TX505959</t>
        </is>
      </c>
      <c r="B5960" t="inlineStr">
        <is>
          <t>EMP11740</t>
        </is>
      </c>
      <c r="C5960" t="inlineStr">
        <is>
          <t>Exercise</t>
        </is>
      </c>
      <c r="D5960" s="8" t="n">
        <v>45658</v>
      </c>
      <c r="E5960" t="n">
        <v>1388</v>
      </c>
      <c r="F5960" t="n">
        <v>81.52</v>
      </c>
      <c r="G5960" t="inlineStr">
        <is>
          <t>UK</t>
        </is>
      </c>
      <c r="H5960" t="inlineStr">
        <is>
          <t>RSU</t>
        </is>
      </c>
      <c r="I5960" t="n">
        <v>113149.76</v>
      </c>
      <c r="J5960" t="n">
        <v>0.4</v>
      </c>
      <c r="K5960" t="n">
        <v>45259.9</v>
      </c>
      <c r="L5960" t="inlineStr">
        <is>
          <t>Approved</t>
        </is>
      </c>
      <c r="M5960" t="inlineStr">
        <is>
          <t>High Value</t>
        </is>
      </c>
    </row>
    <row r="5961">
      <c r="A5961" t="inlineStr">
        <is>
          <t>TX505960</t>
        </is>
      </c>
      <c r="B5961" t="inlineStr">
        <is>
          <t>EMP11426</t>
        </is>
      </c>
      <c r="C5961" t="inlineStr">
        <is>
          <t>Grant</t>
        </is>
      </c>
      <c r="D5961" s="8" t="n">
        <v>46320</v>
      </c>
      <c r="E5961" t="n">
        <v>1823</v>
      </c>
      <c r="F5961" t="n">
        <v>46.99</v>
      </c>
      <c r="G5961" t="inlineStr">
        <is>
          <t>USA</t>
        </is>
      </c>
      <c r="H5961" t="inlineStr">
        <is>
          <t>Stock Option</t>
        </is>
      </c>
      <c r="I5961" t="n">
        <v>85662.77</v>
      </c>
      <c r="J5961" t="n">
        <v>0.4</v>
      </c>
      <c r="K5961" t="n">
        <v>34265.11</v>
      </c>
      <c r="L5961" t="inlineStr">
        <is>
          <t>Approved</t>
        </is>
      </c>
      <c r="M5961" t="inlineStr">
        <is>
          <t>Normal</t>
        </is>
      </c>
    </row>
    <row r="5962">
      <c r="A5962" t="inlineStr">
        <is>
          <t>TX505961</t>
        </is>
      </c>
      <c r="B5962" t="inlineStr">
        <is>
          <t>EMP10911</t>
        </is>
      </c>
      <c r="C5962" t="inlineStr">
        <is>
          <t>Cancellation</t>
        </is>
      </c>
      <c r="D5962" s="8" t="n">
        <v>45968</v>
      </c>
      <c r="E5962" t="n">
        <v>1379</v>
      </c>
      <c r="F5962" t="n">
        <v>72.97</v>
      </c>
      <c r="G5962" t="inlineStr">
        <is>
          <t>USA</t>
        </is>
      </c>
      <c r="H5962" t="inlineStr">
        <is>
          <t>ESPP</t>
        </is>
      </c>
      <c r="I5962" t="n">
        <v>100625.63</v>
      </c>
      <c r="J5962" t="n">
        <v>0.2</v>
      </c>
      <c r="K5962" t="n">
        <v>20125.13</v>
      </c>
      <c r="L5962" t="inlineStr">
        <is>
          <t>Approved</t>
        </is>
      </c>
      <c r="M5962" t="inlineStr">
        <is>
          <t>High Value</t>
        </is>
      </c>
    </row>
    <row r="5963">
      <c r="A5963" t="inlineStr">
        <is>
          <t>TX505962</t>
        </is>
      </c>
      <c r="B5963" t="inlineStr">
        <is>
          <t>EMP10285</t>
        </is>
      </c>
      <c r="C5963" t="inlineStr">
        <is>
          <t>Sale</t>
        </is>
      </c>
      <c r="D5963" s="8" t="n">
        <v>45771</v>
      </c>
      <c r="E5963" t="n">
        <v>475</v>
      </c>
      <c r="F5963" t="n">
        <v>72.12</v>
      </c>
      <c r="G5963" t="inlineStr">
        <is>
          <t>Germany</t>
        </is>
      </c>
      <c r="H5963" t="inlineStr">
        <is>
          <t>Performance Share</t>
        </is>
      </c>
      <c r="I5963" t="n">
        <v>34257</v>
      </c>
      <c r="J5963" t="n">
        <v>0.3</v>
      </c>
      <c r="K5963" t="n">
        <v>10277.1</v>
      </c>
      <c r="L5963" t="inlineStr">
        <is>
          <t>Approved</t>
        </is>
      </c>
      <c r="M5963" t="inlineStr">
        <is>
          <t>Normal</t>
        </is>
      </c>
    </row>
    <row r="5964">
      <c r="A5964" t="inlineStr">
        <is>
          <t>TX505963</t>
        </is>
      </c>
      <c r="B5964" t="inlineStr">
        <is>
          <t>EMP99999</t>
        </is>
      </c>
      <c r="C5964" t="inlineStr">
        <is>
          <t>Vesting</t>
        </is>
      </c>
      <c r="D5964" s="8" t="n">
        <v>45838</v>
      </c>
      <c r="E5964" t="n">
        <v>452</v>
      </c>
      <c r="F5964" t="n">
        <v>72.55</v>
      </c>
      <c r="G5964" t="inlineStr">
        <is>
          <t>UK</t>
        </is>
      </c>
      <c r="H5964" t="inlineStr">
        <is>
          <t>Performance Share</t>
        </is>
      </c>
      <c r="I5964" t="n">
        <v>32792.6</v>
      </c>
      <c r="J5964" t="n">
        <v>0.4</v>
      </c>
      <c r="K5964" t="n">
        <v>13117.04</v>
      </c>
      <c r="L5964" t="inlineStr">
        <is>
          <t>Approved</t>
        </is>
      </c>
      <c r="M5964" t="inlineStr">
        <is>
          <t>Normal</t>
        </is>
      </c>
    </row>
    <row r="5965">
      <c r="A5965" t="inlineStr">
        <is>
          <t>TX505964</t>
        </is>
      </c>
      <c r="B5965" t="inlineStr">
        <is>
          <t>EMP10665</t>
        </is>
      </c>
      <c r="C5965" t="inlineStr">
        <is>
          <t>Vesting</t>
        </is>
      </c>
      <c r="D5965" s="8" t="n">
        <v>46373</v>
      </c>
      <c r="E5965" t="n">
        <v>1096</v>
      </c>
      <c r="F5965" t="n">
        <v>81.53</v>
      </c>
      <c r="G5965" t="inlineStr">
        <is>
          <t>UK</t>
        </is>
      </c>
      <c r="H5965" t="inlineStr">
        <is>
          <t>RSU</t>
        </is>
      </c>
      <c r="I5965" t="n">
        <v>89356.88</v>
      </c>
      <c r="J5965" t="n">
        <v>0.2</v>
      </c>
      <c r="K5965" t="n">
        <v>17871.38</v>
      </c>
      <c r="L5965" t="inlineStr">
        <is>
          <t>Approved</t>
        </is>
      </c>
      <c r="M5965" t="inlineStr">
        <is>
          <t>Normal</t>
        </is>
      </c>
    </row>
    <row r="5966">
      <c r="A5966" t="inlineStr">
        <is>
          <t>TX505965</t>
        </is>
      </c>
      <c r="B5966" t="inlineStr">
        <is>
          <t>EMP11509</t>
        </is>
      </c>
      <c r="C5966" t="inlineStr">
        <is>
          <t>Exercise</t>
        </is>
      </c>
      <c r="D5966" s="8" t="n">
        <v>45974</v>
      </c>
      <c r="E5966" t="n">
        <v>978</v>
      </c>
      <c r="F5966" t="n">
        <v>43.29</v>
      </c>
      <c r="G5966" t="inlineStr">
        <is>
          <t>India</t>
        </is>
      </c>
      <c r="H5966" t="inlineStr">
        <is>
          <t>Performance Share</t>
        </is>
      </c>
      <c r="I5966" t="n">
        <v>42337.62</v>
      </c>
      <c r="J5966" t="n">
        <v>0.4</v>
      </c>
      <c r="K5966" t="n">
        <v>16935.05</v>
      </c>
      <c r="L5966" t="inlineStr">
        <is>
          <t>Approved</t>
        </is>
      </c>
      <c r="M5966" t="inlineStr">
        <is>
          <t>Normal</t>
        </is>
      </c>
    </row>
    <row r="5967">
      <c r="A5967" t="inlineStr">
        <is>
          <t>TX505966</t>
        </is>
      </c>
      <c r="B5967" t="inlineStr">
        <is>
          <t>EMP10533</t>
        </is>
      </c>
      <c r="C5967" t="inlineStr">
        <is>
          <t>Cancellation</t>
        </is>
      </c>
      <c r="D5967" s="8" t="n">
        <v>45903</v>
      </c>
      <c r="E5967" t="n">
        <v>507</v>
      </c>
      <c r="F5967" t="n">
        <v>49.87</v>
      </c>
      <c r="G5967" t="inlineStr">
        <is>
          <t>UK</t>
        </is>
      </c>
      <c r="H5967" t="inlineStr">
        <is>
          <t>Performance Share</t>
        </is>
      </c>
      <c r="I5967" t="n">
        <v>25284.09</v>
      </c>
      <c r="J5967" t="n">
        <v>0.3</v>
      </c>
      <c r="K5967" t="n">
        <v>7585.23</v>
      </c>
      <c r="L5967" t="inlineStr">
        <is>
          <t>Approved</t>
        </is>
      </c>
      <c r="M5967" t="inlineStr">
        <is>
          <t>Normal</t>
        </is>
      </c>
    </row>
    <row r="5968">
      <c r="A5968" t="inlineStr">
        <is>
          <t>TX505967</t>
        </is>
      </c>
      <c r="B5968" t="inlineStr">
        <is>
          <t>EMP11661</t>
        </is>
      </c>
      <c r="C5968" t="inlineStr">
        <is>
          <t>Exercise</t>
        </is>
      </c>
      <c r="D5968" s="8" t="n">
        <v>46300</v>
      </c>
      <c r="E5968" t="n">
        <v>1464</v>
      </c>
      <c r="F5968" t="n">
        <v>69.26000000000001</v>
      </c>
      <c r="G5968" t="inlineStr">
        <is>
          <t>UK</t>
        </is>
      </c>
      <c r="H5968" t="inlineStr">
        <is>
          <t>RSU</t>
        </is>
      </c>
      <c r="I5968" t="n">
        <v>101396.64</v>
      </c>
      <c r="J5968" t="n">
        <v>0.4</v>
      </c>
      <c r="K5968" t="n">
        <v>40558.66</v>
      </c>
      <c r="L5968" t="inlineStr">
        <is>
          <t>Approved</t>
        </is>
      </c>
      <c r="M5968" t="inlineStr">
        <is>
          <t>High Value</t>
        </is>
      </c>
    </row>
    <row r="5969">
      <c r="A5969" t="inlineStr">
        <is>
          <t>TX505968</t>
        </is>
      </c>
      <c r="B5969" t="inlineStr">
        <is>
          <t>EMP10033</t>
        </is>
      </c>
      <c r="C5969" t="inlineStr">
        <is>
          <t>Grant</t>
        </is>
      </c>
      <c r="D5969" s="8" t="n">
        <v>46357</v>
      </c>
      <c r="E5969" t="n">
        <v>1678</v>
      </c>
      <c r="F5969" t="n">
        <v>30.67</v>
      </c>
      <c r="G5969" t="inlineStr">
        <is>
          <t>India</t>
        </is>
      </c>
      <c r="H5969" t="inlineStr">
        <is>
          <t>RSU</t>
        </is>
      </c>
      <c r="I5969" t="n">
        <v>51464.26</v>
      </c>
      <c r="J5969" t="n">
        <v>0.2</v>
      </c>
      <c r="K5969" t="n">
        <v>10292.85</v>
      </c>
      <c r="L5969" t="inlineStr">
        <is>
          <t>Approved</t>
        </is>
      </c>
      <c r="M5969" t="inlineStr">
        <is>
          <t>Normal</t>
        </is>
      </c>
    </row>
    <row r="5970">
      <c r="A5970" t="inlineStr">
        <is>
          <t>TX505969</t>
        </is>
      </c>
      <c r="B5970" t="inlineStr">
        <is>
          <t>EMP10992</t>
        </is>
      </c>
      <c r="C5970" t="inlineStr">
        <is>
          <t>Cancellation</t>
        </is>
      </c>
      <c r="D5970" s="8" t="n">
        <v>46154</v>
      </c>
      <c r="E5970" t="n">
        <v>1786</v>
      </c>
      <c r="F5970" t="n">
        <v>31.82</v>
      </c>
      <c r="G5970" t="inlineStr">
        <is>
          <t>Germany</t>
        </is>
      </c>
      <c r="H5970" t="inlineStr">
        <is>
          <t>Performance Share</t>
        </is>
      </c>
      <c r="I5970" t="n">
        <v>56830.52</v>
      </c>
      <c r="J5970" t="n">
        <v>0.4</v>
      </c>
      <c r="K5970" t="n">
        <v>22732.21</v>
      </c>
      <c r="L5970" t="inlineStr">
        <is>
          <t>Approved</t>
        </is>
      </c>
      <c r="M5970" t="inlineStr">
        <is>
          <t>Normal</t>
        </is>
      </c>
    </row>
    <row r="5971">
      <c r="A5971" t="inlineStr">
        <is>
          <t>TX505970</t>
        </is>
      </c>
      <c r="B5971" t="inlineStr">
        <is>
          <t>EMP10227</t>
        </is>
      </c>
      <c r="C5971" t="inlineStr">
        <is>
          <t>Exercise</t>
        </is>
      </c>
      <c r="D5971" s="8" t="n">
        <v>45690</v>
      </c>
      <c r="E5971" t="n">
        <v>254</v>
      </c>
      <c r="F5971" t="n">
        <v>14.81</v>
      </c>
      <c r="G5971" t="inlineStr">
        <is>
          <t>India</t>
        </is>
      </c>
      <c r="H5971" t="inlineStr">
        <is>
          <t>Stock Option</t>
        </is>
      </c>
      <c r="I5971" t="n">
        <v>3761.74</v>
      </c>
      <c r="J5971" t="n">
        <v>0.2</v>
      </c>
      <c r="K5971" t="n">
        <v>752.35</v>
      </c>
      <c r="L5971" t="inlineStr">
        <is>
          <t>Approved</t>
        </is>
      </c>
      <c r="M5971" t="inlineStr">
        <is>
          <t>Normal</t>
        </is>
      </c>
    </row>
    <row r="5972">
      <c r="A5972" t="inlineStr">
        <is>
          <t>TX505971</t>
        </is>
      </c>
      <c r="B5972" t="inlineStr">
        <is>
          <t>EMP10292</t>
        </is>
      </c>
      <c r="C5972" t="inlineStr">
        <is>
          <t>Vesting</t>
        </is>
      </c>
      <c r="D5972" s="8" t="n">
        <v>46013</v>
      </c>
      <c r="E5972" t="n">
        <v>1942</v>
      </c>
      <c r="F5972" t="n">
        <v>39.99</v>
      </c>
      <c r="G5972" t="inlineStr">
        <is>
          <t>UK</t>
        </is>
      </c>
      <c r="H5972" t="inlineStr">
        <is>
          <t>RSU</t>
        </is>
      </c>
      <c r="I5972" t="n">
        <v>77660.58</v>
      </c>
      <c r="J5972" t="n">
        <v>0.4</v>
      </c>
      <c r="K5972" t="n">
        <v>31064.23</v>
      </c>
      <c r="L5972" t="inlineStr">
        <is>
          <t>Approved</t>
        </is>
      </c>
      <c r="M5972" t="inlineStr">
        <is>
          <t>Normal</t>
        </is>
      </c>
    </row>
    <row r="5973">
      <c r="A5973" t="inlineStr">
        <is>
          <t>TX505972</t>
        </is>
      </c>
      <c r="B5973" t="inlineStr">
        <is>
          <t>EMP11187</t>
        </is>
      </c>
      <c r="C5973" t="inlineStr">
        <is>
          <t>Grant</t>
        </is>
      </c>
      <c r="D5973" s="8" t="n">
        <v>45965</v>
      </c>
      <c r="E5973" t="n">
        <v>1455</v>
      </c>
      <c r="F5973" t="n">
        <v>72.18000000000001</v>
      </c>
      <c r="G5973" t="inlineStr">
        <is>
          <t>UK</t>
        </is>
      </c>
      <c r="H5973" t="inlineStr">
        <is>
          <t>RSU</t>
        </is>
      </c>
      <c r="I5973" t="n">
        <v>105021.9</v>
      </c>
      <c r="J5973" t="n">
        <v>0.4</v>
      </c>
      <c r="K5973" t="n">
        <v>42008.76</v>
      </c>
      <c r="L5973" t="inlineStr">
        <is>
          <t>Approved</t>
        </is>
      </c>
      <c r="M5973" t="inlineStr">
        <is>
          <t>High Value</t>
        </is>
      </c>
    </row>
    <row r="5974">
      <c r="A5974" t="inlineStr">
        <is>
          <t>TX505973</t>
        </is>
      </c>
      <c r="B5974" t="inlineStr">
        <is>
          <t>EMP10779</t>
        </is>
      </c>
      <c r="C5974" t="inlineStr">
        <is>
          <t>Grant</t>
        </is>
      </c>
      <c r="D5974" s="8" t="n">
        <v>46387</v>
      </c>
      <c r="E5974" t="n">
        <v>1512</v>
      </c>
      <c r="F5974" t="n">
        <v>20.81</v>
      </c>
      <c r="G5974" t="inlineStr">
        <is>
          <t>UK</t>
        </is>
      </c>
      <c r="H5974" t="inlineStr">
        <is>
          <t>Performance Share</t>
        </is>
      </c>
      <c r="I5974" t="n">
        <v>31464.72</v>
      </c>
      <c r="J5974" t="n">
        <v>0.4</v>
      </c>
      <c r="K5974" t="n">
        <v>12585.89</v>
      </c>
      <c r="L5974" t="inlineStr">
        <is>
          <t>Pending Review</t>
        </is>
      </c>
      <c r="M5974" t="inlineStr">
        <is>
          <t>Normal</t>
        </is>
      </c>
    </row>
    <row r="5975">
      <c r="A5975" t="inlineStr">
        <is>
          <t>TX505974</t>
        </is>
      </c>
      <c r="B5975" t="inlineStr">
        <is>
          <t>EMP10376</t>
        </is>
      </c>
      <c r="C5975" t="inlineStr">
        <is>
          <t>Exercise</t>
        </is>
      </c>
      <c r="D5975" s="8" t="n">
        <v>45828</v>
      </c>
      <c r="E5975" t="n">
        <v>879</v>
      </c>
      <c r="F5975" t="n">
        <v>73.34999999999999</v>
      </c>
      <c r="G5975" t="inlineStr">
        <is>
          <t>UK</t>
        </is>
      </c>
      <c r="H5975" t="inlineStr">
        <is>
          <t>Performance Share</t>
        </is>
      </c>
      <c r="I5975" t="n">
        <v>64474.65</v>
      </c>
      <c r="J5975" t="n">
        <v>0.4</v>
      </c>
      <c r="K5975" t="n">
        <v>25789.86</v>
      </c>
      <c r="L5975" t="inlineStr">
        <is>
          <t>Approved</t>
        </is>
      </c>
      <c r="M5975" t="inlineStr">
        <is>
          <t>Normal</t>
        </is>
      </c>
    </row>
    <row r="5976">
      <c r="A5976" t="inlineStr">
        <is>
          <t>TX505975</t>
        </is>
      </c>
      <c r="B5976" t="inlineStr">
        <is>
          <t>EMP11866</t>
        </is>
      </c>
      <c r="C5976" t="inlineStr">
        <is>
          <t>Grant</t>
        </is>
      </c>
      <c r="D5976" s="8" t="n">
        <v>45814</v>
      </c>
      <c r="E5976" t="n">
        <v>1770</v>
      </c>
      <c r="F5976" t="n">
        <v>10.5</v>
      </c>
      <c r="G5976" t="inlineStr">
        <is>
          <t>India</t>
        </is>
      </c>
      <c r="H5976" t="inlineStr">
        <is>
          <t>RSU</t>
        </is>
      </c>
      <c r="I5976" t="n">
        <v>18585</v>
      </c>
      <c r="J5976" t="n">
        <v>0.3</v>
      </c>
      <c r="K5976" t="n">
        <v>5575.5</v>
      </c>
      <c r="L5976" t="inlineStr">
        <is>
          <t>Approved</t>
        </is>
      </c>
      <c r="M5976" t="inlineStr">
        <is>
          <t>Normal</t>
        </is>
      </c>
    </row>
    <row r="5977">
      <c r="A5977" t="inlineStr">
        <is>
          <t>TX505976</t>
        </is>
      </c>
      <c r="B5977" t="inlineStr">
        <is>
          <t>EMP11701</t>
        </is>
      </c>
      <c r="C5977" t="inlineStr">
        <is>
          <t>Exercise</t>
        </is>
      </c>
      <c r="D5977" s="8" t="n">
        <v>45956</v>
      </c>
      <c r="E5977" t="n">
        <v>311</v>
      </c>
      <c r="F5977" t="n">
        <v>94.23999999999999</v>
      </c>
      <c r="G5977" t="inlineStr">
        <is>
          <t>USA</t>
        </is>
      </c>
      <c r="H5977" t="inlineStr">
        <is>
          <t>Stock Option</t>
        </is>
      </c>
      <c r="I5977" t="n">
        <v>29308.64</v>
      </c>
      <c r="J5977" t="n">
        <v>0.3</v>
      </c>
      <c r="K5977" t="n">
        <v>8792.59</v>
      </c>
      <c r="L5977" t="inlineStr">
        <is>
          <t>Approved</t>
        </is>
      </c>
      <c r="M5977" t="inlineStr">
        <is>
          <t>Normal</t>
        </is>
      </c>
    </row>
    <row r="5978">
      <c r="A5978" t="inlineStr">
        <is>
          <t>TX505977</t>
        </is>
      </c>
      <c r="B5978" t="inlineStr">
        <is>
          <t>EMP10988</t>
        </is>
      </c>
      <c r="C5978" t="inlineStr">
        <is>
          <t>Vesting</t>
        </is>
      </c>
      <c r="D5978" s="8" t="n">
        <v>46236</v>
      </c>
      <c r="E5978" t="n">
        <v>1364</v>
      </c>
      <c r="F5978" t="n">
        <v>20.87</v>
      </c>
      <c r="G5978" t="inlineStr">
        <is>
          <t>UK</t>
        </is>
      </c>
      <c r="H5978" t="inlineStr">
        <is>
          <t>Stock Option</t>
        </is>
      </c>
      <c r="I5978" t="n">
        <v>28466.68</v>
      </c>
      <c r="J5978" t="n">
        <v>0.4</v>
      </c>
      <c r="K5978" t="n">
        <v>11386.67</v>
      </c>
      <c r="L5978" t="inlineStr">
        <is>
          <t>Approved</t>
        </is>
      </c>
      <c r="M5978" t="inlineStr">
        <is>
          <t>Normal</t>
        </is>
      </c>
    </row>
    <row r="5979">
      <c r="A5979" t="inlineStr">
        <is>
          <t>TX505978</t>
        </is>
      </c>
      <c r="B5979" t="inlineStr">
        <is>
          <t>EMP10298</t>
        </is>
      </c>
      <c r="C5979" t="inlineStr">
        <is>
          <t>Sale</t>
        </is>
      </c>
      <c r="D5979" s="8" t="n">
        <v>46216</v>
      </c>
      <c r="E5979" t="n">
        <v>1550</v>
      </c>
      <c r="F5979" t="n">
        <v>88.89</v>
      </c>
      <c r="G5979" t="inlineStr">
        <is>
          <t>UK</t>
        </is>
      </c>
      <c r="H5979" t="inlineStr">
        <is>
          <t>ESPP</t>
        </is>
      </c>
      <c r="I5979" t="n">
        <v>137779.5</v>
      </c>
      <c r="J5979" t="n">
        <v>0.2</v>
      </c>
      <c r="K5979" t="n">
        <v>27555.9</v>
      </c>
      <c r="L5979" t="inlineStr">
        <is>
          <t>Approved</t>
        </is>
      </c>
      <c r="M5979" t="inlineStr">
        <is>
          <t>High Value</t>
        </is>
      </c>
    </row>
    <row r="5980">
      <c r="A5980" t="inlineStr">
        <is>
          <t>TX505979</t>
        </is>
      </c>
      <c r="B5980" t="inlineStr">
        <is>
          <t>EMP10775</t>
        </is>
      </c>
      <c r="C5980" t="inlineStr">
        <is>
          <t>Vesting</t>
        </is>
      </c>
      <c r="D5980" s="8" t="n">
        <v>46208</v>
      </c>
      <c r="E5980" t="n">
        <v>1423</v>
      </c>
      <c r="F5980" t="n">
        <v>31.22</v>
      </c>
      <c r="G5980" t="inlineStr">
        <is>
          <t>UK</t>
        </is>
      </c>
      <c r="H5980" t="inlineStr">
        <is>
          <t>RSU</t>
        </is>
      </c>
      <c r="I5980" t="n">
        <v>44426.06</v>
      </c>
      <c r="J5980" t="n">
        <v>0.2</v>
      </c>
      <c r="K5980" t="n">
        <v>8885.209999999999</v>
      </c>
      <c r="L5980" t="inlineStr">
        <is>
          <t>Approved</t>
        </is>
      </c>
      <c r="M5980" t="inlineStr">
        <is>
          <t>Normal</t>
        </is>
      </c>
    </row>
    <row r="5981">
      <c r="A5981" t="inlineStr">
        <is>
          <t>TX505980</t>
        </is>
      </c>
      <c r="B5981" t="inlineStr">
        <is>
          <t>EMP11426</t>
        </is>
      </c>
      <c r="C5981" t="inlineStr">
        <is>
          <t>Exercise</t>
        </is>
      </c>
      <c r="D5981" s="8" t="n">
        <v>46278</v>
      </c>
      <c r="E5981" t="n">
        <v>1344</v>
      </c>
      <c r="F5981" t="n">
        <v>13.68</v>
      </c>
      <c r="G5981" t="inlineStr">
        <is>
          <t>USA</t>
        </is>
      </c>
      <c r="H5981" t="inlineStr">
        <is>
          <t>Stock Option</t>
        </is>
      </c>
      <c r="I5981" t="n">
        <v>18385.92</v>
      </c>
      <c r="J5981" t="n">
        <v>0.3</v>
      </c>
      <c r="K5981" t="n">
        <v>5515.78</v>
      </c>
      <c r="L5981" t="inlineStr">
        <is>
          <t>Approved</t>
        </is>
      </c>
      <c r="M5981" t="inlineStr">
        <is>
          <t>Normal</t>
        </is>
      </c>
    </row>
    <row r="5982">
      <c r="A5982" t="inlineStr">
        <is>
          <t>TX505981</t>
        </is>
      </c>
      <c r="B5982" t="inlineStr">
        <is>
          <t>EMP10041</t>
        </is>
      </c>
      <c r="C5982" t="inlineStr">
        <is>
          <t>Sale</t>
        </is>
      </c>
      <c r="D5982" s="8" t="n">
        <v>45813</v>
      </c>
      <c r="E5982" t="n">
        <v>1630</v>
      </c>
      <c r="F5982" t="n">
        <v>31</v>
      </c>
      <c r="G5982" t="inlineStr">
        <is>
          <t>India</t>
        </is>
      </c>
      <c r="H5982" t="inlineStr">
        <is>
          <t>ESPP</t>
        </is>
      </c>
      <c r="I5982" t="n">
        <v>50530</v>
      </c>
      <c r="J5982" t="n">
        <v>0.4</v>
      </c>
      <c r="K5982" t="n">
        <v>20212</v>
      </c>
      <c r="L5982" t="inlineStr">
        <is>
          <t>Approved</t>
        </is>
      </c>
      <c r="M5982" t="inlineStr">
        <is>
          <t>Normal</t>
        </is>
      </c>
    </row>
    <row r="5983">
      <c r="A5983" t="inlineStr">
        <is>
          <t>TX505982</t>
        </is>
      </c>
      <c r="B5983" t="inlineStr">
        <is>
          <t>EMP11819</t>
        </is>
      </c>
      <c r="C5983" t="inlineStr">
        <is>
          <t>Grant</t>
        </is>
      </c>
      <c r="D5983" s="8" t="n">
        <v>45890</v>
      </c>
      <c r="E5983" t="n">
        <v>593</v>
      </c>
      <c r="F5983" t="n">
        <v>22.81</v>
      </c>
      <c r="G5983" t="inlineStr">
        <is>
          <t>India</t>
        </is>
      </c>
      <c r="H5983" t="inlineStr">
        <is>
          <t>Performance Share</t>
        </is>
      </c>
      <c r="I5983" t="n">
        <v>13526.33</v>
      </c>
      <c r="J5983" t="n">
        <v>0.4</v>
      </c>
      <c r="K5983" t="n">
        <v>5410.53</v>
      </c>
      <c r="L5983" t="inlineStr">
        <is>
          <t>Approved</t>
        </is>
      </c>
      <c r="M5983" t="inlineStr">
        <is>
          <t>Normal</t>
        </is>
      </c>
    </row>
    <row r="5984">
      <c r="A5984" t="inlineStr">
        <is>
          <t>TX505983</t>
        </is>
      </c>
      <c r="B5984" t="inlineStr">
        <is>
          <t>EMP11520</t>
        </is>
      </c>
      <c r="C5984" t="inlineStr">
        <is>
          <t>Grant</t>
        </is>
      </c>
      <c r="D5984" s="8" t="n">
        <v>46052</v>
      </c>
      <c r="E5984" t="n">
        <v>1066</v>
      </c>
      <c r="F5984" t="n">
        <v>77.16</v>
      </c>
      <c r="G5984" t="inlineStr">
        <is>
          <t>India</t>
        </is>
      </c>
      <c r="H5984" t="inlineStr">
        <is>
          <t>RSU</t>
        </is>
      </c>
      <c r="I5984" t="n">
        <v>82252.56</v>
      </c>
      <c r="J5984" t="n">
        <v>0.2</v>
      </c>
      <c r="K5984" t="n">
        <v>16450.51</v>
      </c>
      <c r="L5984" t="inlineStr">
        <is>
          <t>Approved</t>
        </is>
      </c>
      <c r="M5984" t="inlineStr">
        <is>
          <t>Normal</t>
        </is>
      </c>
    </row>
    <row r="5985">
      <c r="A5985" t="inlineStr">
        <is>
          <t>TX505984</t>
        </is>
      </c>
      <c r="B5985" t="inlineStr">
        <is>
          <t>EMP10855</t>
        </is>
      </c>
      <c r="C5985" t="inlineStr">
        <is>
          <t>Vesting</t>
        </is>
      </c>
      <c r="D5985" s="8" t="n">
        <v>45825</v>
      </c>
      <c r="E5985" t="n">
        <v>1855</v>
      </c>
      <c r="F5985" t="n">
        <v>39.6</v>
      </c>
      <c r="G5985" t="inlineStr">
        <is>
          <t>India</t>
        </is>
      </c>
      <c r="H5985" t="inlineStr">
        <is>
          <t>Performance Share</t>
        </is>
      </c>
      <c r="I5985" t="n">
        <v>73458</v>
      </c>
      <c r="J5985" t="n">
        <v>0.2</v>
      </c>
      <c r="K5985" t="n">
        <v>14691.6</v>
      </c>
      <c r="L5985" t="inlineStr">
        <is>
          <t>Approved</t>
        </is>
      </c>
      <c r="M5985" t="inlineStr">
        <is>
          <t>Normal</t>
        </is>
      </c>
    </row>
    <row r="5986">
      <c r="A5986" t="inlineStr">
        <is>
          <t>TX505985</t>
        </is>
      </c>
      <c r="B5986" t="inlineStr">
        <is>
          <t>EMP10250</t>
        </is>
      </c>
      <c r="C5986" t="inlineStr">
        <is>
          <t>Exercise</t>
        </is>
      </c>
      <c r="D5986" s="8" t="n">
        <v>46036</v>
      </c>
      <c r="E5986" t="n">
        <v>130</v>
      </c>
      <c r="F5986" t="n">
        <v>24.2</v>
      </c>
      <c r="G5986" t="inlineStr">
        <is>
          <t>India</t>
        </is>
      </c>
      <c r="H5986" t="inlineStr">
        <is>
          <t>Stock Option</t>
        </is>
      </c>
      <c r="I5986" t="n">
        <v>3146</v>
      </c>
      <c r="J5986" t="n">
        <v>0.4</v>
      </c>
      <c r="K5986" t="n">
        <v>1258.4</v>
      </c>
      <c r="L5986" t="inlineStr">
        <is>
          <t>Approved</t>
        </is>
      </c>
      <c r="M5986" t="inlineStr">
        <is>
          <t>Normal</t>
        </is>
      </c>
    </row>
    <row r="5987">
      <c r="A5987" t="inlineStr">
        <is>
          <t>TX505986</t>
        </is>
      </c>
      <c r="B5987" t="inlineStr">
        <is>
          <t>EMP11944</t>
        </is>
      </c>
      <c r="C5987" t="inlineStr">
        <is>
          <t>Grant</t>
        </is>
      </c>
      <c r="D5987" s="8" t="n">
        <v>46314</v>
      </c>
      <c r="E5987" t="n">
        <v>337</v>
      </c>
      <c r="F5987" t="n">
        <v>30.82</v>
      </c>
      <c r="G5987" t="inlineStr">
        <is>
          <t>UK</t>
        </is>
      </c>
      <c r="H5987" t="inlineStr">
        <is>
          <t>Performance Share</t>
        </is>
      </c>
      <c r="I5987" t="n">
        <v>10386.34</v>
      </c>
      <c r="J5987" t="n">
        <v>0.4</v>
      </c>
      <c r="K5987" t="n">
        <v>4154.54</v>
      </c>
      <c r="L5987" t="inlineStr">
        <is>
          <t>Approved</t>
        </is>
      </c>
      <c r="M5987" t="inlineStr">
        <is>
          <t>Normal</t>
        </is>
      </c>
    </row>
    <row r="5988">
      <c r="A5988" t="inlineStr">
        <is>
          <t>TX505987</t>
        </is>
      </c>
      <c r="B5988" t="inlineStr">
        <is>
          <t>EMP10306</t>
        </is>
      </c>
      <c r="C5988" t="inlineStr">
        <is>
          <t>Grant</t>
        </is>
      </c>
      <c r="D5988" s="8" t="n">
        <v>45972</v>
      </c>
      <c r="E5988" t="n">
        <v>1664</v>
      </c>
      <c r="F5988" t="n">
        <v>34.94</v>
      </c>
      <c r="G5988" t="inlineStr">
        <is>
          <t>India</t>
        </is>
      </c>
      <c r="H5988" t="inlineStr">
        <is>
          <t>Stock Option</t>
        </is>
      </c>
      <c r="I5988" t="n">
        <v>58140.16</v>
      </c>
      <c r="J5988" t="n">
        <v>0.4</v>
      </c>
      <c r="K5988" t="n">
        <v>23256.06</v>
      </c>
      <c r="L5988" t="inlineStr">
        <is>
          <t>Approved</t>
        </is>
      </c>
      <c r="M5988" t="inlineStr">
        <is>
          <t>Normal</t>
        </is>
      </c>
    </row>
    <row r="5989">
      <c r="A5989" t="inlineStr">
        <is>
          <t>TX505988</t>
        </is>
      </c>
      <c r="B5989" t="inlineStr">
        <is>
          <t>EMP10226</t>
        </is>
      </c>
      <c r="C5989" t="inlineStr">
        <is>
          <t>Cancellation</t>
        </is>
      </c>
      <c r="D5989" s="8" t="n">
        <v>45880</v>
      </c>
      <c r="E5989" t="n">
        <v>2347</v>
      </c>
      <c r="F5989" t="n">
        <v>78.28</v>
      </c>
      <c r="G5989" t="inlineStr">
        <is>
          <t>India</t>
        </is>
      </c>
      <c r="H5989" t="inlineStr">
        <is>
          <t>ESPP</t>
        </is>
      </c>
      <c r="I5989" t="n">
        <v>183723.16</v>
      </c>
      <c r="J5989" t="n">
        <v>0.2</v>
      </c>
      <c r="K5989" t="n">
        <v>36744.63</v>
      </c>
      <c r="L5989" t="inlineStr">
        <is>
          <t>Approved</t>
        </is>
      </c>
      <c r="M5989" t="inlineStr">
        <is>
          <t>High Value</t>
        </is>
      </c>
    </row>
    <row r="5990">
      <c r="A5990" t="inlineStr">
        <is>
          <t>TX505989</t>
        </is>
      </c>
      <c r="B5990" t="inlineStr">
        <is>
          <t>EMP11285</t>
        </is>
      </c>
      <c r="C5990" t="inlineStr">
        <is>
          <t>Sale</t>
        </is>
      </c>
      <c r="D5990" s="8" t="n">
        <v>46003</v>
      </c>
      <c r="E5990" t="n">
        <v>1213</v>
      </c>
      <c r="F5990" t="n">
        <v>24.9</v>
      </c>
      <c r="G5990" t="inlineStr">
        <is>
          <t>Singapore</t>
        </is>
      </c>
      <c r="H5990" t="inlineStr">
        <is>
          <t>RSU</t>
        </is>
      </c>
      <c r="I5990" t="n">
        <v>30203.7</v>
      </c>
      <c r="J5990" t="n">
        <v>0.3</v>
      </c>
      <c r="K5990" t="n">
        <v>9061.110000000001</v>
      </c>
      <c r="L5990" t="inlineStr">
        <is>
          <t>Approved</t>
        </is>
      </c>
      <c r="M5990" t="inlineStr">
        <is>
          <t>Normal</t>
        </is>
      </c>
    </row>
    <row r="5991">
      <c r="A5991" t="inlineStr">
        <is>
          <t>TX505990</t>
        </is>
      </c>
      <c r="B5991" t="inlineStr">
        <is>
          <t>EMP10446</t>
        </is>
      </c>
      <c r="C5991" t="inlineStr">
        <is>
          <t>Grant</t>
        </is>
      </c>
      <c r="D5991" s="8" t="n">
        <v>46071</v>
      </c>
      <c r="E5991" t="n">
        <v>965</v>
      </c>
      <c r="F5991" t="n">
        <v>65.22</v>
      </c>
      <c r="G5991" t="inlineStr">
        <is>
          <t>Australia</t>
        </is>
      </c>
      <c r="H5991" t="inlineStr">
        <is>
          <t>ESPP</t>
        </is>
      </c>
      <c r="I5991" t="n">
        <v>62937.3</v>
      </c>
      <c r="J5991" t="n">
        <v>0.4</v>
      </c>
      <c r="K5991" t="n">
        <v>25174.92</v>
      </c>
      <c r="L5991" t="inlineStr">
        <is>
          <t>Approved</t>
        </is>
      </c>
      <c r="M5991" t="inlineStr">
        <is>
          <t>Normal</t>
        </is>
      </c>
    </row>
    <row r="5992">
      <c r="A5992" t="inlineStr">
        <is>
          <t>TX505991</t>
        </is>
      </c>
      <c r="B5992" t="inlineStr">
        <is>
          <t>EMP11245</t>
        </is>
      </c>
      <c r="C5992" t="inlineStr">
        <is>
          <t>Vesting</t>
        </is>
      </c>
      <c r="D5992" s="8" t="n">
        <v>45857</v>
      </c>
      <c r="E5992" t="n">
        <v>172</v>
      </c>
      <c r="F5992" t="n">
        <v>69.95999999999999</v>
      </c>
      <c r="G5992" t="inlineStr">
        <is>
          <t>India</t>
        </is>
      </c>
      <c r="H5992" t="inlineStr">
        <is>
          <t>ESPP</t>
        </is>
      </c>
      <c r="I5992" t="n">
        <v>12033.12</v>
      </c>
      <c r="J5992" t="n">
        <v>0.2</v>
      </c>
      <c r="K5992" t="n">
        <v>2406.62</v>
      </c>
      <c r="L5992" t="inlineStr">
        <is>
          <t>Approved</t>
        </is>
      </c>
      <c r="M5992" t="inlineStr">
        <is>
          <t>Normal</t>
        </is>
      </c>
    </row>
    <row r="5993">
      <c r="A5993" t="inlineStr">
        <is>
          <t>TX505992</t>
        </is>
      </c>
      <c r="B5993" t="inlineStr">
        <is>
          <t>EMP11109</t>
        </is>
      </c>
      <c r="C5993" t="inlineStr">
        <is>
          <t>Grant</t>
        </is>
      </c>
      <c r="D5993" s="8" t="n">
        <v>45731</v>
      </c>
      <c r="E5993" t="n">
        <v>2271</v>
      </c>
      <c r="F5993" t="n">
        <v>27.75</v>
      </c>
      <c r="G5993" t="inlineStr">
        <is>
          <t>UK</t>
        </is>
      </c>
      <c r="H5993" t="inlineStr">
        <is>
          <t>Performance Share</t>
        </is>
      </c>
      <c r="I5993" t="n">
        <v>63020.25</v>
      </c>
      <c r="J5993" t="n">
        <v>0.3</v>
      </c>
      <c r="K5993" t="n">
        <v>18906.08</v>
      </c>
      <c r="L5993" t="inlineStr">
        <is>
          <t>Approved</t>
        </is>
      </c>
      <c r="M5993" t="inlineStr">
        <is>
          <t>Normal</t>
        </is>
      </c>
    </row>
    <row r="5994">
      <c r="A5994" t="inlineStr">
        <is>
          <t>TX505993</t>
        </is>
      </c>
      <c r="B5994" t="inlineStr">
        <is>
          <t>EMP11839</t>
        </is>
      </c>
      <c r="C5994" t="inlineStr">
        <is>
          <t>Grant</t>
        </is>
      </c>
      <c r="D5994" s="8" t="n">
        <v>46360</v>
      </c>
      <c r="E5994" t="n">
        <v>2105</v>
      </c>
      <c r="F5994" t="n">
        <v>76.29000000000001</v>
      </c>
      <c r="G5994" t="inlineStr">
        <is>
          <t>USA</t>
        </is>
      </c>
      <c r="H5994" t="inlineStr">
        <is>
          <t>RSU</t>
        </is>
      </c>
      <c r="I5994" t="n">
        <v>160590.45</v>
      </c>
      <c r="J5994" t="n">
        <v>0.4</v>
      </c>
      <c r="K5994" t="n">
        <v>64236.18</v>
      </c>
      <c r="L5994" t="inlineStr">
        <is>
          <t>Approved</t>
        </is>
      </c>
      <c r="M5994" t="inlineStr">
        <is>
          <t>High Value</t>
        </is>
      </c>
    </row>
    <row r="5995">
      <c r="A5995" t="inlineStr">
        <is>
          <t>TX505994</t>
        </is>
      </c>
      <c r="B5995" t="inlineStr">
        <is>
          <t>EMP10172</t>
        </is>
      </c>
      <c r="C5995" t="inlineStr">
        <is>
          <t>Grant</t>
        </is>
      </c>
      <c r="D5995" s="8" t="n">
        <v>45940</v>
      </c>
      <c r="E5995" t="n">
        <v>706</v>
      </c>
      <c r="F5995" t="n">
        <v>87.78</v>
      </c>
      <c r="G5995" t="inlineStr">
        <is>
          <t>UK</t>
        </is>
      </c>
      <c r="H5995" t="inlineStr">
        <is>
          <t>Stock Option</t>
        </is>
      </c>
      <c r="I5995" t="n">
        <v>61972.68</v>
      </c>
      <c r="J5995" t="n">
        <v>0.3</v>
      </c>
      <c r="K5995" t="n">
        <v>18591.8</v>
      </c>
      <c r="L5995" t="inlineStr">
        <is>
          <t>Approved</t>
        </is>
      </c>
      <c r="M5995" t="inlineStr">
        <is>
          <t>Normal</t>
        </is>
      </c>
    </row>
    <row r="5996">
      <c r="A5996" t="inlineStr">
        <is>
          <t>TX505995</t>
        </is>
      </c>
      <c r="B5996" t="inlineStr">
        <is>
          <t>EMP10001</t>
        </is>
      </c>
      <c r="C5996" t="inlineStr">
        <is>
          <t>Vesting</t>
        </is>
      </c>
      <c r="D5996" s="8" t="n">
        <v>46127</v>
      </c>
      <c r="E5996" t="n">
        <v>2463</v>
      </c>
      <c r="F5996" t="n">
        <v>64.45999999999999</v>
      </c>
      <c r="G5996" t="inlineStr">
        <is>
          <t>UK</t>
        </is>
      </c>
      <c r="H5996" t="inlineStr">
        <is>
          <t>RSU</t>
        </is>
      </c>
      <c r="I5996" t="n">
        <v>158764.98</v>
      </c>
      <c r="J5996" t="n">
        <v>0.2</v>
      </c>
      <c r="K5996" t="n">
        <v>31753</v>
      </c>
      <c r="L5996" t="inlineStr">
        <is>
          <t>Pending Review</t>
        </is>
      </c>
      <c r="M5996" t="inlineStr">
        <is>
          <t>High Value</t>
        </is>
      </c>
    </row>
    <row r="5997">
      <c r="A5997" t="inlineStr">
        <is>
          <t>TX505996</t>
        </is>
      </c>
      <c r="B5997" t="inlineStr">
        <is>
          <t>EMP99999</t>
        </is>
      </c>
      <c r="C5997" t="inlineStr">
        <is>
          <t>Vesting</t>
        </is>
      </c>
      <c r="D5997" s="8" t="n">
        <v>46183</v>
      </c>
      <c r="E5997" t="n">
        <v>1790</v>
      </c>
      <c r="F5997" t="n">
        <v>29.34</v>
      </c>
      <c r="G5997" t="inlineStr">
        <is>
          <t>Germany</t>
        </is>
      </c>
      <c r="H5997" t="inlineStr">
        <is>
          <t>RSU</t>
        </is>
      </c>
      <c r="I5997" t="n">
        <v>52518.6</v>
      </c>
      <c r="J5997" t="n">
        <v>0.3</v>
      </c>
      <c r="K5997" t="n">
        <v>15755.58</v>
      </c>
      <c r="L5997" t="inlineStr">
        <is>
          <t>Approved</t>
        </is>
      </c>
      <c r="M5997" t="inlineStr">
        <is>
          <t>Normal</t>
        </is>
      </c>
    </row>
    <row r="5998">
      <c r="A5998" t="inlineStr">
        <is>
          <t>TX505997</t>
        </is>
      </c>
      <c r="B5998" t="inlineStr">
        <is>
          <t>EMP10150</t>
        </is>
      </c>
      <c r="C5998" t="inlineStr">
        <is>
          <t>Grant</t>
        </is>
      </c>
      <c r="D5998" s="8" t="n">
        <v>46194</v>
      </c>
      <c r="E5998" t="n">
        <v>1309</v>
      </c>
      <c r="F5998" t="n">
        <v>88.31</v>
      </c>
      <c r="G5998" t="inlineStr">
        <is>
          <t>UK</t>
        </is>
      </c>
      <c r="H5998" t="inlineStr">
        <is>
          <t>Performance Share</t>
        </is>
      </c>
      <c r="I5998" t="n">
        <v>115597.79</v>
      </c>
      <c r="J5998" t="n">
        <v>0.45</v>
      </c>
      <c r="K5998" t="n">
        <v>52019.01</v>
      </c>
      <c r="L5998" t="inlineStr">
        <is>
          <t>Approved</t>
        </is>
      </c>
      <c r="M5998" t="inlineStr">
        <is>
          <t>High Value</t>
        </is>
      </c>
    </row>
    <row r="5999">
      <c r="A5999" t="inlineStr">
        <is>
          <t>TX505998</t>
        </is>
      </c>
      <c r="B5999" t="inlineStr">
        <is>
          <t>EMP10585</t>
        </is>
      </c>
      <c r="C5999" t="inlineStr">
        <is>
          <t>Grant</t>
        </is>
      </c>
      <c r="D5999" s="8" t="n">
        <v>45778</v>
      </c>
      <c r="E5999" t="n">
        <v>2402</v>
      </c>
      <c r="F5999" t="n">
        <v>39.45</v>
      </c>
      <c r="G5999" t="inlineStr">
        <is>
          <t>India</t>
        </is>
      </c>
      <c r="H5999" t="inlineStr">
        <is>
          <t>RSU</t>
        </is>
      </c>
      <c r="I5999" t="n">
        <v>94758.89999999999</v>
      </c>
      <c r="J5999" t="n">
        <v>0.45</v>
      </c>
      <c r="K5999" t="n">
        <v>42641.5</v>
      </c>
      <c r="L5999" t="inlineStr">
        <is>
          <t>Approved</t>
        </is>
      </c>
      <c r="M5999" t="inlineStr">
        <is>
          <t>Normal</t>
        </is>
      </c>
    </row>
    <row r="6000">
      <c r="A6000" t="inlineStr">
        <is>
          <t>TX505999</t>
        </is>
      </c>
      <c r="B6000" t="inlineStr">
        <is>
          <t>EMP10414</t>
        </is>
      </c>
      <c r="C6000" t="inlineStr">
        <is>
          <t>Sale</t>
        </is>
      </c>
      <c r="D6000" s="8" t="n">
        <v>46278</v>
      </c>
      <c r="E6000" t="n">
        <v>1927</v>
      </c>
      <c r="F6000" t="n">
        <v>41.72</v>
      </c>
      <c r="G6000" t="inlineStr">
        <is>
          <t>Germany</t>
        </is>
      </c>
      <c r="H6000" t="inlineStr">
        <is>
          <t>RSU</t>
        </is>
      </c>
      <c r="I6000" t="n">
        <v>80394.44</v>
      </c>
      <c r="J6000" t="n">
        <v>0.45</v>
      </c>
      <c r="K6000" t="n">
        <v>36177.5</v>
      </c>
      <c r="L6000" t="inlineStr">
        <is>
          <t>Approved</t>
        </is>
      </c>
      <c r="M6000" t="inlineStr">
        <is>
          <t>Normal</t>
        </is>
      </c>
    </row>
    <row r="6001">
      <c r="A6001" t="inlineStr">
        <is>
          <t>TX506000</t>
        </is>
      </c>
      <c r="B6001" t="inlineStr">
        <is>
          <t>EMP11589</t>
        </is>
      </c>
      <c r="C6001" t="inlineStr">
        <is>
          <t>Exercise</t>
        </is>
      </c>
      <c r="D6001" s="8" t="n">
        <v>45684</v>
      </c>
      <c r="E6001" t="n">
        <v>2303</v>
      </c>
      <c r="F6001" t="n">
        <v>55.17</v>
      </c>
      <c r="G6001" t="inlineStr">
        <is>
          <t>Singapore</t>
        </is>
      </c>
      <c r="H6001" t="inlineStr">
        <is>
          <t>Stock Option</t>
        </is>
      </c>
      <c r="I6001" t="n">
        <v>127056.51</v>
      </c>
      <c r="J6001" t="n">
        <v>0.2</v>
      </c>
      <c r="K6001" t="n">
        <v>25411.3</v>
      </c>
      <c r="L6001" t="inlineStr">
        <is>
          <t>Approved</t>
        </is>
      </c>
      <c r="M6001" t="inlineStr">
        <is>
          <t>High Value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3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7" customWidth="1" min="3" max="3"/>
  </cols>
  <sheetData>
    <row r="1">
      <c r="A1" s="6" t="inlineStr">
        <is>
          <t>Transaction_ID</t>
        </is>
      </c>
      <c r="B1" s="6" t="inlineStr">
        <is>
          <t>Employee_ID</t>
        </is>
      </c>
      <c r="C1" s="6" t="inlineStr">
        <is>
          <t>Payroll_Tax_GBP</t>
        </is>
      </c>
    </row>
    <row r="2">
      <c r="A2" t="inlineStr">
        <is>
          <t>TX503887</t>
        </is>
      </c>
      <c r="B2" t="inlineStr">
        <is>
          <t>EMP11597</t>
        </is>
      </c>
      <c r="C2" t="n">
        <v>7316.26</v>
      </c>
    </row>
    <row r="3">
      <c r="A3" t="inlineStr">
        <is>
          <t>TX502145</t>
        </is>
      </c>
      <c r="B3" t="inlineStr">
        <is>
          <t>EMP11705</t>
        </is>
      </c>
      <c r="C3" t="n">
        <v>3040.74</v>
      </c>
    </row>
    <row r="4">
      <c r="A4" t="inlineStr">
        <is>
          <t>TX500440</t>
        </is>
      </c>
      <c r="B4" t="inlineStr">
        <is>
          <t>EMP11302</t>
        </is>
      </c>
      <c r="C4" t="n">
        <v>11347.38</v>
      </c>
    </row>
    <row r="5">
      <c r="A5" t="inlineStr">
        <is>
          <t>TX501876</t>
        </is>
      </c>
      <c r="B5" t="inlineStr">
        <is>
          <t>EMP10158</t>
        </is>
      </c>
      <c r="C5" t="n">
        <v>15382.3</v>
      </c>
    </row>
    <row r="6">
      <c r="A6" t="inlineStr">
        <is>
          <t>TX503401</t>
        </is>
      </c>
      <c r="B6" t="inlineStr">
        <is>
          <t>EMP10279</t>
        </is>
      </c>
      <c r="C6" t="n">
        <v>1469.2</v>
      </c>
    </row>
    <row r="7">
      <c r="A7" t="inlineStr">
        <is>
          <t>TX504836</t>
        </is>
      </c>
      <c r="B7" t="inlineStr">
        <is>
          <t>EMP10411</t>
        </is>
      </c>
      <c r="C7" t="n">
        <v>26606.65</v>
      </c>
    </row>
    <row r="8">
      <c r="A8" t="inlineStr">
        <is>
          <t>TX503763</t>
        </is>
      </c>
      <c r="B8" t="inlineStr">
        <is>
          <t>EMP11886</t>
        </is>
      </c>
      <c r="C8" t="n">
        <v>23380.07</v>
      </c>
    </row>
    <row r="9">
      <c r="A9" t="inlineStr">
        <is>
          <t>TX504683</t>
        </is>
      </c>
      <c r="B9" t="inlineStr">
        <is>
          <t>EMP10201</t>
        </is>
      </c>
      <c r="C9" t="n">
        <v>40184.96</v>
      </c>
    </row>
    <row r="10">
      <c r="A10" t="inlineStr">
        <is>
          <t>TX500567</t>
        </is>
      </c>
      <c r="B10" t="inlineStr">
        <is>
          <t>EMP10852</t>
        </is>
      </c>
      <c r="C10" t="n">
        <v>41000.19</v>
      </c>
    </row>
    <row r="11">
      <c r="A11" t="inlineStr">
        <is>
          <t>TX501342</t>
        </is>
      </c>
      <c r="B11" t="inlineStr">
        <is>
          <t>EMP11543</t>
        </is>
      </c>
      <c r="C11" t="n">
        <v>22944.08</v>
      </c>
    </row>
    <row r="12">
      <c r="A12" t="inlineStr">
        <is>
          <t>TX503553</t>
        </is>
      </c>
      <c r="B12" t="inlineStr">
        <is>
          <t>EMP10143</t>
        </is>
      </c>
      <c r="C12" t="n">
        <v>7262.51</v>
      </c>
    </row>
    <row r="13">
      <c r="A13" t="inlineStr">
        <is>
          <t>TX501161</t>
        </is>
      </c>
      <c r="B13" t="inlineStr">
        <is>
          <t>EMP11140</t>
        </is>
      </c>
      <c r="C13" t="n">
        <v>5653.61</v>
      </c>
    </row>
    <row r="14">
      <c r="A14" t="inlineStr">
        <is>
          <t>TX500463</t>
        </is>
      </c>
      <c r="B14" t="inlineStr">
        <is>
          <t>EMP11222</t>
        </is>
      </c>
      <c r="C14" t="n">
        <v>18989.96</v>
      </c>
    </row>
    <row r="15">
      <c r="A15" t="inlineStr">
        <is>
          <t>TX504752</t>
        </is>
      </c>
      <c r="B15" t="inlineStr">
        <is>
          <t>EMP11656</t>
        </is>
      </c>
      <c r="C15" t="n">
        <v>71138.89999999999</v>
      </c>
    </row>
    <row r="16">
      <c r="A16" t="inlineStr">
        <is>
          <t>TX502295</t>
        </is>
      </c>
      <c r="B16" t="inlineStr">
        <is>
          <t>EMP11169</t>
        </is>
      </c>
      <c r="C16" t="n">
        <v>16331.07</v>
      </c>
    </row>
    <row r="17">
      <c r="A17" t="inlineStr">
        <is>
          <t>TX503971</t>
        </is>
      </c>
      <c r="B17" t="inlineStr">
        <is>
          <t>EMP10111</t>
        </is>
      </c>
      <c r="C17" t="n">
        <v>30029.01</v>
      </c>
    </row>
    <row r="18">
      <c r="A18" t="inlineStr">
        <is>
          <t>TX500196</t>
        </is>
      </c>
      <c r="B18" t="inlineStr">
        <is>
          <t>EMP11410</t>
        </is>
      </c>
      <c r="C18" t="n">
        <v>978.02</v>
      </c>
    </row>
    <row r="19">
      <c r="A19" t="inlineStr">
        <is>
          <t>TX504833</t>
        </is>
      </c>
      <c r="B19" t="inlineStr">
        <is>
          <t>EMP11412</t>
        </is>
      </c>
      <c r="C19" t="n">
        <v>2109.62</v>
      </c>
    </row>
    <row r="20">
      <c r="A20" t="inlineStr">
        <is>
          <t>TX503489</t>
        </is>
      </c>
      <c r="B20" t="inlineStr">
        <is>
          <t>EMP10441</t>
        </is>
      </c>
      <c r="C20" t="n">
        <v>952.61</v>
      </c>
    </row>
    <row r="21">
      <c r="A21" t="inlineStr">
        <is>
          <t>TX500762</t>
        </is>
      </c>
      <c r="B21" t="inlineStr">
        <is>
          <t>EMP11581</t>
        </is>
      </c>
      <c r="C21" t="n">
        <v>29713.64</v>
      </c>
    </row>
    <row r="22">
      <c r="A22" t="inlineStr">
        <is>
          <t>TX500076</t>
        </is>
      </c>
      <c r="B22" t="inlineStr">
        <is>
          <t>EMP10908</t>
        </is>
      </c>
      <c r="C22" t="n">
        <v>3313.8</v>
      </c>
    </row>
    <row r="23">
      <c r="A23" t="inlineStr">
        <is>
          <t>TX505042</t>
        </is>
      </c>
      <c r="B23" t="inlineStr">
        <is>
          <t>EMP10881</t>
        </is>
      </c>
      <c r="C23" t="n">
        <v>22468.43</v>
      </c>
    </row>
    <row r="24">
      <c r="A24" t="inlineStr">
        <is>
          <t>TX505355</t>
        </is>
      </c>
      <c r="B24" t="inlineStr">
        <is>
          <t>EMP10108</t>
        </is>
      </c>
      <c r="C24" t="n">
        <v>50500.49</v>
      </c>
    </row>
    <row r="25">
      <c r="A25" t="inlineStr">
        <is>
          <t>TX505898</t>
        </is>
      </c>
      <c r="B25" t="inlineStr">
        <is>
          <t>EMP11643</t>
        </is>
      </c>
      <c r="C25" t="n">
        <v>32652.46</v>
      </c>
    </row>
    <row r="26">
      <c r="A26" t="inlineStr">
        <is>
          <t>TX500104</t>
        </is>
      </c>
      <c r="B26" t="inlineStr">
        <is>
          <t>EMP11342</t>
        </is>
      </c>
      <c r="C26" t="n">
        <v>7575.66</v>
      </c>
    </row>
    <row r="27">
      <c r="A27" t="inlineStr">
        <is>
          <t>TX502687</t>
        </is>
      </c>
      <c r="B27" t="inlineStr">
        <is>
          <t>EMP10698</t>
        </is>
      </c>
      <c r="C27" t="n">
        <v>7585.29</v>
      </c>
    </row>
    <row r="28">
      <c r="A28" t="inlineStr">
        <is>
          <t>TX502866</t>
        </is>
      </c>
      <c r="B28" t="inlineStr">
        <is>
          <t>EMP10732</t>
        </is>
      </c>
      <c r="C28" t="n">
        <v>9740.76</v>
      </c>
    </row>
    <row r="29">
      <c r="A29" t="inlineStr">
        <is>
          <t>TX501266</t>
        </is>
      </c>
      <c r="B29" t="inlineStr">
        <is>
          <t>EMP10179</t>
        </is>
      </c>
      <c r="C29" t="n">
        <v>6533.27</v>
      </c>
    </row>
    <row r="30">
      <c r="A30" t="inlineStr">
        <is>
          <t>TX502970</t>
        </is>
      </c>
      <c r="B30" t="inlineStr">
        <is>
          <t>EMP10690</t>
        </is>
      </c>
      <c r="C30" t="n">
        <v>81754.22</v>
      </c>
    </row>
    <row r="31">
      <c r="A31" t="inlineStr">
        <is>
          <t>TX500588</t>
        </is>
      </c>
      <c r="B31" t="inlineStr">
        <is>
          <t>EMP10994</t>
        </is>
      </c>
      <c r="C31" t="n">
        <v>47004.14</v>
      </c>
    </row>
    <row r="32">
      <c r="A32" t="inlineStr">
        <is>
          <t>TX505736</t>
        </is>
      </c>
      <c r="B32" t="inlineStr">
        <is>
          <t>EMP11167</t>
        </is>
      </c>
      <c r="C32" t="n">
        <v>14260.86</v>
      </c>
    </row>
    <row r="33">
      <c r="A33" t="inlineStr">
        <is>
          <t>TX502679</t>
        </is>
      </c>
      <c r="B33" t="inlineStr">
        <is>
          <t>EMP11734</t>
        </is>
      </c>
      <c r="C33" t="n">
        <v>33168.26</v>
      </c>
    </row>
    <row r="34">
      <c r="A34" t="inlineStr">
        <is>
          <t>TX505587</t>
        </is>
      </c>
      <c r="B34" t="inlineStr">
        <is>
          <t>EMP11271</t>
        </is>
      </c>
      <c r="C34" t="n">
        <v>30923.97</v>
      </c>
    </row>
    <row r="35">
      <c r="A35" t="inlineStr">
        <is>
          <t>TX503932</t>
        </is>
      </c>
      <c r="B35" t="inlineStr">
        <is>
          <t>EMP11673</t>
        </is>
      </c>
      <c r="C35" t="n">
        <v>4258.12</v>
      </c>
    </row>
    <row r="36">
      <c r="A36" t="inlineStr">
        <is>
          <t>TX501503</t>
        </is>
      </c>
      <c r="B36" t="inlineStr">
        <is>
          <t>EMP10542</t>
        </is>
      </c>
      <c r="C36" t="n">
        <v>4015.65</v>
      </c>
    </row>
    <row r="37">
      <c r="A37" t="inlineStr">
        <is>
          <t>TX500551</t>
        </is>
      </c>
      <c r="B37" t="inlineStr">
        <is>
          <t>EMP11306</t>
        </is>
      </c>
      <c r="C37" t="n">
        <v>4645.15</v>
      </c>
    </row>
    <row r="38">
      <c r="A38" t="inlineStr">
        <is>
          <t>TX503762</t>
        </is>
      </c>
      <c r="B38" t="inlineStr">
        <is>
          <t>EMP11991</t>
        </is>
      </c>
      <c r="C38" t="n">
        <v>1701.17</v>
      </c>
    </row>
    <row r="39">
      <c r="A39" t="inlineStr">
        <is>
          <t>TX505175</t>
        </is>
      </c>
      <c r="B39" t="inlineStr">
        <is>
          <t>EMP11278</t>
        </is>
      </c>
      <c r="C39" t="n">
        <v>56238.73</v>
      </c>
    </row>
    <row r="40">
      <c r="A40" t="inlineStr">
        <is>
          <t>TX504934</t>
        </is>
      </c>
      <c r="B40" t="inlineStr">
        <is>
          <t>EMP11418</t>
        </is>
      </c>
      <c r="C40" t="n">
        <v>5581.11</v>
      </c>
    </row>
    <row r="41">
      <c r="A41" t="inlineStr">
        <is>
          <t>TX505250</t>
        </is>
      </c>
      <c r="B41" t="inlineStr">
        <is>
          <t>EMP11217</t>
        </is>
      </c>
      <c r="C41" t="n">
        <v>6901.8</v>
      </c>
    </row>
    <row r="42">
      <c r="A42" t="inlineStr">
        <is>
          <t>TX504750</t>
        </is>
      </c>
      <c r="B42" t="inlineStr">
        <is>
          <t>EMP11406</t>
        </is>
      </c>
      <c r="C42" t="n">
        <v>15105.11</v>
      </c>
    </row>
    <row r="43">
      <c r="A43" t="inlineStr">
        <is>
          <t>TX505265</t>
        </is>
      </c>
      <c r="B43" t="inlineStr">
        <is>
          <t>EMP10961</t>
        </is>
      </c>
      <c r="C43" t="n">
        <v>1616.64</v>
      </c>
    </row>
    <row r="44">
      <c r="A44" t="inlineStr">
        <is>
          <t>TX502750</t>
        </is>
      </c>
      <c r="B44" t="inlineStr">
        <is>
          <t>EMP10859</t>
        </is>
      </c>
      <c r="C44" t="n">
        <v>9695.379999999999</v>
      </c>
    </row>
    <row r="45">
      <c r="A45" t="inlineStr">
        <is>
          <t>TX504219</t>
        </is>
      </c>
      <c r="B45" t="inlineStr">
        <is>
          <t>EMP11517</t>
        </is>
      </c>
      <c r="C45" t="n">
        <v>8510.139999999999</v>
      </c>
    </row>
    <row r="46">
      <c r="A46" t="inlineStr">
        <is>
          <t>TX501714</t>
        </is>
      </c>
      <c r="B46" t="inlineStr">
        <is>
          <t>EMP10212</t>
        </is>
      </c>
      <c r="C46" t="n">
        <v>33611.48</v>
      </c>
    </row>
    <row r="47">
      <c r="A47" t="inlineStr">
        <is>
          <t>TX500095</t>
        </is>
      </c>
      <c r="B47" t="inlineStr">
        <is>
          <t>EMP11150</t>
        </is>
      </c>
      <c r="C47" t="n">
        <v>18753.44</v>
      </c>
    </row>
    <row r="48">
      <c r="A48" t="inlineStr">
        <is>
          <t>TX503209</t>
        </is>
      </c>
      <c r="B48" t="inlineStr">
        <is>
          <t>EMP11802</t>
        </is>
      </c>
      <c r="C48" t="n">
        <v>17259.35</v>
      </c>
    </row>
    <row r="49">
      <c r="A49" t="inlineStr">
        <is>
          <t>TX500764</t>
        </is>
      </c>
      <c r="B49" t="inlineStr">
        <is>
          <t>EMP10240</t>
        </is>
      </c>
      <c r="C49" t="n">
        <v>1118.8</v>
      </c>
    </row>
    <row r="50">
      <c r="A50" t="inlineStr">
        <is>
          <t>TX500424</t>
        </is>
      </c>
      <c r="B50" t="inlineStr">
        <is>
          <t>EMP10688</t>
        </is>
      </c>
      <c r="C50" t="n">
        <v>1459.81</v>
      </c>
    </row>
    <row r="51">
      <c r="A51" t="inlineStr">
        <is>
          <t>TX502317</t>
        </is>
      </c>
      <c r="B51" t="inlineStr">
        <is>
          <t>EMP11891</t>
        </is>
      </c>
      <c r="C51" t="n">
        <v>15342.22</v>
      </c>
    </row>
    <row r="52">
      <c r="A52" t="inlineStr">
        <is>
          <t>TX500224</t>
        </is>
      </c>
      <c r="B52" t="inlineStr">
        <is>
          <t>EMP10016</t>
        </is>
      </c>
      <c r="C52" t="n">
        <v>823.0599999999999</v>
      </c>
    </row>
    <row r="53">
      <c r="A53" t="inlineStr">
        <is>
          <t>TX501226</t>
        </is>
      </c>
      <c r="B53" t="inlineStr">
        <is>
          <t>EMP11816</t>
        </is>
      </c>
      <c r="C53" t="n">
        <v>29739.2</v>
      </c>
    </row>
    <row r="54">
      <c r="A54" t="inlineStr">
        <is>
          <t>TX504045</t>
        </is>
      </c>
      <c r="B54" t="inlineStr">
        <is>
          <t>EMP10780</t>
        </is>
      </c>
      <c r="C54" t="n">
        <v>675.04</v>
      </c>
    </row>
    <row r="55">
      <c r="A55" t="inlineStr">
        <is>
          <t>TX504893</t>
        </is>
      </c>
      <c r="B55" t="inlineStr">
        <is>
          <t>EMP11461</t>
        </is>
      </c>
      <c r="C55" t="n">
        <v>6172.95</v>
      </c>
    </row>
    <row r="56">
      <c r="A56" t="inlineStr">
        <is>
          <t>TX501205</t>
        </is>
      </c>
      <c r="B56" t="inlineStr">
        <is>
          <t>EMP10048</t>
        </is>
      </c>
      <c r="C56" t="n">
        <v>5187.1</v>
      </c>
    </row>
    <row r="57">
      <c r="A57" t="inlineStr">
        <is>
          <t>TX504933</t>
        </is>
      </c>
      <c r="B57" t="inlineStr">
        <is>
          <t>EMP11536</t>
        </is>
      </c>
      <c r="C57" t="n">
        <v>5582.61</v>
      </c>
    </row>
    <row r="58">
      <c r="A58" t="inlineStr">
        <is>
          <t>TX505660</t>
        </is>
      </c>
      <c r="B58" t="inlineStr">
        <is>
          <t>EMP10686</t>
        </is>
      </c>
      <c r="C58" t="n">
        <v>24236.22</v>
      </c>
    </row>
    <row r="59">
      <c r="A59" t="inlineStr">
        <is>
          <t>TX500522</t>
        </is>
      </c>
      <c r="B59" t="inlineStr">
        <is>
          <t>EMP11832</t>
        </is>
      </c>
      <c r="C59" t="n">
        <v>1137.26</v>
      </c>
    </row>
    <row r="60">
      <c r="A60" t="inlineStr">
        <is>
          <t>TX501190</t>
        </is>
      </c>
      <c r="B60" t="inlineStr">
        <is>
          <t>EMP10579</t>
        </is>
      </c>
      <c r="C60" t="n">
        <v>711.01</v>
      </c>
    </row>
    <row r="61">
      <c r="A61" t="inlineStr">
        <is>
          <t>TX503399</t>
        </is>
      </c>
      <c r="B61" t="inlineStr">
        <is>
          <t>EMP11896</t>
        </is>
      </c>
      <c r="C61" t="n">
        <v>20650.66</v>
      </c>
    </row>
    <row r="62">
      <c r="A62" t="inlineStr">
        <is>
          <t>TX501517</t>
        </is>
      </c>
      <c r="B62" t="inlineStr">
        <is>
          <t>EMP10454</t>
        </is>
      </c>
      <c r="C62" t="n">
        <v>24036.27</v>
      </c>
    </row>
    <row r="63">
      <c r="A63" t="inlineStr">
        <is>
          <t>TX505855</t>
        </is>
      </c>
      <c r="B63" t="inlineStr">
        <is>
          <t>EMP10048</t>
        </is>
      </c>
      <c r="C63" t="n">
        <v>6419.22</v>
      </c>
    </row>
    <row r="64">
      <c r="A64" t="inlineStr">
        <is>
          <t>TX503633</t>
        </is>
      </c>
      <c r="B64" t="inlineStr">
        <is>
          <t>EMP10508</t>
        </is>
      </c>
      <c r="C64" t="n">
        <v>19540.46</v>
      </c>
    </row>
    <row r="65">
      <c r="A65" t="inlineStr">
        <is>
          <t>TX504962</t>
        </is>
      </c>
      <c r="B65" t="inlineStr">
        <is>
          <t>EMP10720</t>
        </is>
      </c>
      <c r="C65" t="n">
        <v>14294.8</v>
      </c>
    </row>
    <row r="66">
      <c r="A66" t="inlineStr">
        <is>
          <t>TX500620</t>
        </is>
      </c>
      <c r="B66" t="inlineStr">
        <is>
          <t>EMP11271</t>
        </is>
      </c>
      <c r="C66" t="n">
        <v>51714.09</v>
      </c>
    </row>
    <row r="67">
      <c r="A67" t="inlineStr">
        <is>
          <t>TX502361</t>
        </is>
      </c>
      <c r="B67" t="inlineStr">
        <is>
          <t>EMP10603</t>
        </is>
      </c>
      <c r="C67" t="n">
        <v>11631.45</v>
      </c>
    </row>
    <row r="68">
      <c r="A68" t="inlineStr">
        <is>
          <t>TX505600</t>
        </is>
      </c>
      <c r="B68" t="inlineStr">
        <is>
          <t>EMP11054</t>
        </is>
      </c>
      <c r="C68" t="n">
        <v>9885.950000000001</v>
      </c>
    </row>
    <row r="69">
      <c r="A69" t="inlineStr">
        <is>
          <t>TX502286</t>
        </is>
      </c>
      <c r="B69" t="inlineStr">
        <is>
          <t>EMP10648</t>
        </is>
      </c>
      <c r="C69" t="n">
        <v>877.41</v>
      </c>
    </row>
    <row r="70">
      <c r="A70" t="inlineStr">
        <is>
          <t>TX502980</t>
        </is>
      </c>
      <c r="B70" t="inlineStr">
        <is>
          <t>EMP10739</t>
        </is>
      </c>
      <c r="C70" t="n">
        <v>56399.41</v>
      </c>
    </row>
    <row r="71">
      <c r="A71" t="inlineStr">
        <is>
          <t>TX500891</t>
        </is>
      </c>
      <c r="B71" t="inlineStr">
        <is>
          <t>EMP10385</t>
        </is>
      </c>
      <c r="C71" t="n">
        <v>730.08</v>
      </c>
    </row>
    <row r="72">
      <c r="A72" t="inlineStr">
        <is>
          <t>TX505081</t>
        </is>
      </c>
      <c r="B72" t="inlineStr">
        <is>
          <t>EMP11585</t>
        </is>
      </c>
      <c r="C72" t="n">
        <v>12432.16</v>
      </c>
    </row>
    <row r="73">
      <c r="A73" t="inlineStr">
        <is>
          <t>TX502880</t>
        </is>
      </c>
      <c r="B73" t="inlineStr">
        <is>
          <t>EMP10578</t>
        </is>
      </c>
      <c r="C73" t="n">
        <v>8537.360000000001</v>
      </c>
    </row>
    <row r="74">
      <c r="A74" t="inlineStr">
        <is>
          <t>TX504716</t>
        </is>
      </c>
      <c r="B74" t="inlineStr">
        <is>
          <t>EMP11792</t>
        </is>
      </c>
      <c r="C74" t="n">
        <v>33342.35</v>
      </c>
    </row>
    <row r="75">
      <c r="A75" t="inlineStr">
        <is>
          <t>TX503312</t>
        </is>
      </c>
      <c r="B75" t="inlineStr">
        <is>
          <t>EMP11683</t>
        </is>
      </c>
      <c r="C75" t="n">
        <v>23470.02</v>
      </c>
    </row>
    <row r="76">
      <c r="A76" t="inlineStr">
        <is>
          <t>TX501206</t>
        </is>
      </c>
      <c r="B76" t="inlineStr">
        <is>
          <t>EMP11339</t>
        </is>
      </c>
      <c r="C76" t="n">
        <v>5286.99</v>
      </c>
    </row>
    <row r="77">
      <c r="A77" t="inlineStr">
        <is>
          <t>TX500028</t>
        </is>
      </c>
      <c r="B77" t="inlineStr">
        <is>
          <t>EMP10555</t>
        </is>
      </c>
      <c r="C77" t="n">
        <v>13386.1</v>
      </c>
    </row>
    <row r="78">
      <c r="A78" t="inlineStr">
        <is>
          <t>TX504559</t>
        </is>
      </c>
      <c r="B78" t="inlineStr">
        <is>
          <t>EMP10028</t>
        </is>
      </c>
      <c r="C78" t="n">
        <v>22056.15</v>
      </c>
    </row>
    <row r="79">
      <c r="A79" t="inlineStr">
        <is>
          <t>TX502049</t>
        </is>
      </c>
      <c r="B79" t="inlineStr">
        <is>
          <t>EMP10111</t>
        </is>
      </c>
      <c r="C79" t="n">
        <v>6105.35</v>
      </c>
    </row>
    <row r="80">
      <c r="A80" t="inlineStr">
        <is>
          <t>TX500202</t>
        </is>
      </c>
      <c r="B80" t="inlineStr">
        <is>
          <t>EMP10319</t>
        </is>
      </c>
      <c r="C80" t="n">
        <v>14908.38</v>
      </c>
    </row>
    <row r="81">
      <c r="A81" t="inlineStr">
        <is>
          <t>TX500495</t>
        </is>
      </c>
      <c r="B81" t="inlineStr">
        <is>
          <t>EMP11729</t>
        </is>
      </c>
      <c r="C81" t="n">
        <v>28806.48</v>
      </c>
    </row>
    <row r="82">
      <c r="A82" t="inlineStr">
        <is>
          <t>TX502183</t>
        </is>
      </c>
      <c r="B82" t="inlineStr">
        <is>
          <t>EMP10012</t>
        </is>
      </c>
      <c r="C82" t="n">
        <v>17974.56</v>
      </c>
    </row>
    <row r="83">
      <c r="A83" t="inlineStr">
        <is>
          <t>TX500736</t>
        </is>
      </c>
      <c r="B83" t="inlineStr">
        <is>
          <t>EMP10642</t>
        </is>
      </c>
      <c r="C83" t="n">
        <v>6547.53</v>
      </c>
    </row>
    <row r="84">
      <c r="A84" t="inlineStr">
        <is>
          <t>TX501429</t>
        </is>
      </c>
      <c r="B84" t="inlineStr">
        <is>
          <t>EMP10812</t>
        </is>
      </c>
      <c r="C84" t="n">
        <v>48040.39</v>
      </c>
    </row>
    <row r="85">
      <c r="A85" t="inlineStr">
        <is>
          <t>TX502356</t>
        </is>
      </c>
      <c r="B85" t="inlineStr">
        <is>
          <t>EMP10441</t>
        </is>
      </c>
      <c r="C85" t="n">
        <v>4670.8</v>
      </c>
    </row>
    <row r="86">
      <c r="A86" t="inlineStr">
        <is>
          <t>TX505143</t>
        </is>
      </c>
      <c r="B86" t="inlineStr">
        <is>
          <t>EMP11620</t>
        </is>
      </c>
      <c r="C86" t="n">
        <v>3366.92</v>
      </c>
    </row>
    <row r="87">
      <c r="A87" t="inlineStr">
        <is>
          <t>TX505658</t>
        </is>
      </c>
      <c r="B87" t="inlineStr">
        <is>
          <t>EMP10336</t>
        </is>
      </c>
      <c r="C87" t="n">
        <v>13237.11</v>
      </c>
    </row>
    <row r="88">
      <c r="A88" t="inlineStr">
        <is>
          <t>TX503510</t>
        </is>
      </c>
      <c r="B88" t="inlineStr">
        <is>
          <t>EMP11802</t>
        </is>
      </c>
      <c r="C88" t="n">
        <v>6213.05</v>
      </c>
    </row>
    <row r="89">
      <c r="A89" t="inlineStr">
        <is>
          <t>TX504881</t>
        </is>
      </c>
      <c r="B89" t="inlineStr">
        <is>
          <t>EMP11939</t>
        </is>
      </c>
      <c r="C89" t="n">
        <v>16563.69</v>
      </c>
    </row>
    <row r="90">
      <c r="A90" t="inlineStr">
        <is>
          <t>TX504411</t>
        </is>
      </c>
      <c r="B90" t="inlineStr">
        <is>
          <t>EMP11221</t>
        </is>
      </c>
      <c r="C90" t="n">
        <v>3945.53</v>
      </c>
    </row>
    <row r="91">
      <c r="A91" t="inlineStr">
        <is>
          <t>TX503111</t>
        </is>
      </c>
      <c r="B91" t="inlineStr">
        <is>
          <t>EMP11429</t>
        </is>
      </c>
      <c r="C91" t="n">
        <v>21251.4</v>
      </c>
    </row>
    <row r="92">
      <c r="A92" t="inlineStr">
        <is>
          <t>TX503938</t>
        </is>
      </c>
      <c r="B92" t="inlineStr">
        <is>
          <t>EMP11899</t>
        </is>
      </c>
      <c r="C92" t="n">
        <v>719.37</v>
      </c>
    </row>
    <row r="93">
      <c r="A93" t="inlineStr">
        <is>
          <t>TX501200</t>
        </is>
      </c>
      <c r="B93" t="inlineStr">
        <is>
          <t>EMP10265</t>
        </is>
      </c>
      <c r="C93" t="n">
        <v>36612.92</v>
      </c>
    </row>
    <row r="94">
      <c r="A94" t="inlineStr">
        <is>
          <t>TX504308</t>
        </is>
      </c>
      <c r="B94" t="inlineStr">
        <is>
          <t>EMP10019</t>
        </is>
      </c>
      <c r="C94" t="n">
        <v>24324.51</v>
      </c>
    </row>
    <row r="95">
      <c r="A95" t="inlineStr">
        <is>
          <t>TX500651</t>
        </is>
      </c>
      <c r="B95" t="inlineStr">
        <is>
          <t>EMP11634</t>
        </is>
      </c>
      <c r="C95" t="n">
        <v>30012.07</v>
      </c>
    </row>
    <row r="96">
      <c r="A96" t="inlineStr">
        <is>
          <t>TX502492</t>
        </is>
      </c>
      <c r="B96" t="inlineStr">
        <is>
          <t>EMP11263</t>
        </is>
      </c>
      <c r="C96" t="n">
        <v>9827.84</v>
      </c>
    </row>
    <row r="97">
      <c r="A97" t="inlineStr">
        <is>
          <t>TX505180</t>
        </is>
      </c>
      <c r="B97" t="inlineStr">
        <is>
          <t>EMP10370</t>
        </is>
      </c>
      <c r="C97" t="n">
        <v>3271.3</v>
      </c>
    </row>
    <row r="98">
      <c r="A98" t="inlineStr">
        <is>
          <t>TX504128</t>
        </is>
      </c>
      <c r="B98" t="inlineStr">
        <is>
          <t>EMP11805</t>
        </is>
      </c>
      <c r="C98" t="n">
        <v>3317.21</v>
      </c>
    </row>
    <row r="99">
      <c r="A99" t="inlineStr">
        <is>
          <t>TX501828</t>
        </is>
      </c>
      <c r="B99" t="inlineStr">
        <is>
          <t>EMP11130</t>
        </is>
      </c>
      <c r="C99" t="n">
        <v>20329.16</v>
      </c>
    </row>
    <row r="100">
      <c r="A100" t="inlineStr">
        <is>
          <t>TX502939</t>
        </is>
      </c>
      <c r="B100" t="inlineStr">
        <is>
          <t>EMP11027</t>
        </is>
      </c>
      <c r="C100" t="n">
        <v>3421.96</v>
      </c>
    </row>
    <row r="101">
      <c r="A101" t="inlineStr">
        <is>
          <t>TX501418</t>
        </is>
      </c>
      <c r="B101" t="inlineStr">
        <is>
          <t>EMP11535</t>
        </is>
      </c>
      <c r="C101" t="n">
        <v>18194.63</v>
      </c>
    </row>
    <row r="102">
      <c r="A102" t="inlineStr">
        <is>
          <t>TX502310</t>
        </is>
      </c>
      <c r="B102" t="inlineStr">
        <is>
          <t>EMP10136</t>
        </is>
      </c>
      <c r="C102" t="n">
        <v>14212.55</v>
      </c>
    </row>
    <row r="103">
      <c r="A103" t="inlineStr">
        <is>
          <t>TX503112</t>
        </is>
      </c>
      <c r="B103" t="inlineStr">
        <is>
          <t>EMP11112</t>
        </is>
      </c>
      <c r="C103" t="n">
        <v>257.71</v>
      </c>
    </row>
    <row r="104">
      <c r="A104" t="inlineStr">
        <is>
          <t>TX503044</t>
        </is>
      </c>
      <c r="B104" t="inlineStr">
        <is>
          <t>EMP10949</t>
        </is>
      </c>
      <c r="C104" t="n">
        <v>6990.76</v>
      </c>
    </row>
    <row r="105">
      <c r="A105" t="inlineStr">
        <is>
          <t>TX501959</t>
        </is>
      </c>
      <c r="B105" t="inlineStr">
        <is>
          <t>EMP11588</t>
        </is>
      </c>
      <c r="C105" t="n">
        <v>30321.92</v>
      </c>
    </row>
    <row r="106">
      <c r="A106" t="inlineStr">
        <is>
          <t>TX502847</t>
        </is>
      </c>
      <c r="B106" t="inlineStr">
        <is>
          <t>EMP10833</t>
        </is>
      </c>
      <c r="C106" t="n">
        <v>34817.84</v>
      </c>
    </row>
    <row r="107">
      <c r="A107" t="inlineStr">
        <is>
          <t>TX503344</t>
        </is>
      </c>
      <c r="B107" t="inlineStr">
        <is>
          <t>EMP10257</t>
        </is>
      </c>
      <c r="C107" t="n">
        <v>515.67</v>
      </c>
    </row>
    <row r="108">
      <c r="A108" t="inlineStr">
        <is>
          <t>TX503129</t>
        </is>
      </c>
      <c r="B108" t="inlineStr">
        <is>
          <t>EMP11686</t>
        </is>
      </c>
      <c r="C108" t="n">
        <v>2531.33</v>
      </c>
    </row>
    <row r="109">
      <c r="A109" t="inlineStr">
        <is>
          <t>TX505448</t>
        </is>
      </c>
      <c r="B109" t="inlineStr">
        <is>
          <t>EMP10057</t>
        </is>
      </c>
      <c r="C109" t="n">
        <v>69216.21000000001</v>
      </c>
    </row>
    <row r="110">
      <c r="A110" t="inlineStr">
        <is>
          <t>TX503003</t>
        </is>
      </c>
      <c r="B110" t="inlineStr">
        <is>
          <t>EMP11080</t>
        </is>
      </c>
      <c r="C110" t="n">
        <v>6576.05</v>
      </c>
    </row>
    <row r="111">
      <c r="A111" t="inlineStr">
        <is>
          <t>TX502156</t>
        </is>
      </c>
      <c r="B111" t="inlineStr">
        <is>
          <t>EMP11650</t>
        </is>
      </c>
      <c r="C111" t="n">
        <v>42334.34</v>
      </c>
    </row>
    <row r="112">
      <c r="A112" t="inlineStr">
        <is>
          <t>TX500231</t>
        </is>
      </c>
      <c r="B112" t="inlineStr">
        <is>
          <t>EMP10820</t>
        </is>
      </c>
      <c r="C112" t="n">
        <v>3842.38</v>
      </c>
    </row>
    <row r="113">
      <c r="A113" t="inlineStr">
        <is>
          <t>TX501083</t>
        </is>
      </c>
      <c r="B113" t="inlineStr">
        <is>
          <t>EMP11175</t>
        </is>
      </c>
      <c r="C113" t="n">
        <v>4459.75</v>
      </c>
    </row>
    <row r="114">
      <c r="A114" t="inlineStr">
        <is>
          <t>TX505060</t>
        </is>
      </c>
      <c r="B114" t="inlineStr">
        <is>
          <t>EMP11839</t>
        </is>
      </c>
      <c r="C114" t="n">
        <v>80970.64999999999</v>
      </c>
    </row>
    <row r="115">
      <c r="A115" t="inlineStr">
        <is>
          <t>TX500903</t>
        </is>
      </c>
      <c r="B115" t="inlineStr">
        <is>
          <t>EMP10819</t>
        </is>
      </c>
      <c r="C115" t="n">
        <v>0</v>
      </c>
    </row>
    <row r="116">
      <c r="A116" t="inlineStr">
        <is>
          <t>TX505026</t>
        </is>
      </c>
      <c r="B116" t="inlineStr">
        <is>
          <t>EMP10428</t>
        </is>
      </c>
      <c r="C116" t="n">
        <v>15463.54</v>
      </c>
    </row>
    <row r="117">
      <c r="A117" t="inlineStr">
        <is>
          <t>TX505835</t>
        </is>
      </c>
      <c r="B117" t="inlineStr">
        <is>
          <t>EMP10335</t>
        </is>
      </c>
      <c r="C117" t="n">
        <v>495.51</v>
      </c>
    </row>
    <row r="118">
      <c r="A118" t="inlineStr">
        <is>
          <t>TX503884</t>
        </is>
      </c>
      <c r="B118" t="inlineStr">
        <is>
          <t>EMP11857</t>
        </is>
      </c>
      <c r="C118" t="n">
        <v>90898.94</v>
      </c>
    </row>
    <row r="119">
      <c r="A119" t="inlineStr">
        <is>
          <t>TX500007</t>
        </is>
      </c>
      <c r="B119" t="inlineStr">
        <is>
          <t>EMP11089</t>
        </is>
      </c>
      <c r="C119" t="n">
        <v>81392.49000000001</v>
      </c>
    </row>
    <row r="120">
      <c r="A120" t="inlineStr">
        <is>
          <t>TX503099</t>
        </is>
      </c>
      <c r="B120" t="inlineStr">
        <is>
          <t>EMP11008</t>
        </is>
      </c>
      <c r="C120" t="n">
        <v>44422.87</v>
      </c>
    </row>
    <row r="121">
      <c r="A121" t="inlineStr">
        <is>
          <t>TX503687</t>
        </is>
      </c>
      <c r="B121" t="inlineStr">
        <is>
          <t>EMP11694</t>
        </is>
      </c>
      <c r="C121" t="n">
        <v>776.6799999999999</v>
      </c>
    </row>
    <row r="122">
      <c r="A122" t="inlineStr">
        <is>
          <t>TX504255</t>
        </is>
      </c>
      <c r="B122" t="inlineStr">
        <is>
          <t>EMP11541</t>
        </is>
      </c>
      <c r="C122" t="n">
        <v>2410.93</v>
      </c>
    </row>
    <row r="123">
      <c r="A123" t="inlineStr">
        <is>
          <t>TX503433</t>
        </is>
      </c>
      <c r="B123" t="inlineStr">
        <is>
          <t>EMP11028</t>
        </is>
      </c>
      <c r="C123" t="n">
        <v>8845.790000000001</v>
      </c>
    </row>
    <row r="124">
      <c r="A124" t="inlineStr">
        <is>
          <t>TX500808</t>
        </is>
      </c>
      <c r="B124" t="inlineStr">
        <is>
          <t>EMP11353</t>
        </is>
      </c>
      <c r="C124" t="n">
        <v>36484.08</v>
      </c>
    </row>
    <row r="125">
      <c r="A125" t="inlineStr">
        <is>
          <t>TX503865</t>
        </is>
      </c>
      <c r="B125" t="inlineStr">
        <is>
          <t>EMP11995</t>
        </is>
      </c>
      <c r="C125" t="n">
        <v>41795.99</v>
      </c>
    </row>
    <row r="126">
      <c r="A126" t="inlineStr">
        <is>
          <t>TX502508</t>
        </is>
      </c>
      <c r="B126" t="inlineStr">
        <is>
          <t>EMP11273</t>
        </is>
      </c>
      <c r="C126" t="n">
        <v>7884.8</v>
      </c>
    </row>
    <row r="127">
      <c r="A127" t="inlineStr">
        <is>
          <t>TX501918</t>
        </is>
      </c>
      <c r="B127" t="inlineStr">
        <is>
          <t>EMP10270</t>
        </is>
      </c>
      <c r="C127" t="n">
        <v>25512.32</v>
      </c>
    </row>
    <row r="128">
      <c r="A128" t="inlineStr">
        <is>
          <t>TX502234</t>
        </is>
      </c>
      <c r="B128" t="inlineStr">
        <is>
          <t>EMP10032</t>
        </is>
      </c>
      <c r="C128" t="n">
        <v>44822.58</v>
      </c>
    </row>
    <row r="129">
      <c r="A129" t="inlineStr">
        <is>
          <t>TX502011</t>
        </is>
      </c>
      <c r="B129" t="inlineStr">
        <is>
          <t>EMP11517</t>
        </is>
      </c>
      <c r="C129" t="n">
        <v>9283.27</v>
      </c>
    </row>
    <row r="130">
      <c r="A130" t="inlineStr">
        <is>
          <t>TX505662</t>
        </is>
      </c>
      <c r="B130" t="inlineStr">
        <is>
          <t>EMP10471</t>
        </is>
      </c>
      <c r="C130" t="n">
        <v>2976.33</v>
      </c>
    </row>
    <row r="131">
      <c r="A131" t="inlineStr">
        <is>
          <t>TX505985</t>
        </is>
      </c>
      <c r="B131" t="inlineStr">
        <is>
          <t>EMP10250</t>
        </is>
      </c>
      <c r="C131" t="n">
        <v>1261.53</v>
      </c>
    </row>
    <row r="132">
      <c r="A132" t="inlineStr">
        <is>
          <t>TX505980</t>
        </is>
      </c>
      <c r="B132" t="inlineStr">
        <is>
          <t>EMP11426</t>
        </is>
      </c>
      <c r="C132" t="n">
        <v>5537.65</v>
      </c>
    </row>
    <row r="133">
      <c r="A133" t="inlineStr">
        <is>
          <t>TX504600</t>
        </is>
      </c>
      <c r="B133" t="inlineStr">
        <is>
          <t>EMP10319</t>
        </is>
      </c>
      <c r="C133" t="n">
        <v>15441.34</v>
      </c>
    </row>
    <row r="134">
      <c r="A134" t="inlineStr">
        <is>
          <t>TX502244</t>
        </is>
      </c>
      <c r="B134" t="inlineStr">
        <is>
          <t>EMP11692</t>
        </is>
      </c>
      <c r="C134" t="n">
        <v>15063.22</v>
      </c>
    </row>
    <row r="135">
      <c r="A135" t="inlineStr">
        <is>
          <t>TX500493</t>
        </is>
      </c>
      <c r="B135" t="inlineStr">
        <is>
          <t>EMP10768</t>
        </is>
      </c>
      <c r="C135" t="n">
        <v>48424.67</v>
      </c>
    </row>
    <row r="136">
      <c r="A136" t="inlineStr">
        <is>
          <t>TX503819</t>
        </is>
      </c>
      <c r="B136" t="inlineStr">
        <is>
          <t>EMP10110</t>
        </is>
      </c>
      <c r="C136" t="n">
        <v>10565.97</v>
      </c>
    </row>
    <row r="137">
      <c r="A137" t="inlineStr">
        <is>
          <t>TX501128</t>
        </is>
      </c>
      <c r="B137" t="inlineStr">
        <is>
          <t>EMP10796</t>
        </is>
      </c>
      <c r="C137" t="n">
        <v>8295.299999999999</v>
      </c>
    </row>
    <row r="138">
      <c r="A138" t="inlineStr">
        <is>
          <t>TX503998</t>
        </is>
      </c>
      <c r="B138" t="inlineStr">
        <is>
          <t>EMP10134</t>
        </is>
      </c>
      <c r="C138" t="n">
        <v>11391.44</v>
      </c>
    </row>
    <row r="139">
      <c r="A139" t="inlineStr">
        <is>
          <t>TX501350</t>
        </is>
      </c>
      <c r="B139" t="inlineStr">
        <is>
          <t>EMP10167</t>
        </is>
      </c>
      <c r="C139" t="n">
        <v>22259.15</v>
      </c>
    </row>
    <row r="140">
      <c r="A140" t="inlineStr">
        <is>
          <t>TX503902</t>
        </is>
      </c>
      <c r="B140" t="inlineStr">
        <is>
          <t>EMP11883</t>
        </is>
      </c>
      <c r="C140" t="n">
        <v>4413.67</v>
      </c>
    </row>
    <row r="141">
      <c r="A141" t="inlineStr">
        <is>
          <t>TX505461</t>
        </is>
      </c>
      <c r="B141" t="inlineStr">
        <is>
          <t>EMP11598</t>
        </is>
      </c>
      <c r="C141" t="n">
        <v>4956.89</v>
      </c>
    </row>
    <row r="142">
      <c r="A142" t="inlineStr">
        <is>
          <t>TX504152</t>
        </is>
      </c>
      <c r="B142" t="inlineStr">
        <is>
          <t>EMP11821</t>
        </is>
      </c>
      <c r="C142" t="n">
        <v>62824.5</v>
      </c>
    </row>
    <row r="143">
      <c r="A143" t="inlineStr">
        <is>
          <t>TX505486</t>
        </is>
      </c>
      <c r="B143" t="inlineStr">
        <is>
          <t>EMP10822</t>
        </is>
      </c>
      <c r="C143" t="n">
        <v>21697.27</v>
      </c>
    </row>
    <row r="144">
      <c r="A144" t="inlineStr">
        <is>
          <t>TX500156</t>
        </is>
      </c>
      <c r="B144" t="inlineStr">
        <is>
          <t>EMP11687</t>
        </is>
      </c>
      <c r="C144" t="n">
        <v>69761.94</v>
      </c>
    </row>
    <row r="145">
      <c r="A145" t="inlineStr">
        <is>
          <t>TX502450</t>
        </is>
      </c>
      <c r="B145" t="inlineStr">
        <is>
          <t>EMP11636</t>
        </is>
      </c>
      <c r="C145" t="n">
        <v>27206.34</v>
      </c>
    </row>
    <row r="146">
      <c r="A146" t="inlineStr">
        <is>
          <t>TX503167</t>
        </is>
      </c>
      <c r="B146" t="inlineStr">
        <is>
          <t>EMP10305</t>
        </is>
      </c>
      <c r="C146" t="n">
        <v>3704.49</v>
      </c>
    </row>
    <row r="147">
      <c r="A147" t="inlineStr">
        <is>
          <t>TX504299</t>
        </is>
      </c>
      <c r="B147" t="inlineStr">
        <is>
          <t>EMP10651</t>
        </is>
      </c>
      <c r="C147" t="n">
        <v>7384.08</v>
      </c>
    </row>
    <row r="148">
      <c r="A148" t="inlineStr">
        <is>
          <t>TX503960</t>
        </is>
      </c>
      <c r="B148" t="inlineStr">
        <is>
          <t>EMP10589</t>
        </is>
      </c>
      <c r="C148" t="n">
        <v>11919.41</v>
      </c>
    </row>
    <row r="149">
      <c r="A149" t="inlineStr">
        <is>
          <t>TX503468</t>
        </is>
      </c>
      <c r="B149" t="inlineStr">
        <is>
          <t>EMP11699</t>
        </is>
      </c>
      <c r="C149" t="n">
        <v>21658.6</v>
      </c>
    </row>
    <row r="150">
      <c r="A150" t="inlineStr">
        <is>
          <t>TX504373</t>
        </is>
      </c>
      <c r="B150" t="inlineStr">
        <is>
          <t>EMP10655</t>
        </is>
      </c>
      <c r="C150" t="n">
        <v>20017.93</v>
      </c>
    </row>
    <row r="151">
      <c r="A151" t="inlineStr">
        <is>
          <t>TX501202</t>
        </is>
      </c>
      <c r="B151" t="inlineStr">
        <is>
          <t>EMP11650</t>
        </is>
      </c>
      <c r="C151" t="n">
        <v>4799.9</v>
      </c>
    </row>
    <row r="152">
      <c r="A152" t="inlineStr">
        <is>
          <t>TX500174</t>
        </is>
      </c>
      <c r="B152" t="inlineStr">
        <is>
          <t>EMP10713</t>
        </is>
      </c>
      <c r="C152" t="n">
        <v>4451.19</v>
      </c>
    </row>
    <row r="153">
      <c r="A153" t="inlineStr">
        <is>
          <t>TX503228</t>
        </is>
      </c>
      <c r="B153" t="inlineStr">
        <is>
          <t>EMP10323</t>
        </is>
      </c>
      <c r="C153" t="n">
        <v>6698.9</v>
      </c>
    </row>
    <row r="154">
      <c r="A154" t="inlineStr">
        <is>
          <t>TX502159</t>
        </is>
      </c>
      <c r="B154" t="inlineStr">
        <is>
          <t>EMP10053</t>
        </is>
      </c>
      <c r="C154" t="n">
        <v>67154.92</v>
      </c>
    </row>
    <row r="155">
      <c r="A155" t="inlineStr">
        <is>
          <t>TX505452</t>
        </is>
      </c>
      <c r="B155" t="inlineStr">
        <is>
          <t>EMP10052</t>
        </is>
      </c>
      <c r="C155" t="n">
        <v>17579.74</v>
      </c>
    </row>
    <row r="156">
      <c r="A156" t="inlineStr">
        <is>
          <t>TX504386</t>
        </is>
      </c>
      <c r="B156" t="inlineStr">
        <is>
          <t>EMP11057</t>
        </is>
      </c>
      <c r="C156" t="n">
        <v>4811.5</v>
      </c>
    </row>
    <row r="157">
      <c r="A157" t="inlineStr">
        <is>
          <t>TX504815</t>
        </is>
      </c>
      <c r="B157" t="inlineStr">
        <is>
          <t>EMP11815</t>
        </is>
      </c>
      <c r="C157" t="n">
        <v>78808.23</v>
      </c>
    </row>
    <row r="158">
      <c r="A158" t="inlineStr">
        <is>
          <t>TX500584</t>
        </is>
      </c>
      <c r="B158" t="inlineStr">
        <is>
          <t>EMP11052</t>
        </is>
      </c>
      <c r="C158" t="n">
        <v>20493.32</v>
      </c>
    </row>
    <row r="159">
      <c r="A159" t="inlineStr">
        <is>
          <t>TX502377</t>
        </is>
      </c>
      <c r="B159" t="inlineStr">
        <is>
          <t>EMP11994</t>
        </is>
      </c>
      <c r="C159" t="n">
        <v>21205.76</v>
      </c>
    </row>
    <row r="160">
      <c r="A160" t="inlineStr">
        <is>
          <t>TX503285</t>
        </is>
      </c>
      <c r="B160" t="inlineStr">
        <is>
          <t>EMP11225</t>
        </is>
      </c>
      <c r="C160" t="n">
        <v>136.27</v>
      </c>
    </row>
    <row r="161">
      <c r="A161" t="inlineStr">
        <is>
          <t>TX504115</t>
        </is>
      </c>
      <c r="B161" t="inlineStr">
        <is>
          <t>EMP10807</t>
        </is>
      </c>
      <c r="C161" t="n">
        <v>5451.61</v>
      </c>
    </row>
    <row r="162">
      <c r="A162" t="inlineStr">
        <is>
          <t>TX500073</t>
        </is>
      </c>
      <c r="B162" t="inlineStr">
        <is>
          <t>EMP10534</t>
        </is>
      </c>
      <c r="C162" t="n">
        <v>3660.4</v>
      </c>
    </row>
    <row r="163">
      <c r="A163" t="inlineStr">
        <is>
          <t>TX501085</t>
        </is>
      </c>
      <c r="B163" t="inlineStr">
        <is>
          <t>EMP11007</t>
        </is>
      </c>
      <c r="C163" t="n">
        <v>7009.96</v>
      </c>
    </row>
    <row r="164">
      <c r="A164" t="inlineStr">
        <is>
          <t>TX500339</t>
        </is>
      </c>
      <c r="B164" t="inlineStr">
        <is>
          <t>EMP11466</t>
        </is>
      </c>
      <c r="C164" t="n">
        <v>30910.34</v>
      </c>
    </row>
    <row r="165">
      <c r="A165" t="inlineStr">
        <is>
          <t>TX502595</t>
        </is>
      </c>
      <c r="B165" t="inlineStr">
        <is>
          <t>EMP10758</t>
        </is>
      </c>
      <c r="C165" t="n">
        <v>41219.96</v>
      </c>
    </row>
    <row r="166">
      <c r="A166" t="inlineStr">
        <is>
          <t>TX505884</t>
        </is>
      </c>
      <c r="B166" t="inlineStr">
        <is>
          <t>EMP11166</t>
        </is>
      </c>
      <c r="C166" t="n">
        <v>32960.48</v>
      </c>
    </row>
    <row r="167">
      <c r="A167" t="inlineStr">
        <is>
          <t>TX504323</t>
        </is>
      </c>
      <c r="B167" t="inlineStr">
        <is>
          <t>EMP11218</t>
        </is>
      </c>
      <c r="C167" t="n">
        <v>8258.25</v>
      </c>
    </row>
    <row r="168">
      <c r="A168" t="inlineStr">
        <is>
          <t>TX500233</t>
        </is>
      </c>
      <c r="B168" t="inlineStr">
        <is>
          <t>EMP10631</t>
        </is>
      </c>
      <c r="C168" t="n">
        <v>25463.96</v>
      </c>
    </row>
    <row r="169">
      <c r="A169" t="inlineStr">
        <is>
          <t>TX505367</t>
        </is>
      </c>
      <c r="B169" t="inlineStr">
        <is>
          <t>EMP10694</t>
        </is>
      </c>
      <c r="C169" t="n">
        <v>3694.24</v>
      </c>
    </row>
    <row r="170">
      <c r="A170" t="inlineStr">
        <is>
          <t>TX501281</t>
        </is>
      </c>
      <c r="B170" t="inlineStr">
        <is>
          <t>EMP10880</t>
        </is>
      </c>
      <c r="C170" t="n">
        <v>8910.08</v>
      </c>
    </row>
    <row r="171">
      <c r="A171" t="inlineStr">
        <is>
          <t>TX505864</t>
        </is>
      </c>
      <c r="B171" t="inlineStr">
        <is>
          <t>EMP11550</t>
        </is>
      </c>
      <c r="C171" t="n">
        <v>30811.63</v>
      </c>
    </row>
    <row r="172">
      <c r="A172" t="inlineStr">
        <is>
          <t>TX502135</t>
        </is>
      </c>
      <c r="B172" t="inlineStr">
        <is>
          <t>EMP10321</t>
        </is>
      </c>
      <c r="C172" t="n">
        <v>5801.31</v>
      </c>
    </row>
    <row r="173">
      <c r="A173" t="inlineStr">
        <is>
          <t>TX504167</t>
        </is>
      </c>
      <c r="B173" t="inlineStr">
        <is>
          <t>EMP10878</t>
        </is>
      </c>
      <c r="C173" t="n">
        <v>31623.99</v>
      </c>
    </row>
    <row r="174">
      <c r="A174" t="inlineStr">
        <is>
          <t>TX500192</t>
        </is>
      </c>
      <c r="B174" t="inlineStr">
        <is>
          <t>EMP10580</t>
        </is>
      </c>
      <c r="C174" t="n">
        <v>2235.91</v>
      </c>
    </row>
    <row r="175">
      <c r="A175" t="inlineStr">
        <is>
          <t>TX501861</t>
        </is>
      </c>
      <c r="B175" t="inlineStr">
        <is>
          <t>EMP10921</t>
        </is>
      </c>
      <c r="C175" t="n">
        <v>47611.09</v>
      </c>
    </row>
    <row r="176">
      <c r="A176" t="inlineStr">
        <is>
          <t>TX503661</t>
        </is>
      </c>
      <c r="B176" t="inlineStr">
        <is>
          <t>EMP11562</t>
        </is>
      </c>
      <c r="C176" t="n">
        <v>44504.2</v>
      </c>
    </row>
    <row r="177">
      <c r="A177" t="inlineStr">
        <is>
          <t>TX505246</t>
        </is>
      </c>
      <c r="B177" t="inlineStr">
        <is>
          <t>EMP10278</t>
        </is>
      </c>
      <c r="C177" t="n">
        <v>30248.65</v>
      </c>
    </row>
    <row r="178">
      <c r="A178" t="inlineStr">
        <is>
          <t>TX503588</t>
        </is>
      </c>
      <c r="B178" t="inlineStr">
        <is>
          <t>EMP11550</t>
        </is>
      </c>
      <c r="C178" t="n">
        <v>31778.89</v>
      </c>
    </row>
    <row r="179">
      <c r="A179" t="inlineStr">
        <is>
          <t>TX500997</t>
        </is>
      </c>
      <c r="B179" t="inlineStr">
        <is>
          <t>EMP10728</t>
        </is>
      </c>
      <c r="C179" t="n">
        <v>4774.15</v>
      </c>
    </row>
    <row r="180">
      <c r="A180" t="inlineStr">
        <is>
          <t>TX500811</t>
        </is>
      </c>
      <c r="B180" t="inlineStr">
        <is>
          <t>EMP11455</t>
        </is>
      </c>
      <c r="C180" t="n">
        <v>26836.93</v>
      </c>
    </row>
    <row r="181">
      <c r="A181" t="inlineStr">
        <is>
          <t>TX500589</t>
        </is>
      </c>
      <c r="B181" t="inlineStr">
        <is>
          <t>EMP10518</t>
        </is>
      </c>
      <c r="C181" t="n">
        <v>4760.76</v>
      </c>
    </row>
    <row r="182">
      <c r="A182" t="inlineStr">
        <is>
          <t>TX504549</t>
        </is>
      </c>
      <c r="B182" t="inlineStr">
        <is>
          <t>EMP11856</t>
        </is>
      </c>
      <c r="C182" t="n">
        <v>7145.18</v>
      </c>
    </row>
    <row r="183">
      <c r="A183" t="inlineStr">
        <is>
          <t>TX503648</t>
        </is>
      </c>
      <c r="B183" t="inlineStr">
        <is>
          <t>EMP11435</t>
        </is>
      </c>
      <c r="C183" t="n">
        <v>2743.78</v>
      </c>
    </row>
    <row r="184">
      <c r="A184" t="inlineStr">
        <is>
          <t>TX505495</t>
        </is>
      </c>
      <c r="B184" t="inlineStr">
        <is>
          <t>EMP11122</t>
        </is>
      </c>
      <c r="C184" t="n">
        <v>18283.13</v>
      </c>
    </row>
    <row r="185">
      <c r="A185" t="inlineStr">
        <is>
          <t>TX503683</t>
        </is>
      </c>
      <c r="B185" t="inlineStr">
        <is>
          <t>EMP11807</t>
        </is>
      </c>
      <c r="C185" t="n">
        <v>61973.37</v>
      </c>
    </row>
    <row r="186">
      <c r="A186" t="inlineStr">
        <is>
          <t>TX503717</t>
        </is>
      </c>
      <c r="B186" t="inlineStr">
        <is>
          <t>EMP10933</t>
        </is>
      </c>
      <c r="C186" t="n">
        <v>9198.459999999999</v>
      </c>
    </row>
    <row r="187">
      <c r="A187" t="inlineStr">
        <is>
          <t>TX504631</t>
        </is>
      </c>
      <c r="B187" t="inlineStr">
        <is>
          <t>EMP11152</t>
        </is>
      </c>
      <c r="C187" t="n">
        <v>3353.35</v>
      </c>
    </row>
    <row r="188">
      <c r="A188" t="inlineStr">
        <is>
          <t>TX504354</t>
        </is>
      </c>
      <c r="B188" t="inlineStr">
        <is>
          <t>EMP10366</t>
        </is>
      </c>
      <c r="C188" t="n">
        <v>27992.97</v>
      </c>
    </row>
    <row r="189">
      <c r="A189" t="inlineStr">
        <is>
          <t>TX505204</t>
        </is>
      </c>
      <c r="B189" t="inlineStr">
        <is>
          <t>EMP11187</t>
        </is>
      </c>
      <c r="C189" t="n">
        <v>6145.42</v>
      </c>
    </row>
    <row r="190">
      <c r="A190" t="inlineStr">
        <is>
          <t>TX505320</t>
        </is>
      </c>
      <c r="B190" t="inlineStr">
        <is>
          <t>EMP10104</t>
        </is>
      </c>
      <c r="C190" t="n">
        <v>10372.35</v>
      </c>
    </row>
    <row r="191">
      <c r="A191" t="inlineStr">
        <is>
          <t>TX505043</t>
        </is>
      </c>
      <c r="B191" t="inlineStr">
        <is>
          <t>EMP10067</t>
        </is>
      </c>
      <c r="C191" t="n">
        <v>25025.48</v>
      </c>
    </row>
    <row r="192">
      <c r="A192" t="inlineStr">
        <is>
          <t>TX504238</t>
        </is>
      </c>
      <c r="B192" t="inlineStr">
        <is>
          <t>EMP11836</t>
        </is>
      </c>
      <c r="C192" t="n">
        <v>2194.62</v>
      </c>
    </row>
    <row r="193">
      <c r="A193" t="inlineStr">
        <is>
          <t>TX504457</t>
        </is>
      </c>
      <c r="B193" t="inlineStr">
        <is>
          <t>EMP11812</t>
        </is>
      </c>
      <c r="C193" t="n">
        <v>6239.1</v>
      </c>
    </row>
    <row r="194">
      <c r="A194" t="inlineStr">
        <is>
          <t>TX502307</t>
        </is>
      </c>
      <c r="B194" t="inlineStr">
        <is>
          <t>EMP10210</t>
        </is>
      </c>
      <c r="C194" t="n">
        <v>1554.46</v>
      </c>
    </row>
    <row r="195">
      <c r="A195" t="inlineStr">
        <is>
          <t>TX503741</t>
        </is>
      </c>
      <c r="B195" t="inlineStr">
        <is>
          <t>EMP10881</t>
        </is>
      </c>
      <c r="C195" t="n">
        <v>12728.84</v>
      </c>
    </row>
    <row r="196">
      <c r="A196" t="inlineStr">
        <is>
          <t>TX504978</t>
        </is>
      </c>
      <c r="B196" t="inlineStr">
        <is>
          <t>EMP11045</t>
        </is>
      </c>
      <c r="C196" t="n">
        <v>48967.24</v>
      </c>
    </row>
    <row r="197">
      <c r="A197" t="inlineStr">
        <is>
          <t>TX504565</t>
        </is>
      </c>
      <c r="B197" t="inlineStr">
        <is>
          <t>EMP11571</t>
        </is>
      </c>
      <c r="C197" t="n">
        <v>36423.36</v>
      </c>
    </row>
    <row r="198">
      <c r="A198" t="inlineStr">
        <is>
          <t>TX503177</t>
        </is>
      </c>
      <c r="B198" t="inlineStr">
        <is>
          <t>EMP10647</t>
        </is>
      </c>
      <c r="C198" t="n">
        <v>15001.89</v>
      </c>
    </row>
    <row r="199">
      <c r="A199" t="inlineStr">
        <is>
          <t>TX505693</t>
        </is>
      </c>
      <c r="B199" t="inlineStr">
        <is>
          <t>EMP11806</t>
        </is>
      </c>
      <c r="C199" t="n">
        <v>9847.799999999999</v>
      </c>
    </row>
    <row r="200">
      <c r="A200" t="inlineStr">
        <is>
          <t>TX500655</t>
        </is>
      </c>
      <c r="B200" t="inlineStr">
        <is>
          <t>EMP10719</t>
        </is>
      </c>
      <c r="C200" t="n">
        <v>11247.5</v>
      </c>
    </row>
    <row r="201">
      <c r="A201" t="inlineStr">
        <is>
          <t>TX501158</t>
        </is>
      </c>
      <c r="B201" t="inlineStr">
        <is>
          <t>EMP10079</t>
        </is>
      </c>
      <c r="C201" t="n">
        <v>5389.56</v>
      </c>
    </row>
    <row r="202">
      <c r="A202" t="inlineStr">
        <is>
          <t>TX504388</t>
        </is>
      </c>
      <c r="B202" t="inlineStr">
        <is>
          <t>EMP11199</t>
        </is>
      </c>
      <c r="C202" t="n">
        <v>1193.32</v>
      </c>
    </row>
    <row r="203">
      <c r="A203" t="inlineStr">
        <is>
          <t>TX505374</t>
        </is>
      </c>
      <c r="B203" t="inlineStr">
        <is>
          <t>EMP10305</t>
        </is>
      </c>
      <c r="C203" t="n">
        <v>14545.49</v>
      </c>
    </row>
    <row r="204">
      <c r="A204" t="inlineStr">
        <is>
          <t>TX504864</t>
        </is>
      </c>
      <c r="B204" t="inlineStr">
        <is>
          <t>EMP11856</t>
        </is>
      </c>
      <c r="C204" t="n">
        <v>45760.64</v>
      </c>
    </row>
    <row r="205">
      <c r="A205" t="inlineStr">
        <is>
          <t>TX503995</t>
        </is>
      </c>
      <c r="B205" t="inlineStr">
        <is>
          <t>EMP10461</t>
        </is>
      </c>
      <c r="C205" t="n">
        <v>2723.78</v>
      </c>
    </row>
    <row r="206">
      <c r="A206" t="inlineStr">
        <is>
          <t>TX500477</t>
        </is>
      </c>
      <c r="B206" t="inlineStr">
        <is>
          <t>EMP11489</t>
        </is>
      </c>
      <c r="C206" t="n">
        <v>4961.89</v>
      </c>
    </row>
    <row r="207">
      <c r="A207" t="inlineStr">
        <is>
          <t>TX505211</t>
        </is>
      </c>
      <c r="B207" t="inlineStr">
        <is>
          <t>EMP11064</t>
        </is>
      </c>
      <c r="C207" t="n">
        <v>410.27</v>
      </c>
    </row>
    <row r="208">
      <c r="A208" t="inlineStr">
        <is>
          <t>TX501000</t>
        </is>
      </c>
      <c r="B208" t="inlineStr">
        <is>
          <t>EMP11364</t>
        </is>
      </c>
      <c r="C208" t="n">
        <v>14367.04</v>
      </c>
    </row>
    <row r="209">
      <c r="A209" t="inlineStr">
        <is>
          <t>TX500942</t>
        </is>
      </c>
      <c r="B209" t="inlineStr">
        <is>
          <t>EMP11102</t>
        </is>
      </c>
      <c r="C209" t="n">
        <v>5834.32</v>
      </c>
    </row>
    <row r="210">
      <c r="A210" t="inlineStr">
        <is>
          <t>TX504114</t>
        </is>
      </c>
      <c r="B210" t="inlineStr">
        <is>
          <t>EMP11926</t>
        </is>
      </c>
      <c r="C210" t="n">
        <v>17884.89</v>
      </c>
    </row>
    <row r="211">
      <c r="A211" t="inlineStr">
        <is>
          <t>TX502774</t>
        </is>
      </c>
      <c r="B211" t="inlineStr">
        <is>
          <t>EMP11810</t>
        </is>
      </c>
      <c r="C211" t="n">
        <v>58896.65</v>
      </c>
    </row>
    <row r="212">
      <c r="A212" t="inlineStr">
        <is>
          <t>TX501542</t>
        </is>
      </c>
      <c r="B212" t="inlineStr">
        <is>
          <t>EMP10556</t>
        </is>
      </c>
      <c r="C212" t="n">
        <v>61691.77</v>
      </c>
    </row>
    <row r="213">
      <c r="A213" t="inlineStr">
        <is>
          <t>TX503036</t>
        </is>
      </c>
      <c r="B213" t="inlineStr">
        <is>
          <t>EMP10173</t>
        </is>
      </c>
      <c r="C213" t="n">
        <v>4500.89</v>
      </c>
    </row>
    <row r="214">
      <c r="A214" t="inlineStr">
        <is>
          <t>TX501998</t>
        </is>
      </c>
      <c r="B214" t="inlineStr">
        <is>
          <t>EMP10378</t>
        </is>
      </c>
      <c r="C214" t="n">
        <v>12225.36</v>
      </c>
    </row>
    <row r="215">
      <c r="A215" t="inlineStr">
        <is>
          <t>TX504063</t>
        </is>
      </c>
      <c r="B215" t="inlineStr">
        <is>
          <t>EMP11781</t>
        </is>
      </c>
      <c r="C215" t="n">
        <v>2935.34</v>
      </c>
    </row>
    <row r="216">
      <c r="A216" t="inlineStr">
        <is>
          <t>TX501630</t>
        </is>
      </c>
      <c r="B216" t="inlineStr">
        <is>
          <t>EMP10173</t>
        </is>
      </c>
      <c r="C216" t="n">
        <v>11884.65</v>
      </c>
    </row>
    <row r="217">
      <c r="A217" t="inlineStr">
        <is>
          <t>TX500098</t>
        </is>
      </c>
      <c r="B217" t="inlineStr">
        <is>
          <t>EMP11429</t>
        </is>
      </c>
      <c r="C217" t="n">
        <v>17241.77</v>
      </c>
    </row>
    <row r="218">
      <c r="A218" t="inlineStr">
        <is>
          <t>TX500457</t>
        </is>
      </c>
      <c r="B218" t="inlineStr">
        <is>
          <t>EMP11255</t>
        </is>
      </c>
      <c r="C218" t="n">
        <v>15069.5</v>
      </c>
    </row>
    <row r="219">
      <c r="A219" t="inlineStr">
        <is>
          <t>TX501527</t>
        </is>
      </c>
      <c r="B219" t="inlineStr">
        <is>
          <t>EMP10826</t>
        </is>
      </c>
      <c r="C219" t="n">
        <v>5900.44</v>
      </c>
    </row>
    <row r="220">
      <c r="A220" t="inlineStr">
        <is>
          <t>TX501376</t>
        </is>
      </c>
      <c r="B220" t="inlineStr">
        <is>
          <t>EMP10566</t>
        </is>
      </c>
      <c r="C220" t="n">
        <v>9363.040000000001</v>
      </c>
    </row>
    <row r="221">
      <c r="A221" t="inlineStr">
        <is>
          <t>TX501739</t>
        </is>
      </c>
      <c r="B221" t="inlineStr">
        <is>
          <t>EMP11430</t>
        </is>
      </c>
      <c r="C221" t="n">
        <v>17482.97</v>
      </c>
    </row>
    <row r="222">
      <c r="A222" t="inlineStr">
        <is>
          <t>TX501239</t>
        </is>
      </c>
      <c r="B222" t="inlineStr">
        <is>
          <t>EMP10882</t>
        </is>
      </c>
      <c r="C222" t="n">
        <v>9241.450000000001</v>
      </c>
    </row>
    <row r="223">
      <c r="A223" t="inlineStr">
        <is>
          <t>TX501207</t>
        </is>
      </c>
      <c r="B223" t="inlineStr">
        <is>
          <t>EMP11261</t>
        </is>
      </c>
      <c r="C223" t="n">
        <v>28867.24</v>
      </c>
    </row>
    <row r="224">
      <c r="A224" t="inlineStr">
        <is>
          <t>TX503870</t>
        </is>
      </c>
      <c r="B224" t="inlineStr">
        <is>
          <t>EMP10293</t>
        </is>
      </c>
      <c r="C224" t="n">
        <v>28110.64</v>
      </c>
    </row>
    <row r="225">
      <c r="A225" t="inlineStr">
        <is>
          <t>TX500428</t>
        </is>
      </c>
      <c r="B225" t="inlineStr">
        <is>
          <t>EMP11267</t>
        </is>
      </c>
      <c r="C225" t="n">
        <v>3267.48</v>
      </c>
    </row>
    <row r="226">
      <c r="A226" t="inlineStr">
        <is>
          <t>TX500546</t>
        </is>
      </c>
      <c r="B226" t="inlineStr">
        <is>
          <t>EMP11468</t>
        </is>
      </c>
      <c r="C226" t="n">
        <v>18433.5</v>
      </c>
    </row>
    <row r="227">
      <c r="A227" t="inlineStr">
        <is>
          <t>TX502706</t>
        </is>
      </c>
      <c r="B227" t="inlineStr">
        <is>
          <t>EMP11568</t>
        </is>
      </c>
      <c r="C227" t="n">
        <v>6533.85</v>
      </c>
    </row>
    <row r="228">
      <c r="A228" t="inlineStr">
        <is>
          <t>TX500750</t>
        </is>
      </c>
      <c r="B228" t="inlineStr">
        <is>
          <t>EMP10023</t>
        </is>
      </c>
      <c r="C228" t="n">
        <v>11021.65</v>
      </c>
    </row>
    <row r="229">
      <c r="A229" t="inlineStr">
        <is>
          <t>TX505689</t>
        </is>
      </c>
      <c r="B229" t="inlineStr">
        <is>
          <t>EMP11966</t>
        </is>
      </c>
      <c r="C229" t="n">
        <v>6391.68</v>
      </c>
    </row>
    <row r="230">
      <c r="A230" t="inlineStr">
        <is>
          <t>TX502656</t>
        </is>
      </c>
      <c r="B230" t="inlineStr">
        <is>
          <t>EMP11271</t>
        </is>
      </c>
      <c r="C230" t="n">
        <v>30817.57</v>
      </c>
    </row>
    <row r="231">
      <c r="A231" t="inlineStr">
        <is>
          <t>TX501257</t>
        </is>
      </c>
      <c r="B231" t="inlineStr">
        <is>
          <t>EMP10613</t>
        </is>
      </c>
      <c r="C231" t="n">
        <v>8923.790000000001</v>
      </c>
    </row>
    <row r="232">
      <c r="A232" t="inlineStr">
        <is>
          <t>TX501142</t>
        </is>
      </c>
      <c r="B232" t="inlineStr">
        <is>
          <t>EMP11681</t>
        </is>
      </c>
      <c r="C232" t="n">
        <v>7169.92</v>
      </c>
    </row>
    <row r="233">
      <c r="A233" t="inlineStr">
        <is>
          <t>TX503694</t>
        </is>
      </c>
      <c r="B233" t="inlineStr">
        <is>
          <t>EMP10376</t>
        </is>
      </c>
      <c r="C233" t="n">
        <v>2845.08</v>
      </c>
    </row>
    <row r="234">
      <c r="A234" t="inlineStr">
        <is>
          <t>TX504842</t>
        </is>
      </c>
      <c r="B234" t="inlineStr">
        <is>
          <t>EMP11547</t>
        </is>
      </c>
      <c r="C234" t="n">
        <v>15556.27</v>
      </c>
    </row>
    <row r="235">
      <c r="A235" t="inlineStr">
        <is>
          <t>TX500634</t>
        </is>
      </c>
      <c r="B235" t="inlineStr">
        <is>
          <t>EMP11363</t>
        </is>
      </c>
      <c r="C235" t="n">
        <v>31535.39</v>
      </c>
    </row>
    <row r="236">
      <c r="A236" t="inlineStr">
        <is>
          <t>TX503439</t>
        </is>
      </c>
      <c r="B236" t="inlineStr">
        <is>
          <t>EMP10128</t>
        </is>
      </c>
      <c r="C236" t="n">
        <v>2217.82</v>
      </c>
    </row>
    <row r="237">
      <c r="A237" t="inlineStr">
        <is>
          <t>TX500636</t>
        </is>
      </c>
      <c r="B237" t="inlineStr">
        <is>
          <t>EMP11218</t>
        </is>
      </c>
      <c r="C237" t="n">
        <v>5069.59</v>
      </c>
    </row>
    <row r="238">
      <c r="A238" t="inlineStr">
        <is>
          <t>TX502606</t>
        </is>
      </c>
      <c r="B238" t="inlineStr">
        <is>
          <t>EMP10663</t>
        </is>
      </c>
      <c r="C238" t="n">
        <v>44001.09</v>
      </c>
    </row>
    <row r="239">
      <c r="A239" t="inlineStr">
        <is>
          <t>TX504159</t>
        </is>
      </c>
      <c r="B239" t="inlineStr">
        <is>
          <t>EMP10015</t>
        </is>
      </c>
      <c r="C239" t="n">
        <v>58398.38</v>
      </c>
    </row>
    <row r="240">
      <c r="A240" t="inlineStr">
        <is>
          <t>TX505916</t>
        </is>
      </c>
      <c r="B240" t="inlineStr">
        <is>
          <t>EMP10231</t>
        </is>
      </c>
      <c r="C240" t="n">
        <v>54934.79</v>
      </c>
    </row>
    <row r="241">
      <c r="A241" t="inlineStr">
        <is>
          <t>TX504490</t>
        </is>
      </c>
      <c r="B241" t="inlineStr">
        <is>
          <t>EMP11761</t>
        </is>
      </c>
      <c r="C241" t="n">
        <v>22284.3</v>
      </c>
    </row>
    <row r="242">
      <c r="A242" t="inlineStr">
        <is>
          <t>TX503249</t>
        </is>
      </c>
      <c r="B242" t="inlineStr">
        <is>
          <t>EMP11209</t>
        </is>
      </c>
      <c r="C242" t="n">
        <v>5775.86</v>
      </c>
    </row>
    <row r="243">
      <c r="A243" t="inlineStr">
        <is>
          <t>TX505780</t>
        </is>
      </c>
      <c r="B243" t="inlineStr">
        <is>
          <t>EMP10208</t>
        </is>
      </c>
      <c r="C243" t="n">
        <v>793.25</v>
      </c>
    </row>
    <row r="244">
      <c r="A244" t="inlineStr">
        <is>
          <t>TX505527</t>
        </is>
      </c>
      <c r="B244" t="inlineStr">
        <is>
          <t>EMP10473</t>
        </is>
      </c>
      <c r="C244" t="n">
        <v>14239.08</v>
      </c>
    </row>
    <row r="245">
      <c r="A245" t="inlineStr">
        <is>
          <t>TX503446</t>
        </is>
      </c>
      <c r="B245" t="inlineStr">
        <is>
          <t>EMP11693</t>
        </is>
      </c>
      <c r="C245" t="n">
        <v>5560.38</v>
      </c>
    </row>
    <row r="246">
      <c r="A246" t="inlineStr">
        <is>
          <t>TX505579</t>
        </is>
      </c>
      <c r="B246" t="inlineStr">
        <is>
          <t>EMP10563</t>
        </is>
      </c>
      <c r="C246" t="n">
        <v>21045.53</v>
      </c>
    </row>
    <row r="247">
      <c r="A247" t="inlineStr">
        <is>
          <t>TX501024</t>
        </is>
      </c>
      <c r="B247" t="inlineStr">
        <is>
          <t>EMP10539</t>
        </is>
      </c>
      <c r="C247" t="n">
        <v>7159.12</v>
      </c>
    </row>
    <row r="248">
      <c r="A248" t="inlineStr">
        <is>
          <t>TX502373</t>
        </is>
      </c>
      <c r="B248" t="inlineStr">
        <is>
          <t>EMP10851</t>
        </is>
      </c>
      <c r="C248" t="n">
        <v>5177.69</v>
      </c>
    </row>
    <row r="249">
      <c r="A249" t="inlineStr">
        <is>
          <t>TX504509</t>
        </is>
      </c>
      <c r="B249" t="inlineStr">
        <is>
          <t>EMP10600</t>
        </is>
      </c>
      <c r="C249" t="n">
        <v>11850.27</v>
      </c>
    </row>
    <row r="250">
      <c r="A250" t="inlineStr">
        <is>
          <t>TX502868</t>
        </is>
      </c>
      <c r="B250" t="inlineStr">
        <is>
          <t>EMP11097</t>
        </is>
      </c>
      <c r="C250" t="n">
        <v>26398.42</v>
      </c>
    </row>
    <row r="251">
      <c r="A251" t="inlineStr">
        <is>
          <t>TX502845</t>
        </is>
      </c>
      <c r="B251" t="inlineStr">
        <is>
          <t>EMP11143</t>
        </is>
      </c>
      <c r="C251" t="n">
        <v>7390.33</v>
      </c>
    </row>
    <row r="252">
      <c r="A252" t="inlineStr">
        <is>
          <t>TX504953</t>
        </is>
      </c>
      <c r="B252" t="inlineStr">
        <is>
          <t>EMP11319</t>
        </is>
      </c>
      <c r="C252" t="n">
        <v>22107.53</v>
      </c>
    </row>
    <row r="253">
      <c r="A253" t="inlineStr">
        <is>
          <t>TX500840</t>
        </is>
      </c>
      <c r="B253" t="inlineStr">
        <is>
          <t>EMP10404</t>
        </is>
      </c>
      <c r="C253" t="n">
        <v>19111.57</v>
      </c>
    </row>
    <row r="254">
      <c r="A254" t="inlineStr">
        <is>
          <t>TX501233</t>
        </is>
      </c>
      <c r="B254" t="inlineStr">
        <is>
          <t>EMP10816</t>
        </is>
      </c>
      <c r="C254" t="n">
        <v>34073.3</v>
      </c>
    </row>
    <row r="255">
      <c r="A255" t="inlineStr">
        <is>
          <t>TX500334</t>
        </is>
      </c>
      <c r="B255" t="inlineStr">
        <is>
          <t>EMP10937</t>
        </is>
      </c>
      <c r="C255" t="n">
        <v>2383.99</v>
      </c>
    </row>
    <row r="256">
      <c r="A256" t="inlineStr">
        <is>
          <t>TX503950</t>
        </is>
      </c>
      <c r="B256" t="inlineStr">
        <is>
          <t>EMP11586</t>
        </is>
      </c>
      <c r="C256" t="n">
        <v>18450.16</v>
      </c>
    </row>
    <row r="257">
      <c r="A257" t="inlineStr">
        <is>
          <t>TX503219</t>
        </is>
      </c>
      <c r="B257" t="inlineStr">
        <is>
          <t>EMP10502</t>
        </is>
      </c>
      <c r="C257" t="n">
        <v>4911.7</v>
      </c>
    </row>
    <row r="258">
      <c r="A258" t="inlineStr">
        <is>
          <t>TX501592</t>
        </is>
      </c>
      <c r="B258" t="inlineStr">
        <is>
          <t>EMP11892</t>
        </is>
      </c>
      <c r="C258" t="n">
        <v>4624.37</v>
      </c>
    </row>
    <row r="259">
      <c r="A259" t="inlineStr">
        <is>
          <t>TX504744</t>
        </is>
      </c>
      <c r="B259" t="inlineStr">
        <is>
          <t>EMP10723</t>
        </is>
      </c>
      <c r="C259" t="n">
        <v>46788.05</v>
      </c>
    </row>
    <row r="260">
      <c r="A260" t="inlineStr">
        <is>
          <t>TX501385</t>
        </is>
      </c>
      <c r="B260" t="inlineStr">
        <is>
          <t>EMP10755</t>
        </is>
      </c>
      <c r="C260" t="n">
        <v>15281.93</v>
      </c>
    </row>
    <row r="261">
      <c r="A261" t="inlineStr">
        <is>
          <t>TX500639</t>
        </is>
      </c>
      <c r="B261" t="inlineStr">
        <is>
          <t>EMP10122</t>
        </is>
      </c>
      <c r="C261" t="n">
        <v>72670.78</v>
      </c>
    </row>
    <row r="262">
      <c r="A262" t="inlineStr">
        <is>
          <t>TX501694</t>
        </is>
      </c>
      <c r="B262" t="inlineStr">
        <is>
          <t>EMP10742</t>
        </is>
      </c>
      <c r="C262" t="n">
        <v>6765.46</v>
      </c>
    </row>
    <row r="263">
      <c r="A263" t="inlineStr">
        <is>
          <t>TX503532</t>
        </is>
      </c>
      <c r="B263" t="inlineStr">
        <is>
          <t>EMP10152</t>
        </is>
      </c>
      <c r="C263" t="n">
        <v>36873.98</v>
      </c>
    </row>
    <row r="264">
      <c r="A264" t="inlineStr">
        <is>
          <t>TX503638</t>
        </is>
      </c>
      <c r="B264" t="inlineStr">
        <is>
          <t>EMP10607</t>
        </is>
      </c>
      <c r="C264" t="n">
        <v>11220.31</v>
      </c>
    </row>
    <row r="265">
      <c r="A265" t="inlineStr">
        <is>
          <t>TX505492</t>
        </is>
      </c>
      <c r="B265" t="inlineStr">
        <is>
          <t>EMP11055</t>
        </is>
      </c>
      <c r="C265" t="n">
        <v>9960.41</v>
      </c>
    </row>
    <row r="266">
      <c r="A266" t="inlineStr">
        <is>
          <t>TX501577</t>
        </is>
      </c>
      <c r="B266" t="inlineStr">
        <is>
          <t>EMP10660</t>
        </is>
      </c>
      <c r="C266" t="n">
        <v>22169.18</v>
      </c>
    </row>
    <row r="267">
      <c r="A267" t="inlineStr">
        <is>
          <t>TX505103</t>
        </is>
      </c>
      <c r="B267" t="inlineStr">
        <is>
          <t>EMP10529</t>
        </is>
      </c>
      <c r="C267" t="n">
        <v>29369.05</v>
      </c>
    </row>
    <row r="268">
      <c r="A268" t="inlineStr">
        <is>
          <t>TX500436</t>
        </is>
      </c>
      <c r="B268" t="inlineStr">
        <is>
          <t>EMP11158</t>
        </is>
      </c>
      <c r="C268" t="n">
        <v>4826.83</v>
      </c>
    </row>
    <row r="269">
      <c r="A269" t="inlineStr">
        <is>
          <t>TX500635</t>
        </is>
      </c>
      <c r="B269" t="inlineStr">
        <is>
          <t>EMP10544</t>
        </is>
      </c>
      <c r="C269" t="n">
        <v>72910.35000000001</v>
      </c>
    </row>
    <row r="270">
      <c r="A270" t="inlineStr">
        <is>
          <t>TX501804</t>
        </is>
      </c>
      <c r="B270" t="inlineStr">
        <is>
          <t>EMP11853</t>
        </is>
      </c>
      <c r="C270" t="n">
        <v>9614.35</v>
      </c>
    </row>
    <row r="271">
      <c r="A271" t="inlineStr">
        <is>
          <t>TX501780</t>
        </is>
      </c>
      <c r="B271" t="inlineStr">
        <is>
          <t>EMP11154</t>
        </is>
      </c>
      <c r="C271" t="n">
        <v>11553.02</v>
      </c>
    </row>
    <row r="272">
      <c r="A272" t="inlineStr">
        <is>
          <t>TX505549</t>
        </is>
      </c>
      <c r="B272" t="inlineStr">
        <is>
          <t>EMP10423</t>
        </is>
      </c>
      <c r="C272" t="n">
        <v>5611.84</v>
      </c>
    </row>
    <row r="273">
      <c r="A273" t="inlineStr">
        <is>
          <t>TX501757</t>
        </is>
      </c>
      <c r="B273" t="inlineStr">
        <is>
          <t>EMP10216</t>
        </is>
      </c>
      <c r="C273" t="n">
        <v>32476.6</v>
      </c>
    </row>
    <row r="274">
      <c r="A274" t="inlineStr">
        <is>
          <t>TX504973</t>
        </is>
      </c>
      <c r="B274" t="inlineStr">
        <is>
          <t>EMP11519</t>
        </is>
      </c>
      <c r="C274" t="n">
        <v>29020.05</v>
      </c>
    </row>
    <row r="275">
      <c r="A275" t="inlineStr">
        <is>
          <t>TX503076</t>
        </is>
      </c>
      <c r="B275" t="inlineStr">
        <is>
          <t>EMP10925</t>
        </is>
      </c>
      <c r="C275" t="n">
        <v>26066.02</v>
      </c>
    </row>
    <row r="276">
      <c r="A276" t="inlineStr">
        <is>
          <t>TX504712</t>
        </is>
      </c>
      <c r="B276" t="inlineStr">
        <is>
          <t>EMP11173</t>
        </is>
      </c>
      <c r="C276" t="n">
        <v>17617.25</v>
      </c>
    </row>
    <row r="277">
      <c r="A277" t="inlineStr">
        <is>
          <t>TX504615</t>
        </is>
      </c>
      <c r="B277" t="inlineStr">
        <is>
          <t>EMP10567</t>
        </is>
      </c>
      <c r="C277" t="n">
        <v>3886.5</v>
      </c>
    </row>
    <row r="278">
      <c r="A278" t="inlineStr">
        <is>
          <t>TX504787</t>
        </is>
      </c>
      <c r="B278" t="inlineStr">
        <is>
          <t>EMP10287</t>
        </is>
      </c>
      <c r="C278" t="n">
        <v>13481.3</v>
      </c>
    </row>
    <row r="279">
      <c r="A279" t="inlineStr">
        <is>
          <t>TX502068</t>
        </is>
      </c>
      <c r="B279" t="inlineStr">
        <is>
          <t>EMP10995</t>
        </is>
      </c>
      <c r="C279" t="n">
        <v>43034.31</v>
      </c>
    </row>
    <row r="280">
      <c r="A280" t="inlineStr">
        <is>
          <t>TX502933</t>
        </is>
      </c>
      <c r="B280" t="inlineStr">
        <is>
          <t>EMP10334</t>
        </is>
      </c>
      <c r="C280" t="n">
        <v>11947.8</v>
      </c>
    </row>
    <row r="281">
      <c r="A281" t="inlineStr">
        <is>
          <t>TX503140</t>
        </is>
      </c>
      <c r="B281" t="inlineStr">
        <is>
          <t>EMP11387</t>
        </is>
      </c>
      <c r="C281" t="n">
        <v>12133.88</v>
      </c>
    </row>
    <row r="282">
      <c r="A282" t="inlineStr">
        <is>
          <t>TX503792</t>
        </is>
      </c>
      <c r="B282" t="inlineStr">
        <is>
          <t>EMP11242</t>
        </is>
      </c>
      <c r="C282" t="n">
        <v>22306.44</v>
      </c>
    </row>
    <row r="283">
      <c r="A283" t="inlineStr">
        <is>
          <t>TX504446</t>
        </is>
      </c>
      <c r="B283" t="inlineStr">
        <is>
          <t>EMP10024</t>
        </is>
      </c>
      <c r="C283" t="n">
        <v>60107.36</v>
      </c>
    </row>
    <row r="284">
      <c r="A284" t="inlineStr">
        <is>
          <t>TX505571</t>
        </is>
      </c>
      <c r="B284" t="inlineStr">
        <is>
          <t>EMP11429</t>
        </is>
      </c>
      <c r="C284" t="n">
        <v>2763.69</v>
      </c>
    </row>
    <row r="285">
      <c r="A285" t="inlineStr">
        <is>
          <t>TX500177</t>
        </is>
      </c>
      <c r="B285" t="inlineStr">
        <is>
          <t>EMP10810</t>
        </is>
      </c>
      <c r="C285" t="n">
        <v>2419.56</v>
      </c>
    </row>
    <row r="286">
      <c r="A286" t="inlineStr">
        <is>
          <t>TX504700</t>
        </is>
      </c>
      <c r="B286" t="inlineStr">
        <is>
          <t>EMP11851</t>
        </is>
      </c>
      <c r="C286" t="n">
        <v>21930.15</v>
      </c>
    </row>
    <row r="287">
      <c r="A287" t="inlineStr">
        <is>
          <t>TX501898</t>
        </is>
      </c>
      <c r="B287" t="inlineStr">
        <is>
          <t>EMP11579</t>
        </is>
      </c>
      <c r="C287" t="n">
        <v>3643.68</v>
      </c>
    </row>
    <row r="288">
      <c r="A288" t="inlineStr">
        <is>
          <t>TX502353</t>
        </is>
      </c>
      <c r="B288" t="inlineStr">
        <is>
          <t>EMP10839</t>
        </is>
      </c>
      <c r="C288" t="n">
        <v>15199.85</v>
      </c>
    </row>
    <row r="289">
      <c r="A289" t="inlineStr">
        <is>
          <t>TX500671</t>
        </is>
      </c>
      <c r="B289" t="inlineStr">
        <is>
          <t>EMP11923</t>
        </is>
      </c>
      <c r="C289" t="n">
        <v>11625.24</v>
      </c>
    </row>
    <row r="290">
      <c r="A290" t="inlineStr">
        <is>
          <t>TX502982</t>
        </is>
      </c>
      <c r="B290" t="inlineStr">
        <is>
          <t>EMP11717</t>
        </is>
      </c>
      <c r="C290" t="n">
        <v>6988.46</v>
      </c>
    </row>
    <row r="291">
      <c r="A291" t="inlineStr">
        <is>
          <t>TX504020</t>
        </is>
      </c>
      <c r="B291" t="inlineStr">
        <is>
          <t>EMP11189</t>
        </is>
      </c>
      <c r="C291" t="n">
        <v>1786.78</v>
      </c>
    </row>
    <row r="292">
      <c r="A292" t="inlineStr">
        <is>
          <t>TX501038</t>
        </is>
      </c>
      <c r="B292" t="inlineStr">
        <is>
          <t>EMP11315</t>
        </is>
      </c>
      <c r="C292" t="n">
        <v>3675.09</v>
      </c>
    </row>
    <row r="293">
      <c r="A293" t="inlineStr">
        <is>
          <t>TX501851</t>
        </is>
      </c>
      <c r="B293" t="inlineStr">
        <is>
          <t>EMP11907</t>
        </is>
      </c>
      <c r="C293" t="n">
        <v>5821.19</v>
      </c>
    </row>
    <row r="294">
      <c r="A294" t="inlineStr">
        <is>
          <t>TX500166</t>
        </is>
      </c>
      <c r="B294" t="inlineStr">
        <is>
          <t>EMP10364</t>
        </is>
      </c>
      <c r="C294" t="n">
        <v>5996.21</v>
      </c>
    </row>
    <row r="295">
      <c r="A295" t="inlineStr">
        <is>
          <t>TX504946</t>
        </is>
      </c>
      <c r="B295" t="inlineStr">
        <is>
          <t>EMP10974</t>
        </is>
      </c>
      <c r="C295" t="n">
        <v>6348.79</v>
      </c>
    </row>
    <row r="296">
      <c r="A296" t="inlineStr">
        <is>
          <t>TX505669</t>
        </is>
      </c>
      <c r="B296" t="inlineStr">
        <is>
          <t>EMP11063</t>
        </is>
      </c>
      <c r="C296" t="n">
        <v>28991.89</v>
      </c>
    </row>
    <row r="297">
      <c r="A297" t="inlineStr">
        <is>
          <t>TX500565</t>
        </is>
      </c>
      <c r="B297" t="inlineStr">
        <is>
          <t>EMP11653</t>
        </is>
      </c>
      <c r="C297" t="n">
        <v>1543.59</v>
      </c>
    </row>
    <row r="298">
      <c r="A298" t="inlineStr">
        <is>
          <t>TX504280</t>
        </is>
      </c>
      <c r="B298" t="inlineStr">
        <is>
          <t>EMP11416</t>
        </is>
      </c>
      <c r="C298" t="n">
        <v>73.37</v>
      </c>
    </row>
    <row r="299">
      <c r="A299" t="inlineStr">
        <is>
          <t>TX505469</t>
        </is>
      </c>
      <c r="B299" t="inlineStr">
        <is>
          <t>EMP11734</t>
        </is>
      </c>
      <c r="C299" t="n">
        <v>5062.31</v>
      </c>
    </row>
    <row r="300">
      <c r="A300" t="inlineStr">
        <is>
          <t>TX505336</t>
        </is>
      </c>
      <c r="B300" t="inlineStr">
        <is>
          <t>EMP10867</t>
        </is>
      </c>
      <c r="C300" t="n">
        <v>5519.11</v>
      </c>
    </row>
    <row r="301">
      <c r="A301" t="inlineStr">
        <is>
          <t>TX503955</t>
        </is>
      </c>
      <c r="B301" t="inlineStr">
        <is>
          <t>EMP10266</t>
        </is>
      </c>
      <c r="C301" t="n">
        <v>11854.63</v>
      </c>
    </row>
    <row r="302">
      <c r="A302" t="inlineStr">
        <is>
          <t>TX505775</t>
        </is>
      </c>
      <c r="B302" t="inlineStr">
        <is>
          <t>EMP10663</t>
        </is>
      </c>
      <c r="C302" t="n">
        <v>1798.78</v>
      </c>
    </row>
    <row r="303">
      <c r="A303" t="inlineStr">
        <is>
          <t>TX505550</t>
        </is>
      </c>
      <c r="B303" t="inlineStr">
        <is>
          <t>EMP11196</t>
        </is>
      </c>
      <c r="C303" t="n">
        <v>5820.6</v>
      </c>
    </row>
    <row r="304">
      <c r="A304" t="inlineStr">
        <is>
          <t>TX503711</t>
        </is>
      </c>
      <c r="B304" t="inlineStr">
        <is>
          <t>EMP10899</t>
        </is>
      </c>
      <c r="C304" t="n">
        <v>15684.74</v>
      </c>
    </row>
    <row r="305">
      <c r="A305" t="inlineStr">
        <is>
          <t>TX504172</t>
        </is>
      </c>
      <c r="B305" t="inlineStr">
        <is>
          <t>EMP11605</t>
        </is>
      </c>
      <c r="C305" t="n">
        <v>5591.72</v>
      </c>
    </row>
    <row r="306">
      <c r="A306" t="inlineStr">
        <is>
          <t>TX502400</t>
        </is>
      </c>
      <c r="B306" t="inlineStr">
        <is>
          <t>EMP10216</t>
        </is>
      </c>
      <c r="C306" t="n">
        <v>11699.48</v>
      </c>
    </row>
    <row r="307">
      <c r="A307" t="inlineStr">
        <is>
          <t>TX501353</t>
        </is>
      </c>
      <c r="B307" t="inlineStr">
        <is>
          <t>EMP11761</t>
        </is>
      </c>
      <c r="C307" t="n">
        <v>19395.12</v>
      </c>
    </row>
    <row r="308">
      <c r="A308" t="inlineStr">
        <is>
          <t>TX501275</t>
        </is>
      </c>
      <c r="B308" t="inlineStr">
        <is>
          <t>EMP10693</t>
        </is>
      </c>
      <c r="C308" t="n">
        <v>6796.24</v>
      </c>
    </row>
    <row r="309">
      <c r="A309" t="inlineStr">
        <is>
          <t>TX505932</t>
        </is>
      </c>
      <c r="B309" t="inlineStr">
        <is>
          <t>EMP11906</t>
        </is>
      </c>
      <c r="C309" t="n">
        <v>1194.02</v>
      </c>
    </row>
    <row r="310">
      <c r="A310" t="inlineStr">
        <is>
          <t>TX500240</t>
        </is>
      </c>
      <c r="B310" t="inlineStr">
        <is>
          <t>EMP11101</t>
        </is>
      </c>
      <c r="C310" t="n">
        <v>2326.11</v>
      </c>
    </row>
    <row r="311">
      <c r="A311" t="inlineStr">
        <is>
          <t>TX503587</t>
        </is>
      </c>
      <c r="B311" t="inlineStr">
        <is>
          <t>EMP10062</t>
        </is>
      </c>
      <c r="C311" t="n">
        <v>10560.72</v>
      </c>
    </row>
    <row r="312">
      <c r="A312" t="inlineStr">
        <is>
          <t>TX503356</t>
        </is>
      </c>
      <c r="B312" t="inlineStr">
        <is>
          <t>EMP11616</t>
        </is>
      </c>
      <c r="C312" t="n">
        <v>3341.83</v>
      </c>
    </row>
    <row r="313">
      <c r="A313" t="inlineStr">
        <is>
          <t>TX500145</t>
        </is>
      </c>
      <c r="B313" t="inlineStr">
        <is>
          <t>EMP11572</t>
        </is>
      </c>
      <c r="C313" t="n">
        <v>15982.12</v>
      </c>
    </row>
    <row r="314">
      <c r="A314" t="inlineStr">
        <is>
          <t>TX500064</t>
        </is>
      </c>
      <c r="B314" t="inlineStr">
        <is>
          <t>EMP10016</t>
        </is>
      </c>
      <c r="C314" t="n">
        <v>18310.42</v>
      </c>
    </row>
    <row r="315">
      <c r="A315" t="inlineStr">
        <is>
          <t>TX501968</t>
        </is>
      </c>
      <c r="B315" t="inlineStr">
        <is>
          <t>EMP10647</t>
        </is>
      </c>
      <c r="C315" t="n">
        <v>3752.43</v>
      </c>
    </row>
    <row r="316">
      <c r="A316" t="inlineStr">
        <is>
          <t>TX503046</t>
        </is>
      </c>
      <c r="B316" t="inlineStr">
        <is>
          <t>EMP10054</t>
        </is>
      </c>
      <c r="C316" t="n">
        <v>1148.99</v>
      </c>
    </row>
    <row r="317">
      <c r="A317" t="inlineStr">
        <is>
          <t>TX501231</t>
        </is>
      </c>
      <c r="B317" t="inlineStr">
        <is>
          <t>EMP10819</t>
        </is>
      </c>
      <c r="C317" t="n">
        <v>42840.81</v>
      </c>
    </row>
    <row r="318">
      <c r="A318" t="inlineStr">
        <is>
          <t>TX501016</t>
        </is>
      </c>
      <c r="B318" t="inlineStr">
        <is>
          <t>EMP11988</t>
        </is>
      </c>
      <c r="C318" t="n">
        <v>579.4</v>
      </c>
    </row>
    <row r="319">
      <c r="A319" t="inlineStr">
        <is>
          <t>TX502613</t>
        </is>
      </c>
      <c r="B319" t="inlineStr">
        <is>
          <t>EMP11014</t>
        </is>
      </c>
      <c r="C319" t="n">
        <v>11929.34</v>
      </c>
    </row>
    <row r="320">
      <c r="A320" t="inlineStr">
        <is>
          <t>TX503087</t>
        </is>
      </c>
      <c r="B320" t="inlineStr">
        <is>
          <t>EMP11341</t>
        </is>
      </c>
      <c r="C320" t="n">
        <v>11035.97</v>
      </c>
    </row>
    <row r="321">
      <c r="A321" t="inlineStr">
        <is>
          <t>TX503631</t>
        </is>
      </c>
      <c r="B321" t="inlineStr">
        <is>
          <t>EMP11806</t>
        </is>
      </c>
      <c r="C321" t="n">
        <v>14041.97</v>
      </c>
    </row>
    <row r="322">
      <c r="A322" t="inlineStr">
        <is>
          <t>TX504990</t>
        </is>
      </c>
      <c r="B322" t="inlineStr">
        <is>
          <t>EMP10194</t>
        </is>
      </c>
      <c r="C322" t="n">
        <v>36960.74</v>
      </c>
    </row>
    <row r="323">
      <c r="A323" t="inlineStr">
        <is>
          <t>TX505819</t>
        </is>
      </c>
      <c r="B323" t="inlineStr">
        <is>
          <t>EMP11246</t>
        </is>
      </c>
      <c r="C323" t="n">
        <v>67867.39999999999</v>
      </c>
    </row>
    <row r="324">
      <c r="A324" t="inlineStr">
        <is>
          <t>TX505039</t>
        </is>
      </c>
      <c r="B324" t="inlineStr">
        <is>
          <t>EMP10919</t>
        </is>
      </c>
      <c r="C324" t="n">
        <v>7377.47</v>
      </c>
    </row>
    <row r="325">
      <c r="A325" t="inlineStr">
        <is>
          <t>TX500587</t>
        </is>
      </c>
      <c r="B325" t="inlineStr">
        <is>
          <t>EMP11771</t>
        </is>
      </c>
      <c r="C325" t="n">
        <v>82874.83</v>
      </c>
    </row>
    <row r="326">
      <c r="A326" t="inlineStr">
        <is>
          <t>TX504690</t>
        </is>
      </c>
      <c r="B326" t="inlineStr">
        <is>
          <t>EMP10091</t>
        </is>
      </c>
      <c r="C326" t="n">
        <v>15020.19</v>
      </c>
    </row>
    <row r="327">
      <c r="A327" t="inlineStr">
        <is>
          <t>TX502493</t>
        </is>
      </c>
      <c r="B327" t="inlineStr">
        <is>
          <t>EMP10369</t>
        </is>
      </c>
      <c r="C327" t="n">
        <v>2211.94</v>
      </c>
    </row>
    <row r="328">
      <c r="A328" t="inlineStr">
        <is>
          <t>TX502633</t>
        </is>
      </c>
      <c r="B328" t="inlineStr">
        <is>
          <t>EMP11752</t>
        </is>
      </c>
      <c r="C328" t="n">
        <v>2869.92</v>
      </c>
    </row>
    <row r="329">
      <c r="A329" t="inlineStr">
        <is>
          <t>TX502559</t>
        </is>
      </c>
      <c r="B329" t="inlineStr">
        <is>
          <t>EMP11180</t>
        </is>
      </c>
      <c r="C329" t="n">
        <v>3301.52</v>
      </c>
    </row>
    <row r="330">
      <c r="A330" t="inlineStr">
        <is>
          <t>TX500704</t>
        </is>
      </c>
      <c r="B330" t="inlineStr">
        <is>
          <t>EMP11201</t>
        </is>
      </c>
      <c r="C330" t="n">
        <v>1283.52</v>
      </c>
    </row>
    <row r="331">
      <c r="A331" t="inlineStr">
        <is>
          <t>TX504006</t>
        </is>
      </c>
      <c r="B331" t="inlineStr">
        <is>
          <t>EMP11665</t>
        </is>
      </c>
      <c r="C331" t="n">
        <v>3330.54</v>
      </c>
    </row>
    <row r="332">
      <c r="A332" t="inlineStr">
        <is>
          <t>TX503710</t>
        </is>
      </c>
      <c r="B332" t="inlineStr">
        <is>
          <t>EMP11150</t>
        </is>
      </c>
      <c r="C332" t="n">
        <v>41220.79</v>
      </c>
    </row>
    <row r="333">
      <c r="A333" t="inlineStr">
        <is>
          <t>TX501409</t>
        </is>
      </c>
      <c r="B333" t="inlineStr">
        <is>
          <t>EMP11173</t>
        </is>
      </c>
      <c r="C333" t="n">
        <v>1600.64</v>
      </c>
    </row>
    <row r="334">
      <c r="A334" t="inlineStr">
        <is>
          <t>TX500430</t>
        </is>
      </c>
      <c r="B334" t="inlineStr">
        <is>
          <t>EMP10829</t>
        </is>
      </c>
      <c r="C334" t="n">
        <v>18457.55</v>
      </c>
    </row>
    <row r="335">
      <c r="A335" t="inlineStr">
        <is>
          <t>TX503701</t>
        </is>
      </c>
      <c r="B335" t="inlineStr">
        <is>
          <t>EMP11120</t>
        </is>
      </c>
      <c r="C335" t="n">
        <v>20416.2</v>
      </c>
    </row>
    <row r="336">
      <c r="A336" t="inlineStr">
        <is>
          <t>TX504482</t>
        </is>
      </c>
      <c r="B336" t="inlineStr">
        <is>
          <t>EMP11255</t>
        </is>
      </c>
      <c r="C336" t="n">
        <v>6816.5</v>
      </c>
    </row>
    <row r="337">
      <c r="A337" t="inlineStr">
        <is>
          <t>TX504236</t>
        </is>
      </c>
      <c r="B337" t="inlineStr">
        <is>
          <t>EMP10909</t>
        </is>
      </c>
      <c r="C337" t="n">
        <v>18635.59</v>
      </c>
    </row>
    <row r="338">
      <c r="A338" t="inlineStr">
        <is>
          <t>TX501081</t>
        </is>
      </c>
      <c r="B338" t="inlineStr">
        <is>
          <t>EMP10051</t>
        </is>
      </c>
      <c r="C338" t="n">
        <v>1261.98</v>
      </c>
    </row>
    <row r="339">
      <c r="A339" t="inlineStr">
        <is>
          <t>TX503516</t>
        </is>
      </c>
      <c r="B339" t="inlineStr">
        <is>
          <t>EMP10059</t>
        </is>
      </c>
      <c r="C339" t="n">
        <v>1371.28</v>
      </c>
    </row>
    <row r="340">
      <c r="A340" t="inlineStr">
        <is>
          <t>TX502392</t>
        </is>
      </c>
      <c r="B340" t="inlineStr">
        <is>
          <t>EMP11097</t>
        </is>
      </c>
      <c r="C340" t="n">
        <v>59716.6</v>
      </c>
    </row>
    <row r="341">
      <c r="A341" t="inlineStr">
        <is>
          <t>TX504387</t>
        </is>
      </c>
      <c r="B341" t="inlineStr">
        <is>
          <t>EMP10599</t>
        </is>
      </c>
      <c r="C341" t="n">
        <v>40684.87</v>
      </c>
    </row>
    <row r="342">
      <c r="A342" t="inlineStr">
        <is>
          <t>TX503102</t>
        </is>
      </c>
      <c r="B342" t="inlineStr">
        <is>
          <t>EMP10447</t>
        </is>
      </c>
      <c r="C342" t="n">
        <v>185.85</v>
      </c>
    </row>
    <row r="343">
      <c r="A343" t="inlineStr">
        <is>
          <t>TX501664</t>
        </is>
      </c>
      <c r="B343" t="inlineStr">
        <is>
          <t>EMP11035</t>
        </is>
      </c>
      <c r="C343" t="n">
        <v>5049.36</v>
      </c>
    </row>
    <row r="344">
      <c r="A344" t="inlineStr">
        <is>
          <t>TX505400</t>
        </is>
      </c>
      <c r="B344" t="inlineStr">
        <is>
          <t>EMP10786</t>
        </is>
      </c>
      <c r="C344" t="n">
        <v>3226.07</v>
      </c>
    </row>
    <row r="345">
      <c r="A345" t="inlineStr">
        <is>
          <t>TX504562</t>
        </is>
      </c>
      <c r="B345" t="inlineStr">
        <is>
          <t>EMP11998</t>
        </is>
      </c>
      <c r="C345" t="n">
        <v>53831.31</v>
      </c>
    </row>
    <row r="346">
      <c r="A346" t="inlineStr">
        <is>
          <t>TX504863</t>
        </is>
      </c>
      <c r="B346" t="inlineStr">
        <is>
          <t>EMP11687</t>
        </is>
      </c>
      <c r="C346" t="n">
        <v>61014.19</v>
      </c>
    </row>
    <row r="347">
      <c r="A347" t="inlineStr">
        <is>
          <t>TX500531</t>
        </is>
      </c>
      <c r="B347" t="inlineStr">
        <is>
          <t>EMP10935</t>
        </is>
      </c>
      <c r="C347" t="n">
        <v>47496.74</v>
      </c>
    </row>
    <row r="348">
      <c r="A348" t="inlineStr">
        <is>
          <t>TX500501</t>
        </is>
      </c>
      <c r="B348" t="inlineStr">
        <is>
          <t>EMP11783</t>
        </is>
      </c>
      <c r="C348" t="n">
        <v>24216.42</v>
      </c>
    </row>
    <row r="349">
      <c r="A349" t="inlineStr">
        <is>
          <t>TX502116</t>
        </is>
      </c>
      <c r="B349" t="inlineStr">
        <is>
          <t>EMP10026</t>
        </is>
      </c>
      <c r="C349" t="n">
        <v>15384.31</v>
      </c>
    </row>
    <row r="350">
      <c r="A350" t="inlineStr">
        <is>
          <t>TX501609</t>
        </is>
      </c>
      <c r="B350" t="inlineStr">
        <is>
          <t>EMP10414</t>
        </is>
      </c>
      <c r="C350" t="n">
        <v>34590.11</v>
      </c>
    </row>
    <row r="351">
      <c r="A351" t="inlineStr">
        <is>
          <t>TX502264</t>
        </is>
      </c>
      <c r="B351" t="inlineStr">
        <is>
          <t>EMP11606</t>
        </is>
      </c>
      <c r="C351" t="n">
        <v>34131.12</v>
      </c>
    </row>
    <row r="352">
      <c r="A352" t="inlineStr">
        <is>
          <t>TX504539</t>
        </is>
      </c>
      <c r="B352" t="inlineStr">
        <is>
          <t>EMP10542</t>
        </is>
      </c>
      <c r="C352" t="n">
        <v>321.23</v>
      </c>
    </row>
    <row r="353">
      <c r="A353" t="inlineStr">
        <is>
          <t>TX504302</t>
        </is>
      </c>
      <c r="B353" t="inlineStr">
        <is>
          <t>EMP11414</t>
        </is>
      </c>
      <c r="C353" t="n">
        <v>3901.02</v>
      </c>
    </row>
    <row r="354">
      <c r="A354" t="inlineStr">
        <is>
          <t>TX503367</t>
        </is>
      </c>
      <c r="B354" t="inlineStr">
        <is>
          <t>EMP11980</t>
        </is>
      </c>
      <c r="C354" t="n">
        <v>53840.92</v>
      </c>
    </row>
    <row r="355">
      <c r="A355" t="inlineStr">
        <is>
          <t>TX501903</t>
        </is>
      </c>
      <c r="B355" t="inlineStr">
        <is>
          <t>EMP10009</t>
        </is>
      </c>
      <c r="C355" t="n">
        <v>17248.86</v>
      </c>
    </row>
    <row r="356">
      <c r="A356" t="inlineStr">
        <is>
          <t>TX505007</t>
        </is>
      </c>
      <c r="B356" t="inlineStr">
        <is>
          <t>EMP10329</t>
        </is>
      </c>
      <c r="C356" t="n">
        <v>43006.09</v>
      </c>
    </row>
    <row r="357">
      <c r="A357" t="inlineStr">
        <is>
          <t>TX505281</t>
        </is>
      </c>
      <c r="B357" t="inlineStr">
        <is>
          <t>EMP10178</t>
        </is>
      </c>
      <c r="C357" t="n">
        <v>15784.9</v>
      </c>
    </row>
    <row r="358">
      <c r="A358" t="inlineStr">
        <is>
          <t>TX505073</t>
        </is>
      </c>
      <c r="B358" t="inlineStr">
        <is>
          <t>EMP10531</t>
        </is>
      </c>
      <c r="C358" t="n">
        <v>9277.219999999999</v>
      </c>
    </row>
    <row r="359">
      <c r="A359" t="inlineStr">
        <is>
          <t>TX505049</t>
        </is>
      </c>
      <c r="B359" t="inlineStr">
        <is>
          <t>EMP10419</t>
        </is>
      </c>
      <c r="C359" t="n">
        <v>7093.45</v>
      </c>
    </row>
    <row r="360">
      <c r="A360" t="inlineStr">
        <is>
          <t>TX505768</t>
        </is>
      </c>
      <c r="B360" t="inlineStr">
        <is>
          <t>EMP11599</t>
        </is>
      </c>
      <c r="C360" t="n">
        <v>20600.53</v>
      </c>
    </row>
    <row r="361">
      <c r="A361" t="inlineStr">
        <is>
          <t>TX505243</t>
        </is>
      </c>
      <c r="B361" t="inlineStr">
        <is>
          <t>EMP10007</t>
        </is>
      </c>
      <c r="C361" t="n">
        <v>21741.28</v>
      </c>
    </row>
    <row r="362">
      <c r="A362" t="inlineStr">
        <is>
          <t>TX502623</t>
        </is>
      </c>
      <c r="B362" t="inlineStr">
        <is>
          <t>EMP10629</t>
        </is>
      </c>
      <c r="C362" t="n">
        <v>21397.28</v>
      </c>
    </row>
    <row r="363">
      <c r="A363" t="inlineStr">
        <is>
          <t>TX505016</t>
        </is>
      </c>
      <c r="B363" t="inlineStr">
        <is>
          <t>EMP10970</t>
        </is>
      </c>
      <c r="C363" t="n">
        <v>10728.05</v>
      </c>
    </row>
    <row r="364">
      <c r="A364" t="inlineStr">
        <is>
          <t>TX504667</t>
        </is>
      </c>
      <c r="B364" t="inlineStr">
        <is>
          <t>EMP11381</t>
        </is>
      </c>
      <c r="C364" t="n">
        <v>24806.82</v>
      </c>
    </row>
    <row r="365">
      <c r="A365" t="inlineStr">
        <is>
          <t>TX503486</t>
        </is>
      </c>
      <c r="B365" t="inlineStr">
        <is>
          <t>EMP11851</t>
        </is>
      </c>
      <c r="C365" t="n">
        <v>28360.86</v>
      </c>
    </row>
    <row r="366">
      <c r="A366" t="inlineStr">
        <is>
          <t>TX505558</t>
        </is>
      </c>
      <c r="B366" t="inlineStr">
        <is>
          <t>EMP10083</t>
        </is>
      </c>
      <c r="C366" t="n">
        <v>8953.59</v>
      </c>
    </row>
    <row r="367">
      <c r="A367" t="inlineStr">
        <is>
          <t>TX504177</t>
        </is>
      </c>
      <c r="B367" t="inlineStr">
        <is>
          <t>EMP11801</t>
        </is>
      </c>
      <c r="C367" t="n">
        <v>540.87</v>
      </c>
    </row>
    <row r="368">
      <c r="A368" t="inlineStr">
        <is>
          <t>TX505454</t>
        </is>
      </c>
      <c r="B368" t="inlineStr">
        <is>
          <t>EMP10476</t>
        </is>
      </c>
      <c r="C368" t="n">
        <v>11829.57</v>
      </c>
    </row>
    <row r="369">
      <c r="A369" t="inlineStr">
        <is>
          <t>TX505229</t>
        </is>
      </c>
      <c r="B369" t="inlineStr">
        <is>
          <t>EMP11470</t>
        </is>
      </c>
      <c r="C369" t="n">
        <v>2855.08</v>
      </c>
    </row>
    <row r="370">
      <c r="A370" t="inlineStr">
        <is>
          <t>TX500886</t>
        </is>
      </c>
      <c r="B370" t="inlineStr">
        <is>
          <t>EMP11262</t>
        </is>
      </c>
      <c r="C370" t="n">
        <v>10780.34</v>
      </c>
    </row>
    <row r="371">
      <c r="A371" t="inlineStr">
        <is>
          <t>TX504684</t>
        </is>
      </c>
      <c r="B371" t="inlineStr">
        <is>
          <t>EMP10963</t>
        </is>
      </c>
      <c r="C371" t="n">
        <v>11659.05</v>
      </c>
    </row>
    <row r="372">
      <c r="A372" t="inlineStr">
        <is>
          <t>TX500972</t>
        </is>
      </c>
      <c r="B372" t="inlineStr">
        <is>
          <t>EMP11634</t>
        </is>
      </c>
      <c r="C372" t="n">
        <v>31475.62</v>
      </c>
    </row>
    <row r="373">
      <c r="A373" t="inlineStr">
        <is>
          <t>TX501565</t>
        </is>
      </c>
      <c r="B373" t="inlineStr">
        <is>
          <t>EMP11402</t>
        </is>
      </c>
      <c r="C373" t="n">
        <v>6791.01</v>
      </c>
    </row>
    <row r="374">
      <c r="A374" t="inlineStr">
        <is>
          <t>TX504644</t>
        </is>
      </c>
      <c r="B374" t="inlineStr">
        <is>
          <t>EMP10689</t>
        </is>
      </c>
      <c r="C374" t="n">
        <v>6250.31</v>
      </c>
    </row>
    <row r="375">
      <c r="A375" t="inlineStr">
        <is>
          <t>TX504052</t>
        </is>
      </c>
      <c r="B375" t="inlineStr">
        <is>
          <t>EMP11092</t>
        </is>
      </c>
      <c r="C375" t="n">
        <v>11287.13</v>
      </c>
    </row>
    <row r="376">
      <c r="A376" t="inlineStr">
        <is>
          <t>TX505000</t>
        </is>
      </c>
      <c r="B376" t="inlineStr">
        <is>
          <t>EMP11012</t>
        </is>
      </c>
      <c r="C376" t="n">
        <v>21328.64</v>
      </c>
    </row>
    <row r="377">
      <c r="A377" t="inlineStr">
        <is>
          <t>TX505363</t>
        </is>
      </c>
      <c r="B377" t="inlineStr">
        <is>
          <t>EMP10023</t>
        </is>
      </c>
      <c r="C377" t="n">
        <v>46892.62</v>
      </c>
    </row>
    <row r="378">
      <c r="A378" t="inlineStr">
        <is>
          <t>TX503570</t>
        </is>
      </c>
      <c r="B378" t="inlineStr">
        <is>
          <t>EMP10975</t>
        </is>
      </c>
      <c r="C378" t="n">
        <v>11001.98</v>
      </c>
    </row>
    <row r="379">
      <c r="A379" t="inlineStr">
        <is>
          <t>TX502644</t>
        </is>
      </c>
      <c r="B379" t="inlineStr">
        <is>
          <t>EMP10768</t>
        </is>
      </c>
      <c r="C379" t="n">
        <v>57174.03</v>
      </c>
    </row>
    <row r="380">
      <c r="A380" t="inlineStr">
        <is>
          <t>TX500970</t>
        </is>
      </c>
      <c r="B380" t="inlineStr">
        <is>
          <t>EMP10728</t>
        </is>
      </c>
      <c r="C380" t="n">
        <v>72664.36</v>
      </c>
    </row>
    <row r="381">
      <c r="A381" t="inlineStr">
        <is>
          <t>TX500113</t>
        </is>
      </c>
      <c r="B381" t="inlineStr">
        <is>
          <t>EMP11503</t>
        </is>
      </c>
      <c r="C381" t="n">
        <v>2604.04</v>
      </c>
    </row>
    <row r="382">
      <c r="A382" t="inlineStr">
        <is>
          <t>TX501673</t>
        </is>
      </c>
      <c r="B382" t="inlineStr">
        <is>
          <t>EMP10188</t>
        </is>
      </c>
      <c r="C382" t="n">
        <v>26991.26</v>
      </c>
    </row>
    <row r="383">
      <c r="A383" t="inlineStr">
        <is>
          <t>TX504212</t>
        </is>
      </c>
      <c r="B383" t="inlineStr">
        <is>
          <t>EMP11890</t>
        </is>
      </c>
      <c r="C383" t="n">
        <v>8636.09</v>
      </c>
    </row>
    <row r="384">
      <c r="A384" t="inlineStr">
        <is>
          <t>TX502976</t>
        </is>
      </c>
      <c r="B384" t="inlineStr">
        <is>
          <t>EMP11293</t>
        </is>
      </c>
      <c r="C384" t="n">
        <v>14185.75</v>
      </c>
    </row>
    <row r="385">
      <c r="A385" t="inlineStr">
        <is>
          <t>TX504060</t>
        </is>
      </c>
      <c r="B385" t="inlineStr">
        <is>
          <t>EMP10956</t>
        </is>
      </c>
      <c r="C385" t="n">
        <v>4604.44</v>
      </c>
    </row>
    <row r="386">
      <c r="A386" t="inlineStr">
        <is>
          <t>TX504250</t>
        </is>
      </c>
      <c r="B386" t="inlineStr">
        <is>
          <t>EMP10896</t>
        </is>
      </c>
      <c r="C386" t="n">
        <v>21711.02</v>
      </c>
    </row>
    <row r="387">
      <c r="A387" t="inlineStr">
        <is>
          <t>TX502134</t>
        </is>
      </c>
      <c r="B387" t="inlineStr">
        <is>
          <t>EMP10766</t>
        </is>
      </c>
      <c r="C387" t="n">
        <v>3862.79</v>
      </c>
    </row>
    <row r="388">
      <c r="A388" t="inlineStr">
        <is>
          <t>TX503376</t>
        </is>
      </c>
      <c r="B388" t="inlineStr">
        <is>
          <t>EMP10469</t>
        </is>
      </c>
      <c r="C388" t="n">
        <v>803.34</v>
      </c>
    </row>
    <row r="389">
      <c r="A389" t="inlineStr">
        <is>
          <t>TX503301</t>
        </is>
      </c>
      <c r="B389" t="inlineStr">
        <is>
          <t>EMP11898</t>
        </is>
      </c>
      <c r="C389" t="n">
        <v>26796.99</v>
      </c>
    </row>
    <row r="390">
      <c r="A390" t="inlineStr">
        <is>
          <t>TX502797</t>
        </is>
      </c>
      <c r="B390" t="inlineStr">
        <is>
          <t>EMP11950</t>
        </is>
      </c>
      <c r="C390" t="n">
        <v>11211.39</v>
      </c>
    </row>
    <row r="391">
      <c r="A391" t="inlineStr">
        <is>
          <t>TX500074</t>
        </is>
      </c>
      <c r="B391" t="inlineStr">
        <is>
          <t>EMP10243</t>
        </is>
      </c>
      <c r="C391" t="n">
        <v>14580.41</v>
      </c>
    </row>
    <row r="392">
      <c r="A392" t="inlineStr">
        <is>
          <t>TX505514</t>
        </is>
      </c>
      <c r="B392" t="inlineStr">
        <is>
          <t>EMP10215</t>
        </is>
      </c>
      <c r="C392" t="n">
        <v>17012.91</v>
      </c>
    </row>
    <row r="393">
      <c r="A393" t="inlineStr">
        <is>
          <t>TX500678</t>
        </is>
      </c>
      <c r="B393" t="inlineStr">
        <is>
          <t>EMP11691</t>
        </is>
      </c>
      <c r="C393" t="n">
        <v>4609.31</v>
      </c>
    </row>
    <row r="394">
      <c r="A394" t="inlineStr">
        <is>
          <t>TX501576</t>
        </is>
      </c>
      <c r="B394" t="inlineStr">
        <is>
          <t>EMP10263</t>
        </is>
      </c>
      <c r="C394" t="n">
        <v>75779.45</v>
      </c>
    </row>
    <row r="395">
      <c r="A395" t="inlineStr">
        <is>
          <t>TX502542</t>
        </is>
      </c>
      <c r="B395" t="inlineStr">
        <is>
          <t>EMP11826</t>
        </is>
      </c>
      <c r="C395" t="n">
        <v>4529.72</v>
      </c>
    </row>
    <row r="396">
      <c r="A396" t="inlineStr">
        <is>
          <t>TX503430</t>
        </is>
      </c>
      <c r="B396" t="inlineStr">
        <is>
          <t>EMP11102</t>
        </is>
      </c>
      <c r="C396" t="n">
        <v>1324.79</v>
      </c>
    </row>
    <row r="397">
      <c r="A397" t="inlineStr">
        <is>
          <t>TX505078</t>
        </is>
      </c>
      <c r="B397" t="inlineStr">
        <is>
          <t>EMP11963</t>
        </is>
      </c>
      <c r="C397" t="n">
        <v>38451.43</v>
      </c>
    </row>
    <row r="398">
      <c r="A398" t="inlineStr">
        <is>
          <t>TX500496</t>
        </is>
      </c>
      <c r="B398" t="inlineStr">
        <is>
          <t>EMP11705</t>
        </is>
      </c>
      <c r="C398" t="n">
        <v>3268.44</v>
      </c>
    </row>
    <row r="399">
      <c r="A399" t="inlineStr">
        <is>
          <t>TX502006</t>
        </is>
      </c>
      <c r="B399" t="inlineStr">
        <is>
          <t>EMP10778</t>
        </is>
      </c>
      <c r="C399" t="n">
        <v>1502.1</v>
      </c>
    </row>
    <row r="400">
      <c r="A400" t="inlineStr">
        <is>
          <t>TX503656</t>
        </is>
      </c>
      <c r="B400" t="inlineStr">
        <is>
          <t>EMP11388</t>
        </is>
      </c>
      <c r="C400" t="n">
        <v>24282.86</v>
      </c>
    </row>
    <row r="401">
      <c r="A401" t="inlineStr">
        <is>
          <t>TX503586</t>
        </is>
      </c>
      <c r="B401" t="inlineStr">
        <is>
          <t>EMP10671</t>
        </is>
      </c>
      <c r="C401" t="n">
        <v>8776.379999999999</v>
      </c>
    </row>
    <row r="402">
      <c r="A402" t="inlineStr">
        <is>
          <t>TX503504</t>
        </is>
      </c>
      <c r="B402" t="inlineStr">
        <is>
          <t>EMP10547</t>
        </is>
      </c>
      <c r="C402" t="n">
        <v>25729.78</v>
      </c>
    </row>
    <row r="403">
      <c r="A403" t="inlineStr">
        <is>
          <t>TX502553</t>
        </is>
      </c>
      <c r="B403" t="inlineStr">
        <is>
          <t>EMP11192</t>
        </is>
      </c>
      <c r="C403" t="n">
        <v>2483.22</v>
      </c>
    </row>
    <row r="404">
      <c r="A404" t="inlineStr">
        <is>
          <t>TX505439</t>
        </is>
      </c>
      <c r="B404" t="inlineStr">
        <is>
          <t>EMP11599</t>
        </is>
      </c>
      <c r="C404" t="n">
        <v>54797.12</v>
      </c>
    </row>
    <row r="405">
      <c r="A405" t="inlineStr">
        <is>
          <t>TX503601</t>
        </is>
      </c>
      <c r="B405" t="inlineStr">
        <is>
          <t>EMP10705</t>
        </is>
      </c>
      <c r="C405" t="n">
        <v>17632.31</v>
      </c>
    </row>
    <row r="406">
      <c r="A406" t="inlineStr">
        <is>
          <t>TX501223</t>
        </is>
      </c>
      <c r="B406" t="inlineStr">
        <is>
          <t>EMP11501</t>
        </is>
      </c>
      <c r="C406" t="n">
        <v>16879.52</v>
      </c>
    </row>
    <row r="407">
      <c r="A407" t="inlineStr">
        <is>
          <t>TX504602</t>
        </is>
      </c>
      <c r="B407" t="inlineStr">
        <is>
          <t>EMP11466</t>
        </is>
      </c>
      <c r="C407" t="n">
        <v>5312.53</v>
      </c>
    </row>
    <row r="408">
      <c r="A408" t="inlineStr">
        <is>
          <t>TX503771</t>
        </is>
      </c>
      <c r="B408" t="inlineStr">
        <is>
          <t>EMP11027</t>
        </is>
      </c>
      <c r="C408" t="n">
        <v>8009.49</v>
      </c>
    </row>
    <row r="409">
      <c r="A409" t="inlineStr">
        <is>
          <t>TX503973</t>
        </is>
      </c>
      <c r="B409" t="inlineStr">
        <is>
          <t>EMP10274</t>
        </is>
      </c>
      <c r="C409" t="n">
        <v>31836.4</v>
      </c>
    </row>
    <row r="410">
      <c r="A410" t="inlineStr">
        <is>
          <t>TX500468</t>
        </is>
      </c>
      <c r="B410" t="inlineStr">
        <is>
          <t>EMP11450</t>
        </is>
      </c>
      <c r="C410" t="n">
        <v>23739.48</v>
      </c>
    </row>
    <row r="411">
      <c r="A411" t="inlineStr">
        <is>
          <t>TX502219</t>
        </is>
      </c>
      <c r="B411" t="inlineStr">
        <is>
          <t>EMP10765</t>
        </is>
      </c>
      <c r="C411" t="n">
        <v>15523.16</v>
      </c>
    </row>
    <row r="412">
      <c r="A412" t="inlineStr">
        <is>
          <t>TX505025</t>
        </is>
      </c>
      <c r="B412" t="inlineStr">
        <is>
          <t>EMP11443</t>
        </is>
      </c>
      <c r="C412" t="n">
        <v>5829.77</v>
      </c>
    </row>
    <row r="413">
      <c r="A413" t="inlineStr">
        <is>
          <t>TX500071</t>
        </is>
      </c>
      <c r="B413" t="inlineStr">
        <is>
          <t>EMP11297</t>
        </is>
      </c>
      <c r="C413" t="n">
        <v>4262.43</v>
      </c>
    </row>
    <row r="414">
      <c r="A414" t="inlineStr">
        <is>
          <t>TX501099</t>
        </is>
      </c>
      <c r="B414" t="inlineStr">
        <is>
          <t>EMP10675</t>
        </is>
      </c>
      <c r="C414" t="n">
        <v>28036.23</v>
      </c>
    </row>
    <row r="415">
      <c r="A415" t="inlineStr">
        <is>
          <t>TX505277</t>
        </is>
      </c>
      <c r="B415" t="inlineStr">
        <is>
          <t>EMP11398</t>
        </is>
      </c>
      <c r="C415" t="n">
        <v>43197.36</v>
      </c>
    </row>
    <row r="416">
      <c r="A416" t="inlineStr">
        <is>
          <t>TX503727</t>
        </is>
      </c>
      <c r="B416" t="inlineStr">
        <is>
          <t>EMP11539</t>
        </is>
      </c>
      <c r="C416" t="n">
        <v>16397.87</v>
      </c>
    </row>
    <row r="417">
      <c r="A417" t="inlineStr">
        <is>
          <t>TX505737</t>
        </is>
      </c>
      <c r="B417" t="inlineStr">
        <is>
          <t>EMP10777</t>
        </is>
      </c>
      <c r="C417" t="n">
        <v>8884.32</v>
      </c>
    </row>
    <row r="418">
      <c r="A418" t="inlineStr">
        <is>
          <t>TX500631</t>
        </is>
      </c>
      <c r="B418" t="inlineStr">
        <is>
          <t>EMP11942</t>
        </is>
      </c>
      <c r="C418" t="n">
        <v>63916.72</v>
      </c>
    </row>
    <row r="419">
      <c r="A419" t="inlineStr">
        <is>
          <t>TX502296</t>
        </is>
      </c>
      <c r="B419" t="inlineStr">
        <is>
          <t>EMP11390</t>
        </is>
      </c>
      <c r="C419" t="n">
        <v>38392.04</v>
      </c>
    </row>
    <row r="420">
      <c r="A420" t="inlineStr">
        <is>
          <t>TX500921</t>
        </is>
      </c>
      <c r="B420" t="inlineStr">
        <is>
          <t>EMP11635</t>
        </is>
      </c>
      <c r="C420" t="n">
        <v>13223.98</v>
      </c>
    </row>
    <row r="421">
      <c r="A421" t="inlineStr">
        <is>
          <t>TX505568</t>
        </is>
      </c>
      <c r="B421" t="inlineStr">
        <is>
          <t>EMP10004</t>
        </is>
      </c>
      <c r="C421" t="n">
        <v>15891.72</v>
      </c>
    </row>
    <row r="422">
      <c r="A422" t="inlineStr">
        <is>
          <t>TX502920</t>
        </is>
      </c>
      <c r="B422" t="inlineStr">
        <is>
          <t>EMP10119</t>
        </is>
      </c>
      <c r="C422" t="n">
        <v>1796.23</v>
      </c>
    </row>
    <row r="423">
      <c r="A423" t="inlineStr">
        <is>
          <t>TX503230</t>
        </is>
      </c>
      <c r="B423" t="inlineStr">
        <is>
          <t>EMP11097</t>
        </is>
      </c>
      <c r="C423" t="n">
        <v>53605.61</v>
      </c>
    </row>
    <row r="424">
      <c r="A424" t="inlineStr">
        <is>
          <t>TX501791</t>
        </is>
      </c>
      <c r="B424" t="inlineStr">
        <is>
          <t>EMP99999</t>
        </is>
      </c>
      <c r="C424" t="n">
        <v>1602.67</v>
      </c>
    </row>
    <row r="425">
      <c r="A425" t="inlineStr">
        <is>
          <t>TX500432</t>
        </is>
      </c>
      <c r="B425" t="inlineStr">
        <is>
          <t>EMP10061</t>
        </is>
      </c>
      <c r="C425" t="n">
        <v>5842.66</v>
      </c>
    </row>
    <row r="426">
      <c r="A426" t="inlineStr">
        <is>
          <t>TX500461</t>
        </is>
      </c>
      <c r="B426" t="inlineStr">
        <is>
          <t>EMP11760</t>
        </is>
      </c>
      <c r="C426" t="n">
        <v>1865.71</v>
      </c>
    </row>
    <row r="427">
      <c r="A427" t="inlineStr">
        <is>
          <t>TX500787</t>
        </is>
      </c>
      <c r="B427" t="inlineStr">
        <is>
          <t>EMP10328</t>
        </is>
      </c>
      <c r="C427" t="n">
        <v>16099.1</v>
      </c>
    </row>
    <row r="428">
      <c r="A428" t="inlineStr">
        <is>
          <t>TX502759</t>
        </is>
      </c>
      <c r="B428" t="inlineStr">
        <is>
          <t>EMP11151</t>
        </is>
      </c>
      <c r="C428" t="n">
        <v>5533.21</v>
      </c>
    </row>
    <row r="429">
      <c r="A429" t="inlineStr">
        <is>
          <t>TX500200</t>
        </is>
      </c>
      <c r="B429" t="inlineStr">
        <is>
          <t>EMP11385</t>
        </is>
      </c>
      <c r="C429" t="n">
        <v>39545.15</v>
      </c>
    </row>
    <row r="430">
      <c r="A430" t="inlineStr">
        <is>
          <t>TX503724</t>
        </is>
      </c>
      <c r="B430" t="inlineStr">
        <is>
          <t>EMP10806</t>
        </is>
      </c>
      <c r="C430" t="n">
        <v>27431.79</v>
      </c>
    </row>
    <row r="431">
      <c r="A431" t="inlineStr">
        <is>
          <t>TX502259</t>
        </is>
      </c>
      <c r="B431" t="inlineStr">
        <is>
          <t>EMP10767</t>
        </is>
      </c>
      <c r="C431" t="n">
        <v>29730.54</v>
      </c>
    </row>
    <row r="432">
      <c r="A432" t="inlineStr">
        <is>
          <t>TX501633</t>
        </is>
      </c>
      <c r="B432" t="inlineStr">
        <is>
          <t>EMP10712</t>
        </is>
      </c>
      <c r="C432" t="n">
        <v>4067.93</v>
      </c>
    </row>
    <row r="433">
      <c r="A433" t="inlineStr">
        <is>
          <t>TX501449</t>
        </is>
      </c>
      <c r="B433" t="inlineStr">
        <is>
          <t>EMP11894</t>
        </is>
      </c>
      <c r="C433" t="n">
        <v>3688.92</v>
      </c>
    </row>
    <row r="434">
      <c r="A434" t="inlineStr">
        <is>
          <t>TX504003</t>
        </is>
      </c>
      <c r="B434" t="inlineStr">
        <is>
          <t>EMP10802</t>
        </is>
      </c>
      <c r="C434" t="n">
        <v>15199.12</v>
      </c>
    </row>
    <row r="435">
      <c r="A435" t="inlineStr">
        <is>
          <t>TX502323</t>
        </is>
      </c>
      <c r="B435" t="inlineStr">
        <is>
          <t>EMP10232</t>
        </is>
      </c>
      <c r="C435" t="n">
        <v>80709.88</v>
      </c>
    </row>
    <row r="436">
      <c r="A436" t="inlineStr">
        <is>
          <t>TX503049</t>
        </is>
      </c>
      <c r="B436" t="inlineStr">
        <is>
          <t>EMP10127</t>
        </is>
      </c>
      <c r="C436" t="n">
        <v>36118.3</v>
      </c>
    </row>
    <row r="437">
      <c r="A437" t="inlineStr">
        <is>
          <t>TX501124</t>
        </is>
      </c>
      <c r="B437" t="inlineStr">
        <is>
          <t>EMP10019</t>
        </is>
      </c>
      <c r="C437" t="n">
        <v>20375.75</v>
      </c>
    </row>
    <row r="438">
      <c r="A438" t="inlineStr">
        <is>
          <t>TX504343</t>
        </is>
      </c>
      <c r="B438" t="inlineStr">
        <is>
          <t>EMP10593</t>
        </is>
      </c>
      <c r="C438" t="n">
        <v>1889.88</v>
      </c>
    </row>
    <row r="439">
      <c r="A439" t="inlineStr">
        <is>
          <t>TX502572</t>
        </is>
      </c>
      <c r="B439" t="inlineStr">
        <is>
          <t>EMP10951</t>
        </is>
      </c>
      <c r="C439" t="n">
        <v>1048.09</v>
      </c>
    </row>
    <row r="440">
      <c r="A440" t="inlineStr">
        <is>
          <t>TX502442</t>
        </is>
      </c>
      <c r="B440" t="inlineStr">
        <is>
          <t>EMP10396</t>
        </is>
      </c>
      <c r="C440" t="n">
        <v>8932.48</v>
      </c>
    </row>
    <row r="441">
      <c r="A441" t="inlineStr">
        <is>
          <t>TX500656</t>
        </is>
      </c>
      <c r="B441" t="inlineStr">
        <is>
          <t>EMP10035</t>
        </is>
      </c>
      <c r="C441" t="n">
        <v>53227.68</v>
      </c>
    </row>
    <row r="442">
      <c r="A442" t="inlineStr">
        <is>
          <t>TX504588</t>
        </is>
      </c>
      <c r="B442" t="inlineStr">
        <is>
          <t>EMP11256</t>
        </is>
      </c>
      <c r="C442" t="n">
        <v>34603.6</v>
      </c>
    </row>
    <row r="443">
      <c r="A443" t="inlineStr">
        <is>
          <t>TX505254</t>
        </is>
      </c>
      <c r="B443" t="inlineStr">
        <is>
          <t>EMP11113</t>
        </is>
      </c>
      <c r="C443" t="n">
        <v>5610.44</v>
      </c>
    </row>
    <row r="444">
      <c r="A444" t="inlineStr">
        <is>
          <t>TX501767</t>
        </is>
      </c>
      <c r="B444" t="inlineStr">
        <is>
          <t>EMP10816</t>
        </is>
      </c>
      <c r="C444" t="n">
        <v>27574.07</v>
      </c>
    </row>
    <row r="445">
      <c r="A445" t="inlineStr">
        <is>
          <t>TX505944</t>
        </is>
      </c>
      <c r="B445" t="inlineStr">
        <is>
          <t>EMP10014</t>
        </is>
      </c>
      <c r="C445" t="n">
        <v>49881.86</v>
      </c>
    </row>
    <row r="446">
      <c r="A446" t="inlineStr">
        <is>
          <t>TX500167</t>
        </is>
      </c>
      <c r="B446" t="inlineStr">
        <is>
          <t>EMP11511</t>
        </is>
      </c>
      <c r="C446" t="n">
        <v>2630.38</v>
      </c>
    </row>
    <row r="447">
      <c r="A447" t="inlineStr">
        <is>
          <t>TX504715</t>
        </is>
      </c>
      <c r="B447" t="inlineStr">
        <is>
          <t>EMP11548</t>
        </is>
      </c>
      <c r="C447" t="n">
        <v>30740.66</v>
      </c>
    </row>
    <row r="448">
      <c r="A448" t="inlineStr">
        <is>
          <t>TX501692</t>
        </is>
      </c>
      <c r="B448" t="inlineStr">
        <is>
          <t>EMP11054</t>
        </is>
      </c>
      <c r="C448" t="n">
        <v>15836.67</v>
      </c>
    </row>
    <row r="449">
      <c r="A449" t="inlineStr">
        <is>
          <t>TX501199</t>
        </is>
      </c>
      <c r="B449" t="inlineStr">
        <is>
          <t>EMP11191</t>
        </is>
      </c>
      <c r="C449" t="n">
        <v>11166.51</v>
      </c>
    </row>
    <row r="450">
      <c r="A450" t="inlineStr">
        <is>
          <t>TX500398</t>
        </is>
      </c>
      <c r="B450" t="inlineStr">
        <is>
          <t>EMP10297</t>
        </is>
      </c>
      <c r="C450" t="n">
        <v>23521.03</v>
      </c>
    </row>
    <row r="451">
      <c r="A451" t="inlineStr">
        <is>
          <t>TX503333</t>
        </is>
      </c>
      <c r="B451" t="inlineStr">
        <is>
          <t>EMP11565</t>
        </is>
      </c>
      <c r="C451" t="n">
        <v>4219.37</v>
      </c>
    </row>
    <row r="452">
      <c r="A452" t="inlineStr">
        <is>
          <t>TX502494</t>
        </is>
      </c>
      <c r="B452" t="inlineStr">
        <is>
          <t>EMP11741</t>
        </is>
      </c>
      <c r="C452" t="n">
        <v>29823.69</v>
      </c>
    </row>
    <row r="453">
      <c r="A453" t="inlineStr">
        <is>
          <t>TX503282</t>
        </is>
      </c>
      <c r="B453" t="inlineStr">
        <is>
          <t>EMP10624</t>
        </is>
      </c>
      <c r="C453" t="n">
        <v>44997.67</v>
      </c>
    </row>
    <row r="454">
      <c r="A454" t="inlineStr">
        <is>
          <t>TX504737</t>
        </is>
      </c>
      <c r="B454" t="inlineStr">
        <is>
          <t>EMP10085</t>
        </is>
      </c>
      <c r="C454" t="n">
        <v>4442.9</v>
      </c>
    </row>
    <row r="455">
      <c r="A455" t="inlineStr">
        <is>
          <t>TX505464</t>
        </is>
      </c>
      <c r="B455" t="inlineStr">
        <is>
          <t>EMP10499</t>
        </is>
      </c>
      <c r="C455" t="n">
        <v>54767.77</v>
      </c>
    </row>
    <row r="456">
      <c r="A456" t="inlineStr">
        <is>
          <t>TX502478</t>
        </is>
      </c>
      <c r="B456" t="inlineStr">
        <is>
          <t>EMP11851</t>
        </is>
      </c>
      <c r="C456" t="n">
        <v>46259.44</v>
      </c>
    </row>
    <row r="457">
      <c r="A457" t="inlineStr">
        <is>
          <t>TX500885</t>
        </is>
      </c>
      <c r="B457" t="inlineStr">
        <is>
          <t>EMP11776</t>
        </is>
      </c>
      <c r="C457" t="n">
        <v>41579.79</v>
      </c>
    </row>
    <row r="458">
      <c r="A458" t="inlineStr">
        <is>
          <t>TX501948</t>
        </is>
      </c>
      <c r="B458" t="inlineStr">
        <is>
          <t>EMP10789</t>
        </is>
      </c>
      <c r="C458" t="n">
        <v>22605.81</v>
      </c>
    </row>
    <row r="459">
      <c r="A459" t="inlineStr">
        <is>
          <t>TX501056</t>
        </is>
      </c>
      <c r="B459" t="inlineStr">
        <is>
          <t>EMP10631</t>
        </is>
      </c>
      <c r="C459" t="n">
        <v>10208.17</v>
      </c>
    </row>
    <row r="460">
      <c r="A460" t="inlineStr">
        <is>
          <t>TX503518</t>
        </is>
      </c>
      <c r="B460" t="inlineStr">
        <is>
          <t>EMP10110</t>
        </is>
      </c>
      <c r="C460" t="n">
        <v>23776.97</v>
      </c>
    </row>
    <row r="461">
      <c r="A461" t="inlineStr">
        <is>
          <t>TX501799</t>
        </is>
      </c>
      <c r="B461" t="inlineStr">
        <is>
          <t>EMP10138</t>
        </is>
      </c>
      <c r="C461" t="n">
        <v>23719.45</v>
      </c>
    </row>
    <row r="462">
      <c r="A462" t="inlineStr">
        <is>
          <t>TX504449</t>
        </is>
      </c>
      <c r="B462" t="inlineStr">
        <is>
          <t>EMP11098</t>
        </is>
      </c>
      <c r="C462" t="n">
        <v>27405.37</v>
      </c>
    </row>
    <row r="463">
      <c r="A463" t="inlineStr">
        <is>
          <t>TX504771</t>
        </is>
      </c>
      <c r="B463" t="inlineStr">
        <is>
          <t>EMP11622</t>
        </is>
      </c>
      <c r="C463" t="n">
        <v>1920.42</v>
      </c>
    </row>
    <row r="464">
      <c r="A464" t="inlineStr">
        <is>
          <t>TX504122</t>
        </is>
      </c>
      <c r="B464" t="inlineStr">
        <is>
          <t>EMP11749</t>
        </is>
      </c>
      <c r="C464" t="n">
        <v>13813.6</v>
      </c>
    </row>
    <row r="465">
      <c r="A465" t="inlineStr">
        <is>
          <t>TX500783</t>
        </is>
      </c>
      <c r="B465" t="inlineStr">
        <is>
          <t>EMP11066</t>
        </is>
      </c>
      <c r="C465" t="n">
        <v>3530.62</v>
      </c>
    </row>
    <row r="466">
      <c r="A466" t="inlineStr">
        <is>
          <t>TX502558</t>
        </is>
      </c>
      <c r="B466" t="inlineStr">
        <is>
          <t>EMP11335</t>
        </is>
      </c>
      <c r="C466" t="n">
        <v>41825.3</v>
      </c>
    </row>
    <row r="467">
      <c r="A467" t="inlineStr">
        <is>
          <t>TX502100</t>
        </is>
      </c>
      <c r="B467" t="inlineStr">
        <is>
          <t>EMP11805</t>
        </is>
      </c>
      <c r="C467" t="n">
        <v>3322.67</v>
      </c>
    </row>
    <row r="468">
      <c r="A468" t="inlineStr">
        <is>
          <t>TX502727</t>
        </is>
      </c>
      <c r="B468" t="inlineStr">
        <is>
          <t>EMP10219</t>
        </is>
      </c>
      <c r="C468" t="n">
        <v>3015.02</v>
      </c>
    </row>
    <row r="469">
      <c r="A469" t="inlineStr">
        <is>
          <t>TX501883</t>
        </is>
      </c>
      <c r="B469" t="inlineStr">
        <is>
          <t>EMP11231</t>
        </is>
      </c>
      <c r="C469" t="n">
        <v>13075.7</v>
      </c>
    </row>
    <row r="470">
      <c r="A470" t="inlineStr">
        <is>
          <t>TX500236</t>
        </is>
      </c>
      <c r="B470" t="inlineStr">
        <is>
          <t>EMP10699</t>
        </is>
      </c>
      <c r="C470" t="n">
        <v>56693.24</v>
      </c>
    </row>
    <row r="471">
      <c r="A471" t="inlineStr">
        <is>
          <t>TX503164</t>
        </is>
      </c>
      <c r="B471" t="inlineStr">
        <is>
          <t>EMP10138</t>
        </is>
      </c>
      <c r="C471" t="n">
        <v>8252.52</v>
      </c>
    </row>
    <row r="472">
      <c r="A472" t="inlineStr">
        <is>
          <t>TX500101</t>
        </is>
      </c>
      <c r="B472" t="inlineStr">
        <is>
          <t>EMP10669</t>
        </is>
      </c>
      <c r="C472" t="n">
        <v>2872.12</v>
      </c>
    </row>
    <row r="473">
      <c r="A473" t="inlineStr">
        <is>
          <t>TX503513</t>
        </is>
      </c>
      <c r="B473" t="inlineStr">
        <is>
          <t>EMP11138</t>
        </is>
      </c>
      <c r="C473" t="n">
        <v>63527.8</v>
      </c>
    </row>
    <row r="474">
      <c r="A474" t="inlineStr">
        <is>
          <t>TX503535</t>
        </is>
      </c>
      <c r="B474" t="inlineStr">
        <is>
          <t>EMP11969</t>
        </is>
      </c>
      <c r="C474" t="n">
        <v>14073.15</v>
      </c>
    </row>
    <row r="475">
      <c r="A475" t="inlineStr">
        <is>
          <t>TX503119</t>
        </is>
      </c>
      <c r="B475" t="inlineStr">
        <is>
          <t>EMP10288</t>
        </is>
      </c>
      <c r="C475" t="n">
        <v>32378.94</v>
      </c>
    </row>
    <row r="476">
      <c r="A476" t="inlineStr">
        <is>
          <t>TX505357</t>
        </is>
      </c>
      <c r="B476" t="inlineStr">
        <is>
          <t>EMP11090</t>
        </is>
      </c>
      <c r="C476" t="n">
        <v>26665.41</v>
      </c>
    </row>
    <row r="477">
      <c r="A477" t="inlineStr">
        <is>
          <t>TX501708</t>
        </is>
      </c>
      <c r="B477" t="inlineStr">
        <is>
          <t>EMP11339</t>
        </is>
      </c>
      <c r="C477" t="n">
        <v>38181.14</v>
      </c>
    </row>
    <row r="478">
      <c r="A478" t="inlineStr">
        <is>
          <t>TX502103</t>
        </is>
      </c>
      <c r="B478" t="inlineStr">
        <is>
          <t>EMP10011</t>
        </is>
      </c>
      <c r="C478" t="n">
        <v>26064.46</v>
      </c>
    </row>
    <row r="479">
      <c r="A479" t="inlineStr">
        <is>
          <t>TX503583</t>
        </is>
      </c>
      <c r="B479" t="inlineStr">
        <is>
          <t>EMP11382</t>
        </is>
      </c>
      <c r="C479" t="n">
        <v>36922.43</v>
      </c>
    </row>
    <row r="480">
      <c r="A480" t="inlineStr">
        <is>
          <t>TX500741</t>
        </is>
      </c>
      <c r="B480" t="inlineStr">
        <is>
          <t>EMP10548</t>
        </is>
      </c>
      <c r="C480" t="n">
        <v>18567.34</v>
      </c>
    </row>
    <row r="481">
      <c r="A481" t="inlineStr">
        <is>
          <t>TX504984</t>
        </is>
      </c>
      <c r="B481" t="inlineStr">
        <is>
          <t>EMP11818</t>
        </is>
      </c>
      <c r="C481" t="n">
        <v>30341.24</v>
      </c>
    </row>
    <row r="482">
      <c r="A482" t="inlineStr">
        <is>
          <t>TX502388</t>
        </is>
      </c>
      <c r="B482" t="inlineStr">
        <is>
          <t>EMP11747</t>
        </is>
      </c>
      <c r="C482" t="n">
        <v>30079.8</v>
      </c>
    </row>
    <row r="483">
      <c r="A483" t="inlineStr">
        <is>
          <t>TX502666</t>
        </is>
      </c>
      <c r="B483" t="inlineStr">
        <is>
          <t>EMP11142</t>
        </is>
      </c>
      <c r="C483" t="n">
        <v>33773.9</v>
      </c>
    </row>
    <row r="484">
      <c r="A484" t="inlineStr">
        <is>
          <t>TX502830</t>
        </is>
      </c>
      <c r="B484" t="inlineStr">
        <is>
          <t>EMP11747</t>
        </is>
      </c>
      <c r="C484" t="n">
        <v>1522.24</v>
      </c>
    </row>
    <row r="485">
      <c r="A485" t="inlineStr">
        <is>
          <t>TX501329</t>
        </is>
      </c>
      <c r="B485" t="inlineStr">
        <is>
          <t>EMP10851</t>
        </is>
      </c>
      <c r="C485" t="n">
        <v>3549.66</v>
      </c>
    </row>
    <row r="486">
      <c r="A486" t="inlineStr">
        <is>
          <t>TX505041</t>
        </is>
      </c>
      <c r="B486" t="inlineStr">
        <is>
          <t>EMP11627</t>
        </is>
      </c>
      <c r="C486" t="n">
        <v>7408.38</v>
      </c>
    </row>
    <row r="487">
      <c r="A487" t="inlineStr">
        <is>
          <t>TX503137</t>
        </is>
      </c>
      <c r="B487" t="inlineStr">
        <is>
          <t>EMP10525</t>
        </is>
      </c>
      <c r="C487" t="n">
        <v>27372.27</v>
      </c>
    </row>
    <row r="488">
      <c r="A488" t="inlineStr">
        <is>
          <t>TX503879</t>
        </is>
      </c>
      <c r="B488" t="inlineStr">
        <is>
          <t>EMP11380</t>
        </is>
      </c>
      <c r="C488" t="n">
        <v>6398.75</v>
      </c>
    </row>
    <row r="489">
      <c r="A489" t="inlineStr">
        <is>
          <t>TX505517</t>
        </is>
      </c>
      <c r="B489" t="inlineStr">
        <is>
          <t>EMP11034</t>
        </is>
      </c>
      <c r="C489" t="n">
        <v>63846.46</v>
      </c>
    </row>
    <row r="490">
      <c r="A490" t="inlineStr">
        <is>
          <t>TX505752</t>
        </is>
      </c>
      <c r="B490" t="inlineStr">
        <is>
          <t>EMP11361</t>
        </is>
      </c>
      <c r="C490" t="n">
        <v>9182.83</v>
      </c>
    </row>
    <row r="491">
      <c r="A491" t="inlineStr">
        <is>
          <t>TX504136</t>
        </is>
      </c>
      <c r="B491" t="inlineStr">
        <is>
          <t>EMP11829</t>
        </is>
      </c>
      <c r="C491" t="n">
        <v>15102.68</v>
      </c>
    </row>
    <row r="492">
      <c r="A492" t="inlineStr">
        <is>
          <t>TX503100</t>
        </is>
      </c>
      <c r="B492" t="inlineStr">
        <is>
          <t>EMP11466</t>
        </is>
      </c>
      <c r="C492" t="n">
        <v>11426.4</v>
      </c>
    </row>
    <row r="493">
      <c r="A493" t="inlineStr">
        <is>
          <t>TX503237</t>
        </is>
      </c>
      <c r="B493" t="inlineStr">
        <is>
          <t>EMP10305</t>
        </is>
      </c>
      <c r="C493" t="n">
        <v>10012.59</v>
      </c>
    </row>
    <row r="494">
      <c r="A494" t="inlineStr">
        <is>
          <t>TX500836</t>
        </is>
      </c>
      <c r="B494" t="inlineStr">
        <is>
          <t>EMP10718</t>
        </is>
      </c>
      <c r="C494" t="n">
        <v>39360.84</v>
      </c>
    </row>
    <row r="495">
      <c r="A495" t="inlineStr">
        <is>
          <t>TX504133</t>
        </is>
      </c>
      <c r="B495" t="inlineStr">
        <is>
          <t>EMP11946</t>
        </is>
      </c>
      <c r="C495" t="n">
        <v>5862.23</v>
      </c>
    </row>
    <row r="496">
      <c r="A496" t="inlineStr">
        <is>
          <t>TX505131</t>
        </is>
      </c>
      <c r="B496" t="inlineStr">
        <is>
          <t>EMP10094</t>
        </is>
      </c>
      <c r="C496" t="n">
        <v>30734.35</v>
      </c>
    </row>
    <row r="497">
      <c r="A497" t="inlineStr">
        <is>
          <t>TX505068</t>
        </is>
      </c>
      <c r="B497" t="inlineStr">
        <is>
          <t>EMP11773</t>
        </is>
      </c>
      <c r="C497" t="n">
        <v>10373.64</v>
      </c>
    </row>
    <row r="498">
      <c r="A498" t="inlineStr">
        <is>
          <t>TX502766</t>
        </is>
      </c>
      <c r="B498" t="inlineStr">
        <is>
          <t>EMP10976</t>
        </is>
      </c>
      <c r="C498" t="n">
        <v>25017.18</v>
      </c>
    </row>
    <row r="499">
      <c r="A499" t="inlineStr">
        <is>
          <t>TX501724</t>
        </is>
      </c>
      <c r="B499" t="inlineStr">
        <is>
          <t>EMP10397</t>
        </is>
      </c>
      <c r="C499" t="n">
        <v>23445.5</v>
      </c>
    </row>
    <row r="500">
      <c r="A500" t="inlineStr">
        <is>
          <t>TX505798</t>
        </is>
      </c>
      <c r="B500" t="inlineStr">
        <is>
          <t>EMP10208</t>
        </is>
      </c>
      <c r="C500" t="n">
        <v>12764.05</v>
      </c>
    </row>
    <row r="501">
      <c r="A501" t="inlineStr">
        <is>
          <t>TX503298</t>
        </is>
      </c>
      <c r="B501" t="inlineStr">
        <is>
          <t>EMP11133</t>
        </is>
      </c>
      <c r="C501" t="n">
        <v>7787.55</v>
      </c>
    </row>
    <row r="502">
      <c r="A502" t="inlineStr">
        <is>
          <t>TX501821</t>
        </is>
      </c>
      <c r="B502" t="inlineStr">
        <is>
          <t>EMP11809</t>
        </is>
      </c>
      <c r="C502" t="n">
        <v>5973.42</v>
      </c>
    </row>
    <row r="503">
      <c r="A503" t="inlineStr">
        <is>
          <t>TX500670</t>
        </is>
      </c>
      <c r="B503" t="inlineStr">
        <is>
          <t>EMP11124</t>
        </is>
      </c>
      <c r="C503" t="n">
        <v>8450.389999999999</v>
      </c>
    </row>
    <row r="504">
      <c r="A504" t="inlineStr">
        <is>
          <t>TX500325</t>
        </is>
      </c>
      <c r="B504" t="inlineStr">
        <is>
          <t>EMP11951</t>
        </is>
      </c>
      <c r="C504" t="n">
        <v>3838.99</v>
      </c>
    </row>
    <row r="505">
      <c r="A505" t="inlineStr">
        <is>
          <t>TX504313</t>
        </is>
      </c>
      <c r="B505" t="inlineStr">
        <is>
          <t>EMP10759</t>
        </is>
      </c>
      <c r="C505" t="n">
        <v>6402.99</v>
      </c>
    </row>
    <row r="506">
      <c r="A506" t="inlineStr">
        <is>
          <t>TX501540</t>
        </is>
      </c>
      <c r="B506" t="inlineStr">
        <is>
          <t>EMP11703</t>
        </is>
      </c>
      <c r="C506" t="n">
        <v>9269.719999999999</v>
      </c>
    </row>
    <row r="507">
      <c r="A507" t="inlineStr">
        <is>
          <t>TX502526</t>
        </is>
      </c>
      <c r="B507" t="inlineStr">
        <is>
          <t>EMP11186</t>
        </is>
      </c>
      <c r="C507" t="n">
        <v>35688.35</v>
      </c>
    </row>
    <row r="508">
      <c r="A508" t="inlineStr">
        <is>
          <t>TX504475</t>
        </is>
      </c>
      <c r="B508" t="inlineStr">
        <is>
          <t>EMP10340</t>
        </is>
      </c>
      <c r="C508" t="n">
        <v>29965.82</v>
      </c>
    </row>
    <row r="509">
      <c r="A509" t="inlineStr">
        <is>
          <t>TX504397</t>
        </is>
      </c>
      <c r="B509" t="inlineStr">
        <is>
          <t>EMP11345</t>
        </is>
      </c>
      <c r="C509" t="n">
        <v>8123</v>
      </c>
    </row>
    <row r="510">
      <c r="A510" t="inlineStr">
        <is>
          <t>TX502700</t>
        </is>
      </c>
      <c r="B510" t="inlineStr">
        <is>
          <t>EMP10002</t>
        </is>
      </c>
      <c r="C510" t="n">
        <v>1918.62</v>
      </c>
    </row>
    <row r="511">
      <c r="A511" t="inlineStr">
        <is>
          <t>TX501063</t>
        </is>
      </c>
      <c r="B511" t="inlineStr">
        <is>
          <t>EMP10313</t>
        </is>
      </c>
      <c r="C511" t="n">
        <v>727.28</v>
      </c>
    </row>
    <row r="512">
      <c r="A512" t="inlineStr">
        <is>
          <t>TX502601</t>
        </is>
      </c>
      <c r="B512" t="inlineStr">
        <is>
          <t>EMP11525</t>
        </is>
      </c>
      <c r="C512" t="n">
        <v>22701.86</v>
      </c>
    </row>
    <row r="513">
      <c r="A513" t="inlineStr">
        <is>
          <t>TX503918</t>
        </is>
      </c>
      <c r="B513" t="inlineStr">
        <is>
          <t>EMP10748</t>
        </is>
      </c>
      <c r="C513" t="n">
        <v>1806.81</v>
      </c>
    </row>
    <row r="514">
      <c r="A514" t="inlineStr">
        <is>
          <t>TX502870</t>
        </is>
      </c>
      <c r="B514" t="inlineStr">
        <is>
          <t>EMP10976</t>
        </is>
      </c>
      <c r="C514" t="n">
        <v>9431.68</v>
      </c>
    </row>
    <row r="515">
      <c r="A515" t="inlineStr">
        <is>
          <t>TX500866</t>
        </is>
      </c>
      <c r="B515" t="inlineStr">
        <is>
          <t>EMP10190</t>
        </is>
      </c>
      <c r="C515" t="n">
        <v>62397.95</v>
      </c>
    </row>
    <row r="516">
      <c r="A516" t="inlineStr">
        <is>
          <t>TX504176</t>
        </is>
      </c>
      <c r="B516" t="inlineStr">
        <is>
          <t>EMP11493</t>
        </is>
      </c>
      <c r="C516" t="n">
        <v>3728.77</v>
      </c>
    </row>
    <row r="517">
      <c r="A517" t="inlineStr">
        <is>
          <t>TX504292</t>
        </is>
      </c>
      <c r="B517" t="inlineStr">
        <is>
          <t>EMP10635</t>
        </is>
      </c>
      <c r="C517" t="n">
        <v>59901.79</v>
      </c>
    </row>
    <row r="518">
      <c r="A518" t="inlineStr">
        <is>
          <t>TX500085</t>
        </is>
      </c>
      <c r="B518" t="inlineStr">
        <is>
          <t>EMP11378</t>
        </is>
      </c>
      <c r="C518" t="n">
        <v>2674.11</v>
      </c>
    </row>
    <row r="519">
      <c r="A519" t="inlineStr">
        <is>
          <t>TX501862</t>
        </is>
      </c>
      <c r="B519" t="inlineStr">
        <is>
          <t>EMP11924</t>
        </is>
      </c>
      <c r="C519" t="n">
        <v>29898.15</v>
      </c>
    </row>
    <row r="520">
      <c r="A520" t="inlineStr">
        <is>
          <t>TX502865</t>
        </is>
      </c>
      <c r="B520" t="inlineStr">
        <is>
          <t>EMP10710</t>
        </is>
      </c>
      <c r="C520" t="n">
        <v>27825.13</v>
      </c>
    </row>
    <row r="521">
      <c r="A521" t="inlineStr">
        <is>
          <t>TX504557</t>
        </is>
      </c>
      <c r="B521" t="inlineStr">
        <is>
          <t>EMP11078</t>
        </is>
      </c>
      <c r="C521" t="n">
        <v>33942.67</v>
      </c>
    </row>
    <row r="522">
      <c r="A522" t="inlineStr">
        <is>
          <t>TX505155</t>
        </is>
      </c>
      <c r="B522" t="inlineStr">
        <is>
          <t>EMP11401</t>
        </is>
      </c>
      <c r="C522" t="n">
        <v>8577.049999999999</v>
      </c>
    </row>
    <row r="523">
      <c r="A523" t="inlineStr">
        <is>
          <t>TX502547</t>
        </is>
      </c>
      <c r="B523" t="inlineStr">
        <is>
          <t>EMP10735</t>
        </is>
      </c>
      <c r="C523" t="n">
        <v>13481.25</v>
      </c>
    </row>
    <row r="524">
      <c r="A524" t="inlineStr">
        <is>
          <t>TX503640</t>
        </is>
      </c>
      <c r="B524" t="inlineStr">
        <is>
          <t>EMP11940</t>
        </is>
      </c>
      <c r="C524" t="n">
        <v>59095.69</v>
      </c>
    </row>
    <row r="525">
      <c r="A525" t="inlineStr">
        <is>
          <t>TX503888</t>
        </is>
      </c>
      <c r="B525" t="inlineStr">
        <is>
          <t>EMP10214</t>
        </is>
      </c>
      <c r="C525" t="n">
        <v>1844.72</v>
      </c>
    </row>
    <row r="526">
      <c r="A526" t="inlineStr">
        <is>
          <t>TX503421</t>
        </is>
      </c>
      <c r="B526" t="inlineStr">
        <is>
          <t>EMP10319</t>
        </is>
      </c>
      <c r="C526" t="n">
        <v>1842.82</v>
      </c>
    </row>
    <row r="527">
      <c r="A527" t="inlineStr">
        <is>
          <t>TX500777</t>
        </is>
      </c>
      <c r="B527" t="inlineStr">
        <is>
          <t>EMP10082</t>
        </is>
      </c>
      <c r="C527" t="n">
        <v>14751.57</v>
      </c>
    </row>
    <row r="528">
      <c r="A528" t="inlineStr">
        <is>
          <t>TX502009</t>
        </is>
      </c>
      <c r="B528" t="inlineStr">
        <is>
          <t>EMP10206</t>
        </is>
      </c>
      <c r="C528" t="n">
        <v>38526.73</v>
      </c>
    </row>
    <row r="529">
      <c r="A529" t="inlineStr">
        <is>
          <t>TX503994</t>
        </is>
      </c>
      <c r="B529" t="inlineStr">
        <is>
          <t>EMP11712</t>
        </is>
      </c>
      <c r="C529" t="n">
        <v>30748.55</v>
      </c>
    </row>
    <row r="530">
      <c r="A530" t="inlineStr">
        <is>
          <t>TX505766</t>
        </is>
      </c>
      <c r="B530" t="inlineStr">
        <is>
          <t>EMP11661</t>
        </is>
      </c>
      <c r="C530" t="n">
        <v>21839.38</v>
      </c>
    </row>
    <row r="531">
      <c r="A531" t="inlineStr">
        <is>
          <t>TX502515</t>
        </is>
      </c>
      <c r="B531" t="inlineStr">
        <is>
          <t>EMP10686</t>
        </is>
      </c>
      <c r="C531" t="n">
        <v>45816.56</v>
      </c>
    </row>
    <row r="532">
      <c r="A532" t="inlineStr">
        <is>
          <t>TX503785</t>
        </is>
      </c>
      <c r="B532" t="inlineStr">
        <is>
          <t>EMP11463</t>
        </is>
      </c>
      <c r="C532" t="n">
        <v>20334.64</v>
      </c>
    </row>
    <row r="533">
      <c r="A533" t="inlineStr">
        <is>
          <t>TX502984</t>
        </is>
      </c>
      <c r="B533" t="inlineStr">
        <is>
          <t>EMP11435</t>
        </is>
      </c>
      <c r="C533" t="n">
        <v>29554.73</v>
      </c>
    </row>
    <row r="534">
      <c r="A534" t="inlineStr">
        <is>
          <t>TX501110</t>
        </is>
      </c>
      <c r="B534" t="inlineStr">
        <is>
          <t>EMP10367</t>
        </is>
      </c>
      <c r="C534" t="n">
        <v>4887.4</v>
      </c>
    </row>
    <row r="535">
      <c r="A535" t="inlineStr">
        <is>
          <t>TX501869</t>
        </is>
      </c>
      <c r="B535" t="inlineStr">
        <is>
          <t>EMP11396</t>
        </is>
      </c>
      <c r="C535" t="n">
        <v>9510.620000000001</v>
      </c>
    </row>
    <row r="536">
      <c r="A536" t="inlineStr">
        <is>
          <t>TX504220</t>
        </is>
      </c>
      <c r="B536" t="inlineStr">
        <is>
          <t>EMP10739</t>
        </is>
      </c>
      <c r="C536" t="n">
        <v>519.9299999999999</v>
      </c>
    </row>
    <row r="537">
      <c r="A537" t="inlineStr">
        <is>
          <t>TX503048</t>
        </is>
      </c>
      <c r="B537" t="inlineStr">
        <is>
          <t>EMP10888</t>
        </is>
      </c>
      <c r="C537" t="n">
        <v>23674.51</v>
      </c>
    </row>
    <row r="538">
      <c r="A538" t="inlineStr">
        <is>
          <t>TX500975</t>
        </is>
      </c>
      <c r="B538" t="inlineStr">
        <is>
          <t>EMP10639</t>
        </is>
      </c>
      <c r="C538" t="n">
        <v>45893.2</v>
      </c>
    </row>
    <row r="539">
      <c r="A539" t="inlineStr">
        <is>
          <t>TX500679</t>
        </is>
      </c>
      <c r="B539" t="inlineStr">
        <is>
          <t>EMP10387</t>
        </is>
      </c>
      <c r="C539" t="n">
        <v>13602.53</v>
      </c>
    </row>
    <row r="540">
      <c r="A540" t="inlineStr">
        <is>
          <t>TX502225</t>
        </is>
      </c>
      <c r="B540" t="inlineStr">
        <is>
          <t>EMP10323</t>
        </is>
      </c>
      <c r="C540" t="n">
        <v>41346.94</v>
      </c>
    </row>
    <row r="541">
      <c r="A541" t="inlineStr">
        <is>
          <t>TX502668</t>
        </is>
      </c>
      <c r="B541" t="inlineStr">
        <is>
          <t>EMP11001</t>
        </is>
      </c>
      <c r="C541" t="n">
        <v>5658.23</v>
      </c>
    </row>
    <row r="542">
      <c r="A542" t="inlineStr">
        <is>
          <t>TX500318</t>
        </is>
      </c>
      <c r="B542" t="inlineStr">
        <is>
          <t>EMP10146</t>
        </is>
      </c>
      <c r="C542" t="n">
        <v>4871.67</v>
      </c>
    </row>
    <row r="543">
      <c r="A543" t="inlineStr">
        <is>
          <t>TX505034</t>
        </is>
      </c>
      <c r="B543" t="inlineStr">
        <is>
          <t>EMP11210</t>
        </is>
      </c>
      <c r="C543" t="n">
        <v>13852.86</v>
      </c>
    </row>
    <row r="544">
      <c r="A544" t="inlineStr">
        <is>
          <t>TX502549</t>
        </is>
      </c>
      <c r="B544" t="inlineStr">
        <is>
          <t>EMP10244</t>
        </is>
      </c>
      <c r="C544" t="n">
        <v>2062.96</v>
      </c>
    </row>
    <row r="545">
      <c r="A545" t="inlineStr">
        <is>
          <t>TX505501</t>
        </is>
      </c>
      <c r="B545" t="inlineStr">
        <is>
          <t>EMP10091</t>
        </is>
      </c>
      <c r="C545" t="n">
        <v>24357.85</v>
      </c>
    </row>
    <row r="546">
      <c r="A546" t="inlineStr">
        <is>
          <t>TX500407</t>
        </is>
      </c>
      <c r="B546" t="inlineStr">
        <is>
          <t>EMP10721</t>
        </is>
      </c>
      <c r="C546" t="n">
        <v>18576.35</v>
      </c>
    </row>
    <row r="547">
      <c r="A547" t="inlineStr">
        <is>
          <t>TX505226</t>
        </is>
      </c>
      <c r="B547" t="inlineStr">
        <is>
          <t>EMP10199</t>
        </is>
      </c>
      <c r="C547" t="n">
        <v>10116.71</v>
      </c>
    </row>
    <row r="548">
      <c r="A548" t="inlineStr">
        <is>
          <t>TX502744</t>
        </is>
      </c>
      <c r="B548" t="inlineStr">
        <is>
          <t>EMP11242</t>
        </is>
      </c>
      <c r="C548" t="n">
        <v>39789.19</v>
      </c>
    </row>
    <row r="549">
      <c r="A549" t="inlineStr">
        <is>
          <t>TX504205</t>
        </is>
      </c>
      <c r="B549" t="inlineStr">
        <is>
          <t>EMP10411</t>
        </is>
      </c>
      <c r="C549" t="n">
        <v>22753.24</v>
      </c>
    </row>
    <row r="550">
      <c r="A550" t="inlineStr">
        <is>
          <t>TX503791</t>
        </is>
      </c>
      <c r="B550" t="inlineStr">
        <is>
          <t>EMP11194</t>
        </is>
      </c>
      <c r="C550" t="n">
        <v>14685.16</v>
      </c>
    </row>
    <row r="551">
      <c r="A551" t="inlineStr">
        <is>
          <t>TX505823</t>
        </is>
      </c>
      <c r="B551" t="inlineStr">
        <is>
          <t>EMP11222</t>
        </is>
      </c>
      <c r="C551" t="n">
        <v>21166.96</v>
      </c>
    </row>
    <row r="552">
      <c r="A552" t="inlineStr">
        <is>
          <t>TX500773</t>
        </is>
      </c>
      <c r="B552" t="inlineStr">
        <is>
          <t>EMP10357</t>
        </is>
      </c>
      <c r="C552" t="n">
        <v>1639.12</v>
      </c>
    </row>
    <row r="553">
      <c r="A553" t="inlineStr">
        <is>
          <t>TX503143</t>
        </is>
      </c>
      <c r="B553" t="inlineStr">
        <is>
          <t>EMP11844</t>
        </is>
      </c>
      <c r="C553" t="n">
        <v>14723.43</v>
      </c>
    </row>
    <row r="554">
      <c r="A554" t="inlineStr">
        <is>
          <t>TX500016</t>
        </is>
      </c>
      <c r="B554" t="inlineStr">
        <is>
          <t>EMP10231</t>
        </is>
      </c>
      <c r="C554" t="n">
        <v>20483.74</v>
      </c>
    </row>
    <row r="555">
      <c r="A555" t="inlineStr">
        <is>
          <t>TX501430</t>
        </is>
      </c>
      <c r="B555" t="inlineStr">
        <is>
          <t>EMP10539</t>
        </is>
      </c>
      <c r="C555" t="n">
        <v>5086.86</v>
      </c>
    </row>
    <row r="556">
      <c r="A556" t="inlineStr">
        <is>
          <t>TX501196</t>
        </is>
      </c>
      <c r="B556" t="inlineStr">
        <is>
          <t>EMP11646</t>
        </is>
      </c>
      <c r="C556" t="n">
        <v>67108.72</v>
      </c>
    </row>
    <row r="557">
      <c r="A557" t="inlineStr">
        <is>
          <t>TX502269</t>
        </is>
      </c>
      <c r="B557" t="inlineStr">
        <is>
          <t>EMP10355</t>
        </is>
      </c>
      <c r="C557" t="n">
        <v>25109.2</v>
      </c>
    </row>
    <row r="558">
      <c r="A558" t="inlineStr">
        <is>
          <t>TX501012</t>
        </is>
      </c>
      <c r="B558" t="inlineStr">
        <is>
          <t>EMP11820</t>
        </is>
      </c>
      <c r="C558" t="n">
        <v>5100.2</v>
      </c>
    </row>
    <row r="559">
      <c r="A559" t="inlineStr">
        <is>
          <t>TX502418</t>
        </is>
      </c>
      <c r="B559" t="inlineStr">
        <is>
          <t>EMP11840</t>
        </is>
      </c>
      <c r="C559" t="n">
        <v>3318.37</v>
      </c>
    </row>
    <row r="560">
      <c r="A560" t="inlineStr">
        <is>
          <t>TX504451</t>
        </is>
      </c>
      <c r="B560" t="inlineStr">
        <is>
          <t>EMP10588</t>
        </is>
      </c>
      <c r="C560" t="n">
        <v>15333.64</v>
      </c>
    </row>
    <row r="561">
      <c r="A561" t="inlineStr">
        <is>
          <t>TX500543</t>
        </is>
      </c>
      <c r="B561" t="inlineStr">
        <is>
          <t>EMP10183</t>
        </is>
      </c>
      <c r="C561" t="n">
        <v>11985.46</v>
      </c>
    </row>
    <row r="562">
      <c r="A562" t="inlineStr">
        <is>
          <t>TX505015</t>
        </is>
      </c>
      <c r="B562" t="inlineStr">
        <is>
          <t>EMP11031</t>
        </is>
      </c>
      <c r="C562" t="n">
        <v>3478.34</v>
      </c>
    </row>
    <row r="563">
      <c r="A563" t="inlineStr">
        <is>
          <t>TX501034</t>
        </is>
      </c>
      <c r="B563" t="inlineStr">
        <is>
          <t>EMP10180</t>
        </is>
      </c>
      <c r="C563" t="n">
        <v>5228.37</v>
      </c>
    </row>
    <row r="564">
      <c r="A564" t="inlineStr">
        <is>
          <t>TX500109</t>
        </is>
      </c>
      <c r="B564" t="inlineStr">
        <is>
          <t>EMP10862</t>
        </is>
      </c>
      <c r="C564" t="n">
        <v>29630.22</v>
      </c>
    </row>
    <row r="565">
      <c r="A565" t="inlineStr">
        <is>
          <t>TX504685</t>
        </is>
      </c>
      <c r="B565" t="inlineStr">
        <is>
          <t>EMP10989</t>
        </is>
      </c>
      <c r="C565" t="n">
        <v>30367.64</v>
      </c>
    </row>
    <row r="566">
      <c r="A566" t="inlineStr">
        <is>
          <t>TX500915</t>
        </is>
      </c>
      <c r="B566" t="inlineStr">
        <is>
          <t>EMP10623</t>
        </is>
      </c>
      <c r="C566" t="n">
        <v>20627.73</v>
      </c>
    </row>
    <row r="567">
      <c r="A567" t="inlineStr">
        <is>
          <t>TX501357</t>
        </is>
      </c>
      <c r="B567" t="inlineStr">
        <is>
          <t>EMP10750</t>
        </is>
      </c>
      <c r="C567" t="n">
        <v>425.85</v>
      </c>
    </row>
    <row r="568">
      <c r="A568" t="inlineStr">
        <is>
          <t>TX500438</t>
        </is>
      </c>
      <c r="B568" t="inlineStr">
        <is>
          <t>EMP10844</t>
        </is>
      </c>
      <c r="C568" t="n">
        <v>2328</v>
      </c>
    </row>
    <row r="569">
      <c r="A569" t="inlineStr">
        <is>
          <t>TX505640</t>
        </is>
      </c>
      <c r="B569" t="inlineStr">
        <is>
          <t>EMP10427</t>
        </is>
      </c>
      <c r="C569" t="n">
        <v>30223.25</v>
      </c>
    </row>
    <row r="570">
      <c r="A570" t="inlineStr">
        <is>
          <t>TX504849</t>
        </is>
      </c>
      <c r="B570" t="inlineStr">
        <is>
          <t>EMP11119</t>
        </is>
      </c>
      <c r="C570" t="n">
        <v>56212.8</v>
      </c>
    </row>
    <row r="571">
      <c r="A571" t="inlineStr">
        <is>
          <t>TX505163</t>
        </is>
      </c>
      <c r="B571" t="inlineStr">
        <is>
          <t>EMP11840</t>
        </is>
      </c>
      <c r="C571" t="n">
        <v>30098.93</v>
      </c>
    </row>
    <row r="572">
      <c r="A572" t="inlineStr">
        <is>
          <t>TX503673</t>
        </is>
      </c>
      <c r="B572" t="inlineStr">
        <is>
          <t>EMP11147</t>
        </is>
      </c>
      <c r="C572" t="n">
        <v>2363.82</v>
      </c>
    </row>
    <row r="573">
      <c r="A573" t="inlineStr">
        <is>
          <t>TX503377</t>
        </is>
      </c>
      <c r="B573" t="inlineStr">
        <is>
          <t>EMP10647</t>
        </is>
      </c>
      <c r="C573" t="n">
        <v>4032.26</v>
      </c>
    </row>
    <row r="574">
      <c r="A574" t="inlineStr">
        <is>
          <t>TX504270</t>
        </is>
      </c>
      <c r="B574" t="inlineStr">
        <is>
          <t>EMP11048</t>
        </is>
      </c>
      <c r="C574" t="n">
        <v>33718.02</v>
      </c>
    </row>
    <row r="575">
      <c r="A575" t="inlineStr">
        <is>
          <t>TX501228</t>
        </is>
      </c>
      <c r="B575" t="inlineStr">
        <is>
          <t>EMP10451</t>
        </is>
      </c>
      <c r="C575" t="n">
        <v>9698.43</v>
      </c>
    </row>
    <row r="576">
      <c r="A576" t="inlineStr">
        <is>
          <t>TX504375</t>
        </is>
      </c>
      <c r="B576" t="inlineStr">
        <is>
          <t>EMP10370</t>
        </is>
      </c>
      <c r="C576" t="n">
        <v>22136.24</v>
      </c>
    </row>
    <row r="577">
      <c r="A577" t="inlineStr">
        <is>
          <t>TX505172</t>
        </is>
      </c>
      <c r="B577" t="inlineStr">
        <is>
          <t>EMP10239</t>
        </is>
      </c>
      <c r="C577" t="n">
        <v>37155.87</v>
      </c>
    </row>
    <row r="578">
      <c r="A578" t="inlineStr">
        <is>
          <t>TX502461</t>
        </is>
      </c>
      <c r="B578" t="inlineStr">
        <is>
          <t>EMP10266</t>
        </is>
      </c>
      <c r="C578" t="n">
        <v>21461.88</v>
      </c>
    </row>
    <row r="579">
      <c r="A579" t="inlineStr">
        <is>
          <t>TX504929</t>
        </is>
      </c>
      <c r="B579" t="inlineStr">
        <is>
          <t>EMP11187</t>
        </is>
      </c>
      <c r="C579" t="n">
        <v>4003.54</v>
      </c>
    </row>
    <row r="580">
      <c r="A580" t="inlineStr">
        <is>
          <t>TX505946</t>
        </is>
      </c>
      <c r="B580" t="inlineStr">
        <is>
          <t>EMP11728</t>
        </is>
      </c>
      <c r="C580" t="n">
        <v>4892.68</v>
      </c>
    </row>
    <row r="581">
      <c r="A581" t="inlineStr">
        <is>
          <t>TX501920</t>
        </is>
      </c>
      <c r="B581" t="inlineStr">
        <is>
          <t>EMP11820</t>
        </is>
      </c>
      <c r="C581" t="n">
        <v>1020.51</v>
      </c>
    </row>
    <row r="582">
      <c r="A582" t="inlineStr">
        <is>
          <t>TX503614</t>
        </is>
      </c>
      <c r="B582" t="inlineStr">
        <is>
          <t>EMP10350</t>
        </is>
      </c>
      <c r="C582" t="n">
        <v>29992.96</v>
      </c>
    </row>
    <row r="583">
      <c r="A583" t="inlineStr">
        <is>
          <t>TX502168</t>
        </is>
      </c>
      <c r="B583" t="inlineStr">
        <is>
          <t>EMP10938</t>
        </is>
      </c>
      <c r="C583" t="n">
        <v>611.05</v>
      </c>
    </row>
    <row r="584">
      <c r="A584" t="inlineStr">
        <is>
          <t>TX503954</t>
        </is>
      </c>
      <c r="B584" t="inlineStr">
        <is>
          <t>EMP11526</t>
        </is>
      </c>
      <c r="C584" t="n">
        <v>24662.07</v>
      </c>
    </row>
    <row r="585">
      <c r="A585" t="inlineStr">
        <is>
          <t>TX502512</t>
        </is>
      </c>
      <c r="B585" t="inlineStr">
        <is>
          <t>EMP11371</t>
        </is>
      </c>
      <c r="C585" t="n">
        <v>29063.54</v>
      </c>
    </row>
    <row r="586">
      <c r="A586" t="inlineStr">
        <is>
          <t>TX503975</t>
        </is>
      </c>
      <c r="B586" t="inlineStr">
        <is>
          <t>EMP10562</t>
        </is>
      </c>
      <c r="C586" t="n">
        <v>48985.45</v>
      </c>
    </row>
    <row r="587">
      <c r="A587" t="inlineStr">
        <is>
          <t>TX500569</t>
        </is>
      </c>
      <c r="B587" t="inlineStr">
        <is>
          <t>EMP10673</t>
        </is>
      </c>
      <c r="C587" t="n">
        <v>45170.89</v>
      </c>
    </row>
    <row r="588">
      <c r="A588" t="inlineStr">
        <is>
          <t>TX505663</t>
        </is>
      </c>
      <c r="B588" t="inlineStr">
        <is>
          <t>EMP11764</t>
        </is>
      </c>
      <c r="C588" t="n">
        <v>19920</v>
      </c>
    </row>
    <row r="589">
      <c r="A589" t="inlineStr">
        <is>
          <t>TX503438</t>
        </is>
      </c>
      <c r="B589" t="inlineStr">
        <is>
          <t>EMP10280</t>
        </is>
      </c>
      <c r="C589" t="n">
        <v>19843.58</v>
      </c>
    </row>
    <row r="590">
      <c r="A590" t="inlineStr">
        <is>
          <t>TX500917</t>
        </is>
      </c>
      <c r="B590" t="inlineStr">
        <is>
          <t>EMP11383</t>
        </is>
      </c>
      <c r="C590" t="n">
        <v>38581.26</v>
      </c>
    </row>
    <row r="591">
      <c r="A591" t="inlineStr">
        <is>
          <t>TX502742</t>
        </is>
      </c>
      <c r="B591" t="inlineStr">
        <is>
          <t>EMP11708</t>
        </is>
      </c>
      <c r="C591" t="n">
        <v>14686.09</v>
      </c>
    </row>
    <row r="592">
      <c r="A592" t="inlineStr">
        <is>
          <t>TX501339</t>
        </is>
      </c>
      <c r="B592" t="inlineStr">
        <is>
          <t>EMP11185</t>
        </is>
      </c>
      <c r="C592" t="n">
        <v>3519.74</v>
      </c>
    </row>
    <row r="593">
      <c r="A593" t="inlineStr">
        <is>
          <t>TX503279</t>
        </is>
      </c>
      <c r="B593" t="inlineStr">
        <is>
          <t>EMP10247</t>
        </is>
      </c>
      <c r="C593" t="n">
        <v>28773.36</v>
      </c>
    </row>
    <row r="594">
      <c r="A594" t="inlineStr">
        <is>
          <t>TX502604</t>
        </is>
      </c>
      <c r="B594" t="inlineStr">
        <is>
          <t>EMP10500</t>
        </is>
      </c>
      <c r="C594" t="n">
        <v>52880.28</v>
      </c>
    </row>
    <row r="595">
      <c r="A595" t="inlineStr">
        <is>
          <t>TX504692</t>
        </is>
      </c>
      <c r="B595" t="inlineStr">
        <is>
          <t>EMP10129</t>
        </is>
      </c>
      <c r="C595" t="n">
        <v>6374.34</v>
      </c>
    </row>
    <row r="596">
      <c r="A596" t="inlineStr">
        <is>
          <t>TX502838</t>
        </is>
      </c>
      <c r="B596" t="inlineStr">
        <is>
          <t>EMP11321</t>
        </is>
      </c>
      <c r="C596" t="n">
        <v>30037.2</v>
      </c>
    </row>
    <row r="597">
      <c r="A597" t="inlineStr">
        <is>
          <t>TX502249</t>
        </is>
      </c>
      <c r="B597" t="inlineStr">
        <is>
          <t>EMP11820</t>
        </is>
      </c>
      <c r="C597" t="n">
        <v>2910.82</v>
      </c>
    </row>
    <row r="598">
      <c r="A598" t="inlineStr">
        <is>
          <t>TX505581</t>
        </is>
      </c>
      <c r="B598" t="inlineStr">
        <is>
          <t>EMP10338</t>
        </is>
      </c>
      <c r="C598" t="n">
        <v>948.05</v>
      </c>
    </row>
    <row r="599">
      <c r="A599" t="inlineStr">
        <is>
          <t>TX503933</t>
        </is>
      </c>
      <c r="B599" t="inlineStr">
        <is>
          <t>EMP11250</t>
        </is>
      </c>
      <c r="C599" t="n">
        <v>23879.39</v>
      </c>
    </row>
    <row r="600">
      <c r="A600" t="inlineStr">
        <is>
          <t>TX503737</t>
        </is>
      </c>
      <c r="B600" t="inlineStr">
        <is>
          <t>EMP10139</t>
        </is>
      </c>
      <c r="C600" t="n">
        <v>33901.5</v>
      </c>
    </row>
    <row r="601">
      <c r="A601" t="inlineStr">
        <is>
          <t>TX503440</t>
        </is>
      </c>
      <c r="B601" t="inlineStr">
        <is>
          <t>EMP10361</t>
        </is>
      </c>
      <c r="C601" t="n">
        <v>11481.47</v>
      </c>
    </row>
    <row r="602">
      <c r="A602" t="inlineStr">
        <is>
          <t>TX503931</t>
        </is>
      </c>
      <c r="B602" t="inlineStr">
        <is>
          <t>EMP10806</t>
        </is>
      </c>
      <c r="C602" t="n">
        <v>46655.37</v>
      </c>
    </row>
    <row r="603">
      <c r="A603" t="inlineStr">
        <is>
          <t>TX504286</t>
        </is>
      </c>
      <c r="B603" t="inlineStr">
        <is>
          <t>EMP10557</t>
        </is>
      </c>
      <c r="C603" t="n">
        <v>17417.51</v>
      </c>
    </row>
    <row r="604">
      <c r="A604" t="inlineStr">
        <is>
          <t>TX505255</t>
        </is>
      </c>
      <c r="B604" t="inlineStr">
        <is>
          <t>EMP11154</t>
        </is>
      </c>
      <c r="C604" t="n">
        <v>31325</v>
      </c>
    </row>
    <row r="605">
      <c r="A605" t="inlineStr">
        <is>
          <t>TX504554</t>
        </is>
      </c>
      <c r="B605" t="inlineStr">
        <is>
          <t>EMP10827</t>
        </is>
      </c>
      <c r="C605" t="n">
        <v>52671.65</v>
      </c>
    </row>
    <row r="606">
      <c r="A606" t="inlineStr">
        <is>
          <t>TX500078</t>
        </is>
      </c>
      <c r="B606" t="inlineStr">
        <is>
          <t>EMP11032</t>
        </is>
      </c>
      <c r="C606" t="n">
        <v>7544.24</v>
      </c>
    </row>
    <row r="607">
      <c r="A607" t="inlineStr">
        <is>
          <t>TX502224</t>
        </is>
      </c>
      <c r="B607" t="inlineStr">
        <is>
          <t>EMP10875</t>
        </is>
      </c>
      <c r="C607" t="n">
        <v>2317.8</v>
      </c>
    </row>
    <row r="608">
      <c r="A608" t="inlineStr">
        <is>
          <t>TX503654</t>
        </is>
      </c>
      <c r="B608" t="inlineStr">
        <is>
          <t>EMP10168</t>
        </is>
      </c>
      <c r="C608" t="n">
        <v>43859.8</v>
      </c>
    </row>
    <row r="609">
      <c r="A609" t="inlineStr">
        <is>
          <t>TX500226</t>
        </is>
      </c>
      <c r="B609" t="inlineStr">
        <is>
          <t>EMP11070</t>
        </is>
      </c>
      <c r="C609" t="n">
        <v>26784.32</v>
      </c>
    </row>
    <row r="610">
      <c r="A610" t="inlineStr">
        <is>
          <t>TX502466</t>
        </is>
      </c>
      <c r="B610" t="inlineStr">
        <is>
          <t>EMP11627</t>
        </is>
      </c>
      <c r="C610" t="n">
        <v>22136.45</v>
      </c>
    </row>
    <row r="611">
      <c r="A611" t="inlineStr">
        <is>
          <t>TX500311</t>
        </is>
      </c>
      <c r="B611" t="inlineStr">
        <is>
          <t>EMP11046</t>
        </is>
      </c>
      <c r="C611" t="n">
        <v>4718.42</v>
      </c>
    </row>
    <row r="612">
      <c r="A612" t="inlineStr">
        <is>
          <t>TX501325</t>
        </is>
      </c>
      <c r="B612" t="inlineStr">
        <is>
          <t>EMP10698</t>
        </is>
      </c>
      <c r="C612" t="n">
        <v>34217.92</v>
      </c>
    </row>
    <row r="613">
      <c r="A613" t="inlineStr">
        <is>
          <t>TX500745</t>
        </is>
      </c>
      <c r="B613" t="inlineStr">
        <is>
          <t>EMP11660</t>
        </is>
      </c>
      <c r="C613" t="n">
        <v>4579.05</v>
      </c>
    </row>
    <row r="614">
      <c r="A614" t="inlineStr">
        <is>
          <t>TX500079</t>
        </is>
      </c>
      <c r="B614" t="inlineStr">
        <is>
          <t>EMP11570</t>
        </is>
      </c>
      <c r="C614" t="n">
        <v>27284.71</v>
      </c>
    </row>
    <row r="615">
      <c r="A615" t="inlineStr">
        <is>
          <t>TX505584</t>
        </is>
      </c>
      <c r="B615" t="inlineStr">
        <is>
          <t>EMP11504</t>
        </is>
      </c>
      <c r="C615" t="n">
        <v>29900.66</v>
      </c>
    </row>
    <row r="616">
      <c r="A616" t="inlineStr">
        <is>
          <t>TX500664</t>
        </is>
      </c>
      <c r="B616" t="inlineStr">
        <is>
          <t>EMP10894</t>
        </is>
      </c>
      <c r="C616" t="n">
        <v>2663.51</v>
      </c>
    </row>
    <row r="617">
      <c r="A617" t="inlineStr">
        <is>
          <t>TX503942</t>
        </is>
      </c>
      <c r="B617" t="inlineStr">
        <is>
          <t>EMP10846</t>
        </is>
      </c>
      <c r="C617" t="n">
        <v>9109.4</v>
      </c>
    </row>
    <row r="618">
      <c r="A618" t="inlineStr">
        <is>
          <t>TX503582</t>
        </is>
      </c>
      <c r="B618" t="inlineStr">
        <is>
          <t>EMP10493</t>
        </is>
      </c>
      <c r="C618" t="n">
        <v>47270.23</v>
      </c>
    </row>
    <row r="619">
      <c r="A619" t="inlineStr">
        <is>
          <t>TX501098</t>
        </is>
      </c>
      <c r="B619" t="inlineStr">
        <is>
          <t>EMP10013</t>
        </is>
      </c>
      <c r="C619" t="n">
        <v>106.59</v>
      </c>
    </row>
    <row r="620">
      <c r="A620" t="inlineStr">
        <is>
          <t>TX504162</t>
        </is>
      </c>
      <c r="B620" t="inlineStr">
        <is>
          <t>EMP10565</t>
        </is>
      </c>
      <c r="C620" t="n">
        <v>14770.98</v>
      </c>
    </row>
    <row r="621">
      <c r="A621" t="inlineStr">
        <is>
          <t>TX502752</t>
        </is>
      </c>
      <c r="B621" t="inlineStr">
        <is>
          <t>EMP11699</t>
        </is>
      </c>
      <c r="C621" t="n">
        <v>18819.33</v>
      </c>
    </row>
    <row r="622">
      <c r="A622" t="inlineStr">
        <is>
          <t>TX500860</t>
        </is>
      </c>
      <c r="B622" t="inlineStr">
        <is>
          <t>EMP11163</t>
        </is>
      </c>
      <c r="C622" t="n">
        <v>56091.14</v>
      </c>
    </row>
    <row r="623">
      <c r="A623" t="inlineStr">
        <is>
          <t>TX500789</t>
        </is>
      </c>
      <c r="B623" t="inlineStr">
        <is>
          <t>EMP10677</t>
        </is>
      </c>
      <c r="C623" t="n">
        <v>1973.86</v>
      </c>
    </row>
    <row r="624">
      <c r="A624" t="inlineStr">
        <is>
          <t>TX501881</t>
        </is>
      </c>
      <c r="B624" t="inlineStr">
        <is>
          <t>EMP11160</t>
        </is>
      </c>
      <c r="C624" t="n">
        <v>8044.64</v>
      </c>
    </row>
    <row r="625">
      <c r="A625" t="inlineStr">
        <is>
          <t>TX502548</t>
        </is>
      </c>
      <c r="B625" t="inlineStr">
        <is>
          <t>EMP10692</t>
        </is>
      </c>
      <c r="C625" t="n">
        <v>15906.62</v>
      </c>
    </row>
    <row r="626">
      <c r="A626" t="inlineStr">
        <is>
          <t>TX503434</t>
        </is>
      </c>
      <c r="B626" t="inlineStr">
        <is>
          <t>EMP11666</t>
        </is>
      </c>
      <c r="C626" t="n">
        <v>14560.38</v>
      </c>
    </row>
    <row r="627">
      <c r="A627" t="inlineStr">
        <is>
          <t>TX500102</t>
        </is>
      </c>
      <c r="B627" t="inlineStr">
        <is>
          <t>EMP10382</t>
        </is>
      </c>
      <c r="C627" t="n">
        <v>3398.48</v>
      </c>
    </row>
    <row r="628">
      <c r="A628" t="inlineStr">
        <is>
          <t>TX503201</t>
        </is>
      </c>
      <c r="B628" t="inlineStr">
        <is>
          <t>EMP11516</t>
        </is>
      </c>
      <c r="C628" t="n">
        <v>19729.18</v>
      </c>
    </row>
    <row r="629">
      <c r="A629" t="inlineStr">
        <is>
          <t>TX504204</t>
        </is>
      </c>
      <c r="B629" t="inlineStr">
        <is>
          <t>EMP10452</t>
        </is>
      </c>
      <c r="C629" t="n">
        <v>14706.43</v>
      </c>
    </row>
    <row r="630">
      <c r="A630" t="inlineStr">
        <is>
          <t>TX503303</t>
        </is>
      </c>
      <c r="B630" t="inlineStr">
        <is>
          <t>EMP10425</t>
        </is>
      </c>
      <c r="C630" t="n">
        <v>6612.56</v>
      </c>
    </row>
    <row r="631">
      <c r="A631" t="inlineStr">
        <is>
          <t>TX500361</t>
        </is>
      </c>
      <c r="B631" t="inlineStr">
        <is>
          <t>EMP10065</t>
        </is>
      </c>
      <c r="C631" t="n">
        <v>6009.21</v>
      </c>
    </row>
    <row r="632">
      <c r="A632" t="inlineStr">
        <is>
          <t>TX504164</t>
        </is>
      </c>
      <c r="B632" t="inlineStr">
        <is>
          <t>EMP11921</t>
        </is>
      </c>
      <c r="C632" t="n">
        <v>29135.56</v>
      </c>
    </row>
    <row r="633">
      <c r="A633" t="inlineStr">
        <is>
          <t>TX502325</t>
        </is>
      </c>
      <c r="B633" t="inlineStr">
        <is>
          <t>EMP11363</t>
        </is>
      </c>
      <c r="C633" t="n">
        <v>1447.52</v>
      </c>
    </row>
    <row r="634">
      <c r="A634" t="inlineStr">
        <is>
          <t>TX501892</t>
        </is>
      </c>
      <c r="B634" t="inlineStr">
        <is>
          <t>EMP11463</t>
        </is>
      </c>
      <c r="C634" t="n">
        <v>18862.92</v>
      </c>
    </row>
    <row r="635">
      <c r="A635" t="inlineStr">
        <is>
          <t>TX505583</t>
        </is>
      </c>
      <c r="B635" t="inlineStr">
        <is>
          <t>EMP10690</t>
        </is>
      </c>
      <c r="C635" t="n">
        <v>33380.91</v>
      </c>
    </row>
    <row r="636">
      <c r="A636" t="inlineStr">
        <is>
          <t>TX502632</t>
        </is>
      </c>
      <c r="B636" t="inlineStr">
        <is>
          <t>EMP11963</t>
        </is>
      </c>
      <c r="C636" t="n">
        <v>17369.75</v>
      </c>
    </row>
    <row r="637">
      <c r="A637" t="inlineStr">
        <is>
          <t>TX504535</t>
        </is>
      </c>
      <c r="B637" t="inlineStr">
        <is>
          <t>EMP11555</t>
        </is>
      </c>
      <c r="C637" t="n">
        <v>9762.309999999999</v>
      </c>
    </row>
    <row r="638">
      <c r="A638" t="inlineStr">
        <is>
          <t>TX501187</t>
        </is>
      </c>
      <c r="B638" t="inlineStr">
        <is>
          <t>EMP11497</t>
        </is>
      </c>
      <c r="C638" t="n">
        <v>34045.41</v>
      </c>
    </row>
    <row r="639">
      <c r="A639" t="inlineStr">
        <is>
          <t>TX500916</t>
        </is>
      </c>
      <c r="B639" t="inlineStr">
        <is>
          <t>EMP11443</t>
        </is>
      </c>
      <c r="C639" t="n">
        <v>57922.44</v>
      </c>
    </row>
    <row r="640">
      <c r="A640" t="inlineStr">
        <is>
          <t>TX504857</t>
        </is>
      </c>
      <c r="B640" t="inlineStr">
        <is>
          <t>EMP11750</t>
        </is>
      </c>
      <c r="C640" t="n">
        <v>35145.59</v>
      </c>
    </row>
    <row r="641">
      <c r="A641" t="inlineStr">
        <is>
          <t>TX500640</t>
        </is>
      </c>
      <c r="B641" t="inlineStr">
        <is>
          <t>EMP10267</t>
        </is>
      </c>
      <c r="C641" t="n">
        <v>26821.01</v>
      </c>
    </row>
    <row r="642">
      <c r="A642" t="inlineStr">
        <is>
          <t>TX502176</t>
        </is>
      </c>
      <c r="B642" t="inlineStr">
        <is>
          <t>EMP11306</t>
        </is>
      </c>
      <c r="C642" t="n">
        <v>2405.47</v>
      </c>
    </row>
    <row r="643">
      <c r="A643" t="inlineStr">
        <is>
          <t>TX501415</t>
        </is>
      </c>
      <c r="B643" t="inlineStr">
        <is>
          <t>EMP11646</t>
        </is>
      </c>
      <c r="C643" t="n">
        <v>22987.9</v>
      </c>
    </row>
    <row r="644">
      <c r="A644" t="inlineStr">
        <is>
          <t>TX503606</t>
        </is>
      </c>
      <c r="B644" t="inlineStr">
        <is>
          <t>EMP11461</t>
        </is>
      </c>
      <c r="C644" t="n">
        <v>5310.6</v>
      </c>
    </row>
    <row r="645">
      <c r="A645" t="inlineStr">
        <is>
          <t>TX500437</t>
        </is>
      </c>
      <c r="B645" t="inlineStr">
        <is>
          <t>EMP10943</t>
        </is>
      </c>
      <c r="C645" t="n">
        <v>13757.59</v>
      </c>
    </row>
    <row r="646">
      <c r="A646" t="inlineStr">
        <is>
          <t>TX503839</t>
        </is>
      </c>
      <c r="B646" t="inlineStr">
        <is>
          <t>EMP11513</t>
        </is>
      </c>
      <c r="C646" t="n">
        <v>3638.76</v>
      </c>
    </row>
    <row r="647">
      <c r="A647" t="inlineStr">
        <is>
          <t>TX501373</t>
        </is>
      </c>
      <c r="B647" t="inlineStr">
        <is>
          <t>EMP10707</t>
        </is>
      </c>
      <c r="C647" t="n">
        <v>6944.84</v>
      </c>
    </row>
    <row r="648">
      <c r="A648" t="inlineStr">
        <is>
          <t>TX502124</t>
        </is>
      </c>
      <c r="B648" t="inlineStr">
        <is>
          <t>EMP10548</t>
        </is>
      </c>
      <c r="C648" t="n">
        <v>50943.01</v>
      </c>
    </row>
    <row r="649">
      <c r="A649" t="inlineStr">
        <is>
          <t>TX501523</t>
        </is>
      </c>
      <c r="B649" t="inlineStr">
        <is>
          <t>EMP11008</t>
        </is>
      </c>
      <c r="C649" t="n">
        <v>3892.79</v>
      </c>
    </row>
    <row r="650">
      <c r="A650" t="inlineStr">
        <is>
          <t>TX503034</t>
        </is>
      </c>
      <c r="B650" t="inlineStr">
        <is>
          <t>EMP10080</t>
        </is>
      </c>
      <c r="C650" t="n">
        <v>10865.74</v>
      </c>
    </row>
    <row r="651">
      <c r="A651" t="inlineStr">
        <is>
          <t>TX502355</t>
        </is>
      </c>
      <c r="B651" t="inlineStr">
        <is>
          <t>EMP11100</t>
        </is>
      </c>
      <c r="C651" t="n">
        <v>5403.08</v>
      </c>
    </row>
    <row r="652">
      <c r="A652" t="inlineStr">
        <is>
          <t>TX504210</t>
        </is>
      </c>
      <c r="B652" t="inlineStr">
        <is>
          <t>EMP11051</t>
        </is>
      </c>
      <c r="C652" t="n">
        <v>409.51</v>
      </c>
    </row>
    <row r="653">
      <c r="A653" t="inlineStr">
        <is>
          <t>TX503575</t>
        </is>
      </c>
      <c r="B653" t="inlineStr">
        <is>
          <t>EMP10038</t>
        </is>
      </c>
      <c r="C653" t="n">
        <v>8987.59</v>
      </c>
    </row>
    <row r="654">
      <c r="A654" t="inlineStr">
        <is>
          <t>TX502166</t>
        </is>
      </c>
      <c r="B654" t="inlineStr">
        <is>
          <t>EMP11560</t>
        </is>
      </c>
      <c r="C654" t="n">
        <v>31357.32</v>
      </c>
    </row>
    <row r="655">
      <c r="A655" t="inlineStr">
        <is>
          <t>TX503474</t>
        </is>
      </c>
      <c r="B655" t="inlineStr">
        <is>
          <t>EMP11952</t>
        </is>
      </c>
      <c r="C655" t="n">
        <v>15966.74</v>
      </c>
    </row>
    <row r="656">
      <c r="A656" t="inlineStr">
        <is>
          <t>TX503536</t>
        </is>
      </c>
      <c r="B656" t="inlineStr">
        <is>
          <t>EMP10543</t>
        </is>
      </c>
      <c r="C656" t="n">
        <v>18200.82</v>
      </c>
    </row>
    <row r="657">
      <c r="A657" t="inlineStr">
        <is>
          <t>TX500090</t>
        </is>
      </c>
      <c r="B657" t="inlineStr">
        <is>
          <t>EMP10329</t>
        </is>
      </c>
      <c r="C657" t="n">
        <v>8455.74</v>
      </c>
    </row>
    <row r="658">
      <c r="A658" t="inlineStr">
        <is>
          <t>TX502335</t>
        </is>
      </c>
      <c r="B658" t="inlineStr">
        <is>
          <t>EMP11575</t>
        </is>
      </c>
      <c r="C658" t="n">
        <v>4668.19</v>
      </c>
    </row>
    <row r="659">
      <c r="A659" t="inlineStr">
        <is>
          <t>TX502652</t>
        </is>
      </c>
      <c r="B659" t="inlineStr">
        <is>
          <t>EMP10928</t>
        </is>
      </c>
      <c r="C659" t="n">
        <v>5849.8</v>
      </c>
    </row>
    <row r="660">
      <c r="A660" t="inlineStr">
        <is>
          <t>TX502817</t>
        </is>
      </c>
      <c r="B660" t="inlineStr">
        <is>
          <t>EMP11173</t>
        </is>
      </c>
      <c r="C660" t="n">
        <v>46481.54</v>
      </c>
    </row>
    <row r="661">
      <c r="A661" t="inlineStr">
        <is>
          <t>TX503626</t>
        </is>
      </c>
      <c r="B661" t="inlineStr">
        <is>
          <t>EMP10288</t>
        </is>
      </c>
      <c r="C661" t="n">
        <v>2482.28</v>
      </c>
    </row>
    <row r="662">
      <c r="A662" t="inlineStr">
        <is>
          <t>TX505867</t>
        </is>
      </c>
      <c r="B662" t="inlineStr">
        <is>
          <t>EMP11274</t>
        </is>
      </c>
      <c r="C662" t="n">
        <v>16323.06</v>
      </c>
    </row>
    <row r="663">
      <c r="A663" t="inlineStr">
        <is>
          <t>TX505084</t>
        </is>
      </c>
      <c r="B663" t="inlineStr">
        <is>
          <t>EMP11597</t>
        </is>
      </c>
      <c r="C663" t="n">
        <v>34672.03</v>
      </c>
    </row>
    <row r="664">
      <c r="A664" t="inlineStr">
        <is>
          <t>TX500080</t>
        </is>
      </c>
      <c r="B664" t="inlineStr">
        <is>
          <t>EMP11281</t>
        </is>
      </c>
      <c r="C664" t="n">
        <v>8460.879999999999</v>
      </c>
    </row>
    <row r="665">
      <c r="A665" t="inlineStr">
        <is>
          <t>TX504497</t>
        </is>
      </c>
      <c r="B665" t="inlineStr">
        <is>
          <t>EMP10162</t>
        </is>
      </c>
      <c r="C665" t="n">
        <v>25802.72</v>
      </c>
    </row>
    <row r="666">
      <c r="A666" t="inlineStr">
        <is>
          <t>TX502680</t>
        </is>
      </c>
      <c r="B666" t="inlineStr">
        <is>
          <t>EMP11577</t>
        </is>
      </c>
      <c r="C666" t="n">
        <v>8918.99</v>
      </c>
    </row>
    <row r="667">
      <c r="A667" t="inlineStr">
        <is>
          <t>TX505424</t>
        </is>
      </c>
      <c r="B667" t="inlineStr">
        <is>
          <t>EMP10779</t>
        </is>
      </c>
      <c r="C667" t="n">
        <v>3863.96</v>
      </c>
    </row>
    <row r="668">
      <c r="A668" t="inlineStr">
        <is>
          <t>TX503276</t>
        </is>
      </c>
      <c r="B668" t="inlineStr">
        <is>
          <t>EMP10997</t>
        </is>
      </c>
      <c r="C668" t="n">
        <v>19223.34</v>
      </c>
    </row>
    <row r="669">
      <c r="A669" t="inlineStr">
        <is>
          <t>TX502946</t>
        </is>
      </c>
      <c r="B669" t="inlineStr">
        <is>
          <t>EMP10763</t>
        </is>
      </c>
      <c r="C669" t="n">
        <v>40241.48</v>
      </c>
    </row>
    <row r="670">
      <c r="A670" t="inlineStr">
        <is>
          <t>TX504674</t>
        </is>
      </c>
      <c r="B670" t="inlineStr">
        <is>
          <t>EMP10305</t>
        </is>
      </c>
      <c r="C670" t="n">
        <v>11343.5</v>
      </c>
    </row>
    <row r="671">
      <c r="A671" t="inlineStr">
        <is>
          <t>TX502811</t>
        </is>
      </c>
      <c r="B671" t="inlineStr">
        <is>
          <t>EMP11400</t>
        </is>
      </c>
      <c r="C671" t="n">
        <v>8790.92</v>
      </c>
    </row>
    <row r="672">
      <c r="A672" t="inlineStr">
        <is>
          <t>TX503479</t>
        </is>
      </c>
      <c r="B672" t="inlineStr">
        <is>
          <t>EMP11221</t>
        </is>
      </c>
      <c r="C672" t="n">
        <v>9861.450000000001</v>
      </c>
    </row>
    <row r="673">
      <c r="A673" t="inlineStr">
        <is>
          <t>TX500031</t>
        </is>
      </c>
      <c r="B673" t="inlineStr">
        <is>
          <t>EMP11234</t>
        </is>
      </c>
      <c r="C673" t="n">
        <v>31582.24</v>
      </c>
    </row>
    <row r="674">
      <c r="A674" t="inlineStr">
        <is>
          <t>TX505386</t>
        </is>
      </c>
      <c r="B674" t="inlineStr">
        <is>
          <t>EMP10140</t>
        </is>
      </c>
      <c r="C674" t="n">
        <v>5441.15</v>
      </c>
    </row>
    <row r="675">
      <c r="A675" t="inlineStr">
        <is>
          <t>TX504001</t>
        </is>
      </c>
      <c r="B675" t="inlineStr">
        <is>
          <t>EMP10147</t>
        </is>
      </c>
      <c r="C675" t="n">
        <v>45.72</v>
      </c>
    </row>
    <row r="676">
      <c r="A676" t="inlineStr">
        <is>
          <t>TX504573</t>
        </is>
      </c>
      <c r="B676" t="inlineStr">
        <is>
          <t>EMP11643</t>
        </is>
      </c>
      <c r="C676" t="n">
        <v>20046.74</v>
      </c>
    </row>
    <row r="677">
      <c r="A677" t="inlineStr">
        <is>
          <t>TX502178</t>
        </is>
      </c>
      <c r="B677" t="inlineStr">
        <is>
          <t>EMP11189</t>
        </is>
      </c>
      <c r="C677" t="n">
        <v>53106.93</v>
      </c>
    </row>
    <row r="678">
      <c r="A678" t="inlineStr">
        <is>
          <t>TX504304</t>
        </is>
      </c>
      <c r="B678" t="inlineStr">
        <is>
          <t>EMP11493</t>
        </is>
      </c>
      <c r="C678" t="n">
        <v>17087.62</v>
      </c>
    </row>
    <row r="679">
      <c r="A679" t="inlineStr">
        <is>
          <t>TX503580</t>
        </is>
      </c>
      <c r="B679" t="inlineStr">
        <is>
          <t>EMP11811</t>
        </is>
      </c>
      <c r="C679" t="n">
        <v>18062.45</v>
      </c>
    </row>
    <row r="680">
      <c r="A680" t="inlineStr">
        <is>
          <t>TX500988</t>
        </is>
      </c>
      <c r="B680" t="inlineStr">
        <is>
          <t>EMP10893</t>
        </is>
      </c>
      <c r="C680" t="n">
        <v>34783.87</v>
      </c>
    </row>
    <row r="681">
      <c r="A681" t="inlineStr">
        <is>
          <t>TX500520</t>
        </is>
      </c>
      <c r="B681" t="inlineStr">
        <is>
          <t>EMP11615</t>
        </is>
      </c>
      <c r="C681" t="n">
        <v>9543.23</v>
      </c>
    </row>
    <row r="682">
      <c r="A682" t="inlineStr">
        <is>
          <t>TX504957</t>
        </is>
      </c>
      <c r="B682" t="inlineStr">
        <is>
          <t>EMP11091</t>
        </is>
      </c>
      <c r="C682" t="n">
        <v>4811.34</v>
      </c>
    </row>
    <row r="683">
      <c r="A683" t="inlineStr">
        <is>
          <t>TX504680</t>
        </is>
      </c>
      <c r="B683" t="inlineStr">
        <is>
          <t>EMP10368</t>
        </is>
      </c>
      <c r="C683" t="n">
        <v>7452.38</v>
      </c>
    </row>
    <row r="684">
      <c r="A684" t="inlineStr">
        <is>
          <t>TX503115</t>
        </is>
      </c>
      <c r="B684" t="inlineStr">
        <is>
          <t>EMP10633</t>
        </is>
      </c>
      <c r="C684" t="n">
        <v>1561.06</v>
      </c>
    </row>
    <row r="685">
      <c r="A685" t="inlineStr">
        <is>
          <t>TX502951</t>
        </is>
      </c>
      <c r="B685" t="inlineStr">
        <is>
          <t>EMP10037</t>
        </is>
      </c>
      <c r="C685" t="n">
        <v>17307.67</v>
      </c>
    </row>
    <row r="686">
      <c r="A686" t="inlineStr">
        <is>
          <t>TX504847</t>
        </is>
      </c>
      <c r="B686" t="inlineStr">
        <is>
          <t>EMP10445</t>
        </is>
      </c>
      <c r="C686" t="n">
        <v>16919.58</v>
      </c>
    </row>
    <row r="687">
      <c r="A687" t="inlineStr">
        <is>
          <t>TX505677</t>
        </is>
      </c>
      <c r="B687" t="inlineStr">
        <is>
          <t>EMP11354</t>
        </is>
      </c>
      <c r="C687" t="n">
        <v>2705.01</v>
      </c>
    </row>
    <row r="688">
      <c r="A688" t="inlineStr">
        <is>
          <t>TX505352</t>
        </is>
      </c>
      <c r="B688" t="inlineStr">
        <is>
          <t>EMP11121</t>
        </is>
      </c>
      <c r="C688" t="n">
        <v>10443.21</v>
      </c>
    </row>
    <row r="689">
      <c r="A689" t="inlineStr">
        <is>
          <t>TX502919</t>
        </is>
      </c>
      <c r="B689" t="inlineStr">
        <is>
          <t>EMP11346</t>
        </is>
      </c>
      <c r="C689" t="n">
        <v>61661.98</v>
      </c>
    </row>
    <row r="690">
      <c r="A690" t="inlineStr">
        <is>
          <t>TX501833</t>
        </is>
      </c>
      <c r="B690" t="inlineStr">
        <is>
          <t>EMP10613</t>
        </is>
      </c>
      <c r="C690" t="n">
        <v>1003.13</v>
      </c>
    </row>
    <row r="691">
      <c r="A691" t="inlineStr">
        <is>
          <t>TX502360</t>
        </is>
      </c>
      <c r="B691" t="inlineStr">
        <is>
          <t>EMP10164</t>
        </is>
      </c>
      <c r="C691" t="n">
        <v>14326.13</v>
      </c>
    </row>
    <row r="692">
      <c r="A692" t="inlineStr">
        <is>
          <t>TX504907</t>
        </is>
      </c>
      <c r="B692" t="inlineStr">
        <is>
          <t>EMP10943</t>
        </is>
      </c>
      <c r="C692" t="n">
        <v>3263.5</v>
      </c>
    </row>
    <row r="693">
      <c r="A693" t="inlineStr">
        <is>
          <t>TX501643</t>
        </is>
      </c>
      <c r="B693" t="inlineStr">
        <is>
          <t>EMP10080</t>
        </is>
      </c>
      <c r="C693" t="n">
        <v>33797.96</v>
      </c>
    </row>
    <row r="694">
      <c r="A694" t="inlineStr">
        <is>
          <t>TX504093</t>
        </is>
      </c>
      <c r="B694" t="inlineStr">
        <is>
          <t>EMP10710</t>
        </is>
      </c>
      <c r="C694" t="n">
        <v>42622.71</v>
      </c>
    </row>
    <row r="695">
      <c r="A695" t="inlineStr">
        <is>
          <t>TX503859</t>
        </is>
      </c>
      <c r="B695" t="inlineStr">
        <is>
          <t>EMP10949</t>
        </is>
      </c>
      <c r="C695" t="n">
        <v>5576.3</v>
      </c>
    </row>
    <row r="696">
      <c r="A696" t="inlineStr">
        <is>
          <t>TX501971</t>
        </is>
      </c>
      <c r="B696" t="inlineStr">
        <is>
          <t>EMP11594</t>
        </is>
      </c>
      <c r="C696" t="n">
        <v>47373.51</v>
      </c>
    </row>
    <row r="697">
      <c r="A697" t="inlineStr">
        <is>
          <t>TX505092</t>
        </is>
      </c>
      <c r="B697" t="inlineStr">
        <is>
          <t>EMP11562</t>
        </is>
      </c>
      <c r="C697" t="n">
        <v>19156.95</v>
      </c>
    </row>
    <row r="698">
      <c r="A698" t="inlineStr">
        <is>
          <t>TX505935</t>
        </is>
      </c>
      <c r="B698" t="inlineStr">
        <is>
          <t>EMP11529</t>
        </is>
      </c>
      <c r="C698" t="n">
        <v>23814.06</v>
      </c>
    </row>
    <row r="699">
      <c r="A699" t="inlineStr">
        <is>
          <t>TX503182</t>
        </is>
      </c>
      <c r="B699" t="inlineStr">
        <is>
          <t>EMP10050</t>
        </is>
      </c>
      <c r="C699" t="n">
        <v>6758.56</v>
      </c>
    </row>
    <row r="700">
      <c r="A700" t="inlineStr">
        <is>
          <t>TX500791</t>
        </is>
      </c>
      <c r="B700" t="inlineStr">
        <is>
          <t>EMP11769</t>
        </is>
      </c>
      <c r="C700" t="n">
        <v>5392.63</v>
      </c>
    </row>
    <row r="701">
      <c r="A701" t="inlineStr">
        <is>
          <t>TX500637</t>
        </is>
      </c>
      <c r="B701" t="inlineStr">
        <is>
          <t>EMP11944</t>
        </is>
      </c>
      <c r="C701" t="n">
        <v>24578.28</v>
      </c>
    </row>
    <row r="702">
      <c r="A702" t="inlineStr">
        <is>
          <t>TX501545</t>
        </is>
      </c>
      <c r="B702" t="inlineStr">
        <is>
          <t>EMP11059</t>
        </is>
      </c>
      <c r="C702" t="n">
        <v>4516.04</v>
      </c>
    </row>
    <row r="703">
      <c r="A703" t="inlineStr">
        <is>
          <t>TX502728</t>
        </is>
      </c>
      <c r="B703" t="inlineStr">
        <is>
          <t>EMP11020</t>
        </is>
      </c>
      <c r="C703" t="n">
        <v>8822.629999999999</v>
      </c>
    </row>
    <row r="704">
      <c r="A704" t="inlineStr">
        <is>
          <t>TX503365</t>
        </is>
      </c>
      <c r="B704" t="inlineStr">
        <is>
          <t>EMP10115</t>
        </is>
      </c>
      <c r="C704" t="n">
        <v>14437.47</v>
      </c>
    </row>
    <row r="705">
      <c r="A705" t="inlineStr">
        <is>
          <t>TX502502</t>
        </is>
      </c>
      <c r="B705" t="inlineStr">
        <is>
          <t>EMP10621</t>
        </is>
      </c>
      <c r="C705" t="n">
        <v>771.5700000000001</v>
      </c>
    </row>
    <row r="706">
      <c r="A706" t="inlineStr">
        <is>
          <t>TX500677</t>
        </is>
      </c>
      <c r="B706" t="inlineStr">
        <is>
          <t>EMP10678</t>
        </is>
      </c>
      <c r="C706" t="n">
        <v>24745.38</v>
      </c>
    </row>
    <row r="707">
      <c r="A707" t="inlineStr">
        <is>
          <t>TX500206</t>
        </is>
      </c>
      <c r="B707" t="inlineStr">
        <is>
          <t>EMP10032</t>
        </is>
      </c>
      <c r="C707" t="n">
        <v>7336.9</v>
      </c>
    </row>
    <row r="708">
      <c r="A708" t="inlineStr">
        <is>
          <t>TX505067</t>
        </is>
      </c>
      <c r="B708" t="inlineStr">
        <is>
          <t>EMP11448</t>
        </is>
      </c>
      <c r="C708" t="n">
        <v>61600.31</v>
      </c>
    </row>
    <row r="709">
      <c r="A709" t="inlineStr">
        <is>
          <t>TX501685</t>
        </is>
      </c>
      <c r="B709" t="inlineStr">
        <is>
          <t>EMP10288</t>
        </is>
      </c>
      <c r="C709" t="n">
        <v>1084.12</v>
      </c>
    </row>
    <row r="710">
      <c r="A710" t="inlineStr">
        <is>
          <t>TX505948</t>
        </is>
      </c>
      <c r="B710" t="inlineStr">
        <is>
          <t>EMP11901</t>
        </is>
      </c>
      <c r="C710" t="n">
        <v>30909.99</v>
      </c>
    </row>
    <row r="711">
      <c r="A711" t="inlineStr">
        <is>
          <t>TX503919</t>
        </is>
      </c>
      <c r="B711" t="inlineStr">
        <is>
          <t>EMP10588</t>
        </is>
      </c>
      <c r="C711" t="n">
        <v>6820.07</v>
      </c>
    </row>
    <row r="712">
      <c r="A712" t="inlineStr">
        <is>
          <t>TX500675</t>
        </is>
      </c>
      <c r="B712" t="inlineStr">
        <is>
          <t>EMP11453</t>
        </is>
      </c>
      <c r="C712" t="n">
        <v>4925.16</v>
      </c>
    </row>
    <row r="713">
      <c r="A713" t="inlineStr">
        <is>
          <t>TX503472</t>
        </is>
      </c>
      <c r="B713" t="inlineStr">
        <is>
          <t>EMP10708</t>
        </is>
      </c>
      <c r="C713" t="n">
        <v>32751.86</v>
      </c>
    </row>
    <row r="714">
      <c r="A714" t="inlineStr">
        <is>
          <t>TX505315</t>
        </is>
      </c>
      <c r="B714" t="inlineStr">
        <is>
          <t>EMP11601</t>
        </is>
      </c>
      <c r="C714" t="n">
        <v>8457.76</v>
      </c>
    </row>
    <row r="715">
      <c r="A715" t="inlineStr">
        <is>
          <t>TX504545</t>
        </is>
      </c>
      <c r="B715" t="inlineStr">
        <is>
          <t>EMP11127</t>
        </is>
      </c>
      <c r="C715" t="n">
        <v>2497.28</v>
      </c>
    </row>
    <row r="716">
      <c r="A716" t="inlineStr">
        <is>
          <t>TX505132</t>
        </is>
      </c>
      <c r="B716" t="inlineStr">
        <is>
          <t>EMP10485</t>
        </is>
      </c>
      <c r="C716" t="n">
        <v>6505.64</v>
      </c>
    </row>
    <row r="717">
      <c r="A717" t="inlineStr">
        <is>
          <t>TX500524</t>
        </is>
      </c>
      <c r="B717" t="inlineStr">
        <is>
          <t>EMP11399</t>
        </is>
      </c>
      <c r="C717" t="n">
        <v>863.4400000000001</v>
      </c>
    </row>
    <row r="718">
      <c r="A718" t="inlineStr">
        <is>
          <t>TX503782</t>
        </is>
      </c>
      <c r="B718" t="inlineStr">
        <is>
          <t>EMP11735</t>
        </is>
      </c>
      <c r="C718" t="n">
        <v>21703.24</v>
      </c>
    </row>
    <row r="719">
      <c r="A719" t="inlineStr">
        <is>
          <t>TX501667</t>
        </is>
      </c>
      <c r="B719" t="inlineStr">
        <is>
          <t>EMP11198</t>
        </is>
      </c>
      <c r="C719" t="n">
        <v>17804.79</v>
      </c>
    </row>
    <row r="720">
      <c r="A720" t="inlineStr">
        <is>
          <t>TX505648</t>
        </is>
      </c>
      <c r="B720" t="inlineStr">
        <is>
          <t>EMP11393</t>
        </is>
      </c>
      <c r="C720" t="n">
        <v>23217.66</v>
      </c>
    </row>
    <row r="721">
      <c r="A721" t="inlineStr">
        <is>
          <t>TX500922</t>
        </is>
      </c>
      <c r="B721" t="inlineStr">
        <is>
          <t>EMP10707</t>
        </is>
      </c>
      <c r="C721" t="n">
        <v>22257.54</v>
      </c>
    </row>
    <row r="722">
      <c r="A722" t="inlineStr">
        <is>
          <t>TX502211</t>
        </is>
      </c>
      <c r="B722" t="inlineStr">
        <is>
          <t>EMP11665</t>
        </is>
      </c>
      <c r="C722" t="n">
        <v>3868.5</v>
      </c>
    </row>
    <row r="723">
      <c r="A723" t="inlineStr">
        <is>
          <t>TX505954</t>
        </is>
      </c>
      <c r="B723" t="inlineStr">
        <is>
          <t>EMP10361</t>
        </is>
      </c>
      <c r="C723" t="n">
        <v>18624.51</v>
      </c>
    </row>
    <row r="724">
      <c r="A724" t="inlineStr">
        <is>
          <t>TX503231</t>
        </is>
      </c>
      <c r="B724" t="inlineStr">
        <is>
          <t>EMP11086</t>
        </is>
      </c>
      <c r="C724" t="n">
        <v>13551.65</v>
      </c>
    </row>
    <row r="725">
      <c r="A725" t="inlineStr">
        <is>
          <t>TX503317</t>
        </is>
      </c>
      <c r="B725" t="inlineStr">
        <is>
          <t>EMP11740</t>
        </is>
      </c>
      <c r="C725" t="n">
        <v>53439.01</v>
      </c>
    </row>
    <row r="726">
      <c r="A726" t="inlineStr">
        <is>
          <t>TX503528</t>
        </is>
      </c>
      <c r="B726" t="inlineStr">
        <is>
          <t>EMP10992</t>
        </is>
      </c>
      <c r="C726" t="n">
        <v>16115.67</v>
      </c>
    </row>
    <row r="727">
      <c r="A727" t="inlineStr">
        <is>
          <t>TX503431</t>
        </is>
      </c>
      <c r="B727" t="inlineStr">
        <is>
          <t>EMP10299</t>
        </is>
      </c>
      <c r="C727" t="n">
        <v>19010.89</v>
      </c>
    </row>
    <row r="728">
      <c r="A728" t="inlineStr">
        <is>
          <t>TX505924</t>
        </is>
      </c>
      <c r="B728" t="inlineStr">
        <is>
          <t>EMP10567</t>
        </is>
      </c>
      <c r="C728" t="n">
        <v>37460.75</v>
      </c>
    </row>
    <row r="729">
      <c r="A729" t="inlineStr">
        <is>
          <t>TX501620</t>
        </is>
      </c>
      <c r="B729" t="inlineStr">
        <is>
          <t>EMP11355</t>
        </is>
      </c>
      <c r="C729" t="n">
        <v>12576.89</v>
      </c>
    </row>
    <row r="730">
      <c r="A730" t="inlineStr">
        <is>
          <t>TX504969</t>
        </is>
      </c>
      <c r="B730" t="inlineStr">
        <is>
          <t>EMP11383</t>
        </is>
      </c>
      <c r="C730" t="n">
        <v>23382.25</v>
      </c>
    </row>
    <row r="731">
      <c r="A731" t="inlineStr">
        <is>
          <t>TX500441</t>
        </is>
      </c>
      <c r="B731" t="inlineStr">
        <is>
          <t>EMP11848</t>
        </is>
      </c>
      <c r="C731" t="n">
        <v>3524.05</v>
      </c>
    </row>
    <row r="732">
      <c r="A732" t="inlineStr">
        <is>
          <t>TX502226</t>
        </is>
      </c>
      <c r="B732" t="inlineStr">
        <is>
          <t>EMP10781</t>
        </is>
      </c>
      <c r="C732" t="n">
        <v>16016.82</v>
      </c>
    </row>
    <row r="733">
      <c r="A733" t="inlineStr">
        <is>
          <t>TX500327</t>
        </is>
      </c>
      <c r="B733" t="inlineStr">
        <is>
          <t>EMP10652</t>
        </is>
      </c>
      <c r="C733" t="n">
        <v>33817.22</v>
      </c>
    </row>
    <row r="734">
      <c r="A734" t="inlineStr">
        <is>
          <t>TX504976</t>
        </is>
      </c>
      <c r="B734" t="inlineStr">
        <is>
          <t>EMP11970</t>
        </is>
      </c>
      <c r="C734" t="n">
        <v>4547.07</v>
      </c>
    </row>
    <row r="735">
      <c r="A735" t="inlineStr">
        <is>
          <t>TX501909</t>
        </is>
      </c>
      <c r="B735" t="inlineStr">
        <is>
          <t>EMP11439</t>
        </is>
      </c>
      <c r="C735" t="n">
        <v>33599.58</v>
      </c>
    </row>
    <row r="736">
      <c r="A736" t="inlineStr">
        <is>
          <t>TX501147</t>
        </is>
      </c>
      <c r="B736" t="inlineStr">
        <is>
          <t>EMP10680</t>
        </is>
      </c>
      <c r="C736" t="n">
        <v>71536.81</v>
      </c>
    </row>
    <row r="737">
      <c r="A737" t="inlineStr">
        <is>
          <t>TX503927</t>
        </is>
      </c>
      <c r="B737" t="inlineStr">
        <is>
          <t>EMP11259</t>
        </is>
      </c>
      <c r="C737" t="n">
        <v>2806.67</v>
      </c>
    </row>
    <row r="738">
      <c r="A738" t="inlineStr">
        <is>
          <t>TX501278</t>
        </is>
      </c>
      <c r="B738" t="inlineStr">
        <is>
          <t>EMP11522</t>
        </is>
      </c>
      <c r="C738" t="n">
        <v>78808.89999999999</v>
      </c>
    </row>
    <row r="739">
      <c r="A739" t="inlineStr">
        <is>
          <t>TX502724</t>
        </is>
      </c>
      <c r="B739" t="inlineStr">
        <is>
          <t>EMP10824</t>
        </is>
      </c>
      <c r="C739" t="n">
        <v>7902.86</v>
      </c>
    </row>
    <row r="740">
      <c r="A740" t="inlineStr">
        <is>
          <t>TX501070</t>
        </is>
      </c>
      <c r="B740" t="inlineStr">
        <is>
          <t>EMP10699</t>
        </is>
      </c>
      <c r="C740" t="n">
        <v>49203.22</v>
      </c>
    </row>
    <row r="741">
      <c r="A741" t="inlineStr">
        <is>
          <t>TX503360</t>
        </is>
      </c>
      <c r="B741" t="inlineStr">
        <is>
          <t>EMP11205</t>
        </is>
      </c>
      <c r="C741" t="n">
        <v>665.4</v>
      </c>
    </row>
    <row r="742">
      <c r="A742" t="inlineStr">
        <is>
          <t>TX504556</t>
        </is>
      </c>
      <c r="B742" t="inlineStr">
        <is>
          <t>EMP11774</t>
        </is>
      </c>
      <c r="C742" t="n">
        <v>29121.86</v>
      </c>
    </row>
    <row r="743">
      <c r="A743" t="inlineStr">
        <is>
          <t>TX503533</t>
        </is>
      </c>
      <c r="B743" t="inlineStr">
        <is>
          <t>EMP11688</t>
        </is>
      </c>
      <c r="C743" t="n">
        <v>6965.95</v>
      </c>
    </row>
    <row r="744">
      <c r="A744" t="inlineStr">
        <is>
          <t>TX502765</t>
        </is>
      </c>
      <c r="B744" t="inlineStr">
        <is>
          <t>EMP10152</t>
        </is>
      </c>
      <c r="C744" t="n">
        <v>64066.2</v>
      </c>
    </row>
    <row r="745">
      <c r="A745" t="inlineStr">
        <is>
          <t>TX501782</t>
        </is>
      </c>
      <c r="B745" t="inlineStr">
        <is>
          <t>EMP11095</t>
        </is>
      </c>
      <c r="C745" t="n">
        <v>9899.77</v>
      </c>
    </row>
    <row r="746">
      <c r="A746" t="inlineStr">
        <is>
          <t>TX505124</t>
        </is>
      </c>
      <c r="B746" t="inlineStr">
        <is>
          <t>EMP10867</t>
        </is>
      </c>
      <c r="C746" t="n">
        <v>30905.64</v>
      </c>
    </row>
    <row r="747">
      <c r="A747" t="inlineStr">
        <is>
          <t>TX501116</t>
        </is>
      </c>
      <c r="B747" t="inlineStr">
        <is>
          <t>EMP11228</t>
        </is>
      </c>
      <c r="C747" t="n">
        <v>22572.57</v>
      </c>
    </row>
    <row r="748">
      <c r="A748" t="inlineStr">
        <is>
          <t>TX503288</t>
        </is>
      </c>
      <c r="B748" t="inlineStr">
        <is>
          <t>EMP11221</t>
        </is>
      </c>
      <c r="C748" t="n">
        <v>4953.75</v>
      </c>
    </row>
    <row r="749">
      <c r="A749" t="inlineStr">
        <is>
          <t>TX503118</t>
        </is>
      </c>
      <c r="B749" t="inlineStr">
        <is>
          <t>EMP10181</t>
        </is>
      </c>
      <c r="C749" t="n">
        <v>38951.84</v>
      </c>
    </row>
    <row r="750">
      <c r="A750" t="inlineStr">
        <is>
          <t>TX500610</t>
        </is>
      </c>
      <c r="B750" t="inlineStr">
        <is>
          <t>EMP11970</t>
        </is>
      </c>
      <c r="C750" t="n">
        <v>31946.68</v>
      </c>
    </row>
    <row r="751">
      <c r="A751" t="inlineStr">
        <is>
          <t>TX505185</t>
        </is>
      </c>
      <c r="B751" t="inlineStr">
        <is>
          <t>EMP10055</t>
        </is>
      </c>
      <c r="C751" t="n">
        <v>10654.23</v>
      </c>
    </row>
    <row r="752">
      <c r="A752" t="inlineStr">
        <is>
          <t>TX501966</t>
        </is>
      </c>
      <c r="B752" t="inlineStr">
        <is>
          <t>EMP10895</t>
        </is>
      </c>
      <c r="C752" t="n">
        <v>10412.82</v>
      </c>
    </row>
    <row r="753">
      <c r="A753" t="inlineStr">
        <is>
          <t>TX504958</t>
        </is>
      </c>
      <c r="B753" t="inlineStr">
        <is>
          <t>EMP10782</t>
        </is>
      </c>
      <c r="C753" t="n">
        <v>19162.17</v>
      </c>
    </row>
    <row r="754">
      <c r="A754" t="inlineStr">
        <is>
          <t>TX504879</t>
        </is>
      </c>
      <c r="B754" t="inlineStr">
        <is>
          <t>EMP11823</t>
        </is>
      </c>
      <c r="C754" t="n">
        <v>6521.52</v>
      </c>
    </row>
    <row r="755">
      <c r="A755" t="inlineStr">
        <is>
          <t>TX504832</t>
        </is>
      </c>
      <c r="B755" t="inlineStr">
        <is>
          <t>EMP10508</t>
        </is>
      </c>
      <c r="C755" t="n">
        <v>53744.52</v>
      </c>
    </row>
    <row r="756">
      <c r="A756" t="inlineStr">
        <is>
          <t>TX504240</t>
        </is>
      </c>
      <c r="B756" t="inlineStr">
        <is>
          <t>EMP11492</t>
        </is>
      </c>
      <c r="C756" t="n">
        <v>5344.05</v>
      </c>
    </row>
    <row r="757">
      <c r="A757" t="inlineStr">
        <is>
          <t>TX500752</t>
        </is>
      </c>
      <c r="B757" t="inlineStr">
        <is>
          <t>EMP11643</t>
        </is>
      </c>
      <c r="C757" t="n">
        <v>16238.22</v>
      </c>
    </row>
    <row r="758">
      <c r="A758" t="inlineStr">
        <is>
          <t>TX505151</t>
        </is>
      </c>
      <c r="B758" t="inlineStr">
        <is>
          <t>EMP10588</t>
        </is>
      </c>
      <c r="C758" t="n">
        <v>13283.65</v>
      </c>
    </row>
    <row r="759">
      <c r="A759" t="inlineStr">
        <is>
          <t>TX501447</t>
        </is>
      </c>
      <c r="B759" t="inlineStr">
        <is>
          <t>EMP11873</t>
        </is>
      </c>
      <c r="C759" t="n">
        <v>24983.52</v>
      </c>
    </row>
    <row r="760">
      <c r="A760" t="inlineStr">
        <is>
          <t>TX503659</t>
        </is>
      </c>
      <c r="B760" t="inlineStr">
        <is>
          <t>EMP11685</t>
        </is>
      </c>
      <c r="C760" t="n">
        <v>5781.04</v>
      </c>
    </row>
    <row r="761">
      <c r="A761" t="inlineStr">
        <is>
          <t>TX500960</t>
        </is>
      </c>
      <c r="B761" t="inlineStr">
        <is>
          <t>EMP11551</t>
        </is>
      </c>
      <c r="C761" t="n">
        <v>16058.6</v>
      </c>
    </row>
    <row r="762">
      <c r="A762" t="inlineStr">
        <is>
          <t>TX501021</t>
        </is>
      </c>
      <c r="B762" t="inlineStr">
        <is>
          <t>EMP11984</t>
        </is>
      </c>
      <c r="C762" t="n">
        <v>2806.99</v>
      </c>
    </row>
    <row r="763">
      <c r="A763" t="inlineStr">
        <is>
          <t>TX505174</t>
        </is>
      </c>
      <c r="B763" t="inlineStr">
        <is>
          <t>EMP10007</t>
        </is>
      </c>
      <c r="C763" t="n">
        <v>3572.08</v>
      </c>
    </row>
    <row r="764">
      <c r="A764" t="inlineStr">
        <is>
          <t>TX501642</t>
        </is>
      </c>
      <c r="B764" t="inlineStr">
        <is>
          <t>EMP10874</t>
        </is>
      </c>
      <c r="C764" t="n">
        <v>48880.39</v>
      </c>
    </row>
    <row r="765">
      <c r="A765" t="inlineStr">
        <is>
          <t>TX504610</t>
        </is>
      </c>
      <c r="B765" t="inlineStr">
        <is>
          <t>EMP10571</t>
        </is>
      </c>
      <c r="C765" t="n">
        <v>13012.04</v>
      </c>
    </row>
    <row r="766">
      <c r="A766" t="inlineStr">
        <is>
          <t>TX500394</t>
        </is>
      </c>
      <c r="B766" t="inlineStr">
        <is>
          <t>EMP11134</t>
        </is>
      </c>
      <c r="C766" t="n">
        <v>30688.26</v>
      </c>
    </row>
    <row r="767">
      <c r="A767" t="inlineStr">
        <is>
          <t>TX502792</t>
        </is>
      </c>
      <c r="B767" t="inlineStr">
        <is>
          <t>EMP10419</t>
        </is>
      </c>
      <c r="C767" t="n">
        <v>33202.89</v>
      </c>
    </row>
    <row r="768">
      <c r="A768" t="inlineStr">
        <is>
          <t>TX502524</t>
        </is>
      </c>
      <c r="B768" t="inlineStr">
        <is>
          <t>EMP11525</t>
        </is>
      </c>
      <c r="C768" t="n">
        <v>44487.2</v>
      </c>
    </row>
    <row r="769">
      <c r="A769" t="inlineStr">
        <is>
          <t>TX504427</t>
        </is>
      </c>
      <c r="B769" t="inlineStr">
        <is>
          <t>EMP11034</t>
        </is>
      </c>
      <c r="C769" t="n">
        <v>41723.99</v>
      </c>
    </row>
    <row r="770">
      <c r="A770" t="inlineStr">
        <is>
          <t>TX502873</t>
        </is>
      </c>
      <c r="B770" t="inlineStr">
        <is>
          <t>EMP11739</t>
        </is>
      </c>
      <c r="C770" t="n">
        <v>671.25</v>
      </c>
    </row>
    <row r="771">
      <c r="A771" t="inlineStr">
        <is>
          <t>TX501049</t>
        </is>
      </c>
      <c r="B771" t="inlineStr">
        <is>
          <t>EMP11674</t>
        </is>
      </c>
      <c r="C771" t="n">
        <v>4622.3</v>
      </c>
    </row>
    <row r="772">
      <c r="A772" t="inlineStr">
        <is>
          <t>TX501186</t>
        </is>
      </c>
      <c r="B772" t="inlineStr">
        <is>
          <t>EMP11139</t>
        </is>
      </c>
      <c r="C772" t="n">
        <v>5396.26</v>
      </c>
    </row>
    <row r="773">
      <c r="A773" t="inlineStr">
        <is>
          <t>TX500591</t>
        </is>
      </c>
      <c r="B773" t="inlineStr">
        <is>
          <t>EMP10488</t>
        </is>
      </c>
      <c r="C773" t="n">
        <v>44367.35</v>
      </c>
    </row>
    <row r="774">
      <c r="A774" t="inlineStr">
        <is>
          <t>TX502796</t>
        </is>
      </c>
      <c r="B774" t="inlineStr">
        <is>
          <t>EMP99999</t>
        </is>
      </c>
      <c r="C774" t="n">
        <v>6743.4</v>
      </c>
    </row>
    <row r="775">
      <c r="A775" t="inlineStr">
        <is>
          <t>TX501163</t>
        </is>
      </c>
      <c r="B775" t="inlineStr">
        <is>
          <t>EMP10974</t>
        </is>
      </c>
      <c r="C775" t="n">
        <v>13139.47</v>
      </c>
    </row>
    <row r="776">
      <c r="A776" t="inlineStr">
        <is>
          <t>TX501224</t>
        </is>
      </c>
      <c r="B776" t="inlineStr">
        <is>
          <t>EMP11628</t>
        </is>
      </c>
      <c r="C776" t="n">
        <v>5796.6</v>
      </c>
    </row>
    <row r="777">
      <c r="A777" t="inlineStr">
        <is>
          <t>TX502950</t>
        </is>
      </c>
      <c r="B777" t="inlineStr">
        <is>
          <t>EMP11426</t>
        </is>
      </c>
      <c r="C777" t="n">
        <v>57419.28</v>
      </c>
    </row>
    <row r="778">
      <c r="A778" t="inlineStr">
        <is>
          <t>TX502699</t>
        </is>
      </c>
      <c r="B778" t="inlineStr">
        <is>
          <t>EMP10553</t>
        </is>
      </c>
      <c r="C778" t="n">
        <v>48310.49</v>
      </c>
    </row>
    <row r="779">
      <c r="A779" t="inlineStr">
        <is>
          <t>TX505444</t>
        </is>
      </c>
      <c r="B779" t="inlineStr">
        <is>
          <t>EMP11020</t>
        </is>
      </c>
      <c r="C779" t="n">
        <v>25007.16</v>
      </c>
    </row>
    <row r="780">
      <c r="A780" t="inlineStr">
        <is>
          <t>TX503613</t>
        </is>
      </c>
      <c r="B780" t="inlineStr">
        <is>
          <t>EMP11980</t>
        </is>
      </c>
      <c r="C780" t="n">
        <v>4838.63</v>
      </c>
    </row>
    <row r="781">
      <c r="A781" t="inlineStr">
        <is>
          <t>TX503189</t>
        </is>
      </c>
      <c r="B781" t="inlineStr">
        <is>
          <t>EMP11210</t>
        </is>
      </c>
      <c r="C781" t="n">
        <v>6930.62</v>
      </c>
    </row>
    <row r="782">
      <c r="A782" t="inlineStr">
        <is>
          <t>TX500340</t>
        </is>
      </c>
      <c r="B782" t="inlineStr">
        <is>
          <t>EMP10390</t>
        </is>
      </c>
      <c r="C782" t="n">
        <v>9091.08</v>
      </c>
    </row>
    <row r="783">
      <c r="A783" t="inlineStr">
        <is>
          <t>TX503940</t>
        </is>
      </c>
      <c r="B783" t="inlineStr">
        <is>
          <t>EMP11699</t>
        </is>
      </c>
      <c r="C783" t="n">
        <v>7782.89</v>
      </c>
    </row>
    <row r="784">
      <c r="A784" t="inlineStr">
        <is>
          <t>TX502321</t>
        </is>
      </c>
      <c r="B784" t="inlineStr">
        <is>
          <t>EMP11713</t>
        </is>
      </c>
      <c r="C784" t="n">
        <v>20061.89</v>
      </c>
    </row>
    <row r="785">
      <c r="A785" t="inlineStr">
        <is>
          <t>TX500735</t>
        </is>
      </c>
      <c r="B785" t="inlineStr">
        <is>
          <t>EMP11019</t>
        </is>
      </c>
      <c r="C785" t="n">
        <v>23565.12</v>
      </c>
    </row>
    <row r="786">
      <c r="A786" t="inlineStr">
        <is>
          <t>TX505735</t>
        </is>
      </c>
      <c r="B786" t="inlineStr">
        <is>
          <t>EMP11990</t>
        </is>
      </c>
      <c r="C786" t="n">
        <v>5110.55</v>
      </c>
    </row>
    <row r="787">
      <c r="A787" t="inlineStr">
        <is>
          <t>TX503563</t>
        </is>
      </c>
      <c r="B787" t="inlineStr">
        <is>
          <t>EMP11358</t>
        </is>
      </c>
      <c r="C787" t="n">
        <v>4962.07</v>
      </c>
    </row>
    <row r="788">
      <c r="A788" t="inlineStr">
        <is>
          <t>TX504555</t>
        </is>
      </c>
      <c r="B788" t="inlineStr">
        <is>
          <t>EMP10188</t>
        </is>
      </c>
      <c r="C788" t="n">
        <v>13044.59</v>
      </c>
    </row>
    <row r="789">
      <c r="A789" t="inlineStr">
        <is>
          <t>TX501259</t>
        </is>
      </c>
      <c r="B789" t="inlineStr">
        <is>
          <t>EMP11051</t>
        </is>
      </c>
      <c r="C789" t="n">
        <v>3817.32</v>
      </c>
    </row>
    <row r="790">
      <c r="A790" t="inlineStr">
        <is>
          <t>TX501465</t>
        </is>
      </c>
      <c r="B790" t="inlineStr">
        <is>
          <t>EMP10341</t>
        </is>
      </c>
      <c r="C790" t="n">
        <v>75440.89</v>
      </c>
    </row>
    <row r="791">
      <c r="A791" t="inlineStr">
        <is>
          <t>TX504722</t>
        </is>
      </c>
      <c r="B791" t="inlineStr">
        <is>
          <t>EMP11069</t>
        </is>
      </c>
      <c r="C791" t="n">
        <v>9844.120000000001</v>
      </c>
    </row>
    <row r="792">
      <c r="A792" t="inlineStr">
        <is>
          <t>TX501338</t>
        </is>
      </c>
      <c r="B792" t="inlineStr">
        <is>
          <t>EMP10627</t>
        </is>
      </c>
      <c r="C792" t="n">
        <v>10303.2</v>
      </c>
    </row>
    <row r="793">
      <c r="A793" t="inlineStr">
        <is>
          <t>TX503519</t>
        </is>
      </c>
      <c r="B793" t="inlineStr">
        <is>
          <t>EMP11583</t>
        </is>
      </c>
      <c r="C793" t="n">
        <v>15956.01</v>
      </c>
    </row>
    <row r="794">
      <c r="A794" t="inlineStr">
        <is>
          <t>TX503384</t>
        </is>
      </c>
      <c r="B794" t="inlineStr">
        <is>
          <t>EMP10548</t>
        </is>
      </c>
      <c r="C794" t="n">
        <v>35021.79</v>
      </c>
    </row>
    <row r="795">
      <c r="A795" t="inlineStr">
        <is>
          <t>TX501772</t>
        </is>
      </c>
      <c r="B795" t="inlineStr">
        <is>
          <t>EMP10619</t>
        </is>
      </c>
      <c r="C795" t="n">
        <v>39221.44</v>
      </c>
    </row>
    <row r="796">
      <c r="A796" t="inlineStr">
        <is>
          <t>TX505089</t>
        </is>
      </c>
      <c r="B796" t="inlineStr">
        <is>
          <t>EMP11764</t>
        </is>
      </c>
      <c r="C796" t="n">
        <v>67247.39999999999</v>
      </c>
    </row>
    <row r="797">
      <c r="A797" t="inlineStr">
        <is>
          <t>TX502196</t>
        </is>
      </c>
      <c r="B797" t="inlineStr">
        <is>
          <t>EMP10328</t>
        </is>
      </c>
      <c r="C797" t="n">
        <v>14134.48</v>
      </c>
    </row>
    <row r="798">
      <c r="A798" t="inlineStr">
        <is>
          <t>TX503548</t>
        </is>
      </c>
      <c r="B798" t="inlineStr">
        <is>
          <t>EMP10841</t>
        </is>
      </c>
      <c r="C798" t="n">
        <v>65575.82000000001</v>
      </c>
    </row>
    <row r="799">
      <c r="A799" t="inlineStr">
        <is>
          <t>TX503903</t>
        </is>
      </c>
      <c r="B799" t="inlineStr">
        <is>
          <t>EMP11527</t>
        </is>
      </c>
      <c r="C799" t="n">
        <v>20237.27</v>
      </c>
    </row>
    <row r="800">
      <c r="A800" t="inlineStr">
        <is>
          <t>TX504392</t>
        </is>
      </c>
      <c r="B800" t="inlineStr">
        <is>
          <t>EMP10403</t>
        </is>
      </c>
      <c r="C800" t="n">
        <v>27064.99</v>
      </c>
    </row>
    <row r="801">
      <c r="A801" t="inlineStr">
        <is>
          <t>TX503980</t>
        </is>
      </c>
      <c r="B801" t="inlineStr">
        <is>
          <t>EMP10913</t>
        </is>
      </c>
      <c r="C801" t="n">
        <v>20875.29</v>
      </c>
    </row>
    <row r="802">
      <c r="A802" t="inlineStr">
        <is>
          <t>TX501809</t>
        </is>
      </c>
      <c r="B802" t="inlineStr">
        <is>
          <t>EMP11113</t>
        </is>
      </c>
      <c r="C802" t="n">
        <v>31357.07</v>
      </c>
    </row>
    <row r="803">
      <c r="A803" t="inlineStr">
        <is>
          <t>TX505050</t>
        </is>
      </c>
      <c r="B803" t="inlineStr">
        <is>
          <t>EMP10468</t>
        </is>
      </c>
      <c r="C803" t="n">
        <v>8873.82</v>
      </c>
    </row>
    <row r="804">
      <c r="A804" t="inlineStr">
        <is>
          <t>TX503562</t>
        </is>
      </c>
      <c r="B804" t="inlineStr">
        <is>
          <t>EMP10446</t>
        </is>
      </c>
      <c r="C804" t="n">
        <v>37516.68</v>
      </c>
    </row>
    <row r="805">
      <c r="A805" t="inlineStr">
        <is>
          <t>TX501312</t>
        </is>
      </c>
      <c r="B805" t="inlineStr">
        <is>
          <t>EMP11794</t>
        </is>
      </c>
      <c r="C805" t="n">
        <v>52592.8</v>
      </c>
    </row>
    <row r="806">
      <c r="A806" t="inlineStr">
        <is>
          <t>TX501493</t>
        </is>
      </c>
      <c r="B806" t="inlineStr">
        <is>
          <t>EMP11382</t>
        </is>
      </c>
      <c r="C806" t="n">
        <v>2774.7</v>
      </c>
    </row>
    <row r="807">
      <c r="A807" t="inlineStr">
        <is>
          <t>TX503132</t>
        </is>
      </c>
      <c r="B807" t="inlineStr">
        <is>
          <t>EMP11227</t>
        </is>
      </c>
      <c r="C807" t="n">
        <v>35976.73</v>
      </c>
    </row>
    <row r="808">
      <c r="A808" t="inlineStr">
        <is>
          <t>TX500935</t>
        </is>
      </c>
      <c r="B808" t="inlineStr">
        <is>
          <t>EMP11833</t>
        </is>
      </c>
      <c r="C808" t="n">
        <v>47040</v>
      </c>
    </row>
    <row r="809">
      <c r="A809" t="inlineStr">
        <is>
          <t>TX500673</t>
        </is>
      </c>
      <c r="B809" t="inlineStr">
        <is>
          <t>EMP10942</t>
        </is>
      </c>
      <c r="C809" t="n">
        <v>17321.71</v>
      </c>
    </row>
    <row r="810">
      <c r="A810" t="inlineStr">
        <is>
          <t>TX500826</t>
        </is>
      </c>
      <c r="B810" t="inlineStr">
        <is>
          <t>EMP10164</t>
        </is>
      </c>
      <c r="C810" t="n">
        <v>18065.49</v>
      </c>
    </row>
    <row r="811">
      <c r="A811" t="inlineStr">
        <is>
          <t>TX503286</t>
        </is>
      </c>
      <c r="B811" t="inlineStr">
        <is>
          <t>EMP10888</t>
        </is>
      </c>
      <c r="C811" t="n">
        <v>5651.02</v>
      </c>
    </row>
    <row r="812">
      <c r="A812" t="inlineStr">
        <is>
          <t>TX501431</t>
        </is>
      </c>
      <c r="B812" t="inlineStr">
        <is>
          <t>EMP10142</t>
        </is>
      </c>
      <c r="C812" t="n">
        <v>48699.08</v>
      </c>
    </row>
    <row r="813">
      <c r="A813" t="inlineStr">
        <is>
          <t>TX502945</t>
        </is>
      </c>
      <c r="B813" t="inlineStr">
        <is>
          <t>EMP11140</t>
        </is>
      </c>
      <c r="C813" t="n">
        <v>2829.05</v>
      </c>
    </row>
    <row r="814">
      <c r="A814" t="inlineStr">
        <is>
          <t>TX500665</t>
        </is>
      </c>
      <c r="B814" t="inlineStr">
        <is>
          <t>EMP10431</t>
        </is>
      </c>
      <c r="C814" t="n">
        <v>33908.38</v>
      </c>
    </row>
    <row r="815">
      <c r="A815" t="inlineStr">
        <is>
          <t>TX501334</t>
        </is>
      </c>
      <c r="B815" t="inlineStr">
        <is>
          <t>EMP11618</t>
        </is>
      </c>
      <c r="C815" t="n">
        <v>30594.8</v>
      </c>
    </row>
    <row r="816">
      <c r="A816" t="inlineStr">
        <is>
          <t>TX503297</t>
        </is>
      </c>
      <c r="B816" t="inlineStr">
        <is>
          <t>EMP10821</t>
        </is>
      </c>
      <c r="C816" t="n">
        <v>50954.31</v>
      </c>
    </row>
    <row r="817">
      <c r="A817" t="inlineStr">
        <is>
          <t>TX500977</t>
        </is>
      </c>
      <c r="B817" t="inlineStr">
        <is>
          <t>EMP11768</t>
        </is>
      </c>
      <c r="C817" t="n">
        <v>17436.78</v>
      </c>
    </row>
    <row r="818">
      <c r="A818" t="inlineStr">
        <is>
          <t>TX503826</t>
        </is>
      </c>
      <c r="B818" t="inlineStr">
        <is>
          <t>EMP10443</t>
        </is>
      </c>
      <c r="C818" t="n">
        <v>26818.54</v>
      </c>
    </row>
    <row r="819">
      <c r="A819" t="inlineStr">
        <is>
          <t>TX501417</t>
        </is>
      </c>
      <c r="B819" t="inlineStr">
        <is>
          <t>EMP11793</t>
        </is>
      </c>
      <c r="C819" t="n">
        <v>351.77</v>
      </c>
    </row>
    <row r="820">
      <c r="A820" t="inlineStr">
        <is>
          <t>TX501120</t>
        </is>
      </c>
      <c r="B820" t="inlineStr">
        <is>
          <t>EMP11066</t>
        </is>
      </c>
      <c r="C820" t="n">
        <v>25248.23</v>
      </c>
    </row>
    <row r="821">
      <c r="A821" t="inlineStr">
        <is>
          <t>TX501820</t>
        </is>
      </c>
      <c r="B821" t="inlineStr">
        <is>
          <t>EMP11671</t>
        </is>
      </c>
      <c r="C821" t="n">
        <v>768.73</v>
      </c>
    </row>
    <row r="822">
      <c r="A822" t="inlineStr">
        <is>
          <t>TX502520</t>
        </is>
      </c>
      <c r="B822" t="inlineStr">
        <is>
          <t>EMP10260</t>
        </is>
      </c>
      <c r="C822" t="n">
        <v>5564.32</v>
      </c>
    </row>
    <row r="823">
      <c r="A823" t="inlineStr">
        <is>
          <t>TX504123</t>
        </is>
      </c>
      <c r="B823" t="inlineStr">
        <is>
          <t>EMP11016</t>
        </is>
      </c>
      <c r="C823" t="n">
        <v>14685.18</v>
      </c>
    </row>
    <row r="824">
      <c r="A824" t="inlineStr">
        <is>
          <t>TX503108</t>
        </is>
      </c>
      <c r="B824" t="inlineStr">
        <is>
          <t>EMP11498</t>
        </is>
      </c>
      <c r="C824" t="n">
        <v>32233.67</v>
      </c>
    </row>
    <row r="825">
      <c r="A825" t="inlineStr">
        <is>
          <t>TX502721</t>
        </is>
      </c>
      <c r="B825" t="inlineStr">
        <is>
          <t>EMP10663</t>
        </is>
      </c>
      <c r="C825" t="n">
        <v>3849.46</v>
      </c>
    </row>
    <row r="826">
      <c r="A826" t="inlineStr">
        <is>
          <t>TX503278</t>
        </is>
      </c>
      <c r="B826" t="inlineStr">
        <is>
          <t>EMP11759</t>
        </is>
      </c>
      <c r="C826" t="n">
        <v>19247.23</v>
      </c>
    </row>
    <row r="827">
      <c r="A827" t="inlineStr">
        <is>
          <t>TX504944</t>
        </is>
      </c>
      <c r="B827" t="inlineStr">
        <is>
          <t>EMP10826</t>
        </is>
      </c>
      <c r="C827" t="n">
        <v>30250.34</v>
      </c>
    </row>
    <row r="828">
      <c r="A828" t="inlineStr">
        <is>
          <t>TX501572</t>
        </is>
      </c>
      <c r="B828" t="inlineStr">
        <is>
          <t>EMP10671</t>
        </is>
      </c>
      <c r="C828" t="n">
        <v>6967.73</v>
      </c>
    </row>
    <row r="829">
      <c r="A829" t="inlineStr">
        <is>
          <t>TX503213</t>
        </is>
      </c>
      <c r="B829" t="inlineStr">
        <is>
          <t>EMP11940</t>
        </is>
      </c>
      <c r="C829" t="n">
        <v>1084.97</v>
      </c>
    </row>
    <row r="830">
      <c r="A830" t="inlineStr">
        <is>
          <t>TX503770</t>
        </is>
      </c>
      <c r="B830" t="inlineStr">
        <is>
          <t>EMP10408</t>
        </is>
      </c>
      <c r="C830" t="n">
        <v>2770.58</v>
      </c>
    </row>
    <row r="831">
      <c r="A831" t="inlineStr">
        <is>
          <t>TX501717</t>
        </is>
      </c>
      <c r="B831" t="inlineStr">
        <is>
          <t>EMP11512</t>
        </is>
      </c>
      <c r="C831" t="n">
        <v>45945.02</v>
      </c>
    </row>
    <row r="832">
      <c r="A832" t="inlineStr">
        <is>
          <t>TX502565</t>
        </is>
      </c>
      <c r="B832" t="inlineStr">
        <is>
          <t>EMP11311</t>
        </is>
      </c>
      <c r="C832" t="n">
        <v>27157.89</v>
      </c>
    </row>
    <row r="833">
      <c r="A833" t="inlineStr">
        <is>
          <t>TX502276</t>
        </is>
      </c>
      <c r="B833" t="inlineStr">
        <is>
          <t>EMP11213</t>
        </is>
      </c>
      <c r="C833" t="n">
        <v>872.49</v>
      </c>
    </row>
    <row r="834">
      <c r="A834" t="inlineStr">
        <is>
          <t>TX504577</t>
        </is>
      </c>
      <c r="B834" t="inlineStr">
        <is>
          <t>EMP11753</t>
        </is>
      </c>
      <c r="C834" t="n">
        <v>15311.15</v>
      </c>
    </row>
    <row r="835">
      <c r="A835" t="inlineStr">
        <is>
          <t>TX501977</t>
        </is>
      </c>
      <c r="B835" t="inlineStr">
        <is>
          <t>EMP10837</t>
        </is>
      </c>
      <c r="C835" t="n">
        <v>5222.18</v>
      </c>
    </row>
    <row r="836">
      <c r="A836" t="inlineStr">
        <is>
          <t>TX500965</t>
        </is>
      </c>
      <c r="B836" t="inlineStr">
        <is>
          <t>EMP11008</t>
        </is>
      </c>
      <c r="C836" t="n">
        <v>7767.88</v>
      </c>
    </row>
    <row r="837">
      <c r="A837" t="inlineStr">
        <is>
          <t>TX500597</t>
        </is>
      </c>
      <c r="B837" t="inlineStr">
        <is>
          <t>EMP11412</t>
        </is>
      </c>
      <c r="C837" t="n">
        <v>21117.47</v>
      </c>
    </row>
    <row r="838">
      <c r="A838" t="inlineStr">
        <is>
          <t>TX502369</t>
        </is>
      </c>
      <c r="B838" t="inlineStr">
        <is>
          <t>EMP11319</t>
        </is>
      </c>
      <c r="C838" t="n">
        <v>36720.65</v>
      </c>
    </row>
    <row r="839">
      <c r="A839" t="inlineStr">
        <is>
          <t>TX503383</t>
        </is>
      </c>
      <c r="B839" t="inlineStr">
        <is>
          <t>EMP10792</t>
        </is>
      </c>
      <c r="C839" t="n">
        <v>16582.05</v>
      </c>
    </row>
    <row r="840">
      <c r="A840" t="inlineStr">
        <is>
          <t>TX501795</t>
        </is>
      </c>
      <c r="B840" t="inlineStr">
        <is>
          <t>EMP11099</t>
        </is>
      </c>
      <c r="C840" t="n">
        <v>56257.35</v>
      </c>
    </row>
    <row r="841">
      <c r="A841" t="inlineStr">
        <is>
          <t>TX501383</t>
        </is>
      </c>
      <c r="B841" t="inlineStr">
        <is>
          <t>EMP10494</t>
        </is>
      </c>
      <c r="C841" t="n">
        <v>5231.58</v>
      </c>
    </row>
    <row r="842">
      <c r="A842" t="inlineStr">
        <is>
          <t>TX501388</t>
        </is>
      </c>
      <c r="B842" t="inlineStr">
        <is>
          <t>EMP10372</t>
        </is>
      </c>
      <c r="C842" t="n">
        <v>22765.48</v>
      </c>
    </row>
    <row r="843">
      <c r="A843" t="inlineStr">
        <is>
          <t>TX504243</t>
        </is>
      </c>
      <c r="B843" t="inlineStr">
        <is>
          <t>EMP11289</t>
        </is>
      </c>
      <c r="C843" t="n">
        <v>6516.15</v>
      </c>
    </row>
    <row r="844">
      <c r="A844" t="inlineStr">
        <is>
          <t>TX504604</t>
        </is>
      </c>
      <c r="B844" t="inlineStr">
        <is>
          <t>EMP11282</t>
        </is>
      </c>
      <c r="C844" t="n">
        <v>22734.04</v>
      </c>
    </row>
    <row r="845">
      <c r="A845" t="inlineStr">
        <is>
          <t>TX503978</t>
        </is>
      </c>
      <c r="B845" t="inlineStr">
        <is>
          <t>EMP11713</t>
        </is>
      </c>
      <c r="C845" t="n">
        <v>12083.45</v>
      </c>
    </row>
    <row r="846">
      <c r="A846" t="inlineStr">
        <is>
          <t>TX502867</t>
        </is>
      </c>
      <c r="B846" t="inlineStr">
        <is>
          <t>EMP10832</t>
        </is>
      </c>
      <c r="C846" t="n">
        <v>20074.33</v>
      </c>
    </row>
    <row r="847">
      <c r="A847" t="inlineStr">
        <is>
          <t>TX505617</t>
        </is>
      </c>
      <c r="B847" t="inlineStr">
        <is>
          <t>EMP10569</t>
        </is>
      </c>
      <c r="C847" t="n">
        <v>6814.09</v>
      </c>
    </row>
    <row r="848">
      <c r="A848" t="inlineStr">
        <is>
          <t>TX504924</t>
        </is>
      </c>
      <c r="B848" t="inlineStr">
        <is>
          <t>EMP10118</t>
        </is>
      </c>
      <c r="C848" t="n">
        <v>10161.05</v>
      </c>
    </row>
    <row r="849">
      <c r="A849" t="inlineStr">
        <is>
          <t>TX501483</t>
        </is>
      </c>
      <c r="B849" t="inlineStr">
        <is>
          <t>EMP11999</t>
        </is>
      </c>
      <c r="C849" t="n">
        <v>31655.99</v>
      </c>
    </row>
    <row r="850">
      <c r="A850" t="inlineStr">
        <is>
          <t>TX503632</t>
        </is>
      </c>
      <c r="B850" t="inlineStr">
        <is>
          <t>EMP10431</t>
        </is>
      </c>
      <c r="C850" t="n">
        <v>13268.08</v>
      </c>
    </row>
    <row r="851">
      <c r="A851" t="inlineStr">
        <is>
          <t>TX500798</t>
        </is>
      </c>
      <c r="B851" t="inlineStr">
        <is>
          <t>EMP10430</t>
        </is>
      </c>
      <c r="C851" t="n">
        <v>34552.38</v>
      </c>
    </row>
    <row r="852">
      <c r="A852" t="inlineStr">
        <is>
          <t>TX505827</t>
        </is>
      </c>
      <c r="B852" t="inlineStr">
        <is>
          <t>EMP10901</t>
        </is>
      </c>
      <c r="C852" t="n">
        <v>10500.43</v>
      </c>
    </row>
    <row r="853">
      <c r="A853" t="inlineStr">
        <is>
          <t>TX501382</t>
        </is>
      </c>
      <c r="B853" t="inlineStr">
        <is>
          <t>EMP11750</t>
        </is>
      </c>
      <c r="C853" t="n">
        <v>35177.02</v>
      </c>
    </row>
    <row r="854">
      <c r="A854" t="inlineStr">
        <is>
          <t>TX505883</t>
        </is>
      </c>
      <c r="B854" t="inlineStr">
        <is>
          <t>EMP11345</t>
        </is>
      </c>
      <c r="C854" t="n">
        <v>3644.93</v>
      </c>
    </row>
    <row r="855">
      <c r="A855" t="inlineStr">
        <is>
          <t>TX502251</t>
        </is>
      </c>
      <c r="B855" t="inlineStr">
        <is>
          <t>EMP11052</t>
        </is>
      </c>
      <c r="C855" t="n">
        <v>2145.12</v>
      </c>
    </row>
    <row r="856">
      <c r="A856" t="inlineStr">
        <is>
          <t>TX504330</t>
        </is>
      </c>
      <c r="B856" t="inlineStr">
        <is>
          <t>EMP10013</t>
        </is>
      </c>
      <c r="C856" t="n">
        <v>17220.6</v>
      </c>
    </row>
    <row r="857">
      <c r="A857" t="inlineStr">
        <is>
          <t>TX503126</t>
        </is>
      </c>
      <c r="B857" t="inlineStr">
        <is>
          <t>EMP11205</t>
        </is>
      </c>
      <c r="C857" t="n">
        <v>19264.02</v>
      </c>
    </row>
    <row r="858">
      <c r="A858" t="inlineStr">
        <is>
          <t>TX501541</t>
        </is>
      </c>
      <c r="B858" t="inlineStr">
        <is>
          <t>EMP10880</t>
        </is>
      </c>
      <c r="C858" t="n">
        <v>47175.94</v>
      </c>
    </row>
    <row r="859">
      <c r="A859" t="inlineStr">
        <is>
          <t>TX505881</t>
        </is>
      </c>
      <c r="B859" t="inlineStr">
        <is>
          <t>EMP10972</t>
        </is>
      </c>
      <c r="C859" t="n">
        <v>7815.72</v>
      </c>
    </row>
    <row r="860">
      <c r="A860" t="inlineStr">
        <is>
          <t>TX500754</t>
        </is>
      </c>
      <c r="B860" t="inlineStr">
        <is>
          <t>EMP10979</t>
        </is>
      </c>
      <c r="C860" t="n">
        <v>7431.17</v>
      </c>
    </row>
    <row r="861">
      <c r="A861" t="inlineStr">
        <is>
          <t>TX501169</t>
        </is>
      </c>
      <c r="B861" t="inlineStr">
        <is>
          <t>EMP11292</t>
        </is>
      </c>
      <c r="C861" t="n">
        <v>33161.66</v>
      </c>
    </row>
    <row r="862">
      <c r="A862" t="inlineStr">
        <is>
          <t>TX505606</t>
        </is>
      </c>
      <c r="B862" t="inlineStr">
        <is>
          <t>EMP10329</t>
        </is>
      </c>
      <c r="C862" t="n">
        <v>779.0599999999999</v>
      </c>
    </row>
    <row r="863">
      <c r="A863" t="inlineStr">
        <is>
          <t>TX505913</t>
        </is>
      </c>
      <c r="B863" t="inlineStr">
        <is>
          <t>EMP11518</t>
        </is>
      </c>
      <c r="C863" t="n">
        <v>4263.33</v>
      </c>
    </row>
    <row r="864">
      <c r="A864" t="inlineStr">
        <is>
          <t>TX500530</t>
        </is>
      </c>
      <c r="B864" t="inlineStr">
        <is>
          <t>EMP11439</t>
        </is>
      </c>
      <c r="C864" t="n">
        <v>6202.25</v>
      </c>
    </row>
    <row r="865">
      <c r="A865" t="inlineStr">
        <is>
          <t>TX500138</t>
        </is>
      </c>
      <c r="B865" t="inlineStr">
        <is>
          <t>EMP10542</t>
        </is>
      </c>
      <c r="C865" t="n">
        <v>469.96</v>
      </c>
    </row>
    <row r="866">
      <c r="A866" t="inlineStr">
        <is>
          <t>TX505999</t>
        </is>
      </c>
      <c r="B866" t="inlineStr">
        <is>
          <t>EMP10414</t>
        </is>
      </c>
      <c r="C866" t="n">
        <v>36164.26</v>
      </c>
    </row>
    <row r="867">
      <c r="A867" t="inlineStr">
        <is>
          <t>TX504965</t>
        </is>
      </c>
      <c r="B867" t="inlineStr">
        <is>
          <t>EMP11133</t>
        </is>
      </c>
      <c r="C867" t="n">
        <v>11476.94</v>
      </c>
    </row>
    <row r="868">
      <c r="A868" t="inlineStr">
        <is>
          <t>TX500507</t>
        </is>
      </c>
      <c r="B868" t="inlineStr">
        <is>
          <t>EMP11994</t>
        </is>
      </c>
      <c r="C868" t="n">
        <v>38999.63</v>
      </c>
    </row>
    <row r="869">
      <c r="A869" t="inlineStr">
        <is>
          <t>TX504887</t>
        </is>
      </c>
      <c r="B869" t="inlineStr">
        <is>
          <t>EMP11738</t>
        </is>
      </c>
      <c r="C869" t="n">
        <v>16019.49</v>
      </c>
    </row>
    <row r="870">
      <c r="A870" t="inlineStr">
        <is>
          <t>TX501596</t>
        </is>
      </c>
      <c r="B870" t="inlineStr">
        <is>
          <t>EMP11850</t>
        </is>
      </c>
      <c r="C870" t="n">
        <v>3401.51</v>
      </c>
    </row>
    <row r="871">
      <c r="A871" t="inlineStr">
        <is>
          <t>TX501126</t>
        </is>
      </c>
      <c r="B871" t="inlineStr">
        <is>
          <t>EMP10358</t>
        </is>
      </c>
      <c r="C871" t="n">
        <v>58132.26</v>
      </c>
    </row>
    <row r="872">
      <c r="A872" t="inlineStr">
        <is>
          <t>TX503815</t>
        </is>
      </c>
      <c r="B872" t="inlineStr">
        <is>
          <t>EMP10542</t>
        </is>
      </c>
      <c r="C872" t="n">
        <v>21988.75</v>
      </c>
    </row>
    <row r="873">
      <c r="A873" t="inlineStr">
        <is>
          <t>TX503893</t>
        </is>
      </c>
      <c r="B873" t="inlineStr">
        <is>
          <t>EMP11418</t>
        </is>
      </c>
      <c r="C873" t="n">
        <v>70462.38</v>
      </c>
    </row>
    <row r="874">
      <c r="A874" t="inlineStr">
        <is>
          <t>TX504474</t>
        </is>
      </c>
      <c r="B874" t="inlineStr">
        <is>
          <t>EMP11307</t>
        </is>
      </c>
      <c r="C874" t="n">
        <v>4611.37</v>
      </c>
    </row>
    <row r="875">
      <c r="A875" t="inlineStr">
        <is>
          <t>TX503068</t>
        </is>
      </c>
      <c r="B875" t="inlineStr">
        <is>
          <t>EMP11832</t>
        </is>
      </c>
      <c r="C875" t="n">
        <v>6152.35</v>
      </c>
    </row>
    <row r="876">
      <c r="A876" t="inlineStr">
        <is>
          <t>TX505218</t>
        </is>
      </c>
      <c r="B876" t="inlineStr">
        <is>
          <t>EMP11005</t>
        </is>
      </c>
      <c r="C876" t="n">
        <v>9963.190000000001</v>
      </c>
    </row>
    <row r="877">
      <c r="A877" t="inlineStr">
        <is>
          <t>TX500211</t>
        </is>
      </c>
      <c r="B877" t="inlineStr">
        <is>
          <t>EMP11950</t>
        </is>
      </c>
      <c r="C877" t="n">
        <v>1865.68</v>
      </c>
    </row>
    <row r="878">
      <c r="A878" t="inlineStr">
        <is>
          <t>TX502131</t>
        </is>
      </c>
      <c r="B878" t="inlineStr">
        <is>
          <t>EMP11073</t>
        </is>
      </c>
      <c r="C878" t="n">
        <v>25358.03</v>
      </c>
    </row>
    <row r="879">
      <c r="A879" t="inlineStr">
        <is>
          <t>TX502895</t>
        </is>
      </c>
      <c r="B879" t="inlineStr">
        <is>
          <t>EMP10846</t>
        </is>
      </c>
      <c r="C879" t="n">
        <v>5145.98</v>
      </c>
    </row>
    <row r="880">
      <c r="A880" t="inlineStr">
        <is>
          <t>TX503074</t>
        </is>
      </c>
      <c r="B880" t="inlineStr">
        <is>
          <t>EMP10429</t>
        </is>
      </c>
      <c r="C880" t="n">
        <v>18169.72</v>
      </c>
    </row>
    <row r="881">
      <c r="A881" t="inlineStr">
        <is>
          <t>TX504766</t>
        </is>
      </c>
      <c r="B881" t="inlineStr">
        <is>
          <t>EMP11022</t>
        </is>
      </c>
      <c r="C881" t="n">
        <v>36664.09</v>
      </c>
    </row>
    <row r="882">
      <c r="A882" t="inlineStr">
        <is>
          <t>TX503604</t>
        </is>
      </c>
      <c r="B882" t="inlineStr">
        <is>
          <t>EMP11860</t>
        </is>
      </c>
      <c r="C882" t="n">
        <v>23644.54</v>
      </c>
    </row>
    <row r="883">
      <c r="A883" t="inlineStr">
        <is>
          <t>TX501073</t>
        </is>
      </c>
      <c r="B883" t="inlineStr">
        <is>
          <t>EMP10861</t>
        </is>
      </c>
      <c r="C883" t="n">
        <v>16290.83</v>
      </c>
    </row>
    <row r="884">
      <c r="A884" t="inlineStr">
        <is>
          <t>TX504486</t>
        </is>
      </c>
      <c r="B884" t="inlineStr">
        <is>
          <t>EMP11152</t>
        </is>
      </c>
      <c r="C884" t="n">
        <v>26757.36</v>
      </c>
    </row>
    <row r="885">
      <c r="A885" t="inlineStr">
        <is>
          <t>TX501066</t>
        </is>
      </c>
      <c r="B885" t="inlineStr">
        <is>
          <t>EMP10013</t>
        </is>
      </c>
      <c r="C885" t="n">
        <v>92481.42999999999</v>
      </c>
    </row>
    <row r="886">
      <c r="A886" t="inlineStr">
        <is>
          <t>TX504266</t>
        </is>
      </c>
      <c r="B886" t="inlineStr">
        <is>
          <t>EMP10427</t>
        </is>
      </c>
      <c r="C886" t="n">
        <v>40457.37</v>
      </c>
    </row>
    <row r="887">
      <c r="A887" t="inlineStr">
        <is>
          <t>TX501921</t>
        </is>
      </c>
      <c r="B887" t="inlineStr">
        <is>
          <t>EMP10663</t>
        </is>
      </c>
      <c r="C887" t="n">
        <v>26913.62</v>
      </c>
    </row>
    <row r="888">
      <c r="A888" t="inlineStr">
        <is>
          <t>TX501613</t>
        </is>
      </c>
      <c r="B888" t="inlineStr">
        <is>
          <t>EMP11013</t>
        </is>
      </c>
      <c r="C888" t="n">
        <v>19996.36</v>
      </c>
    </row>
    <row r="889">
      <c r="A889" t="inlineStr">
        <is>
          <t>TX500766</t>
        </is>
      </c>
      <c r="B889" t="inlineStr">
        <is>
          <t>EMP11122</t>
        </is>
      </c>
      <c r="C889" t="n">
        <v>8847.049999999999</v>
      </c>
    </row>
    <row r="890">
      <c r="A890" t="inlineStr">
        <is>
          <t>TX502384</t>
        </is>
      </c>
      <c r="B890" t="inlineStr">
        <is>
          <t>EMP10586</t>
        </is>
      </c>
      <c r="C890" t="n">
        <v>61520.03</v>
      </c>
    </row>
    <row r="891">
      <c r="A891" t="inlineStr">
        <is>
          <t>TX503682</t>
        </is>
      </c>
      <c r="B891" t="inlineStr">
        <is>
          <t>EMP11321</t>
        </is>
      </c>
      <c r="C891" t="n">
        <v>2963.23</v>
      </c>
    </row>
    <row r="892">
      <c r="A892" t="inlineStr">
        <is>
          <t>TX504324</t>
        </is>
      </c>
      <c r="B892" t="inlineStr">
        <is>
          <t>EMP10470</t>
        </is>
      </c>
      <c r="C892" t="n">
        <v>23107.84</v>
      </c>
    </row>
    <row r="893">
      <c r="A893" t="inlineStr">
        <is>
          <t>TX505326</t>
        </is>
      </c>
      <c r="B893" t="inlineStr">
        <is>
          <t>EMP10529</t>
        </is>
      </c>
      <c r="C893" t="n">
        <v>64372.18</v>
      </c>
    </row>
    <row r="894">
      <c r="A894" t="inlineStr">
        <is>
          <t>TX503062</t>
        </is>
      </c>
      <c r="B894" t="inlineStr">
        <is>
          <t>EMP11876</t>
        </is>
      </c>
      <c r="C894" t="n">
        <v>2179.63</v>
      </c>
    </row>
    <row r="895">
      <c r="A895" t="inlineStr">
        <is>
          <t>TX502764</t>
        </is>
      </c>
      <c r="B895" t="inlineStr">
        <is>
          <t>EMP11168</t>
        </is>
      </c>
      <c r="C895" t="n">
        <v>1700.97</v>
      </c>
    </row>
    <row r="896">
      <c r="A896" t="inlineStr">
        <is>
          <t>TX504801</t>
        </is>
      </c>
      <c r="B896" t="inlineStr">
        <is>
          <t>EMP10325</t>
        </is>
      </c>
      <c r="C896" t="n">
        <v>21928.53</v>
      </c>
    </row>
    <row r="897">
      <c r="A897" t="inlineStr">
        <is>
          <t>TX503335</t>
        </is>
      </c>
      <c r="B897" t="inlineStr">
        <is>
          <t>EMP11006</t>
        </is>
      </c>
      <c r="C897" t="n">
        <v>9819.18</v>
      </c>
    </row>
    <row r="898">
      <c r="A898" t="inlineStr">
        <is>
          <t>TX504014</t>
        </is>
      </c>
      <c r="B898" t="inlineStr">
        <is>
          <t>EMP10833</t>
        </is>
      </c>
      <c r="C898" t="n">
        <v>2339.98</v>
      </c>
    </row>
    <row r="899">
      <c r="A899" t="inlineStr">
        <is>
          <t>TX501134</t>
        </is>
      </c>
      <c r="B899" t="inlineStr">
        <is>
          <t>EMP11570</t>
        </is>
      </c>
      <c r="C899" t="n">
        <v>23782.52</v>
      </c>
    </row>
    <row r="900">
      <c r="A900" t="inlineStr">
        <is>
          <t>TX505319</t>
        </is>
      </c>
      <c r="B900" t="inlineStr">
        <is>
          <t>EMP10226</t>
        </is>
      </c>
      <c r="C900" t="n">
        <v>32245.54</v>
      </c>
    </row>
    <row r="901">
      <c r="A901" t="inlineStr">
        <is>
          <t>TX500815</t>
        </is>
      </c>
      <c r="B901" t="inlineStr">
        <is>
          <t>EMP11782</t>
        </is>
      </c>
      <c r="C901" t="n">
        <v>16573.23</v>
      </c>
    </row>
    <row r="902">
      <c r="A902" t="inlineStr">
        <is>
          <t>TX500091</t>
        </is>
      </c>
      <c r="B902" t="inlineStr">
        <is>
          <t>EMP10277</t>
        </is>
      </c>
      <c r="C902" t="n">
        <v>4303.01</v>
      </c>
    </row>
    <row r="903">
      <c r="A903" t="inlineStr">
        <is>
          <t>TX503603</t>
        </is>
      </c>
      <c r="B903" t="inlineStr">
        <is>
          <t>EMP10953</t>
        </is>
      </c>
      <c r="C903" t="n">
        <v>3562.43</v>
      </c>
    </row>
    <row r="904">
      <c r="A904" t="inlineStr">
        <is>
          <t>TX504398</t>
        </is>
      </c>
      <c r="B904" t="inlineStr">
        <is>
          <t>EMP11338</t>
        </is>
      </c>
      <c r="C904" t="n">
        <v>14483.91</v>
      </c>
    </row>
    <row r="905">
      <c r="A905" t="inlineStr">
        <is>
          <t>TX503862</t>
        </is>
      </c>
      <c r="B905" t="inlineStr">
        <is>
          <t>EMP10098</t>
        </is>
      </c>
      <c r="C905" t="n">
        <v>6256.4</v>
      </c>
    </row>
    <row r="906">
      <c r="A906" t="inlineStr">
        <is>
          <t>TX501149</t>
        </is>
      </c>
      <c r="B906" t="inlineStr">
        <is>
          <t>EMP11675</t>
        </is>
      </c>
      <c r="C906" t="n">
        <v>23741.93</v>
      </c>
    </row>
    <row r="907">
      <c r="A907" t="inlineStr">
        <is>
          <t>TX504797</t>
        </is>
      </c>
      <c r="B907" t="inlineStr">
        <is>
          <t>EMP10431</t>
        </is>
      </c>
      <c r="C907" t="n">
        <v>1141.05</v>
      </c>
    </row>
    <row r="908">
      <c r="A908" t="inlineStr">
        <is>
          <t>TX501808</t>
        </is>
      </c>
      <c r="B908" t="inlineStr">
        <is>
          <t>EMP10228</t>
        </is>
      </c>
      <c r="C908" t="n">
        <v>31486.6</v>
      </c>
    </row>
    <row r="909">
      <c r="A909" t="inlineStr">
        <is>
          <t>TX502433</t>
        </is>
      </c>
      <c r="B909" t="inlineStr">
        <is>
          <t>EMP11572</t>
        </is>
      </c>
      <c r="C909" t="n">
        <v>8453.24</v>
      </c>
    </row>
    <row r="910">
      <c r="A910" t="inlineStr">
        <is>
          <t>TX505684</t>
        </is>
      </c>
      <c r="B910" t="inlineStr">
        <is>
          <t>EMP11300</t>
        </is>
      </c>
      <c r="C910" t="n">
        <v>3261.78</v>
      </c>
    </row>
    <row r="911">
      <c r="A911" t="inlineStr">
        <is>
          <t>TX503327</t>
        </is>
      </c>
      <c r="B911" t="inlineStr">
        <is>
          <t>EMP11903</t>
        </is>
      </c>
      <c r="C911" t="n">
        <v>9963.24</v>
      </c>
    </row>
    <row r="912">
      <c r="A912" t="inlineStr">
        <is>
          <t>TX505657</t>
        </is>
      </c>
      <c r="B912" t="inlineStr">
        <is>
          <t>EMP10062</t>
        </is>
      </c>
      <c r="C912" t="n">
        <v>25561.44</v>
      </c>
    </row>
    <row r="913">
      <c r="A913" t="inlineStr">
        <is>
          <t>TX502256</t>
        </is>
      </c>
      <c r="B913" t="inlineStr">
        <is>
          <t>EMP10034</t>
        </is>
      </c>
      <c r="C913" t="n">
        <v>9895.66</v>
      </c>
    </row>
    <row r="914">
      <c r="A914" t="inlineStr">
        <is>
          <t>TX501117</t>
        </is>
      </c>
      <c r="B914" t="inlineStr">
        <is>
          <t>EMP10662</t>
        </is>
      </c>
      <c r="C914" t="n">
        <v>285.74</v>
      </c>
    </row>
    <row r="915">
      <c r="A915" t="inlineStr">
        <is>
          <t>TX504617</t>
        </is>
      </c>
      <c r="B915" t="inlineStr">
        <is>
          <t>EMP10604</t>
        </is>
      </c>
      <c r="C915" t="n">
        <v>3078.16</v>
      </c>
    </row>
    <row r="916">
      <c r="A916" t="inlineStr">
        <is>
          <t>TX501728</t>
        </is>
      </c>
      <c r="B916" t="inlineStr">
        <is>
          <t>EMP11172</t>
        </is>
      </c>
      <c r="C916" t="n">
        <v>3782.98</v>
      </c>
    </row>
    <row r="917">
      <c r="A917" t="inlineStr">
        <is>
          <t>TX505889</t>
        </is>
      </c>
      <c r="B917" t="inlineStr">
        <is>
          <t>EMP11502</t>
        </is>
      </c>
      <c r="C917" t="n">
        <v>64277.76</v>
      </c>
    </row>
    <row r="918">
      <c r="A918" t="inlineStr">
        <is>
          <t>TX500582</t>
        </is>
      </c>
      <c r="B918" t="inlineStr">
        <is>
          <t>EMP10586</t>
        </is>
      </c>
      <c r="C918" t="n">
        <v>1783.42</v>
      </c>
    </row>
    <row r="919">
      <c r="A919" t="inlineStr">
        <is>
          <t>TX503543</t>
        </is>
      </c>
      <c r="B919" t="inlineStr">
        <is>
          <t>EMP11585</t>
        </is>
      </c>
      <c r="C919" t="n">
        <v>8578.51</v>
      </c>
    </row>
    <row r="920">
      <c r="A920" t="inlineStr">
        <is>
          <t>TX505035</t>
        </is>
      </c>
      <c r="B920" t="inlineStr">
        <is>
          <t>EMP10707</t>
        </is>
      </c>
      <c r="C920" t="n">
        <v>3819.62</v>
      </c>
    </row>
    <row r="921">
      <c r="A921" t="inlineStr">
        <is>
          <t>TX501784</t>
        </is>
      </c>
      <c r="B921" t="inlineStr">
        <is>
          <t>EMP10881</t>
        </is>
      </c>
      <c r="C921" t="n">
        <v>8298.969999999999</v>
      </c>
    </row>
    <row r="922">
      <c r="A922" t="inlineStr">
        <is>
          <t>TX504524</t>
        </is>
      </c>
      <c r="B922" t="inlineStr">
        <is>
          <t>EMP10783</t>
        </is>
      </c>
      <c r="C922" t="n">
        <v>33838.85</v>
      </c>
    </row>
    <row r="923">
      <c r="A923" t="inlineStr">
        <is>
          <t>TX505283</t>
        </is>
      </c>
      <c r="B923" t="inlineStr">
        <is>
          <t>EMP10288</t>
        </is>
      </c>
      <c r="C923" t="n">
        <v>42669.87</v>
      </c>
    </row>
    <row r="924">
      <c r="A924" t="inlineStr">
        <is>
          <t>TX505282</t>
        </is>
      </c>
      <c r="B924" t="inlineStr">
        <is>
          <t>EMP11021</t>
        </is>
      </c>
      <c r="C924" t="n">
        <v>6026.1</v>
      </c>
    </row>
    <row r="925">
      <c r="A925" t="inlineStr">
        <is>
          <t>TX500458</t>
        </is>
      </c>
      <c r="B925" t="inlineStr">
        <is>
          <t>EMP11722</t>
        </is>
      </c>
      <c r="C925" t="n">
        <v>825.59</v>
      </c>
    </row>
    <row r="926">
      <c r="A926" t="inlineStr">
        <is>
          <t>TX505449</t>
        </is>
      </c>
      <c r="B926" t="inlineStr">
        <is>
          <t>EMP10468</t>
        </is>
      </c>
      <c r="C926" t="n">
        <v>11588.36</v>
      </c>
    </row>
    <row r="927">
      <c r="A927" t="inlineStr">
        <is>
          <t>TX505611</t>
        </is>
      </c>
      <c r="B927" t="inlineStr">
        <is>
          <t>EMP11623</t>
        </is>
      </c>
      <c r="C927" t="n">
        <v>18029.54</v>
      </c>
    </row>
    <row r="928">
      <c r="A928" t="inlineStr">
        <is>
          <t>TX504018</t>
        </is>
      </c>
      <c r="B928" t="inlineStr">
        <is>
          <t>EMP10354</t>
        </is>
      </c>
      <c r="C928" t="n">
        <v>14788.58</v>
      </c>
    </row>
    <row r="929">
      <c r="A929" t="inlineStr">
        <is>
          <t>TX505144</t>
        </is>
      </c>
      <c r="B929" t="inlineStr">
        <is>
          <t>EMP11976</t>
        </is>
      </c>
      <c r="C929" t="n">
        <v>6811.33</v>
      </c>
    </row>
    <row r="930">
      <c r="A930" t="inlineStr">
        <is>
          <t>TX502871</t>
        </is>
      </c>
      <c r="B930" t="inlineStr">
        <is>
          <t>EMP10537</t>
        </is>
      </c>
      <c r="C930" t="n">
        <v>22203.32</v>
      </c>
    </row>
    <row r="931">
      <c r="A931" t="inlineStr">
        <is>
          <t>TX505707</t>
        </is>
      </c>
      <c r="B931" t="inlineStr">
        <is>
          <t>EMP10116</t>
        </is>
      </c>
      <c r="C931" t="n">
        <v>12513.25</v>
      </c>
    </row>
    <row r="932">
      <c r="A932" t="inlineStr">
        <is>
          <t>TX500210</t>
        </is>
      </c>
      <c r="B932" t="inlineStr">
        <is>
          <t>EMP10157</t>
        </is>
      </c>
      <c r="C932" t="n">
        <v>25095.68</v>
      </c>
    </row>
    <row r="933">
      <c r="A933" t="inlineStr">
        <is>
          <t>TX504199</t>
        </is>
      </c>
      <c r="B933" t="inlineStr">
        <is>
          <t>EMP11064</t>
        </is>
      </c>
      <c r="C933" t="n">
        <v>1639.37</v>
      </c>
    </row>
    <row r="934">
      <c r="A934" t="inlineStr">
        <is>
          <t>TX502985</t>
        </is>
      </c>
      <c r="B934" t="inlineStr">
        <is>
          <t>EMP10716</t>
        </is>
      </c>
      <c r="C934" t="n">
        <v>12464.34</v>
      </c>
    </row>
    <row r="935">
      <c r="A935" t="inlineStr">
        <is>
          <t>TX501007</t>
        </is>
      </c>
      <c r="B935" t="inlineStr">
        <is>
          <t>EMP11708</t>
        </is>
      </c>
      <c r="C935" t="n">
        <v>16346.15</v>
      </c>
    </row>
    <row r="936">
      <c r="A936" t="inlineStr">
        <is>
          <t>TX502242</t>
        </is>
      </c>
      <c r="B936" t="inlineStr">
        <is>
          <t>EMP11746</t>
        </is>
      </c>
      <c r="C936" t="n">
        <v>21768.99</v>
      </c>
    </row>
    <row r="937">
      <c r="A937" t="inlineStr">
        <is>
          <t>TX503688</t>
        </is>
      </c>
      <c r="B937" t="inlineStr">
        <is>
          <t>EMP10738</t>
        </is>
      </c>
      <c r="C937" t="n">
        <v>7872.83</v>
      </c>
    </row>
    <row r="938">
      <c r="A938" t="inlineStr">
        <is>
          <t>TX505628</t>
        </is>
      </c>
      <c r="B938" t="inlineStr">
        <is>
          <t>EMP99999</t>
        </is>
      </c>
      <c r="C938" t="n">
        <v>1016.77</v>
      </c>
    </row>
    <row r="939">
      <c r="A939" t="inlineStr">
        <is>
          <t>TX501028</t>
        </is>
      </c>
      <c r="B939" t="inlineStr">
        <is>
          <t>EMP10623</t>
        </is>
      </c>
      <c r="C939" t="n">
        <v>3380.45</v>
      </c>
    </row>
    <row r="940">
      <c r="A940" t="inlineStr">
        <is>
          <t>TX501378</t>
        </is>
      </c>
      <c r="B940" t="inlineStr">
        <is>
          <t>EMP10181</t>
        </is>
      </c>
      <c r="C940" t="n">
        <v>13583.48</v>
      </c>
    </row>
    <row r="941">
      <c r="A941" t="inlineStr">
        <is>
          <t>TX503609</t>
        </is>
      </c>
      <c r="B941" t="inlineStr">
        <is>
          <t>EMP11955</t>
        </is>
      </c>
      <c r="C941" t="n">
        <v>2509.54</v>
      </c>
    </row>
    <row r="942">
      <c r="A942" t="inlineStr">
        <is>
          <t>TX505279</t>
        </is>
      </c>
      <c r="B942" t="inlineStr">
        <is>
          <t>EMP10810</t>
        </is>
      </c>
      <c r="C942" t="n">
        <v>6354.93</v>
      </c>
    </row>
    <row r="943">
      <c r="A943" t="inlineStr">
        <is>
          <t>TX501794</t>
        </is>
      </c>
      <c r="B943" t="inlineStr">
        <is>
          <t>EMP10023</t>
        </is>
      </c>
      <c r="C943" t="n">
        <v>47998.77</v>
      </c>
    </row>
    <row r="944">
      <c r="A944" t="inlineStr">
        <is>
          <t>TX505688</t>
        </is>
      </c>
      <c r="B944" t="inlineStr">
        <is>
          <t>EMP11584</t>
        </is>
      </c>
      <c r="C944" t="n">
        <v>3159.37</v>
      </c>
    </row>
    <row r="945">
      <c r="A945" t="inlineStr">
        <is>
          <t>TX501524</t>
        </is>
      </c>
      <c r="B945" t="inlineStr">
        <is>
          <t>EMP11536</t>
        </is>
      </c>
      <c r="C945" t="n">
        <v>562.79</v>
      </c>
    </row>
    <row r="946">
      <c r="A946" t="inlineStr">
        <is>
          <t>TX500904</t>
        </is>
      </c>
      <c r="B946" t="inlineStr">
        <is>
          <t>EMP11444</t>
        </is>
      </c>
      <c r="C946" t="n">
        <v>3170.7</v>
      </c>
    </row>
    <row r="947">
      <c r="A947" t="inlineStr">
        <is>
          <t>TX503052</t>
        </is>
      </c>
      <c r="B947" t="inlineStr">
        <is>
          <t>EMP10778</t>
        </is>
      </c>
      <c r="C947" t="n">
        <v>12763.37</v>
      </c>
    </row>
    <row r="948">
      <c r="A948" t="inlineStr">
        <is>
          <t>TX503139</t>
        </is>
      </c>
      <c r="B948" t="inlineStr">
        <is>
          <t>EMP10600</t>
        </is>
      </c>
      <c r="C948" t="n">
        <v>25406.01</v>
      </c>
    </row>
    <row r="949">
      <c r="A949" t="inlineStr">
        <is>
          <t>TX505304</t>
        </is>
      </c>
      <c r="B949" t="inlineStr">
        <is>
          <t>EMP10777</t>
        </is>
      </c>
      <c r="C949" t="n">
        <v>14308.05</v>
      </c>
    </row>
    <row r="950">
      <c r="A950" t="inlineStr">
        <is>
          <t>TX501316</t>
        </is>
      </c>
      <c r="B950" t="inlineStr">
        <is>
          <t>EMP10011</t>
        </is>
      </c>
      <c r="C950" t="n">
        <v>17209.35</v>
      </c>
    </row>
    <row r="951">
      <c r="A951" t="inlineStr">
        <is>
          <t>TX502136</t>
        </is>
      </c>
      <c r="B951" t="inlineStr">
        <is>
          <t>EMP11816</t>
        </is>
      </c>
      <c r="C951" t="n">
        <v>2643.8</v>
      </c>
    </row>
    <row r="952">
      <c r="A952" t="inlineStr">
        <is>
          <t>TX504919</t>
        </is>
      </c>
      <c r="B952" t="inlineStr">
        <is>
          <t>EMP10935</t>
        </is>
      </c>
      <c r="C952" t="n">
        <v>45036.8</v>
      </c>
    </row>
    <row r="953">
      <c r="A953" t="inlineStr">
        <is>
          <t>TX505259</t>
        </is>
      </c>
      <c r="B953" t="inlineStr">
        <is>
          <t>EMP10388</t>
        </is>
      </c>
      <c r="C953" t="n">
        <v>10701.91</v>
      </c>
    </row>
    <row r="954">
      <c r="A954" t="inlineStr">
        <is>
          <t>TX501976</t>
        </is>
      </c>
      <c r="B954" t="inlineStr">
        <is>
          <t>EMP10269</t>
        </is>
      </c>
      <c r="C954" t="n">
        <v>561.08</v>
      </c>
    </row>
    <row r="955">
      <c r="A955" t="inlineStr">
        <is>
          <t>TX503196</t>
        </is>
      </c>
      <c r="B955" t="inlineStr">
        <is>
          <t>EMP10396</t>
        </is>
      </c>
      <c r="C955" t="n">
        <v>32542.59</v>
      </c>
    </row>
    <row r="956">
      <c r="A956" t="inlineStr">
        <is>
          <t>TX503417</t>
        </is>
      </c>
      <c r="B956" t="inlineStr">
        <is>
          <t>EMP11054</t>
        </is>
      </c>
      <c r="C956" t="n">
        <v>12204.68</v>
      </c>
    </row>
    <row r="957">
      <c r="A957" t="inlineStr">
        <is>
          <t>TX502142</t>
        </is>
      </c>
      <c r="B957" t="inlineStr">
        <is>
          <t>EMP11879</t>
        </is>
      </c>
      <c r="C957" t="n">
        <v>62952.8</v>
      </c>
    </row>
    <row r="958">
      <c r="A958" t="inlineStr">
        <is>
          <t>TX501360</t>
        </is>
      </c>
      <c r="B958" t="inlineStr">
        <is>
          <t>EMP11376</t>
        </is>
      </c>
      <c r="C958" t="n">
        <v>7029.15</v>
      </c>
    </row>
    <row r="959">
      <c r="A959" t="inlineStr">
        <is>
          <t>TX501762</t>
        </is>
      </c>
      <c r="B959" t="inlineStr">
        <is>
          <t>EMP11442</t>
        </is>
      </c>
      <c r="C959" t="n">
        <v>15163.58</v>
      </c>
    </row>
    <row r="960">
      <c r="A960" t="inlineStr">
        <is>
          <t>TX503511</t>
        </is>
      </c>
      <c r="B960" t="inlineStr">
        <is>
          <t>EMP11700</t>
        </is>
      </c>
      <c r="C960" t="n">
        <v>3891.53</v>
      </c>
    </row>
    <row r="961">
      <c r="A961" t="inlineStr">
        <is>
          <t>TX500613</t>
        </is>
      </c>
      <c r="B961" t="inlineStr">
        <is>
          <t>EMP11084</t>
        </is>
      </c>
      <c r="C961" t="n">
        <v>31842.88</v>
      </c>
    </row>
    <row r="962">
      <c r="A962" t="inlineStr">
        <is>
          <t>TX505331</t>
        </is>
      </c>
      <c r="B962" t="inlineStr">
        <is>
          <t>EMP10214</t>
        </is>
      </c>
      <c r="C962" t="n">
        <v>12828.18</v>
      </c>
    </row>
    <row r="963">
      <c r="A963" t="inlineStr">
        <is>
          <t>TX504160</t>
        </is>
      </c>
      <c r="B963" t="inlineStr">
        <is>
          <t>EMP10742</t>
        </is>
      </c>
      <c r="C963" t="n">
        <v>3397.43</v>
      </c>
    </row>
    <row r="964">
      <c r="A964" t="inlineStr">
        <is>
          <t>TX503274</t>
        </is>
      </c>
      <c r="B964" t="inlineStr">
        <is>
          <t>EMP10505</t>
        </is>
      </c>
      <c r="C964" t="n">
        <v>27216.16</v>
      </c>
    </row>
    <row r="965">
      <c r="A965" t="inlineStr">
        <is>
          <t>TX503700</t>
        </is>
      </c>
      <c r="B965" t="inlineStr">
        <is>
          <t>EMP11239</t>
        </is>
      </c>
      <c r="C965" t="n">
        <v>32132.06</v>
      </c>
    </row>
    <row r="966">
      <c r="A966" t="inlineStr">
        <is>
          <t>TX500728</t>
        </is>
      </c>
      <c r="B966" t="inlineStr">
        <is>
          <t>EMP10923</t>
        </is>
      </c>
      <c r="C966" t="n">
        <v>42450.95</v>
      </c>
    </row>
    <row r="967">
      <c r="A967" t="inlineStr">
        <is>
          <t>TX500910</t>
        </is>
      </c>
      <c r="B967" t="inlineStr">
        <is>
          <t>EMP11220</t>
        </is>
      </c>
      <c r="C967" t="n">
        <v>13378.52</v>
      </c>
    </row>
    <row r="968">
      <c r="A968" t="inlineStr">
        <is>
          <t>TX502791</t>
        </is>
      </c>
      <c r="B968" t="inlineStr">
        <is>
          <t>EMP11498</t>
        </is>
      </c>
      <c r="C968" t="n">
        <v>10587.58</v>
      </c>
    </row>
    <row r="969">
      <c r="A969" t="inlineStr">
        <is>
          <t>TX501752</t>
        </is>
      </c>
      <c r="B969" t="inlineStr">
        <is>
          <t>EMP11576</t>
        </is>
      </c>
      <c r="C969" t="n">
        <v>2617.09</v>
      </c>
    </row>
    <row r="970">
      <c r="A970" t="inlineStr">
        <is>
          <t>TX500697</t>
        </is>
      </c>
      <c r="B970" t="inlineStr">
        <is>
          <t>EMP10279</t>
        </is>
      </c>
      <c r="C970" t="n">
        <v>55977.66</v>
      </c>
    </row>
    <row r="971">
      <c r="A971" t="inlineStr">
        <is>
          <t>TX502876</t>
        </is>
      </c>
      <c r="B971" t="inlineStr">
        <is>
          <t>EMP11129</t>
        </is>
      </c>
      <c r="C971" t="n">
        <v>31662.42</v>
      </c>
    </row>
    <row r="972">
      <c r="A972" t="inlineStr">
        <is>
          <t>TX500790</t>
        </is>
      </c>
      <c r="B972" t="inlineStr">
        <is>
          <t>EMP10160</t>
        </is>
      </c>
      <c r="C972" t="n">
        <v>2693.27</v>
      </c>
    </row>
    <row r="973">
      <c r="A973" t="inlineStr">
        <is>
          <t>TX503929</t>
        </is>
      </c>
      <c r="B973" t="inlineStr">
        <is>
          <t>EMP10901</t>
        </is>
      </c>
      <c r="C973" t="n">
        <v>21740.37</v>
      </c>
    </row>
    <row r="974">
      <c r="A974" t="inlineStr">
        <is>
          <t>TX501806</t>
        </is>
      </c>
      <c r="B974" t="inlineStr">
        <is>
          <t>EMP11349</t>
        </is>
      </c>
      <c r="C974" t="n">
        <v>16291.91</v>
      </c>
    </row>
    <row r="975">
      <c r="A975" t="inlineStr">
        <is>
          <t>TX500484</t>
        </is>
      </c>
      <c r="B975" t="inlineStr">
        <is>
          <t>EMP10315</t>
        </is>
      </c>
      <c r="C975" t="n">
        <v>1398.88</v>
      </c>
    </row>
    <row r="976">
      <c r="A976" t="inlineStr">
        <is>
          <t>TX502055</t>
        </is>
      </c>
      <c r="B976" t="inlineStr">
        <is>
          <t>EMP11093</t>
        </is>
      </c>
      <c r="C976" t="n">
        <v>23830.3</v>
      </c>
    </row>
    <row r="977">
      <c r="A977" t="inlineStr">
        <is>
          <t>TX504886</t>
        </is>
      </c>
      <c r="B977" t="inlineStr">
        <is>
          <t>EMP10766</t>
        </is>
      </c>
      <c r="C977" t="n">
        <v>17149.45</v>
      </c>
    </row>
    <row r="978">
      <c r="A978" t="inlineStr">
        <is>
          <t>TX502592</t>
        </is>
      </c>
      <c r="B978" t="inlineStr">
        <is>
          <t>EMP10028</t>
        </is>
      </c>
      <c r="C978" t="n">
        <v>11368.94</v>
      </c>
    </row>
    <row r="979">
      <c r="A979" t="inlineStr">
        <is>
          <t>TX500448</t>
        </is>
      </c>
      <c r="B979" t="inlineStr">
        <is>
          <t>EMP11223</t>
        </is>
      </c>
      <c r="C979" t="n">
        <v>4110.45</v>
      </c>
    </row>
    <row r="980">
      <c r="A980" t="inlineStr">
        <is>
          <t>TX504111</t>
        </is>
      </c>
      <c r="B980" t="inlineStr">
        <is>
          <t>EMP10332</t>
        </is>
      </c>
      <c r="C980" t="n">
        <v>4934.52</v>
      </c>
    </row>
    <row r="981">
      <c r="A981" t="inlineStr">
        <is>
          <t>TX501269</t>
        </is>
      </c>
      <c r="B981" t="inlineStr">
        <is>
          <t>EMP11146</t>
        </is>
      </c>
      <c r="C981" t="n">
        <v>23442.71</v>
      </c>
    </row>
    <row r="982">
      <c r="A982" t="inlineStr">
        <is>
          <t>TX504068</t>
        </is>
      </c>
      <c r="B982" t="inlineStr">
        <is>
          <t>EMP11333</t>
        </is>
      </c>
      <c r="C982" t="n">
        <v>42696.66</v>
      </c>
    </row>
    <row r="983">
      <c r="A983" t="inlineStr">
        <is>
          <t>TX502343</t>
        </is>
      </c>
      <c r="B983" t="inlineStr">
        <is>
          <t>EMP10752</t>
        </is>
      </c>
      <c r="C983" t="n">
        <v>1305.07</v>
      </c>
    </row>
    <row r="984">
      <c r="A984" t="inlineStr">
        <is>
          <t>TX505939</t>
        </is>
      </c>
      <c r="B984" t="inlineStr">
        <is>
          <t>EMP11687</t>
        </is>
      </c>
      <c r="C984" t="n">
        <v>31427.85</v>
      </c>
    </row>
    <row r="985">
      <c r="A985" t="inlineStr">
        <is>
          <t>TX503685</t>
        </is>
      </c>
      <c r="B985" t="inlineStr">
        <is>
          <t>EMP10968</t>
        </is>
      </c>
      <c r="C985" t="n">
        <v>30386.29</v>
      </c>
    </row>
    <row r="986">
      <c r="A986" t="inlineStr">
        <is>
          <t>TX501479</t>
        </is>
      </c>
      <c r="B986" t="inlineStr">
        <is>
          <t>EMP10888</t>
        </is>
      </c>
      <c r="C986" t="n">
        <v>41821.65</v>
      </c>
    </row>
    <row r="987">
      <c r="A987" t="inlineStr">
        <is>
          <t>TX503000</t>
        </is>
      </c>
      <c r="B987" t="inlineStr">
        <is>
          <t>EMP10119</t>
        </is>
      </c>
      <c r="C987" t="n">
        <v>31675.59</v>
      </c>
    </row>
    <row r="988">
      <c r="A988" t="inlineStr">
        <is>
          <t>TX503411</t>
        </is>
      </c>
      <c r="B988" t="inlineStr">
        <is>
          <t>EMP11683</t>
        </is>
      </c>
      <c r="C988" t="n">
        <v>33301.01</v>
      </c>
    </row>
    <row r="989">
      <c r="A989" t="inlineStr">
        <is>
          <t>TX500433</t>
        </is>
      </c>
      <c r="B989" t="inlineStr">
        <is>
          <t>EMP11586</t>
        </is>
      </c>
      <c r="C989" t="n">
        <v>6503.98</v>
      </c>
    </row>
    <row r="990">
      <c r="A990" t="inlineStr">
        <is>
          <t>TX501985</t>
        </is>
      </c>
      <c r="B990" t="inlineStr">
        <is>
          <t>EMP11278</t>
        </is>
      </c>
      <c r="C990" t="n">
        <v>62802.13</v>
      </c>
    </row>
    <row r="991">
      <c r="A991" t="inlineStr">
        <is>
          <t>TX500289</t>
        </is>
      </c>
      <c r="B991" t="inlineStr">
        <is>
          <t>EMP10672</t>
        </is>
      </c>
      <c r="C991" t="n">
        <v>3168.33</v>
      </c>
    </row>
    <row r="992">
      <c r="A992" t="inlineStr">
        <is>
          <t>TX500804</t>
        </is>
      </c>
      <c r="B992" t="inlineStr">
        <is>
          <t>EMP10943</t>
        </is>
      </c>
      <c r="C992" t="n">
        <v>3139.88</v>
      </c>
    </row>
    <row r="993">
      <c r="A993" t="inlineStr">
        <is>
          <t>TX500908</t>
        </is>
      </c>
      <c r="B993" t="inlineStr">
        <is>
          <t>EMP10446</t>
        </is>
      </c>
      <c r="C993" t="n">
        <v>16446.67</v>
      </c>
    </row>
    <row r="994">
      <c r="A994" t="inlineStr">
        <is>
          <t>TX504731</t>
        </is>
      </c>
      <c r="B994" t="inlineStr">
        <is>
          <t>EMP11089</t>
        </is>
      </c>
      <c r="C994" t="n">
        <v>15095.84</v>
      </c>
    </row>
    <row r="995">
      <c r="A995" t="inlineStr">
        <is>
          <t>TX502290</t>
        </is>
      </c>
      <c r="B995" t="inlineStr">
        <is>
          <t>EMP11334</t>
        </is>
      </c>
      <c r="C995" t="n">
        <v>6291.55</v>
      </c>
    </row>
    <row r="996">
      <c r="A996" t="inlineStr">
        <is>
          <t>TX504036</t>
        </is>
      </c>
      <c r="B996" t="inlineStr">
        <is>
          <t>EMP10151</t>
        </is>
      </c>
      <c r="C996" t="n">
        <v>14054.14</v>
      </c>
    </row>
    <row r="997">
      <c r="A997" t="inlineStr">
        <is>
          <t>TX503894</t>
        </is>
      </c>
      <c r="B997" t="inlineStr">
        <is>
          <t>EMP11582</t>
        </is>
      </c>
      <c r="C997" t="n">
        <v>32346.11</v>
      </c>
    </row>
    <row r="998">
      <c r="A998" t="inlineStr">
        <is>
          <t>TX500405</t>
        </is>
      </c>
      <c r="B998" t="inlineStr">
        <is>
          <t>EMP10772</t>
        </is>
      </c>
      <c r="C998" t="n">
        <v>10895.77</v>
      </c>
    </row>
    <row r="999">
      <c r="A999" t="inlineStr">
        <is>
          <t>TX501952</t>
        </is>
      </c>
      <c r="B999" t="inlineStr">
        <is>
          <t>EMP10293</t>
        </is>
      </c>
      <c r="C999" t="n">
        <v>20049.22</v>
      </c>
    </row>
    <row r="1000">
      <c r="A1000" t="inlineStr">
        <is>
          <t>TX501192</t>
        </is>
      </c>
      <c r="B1000" t="inlineStr">
        <is>
          <t>EMP11512</t>
        </is>
      </c>
      <c r="C1000" t="n">
        <v>48825.84</v>
      </c>
    </row>
    <row r="1001">
      <c r="A1001" t="inlineStr">
        <is>
          <t>TX505767</t>
        </is>
      </c>
      <c r="B1001" t="inlineStr">
        <is>
          <t>EMP11229</t>
        </is>
      </c>
      <c r="C1001" t="n">
        <v>1423.32</v>
      </c>
    </row>
    <row r="1002">
      <c r="A1002" t="inlineStr">
        <is>
          <t>TX501328</t>
        </is>
      </c>
      <c r="B1002" t="inlineStr">
        <is>
          <t>EMP10740</t>
        </is>
      </c>
      <c r="C1002" t="n">
        <v>11141.78</v>
      </c>
    </row>
    <row r="1003">
      <c r="A1003" t="inlineStr">
        <is>
          <t>TX501043</t>
        </is>
      </c>
      <c r="B1003" t="inlineStr">
        <is>
          <t>EMP11597</t>
        </is>
      </c>
      <c r="C1003" t="n">
        <v>59529.17</v>
      </c>
    </row>
    <row r="1004">
      <c r="A1004" t="inlineStr">
        <is>
          <t>TX505718</t>
        </is>
      </c>
      <c r="B1004" t="inlineStr">
        <is>
          <t>EMP11299</t>
        </is>
      </c>
      <c r="C1004" t="n">
        <v>69949.34</v>
      </c>
    </row>
    <row r="1005">
      <c r="A1005" t="inlineStr">
        <is>
          <t>TX504552</t>
        </is>
      </c>
      <c r="B1005" t="inlineStr">
        <is>
          <t>EMP10611</t>
        </is>
      </c>
      <c r="C1005" t="n">
        <v>6259.13</v>
      </c>
    </row>
    <row r="1006">
      <c r="A1006" t="inlineStr">
        <is>
          <t>TX501494</t>
        </is>
      </c>
      <c r="B1006" t="inlineStr">
        <is>
          <t>EMP11579</t>
        </is>
      </c>
      <c r="C1006" t="n">
        <v>37104.11</v>
      </c>
    </row>
    <row r="1007">
      <c r="A1007" t="inlineStr">
        <is>
          <t>TX504495</t>
        </is>
      </c>
      <c r="B1007" t="inlineStr">
        <is>
          <t>EMP10251</t>
        </is>
      </c>
      <c r="C1007" t="n">
        <v>17722.4</v>
      </c>
    </row>
    <row r="1008">
      <c r="A1008" t="inlineStr">
        <is>
          <t>TX502198</t>
        </is>
      </c>
      <c r="B1008" t="inlineStr">
        <is>
          <t>EMP10600</t>
        </is>
      </c>
      <c r="C1008" t="n">
        <v>1337.74</v>
      </c>
    </row>
    <row r="1009">
      <c r="A1009" t="inlineStr">
        <is>
          <t>TX501172</t>
        </is>
      </c>
      <c r="B1009" t="inlineStr">
        <is>
          <t>EMP11807</t>
        </is>
      </c>
      <c r="C1009" t="n">
        <v>70182.49000000001</v>
      </c>
    </row>
    <row r="1010">
      <c r="A1010" t="inlineStr">
        <is>
          <t>TX504316</t>
        </is>
      </c>
      <c r="B1010" t="inlineStr">
        <is>
          <t>EMP10222</t>
        </is>
      </c>
      <c r="C1010" t="n">
        <v>8727.360000000001</v>
      </c>
    </row>
    <row r="1011">
      <c r="A1011" t="inlineStr">
        <is>
          <t>TX503658</t>
        </is>
      </c>
      <c r="B1011" t="inlineStr">
        <is>
          <t>EMP11294</t>
        </is>
      </c>
      <c r="C1011" t="n">
        <v>1701.35</v>
      </c>
    </row>
    <row r="1012">
      <c r="A1012" t="inlineStr">
        <is>
          <t>TX505044</t>
        </is>
      </c>
      <c r="B1012" t="inlineStr">
        <is>
          <t>EMP10976</t>
        </is>
      </c>
      <c r="C1012" t="n">
        <v>6337.36</v>
      </c>
    </row>
    <row r="1013">
      <c r="A1013" t="inlineStr">
        <is>
          <t>TX501264</t>
        </is>
      </c>
      <c r="B1013" t="inlineStr">
        <is>
          <t>EMP10435</t>
        </is>
      </c>
      <c r="C1013" t="n">
        <v>37248.04</v>
      </c>
    </row>
    <row r="1014">
      <c r="A1014" t="inlineStr">
        <is>
          <t>TX505854</t>
        </is>
      </c>
      <c r="B1014" t="inlineStr">
        <is>
          <t>EMP11297</t>
        </is>
      </c>
      <c r="C1014" t="n">
        <v>7187.62</v>
      </c>
    </row>
    <row r="1015">
      <c r="A1015" t="inlineStr">
        <is>
          <t>TX500057</t>
        </is>
      </c>
      <c r="B1015" t="inlineStr">
        <is>
          <t>EMP11841</t>
        </is>
      </c>
      <c r="C1015" t="n">
        <v>3359.18</v>
      </c>
    </row>
    <row r="1016">
      <c r="A1016" t="inlineStr">
        <is>
          <t>TX502003</t>
        </is>
      </c>
      <c r="B1016" t="inlineStr">
        <is>
          <t>EMP10603</t>
        </is>
      </c>
      <c r="C1016" t="n">
        <v>1659.82</v>
      </c>
    </row>
    <row r="1017">
      <c r="A1017" t="inlineStr">
        <is>
          <t>TX500369</t>
        </is>
      </c>
      <c r="B1017" t="inlineStr">
        <is>
          <t>EMP11475</t>
        </is>
      </c>
      <c r="C1017" t="n">
        <v>14624.92</v>
      </c>
    </row>
    <row r="1018">
      <c r="A1018" t="inlineStr">
        <is>
          <t>TX505027</t>
        </is>
      </c>
      <c r="B1018" t="inlineStr">
        <is>
          <t>EMP10118</t>
        </is>
      </c>
      <c r="C1018" t="n">
        <v>22947.85</v>
      </c>
    </row>
    <row r="1019">
      <c r="A1019" t="inlineStr">
        <is>
          <t>TX504571</t>
        </is>
      </c>
      <c r="B1019" t="inlineStr">
        <is>
          <t>EMP10979</t>
        </is>
      </c>
      <c r="C1019" t="n">
        <v>745.3099999999999</v>
      </c>
    </row>
    <row r="1020">
      <c r="A1020" t="inlineStr">
        <is>
          <t>TX500844</t>
        </is>
      </c>
      <c r="B1020" t="inlineStr">
        <is>
          <t>EMP11610</t>
        </is>
      </c>
      <c r="C1020" t="n">
        <v>3131.52</v>
      </c>
    </row>
    <row r="1021">
      <c r="A1021" t="inlineStr">
        <is>
          <t>TX501594</t>
        </is>
      </c>
      <c r="B1021" t="inlineStr">
        <is>
          <t>EMP10625</t>
        </is>
      </c>
      <c r="C1021" t="n">
        <v>20495.15</v>
      </c>
    </row>
    <row r="1022">
      <c r="A1022" t="inlineStr">
        <is>
          <t>TX503667</t>
        </is>
      </c>
      <c r="B1022" t="inlineStr">
        <is>
          <t>EMP11752</t>
        </is>
      </c>
      <c r="C1022" t="n">
        <v>13044.41</v>
      </c>
    </row>
    <row r="1023">
      <c r="A1023" t="inlineStr">
        <is>
          <t>TX504048</t>
        </is>
      </c>
      <c r="B1023" t="inlineStr">
        <is>
          <t>EMP10333</t>
        </is>
      </c>
      <c r="C1023" t="n">
        <v>5728.1</v>
      </c>
    </row>
    <row r="1024">
      <c r="A1024" t="inlineStr">
        <is>
          <t>TX503121</t>
        </is>
      </c>
      <c r="B1024" t="inlineStr">
        <is>
          <t>EMP10682</t>
        </is>
      </c>
      <c r="C1024" t="n">
        <v>7442.55</v>
      </c>
    </row>
    <row r="1025">
      <c r="A1025" t="inlineStr">
        <is>
          <t>TX500379</t>
        </is>
      </c>
      <c r="B1025" t="inlineStr">
        <is>
          <t>EMP10811</t>
        </is>
      </c>
      <c r="C1025" t="n">
        <v>88794.96000000001</v>
      </c>
    </row>
    <row r="1026">
      <c r="A1026" t="inlineStr">
        <is>
          <t>TX500141</t>
        </is>
      </c>
      <c r="B1026" t="inlineStr">
        <is>
          <t>EMP11424</t>
        </is>
      </c>
      <c r="C1026" t="n">
        <v>4968.01</v>
      </c>
    </row>
    <row r="1027">
      <c r="A1027" t="inlineStr">
        <is>
          <t>TX505919</t>
        </is>
      </c>
      <c r="B1027" t="inlineStr">
        <is>
          <t>EMP10348</t>
        </is>
      </c>
      <c r="C1027" t="n">
        <v>33071.46</v>
      </c>
    </row>
    <row r="1028">
      <c r="A1028" t="inlineStr">
        <is>
          <t>TX503951</t>
        </is>
      </c>
      <c r="B1028" t="inlineStr">
        <is>
          <t>EMP10273</t>
        </is>
      </c>
      <c r="C1028" t="n">
        <v>1526.28</v>
      </c>
    </row>
    <row r="1029">
      <c r="A1029" t="inlineStr">
        <is>
          <t>TX502255</t>
        </is>
      </c>
      <c r="B1029" t="inlineStr">
        <is>
          <t>EMP10519</t>
        </is>
      </c>
      <c r="C1029" t="n">
        <v>40751.57</v>
      </c>
    </row>
    <row r="1030">
      <c r="A1030" t="inlineStr">
        <is>
          <t>TX502473</t>
        </is>
      </c>
      <c r="B1030" t="inlineStr">
        <is>
          <t>EMP11178</t>
        </is>
      </c>
      <c r="C1030" t="n">
        <v>8963.879999999999</v>
      </c>
    </row>
    <row r="1031">
      <c r="A1031" t="inlineStr">
        <is>
          <t>TX502562</t>
        </is>
      </c>
      <c r="B1031" t="inlineStr">
        <is>
          <t>EMP10007</t>
        </is>
      </c>
      <c r="C1031" t="n">
        <v>30335.05</v>
      </c>
    </row>
    <row r="1032">
      <c r="A1032" t="inlineStr">
        <is>
          <t>TX504912</t>
        </is>
      </c>
      <c r="B1032" t="inlineStr">
        <is>
          <t>EMP11725</t>
        </is>
      </c>
      <c r="C1032" t="n">
        <v>9593.610000000001</v>
      </c>
    </row>
    <row r="1033">
      <c r="A1033" t="inlineStr">
        <is>
          <t>TX504544</t>
        </is>
      </c>
      <c r="B1033" t="inlineStr">
        <is>
          <t>EMP11788</t>
        </is>
      </c>
      <c r="C1033" t="n">
        <v>5393.5</v>
      </c>
    </row>
    <row r="1034">
      <c r="A1034" t="inlineStr">
        <is>
          <t>TX501826</t>
        </is>
      </c>
      <c r="B1034" t="inlineStr">
        <is>
          <t>EMP11958</t>
        </is>
      </c>
      <c r="C1034" t="n">
        <v>26786.61</v>
      </c>
    </row>
    <row r="1035">
      <c r="A1035" t="inlineStr">
        <is>
          <t>TX504947</t>
        </is>
      </c>
      <c r="B1035" t="inlineStr">
        <is>
          <t>EMP11358</t>
        </is>
      </c>
      <c r="C1035" t="n">
        <v>66490.17</v>
      </c>
    </row>
    <row r="1036">
      <c r="A1036" t="inlineStr">
        <is>
          <t>TX501372</t>
        </is>
      </c>
      <c r="B1036" t="inlineStr">
        <is>
          <t>EMP10662</t>
        </is>
      </c>
      <c r="C1036" t="n">
        <v>9141.74</v>
      </c>
    </row>
    <row r="1037">
      <c r="A1037" t="inlineStr">
        <is>
          <t>TX505667</t>
        </is>
      </c>
      <c r="B1037" t="inlineStr">
        <is>
          <t>EMP10557</t>
        </is>
      </c>
      <c r="C1037" t="n">
        <v>8439.120000000001</v>
      </c>
    </row>
    <row r="1038">
      <c r="A1038" t="inlineStr">
        <is>
          <t>TX502977</t>
        </is>
      </c>
      <c r="B1038" t="inlineStr">
        <is>
          <t>EMP11643</t>
        </is>
      </c>
      <c r="C1038" t="n">
        <v>17297.45</v>
      </c>
    </row>
    <row r="1039">
      <c r="A1039" t="inlineStr">
        <is>
          <t>TX504271</t>
        </is>
      </c>
      <c r="B1039" t="inlineStr">
        <is>
          <t>EMP11617</t>
        </is>
      </c>
      <c r="C1039" t="n">
        <v>46025.49</v>
      </c>
    </row>
    <row r="1040">
      <c r="A1040" t="inlineStr">
        <is>
          <t>TX500969</t>
        </is>
      </c>
      <c r="B1040" t="inlineStr">
        <is>
          <t>EMP11452</t>
        </is>
      </c>
      <c r="C1040" t="n">
        <v>8210.93</v>
      </c>
    </row>
    <row r="1041">
      <c r="A1041" t="inlineStr">
        <is>
          <t>TX504926</t>
        </is>
      </c>
      <c r="B1041" t="inlineStr">
        <is>
          <t>EMP11028</t>
        </is>
      </c>
      <c r="C1041" t="n">
        <v>9887.16</v>
      </c>
    </row>
    <row r="1042">
      <c r="A1042" t="inlineStr">
        <is>
          <t>TX503277</t>
        </is>
      </c>
      <c r="B1042" t="inlineStr">
        <is>
          <t>EMP10855</t>
        </is>
      </c>
      <c r="C1042" t="n">
        <v>20144.09</v>
      </c>
    </row>
    <row r="1043">
      <c r="A1043" t="inlineStr">
        <is>
          <t>TX503106</t>
        </is>
      </c>
      <c r="B1043" t="inlineStr">
        <is>
          <t>EMP11111</t>
        </is>
      </c>
      <c r="C1043" t="n">
        <v>7155.12</v>
      </c>
    </row>
    <row r="1044">
      <c r="A1044" t="inlineStr">
        <is>
          <t>TX503502</t>
        </is>
      </c>
      <c r="B1044" t="inlineStr">
        <is>
          <t>EMP10988</t>
        </is>
      </c>
      <c r="C1044" t="n">
        <v>3240.46</v>
      </c>
    </row>
    <row r="1045">
      <c r="A1045" t="inlineStr">
        <is>
          <t>TX502028</t>
        </is>
      </c>
      <c r="B1045" t="inlineStr">
        <is>
          <t>EMP11043</t>
        </is>
      </c>
      <c r="C1045" t="n">
        <v>20043.37</v>
      </c>
    </row>
    <row r="1046">
      <c r="A1046" t="inlineStr">
        <is>
          <t>TX504948</t>
        </is>
      </c>
      <c r="B1046" t="inlineStr">
        <is>
          <t>EMP10644</t>
        </is>
      </c>
      <c r="C1046" t="n">
        <v>7576.76</v>
      </c>
    </row>
    <row r="1047">
      <c r="A1047" t="inlineStr">
        <is>
          <t>TX503206</t>
        </is>
      </c>
      <c r="B1047" t="inlineStr">
        <is>
          <t>EMP10765</t>
        </is>
      </c>
      <c r="C1047" t="n">
        <v>1175.82</v>
      </c>
    </row>
    <row r="1048">
      <c r="A1048" t="inlineStr">
        <is>
          <t>TX503251</t>
        </is>
      </c>
      <c r="B1048" t="inlineStr">
        <is>
          <t>EMP10647</t>
        </is>
      </c>
      <c r="C1048" t="n">
        <v>2667.59</v>
      </c>
    </row>
    <row r="1049">
      <c r="A1049" t="inlineStr">
        <is>
          <t>TX505459</t>
        </is>
      </c>
      <c r="B1049" t="inlineStr">
        <is>
          <t>EMP11978</t>
        </is>
      </c>
      <c r="C1049" t="n">
        <v>14388.95</v>
      </c>
    </row>
    <row r="1050">
      <c r="A1050" t="inlineStr">
        <is>
          <t>TX500409</t>
        </is>
      </c>
      <c r="B1050" t="inlineStr">
        <is>
          <t>EMP10572</t>
        </is>
      </c>
      <c r="C1050" t="n">
        <v>5339</v>
      </c>
    </row>
    <row r="1051">
      <c r="A1051" t="inlineStr">
        <is>
          <t>TX502608</t>
        </is>
      </c>
      <c r="B1051" t="inlineStr">
        <is>
          <t>EMP10072</t>
        </is>
      </c>
      <c r="C1051" t="n">
        <v>4435.11</v>
      </c>
    </row>
    <row r="1052">
      <c r="A1052" t="inlineStr">
        <is>
          <t>TX501652</t>
        </is>
      </c>
      <c r="B1052" t="inlineStr">
        <is>
          <t>EMP10099</t>
        </is>
      </c>
      <c r="C1052" t="n">
        <v>1592.48</v>
      </c>
    </row>
    <row r="1053">
      <c r="A1053" t="inlineStr">
        <is>
          <t>TX502037</t>
        </is>
      </c>
      <c r="B1053" t="inlineStr">
        <is>
          <t>EMP10854</t>
        </is>
      </c>
      <c r="C1053" t="n">
        <v>20264.51</v>
      </c>
    </row>
    <row r="1054">
      <c r="A1054" t="inlineStr">
        <is>
          <t>TX502151</t>
        </is>
      </c>
      <c r="B1054" t="inlineStr">
        <is>
          <t>EMP10488</t>
        </is>
      </c>
      <c r="C1054" t="n">
        <v>8249</v>
      </c>
    </row>
    <row r="1055">
      <c r="A1055" t="inlineStr">
        <is>
          <t>TX501658</t>
        </is>
      </c>
      <c r="B1055" t="inlineStr">
        <is>
          <t>EMP11289</t>
        </is>
      </c>
      <c r="C1055" t="n">
        <v>23600.54</v>
      </c>
    </row>
    <row r="1056">
      <c r="A1056" t="inlineStr">
        <is>
          <t>TX501271</t>
        </is>
      </c>
      <c r="B1056" t="inlineStr">
        <is>
          <t>EMP11243</t>
        </is>
      </c>
      <c r="C1056" t="n">
        <v>11412.03</v>
      </c>
    </row>
    <row r="1057">
      <c r="A1057" t="inlineStr">
        <is>
          <t>TX500722</t>
        </is>
      </c>
      <c r="B1057" t="inlineStr">
        <is>
          <t>EMP10547</t>
        </is>
      </c>
      <c r="C1057" t="n">
        <v>9672.959999999999</v>
      </c>
    </row>
    <row r="1058">
      <c r="A1058" t="inlineStr">
        <is>
          <t>TX500692</t>
        </is>
      </c>
      <c r="B1058" t="inlineStr">
        <is>
          <t>EMP10395</t>
        </is>
      </c>
      <c r="C1058" t="n">
        <v>2382.54</v>
      </c>
    </row>
    <row r="1059">
      <c r="A1059" t="inlineStr">
        <is>
          <t>TX504178</t>
        </is>
      </c>
      <c r="B1059" t="inlineStr">
        <is>
          <t>EMP11717</t>
        </is>
      </c>
      <c r="C1059" t="n">
        <v>1006.56</v>
      </c>
    </row>
    <row r="1060">
      <c r="A1060" t="inlineStr">
        <is>
          <t>TX505989</t>
        </is>
      </c>
      <c r="B1060" t="inlineStr">
        <is>
          <t>EMP11285</t>
        </is>
      </c>
      <c r="C1060" t="n">
        <v>9092.07</v>
      </c>
    </row>
    <row r="1061">
      <c r="A1061" t="inlineStr">
        <is>
          <t>TX505498</t>
        </is>
      </c>
      <c r="B1061" t="inlineStr">
        <is>
          <t>EMP11563</t>
        </is>
      </c>
      <c r="C1061" t="n">
        <v>12967.19</v>
      </c>
    </row>
    <row r="1062">
      <c r="A1062" t="inlineStr">
        <is>
          <t>TX500795</t>
        </is>
      </c>
      <c r="B1062" t="inlineStr">
        <is>
          <t>EMP10800</t>
        </is>
      </c>
      <c r="C1062" t="n">
        <v>21971.62</v>
      </c>
    </row>
    <row r="1063">
      <c r="A1063" t="inlineStr">
        <is>
          <t>TX505199</t>
        </is>
      </c>
      <c r="B1063" t="inlineStr">
        <is>
          <t>EMP10193</t>
        </is>
      </c>
      <c r="C1063" t="n">
        <v>15222.07</v>
      </c>
    </row>
    <row r="1064">
      <c r="A1064" t="inlineStr">
        <is>
          <t>TX501151</t>
        </is>
      </c>
      <c r="B1064" t="inlineStr">
        <is>
          <t>EMP10865</t>
        </is>
      </c>
      <c r="C1064" t="n">
        <v>15154.69</v>
      </c>
    </row>
    <row r="1065">
      <c r="A1065" t="inlineStr">
        <is>
          <t>TX500160</t>
        </is>
      </c>
      <c r="B1065" t="inlineStr">
        <is>
          <t>EMP10321</t>
        </is>
      </c>
      <c r="C1065" t="n">
        <v>1355.97</v>
      </c>
    </row>
    <row r="1066">
      <c r="A1066" t="inlineStr">
        <is>
          <t>TX505733</t>
        </is>
      </c>
      <c r="B1066" t="inlineStr">
        <is>
          <t>EMP11001</t>
        </is>
      </c>
      <c r="C1066" t="n">
        <v>8619.379999999999</v>
      </c>
    </row>
    <row r="1067">
      <c r="A1067" t="inlineStr">
        <is>
          <t>TX505654</t>
        </is>
      </c>
      <c r="B1067" t="inlineStr">
        <is>
          <t>EMP11667</t>
        </is>
      </c>
      <c r="C1067" t="n">
        <v>14630.54</v>
      </c>
    </row>
    <row r="1068">
      <c r="A1068" t="inlineStr">
        <is>
          <t>TX505686</t>
        </is>
      </c>
      <c r="B1068" t="inlineStr">
        <is>
          <t>EMP11914</t>
        </is>
      </c>
      <c r="C1068" t="n">
        <v>32098.91</v>
      </c>
    </row>
    <row r="1069">
      <c r="A1069" t="inlineStr">
        <is>
          <t>TX502622</t>
        </is>
      </c>
      <c r="B1069" t="inlineStr">
        <is>
          <t>EMP10067</t>
        </is>
      </c>
      <c r="C1069" t="n">
        <v>6779.98</v>
      </c>
    </row>
    <row r="1070">
      <c r="A1070" t="inlineStr">
        <is>
          <t>TX500276</t>
        </is>
      </c>
      <c r="B1070" t="inlineStr">
        <is>
          <t>EMP11628</t>
        </is>
      </c>
      <c r="C1070" t="n">
        <v>8247.99</v>
      </c>
    </row>
    <row r="1071">
      <c r="A1071" t="inlineStr">
        <is>
          <t>TX504089</t>
        </is>
      </c>
      <c r="B1071" t="inlineStr">
        <is>
          <t>EMP11225</t>
        </is>
      </c>
      <c r="C1071" t="n">
        <v>8585.780000000001</v>
      </c>
    </row>
    <row r="1072">
      <c r="A1072" t="inlineStr">
        <is>
          <t>TX500081</t>
        </is>
      </c>
      <c r="B1072" t="inlineStr">
        <is>
          <t>EMP11271</t>
        </is>
      </c>
      <c r="C1072" t="n">
        <v>23190.95</v>
      </c>
    </row>
    <row r="1073">
      <c r="A1073" t="inlineStr">
        <is>
          <t>TX502413</t>
        </is>
      </c>
      <c r="B1073" t="inlineStr">
        <is>
          <t>EMP10419</t>
        </is>
      </c>
      <c r="C1073" t="n">
        <v>34515.63</v>
      </c>
    </row>
    <row r="1074">
      <c r="A1074" t="inlineStr">
        <is>
          <t>TX505394</t>
        </is>
      </c>
      <c r="B1074" t="inlineStr">
        <is>
          <t>EMP11298</t>
        </is>
      </c>
      <c r="C1074" t="n">
        <v>25305</v>
      </c>
    </row>
    <row r="1075">
      <c r="A1075" t="inlineStr">
        <is>
          <t>TX502835</t>
        </is>
      </c>
      <c r="B1075" t="inlineStr">
        <is>
          <t>EMP11050</t>
        </is>
      </c>
      <c r="C1075" t="n">
        <v>11134.82</v>
      </c>
    </row>
    <row r="1076">
      <c r="A1076" t="inlineStr">
        <is>
          <t>TX501908</t>
        </is>
      </c>
      <c r="B1076" t="inlineStr">
        <is>
          <t>EMP10748</t>
        </is>
      </c>
      <c r="C1076" t="n">
        <v>14806.09</v>
      </c>
    </row>
    <row r="1077">
      <c r="A1077" t="inlineStr">
        <is>
          <t>TX505734</t>
        </is>
      </c>
      <c r="B1077" t="inlineStr">
        <is>
          <t>EMP10346</t>
        </is>
      </c>
      <c r="C1077" t="n">
        <v>5856.8</v>
      </c>
    </row>
    <row r="1078">
      <c r="A1078" t="inlineStr">
        <is>
          <t>TX503359</t>
        </is>
      </c>
      <c r="B1078" t="inlineStr">
        <is>
          <t>EMP10083</t>
        </is>
      </c>
      <c r="C1078" t="n">
        <v>54040.54</v>
      </c>
    </row>
    <row r="1079">
      <c r="A1079" t="inlineStr">
        <is>
          <t>TX502297</t>
        </is>
      </c>
      <c r="B1079" t="inlineStr">
        <is>
          <t>EMP10878</t>
        </is>
      </c>
      <c r="C1079" t="n">
        <v>30895.51</v>
      </c>
    </row>
    <row r="1080">
      <c r="A1080" t="inlineStr">
        <is>
          <t>TX501260</t>
        </is>
      </c>
      <c r="B1080" t="inlineStr">
        <is>
          <t>EMP11750</t>
        </is>
      </c>
      <c r="C1080" t="n">
        <v>20372.52</v>
      </c>
    </row>
    <row r="1081">
      <c r="A1081" t="inlineStr">
        <is>
          <t>TX504422</t>
        </is>
      </c>
      <c r="B1081" t="inlineStr">
        <is>
          <t>EMP11329</t>
        </is>
      </c>
      <c r="C1081" t="n">
        <v>27915.78</v>
      </c>
    </row>
    <row r="1082">
      <c r="A1082" t="inlineStr">
        <is>
          <t>TX505467</t>
        </is>
      </c>
      <c r="B1082" t="inlineStr">
        <is>
          <t>EMP10867</t>
        </is>
      </c>
      <c r="C1082" t="n">
        <v>13191.26</v>
      </c>
    </row>
    <row r="1083">
      <c r="A1083" t="inlineStr">
        <is>
          <t>TX504289</t>
        </is>
      </c>
      <c r="B1083" t="inlineStr">
        <is>
          <t>EMP10424</t>
        </is>
      </c>
      <c r="C1083" t="n">
        <v>15191.37</v>
      </c>
    </row>
    <row r="1084">
      <c r="A1084" t="inlineStr">
        <is>
          <t>TX502097</t>
        </is>
      </c>
      <c r="B1084" t="inlineStr">
        <is>
          <t>EMP11926</t>
        </is>
      </c>
      <c r="C1084" t="n">
        <v>19335.52</v>
      </c>
    </row>
    <row r="1085">
      <c r="A1085" t="inlineStr">
        <is>
          <t>TX503573</t>
        </is>
      </c>
      <c r="B1085" t="inlineStr">
        <is>
          <t>EMP10517</t>
        </is>
      </c>
      <c r="C1085" t="n">
        <v>45468.56</v>
      </c>
    </row>
    <row r="1086">
      <c r="A1086" t="inlineStr">
        <is>
          <t>TX501354</t>
        </is>
      </c>
      <c r="B1086" t="inlineStr">
        <is>
          <t>EMP11733</t>
        </is>
      </c>
      <c r="C1086" t="n">
        <v>5631.48</v>
      </c>
    </row>
    <row r="1087">
      <c r="A1087" t="inlineStr">
        <is>
          <t>TX503745</t>
        </is>
      </c>
      <c r="B1087" t="inlineStr">
        <is>
          <t>EMP11947</t>
        </is>
      </c>
      <c r="C1087" t="n">
        <v>18033.26</v>
      </c>
    </row>
    <row r="1088">
      <c r="A1088" t="inlineStr">
        <is>
          <t>TX503078</t>
        </is>
      </c>
      <c r="B1088" t="inlineStr">
        <is>
          <t>EMP11604</t>
        </is>
      </c>
      <c r="C1088" t="n">
        <v>4409.3</v>
      </c>
    </row>
    <row r="1089">
      <c r="A1089" t="inlineStr">
        <is>
          <t>TX501195</t>
        </is>
      </c>
      <c r="B1089" t="inlineStr">
        <is>
          <t>EMP10496</t>
        </is>
      </c>
      <c r="C1089" t="n">
        <v>25941.97</v>
      </c>
    </row>
    <row r="1090">
      <c r="A1090" t="inlineStr">
        <is>
          <t>TX500812</t>
        </is>
      </c>
      <c r="B1090" t="inlineStr">
        <is>
          <t>EMP10805</t>
        </is>
      </c>
      <c r="C1090" t="n">
        <v>39589.47</v>
      </c>
    </row>
    <row r="1091">
      <c r="A1091" t="inlineStr">
        <is>
          <t>TX503725</t>
        </is>
      </c>
      <c r="B1091" t="inlineStr">
        <is>
          <t>EMP11936</t>
        </is>
      </c>
      <c r="C1091" t="n">
        <v>755.5</v>
      </c>
    </row>
    <row r="1092">
      <c r="A1092" t="inlineStr">
        <is>
          <t>TX505703</t>
        </is>
      </c>
      <c r="B1092" t="inlineStr">
        <is>
          <t>EMP10374</t>
        </is>
      </c>
      <c r="C1092" t="n">
        <v>33912.13</v>
      </c>
    </row>
    <row r="1093">
      <c r="A1093" t="inlineStr">
        <is>
          <t>TX501785</t>
        </is>
      </c>
      <c r="B1093" t="inlineStr">
        <is>
          <t>EMP11337</t>
        </is>
      </c>
      <c r="C1093" t="n">
        <v>903.05</v>
      </c>
    </row>
    <row r="1094">
      <c r="A1094" t="inlineStr">
        <is>
          <t>TX500415</t>
        </is>
      </c>
      <c r="B1094" t="inlineStr">
        <is>
          <t>EMP11179</t>
        </is>
      </c>
      <c r="C1094" t="n">
        <v>4088.81</v>
      </c>
    </row>
    <row r="1095">
      <c r="A1095" t="inlineStr">
        <is>
          <t>TX504806</t>
        </is>
      </c>
      <c r="B1095" t="inlineStr">
        <is>
          <t>EMP11944</t>
        </is>
      </c>
      <c r="C1095" t="n">
        <v>17156.37</v>
      </c>
    </row>
    <row r="1096">
      <c r="A1096" t="inlineStr">
        <is>
          <t>TX501911</t>
        </is>
      </c>
      <c r="B1096" t="inlineStr">
        <is>
          <t>EMP11331</t>
        </is>
      </c>
      <c r="C1096" t="n">
        <v>56932.99</v>
      </c>
    </row>
    <row r="1097">
      <c r="A1097" t="inlineStr">
        <is>
          <t>TX500263</t>
        </is>
      </c>
      <c r="B1097" t="inlineStr">
        <is>
          <t>EMP11777</t>
        </is>
      </c>
      <c r="C1097" t="n">
        <v>10364.72</v>
      </c>
    </row>
    <row r="1098">
      <c r="A1098" t="inlineStr">
        <is>
          <t>TX505522</t>
        </is>
      </c>
      <c r="B1098" t="inlineStr">
        <is>
          <t>EMP10728</t>
        </is>
      </c>
      <c r="C1098" t="n">
        <v>25797.55</v>
      </c>
    </row>
    <row r="1099">
      <c r="A1099" t="inlineStr">
        <is>
          <t>TX500288</t>
        </is>
      </c>
      <c r="B1099" t="inlineStr">
        <is>
          <t>EMP10787</t>
        </is>
      </c>
      <c r="C1099" t="n">
        <v>11903.98</v>
      </c>
    </row>
    <row r="1100">
      <c r="A1100" t="inlineStr">
        <is>
          <t>TX500131</t>
        </is>
      </c>
      <c r="B1100" t="inlineStr">
        <is>
          <t>EMP10289</t>
        </is>
      </c>
      <c r="C1100" t="n">
        <v>7011.84</v>
      </c>
    </row>
    <row r="1101">
      <c r="A1101" t="inlineStr">
        <is>
          <t>TX504334</t>
        </is>
      </c>
      <c r="B1101" t="inlineStr">
        <is>
          <t>EMP11161</t>
        </is>
      </c>
      <c r="C1101" t="n">
        <v>26326.14</v>
      </c>
    </row>
    <row r="1102">
      <c r="A1102" t="inlineStr">
        <is>
          <t>TX503534</t>
        </is>
      </c>
      <c r="B1102" t="inlineStr">
        <is>
          <t>EMP11841</t>
        </is>
      </c>
      <c r="C1102" t="n">
        <v>5268.39</v>
      </c>
    </row>
    <row r="1103">
      <c r="A1103" t="inlineStr">
        <is>
          <t>TX503372</t>
        </is>
      </c>
      <c r="B1103" t="inlineStr">
        <is>
          <t>EMP11300</t>
        </is>
      </c>
      <c r="C1103" t="n">
        <v>2253.33</v>
      </c>
    </row>
    <row r="1104">
      <c r="A1104" t="inlineStr">
        <is>
          <t>TX504081</t>
        </is>
      </c>
      <c r="B1104" t="inlineStr">
        <is>
          <t>EMP11426</t>
        </is>
      </c>
      <c r="C1104" t="n">
        <v>3268.23</v>
      </c>
    </row>
    <row r="1105">
      <c r="A1105" t="inlineStr">
        <is>
          <t>TX503652</t>
        </is>
      </c>
      <c r="B1105" t="inlineStr">
        <is>
          <t>EMP10729</t>
        </is>
      </c>
      <c r="C1105" t="n">
        <v>51584.49</v>
      </c>
    </row>
    <row r="1106">
      <c r="A1106" t="inlineStr">
        <is>
          <t>TX503210</t>
        </is>
      </c>
      <c r="B1106" t="inlineStr">
        <is>
          <t>EMP11776</t>
        </is>
      </c>
      <c r="C1106" t="n">
        <v>14860.51</v>
      </c>
    </row>
    <row r="1107">
      <c r="A1107" t="inlineStr">
        <is>
          <t>TX505655</t>
        </is>
      </c>
      <c r="B1107" t="inlineStr">
        <is>
          <t>EMP11258</t>
        </is>
      </c>
      <c r="C1107" t="n">
        <v>23694.31</v>
      </c>
    </row>
    <row r="1108">
      <c r="A1108" t="inlineStr">
        <is>
          <t>TX504941</t>
        </is>
      </c>
      <c r="B1108" t="inlineStr">
        <is>
          <t>EMP10409</t>
        </is>
      </c>
      <c r="C1108" t="n">
        <v>32498.65</v>
      </c>
    </row>
    <row r="1109">
      <c r="A1109" t="inlineStr">
        <is>
          <t>TX504645</t>
        </is>
      </c>
      <c r="B1109" t="inlineStr">
        <is>
          <t>EMP10180</t>
        </is>
      </c>
      <c r="C1109" t="n">
        <v>5186.31</v>
      </c>
    </row>
    <row r="1110">
      <c r="A1110" t="inlineStr">
        <is>
          <t>TX504710</t>
        </is>
      </c>
      <c r="B1110" t="inlineStr">
        <is>
          <t>EMP10288</t>
        </is>
      </c>
      <c r="C1110" t="n">
        <v>3116.89</v>
      </c>
    </row>
    <row r="1111">
      <c r="A1111" t="inlineStr">
        <is>
          <t>TX500693</t>
        </is>
      </c>
      <c r="B1111" t="inlineStr">
        <is>
          <t>EMP11990</t>
        </is>
      </c>
      <c r="C1111" t="n">
        <v>72831.58</v>
      </c>
    </row>
    <row r="1112">
      <c r="A1112" t="inlineStr">
        <is>
          <t>TX505895</t>
        </is>
      </c>
      <c r="B1112" t="inlineStr">
        <is>
          <t>EMP11220</t>
        </is>
      </c>
      <c r="C1112" t="n">
        <v>13731.88</v>
      </c>
    </row>
    <row r="1113">
      <c r="A1113" t="inlineStr">
        <is>
          <t>TX505005</t>
        </is>
      </c>
      <c r="B1113" t="inlineStr">
        <is>
          <t>EMP10546</t>
        </is>
      </c>
      <c r="C1113" t="n">
        <v>5427.43</v>
      </c>
    </row>
    <row r="1114">
      <c r="A1114" t="inlineStr">
        <is>
          <t>TX504246</t>
        </is>
      </c>
      <c r="B1114" t="inlineStr">
        <is>
          <t>EMP11158</t>
        </is>
      </c>
      <c r="C1114" t="n">
        <v>5401.72</v>
      </c>
    </row>
    <row r="1115">
      <c r="A1115" t="inlineStr">
        <is>
          <t>TX503124</t>
        </is>
      </c>
      <c r="B1115" t="inlineStr">
        <is>
          <t>EMP11851</t>
        </is>
      </c>
      <c r="C1115" t="n">
        <v>4473.9</v>
      </c>
    </row>
    <row r="1116">
      <c r="A1116" t="inlineStr">
        <is>
          <t>TX505207</t>
        </is>
      </c>
      <c r="B1116" t="inlineStr">
        <is>
          <t>EMP10149</t>
        </is>
      </c>
      <c r="C1116" t="n">
        <v>20478.45</v>
      </c>
    </row>
    <row r="1117">
      <c r="A1117" t="inlineStr">
        <is>
          <t>TX500343</t>
        </is>
      </c>
      <c r="B1117" t="inlineStr">
        <is>
          <t>EMP10479</t>
        </is>
      </c>
      <c r="C1117" t="n">
        <v>32133.26</v>
      </c>
    </row>
    <row r="1118">
      <c r="A1118" t="inlineStr">
        <is>
          <t>TX504214</t>
        </is>
      </c>
      <c r="B1118" t="inlineStr">
        <is>
          <t>EMP10568</t>
        </is>
      </c>
      <c r="C1118" t="n">
        <v>22950.06</v>
      </c>
    </row>
    <row r="1119">
      <c r="A1119" t="inlineStr">
        <is>
          <t>TX505430</t>
        </is>
      </c>
      <c r="B1119" t="inlineStr">
        <is>
          <t>EMP11662</t>
        </is>
      </c>
      <c r="C1119" t="n">
        <v>9503.77</v>
      </c>
    </row>
    <row r="1120">
      <c r="A1120" t="inlineStr">
        <is>
          <t>TX503123</t>
        </is>
      </c>
      <c r="B1120" t="inlineStr">
        <is>
          <t>EMP10552</t>
        </is>
      </c>
      <c r="C1120" t="n">
        <v>13794.23</v>
      </c>
    </row>
    <row r="1121">
      <c r="A1121" t="inlineStr">
        <is>
          <t>TX504209</t>
        </is>
      </c>
      <c r="B1121" t="inlineStr">
        <is>
          <t>EMP11713</t>
        </is>
      </c>
      <c r="C1121" t="n">
        <v>28636.45</v>
      </c>
    </row>
    <row r="1122">
      <c r="A1122" t="inlineStr">
        <is>
          <t>TX505879</t>
        </is>
      </c>
      <c r="B1122" t="inlineStr">
        <is>
          <t>EMP11962</t>
        </is>
      </c>
      <c r="C1122" t="n">
        <v>6342.37</v>
      </c>
    </row>
    <row r="1123">
      <c r="A1123" t="inlineStr">
        <is>
          <t>TX502440</t>
        </is>
      </c>
      <c r="B1123" t="inlineStr">
        <is>
          <t>EMP11849</t>
        </is>
      </c>
      <c r="C1123" t="n">
        <v>24107.66</v>
      </c>
    </row>
    <row r="1124">
      <c r="A1124" t="inlineStr">
        <is>
          <t>TX502861</t>
        </is>
      </c>
      <c r="B1124" t="inlineStr">
        <is>
          <t>EMP10754</t>
        </is>
      </c>
      <c r="C1124" t="n">
        <v>10474.54</v>
      </c>
    </row>
    <row r="1125">
      <c r="A1125" t="inlineStr">
        <is>
          <t>TX500782</t>
        </is>
      </c>
      <c r="B1125" t="inlineStr">
        <is>
          <t>EMP11922</t>
        </is>
      </c>
      <c r="C1125" t="n">
        <v>2169.7</v>
      </c>
    </row>
    <row r="1126">
      <c r="A1126" t="inlineStr">
        <is>
          <t>TX502395</t>
        </is>
      </c>
      <c r="B1126" t="inlineStr">
        <is>
          <t>EMP11647</t>
        </is>
      </c>
      <c r="C1126" t="n">
        <v>0</v>
      </c>
    </row>
    <row r="1127">
      <c r="A1127" t="inlineStr">
        <is>
          <t>TX503092</t>
        </is>
      </c>
      <c r="B1127" t="inlineStr">
        <is>
          <t>EMP11275</t>
        </is>
      </c>
      <c r="C1127" t="n">
        <v>7458.85</v>
      </c>
    </row>
    <row r="1128">
      <c r="A1128" t="inlineStr">
        <is>
          <t>TX503751</t>
        </is>
      </c>
      <c r="B1128" t="inlineStr">
        <is>
          <t>EMP11277</t>
        </is>
      </c>
      <c r="C1128" t="n">
        <v>12099.39</v>
      </c>
    </row>
    <row r="1129">
      <c r="A1129" t="inlineStr">
        <is>
          <t>TX503531</t>
        </is>
      </c>
      <c r="B1129" t="inlineStr">
        <is>
          <t>EMP10025</t>
        </is>
      </c>
      <c r="C1129" t="n">
        <v>3709.88</v>
      </c>
    </row>
    <row r="1130">
      <c r="A1130" t="inlineStr">
        <is>
          <t>TX502615</t>
        </is>
      </c>
      <c r="B1130" t="inlineStr">
        <is>
          <t>EMP10406</t>
        </is>
      </c>
      <c r="C1130" t="n">
        <v>37877.21</v>
      </c>
    </row>
    <row r="1131">
      <c r="A1131" t="inlineStr">
        <is>
          <t>TX505817</t>
        </is>
      </c>
      <c r="B1131" t="inlineStr">
        <is>
          <t>EMP11355</t>
        </is>
      </c>
      <c r="C1131" t="n">
        <v>27019.96</v>
      </c>
    </row>
    <row r="1132">
      <c r="A1132" t="inlineStr">
        <is>
          <t>TX505546</t>
        </is>
      </c>
      <c r="B1132" t="inlineStr">
        <is>
          <t>EMP10374</t>
        </is>
      </c>
      <c r="C1132" t="n">
        <v>36439.97</v>
      </c>
    </row>
    <row r="1133">
      <c r="A1133" t="inlineStr">
        <is>
          <t>TX503072</t>
        </is>
      </c>
      <c r="B1133" t="inlineStr">
        <is>
          <t>EMP10254</t>
        </is>
      </c>
      <c r="C1133" t="n">
        <v>49584.36</v>
      </c>
    </row>
    <row r="1134">
      <c r="A1134" t="inlineStr">
        <is>
          <t>TX505069</t>
        </is>
      </c>
      <c r="B1134" t="inlineStr">
        <is>
          <t>EMP11463</t>
        </is>
      </c>
      <c r="C1134" t="n">
        <v>36303.14</v>
      </c>
    </row>
    <row r="1135">
      <c r="A1135" t="inlineStr">
        <is>
          <t>TX503069</t>
        </is>
      </c>
      <c r="B1135" t="inlineStr">
        <is>
          <t>EMP11993</t>
        </is>
      </c>
      <c r="C1135" t="n">
        <v>5445.63</v>
      </c>
    </row>
    <row r="1136">
      <c r="A1136" t="inlineStr">
        <is>
          <t>TX501244</t>
        </is>
      </c>
      <c r="B1136" t="inlineStr">
        <is>
          <t>EMP11135</t>
        </is>
      </c>
      <c r="C1136" t="n">
        <v>28605.84</v>
      </c>
    </row>
    <row r="1137">
      <c r="A1137" t="inlineStr">
        <is>
          <t>TX502505</t>
        </is>
      </c>
      <c r="B1137" t="inlineStr">
        <is>
          <t>EMP10448</t>
        </is>
      </c>
      <c r="C1137" t="n">
        <v>13372.38</v>
      </c>
    </row>
    <row r="1138">
      <c r="A1138" t="inlineStr">
        <is>
          <t>TX504479</t>
        </is>
      </c>
      <c r="B1138" t="inlineStr">
        <is>
          <t>EMP10310</t>
        </is>
      </c>
      <c r="C1138" t="n">
        <v>18093.8</v>
      </c>
    </row>
    <row r="1139">
      <c r="A1139" t="inlineStr">
        <is>
          <t>TX502844</t>
        </is>
      </c>
      <c r="B1139" t="inlineStr">
        <is>
          <t>EMP11325</t>
        </is>
      </c>
      <c r="C1139" t="n">
        <v>9432.040000000001</v>
      </c>
    </row>
    <row r="1140">
      <c r="A1140" t="inlineStr">
        <is>
          <t>TX503158</t>
        </is>
      </c>
      <c r="B1140" t="inlineStr">
        <is>
          <t>EMP10329</t>
        </is>
      </c>
      <c r="C1140" t="n">
        <v>15448.31</v>
      </c>
    </row>
    <row r="1141">
      <c r="A1141" t="inlineStr">
        <is>
          <t>TX501951</t>
        </is>
      </c>
      <c r="B1141" t="inlineStr">
        <is>
          <t>EMP10972</t>
        </is>
      </c>
      <c r="C1141" t="n">
        <v>1890.36</v>
      </c>
    </row>
    <row r="1142">
      <c r="A1142" t="inlineStr">
        <is>
          <t>TX500563</t>
        </is>
      </c>
      <c r="B1142" t="inlineStr">
        <is>
          <t>EMP11506</t>
        </is>
      </c>
      <c r="C1142" t="n">
        <v>7372.82</v>
      </c>
    </row>
    <row r="1143">
      <c r="A1143" t="inlineStr">
        <is>
          <t>TX504321</t>
        </is>
      </c>
      <c r="B1143" t="inlineStr">
        <is>
          <t>EMP11813</t>
        </is>
      </c>
      <c r="C1143" t="n">
        <v>16081.84</v>
      </c>
    </row>
    <row r="1144">
      <c r="A1144" t="inlineStr">
        <is>
          <t>TX505293</t>
        </is>
      </c>
      <c r="B1144" t="inlineStr">
        <is>
          <t>EMP11756</t>
        </is>
      </c>
      <c r="C1144" t="n">
        <v>3651.9</v>
      </c>
    </row>
    <row r="1145">
      <c r="A1145" t="inlineStr">
        <is>
          <t>TX501411</t>
        </is>
      </c>
      <c r="B1145" t="inlineStr">
        <is>
          <t>EMP11515</t>
        </is>
      </c>
      <c r="C1145" t="n">
        <v>20046.7</v>
      </c>
    </row>
    <row r="1146">
      <c r="A1146" t="inlineStr">
        <is>
          <t>TX504782</t>
        </is>
      </c>
      <c r="B1146" t="inlineStr">
        <is>
          <t>EMP11273</t>
        </is>
      </c>
      <c r="C1146" t="n">
        <v>2292.98</v>
      </c>
    </row>
    <row r="1147">
      <c r="A1147" t="inlineStr">
        <is>
          <t>TX500253</t>
        </is>
      </c>
      <c r="B1147" t="inlineStr">
        <is>
          <t>EMP10270</t>
        </is>
      </c>
      <c r="C1147" t="n">
        <v>26808.84</v>
      </c>
    </row>
    <row r="1148">
      <c r="A1148" t="inlineStr">
        <is>
          <t>TX502238</t>
        </is>
      </c>
      <c r="B1148" t="inlineStr">
        <is>
          <t>EMP11572</t>
        </is>
      </c>
      <c r="C1148" t="n">
        <v>13813.95</v>
      </c>
    </row>
    <row r="1149">
      <c r="A1149" t="inlineStr">
        <is>
          <t>TX501742</t>
        </is>
      </c>
      <c r="B1149" t="inlineStr">
        <is>
          <t>EMP10726</t>
        </is>
      </c>
      <c r="C1149" t="n">
        <v>22335.55</v>
      </c>
    </row>
    <row r="1150">
      <c r="A1150" t="inlineStr">
        <is>
          <t>TX505101</t>
        </is>
      </c>
      <c r="B1150" t="inlineStr">
        <is>
          <t>EMP11241</t>
        </is>
      </c>
      <c r="C1150" t="n">
        <v>13979.9</v>
      </c>
    </row>
    <row r="1151">
      <c r="A1151" t="inlineStr">
        <is>
          <t>TX500710</t>
        </is>
      </c>
      <c r="B1151" t="inlineStr">
        <is>
          <t>EMP10991</t>
        </is>
      </c>
      <c r="C1151" t="n">
        <v>28153.82</v>
      </c>
    </row>
    <row r="1152">
      <c r="A1152" t="inlineStr">
        <is>
          <t>TX502092</t>
        </is>
      </c>
      <c r="B1152" t="inlineStr">
        <is>
          <t>EMP11640</t>
        </is>
      </c>
      <c r="C1152" t="n">
        <v>13624.74</v>
      </c>
    </row>
    <row r="1153">
      <c r="A1153" t="inlineStr">
        <is>
          <t>TX504144</t>
        </is>
      </c>
      <c r="B1153" t="inlineStr">
        <is>
          <t>EMP11562</t>
        </is>
      </c>
      <c r="C1153" t="n">
        <v>4939.49</v>
      </c>
    </row>
    <row r="1154">
      <c r="A1154" t="inlineStr">
        <is>
          <t>TX500139</t>
        </is>
      </c>
      <c r="B1154" t="inlineStr">
        <is>
          <t>EMP10301</t>
        </is>
      </c>
      <c r="C1154" t="n">
        <v>23506.05</v>
      </c>
    </row>
    <row r="1155">
      <c r="A1155" t="inlineStr">
        <is>
          <t>TX505059</t>
        </is>
      </c>
      <c r="B1155" t="inlineStr">
        <is>
          <t>EMP10579</t>
        </is>
      </c>
      <c r="C1155" t="n">
        <v>2789.45</v>
      </c>
    </row>
    <row r="1156">
      <c r="A1156" t="inlineStr">
        <is>
          <t>TX501097</t>
        </is>
      </c>
      <c r="B1156" t="inlineStr">
        <is>
          <t>EMP11155</t>
        </is>
      </c>
      <c r="C1156" t="n">
        <v>3139.96</v>
      </c>
    </row>
    <row r="1157">
      <c r="A1157" t="inlineStr">
        <is>
          <t>TX500599</t>
        </is>
      </c>
      <c r="B1157" t="inlineStr">
        <is>
          <t>EMP11950</t>
        </is>
      </c>
      <c r="C1157" t="n">
        <v>29526.69</v>
      </c>
    </row>
    <row r="1158">
      <c r="A1158" t="inlineStr">
        <is>
          <t>TX502639</t>
        </is>
      </c>
      <c r="B1158" t="inlineStr">
        <is>
          <t>EMP11427</t>
        </is>
      </c>
      <c r="C1158" t="n">
        <v>17031.28</v>
      </c>
    </row>
    <row r="1159">
      <c r="A1159" t="inlineStr">
        <is>
          <t>TX502014</t>
        </is>
      </c>
      <c r="B1159" t="inlineStr">
        <is>
          <t>EMP10310</t>
        </is>
      </c>
      <c r="C1159" t="n">
        <v>21146.11</v>
      </c>
    </row>
    <row r="1160">
      <c r="A1160" t="inlineStr">
        <is>
          <t>TX502962</t>
        </is>
      </c>
      <c r="B1160" t="inlineStr">
        <is>
          <t>EMP10365</t>
        </is>
      </c>
      <c r="C1160" t="n">
        <v>2264.08</v>
      </c>
    </row>
    <row r="1161">
      <c r="A1161" t="inlineStr">
        <is>
          <t>TX503381</t>
        </is>
      </c>
      <c r="B1161" t="inlineStr">
        <is>
          <t>EMP10771</t>
        </is>
      </c>
      <c r="C1161" t="n">
        <v>7066.97</v>
      </c>
    </row>
    <row r="1162">
      <c r="A1162" t="inlineStr">
        <is>
          <t>TX503029</t>
        </is>
      </c>
      <c r="B1162" t="inlineStr">
        <is>
          <t>EMP11741</t>
        </is>
      </c>
      <c r="C1162" t="n">
        <v>17204.71</v>
      </c>
    </row>
    <row r="1163">
      <c r="A1163" t="inlineStr">
        <is>
          <t>TX505880</t>
        </is>
      </c>
      <c r="B1163" t="inlineStr">
        <is>
          <t>EMP11900</t>
        </is>
      </c>
      <c r="C1163" t="n">
        <v>12203.2</v>
      </c>
    </row>
    <row r="1164">
      <c r="A1164" t="inlineStr">
        <is>
          <t>TX503130</t>
        </is>
      </c>
      <c r="B1164" t="inlineStr">
        <is>
          <t>EMP11276</t>
        </is>
      </c>
      <c r="C1164" t="n">
        <v>24964.7</v>
      </c>
    </row>
    <row r="1165">
      <c r="A1165" t="inlineStr">
        <is>
          <t>TX500314</t>
        </is>
      </c>
      <c r="B1165" t="inlineStr">
        <is>
          <t>EMP11976</t>
        </is>
      </c>
      <c r="C1165" t="n">
        <v>11005.24</v>
      </c>
    </row>
    <row r="1166">
      <c r="A1166" t="inlineStr">
        <is>
          <t>TX505366</t>
        </is>
      </c>
      <c r="B1166" t="inlineStr">
        <is>
          <t>EMP11532</t>
        </is>
      </c>
      <c r="C1166" t="n">
        <v>15111.9</v>
      </c>
    </row>
    <row r="1167">
      <c r="A1167" t="inlineStr">
        <is>
          <t>TX504257</t>
        </is>
      </c>
      <c r="B1167" t="inlineStr">
        <is>
          <t>EMP11032</t>
        </is>
      </c>
      <c r="C1167" t="n">
        <v>1796.03</v>
      </c>
    </row>
    <row r="1168">
      <c r="A1168" t="inlineStr">
        <is>
          <t>TX503127</t>
        </is>
      </c>
      <c r="B1168" t="inlineStr">
        <is>
          <t>EMP10442</t>
        </is>
      </c>
      <c r="C1168" t="n">
        <v>345.49</v>
      </c>
    </row>
    <row r="1169">
      <c r="A1169" t="inlineStr">
        <is>
          <t>TX503175</t>
        </is>
      </c>
      <c r="B1169" t="inlineStr">
        <is>
          <t>EMP10055</t>
        </is>
      </c>
      <c r="C1169" t="n">
        <v>14326.57</v>
      </c>
    </row>
    <row r="1170">
      <c r="A1170" t="inlineStr">
        <is>
          <t>TX500483</t>
        </is>
      </c>
      <c r="B1170" t="inlineStr">
        <is>
          <t>EMP11947</t>
        </is>
      </c>
      <c r="C1170" t="n">
        <v>40667.89</v>
      </c>
    </row>
    <row r="1171">
      <c r="A1171" t="inlineStr">
        <is>
          <t>TX501355</t>
        </is>
      </c>
      <c r="B1171" t="inlineStr">
        <is>
          <t>EMP10417</t>
        </is>
      </c>
      <c r="C1171" t="n">
        <v>17919.07</v>
      </c>
    </row>
    <row r="1172">
      <c r="A1172" t="inlineStr">
        <is>
          <t>TX502041</t>
        </is>
      </c>
      <c r="B1172" t="inlineStr">
        <is>
          <t>EMP11630</t>
        </is>
      </c>
      <c r="C1172" t="n">
        <v>12813.51</v>
      </c>
    </row>
    <row r="1173">
      <c r="A1173" t="inlineStr">
        <is>
          <t>TX502398</t>
        </is>
      </c>
      <c r="B1173" t="inlineStr">
        <is>
          <t>EMP11725</t>
        </is>
      </c>
      <c r="C1173" t="n">
        <v>25986.02</v>
      </c>
    </row>
    <row r="1174">
      <c r="A1174" t="inlineStr">
        <is>
          <t>TX500420</t>
        </is>
      </c>
      <c r="B1174" t="inlineStr">
        <is>
          <t>EMP10363</t>
        </is>
      </c>
      <c r="C1174" t="n">
        <v>39036.67</v>
      </c>
    </row>
    <row r="1175">
      <c r="A1175" t="inlineStr">
        <is>
          <t>TX504682</t>
        </is>
      </c>
      <c r="B1175" t="inlineStr">
        <is>
          <t>EMP11033</t>
        </is>
      </c>
      <c r="C1175" t="n">
        <v>63775.46</v>
      </c>
    </row>
    <row r="1176">
      <c r="A1176" t="inlineStr">
        <is>
          <t>TX502909</t>
        </is>
      </c>
      <c r="B1176" t="inlineStr">
        <is>
          <t>EMP11716</t>
        </is>
      </c>
      <c r="C1176" t="n">
        <v>674.8</v>
      </c>
    </row>
    <row r="1177">
      <c r="A1177" t="inlineStr">
        <is>
          <t>TX502316</t>
        </is>
      </c>
      <c r="B1177" t="inlineStr">
        <is>
          <t>EMP11861</t>
        </is>
      </c>
      <c r="C1177" t="n">
        <v>49967.91</v>
      </c>
    </row>
    <row r="1178">
      <c r="A1178" t="inlineStr">
        <is>
          <t>TX500541</t>
        </is>
      </c>
      <c r="B1178" t="inlineStr">
        <is>
          <t>EMP11698</t>
        </is>
      </c>
      <c r="C1178" t="n">
        <v>21487.88</v>
      </c>
    </row>
    <row r="1179">
      <c r="A1179" t="inlineStr">
        <is>
          <t>TX504791</t>
        </is>
      </c>
      <c r="B1179" t="inlineStr">
        <is>
          <t>EMP11183</t>
        </is>
      </c>
      <c r="C1179" t="n">
        <v>22930.81</v>
      </c>
    </row>
    <row r="1180">
      <c r="A1180" t="inlineStr">
        <is>
          <t>TX501822</t>
        </is>
      </c>
      <c r="B1180" t="inlineStr">
        <is>
          <t>EMP11420</t>
        </is>
      </c>
      <c r="C1180" t="n">
        <v>21813.27</v>
      </c>
    </row>
    <row r="1181">
      <c r="A1181" t="inlineStr">
        <is>
          <t>TX500146</t>
        </is>
      </c>
      <c r="B1181" t="inlineStr">
        <is>
          <t>EMP11529</t>
        </is>
      </c>
      <c r="C1181" t="n">
        <v>7562.16</v>
      </c>
    </row>
    <row r="1182">
      <c r="A1182" t="inlineStr">
        <is>
          <t>TX500545</t>
        </is>
      </c>
      <c r="B1182" t="inlineStr">
        <is>
          <t>EMP11963</t>
        </is>
      </c>
      <c r="C1182" t="n">
        <v>36163.98</v>
      </c>
    </row>
    <row r="1183">
      <c r="A1183" t="inlineStr">
        <is>
          <t>TX500874</t>
        </is>
      </c>
      <c r="B1183" t="inlineStr">
        <is>
          <t>EMP10207</t>
        </is>
      </c>
      <c r="C1183" t="n">
        <v>2695.13</v>
      </c>
    </row>
    <row r="1184">
      <c r="A1184" t="inlineStr">
        <is>
          <t>TX502886</t>
        </is>
      </c>
      <c r="B1184" t="inlineStr">
        <is>
          <t>EMP11109</t>
        </is>
      </c>
      <c r="C1184" t="n">
        <v>17848.35</v>
      </c>
    </row>
    <row r="1185">
      <c r="A1185" t="inlineStr">
        <is>
          <t>TX504245</t>
        </is>
      </c>
      <c r="B1185" t="inlineStr">
        <is>
          <t>EMP11256</t>
        </is>
      </c>
      <c r="C1185" t="n">
        <v>9521.83</v>
      </c>
    </row>
    <row r="1186">
      <c r="A1186" t="inlineStr">
        <is>
          <t>TX500459</t>
        </is>
      </c>
      <c r="B1186" t="inlineStr">
        <is>
          <t>EMP10735</t>
        </is>
      </c>
      <c r="C1186" t="n">
        <v>5742.26</v>
      </c>
    </row>
    <row r="1187">
      <c r="A1187" t="inlineStr">
        <is>
          <t>TX505937</t>
        </is>
      </c>
      <c r="B1187" t="inlineStr">
        <is>
          <t>EMP10915</t>
        </is>
      </c>
      <c r="C1187" t="n">
        <v>8635.959999999999</v>
      </c>
    </row>
    <row r="1188">
      <c r="A1188" t="inlineStr">
        <is>
          <t>TX501102</t>
        </is>
      </c>
      <c r="B1188" t="inlineStr">
        <is>
          <t>EMP11210</t>
        </is>
      </c>
      <c r="C1188" t="n">
        <v>2718.88</v>
      </c>
    </row>
    <row r="1189">
      <c r="A1189" t="inlineStr">
        <is>
          <t>TX502445</t>
        </is>
      </c>
      <c r="B1189" t="inlineStr">
        <is>
          <t>EMP10293</t>
        </is>
      </c>
      <c r="C1189" t="n">
        <v>14087.52</v>
      </c>
    </row>
    <row r="1190">
      <c r="A1190" t="inlineStr">
        <is>
          <t>TX503549</t>
        </is>
      </c>
      <c r="B1190" t="inlineStr">
        <is>
          <t>EMP11001</t>
        </is>
      </c>
      <c r="C1190" t="n">
        <v>28003.4</v>
      </c>
    </row>
    <row r="1191">
      <c r="A1191" t="inlineStr">
        <is>
          <t>TX500055</t>
        </is>
      </c>
      <c r="B1191" t="inlineStr">
        <is>
          <t>EMP10340</t>
        </is>
      </c>
      <c r="C1191" t="n">
        <v>35156.89</v>
      </c>
    </row>
    <row r="1192">
      <c r="A1192" t="inlineStr">
        <is>
          <t>TX505706</t>
        </is>
      </c>
      <c r="B1192" t="inlineStr">
        <is>
          <t>EMP10544</t>
        </is>
      </c>
      <c r="C1192" t="n">
        <v>23481.42</v>
      </c>
    </row>
    <row r="1193">
      <c r="A1193" t="inlineStr">
        <is>
          <t>TX502596</t>
        </is>
      </c>
      <c r="B1193" t="inlineStr">
        <is>
          <t>EMP10521</t>
        </is>
      </c>
      <c r="C1193" t="n">
        <v>3656.09</v>
      </c>
    </row>
    <row r="1194">
      <c r="A1194" t="inlineStr">
        <is>
          <t>TX501632</t>
        </is>
      </c>
      <c r="B1194" t="inlineStr">
        <is>
          <t>EMP11685</t>
        </is>
      </c>
      <c r="C1194" t="n">
        <v>11154</v>
      </c>
    </row>
    <row r="1195">
      <c r="A1195" t="inlineStr">
        <is>
          <t>TX503014</t>
        </is>
      </c>
      <c r="B1195" t="inlineStr">
        <is>
          <t>EMP11323</t>
        </is>
      </c>
      <c r="C1195" t="n">
        <v>54280.68</v>
      </c>
    </row>
    <row r="1196">
      <c r="A1196" t="inlineStr">
        <is>
          <t>TX502574</t>
        </is>
      </c>
      <c r="B1196" t="inlineStr">
        <is>
          <t>EMP10285</t>
        </is>
      </c>
      <c r="C1196" t="n">
        <v>12052.05</v>
      </c>
    </row>
    <row r="1197">
      <c r="A1197" t="inlineStr">
        <is>
          <t>TX504218</t>
        </is>
      </c>
      <c r="B1197" t="inlineStr">
        <is>
          <t>EMP11756</t>
        </is>
      </c>
      <c r="C1197" t="n">
        <v>37926.58</v>
      </c>
    </row>
    <row r="1198">
      <c r="A1198" t="inlineStr">
        <is>
          <t>TX502779</t>
        </is>
      </c>
      <c r="B1198" t="inlineStr">
        <is>
          <t>EMP10961</t>
        </is>
      </c>
      <c r="C1198" t="n">
        <v>11155.71</v>
      </c>
    </row>
    <row r="1199">
      <c r="A1199" t="inlineStr">
        <is>
          <t>TX505700</t>
        </is>
      </c>
      <c r="B1199" t="inlineStr">
        <is>
          <t>EMP11232</t>
        </is>
      </c>
      <c r="C1199" t="n">
        <v>24343.98</v>
      </c>
    </row>
    <row r="1200">
      <c r="A1200" t="inlineStr">
        <is>
          <t>TX501625</t>
        </is>
      </c>
      <c r="B1200" t="inlineStr">
        <is>
          <t>EMP10293</t>
        </is>
      </c>
      <c r="C1200" t="n">
        <v>1854.57</v>
      </c>
    </row>
    <row r="1201">
      <c r="A1201" t="inlineStr">
        <is>
          <t>TX503188</t>
        </is>
      </c>
      <c r="B1201" t="inlineStr">
        <is>
          <t>EMP11790</t>
        </is>
      </c>
      <c r="C1201" t="n">
        <v>44960.56</v>
      </c>
    </row>
    <row r="1202">
      <c r="A1202" t="inlineStr">
        <is>
          <t>TX502960</t>
        </is>
      </c>
      <c r="B1202" t="inlineStr">
        <is>
          <t>EMP10408</t>
        </is>
      </c>
      <c r="C1202" t="n">
        <v>13156</v>
      </c>
    </row>
    <row r="1203">
      <c r="A1203" t="inlineStr">
        <is>
          <t>TX505914</t>
        </is>
      </c>
      <c r="B1203" t="inlineStr">
        <is>
          <t>EMP10828</t>
        </is>
      </c>
      <c r="C1203" t="n">
        <v>9442.190000000001</v>
      </c>
    </row>
    <row r="1204">
      <c r="A1204" t="inlineStr">
        <is>
          <t>TX502391</t>
        </is>
      </c>
      <c r="B1204" t="inlineStr">
        <is>
          <t>EMP11280</t>
        </is>
      </c>
      <c r="C1204" t="n">
        <v>14234.73</v>
      </c>
    </row>
    <row r="1205">
      <c r="A1205" t="inlineStr">
        <is>
          <t>TX505490</t>
        </is>
      </c>
      <c r="B1205" t="inlineStr">
        <is>
          <t>EMP10595</t>
        </is>
      </c>
      <c r="C1205" t="n">
        <v>67713.07000000001</v>
      </c>
    </row>
    <row r="1206">
      <c r="A1206" t="inlineStr">
        <is>
          <t>TX501077</t>
        </is>
      </c>
      <c r="B1206" t="inlineStr">
        <is>
          <t>EMP11871</t>
        </is>
      </c>
      <c r="C1206" t="n">
        <v>11043.47</v>
      </c>
    </row>
    <row r="1207">
      <c r="A1207" t="inlineStr">
        <is>
          <t>TX504385</t>
        </is>
      </c>
      <c r="B1207" t="inlineStr">
        <is>
          <t>EMP11822</t>
        </is>
      </c>
      <c r="C1207" t="n">
        <v>35593.17</v>
      </c>
    </row>
    <row r="1208">
      <c r="A1208" t="inlineStr">
        <is>
          <t>TX502139</t>
        </is>
      </c>
      <c r="B1208" t="inlineStr">
        <is>
          <t>EMP10738</t>
        </is>
      </c>
      <c r="C1208" t="n">
        <v>4396.18</v>
      </c>
    </row>
    <row r="1209">
      <c r="A1209" t="inlineStr">
        <is>
          <t>TX500159</t>
        </is>
      </c>
      <c r="B1209" t="inlineStr">
        <is>
          <t>EMP11009</t>
        </is>
      </c>
      <c r="C1209" t="n">
        <v>40546.35</v>
      </c>
    </row>
    <row r="1210">
      <c r="A1210" t="inlineStr">
        <is>
          <t>TX500075</t>
        </is>
      </c>
      <c r="B1210" t="inlineStr">
        <is>
          <t>EMP10362</t>
        </is>
      </c>
      <c r="C1210" t="n">
        <v>3177.77</v>
      </c>
    </row>
    <row r="1211">
      <c r="A1211" t="inlineStr">
        <is>
          <t>TX504464</t>
        </is>
      </c>
      <c r="B1211" t="inlineStr">
        <is>
          <t>EMP11075</t>
        </is>
      </c>
      <c r="C1211" t="n">
        <v>73309.64</v>
      </c>
    </row>
    <row r="1212">
      <c r="A1212" t="inlineStr">
        <is>
          <t>TX503713</t>
        </is>
      </c>
      <c r="B1212" t="inlineStr">
        <is>
          <t>EMP11910</t>
        </is>
      </c>
      <c r="C1212" t="n">
        <v>4399.22</v>
      </c>
    </row>
    <row r="1213">
      <c r="A1213" t="inlineStr">
        <is>
          <t>TX503170</t>
        </is>
      </c>
      <c r="B1213" t="inlineStr">
        <is>
          <t>EMP11637</t>
        </is>
      </c>
      <c r="C1213" t="n">
        <v>643.65</v>
      </c>
    </row>
    <row r="1214">
      <c r="A1214" t="inlineStr">
        <is>
          <t>TX501020</t>
        </is>
      </c>
      <c r="B1214" t="inlineStr">
        <is>
          <t>EMP10645</t>
        </is>
      </c>
      <c r="C1214" t="n">
        <v>11677.05</v>
      </c>
    </row>
    <row r="1215">
      <c r="A1215" t="inlineStr">
        <is>
          <t>TX502990</t>
        </is>
      </c>
      <c r="B1215" t="inlineStr">
        <is>
          <t>EMP10490</t>
        </is>
      </c>
      <c r="C1215" t="n">
        <v>4728.04</v>
      </c>
    </row>
    <row r="1216">
      <c r="A1216" t="inlineStr">
        <is>
          <t>TX502339</t>
        </is>
      </c>
      <c r="B1216" t="inlineStr">
        <is>
          <t>EMP10076</t>
        </is>
      </c>
      <c r="C1216" t="n">
        <v>63450.2</v>
      </c>
    </row>
    <row r="1217">
      <c r="A1217" t="inlineStr">
        <is>
          <t>TX501969</t>
        </is>
      </c>
      <c r="B1217" t="inlineStr">
        <is>
          <t>EMP11125</t>
        </is>
      </c>
      <c r="C1217" t="n">
        <v>7206.89</v>
      </c>
    </row>
    <row r="1218">
      <c r="A1218" t="inlineStr">
        <is>
          <t>TX505168</t>
        </is>
      </c>
      <c r="B1218" t="inlineStr">
        <is>
          <t>EMP11467</t>
        </is>
      </c>
      <c r="C1218" t="n">
        <v>3488</v>
      </c>
    </row>
    <row r="1219">
      <c r="A1219" t="inlineStr">
        <is>
          <t>TX505607</t>
        </is>
      </c>
      <c r="B1219" t="inlineStr">
        <is>
          <t>EMP10961</t>
        </is>
      </c>
      <c r="C1219" t="n">
        <v>30383.96</v>
      </c>
    </row>
    <row r="1220">
      <c r="A1220" t="inlineStr">
        <is>
          <t>TX502858</t>
        </is>
      </c>
      <c r="B1220" t="inlineStr">
        <is>
          <t>EMP11798</t>
        </is>
      </c>
      <c r="C1220" t="n">
        <v>24903.53</v>
      </c>
    </row>
    <row r="1221">
      <c r="A1221" t="inlineStr">
        <is>
          <t>TX503508</t>
        </is>
      </c>
      <c r="B1221" t="inlineStr">
        <is>
          <t>EMP11958</t>
        </is>
      </c>
      <c r="C1221" t="n">
        <v>18789.97</v>
      </c>
    </row>
    <row r="1222">
      <c r="A1222" t="inlineStr">
        <is>
          <t>TX501955</t>
        </is>
      </c>
      <c r="B1222" t="inlineStr">
        <is>
          <t>EMP11624</t>
        </is>
      </c>
      <c r="C1222" t="n">
        <v>58647.11</v>
      </c>
    </row>
    <row r="1223">
      <c r="A1223" t="inlineStr">
        <is>
          <t>TX505548</t>
        </is>
      </c>
      <c r="B1223" t="inlineStr">
        <is>
          <t>EMP11143</t>
        </is>
      </c>
      <c r="C1223" t="n">
        <v>2135.09</v>
      </c>
    </row>
    <row r="1224">
      <c r="A1224" t="inlineStr">
        <is>
          <t>TX500624</t>
        </is>
      </c>
      <c r="B1224" t="inlineStr">
        <is>
          <t>EMP10036</t>
        </is>
      </c>
      <c r="C1224" t="n">
        <v>45039.34</v>
      </c>
    </row>
    <row r="1225">
      <c r="A1225" t="inlineStr">
        <is>
          <t>TX501813</t>
        </is>
      </c>
      <c r="B1225" t="inlineStr">
        <is>
          <t>EMP10044</t>
        </is>
      </c>
      <c r="C1225" t="n">
        <v>42346.16</v>
      </c>
    </row>
    <row r="1226">
      <c r="A1226" t="inlineStr">
        <is>
          <t>TX505419</t>
        </is>
      </c>
      <c r="B1226" t="inlineStr">
        <is>
          <t>EMP11178</t>
        </is>
      </c>
      <c r="C1226" t="n">
        <v>882.77</v>
      </c>
    </row>
    <row r="1227">
      <c r="A1227" t="inlineStr">
        <is>
          <t>TX505582</t>
        </is>
      </c>
      <c r="B1227" t="inlineStr">
        <is>
          <t>EMP10458</t>
        </is>
      </c>
      <c r="C1227" t="n">
        <v>83214.39</v>
      </c>
    </row>
    <row r="1228">
      <c r="A1228" t="inlineStr">
        <is>
          <t>TX501561</t>
        </is>
      </c>
      <c r="B1228" t="inlineStr">
        <is>
          <t>EMP10207</t>
        </is>
      </c>
      <c r="C1228" t="n">
        <v>16388.58</v>
      </c>
    </row>
    <row r="1229">
      <c r="A1229" t="inlineStr">
        <is>
          <t>TX500838</t>
        </is>
      </c>
      <c r="B1229" t="inlineStr">
        <is>
          <t>EMP11999</t>
        </is>
      </c>
      <c r="C1229" t="n">
        <v>4767.7</v>
      </c>
    </row>
    <row r="1230">
      <c r="A1230" t="inlineStr">
        <is>
          <t>TX504914</t>
        </is>
      </c>
      <c r="B1230" t="inlineStr">
        <is>
          <t>EMP11869</t>
        </is>
      </c>
      <c r="C1230" t="n">
        <v>19297.82</v>
      </c>
    </row>
    <row r="1231">
      <c r="A1231" t="inlineStr">
        <is>
          <t>TX502597</t>
        </is>
      </c>
      <c r="B1231" t="inlineStr">
        <is>
          <t>EMP10046</t>
        </is>
      </c>
      <c r="C1231" t="n">
        <v>59864.22</v>
      </c>
    </row>
    <row r="1232">
      <c r="A1232" t="inlineStr">
        <is>
          <t>TX501744</t>
        </is>
      </c>
      <c r="B1232" t="inlineStr">
        <is>
          <t>EMP11871</t>
        </is>
      </c>
      <c r="C1232" t="n">
        <v>1173.33</v>
      </c>
    </row>
    <row r="1233">
      <c r="A1233" t="inlineStr">
        <is>
          <t>TX505865</t>
        </is>
      </c>
      <c r="B1233" t="inlineStr">
        <is>
          <t>EMP11821</t>
        </is>
      </c>
      <c r="C1233" t="n">
        <v>26494.52</v>
      </c>
    </row>
    <row r="1234">
      <c r="A1234" t="inlineStr">
        <is>
          <t>TX503866</t>
        </is>
      </c>
      <c r="B1234" t="inlineStr">
        <is>
          <t>EMP11996</t>
        </is>
      </c>
      <c r="C1234" t="n">
        <v>4262.74</v>
      </c>
    </row>
    <row r="1235">
      <c r="A1235" t="inlineStr">
        <is>
          <t>TX500713</t>
        </is>
      </c>
      <c r="B1235" t="inlineStr">
        <is>
          <t>EMP11899</t>
        </is>
      </c>
      <c r="C1235" t="n">
        <v>30742.6</v>
      </c>
    </row>
    <row r="1236">
      <c r="A1236" t="inlineStr">
        <is>
          <t>TX502279</t>
        </is>
      </c>
      <c r="B1236" t="inlineStr">
        <is>
          <t>EMP10332</t>
        </is>
      </c>
      <c r="C1236" t="n">
        <v>5247.16</v>
      </c>
    </row>
    <row r="1237">
      <c r="A1237" t="inlineStr">
        <is>
          <t>TX503605</t>
        </is>
      </c>
      <c r="B1237" t="inlineStr">
        <is>
          <t>EMP11110</t>
        </is>
      </c>
      <c r="C1237" t="n">
        <v>45127.72</v>
      </c>
    </row>
    <row r="1238">
      <c r="A1238" t="inlineStr">
        <is>
          <t>TX505082</t>
        </is>
      </c>
      <c r="B1238" t="inlineStr">
        <is>
          <t>EMP10394</t>
        </is>
      </c>
      <c r="C1238" t="n">
        <v>7860.8</v>
      </c>
    </row>
    <row r="1239">
      <c r="A1239" t="inlineStr">
        <is>
          <t>TX500376</t>
        </is>
      </c>
      <c r="B1239" t="inlineStr">
        <is>
          <t>EMP11818</t>
        </is>
      </c>
      <c r="C1239" t="n">
        <v>41621.17</v>
      </c>
    </row>
    <row r="1240">
      <c r="A1240" t="inlineStr">
        <is>
          <t>TX502498</t>
        </is>
      </c>
      <c r="B1240" t="inlineStr">
        <is>
          <t>EMP10887</t>
        </is>
      </c>
      <c r="C1240" t="n">
        <v>43969.7</v>
      </c>
    </row>
    <row r="1241">
      <c r="A1241" t="inlineStr">
        <is>
          <t>TX504605</t>
        </is>
      </c>
      <c r="B1241" t="inlineStr">
        <is>
          <t>EMP10672</t>
        </is>
      </c>
      <c r="C1241" t="n">
        <v>20261.68</v>
      </c>
    </row>
    <row r="1242">
      <c r="A1242" t="inlineStr">
        <is>
          <t>TX504452</t>
        </is>
      </c>
      <c r="B1242" t="inlineStr">
        <is>
          <t>EMP10160</t>
        </is>
      </c>
      <c r="C1242" t="n">
        <v>70648.66</v>
      </c>
    </row>
    <row r="1243">
      <c r="A1243" t="inlineStr">
        <is>
          <t>TX501621</t>
        </is>
      </c>
      <c r="B1243" t="inlineStr">
        <is>
          <t>EMP11301</t>
        </is>
      </c>
      <c r="C1243" t="n">
        <v>3755.83</v>
      </c>
    </row>
    <row r="1244">
      <c r="A1244" t="inlineStr">
        <is>
          <t>TX505063</t>
        </is>
      </c>
      <c r="B1244" t="inlineStr">
        <is>
          <t>EMP10004</t>
        </is>
      </c>
      <c r="C1244" t="n">
        <v>47496.35</v>
      </c>
    </row>
    <row r="1245">
      <c r="A1245" t="inlineStr">
        <is>
          <t>TX505698</t>
        </is>
      </c>
      <c r="B1245" t="inlineStr">
        <is>
          <t>EMP10514</t>
        </is>
      </c>
      <c r="C1245" t="n">
        <v>38357.56</v>
      </c>
    </row>
    <row r="1246">
      <c r="A1246" t="inlineStr">
        <is>
          <t>TX501519</t>
        </is>
      </c>
      <c r="B1246" t="inlineStr">
        <is>
          <t>EMP11501</t>
        </is>
      </c>
      <c r="C1246" t="n">
        <v>15502.96</v>
      </c>
    </row>
    <row r="1247">
      <c r="A1247" t="inlineStr">
        <is>
          <t>TX505528</t>
        </is>
      </c>
      <c r="B1247" t="inlineStr">
        <is>
          <t>EMP10753</t>
        </is>
      </c>
      <c r="C1247" t="n">
        <v>47376.04</v>
      </c>
    </row>
    <row r="1248">
      <c r="A1248" t="inlineStr">
        <is>
          <t>TX500303</t>
        </is>
      </c>
      <c r="B1248" t="inlineStr">
        <is>
          <t>EMP11415</t>
        </is>
      </c>
      <c r="C1248" t="n">
        <v>2399.57</v>
      </c>
    </row>
    <row r="1249">
      <c r="A1249" t="inlineStr">
        <is>
          <t>TX502344</t>
        </is>
      </c>
      <c r="B1249" t="inlineStr">
        <is>
          <t>EMP10196</t>
        </is>
      </c>
      <c r="C1249" t="n">
        <v>0</v>
      </c>
    </row>
    <row r="1250">
      <c r="A1250" t="inlineStr">
        <is>
          <t>TX503996</t>
        </is>
      </c>
      <c r="B1250" t="inlineStr">
        <is>
          <t>EMP11646</t>
        </is>
      </c>
      <c r="C1250" t="n">
        <v>12860.01</v>
      </c>
    </row>
    <row r="1251">
      <c r="A1251" t="inlineStr">
        <is>
          <t>TX505086</t>
        </is>
      </c>
      <c r="B1251" t="inlineStr">
        <is>
          <t>EMP10753</t>
        </is>
      </c>
      <c r="C1251" t="n">
        <v>5179.07</v>
      </c>
    </row>
    <row r="1252">
      <c r="A1252" t="inlineStr">
        <is>
          <t>TX500857</t>
        </is>
      </c>
      <c r="B1252" t="inlineStr">
        <is>
          <t>EMP10255</t>
        </is>
      </c>
      <c r="C1252" t="n">
        <v>7589.64</v>
      </c>
    </row>
    <row r="1253">
      <c r="A1253" t="inlineStr">
        <is>
          <t>TX501198</t>
        </is>
      </c>
      <c r="B1253" t="inlineStr">
        <is>
          <t>EMP10777</t>
        </is>
      </c>
      <c r="C1253" t="n">
        <v>744.01</v>
      </c>
    </row>
    <row r="1254">
      <c r="A1254" t="inlineStr">
        <is>
          <t>TX501152</t>
        </is>
      </c>
      <c r="B1254" t="inlineStr">
        <is>
          <t>EMP11537</t>
        </is>
      </c>
      <c r="C1254" t="n">
        <v>2193.49</v>
      </c>
    </row>
    <row r="1255">
      <c r="A1255" t="inlineStr">
        <is>
          <t>TX502375</t>
        </is>
      </c>
      <c r="B1255" t="inlineStr">
        <is>
          <t>EMP11586</t>
        </is>
      </c>
      <c r="C1255" t="n">
        <v>2688.79</v>
      </c>
    </row>
    <row r="1256">
      <c r="A1256" t="inlineStr">
        <is>
          <t>TX505750</t>
        </is>
      </c>
      <c r="B1256" t="inlineStr">
        <is>
          <t>EMP10628</t>
        </is>
      </c>
      <c r="C1256" t="n">
        <v>29133.07</v>
      </c>
    </row>
    <row r="1257">
      <c r="A1257" t="inlineStr">
        <is>
          <t>TX502169</t>
        </is>
      </c>
      <c r="B1257" t="inlineStr">
        <is>
          <t>EMP10290</t>
        </is>
      </c>
      <c r="C1257" t="n">
        <v>29144.62</v>
      </c>
    </row>
    <row r="1258">
      <c r="A1258" t="inlineStr">
        <is>
          <t>TX503807</t>
        </is>
      </c>
      <c r="B1258" t="inlineStr">
        <is>
          <t>EMP11995</t>
        </is>
      </c>
      <c r="C1258" t="n">
        <v>14143.63</v>
      </c>
    </row>
    <row r="1259">
      <c r="A1259" t="inlineStr">
        <is>
          <t>TX505240</t>
        </is>
      </c>
      <c r="B1259" t="inlineStr">
        <is>
          <t>EMP11261</t>
        </is>
      </c>
      <c r="C1259" t="n">
        <v>17552.4</v>
      </c>
    </row>
    <row r="1260">
      <c r="A1260" t="inlineStr">
        <is>
          <t>TX503159</t>
        </is>
      </c>
      <c r="B1260" t="inlineStr">
        <is>
          <t>EMP10884</t>
        </is>
      </c>
      <c r="C1260" t="n">
        <v>15943.17</v>
      </c>
    </row>
    <row r="1261">
      <c r="A1261" t="inlineStr">
        <is>
          <t>TX501535</t>
        </is>
      </c>
      <c r="B1261" t="inlineStr">
        <is>
          <t>EMP10790</t>
        </is>
      </c>
      <c r="C1261" t="n">
        <v>52094.48</v>
      </c>
    </row>
    <row r="1262">
      <c r="A1262" t="inlineStr">
        <is>
          <t>TX504338</t>
        </is>
      </c>
      <c r="B1262" t="inlineStr">
        <is>
          <t>EMP11703</t>
        </is>
      </c>
      <c r="C1262" t="n">
        <v>49457.65</v>
      </c>
    </row>
    <row r="1263">
      <c r="A1263" t="inlineStr">
        <is>
          <t>TX500954</t>
        </is>
      </c>
      <c r="B1263" t="inlineStr">
        <is>
          <t>EMP10810</t>
        </is>
      </c>
      <c r="C1263" t="n">
        <v>82222.87</v>
      </c>
    </row>
    <row r="1264">
      <c r="A1264" t="inlineStr">
        <is>
          <t>TX500230</t>
        </is>
      </c>
      <c r="B1264" t="inlineStr">
        <is>
          <t>EMP10443</t>
        </is>
      </c>
      <c r="C1264" t="n">
        <v>18814.4</v>
      </c>
    </row>
    <row r="1265">
      <c r="A1265" t="inlineStr">
        <is>
          <t>TX502250</t>
        </is>
      </c>
      <c r="B1265" t="inlineStr">
        <is>
          <t>EMP11216</t>
        </is>
      </c>
      <c r="C1265" t="n">
        <v>4226.82</v>
      </c>
    </row>
    <row r="1266">
      <c r="A1266" t="inlineStr">
        <is>
          <t>TX501978</t>
        </is>
      </c>
      <c r="B1266" t="inlineStr">
        <is>
          <t>EMP10855</t>
        </is>
      </c>
      <c r="C1266" t="n">
        <v>33314.62</v>
      </c>
    </row>
    <row r="1267">
      <c r="A1267" t="inlineStr">
        <is>
          <t>TX501841</t>
        </is>
      </c>
      <c r="B1267" t="inlineStr">
        <is>
          <t>EMP10839</t>
        </is>
      </c>
      <c r="C1267" t="n">
        <v>6517.08</v>
      </c>
    </row>
    <row r="1268">
      <c r="A1268" t="inlineStr">
        <is>
          <t>TX503406</t>
        </is>
      </c>
      <c r="B1268" t="inlineStr">
        <is>
          <t>EMP10008</t>
        </is>
      </c>
      <c r="C1268" t="n">
        <v>9014.51</v>
      </c>
    </row>
    <row r="1269">
      <c r="A1269" t="inlineStr">
        <is>
          <t>TX503458</t>
        </is>
      </c>
      <c r="B1269" t="inlineStr">
        <is>
          <t>EMP10588</t>
        </is>
      </c>
      <c r="C1269" t="n">
        <v>34833.01</v>
      </c>
    </row>
    <row r="1270">
      <c r="A1270" t="inlineStr">
        <is>
          <t>TX505010</t>
        </is>
      </c>
      <c r="B1270" t="inlineStr">
        <is>
          <t>EMP11554</t>
        </is>
      </c>
      <c r="C1270" t="n">
        <v>43748.41</v>
      </c>
    </row>
    <row r="1271">
      <c r="A1271" t="inlineStr">
        <is>
          <t>TX503259</t>
        </is>
      </c>
      <c r="B1271" t="inlineStr">
        <is>
          <t>EMP10158</t>
        </is>
      </c>
      <c r="C1271" t="n">
        <v>17075.01</v>
      </c>
    </row>
    <row r="1272">
      <c r="A1272" t="inlineStr">
        <is>
          <t>TX502324</t>
        </is>
      </c>
      <c r="B1272" t="inlineStr">
        <is>
          <t>EMP11197</t>
        </is>
      </c>
      <c r="C1272" t="n">
        <v>15651.96</v>
      </c>
    </row>
    <row r="1273">
      <c r="A1273" t="inlineStr">
        <is>
          <t>TX503205</t>
        </is>
      </c>
      <c r="B1273" t="inlineStr">
        <is>
          <t>EMP10874</t>
        </is>
      </c>
      <c r="C1273" t="n">
        <v>13898.41</v>
      </c>
    </row>
    <row r="1274">
      <c r="A1274" t="inlineStr">
        <is>
          <t>TX502438</t>
        </is>
      </c>
      <c r="B1274" t="inlineStr">
        <is>
          <t>EMP10739</t>
        </is>
      </c>
      <c r="C1274" t="n">
        <v>24866.44</v>
      </c>
    </row>
    <row r="1275">
      <c r="A1275" t="inlineStr">
        <is>
          <t>TX505866</t>
        </is>
      </c>
      <c r="B1275" t="inlineStr">
        <is>
          <t>EMP10368</t>
        </is>
      </c>
      <c r="C1275" t="n">
        <v>491.49</v>
      </c>
    </row>
    <row r="1276">
      <c r="A1276" t="inlineStr">
        <is>
          <t>TX501675</t>
        </is>
      </c>
      <c r="B1276" t="inlineStr">
        <is>
          <t>EMP11045</t>
        </is>
      </c>
      <c r="C1276" t="n">
        <v>2931.8</v>
      </c>
    </row>
    <row r="1277">
      <c r="A1277" t="inlineStr">
        <is>
          <t>TX505187</t>
        </is>
      </c>
      <c r="B1277" t="inlineStr">
        <is>
          <t>EMP11399</t>
        </is>
      </c>
      <c r="C1277" t="n">
        <v>22659.01</v>
      </c>
    </row>
    <row r="1278">
      <c r="A1278" t="inlineStr">
        <is>
          <t>TX504149</t>
        </is>
      </c>
      <c r="B1278" t="inlineStr">
        <is>
          <t>EMP11648</t>
        </is>
      </c>
      <c r="C1278" t="n">
        <v>68662.39</v>
      </c>
    </row>
    <row r="1279">
      <c r="A1279" t="inlineStr">
        <is>
          <t>TX500674</t>
        </is>
      </c>
      <c r="B1279" t="inlineStr">
        <is>
          <t>EMP11559</t>
        </is>
      </c>
      <c r="C1279" t="n">
        <v>32520.45</v>
      </c>
    </row>
    <row r="1280">
      <c r="A1280" t="inlineStr">
        <is>
          <t>TX502115</t>
        </is>
      </c>
      <c r="B1280" t="inlineStr">
        <is>
          <t>EMP11981</t>
        </is>
      </c>
      <c r="C1280" t="n">
        <v>5567.67</v>
      </c>
    </row>
    <row r="1281">
      <c r="A1281" t="inlineStr">
        <is>
          <t>TX502634</t>
        </is>
      </c>
      <c r="B1281" t="inlineStr">
        <is>
          <t>EMP10176</t>
        </is>
      </c>
      <c r="C1281" t="n">
        <v>6321.16</v>
      </c>
    </row>
    <row r="1282">
      <c r="A1282" t="inlineStr">
        <is>
          <t>TX501179</t>
        </is>
      </c>
      <c r="B1282" t="inlineStr">
        <is>
          <t>EMP11153</t>
        </is>
      </c>
      <c r="C1282" t="n">
        <v>10266.3</v>
      </c>
    </row>
    <row r="1283">
      <c r="A1283" t="inlineStr">
        <is>
          <t>TX500573</t>
        </is>
      </c>
      <c r="B1283" t="inlineStr">
        <is>
          <t>EMP11829</t>
        </is>
      </c>
      <c r="C1283" t="n">
        <v>2905.69</v>
      </c>
    </row>
    <row r="1284">
      <c r="A1284" t="inlineStr">
        <is>
          <t>TX504069</t>
        </is>
      </c>
      <c r="B1284" t="inlineStr">
        <is>
          <t>EMP11207</t>
        </is>
      </c>
      <c r="C1284" t="n">
        <v>22207.53</v>
      </c>
    </row>
    <row r="1285">
      <c r="A1285" t="inlineStr">
        <is>
          <t>TX504181</t>
        </is>
      </c>
      <c r="B1285" t="inlineStr">
        <is>
          <t>EMP11581</t>
        </is>
      </c>
      <c r="C1285" t="n">
        <v>4782.23</v>
      </c>
    </row>
    <row r="1286">
      <c r="A1286" t="inlineStr">
        <is>
          <t>TX500932</t>
        </is>
      </c>
      <c r="B1286" t="inlineStr">
        <is>
          <t>EMP11071</t>
        </is>
      </c>
      <c r="C1286" t="n">
        <v>5256.45</v>
      </c>
    </row>
    <row r="1287">
      <c r="A1287" t="inlineStr">
        <is>
          <t>TX505368</t>
        </is>
      </c>
      <c r="B1287" t="inlineStr">
        <is>
          <t>EMP10103</t>
        </is>
      </c>
      <c r="C1287" t="n">
        <v>19673.19</v>
      </c>
    </row>
    <row r="1288">
      <c r="A1288" t="inlineStr">
        <is>
          <t>TX504505</t>
        </is>
      </c>
      <c r="B1288" t="inlineStr">
        <is>
          <t>EMP11222</t>
        </is>
      </c>
      <c r="C1288" t="n">
        <v>22804.53</v>
      </c>
    </row>
    <row r="1289">
      <c r="A1289" t="inlineStr">
        <is>
          <t>TX503505</t>
        </is>
      </c>
      <c r="B1289" t="inlineStr">
        <is>
          <t>EMP11394</t>
        </is>
      </c>
      <c r="C1289" t="n">
        <v>8174.74</v>
      </c>
    </row>
    <row r="1290">
      <c r="A1290" t="inlineStr">
        <is>
          <t>TX502239</t>
        </is>
      </c>
      <c r="B1290" t="inlineStr">
        <is>
          <t>EMP11751</t>
        </is>
      </c>
      <c r="C1290" t="n">
        <v>3237.85</v>
      </c>
    </row>
    <row r="1291">
      <c r="A1291" t="inlineStr">
        <is>
          <t>TX505791</t>
        </is>
      </c>
      <c r="B1291" t="inlineStr">
        <is>
          <t>EMP11529</t>
        </is>
      </c>
      <c r="C1291" t="n">
        <v>23927.62</v>
      </c>
    </row>
    <row r="1292">
      <c r="A1292" t="inlineStr">
        <is>
          <t>TX501394</t>
        </is>
      </c>
      <c r="B1292" t="inlineStr">
        <is>
          <t>EMP11521</t>
        </is>
      </c>
      <c r="C1292" t="n">
        <v>35316.22</v>
      </c>
    </row>
    <row r="1293">
      <c r="A1293" t="inlineStr">
        <is>
          <t>TX500996</t>
        </is>
      </c>
      <c r="B1293" t="inlineStr">
        <is>
          <t>EMP10112</t>
        </is>
      </c>
      <c r="C1293" t="n">
        <v>15180</v>
      </c>
    </row>
    <row r="1294">
      <c r="A1294" t="inlineStr">
        <is>
          <t>TX505525</t>
        </is>
      </c>
      <c r="B1294" t="inlineStr">
        <is>
          <t>EMP10238</t>
        </is>
      </c>
      <c r="C1294" t="n">
        <v>24333.65</v>
      </c>
    </row>
    <row r="1295">
      <c r="A1295" t="inlineStr">
        <is>
          <t>TX500801</t>
        </is>
      </c>
      <c r="B1295" t="inlineStr">
        <is>
          <t>EMP11302</t>
        </is>
      </c>
      <c r="C1295" t="n">
        <v>12377.62</v>
      </c>
    </row>
    <row r="1296">
      <c r="A1296" t="inlineStr">
        <is>
          <t>TX503857</t>
        </is>
      </c>
      <c r="B1296" t="inlineStr">
        <is>
          <t>EMP10665</t>
        </is>
      </c>
      <c r="C1296" t="n">
        <v>5834</v>
      </c>
    </row>
    <row r="1297">
      <c r="A1297" t="inlineStr">
        <is>
          <t>TX504179</t>
        </is>
      </c>
      <c r="B1297" t="inlineStr">
        <is>
          <t>EMP11606</t>
        </is>
      </c>
      <c r="C1297" t="n">
        <v>10702.56</v>
      </c>
    </row>
    <row r="1298">
      <c r="A1298" t="inlineStr">
        <is>
          <t>TX503922</t>
        </is>
      </c>
      <c r="B1298" t="inlineStr">
        <is>
          <t>EMP10224</t>
        </is>
      </c>
      <c r="C1298" t="n">
        <v>29294.12</v>
      </c>
    </row>
    <row r="1299">
      <c r="A1299" t="inlineStr">
        <is>
          <t>TX503607</t>
        </is>
      </c>
      <c r="B1299" t="inlineStr">
        <is>
          <t>EMP11077</t>
        </is>
      </c>
      <c r="C1299" t="n">
        <v>1228.86</v>
      </c>
    </row>
    <row r="1300">
      <c r="A1300" t="inlineStr">
        <is>
          <t>TX505702</t>
        </is>
      </c>
      <c r="B1300" t="inlineStr">
        <is>
          <t>EMP10063</t>
        </is>
      </c>
      <c r="C1300" t="n">
        <v>1973.24</v>
      </c>
    </row>
    <row r="1301">
      <c r="A1301" t="inlineStr">
        <is>
          <t>TX503579</t>
        </is>
      </c>
      <c r="B1301" t="inlineStr">
        <is>
          <t>EMP10391</t>
        </is>
      </c>
      <c r="C1301" t="n">
        <v>52477.09</v>
      </c>
    </row>
    <row r="1302">
      <c r="A1302" t="inlineStr">
        <is>
          <t>TX501729</t>
        </is>
      </c>
      <c r="B1302" t="inlineStr">
        <is>
          <t>EMP10186</t>
        </is>
      </c>
      <c r="C1302" t="n">
        <v>4441.57</v>
      </c>
    </row>
    <row r="1303">
      <c r="A1303" t="inlineStr">
        <is>
          <t>TX501631</t>
        </is>
      </c>
      <c r="B1303" t="inlineStr">
        <is>
          <t>EMP10844</t>
        </is>
      </c>
      <c r="C1303" t="n">
        <v>1802.34</v>
      </c>
    </row>
    <row r="1304">
      <c r="A1304" t="inlineStr">
        <is>
          <t>TX505976</t>
        </is>
      </c>
      <c r="B1304" t="inlineStr">
        <is>
          <t>EMP11701</t>
        </is>
      </c>
      <c r="C1304" t="n">
        <v>8797.299999999999</v>
      </c>
    </row>
    <row r="1305">
      <c r="A1305" t="inlineStr">
        <is>
          <t>TX501897</t>
        </is>
      </c>
      <c r="B1305" t="inlineStr">
        <is>
          <t>EMP10725</t>
        </is>
      </c>
      <c r="C1305" t="n">
        <v>7651.67</v>
      </c>
    </row>
    <row r="1306">
      <c r="A1306" t="inlineStr">
        <is>
          <t>TX502087</t>
        </is>
      </c>
      <c r="B1306" t="inlineStr">
        <is>
          <t>EMP11460</t>
        </is>
      </c>
      <c r="C1306" t="n">
        <v>11738.78</v>
      </c>
    </row>
    <row r="1307">
      <c r="A1307" t="inlineStr">
        <is>
          <t>TX501410</t>
        </is>
      </c>
      <c r="B1307" t="inlineStr">
        <is>
          <t>EMP11281</t>
        </is>
      </c>
      <c r="C1307" t="n">
        <v>5083.61</v>
      </c>
    </row>
    <row r="1308">
      <c r="A1308" t="inlineStr">
        <is>
          <t>TX500390</t>
        </is>
      </c>
      <c r="B1308" t="inlineStr">
        <is>
          <t>EMP11210</t>
        </is>
      </c>
      <c r="C1308" t="n">
        <v>9135.780000000001</v>
      </c>
    </row>
    <row r="1309">
      <c r="A1309" t="inlineStr">
        <is>
          <t>TX500089</t>
        </is>
      </c>
      <c r="B1309" t="inlineStr">
        <is>
          <t>EMP11249</t>
        </is>
      </c>
      <c r="C1309" t="n">
        <v>9191.700000000001</v>
      </c>
    </row>
    <row r="1310">
      <c r="A1310" t="inlineStr">
        <is>
          <t>TX505056</t>
        </is>
      </c>
      <c r="B1310" t="inlineStr">
        <is>
          <t>EMP11535</t>
        </is>
      </c>
      <c r="C1310" t="n">
        <v>20147.25</v>
      </c>
    </row>
    <row r="1311">
      <c r="A1311" t="inlineStr">
        <is>
          <t>TX502834</t>
        </is>
      </c>
      <c r="B1311" t="inlineStr">
        <is>
          <t>EMP11454</t>
        </is>
      </c>
      <c r="C1311" t="n">
        <v>33959.27</v>
      </c>
    </row>
    <row r="1312">
      <c r="A1312" t="inlineStr">
        <is>
          <t>TX500821</t>
        </is>
      </c>
      <c r="B1312" t="inlineStr">
        <is>
          <t>EMP11169</t>
        </is>
      </c>
      <c r="C1312" t="n">
        <v>666.96</v>
      </c>
    </row>
    <row r="1313">
      <c r="A1313" t="inlineStr">
        <is>
          <t>TX502641</t>
        </is>
      </c>
      <c r="B1313" t="inlineStr">
        <is>
          <t>EMP10263</t>
        </is>
      </c>
      <c r="C1313" t="n">
        <v>38796.98</v>
      </c>
    </row>
    <row r="1314">
      <c r="A1314" t="inlineStr">
        <is>
          <t>TX504168</t>
        </is>
      </c>
      <c r="B1314" t="inlineStr">
        <is>
          <t>EMP10560</t>
        </is>
      </c>
      <c r="C1314" t="n">
        <v>17911.97</v>
      </c>
    </row>
    <row r="1315">
      <c r="A1315" t="inlineStr">
        <is>
          <t>TX504677</t>
        </is>
      </c>
      <c r="B1315" t="inlineStr">
        <is>
          <t>EMP11538</t>
        </is>
      </c>
      <c r="C1315" t="n">
        <v>8407.209999999999</v>
      </c>
    </row>
    <row r="1316">
      <c r="A1316" t="inlineStr">
        <is>
          <t>TX502299</t>
        </is>
      </c>
      <c r="B1316" t="inlineStr">
        <is>
          <t>EMP11783</t>
        </is>
      </c>
      <c r="C1316" t="n">
        <v>19160.39</v>
      </c>
    </row>
    <row r="1317">
      <c r="A1317" t="inlineStr">
        <is>
          <t>TX505719</t>
        </is>
      </c>
      <c r="B1317" t="inlineStr">
        <is>
          <t>EMP10692</t>
        </is>
      </c>
      <c r="C1317" t="n">
        <v>13591.29</v>
      </c>
    </row>
    <row r="1318">
      <c r="A1318" t="inlineStr">
        <is>
          <t>TX500984</t>
        </is>
      </c>
      <c r="B1318" t="inlineStr">
        <is>
          <t>EMP11700</t>
        </is>
      </c>
      <c r="C1318" t="n">
        <v>19299.28</v>
      </c>
    </row>
    <row r="1319">
      <c r="A1319" t="inlineStr">
        <is>
          <t>TX504055</t>
        </is>
      </c>
      <c r="B1319" t="inlineStr">
        <is>
          <t>EMP11735</t>
        </is>
      </c>
      <c r="C1319" t="n">
        <v>10614.67</v>
      </c>
    </row>
    <row r="1320">
      <c r="A1320" t="inlineStr">
        <is>
          <t>TX501215</t>
        </is>
      </c>
      <c r="B1320" t="inlineStr">
        <is>
          <t>EMP10437</t>
        </is>
      </c>
      <c r="C1320" t="n">
        <v>65045.81</v>
      </c>
    </row>
    <row r="1321">
      <c r="A1321" t="inlineStr">
        <is>
          <t>TX504005</t>
        </is>
      </c>
      <c r="B1321" t="inlineStr">
        <is>
          <t>EMP10039</t>
        </is>
      </c>
      <c r="C1321" t="n">
        <v>12599.1</v>
      </c>
    </row>
    <row r="1322">
      <c r="A1322" t="inlineStr">
        <is>
          <t>TX502718</t>
        </is>
      </c>
      <c r="B1322" t="inlineStr">
        <is>
          <t>EMP10953</t>
        </is>
      </c>
      <c r="C1322" t="n">
        <v>9405.209999999999</v>
      </c>
    </row>
    <row r="1323">
      <c r="A1323" t="inlineStr">
        <is>
          <t>TX502063</t>
        </is>
      </c>
      <c r="B1323" t="inlineStr">
        <is>
          <t>EMP11199</t>
        </is>
      </c>
      <c r="C1323" t="n">
        <v>5829.97</v>
      </c>
    </row>
    <row r="1324">
      <c r="A1324" t="inlineStr">
        <is>
          <t>TX500469</t>
        </is>
      </c>
      <c r="B1324" t="inlineStr">
        <is>
          <t>EMP10709</t>
        </is>
      </c>
      <c r="C1324" t="n">
        <v>29710.78</v>
      </c>
    </row>
    <row r="1325">
      <c r="A1325" t="inlineStr">
        <is>
          <t>TX504028</t>
        </is>
      </c>
      <c r="B1325" t="inlineStr">
        <is>
          <t>EMP10719</t>
        </is>
      </c>
      <c r="C1325" t="n">
        <v>2618.98</v>
      </c>
    </row>
    <row r="1326">
      <c r="A1326" t="inlineStr">
        <is>
          <t>TX500444</t>
        </is>
      </c>
      <c r="B1326" t="inlineStr">
        <is>
          <t>EMP10942</t>
        </is>
      </c>
      <c r="C1326" t="n">
        <v>52848.17</v>
      </c>
    </row>
    <row r="1327">
      <c r="A1327" t="inlineStr">
        <is>
          <t>TX503834</t>
        </is>
      </c>
      <c r="B1327" t="inlineStr">
        <is>
          <t>EMP11333</t>
        </is>
      </c>
      <c r="C1327" t="n">
        <v>20337.14</v>
      </c>
    </row>
    <row r="1328">
      <c r="A1328" t="inlineStr">
        <is>
          <t>TX500401</t>
        </is>
      </c>
      <c r="B1328" t="inlineStr">
        <is>
          <t>EMP11351</t>
        </is>
      </c>
      <c r="C1328" t="n">
        <v>41449.72</v>
      </c>
    </row>
    <row r="1329">
      <c r="A1329" t="inlineStr">
        <is>
          <t>TX505523</t>
        </is>
      </c>
      <c r="B1329" t="inlineStr">
        <is>
          <t>EMP10907</t>
        </is>
      </c>
      <c r="C1329" t="n">
        <v>15150.05</v>
      </c>
    </row>
    <row r="1330">
      <c r="A1330" t="inlineStr">
        <is>
          <t>TX503868</t>
        </is>
      </c>
      <c r="B1330" t="inlineStr">
        <is>
          <t>EMP11721</t>
        </is>
      </c>
      <c r="C1330" t="n">
        <v>47710.9</v>
      </c>
    </row>
    <row r="1331">
      <c r="A1331" t="inlineStr">
        <is>
          <t>TX500846</t>
        </is>
      </c>
      <c r="B1331" t="inlineStr">
        <is>
          <t>EMP11583</t>
        </is>
      </c>
      <c r="C1331" t="n">
        <v>6168.75</v>
      </c>
    </row>
    <row r="1332">
      <c r="A1332" t="inlineStr">
        <is>
          <t>TX503300</t>
        </is>
      </c>
      <c r="B1332" t="inlineStr">
        <is>
          <t>EMP10264</t>
        </is>
      </c>
      <c r="C1332" t="n">
        <v>19665</v>
      </c>
    </row>
    <row r="1333">
      <c r="A1333" t="inlineStr">
        <is>
          <t>TX502345</t>
        </is>
      </c>
      <c r="B1333" t="inlineStr">
        <is>
          <t>EMP11558</t>
        </is>
      </c>
      <c r="C1333" t="n">
        <v>6717.08</v>
      </c>
    </row>
    <row r="1334">
      <c r="A1334" t="inlineStr">
        <is>
          <t>TX500324</t>
        </is>
      </c>
      <c r="B1334" t="inlineStr">
        <is>
          <t>EMP10109</t>
        </is>
      </c>
      <c r="C1334" t="n">
        <v>3457.99</v>
      </c>
    </row>
    <row r="1335">
      <c r="A1335" t="inlineStr">
        <is>
          <t>TX501702</t>
        </is>
      </c>
      <c r="B1335" t="inlineStr">
        <is>
          <t>EMP10145</t>
        </is>
      </c>
      <c r="C1335" t="n">
        <v>51580.74</v>
      </c>
    </row>
    <row r="1336">
      <c r="A1336" t="inlineStr">
        <is>
          <t>TX503117</t>
        </is>
      </c>
      <c r="B1336" t="inlineStr">
        <is>
          <t>EMP10747</t>
        </is>
      </c>
      <c r="C1336" t="n">
        <v>53080.25</v>
      </c>
    </row>
    <row r="1337">
      <c r="A1337" t="inlineStr">
        <is>
          <t>TX501636</t>
        </is>
      </c>
      <c r="B1337" t="inlineStr">
        <is>
          <t>EMP11545</t>
        </is>
      </c>
      <c r="C1337" t="n">
        <v>10917.72</v>
      </c>
    </row>
    <row r="1338">
      <c r="A1338" t="inlineStr">
        <is>
          <t>TX505114</t>
        </is>
      </c>
      <c r="B1338" t="inlineStr">
        <is>
          <t>EMP11088</t>
        </is>
      </c>
      <c r="C1338" t="n">
        <v>2290.12</v>
      </c>
    </row>
    <row r="1339">
      <c r="A1339" t="inlineStr">
        <is>
          <t>TX500809</t>
        </is>
      </c>
      <c r="B1339" t="inlineStr">
        <is>
          <t>EMP11339</t>
        </is>
      </c>
      <c r="C1339" t="n">
        <v>1413.89</v>
      </c>
    </row>
    <row r="1340">
      <c r="A1340" t="inlineStr">
        <is>
          <t>TX502831</t>
        </is>
      </c>
      <c r="B1340" t="inlineStr">
        <is>
          <t>EMP11644</t>
        </is>
      </c>
      <c r="C1340" t="n">
        <v>32058.57</v>
      </c>
    </row>
    <row r="1341">
      <c r="A1341" t="inlineStr">
        <is>
          <t>TX503804</t>
        </is>
      </c>
      <c r="B1341" t="inlineStr">
        <is>
          <t>EMP11850</t>
        </is>
      </c>
      <c r="C1341" t="n">
        <v>26689.74</v>
      </c>
    </row>
    <row r="1342">
      <c r="A1342" t="inlineStr">
        <is>
          <t>TX500207</t>
        </is>
      </c>
      <c r="B1342" t="inlineStr">
        <is>
          <t>EMP11836</t>
        </is>
      </c>
      <c r="C1342" t="n">
        <v>2376.68</v>
      </c>
    </row>
    <row r="1343">
      <c r="A1343" t="inlineStr">
        <is>
          <t>TX501059</t>
        </is>
      </c>
      <c r="B1343" t="inlineStr">
        <is>
          <t>EMP10733</t>
        </is>
      </c>
      <c r="C1343" t="n">
        <v>4082.14</v>
      </c>
    </row>
    <row r="1344">
      <c r="A1344" t="inlineStr">
        <is>
          <t>TX503459</t>
        </is>
      </c>
      <c r="B1344" t="inlineStr">
        <is>
          <t>EMP10953</t>
        </is>
      </c>
      <c r="C1344" t="n">
        <v>9555.23</v>
      </c>
    </row>
    <row r="1345">
      <c r="A1345" t="inlineStr">
        <is>
          <t>TX500256</t>
        </is>
      </c>
      <c r="B1345" t="inlineStr">
        <is>
          <t>EMP11382</t>
        </is>
      </c>
      <c r="C1345" t="n">
        <v>6009.36</v>
      </c>
    </row>
    <row r="1346">
      <c r="A1346" t="inlineStr">
        <is>
          <t>TX500151</t>
        </is>
      </c>
      <c r="B1346" t="inlineStr">
        <is>
          <t>EMP11051</t>
        </is>
      </c>
      <c r="C1346" t="n">
        <v>5431.56</v>
      </c>
    </row>
    <row r="1347">
      <c r="A1347" t="inlineStr">
        <is>
          <t>TX503379</t>
        </is>
      </c>
      <c r="B1347" t="inlineStr">
        <is>
          <t>EMP10638</t>
        </is>
      </c>
      <c r="C1347" t="n">
        <v>16568.03</v>
      </c>
    </row>
    <row r="1348">
      <c r="A1348" t="inlineStr">
        <is>
          <t>TX501501</t>
        </is>
      </c>
      <c r="B1348" t="inlineStr">
        <is>
          <t>EMP10550</t>
        </is>
      </c>
      <c r="C1348" t="n">
        <v>4677.78</v>
      </c>
    </row>
    <row r="1349">
      <c r="A1349" t="inlineStr">
        <is>
          <t>TX501672</t>
        </is>
      </c>
      <c r="B1349" t="inlineStr">
        <is>
          <t>EMP11482</t>
        </is>
      </c>
      <c r="C1349" t="n">
        <v>42632.54</v>
      </c>
    </row>
    <row r="1350">
      <c r="A1350" t="inlineStr">
        <is>
          <t>TX502600</t>
        </is>
      </c>
      <c r="B1350" t="inlineStr">
        <is>
          <t>EMP11425</t>
        </is>
      </c>
      <c r="C1350" t="n">
        <v>10269.08</v>
      </c>
    </row>
    <row r="1351">
      <c r="A1351" t="inlineStr">
        <is>
          <t>TX505863</t>
        </is>
      </c>
      <c r="B1351" t="inlineStr">
        <is>
          <t>EMP10560</t>
        </is>
      </c>
      <c r="C1351" t="n">
        <v>2203.72</v>
      </c>
    </row>
    <row r="1352">
      <c r="A1352" t="inlineStr">
        <is>
          <t>TX501676</t>
        </is>
      </c>
      <c r="B1352" t="inlineStr">
        <is>
          <t>EMP10102</t>
        </is>
      </c>
      <c r="C1352" t="n">
        <v>5971.92</v>
      </c>
    </row>
    <row r="1353">
      <c r="A1353" t="inlineStr">
        <is>
          <t>TX503027</t>
        </is>
      </c>
      <c r="B1353" t="inlineStr">
        <is>
          <t>EMP10503</t>
        </is>
      </c>
      <c r="C1353" t="n">
        <v>13298.03</v>
      </c>
    </row>
    <row r="1354">
      <c r="A1354" t="inlineStr">
        <is>
          <t>TX504131</t>
        </is>
      </c>
      <c r="B1354" t="inlineStr">
        <is>
          <t>EMP10450</t>
        </is>
      </c>
      <c r="C1354" t="n">
        <v>23207.74</v>
      </c>
    </row>
    <row r="1355">
      <c r="A1355" t="inlineStr">
        <is>
          <t>TX503738</t>
        </is>
      </c>
      <c r="B1355" t="inlineStr">
        <is>
          <t>EMP10081</t>
        </is>
      </c>
      <c r="C1355" t="n">
        <v>62664.45</v>
      </c>
    </row>
    <row r="1356">
      <c r="A1356" t="inlineStr">
        <is>
          <t>TX504366</t>
        </is>
      </c>
      <c r="B1356" t="inlineStr">
        <is>
          <t>EMP10932</t>
        </is>
      </c>
      <c r="C1356" t="n">
        <v>26177.7</v>
      </c>
    </row>
    <row r="1357">
      <c r="A1357" t="inlineStr">
        <is>
          <t>TX503838</t>
        </is>
      </c>
      <c r="B1357" t="inlineStr">
        <is>
          <t>EMP10388</t>
        </is>
      </c>
      <c r="C1357" t="n">
        <v>2105.8</v>
      </c>
    </row>
    <row r="1358">
      <c r="A1358" t="inlineStr">
        <is>
          <t>TX500999</t>
        </is>
      </c>
      <c r="B1358" t="inlineStr">
        <is>
          <t>EMP10960</t>
        </is>
      </c>
      <c r="C1358" t="n">
        <v>3297.46</v>
      </c>
    </row>
    <row r="1359">
      <c r="A1359" t="inlineStr">
        <is>
          <t>TX501256</t>
        </is>
      </c>
      <c r="B1359" t="inlineStr">
        <is>
          <t>EMP11623</t>
        </is>
      </c>
      <c r="C1359" t="n">
        <v>9114.190000000001</v>
      </c>
    </row>
    <row r="1360">
      <c r="A1360" t="inlineStr">
        <is>
          <t>TX505323</t>
        </is>
      </c>
      <c r="B1360" t="inlineStr">
        <is>
          <t>EMP10753</t>
        </is>
      </c>
      <c r="C1360" t="n">
        <v>49437.04</v>
      </c>
    </row>
    <row r="1361">
      <c r="A1361" t="inlineStr">
        <is>
          <t>TX504537</t>
        </is>
      </c>
      <c r="B1361" t="inlineStr">
        <is>
          <t>EMP10240</t>
        </is>
      </c>
      <c r="C1361" t="n">
        <v>23674.65</v>
      </c>
    </row>
    <row r="1362">
      <c r="A1362" t="inlineStr">
        <is>
          <t>TX501611</t>
        </is>
      </c>
      <c r="B1362" t="inlineStr">
        <is>
          <t>EMP11643</t>
        </is>
      </c>
      <c r="C1362" t="n">
        <v>4596.4</v>
      </c>
    </row>
    <row r="1363">
      <c r="A1363" t="inlineStr">
        <is>
          <t>TX501029</t>
        </is>
      </c>
      <c r="B1363" t="inlineStr">
        <is>
          <t>EMP11765</t>
        </is>
      </c>
      <c r="C1363" t="n">
        <v>9223.719999999999</v>
      </c>
    </row>
    <row r="1364">
      <c r="A1364" t="inlineStr">
        <is>
          <t>TX500500</t>
        </is>
      </c>
      <c r="B1364" t="inlineStr">
        <is>
          <t>EMP10993</t>
        </is>
      </c>
      <c r="C1364" t="n">
        <v>38366.27</v>
      </c>
    </row>
    <row r="1365">
      <c r="A1365" t="inlineStr">
        <is>
          <t>TX504520</t>
        </is>
      </c>
      <c r="B1365" t="inlineStr">
        <is>
          <t>EMP11861</t>
        </is>
      </c>
      <c r="C1365" t="n">
        <v>12914.8</v>
      </c>
    </row>
    <row r="1366">
      <c r="A1366" t="inlineStr">
        <is>
          <t>TX500961</t>
        </is>
      </c>
      <c r="B1366" t="inlineStr">
        <is>
          <t>EMP10494</t>
        </is>
      </c>
      <c r="C1366" t="n">
        <v>31508.01</v>
      </c>
    </row>
    <row r="1367">
      <c r="A1367" t="inlineStr">
        <is>
          <t>TX505119</t>
        </is>
      </c>
      <c r="B1367" t="inlineStr">
        <is>
          <t>EMP10735</t>
        </is>
      </c>
      <c r="C1367" t="n">
        <v>12966.59</v>
      </c>
    </row>
    <row r="1368">
      <c r="A1368" t="inlineStr">
        <is>
          <t>TX500474</t>
        </is>
      </c>
      <c r="B1368" t="inlineStr">
        <is>
          <t>EMP11506</t>
        </is>
      </c>
      <c r="C1368" t="n">
        <v>83899.38</v>
      </c>
    </row>
    <row r="1369">
      <c r="A1369" t="inlineStr">
        <is>
          <t>TX502773</t>
        </is>
      </c>
      <c r="B1369" t="inlineStr">
        <is>
          <t>EMP10721</t>
        </is>
      </c>
      <c r="C1369" t="n">
        <v>11578.8</v>
      </c>
    </row>
    <row r="1370">
      <c r="A1370" t="inlineStr">
        <is>
          <t>TX502500</t>
        </is>
      </c>
      <c r="B1370" t="inlineStr">
        <is>
          <t>EMP11284</t>
        </is>
      </c>
      <c r="C1370" t="n">
        <v>17114.6</v>
      </c>
    </row>
    <row r="1371">
      <c r="A1371" t="inlineStr">
        <is>
          <t>TX501159</t>
        </is>
      </c>
      <c r="B1371" t="inlineStr">
        <is>
          <t>EMP11978</t>
        </is>
      </c>
      <c r="C1371" t="n">
        <v>4947.75</v>
      </c>
    </row>
    <row r="1372">
      <c r="A1372" t="inlineStr">
        <is>
          <t>TX504341</t>
        </is>
      </c>
      <c r="B1372" t="inlineStr">
        <is>
          <t>EMP10151</t>
        </is>
      </c>
      <c r="C1372" t="n">
        <v>38204.85</v>
      </c>
    </row>
    <row r="1373">
      <c r="A1373" t="inlineStr">
        <is>
          <t>TX502172</t>
        </is>
      </c>
      <c r="B1373" t="inlineStr">
        <is>
          <t>EMP10226</t>
        </is>
      </c>
      <c r="C1373" t="n">
        <v>26500.36</v>
      </c>
    </row>
    <row r="1374">
      <c r="A1374" t="inlineStr">
        <is>
          <t>TX503214</t>
        </is>
      </c>
      <c r="B1374" t="inlineStr">
        <is>
          <t>EMP10373</t>
        </is>
      </c>
      <c r="C1374" t="n">
        <v>9332.690000000001</v>
      </c>
    </row>
    <row r="1375">
      <c r="A1375" t="inlineStr">
        <is>
          <t>TX504000</t>
        </is>
      </c>
      <c r="B1375" t="inlineStr">
        <is>
          <t>EMP10372</t>
        </is>
      </c>
      <c r="C1375" t="n">
        <v>54695.29</v>
      </c>
    </row>
    <row r="1376">
      <c r="A1376" t="inlineStr">
        <is>
          <t>TX500878</t>
        </is>
      </c>
      <c r="B1376" t="inlineStr">
        <is>
          <t>EMP11970</t>
        </is>
      </c>
      <c r="C1376" t="n">
        <v>93568.32000000001</v>
      </c>
    </row>
    <row r="1377">
      <c r="A1377" t="inlineStr">
        <is>
          <t>TX501236</t>
        </is>
      </c>
      <c r="B1377" t="inlineStr">
        <is>
          <t>EMP11561</t>
        </is>
      </c>
      <c r="C1377" t="n">
        <v>37773.48</v>
      </c>
    </row>
    <row r="1378">
      <c r="A1378" t="inlineStr">
        <is>
          <t>TX504769</t>
        </is>
      </c>
      <c r="B1378" t="inlineStr">
        <is>
          <t>EMP10346</t>
        </is>
      </c>
      <c r="C1378" t="n">
        <v>35335.73</v>
      </c>
    </row>
    <row r="1379">
      <c r="A1379" t="inlineStr">
        <is>
          <t>TX500967</t>
        </is>
      </c>
      <c r="B1379" t="inlineStr">
        <is>
          <t>EMP10323</t>
        </is>
      </c>
      <c r="C1379" t="n">
        <v>32478.26</v>
      </c>
    </row>
    <row r="1380">
      <c r="A1380" t="inlineStr">
        <is>
          <t>TX504531</t>
        </is>
      </c>
      <c r="B1380" t="inlineStr">
        <is>
          <t>EMP10915</t>
        </is>
      </c>
      <c r="C1380" t="n">
        <v>26937.75</v>
      </c>
    </row>
    <row r="1381">
      <c r="A1381" t="inlineStr">
        <is>
          <t>TX500962</t>
        </is>
      </c>
      <c r="B1381" t="inlineStr">
        <is>
          <t>EMP10989</t>
        </is>
      </c>
      <c r="C1381" t="n">
        <v>32296.5</v>
      </c>
    </row>
    <row r="1382">
      <c r="A1382" t="inlineStr">
        <is>
          <t>TX505714</t>
        </is>
      </c>
      <c r="B1382" t="inlineStr">
        <is>
          <t>EMP11665</t>
        </is>
      </c>
      <c r="C1382" t="n">
        <v>14965.19</v>
      </c>
    </row>
    <row r="1383">
      <c r="A1383" t="inlineStr">
        <is>
          <t>TX505150</t>
        </is>
      </c>
      <c r="B1383" t="inlineStr">
        <is>
          <t>EMP11277</t>
        </is>
      </c>
      <c r="C1383" t="n">
        <v>228.16</v>
      </c>
    </row>
    <row r="1384">
      <c r="A1384" t="inlineStr">
        <is>
          <t>TX503363</t>
        </is>
      </c>
      <c r="B1384" t="inlineStr">
        <is>
          <t>EMP11325</t>
        </is>
      </c>
      <c r="C1384" t="n">
        <v>41313.58</v>
      </c>
    </row>
    <row r="1385">
      <c r="A1385" t="inlineStr">
        <is>
          <t>TX501322</t>
        </is>
      </c>
      <c r="B1385" t="inlineStr">
        <is>
          <t>EMP11791</t>
        </is>
      </c>
      <c r="C1385" t="n">
        <v>4916.41</v>
      </c>
    </row>
    <row r="1386">
      <c r="A1386" t="inlineStr">
        <is>
          <t>TX505726</t>
        </is>
      </c>
      <c r="B1386" t="inlineStr">
        <is>
          <t>EMP11027</t>
        </is>
      </c>
      <c r="C1386" t="n">
        <v>13329.38</v>
      </c>
    </row>
    <row r="1387">
      <c r="A1387" t="inlineStr">
        <is>
          <t>TX502849</t>
        </is>
      </c>
      <c r="B1387" t="inlineStr">
        <is>
          <t>EMP11503</t>
        </is>
      </c>
      <c r="C1387" t="n">
        <v>2953.72</v>
      </c>
    </row>
    <row r="1388">
      <c r="A1388" t="inlineStr">
        <is>
          <t>TX504496</t>
        </is>
      </c>
      <c r="B1388" t="inlineStr">
        <is>
          <t>EMP10313</t>
        </is>
      </c>
      <c r="C1388" t="n">
        <v>45348.98</v>
      </c>
    </row>
    <row r="1389">
      <c r="A1389" t="inlineStr">
        <is>
          <t>TX504465</t>
        </is>
      </c>
      <c r="B1389" t="inlineStr">
        <is>
          <t>EMP10181</t>
        </is>
      </c>
      <c r="C1389" t="n">
        <v>24454.98</v>
      </c>
    </row>
    <row r="1390">
      <c r="A1390" t="inlineStr">
        <is>
          <t>TX501115</t>
        </is>
      </c>
      <c r="B1390" t="inlineStr">
        <is>
          <t>EMP10139</t>
        </is>
      </c>
      <c r="C1390" t="n">
        <v>16145.3</v>
      </c>
    </row>
    <row r="1391">
      <c r="A1391" t="inlineStr">
        <is>
          <t>TX502449</t>
        </is>
      </c>
      <c r="B1391" t="inlineStr">
        <is>
          <t>EMP10125</t>
        </is>
      </c>
      <c r="C1391" t="n">
        <v>5975.03</v>
      </c>
    </row>
    <row r="1392">
      <c r="A1392" t="inlineStr">
        <is>
          <t>TX504050</t>
        </is>
      </c>
      <c r="B1392" t="inlineStr">
        <is>
          <t>EMP10736</t>
        </is>
      </c>
      <c r="C1392" t="n">
        <v>14157.98</v>
      </c>
    </row>
    <row r="1393">
      <c r="A1393" t="inlineStr">
        <is>
          <t>TX500418</t>
        </is>
      </c>
      <c r="B1393" t="inlineStr">
        <is>
          <t>EMP10708</t>
        </is>
      </c>
      <c r="C1393" t="n">
        <v>30842.71</v>
      </c>
    </row>
    <row r="1394">
      <c r="A1394" t="inlineStr">
        <is>
          <t>TX503309</t>
        </is>
      </c>
      <c r="B1394" t="inlineStr">
        <is>
          <t>EMP11757</t>
        </is>
      </c>
      <c r="C1394" t="n">
        <v>31537.97</v>
      </c>
    </row>
    <row r="1395">
      <c r="A1395" t="inlineStr">
        <is>
          <t>TX501669</t>
        </is>
      </c>
      <c r="B1395" t="inlineStr">
        <is>
          <t>EMP10465</t>
        </is>
      </c>
      <c r="C1395" t="n">
        <v>997.9299999999999</v>
      </c>
    </row>
    <row r="1396">
      <c r="A1396" t="inlineStr">
        <is>
          <t>TX504410</t>
        </is>
      </c>
      <c r="B1396" t="inlineStr">
        <is>
          <t>EMP10321</t>
        </is>
      </c>
      <c r="C1396" t="n">
        <v>2505.17</v>
      </c>
    </row>
    <row r="1397">
      <c r="A1397" t="inlineStr">
        <is>
          <t>TX502410</t>
        </is>
      </c>
      <c r="B1397" t="inlineStr">
        <is>
          <t>EMP10781</t>
        </is>
      </c>
      <c r="C1397" t="n">
        <v>14667.59</v>
      </c>
    </row>
    <row r="1398">
      <c r="A1398" t="inlineStr">
        <is>
          <t>TX504359</t>
        </is>
      </c>
      <c r="B1398" t="inlineStr">
        <is>
          <t>EMP11394</t>
        </is>
      </c>
      <c r="C1398" t="n">
        <v>5063.81</v>
      </c>
    </row>
    <row r="1399">
      <c r="A1399" t="inlineStr">
        <is>
          <t>TX505111</t>
        </is>
      </c>
      <c r="B1399" t="inlineStr">
        <is>
          <t>EMP11629</t>
        </is>
      </c>
      <c r="C1399" t="n">
        <v>25027.97</v>
      </c>
    </row>
    <row r="1400">
      <c r="A1400" t="inlineStr">
        <is>
          <t>TX502248</t>
        </is>
      </c>
      <c r="B1400" t="inlineStr">
        <is>
          <t>EMP11780</t>
        </is>
      </c>
      <c r="C1400" t="n">
        <v>6589.74</v>
      </c>
    </row>
    <row r="1401">
      <c r="A1401" t="inlineStr">
        <is>
          <t>TX500581</t>
        </is>
      </c>
      <c r="B1401" t="inlineStr">
        <is>
          <t>EMP11856</t>
        </is>
      </c>
      <c r="C1401" t="n">
        <v>31410.69</v>
      </c>
    </row>
    <row r="1402">
      <c r="A1402" t="inlineStr">
        <is>
          <t>TX504407</t>
        </is>
      </c>
      <c r="B1402" t="inlineStr">
        <is>
          <t>EMP11172</t>
        </is>
      </c>
      <c r="C1402" t="n">
        <v>42652.34</v>
      </c>
    </row>
    <row r="1403">
      <c r="A1403" t="inlineStr">
        <is>
          <t>TX501755</t>
        </is>
      </c>
      <c r="B1403" t="inlineStr">
        <is>
          <t>EMP10635</t>
        </is>
      </c>
      <c r="C1403" t="n">
        <v>348.08</v>
      </c>
    </row>
    <row r="1404">
      <c r="A1404" t="inlineStr">
        <is>
          <t>TX500661</t>
        </is>
      </c>
      <c r="B1404" t="inlineStr">
        <is>
          <t>EMP10876</t>
        </is>
      </c>
      <c r="C1404" t="n">
        <v>8032.08</v>
      </c>
    </row>
    <row r="1405">
      <c r="A1405" t="inlineStr">
        <is>
          <t>TX505859</t>
        </is>
      </c>
      <c r="B1405" t="inlineStr">
        <is>
          <t>EMP11783</t>
        </is>
      </c>
      <c r="C1405" t="n">
        <v>2246.41</v>
      </c>
    </row>
    <row r="1406">
      <c r="A1406" t="inlineStr">
        <is>
          <t>TX500594</t>
        </is>
      </c>
      <c r="B1406" t="inlineStr">
        <is>
          <t>EMP11232</t>
        </is>
      </c>
      <c r="C1406" t="n">
        <v>25948.79</v>
      </c>
    </row>
    <row r="1407">
      <c r="A1407" t="inlineStr">
        <is>
          <t>TX501220</t>
        </is>
      </c>
      <c r="B1407" t="inlineStr">
        <is>
          <t>EMP11491</t>
        </is>
      </c>
      <c r="C1407" t="n">
        <v>21803.68</v>
      </c>
    </row>
    <row r="1408">
      <c r="A1408" t="inlineStr">
        <is>
          <t>TX503635</t>
        </is>
      </c>
      <c r="B1408" t="inlineStr">
        <is>
          <t>EMP10404</t>
        </is>
      </c>
      <c r="C1408" t="n">
        <v>2873.49</v>
      </c>
    </row>
    <row r="1409">
      <c r="A1409" t="inlineStr">
        <is>
          <t>TX505337</t>
        </is>
      </c>
      <c r="B1409" t="inlineStr">
        <is>
          <t>EMP10543</t>
        </is>
      </c>
      <c r="C1409" t="n">
        <v>5113.32</v>
      </c>
    </row>
    <row r="1410">
      <c r="A1410" t="inlineStr">
        <is>
          <t>TX505608</t>
        </is>
      </c>
      <c r="B1410" t="inlineStr">
        <is>
          <t>EMP10940</t>
        </is>
      </c>
      <c r="C1410" t="n">
        <v>29188.86</v>
      </c>
    </row>
    <row r="1411">
      <c r="A1411" t="inlineStr">
        <is>
          <t>TX505014</t>
        </is>
      </c>
      <c r="B1411" t="inlineStr">
        <is>
          <t>EMP10434</t>
        </is>
      </c>
      <c r="C1411" t="n">
        <v>6507.9</v>
      </c>
    </row>
    <row r="1412">
      <c r="A1412" t="inlineStr">
        <is>
          <t>TX503498</t>
        </is>
      </c>
      <c r="B1412" t="inlineStr">
        <is>
          <t>EMP11779</t>
        </is>
      </c>
      <c r="C1412" t="n">
        <v>32143.4</v>
      </c>
    </row>
    <row r="1413">
      <c r="A1413" t="inlineStr">
        <is>
          <t>TX500898</t>
        </is>
      </c>
      <c r="B1413" t="inlineStr">
        <is>
          <t>EMP11879</t>
        </is>
      </c>
      <c r="C1413" t="n">
        <v>12848.52</v>
      </c>
    </row>
    <row r="1414">
      <c r="A1414" t="inlineStr">
        <is>
          <t>TX505179</t>
        </is>
      </c>
      <c r="B1414" t="inlineStr">
        <is>
          <t>EMP10916</t>
        </is>
      </c>
      <c r="C1414" t="n">
        <v>17036.34</v>
      </c>
    </row>
    <row r="1415">
      <c r="A1415" t="inlineStr">
        <is>
          <t>TX503284</t>
        </is>
      </c>
      <c r="B1415" t="inlineStr">
        <is>
          <t>EMP11541</t>
        </is>
      </c>
      <c r="C1415" t="n">
        <v>11686.5</v>
      </c>
    </row>
    <row r="1416">
      <c r="A1416" t="inlineStr">
        <is>
          <t>TX500883</t>
        </is>
      </c>
      <c r="B1416" t="inlineStr">
        <is>
          <t>EMP10802</t>
        </is>
      </c>
      <c r="C1416" t="n">
        <v>3483.12</v>
      </c>
    </row>
    <row r="1417">
      <c r="A1417" t="inlineStr">
        <is>
          <t>TX504793</t>
        </is>
      </c>
      <c r="B1417" t="inlineStr">
        <is>
          <t>EMP10620</t>
        </is>
      </c>
      <c r="C1417" t="n">
        <v>12385.48</v>
      </c>
    </row>
    <row r="1418">
      <c r="A1418" t="inlineStr">
        <is>
          <t>TX501768</t>
        </is>
      </c>
      <c r="B1418" t="inlineStr">
        <is>
          <t>EMP10342</t>
        </is>
      </c>
      <c r="C1418" t="n">
        <v>2824.07</v>
      </c>
    </row>
    <row r="1419">
      <c r="A1419" t="inlineStr">
        <is>
          <t>TX501887</t>
        </is>
      </c>
      <c r="B1419" t="inlineStr">
        <is>
          <t>EMP10686</t>
        </is>
      </c>
      <c r="C1419" t="n">
        <v>2834.6</v>
      </c>
    </row>
    <row r="1420">
      <c r="A1420" t="inlineStr">
        <is>
          <t>TX500450</t>
        </is>
      </c>
      <c r="B1420" t="inlineStr">
        <is>
          <t>EMP11902</t>
        </is>
      </c>
      <c r="C1420" t="n">
        <v>11770.62</v>
      </c>
    </row>
    <row r="1421">
      <c r="A1421" t="inlineStr">
        <is>
          <t>TX504988</t>
        </is>
      </c>
      <c r="B1421" t="inlineStr">
        <is>
          <t>EMP10416</t>
        </is>
      </c>
      <c r="C1421" t="n">
        <v>3172.49</v>
      </c>
    </row>
    <row r="1422">
      <c r="A1422" t="inlineStr">
        <is>
          <t>TX505849</t>
        </is>
      </c>
      <c r="B1422" t="inlineStr">
        <is>
          <t>EMP11123</t>
        </is>
      </c>
      <c r="C1422" t="n">
        <v>3668.96</v>
      </c>
    </row>
    <row r="1423">
      <c r="A1423" t="inlineStr">
        <is>
          <t>TX505164</t>
        </is>
      </c>
      <c r="B1423" t="inlineStr">
        <is>
          <t>EMP10030</t>
        </is>
      </c>
      <c r="C1423" t="n">
        <v>12964.87</v>
      </c>
    </row>
    <row r="1424">
      <c r="A1424" t="inlineStr">
        <is>
          <t>TX502564</t>
        </is>
      </c>
      <c r="B1424" t="inlineStr">
        <is>
          <t>EMP10226</t>
        </is>
      </c>
      <c r="C1424" t="n">
        <v>6492.56</v>
      </c>
    </row>
    <row r="1425">
      <c r="A1425" t="inlineStr">
        <is>
          <t>TX503692</t>
        </is>
      </c>
      <c r="B1425" t="inlineStr">
        <is>
          <t>EMP10971</t>
        </is>
      </c>
      <c r="C1425" t="n">
        <v>40465.46</v>
      </c>
    </row>
    <row r="1426">
      <c r="A1426" t="inlineStr">
        <is>
          <t>TX500953</t>
        </is>
      </c>
      <c r="B1426" t="inlineStr">
        <is>
          <t>EMP11693</t>
        </is>
      </c>
      <c r="C1426" t="n">
        <v>33996.76</v>
      </c>
    </row>
    <row r="1427">
      <c r="A1427" t="inlineStr">
        <is>
          <t>TX504872</t>
        </is>
      </c>
      <c r="B1427" t="inlineStr">
        <is>
          <t>EMP11758</t>
        </is>
      </c>
      <c r="C1427" t="n">
        <v>28508.58</v>
      </c>
    </row>
    <row r="1428">
      <c r="A1428" t="inlineStr">
        <is>
          <t>TX501293</t>
        </is>
      </c>
      <c r="B1428" t="inlineStr">
        <is>
          <t>EMP10968</t>
        </is>
      </c>
      <c r="C1428" t="n">
        <v>14032.33</v>
      </c>
    </row>
    <row r="1429">
      <c r="A1429" t="inlineStr">
        <is>
          <t>TX502308</t>
        </is>
      </c>
      <c r="B1429" t="inlineStr">
        <is>
          <t>EMP10545</t>
        </is>
      </c>
      <c r="C1429" t="n">
        <v>1939.29</v>
      </c>
    </row>
    <row r="1430">
      <c r="A1430" t="inlineStr">
        <is>
          <t>TX503664</t>
        </is>
      </c>
      <c r="B1430" t="inlineStr">
        <is>
          <t>EMP10541</t>
        </is>
      </c>
      <c r="C1430" t="n">
        <v>15450.91</v>
      </c>
    </row>
    <row r="1431">
      <c r="A1431" t="inlineStr">
        <is>
          <t>TX503061</t>
        </is>
      </c>
      <c r="B1431" t="inlineStr">
        <is>
          <t>EMP11909</t>
        </is>
      </c>
      <c r="C1431" t="n">
        <v>27089.27</v>
      </c>
    </row>
    <row r="1432">
      <c r="A1432" t="inlineStr">
        <is>
          <t>TX503082</t>
        </is>
      </c>
      <c r="B1432" t="inlineStr">
        <is>
          <t>EMP10791</t>
        </is>
      </c>
      <c r="C1432" t="n">
        <v>3457.79</v>
      </c>
    </row>
    <row r="1433">
      <c r="A1433" t="inlineStr">
        <is>
          <t>TX502265</t>
        </is>
      </c>
      <c r="B1433" t="inlineStr">
        <is>
          <t>EMP10986</t>
        </is>
      </c>
      <c r="C1433" t="n">
        <v>7473.93</v>
      </c>
    </row>
    <row r="1434">
      <c r="A1434" t="inlineStr">
        <is>
          <t>TX505783</t>
        </is>
      </c>
      <c r="B1434" t="inlineStr">
        <is>
          <t>EMP10191</t>
        </is>
      </c>
      <c r="C1434" t="n">
        <v>1787.09</v>
      </c>
    </row>
    <row r="1435">
      <c r="A1435" t="inlineStr">
        <is>
          <t>TX501270</t>
        </is>
      </c>
      <c r="B1435" t="inlineStr">
        <is>
          <t>EMP10514</t>
        </is>
      </c>
      <c r="C1435" t="n">
        <v>12590.39</v>
      </c>
    </row>
    <row r="1436">
      <c r="A1436" t="inlineStr">
        <is>
          <t>TX504986</t>
        </is>
      </c>
      <c r="B1436" t="inlineStr">
        <is>
          <t>EMP10366</t>
        </is>
      </c>
      <c r="C1436" t="n">
        <v>21013.15</v>
      </c>
    </row>
    <row r="1437">
      <c r="A1437" t="inlineStr">
        <is>
          <t>TX501703</t>
        </is>
      </c>
      <c r="B1437" t="inlineStr">
        <is>
          <t>EMP10931</t>
        </is>
      </c>
      <c r="C1437" t="n">
        <v>6095.94</v>
      </c>
    </row>
    <row r="1438">
      <c r="A1438" t="inlineStr">
        <is>
          <t>TX500652</t>
        </is>
      </c>
      <c r="B1438" t="inlineStr">
        <is>
          <t>EMP10956</t>
        </is>
      </c>
      <c r="C1438" t="n">
        <v>13863.49</v>
      </c>
    </row>
    <row r="1439">
      <c r="A1439" t="inlineStr">
        <is>
          <t>TX501221</t>
        </is>
      </c>
      <c r="B1439" t="inlineStr">
        <is>
          <t>EMP10651</t>
        </is>
      </c>
      <c r="C1439" t="n">
        <v>14014.43</v>
      </c>
    </row>
    <row r="1440">
      <c r="A1440" t="inlineStr">
        <is>
          <t>TX501309</t>
        </is>
      </c>
      <c r="B1440" t="inlineStr">
        <is>
          <t>EMP11518</t>
        </is>
      </c>
      <c r="C1440" t="n">
        <v>4787.58</v>
      </c>
    </row>
    <row r="1441">
      <c r="A1441" t="inlineStr">
        <is>
          <t>TX502331</t>
        </is>
      </c>
      <c r="B1441" t="inlineStr">
        <is>
          <t>EMP11450</t>
        </is>
      </c>
      <c r="C1441" t="n">
        <v>15499.24</v>
      </c>
    </row>
    <row r="1442">
      <c r="A1442" t="inlineStr">
        <is>
          <t>TX500676</t>
        </is>
      </c>
      <c r="B1442" t="inlineStr">
        <is>
          <t>EMP11432</t>
        </is>
      </c>
      <c r="C1442" t="n">
        <v>2227.73</v>
      </c>
    </row>
    <row r="1443">
      <c r="A1443" t="inlineStr">
        <is>
          <t>TX503732</t>
        </is>
      </c>
      <c r="B1443" t="inlineStr">
        <is>
          <t>EMP10506</t>
        </is>
      </c>
      <c r="C1443" t="n">
        <v>8034.74</v>
      </c>
    </row>
    <row r="1444">
      <c r="A1444" t="inlineStr">
        <is>
          <t>TX501323</t>
        </is>
      </c>
      <c r="B1444" t="inlineStr">
        <is>
          <t>EMP11263</t>
        </is>
      </c>
      <c r="C1444" t="n">
        <v>18692.65</v>
      </c>
    </row>
    <row r="1445">
      <c r="A1445" t="inlineStr">
        <is>
          <t>TX500865</t>
        </is>
      </c>
      <c r="B1445" t="inlineStr">
        <is>
          <t>EMP10305</t>
        </is>
      </c>
      <c r="C1445" t="n">
        <v>7564.01</v>
      </c>
    </row>
    <row r="1446">
      <c r="A1446" t="inlineStr">
        <is>
          <t>TX504234</t>
        </is>
      </c>
      <c r="B1446" t="inlineStr">
        <is>
          <t>EMP11516</t>
        </is>
      </c>
      <c r="C1446" t="n">
        <v>24126.49</v>
      </c>
    </row>
    <row r="1447">
      <c r="A1447" t="inlineStr">
        <is>
          <t>TX503851</t>
        </is>
      </c>
      <c r="B1447" t="inlineStr">
        <is>
          <t>EMP10075</t>
        </is>
      </c>
      <c r="C1447" t="n">
        <v>42979.54</v>
      </c>
    </row>
    <row r="1448">
      <c r="A1448" t="inlineStr">
        <is>
          <t>TX502422</t>
        </is>
      </c>
      <c r="B1448" t="inlineStr">
        <is>
          <t>EMP10808</t>
        </is>
      </c>
      <c r="C1448" t="n">
        <v>38720.46</v>
      </c>
    </row>
    <row r="1449">
      <c r="A1449" t="inlineStr">
        <is>
          <t>TX503525</t>
        </is>
      </c>
      <c r="B1449" t="inlineStr">
        <is>
          <t>EMP11871</t>
        </is>
      </c>
      <c r="C1449" t="n">
        <v>13444.93</v>
      </c>
    </row>
    <row r="1450">
      <c r="A1450" t="inlineStr">
        <is>
          <t>TX501507</t>
        </is>
      </c>
      <c r="B1450" t="inlineStr">
        <is>
          <t>EMP11924</t>
        </is>
      </c>
      <c r="C1450" t="n">
        <v>572.33</v>
      </c>
    </row>
    <row r="1451">
      <c r="A1451" t="inlineStr">
        <is>
          <t>TX505725</t>
        </is>
      </c>
      <c r="B1451" t="inlineStr">
        <is>
          <t>EMP11597</t>
        </is>
      </c>
      <c r="C1451" t="n">
        <v>0</v>
      </c>
    </row>
    <row r="1452">
      <c r="A1452" t="inlineStr">
        <is>
          <t>TX505481</t>
        </is>
      </c>
      <c r="B1452" t="inlineStr">
        <is>
          <t>EMP10447</t>
        </is>
      </c>
      <c r="C1452" t="n">
        <v>39753.81</v>
      </c>
    </row>
    <row r="1453">
      <c r="A1453" t="inlineStr">
        <is>
          <t>TX505227</t>
        </is>
      </c>
      <c r="B1453" t="inlineStr">
        <is>
          <t>EMP11598</t>
        </is>
      </c>
      <c r="C1453" t="n">
        <v>3015.5</v>
      </c>
    </row>
    <row r="1454">
      <c r="A1454" t="inlineStr">
        <is>
          <t>TX500195</t>
        </is>
      </c>
      <c r="B1454" t="inlineStr">
        <is>
          <t>EMP11456</t>
        </is>
      </c>
      <c r="C1454" t="n">
        <v>15886.53</v>
      </c>
    </row>
    <row r="1455">
      <c r="A1455" t="inlineStr">
        <is>
          <t>TX504228</t>
        </is>
      </c>
      <c r="B1455" t="inlineStr">
        <is>
          <t>EMP11152</t>
        </is>
      </c>
      <c r="C1455" t="n">
        <v>31954.51</v>
      </c>
    </row>
    <row r="1456">
      <c r="A1456" t="inlineStr">
        <is>
          <t>TX504076</t>
        </is>
      </c>
      <c r="B1456" t="inlineStr">
        <is>
          <t>EMP10708</t>
        </is>
      </c>
      <c r="C1456" t="n">
        <v>1185.97</v>
      </c>
    </row>
    <row r="1457">
      <c r="A1457" t="inlineStr">
        <is>
          <t>TX505228</t>
        </is>
      </c>
      <c r="B1457" t="inlineStr">
        <is>
          <t>EMP11242</t>
        </is>
      </c>
      <c r="C1457" t="n">
        <v>36052.16</v>
      </c>
    </row>
    <row r="1458">
      <c r="A1458" t="inlineStr">
        <is>
          <t>TX500695</t>
        </is>
      </c>
      <c r="B1458" t="inlineStr">
        <is>
          <t>EMP10864</t>
        </is>
      </c>
      <c r="C1458" t="n">
        <v>30083.37</v>
      </c>
    </row>
    <row r="1459">
      <c r="A1459" t="inlineStr">
        <is>
          <t>TX502109</t>
        </is>
      </c>
      <c r="B1459" t="inlineStr">
        <is>
          <t>EMP11121</t>
        </is>
      </c>
      <c r="C1459" t="n">
        <v>8726.52</v>
      </c>
    </row>
    <row r="1460">
      <c r="A1460" t="inlineStr">
        <is>
          <t>TX505729</t>
        </is>
      </c>
      <c r="B1460" t="inlineStr">
        <is>
          <t>EMP11934</t>
        </is>
      </c>
      <c r="C1460" t="n">
        <v>3095.78</v>
      </c>
    </row>
    <row r="1461">
      <c r="A1461" t="inlineStr">
        <is>
          <t>TX502227</t>
        </is>
      </c>
      <c r="B1461" t="inlineStr">
        <is>
          <t>EMP11961</t>
        </is>
      </c>
      <c r="C1461" t="n">
        <v>11558.87</v>
      </c>
    </row>
    <row r="1462">
      <c r="A1462" t="inlineStr">
        <is>
          <t>TX503252</t>
        </is>
      </c>
      <c r="B1462" t="inlineStr">
        <is>
          <t>EMP11246</t>
        </is>
      </c>
      <c r="C1462" t="n">
        <v>3501.42</v>
      </c>
    </row>
    <row r="1463">
      <c r="A1463" t="inlineStr">
        <is>
          <t>TX503347</t>
        </is>
      </c>
      <c r="B1463" t="inlineStr">
        <is>
          <t>EMP10478</t>
        </is>
      </c>
      <c r="C1463" t="n">
        <v>1868.2</v>
      </c>
    </row>
    <row r="1464">
      <c r="A1464" t="inlineStr">
        <is>
          <t>TX500532</t>
        </is>
      </c>
      <c r="B1464" t="inlineStr">
        <is>
          <t>EMP11140</t>
        </is>
      </c>
      <c r="C1464" t="n">
        <v>8044.18</v>
      </c>
    </row>
    <row r="1465">
      <c r="A1465" t="inlineStr">
        <is>
          <t>TX505922</t>
        </is>
      </c>
      <c r="B1465" t="inlineStr">
        <is>
          <t>EMP10480</t>
        </is>
      </c>
      <c r="C1465" t="n">
        <v>5746.87</v>
      </c>
    </row>
    <row r="1466">
      <c r="A1466" t="inlineStr">
        <is>
          <t>TX504770</t>
        </is>
      </c>
      <c r="B1466" t="inlineStr">
        <is>
          <t>EMP10156</t>
        </is>
      </c>
      <c r="C1466" t="n">
        <v>6718.28</v>
      </c>
    </row>
    <row r="1467">
      <c r="A1467" t="inlineStr">
        <is>
          <t>TX502039</t>
        </is>
      </c>
      <c r="B1467" t="inlineStr">
        <is>
          <t>EMP11419</t>
        </is>
      </c>
      <c r="C1467" t="n">
        <v>24525.7</v>
      </c>
    </row>
    <row r="1468">
      <c r="A1468" t="inlineStr">
        <is>
          <t>TX503778</t>
        </is>
      </c>
      <c r="B1468" t="inlineStr">
        <is>
          <t>EMP11530</t>
        </is>
      </c>
      <c r="C1468" t="n">
        <v>27960.64</v>
      </c>
    </row>
    <row r="1469">
      <c r="A1469" t="inlineStr">
        <is>
          <t>TX503409</t>
        </is>
      </c>
      <c r="B1469" t="inlineStr">
        <is>
          <t>EMP11873</t>
        </is>
      </c>
      <c r="C1469" t="n">
        <v>17121.68</v>
      </c>
    </row>
    <row r="1470">
      <c r="A1470" t="inlineStr">
        <is>
          <t>TX502716</t>
        </is>
      </c>
      <c r="B1470" t="inlineStr">
        <is>
          <t>EMP10534</t>
        </is>
      </c>
      <c r="C1470" t="n">
        <v>3516.94</v>
      </c>
    </row>
    <row r="1471">
      <c r="A1471" t="inlineStr">
        <is>
          <t>TX505118</t>
        </is>
      </c>
      <c r="B1471" t="inlineStr">
        <is>
          <t>EMP10749</t>
        </is>
      </c>
      <c r="C1471" t="n">
        <v>2008.43</v>
      </c>
    </row>
    <row r="1472">
      <c r="A1472" t="inlineStr">
        <is>
          <t>TX505818</t>
        </is>
      </c>
      <c r="B1472" t="inlineStr">
        <is>
          <t>EMP10981</t>
        </is>
      </c>
      <c r="C1472" t="n">
        <v>29902.93</v>
      </c>
    </row>
    <row r="1473">
      <c r="A1473" t="inlineStr">
        <is>
          <t>TX503085</t>
        </is>
      </c>
      <c r="B1473" t="inlineStr">
        <is>
          <t>EMP10807</t>
        </is>
      </c>
      <c r="C1473" t="n">
        <v>9273.09</v>
      </c>
    </row>
    <row r="1474">
      <c r="A1474" t="inlineStr">
        <is>
          <t>TX502736</t>
        </is>
      </c>
      <c r="B1474" t="inlineStr">
        <is>
          <t>EMP10385</t>
        </is>
      </c>
      <c r="C1474" t="n">
        <v>20979.6</v>
      </c>
    </row>
    <row r="1475">
      <c r="A1475" t="inlineStr">
        <is>
          <t>TX504720</t>
        </is>
      </c>
      <c r="B1475" t="inlineStr">
        <is>
          <t>EMP11223</t>
        </is>
      </c>
      <c r="C1475" t="n">
        <v>48358.41</v>
      </c>
    </row>
    <row r="1476">
      <c r="A1476" t="inlineStr">
        <is>
          <t>TX503789</t>
        </is>
      </c>
      <c r="B1476" t="inlineStr">
        <is>
          <t>EMP10810</t>
        </is>
      </c>
      <c r="C1476" t="n">
        <v>17443.63</v>
      </c>
    </row>
    <row r="1477">
      <c r="A1477" t="inlineStr">
        <is>
          <t>TX505952</t>
        </is>
      </c>
      <c r="B1477" t="inlineStr">
        <is>
          <t>EMP10233</t>
        </is>
      </c>
      <c r="C1477" t="n">
        <v>3768.07</v>
      </c>
    </row>
    <row r="1478">
      <c r="A1478" t="inlineStr">
        <is>
          <t>TX502675</t>
        </is>
      </c>
      <c r="B1478" t="inlineStr">
        <is>
          <t>EMP10156</t>
        </is>
      </c>
      <c r="C1478" t="n">
        <v>20365.42</v>
      </c>
    </row>
    <row r="1479">
      <c r="A1479" t="inlineStr">
        <is>
          <t>TX504431</t>
        </is>
      </c>
      <c r="B1479" t="inlineStr">
        <is>
          <t>EMP10531</t>
        </is>
      </c>
      <c r="C1479" t="n">
        <v>3470.56</v>
      </c>
    </row>
    <row r="1480">
      <c r="A1480" t="inlineStr">
        <is>
          <t>TX504095</t>
        </is>
      </c>
      <c r="B1480" t="inlineStr">
        <is>
          <t>EMP11855</t>
        </is>
      </c>
      <c r="C1480" t="n">
        <v>5040.58</v>
      </c>
    </row>
    <row r="1481">
      <c r="A1481" t="inlineStr">
        <is>
          <t>TX500683</t>
        </is>
      </c>
      <c r="B1481" t="inlineStr">
        <is>
          <t>EMP10963</t>
        </is>
      </c>
      <c r="C1481" t="n">
        <v>32572.37</v>
      </c>
    </row>
    <row r="1482">
      <c r="A1482" t="inlineStr">
        <is>
          <t>TX503794</t>
        </is>
      </c>
      <c r="B1482" t="inlineStr">
        <is>
          <t>EMP10413</t>
        </is>
      </c>
      <c r="C1482" t="n">
        <v>12307.43</v>
      </c>
    </row>
    <row r="1483">
      <c r="A1483" t="inlineStr">
        <is>
          <t>TX501792</t>
        </is>
      </c>
      <c r="B1483" t="inlineStr">
        <is>
          <t>EMP10523</t>
        </is>
      </c>
      <c r="C1483" t="n">
        <v>5691.85</v>
      </c>
    </row>
    <row r="1484">
      <c r="A1484" t="inlineStr">
        <is>
          <t>TX501711</t>
        </is>
      </c>
      <c r="B1484" t="inlineStr">
        <is>
          <t>EMP10071</t>
        </is>
      </c>
      <c r="C1484" t="n">
        <v>22599.09</v>
      </c>
    </row>
    <row r="1485">
      <c r="A1485" t="inlineStr">
        <is>
          <t>TX500756</t>
        </is>
      </c>
      <c r="B1485" t="inlineStr">
        <is>
          <t>EMP10763</t>
        </is>
      </c>
      <c r="C1485" t="n">
        <v>2287.62</v>
      </c>
    </row>
    <row r="1486">
      <c r="A1486" t="inlineStr">
        <is>
          <t>TX501760</t>
        </is>
      </c>
      <c r="B1486" t="inlineStr">
        <is>
          <t>EMP10722</t>
        </is>
      </c>
      <c r="C1486" t="n">
        <v>1740.7</v>
      </c>
    </row>
    <row r="1487">
      <c r="A1487" t="inlineStr">
        <is>
          <t>TX504606</t>
        </is>
      </c>
      <c r="B1487" t="inlineStr">
        <is>
          <t>EMP11973</t>
        </is>
      </c>
      <c r="C1487" t="n">
        <v>74755.81</v>
      </c>
    </row>
    <row r="1488">
      <c r="A1488" t="inlineStr">
        <is>
          <t>TX504264</t>
        </is>
      </c>
      <c r="B1488" t="inlineStr">
        <is>
          <t>EMP10530</t>
        </is>
      </c>
      <c r="C1488" t="n">
        <v>10551.07</v>
      </c>
    </row>
    <row r="1489">
      <c r="A1489" t="inlineStr">
        <is>
          <t>TX504282</t>
        </is>
      </c>
      <c r="B1489" t="inlineStr">
        <is>
          <t>EMP10843</t>
        </is>
      </c>
      <c r="C1489" t="n">
        <v>6036.71</v>
      </c>
    </row>
    <row r="1490">
      <c r="A1490" t="inlineStr">
        <is>
          <t>TX504558</t>
        </is>
      </c>
      <c r="B1490" t="inlineStr">
        <is>
          <t>EMP10342</t>
        </is>
      </c>
      <c r="C1490" t="n">
        <v>27322.37</v>
      </c>
    </row>
    <row r="1491">
      <c r="A1491" t="inlineStr">
        <is>
          <t>TX505406</t>
        </is>
      </c>
      <c r="B1491" t="inlineStr">
        <is>
          <t>EMP11595</t>
        </is>
      </c>
      <c r="C1491" t="n">
        <v>38308.7</v>
      </c>
    </row>
    <row r="1492">
      <c r="A1492" t="inlineStr">
        <is>
          <t>TX503566</t>
        </is>
      </c>
      <c r="B1492" t="inlineStr">
        <is>
          <t>EMP11133</t>
        </is>
      </c>
      <c r="C1492" t="n">
        <v>14473.44</v>
      </c>
    </row>
    <row r="1493">
      <c r="A1493" t="inlineStr">
        <is>
          <t>TX505370</t>
        </is>
      </c>
      <c r="B1493" t="inlineStr">
        <is>
          <t>EMP10139</t>
        </is>
      </c>
      <c r="C1493" t="n">
        <v>36380.84</v>
      </c>
    </row>
    <row r="1494">
      <c r="A1494" t="inlineStr">
        <is>
          <t>TX501801</t>
        </is>
      </c>
      <c r="B1494" t="inlineStr">
        <is>
          <t>EMP11254</t>
        </is>
      </c>
      <c r="C1494" t="n">
        <v>32076</v>
      </c>
    </row>
    <row r="1495">
      <c r="A1495" t="inlineStr">
        <is>
          <t>TX500402</t>
        </is>
      </c>
      <c r="B1495" t="inlineStr">
        <is>
          <t>EMP11708</t>
        </is>
      </c>
      <c r="C1495" t="n">
        <v>33605.68</v>
      </c>
    </row>
    <row r="1496">
      <c r="A1496" t="inlineStr">
        <is>
          <t>TX503776</t>
        </is>
      </c>
      <c r="B1496" t="inlineStr">
        <is>
          <t>EMP11069</t>
        </is>
      </c>
      <c r="C1496" t="n">
        <v>33073.77</v>
      </c>
    </row>
    <row r="1497">
      <c r="A1497" t="inlineStr">
        <is>
          <t>TX503322</t>
        </is>
      </c>
      <c r="B1497" t="inlineStr">
        <is>
          <t>EMP10100</t>
        </is>
      </c>
      <c r="C1497" t="n">
        <v>8116.08</v>
      </c>
    </row>
    <row r="1498">
      <c r="A1498" t="inlineStr">
        <is>
          <t>TX501972</t>
        </is>
      </c>
      <c r="B1498" t="inlineStr">
        <is>
          <t>EMP10365</t>
        </is>
      </c>
      <c r="C1498" t="n">
        <v>11682.99</v>
      </c>
    </row>
    <row r="1499">
      <c r="A1499" t="inlineStr">
        <is>
          <t>TX503478</t>
        </is>
      </c>
      <c r="B1499" t="inlineStr">
        <is>
          <t>EMP11683</t>
        </is>
      </c>
      <c r="C1499" t="n">
        <v>7300.2</v>
      </c>
    </row>
    <row r="1500">
      <c r="A1500" t="inlineStr">
        <is>
          <t>TX504961</t>
        </is>
      </c>
      <c r="B1500" t="inlineStr">
        <is>
          <t>EMP10680</t>
        </is>
      </c>
      <c r="C1500" t="n">
        <v>6324.96</v>
      </c>
    </row>
    <row r="1501">
      <c r="A1501" t="inlineStr">
        <is>
          <t>TX502481</t>
        </is>
      </c>
      <c r="B1501" t="inlineStr">
        <is>
          <t>EMP10212</t>
        </is>
      </c>
      <c r="C1501" t="n">
        <v>473.82</v>
      </c>
    </row>
    <row r="1502">
      <c r="A1502" t="inlineStr">
        <is>
          <t>TX505672</t>
        </is>
      </c>
      <c r="B1502" t="inlineStr">
        <is>
          <t>EMP11796</t>
        </is>
      </c>
      <c r="C1502" t="n">
        <v>9055.879999999999</v>
      </c>
    </row>
    <row r="1503">
      <c r="A1503" t="inlineStr">
        <is>
          <t>TX500307</t>
        </is>
      </c>
      <c r="B1503" t="inlineStr">
        <is>
          <t>EMP11215</t>
        </is>
      </c>
      <c r="C1503" t="n">
        <v>78663.32000000001</v>
      </c>
    </row>
    <row r="1504">
      <c r="A1504" t="inlineStr">
        <is>
          <t>TX505029</t>
        </is>
      </c>
      <c r="B1504" t="inlineStr">
        <is>
          <t>EMP11647</t>
        </is>
      </c>
      <c r="C1504" t="n">
        <v>48748.74</v>
      </c>
    </row>
    <row r="1505">
      <c r="A1505" t="inlineStr">
        <is>
          <t>TX501356</t>
        </is>
      </c>
      <c r="B1505" t="inlineStr">
        <is>
          <t>EMP11575</t>
        </is>
      </c>
      <c r="C1505" t="n">
        <v>14785.26</v>
      </c>
    </row>
    <row r="1506">
      <c r="A1506" t="inlineStr">
        <is>
          <t>TX505957</t>
        </is>
      </c>
      <c r="B1506" t="inlineStr">
        <is>
          <t>EMP10299</t>
        </is>
      </c>
      <c r="C1506" t="n">
        <v>1759.54</v>
      </c>
    </row>
    <row r="1507">
      <c r="A1507" t="inlineStr">
        <is>
          <t>TX505062</t>
        </is>
      </c>
      <c r="B1507" t="inlineStr">
        <is>
          <t>EMP10434</t>
        </is>
      </c>
      <c r="C1507" t="n">
        <v>18919.17</v>
      </c>
    </row>
    <row r="1508">
      <c r="A1508" t="inlineStr">
        <is>
          <t>TX504369</t>
        </is>
      </c>
      <c r="B1508" t="inlineStr">
        <is>
          <t>EMP10187</t>
        </is>
      </c>
      <c r="C1508" t="n">
        <v>8732.879999999999</v>
      </c>
    </row>
    <row r="1509">
      <c r="A1509" t="inlineStr">
        <is>
          <t>TX501999</t>
        </is>
      </c>
      <c r="B1509" t="inlineStr">
        <is>
          <t>EMP10883</t>
        </is>
      </c>
      <c r="C1509" t="n">
        <v>7744.31</v>
      </c>
    </row>
    <row r="1510">
      <c r="A1510" t="inlineStr">
        <is>
          <t>TX503008</t>
        </is>
      </c>
      <c r="B1510" t="inlineStr">
        <is>
          <t>EMP11074</t>
        </is>
      </c>
      <c r="C1510" t="n">
        <v>8608.51</v>
      </c>
    </row>
    <row r="1511">
      <c r="A1511" t="inlineStr">
        <is>
          <t>TX502906</t>
        </is>
      </c>
      <c r="B1511" t="inlineStr">
        <is>
          <t>EMP11336</t>
        </is>
      </c>
      <c r="C1511" t="n">
        <v>24983.75</v>
      </c>
    </row>
    <row r="1512">
      <c r="A1512" t="inlineStr">
        <is>
          <t>TX505120</t>
        </is>
      </c>
      <c r="B1512" t="inlineStr">
        <is>
          <t>EMP10819</t>
        </is>
      </c>
      <c r="C1512" t="n">
        <v>63143.18</v>
      </c>
    </row>
    <row r="1513">
      <c r="A1513" t="inlineStr">
        <is>
          <t>TX501873</t>
        </is>
      </c>
      <c r="B1513" t="inlineStr">
        <is>
          <t>EMP10655</t>
        </is>
      </c>
      <c r="C1513" t="n">
        <v>8458.76</v>
      </c>
    </row>
    <row r="1514">
      <c r="A1514" t="inlineStr">
        <is>
          <t>TX501945</t>
        </is>
      </c>
      <c r="B1514" t="inlineStr">
        <is>
          <t>EMP10630</t>
        </is>
      </c>
      <c r="C1514" t="n">
        <v>19465.86</v>
      </c>
    </row>
    <row r="1515">
      <c r="A1515" t="inlineStr">
        <is>
          <t>TX505209</t>
        </is>
      </c>
      <c r="B1515" t="inlineStr">
        <is>
          <t>EMP11951</t>
        </is>
      </c>
      <c r="C1515" t="n">
        <v>202.82</v>
      </c>
    </row>
    <row r="1516">
      <c r="A1516" t="inlineStr">
        <is>
          <t>TX502057</t>
        </is>
      </c>
      <c r="B1516" t="inlineStr">
        <is>
          <t>EMP10538</t>
        </is>
      </c>
      <c r="C1516" t="n">
        <v>1623.82</v>
      </c>
    </row>
    <row r="1517">
      <c r="A1517" t="inlineStr">
        <is>
          <t>TX504796</t>
        </is>
      </c>
      <c r="B1517" t="inlineStr">
        <is>
          <t>EMP10517</t>
        </is>
      </c>
      <c r="C1517" t="n">
        <v>12419.91</v>
      </c>
    </row>
    <row r="1518">
      <c r="A1518" t="inlineStr">
        <is>
          <t>TX504733</t>
        </is>
      </c>
      <c r="B1518" t="inlineStr">
        <is>
          <t>EMP10326</t>
        </is>
      </c>
      <c r="C1518" t="n">
        <v>23795.52</v>
      </c>
    </row>
    <row r="1519">
      <c r="A1519" t="inlineStr">
        <is>
          <t>TX504436</t>
        </is>
      </c>
      <c r="B1519" t="inlineStr">
        <is>
          <t>EMP10095</t>
        </is>
      </c>
      <c r="C1519" t="n">
        <v>60444.5</v>
      </c>
    </row>
    <row r="1520">
      <c r="A1520" t="inlineStr">
        <is>
          <t>TX505166</t>
        </is>
      </c>
      <c r="B1520" t="inlineStr">
        <is>
          <t>EMP10060</t>
        </is>
      </c>
      <c r="C1520" t="n">
        <v>16226.21</v>
      </c>
    </row>
    <row r="1521">
      <c r="A1521" t="inlineStr">
        <is>
          <t>TX501769</t>
        </is>
      </c>
      <c r="B1521" t="inlineStr">
        <is>
          <t>EMP10604</t>
        </is>
      </c>
      <c r="C1521" t="n">
        <v>4689.15</v>
      </c>
    </row>
    <row r="1522">
      <c r="A1522" t="inlineStr">
        <is>
          <t>TX501395</t>
        </is>
      </c>
      <c r="B1522" t="inlineStr">
        <is>
          <t>EMP11309</t>
        </is>
      </c>
      <c r="C1522" t="n">
        <v>4612.64</v>
      </c>
    </row>
    <row r="1523">
      <c r="A1523" t="inlineStr">
        <is>
          <t>TX505557</t>
        </is>
      </c>
      <c r="B1523" t="inlineStr">
        <is>
          <t>EMP11490</t>
        </is>
      </c>
      <c r="C1523" t="n">
        <v>15598.16</v>
      </c>
    </row>
    <row r="1524">
      <c r="A1524" t="inlineStr">
        <is>
          <t>TX504652</t>
        </is>
      </c>
      <c r="B1524" t="inlineStr">
        <is>
          <t>EMP10679</t>
        </is>
      </c>
      <c r="C1524" t="n">
        <v>54744.53</v>
      </c>
    </row>
    <row r="1525">
      <c r="A1525" t="inlineStr">
        <is>
          <t>TX503323</t>
        </is>
      </c>
      <c r="B1525" t="inlineStr">
        <is>
          <t>EMP11765</t>
        </is>
      </c>
      <c r="C1525" t="n">
        <v>59421.35</v>
      </c>
    </row>
    <row r="1526">
      <c r="A1526" t="inlineStr">
        <is>
          <t>TX503522</t>
        </is>
      </c>
      <c r="B1526" t="inlineStr">
        <is>
          <t>EMP11611</t>
        </is>
      </c>
      <c r="C1526" t="n">
        <v>541.47</v>
      </c>
    </row>
    <row r="1527">
      <c r="A1527" t="inlineStr">
        <is>
          <t>TX502000</t>
        </is>
      </c>
      <c r="B1527" t="inlineStr">
        <is>
          <t>EMP11521</t>
        </is>
      </c>
      <c r="C1527" t="n">
        <v>15568.67</v>
      </c>
    </row>
    <row r="1528">
      <c r="A1528" t="inlineStr">
        <is>
          <t>TX500042</t>
        </is>
      </c>
      <c r="B1528" t="inlineStr">
        <is>
          <t>EMP11791</t>
        </is>
      </c>
      <c r="C1528" t="n">
        <v>9670.58</v>
      </c>
    </row>
    <row r="1529">
      <c r="A1529" t="inlineStr">
        <is>
          <t>TX505953</t>
        </is>
      </c>
      <c r="B1529" t="inlineStr">
        <is>
          <t>EMP11752</t>
        </is>
      </c>
      <c r="C1529" t="n">
        <v>50676.47</v>
      </c>
    </row>
    <row r="1530">
      <c r="A1530" t="inlineStr">
        <is>
          <t>TX505418</t>
        </is>
      </c>
      <c r="B1530" t="inlineStr">
        <is>
          <t>EMP11141</t>
        </is>
      </c>
      <c r="C1530" t="n">
        <v>70980.83</v>
      </c>
    </row>
    <row r="1531">
      <c r="A1531" t="inlineStr">
        <is>
          <t>TX503841</t>
        </is>
      </c>
      <c r="B1531" t="inlineStr">
        <is>
          <t>EMP11626</t>
        </is>
      </c>
      <c r="C1531" t="n">
        <v>27738.82</v>
      </c>
    </row>
    <row r="1532">
      <c r="A1532" t="inlineStr">
        <is>
          <t>TX504730</t>
        </is>
      </c>
      <c r="B1532" t="inlineStr">
        <is>
          <t>EMP11039</t>
        </is>
      </c>
      <c r="C1532" t="n">
        <v>13553.6</v>
      </c>
    </row>
    <row r="1533">
      <c r="A1533" t="inlineStr">
        <is>
          <t>TX505233</t>
        </is>
      </c>
      <c r="B1533" t="inlineStr">
        <is>
          <t>EMP11385</t>
        </is>
      </c>
      <c r="C1533" t="n">
        <v>59197.84</v>
      </c>
    </row>
    <row r="1534">
      <c r="A1534" t="inlineStr">
        <is>
          <t>TX500957</t>
        </is>
      </c>
      <c r="B1534" t="inlineStr">
        <is>
          <t>EMP11003</t>
        </is>
      </c>
      <c r="C1534" t="n">
        <v>6903.83</v>
      </c>
    </row>
    <row r="1535">
      <c r="A1535" t="inlineStr">
        <is>
          <t>TX504101</t>
        </is>
      </c>
      <c r="B1535" t="inlineStr">
        <is>
          <t>EMP11635</t>
        </is>
      </c>
      <c r="C1535" t="n">
        <v>15341.4</v>
      </c>
    </row>
    <row r="1536">
      <c r="A1536" t="inlineStr">
        <is>
          <t>TX505393</t>
        </is>
      </c>
      <c r="B1536" t="inlineStr">
        <is>
          <t>EMP10211</t>
        </is>
      </c>
      <c r="C1536" t="n">
        <v>84429.37</v>
      </c>
    </row>
    <row r="1537">
      <c r="A1537" t="inlineStr">
        <is>
          <t>TX504620</t>
        </is>
      </c>
      <c r="B1537" t="inlineStr">
        <is>
          <t>EMP11813</t>
        </is>
      </c>
      <c r="C1537" t="n">
        <v>13391.48</v>
      </c>
    </row>
    <row r="1538">
      <c r="A1538" t="inlineStr">
        <is>
          <t>TX503054</t>
        </is>
      </c>
      <c r="B1538" t="inlineStr">
        <is>
          <t>EMP10500</t>
        </is>
      </c>
      <c r="C1538" t="n">
        <v>14388.99</v>
      </c>
    </row>
    <row r="1539">
      <c r="A1539" t="inlineStr">
        <is>
          <t>TX502607</t>
        </is>
      </c>
      <c r="B1539" t="inlineStr">
        <is>
          <t>EMP10680</t>
        </is>
      </c>
      <c r="C1539" t="n">
        <v>12247.66</v>
      </c>
    </row>
    <row r="1540">
      <c r="A1540" t="inlineStr">
        <is>
          <t>TX500734</t>
        </is>
      </c>
      <c r="B1540" t="inlineStr">
        <is>
          <t>EMP11003</t>
        </is>
      </c>
      <c r="C1540" t="n">
        <v>2919.61</v>
      </c>
    </row>
    <row r="1541">
      <c r="A1541" t="inlineStr">
        <is>
          <t>TX503800</t>
        </is>
      </c>
      <c r="B1541" t="inlineStr">
        <is>
          <t>EMP11608</t>
        </is>
      </c>
      <c r="C1541" t="n">
        <v>9233.530000000001</v>
      </c>
    </row>
    <row r="1542">
      <c r="A1542" t="inlineStr">
        <is>
          <t>TX503809</t>
        </is>
      </c>
      <c r="B1542" t="inlineStr">
        <is>
          <t>EMP10623</t>
        </is>
      </c>
      <c r="C1542" t="n">
        <v>3342.58</v>
      </c>
    </row>
    <row r="1543">
      <c r="A1543" t="inlineStr">
        <is>
          <t>TX500833</t>
        </is>
      </c>
      <c r="B1543" t="inlineStr">
        <is>
          <t>EMP11151</t>
        </is>
      </c>
      <c r="C1543" t="n">
        <v>9856.709999999999</v>
      </c>
    </row>
    <row r="1544">
      <c r="A1544" t="inlineStr">
        <is>
          <t>TX500861</t>
        </is>
      </c>
      <c r="B1544" t="inlineStr">
        <is>
          <t>EMP10378</t>
        </is>
      </c>
      <c r="C1544" t="n">
        <v>21562.81</v>
      </c>
    </row>
    <row r="1545">
      <c r="A1545" t="inlineStr">
        <is>
          <t>TX505347</t>
        </is>
      </c>
      <c r="B1545" t="inlineStr">
        <is>
          <t>EMP99999</t>
        </is>
      </c>
      <c r="C1545" t="n">
        <v>8413.4</v>
      </c>
    </row>
    <row r="1546">
      <c r="A1546" t="inlineStr">
        <is>
          <t>TX500362</t>
        </is>
      </c>
      <c r="B1546" t="inlineStr">
        <is>
          <t>EMP10305</t>
        </is>
      </c>
      <c r="C1546" t="n">
        <v>12678.76</v>
      </c>
    </row>
    <row r="1547">
      <c r="A1547" t="inlineStr">
        <is>
          <t>TX501502</t>
        </is>
      </c>
      <c r="B1547" t="inlineStr">
        <is>
          <t>EMP11255</t>
        </is>
      </c>
      <c r="C1547" t="n">
        <v>8550.780000000001</v>
      </c>
    </row>
    <row r="1548">
      <c r="A1548" t="inlineStr">
        <is>
          <t>TX503258</t>
        </is>
      </c>
      <c r="B1548" t="inlineStr">
        <is>
          <t>EMP11108</t>
        </is>
      </c>
      <c r="C1548" t="n">
        <v>5096.25</v>
      </c>
    </row>
    <row r="1549">
      <c r="A1549" t="inlineStr">
        <is>
          <t>TX505788</t>
        </is>
      </c>
      <c r="B1549" t="inlineStr">
        <is>
          <t>EMP11985</t>
        </is>
      </c>
      <c r="C1549" t="n">
        <v>10763.57</v>
      </c>
    </row>
    <row r="1550">
      <c r="A1550" t="inlineStr">
        <is>
          <t>TX502130</t>
        </is>
      </c>
      <c r="B1550" t="inlineStr">
        <is>
          <t>EMP10027</t>
        </is>
      </c>
      <c r="C1550" t="n">
        <v>3183.98</v>
      </c>
    </row>
    <row r="1551">
      <c r="A1551" t="inlineStr">
        <is>
          <t>TX500853</t>
        </is>
      </c>
      <c r="B1551" t="inlineStr">
        <is>
          <t>EMP10260</t>
        </is>
      </c>
      <c r="C1551" t="n">
        <v>27660.37</v>
      </c>
    </row>
    <row r="1552">
      <c r="A1552" t="inlineStr">
        <is>
          <t>TX500268</t>
        </is>
      </c>
      <c r="B1552" t="inlineStr">
        <is>
          <t>EMP11016</t>
        </is>
      </c>
      <c r="C1552" t="n">
        <v>29636.52</v>
      </c>
    </row>
    <row r="1553">
      <c r="A1553" t="inlineStr">
        <is>
          <t>TX502152</t>
        </is>
      </c>
      <c r="B1553" t="inlineStr">
        <is>
          <t>EMP10808</t>
        </is>
      </c>
      <c r="C1553" t="n">
        <v>13308.35</v>
      </c>
    </row>
    <row r="1554">
      <c r="A1554" t="inlineStr">
        <is>
          <t>TX500829</t>
        </is>
      </c>
      <c r="B1554" t="inlineStr">
        <is>
          <t>EMP11918</t>
        </is>
      </c>
      <c r="C1554" t="n">
        <v>5782.56</v>
      </c>
    </row>
    <row r="1555">
      <c r="A1555" t="inlineStr">
        <is>
          <t>TX501619</t>
        </is>
      </c>
      <c r="B1555" t="inlineStr">
        <is>
          <t>EMP11840</t>
        </is>
      </c>
      <c r="C1555" t="n">
        <v>29859.14</v>
      </c>
    </row>
    <row r="1556">
      <c r="A1556" t="inlineStr">
        <is>
          <t>TX505287</t>
        </is>
      </c>
      <c r="B1556" t="inlineStr">
        <is>
          <t>EMP10559</t>
        </is>
      </c>
      <c r="C1556" t="n">
        <v>20788.43</v>
      </c>
    </row>
    <row r="1557">
      <c r="A1557" t="inlineStr">
        <is>
          <t>TX503752</t>
        </is>
      </c>
      <c r="B1557" t="inlineStr">
        <is>
          <t>EMP10158</t>
        </is>
      </c>
      <c r="C1557" t="n">
        <v>3422.13</v>
      </c>
    </row>
    <row r="1558">
      <c r="A1558" t="inlineStr">
        <is>
          <t>TX500266</t>
        </is>
      </c>
      <c r="B1558" t="inlineStr">
        <is>
          <t>EMP10780</t>
        </is>
      </c>
      <c r="C1558" t="n">
        <v>8892.59</v>
      </c>
    </row>
    <row r="1559">
      <c r="A1559" t="inlineStr">
        <is>
          <t>TX501634</t>
        </is>
      </c>
      <c r="B1559" t="inlineStr">
        <is>
          <t>EMP10776</t>
        </is>
      </c>
      <c r="C1559" t="n">
        <v>36476.18</v>
      </c>
    </row>
    <row r="1560">
      <c r="A1560" t="inlineStr">
        <is>
          <t>TX502535</t>
        </is>
      </c>
      <c r="B1560" t="inlineStr">
        <is>
          <t>EMP10160</t>
        </is>
      </c>
      <c r="C1560" t="n">
        <v>2517.43</v>
      </c>
    </row>
    <row r="1561">
      <c r="A1561" t="inlineStr">
        <is>
          <t>TX502531</t>
        </is>
      </c>
      <c r="B1561" t="inlineStr">
        <is>
          <t>EMP10557</t>
        </is>
      </c>
      <c r="C1561" t="n">
        <v>13367.92</v>
      </c>
    </row>
    <row r="1562">
      <c r="A1562" t="inlineStr">
        <is>
          <t>TX501974</t>
        </is>
      </c>
      <c r="B1562" t="inlineStr">
        <is>
          <t>EMP10044</t>
        </is>
      </c>
      <c r="C1562" t="n">
        <v>50241.44</v>
      </c>
    </row>
    <row r="1563">
      <c r="A1563" t="inlineStr">
        <is>
          <t>TX502853</t>
        </is>
      </c>
      <c r="B1563" t="inlineStr">
        <is>
          <t>EMP10450</t>
        </is>
      </c>
      <c r="C1563" t="n">
        <v>37799.29</v>
      </c>
    </row>
    <row r="1564">
      <c r="A1564" t="inlineStr">
        <is>
          <t>TX501262</t>
        </is>
      </c>
      <c r="B1564" t="inlineStr">
        <is>
          <t>EMP10500</t>
        </is>
      </c>
      <c r="C1564" t="n">
        <v>33305.86</v>
      </c>
    </row>
    <row r="1565">
      <c r="A1565" t="inlineStr">
        <is>
          <t>TX505443</t>
        </is>
      </c>
      <c r="B1565" t="inlineStr">
        <is>
          <t>EMP11776</t>
        </is>
      </c>
      <c r="C1565" t="n">
        <v>15503.56</v>
      </c>
    </row>
    <row r="1566">
      <c r="A1566" t="inlineStr">
        <is>
          <t>TX500963</t>
        </is>
      </c>
      <c r="B1566" t="inlineStr">
        <is>
          <t>EMP11795</t>
        </is>
      </c>
      <c r="C1566" t="n">
        <v>13548.59</v>
      </c>
    </row>
    <row r="1567">
      <c r="A1567" t="inlineStr">
        <is>
          <t>TX504826</t>
        </is>
      </c>
      <c r="B1567" t="inlineStr">
        <is>
          <t>EMP10740</t>
        </is>
      </c>
      <c r="C1567" t="n">
        <v>2472.65</v>
      </c>
    </row>
    <row r="1568">
      <c r="A1568" t="inlineStr">
        <is>
          <t>TX505576</t>
        </is>
      </c>
      <c r="B1568" t="inlineStr">
        <is>
          <t>EMP11795</t>
        </is>
      </c>
      <c r="C1568" t="n">
        <v>2541.5</v>
      </c>
    </row>
    <row r="1569">
      <c r="A1569" t="inlineStr">
        <is>
          <t>TX504743</t>
        </is>
      </c>
      <c r="B1569" t="inlineStr">
        <is>
          <t>EMP10331</t>
        </is>
      </c>
      <c r="C1569" t="n">
        <v>18103.69</v>
      </c>
    </row>
    <row r="1570">
      <c r="A1570" t="inlineStr">
        <is>
          <t>TX503425</t>
        </is>
      </c>
      <c r="B1570" t="inlineStr">
        <is>
          <t>EMP10745</t>
        </is>
      </c>
      <c r="C1570" t="n">
        <v>8683.299999999999</v>
      </c>
    </row>
    <row r="1571">
      <c r="A1571" t="inlineStr">
        <is>
          <t>TX505926</t>
        </is>
      </c>
      <c r="B1571" t="inlineStr">
        <is>
          <t>EMP11609</t>
        </is>
      </c>
      <c r="C1571" t="n">
        <v>1391.48</v>
      </c>
    </row>
    <row r="1572">
      <c r="A1572" t="inlineStr">
        <is>
          <t>TX504091</t>
        </is>
      </c>
      <c r="B1572" t="inlineStr">
        <is>
          <t>EMP10625</t>
        </is>
      </c>
      <c r="C1572" t="n">
        <v>24473.51</v>
      </c>
    </row>
    <row r="1573">
      <c r="A1573" t="inlineStr">
        <is>
          <t>TX504426</t>
        </is>
      </c>
      <c r="B1573" t="inlineStr">
        <is>
          <t>EMP10769</t>
        </is>
      </c>
      <c r="C1573" t="n">
        <v>9787.110000000001</v>
      </c>
    </row>
    <row r="1574">
      <c r="A1574" t="inlineStr">
        <is>
          <t>TX500312</t>
        </is>
      </c>
      <c r="B1574" t="inlineStr">
        <is>
          <t>EMP11523</t>
        </is>
      </c>
      <c r="C1574" t="n">
        <v>5126.65</v>
      </c>
    </row>
    <row r="1575">
      <c r="A1575" t="inlineStr">
        <is>
          <t>TX503806</t>
        </is>
      </c>
      <c r="B1575" t="inlineStr">
        <is>
          <t>EMP10593</t>
        </is>
      </c>
      <c r="C1575" t="n">
        <v>28720.69</v>
      </c>
    </row>
    <row r="1576">
      <c r="A1576" t="inlineStr">
        <is>
          <t>TX505830</t>
        </is>
      </c>
      <c r="B1576" t="inlineStr">
        <is>
          <t>EMP11448</t>
        </is>
      </c>
      <c r="C1576" t="n">
        <v>16344.31</v>
      </c>
    </row>
    <row r="1577">
      <c r="A1577" t="inlineStr">
        <is>
          <t>TX503946</t>
        </is>
      </c>
      <c r="B1577" t="inlineStr">
        <is>
          <t>EMP10634</t>
        </is>
      </c>
      <c r="C1577" t="n">
        <v>4937.77</v>
      </c>
    </row>
    <row r="1578">
      <c r="A1578" t="inlineStr">
        <is>
          <t>TX505117</t>
        </is>
      </c>
      <c r="B1578" t="inlineStr">
        <is>
          <t>EMP10028</t>
        </is>
      </c>
      <c r="C1578" t="n">
        <v>57042.46</v>
      </c>
    </row>
    <row r="1579">
      <c r="A1579" t="inlineStr">
        <is>
          <t>TX503494</t>
        </is>
      </c>
      <c r="B1579" t="inlineStr">
        <is>
          <t>EMP10563</t>
        </is>
      </c>
      <c r="C1579" t="n">
        <v>29659.27</v>
      </c>
    </row>
    <row r="1580">
      <c r="A1580" t="inlineStr">
        <is>
          <t>TX500198</t>
        </is>
      </c>
      <c r="B1580" t="inlineStr">
        <is>
          <t>EMP10261</t>
        </is>
      </c>
      <c r="C1580" t="n">
        <v>12592.19</v>
      </c>
    </row>
    <row r="1581">
      <c r="A1581" t="inlineStr">
        <is>
          <t>TX505325</t>
        </is>
      </c>
      <c r="B1581" t="inlineStr">
        <is>
          <t>EMP10562</t>
        </is>
      </c>
      <c r="C1581" t="n">
        <v>15060.52</v>
      </c>
    </row>
    <row r="1582">
      <c r="A1582" t="inlineStr">
        <is>
          <t>TX505716</t>
        </is>
      </c>
      <c r="B1582" t="inlineStr">
        <is>
          <t>EMP11042</t>
        </is>
      </c>
      <c r="C1582" t="n">
        <v>40279.75</v>
      </c>
    </row>
    <row r="1583">
      <c r="A1583" t="inlineStr">
        <is>
          <t>TX500515</t>
        </is>
      </c>
      <c r="B1583" t="inlineStr">
        <is>
          <t>EMP10597</t>
        </is>
      </c>
      <c r="C1583" t="n">
        <v>10509.48</v>
      </c>
    </row>
    <row r="1584">
      <c r="A1584" t="inlineStr">
        <is>
          <t>TX500168</t>
        </is>
      </c>
      <c r="B1584" t="inlineStr">
        <is>
          <t>EMP11210</t>
        </is>
      </c>
      <c r="C1584" t="n">
        <v>7520.01</v>
      </c>
    </row>
    <row r="1585">
      <c r="A1585" t="inlineStr">
        <is>
          <t>TX502731</t>
        </is>
      </c>
      <c r="B1585" t="inlineStr">
        <is>
          <t>EMP10214</t>
        </is>
      </c>
      <c r="C1585" t="n">
        <v>1619.77</v>
      </c>
    </row>
    <row r="1586">
      <c r="A1586" t="inlineStr">
        <is>
          <t>TX504145</t>
        </is>
      </c>
      <c r="B1586" t="inlineStr">
        <is>
          <t>EMP11758</t>
        </is>
      </c>
      <c r="C1586" t="n">
        <v>73108.39999999999</v>
      </c>
    </row>
    <row r="1587">
      <c r="A1587" t="inlineStr">
        <is>
          <t>TX505978</t>
        </is>
      </c>
      <c r="B1587" t="inlineStr">
        <is>
          <t>EMP10298</t>
        </is>
      </c>
      <c r="C1587" t="n">
        <v>27530.95</v>
      </c>
    </row>
    <row r="1588">
      <c r="A1588" t="inlineStr">
        <is>
          <t>TX502826</t>
        </is>
      </c>
      <c r="B1588" t="inlineStr">
        <is>
          <t>EMP10026</t>
        </is>
      </c>
      <c r="C1588" t="n">
        <v>60723.7</v>
      </c>
    </row>
    <row r="1589">
      <c r="A1589" t="inlineStr">
        <is>
          <t>TX505675</t>
        </is>
      </c>
      <c r="B1589" t="inlineStr">
        <is>
          <t>EMP11835</t>
        </is>
      </c>
      <c r="C1589" t="n">
        <v>29101.93</v>
      </c>
    </row>
    <row r="1590">
      <c r="A1590" t="inlineStr">
        <is>
          <t>TX501712</t>
        </is>
      </c>
      <c r="B1590" t="inlineStr">
        <is>
          <t>EMP10069</t>
        </is>
      </c>
      <c r="C1590" t="n">
        <v>960.04</v>
      </c>
    </row>
    <row r="1591">
      <c r="A1591" t="inlineStr">
        <is>
          <t>TX500931</t>
        </is>
      </c>
      <c r="B1591" t="inlineStr">
        <is>
          <t>EMP11203</t>
        </is>
      </c>
      <c r="C1591" t="n">
        <v>29837.99</v>
      </c>
    </row>
    <row r="1592">
      <c r="A1592" t="inlineStr">
        <is>
          <t>TX503294</t>
        </is>
      </c>
      <c r="B1592" t="inlineStr">
        <is>
          <t>EMP11538</t>
        </is>
      </c>
      <c r="C1592" t="n">
        <v>33503.76</v>
      </c>
    </row>
    <row r="1593">
      <c r="A1593" t="inlineStr">
        <is>
          <t>TX503773</t>
        </is>
      </c>
      <c r="B1593" t="inlineStr">
        <is>
          <t>EMP10526</t>
        </is>
      </c>
      <c r="C1593" t="n">
        <v>41349.67</v>
      </c>
    </row>
    <row r="1594">
      <c r="A1594" t="inlineStr">
        <is>
          <t>TX504165</t>
        </is>
      </c>
      <c r="B1594" t="inlineStr">
        <is>
          <t>EMP11072</t>
        </is>
      </c>
      <c r="C1594" t="n">
        <v>13941.44</v>
      </c>
    </row>
    <row r="1595">
      <c r="A1595" t="inlineStr">
        <is>
          <t>TX503388</t>
        </is>
      </c>
      <c r="B1595" t="inlineStr">
        <is>
          <t>EMP11578</t>
        </is>
      </c>
      <c r="C1595" t="n">
        <v>12307.16</v>
      </c>
    </row>
    <row r="1596">
      <c r="A1596" t="inlineStr">
        <is>
          <t>TX504484</t>
        </is>
      </c>
      <c r="B1596" t="inlineStr">
        <is>
          <t>EMP11958</t>
        </is>
      </c>
      <c r="C1596" t="n">
        <v>21658.77</v>
      </c>
    </row>
    <row r="1597">
      <c r="A1597" t="inlineStr">
        <is>
          <t>TX505812</t>
        </is>
      </c>
      <c r="B1597" t="inlineStr">
        <is>
          <t>EMP11268</t>
        </is>
      </c>
      <c r="C1597" t="n">
        <v>12363.76</v>
      </c>
    </row>
    <row r="1598">
      <c r="A1598" t="inlineStr">
        <is>
          <t>TX504584</t>
        </is>
      </c>
      <c r="B1598" t="inlineStr">
        <is>
          <t>EMP10334</t>
        </is>
      </c>
      <c r="C1598" t="n">
        <v>22703.29</v>
      </c>
    </row>
    <row r="1599">
      <c r="A1599" t="inlineStr">
        <is>
          <t>TX503937</t>
        </is>
      </c>
      <c r="B1599" t="inlineStr">
        <is>
          <t>EMP11373</t>
        </is>
      </c>
      <c r="C1599" t="n">
        <v>1989.82</v>
      </c>
    </row>
    <row r="1600">
      <c r="A1600" t="inlineStr">
        <is>
          <t>TX503726</t>
        </is>
      </c>
      <c r="B1600" t="inlineStr">
        <is>
          <t>EMP10711</t>
        </is>
      </c>
      <c r="C1600" t="n">
        <v>22462.43</v>
      </c>
    </row>
    <row r="1601">
      <c r="A1601" t="inlineStr">
        <is>
          <t>TX505821</t>
        </is>
      </c>
      <c r="B1601" t="inlineStr">
        <is>
          <t>EMP11424</t>
        </is>
      </c>
      <c r="C1601" t="n">
        <v>8158.05</v>
      </c>
    </row>
    <row r="1602">
      <c r="A1602" t="inlineStr">
        <is>
          <t>TX500434</t>
        </is>
      </c>
      <c r="B1602" t="inlineStr">
        <is>
          <t>EMP11504</t>
        </is>
      </c>
      <c r="C1602" t="n">
        <v>23061.01</v>
      </c>
    </row>
    <row r="1603">
      <c r="A1603" t="inlineStr">
        <is>
          <t>TX504803</t>
        </is>
      </c>
      <c r="B1603" t="inlineStr">
        <is>
          <t>EMP11734</t>
        </is>
      </c>
      <c r="C1603" t="n">
        <v>33088.61</v>
      </c>
    </row>
    <row r="1604">
      <c r="A1604" t="inlineStr">
        <is>
          <t>TX500456</t>
        </is>
      </c>
      <c r="B1604" t="inlineStr">
        <is>
          <t>EMP10035</t>
        </is>
      </c>
      <c r="C1604" t="n">
        <v>23709.62</v>
      </c>
    </row>
    <row r="1605">
      <c r="A1605" t="inlineStr">
        <is>
          <t>TX505053</t>
        </is>
      </c>
      <c r="B1605" t="inlineStr">
        <is>
          <t>EMP11869</t>
        </is>
      </c>
      <c r="C1605" t="n">
        <v>9811.91</v>
      </c>
    </row>
    <row r="1606">
      <c r="A1606" t="inlineStr">
        <is>
          <t>TX504775</t>
        </is>
      </c>
      <c r="B1606" t="inlineStr">
        <is>
          <t>EMP11664</t>
        </is>
      </c>
      <c r="C1606" t="n">
        <v>25149.4</v>
      </c>
    </row>
    <row r="1607">
      <c r="A1607" t="inlineStr">
        <is>
          <t>TX500315</t>
        </is>
      </c>
      <c r="B1607" t="inlineStr">
        <is>
          <t>EMP11954</t>
        </is>
      </c>
      <c r="C1607" t="n">
        <v>10805.08</v>
      </c>
    </row>
    <row r="1608">
      <c r="A1608" t="inlineStr">
        <is>
          <t>TX503093</t>
        </is>
      </c>
      <c r="B1608" t="inlineStr">
        <is>
          <t>EMP10396</t>
        </is>
      </c>
      <c r="C1608" t="n">
        <v>3713.13</v>
      </c>
    </row>
    <row r="1609">
      <c r="A1609" t="inlineStr">
        <is>
          <t>TX504087</t>
        </is>
      </c>
      <c r="B1609" t="inlineStr">
        <is>
          <t>EMP11022</t>
        </is>
      </c>
      <c r="C1609" t="n">
        <v>12656.19</v>
      </c>
    </row>
    <row r="1610">
      <c r="A1610" t="inlineStr">
        <is>
          <t>TX500723</t>
        </is>
      </c>
      <c r="B1610" t="inlineStr">
        <is>
          <t>EMP11206</t>
        </is>
      </c>
      <c r="C1610" t="n">
        <v>22016.26</v>
      </c>
    </row>
    <row r="1611">
      <c r="A1611" t="inlineStr">
        <is>
          <t>TX505253</t>
        </is>
      </c>
      <c r="B1611" t="inlineStr">
        <is>
          <t>EMP10616</t>
        </is>
      </c>
      <c r="C1611" t="n">
        <v>11882.19</v>
      </c>
    </row>
    <row r="1612">
      <c r="A1612" t="inlineStr">
        <is>
          <t>TX503016</t>
        </is>
      </c>
      <c r="B1612" t="inlineStr">
        <is>
          <t>EMP11324</t>
        </is>
      </c>
      <c r="C1612" t="n">
        <v>37215.2</v>
      </c>
    </row>
    <row r="1613">
      <c r="A1613" t="inlineStr">
        <is>
          <t>TX500250</t>
        </is>
      </c>
      <c r="B1613" t="inlineStr">
        <is>
          <t>EMP11434</t>
        </is>
      </c>
      <c r="C1613" t="n">
        <v>17230.9</v>
      </c>
    </row>
    <row r="1614">
      <c r="A1614" t="inlineStr">
        <is>
          <t>TX501803</t>
        </is>
      </c>
      <c r="B1614" t="inlineStr">
        <is>
          <t>EMP11607</t>
        </is>
      </c>
      <c r="C1614" t="n">
        <v>0</v>
      </c>
    </row>
    <row r="1615">
      <c r="A1615" t="inlineStr">
        <is>
          <t>TX501506</t>
        </is>
      </c>
      <c r="B1615" t="inlineStr">
        <is>
          <t>EMP11689</t>
        </is>
      </c>
      <c r="C1615" t="n">
        <v>15850.45</v>
      </c>
    </row>
    <row r="1616">
      <c r="A1616" t="inlineStr">
        <is>
          <t>TX505410</t>
        </is>
      </c>
      <c r="B1616" t="inlineStr">
        <is>
          <t>EMP10863</t>
        </is>
      </c>
      <c r="C1616" t="n">
        <v>10150.75</v>
      </c>
    </row>
    <row r="1617">
      <c r="A1617" t="inlineStr">
        <is>
          <t>TX504905</t>
        </is>
      </c>
      <c r="B1617" t="inlineStr">
        <is>
          <t>EMP10966</t>
        </is>
      </c>
      <c r="C1617" t="n">
        <v>17958.49</v>
      </c>
    </row>
    <row r="1618">
      <c r="A1618" t="inlineStr">
        <is>
          <t>TX500968</t>
        </is>
      </c>
      <c r="B1618" t="inlineStr">
        <is>
          <t>EMP10114</t>
        </is>
      </c>
      <c r="C1618" t="n">
        <v>18996.08</v>
      </c>
    </row>
    <row r="1619">
      <c r="A1619" t="inlineStr">
        <is>
          <t>TX503374</t>
        </is>
      </c>
      <c r="B1619" t="inlineStr">
        <is>
          <t>EMP10037</t>
        </is>
      </c>
      <c r="C1619" t="n">
        <v>1969.3</v>
      </c>
    </row>
    <row r="1620">
      <c r="A1620" t="inlineStr">
        <is>
          <t>TX503270</t>
        </is>
      </c>
      <c r="B1620" t="inlineStr">
        <is>
          <t>EMP11129</t>
        </is>
      </c>
      <c r="C1620" t="n">
        <v>44785.78</v>
      </c>
    </row>
    <row r="1621">
      <c r="A1621" t="inlineStr">
        <is>
          <t>TX500187</t>
        </is>
      </c>
      <c r="B1621" t="inlineStr">
        <is>
          <t>EMP10366</t>
        </is>
      </c>
      <c r="C1621" t="n">
        <v>8168.78</v>
      </c>
    </row>
    <row r="1622">
      <c r="A1622" t="inlineStr">
        <is>
          <t>TX504882</t>
        </is>
      </c>
      <c r="B1622" t="inlineStr">
        <is>
          <t>EMP11494</t>
        </is>
      </c>
      <c r="C1622" t="n">
        <v>7166.27</v>
      </c>
    </row>
    <row r="1623">
      <c r="A1623" t="inlineStr">
        <is>
          <t>TX503597</t>
        </is>
      </c>
      <c r="B1623" t="inlineStr">
        <is>
          <t>EMP11454</t>
        </is>
      </c>
      <c r="C1623" t="n">
        <v>26426.85</v>
      </c>
    </row>
    <row r="1624">
      <c r="A1624" t="inlineStr">
        <is>
          <t>TX500557</t>
        </is>
      </c>
      <c r="B1624" t="inlineStr">
        <is>
          <t>EMP11306</t>
        </is>
      </c>
      <c r="C1624" t="n">
        <v>654.02</v>
      </c>
    </row>
    <row r="1625">
      <c r="A1625" t="inlineStr">
        <is>
          <t>TX504834</t>
        </is>
      </c>
      <c r="B1625" t="inlineStr">
        <is>
          <t>EMP10843</t>
        </is>
      </c>
      <c r="C1625" t="n">
        <v>8150.2</v>
      </c>
    </row>
    <row r="1626">
      <c r="A1626" t="inlineStr">
        <is>
          <t>TX505108</t>
        </is>
      </c>
      <c r="B1626" t="inlineStr">
        <is>
          <t>EMP11882</t>
        </is>
      </c>
      <c r="C1626" t="n">
        <v>5596.6</v>
      </c>
    </row>
    <row r="1627">
      <c r="A1627" t="inlineStr">
        <is>
          <t>TX505206</t>
        </is>
      </c>
      <c r="B1627" t="inlineStr">
        <is>
          <t>EMP11969</t>
        </is>
      </c>
      <c r="C1627" t="n">
        <v>19727.12</v>
      </c>
    </row>
    <row r="1628">
      <c r="A1628" t="inlineStr">
        <is>
          <t>TX502691</t>
        </is>
      </c>
      <c r="B1628" t="inlineStr">
        <is>
          <t>EMP10667</t>
        </is>
      </c>
      <c r="C1628" t="n">
        <v>22017.52</v>
      </c>
    </row>
    <row r="1629">
      <c r="A1629" t="inlineStr">
        <is>
          <t>TX505008</t>
        </is>
      </c>
      <c r="B1629" t="inlineStr">
        <is>
          <t>EMP11537</t>
        </is>
      </c>
      <c r="C1629" t="n">
        <v>34639.45</v>
      </c>
    </row>
    <row r="1630">
      <c r="A1630" t="inlineStr">
        <is>
          <t>TX502735</t>
        </is>
      </c>
      <c r="B1630" t="inlineStr">
        <is>
          <t>EMP10040</t>
        </is>
      </c>
      <c r="C1630" t="n">
        <v>37807.73</v>
      </c>
    </row>
    <row r="1631">
      <c r="A1631" t="inlineStr">
        <is>
          <t>TX504029</t>
        </is>
      </c>
      <c r="B1631" t="inlineStr">
        <is>
          <t>EMP10733</t>
        </is>
      </c>
      <c r="C1631" t="n">
        <v>5700.41</v>
      </c>
    </row>
    <row r="1632">
      <c r="A1632" t="inlineStr">
        <is>
          <t>TX502298</t>
        </is>
      </c>
      <c r="B1632" t="inlineStr">
        <is>
          <t>EMP11599</t>
        </is>
      </c>
      <c r="C1632" t="n">
        <v>23980.59</v>
      </c>
    </row>
    <row r="1633">
      <c r="A1633" t="inlineStr">
        <is>
          <t>TX504858</t>
        </is>
      </c>
      <c r="B1633" t="inlineStr">
        <is>
          <t>EMP10296</t>
        </is>
      </c>
      <c r="C1633" t="n">
        <v>23429.56</v>
      </c>
    </row>
    <row r="1634">
      <c r="A1634" t="inlineStr">
        <is>
          <t>TX502902</t>
        </is>
      </c>
      <c r="B1634" t="inlineStr">
        <is>
          <t>EMP10163</t>
        </is>
      </c>
      <c r="C1634" t="n">
        <v>8955.08</v>
      </c>
    </row>
    <row r="1635">
      <c r="A1635" t="inlineStr">
        <is>
          <t>TX500443</t>
        </is>
      </c>
      <c r="B1635" t="inlineStr">
        <is>
          <t>EMP11800</t>
        </is>
      </c>
      <c r="C1635" t="n">
        <v>3385.4</v>
      </c>
    </row>
    <row r="1636">
      <c r="A1636" t="inlineStr">
        <is>
          <t>TX503729</t>
        </is>
      </c>
      <c r="B1636" t="inlineStr">
        <is>
          <t>EMP99999</t>
        </is>
      </c>
      <c r="C1636" t="n">
        <v>10815.64</v>
      </c>
    </row>
    <row r="1637">
      <c r="A1637" t="inlineStr">
        <is>
          <t>TX505956</t>
        </is>
      </c>
      <c r="B1637" t="inlineStr">
        <is>
          <t>EMP10172</t>
        </is>
      </c>
      <c r="C1637" t="n">
        <v>1516.26</v>
      </c>
    </row>
    <row r="1638">
      <c r="A1638" t="inlineStr">
        <is>
          <t>TX505692</t>
        </is>
      </c>
      <c r="B1638" t="inlineStr">
        <is>
          <t>EMP11513</t>
        </is>
      </c>
      <c r="C1638" t="n">
        <v>19308.87</v>
      </c>
    </row>
    <row r="1639">
      <c r="A1639" t="inlineStr">
        <is>
          <t>TX501365</t>
        </is>
      </c>
      <c r="B1639" t="inlineStr">
        <is>
          <t>EMP11218</t>
        </is>
      </c>
      <c r="C1639" t="n">
        <v>15782.78</v>
      </c>
    </row>
    <row r="1640">
      <c r="A1640" t="inlineStr">
        <is>
          <t>TX500747</t>
        </is>
      </c>
      <c r="B1640" t="inlineStr">
        <is>
          <t>EMP11857</t>
        </is>
      </c>
      <c r="C1640" t="n">
        <v>11620.8</v>
      </c>
    </row>
    <row r="1641">
      <c r="A1641" t="inlineStr">
        <is>
          <t>TX501530</t>
        </is>
      </c>
      <c r="B1641" t="inlineStr">
        <is>
          <t>EMP11720</t>
        </is>
      </c>
      <c r="C1641" t="n">
        <v>1266.74</v>
      </c>
    </row>
    <row r="1642">
      <c r="A1642" t="inlineStr">
        <is>
          <t>TX503869</t>
        </is>
      </c>
      <c r="B1642" t="inlineStr">
        <is>
          <t>EMP10082</t>
        </is>
      </c>
      <c r="C1642" t="n">
        <v>36102.27</v>
      </c>
    </row>
    <row r="1643">
      <c r="A1643" t="inlineStr">
        <is>
          <t>TX501006</t>
        </is>
      </c>
      <c r="B1643" t="inlineStr">
        <is>
          <t>EMP10951</t>
        </is>
      </c>
      <c r="C1643" t="n">
        <v>23522.64</v>
      </c>
    </row>
    <row r="1644">
      <c r="A1644" t="inlineStr">
        <is>
          <t>TX505387</t>
        </is>
      </c>
      <c r="B1644" t="inlineStr">
        <is>
          <t>EMP11681</t>
        </is>
      </c>
      <c r="C1644" t="n">
        <v>40738.91</v>
      </c>
    </row>
    <row r="1645">
      <c r="A1645" t="inlineStr">
        <is>
          <t>TX503882</t>
        </is>
      </c>
      <c r="B1645" t="inlineStr">
        <is>
          <t>EMP10135</t>
        </is>
      </c>
      <c r="C1645" t="n">
        <v>12678.06</v>
      </c>
    </row>
    <row r="1646">
      <c r="A1646" t="inlineStr">
        <is>
          <t>TX504030</t>
        </is>
      </c>
      <c r="B1646" t="inlineStr">
        <is>
          <t>EMP10091</t>
        </is>
      </c>
      <c r="C1646" t="n">
        <v>0</v>
      </c>
    </row>
    <row r="1647">
      <c r="A1647" t="inlineStr">
        <is>
          <t>TX501915</t>
        </is>
      </c>
      <c r="B1647" t="inlineStr">
        <is>
          <t>EMP10657</t>
        </is>
      </c>
      <c r="C1647" t="n">
        <v>10419</v>
      </c>
    </row>
    <row r="1648">
      <c r="A1648" t="inlineStr">
        <is>
          <t>TX505116</t>
        </is>
      </c>
      <c r="B1648" t="inlineStr">
        <is>
          <t>EMP10656</t>
        </is>
      </c>
      <c r="C1648" t="n">
        <v>1480.85</v>
      </c>
    </row>
    <row r="1649">
      <c r="A1649" t="inlineStr">
        <is>
          <t>TX505727</t>
        </is>
      </c>
      <c r="B1649" t="inlineStr">
        <is>
          <t>EMP10688</t>
        </is>
      </c>
      <c r="C1649" t="n">
        <v>4902.49</v>
      </c>
    </row>
    <row r="1650">
      <c r="A1650" t="inlineStr">
        <is>
          <t>TX501188</t>
        </is>
      </c>
      <c r="B1650" t="inlineStr">
        <is>
          <t>EMP11059</t>
        </is>
      </c>
      <c r="C1650" t="n">
        <v>13385.24</v>
      </c>
    </row>
    <row r="1651">
      <c r="A1651" t="inlineStr">
        <is>
          <t>TX504698</t>
        </is>
      </c>
      <c r="B1651" t="inlineStr">
        <is>
          <t>EMP10219</t>
        </is>
      </c>
      <c r="C1651" t="n">
        <v>44054.49</v>
      </c>
    </row>
    <row r="1652">
      <c r="A1652" t="inlineStr">
        <is>
          <t>TX505378</t>
        </is>
      </c>
      <c r="B1652" t="inlineStr">
        <is>
          <t>EMP11693</t>
        </is>
      </c>
      <c r="C1652" t="n">
        <v>18416.57</v>
      </c>
    </row>
    <row r="1653">
      <c r="A1653" t="inlineStr">
        <is>
          <t>TX500748</t>
        </is>
      </c>
      <c r="B1653" t="inlineStr">
        <is>
          <t>EMP10042</t>
        </is>
      </c>
      <c r="C1653" t="n">
        <v>414.86</v>
      </c>
    </row>
    <row r="1654">
      <c r="A1654" t="inlineStr">
        <is>
          <t>TX503569</t>
        </is>
      </c>
      <c r="B1654" t="inlineStr">
        <is>
          <t>EMP11527</t>
        </is>
      </c>
      <c r="C1654" t="n">
        <v>1770.95</v>
      </c>
    </row>
    <row r="1655">
      <c r="A1655" t="inlineStr">
        <is>
          <t>TX500981</t>
        </is>
      </c>
      <c r="B1655" t="inlineStr">
        <is>
          <t>EMP11457</t>
        </is>
      </c>
      <c r="C1655" t="n">
        <v>57870.52</v>
      </c>
    </row>
    <row r="1656">
      <c r="A1656" t="inlineStr">
        <is>
          <t>TX501255</t>
        </is>
      </c>
      <c r="B1656" t="inlineStr">
        <is>
          <t>EMP10746</t>
        </is>
      </c>
      <c r="C1656" t="n">
        <v>12899.8</v>
      </c>
    </row>
    <row r="1657">
      <c r="A1657" t="inlineStr">
        <is>
          <t>TX501489</t>
        </is>
      </c>
      <c r="B1657" t="inlineStr">
        <is>
          <t>EMP10224</t>
        </is>
      </c>
      <c r="C1657" t="n">
        <v>19571.93</v>
      </c>
    </row>
    <row r="1658">
      <c r="A1658" t="inlineStr">
        <is>
          <t>TX504233</t>
        </is>
      </c>
      <c r="B1658" t="inlineStr">
        <is>
          <t>EMP11628</t>
        </is>
      </c>
      <c r="C1658" t="n">
        <v>7864.13</v>
      </c>
    </row>
    <row r="1659">
      <c r="A1659" t="inlineStr">
        <is>
          <t>TX500919</t>
        </is>
      </c>
      <c r="B1659" t="inlineStr">
        <is>
          <t>EMP11751</t>
        </is>
      </c>
      <c r="C1659" t="n">
        <v>19836.77</v>
      </c>
    </row>
    <row r="1660">
      <c r="A1660" t="inlineStr">
        <is>
          <t>TX500251</t>
        </is>
      </c>
      <c r="B1660" t="inlineStr">
        <is>
          <t>EMP10896</t>
        </is>
      </c>
      <c r="C1660" t="n">
        <v>34378.4</v>
      </c>
    </row>
    <row r="1661">
      <c r="A1661" t="inlineStr">
        <is>
          <t>TX502417</t>
        </is>
      </c>
      <c r="B1661" t="inlineStr">
        <is>
          <t>EMP11442</t>
        </is>
      </c>
      <c r="C1661" t="n">
        <v>2575.61</v>
      </c>
    </row>
    <row r="1662">
      <c r="A1662" t="inlineStr">
        <is>
          <t>TX504353</t>
        </is>
      </c>
      <c r="B1662" t="inlineStr">
        <is>
          <t>EMP10705</t>
        </is>
      </c>
      <c r="C1662" t="n">
        <v>4548.73</v>
      </c>
    </row>
    <row r="1663">
      <c r="A1663" t="inlineStr">
        <is>
          <t>TX500906</t>
        </is>
      </c>
      <c r="B1663" t="inlineStr">
        <is>
          <t>EMP10195</t>
        </is>
      </c>
      <c r="C1663" t="n">
        <v>13306.26</v>
      </c>
    </row>
    <row r="1664">
      <c r="A1664" t="inlineStr">
        <is>
          <t>TX501740</t>
        </is>
      </c>
      <c r="B1664" t="inlineStr">
        <is>
          <t>EMP11575</t>
        </is>
      </c>
      <c r="C1664" t="n">
        <v>6810.54</v>
      </c>
    </row>
    <row r="1665">
      <c r="A1665" t="inlineStr">
        <is>
          <t>TX503784</t>
        </is>
      </c>
      <c r="B1665" t="inlineStr">
        <is>
          <t>EMP10217</t>
        </is>
      </c>
      <c r="C1665" t="n">
        <v>38312.12</v>
      </c>
    </row>
    <row r="1666">
      <c r="A1666" t="inlineStr">
        <is>
          <t>TX504256</t>
        </is>
      </c>
      <c r="B1666" t="inlineStr">
        <is>
          <t>EMP11389</t>
        </is>
      </c>
      <c r="C1666" t="n">
        <v>25589.78</v>
      </c>
    </row>
    <row r="1667">
      <c r="A1667" t="inlineStr">
        <is>
          <t>TX503091</t>
        </is>
      </c>
      <c r="B1667" t="inlineStr">
        <is>
          <t>EMP11553</t>
        </is>
      </c>
      <c r="C1667" t="n">
        <v>12367.81</v>
      </c>
    </row>
    <row r="1668">
      <c r="A1668" t="inlineStr">
        <is>
          <t>TX502326</t>
        </is>
      </c>
      <c r="B1668" t="inlineStr">
        <is>
          <t>EMP11280</t>
        </is>
      </c>
      <c r="C1668" t="n">
        <v>15394.47</v>
      </c>
    </row>
    <row r="1669">
      <c r="A1669" t="inlineStr">
        <is>
          <t>TX501311</t>
        </is>
      </c>
      <c r="B1669" t="inlineStr">
        <is>
          <t>EMP11411</t>
        </is>
      </c>
      <c r="C1669" t="n">
        <v>47534.07</v>
      </c>
    </row>
    <row r="1670">
      <c r="A1670" t="inlineStr">
        <is>
          <t>TX504880</t>
        </is>
      </c>
      <c r="B1670" t="inlineStr">
        <is>
          <t>EMP11145</t>
        </is>
      </c>
      <c r="C1670" t="n">
        <v>27489.41</v>
      </c>
    </row>
    <row r="1671">
      <c r="A1671" t="inlineStr">
        <is>
          <t>TX501777</t>
        </is>
      </c>
      <c r="B1671" t="inlineStr">
        <is>
          <t>EMP10749</t>
        </is>
      </c>
      <c r="C1671" t="n">
        <v>37771.87</v>
      </c>
    </row>
    <row r="1672">
      <c r="A1672" t="inlineStr">
        <is>
          <t>TX504439</t>
        </is>
      </c>
      <c r="B1672" t="inlineStr">
        <is>
          <t>EMP10477</t>
        </is>
      </c>
      <c r="C1672" t="n">
        <v>4655.41</v>
      </c>
    </row>
    <row r="1673">
      <c r="A1673" t="inlineStr">
        <is>
          <t>TX504949</t>
        </is>
      </c>
      <c r="B1673" t="inlineStr">
        <is>
          <t>EMP10152</t>
        </is>
      </c>
      <c r="C1673" t="n">
        <v>3795.63</v>
      </c>
    </row>
    <row r="1674">
      <c r="A1674" t="inlineStr">
        <is>
          <t>TX501405</t>
        </is>
      </c>
      <c r="B1674" t="inlineStr">
        <is>
          <t>EMP10371</t>
        </is>
      </c>
      <c r="C1674" t="n">
        <v>3618.41</v>
      </c>
    </row>
    <row r="1675">
      <c r="A1675" t="inlineStr">
        <is>
          <t>TX501412</t>
        </is>
      </c>
      <c r="B1675" t="inlineStr">
        <is>
          <t>EMP10255</t>
        </is>
      </c>
      <c r="C1675" t="n">
        <v>4007.45</v>
      </c>
    </row>
    <row r="1676">
      <c r="A1676" t="inlineStr">
        <is>
          <t>TX500123</t>
        </is>
      </c>
      <c r="B1676" t="inlineStr">
        <is>
          <t>EMP11044</t>
        </is>
      </c>
      <c r="C1676" t="n">
        <v>38607.15</v>
      </c>
    </row>
    <row r="1677">
      <c r="A1677" t="inlineStr">
        <is>
          <t>TX501618</t>
        </is>
      </c>
      <c r="B1677" t="inlineStr">
        <is>
          <t>EMP11366</t>
        </is>
      </c>
      <c r="C1677" t="n">
        <v>8718.209999999999</v>
      </c>
    </row>
    <row r="1678">
      <c r="A1678" t="inlineStr">
        <is>
          <t>TX503090</t>
        </is>
      </c>
      <c r="B1678" t="inlineStr">
        <is>
          <t>EMP10725</t>
        </is>
      </c>
      <c r="C1678" t="n">
        <v>13484.23</v>
      </c>
    </row>
    <row r="1679">
      <c r="A1679" t="inlineStr">
        <is>
          <t>TX501848</t>
        </is>
      </c>
      <c r="B1679" t="inlineStr">
        <is>
          <t>EMP10600</t>
        </is>
      </c>
      <c r="C1679" t="n">
        <v>17676.38</v>
      </c>
    </row>
    <row r="1680">
      <c r="A1680" t="inlineStr">
        <is>
          <t>TX501055</t>
        </is>
      </c>
      <c r="B1680" t="inlineStr">
        <is>
          <t>EMP10275</t>
        </is>
      </c>
      <c r="C1680" t="n">
        <v>1952.01</v>
      </c>
    </row>
    <row r="1681">
      <c r="A1681" t="inlineStr">
        <is>
          <t>TX502038</t>
        </is>
      </c>
      <c r="B1681" t="inlineStr">
        <is>
          <t>EMP11737</t>
        </is>
      </c>
      <c r="C1681" t="n">
        <v>72346.3</v>
      </c>
    </row>
    <row r="1682">
      <c r="A1682" t="inlineStr">
        <is>
          <t>TX501747</t>
        </is>
      </c>
      <c r="B1682" t="inlineStr">
        <is>
          <t>EMP10965</t>
        </is>
      </c>
      <c r="C1682" t="n">
        <v>21496.88</v>
      </c>
    </row>
    <row r="1683">
      <c r="A1683" t="inlineStr">
        <is>
          <t>TX504709</t>
        </is>
      </c>
      <c r="B1683" t="inlineStr">
        <is>
          <t>EMP10763</t>
        </is>
      </c>
      <c r="C1683" t="n">
        <v>58947.05</v>
      </c>
    </row>
    <row r="1684">
      <c r="A1684" t="inlineStr">
        <is>
          <t>TX504648</t>
        </is>
      </c>
      <c r="B1684" t="inlineStr">
        <is>
          <t>EMP11428</t>
        </is>
      </c>
      <c r="C1684" t="n">
        <v>15647.96</v>
      </c>
    </row>
    <row r="1685">
      <c r="A1685" t="inlineStr">
        <is>
          <t>TX503666</t>
        </is>
      </c>
      <c r="B1685" t="inlineStr">
        <is>
          <t>EMP10699</t>
        </is>
      </c>
      <c r="C1685" t="n">
        <v>15711.24</v>
      </c>
    </row>
    <row r="1686">
      <c r="A1686" t="inlineStr">
        <is>
          <t>TX502783</t>
        </is>
      </c>
      <c r="B1686" t="inlineStr">
        <is>
          <t>EMP10589</t>
        </is>
      </c>
      <c r="C1686" t="n">
        <v>13569.63</v>
      </c>
    </row>
    <row r="1687">
      <c r="A1687" t="inlineStr">
        <is>
          <t>TX504352</t>
        </is>
      </c>
      <c r="B1687" t="inlineStr">
        <is>
          <t>EMP11416</t>
        </is>
      </c>
      <c r="C1687" t="n">
        <v>40074.77</v>
      </c>
    </row>
    <row r="1688">
      <c r="A1688" t="inlineStr">
        <is>
          <t>TX505251</t>
        </is>
      </c>
      <c r="B1688" t="inlineStr">
        <is>
          <t>EMP11516</t>
        </is>
      </c>
      <c r="C1688" t="n">
        <v>4343.19</v>
      </c>
    </row>
    <row r="1689">
      <c r="A1689" t="inlineStr">
        <is>
          <t>TX502785</t>
        </is>
      </c>
      <c r="B1689" t="inlineStr">
        <is>
          <t>EMP11356</t>
        </is>
      </c>
      <c r="C1689" t="n">
        <v>16349.12</v>
      </c>
    </row>
    <row r="1690">
      <c r="A1690" t="inlineStr">
        <is>
          <t>TX501218</t>
        </is>
      </c>
      <c r="B1690" t="inlineStr">
        <is>
          <t>EMP11361</t>
        </is>
      </c>
      <c r="C1690" t="n">
        <v>27323.87</v>
      </c>
    </row>
    <row r="1691">
      <c r="A1691" t="inlineStr">
        <is>
          <t>TX500173</t>
        </is>
      </c>
      <c r="B1691" t="inlineStr">
        <is>
          <t>EMP10307</t>
        </is>
      </c>
      <c r="C1691" t="n">
        <v>59784.28</v>
      </c>
    </row>
    <row r="1692">
      <c r="A1692" t="inlineStr">
        <is>
          <t>TX501310</t>
        </is>
      </c>
      <c r="B1692" t="inlineStr">
        <is>
          <t>EMP11587</t>
        </is>
      </c>
      <c r="C1692" t="n">
        <v>9339.379999999999</v>
      </c>
    </row>
    <row r="1693">
      <c r="A1693" t="inlineStr">
        <is>
          <t>TX502720</t>
        </is>
      </c>
      <c r="B1693" t="inlineStr">
        <is>
          <t>EMP10389</t>
        </is>
      </c>
      <c r="C1693" t="n">
        <v>14017.13</v>
      </c>
    </row>
    <row r="1694">
      <c r="A1694" t="inlineStr">
        <is>
          <t>TX500460</t>
        </is>
      </c>
      <c r="B1694" t="inlineStr">
        <is>
          <t>EMP11602</t>
        </is>
      </c>
      <c r="C1694" t="n">
        <v>10013.12</v>
      </c>
    </row>
    <row r="1695">
      <c r="A1695" t="inlineStr">
        <is>
          <t>TX503854</t>
        </is>
      </c>
      <c r="B1695" t="inlineStr">
        <is>
          <t>EMP10084</t>
        </is>
      </c>
      <c r="C1695" t="n">
        <v>26092.51</v>
      </c>
    </row>
    <row r="1696">
      <c r="A1696" t="inlineStr">
        <is>
          <t>TX500254</t>
        </is>
      </c>
      <c r="B1696" t="inlineStr">
        <is>
          <t>EMP10110</t>
        </is>
      </c>
      <c r="C1696" t="n">
        <v>9999.6</v>
      </c>
    </row>
    <row r="1697">
      <c r="A1697" t="inlineStr">
        <is>
          <t>TX501710</t>
        </is>
      </c>
      <c r="B1697" t="inlineStr">
        <is>
          <t>EMP10858</t>
        </is>
      </c>
      <c r="C1697" t="n">
        <v>4531.06</v>
      </c>
    </row>
    <row r="1698">
      <c r="A1698" t="inlineStr">
        <is>
          <t>TX503255</t>
        </is>
      </c>
      <c r="B1698" t="inlineStr">
        <is>
          <t>EMP10945</t>
        </is>
      </c>
      <c r="C1698" t="n">
        <v>27133.08</v>
      </c>
    </row>
    <row r="1699">
      <c r="A1699" t="inlineStr">
        <is>
          <t>TX501829</t>
        </is>
      </c>
      <c r="B1699" t="inlineStr">
        <is>
          <t>EMP11656</t>
        </is>
      </c>
      <c r="C1699" t="n">
        <v>11157.78</v>
      </c>
    </row>
    <row r="1700">
      <c r="A1700" t="inlineStr">
        <is>
          <t>TX500017</t>
        </is>
      </c>
      <c r="B1700" t="inlineStr">
        <is>
          <t>EMP11129</t>
        </is>
      </c>
      <c r="C1700" t="n">
        <v>2155.42</v>
      </c>
    </row>
    <row r="1701">
      <c r="A1701" t="inlineStr">
        <is>
          <t>TX501807</t>
        </is>
      </c>
      <c r="B1701" t="inlineStr">
        <is>
          <t>EMP10758</t>
        </is>
      </c>
      <c r="C1701" t="n">
        <v>52708.07</v>
      </c>
    </row>
    <row r="1702">
      <c r="A1702" t="inlineStr">
        <is>
          <t>TX505870</t>
        </is>
      </c>
      <c r="B1702" t="inlineStr">
        <is>
          <t>EMP11892</t>
        </is>
      </c>
      <c r="C1702" t="n">
        <v>65266.76</v>
      </c>
    </row>
    <row r="1703">
      <c r="A1703" t="inlineStr">
        <is>
          <t>TX502099</t>
        </is>
      </c>
      <c r="B1703" t="inlineStr">
        <is>
          <t>EMP10055</t>
        </is>
      </c>
      <c r="C1703" t="n">
        <v>14018.01</v>
      </c>
    </row>
    <row r="1704">
      <c r="A1704" t="inlineStr">
        <is>
          <t>TX500134</t>
        </is>
      </c>
      <c r="B1704" t="inlineStr">
        <is>
          <t>EMP11817</t>
        </is>
      </c>
      <c r="C1704" t="n">
        <v>40314.35</v>
      </c>
    </row>
    <row r="1705">
      <c r="A1705" t="inlineStr">
        <is>
          <t>TX501217</t>
        </is>
      </c>
      <c r="B1705" t="inlineStr">
        <is>
          <t>EMP10824</t>
        </is>
      </c>
      <c r="C1705" t="n">
        <v>4579</v>
      </c>
    </row>
    <row r="1706">
      <c r="A1706" t="inlineStr">
        <is>
          <t>TX501051</t>
        </is>
      </c>
      <c r="B1706" t="inlineStr">
        <is>
          <t>EMP11706</t>
        </is>
      </c>
      <c r="C1706" t="n">
        <v>19774.53</v>
      </c>
    </row>
    <row r="1707">
      <c r="A1707" t="inlineStr">
        <is>
          <t>TX505312</t>
        </is>
      </c>
      <c r="B1707" t="inlineStr">
        <is>
          <t>EMP11568</t>
        </is>
      </c>
      <c r="C1707" t="n">
        <v>1812.7</v>
      </c>
    </row>
    <row r="1708">
      <c r="A1708" t="inlineStr">
        <is>
          <t>TX504703</t>
        </is>
      </c>
      <c r="B1708" t="inlineStr">
        <is>
          <t>EMP11835</t>
        </is>
      </c>
      <c r="C1708" t="n">
        <v>28936.48</v>
      </c>
    </row>
    <row r="1709">
      <c r="A1709" t="inlineStr">
        <is>
          <t>TX501682</t>
        </is>
      </c>
      <c r="B1709" t="inlineStr">
        <is>
          <t>EMP10400</t>
        </is>
      </c>
      <c r="C1709" t="n">
        <v>25593.99</v>
      </c>
    </row>
    <row r="1710">
      <c r="A1710" t="inlineStr">
        <is>
          <t>TX504295</t>
        </is>
      </c>
      <c r="B1710" t="inlineStr">
        <is>
          <t>EMP11950</t>
        </is>
      </c>
      <c r="C1710" t="n">
        <v>19402.6</v>
      </c>
    </row>
    <row r="1711">
      <c r="A1711" t="inlineStr">
        <is>
          <t>TX502095</t>
        </is>
      </c>
      <c r="B1711" t="inlineStr">
        <is>
          <t>EMP10279</t>
        </is>
      </c>
      <c r="C1711" t="n">
        <v>6503.64</v>
      </c>
    </row>
    <row r="1712">
      <c r="A1712" t="inlineStr">
        <is>
          <t>TX503039</t>
        </is>
      </c>
      <c r="B1712" t="inlineStr">
        <is>
          <t>EMP11475</t>
        </is>
      </c>
      <c r="C1712" t="n">
        <v>16859.45</v>
      </c>
    </row>
    <row r="1713">
      <c r="A1713" t="inlineStr">
        <is>
          <t>TX500822</t>
        </is>
      </c>
      <c r="B1713" t="inlineStr">
        <is>
          <t>EMP11512</t>
        </is>
      </c>
      <c r="C1713" t="n">
        <v>26460.52</v>
      </c>
    </row>
    <row r="1714">
      <c r="A1714" t="inlineStr">
        <is>
          <t>TX504310</t>
        </is>
      </c>
      <c r="B1714" t="inlineStr">
        <is>
          <t>EMP11657</t>
        </is>
      </c>
      <c r="C1714" t="n">
        <v>3971.05</v>
      </c>
    </row>
    <row r="1715">
      <c r="A1715" t="inlineStr">
        <is>
          <t>TX501759</t>
        </is>
      </c>
      <c r="B1715" t="inlineStr">
        <is>
          <t>EMP10619</t>
        </is>
      </c>
      <c r="C1715" t="n">
        <v>23412.21</v>
      </c>
    </row>
    <row r="1716">
      <c r="A1716" t="inlineStr">
        <is>
          <t>TX500099</t>
        </is>
      </c>
      <c r="B1716" t="inlineStr">
        <is>
          <t>EMP11582</t>
        </is>
      </c>
      <c r="C1716" t="n">
        <v>2392.82</v>
      </c>
    </row>
    <row r="1717">
      <c r="A1717" t="inlineStr">
        <is>
          <t>TX502430</t>
        </is>
      </c>
      <c r="B1717" t="inlineStr">
        <is>
          <t>EMP10266</t>
        </is>
      </c>
      <c r="C1717" t="n">
        <v>10371.64</v>
      </c>
    </row>
    <row r="1718">
      <c r="A1718" t="inlineStr">
        <is>
          <t>TX502540</t>
        </is>
      </c>
      <c r="B1718" t="inlineStr">
        <is>
          <t>EMP11932</t>
        </is>
      </c>
      <c r="C1718" t="n">
        <v>3598.76</v>
      </c>
    </row>
    <row r="1719">
      <c r="A1719" t="inlineStr">
        <is>
          <t>TX501899</t>
        </is>
      </c>
      <c r="B1719" t="inlineStr">
        <is>
          <t>EMP11329</t>
        </is>
      </c>
      <c r="C1719" t="n">
        <v>10394.91</v>
      </c>
    </row>
    <row r="1720">
      <c r="A1720" t="inlineStr">
        <is>
          <t>TX504928</t>
        </is>
      </c>
      <c r="B1720" t="inlineStr">
        <is>
          <t>EMP11397</t>
        </is>
      </c>
      <c r="C1720" t="n">
        <v>3947.97</v>
      </c>
    </row>
    <row r="1721">
      <c r="A1721" t="inlineStr">
        <is>
          <t>TX505396</t>
        </is>
      </c>
      <c r="B1721" t="inlineStr">
        <is>
          <t>EMP10932</t>
        </is>
      </c>
      <c r="C1721" t="n">
        <v>51099.92</v>
      </c>
    </row>
    <row r="1722">
      <c r="A1722" t="inlineStr">
        <is>
          <t>TX501335</t>
        </is>
      </c>
      <c r="B1722" t="inlineStr">
        <is>
          <t>EMP10715</t>
        </is>
      </c>
      <c r="C1722" t="n">
        <v>10995.74</v>
      </c>
    </row>
    <row r="1723">
      <c r="A1723" t="inlineStr">
        <is>
          <t>TX501802</t>
        </is>
      </c>
      <c r="B1723" t="inlineStr">
        <is>
          <t>EMP11017</t>
        </is>
      </c>
      <c r="C1723" t="n">
        <v>37027.7</v>
      </c>
    </row>
    <row r="1724">
      <c r="A1724" t="inlineStr">
        <is>
          <t>TX503021</t>
        </is>
      </c>
      <c r="B1724" t="inlineStr">
        <is>
          <t>EMP11885</t>
        </is>
      </c>
      <c r="C1724" t="n">
        <v>6733.92</v>
      </c>
    </row>
    <row r="1725">
      <c r="A1725" t="inlineStr">
        <is>
          <t>TX505413</t>
        </is>
      </c>
      <c r="B1725" t="inlineStr">
        <is>
          <t>EMP10342</t>
        </is>
      </c>
      <c r="C1725" t="n">
        <v>16710.19</v>
      </c>
    </row>
    <row r="1726">
      <c r="A1726" t="inlineStr">
        <is>
          <t>TX505238</t>
        </is>
      </c>
      <c r="B1726" t="inlineStr">
        <is>
          <t>EMP11695</t>
        </is>
      </c>
      <c r="C1726" t="n">
        <v>17716.32</v>
      </c>
    </row>
    <row r="1727">
      <c r="A1727" t="inlineStr">
        <is>
          <t>TX502161</t>
        </is>
      </c>
      <c r="B1727" t="inlineStr">
        <is>
          <t>EMP11389</t>
        </is>
      </c>
      <c r="C1727" t="n">
        <v>4740.48</v>
      </c>
    </row>
    <row r="1728">
      <c r="A1728" t="inlineStr">
        <is>
          <t>TX500757</t>
        </is>
      </c>
      <c r="B1728" t="inlineStr">
        <is>
          <t>EMP10426</t>
        </is>
      </c>
      <c r="C1728" t="n">
        <v>34585.79</v>
      </c>
    </row>
    <row r="1729">
      <c r="A1729" t="inlineStr">
        <is>
          <t>TX503429</t>
        </is>
      </c>
      <c r="B1729" t="inlineStr">
        <is>
          <t>EMP10790</t>
        </is>
      </c>
      <c r="C1729" t="n">
        <v>64754.22</v>
      </c>
    </row>
    <row r="1730">
      <c r="A1730" t="inlineStr">
        <is>
          <t>TX505392</t>
        </is>
      </c>
      <c r="B1730" t="inlineStr">
        <is>
          <t>EMP10176</t>
        </is>
      </c>
      <c r="C1730" t="n">
        <v>3215.87</v>
      </c>
    </row>
    <row r="1731">
      <c r="A1731" t="inlineStr">
        <is>
          <t>TX505306</t>
        </is>
      </c>
      <c r="B1731" t="inlineStr">
        <is>
          <t>EMP11667</t>
        </is>
      </c>
      <c r="C1731" t="n">
        <v>222.08</v>
      </c>
    </row>
    <row r="1732">
      <c r="A1732" t="inlineStr">
        <is>
          <t>TX505541</t>
        </is>
      </c>
      <c r="B1732" t="inlineStr">
        <is>
          <t>EMP11283</t>
        </is>
      </c>
      <c r="C1732" t="n">
        <v>23108.02</v>
      </c>
    </row>
    <row r="1733">
      <c r="A1733" t="inlineStr">
        <is>
          <t>TX501094</t>
        </is>
      </c>
      <c r="B1733" t="inlineStr">
        <is>
          <t>EMP11059</t>
        </is>
      </c>
      <c r="C1733" t="n">
        <v>11231.51</v>
      </c>
    </row>
    <row r="1734">
      <c r="A1734" t="inlineStr">
        <is>
          <t>TX505967</t>
        </is>
      </c>
      <c r="B1734" t="inlineStr">
        <is>
          <t>EMP11661</t>
        </is>
      </c>
      <c r="C1734" t="n">
        <v>40527.3</v>
      </c>
    </row>
    <row r="1735">
      <c r="A1735" t="inlineStr">
        <is>
          <t>TX503194</t>
        </is>
      </c>
      <c r="B1735" t="inlineStr">
        <is>
          <t>EMP11799</t>
        </is>
      </c>
      <c r="C1735" t="n">
        <v>8338.15</v>
      </c>
    </row>
    <row r="1736">
      <c r="A1736" t="inlineStr">
        <is>
          <t>TX500244</t>
        </is>
      </c>
      <c r="B1736" t="inlineStr">
        <is>
          <t>EMP10344</t>
        </is>
      </c>
      <c r="C1736" t="n">
        <v>28937.14</v>
      </c>
    </row>
    <row r="1737">
      <c r="A1737" t="inlineStr">
        <is>
          <t>TX504094</t>
        </is>
      </c>
      <c r="B1737" t="inlineStr">
        <is>
          <t>EMP10382</t>
        </is>
      </c>
      <c r="C1737" t="n">
        <v>32088.85</v>
      </c>
    </row>
    <row r="1738">
      <c r="A1738" t="inlineStr">
        <is>
          <t>TX502257</t>
        </is>
      </c>
      <c r="B1738" t="inlineStr">
        <is>
          <t>EMP10252</t>
        </is>
      </c>
      <c r="C1738" t="n">
        <v>27940.64</v>
      </c>
    </row>
    <row r="1739">
      <c r="A1739" t="inlineStr">
        <is>
          <t>TX503987</t>
        </is>
      </c>
      <c r="B1739" t="inlineStr">
        <is>
          <t>EMP10803</t>
        </is>
      </c>
      <c r="C1739" t="n">
        <v>26960.05</v>
      </c>
    </row>
    <row r="1740">
      <c r="A1740" t="inlineStr">
        <is>
          <t>TX501011</t>
        </is>
      </c>
      <c r="B1740" t="inlineStr">
        <is>
          <t>EMP10818</t>
        </is>
      </c>
      <c r="C1740" t="n">
        <v>13594.32</v>
      </c>
    </row>
    <row r="1741">
      <c r="A1741" t="inlineStr">
        <is>
          <t>TX504611</t>
        </is>
      </c>
      <c r="B1741" t="inlineStr">
        <is>
          <t>EMP11607</t>
        </is>
      </c>
      <c r="C1741" t="n">
        <v>13402.91</v>
      </c>
    </row>
    <row r="1742">
      <c r="A1742" t="inlineStr">
        <is>
          <t>TX500032</t>
        </is>
      </c>
      <c r="B1742" t="inlineStr">
        <is>
          <t>EMP99999</t>
        </is>
      </c>
      <c r="C1742" t="n">
        <v>34332.55</v>
      </c>
    </row>
    <row r="1743">
      <c r="A1743" t="inlineStr">
        <is>
          <t>TX505513</t>
        </is>
      </c>
      <c r="B1743" t="inlineStr">
        <is>
          <t>EMP10219</t>
        </is>
      </c>
      <c r="C1743" t="n">
        <v>24493.47</v>
      </c>
    </row>
    <row r="1744">
      <c r="A1744" t="inlineStr">
        <is>
          <t>TX502427</t>
        </is>
      </c>
      <c r="B1744" t="inlineStr">
        <is>
          <t>EMP11924</t>
        </is>
      </c>
      <c r="C1744" t="n">
        <v>17316.01</v>
      </c>
    </row>
    <row r="1745">
      <c r="A1745" t="inlineStr">
        <is>
          <t>TX504851</t>
        </is>
      </c>
      <c r="B1745" t="inlineStr">
        <is>
          <t>EMP11742</t>
        </is>
      </c>
      <c r="C1745" t="n">
        <v>5309.7</v>
      </c>
    </row>
    <row r="1746">
      <c r="A1746" t="inlineStr">
        <is>
          <t>TX503592</t>
        </is>
      </c>
      <c r="B1746" t="inlineStr">
        <is>
          <t>EMP11861</t>
        </is>
      </c>
      <c r="C1746" t="n">
        <v>365.22</v>
      </c>
    </row>
    <row r="1747">
      <c r="A1747" t="inlineStr">
        <is>
          <t>TX505476</t>
        </is>
      </c>
      <c r="B1747" t="inlineStr">
        <is>
          <t>EMP10192</t>
        </is>
      </c>
      <c r="C1747" t="n">
        <v>10053.95</v>
      </c>
    </row>
    <row r="1748">
      <c r="A1748" t="inlineStr">
        <is>
          <t>TX505040</t>
        </is>
      </c>
      <c r="B1748" t="inlineStr">
        <is>
          <t>EMP11832</t>
        </is>
      </c>
      <c r="C1748" t="n">
        <v>68206.61</v>
      </c>
    </row>
    <row r="1749">
      <c r="A1749" t="inlineStr">
        <is>
          <t>TX503551</t>
        </is>
      </c>
      <c r="B1749" t="inlineStr">
        <is>
          <t>EMP11996</t>
        </is>
      </c>
      <c r="C1749" t="n">
        <v>5599.06</v>
      </c>
    </row>
    <row r="1750">
      <c r="A1750" t="inlineStr">
        <is>
          <t>TX501640</t>
        </is>
      </c>
      <c r="B1750" t="inlineStr">
        <is>
          <t>EMP11947</t>
        </is>
      </c>
      <c r="C1750" t="n">
        <v>30259.37</v>
      </c>
    </row>
    <row r="1751">
      <c r="A1751" t="inlineStr">
        <is>
          <t>TX501168</t>
        </is>
      </c>
      <c r="B1751" t="inlineStr">
        <is>
          <t>EMP11021</t>
        </is>
      </c>
      <c r="C1751" t="n">
        <v>101685.51</v>
      </c>
    </row>
    <row r="1752">
      <c r="A1752" t="inlineStr">
        <is>
          <t>TX504657</t>
        </is>
      </c>
      <c r="B1752" t="inlineStr">
        <is>
          <t>EMP11267</t>
        </is>
      </c>
      <c r="C1752" t="n">
        <v>5796.84</v>
      </c>
    </row>
    <row r="1753">
      <c r="A1753" t="inlineStr">
        <is>
          <t>TX503260</t>
        </is>
      </c>
      <c r="B1753" t="inlineStr">
        <is>
          <t>EMP10384</t>
        </is>
      </c>
      <c r="C1753" t="n">
        <v>9359.219999999999</v>
      </c>
    </row>
    <row r="1754">
      <c r="A1754" t="inlineStr">
        <is>
          <t>TX503623</t>
        </is>
      </c>
      <c r="B1754" t="inlineStr">
        <is>
          <t>EMP10799</t>
        </is>
      </c>
      <c r="C1754" t="n">
        <v>23020.38</v>
      </c>
    </row>
    <row r="1755">
      <c r="A1755" t="inlineStr">
        <is>
          <t>TX504242</t>
        </is>
      </c>
      <c r="B1755" t="inlineStr">
        <is>
          <t>EMP10695</t>
        </is>
      </c>
      <c r="C1755" t="n">
        <v>57695.43</v>
      </c>
    </row>
    <row r="1756">
      <c r="A1756" t="inlineStr">
        <is>
          <t>TX504473</t>
        </is>
      </c>
      <c r="B1756" t="inlineStr">
        <is>
          <t>EMP10586</t>
        </is>
      </c>
      <c r="C1756" t="n">
        <v>21451.45</v>
      </c>
    </row>
    <row r="1757">
      <c r="A1757" t="inlineStr">
        <is>
          <t>TX504200</t>
        </is>
      </c>
      <c r="B1757" t="inlineStr">
        <is>
          <t>EMP10992</t>
        </is>
      </c>
      <c r="C1757" t="n">
        <v>16312.16</v>
      </c>
    </row>
    <row r="1758">
      <c r="A1758" t="inlineStr">
        <is>
          <t>TX502857</t>
        </is>
      </c>
      <c r="B1758" t="inlineStr">
        <is>
          <t>EMP11314</t>
        </is>
      </c>
      <c r="C1758" t="n">
        <v>8505.43</v>
      </c>
    </row>
    <row r="1759">
      <c r="A1759" t="inlineStr">
        <is>
          <t>TX500606</t>
        </is>
      </c>
      <c r="B1759" t="inlineStr">
        <is>
          <t>EMP10731</t>
        </is>
      </c>
      <c r="C1759" t="n">
        <v>32740.21</v>
      </c>
    </row>
    <row r="1760">
      <c r="A1760" t="inlineStr">
        <is>
          <t>TX502459</t>
        </is>
      </c>
      <c r="B1760" t="inlineStr">
        <is>
          <t>EMP10227</t>
        </is>
      </c>
      <c r="C1760" t="n">
        <v>4240.78</v>
      </c>
    </row>
    <row r="1761">
      <c r="A1761" t="inlineStr">
        <is>
          <t>TX502625</t>
        </is>
      </c>
      <c r="B1761" t="inlineStr">
        <is>
          <t>EMP11353</t>
        </is>
      </c>
      <c r="C1761" t="n">
        <v>255.63</v>
      </c>
    </row>
    <row r="1762">
      <c r="A1762" t="inlineStr">
        <is>
          <t>TX500367</t>
        </is>
      </c>
      <c r="B1762" t="inlineStr">
        <is>
          <t>EMP11958</t>
        </is>
      </c>
      <c r="C1762" t="n">
        <v>1901.16</v>
      </c>
    </row>
    <row r="1763">
      <c r="A1763" t="inlineStr">
        <is>
          <t>TX502098</t>
        </is>
      </c>
      <c r="B1763" t="inlineStr">
        <is>
          <t>EMP10003</t>
        </is>
      </c>
      <c r="C1763" t="n">
        <v>26592.72</v>
      </c>
    </row>
    <row r="1764">
      <c r="A1764" t="inlineStr">
        <is>
          <t>TX501754</t>
        </is>
      </c>
      <c r="B1764" t="inlineStr">
        <is>
          <t>EMP11571</t>
        </is>
      </c>
      <c r="C1764" t="n">
        <v>20007.86</v>
      </c>
    </row>
    <row r="1765">
      <c r="A1765" t="inlineStr">
        <is>
          <t>TX500740</t>
        </is>
      </c>
      <c r="B1765" t="inlineStr">
        <is>
          <t>EMP11560</t>
        </is>
      </c>
      <c r="C1765" t="n">
        <v>9671.780000000001</v>
      </c>
    </row>
    <row r="1766">
      <c r="A1766" t="inlineStr">
        <is>
          <t>TX501148</t>
        </is>
      </c>
      <c r="B1766" t="inlineStr">
        <is>
          <t>EMP11214</t>
        </is>
      </c>
      <c r="C1766" t="n">
        <v>10382.37</v>
      </c>
    </row>
    <row r="1767">
      <c r="A1767" t="inlineStr">
        <is>
          <t>TX500700</t>
        </is>
      </c>
      <c r="B1767" t="inlineStr">
        <is>
          <t>EMP10891</t>
        </is>
      </c>
      <c r="C1767" t="n">
        <v>10610.06</v>
      </c>
    </row>
    <row r="1768">
      <c r="A1768" t="inlineStr">
        <is>
          <t>TX503560</t>
        </is>
      </c>
      <c r="B1768" t="inlineStr">
        <is>
          <t>EMP10486</t>
        </is>
      </c>
      <c r="C1768" t="n">
        <v>30522.84</v>
      </c>
    </row>
    <row r="1769">
      <c r="A1769" t="inlineStr">
        <is>
          <t>TX500181</t>
        </is>
      </c>
      <c r="B1769" t="inlineStr">
        <is>
          <t>EMP10029</t>
        </is>
      </c>
      <c r="C1769" t="n">
        <v>19201.47</v>
      </c>
    </row>
    <row r="1770">
      <c r="A1770" t="inlineStr">
        <is>
          <t>TX502045</t>
        </is>
      </c>
      <c r="B1770" t="inlineStr">
        <is>
          <t>EMP11150</t>
        </is>
      </c>
      <c r="C1770" t="n">
        <v>15953.72</v>
      </c>
    </row>
    <row r="1771">
      <c r="A1771" t="inlineStr">
        <is>
          <t>TX500135</t>
        </is>
      </c>
      <c r="B1771" t="inlineStr">
        <is>
          <t>EMP10597</t>
        </is>
      </c>
      <c r="C1771" t="n">
        <v>23761.51</v>
      </c>
    </row>
    <row r="1772">
      <c r="A1772" t="inlineStr">
        <is>
          <t>TX502642</t>
        </is>
      </c>
      <c r="B1772" t="inlineStr">
        <is>
          <t>EMP11189</t>
        </is>
      </c>
      <c r="C1772" t="n">
        <v>7626.07</v>
      </c>
    </row>
    <row r="1773">
      <c r="A1773" t="inlineStr">
        <is>
          <t>TX503584</t>
        </is>
      </c>
      <c r="B1773" t="inlineStr">
        <is>
          <t>EMP10923</t>
        </is>
      </c>
      <c r="C1773" t="n">
        <v>45997.59</v>
      </c>
    </row>
    <row r="1774">
      <c r="A1774" t="inlineStr">
        <is>
          <t>TX502229</t>
        </is>
      </c>
      <c r="B1774" t="inlineStr">
        <is>
          <t>EMP10071</t>
        </is>
      </c>
      <c r="C1774" t="n">
        <v>25273.41</v>
      </c>
    </row>
    <row r="1775">
      <c r="A1775" t="inlineStr">
        <is>
          <t>TX503619</t>
        </is>
      </c>
      <c r="B1775" t="inlineStr">
        <is>
          <t>EMP10897</t>
        </is>
      </c>
      <c r="C1775" t="n">
        <v>11662.33</v>
      </c>
    </row>
    <row r="1776">
      <c r="A1776" t="inlineStr">
        <is>
          <t>TX505560</t>
        </is>
      </c>
      <c r="B1776" t="inlineStr">
        <is>
          <t>EMP11635</t>
        </is>
      </c>
      <c r="C1776" t="n">
        <v>26001.57</v>
      </c>
    </row>
    <row r="1777">
      <c r="A1777" t="inlineStr">
        <is>
          <t>TX504655</t>
        </is>
      </c>
      <c r="B1777" t="inlineStr">
        <is>
          <t>EMP11326</t>
        </is>
      </c>
      <c r="C1777" t="n">
        <v>809.78</v>
      </c>
    </row>
    <row r="1778">
      <c r="A1778" t="inlineStr">
        <is>
          <t>TX503254</t>
        </is>
      </c>
      <c r="B1778" t="inlineStr">
        <is>
          <t>EMP11290</t>
        </is>
      </c>
      <c r="C1778" t="n">
        <v>557.54</v>
      </c>
    </row>
    <row r="1779">
      <c r="A1779" t="inlineStr">
        <is>
          <t>TX502001</t>
        </is>
      </c>
      <c r="B1779" t="inlineStr">
        <is>
          <t>EMP11204</t>
        </is>
      </c>
      <c r="C1779" t="n">
        <v>9700.209999999999</v>
      </c>
    </row>
    <row r="1780">
      <c r="A1780" t="inlineStr">
        <is>
          <t>TX503571</t>
        </is>
      </c>
      <c r="B1780" t="inlineStr">
        <is>
          <t>EMP10510</t>
        </is>
      </c>
      <c r="C1780" t="n">
        <v>49506.68</v>
      </c>
    </row>
    <row r="1781">
      <c r="A1781" t="inlineStr">
        <is>
          <t>TX504867</t>
        </is>
      </c>
      <c r="B1781" t="inlineStr">
        <is>
          <t>EMP11082</t>
        </is>
      </c>
      <c r="C1781" t="n">
        <v>8356.73</v>
      </c>
    </row>
    <row r="1782">
      <c r="A1782" t="inlineStr">
        <is>
          <t>TX500628</t>
        </is>
      </c>
      <c r="B1782" t="inlineStr">
        <is>
          <t>EMP10626</t>
        </is>
      </c>
      <c r="C1782" t="n">
        <v>58832.59</v>
      </c>
    </row>
    <row r="1783">
      <c r="A1783" t="inlineStr">
        <is>
          <t>TX501313</t>
        </is>
      </c>
      <c r="B1783" t="inlineStr">
        <is>
          <t>EMP10253</t>
        </is>
      </c>
      <c r="C1783" t="n">
        <v>11149.67</v>
      </c>
    </row>
    <row r="1784">
      <c r="A1784" t="inlineStr">
        <is>
          <t>TX501877</t>
        </is>
      </c>
      <c r="B1784" t="inlineStr">
        <is>
          <t>EMP10261</t>
        </is>
      </c>
      <c r="C1784" t="n">
        <v>46952.38</v>
      </c>
    </row>
    <row r="1785">
      <c r="A1785" t="inlineStr">
        <is>
          <t>TX503113</t>
        </is>
      </c>
      <c r="B1785" t="inlineStr">
        <is>
          <t>EMP11058</t>
        </is>
      </c>
      <c r="C1785" t="n">
        <v>2414.07</v>
      </c>
    </row>
    <row r="1786">
      <c r="A1786" t="inlineStr">
        <is>
          <t>TX504355</t>
        </is>
      </c>
      <c r="B1786" t="inlineStr">
        <is>
          <t>EMP11391</t>
        </is>
      </c>
      <c r="C1786" t="n">
        <v>18404.51</v>
      </c>
    </row>
    <row r="1787">
      <c r="A1787" t="inlineStr">
        <is>
          <t>TX505604</t>
        </is>
      </c>
      <c r="B1787" t="inlineStr">
        <is>
          <t>EMP10205</t>
        </is>
      </c>
      <c r="C1787" t="n">
        <v>40311.5</v>
      </c>
    </row>
    <row r="1788">
      <c r="A1788" t="inlineStr">
        <is>
          <t>TX504983</t>
        </is>
      </c>
      <c r="B1788" t="inlineStr">
        <is>
          <t>EMP10121</t>
        </is>
      </c>
      <c r="C1788" t="n">
        <v>28810.16</v>
      </c>
    </row>
    <row r="1789">
      <c r="A1789" t="inlineStr">
        <is>
          <t>TX504444</t>
        </is>
      </c>
      <c r="B1789" t="inlineStr">
        <is>
          <t>EMP10222</t>
        </is>
      </c>
      <c r="C1789" t="n">
        <v>45859.53</v>
      </c>
    </row>
    <row r="1790">
      <c r="A1790" t="inlineStr">
        <is>
          <t>TX500072</t>
        </is>
      </c>
      <c r="B1790" t="inlineStr">
        <is>
          <t>EMP11323</t>
        </is>
      </c>
      <c r="C1790" t="n">
        <v>2462.5</v>
      </c>
    </row>
    <row r="1791">
      <c r="A1791" t="inlineStr">
        <is>
          <t>TX501485</t>
        </is>
      </c>
      <c r="B1791" t="inlineStr">
        <is>
          <t>EMP11667</t>
        </is>
      </c>
      <c r="C1791" t="n">
        <v>75136.71000000001</v>
      </c>
    </row>
    <row r="1792">
      <c r="A1792" t="inlineStr">
        <is>
          <t>TX501397</t>
        </is>
      </c>
      <c r="B1792" t="inlineStr">
        <is>
          <t>EMP11818</t>
        </is>
      </c>
      <c r="C1792" t="n">
        <v>11588.66</v>
      </c>
    </row>
    <row r="1793">
      <c r="A1793" t="inlineStr">
        <is>
          <t>TX501988</t>
        </is>
      </c>
      <c r="B1793" t="inlineStr">
        <is>
          <t>EMP10866</t>
        </is>
      </c>
      <c r="C1793" t="n">
        <v>5855.45</v>
      </c>
    </row>
    <row r="1794">
      <c r="A1794" t="inlineStr">
        <is>
          <t>TX500858</t>
        </is>
      </c>
      <c r="B1794" t="inlineStr">
        <is>
          <t>EMP10272</t>
        </is>
      </c>
      <c r="C1794" t="n">
        <v>9890.76</v>
      </c>
    </row>
    <row r="1795">
      <c r="A1795" t="inlineStr">
        <is>
          <t>TX504656</t>
        </is>
      </c>
      <c r="B1795" t="inlineStr">
        <is>
          <t>EMP11089</t>
        </is>
      </c>
      <c r="C1795" t="n">
        <v>2515.88</v>
      </c>
    </row>
    <row r="1796">
      <c r="A1796" t="inlineStr">
        <is>
          <t>TX500643</t>
        </is>
      </c>
      <c r="B1796" t="inlineStr">
        <is>
          <t>EMP10005</t>
        </is>
      </c>
      <c r="C1796" t="n">
        <v>10762.49</v>
      </c>
    </row>
    <row r="1797">
      <c r="A1797" t="inlineStr">
        <is>
          <t>TX503094</t>
        </is>
      </c>
      <c r="B1797" t="inlineStr">
        <is>
          <t>EMP10178</t>
        </is>
      </c>
      <c r="C1797" t="n">
        <v>16913.74</v>
      </c>
    </row>
    <row r="1798">
      <c r="A1798" t="inlineStr">
        <is>
          <t>TX502893</t>
        </is>
      </c>
      <c r="B1798" t="inlineStr">
        <is>
          <t>EMP10679</t>
        </is>
      </c>
      <c r="C1798" t="n">
        <v>22609.95</v>
      </c>
    </row>
    <row r="1799">
      <c r="A1799" t="inlineStr">
        <is>
          <t>TX505741</t>
        </is>
      </c>
      <c r="B1799" t="inlineStr">
        <is>
          <t>EMP11596</t>
        </is>
      </c>
      <c r="C1799" t="n">
        <v>21733.76</v>
      </c>
    </row>
    <row r="1800">
      <c r="A1800" t="inlineStr">
        <is>
          <t>TX504760</t>
        </is>
      </c>
      <c r="B1800" t="inlineStr">
        <is>
          <t>EMP11211</t>
        </is>
      </c>
      <c r="C1800" t="n">
        <v>22364.29</v>
      </c>
    </row>
    <row r="1801">
      <c r="A1801" t="inlineStr">
        <is>
          <t>TX503936</t>
        </is>
      </c>
      <c r="B1801" t="inlineStr">
        <is>
          <t>EMP10180</t>
        </is>
      </c>
      <c r="C1801" t="n">
        <v>21681.88</v>
      </c>
    </row>
    <row r="1802">
      <c r="A1802" t="inlineStr">
        <is>
          <t>TX502396</t>
        </is>
      </c>
      <c r="B1802" t="inlineStr">
        <is>
          <t>EMP10355</t>
        </is>
      </c>
      <c r="C1802" t="n">
        <v>4072.98</v>
      </c>
    </row>
    <row r="1803">
      <c r="A1803" t="inlineStr">
        <is>
          <t>TX502611</t>
        </is>
      </c>
      <c r="B1803" t="inlineStr">
        <is>
          <t>EMP10579</t>
        </is>
      </c>
      <c r="C1803" t="n">
        <v>21871.83</v>
      </c>
    </row>
    <row r="1804">
      <c r="A1804" t="inlineStr">
        <is>
          <t>TX505824</t>
        </is>
      </c>
      <c r="B1804" t="inlineStr">
        <is>
          <t>EMP11005</t>
        </is>
      </c>
      <c r="C1804" t="n">
        <v>11167.27</v>
      </c>
    </row>
    <row r="1805">
      <c r="A1805" t="inlineStr">
        <is>
          <t>TX501960</t>
        </is>
      </c>
      <c r="B1805" t="inlineStr">
        <is>
          <t>EMP10872</t>
        </is>
      </c>
      <c r="C1805" t="n">
        <v>16753.67</v>
      </c>
    </row>
    <row r="1806">
      <c r="A1806" t="inlineStr">
        <is>
          <t>TX505763</t>
        </is>
      </c>
      <c r="B1806" t="inlineStr">
        <is>
          <t>EMP11226</t>
        </is>
      </c>
      <c r="C1806" t="n">
        <v>1900.18</v>
      </c>
    </row>
    <row r="1807">
      <c r="A1807" t="inlineStr">
        <is>
          <t>TX502557</t>
        </is>
      </c>
      <c r="B1807" t="inlineStr">
        <is>
          <t>EMP10708</t>
        </is>
      </c>
      <c r="C1807" t="n">
        <v>67993.71000000001</v>
      </c>
    </row>
    <row r="1808">
      <c r="A1808" t="inlineStr">
        <is>
          <t>TX505322</t>
        </is>
      </c>
      <c r="B1808" t="inlineStr">
        <is>
          <t>EMP10178</t>
        </is>
      </c>
      <c r="C1808" t="n">
        <v>26321.32</v>
      </c>
    </row>
    <row r="1809">
      <c r="A1809" t="inlineStr">
        <is>
          <t>TX505381</t>
        </is>
      </c>
      <c r="B1809" t="inlineStr">
        <is>
          <t>EMP10898</t>
        </is>
      </c>
      <c r="C1809" t="n">
        <v>20219.75</v>
      </c>
    </row>
    <row r="1810">
      <c r="A1810" t="inlineStr">
        <is>
          <t>TX500814</t>
        </is>
      </c>
      <c r="B1810" t="inlineStr">
        <is>
          <t>EMP11206</t>
        </is>
      </c>
      <c r="C1810" t="n">
        <v>64689.05</v>
      </c>
    </row>
    <row r="1811">
      <c r="A1811" t="inlineStr">
        <is>
          <t>TX501713</t>
        </is>
      </c>
      <c r="B1811" t="inlineStr">
        <is>
          <t>EMP11729</t>
        </is>
      </c>
      <c r="C1811" t="n">
        <v>2703.38</v>
      </c>
    </row>
    <row r="1812">
      <c r="A1812" t="inlineStr">
        <is>
          <t>TX500706</t>
        </is>
      </c>
      <c r="B1812" t="inlineStr">
        <is>
          <t>EMP10699</t>
        </is>
      </c>
      <c r="C1812" t="n">
        <v>6856.02</v>
      </c>
    </row>
    <row r="1813">
      <c r="A1813" t="inlineStr">
        <is>
          <t>TX501084</t>
        </is>
      </c>
      <c r="B1813" t="inlineStr">
        <is>
          <t>EMP10071</t>
        </is>
      </c>
      <c r="C1813" t="n">
        <v>12581.87</v>
      </c>
    </row>
    <row r="1814">
      <c r="A1814" t="inlineStr">
        <is>
          <t>TX505506</t>
        </is>
      </c>
      <c r="B1814" t="inlineStr">
        <is>
          <t>EMP11983</t>
        </is>
      </c>
      <c r="C1814" t="n">
        <v>38846.41</v>
      </c>
    </row>
    <row r="1815">
      <c r="A1815" t="inlineStr">
        <is>
          <t>TX504763</t>
        </is>
      </c>
      <c r="B1815" t="inlineStr">
        <is>
          <t>EMP10633</t>
        </is>
      </c>
      <c r="C1815" t="n">
        <v>8465.629999999999</v>
      </c>
    </row>
    <row r="1816">
      <c r="A1816" t="inlineStr">
        <is>
          <t>TX504992</t>
        </is>
      </c>
      <c r="B1816" t="inlineStr">
        <is>
          <t>EMP11355</t>
        </is>
      </c>
      <c r="C1816" t="n">
        <v>5151.79</v>
      </c>
    </row>
    <row r="1817">
      <c r="A1817" t="inlineStr">
        <is>
          <t>TX501607</t>
        </is>
      </c>
      <c r="B1817" t="inlineStr">
        <is>
          <t>EMP10593</t>
        </is>
      </c>
      <c r="C1817" t="n">
        <v>4645.99</v>
      </c>
    </row>
    <row r="1818">
      <c r="A1818" t="inlineStr">
        <is>
          <t>TX502972</t>
        </is>
      </c>
      <c r="B1818" t="inlineStr">
        <is>
          <t>EMP10448</t>
        </is>
      </c>
      <c r="C1818" t="n">
        <v>3989.95</v>
      </c>
    </row>
    <row r="1819">
      <c r="A1819" t="inlineStr">
        <is>
          <t>TX501933</t>
        </is>
      </c>
      <c r="B1819" t="inlineStr">
        <is>
          <t>EMP11649</t>
        </is>
      </c>
      <c r="C1819" t="n">
        <v>50633.64</v>
      </c>
    </row>
    <row r="1820">
      <c r="A1820" t="inlineStr">
        <is>
          <t>TX500269</t>
        </is>
      </c>
      <c r="B1820" t="inlineStr">
        <is>
          <t>EMP11960</t>
        </is>
      </c>
      <c r="C1820" t="n">
        <v>89752.41</v>
      </c>
    </row>
    <row r="1821">
      <c r="A1821" t="inlineStr">
        <is>
          <t>TX502177</t>
        </is>
      </c>
      <c r="B1821" t="inlineStr">
        <is>
          <t>EMP11976</t>
        </is>
      </c>
      <c r="C1821" t="n">
        <v>5511.23</v>
      </c>
    </row>
    <row r="1822">
      <c r="A1822" t="inlineStr">
        <is>
          <t>TX500491</t>
        </is>
      </c>
      <c r="B1822" t="inlineStr">
        <is>
          <t>EMP10344</t>
        </is>
      </c>
      <c r="C1822" t="n">
        <v>20344.79</v>
      </c>
    </row>
    <row r="1823">
      <c r="A1823" t="inlineStr">
        <is>
          <t>TX500508</t>
        </is>
      </c>
      <c r="B1823" t="inlineStr">
        <is>
          <t>EMP11530</t>
        </is>
      </c>
      <c r="C1823" t="n">
        <v>23901.87</v>
      </c>
    </row>
    <row r="1824">
      <c r="A1824" t="inlineStr">
        <is>
          <t>TX501237</t>
        </is>
      </c>
      <c r="B1824" t="inlineStr">
        <is>
          <t>EMP11951</t>
        </is>
      </c>
      <c r="C1824" t="n">
        <v>12108.4</v>
      </c>
    </row>
    <row r="1825">
      <c r="A1825" t="inlineStr">
        <is>
          <t>TX505515</t>
        </is>
      </c>
      <c r="B1825" t="inlineStr">
        <is>
          <t>EMP10494</t>
        </is>
      </c>
      <c r="C1825" t="n">
        <v>13907.04</v>
      </c>
    </row>
    <row r="1826">
      <c r="A1826" t="inlineStr">
        <is>
          <t>TX502879</t>
        </is>
      </c>
      <c r="B1826" t="inlineStr">
        <is>
          <t>EMP10679</t>
        </is>
      </c>
      <c r="C1826" t="n">
        <v>9793.110000000001</v>
      </c>
    </row>
    <row r="1827">
      <c r="A1827" t="inlineStr">
        <is>
          <t>TX502460</t>
        </is>
      </c>
      <c r="B1827" t="inlineStr">
        <is>
          <t>EMP11870</t>
        </is>
      </c>
      <c r="C1827" t="n">
        <v>41673.48</v>
      </c>
    </row>
    <row r="1828">
      <c r="A1828" t="inlineStr">
        <is>
          <t>TX502434</t>
        </is>
      </c>
      <c r="B1828" t="inlineStr">
        <is>
          <t>EMP11037</t>
        </is>
      </c>
      <c r="C1828" t="n">
        <v>0</v>
      </c>
    </row>
    <row r="1829">
      <c r="A1829" t="inlineStr">
        <is>
          <t>TX502808</t>
        </is>
      </c>
      <c r="B1829" t="inlineStr">
        <is>
          <t>EMP11953</t>
        </is>
      </c>
      <c r="C1829" t="n">
        <v>22841.21</v>
      </c>
    </row>
    <row r="1830">
      <c r="A1830" t="inlineStr">
        <is>
          <t>TX504108</t>
        </is>
      </c>
      <c r="B1830" t="inlineStr">
        <is>
          <t>EMP11813</t>
        </is>
      </c>
      <c r="C1830" t="n">
        <v>22578.4</v>
      </c>
    </row>
    <row r="1831">
      <c r="A1831" t="inlineStr">
        <is>
          <t>TX503847</t>
        </is>
      </c>
      <c r="B1831" t="inlineStr">
        <is>
          <t>EMP11782</t>
        </is>
      </c>
      <c r="C1831" t="n">
        <v>35669.32</v>
      </c>
    </row>
    <row r="1832">
      <c r="A1832" t="inlineStr">
        <is>
          <t>TX500889</t>
        </is>
      </c>
      <c r="B1832" t="inlineStr">
        <is>
          <t>EMP11484</t>
        </is>
      </c>
      <c r="C1832" t="n">
        <v>18992.05</v>
      </c>
    </row>
    <row r="1833">
      <c r="A1833" t="inlineStr">
        <is>
          <t>TX504374</t>
        </is>
      </c>
      <c r="B1833" t="inlineStr">
        <is>
          <t>EMP10164</t>
        </is>
      </c>
      <c r="C1833" t="n">
        <v>9876.719999999999</v>
      </c>
    </row>
    <row r="1834">
      <c r="A1834" t="inlineStr">
        <is>
          <t>TX501623</t>
        </is>
      </c>
      <c r="B1834" t="inlineStr">
        <is>
          <t>EMP11464</t>
        </is>
      </c>
      <c r="C1834" t="n">
        <v>27026.71</v>
      </c>
    </row>
    <row r="1835">
      <c r="A1835" t="inlineStr">
        <is>
          <t>TX504956</t>
        </is>
      </c>
      <c r="B1835" t="inlineStr">
        <is>
          <t>EMP11844</t>
        </is>
      </c>
      <c r="C1835" t="n">
        <v>2779.28</v>
      </c>
    </row>
    <row r="1836">
      <c r="A1836" t="inlineStr">
        <is>
          <t>TX504626</t>
        </is>
      </c>
      <c r="B1836" t="inlineStr">
        <is>
          <t>EMP10417</t>
        </is>
      </c>
      <c r="C1836" t="n">
        <v>20449.89</v>
      </c>
    </row>
    <row r="1837">
      <c r="A1837" t="inlineStr">
        <is>
          <t>TX501445</t>
        </is>
      </c>
      <c r="B1837" t="inlineStr">
        <is>
          <t>EMP10191</t>
        </is>
      </c>
      <c r="C1837" t="n">
        <v>10849.44</v>
      </c>
    </row>
    <row r="1838">
      <c r="A1838" t="inlineStr">
        <is>
          <t>TX504275</t>
        </is>
      </c>
      <c r="B1838" t="inlineStr">
        <is>
          <t>EMP11584</t>
        </is>
      </c>
      <c r="C1838" t="n">
        <v>30445.74</v>
      </c>
    </row>
    <row r="1839">
      <c r="A1839" t="inlineStr">
        <is>
          <t>TX505805</t>
        </is>
      </c>
      <c r="B1839" t="inlineStr">
        <is>
          <t>EMP11599</t>
        </is>
      </c>
      <c r="C1839" t="n">
        <v>12434.36</v>
      </c>
    </row>
    <row r="1840">
      <c r="A1840" t="inlineStr">
        <is>
          <t>TX504821</t>
        </is>
      </c>
      <c r="B1840" t="inlineStr">
        <is>
          <t>EMP10929</t>
        </is>
      </c>
      <c r="C1840" t="n">
        <v>36350.49</v>
      </c>
    </row>
    <row r="1841">
      <c r="A1841" t="inlineStr">
        <is>
          <t>TX503739</t>
        </is>
      </c>
      <c r="B1841" t="inlineStr">
        <is>
          <t>EMP11560</t>
        </is>
      </c>
      <c r="C1841" t="n">
        <v>6965.5</v>
      </c>
    </row>
    <row r="1842">
      <c r="A1842" t="inlineStr">
        <is>
          <t>TX500780</t>
        </is>
      </c>
      <c r="B1842" t="inlineStr">
        <is>
          <t>EMP11460</t>
        </is>
      </c>
      <c r="C1842" t="n">
        <v>8811.280000000001</v>
      </c>
    </row>
    <row r="1843">
      <c r="A1843" t="inlineStr">
        <is>
          <t>TX501764</t>
        </is>
      </c>
      <c r="B1843" t="inlineStr">
        <is>
          <t>EMP11665</t>
        </is>
      </c>
      <c r="C1843" t="n">
        <v>18848.03</v>
      </c>
    </row>
    <row r="1844">
      <c r="A1844" t="inlineStr">
        <is>
          <t>TX503287</t>
        </is>
      </c>
      <c r="B1844" t="inlineStr">
        <is>
          <t>EMP11608</t>
        </is>
      </c>
      <c r="C1844" t="n">
        <v>23322.97</v>
      </c>
    </row>
    <row r="1845">
      <c r="A1845" t="inlineStr">
        <is>
          <t>TX504429</t>
        </is>
      </c>
      <c r="B1845" t="inlineStr">
        <is>
          <t>EMP10058</t>
        </is>
      </c>
      <c r="C1845" t="n">
        <v>9419.52</v>
      </c>
    </row>
    <row r="1846">
      <c r="A1846" t="inlineStr">
        <is>
          <t>TX502199</t>
        </is>
      </c>
      <c r="B1846" t="inlineStr">
        <is>
          <t>EMP10646</t>
        </is>
      </c>
      <c r="C1846" t="n">
        <v>3641.48</v>
      </c>
    </row>
    <row r="1847">
      <c r="A1847" t="inlineStr">
        <is>
          <t>TX502743</t>
        </is>
      </c>
      <c r="B1847" t="inlineStr">
        <is>
          <t>EMP10578</t>
        </is>
      </c>
      <c r="C1847" t="n">
        <v>8323.950000000001</v>
      </c>
    </row>
    <row r="1848">
      <c r="A1848" t="inlineStr">
        <is>
          <t>TX505553</t>
        </is>
      </c>
      <c r="B1848" t="inlineStr">
        <is>
          <t>EMP11402</t>
        </is>
      </c>
      <c r="C1848" t="n">
        <v>10957.26</v>
      </c>
    </row>
    <row r="1849">
      <c r="A1849" t="inlineStr">
        <is>
          <t>TX504702</t>
        </is>
      </c>
      <c r="B1849" t="inlineStr">
        <is>
          <t>EMP11162</t>
        </is>
      </c>
      <c r="C1849" t="n">
        <v>10593.05</v>
      </c>
    </row>
    <row r="1850">
      <c r="A1850" t="inlineStr">
        <is>
          <t>TX500204</t>
        </is>
      </c>
      <c r="B1850" t="inlineStr">
        <is>
          <t>EMP11753</t>
        </is>
      </c>
      <c r="C1850" t="n">
        <v>21390.24</v>
      </c>
    </row>
    <row r="1851">
      <c r="A1851" t="inlineStr">
        <is>
          <t>TX503055</t>
        </is>
      </c>
      <c r="B1851" t="inlineStr">
        <is>
          <t>EMP10948</t>
        </is>
      </c>
      <c r="C1851" t="n">
        <v>6585.7</v>
      </c>
    </row>
    <row r="1852">
      <c r="A1852" t="inlineStr">
        <is>
          <t>TX503165</t>
        </is>
      </c>
      <c r="B1852" t="inlineStr">
        <is>
          <t>EMP11278</t>
        </is>
      </c>
      <c r="C1852" t="n">
        <v>17553.68</v>
      </c>
    </row>
    <row r="1853">
      <c r="A1853" t="inlineStr">
        <is>
          <t>TX500333</t>
        </is>
      </c>
      <c r="B1853" t="inlineStr">
        <is>
          <t>EMP10356</t>
        </is>
      </c>
      <c r="C1853" t="n">
        <v>760.6900000000001</v>
      </c>
    </row>
    <row r="1854">
      <c r="A1854" t="inlineStr">
        <is>
          <t>TX503104</t>
        </is>
      </c>
      <c r="B1854" t="inlineStr">
        <is>
          <t>EMP11206</t>
        </is>
      </c>
      <c r="C1854" t="n">
        <v>30016.91</v>
      </c>
    </row>
    <row r="1855">
      <c r="A1855" t="inlineStr">
        <is>
          <t>TX502074</t>
        </is>
      </c>
      <c r="B1855" t="inlineStr">
        <is>
          <t>EMP11328</t>
        </is>
      </c>
      <c r="C1855" t="n">
        <v>21165.97</v>
      </c>
    </row>
    <row r="1856">
      <c r="A1856" t="inlineStr">
        <is>
          <t>TX504125</t>
        </is>
      </c>
      <c r="B1856" t="inlineStr">
        <is>
          <t>EMP10955</t>
        </is>
      </c>
      <c r="C1856" t="n">
        <v>51644.9</v>
      </c>
    </row>
    <row r="1857">
      <c r="A1857" t="inlineStr">
        <is>
          <t>TX505256</t>
        </is>
      </c>
      <c r="B1857" t="inlineStr">
        <is>
          <t>EMP10995</t>
        </is>
      </c>
      <c r="C1857" t="n">
        <v>7891.89</v>
      </c>
    </row>
    <row r="1858">
      <c r="A1858" t="inlineStr">
        <is>
          <t>TX500785</t>
        </is>
      </c>
      <c r="B1858" t="inlineStr">
        <is>
          <t>EMP99999</t>
        </is>
      </c>
      <c r="C1858" t="n">
        <v>9207.42</v>
      </c>
    </row>
    <row r="1859">
      <c r="A1859" t="inlineStr">
        <is>
          <t>TX502035</t>
        </is>
      </c>
      <c r="B1859" t="inlineStr">
        <is>
          <t>EMP11480</t>
        </is>
      </c>
      <c r="C1859" t="n">
        <v>31064.58</v>
      </c>
    </row>
    <row r="1860">
      <c r="A1860" t="inlineStr">
        <is>
          <t>TX502330</t>
        </is>
      </c>
      <c r="B1860" t="inlineStr">
        <is>
          <t>EMP11170</t>
        </is>
      </c>
      <c r="C1860" t="n">
        <v>37591.62</v>
      </c>
    </row>
    <row r="1861">
      <c r="A1861" t="inlineStr">
        <is>
          <t>TX504819</t>
        </is>
      </c>
      <c r="B1861" t="inlineStr">
        <is>
          <t>EMP10324</t>
        </is>
      </c>
      <c r="C1861" t="n">
        <v>10508.78</v>
      </c>
    </row>
    <row r="1862">
      <c r="A1862" t="inlineStr">
        <is>
          <t>TX504450</t>
        </is>
      </c>
      <c r="B1862" t="inlineStr">
        <is>
          <t>EMP11211</t>
        </is>
      </c>
      <c r="C1862" t="n">
        <v>15955.45</v>
      </c>
    </row>
    <row r="1863">
      <c r="A1863" t="inlineStr">
        <is>
          <t>TX505845</t>
        </is>
      </c>
      <c r="B1863" t="inlineStr">
        <is>
          <t>EMP10599</t>
        </is>
      </c>
      <c r="C1863" t="n">
        <v>12546.67</v>
      </c>
    </row>
    <row r="1864">
      <c r="A1864" t="inlineStr">
        <is>
          <t>TX503783</t>
        </is>
      </c>
      <c r="B1864" t="inlineStr">
        <is>
          <t>EMP11120</t>
        </is>
      </c>
      <c r="C1864" t="n">
        <v>24044.1</v>
      </c>
    </row>
    <row r="1865">
      <c r="A1865" t="inlineStr">
        <is>
          <t>TX504839</t>
        </is>
      </c>
      <c r="B1865" t="inlineStr">
        <is>
          <t>EMP11061</t>
        </is>
      </c>
      <c r="C1865" t="n">
        <v>41897.09</v>
      </c>
    </row>
    <row r="1866">
      <c r="A1866" t="inlineStr">
        <is>
          <t>TX500503</t>
        </is>
      </c>
      <c r="B1866" t="inlineStr">
        <is>
          <t>EMP11670</t>
        </is>
      </c>
      <c r="C1866" t="n">
        <v>22496.49</v>
      </c>
    </row>
    <row r="1867">
      <c r="A1867" t="inlineStr">
        <is>
          <t>TX503340</t>
        </is>
      </c>
      <c r="B1867" t="inlineStr">
        <is>
          <t>EMP11734</t>
        </is>
      </c>
      <c r="C1867" t="n">
        <v>23631.22</v>
      </c>
    </row>
    <row r="1868">
      <c r="A1868" t="inlineStr">
        <is>
          <t>TX501087</t>
        </is>
      </c>
      <c r="B1868" t="inlineStr">
        <is>
          <t>EMP11257</t>
        </is>
      </c>
      <c r="C1868" t="n">
        <v>9271.799999999999</v>
      </c>
    </row>
    <row r="1869">
      <c r="A1869" t="inlineStr">
        <is>
          <t>TX500194</t>
        </is>
      </c>
      <c r="B1869" t="inlineStr">
        <is>
          <t>EMP10062</t>
        </is>
      </c>
      <c r="C1869" t="n">
        <v>19776.29</v>
      </c>
    </row>
    <row r="1870">
      <c r="A1870" t="inlineStr">
        <is>
          <t>TX500221</t>
        </is>
      </c>
      <c r="B1870" t="inlineStr">
        <is>
          <t>EMP10038</t>
        </is>
      </c>
      <c r="C1870" t="n">
        <v>11170.21</v>
      </c>
    </row>
    <row r="1871">
      <c r="A1871" t="inlineStr">
        <is>
          <t>TX500011</t>
        </is>
      </c>
      <c r="B1871" t="inlineStr">
        <is>
          <t>EMP11218</t>
        </is>
      </c>
      <c r="C1871" t="n">
        <v>4197.88</v>
      </c>
    </row>
    <row r="1872">
      <c r="A1872" t="inlineStr">
        <is>
          <t>TX500148</t>
        </is>
      </c>
      <c r="B1872" t="inlineStr">
        <is>
          <t>EMP11681</t>
        </is>
      </c>
      <c r="C1872" t="n">
        <v>47086.69</v>
      </c>
    </row>
    <row r="1873">
      <c r="A1873" t="inlineStr">
        <is>
          <t>TX504695</t>
        </is>
      </c>
      <c r="B1873" t="inlineStr">
        <is>
          <t>EMP10045</t>
        </is>
      </c>
      <c r="C1873" t="n">
        <v>30444.74</v>
      </c>
    </row>
    <row r="1874">
      <c r="A1874" t="inlineStr">
        <is>
          <t>TX501846</t>
        </is>
      </c>
      <c r="B1874" t="inlineStr">
        <is>
          <t>EMP11782</t>
        </is>
      </c>
      <c r="C1874" t="n">
        <v>12764.76</v>
      </c>
    </row>
    <row r="1875">
      <c r="A1875" t="inlineStr">
        <is>
          <t>TX503334</t>
        </is>
      </c>
      <c r="B1875" t="inlineStr">
        <is>
          <t>EMP10937</t>
        </is>
      </c>
      <c r="C1875" t="n">
        <v>15294.35</v>
      </c>
    </row>
    <row r="1876">
      <c r="A1876" t="inlineStr">
        <is>
          <t>TX500528</t>
        </is>
      </c>
      <c r="B1876" t="inlineStr">
        <is>
          <t>EMP11603</t>
        </is>
      </c>
      <c r="C1876" t="n">
        <v>17418.8</v>
      </c>
    </row>
    <row r="1877">
      <c r="A1877" t="inlineStr">
        <is>
          <t>TX504723</t>
        </is>
      </c>
      <c r="B1877" t="inlineStr">
        <is>
          <t>EMP10256</t>
        </is>
      </c>
      <c r="C1877" t="n">
        <v>60882.46</v>
      </c>
    </row>
    <row r="1878">
      <c r="A1878" t="inlineStr">
        <is>
          <t>TX502729</t>
        </is>
      </c>
      <c r="B1878" t="inlineStr">
        <is>
          <t>EMP11238</t>
        </is>
      </c>
      <c r="C1878" t="n">
        <v>6812.22</v>
      </c>
    </row>
    <row r="1879">
      <c r="A1879" t="inlineStr">
        <is>
          <t>TX501910</t>
        </is>
      </c>
      <c r="B1879" t="inlineStr">
        <is>
          <t>EMP11104</t>
        </is>
      </c>
      <c r="C1879" t="n">
        <v>54737.57</v>
      </c>
    </row>
    <row r="1880">
      <c r="A1880" t="inlineStr">
        <is>
          <t>TX500709</t>
        </is>
      </c>
      <c r="B1880" t="inlineStr">
        <is>
          <t>EMP11040</t>
        </is>
      </c>
      <c r="C1880" t="n">
        <v>4749.61</v>
      </c>
    </row>
    <row r="1881">
      <c r="A1881" t="inlineStr">
        <is>
          <t>TX504102</t>
        </is>
      </c>
      <c r="B1881" t="inlineStr">
        <is>
          <t>EMP10134</t>
        </is>
      </c>
      <c r="C1881" t="n">
        <v>6890.35</v>
      </c>
    </row>
    <row r="1882">
      <c r="A1882" t="inlineStr">
        <is>
          <t>TX504918</t>
        </is>
      </c>
      <c r="B1882" t="inlineStr">
        <is>
          <t>EMP10169</t>
        </is>
      </c>
      <c r="C1882" t="n">
        <v>37224.46</v>
      </c>
    </row>
    <row r="1883">
      <c r="A1883" t="inlineStr">
        <is>
          <t>TX503114</t>
        </is>
      </c>
      <c r="B1883" t="inlineStr">
        <is>
          <t>EMP10267</t>
        </is>
      </c>
      <c r="C1883" t="n">
        <v>19156.77</v>
      </c>
    </row>
    <row r="1884">
      <c r="A1884" t="inlineStr">
        <is>
          <t>TX503598</t>
        </is>
      </c>
      <c r="B1884" t="inlineStr">
        <is>
          <t>EMP11688</t>
        </is>
      </c>
      <c r="C1884" t="n">
        <v>15862.43</v>
      </c>
    </row>
    <row r="1885">
      <c r="A1885" t="inlineStr">
        <is>
          <t>TX502846</t>
        </is>
      </c>
      <c r="B1885" t="inlineStr">
        <is>
          <t>EMP10466</t>
        </is>
      </c>
      <c r="C1885" t="n">
        <v>81908.41</v>
      </c>
    </row>
    <row r="1886">
      <c r="A1886" t="inlineStr">
        <is>
          <t>TX501987</t>
        </is>
      </c>
      <c r="B1886" t="inlineStr">
        <is>
          <t>EMP11659</t>
        </is>
      </c>
      <c r="C1886" t="n">
        <v>10531.03</v>
      </c>
    </row>
    <row r="1887">
      <c r="A1887" t="inlineStr">
        <is>
          <t>TX500698</t>
        </is>
      </c>
      <c r="B1887" t="inlineStr">
        <is>
          <t>EMP10112</t>
        </is>
      </c>
      <c r="C1887" t="n">
        <v>15506.84</v>
      </c>
    </row>
    <row r="1888">
      <c r="A1888" t="inlineStr">
        <is>
          <t>TX503572</t>
        </is>
      </c>
      <c r="B1888" t="inlineStr">
        <is>
          <t>EMP11265</t>
        </is>
      </c>
      <c r="C1888" t="n">
        <v>19327.62</v>
      </c>
    </row>
    <row r="1889">
      <c r="A1889" t="inlineStr">
        <is>
          <t>TX503083</t>
        </is>
      </c>
      <c r="B1889" t="inlineStr">
        <is>
          <t>EMP10549</t>
        </is>
      </c>
      <c r="C1889" t="n">
        <v>18048.83</v>
      </c>
    </row>
    <row r="1890">
      <c r="A1890" t="inlineStr">
        <is>
          <t>TX502456</t>
        </is>
      </c>
      <c r="B1890" t="inlineStr">
        <is>
          <t>EMP10544</t>
        </is>
      </c>
      <c r="C1890" t="n">
        <v>16722.69</v>
      </c>
    </row>
    <row r="1891">
      <c r="A1891" t="inlineStr">
        <is>
          <t>TX503275</t>
        </is>
      </c>
      <c r="B1891" t="inlineStr">
        <is>
          <t>EMP11108</t>
        </is>
      </c>
      <c r="C1891" t="n">
        <v>31766.62</v>
      </c>
    </row>
    <row r="1892">
      <c r="A1892" t="inlineStr">
        <is>
          <t>TX505559</t>
        </is>
      </c>
      <c r="B1892" t="inlineStr">
        <is>
          <t>EMP10927</t>
        </is>
      </c>
      <c r="C1892" t="n">
        <v>8488.15</v>
      </c>
    </row>
    <row r="1893">
      <c r="A1893" t="inlineStr">
        <is>
          <t>TX502665</t>
        </is>
      </c>
      <c r="B1893" t="inlineStr">
        <is>
          <t>EMP11361</t>
        </is>
      </c>
      <c r="C1893" t="n">
        <v>0</v>
      </c>
    </row>
    <row r="1894">
      <c r="A1894" t="inlineStr">
        <is>
          <t>TX501812</t>
        </is>
      </c>
      <c r="B1894" t="inlineStr">
        <is>
          <t>EMP99999</t>
        </is>
      </c>
      <c r="C1894" t="n">
        <v>17118.91</v>
      </c>
    </row>
    <row r="1895">
      <c r="A1895" t="inlineStr">
        <is>
          <t>TX505011</t>
        </is>
      </c>
      <c r="B1895" t="inlineStr">
        <is>
          <t>EMP11391</t>
        </is>
      </c>
      <c r="C1895" t="n">
        <v>13885.12</v>
      </c>
    </row>
    <row r="1896">
      <c r="A1896" t="inlineStr">
        <is>
          <t>TX505145</t>
        </is>
      </c>
      <c r="B1896" t="inlineStr">
        <is>
          <t>EMP11884</t>
        </is>
      </c>
      <c r="C1896" t="n">
        <v>13397.1</v>
      </c>
    </row>
    <row r="1897">
      <c r="A1897" t="inlineStr">
        <is>
          <t>TX500749</t>
        </is>
      </c>
      <c r="B1897" t="inlineStr">
        <is>
          <t>EMP11932</t>
        </is>
      </c>
      <c r="C1897" t="n">
        <v>14104.2</v>
      </c>
    </row>
    <row r="1898">
      <c r="A1898" t="inlineStr">
        <is>
          <t>TX503371</t>
        </is>
      </c>
      <c r="B1898" t="inlineStr">
        <is>
          <t>EMP11797</t>
        </is>
      </c>
      <c r="C1898" t="n">
        <v>12916.31</v>
      </c>
    </row>
    <row r="1899">
      <c r="A1899" t="inlineStr">
        <is>
          <t>TX504540</t>
        </is>
      </c>
      <c r="B1899" t="inlineStr">
        <is>
          <t>EMP10900</t>
        </is>
      </c>
      <c r="C1899" t="n">
        <v>31741.82</v>
      </c>
    </row>
    <row r="1900">
      <c r="A1900" t="inlineStr">
        <is>
          <t>TX505779</t>
        </is>
      </c>
      <c r="B1900" t="inlineStr">
        <is>
          <t>EMP11355</t>
        </is>
      </c>
      <c r="C1900" t="n">
        <v>27236.38</v>
      </c>
    </row>
    <row r="1901">
      <c r="A1901" t="inlineStr">
        <is>
          <t>TX502513</t>
        </is>
      </c>
      <c r="B1901" t="inlineStr">
        <is>
          <t>EMP11509</t>
        </is>
      </c>
      <c r="C1901" t="n">
        <v>5926.19</v>
      </c>
    </row>
    <row r="1902">
      <c r="A1902" t="inlineStr">
        <is>
          <t>TX505682</t>
        </is>
      </c>
      <c r="B1902" t="inlineStr">
        <is>
          <t>EMP10817</t>
        </is>
      </c>
      <c r="C1902" t="n">
        <v>44117.79</v>
      </c>
    </row>
    <row r="1903">
      <c r="A1903" t="inlineStr">
        <is>
          <t>TX501587</t>
        </is>
      </c>
      <c r="B1903" t="inlineStr">
        <is>
          <t>EMP10455</t>
        </is>
      </c>
      <c r="C1903" t="n">
        <v>80094.83</v>
      </c>
    </row>
    <row r="1904">
      <c r="A1904" t="inlineStr">
        <is>
          <t>TX503308</t>
        </is>
      </c>
      <c r="B1904" t="inlineStr">
        <is>
          <t>EMP11470</t>
        </is>
      </c>
      <c r="C1904" t="n">
        <v>4175.44</v>
      </c>
    </row>
    <row r="1905">
      <c r="A1905" t="inlineStr">
        <is>
          <t>TX501656</t>
        </is>
      </c>
      <c r="B1905" t="inlineStr">
        <is>
          <t>EMP10183</t>
        </is>
      </c>
      <c r="C1905" t="n">
        <v>10951.73</v>
      </c>
    </row>
    <row r="1906">
      <c r="A1906" t="inlineStr">
        <is>
          <t>TX503957</t>
        </is>
      </c>
      <c r="B1906" t="inlineStr">
        <is>
          <t>EMP10625</t>
        </is>
      </c>
      <c r="C1906" t="n">
        <v>12519.65</v>
      </c>
    </row>
    <row r="1907">
      <c r="A1907" t="inlineStr">
        <is>
          <t>TX500006</t>
        </is>
      </c>
      <c r="B1907" t="inlineStr">
        <is>
          <t>EMP11528</t>
        </is>
      </c>
      <c r="C1907" t="n">
        <v>2296</v>
      </c>
    </row>
    <row r="1908">
      <c r="A1908" t="inlineStr">
        <is>
          <t>TX505569</t>
        </is>
      </c>
      <c r="B1908" t="inlineStr">
        <is>
          <t>EMP11788</t>
        </is>
      </c>
      <c r="C1908" t="n">
        <v>56187.3</v>
      </c>
    </row>
    <row r="1909">
      <c r="A1909" t="inlineStr">
        <is>
          <t>TX503541</t>
        </is>
      </c>
      <c r="B1909" t="inlineStr">
        <is>
          <t>EMP11616</t>
        </is>
      </c>
      <c r="C1909" t="n">
        <v>38523.88</v>
      </c>
    </row>
    <row r="1910">
      <c r="A1910" t="inlineStr">
        <is>
          <t>TX504217</t>
        </is>
      </c>
      <c r="B1910" t="inlineStr">
        <is>
          <t>EMP10112</t>
        </is>
      </c>
      <c r="C1910" t="n">
        <v>8475.620000000001</v>
      </c>
    </row>
    <row r="1911">
      <c r="A1911" t="inlineStr">
        <is>
          <t>TX504772</t>
        </is>
      </c>
      <c r="B1911" t="inlineStr">
        <is>
          <t>EMP10150</t>
        </is>
      </c>
      <c r="C1911" t="n">
        <v>10416.65</v>
      </c>
    </row>
    <row r="1912">
      <c r="A1912" t="inlineStr">
        <is>
          <t>TX504004</t>
        </is>
      </c>
      <c r="B1912" t="inlineStr">
        <is>
          <t>EMP10818</t>
        </is>
      </c>
      <c r="C1912" t="n">
        <v>10536.19</v>
      </c>
    </row>
    <row r="1913">
      <c r="A1913" t="inlineStr">
        <is>
          <t>TX504885</t>
        </is>
      </c>
      <c r="B1913" t="inlineStr">
        <is>
          <t>EMP11478</t>
        </is>
      </c>
      <c r="C1913" t="n">
        <v>2613.63</v>
      </c>
    </row>
    <row r="1914">
      <c r="A1914" t="inlineStr">
        <is>
          <t>TX505862</t>
        </is>
      </c>
      <c r="B1914" t="inlineStr">
        <is>
          <t>EMP10287</t>
        </is>
      </c>
      <c r="C1914" t="n">
        <v>27855.16</v>
      </c>
    </row>
    <row r="1915">
      <c r="A1915" t="inlineStr">
        <is>
          <t>TX501287</t>
        </is>
      </c>
      <c r="B1915" t="inlineStr">
        <is>
          <t>EMP11262</t>
        </is>
      </c>
      <c r="C1915" t="n">
        <v>326.33</v>
      </c>
    </row>
    <row r="1916">
      <c r="A1916" t="inlineStr">
        <is>
          <t>TX501603</t>
        </is>
      </c>
      <c r="B1916" t="inlineStr">
        <is>
          <t>EMP10606</t>
        </is>
      </c>
      <c r="C1916" t="n">
        <v>24565.6</v>
      </c>
    </row>
    <row r="1917">
      <c r="A1917" t="inlineStr">
        <is>
          <t>TX503740</t>
        </is>
      </c>
      <c r="B1917" t="inlineStr">
        <is>
          <t>EMP11822</t>
        </is>
      </c>
      <c r="C1917" t="n">
        <v>12606.39</v>
      </c>
    </row>
    <row r="1918">
      <c r="A1918" t="inlineStr">
        <is>
          <t>TX501421</t>
        </is>
      </c>
      <c r="B1918" t="inlineStr">
        <is>
          <t>EMP10793</t>
        </is>
      </c>
      <c r="C1918" t="n">
        <v>7023.81</v>
      </c>
    </row>
    <row r="1919">
      <c r="A1919" t="inlineStr">
        <is>
          <t>TX505945</t>
        </is>
      </c>
      <c r="B1919" t="inlineStr">
        <is>
          <t>EMP10380</t>
        </is>
      </c>
      <c r="C1919" t="n">
        <v>27734.61</v>
      </c>
    </row>
    <row r="1920">
      <c r="A1920" t="inlineStr">
        <is>
          <t>TX500338</t>
        </is>
      </c>
      <c r="B1920" t="inlineStr">
        <is>
          <t>EMP10389</t>
        </is>
      </c>
      <c r="C1920" t="n">
        <v>33318.54</v>
      </c>
    </row>
    <row r="1921">
      <c r="A1921" t="inlineStr">
        <is>
          <t>TX504616</t>
        </is>
      </c>
      <c r="B1921" t="inlineStr">
        <is>
          <t>EMP10421</t>
        </is>
      </c>
      <c r="C1921" t="n">
        <v>14497.49</v>
      </c>
    </row>
    <row r="1922">
      <c r="A1922" t="inlineStr">
        <is>
          <t>TX504688</t>
        </is>
      </c>
      <c r="B1922" t="inlineStr">
        <is>
          <t>EMP11777</t>
        </is>
      </c>
      <c r="C1922" t="n">
        <v>21105.71</v>
      </c>
    </row>
    <row r="1923">
      <c r="A1923" t="inlineStr">
        <is>
          <t>TX501678</t>
        </is>
      </c>
      <c r="B1923" t="inlineStr">
        <is>
          <t>EMP11149</t>
        </is>
      </c>
      <c r="C1923" t="n">
        <v>596.48</v>
      </c>
    </row>
    <row r="1924">
      <c r="A1924" t="inlineStr">
        <is>
          <t>TX502191</t>
        </is>
      </c>
      <c r="B1924" t="inlineStr">
        <is>
          <t>EMP11532</t>
        </is>
      </c>
      <c r="C1924" t="n">
        <v>16931.92</v>
      </c>
    </row>
    <row r="1925">
      <c r="A1925" t="inlineStr">
        <is>
          <t>TX505710</t>
        </is>
      </c>
      <c r="B1925" t="inlineStr">
        <is>
          <t>EMP11065</t>
        </is>
      </c>
      <c r="C1925" t="n">
        <v>36710.67</v>
      </c>
    </row>
    <row r="1926">
      <c r="A1926" t="inlineStr">
        <is>
          <t>TX502114</t>
        </is>
      </c>
      <c r="B1926" t="inlineStr">
        <is>
          <t>EMP11274</t>
        </is>
      </c>
      <c r="C1926" t="n">
        <v>32341.64</v>
      </c>
    </row>
    <row r="1927">
      <c r="A1927" t="inlineStr">
        <is>
          <t>TX505028</t>
        </is>
      </c>
      <c r="B1927" t="inlineStr">
        <is>
          <t>EMP11357</t>
        </is>
      </c>
      <c r="C1927" t="n">
        <v>34141.12</v>
      </c>
    </row>
    <row r="1928">
      <c r="A1928" t="inlineStr">
        <is>
          <t>TX505592</t>
        </is>
      </c>
      <c r="B1928" t="inlineStr">
        <is>
          <t>EMP11063</t>
        </is>
      </c>
      <c r="C1928" t="n">
        <v>29142.86</v>
      </c>
    </row>
    <row r="1929">
      <c r="A1929" t="inlineStr">
        <is>
          <t>TX502475</t>
        </is>
      </c>
      <c r="B1929" t="inlineStr">
        <is>
          <t>EMP10105</t>
        </is>
      </c>
      <c r="C1929" t="n">
        <v>7768.83</v>
      </c>
    </row>
    <row r="1930">
      <c r="A1930" t="inlineStr">
        <is>
          <t>TX500519</t>
        </is>
      </c>
      <c r="B1930" t="inlineStr">
        <is>
          <t>EMP10290</t>
        </is>
      </c>
      <c r="C1930" t="n">
        <v>11772.6</v>
      </c>
    </row>
    <row r="1931">
      <c r="A1931" t="inlineStr">
        <is>
          <t>TX502079</t>
        </is>
      </c>
      <c r="B1931" t="inlineStr">
        <is>
          <t>EMP11239</t>
        </is>
      </c>
      <c r="C1931" t="n">
        <v>35579.92</v>
      </c>
    </row>
    <row r="1932">
      <c r="A1932" t="inlineStr">
        <is>
          <t>TX502618</t>
        </is>
      </c>
      <c r="B1932" t="inlineStr">
        <is>
          <t>EMP11485</t>
        </is>
      </c>
      <c r="C1932" t="n">
        <v>13221.01</v>
      </c>
    </row>
    <row r="1933">
      <c r="A1933" t="inlineStr">
        <is>
          <t>TX502747</t>
        </is>
      </c>
      <c r="B1933" t="inlineStr">
        <is>
          <t>EMP11782</t>
        </is>
      </c>
      <c r="C1933" t="n">
        <v>13483.17</v>
      </c>
    </row>
    <row r="1934">
      <c r="A1934" t="inlineStr">
        <is>
          <t>TX500510</t>
        </is>
      </c>
      <c r="B1934" t="inlineStr">
        <is>
          <t>EMP11057</t>
        </is>
      </c>
      <c r="C1934" t="n">
        <v>19254.62</v>
      </c>
    </row>
    <row r="1935">
      <c r="A1935" t="inlineStr">
        <is>
          <t>TX500884</t>
        </is>
      </c>
      <c r="B1935" t="inlineStr">
        <is>
          <t>EMP11868</t>
        </is>
      </c>
      <c r="C1935" t="n">
        <v>35271.84</v>
      </c>
    </row>
    <row r="1936">
      <c r="A1936" t="inlineStr">
        <is>
          <t>TX501859</t>
        </is>
      </c>
      <c r="B1936" t="inlineStr">
        <is>
          <t>EMP11919</t>
        </is>
      </c>
      <c r="C1936" t="n">
        <v>17825.03</v>
      </c>
    </row>
    <row r="1937">
      <c r="A1937" t="inlineStr">
        <is>
          <t>TX502748</t>
        </is>
      </c>
      <c r="B1937" t="inlineStr">
        <is>
          <t>EMP11390</t>
        </is>
      </c>
      <c r="C1937" t="n">
        <v>17556.39</v>
      </c>
    </row>
    <row r="1938">
      <c r="A1938" t="inlineStr">
        <is>
          <t>TX505338</t>
        </is>
      </c>
      <c r="B1938" t="inlineStr">
        <is>
          <t>EMP11350</t>
        </is>
      </c>
      <c r="C1938" t="n">
        <v>9542.93</v>
      </c>
    </row>
    <row r="1939">
      <c r="A1939" t="inlineStr">
        <is>
          <t>TX501776</t>
        </is>
      </c>
      <c r="B1939" t="inlineStr">
        <is>
          <t>EMP10037</t>
        </is>
      </c>
      <c r="C1939" t="n">
        <v>28920.14</v>
      </c>
    </row>
    <row r="1940">
      <c r="A1940" t="inlineStr">
        <is>
          <t>TX501855</t>
        </is>
      </c>
      <c r="B1940" t="inlineStr">
        <is>
          <t>EMP10024</t>
        </is>
      </c>
      <c r="C1940" t="n">
        <v>742.01</v>
      </c>
    </row>
    <row r="1941">
      <c r="A1941" t="inlineStr">
        <is>
          <t>TX504175</t>
        </is>
      </c>
      <c r="B1941" t="inlineStr">
        <is>
          <t>EMP11488</t>
        </is>
      </c>
      <c r="C1941" t="n">
        <v>30347.68</v>
      </c>
    </row>
    <row r="1942">
      <c r="A1942" t="inlineStr">
        <is>
          <t>TX500955</t>
        </is>
      </c>
      <c r="B1942" t="inlineStr">
        <is>
          <t>EMP11042</t>
        </is>
      </c>
      <c r="C1942" t="n">
        <v>14262.8</v>
      </c>
    </row>
    <row r="1943">
      <c r="A1943" t="inlineStr">
        <is>
          <t>TX502271</t>
        </is>
      </c>
      <c r="B1943" t="inlineStr">
        <is>
          <t>EMP11470</t>
        </is>
      </c>
      <c r="C1943" t="n">
        <v>6681.01</v>
      </c>
    </row>
    <row r="1944">
      <c r="A1944" t="inlineStr">
        <is>
          <t>TX502908</t>
        </is>
      </c>
      <c r="B1944" t="inlineStr">
        <is>
          <t>EMP11340</t>
        </is>
      </c>
      <c r="C1944" t="n">
        <v>4489.91</v>
      </c>
    </row>
    <row r="1945">
      <c r="A1945" t="inlineStr">
        <is>
          <t>TX502497</t>
        </is>
      </c>
      <c r="B1945" t="inlineStr">
        <is>
          <t>EMP10734</t>
        </is>
      </c>
      <c r="C1945" t="n">
        <v>29353.56</v>
      </c>
    </row>
    <row r="1946">
      <c r="A1946" t="inlineStr">
        <is>
          <t>TX503162</t>
        </is>
      </c>
      <c r="B1946" t="inlineStr">
        <is>
          <t>EMP11437</t>
        </is>
      </c>
      <c r="C1946" t="n">
        <v>33713.55</v>
      </c>
    </row>
    <row r="1947">
      <c r="A1947" t="inlineStr">
        <is>
          <t>TX503155</t>
        </is>
      </c>
      <c r="B1947" t="inlineStr">
        <is>
          <t>EMP10280</t>
        </is>
      </c>
      <c r="C1947" t="n">
        <v>14087.92</v>
      </c>
    </row>
    <row r="1948">
      <c r="A1948" t="inlineStr">
        <is>
          <t>TX504622</t>
        </is>
      </c>
      <c r="B1948" t="inlineStr">
        <is>
          <t>EMP11983</t>
        </is>
      </c>
      <c r="C1948" t="n">
        <v>38061.56</v>
      </c>
    </row>
    <row r="1949">
      <c r="A1949" t="inlineStr">
        <is>
          <t>TX502207</t>
        </is>
      </c>
      <c r="B1949" t="inlineStr">
        <is>
          <t>EMP10256</t>
        </is>
      </c>
      <c r="C1949" t="n">
        <v>20291.36</v>
      </c>
    </row>
    <row r="1950">
      <c r="A1950" t="inlineStr">
        <is>
          <t>TX501512</t>
        </is>
      </c>
      <c r="B1950" t="inlineStr">
        <is>
          <t>EMP10133</t>
        </is>
      </c>
      <c r="C1950" t="n">
        <v>3100.04</v>
      </c>
    </row>
    <row r="1951">
      <c r="A1951" t="inlineStr">
        <is>
          <t>TX502123</t>
        </is>
      </c>
      <c r="B1951" t="inlineStr">
        <is>
          <t>EMP10180</t>
        </is>
      </c>
      <c r="C1951" t="n">
        <v>22558.68</v>
      </c>
    </row>
    <row r="1952">
      <c r="A1952" t="inlineStr">
        <is>
          <t>TX502429</t>
        </is>
      </c>
      <c r="B1952" t="inlineStr">
        <is>
          <t>EMP11922</t>
        </is>
      </c>
      <c r="C1952" t="n">
        <v>7942.7</v>
      </c>
    </row>
    <row r="1953">
      <c r="A1953" t="inlineStr">
        <is>
          <t>TX502576</t>
        </is>
      </c>
      <c r="B1953" t="inlineStr">
        <is>
          <t>EMP11417</t>
        </is>
      </c>
      <c r="C1953" t="n">
        <v>10875.26</v>
      </c>
    </row>
    <row r="1954">
      <c r="A1954" t="inlineStr">
        <is>
          <t>TX504008</t>
        </is>
      </c>
      <c r="B1954" t="inlineStr">
        <is>
          <t>EMP10829</t>
        </is>
      </c>
      <c r="C1954" t="n">
        <v>5235.82</v>
      </c>
    </row>
    <row r="1955">
      <c r="A1955" t="inlineStr">
        <is>
          <t>TX503707</t>
        </is>
      </c>
      <c r="B1955" t="inlineStr">
        <is>
          <t>EMP10465</t>
        </is>
      </c>
      <c r="C1955" t="n">
        <v>8271.33</v>
      </c>
    </row>
    <row r="1956">
      <c r="A1956" t="inlineStr">
        <is>
          <t>TX505002</t>
        </is>
      </c>
      <c r="B1956" t="inlineStr">
        <is>
          <t>EMP10212</t>
        </is>
      </c>
      <c r="C1956" t="n">
        <v>11497.5</v>
      </c>
    </row>
    <row r="1957">
      <c r="A1957" t="inlineStr">
        <is>
          <t>TX503142</t>
        </is>
      </c>
      <c r="B1957" t="inlineStr">
        <is>
          <t>EMP10224</t>
        </is>
      </c>
      <c r="C1957" t="n">
        <v>1797.18</v>
      </c>
    </row>
    <row r="1958">
      <c r="A1958" t="inlineStr">
        <is>
          <t>TX501498</t>
        </is>
      </c>
      <c r="B1958" t="inlineStr">
        <is>
          <t>EMP11075</t>
        </is>
      </c>
      <c r="C1958" t="n">
        <v>20759.62</v>
      </c>
    </row>
    <row r="1959">
      <c r="A1959" t="inlineStr">
        <is>
          <t>TX500265</t>
        </is>
      </c>
      <c r="B1959" t="inlineStr">
        <is>
          <t>EMP10320</t>
        </is>
      </c>
      <c r="C1959" t="n">
        <v>48224.27</v>
      </c>
    </row>
    <row r="1960">
      <c r="A1960" t="inlineStr">
        <is>
          <t>TX505722</t>
        </is>
      </c>
      <c r="B1960" t="inlineStr">
        <is>
          <t>EMP10105</t>
        </is>
      </c>
      <c r="C1960" t="n">
        <v>39157.01</v>
      </c>
    </row>
    <row r="1961">
      <c r="A1961" t="inlineStr">
        <is>
          <t>TX504435</t>
        </is>
      </c>
      <c r="B1961" t="inlineStr">
        <is>
          <t>EMP10008</t>
        </is>
      </c>
      <c r="C1961" t="n">
        <v>23234.11</v>
      </c>
    </row>
    <row r="1962">
      <c r="A1962" t="inlineStr">
        <is>
          <t>TX504862</t>
        </is>
      </c>
      <c r="B1962" t="inlineStr">
        <is>
          <t>EMP11330</t>
        </is>
      </c>
      <c r="C1962" t="n">
        <v>38116.75</v>
      </c>
    </row>
    <row r="1963">
      <c r="A1963" t="inlineStr">
        <is>
          <t>TX504923</t>
        </is>
      </c>
      <c r="B1963" t="inlineStr">
        <is>
          <t>EMP10917</t>
        </is>
      </c>
      <c r="C1963" t="n">
        <v>3258.53</v>
      </c>
    </row>
    <row r="1964">
      <c r="A1964" t="inlineStr">
        <is>
          <t>TX500521</t>
        </is>
      </c>
      <c r="B1964" t="inlineStr">
        <is>
          <t>EMP10605</t>
        </is>
      </c>
      <c r="C1964" t="n">
        <v>4306.19</v>
      </c>
    </row>
    <row r="1965">
      <c r="A1965" t="inlineStr">
        <is>
          <t>TX503754</t>
        </is>
      </c>
      <c r="B1965" t="inlineStr">
        <is>
          <t>EMP11191</t>
        </is>
      </c>
      <c r="C1965" t="n">
        <v>3966.76</v>
      </c>
    </row>
    <row r="1966">
      <c r="A1966" t="inlineStr">
        <is>
          <t>TX504169</t>
        </is>
      </c>
      <c r="B1966" t="inlineStr">
        <is>
          <t>EMP11960</t>
        </is>
      </c>
      <c r="C1966" t="n">
        <v>4813.44</v>
      </c>
    </row>
    <row r="1967">
      <c r="A1967" t="inlineStr">
        <is>
          <t>TX503814</t>
        </is>
      </c>
      <c r="B1967" t="inlineStr">
        <is>
          <t>EMP11171</t>
        </is>
      </c>
      <c r="C1967" t="n">
        <v>11485.03</v>
      </c>
    </row>
    <row r="1968">
      <c r="A1968" t="inlineStr">
        <is>
          <t>TX504206</t>
        </is>
      </c>
      <c r="B1968" t="inlineStr">
        <is>
          <t>EMP10452</t>
        </is>
      </c>
      <c r="C1968" t="n">
        <v>13205.52</v>
      </c>
    </row>
    <row r="1969">
      <c r="A1969" t="inlineStr">
        <is>
          <t>TX500092</t>
        </is>
      </c>
      <c r="B1969" t="inlineStr">
        <is>
          <t>EMP10075</t>
        </is>
      </c>
      <c r="C1969" t="n">
        <v>48012.39</v>
      </c>
    </row>
    <row r="1970">
      <c r="A1970" t="inlineStr">
        <is>
          <t>TX505647</t>
        </is>
      </c>
      <c r="B1970" t="inlineStr">
        <is>
          <t>EMP11542</t>
        </is>
      </c>
      <c r="C1970" t="n">
        <v>13062.03</v>
      </c>
    </row>
    <row r="1971">
      <c r="A1971" t="inlineStr">
        <is>
          <t>TX504876</t>
        </is>
      </c>
      <c r="B1971" t="inlineStr">
        <is>
          <t>EMP11941</t>
        </is>
      </c>
      <c r="C1971" t="n">
        <v>36891.4</v>
      </c>
    </row>
    <row r="1972">
      <c r="A1972" t="inlineStr">
        <is>
          <t>TX502587</t>
        </is>
      </c>
      <c r="B1972" t="inlineStr">
        <is>
          <t>EMP11385</t>
        </is>
      </c>
      <c r="C1972" t="n">
        <v>29419.11</v>
      </c>
    </row>
    <row r="1973">
      <c r="A1973" t="inlineStr">
        <is>
          <t>TX502741</t>
        </is>
      </c>
      <c r="B1973" t="inlineStr">
        <is>
          <t>EMP11094</t>
        </is>
      </c>
      <c r="C1973" t="n">
        <v>2395.4</v>
      </c>
    </row>
    <row r="1974">
      <c r="A1974" t="inlineStr">
        <is>
          <t>TX504734</t>
        </is>
      </c>
      <c r="B1974" t="inlineStr">
        <is>
          <t>EMP11890</t>
        </is>
      </c>
      <c r="C1974" t="n">
        <v>22274.86</v>
      </c>
    </row>
    <row r="1975">
      <c r="A1975" t="inlineStr">
        <is>
          <t>TX503530</t>
        </is>
      </c>
      <c r="B1975" t="inlineStr">
        <is>
          <t>EMP11605</t>
        </is>
      </c>
      <c r="C1975" t="n">
        <v>23837.35</v>
      </c>
    </row>
    <row r="1976">
      <c r="A1976" t="inlineStr">
        <is>
          <t>TX502521</t>
        </is>
      </c>
      <c r="B1976" t="inlineStr">
        <is>
          <t>EMP11602</t>
        </is>
      </c>
      <c r="C1976" t="n">
        <v>40989.05</v>
      </c>
    </row>
    <row r="1977">
      <c r="A1977" t="inlineStr">
        <is>
          <t>TX503009</t>
        </is>
      </c>
      <c r="B1977" t="inlineStr">
        <is>
          <t>EMP11127</t>
        </is>
      </c>
      <c r="C1977" t="n">
        <v>24879.56</v>
      </c>
    </row>
    <row r="1978">
      <c r="A1978" t="inlineStr">
        <is>
          <t>TX502007</t>
        </is>
      </c>
      <c r="B1978" t="inlineStr">
        <is>
          <t>EMP10435</t>
        </is>
      </c>
      <c r="C1978" t="n">
        <v>6102.33</v>
      </c>
    </row>
    <row r="1979">
      <c r="A1979" t="inlineStr">
        <is>
          <t>TX505416</t>
        </is>
      </c>
      <c r="B1979" t="inlineStr">
        <is>
          <t>EMP11381</t>
        </is>
      </c>
      <c r="C1979" t="n">
        <v>4545.41</v>
      </c>
    </row>
    <row r="1980">
      <c r="A1980" t="inlineStr">
        <is>
          <t>TX505438</t>
        </is>
      </c>
      <c r="B1980" t="inlineStr">
        <is>
          <t>EMP11469</t>
        </is>
      </c>
      <c r="C1980" t="n">
        <v>6205.31</v>
      </c>
    </row>
    <row r="1981">
      <c r="A1981" t="inlineStr">
        <is>
          <t>TX501274</t>
        </is>
      </c>
      <c r="B1981" t="inlineStr">
        <is>
          <t>EMP10397</t>
        </is>
      </c>
      <c r="C1981" t="n">
        <v>16921.76</v>
      </c>
    </row>
    <row r="1982">
      <c r="A1982" t="inlineStr">
        <is>
          <t>TX500026</t>
        </is>
      </c>
      <c r="B1982" t="inlineStr">
        <is>
          <t>EMP10359</t>
        </is>
      </c>
      <c r="C1982" t="n">
        <v>37942.83</v>
      </c>
    </row>
    <row r="1983">
      <c r="A1983" t="inlineStr">
        <is>
          <t>TX505782</t>
        </is>
      </c>
      <c r="B1983" t="inlineStr">
        <is>
          <t>EMP10394</t>
        </is>
      </c>
      <c r="C1983" t="n">
        <v>36216.48</v>
      </c>
    </row>
    <row r="1984">
      <c r="A1984" t="inlineStr">
        <is>
          <t>TX503203</t>
        </is>
      </c>
      <c r="B1984" t="inlineStr">
        <is>
          <t>EMP11907</t>
        </is>
      </c>
      <c r="C1984" t="n">
        <v>54754.54</v>
      </c>
    </row>
    <row r="1985">
      <c r="A1985" t="inlineStr">
        <is>
          <t>TX505933</t>
        </is>
      </c>
      <c r="B1985" t="inlineStr">
        <is>
          <t>EMP11804</t>
        </is>
      </c>
      <c r="C1985" t="n">
        <v>22760.78</v>
      </c>
    </row>
    <row r="1986">
      <c r="A1986" t="inlineStr">
        <is>
          <t>TX503898</t>
        </is>
      </c>
      <c r="B1986" t="inlineStr">
        <is>
          <t>EMP10757</t>
        </is>
      </c>
      <c r="C1986" t="n">
        <v>8687.219999999999</v>
      </c>
    </row>
    <row r="1987">
      <c r="A1987" t="inlineStr">
        <is>
          <t>TX503470</t>
        </is>
      </c>
      <c r="B1987" t="inlineStr">
        <is>
          <t>EMP11218</t>
        </is>
      </c>
      <c r="C1987" t="n">
        <v>6877.27</v>
      </c>
    </row>
    <row r="1988">
      <c r="A1988" t="inlineStr">
        <is>
          <t>TX504382</t>
        </is>
      </c>
      <c r="B1988" t="inlineStr">
        <is>
          <t>EMP11526</t>
        </is>
      </c>
      <c r="C1988" t="n">
        <v>30444.38</v>
      </c>
    </row>
    <row r="1989">
      <c r="A1989" t="inlineStr">
        <is>
          <t>TX503362</t>
        </is>
      </c>
      <c r="B1989" t="inlineStr">
        <is>
          <t>EMP11722</t>
        </is>
      </c>
      <c r="C1989" t="n">
        <v>0</v>
      </c>
    </row>
    <row r="1990">
      <c r="A1990" t="inlineStr">
        <is>
          <t>TX502404</t>
        </is>
      </c>
      <c r="B1990" t="inlineStr">
        <is>
          <t>EMP11422</t>
        </is>
      </c>
      <c r="C1990" t="n">
        <v>4722.07</v>
      </c>
    </row>
    <row r="1991">
      <c r="A1991" t="inlineStr">
        <is>
          <t>TX505678</t>
        </is>
      </c>
      <c r="B1991" t="inlineStr">
        <is>
          <t>EMP10359</t>
        </is>
      </c>
      <c r="C1991" t="n">
        <v>20943.93</v>
      </c>
    </row>
    <row r="1992">
      <c r="A1992" t="inlineStr">
        <is>
          <t>TX500763</t>
        </is>
      </c>
      <c r="B1992" t="inlineStr">
        <is>
          <t>EMP11807</t>
        </is>
      </c>
      <c r="C1992" t="n">
        <v>4001.43</v>
      </c>
    </row>
    <row r="1993">
      <c r="A1993" t="inlineStr">
        <is>
          <t>TX504936</t>
        </is>
      </c>
      <c r="B1993" t="inlineStr">
        <is>
          <t>EMP10178</t>
        </is>
      </c>
      <c r="C1993" t="n">
        <v>18214.35</v>
      </c>
    </row>
    <row r="1994">
      <c r="A1994" t="inlineStr">
        <is>
          <t>TX502107</t>
        </is>
      </c>
      <c r="B1994" t="inlineStr">
        <is>
          <t>EMP11919</t>
        </is>
      </c>
      <c r="C1994" t="n">
        <v>3168.59</v>
      </c>
    </row>
    <row r="1995">
      <c r="A1995" t="inlineStr">
        <is>
          <t>TX501614</t>
        </is>
      </c>
      <c r="B1995" t="inlineStr">
        <is>
          <t>EMP10110</t>
        </is>
      </c>
      <c r="C1995" t="n">
        <v>502.29</v>
      </c>
    </row>
    <row r="1996">
      <c r="A1996" t="inlineStr">
        <is>
          <t>TX500705</t>
        </is>
      </c>
      <c r="B1996" t="inlineStr">
        <is>
          <t>EMP11806</t>
        </is>
      </c>
      <c r="C1996" t="n">
        <v>28089.09</v>
      </c>
    </row>
    <row r="1997">
      <c r="A1997" t="inlineStr">
        <is>
          <t>TX505232</t>
        </is>
      </c>
      <c r="B1997" t="inlineStr">
        <is>
          <t>EMP11538</t>
        </is>
      </c>
      <c r="C1997" t="n">
        <v>7698.27</v>
      </c>
    </row>
    <row r="1998">
      <c r="A1998" t="inlineStr">
        <is>
          <t>TX500111</t>
        </is>
      </c>
      <c r="B1998" t="inlineStr">
        <is>
          <t>EMP10191</t>
        </is>
      </c>
      <c r="C1998" t="n">
        <v>9317.75</v>
      </c>
    </row>
    <row r="1999">
      <c r="A1999" t="inlineStr">
        <is>
          <t>TX503825</t>
        </is>
      </c>
      <c r="B1999" t="inlineStr">
        <is>
          <t>EMP10734</t>
        </is>
      </c>
      <c r="C1999" t="n">
        <v>9643.43</v>
      </c>
    </row>
    <row r="2000">
      <c r="A2000" t="inlineStr">
        <is>
          <t>TX503392</t>
        </is>
      </c>
      <c r="B2000" t="inlineStr">
        <is>
          <t>EMP10100</t>
        </is>
      </c>
      <c r="C2000" t="n">
        <v>37534.25</v>
      </c>
    </row>
    <row r="2001">
      <c r="A2001" t="inlineStr">
        <is>
          <t>TX501130</t>
        </is>
      </c>
      <c r="B2001" t="inlineStr">
        <is>
          <t>EMP11725</t>
        </is>
      </c>
      <c r="C2001" t="n">
        <v>10458.71</v>
      </c>
    </row>
    <row r="2002">
      <c r="A2002" t="inlineStr">
        <is>
          <t>TX500872</t>
        </is>
      </c>
      <c r="B2002" t="inlineStr">
        <is>
          <t>EMP10215</t>
        </is>
      </c>
      <c r="C2002" t="n">
        <v>628.0700000000001</v>
      </c>
    </row>
    <row r="2003">
      <c r="A2003" t="inlineStr">
        <is>
          <t>TX502763</t>
        </is>
      </c>
      <c r="B2003" t="inlineStr">
        <is>
          <t>EMP11375</t>
        </is>
      </c>
      <c r="C2003" t="n">
        <v>550.45</v>
      </c>
    </row>
    <row r="2004">
      <c r="A2004" t="inlineStr">
        <is>
          <t>TX505653</t>
        </is>
      </c>
      <c r="B2004" t="inlineStr">
        <is>
          <t>EMP11125</t>
        </is>
      </c>
      <c r="C2004" t="n">
        <v>11325.5</v>
      </c>
    </row>
    <row r="2005">
      <c r="A2005" t="inlineStr">
        <is>
          <t>TX504395</t>
        </is>
      </c>
      <c r="B2005" t="inlineStr">
        <is>
          <t>EMP10542</t>
        </is>
      </c>
      <c r="C2005" t="n">
        <v>22654.36</v>
      </c>
    </row>
    <row r="2006">
      <c r="A2006" t="inlineStr">
        <is>
          <t>TX505868</t>
        </is>
      </c>
      <c r="B2006" t="inlineStr">
        <is>
          <t>EMP11224</t>
        </is>
      </c>
      <c r="C2006" t="n">
        <v>11200.9</v>
      </c>
    </row>
    <row r="2007">
      <c r="A2007" t="inlineStr">
        <is>
          <t>TX501420</t>
        </is>
      </c>
      <c r="B2007" t="inlineStr">
        <is>
          <t>EMP11262</t>
        </is>
      </c>
      <c r="C2007" t="n">
        <v>10886.09</v>
      </c>
    </row>
    <row r="2008">
      <c r="A2008" t="inlineStr">
        <is>
          <t>TX505423</t>
        </is>
      </c>
      <c r="B2008" t="inlineStr">
        <is>
          <t>EMP11516</t>
        </is>
      </c>
      <c r="C2008" t="n">
        <v>48750.02</v>
      </c>
    </row>
    <row r="2009">
      <c r="A2009" t="inlineStr">
        <is>
          <t>TX501832</t>
        </is>
      </c>
      <c r="B2009" t="inlineStr">
        <is>
          <t>EMP10073</t>
        </is>
      </c>
      <c r="C2009" t="n">
        <v>38876.32</v>
      </c>
    </row>
    <row r="2010">
      <c r="A2010" t="inlineStr">
        <is>
          <t>TX501478</t>
        </is>
      </c>
      <c r="B2010" t="inlineStr">
        <is>
          <t>EMP11521</t>
        </is>
      </c>
      <c r="C2010" t="n">
        <v>24917.82</v>
      </c>
    </row>
    <row r="2011">
      <c r="A2011" t="inlineStr">
        <is>
          <t>TX504757</t>
        </is>
      </c>
      <c r="B2011" t="inlineStr">
        <is>
          <t>EMP10019</t>
        </is>
      </c>
      <c r="C2011" t="n">
        <v>533.3200000000001</v>
      </c>
    </row>
    <row r="2012">
      <c r="A2012" t="inlineStr">
        <is>
          <t>TX502383</t>
        </is>
      </c>
      <c r="B2012" t="inlineStr">
        <is>
          <t>EMP11409</t>
        </is>
      </c>
      <c r="C2012" t="n">
        <v>11582.29</v>
      </c>
    </row>
    <row r="2013">
      <c r="A2013" t="inlineStr">
        <is>
          <t>TX503355</t>
        </is>
      </c>
      <c r="B2013" t="inlineStr">
        <is>
          <t>EMP11019</t>
        </is>
      </c>
      <c r="C2013" t="n">
        <v>7889.57</v>
      </c>
    </row>
    <row r="2014">
      <c r="A2014" t="inlineStr">
        <is>
          <t>TX502815</t>
        </is>
      </c>
      <c r="B2014" t="inlineStr">
        <is>
          <t>EMP11492</t>
        </is>
      </c>
      <c r="C2014" t="n">
        <v>8341.84</v>
      </c>
    </row>
    <row r="2015">
      <c r="A2015" t="inlineStr">
        <is>
          <t>TX501471</t>
        </is>
      </c>
      <c r="B2015" t="inlineStr">
        <is>
          <t>EMP11971</t>
        </is>
      </c>
      <c r="C2015" t="n">
        <v>961.28</v>
      </c>
    </row>
    <row r="2016">
      <c r="A2016" t="inlineStr">
        <is>
          <t>TX503926</t>
        </is>
      </c>
      <c r="B2016" t="inlineStr">
        <is>
          <t>EMP10196</t>
        </is>
      </c>
      <c r="C2016" t="n">
        <v>15228.85</v>
      </c>
    </row>
    <row r="2017">
      <c r="A2017" t="inlineStr">
        <is>
          <t>TX500979</t>
        </is>
      </c>
      <c r="B2017" t="inlineStr">
        <is>
          <t>EMP11016</t>
        </is>
      </c>
      <c r="C2017" t="n">
        <v>29005.49</v>
      </c>
    </row>
    <row r="2018">
      <c r="A2018" t="inlineStr">
        <is>
          <t>TX505564</t>
        </is>
      </c>
      <c r="B2018" t="inlineStr">
        <is>
          <t>EMP10105</t>
        </is>
      </c>
      <c r="C2018" t="n">
        <v>16915.77</v>
      </c>
    </row>
    <row r="2019">
      <c r="A2019" t="inlineStr">
        <is>
          <t>TX505177</t>
        </is>
      </c>
      <c r="B2019" t="inlineStr">
        <is>
          <t>EMP11164</t>
        </is>
      </c>
      <c r="C2019" t="n">
        <v>10699.25</v>
      </c>
    </row>
    <row r="2020">
      <c r="A2020" t="inlineStr">
        <is>
          <t>TX504383</t>
        </is>
      </c>
      <c r="B2020" t="inlineStr">
        <is>
          <t>EMP11082</t>
        </is>
      </c>
      <c r="C2020" t="n">
        <v>5787.18</v>
      </c>
    </row>
    <row r="2021">
      <c r="A2021" t="inlineStr">
        <is>
          <t>TX502020</t>
        </is>
      </c>
      <c r="B2021" t="inlineStr">
        <is>
          <t>EMP11773</t>
        </is>
      </c>
      <c r="C2021" t="n">
        <v>27417.37</v>
      </c>
    </row>
    <row r="2022">
      <c r="A2022" t="inlineStr">
        <is>
          <t>TX501928</t>
        </is>
      </c>
      <c r="B2022" t="inlineStr">
        <is>
          <t>EMP10887</t>
        </is>
      </c>
      <c r="C2022" t="n">
        <v>0</v>
      </c>
    </row>
    <row r="2023">
      <c r="A2023" t="inlineStr">
        <is>
          <t>TX503663</t>
        </is>
      </c>
      <c r="B2023" t="inlineStr">
        <is>
          <t>EMP11591</t>
        </is>
      </c>
      <c r="C2023" t="n">
        <v>6503.07</v>
      </c>
    </row>
    <row r="2024">
      <c r="A2024" t="inlineStr">
        <is>
          <t>TX500950</t>
        </is>
      </c>
      <c r="B2024" t="inlineStr">
        <is>
          <t>EMP11287</t>
        </is>
      </c>
      <c r="C2024" t="n">
        <v>26277.35</v>
      </c>
    </row>
    <row r="2025">
      <c r="A2025" t="inlineStr">
        <is>
          <t>TX505076</t>
        </is>
      </c>
      <c r="B2025" t="inlineStr">
        <is>
          <t>EMP10195</t>
        </is>
      </c>
      <c r="C2025" t="n">
        <v>1708.23</v>
      </c>
    </row>
    <row r="2026">
      <c r="A2026" t="inlineStr">
        <is>
          <t>TX502218</t>
        </is>
      </c>
      <c r="B2026" t="inlineStr">
        <is>
          <t>EMP11785</t>
        </is>
      </c>
      <c r="C2026" t="n">
        <v>39844.37</v>
      </c>
    </row>
    <row r="2027">
      <c r="A2027" t="inlineStr">
        <is>
          <t>TX502374</t>
        </is>
      </c>
      <c r="B2027" t="inlineStr">
        <is>
          <t>EMP10161</t>
        </is>
      </c>
      <c r="C2027" t="n">
        <v>10963.71</v>
      </c>
    </row>
    <row r="2028">
      <c r="A2028" t="inlineStr">
        <is>
          <t>TX501783</t>
        </is>
      </c>
      <c r="B2028" t="inlineStr">
        <is>
          <t>EMP11341</t>
        </is>
      </c>
      <c r="C2028" t="n">
        <v>9460.34</v>
      </c>
    </row>
    <row r="2029">
      <c r="A2029" t="inlineStr">
        <is>
          <t>TX505324</t>
        </is>
      </c>
      <c r="B2029" t="inlineStr">
        <is>
          <t>EMP10002</t>
        </is>
      </c>
      <c r="C2029" t="n">
        <v>12170.93</v>
      </c>
    </row>
    <row r="2030">
      <c r="A2030" t="inlineStr">
        <is>
          <t>TX504612</t>
        </is>
      </c>
      <c r="B2030" t="inlineStr">
        <is>
          <t>EMP10313</t>
        </is>
      </c>
      <c r="C2030" t="n">
        <v>8148.53</v>
      </c>
    </row>
    <row r="2031">
      <c r="A2031" t="inlineStr">
        <is>
          <t>TX500928</t>
        </is>
      </c>
      <c r="B2031" t="inlineStr">
        <is>
          <t>EMP10718</t>
        </is>
      </c>
      <c r="C2031" t="n">
        <v>3644.24</v>
      </c>
    </row>
    <row r="2032">
      <c r="A2032" t="inlineStr">
        <is>
          <t>TX501303</t>
        </is>
      </c>
      <c r="B2032" t="inlineStr">
        <is>
          <t>EMP10244</t>
        </is>
      </c>
      <c r="C2032" t="n">
        <v>6951.27</v>
      </c>
    </row>
    <row r="2033">
      <c r="A2033" t="inlineStr">
        <is>
          <t>TX503299</t>
        </is>
      </c>
      <c r="B2033" t="inlineStr">
        <is>
          <t>EMP11303</t>
        </is>
      </c>
      <c r="C2033" t="n">
        <v>15280.03</v>
      </c>
    </row>
    <row r="2034">
      <c r="A2034" t="inlineStr">
        <is>
          <t>TX503218</t>
        </is>
      </c>
      <c r="B2034" t="inlineStr">
        <is>
          <t>EMP11509</t>
        </is>
      </c>
      <c r="C2034" t="n">
        <v>7135.91</v>
      </c>
    </row>
    <row r="2035">
      <c r="A2035" t="inlineStr">
        <is>
          <t>TX503226</t>
        </is>
      </c>
      <c r="B2035" t="inlineStr">
        <is>
          <t>EMP10584</t>
        </is>
      </c>
      <c r="C2035" t="n">
        <v>12297.53</v>
      </c>
    </row>
    <row r="2036">
      <c r="A2036" t="inlineStr">
        <is>
          <t>TX505401</t>
        </is>
      </c>
      <c r="B2036" t="inlineStr">
        <is>
          <t>EMP11077</t>
        </is>
      </c>
      <c r="C2036" t="n">
        <v>32428.03</v>
      </c>
    </row>
    <row r="2037">
      <c r="A2037" t="inlineStr">
        <is>
          <t>TX504153</t>
        </is>
      </c>
      <c r="B2037" t="inlineStr">
        <is>
          <t>EMP10238</t>
        </is>
      </c>
      <c r="C2037" t="n">
        <v>17450.15</v>
      </c>
    </row>
    <row r="2038">
      <c r="A2038" t="inlineStr">
        <is>
          <t>TX504042</t>
        </is>
      </c>
      <c r="B2038" t="inlineStr">
        <is>
          <t>EMP10539</t>
        </is>
      </c>
      <c r="C2038" t="n">
        <v>34884.7</v>
      </c>
    </row>
    <row r="2039">
      <c r="A2039" t="inlineStr">
        <is>
          <t>TX501810</t>
        </is>
      </c>
      <c r="B2039" t="inlineStr">
        <is>
          <t>EMP11807</t>
        </is>
      </c>
      <c r="C2039" t="n">
        <v>4630.33</v>
      </c>
    </row>
    <row r="2040">
      <c r="A2040" t="inlineStr">
        <is>
          <t>TX505537</t>
        </is>
      </c>
      <c r="B2040" t="inlineStr">
        <is>
          <t>EMP10605</t>
        </is>
      </c>
      <c r="C2040" t="n">
        <v>387.87</v>
      </c>
    </row>
    <row r="2041">
      <c r="A2041" t="inlineStr">
        <is>
          <t>TX505333</t>
        </is>
      </c>
      <c r="B2041" t="inlineStr">
        <is>
          <t>EMP10357</t>
        </is>
      </c>
      <c r="C2041" t="n">
        <v>2005.12</v>
      </c>
    </row>
    <row r="2042">
      <c r="A2042" t="inlineStr">
        <is>
          <t>TX502332</t>
        </is>
      </c>
      <c r="B2042" t="inlineStr">
        <is>
          <t>EMP11966</t>
        </is>
      </c>
      <c r="C2042" t="n">
        <v>14823.7</v>
      </c>
    </row>
    <row r="2043">
      <c r="A2043" t="inlineStr">
        <is>
          <t>TX504287</t>
        </is>
      </c>
      <c r="B2043" t="inlineStr">
        <is>
          <t>EMP10481</t>
        </is>
      </c>
      <c r="C2043" t="n">
        <v>7710.68</v>
      </c>
    </row>
    <row r="2044">
      <c r="A2044" t="inlineStr">
        <is>
          <t>TX502828</t>
        </is>
      </c>
      <c r="B2044" t="inlineStr">
        <is>
          <t>EMP11930</t>
        </is>
      </c>
      <c r="C2044" t="n">
        <v>42285.87</v>
      </c>
    </row>
    <row r="2045">
      <c r="A2045" t="inlineStr">
        <is>
          <t>TX500391</t>
        </is>
      </c>
      <c r="B2045" t="inlineStr">
        <is>
          <t>EMP10011</t>
        </is>
      </c>
      <c r="C2045" t="n">
        <v>3776.18</v>
      </c>
    </row>
    <row r="2046">
      <c r="A2046" t="inlineStr">
        <is>
          <t>TX500386</t>
        </is>
      </c>
      <c r="B2046" t="inlineStr">
        <is>
          <t>EMP11725</t>
        </is>
      </c>
      <c r="C2046" t="n">
        <v>13365.55</v>
      </c>
    </row>
    <row r="2047">
      <c r="A2047" t="inlineStr">
        <is>
          <t>TX505460</t>
        </is>
      </c>
      <c r="B2047" t="inlineStr">
        <is>
          <t>EMP10974</t>
        </is>
      </c>
      <c r="C2047" t="n">
        <v>9333.549999999999</v>
      </c>
    </row>
    <row r="2048">
      <c r="A2048" t="inlineStr">
        <is>
          <t>TX503086</t>
        </is>
      </c>
      <c r="B2048" t="inlineStr">
        <is>
          <t>EMP11501</t>
        </is>
      </c>
      <c r="C2048" t="n">
        <v>49540.78</v>
      </c>
    </row>
    <row r="2049">
      <c r="A2049" t="inlineStr">
        <is>
          <t>TX504788</t>
        </is>
      </c>
      <c r="B2049" t="inlineStr">
        <is>
          <t>EMP11743</t>
        </is>
      </c>
      <c r="C2049" t="n">
        <v>2864.68</v>
      </c>
    </row>
    <row r="2050">
      <c r="A2050" t="inlineStr">
        <is>
          <t>TX500696</t>
        </is>
      </c>
      <c r="B2050" t="inlineStr">
        <is>
          <t>EMP11477</t>
        </is>
      </c>
      <c r="C2050" t="n">
        <v>44374</v>
      </c>
    </row>
    <row r="2051">
      <c r="A2051" t="inlineStr">
        <is>
          <t>TX504829</t>
        </is>
      </c>
      <c r="B2051" t="inlineStr">
        <is>
          <t>EMP11688</t>
        </is>
      </c>
      <c r="C2051" t="n">
        <v>14514.99</v>
      </c>
    </row>
    <row r="2052">
      <c r="A2052" t="inlineStr">
        <is>
          <t>TX502034</t>
        </is>
      </c>
      <c r="B2052" t="inlineStr">
        <is>
          <t>EMP10506</t>
        </is>
      </c>
      <c r="C2052" t="n">
        <v>26922.92</v>
      </c>
    </row>
    <row r="2053">
      <c r="A2053" t="inlineStr">
        <is>
          <t>TX505511</t>
        </is>
      </c>
      <c r="B2053" t="inlineStr">
        <is>
          <t>EMP11049</t>
        </is>
      </c>
      <c r="C2053" t="n">
        <v>6906.81</v>
      </c>
    </row>
    <row r="2054">
      <c r="A2054" t="inlineStr">
        <is>
          <t>TX505358</t>
        </is>
      </c>
      <c r="B2054" t="inlineStr">
        <is>
          <t>EMP11547</t>
        </is>
      </c>
      <c r="C2054" t="n">
        <v>1271.56</v>
      </c>
    </row>
    <row r="2055">
      <c r="A2055" t="inlineStr">
        <is>
          <t>TX504900</t>
        </is>
      </c>
      <c r="B2055" t="inlineStr">
        <is>
          <t>EMP11522</t>
        </is>
      </c>
      <c r="C2055" t="n">
        <v>56088.14</v>
      </c>
    </row>
    <row r="2056">
      <c r="A2056" t="inlineStr">
        <is>
          <t>TX502755</t>
        </is>
      </c>
      <c r="B2056" t="inlineStr">
        <is>
          <t>EMP10537</t>
        </is>
      </c>
      <c r="C2056" t="n">
        <v>5466.31</v>
      </c>
    </row>
    <row r="2057">
      <c r="A2057" t="inlineStr">
        <is>
          <t>TX502420</t>
        </is>
      </c>
      <c r="B2057" t="inlineStr">
        <is>
          <t>EMP11704</t>
        </is>
      </c>
      <c r="C2057" t="n">
        <v>3617.03</v>
      </c>
    </row>
    <row r="2058">
      <c r="A2058" t="inlineStr">
        <is>
          <t>TX505388</t>
        </is>
      </c>
      <c r="B2058" t="inlineStr">
        <is>
          <t>EMP10126</t>
        </is>
      </c>
      <c r="C2058" t="n">
        <v>12370.34</v>
      </c>
    </row>
    <row r="2059">
      <c r="A2059" t="inlineStr">
        <is>
          <t>TX500873</t>
        </is>
      </c>
      <c r="B2059" t="inlineStr">
        <is>
          <t>EMP10307</t>
        </is>
      </c>
      <c r="C2059" t="n">
        <v>1332.68</v>
      </c>
    </row>
    <row r="2060">
      <c r="A2060" t="inlineStr">
        <is>
          <t>TX500504</t>
        </is>
      </c>
      <c r="B2060" t="inlineStr">
        <is>
          <t>EMP11025</t>
        </is>
      </c>
      <c r="C2060" t="n">
        <v>32756.77</v>
      </c>
    </row>
    <row r="2061">
      <c r="A2061" t="inlineStr">
        <is>
          <t>TX505838</t>
        </is>
      </c>
      <c r="B2061" t="inlineStr">
        <is>
          <t>EMP11684</t>
        </is>
      </c>
      <c r="C2061" t="n">
        <v>14441.16</v>
      </c>
    </row>
    <row r="2062">
      <c r="A2062" t="inlineStr">
        <is>
          <t>TX504207</t>
        </is>
      </c>
      <c r="B2062" t="inlineStr">
        <is>
          <t>EMP11431</t>
        </is>
      </c>
      <c r="C2062" t="n">
        <v>8757.379999999999</v>
      </c>
    </row>
    <row r="2063">
      <c r="A2063" t="inlineStr">
        <is>
          <t>TX504377</t>
        </is>
      </c>
      <c r="B2063" t="inlineStr">
        <is>
          <t>EMP11503</t>
        </is>
      </c>
      <c r="C2063" t="n">
        <v>37212.54</v>
      </c>
    </row>
    <row r="2064">
      <c r="A2064" t="inlineStr">
        <is>
          <t>TX501145</t>
        </is>
      </c>
      <c r="B2064" t="inlineStr">
        <is>
          <t>EMP10886</t>
        </is>
      </c>
      <c r="C2064" t="n">
        <v>21075.33</v>
      </c>
    </row>
    <row r="2065">
      <c r="A2065" t="inlineStr">
        <is>
          <t>TX504754</t>
        </is>
      </c>
      <c r="B2065" t="inlineStr">
        <is>
          <t>EMP11975</t>
        </is>
      </c>
      <c r="C2065" t="n">
        <v>2115.51</v>
      </c>
    </row>
    <row r="2066">
      <c r="A2066" t="inlineStr">
        <is>
          <t>TX502586</t>
        </is>
      </c>
      <c r="B2066" t="inlineStr">
        <is>
          <t>EMP10584</t>
        </is>
      </c>
      <c r="C2066" t="n">
        <v>16011.57</v>
      </c>
    </row>
    <row r="2067">
      <c r="A2067" t="inlineStr">
        <is>
          <t>TX503660</t>
        </is>
      </c>
      <c r="B2067" t="inlineStr">
        <is>
          <t>EMP11638</t>
        </is>
      </c>
      <c r="C2067" t="n">
        <v>1571.45</v>
      </c>
    </row>
    <row r="2068">
      <c r="A2068" t="inlineStr">
        <is>
          <t>TX500083</t>
        </is>
      </c>
      <c r="B2068" t="inlineStr">
        <is>
          <t>EMP10792</t>
        </is>
      </c>
      <c r="C2068" t="n">
        <v>16193.7</v>
      </c>
    </row>
    <row r="2069">
      <c r="A2069" t="inlineStr">
        <is>
          <t>TX505747</t>
        </is>
      </c>
      <c r="B2069" t="inlineStr">
        <is>
          <t>EMP10263</t>
        </is>
      </c>
      <c r="C2069" t="n">
        <v>48250.24</v>
      </c>
    </row>
    <row r="2070">
      <c r="A2070" t="inlineStr">
        <is>
          <t>TX504624</t>
        </is>
      </c>
      <c r="B2070" t="inlineStr">
        <is>
          <t>EMP11995</t>
        </is>
      </c>
      <c r="C2070" t="n">
        <v>724.1900000000001</v>
      </c>
    </row>
    <row r="2071">
      <c r="A2071" t="inlineStr">
        <is>
          <t>TX503153</t>
        </is>
      </c>
      <c r="B2071" t="inlineStr">
        <is>
          <t>EMP10976</t>
        </is>
      </c>
      <c r="C2071" t="n">
        <v>21732.27</v>
      </c>
    </row>
    <row r="2072">
      <c r="A2072" t="inlineStr">
        <is>
          <t>TX503679</t>
        </is>
      </c>
      <c r="B2072" t="inlineStr">
        <is>
          <t>EMP10601</t>
        </is>
      </c>
      <c r="C2072" t="n">
        <v>21400.61</v>
      </c>
    </row>
    <row r="2073">
      <c r="A2073" t="inlineStr">
        <is>
          <t>TX502312</t>
        </is>
      </c>
      <c r="B2073" t="inlineStr">
        <is>
          <t>EMP11307</t>
        </is>
      </c>
      <c r="C2073" t="n">
        <v>11725.8</v>
      </c>
    </row>
    <row r="2074">
      <c r="A2074" t="inlineStr">
        <is>
          <t>TX502986</t>
        </is>
      </c>
      <c r="B2074" t="inlineStr">
        <is>
          <t>EMP11388</t>
        </is>
      </c>
      <c r="C2074" t="n">
        <v>6284.96</v>
      </c>
    </row>
    <row r="2075">
      <c r="A2075" t="inlineStr">
        <is>
          <t>TX505603</t>
        </is>
      </c>
      <c r="B2075" t="inlineStr">
        <is>
          <t>EMP11818</t>
        </is>
      </c>
      <c r="C2075" t="n">
        <v>59345.4</v>
      </c>
    </row>
    <row r="2076">
      <c r="A2076" t="inlineStr">
        <is>
          <t>TX505970</t>
        </is>
      </c>
      <c r="B2076" t="inlineStr">
        <is>
          <t>EMP10227</t>
        </is>
      </c>
      <c r="C2076" t="n">
        <v>748.96</v>
      </c>
    </row>
    <row r="2077">
      <c r="A2077" t="inlineStr">
        <is>
          <t>TX502403</t>
        </is>
      </c>
      <c r="B2077" t="inlineStr">
        <is>
          <t>EMP11547</t>
        </is>
      </c>
      <c r="C2077" t="n">
        <v>1734.59</v>
      </c>
    </row>
    <row r="2078">
      <c r="A2078" t="inlineStr">
        <is>
          <t>TX505615</t>
        </is>
      </c>
      <c r="B2078" t="inlineStr">
        <is>
          <t>EMP11756</t>
        </is>
      </c>
      <c r="C2078" t="n">
        <v>9521.01</v>
      </c>
    </row>
    <row r="2079">
      <c r="A2079" t="inlineStr">
        <is>
          <t>TX502287</t>
        </is>
      </c>
      <c r="B2079" t="inlineStr">
        <is>
          <t>EMP11217</t>
        </is>
      </c>
      <c r="C2079" t="n">
        <v>15007.32</v>
      </c>
    </row>
    <row r="2080">
      <c r="A2080" t="inlineStr">
        <is>
          <t>TX500800</t>
        </is>
      </c>
      <c r="B2080" t="inlineStr">
        <is>
          <t>EMP10852</t>
        </is>
      </c>
      <c r="C2080" t="n">
        <v>58958.6</v>
      </c>
    </row>
    <row r="2081">
      <c r="A2081" t="inlineStr">
        <is>
          <t>TX500925</t>
        </is>
      </c>
      <c r="B2081" t="inlineStr">
        <is>
          <t>EMP10096</t>
        </is>
      </c>
      <c r="C2081" t="n">
        <v>2357.09</v>
      </c>
    </row>
    <row r="2082">
      <c r="A2082" t="inlineStr">
        <is>
          <t>TX502163</t>
        </is>
      </c>
      <c r="B2082" t="inlineStr">
        <is>
          <t>EMP11040</t>
        </is>
      </c>
      <c r="C2082" t="n">
        <v>3114.52</v>
      </c>
    </row>
    <row r="2083">
      <c r="A2083" t="inlineStr">
        <is>
          <t>TX501212</t>
        </is>
      </c>
      <c r="B2083" t="inlineStr">
        <is>
          <t>EMP11513</t>
        </is>
      </c>
      <c r="C2083" t="n">
        <v>4737.62</v>
      </c>
    </row>
    <row r="2084">
      <c r="A2084" t="inlineStr">
        <is>
          <t>TX505670</t>
        </is>
      </c>
      <c r="B2084" t="inlineStr">
        <is>
          <t>EMP11489</t>
        </is>
      </c>
      <c r="C2084" t="n">
        <v>11433.3</v>
      </c>
    </row>
    <row r="2085">
      <c r="A2085" t="inlineStr">
        <is>
          <t>TX505626</t>
        </is>
      </c>
      <c r="B2085" t="inlineStr">
        <is>
          <t>EMP11172</t>
        </is>
      </c>
      <c r="C2085" t="n">
        <v>37964.75</v>
      </c>
    </row>
    <row r="2086">
      <c r="A2086" t="inlineStr">
        <is>
          <t>TX505178</t>
        </is>
      </c>
      <c r="B2086" t="inlineStr">
        <is>
          <t>EMP10402</t>
        </is>
      </c>
      <c r="C2086" t="n">
        <v>16493.79</v>
      </c>
    </row>
    <row r="2087">
      <c r="A2087" t="inlineStr">
        <is>
          <t>TX501551</t>
        </is>
      </c>
      <c r="B2087" t="inlineStr">
        <is>
          <t>EMP11313</t>
        </is>
      </c>
      <c r="C2087" t="n">
        <v>17001.98</v>
      </c>
    </row>
    <row r="2088">
      <c r="A2088" t="inlineStr">
        <is>
          <t>TX502048</t>
        </is>
      </c>
      <c r="B2088" t="inlineStr">
        <is>
          <t>EMP11941</t>
        </is>
      </c>
      <c r="C2088" t="n">
        <v>31252.03</v>
      </c>
    </row>
    <row r="2089">
      <c r="A2089" t="inlineStr">
        <is>
          <t>TX504394</t>
        </is>
      </c>
      <c r="B2089" t="inlineStr">
        <is>
          <t>EMP11337</t>
        </is>
      </c>
      <c r="C2089" t="n">
        <v>49381.34</v>
      </c>
    </row>
    <row r="2090">
      <c r="A2090" t="inlineStr">
        <is>
          <t>TX500400</t>
        </is>
      </c>
      <c r="B2090" t="inlineStr">
        <is>
          <t>EMP10555</t>
        </is>
      </c>
      <c r="C2090" t="n">
        <v>14852.44</v>
      </c>
    </row>
    <row r="2091">
      <c r="A2091" t="inlineStr">
        <is>
          <t>TX500308</t>
        </is>
      </c>
      <c r="B2091" t="inlineStr">
        <is>
          <t>EMP10536</t>
        </is>
      </c>
      <c r="C2091" t="n">
        <v>11253.61</v>
      </c>
    </row>
    <row r="2092">
      <c r="A2092" t="inlineStr">
        <is>
          <t>TX505846</t>
        </is>
      </c>
      <c r="B2092" t="inlineStr">
        <is>
          <t>EMP11993</t>
        </is>
      </c>
      <c r="C2092" t="n">
        <v>17454.19</v>
      </c>
    </row>
    <row r="2093">
      <c r="A2093" t="inlineStr">
        <is>
          <t>TX505633</t>
        </is>
      </c>
      <c r="B2093" t="inlineStr">
        <is>
          <t>EMP10353</t>
        </is>
      </c>
      <c r="C2093" t="n">
        <v>28182.65</v>
      </c>
    </row>
    <row r="2094">
      <c r="A2094" t="inlineStr">
        <is>
          <t>TX503695</t>
        </is>
      </c>
      <c r="B2094" t="inlineStr">
        <is>
          <t>EMP11969</t>
        </is>
      </c>
      <c r="C2094" t="n">
        <v>383.4</v>
      </c>
    </row>
    <row r="2095">
      <c r="A2095" t="inlineStr">
        <is>
          <t>TX505313</t>
        </is>
      </c>
      <c r="B2095" t="inlineStr">
        <is>
          <t>EMP11041</t>
        </is>
      </c>
      <c r="C2095" t="n">
        <v>3388.27</v>
      </c>
    </row>
    <row r="2096">
      <c r="A2096" t="inlineStr">
        <is>
          <t>TX504942</t>
        </is>
      </c>
      <c r="B2096" t="inlineStr">
        <is>
          <t>EMP10740</t>
        </is>
      </c>
      <c r="C2096" t="n">
        <v>2491.63</v>
      </c>
    </row>
    <row r="2097">
      <c r="A2097" t="inlineStr">
        <is>
          <t>TX504223</t>
        </is>
      </c>
      <c r="B2097" t="inlineStr">
        <is>
          <t>EMP11583</t>
        </is>
      </c>
      <c r="C2097" t="n">
        <v>7936.04</v>
      </c>
    </row>
    <row r="2098">
      <c r="A2098" t="inlineStr">
        <is>
          <t>TX502704</t>
        </is>
      </c>
      <c r="B2098" t="inlineStr">
        <is>
          <t>EMP11026</t>
        </is>
      </c>
      <c r="C2098" t="n">
        <v>33067.67</v>
      </c>
    </row>
    <row r="2099">
      <c r="A2099" t="inlineStr">
        <is>
          <t>TX503577</t>
        </is>
      </c>
      <c r="B2099" t="inlineStr">
        <is>
          <t>EMP11092</t>
        </is>
      </c>
      <c r="C2099" t="n">
        <v>16567.85</v>
      </c>
    </row>
    <row r="2100">
      <c r="A2100" t="inlineStr">
        <is>
          <t>TX502929</t>
        </is>
      </c>
      <c r="B2100" t="inlineStr">
        <is>
          <t>EMP10450</t>
        </is>
      </c>
      <c r="C2100" t="n">
        <v>58826.12</v>
      </c>
    </row>
    <row r="2101">
      <c r="A2101" t="inlineStr">
        <is>
          <t>TX501302</t>
        </is>
      </c>
      <c r="B2101" t="inlineStr">
        <is>
          <t>EMP11688</t>
        </is>
      </c>
      <c r="C2101" t="n">
        <v>9042</v>
      </c>
    </row>
    <row r="2102">
      <c r="A2102" t="inlineStr">
        <is>
          <t>TX504372</t>
        </is>
      </c>
      <c r="B2102" t="inlineStr">
        <is>
          <t>EMP10243</t>
        </is>
      </c>
      <c r="C2102" t="n">
        <v>8536.889999999999</v>
      </c>
    </row>
    <row r="2103">
      <c r="A2103" t="inlineStr">
        <is>
          <t>TX502968</t>
        </is>
      </c>
      <c r="B2103" t="inlineStr">
        <is>
          <t>EMP10973</t>
        </is>
      </c>
      <c r="C2103" t="n">
        <v>12547.03</v>
      </c>
    </row>
    <row r="2104">
      <c r="A2104" t="inlineStr">
        <is>
          <t>TX504080</t>
        </is>
      </c>
      <c r="B2104" t="inlineStr">
        <is>
          <t>EMP11453</t>
        </is>
      </c>
      <c r="C2104" t="n">
        <v>8662.799999999999</v>
      </c>
    </row>
    <row r="2105">
      <c r="A2105" t="inlineStr">
        <is>
          <t>TX502175</t>
        </is>
      </c>
      <c r="B2105" t="inlineStr">
        <is>
          <t>EMP10374</t>
        </is>
      </c>
      <c r="C2105" t="n">
        <v>4387.81</v>
      </c>
    </row>
    <row r="2106">
      <c r="A2106" t="inlineStr">
        <is>
          <t>TX505300</t>
        </is>
      </c>
      <c r="B2106" t="inlineStr">
        <is>
          <t>EMP10963</t>
        </is>
      </c>
      <c r="C2106" t="n">
        <v>12099.73</v>
      </c>
    </row>
    <row r="2107">
      <c r="A2107" t="inlineStr">
        <is>
          <t>TX505563</t>
        </is>
      </c>
      <c r="B2107" t="inlineStr">
        <is>
          <t>EMP10704</t>
        </is>
      </c>
      <c r="C2107" t="n">
        <v>528.8200000000001</v>
      </c>
    </row>
    <row r="2108">
      <c r="A2108" t="inlineStr">
        <is>
          <t>TX505755</t>
        </is>
      </c>
      <c r="B2108" t="inlineStr">
        <is>
          <t>EMP11429</t>
        </is>
      </c>
      <c r="C2108" t="n">
        <v>26578.22</v>
      </c>
    </row>
    <row r="2109">
      <c r="A2109" t="inlineStr">
        <is>
          <t>TX500490</t>
        </is>
      </c>
      <c r="B2109" t="inlineStr">
        <is>
          <t>EMP10035</t>
        </is>
      </c>
      <c r="C2109" t="n">
        <v>49118.96</v>
      </c>
    </row>
    <row r="2110">
      <c r="A2110" t="inlineStr">
        <is>
          <t>TX500392</t>
        </is>
      </c>
      <c r="B2110" t="inlineStr">
        <is>
          <t>EMP10195</t>
        </is>
      </c>
      <c r="C2110" t="n">
        <v>6796.87</v>
      </c>
    </row>
    <row r="2111">
      <c r="A2111" t="inlineStr">
        <is>
          <t>TX500449</t>
        </is>
      </c>
      <c r="B2111" t="inlineStr">
        <is>
          <t>EMP10738</t>
        </is>
      </c>
      <c r="C2111" t="n">
        <v>2154.63</v>
      </c>
    </row>
    <row r="2112">
      <c r="A2112" t="inlineStr">
        <is>
          <t>TX504151</t>
        </is>
      </c>
      <c r="B2112" t="inlineStr">
        <is>
          <t>EMP11419</t>
        </is>
      </c>
      <c r="C2112" t="n">
        <v>38195.93</v>
      </c>
    </row>
    <row r="2113">
      <c r="A2113" t="inlineStr">
        <is>
          <t>TX502285</t>
        </is>
      </c>
      <c r="B2113" t="inlineStr">
        <is>
          <t>EMP11183</t>
        </is>
      </c>
      <c r="C2113" t="n">
        <v>5051.7</v>
      </c>
    </row>
    <row r="2114">
      <c r="A2114" t="inlineStr">
        <is>
          <t>TX505100</t>
        </is>
      </c>
      <c r="B2114" t="inlineStr">
        <is>
          <t>EMP10084</t>
        </is>
      </c>
      <c r="C2114" t="n">
        <v>5859.45</v>
      </c>
    </row>
    <row r="2115">
      <c r="A2115" t="inlineStr">
        <is>
          <t>TX503610</t>
        </is>
      </c>
      <c r="B2115" t="inlineStr">
        <is>
          <t>EMP11849</t>
        </is>
      </c>
      <c r="C2115" t="n">
        <v>18072.38</v>
      </c>
    </row>
    <row r="2116">
      <c r="A2116" t="inlineStr">
        <is>
          <t>TX500604</t>
        </is>
      </c>
      <c r="B2116" t="inlineStr">
        <is>
          <t>EMP10712</t>
        </is>
      </c>
      <c r="C2116" t="n">
        <v>34889.79</v>
      </c>
    </row>
    <row r="2117">
      <c r="A2117" t="inlineStr">
        <is>
          <t>TX500892</t>
        </is>
      </c>
      <c r="B2117" t="inlineStr">
        <is>
          <t>EMP11249</t>
        </is>
      </c>
      <c r="C2117" t="n">
        <v>20241.52</v>
      </c>
    </row>
    <row r="2118">
      <c r="A2118" t="inlineStr">
        <is>
          <t>TX503352</t>
        </is>
      </c>
      <c r="B2118" t="inlineStr">
        <is>
          <t>EMP10330</t>
        </is>
      </c>
      <c r="C2118" t="n">
        <v>78856.92</v>
      </c>
    </row>
    <row r="2119">
      <c r="A2119" t="inlineStr">
        <is>
          <t>TX502965</t>
        </is>
      </c>
      <c r="B2119" t="inlineStr">
        <is>
          <t>EMP10392</t>
        </is>
      </c>
      <c r="C2119" t="n">
        <v>12466.87</v>
      </c>
    </row>
    <row r="2120">
      <c r="A2120" t="inlineStr">
        <is>
          <t>TX505643</t>
        </is>
      </c>
      <c r="B2120" t="inlineStr">
        <is>
          <t>EMP11660</t>
        </is>
      </c>
      <c r="C2120" t="n">
        <v>63614.79</v>
      </c>
    </row>
    <row r="2121">
      <c r="A2121" t="inlineStr">
        <is>
          <t>TX503507</t>
        </is>
      </c>
      <c r="B2121" t="inlineStr">
        <is>
          <t>EMP11862</t>
        </is>
      </c>
      <c r="C2121" t="n">
        <v>8862.49</v>
      </c>
    </row>
    <row r="2122">
      <c r="A2122" t="inlineStr">
        <is>
          <t>TX501067</t>
        </is>
      </c>
      <c r="B2122" t="inlineStr">
        <is>
          <t>EMP10328</t>
        </is>
      </c>
      <c r="C2122" t="n">
        <v>48992.14</v>
      </c>
    </row>
    <row r="2123">
      <c r="A2123" t="inlineStr">
        <is>
          <t>TX500290</t>
        </is>
      </c>
      <c r="B2123" t="inlineStr">
        <is>
          <t>EMP10975</t>
        </is>
      </c>
      <c r="C2123" t="n">
        <v>14146.83</v>
      </c>
    </row>
    <row r="2124">
      <c r="A2124" t="inlineStr">
        <is>
          <t>TX500446</t>
        </is>
      </c>
      <c r="B2124" t="inlineStr">
        <is>
          <t>EMP11614</t>
        </is>
      </c>
      <c r="C2124" t="n">
        <v>51563.94</v>
      </c>
    </row>
    <row r="2125">
      <c r="A2125" t="inlineStr">
        <is>
          <t>TX501564</t>
        </is>
      </c>
      <c r="B2125" t="inlineStr">
        <is>
          <t>EMP11693</t>
        </is>
      </c>
      <c r="C2125" t="n">
        <v>29778.25</v>
      </c>
    </row>
    <row r="2126">
      <c r="A2126" t="inlineStr">
        <is>
          <t>TX503755</t>
        </is>
      </c>
      <c r="B2126" t="inlineStr">
        <is>
          <t>EMP10979</t>
        </is>
      </c>
      <c r="C2126" t="n">
        <v>1402.37</v>
      </c>
    </row>
    <row r="2127">
      <c r="A2127" t="inlineStr">
        <is>
          <t>TX504119</t>
        </is>
      </c>
      <c r="B2127" t="inlineStr">
        <is>
          <t>EMP10070</t>
        </is>
      </c>
      <c r="C2127" t="n">
        <v>39512.02</v>
      </c>
    </row>
    <row r="2128">
      <c r="A2128" t="inlineStr">
        <is>
          <t>TX503913</t>
        </is>
      </c>
      <c r="B2128" t="inlineStr">
        <is>
          <t>EMP10620</t>
        </is>
      </c>
      <c r="C2128" t="n">
        <v>14684.09</v>
      </c>
    </row>
    <row r="2129">
      <c r="A2129" t="inlineStr">
        <is>
          <t>TX501753</t>
        </is>
      </c>
      <c r="B2129" t="inlineStr">
        <is>
          <t>EMP10464</t>
        </is>
      </c>
      <c r="C2129" t="n">
        <v>6760.24</v>
      </c>
    </row>
    <row r="2130">
      <c r="A2130" t="inlineStr">
        <is>
          <t>TX504529</t>
        </is>
      </c>
      <c r="B2130" t="inlineStr">
        <is>
          <t>EMP10631</t>
        </is>
      </c>
      <c r="C2130" t="n">
        <v>28562.87</v>
      </c>
    </row>
    <row r="2131">
      <c r="A2131" t="inlineStr">
        <is>
          <t>TX503339</t>
        </is>
      </c>
      <c r="B2131" t="inlineStr">
        <is>
          <t>EMP10221</t>
        </is>
      </c>
      <c r="C2131" t="n">
        <v>4038.6</v>
      </c>
    </row>
    <row r="2132">
      <c r="A2132" t="inlineStr">
        <is>
          <t>TX503821</t>
        </is>
      </c>
      <c r="B2132" t="inlineStr">
        <is>
          <t>EMP10502</t>
        </is>
      </c>
      <c r="C2132" t="n">
        <v>9936.67</v>
      </c>
    </row>
    <row r="2133">
      <c r="A2133" t="inlineStr">
        <is>
          <t>TX505746</t>
        </is>
      </c>
      <c r="B2133" t="inlineStr">
        <is>
          <t>EMP10214</t>
        </is>
      </c>
      <c r="C2133" t="n">
        <v>3912.78</v>
      </c>
    </row>
    <row r="2134">
      <c r="A2134" t="inlineStr">
        <is>
          <t>TX502155</t>
        </is>
      </c>
      <c r="B2134" t="inlineStr">
        <is>
          <t>EMP11838</t>
        </is>
      </c>
      <c r="C2134" t="n">
        <v>13472.4</v>
      </c>
    </row>
    <row r="2135">
      <c r="A2135" t="inlineStr">
        <is>
          <t>TX501455</t>
        </is>
      </c>
      <c r="B2135" t="inlineStr">
        <is>
          <t>EMP11777</t>
        </is>
      </c>
      <c r="C2135" t="n">
        <v>27451.89</v>
      </c>
    </row>
    <row r="2136">
      <c r="A2136" t="inlineStr">
        <is>
          <t>TX505094</t>
        </is>
      </c>
      <c r="B2136" t="inlineStr">
        <is>
          <t>EMP10653</t>
        </is>
      </c>
      <c r="C2136" t="n">
        <v>20235.37</v>
      </c>
    </row>
    <row r="2137">
      <c r="A2137" t="inlineStr">
        <is>
          <t>TX505650</t>
        </is>
      </c>
      <c r="B2137" t="inlineStr">
        <is>
          <t>EMP11684</t>
        </is>
      </c>
      <c r="C2137" t="n">
        <v>4189.27</v>
      </c>
    </row>
    <row r="2138">
      <c r="A2138" t="inlineStr">
        <is>
          <t>TX503212</t>
        </is>
      </c>
      <c r="B2138" t="inlineStr">
        <is>
          <t>EMP10289</t>
        </is>
      </c>
      <c r="C2138" t="n">
        <v>27664.34</v>
      </c>
    </row>
    <row r="2139">
      <c r="A2139" t="inlineStr">
        <is>
          <t>TX502878</t>
        </is>
      </c>
      <c r="B2139" t="inlineStr">
        <is>
          <t>EMP11326</t>
        </is>
      </c>
      <c r="C2139" t="n">
        <v>6384.93</v>
      </c>
    </row>
    <row r="2140">
      <c r="A2140" t="inlineStr">
        <is>
          <t>TX502376</t>
        </is>
      </c>
      <c r="B2140" t="inlineStr">
        <is>
          <t>EMP10758</t>
        </is>
      </c>
      <c r="C2140" t="n">
        <v>50253.89</v>
      </c>
    </row>
    <row r="2141">
      <c r="A2141" t="inlineStr">
        <is>
          <t>TX501677</t>
        </is>
      </c>
      <c r="B2141" t="inlineStr">
        <is>
          <t>EMP11422</t>
        </is>
      </c>
      <c r="C2141" t="n">
        <v>36182.37</v>
      </c>
    </row>
    <row r="2142">
      <c r="A2142" t="inlineStr">
        <is>
          <t>TX501558</t>
        </is>
      </c>
      <c r="B2142" t="inlineStr">
        <is>
          <t>EMP11450</t>
        </is>
      </c>
      <c r="C2142" t="n">
        <v>2901.24</v>
      </c>
    </row>
    <row r="2143">
      <c r="A2143" t="inlineStr">
        <is>
          <t>TX500354</t>
        </is>
      </c>
      <c r="B2143" t="inlineStr">
        <is>
          <t>EMP11406</t>
        </is>
      </c>
      <c r="C2143" t="n">
        <v>21718.9</v>
      </c>
    </row>
    <row r="2144">
      <c r="A2144" t="inlineStr">
        <is>
          <t>TX500539</t>
        </is>
      </c>
      <c r="B2144" t="inlineStr">
        <is>
          <t>EMP11135</t>
        </is>
      </c>
      <c r="C2144" t="n">
        <v>8771.290000000001</v>
      </c>
    </row>
    <row r="2145">
      <c r="A2145" t="inlineStr">
        <is>
          <t>TX504920</t>
        </is>
      </c>
      <c r="B2145" t="inlineStr">
        <is>
          <t>EMP11902</t>
        </is>
      </c>
      <c r="C2145" t="n">
        <v>6491.53</v>
      </c>
    </row>
    <row r="2146">
      <c r="A2146" t="inlineStr">
        <is>
          <t>TX504315</t>
        </is>
      </c>
      <c r="B2146" t="inlineStr">
        <is>
          <t>EMP10525</t>
        </is>
      </c>
      <c r="C2146" t="n">
        <v>8390.26</v>
      </c>
    </row>
    <row r="2147">
      <c r="A2147" t="inlineStr">
        <is>
          <t>TX503445</t>
        </is>
      </c>
      <c r="B2147" t="inlineStr">
        <is>
          <t>EMP11698</t>
        </is>
      </c>
      <c r="C2147" t="n">
        <v>10714.37</v>
      </c>
    </row>
    <row r="2148">
      <c r="A2148" t="inlineStr">
        <is>
          <t>TX504186</t>
        </is>
      </c>
      <c r="B2148" t="inlineStr">
        <is>
          <t>EMP10138</t>
        </is>
      </c>
      <c r="C2148" t="n">
        <v>34474.82</v>
      </c>
    </row>
    <row r="2149">
      <c r="A2149" t="inlineStr">
        <is>
          <t>TX500165</t>
        </is>
      </c>
      <c r="B2149" t="inlineStr">
        <is>
          <t>EMP11869</t>
        </is>
      </c>
      <c r="C2149" t="n">
        <v>9680.379999999999</v>
      </c>
    </row>
    <row r="2150">
      <c r="A2150" t="inlineStr">
        <is>
          <t>TX505085</t>
        </is>
      </c>
      <c r="B2150" t="inlineStr">
        <is>
          <t>EMP10855</t>
        </is>
      </c>
      <c r="C2150" t="n">
        <v>8042.91</v>
      </c>
    </row>
    <row r="2151">
      <c r="A2151" t="inlineStr">
        <is>
          <t>TX501433</t>
        </is>
      </c>
      <c r="B2151" t="inlineStr">
        <is>
          <t>EMP11595</t>
        </is>
      </c>
      <c r="C2151" t="n">
        <v>18183.71</v>
      </c>
    </row>
    <row r="2152">
      <c r="A2152" t="inlineStr">
        <is>
          <t>TX501306</t>
        </is>
      </c>
      <c r="B2152" t="inlineStr">
        <is>
          <t>EMP11571</t>
        </is>
      </c>
      <c r="C2152" t="n">
        <v>31432.99</v>
      </c>
    </row>
    <row r="2153">
      <c r="A2153" t="inlineStr">
        <is>
          <t>TX503585</t>
        </is>
      </c>
      <c r="B2153" t="inlineStr">
        <is>
          <t>EMP10390</t>
        </is>
      </c>
      <c r="C2153" t="n">
        <v>57078.71</v>
      </c>
    </row>
    <row r="2154">
      <c r="A2154" t="inlineStr">
        <is>
          <t>TX504254</t>
        </is>
      </c>
      <c r="B2154" t="inlineStr">
        <is>
          <t>EMP11462</t>
        </is>
      </c>
      <c r="C2154" t="n">
        <v>31811.83</v>
      </c>
    </row>
    <row r="2155">
      <c r="A2155" t="inlineStr">
        <is>
          <t>TX503674</t>
        </is>
      </c>
      <c r="B2155" t="inlineStr">
        <is>
          <t>EMP11235</t>
        </is>
      </c>
      <c r="C2155" t="n">
        <v>13079.97</v>
      </c>
    </row>
    <row r="2156">
      <c r="A2156" t="inlineStr">
        <is>
          <t>TX505910</t>
        </is>
      </c>
      <c r="B2156" t="inlineStr">
        <is>
          <t>EMP11769</t>
        </is>
      </c>
      <c r="C2156" t="n">
        <v>20338.06</v>
      </c>
    </row>
    <row r="2157">
      <c r="A2157" t="inlineStr">
        <is>
          <t>TX505239</t>
        </is>
      </c>
      <c r="B2157" t="inlineStr">
        <is>
          <t>EMP11831</t>
        </is>
      </c>
      <c r="C2157" t="n">
        <v>15952.1</v>
      </c>
    </row>
    <row r="2158">
      <c r="A2158" t="inlineStr">
        <is>
          <t>TX501913</t>
        </is>
      </c>
      <c r="B2158" t="inlineStr">
        <is>
          <t>EMP11491</t>
        </is>
      </c>
      <c r="C2158" t="n">
        <v>52008.51</v>
      </c>
    </row>
    <row r="2159">
      <c r="A2159" t="inlineStr">
        <is>
          <t>TX503714</t>
        </is>
      </c>
      <c r="B2159" t="inlineStr">
        <is>
          <t>EMP10194</t>
        </is>
      </c>
      <c r="C2159" t="n">
        <v>27630.47</v>
      </c>
    </row>
    <row r="2160">
      <c r="A2160" t="inlineStr">
        <is>
          <t>TX502798</t>
        </is>
      </c>
      <c r="B2160" t="inlineStr">
        <is>
          <t>EMP11520</t>
        </is>
      </c>
      <c r="C2160" t="n">
        <v>22931.15</v>
      </c>
    </row>
    <row r="2161">
      <c r="A2161" t="inlineStr">
        <is>
          <t>TX505624</t>
        </is>
      </c>
      <c r="B2161" t="inlineStr">
        <is>
          <t>EMP10033</t>
        </is>
      </c>
      <c r="C2161" t="n">
        <v>10549.52</v>
      </c>
    </row>
    <row r="2162">
      <c r="A2162" t="inlineStr">
        <is>
          <t>TX503073</t>
        </is>
      </c>
      <c r="B2162" t="inlineStr">
        <is>
          <t>EMP10162</t>
        </is>
      </c>
      <c r="C2162" t="n">
        <v>20713.6</v>
      </c>
    </row>
    <row r="2163">
      <c r="A2163" t="inlineStr">
        <is>
          <t>TX500024</t>
        </is>
      </c>
      <c r="B2163" t="inlineStr">
        <is>
          <t>EMP10025</t>
        </is>
      </c>
      <c r="C2163" t="n">
        <v>15182.78</v>
      </c>
    </row>
    <row r="2164">
      <c r="A2164" t="inlineStr">
        <is>
          <t>TX500425</t>
        </is>
      </c>
      <c r="B2164" t="inlineStr">
        <is>
          <t>EMP10031</t>
        </is>
      </c>
      <c r="C2164" t="n">
        <v>14700.8</v>
      </c>
    </row>
    <row r="2165">
      <c r="A2165" t="inlineStr">
        <is>
          <t>TX504541</t>
        </is>
      </c>
      <c r="B2165" t="inlineStr">
        <is>
          <t>EMP11180</t>
        </is>
      </c>
      <c r="C2165" t="n">
        <v>50868.47</v>
      </c>
    </row>
    <row r="2166">
      <c r="A2166" t="inlineStr">
        <is>
          <t>TX501229</t>
        </is>
      </c>
      <c r="B2166" t="inlineStr">
        <is>
          <t>EMP11054</t>
        </is>
      </c>
      <c r="C2166" t="n">
        <v>2144.42</v>
      </c>
    </row>
    <row r="2167">
      <c r="A2167" t="inlineStr">
        <is>
          <t>TX505800</t>
        </is>
      </c>
      <c r="B2167" t="inlineStr">
        <is>
          <t>EMP10298</t>
        </is>
      </c>
      <c r="C2167" t="n">
        <v>7006.68</v>
      </c>
    </row>
    <row r="2168">
      <c r="A2168" t="inlineStr">
        <is>
          <t>TX500281</t>
        </is>
      </c>
      <c r="B2168" t="inlineStr">
        <is>
          <t>EMP10815</t>
        </is>
      </c>
      <c r="C2168" t="n">
        <v>36069.67</v>
      </c>
    </row>
    <row r="2169">
      <c r="A2169" t="inlineStr">
        <is>
          <t>TX501553</t>
        </is>
      </c>
      <c r="B2169" t="inlineStr">
        <is>
          <t>EMP11930</t>
        </is>
      </c>
      <c r="C2169" t="n">
        <v>23622.63</v>
      </c>
    </row>
    <row r="2170">
      <c r="A2170" t="inlineStr">
        <is>
          <t>TX500714</t>
        </is>
      </c>
      <c r="B2170" t="inlineStr">
        <is>
          <t>EMP11284</t>
        </is>
      </c>
      <c r="C2170" t="n">
        <v>4980.52</v>
      </c>
    </row>
    <row r="2171">
      <c r="A2171" t="inlineStr">
        <is>
          <t>TX501069</t>
        </is>
      </c>
      <c r="B2171" t="inlineStr">
        <is>
          <t>EMP10032</t>
        </is>
      </c>
      <c r="C2171" t="n">
        <v>336.87</v>
      </c>
    </row>
    <row r="2172">
      <c r="A2172" t="inlineStr">
        <is>
          <t>TX502837</t>
        </is>
      </c>
      <c r="B2172" t="inlineStr">
        <is>
          <t>EMP11300</t>
        </is>
      </c>
      <c r="C2172" t="n">
        <v>7816.54</v>
      </c>
    </row>
    <row r="2173">
      <c r="A2173" t="inlineStr">
        <is>
          <t>TX502008</t>
        </is>
      </c>
      <c r="B2173" t="inlineStr">
        <is>
          <t>EMP11468</t>
        </is>
      </c>
      <c r="C2173" t="n">
        <v>8261.370000000001</v>
      </c>
    </row>
    <row r="2174">
      <c r="A2174" t="inlineStr">
        <is>
          <t>TX500525</t>
        </is>
      </c>
      <c r="B2174" t="inlineStr">
        <is>
          <t>EMP10180</t>
        </is>
      </c>
      <c r="C2174" t="n">
        <v>19610.63</v>
      </c>
    </row>
    <row r="2175">
      <c r="A2175" t="inlineStr">
        <is>
          <t>TX500514</t>
        </is>
      </c>
      <c r="B2175" t="inlineStr">
        <is>
          <t>EMP10832</t>
        </is>
      </c>
      <c r="C2175" t="n">
        <v>9142.559999999999</v>
      </c>
    </row>
    <row r="2176">
      <c r="A2176" t="inlineStr">
        <is>
          <t>TX503831</t>
        </is>
      </c>
      <c r="B2176" t="inlineStr">
        <is>
          <t>EMP11928</t>
        </is>
      </c>
      <c r="C2176" t="n">
        <v>20562.08</v>
      </c>
    </row>
    <row r="2177">
      <c r="A2177" t="inlineStr">
        <is>
          <t>TX504865</t>
        </is>
      </c>
      <c r="B2177" t="inlineStr">
        <is>
          <t>EMP11280</t>
        </is>
      </c>
      <c r="C2177" t="n">
        <v>44961.31</v>
      </c>
    </row>
    <row r="2178">
      <c r="A2178" t="inlineStr">
        <is>
          <t>TX503594</t>
        </is>
      </c>
      <c r="B2178" t="inlineStr">
        <is>
          <t>EMP11644</t>
        </is>
      </c>
      <c r="C2178" t="n">
        <v>49805.51</v>
      </c>
    </row>
    <row r="2179">
      <c r="A2179" t="inlineStr">
        <is>
          <t>TX505248</t>
        </is>
      </c>
      <c r="B2179" t="inlineStr">
        <is>
          <t>EMP11484</t>
        </is>
      </c>
      <c r="C2179" t="n">
        <v>5685.2</v>
      </c>
    </row>
    <row r="2180">
      <c r="A2180" t="inlineStr">
        <is>
          <t>TX501450</t>
        </is>
      </c>
      <c r="B2180" t="inlineStr">
        <is>
          <t>EMP10463</t>
        </is>
      </c>
      <c r="C2180" t="n">
        <v>19372.1</v>
      </c>
    </row>
    <row r="2181">
      <c r="A2181" t="inlineStr">
        <is>
          <t>TX504669</t>
        </is>
      </c>
      <c r="B2181" t="inlineStr">
        <is>
          <t>EMP10434</t>
        </is>
      </c>
      <c r="C2181" t="n">
        <v>9384.58</v>
      </c>
    </row>
    <row r="2182">
      <c r="A2182" t="inlineStr">
        <is>
          <t>TX503669</t>
        </is>
      </c>
      <c r="B2182" t="inlineStr">
        <is>
          <t>EMP11550</t>
        </is>
      </c>
      <c r="C2182" t="n">
        <v>16894.06</v>
      </c>
    </row>
    <row r="2183">
      <c r="A2183" t="inlineStr">
        <is>
          <t>TX502327</t>
        </is>
      </c>
      <c r="B2183" t="inlineStr">
        <is>
          <t>EMP11930</t>
        </is>
      </c>
      <c r="C2183" t="n">
        <v>50838.81</v>
      </c>
    </row>
    <row r="2184">
      <c r="A2184" t="inlineStr">
        <is>
          <t>TX503138</t>
        </is>
      </c>
      <c r="B2184" t="inlineStr">
        <is>
          <t>EMP10240</t>
        </is>
      </c>
      <c r="C2184" t="n">
        <v>5399.6</v>
      </c>
    </row>
    <row r="2185">
      <c r="A2185" t="inlineStr">
        <is>
          <t>TX504391</t>
        </is>
      </c>
      <c r="B2185" t="inlineStr">
        <is>
          <t>EMP11914</t>
        </is>
      </c>
      <c r="C2185" t="n">
        <v>22080.22</v>
      </c>
    </row>
    <row r="2186">
      <c r="A2186" t="inlineStr">
        <is>
          <t>TX503527</t>
        </is>
      </c>
      <c r="B2186" t="inlineStr">
        <is>
          <t>EMP11781</t>
        </is>
      </c>
      <c r="C2186" t="n">
        <v>40646.61</v>
      </c>
    </row>
    <row r="2187">
      <c r="A2187" t="inlineStr">
        <is>
          <t>TX504437</t>
        </is>
      </c>
      <c r="B2187" t="inlineStr">
        <is>
          <t>EMP10837</t>
        </is>
      </c>
      <c r="C2187" t="n">
        <v>5214.48</v>
      </c>
    </row>
    <row r="2188">
      <c r="A2188" t="inlineStr">
        <is>
          <t>TX504332</t>
        </is>
      </c>
      <c r="B2188" t="inlineStr">
        <is>
          <t>EMP10137</t>
        </is>
      </c>
      <c r="C2188" t="n">
        <v>2223.84</v>
      </c>
    </row>
    <row r="2189">
      <c r="A2189" t="inlineStr">
        <is>
          <t>TX504979</t>
        </is>
      </c>
      <c r="B2189" t="inlineStr">
        <is>
          <t>EMP10144</t>
        </is>
      </c>
      <c r="C2189" t="n">
        <v>12803.52</v>
      </c>
    </row>
    <row r="2190">
      <c r="A2190" t="inlineStr">
        <is>
          <t>TX501258</t>
        </is>
      </c>
      <c r="B2190" t="inlineStr">
        <is>
          <t>EMP10959</t>
        </is>
      </c>
      <c r="C2190" t="n">
        <v>21349.95</v>
      </c>
    </row>
    <row r="2191">
      <c r="A2191" t="inlineStr">
        <is>
          <t>TX505288</t>
        </is>
      </c>
      <c r="B2191" t="inlineStr">
        <is>
          <t>EMP10930</t>
        </is>
      </c>
      <c r="C2191" t="n">
        <v>1584.69</v>
      </c>
    </row>
    <row r="2192">
      <c r="A2192" t="inlineStr">
        <is>
          <t>TX505918</t>
        </is>
      </c>
      <c r="B2192" t="inlineStr">
        <is>
          <t>EMP10106</t>
        </is>
      </c>
      <c r="C2192" t="n">
        <v>35005.28</v>
      </c>
    </row>
    <row r="2193">
      <c r="A2193" t="inlineStr">
        <is>
          <t>TX500548</t>
        </is>
      </c>
      <c r="B2193" t="inlineStr">
        <is>
          <t>EMP11295</t>
        </is>
      </c>
      <c r="C2193" t="n">
        <v>50130.23</v>
      </c>
    </row>
    <row r="2194">
      <c r="A2194" t="inlineStr">
        <is>
          <t>TX500120</t>
        </is>
      </c>
      <c r="B2194" t="inlineStr">
        <is>
          <t>EMP11841</t>
        </is>
      </c>
      <c r="C2194" t="n">
        <v>10227.55</v>
      </c>
    </row>
    <row r="2195">
      <c r="A2195" t="inlineStr">
        <is>
          <t>TX502340</t>
        </is>
      </c>
      <c r="B2195" t="inlineStr">
        <is>
          <t>EMP10999</t>
        </is>
      </c>
      <c r="C2195" t="n">
        <v>22416.88</v>
      </c>
    </row>
    <row r="2196">
      <c r="A2196" t="inlineStr">
        <is>
          <t>TX505664</t>
        </is>
      </c>
      <c r="B2196" t="inlineStr">
        <is>
          <t>EMP10530</t>
        </is>
      </c>
      <c r="C2196" t="n">
        <v>7978.39</v>
      </c>
    </row>
    <row r="2197">
      <c r="A2197" t="inlineStr">
        <is>
          <t>TX502203</t>
        </is>
      </c>
      <c r="B2197" t="inlineStr">
        <is>
          <t>EMP10951</t>
        </is>
      </c>
      <c r="C2197" t="n">
        <v>3087</v>
      </c>
    </row>
    <row r="2198">
      <c r="A2198" t="inlineStr">
        <is>
          <t>TX500130</t>
        </is>
      </c>
      <c r="B2198" t="inlineStr">
        <is>
          <t>EMP11607</t>
        </is>
      </c>
      <c r="C2198" t="n">
        <v>11459.08</v>
      </c>
    </row>
    <row r="2199">
      <c r="A2199" t="inlineStr">
        <is>
          <t>TX501326</t>
        </is>
      </c>
      <c r="B2199" t="inlineStr">
        <is>
          <t>EMP11381</t>
        </is>
      </c>
      <c r="C2199" t="n">
        <v>26077.63</v>
      </c>
    </row>
    <row r="2200">
      <c r="A2200" t="inlineStr">
        <is>
          <t>TX504047</t>
        </is>
      </c>
      <c r="B2200" t="inlineStr">
        <is>
          <t>EMP11324</t>
        </is>
      </c>
      <c r="C2200" t="n">
        <v>0</v>
      </c>
    </row>
    <row r="2201">
      <c r="A2201" t="inlineStr">
        <is>
          <t>TX501831</t>
        </is>
      </c>
      <c r="B2201" t="inlineStr">
        <is>
          <t>EMP11273</t>
        </is>
      </c>
      <c r="C2201" t="n">
        <v>12806.11</v>
      </c>
    </row>
    <row r="2202">
      <c r="A2202" t="inlineStr">
        <is>
          <t>TX504852</t>
        </is>
      </c>
      <c r="B2202" t="inlineStr">
        <is>
          <t>EMP10411</t>
        </is>
      </c>
      <c r="C2202" t="n">
        <v>8111.69</v>
      </c>
    </row>
    <row r="2203">
      <c r="A2203" t="inlineStr">
        <is>
          <t>TX500912</t>
        </is>
      </c>
      <c r="B2203" t="inlineStr">
        <is>
          <t>EMP11320</t>
        </is>
      </c>
      <c r="C2203" t="n">
        <v>84887.3</v>
      </c>
    </row>
    <row r="2204">
      <c r="A2204" t="inlineStr">
        <is>
          <t>TX501466</t>
        </is>
      </c>
      <c r="B2204" t="inlineStr">
        <is>
          <t>EMP11152</t>
        </is>
      </c>
      <c r="C2204" t="n">
        <v>34084.96</v>
      </c>
    </row>
    <row r="2205">
      <c r="A2205" t="inlineStr">
        <is>
          <t>TX501053</t>
        </is>
      </c>
      <c r="B2205" t="inlineStr">
        <is>
          <t>EMP11572</t>
        </is>
      </c>
      <c r="C2205" t="n">
        <v>7281.9</v>
      </c>
    </row>
    <row r="2206">
      <c r="A2206" t="inlineStr">
        <is>
          <t>TX503988</t>
        </is>
      </c>
      <c r="B2206" t="inlineStr">
        <is>
          <t>EMP10074</t>
        </is>
      </c>
      <c r="C2206" t="n">
        <v>82621.86</v>
      </c>
    </row>
    <row r="2207">
      <c r="A2207" t="inlineStr">
        <is>
          <t>TX502329</t>
        </is>
      </c>
      <c r="B2207" t="inlineStr">
        <is>
          <t>EMP10619</t>
        </is>
      </c>
      <c r="C2207" t="n">
        <v>4108.71</v>
      </c>
    </row>
    <row r="2208">
      <c r="A2208" t="inlineStr">
        <is>
          <t>TX505614</t>
        </is>
      </c>
      <c r="B2208" t="inlineStr">
        <is>
          <t>EMP11618</t>
        </is>
      </c>
      <c r="C2208" t="n">
        <v>21671.96</v>
      </c>
    </row>
    <row r="2209">
      <c r="A2209" t="inlineStr">
        <is>
          <t>TX500792</t>
        </is>
      </c>
      <c r="B2209" t="inlineStr">
        <is>
          <t>EMP10278</t>
        </is>
      </c>
      <c r="C2209" t="n">
        <v>8547.629999999999</v>
      </c>
    </row>
    <row r="2210">
      <c r="A2210" t="inlineStr">
        <is>
          <t>TX503672</t>
        </is>
      </c>
      <c r="B2210" t="inlineStr">
        <is>
          <t>EMP11733</t>
        </is>
      </c>
      <c r="C2210" t="n">
        <v>14052.79</v>
      </c>
    </row>
    <row r="2211">
      <c r="A2211" t="inlineStr">
        <is>
          <t>TX502280</t>
        </is>
      </c>
      <c r="B2211" t="inlineStr">
        <is>
          <t>EMP11703</t>
        </is>
      </c>
      <c r="C2211" t="n">
        <v>19420.41</v>
      </c>
    </row>
    <row r="2212">
      <c r="A2212" t="inlineStr">
        <is>
          <t>TX505379</t>
        </is>
      </c>
      <c r="B2212" t="inlineStr">
        <is>
          <t>EMP11619</t>
        </is>
      </c>
      <c r="C2212" t="n">
        <v>10127.25</v>
      </c>
    </row>
    <row r="2213">
      <c r="A2213" t="inlineStr">
        <is>
          <t>TX503444</t>
        </is>
      </c>
      <c r="B2213" t="inlineStr">
        <is>
          <t>EMP11533</t>
        </is>
      </c>
      <c r="C2213" t="n">
        <v>2514.08</v>
      </c>
    </row>
    <row r="2214">
      <c r="A2214" t="inlineStr">
        <is>
          <t>TX501635</t>
        </is>
      </c>
      <c r="B2214" t="inlineStr">
        <is>
          <t>EMP10401</t>
        </is>
      </c>
      <c r="C2214" t="n">
        <v>14897.49</v>
      </c>
    </row>
    <row r="2215">
      <c r="A2215" t="inlineStr">
        <is>
          <t>TX500021</t>
        </is>
      </c>
      <c r="B2215" t="inlineStr">
        <is>
          <t>EMP11065</t>
        </is>
      </c>
      <c r="C2215" t="n">
        <v>15024.73</v>
      </c>
    </row>
    <row r="2216">
      <c r="A2216" t="inlineStr">
        <is>
          <t>TX503835</t>
        </is>
      </c>
      <c r="B2216" t="inlineStr">
        <is>
          <t>EMP11733</t>
        </is>
      </c>
      <c r="C2216" t="n">
        <v>15846.03</v>
      </c>
    </row>
    <row r="2217">
      <c r="A2217" t="inlineStr">
        <is>
          <t>TX504137</t>
        </is>
      </c>
      <c r="B2217" t="inlineStr">
        <is>
          <t>EMP11580</t>
        </is>
      </c>
      <c r="C2217" t="n">
        <v>6558.84</v>
      </c>
    </row>
    <row r="2218">
      <c r="A2218" t="inlineStr">
        <is>
          <t>TX505509</t>
        </is>
      </c>
      <c r="B2218" t="inlineStr">
        <is>
          <t>EMP10421</t>
        </is>
      </c>
      <c r="C2218" t="n">
        <v>12148.26</v>
      </c>
    </row>
    <row r="2219">
      <c r="A2219" t="inlineStr">
        <is>
          <t>TX500669</t>
        </is>
      </c>
      <c r="B2219" t="inlineStr">
        <is>
          <t>EMP10849</t>
        </is>
      </c>
      <c r="C2219" t="n">
        <v>2912.74</v>
      </c>
    </row>
    <row r="2220">
      <c r="A2220" t="inlineStr">
        <is>
          <t>TX503798</t>
        </is>
      </c>
      <c r="B2220" t="inlineStr">
        <is>
          <t>EMP10329</t>
        </is>
      </c>
      <c r="C2220" t="n">
        <v>10241.68</v>
      </c>
    </row>
    <row r="2221">
      <c r="A2221" t="inlineStr">
        <is>
          <t>TX500990</t>
        </is>
      </c>
      <c r="B2221" t="inlineStr">
        <is>
          <t>EMP11551</t>
        </is>
      </c>
      <c r="C2221" t="n">
        <v>29760.01</v>
      </c>
    </row>
    <row r="2222">
      <c r="A2222" t="inlineStr">
        <is>
          <t>TX504303</t>
        </is>
      </c>
      <c r="B2222" t="inlineStr">
        <is>
          <t>EMP99999</t>
        </is>
      </c>
      <c r="C2222" t="n">
        <v>82975.64</v>
      </c>
    </row>
    <row r="2223">
      <c r="A2223" t="inlineStr">
        <is>
          <t>TX501893</t>
        </is>
      </c>
      <c r="B2223" t="inlineStr">
        <is>
          <t>EMP11877</t>
        </is>
      </c>
      <c r="C2223" t="n">
        <v>5943.68</v>
      </c>
    </row>
    <row r="2224">
      <c r="A2224" t="inlineStr">
        <is>
          <t>TX504974</t>
        </is>
      </c>
      <c r="B2224" t="inlineStr">
        <is>
          <t>EMP11653</t>
        </is>
      </c>
      <c r="C2224" t="n">
        <v>17051.05</v>
      </c>
    </row>
    <row r="2225">
      <c r="A2225" t="inlineStr">
        <is>
          <t>TX500239</t>
        </is>
      </c>
      <c r="B2225" t="inlineStr">
        <is>
          <t>EMP10598</t>
        </is>
      </c>
      <c r="C2225" t="n">
        <v>7317.52</v>
      </c>
    </row>
    <row r="2226">
      <c r="A2226" t="inlineStr">
        <is>
          <t>TX501789</t>
        </is>
      </c>
      <c r="B2226" t="inlineStr">
        <is>
          <t>EMP10055</t>
        </is>
      </c>
      <c r="C2226" t="n">
        <v>15111.3</v>
      </c>
    </row>
    <row r="2227">
      <c r="A2227" t="inlineStr">
        <is>
          <t>TX501823</t>
        </is>
      </c>
      <c r="B2227" t="inlineStr">
        <is>
          <t>EMP11395</t>
        </is>
      </c>
      <c r="C2227" t="n">
        <v>3226.14</v>
      </c>
    </row>
    <row r="2228">
      <c r="A2228" t="inlineStr">
        <is>
          <t>TX501112</t>
        </is>
      </c>
      <c r="B2228" t="inlineStr">
        <is>
          <t>EMP11613</t>
        </is>
      </c>
      <c r="C2228" t="n">
        <v>9660.51</v>
      </c>
    </row>
    <row r="2229">
      <c r="A2229" t="inlineStr">
        <is>
          <t>TX505048</t>
        </is>
      </c>
      <c r="B2229" t="inlineStr">
        <is>
          <t>EMP10290</t>
        </is>
      </c>
      <c r="C2229" t="n">
        <v>2267.43</v>
      </c>
    </row>
    <row r="2230">
      <c r="A2230" t="inlineStr">
        <is>
          <t>TX501886</t>
        </is>
      </c>
      <c r="B2230" t="inlineStr">
        <is>
          <t>EMP10331</t>
        </is>
      </c>
      <c r="C2230" t="n">
        <v>11978.07</v>
      </c>
    </row>
    <row r="2231">
      <c r="A2231" t="inlineStr">
        <is>
          <t>TX505091</t>
        </is>
      </c>
      <c r="B2231" t="inlineStr">
        <is>
          <t>EMP10827</t>
        </is>
      </c>
      <c r="C2231" t="n">
        <v>3283.57</v>
      </c>
    </row>
    <row r="2232">
      <c r="A2232" t="inlineStr">
        <is>
          <t>TX505083</t>
        </is>
      </c>
      <c r="B2232" t="inlineStr">
        <is>
          <t>EMP10867</t>
        </is>
      </c>
      <c r="C2232" t="n">
        <v>6450.97</v>
      </c>
    </row>
    <row r="2233">
      <c r="A2233" t="inlineStr">
        <is>
          <t>TX505962</t>
        </is>
      </c>
      <c r="B2233" t="inlineStr">
        <is>
          <t>EMP10285</t>
        </is>
      </c>
      <c r="C2233" t="n">
        <v>10256.11</v>
      </c>
    </row>
    <row r="2234">
      <c r="A2234" t="inlineStr">
        <is>
          <t>TX504485</t>
        </is>
      </c>
      <c r="B2234" t="inlineStr">
        <is>
          <t>EMP11846</t>
        </is>
      </c>
      <c r="C2234" t="n">
        <v>1213.92</v>
      </c>
    </row>
    <row r="2235">
      <c r="A2235" t="inlineStr">
        <is>
          <t>TX502612</t>
        </is>
      </c>
      <c r="B2235" t="inlineStr">
        <is>
          <t>EMP11707</t>
        </is>
      </c>
      <c r="C2235" t="n">
        <v>63660.38</v>
      </c>
    </row>
    <row r="2236">
      <c r="A2236" t="inlineStr">
        <is>
          <t>TX500019</t>
        </is>
      </c>
      <c r="B2236" t="inlineStr">
        <is>
          <t>EMP10350</t>
        </is>
      </c>
      <c r="C2236" t="n">
        <v>3707.15</v>
      </c>
    </row>
    <row r="2237">
      <c r="A2237" t="inlineStr">
        <is>
          <t>TX502832</t>
        </is>
      </c>
      <c r="B2237" t="inlineStr">
        <is>
          <t>EMP11711</t>
        </is>
      </c>
      <c r="C2237" t="n">
        <v>451.92</v>
      </c>
    </row>
    <row r="2238">
      <c r="A2238" t="inlineStr">
        <is>
          <t>TX505109</t>
        </is>
      </c>
      <c r="B2238" t="inlineStr">
        <is>
          <t>EMP10590</t>
        </is>
      </c>
      <c r="C2238" t="n">
        <v>8451.92</v>
      </c>
    </row>
    <row r="2239">
      <c r="A2239" t="inlineStr">
        <is>
          <t>TX505771</t>
        </is>
      </c>
      <c r="B2239" t="inlineStr">
        <is>
          <t>EMP10982</t>
        </is>
      </c>
      <c r="C2239" t="n">
        <v>17968.17</v>
      </c>
    </row>
    <row r="2240">
      <c r="A2240" t="inlineStr">
        <is>
          <t>TX505651</t>
        </is>
      </c>
      <c r="B2240" t="inlineStr">
        <is>
          <t>EMP10864</t>
        </is>
      </c>
      <c r="C2240" t="n">
        <v>24127.79</v>
      </c>
    </row>
    <row r="2241">
      <c r="A2241" t="inlineStr">
        <is>
          <t>TX501984</t>
        </is>
      </c>
      <c r="B2241" t="inlineStr">
        <is>
          <t>EMP10416</t>
        </is>
      </c>
      <c r="C2241" t="n">
        <v>29882.05</v>
      </c>
    </row>
    <row r="2242">
      <c r="A2242" t="inlineStr">
        <is>
          <t>TX502073</t>
        </is>
      </c>
      <c r="B2242" t="inlineStr">
        <is>
          <t>EMP10312</t>
        </is>
      </c>
      <c r="C2242" t="n">
        <v>8620.68</v>
      </c>
    </row>
    <row r="2243">
      <c r="A2243" t="inlineStr">
        <is>
          <t>TX501285</t>
        </is>
      </c>
      <c r="B2243" t="inlineStr">
        <is>
          <t>EMP10308</t>
        </is>
      </c>
      <c r="C2243" t="n">
        <v>23571.55</v>
      </c>
    </row>
    <row r="2244">
      <c r="A2244" t="inlineStr">
        <is>
          <t>TX505731</t>
        </is>
      </c>
      <c r="B2244" t="inlineStr">
        <is>
          <t>EMP11402</t>
        </is>
      </c>
      <c r="C2244" t="n">
        <v>12301.09</v>
      </c>
    </row>
    <row r="2245">
      <c r="A2245" t="inlineStr">
        <is>
          <t>TX501086</t>
        </is>
      </c>
      <c r="B2245" t="inlineStr">
        <is>
          <t>EMP10003</t>
        </is>
      </c>
      <c r="C2245" t="n">
        <v>4384.04</v>
      </c>
    </row>
    <row r="2246">
      <c r="A2246" t="inlineStr">
        <is>
          <t>TX501444</t>
        </is>
      </c>
      <c r="B2246" t="inlineStr">
        <is>
          <t>EMP11124</t>
        </is>
      </c>
      <c r="C2246" t="n">
        <v>20425.53</v>
      </c>
    </row>
    <row r="2247">
      <c r="A2247" t="inlineStr">
        <is>
          <t>TX505831</t>
        </is>
      </c>
      <c r="B2247" t="inlineStr">
        <is>
          <t>EMP10097</t>
        </is>
      </c>
      <c r="C2247" t="n">
        <v>4924.95</v>
      </c>
    </row>
    <row r="2248">
      <c r="A2248" t="inlineStr">
        <is>
          <t>TX502174</t>
        </is>
      </c>
      <c r="B2248" t="inlineStr">
        <is>
          <t>EMP11158</t>
        </is>
      </c>
      <c r="C2248" t="n">
        <v>25443.9</v>
      </c>
    </row>
    <row r="2249">
      <c r="A2249" t="inlineStr">
        <is>
          <t>TX504639</t>
        </is>
      </c>
      <c r="B2249" t="inlineStr">
        <is>
          <t>EMP11038</t>
        </is>
      </c>
      <c r="C2249" t="n">
        <v>16555.4</v>
      </c>
    </row>
    <row r="2250">
      <c r="A2250" t="inlineStr">
        <is>
          <t>TX503451</t>
        </is>
      </c>
      <c r="B2250" t="inlineStr">
        <is>
          <t>EMP11631</t>
        </is>
      </c>
      <c r="C2250" t="n">
        <v>23619.46</v>
      </c>
    </row>
    <row r="2251">
      <c r="A2251" t="inlineStr">
        <is>
          <t>TX500009</t>
        </is>
      </c>
      <c r="B2251" t="inlineStr">
        <is>
          <t>EMP10094</t>
        </is>
      </c>
      <c r="C2251" t="n">
        <v>14816.08</v>
      </c>
    </row>
    <row r="2252">
      <c r="A2252" t="inlineStr">
        <is>
          <t>TX502382</t>
        </is>
      </c>
      <c r="B2252" t="inlineStr">
        <is>
          <t>EMP10988</t>
        </is>
      </c>
      <c r="C2252" t="n">
        <v>866.36</v>
      </c>
    </row>
    <row r="2253">
      <c r="A2253" t="inlineStr">
        <is>
          <t>TX500633</t>
        </is>
      </c>
      <c r="B2253" t="inlineStr">
        <is>
          <t>EMP11243</t>
        </is>
      </c>
      <c r="C2253" t="n">
        <v>23082.91</v>
      </c>
    </row>
    <row r="2254">
      <c r="A2254" t="inlineStr">
        <is>
          <t>TX503467</t>
        </is>
      </c>
      <c r="B2254" t="inlineStr">
        <is>
          <t>EMP11592</t>
        </is>
      </c>
      <c r="C2254" t="n">
        <v>21939.8</v>
      </c>
    </row>
    <row r="2255">
      <c r="A2255" t="inlineStr">
        <is>
          <t>TX501721</t>
        </is>
      </c>
      <c r="B2255" t="inlineStr">
        <is>
          <t>EMP10837</t>
        </is>
      </c>
      <c r="C2255" t="n">
        <v>4216.46</v>
      </c>
    </row>
    <row r="2256">
      <c r="A2256" t="inlineStr">
        <is>
          <t>TX501100</t>
        </is>
      </c>
      <c r="B2256" t="inlineStr">
        <is>
          <t>EMP10641</t>
        </is>
      </c>
      <c r="C2256" t="n">
        <v>2069.45</v>
      </c>
    </row>
    <row r="2257">
      <c r="A2257" t="inlineStr">
        <is>
          <t>TX504342</t>
        </is>
      </c>
      <c r="B2257" t="inlineStr">
        <is>
          <t>EMP11594</t>
        </is>
      </c>
      <c r="C2257" t="n">
        <v>4303.47</v>
      </c>
    </row>
    <row r="2258">
      <c r="A2258" t="inlineStr">
        <is>
          <t>TX504013</t>
        </is>
      </c>
      <c r="B2258" t="inlineStr">
        <is>
          <t>EMP10111</t>
        </is>
      </c>
      <c r="C2258" t="n">
        <v>3905.84</v>
      </c>
    </row>
    <row r="2259">
      <c r="A2259" t="inlineStr">
        <is>
          <t>TX504812</t>
        </is>
      </c>
      <c r="B2259" t="inlineStr">
        <is>
          <t>EMP10147</t>
        </is>
      </c>
      <c r="C2259" t="n">
        <v>36233.87</v>
      </c>
    </row>
    <row r="2260">
      <c r="A2260" t="inlineStr">
        <is>
          <t>TX500992</t>
        </is>
      </c>
      <c r="B2260" t="inlineStr">
        <is>
          <t>EMP10525</t>
        </is>
      </c>
      <c r="C2260" t="n">
        <v>26036.97</v>
      </c>
    </row>
    <row r="2261">
      <c r="A2261" t="inlineStr">
        <is>
          <t>TX505276</t>
        </is>
      </c>
      <c r="B2261" t="inlineStr">
        <is>
          <t>EMP10326</t>
        </is>
      </c>
      <c r="C2261" t="n">
        <v>45784.37</v>
      </c>
    </row>
    <row r="2262">
      <c r="A2262" t="inlineStr">
        <is>
          <t>TX502889</t>
        </is>
      </c>
      <c r="B2262" t="inlineStr">
        <is>
          <t>EMP11656</t>
        </is>
      </c>
      <c r="C2262" t="n">
        <v>2993.31</v>
      </c>
    </row>
    <row r="2263">
      <c r="A2263" t="inlineStr">
        <is>
          <t>TX503442</t>
        </is>
      </c>
      <c r="B2263" t="inlineStr">
        <is>
          <t>EMP10006</t>
        </is>
      </c>
      <c r="C2263" t="n">
        <v>2184.67</v>
      </c>
    </row>
    <row r="2264">
      <c r="A2264" t="inlineStr">
        <is>
          <t>TX501374</t>
        </is>
      </c>
      <c r="B2264" t="inlineStr">
        <is>
          <t>EMP10994</t>
        </is>
      </c>
      <c r="C2264" t="n">
        <v>10435.05</v>
      </c>
    </row>
    <row r="2265">
      <c r="A2265" t="inlineStr">
        <is>
          <t>TX502840</t>
        </is>
      </c>
      <c r="B2265" t="inlineStr">
        <is>
          <t>EMP10548</t>
        </is>
      </c>
      <c r="C2265" t="n">
        <v>7456.25</v>
      </c>
    </row>
    <row r="2266">
      <c r="A2266" t="inlineStr">
        <is>
          <t>TX505810</t>
        </is>
      </c>
      <c r="B2266" t="inlineStr">
        <is>
          <t>EMP11518</t>
        </is>
      </c>
      <c r="C2266" t="n">
        <v>5811.29</v>
      </c>
    </row>
    <row r="2267">
      <c r="A2267" t="inlineStr">
        <is>
          <t>TX505451</t>
        </is>
      </c>
      <c r="B2267" t="inlineStr">
        <is>
          <t>EMP10886</t>
        </is>
      </c>
      <c r="C2267" t="n">
        <v>2292.56</v>
      </c>
    </row>
    <row r="2268">
      <c r="A2268" t="inlineStr">
        <is>
          <t>TX503803</t>
        </is>
      </c>
      <c r="B2268" t="inlineStr">
        <is>
          <t>EMP10202</t>
        </is>
      </c>
      <c r="C2268" t="n">
        <v>55397.72</v>
      </c>
    </row>
    <row r="2269">
      <c r="A2269" t="inlineStr">
        <is>
          <t>TX502366</t>
        </is>
      </c>
      <c r="B2269" t="inlineStr">
        <is>
          <t>EMP10673</t>
        </is>
      </c>
      <c r="C2269" t="n">
        <v>49375.91</v>
      </c>
    </row>
    <row r="2270">
      <c r="A2270" t="inlineStr">
        <is>
          <t>TX502173</t>
        </is>
      </c>
      <c r="B2270" t="inlineStr">
        <is>
          <t>EMP10277</t>
        </is>
      </c>
      <c r="C2270" t="n">
        <v>35481.28</v>
      </c>
    </row>
    <row r="2271">
      <c r="A2271" t="inlineStr">
        <is>
          <t>TX505959</t>
        </is>
      </c>
      <c r="B2271" t="inlineStr">
        <is>
          <t>EMP11740</t>
        </is>
      </c>
      <c r="C2271" t="n">
        <v>45151.31</v>
      </c>
    </row>
    <row r="2272">
      <c r="A2272" t="inlineStr">
        <is>
          <t>TX501155</t>
        </is>
      </c>
      <c r="B2272" t="inlineStr">
        <is>
          <t>EMP11904</t>
        </is>
      </c>
      <c r="C2272" t="n">
        <v>2501.33</v>
      </c>
    </row>
    <row r="2273">
      <c r="A2273" t="inlineStr">
        <is>
          <t>TX501076</t>
        </is>
      </c>
      <c r="B2273" t="inlineStr">
        <is>
          <t>EMP11454</t>
        </is>
      </c>
      <c r="C2273" t="n">
        <v>16660.57</v>
      </c>
    </row>
    <row r="2274">
      <c r="A2274" t="inlineStr">
        <is>
          <t>TX501817</t>
        </is>
      </c>
      <c r="B2274" t="inlineStr">
        <is>
          <t>EMP11075</t>
        </is>
      </c>
      <c r="C2274" t="n">
        <v>47349.77</v>
      </c>
    </row>
    <row r="2275">
      <c r="A2275" t="inlineStr">
        <is>
          <t>TX504823</t>
        </is>
      </c>
      <c r="B2275" t="inlineStr">
        <is>
          <t>EMP10676</t>
        </is>
      </c>
      <c r="C2275" t="n">
        <v>49477.58</v>
      </c>
    </row>
    <row r="2276">
      <c r="A2276" t="inlineStr">
        <is>
          <t>TX502952</t>
        </is>
      </c>
      <c r="B2276" t="inlineStr">
        <is>
          <t>EMP10969</t>
        </is>
      </c>
      <c r="C2276" t="n">
        <v>12745.49</v>
      </c>
    </row>
    <row r="2277">
      <c r="A2277" t="inlineStr">
        <is>
          <t>TX500020</t>
        </is>
      </c>
      <c r="B2277" t="inlineStr">
        <is>
          <t>EMP10447</t>
        </is>
      </c>
      <c r="C2277" t="n">
        <v>7086.2</v>
      </c>
    </row>
    <row r="2278">
      <c r="A2278" t="inlineStr">
        <is>
          <t>TX500549</t>
        </is>
      </c>
      <c r="B2278" t="inlineStr">
        <is>
          <t>EMP10076</t>
        </is>
      </c>
      <c r="C2278" t="n">
        <v>1217.95</v>
      </c>
    </row>
    <row r="2279">
      <c r="A2279" t="inlineStr">
        <is>
          <t>TX500985</t>
        </is>
      </c>
      <c r="B2279" t="inlineStr">
        <is>
          <t>EMP10365</t>
        </is>
      </c>
      <c r="C2279" t="n">
        <v>28381.15</v>
      </c>
    </row>
    <row r="2280">
      <c r="A2280" t="inlineStr">
        <is>
          <t>TX501170</t>
        </is>
      </c>
      <c r="B2280" t="inlineStr">
        <is>
          <t>EMP10127</t>
        </is>
      </c>
      <c r="C2280" t="n">
        <v>14348.32</v>
      </c>
    </row>
    <row r="2281">
      <c r="A2281" t="inlineStr">
        <is>
          <t>TX501392</t>
        </is>
      </c>
      <c r="B2281" t="inlineStr">
        <is>
          <t>EMP10595</t>
        </is>
      </c>
      <c r="C2281" t="n">
        <v>25673.02</v>
      </c>
    </row>
    <row r="2282">
      <c r="A2282" t="inlineStr">
        <is>
          <t>TX503756</t>
        </is>
      </c>
      <c r="B2282" t="inlineStr">
        <is>
          <t>EMP10659</t>
        </is>
      </c>
      <c r="C2282" t="n">
        <v>17115.54</v>
      </c>
    </row>
    <row r="2283">
      <c r="A2283" t="inlineStr">
        <is>
          <t>TX503187</t>
        </is>
      </c>
      <c r="B2283" t="inlineStr">
        <is>
          <t>EMP11380</t>
        </is>
      </c>
      <c r="C2283" t="n">
        <v>65439.75</v>
      </c>
    </row>
    <row r="2284">
      <c r="A2284" t="inlineStr">
        <is>
          <t>TX503961</t>
        </is>
      </c>
      <c r="B2284" t="inlineStr">
        <is>
          <t>EMP10701</t>
        </is>
      </c>
      <c r="C2284" t="n">
        <v>26881.57</v>
      </c>
    </row>
    <row r="2285">
      <c r="A2285" t="inlineStr">
        <is>
          <t>TX500228</t>
        </is>
      </c>
      <c r="B2285" t="inlineStr">
        <is>
          <t>EMP11995</t>
        </is>
      </c>
      <c r="C2285" t="n">
        <v>11379.36</v>
      </c>
    </row>
    <row r="2286">
      <c r="A2286" t="inlineStr">
        <is>
          <t>TX505428</t>
        </is>
      </c>
      <c r="B2286" t="inlineStr">
        <is>
          <t>EMP11655</t>
        </is>
      </c>
      <c r="C2286" t="n">
        <v>34547.73</v>
      </c>
    </row>
    <row r="2287">
      <c r="A2287" t="inlineStr">
        <is>
          <t>TX500948</t>
        </is>
      </c>
      <c r="B2287" t="inlineStr">
        <is>
          <t>EMP11496</t>
        </is>
      </c>
      <c r="C2287" t="n">
        <v>1375.78</v>
      </c>
    </row>
    <row r="2288">
      <c r="A2288" t="inlineStr">
        <is>
          <t>TX500509</t>
        </is>
      </c>
      <c r="B2288" t="inlineStr">
        <is>
          <t>EMP10213</t>
        </is>
      </c>
      <c r="C2288" t="n">
        <v>2858.37</v>
      </c>
    </row>
    <row r="2289">
      <c r="A2289" t="inlineStr">
        <is>
          <t>TX502776</t>
        </is>
      </c>
      <c r="B2289" t="inlineStr">
        <is>
          <t>EMP10168</t>
        </is>
      </c>
      <c r="C2289" t="n">
        <v>7634.43</v>
      </c>
    </row>
    <row r="2290">
      <c r="A2290" t="inlineStr">
        <is>
          <t>TX503506</t>
        </is>
      </c>
      <c r="B2290" t="inlineStr">
        <is>
          <t>EMP10976</t>
        </is>
      </c>
      <c r="C2290" t="n">
        <v>8710.969999999999</v>
      </c>
    </row>
    <row r="2291">
      <c r="A2291" t="inlineStr">
        <is>
          <t>TX500662</t>
        </is>
      </c>
      <c r="B2291" t="inlineStr">
        <is>
          <t>EMP11994</t>
        </is>
      </c>
      <c r="C2291" t="n">
        <v>5115.75</v>
      </c>
    </row>
    <row r="2292">
      <c r="A2292" t="inlineStr">
        <is>
          <t>TX504461</t>
        </is>
      </c>
      <c r="B2292" t="inlineStr">
        <is>
          <t>EMP11886</t>
        </is>
      </c>
      <c r="C2292" t="n">
        <v>6447.73</v>
      </c>
    </row>
    <row r="2293">
      <c r="A2293" t="inlineStr">
        <is>
          <t>TX502602</t>
        </is>
      </c>
      <c r="B2293" t="inlineStr">
        <is>
          <t>EMP10019</t>
        </is>
      </c>
      <c r="C2293" t="n">
        <v>50278.77</v>
      </c>
    </row>
    <row r="2294">
      <c r="A2294" t="inlineStr">
        <is>
          <t>TX502669</t>
        </is>
      </c>
      <c r="B2294" t="inlineStr">
        <is>
          <t>EMP10614</t>
        </is>
      </c>
      <c r="C2294" t="n">
        <v>21726.91</v>
      </c>
    </row>
    <row r="2295">
      <c r="A2295" t="inlineStr">
        <is>
          <t>TX505646</t>
        </is>
      </c>
      <c r="B2295" t="inlineStr">
        <is>
          <t>EMP11646</t>
        </is>
      </c>
      <c r="C2295" t="n">
        <v>7841.41</v>
      </c>
    </row>
    <row r="2296">
      <c r="A2296" t="inlineStr">
        <is>
          <t>TX501160</t>
        </is>
      </c>
      <c r="B2296" t="inlineStr">
        <is>
          <t>EMP10714</t>
        </is>
      </c>
      <c r="C2296" t="n">
        <v>4895.63</v>
      </c>
    </row>
    <row r="2297">
      <c r="A2297" t="inlineStr">
        <is>
          <t>TX503136</t>
        </is>
      </c>
      <c r="B2297" t="inlineStr">
        <is>
          <t>EMP11585</t>
        </is>
      </c>
      <c r="C2297" t="n">
        <v>551.15</v>
      </c>
    </row>
    <row r="2298">
      <c r="A2298" t="inlineStr">
        <is>
          <t>TX505801</t>
        </is>
      </c>
      <c r="B2298" t="inlineStr">
        <is>
          <t>EMP11938</t>
        </is>
      </c>
      <c r="C2298" t="n">
        <v>1641.45</v>
      </c>
    </row>
    <row r="2299">
      <c r="A2299" t="inlineStr">
        <is>
          <t>TX502380</t>
        </is>
      </c>
      <c r="B2299" t="inlineStr">
        <is>
          <t>EMP11261</t>
        </is>
      </c>
      <c r="C2299" t="n">
        <v>14868.65</v>
      </c>
    </row>
    <row r="2300">
      <c r="A2300" t="inlineStr">
        <is>
          <t>TX501516</t>
        </is>
      </c>
      <c r="B2300" t="inlineStr">
        <is>
          <t>EMP10602</t>
        </is>
      </c>
      <c r="C2300" t="n">
        <v>24004.39</v>
      </c>
    </row>
    <row r="2301">
      <c r="A2301" t="inlineStr">
        <is>
          <t>TX500053</t>
        </is>
      </c>
      <c r="B2301" t="inlineStr">
        <is>
          <t>EMP11586</t>
        </is>
      </c>
      <c r="C2301" t="n">
        <v>2952.16</v>
      </c>
    </row>
    <row r="2302">
      <c r="A2302" t="inlineStr">
        <is>
          <t>TX505267</t>
        </is>
      </c>
      <c r="B2302" t="inlineStr">
        <is>
          <t>EMP10202</t>
        </is>
      </c>
      <c r="C2302" t="n">
        <v>30210.62</v>
      </c>
    </row>
    <row r="2303">
      <c r="A2303" t="inlineStr">
        <is>
          <t>TX505631</t>
        </is>
      </c>
      <c r="B2303" t="inlineStr">
        <is>
          <t>EMP10383</t>
        </is>
      </c>
      <c r="C2303" t="n">
        <v>8773.959999999999</v>
      </c>
    </row>
    <row r="2304">
      <c r="A2304" t="inlineStr">
        <is>
          <t>TX501730</t>
        </is>
      </c>
      <c r="B2304" t="inlineStr">
        <is>
          <t>EMP11635</t>
        </is>
      </c>
      <c r="C2304" t="n">
        <v>21238.73</v>
      </c>
    </row>
    <row r="2305">
      <c r="A2305" t="inlineStr">
        <is>
          <t>TX502944</t>
        </is>
      </c>
      <c r="B2305" t="inlineStr">
        <is>
          <t>EMP10461</t>
        </is>
      </c>
      <c r="C2305" t="n">
        <v>200.78</v>
      </c>
    </row>
    <row r="2306">
      <c r="A2306" t="inlineStr">
        <is>
          <t>TX505210</t>
        </is>
      </c>
      <c r="B2306" t="inlineStr">
        <is>
          <t>EMP10351</t>
        </is>
      </c>
      <c r="C2306" t="n">
        <v>13087.24</v>
      </c>
    </row>
    <row r="2307">
      <c r="A2307" t="inlineStr">
        <is>
          <t>TX502206</t>
        </is>
      </c>
      <c r="B2307" t="inlineStr">
        <is>
          <t>EMP11602</t>
        </is>
      </c>
      <c r="C2307" t="n">
        <v>8347.889999999999</v>
      </c>
    </row>
    <row r="2308">
      <c r="A2308" t="inlineStr">
        <is>
          <t>TX503768</t>
        </is>
      </c>
      <c r="B2308" t="inlineStr">
        <is>
          <t>EMP10850</t>
        </is>
      </c>
      <c r="C2308" t="n">
        <v>20726.16</v>
      </c>
    </row>
    <row r="2309">
      <c r="A2309" t="inlineStr">
        <is>
          <t>TX503357</t>
        </is>
      </c>
      <c r="B2309" t="inlineStr">
        <is>
          <t>EMP10723</t>
        </is>
      </c>
      <c r="C2309" t="n">
        <v>10966.63</v>
      </c>
    </row>
    <row r="2310">
      <c r="A2310" t="inlineStr">
        <is>
          <t>TX504902</t>
        </is>
      </c>
      <c r="B2310" t="inlineStr">
        <is>
          <t>EMP10697</t>
        </is>
      </c>
      <c r="C2310" t="n">
        <v>13868</v>
      </c>
    </row>
    <row r="2311">
      <c r="A2311" t="inlineStr">
        <is>
          <t>TX504937</t>
        </is>
      </c>
      <c r="B2311" t="inlineStr">
        <is>
          <t>EMP11310</t>
        </is>
      </c>
      <c r="C2311" t="n">
        <v>8095.47</v>
      </c>
    </row>
    <row r="2312">
      <c r="A2312" t="inlineStr">
        <is>
          <t>TX502101</t>
        </is>
      </c>
      <c r="B2312" t="inlineStr">
        <is>
          <t>EMP11614</t>
        </is>
      </c>
      <c r="C2312" t="n">
        <v>6155.84</v>
      </c>
    </row>
    <row r="2313">
      <c r="A2313" t="inlineStr">
        <is>
          <t>TX504521</t>
        </is>
      </c>
      <c r="B2313" t="inlineStr">
        <is>
          <t>EMP10805</t>
        </is>
      </c>
      <c r="C2313" t="n">
        <v>34496.46</v>
      </c>
    </row>
    <row r="2314">
      <c r="A2314" t="inlineStr">
        <is>
          <t>TX500951</t>
        </is>
      </c>
      <c r="B2314" t="inlineStr">
        <is>
          <t>EMP11212</t>
        </is>
      </c>
      <c r="C2314" t="n">
        <v>8956.15</v>
      </c>
    </row>
    <row r="2315">
      <c r="A2315" t="inlineStr">
        <is>
          <t>TX500939</t>
        </is>
      </c>
      <c r="B2315" t="inlineStr">
        <is>
          <t>EMP11531</t>
        </is>
      </c>
      <c r="C2315" t="n">
        <v>11940.6</v>
      </c>
    </row>
    <row r="2316">
      <c r="A2316" t="inlineStr">
        <is>
          <t>TX500488</t>
        </is>
      </c>
      <c r="B2316" t="inlineStr">
        <is>
          <t>EMP11117</t>
        </is>
      </c>
      <c r="C2316" t="n">
        <v>35727.58</v>
      </c>
    </row>
    <row r="2317">
      <c r="A2317" t="inlineStr">
        <is>
          <t>TX505723</t>
        </is>
      </c>
      <c r="B2317" t="inlineStr">
        <is>
          <t>EMP11062</t>
        </is>
      </c>
      <c r="C2317" t="n">
        <v>1155.89</v>
      </c>
    </row>
    <row r="2318">
      <c r="A2318" t="inlineStr">
        <is>
          <t>TX504041</t>
        </is>
      </c>
      <c r="B2318" t="inlineStr">
        <is>
          <t>EMP10926</t>
        </is>
      </c>
      <c r="C2318" t="n">
        <v>4072.83</v>
      </c>
    </row>
    <row r="2319">
      <c r="A2319" t="inlineStr">
        <is>
          <t>TX500666</t>
        </is>
      </c>
      <c r="B2319" t="inlineStr">
        <is>
          <t>EMP10789</t>
        </is>
      </c>
      <c r="C2319" t="n">
        <v>16473.27</v>
      </c>
    </row>
    <row r="2320">
      <c r="A2320" t="inlineStr">
        <is>
          <t>TX502610</t>
        </is>
      </c>
      <c r="B2320" t="inlineStr">
        <is>
          <t>EMP11521</t>
        </is>
      </c>
      <c r="C2320" t="n">
        <v>11789.63</v>
      </c>
    </row>
    <row r="2321">
      <c r="A2321" t="inlineStr">
        <is>
          <t>TX503616</t>
        </is>
      </c>
      <c r="B2321" t="inlineStr">
        <is>
          <t>EMP11557</t>
        </is>
      </c>
      <c r="C2321" t="n">
        <v>25706.98</v>
      </c>
    </row>
    <row r="2322">
      <c r="A2322" t="inlineStr">
        <is>
          <t>TX502717</t>
        </is>
      </c>
      <c r="B2322" t="inlineStr">
        <is>
          <t>EMP10024</t>
        </is>
      </c>
      <c r="C2322" t="n">
        <v>7931.58</v>
      </c>
    </row>
    <row r="2323">
      <c r="A2323" t="inlineStr">
        <is>
          <t>TX504150</t>
        </is>
      </c>
      <c r="B2323" t="inlineStr">
        <is>
          <t>EMP11157</t>
        </is>
      </c>
      <c r="C2323" t="n">
        <v>17575.26</v>
      </c>
    </row>
    <row r="2324">
      <c r="A2324" t="inlineStr">
        <is>
          <t>TX500817</t>
        </is>
      </c>
      <c r="B2324" t="inlineStr">
        <is>
          <t>EMP11262</t>
        </is>
      </c>
      <c r="C2324" t="n">
        <v>1293.89</v>
      </c>
    </row>
    <row r="2325">
      <c r="A2325" t="inlineStr">
        <is>
          <t>TX501272</t>
        </is>
      </c>
      <c r="B2325" t="inlineStr">
        <is>
          <t>EMP10337</t>
        </is>
      </c>
      <c r="C2325" t="n">
        <v>10501.26</v>
      </c>
    </row>
    <row r="2326">
      <c r="A2326" t="inlineStr">
        <is>
          <t>TX504697</t>
        </is>
      </c>
      <c r="B2326" t="inlineStr">
        <is>
          <t>EMP10336</t>
        </is>
      </c>
      <c r="C2326" t="n">
        <v>13390.61</v>
      </c>
    </row>
    <row r="2327">
      <c r="A2327" t="inlineStr">
        <is>
          <t>TX501591</t>
        </is>
      </c>
      <c r="B2327" t="inlineStr">
        <is>
          <t>EMP10032</t>
        </is>
      </c>
      <c r="C2327" t="n">
        <v>17705.6</v>
      </c>
    </row>
    <row r="2328">
      <c r="A2328" t="inlineStr">
        <is>
          <t>TX500274</t>
        </is>
      </c>
      <c r="B2328" t="inlineStr">
        <is>
          <t>EMP11461</t>
        </is>
      </c>
      <c r="C2328" t="n">
        <v>27155.26</v>
      </c>
    </row>
    <row r="2329">
      <c r="A2329" t="inlineStr">
        <is>
          <t>TX500946</t>
        </is>
      </c>
      <c r="B2329" t="inlineStr">
        <is>
          <t>EMP10863</t>
        </is>
      </c>
      <c r="C2329" t="n">
        <v>3516.76</v>
      </c>
    </row>
    <row r="2330">
      <c r="A2330" t="inlineStr">
        <is>
          <t>TX502820</t>
        </is>
      </c>
      <c r="B2330" t="inlineStr">
        <is>
          <t>EMP10916</t>
        </is>
      </c>
      <c r="C2330" t="n">
        <v>51261.43</v>
      </c>
    </row>
    <row r="2331">
      <c r="A2331" t="inlineStr">
        <is>
          <t>TX500781</t>
        </is>
      </c>
      <c r="B2331" t="inlineStr">
        <is>
          <t>EMP11725</t>
        </is>
      </c>
      <c r="C2331" t="n">
        <v>91981.3</v>
      </c>
    </row>
    <row r="2332">
      <c r="A2332" t="inlineStr">
        <is>
          <t>TX502464</t>
        </is>
      </c>
      <c r="B2332" t="inlineStr">
        <is>
          <t>EMP10388</t>
        </is>
      </c>
      <c r="C2332" t="n">
        <v>18320.41</v>
      </c>
    </row>
    <row r="2333">
      <c r="A2333" t="inlineStr">
        <is>
          <t>TX502499</t>
        </is>
      </c>
      <c r="B2333" t="inlineStr">
        <is>
          <t>EMP10559</t>
        </is>
      </c>
      <c r="C2333" t="n">
        <v>11050.21</v>
      </c>
    </row>
    <row r="2334">
      <c r="A2334" t="inlineStr">
        <is>
          <t>TX505931</t>
        </is>
      </c>
      <c r="B2334" t="inlineStr">
        <is>
          <t>EMP11240</t>
        </is>
      </c>
      <c r="C2334" t="n">
        <v>1491.23</v>
      </c>
    </row>
    <row r="2335">
      <c r="A2335" t="inlineStr">
        <is>
          <t>TX504193</t>
        </is>
      </c>
      <c r="B2335" t="inlineStr">
        <is>
          <t>EMP10728</t>
        </is>
      </c>
      <c r="C2335" t="n">
        <v>17149.76</v>
      </c>
    </row>
    <row r="2336">
      <c r="A2336" t="inlineStr">
        <is>
          <t>TX502140</t>
        </is>
      </c>
      <c r="B2336" t="inlineStr">
        <is>
          <t>EMP10589</t>
        </is>
      </c>
      <c r="C2336" t="n">
        <v>37182.12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00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</cols>
  <sheetData>
    <row r="1">
      <c r="A1" s="6" t="inlineStr">
        <is>
          <t>Transaction_ID</t>
        </is>
      </c>
      <c r="B1" s="6" t="inlineStr">
        <is>
          <t>Employee_ID</t>
        </is>
      </c>
      <c r="C1" s="6" t="inlineStr">
        <is>
          <t>Transaction_Type</t>
        </is>
      </c>
      <c r="D1" s="6" t="inlineStr">
        <is>
          <t>Transaction_Date</t>
        </is>
      </c>
      <c r="E1" s="6" t="inlineStr">
        <is>
          <t>Shares</t>
        </is>
      </c>
      <c r="F1" s="6" t="inlineStr">
        <is>
          <t>Gross_Value_GBP</t>
        </is>
      </c>
      <c r="G1" s="6" t="inlineStr">
        <is>
          <t>Expected_Tax_GBP</t>
        </is>
      </c>
      <c r="H1" s="6" t="inlineStr">
        <is>
          <t>Approval_Status</t>
        </is>
      </c>
      <c r="I1" s="6" t="inlineStr">
        <is>
          <t>Country</t>
        </is>
      </c>
      <c r="J1" s="6" t="inlineStr">
        <is>
          <t>Plan_Type</t>
        </is>
      </c>
      <c r="K1" s="6" t="inlineStr">
        <is>
          <t>Employee_ID_Check</t>
        </is>
      </c>
      <c r="L1" s="6" t="inlineStr">
        <is>
          <t>Shares_Check</t>
        </is>
      </c>
      <c r="M1" s="6" t="inlineStr">
        <is>
          <t>Tax_Check</t>
        </is>
      </c>
      <c r="N1" s="6" t="inlineStr">
        <is>
          <t>Overall_Status</t>
        </is>
      </c>
      <c r="O1" s="6" t="inlineStr">
        <is>
          <t>Approval_Check</t>
        </is>
      </c>
    </row>
    <row r="2">
      <c r="A2">
        <f>Share_Transactions!A2</f>
        <v/>
      </c>
      <c r="B2">
        <f>Share_Transactions!B2</f>
        <v/>
      </c>
      <c r="C2">
        <f>Share_Transactions!C2</f>
        <v/>
      </c>
      <c r="D2" s="9">
        <f>Share_Transactions!D2</f>
        <v/>
      </c>
      <c r="E2">
        <f>Share_Transactions!E2</f>
        <v/>
      </c>
      <c r="F2" s="10">
        <f>Share_Transactions!J2</f>
        <v/>
      </c>
      <c r="G2" s="10">
        <f>Share_Transactions!L2</f>
        <v/>
      </c>
      <c r="H2">
        <f>Share_Transactions!M2</f>
        <v/>
      </c>
      <c r="I2">
        <f>Share_Transactions!G2</f>
        <v/>
      </c>
      <c r="J2">
        <f>Share_Transactions!H2</f>
        <v/>
      </c>
      <c r="K2">
        <f>IF(COUNTIF(Employee_Data!$A$2:$A$2001,B2)&gt;0,"Valid","Invalid Employee")</f>
        <v/>
      </c>
      <c r="L2">
        <f>IF(E2&gt;0,"Valid","Invalid Shares")</f>
        <v/>
      </c>
      <c r="M2">
        <f>IF(G2&gt;0,"Valid","Valid","Missing/Zero Tax")</f>
        <v/>
      </c>
      <c r="N2">
        <f>IF(AND(K2="Valid",L2="Valid",M2="Valid",O2="Approved"),"PASS","INVESTIGATE")</f>
        <v/>
      </c>
      <c r="O2">
        <f>IF(H2="Approved","Approved","Review Required")</f>
        <v/>
      </c>
    </row>
    <row r="3">
      <c r="A3">
        <f>Share_Transactions!A3</f>
        <v/>
      </c>
      <c r="B3">
        <f>Share_Transactions!B3</f>
        <v/>
      </c>
      <c r="C3">
        <f>Share_Transactions!C3</f>
        <v/>
      </c>
      <c r="D3" s="9">
        <f>Share_Transactions!D3</f>
        <v/>
      </c>
      <c r="E3">
        <f>Share_Transactions!E3</f>
        <v/>
      </c>
      <c r="F3" s="10">
        <f>Share_Transactions!J3</f>
        <v/>
      </c>
      <c r="G3" s="10">
        <f>Share_Transactions!L3</f>
        <v/>
      </c>
      <c r="H3">
        <f>Share_Transactions!M3</f>
        <v/>
      </c>
      <c r="I3">
        <f>Share_Transactions!G3</f>
        <v/>
      </c>
      <c r="J3">
        <f>Share_Transactions!H3</f>
        <v/>
      </c>
      <c r="K3">
        <f>IF(COUNTIF(Employee_Data!$A$2:$A$2001,B3)&gt;0,"Valid","Invalid Employee")</f>
        <v/>
      </c>
      <c r="L3">
        <f>IF(E3&gt;0,"Valid","Invalid Shares")</f>
        <v/>
      </c>
      <c r="M3">
        <f>IF(G3&gt;0,"Valid","Valid","Missing/Zero Tax")</f>
        <v/>
      </c>
      <c r="N3">
        <f>IF(AND(K3="Valid",L3="Valid",M3="Valid",O3="Approved"),"PASS","INVESTIGATE")</f>
        <v/>
      </c>
      <c r="O3">
        <f>IF(H3="Approved","Approved","Review Required")</f>
        <v/>
      </c>
    </row>
    <row r="4">
      <c r="A4">
        <f>Share_Transactions!A4</f>
        <v/>
      </c>
      <c r="B4">
        <f>Share_Transactions!B4</f>
        <v/>
      </c>
      <c r="C4">
        <f>Share_Transactions!C4</f>
        <v/>
      </c>
      <c r="D4" s="9">
        <f>Share_Transactions!D4</f>
        <v/>
      </c>
      <c r="E4">
        <f>Share_Transactions!E4</f>
        <v/>
      </c>
      <c r="F4" s="10">
        <f>Share_Transactions!J4</f>
        <v/>
      </c>
      <c r="G4" s="10">
        <f>Share_Transactions!L4</f>
        <v/>
      </c>
      <c r="H4">
        <f>Share_Transactions!M4</f>
        <v/>
      </c>
      <c r="I4">
        <f>Share_Transactions!G4</f>
        <v/>
      </c>
      <c r="J4">
        <f>Share_Transactions!H4</f>
        <v/>
      </c>
      <c r="K4">
        <f>IF(COUNTIF(Employee_Data!$A$2:$A$2001,B4)&gt;0,"Valid","Invalid Employee")</f>
        <v/>
      </c>
      <c r="L4">
        <f>IF(E4&gt;0,"Valid","Invalid Shares")</f>
        <v/>
      </c>
      <c r="M4">
        <f>IF(G4&gt;0,"Valid","Valid","Missing/Zero Tax")</f>
        <v/>
      </c>
      <c r="N4">
        <f>IF(AND(K4="Valid",L4="Valid",M4="Valid",O4="Approved"),"PASS","INVESTIGATE")</f>
        <v/>
      </c>
      <c r="O4">
        <f>IF(H4="Approved","Approved","Review Required")</f>
        <v/>
      </c>
    </row>
    <row r="5">
      <c r="A5">
        <f>Share_Transactions!A5</f>
        <v/>
      </c>
      <c r="B5">
        <f>Share_Transactions!B5</f>
        <v/>
      </c>
      <c r="C5">
        <f>Share_Transactions!C5</f>
        <v/>
      </c>
      <c r="D5" s="9">
        <f>Share_Transactions!D5</f>
        <v/>
      </c>
      <c r="E5">
        <f>Share_Transactions!E5</f>
        <v/>
      </c>
      <c r="F5" s="10">
        <f>Share_Transactions!J5</f>
        <v/>
      </c>
      <c r="G5" s="10">
        <f>Share_Transactions!L5</f>
        <v/>
      </c>
      <c r="H5">
        <f>Share_Transactions!M5</f>
        <v/>
      </c>
      <c r="I5">
        <f>Share_Transactions!G5</f>
        <v/>
      </c>
      <c r="J5">
        <f>Share_Transactions!H5</f>
        <v/>
      </c>
      <c r="K5">
        <f>IF(COUNTIF(Employee_Data!$A$2:$A$2001,B5)&gt;0,"Valid","Invalid Employee")</f>
        <v/>
      </c>
      <c r="L5">
        <f>IF(E5&gt;0,"Valid","Invalid Shares")</f>
        <v/>
      </c>
      <c r="M5">
        <f>IF(G5&gt;0,"Valid","Valid","Missing/Zero Tax")</f>
        <v/>
      </c>
      <c r="N5">
        <f>IF(AND(K5="Valid",L5="Valid",M5="Valid",O5="Approved"),"PASS","INVESTIGATE")</f>
        <v/>
      </c>
      <c r="O5">
        <f>IF(H5="Approved","Approved","Review Required")</f>
        <v/>
      </c>
    </row>
    <row r="6">
      <c r="A6">
        <f>Share_Transactions!A6</f>
        <v/>
      </c>
      <c r="B6">
        <f>Share_Transactions!B6</f>
        <v/>
      </c>
      <c r="C6">
        <f>Share_Transactions!C6</f>
        <v/>
      </c>
      <c r="D6" s="9">
        <f>Share_Transactions!D6</f>
        <v/>
      </c>
      <c r="E6">
        <f>Share_Transactions!E6</f>
        <v/>
      </c>
      <c r="F6" s="10">
        <f>Share_Transactions!J6</f>
        <v/>
      </c>
      <c r="G6" s="10">
        <f>Share_Transactions!L6</f>
        <v/>
      </c>
      <c r="H6">
        <f>Share_Transactions!M6</f>
        <v/>
      </c>
      <c r="I6">
        <f>Share_Transactions!G6</f>
        <v/>
      </c>
      <c r="J6">
        <f>Share_Transactions!H6</f>
        <v/>
      </c>
      <c r="K6">
        <f>IF(COUNTIF(Employee_Data!$A$2:$A$2001,B6)&gt;0,"Valid","Invalid Employee")</f>
        <v/>
      </c>
      <c r="L6">
        <f>IF(E6&gt;0,"Valid","Invalid Shares")</f>
        <v/>
      </c>
      <c r="M6">
        <f>IF(G6&gt;0,"Valid","Valid","Missing/Zero Tax")</f>
        <v/>
      </c>
      <c r="N6">
        <f>IF(AND(K6="Valid",L6="Valid",M6="Valid",O6="Approved"),"PASS","INVESTIGATE")</f>
        <v/>
      </c>
      <c r="O6">
        <f>IF(H6="Approved","Approved","Review Required")</f>
        <v/>
      </c>
    </row>
    <row r="7">
      <c r="A7">
        <f>Share_Transactions!A7</f>
        <v/>
      </c>
      <c r="B7">
        <f>Share_Transactions!B7</f>
        <v/>
      </c>
      <c r="C7">
        <f>Share_Transactions!C7</f>
        <v/>
      </c>
      <c r="D7" s="9">
        <f>Share_Transactions!D7</f>
        <v/>
      </c>
      <c r="E7">
        <f>Share_Transactions!E7</f>
        <v/>
      </c>
      <c r="F7" s="10">
        <f>Share_Transactions!J7</f>
        <v/>
      </c>
      <c r="G7" s="10">
        <f>Share_Transactions!L7</f>
        <v/>
      </c>
      <c r="H7">
        <f>Share_Transactions!M7</f>
        <v/>
      </c>
      <c r="I7">
        <f>Share_Transactions!G7</f>
        <v/>
      </c>
      <c r="J7">
        <f>Share_Transactions!H7</f>
        <v/>
      </c>
      <c r="K7">
        <f>IF(COUNTIF(Employee_Data!$A$2:$A$2001,B7)&gt;0,"Valid","Invalid Employee")</f>
        <v/>
      </c>
      <c r="L7">
        <f>IF(E7&gt;0,"Valid","Invalid Shares")</f>
        <v/>
      </c>
      <c r="M7">
        <f>IF(G7&gt;0,"Valid","Valid","Missing/Zero Tax")</f>
        <v/>
      </c>
      <c r="N7">
        <f>IF(AND(K7="Valid",L7="Valid",M7="Valid",O7="Approved"),"PASS","INVESTIGATE")</f>
        <v/>
      </c>
      <c r="O7">
        <f>IF(H7="Approved","Approved","Review Required")</f>
        <v/>
      </c>
    </row>
    <row r="8">
      <c r="A8">
        <f>Share_Transactions!A8</f>
        <v/>
      </c>
      <c r="B8">
        <f>Share_Transactions!B8</f>
        <v/>
      </c>
      <c r="C8">
        <f>Share_Transactions!C8</f>
        <v/>
      </c>
      <c r="D8" s="9">
        <f>Share_Transactions!D8</f>
        <v/>
      </c>
      <c r="E8">
        <f>Share_Transactions!E8</f>
        <v/>
      </c>
      <c r="F8" s="10">
        <f>Share_Transactions!J8</f>
        <v/>
      </c>
      <c r="G8" s="10">
        <f>Share_Transactions!L8</f>
        <v/>
      </c>
      <c r="H8">
        <f>Share_Transactions!M8</f>
        <v/>
      </c>
      <c r="I8">
        <f>Share_Transactions!G8</f>
        <v/>
      </c>
      <c r="J8">
        <f>Share_Transactions!H8</f>
        <v/>
      </c>
      <c r="K8">
        <f>IF(COUNTIF(Employee_Data!$A$2:$A$2001,B8)&gt;0,"Valid","Invalid Employee")</f>
        <v/>
      </c>
      <c r="L8">
        <f>IF(E8&gt;0,"Valid","Invalid Shares")</f>
        <v/>
      </c>
      <c r="M8">
        <f>IF(G8&gt;0,"Valid","Valid","Missing/Zero Tax")</f>
        <v/>
      </c>
      <c r="N8">
        <f>IF(AND(K8="Valid",L8="Valid",M8="Valid",O8="Approved"),"PASS","INVESTIGATE")</f>
        <v/>
      </c>
      <c r="O8">
        <f>IF(H8="Approved","Approved","Review Required")</f>
        <v/>
      </c>
    </row>
    <row r="9">
      <c r="A9">
        <f>Share_Transactions!A9</f>
        <v/>
      </c>
      <c r="B9">
        <f>Share_Transactions!B9</f>
        <v/>
      </c>
      <c r="C9">
        <f>Share_Transactions!C9</f>
        <v/>
      </c>
      <c r="D9" s="9">
        <f>Share_Transactions!D9</f>
        <v/>
      </c>
      <c r="E9">
        <f>Share_Transactions!E9</f>
        <v/>
      </c>
      <c r="F9" s="10">
        <f>Share_Transactions!J9</f>
        <v/>
      </c>
      <c r="G9" s="10">
        <f>Share_Transactions!L9</f>
        <v/>
      </c>
      <c r="H9">
        <f>Share_Transactions!M9</f>
        <v/>
      </c>
      <c r="I9">
        <f>Share_Transactions!G9</f>
        <v/>
      </c>
      <c r="J9">
        <f>Share_Transactions!H9</f>
        <v/>
      </c>
      <c r="K9">
        <f>IF(COUNTIF(Employee_Data!$A$2:$A$2001,B9)&gt;0,"Valid","Invalid Employee")</f>
        <v/>
      </c>
      <c r="L9">
        <f>IF(E9&gt;0,"Valid","Invalid Shares")</f>
        <v/>
      </c>
      <c r="M9">
        <f>IF(G9&gt;0,"Valid","Valid","Missing/Zero Tax")</f>
        <v/>
      </c>
      <c r="N9">
        <f>IF(AND(K9="Valid",L9="Valid",M9="Valid",O9="Approved"),"PASS","INVESTIGATE")</f>
        <v/>
      </c>
      <c r="O9">
        <f>IF(H9="Approved","Approved","Review Required")</f>
        <v/>
      </c>
    </row>
    <row r="10">
      <c r="A10">
        <f>Share_Transactions!A10</f>
        <v/>
      </c>
      <c r="B10">
        <f>Share_Transactions!B10</f>
        <v/>
      </c>
      <c r="C10">
        <f>Share_Transactions!C10</f>
        <v/>
      </c>
      <c r="D10" s="9">
        <f>Share_Transactions!D10</f>
        <v/>
      </c>
      <c r="E10">
        <f>Share_Transactions!E10</f>
        <v/>
      </c>
      <c r="F10" s="10">
        <f>Share_Transactions!J10</f>
        <v/>
      </c>
      <c r="G10" s="10">
        <f>Share_Transactions!L10</f>
        <v/>
      </c>
      <c r="H10">
        <f>Share_Transactions!M10</f>
        <v/>
      </c>
      <c r="I10">
        <f>Share_Transactions!G10</f>
        <v/>
      </c>
      <c r="J10">
        <f>Share_Transactions!H10</f>
        <v/>
      </c>
      <c r="K10">
        <f>IF(COUNTIF(Employee_Data!$A$2:$A$2001,B10)&gt;0,"Valid","Invalid Employee")</f>
        <v/>
      </c>
      <c r="L10">
        <f>IF(E10&gt;0,"Valid","Invalid Shares")</f>
        <v/>
      </c>
      <c r="M10">
        <f>IF(G10&gt;0,"Valid","Valid","Missing/Zero Tax")</f>
        <v/>
      </c>
      <c r="N10">
        <f>IF(AND(K10="Valid",L10="Valid",M10="Valid",O10="Approved"),"PASS","INVESTIGATE")</f>
        <v/>
      </c>
      <c r="O10">
        <f>IF(H10="Approved","Approved","Review Required")</f>
        <v/>
      </c>
    </row>
    <row r="11">
      <c r="A11">
        <f>Share_Transactions!A11</f>
        <v/>
      </c>
      <c r="B11">
        <f>Share_Transactions!B11</f>
        <v/>
      </c>
      <c r="C11">
        <f>Share_Transactions!C11</f>
        <v/>
      </c>
      <c r="D11" s="9">
        <f>Share_Transactions!D11</f>
        <v/>
      </c>
      <c r="E11">
        <f>Share_Transactions!E11</f>
        <v/>
      </c>
      <c r="F11" s="10">
        <f>Share_Transactions!J11</f>
        <v/>
      </c>
      <c r="G11" s="10">
        <f>Share_Transactions!L11</f>
        <v/>
      </c>
      <c r="H11">
        <f>Share_Transactions!M11</f>
        <v/>
      </c>
      <c r="I11">
        <f>Share_Transactions!G11</f>
        <v/>
      </c>
      <c r="J11">
        <f>Share_Transactions!H11</f>
        <v/>
      </c>
      <c r="K11">
        <f>IF(COUNTIF(Employee_Data!$A$2:$A$2001,B11)&gt;0,"Valid","Invalid Employee")</f>
        <v/>
      </c>
      <c r="L11">
        <f>IF(E11&gt;0,"Valid","Invalid Shares")</f>
        <v/>
      </c>
      <c r="M11">
        <f>IF(G11&gt;0,"Valid","Valid","Missing/Zero Tax")</f>
        <v/>
      </c>
      <c r="N11">
        <f>IF(AND(K11="Valid",L11="Valid",M11="Valid",O11="Approved"),"PASS","INVESTIGATE")</f>
        <v/>
      </c>
      <c r="O11">
        <f>IF(H11="Approved","Approved","Review Required")</f>
        <v/>
      </c>
    </row>
    <row r="12">
      <c r="A12">
        <f>Share_Transactions!A12</f>
        <v/>
      </c>
      <c r="B12">
        <f>Share_Transactions!B12</f>
        <v/>
      </c>
      <c r="C12">
        <f>Share_Transactions!C12</f>
        <v/>
      </c>
      <c r="D12" s="9">
        <f>Share_Transactions!D12</f>
        <v/>
      </c>
      <c r="E12">
        <f>Share_Transactions!E12</f>
        <v/>
      </c>
      <c r="F12" s="10">
        <f>Share_Transactions!J12</f>
        <v/>
      </c>
      <c r="G12" s="10">
        <f>Share_Transactions!L12</f>
        <v/>
      </c>
      <c r="H12">
        <f>Share_Transactions!M12</f>
        <v/>
      </c>
      <c r="I12">
        <f>Share_Transactions!G12</f>
        <v/>
      </c>
      <c r="J12">
        <f>Share_Transactions!H12</f>
        <v/>
      </c>
      <c r="K12">
        <f>IF(COUNTIF(Employee_Data!$A$2:$A$2001,B12)&gt;0,"Valid","Invalid Employee")</f>
        <v/>
      </c>
      <c r="L12">
        <f>IF(E12&gt;0,"Valid","Invalid Shares")</f>
        <v/>
      </c>
      <c r="M12">
        <f>IF(G12&gt;0,"Valid","Valid","Missing/Zero Tax")</f>
        <v/>
      </c>
      <c r="N12">
        <f>IF(AND(K12="Valid",L12="Valid",M12="Valid",O12="Approved"),"PASS","INVESTIGATE")</f>
        <v/>
      </c>
      <c r="O12">
        <f>IF(H12="Approved","Approved","Review Required")</f>
        <v/>
      </c>
    </row>
    <row r="13">
      <c r="A13">
        <f>Share_Transactions!A13</f>
        <v/>
      </c>
      <c r="B13">
        <f>Share_Transactions!B13</f>
        <v/>
      </c>
      <c r="C13">
        <f>Share_Transactions!C13</f>
        <v/>
      </c>
      <c r="D13" s="9">
        <f>Share_Transactions!D13</f>
        <v/>
      </c>
      <c r="E13">
        <f>Share_Transactions!E13</f>
        <v/>
      </c>
      <c r="F13" s="10">
        <f>Share_Transactions!J13</f>
        <v/>
      </c>
      <c r="G13" s="10">
        <f>Share_Transactions!L13</f>
        <v/>
      </c>
      <c r="H13">
        <f>Share_Transactions!M13</f>
        <v/>
      </c>
      <c r="I13">
        <f>Share_Transactions!G13</f>
        <v/>
      </c>
      <c r="J13">
        <f>Share_Transactions!H13</f>
        <v/>
      </c>
      <c r="K13">
        <f>IF(COUNTIF(Employee_Data!$A$2:$A$2001,B13)&gt;0,"Valid","Invalid Employee")</f>
        <v/>
      </c>
      <c r="L13">
        <f>IF(E13&gt;0,"Valid","Invalid Shares")</f>
        <v/>
      </c>
      <c r="M13">
        <f>IF(G13&gt;0,"Valid","Valid","Missing/Zero Tax")</f>
        <v/>
      </c>
      <c r="N13">
        <f>IF(AND(K13="Valid",L13="Valid",M13="Valid",O13="Approved"),"PASS","INVESTIGATE")</f>
        <v/>
      </c>
      <c r="O13">
        <f>IF(H13="Approved","Approved","Review Required")</f>
        <v/>
      </c>
    </row>
    <row r="14">
      <c r="A14">
        <f>Share_Transactions!A14</f>
        <v/>
      </c>
      <c r="B14">
        <f>Share_Transactions!B14</f>
        <v/>
      </c>
      <c r="C14">
        <f>Share_Transactions!C14</f>
        <v/>
      </c>
      <c r="D14" s="9">
        <f>Share_Transactions!D14</f>
        <v/>
      </c>
      <c r="E14">
        <f>Share_Transactions!E14</f>
        <v/>
      </c>
      <c r="F14" s="10">
        <f>Share_Transactions!J14</f>
        <v/>
      </c>
      <c r="G14" s="10">
        <f>Share_Transactions!L14</f>
        <v/>
      </c>
      <c r="H14">
        <f>Share_Transactions!M14</f>
        <v/>
      </c>
      <c r="I14">
        <f>Share_Transactions!G14</f>
        <v/>
      </c>
      <c r="J14">
        <f>Share_Transactions!H14</f>
        <v/>
      </c>
      <c r="K14">
        <f>IF(COUNTIF(Employee_Data!$A$2:$A$2001,B14)&gt;0,"Valid","Invalid Employee")</f>
        <v/>
      </c>
      <c r="L14">
        <f>IF(E14&gt;0,"Valid","Invalid Shares")</f>
        <v/>
      </c>
      <c r="M14">
        <f>IF(G14&gt;0,"Valid","Valid","Missing/Zero Tax")</f>
        <v/>
      </c>
      <c r="N14">
        <f>IF(AND(K14="Valid",L14="Valid",M14="Valid",O14="Approved"),"PASS","INVESTIGATE")</f>
        <v/>
      </c>
      <c r="O14">
        <f>IF(H14="Approved","Approved","Review Required")</f>
        <v/>
      </c>
    </row>
    <row r="15">
      <c r="A15">
        <f>Share_Transactions!A15</f>
        <v/>
      </c>
      <c r="B15">
        <f>Share_Transactions!B15</f>
        <v/>
      </c>
      <c r="C15">
        <f>Share_Transactions!C15</f>
        <v/>
      </c>
      <c r="D15" s="9">
        <f>Share_Transactions!D15</f>
        <v/>
      </c>
      <c r="E15">
        <f>Share_Transactions!E15</f>
        <v/>
      </c>
      <c r="F15" s="10">
        <f>Share_Transactions!J15</f>
        <v/>
      </c>
      <c r="G15" s="10">
        <f>Share_Transactions!L15</f>
        <v/>
      </c>
      <c r="H15">
        <f>Share_Transactions!M15</f>
        <v/>
      </c>
      <c r="I15">
        <f>Share_Transactions!G15</f>
        <v/>
      </c>
      <c r="J15">
        <f>Share_Transactions!H15</f>
        <v/>
      </c>
      <c r="K15">
        <f>IF(COUNTIF(Employee_Data!$A$2:$A$2001,B15)&gt;0,"Valid","Invalid Employee")</f>
        <v/>
      </c>
      <c r="L15">
        <f>IF(E15&gt;0,"Valid","Invalid Shares")</f>
        <v/>
      </c>
      <c r="M15">
        <f>IF(G15&gt;0,"Valid","Valid","Missing/Zero Tax")</f>
        <v/>
      </c>
      <c r="N15">
        <f>IF(AND(K15="Valid",L15="Valid",M15="Valid",O15="Approved"),"PASS","INVESTIGATE")</f>
        <v/>
      </c>
      <c r="O15">
        <f>IF(H15="Approved","Approved","Review Required")</f>
        <v/>
      </c>
    </row>
    <row r="16">
      <c r="A16">
        <f>Share_Transactions!A16</f>
        <v/>
      </c>
      <c r="B16">
        <f>Share_Transactions!B16</f>
        <v/>
      </c>
      <c r="C16">
        <f>Share_Transactions!C16</f>
        <v/>
      </c>
      <c r="D16" s="9">
        <f>Share_Transactions!D16</f>
        <v/>
      </c>
      <c r="E16">
        <f>Share_Transactions!E16</f>
        <v/>
      </c>
      <c r="F16" s="10">
        <f>Share_Transactions!J16</f>
        <v/>
      </c>
      <c r="G16" s="10">
        <f>Share_Transactions!L16</f>
        <v/>
      </c>
      <c r="H16">
        <f>Share_Transactions!M16</f>
        <v/>
      </c>
      <c r="I16">
        <f>Share_Transactions!G16</f>
        <v/>
      </c>
      <c r="J16">
        <f>Share_Transactions!H16</f>
        <v/>
      </c>
      <c r="K16">
        <f>IF(COUNTIF(Employee_Data!$A$2:$A$2001,B16)&gt;0,"Valid","Invalid Employee")</f>
        <v/>
      </c>
      <c r="L16">
        <f>IF(E16&gt;0,"Valid","Invalid Shares")</f>
        <v/>
      </c>
      <c r="M16">
        <f>IF(G16&gt;0,"Valid","Valid","Missing/Zero Tax")</f>
        <v/>
      </c>
      <c r="N16">
        <f>IF(AND(K16="Valid",L16="Valid",M16="Valid",O16="Approved"),"PASS","INVESTIGATE")</f>
        <v/>
      </c>
      <c r="O16">
        <f>IF(H16="Approved","Approved","Review Required")</f>
        <v/>
      </c>
    </row>
    <row r="17">
      <c r="A17">
        <f>Share_Transactions!A17</f>
        <v/>
      </c>
      <c r="B17">
        <f>Share_Transactions!B17</f>
        <v/>
      </c>
      <c r="C17">
        <f>Share_Transactions!C17</f>
        <v/>
      </c>
      <c r="D17" s="9">
        <f>Share_Transactions!D17</f>
        <v/>
      </c>
      <c r="E17">
        <f>Share_Transactions!E17</f>
        <v/>
      </c>
      <c r="F17" s="10">
        <f>Share_Transactions!J17</f>
        <v/>
      </c>
      <c r="G17" s="10">
        <f>Share_Transactions!L17</f>
        <v/>
      </c>
      <c r="H17">
        <f>Share_Transactions!M17</f>
        <v/>
      </c>
      <c r="I17">
        <f>Share_Transactions!G17</f>
        <v/>
      </c>
      <c r="J17">
        <f>Share_Transactions!H17</f>
        <v/>
      </c>
      <c r="K17">
        <f>IF(COUNTIF(Employee_Data!$A$2:$A$2001,B17)&gt;0,"Valid","Invalid Employee")</f>
        <v/>
      </c>
      <c r="L17">
        <f>IF(E17&gt;0,"Valid","Invalid Shares")</f>
        <v/>
      </c>
      <c r="M17">
        <f>IF(G17&gt;0,"Valid","Valid","Missing/Zero Tax")</f>
        <v/>
      </c>
      <c r="N17">
        <f>IF(AND(K17="Valid",L17="Valid",M17="Valid",O17="Approved"),"PASS","INVESTIGATE")</f>
        <v/>
      </c>
      <c r="O17">
        <f>IF(H17="Approved","Approved","Review Required")</f>
        <v/>
      </c>
    </row>
    <row r="18">
      <c r="A18">
        <f>Share_Transactions!A18</f>
        <v/>
      </c>
      <c r="B18">
        <f>Share_Transactions!B18</f>
        <v/>
      </c>
      <c r="C18">
        <f>Share_Transactions!C18</f>
        <v/>
      </c>
      <c r="D18" s="9">
        <f>Share_Transactions!D18</f>
        <v/>
      </c>
      <c r="E18">
        <f>Share_Transactions!E18</f>
        <v/>
      </c>
      <c r="F18" s="10">
        <f>Share_Transactions!J18</f>
        <v/>
      </c>
      <c r="G18" s="10">
        <f>Share_Transactions!L18</f>
        <v/>
      </c>
      <c r="H18">
        <f>Share_Transactions!M18</f>
        <v/>
      </c>
      <c r="I18">
        <f>Share_Transactions!G18</f>
        <v/>
      </c>
      <c r="J18">
        <f>Share_Transactions!H18</f>
        <v/>
      </c>
      <c r="K18">
        <f>IF(COUNTIF(Employee_Data!$A$2:$A$2001,B18)&gt;0,"Valid","Invalid Employee")</f>
        <v/>
      </c>
      <c r="L18">
        <f>IF(E18&gt;0,"Valid","Invalid Shares")</f>
        <v/>
      </c>
      <c r="M18">
        <f>IF(G18&gt;0,"Valid","Valid","Missing/Zero Tax")</f>
        <v/>
      </c>
      <c r="N18">
        <f>IF(AND(K18="Valid",L18="Valid",M18="Valid",O18="Approved"),"PASS","INVESTIGATE")</f>
        <v/>
      </c>
      <c r="O18">
        <f>IF(H18="Approved","Approved","Review Required")</f>
        <v/>
      </c>
    </row>
    <row r="19">
      <c r="A19">
        <f>Share_Transactions!A19</f>
        <v/>
      </c>
      <c r="B19">
        <f>Share_Transactions!B19</f>
        <v/>
      </c>
      <c r="C19">
        <f>Share_Transactions!C19</f>
        <v/>
      </c>
      <c r="D19" s="9">
        <f>Share_Transactions!D19</f>
        <v/>
      </c>
      <c r="E19">
        <f>Share_Transactions!E19</f>
        <v/>
      </c>
      <c r="F19" s="10">
        <f>Share_Transactions!J19</f>
        <v/>
      </c>
      <c r="G19" s="10">
        <f>Share_Transactions!L19</f>
        <v/>
      </c>
      <c r="H19">
        <f>Share_Transactions!M19</f>
        <v/>
      </c>
      <c r="I19">
        <f>Share_Transactions!G19</f>
        <v/>
      </c>
      <c r="J19">
        <f>Share_Transactions!H19</f>
        <v/>
      </c>
      <c r="K19">
        <f>IF(COUNTIF(Employee_Data!$A$2:$A$2001,B19)&gt;0,"Valid","Invalid Employee")</f>
        <v/>
      </c>
      <c r="L19">
        <f>IF(E19&gt;0,"Valid","Invalid Shares")</f>
        <v/>
      </c>
      <c r="M19">
        <f>IF(G19&gt;0,"Valid","Valid","Missing/Zero Tax")</f>
        <v/>
      </c>
      <c r="N19">
        <f>IF(AND(K19="Valid",L19="Valid",M19="Valid",O19="Approved"),"PASS","INVESTIGATE")</f>
        <v/>
      </c>
      <c r="O19">
        <f>IF(H19="Approved","Approved","Review Required")</f>
        <v/>
      </c>
    </row>
    <row r="20">
      <c r="A20">
        <f>Share_Transactions!A20</f>
        <v/>
      </c>
      <c r="B20">
        <f>Share_Transactions!B20</f>
        <v/>
      </c>
      <c r="C20">
        <f>Share_Transactions!C20</f>
        <v/>
      </c>
      <c r="D20" s="9">
        <f>Share_Transactions!D20</f>
        <v/>
      </c>
      <c r="E20">
        <f>Share_Transactions!E20</f>
        <v/>
      </c>
      <c r="F20" s="10">
        <f>Share_Transactions!J20</f>
        <v/>
      </c>
      <c r="G20" s="10">
        <f>Share_Transactions!L20</f>
        <v/>
      </c>
      <c r="H20">
        <f>Share_Transactions!M20</f>
        <v/>
      </c>
      <c r="I20">
        <f>Share_Transactions!G20</f>
        <v/>
      </c>
      <c r="J20">
        <f>Share_Transactions!H20</f>
        <v/>
      </c>
      <c r="K20">
        <f>IF(COUNTIF(Employee_Data!$A$2:$A$2001,B20)&gt;0,"Valid","Invalid Employee")</f>
        <v/>
      </c>
      <c r="L20">
        <f>IF(E20&gt;0,"Valid","Invalid Shares")</f>
        <v/>
      </c>
      <c r="M20">
        <f>IF(G20&gt;0,"Valid","Valid","Missing/Zero Tax")</f>
        <v/>
      </c>
      <c r="N20">
        <f>IF(AND(K20="Valid",L20="Valid",M20="Valid",O20="Approved"),"PASS","INVESTIGATE")</f>
        <v/>
      </c>
      <c r="O20">
        <f>IF(H20="Approved","Approved","Review Required")</f>
        <v/>
      </c>
    </row>
    <row r="21">
      <c r="A21">
        <f>Share_Transactions!A21</f>
        <v/>
      </c>
      <c r="B21">
        <f>Share_Transactions!B21</f>
        <v/>
      </c>
      <c r="C21">
        <f>Share_Transactions!C21</f>
        <v/>
      </c>
      <c r="D21" s="9">
        <f>Share_Transactions!D21</f>
        <v/>
      </c>
      <c r="E21">
        <f>Share_Transactions!E21</f>
        <v/>
      </c>
      <c r="F21" s="10">
        <f>Share_Transactions!J21</f>
        <v/>
      </c>
      <c r="G21" s="10">
        <f>Share_Transactions!L21</f>
        <v/>
      </c>
      <c r="H21">
        <f>Share_Transactions!M21</f>
        <v/>
      </c>
      <c r="I21">
        <f>Share_Transactions!G21</f>
        <v/>
      </c>
      <c r="J21">
        <f>Share_Transactions!H21</f>
        <v/>
      </c>
      <c r="K21">
        <f>IF(COUNTIF(Employee_Data!$A$2:$A$2001,B21)&gt;0,"Valid","Invalid Employee")</f>
        <v/>
      </c>
      <c r="L21">
        <f>IF(E21&gt;0,"Valid","Invalid Shares")</f>
        <v/>
      </c>
      <c r="M21">
        <f>IF(G21&gt;0,"Valid","Valid","Missing/Zero Tax")</f>
        <v/>
      </c>
      <c r="N21">
        <f>IF(AND(K21="Valid",L21="Valid",M21="Valid",O21="Approved"),"PASS","INVESTIGATE")</f>
        <v/>
      </c>
      <c r="O21">
        <f>IF(H21="Approved","Approved","Review Required")</f>
        <v/>
      </c>
    </row>
    <row r="22">
      <c r="A22">
        <f>Share_Transactions!A22</f>
        <v/>
      </c>
      <c r="B22">
        <f>Share_Transactions!B22</f>
        <v/>
      </c>
      <c r="C22">
        <f>Share_Transactions!C22</f>
        <v/>
      </c>
      <c r="D22" s="9">
        <f>Share_Transactions!D22</f>
        <v/>
      </c>
      <c r="E22">
        <f>Share_Transactions!E22</f>
        <v/>
      </c>
      <c r="F22" s="10">
        <f>Share_Transactions!J22</f>
        <v/>
      </c>
      <c r="G22" s="10">
        <f>Share_Transactions!L22</f>
        <v/>
      </c>
      <c r="H22">
        <f>Share_Transactions!M22</f>
        <v/>
      </c>
      <c r="I22">
        <f>Share_Transactions!G22</f>
        <v/>
      </c>
      <c r="J22">
        <f>Share_Transactions!H22</f>
        <v/>
      </c>
      <c r="K22">
        <f>IF(COUNTIF(Employee_Data!$A$2:$A$2001,B22)&gt;0,"Valid","Invalid Employee")</f>
        <v/>
      </c>
      <c r="L22">
        <f>IF(E22&gt;0,"Valid","Invalid Shares")</f>
        <v/>
      </c>
      <c r="M22">
        <f>IF(G22&gt;0,"Valid","Valid","Missing/Zero Tax")</f>
        <v/>
      </c>
      <c r="N22">
        <f>IF(AND(K22="Valid",L22="Valid",M22="Valid",O22="Approved"),"PASS","INVESTIGATE")</f>
        <v/>
      </c>
      <c r="O22">
        <f>IF(H22="Approved","Approved","Review Required")</f>
        <v/>
      </c>
    </row>
    <row r="23">
      <c r="A23">
        <f>Share_Transactions!A23</f>
        <v/>
      </c>
      <c r="B23">
        <f>Share_Transactions!B23</f>
        <v/>
      </c>
      <c r="C23">
        <f>Share_Transactions!C23</f>
        <v/>
      </c>
      <c r="D23" s="9">
        <f>Share_Transactions!D23</f>
        <v/>
      </c>
      <c r="E23">
        <f>Share_Transactions!E23</f>
        <v/>
      </c>
      <c r="F23" s="10">
        <f>Share_Transactions!J23</f>
        <v/>
      </c>
      <c r="G23" s="10">
        <f>Share_Transactions!L23</f>
        <v/>
      </c>
      <c r="H23">
        <f>Share_Transactions!M23</f>
        <v/>
      </c>
      <c r="I23">
        <f>Share_Transactions!G23</f>
        <v/>
      </c>
      <c r="J23">
        <f>Share_Transactions!H23</f>
        <v/>
      </c>
      <c r="K23">
        <f>IF(COUNTIF(Employee_Data!$A$2:$A$2001,B23)&gt;0,"Valid","Invalid Employee")</f>
        <v/>
      </c>
      <c r="L23">
        <f>IF(E23&gt;0,"Valid","Invalid Shares")</f>
        <v/>
      </c>
      <c r="M23">
        <f>IF(G23&gt;0,"Valid","Valid","Missing/Zero Tax")</f>
        <v/>
      </c>
      <c r="N23">
        <f>IF(AND(K23="Valid",L23="Valid",M23="Valid",O23="Approved"),"PASS","INVESTIGATE")</f>
        <v/>
      </c>
      <c r="O23">
        <f>IF(H23="Approved","Approved","Review Required")</f>
        <v/>
      </c>
    </row>
    <row r="24">
      <c r="A24">
        <f>Share_Transactions!A24</f>
        <v/>
      </c>
      <c r="B24">
        <f>Share_Transactions!B24</f>
        <v/>
      </c>
      <c r="C24">
        <f>Share_Transactions!C24</f>
        <v/>
      </c>
      <c r="D24" s="9">
        <f>Share_Transactions!D24</f>
        <v/>
      </c>
      <c r="E24">
        <f>Share_Transactions!E24</f>
        <v/>
      </c>
      <c r="F24" s="10">
        <f>Share_Transactions!J24</f>
        <v/>
      </c>
      <c r="G24" s="10">
        <f>Share_Transactions!L24</f>
        <v/>
      </c>
      <c r="H24">
        <f>Share_Transactions!M24</f>
        <v/>
      </c>
      <c r="I24">
        <f>Share_Transactions!G24</f>
        <v/>
      </c>
      <c r="J24">
        <f>Share_Transactions!H24</f>
        <v/>
      </c>
      <c r="K24">
        <f>IF(COUNTIF(Employee_Data!$A$2:$A$2001,B24)&gt;0,"Valid","Invalid Employee")</f>
        <v/>
      </c>
      <c r="L24">
        <f>IF(E24&gt;0,"Valid","Invalid Shares")</f>
        <v/>
      </c>
      <c r="M24">
        <f>IF(G24&gt;0,"Valid","Valid","Missing/Zero Tax")</f>
        <v/>
      </c>
      <c r="N24">
        <f>IF(AND(K24="Valid",L24="Valid",M24="Valid",O24="Approved"),"PASS","INVESTIGATE")</f>
        <v/>
      </c>
      <c r="O24">
        <f>IF(H24="Approved","Approved","Review Required")</f>
        <v/>
      </c>
    </row>
    <row r="25">
      <c r="A25">
        <f>Share_Transactions!A25</f>
        <v/>
      </c>
      <c r="B25">
        <f>Share_Transactions!B25</f>
        <v/>
      </c>
      <c r="C25">
        <f>Share_Transactions!C25</f>
        <v/>
      </c>
      <c r="D25" s="9">
        <f>Share_Transactions!D25</f>
        <v/>
      </c>
      <c r="E25">
        <f>Share_Transactions!E25</f>
        <v/>
      </c>
      <c r="F25" s="10">
        <f>Share_Transactions!J25</f>
        <v/>
      </c>
      <c r="G25" s="10">
        <f>Share_Transactions!L25</f>
        <v/>
      </c>
      <c r="H25">
        <f>Share_Transactions!M25</f>
        <v/>
      </c>
      <c r="I25">
        <f>Share_Transactions!G25</f>
        <v/>
      </c>
      <c r="J25">
        <f>Share_Transactions!H25</f>
        <v/>
      </c>
      <c r="K25">
        <f>IF(COUNTIF(Employee_Data!$A$2:$A$2001,B25)&gt;0,"Valid","Invalid Employee")</f>
        <v/>
      </c>
      <c r="L25">
        <f>IF(E25&gt;0,"Valid","Invalid Shares")</f>
        <v/>
      </c>
      <c r="M25">
        <f>IF(G25&gt;0,"Valid","Valid","Missing/Zero Tax")</f>
        <v/>
      </c>
      <c r="N25">
        <f>IF(AND(K25="Valid",L25="Valid",M25="Valid",O25="Approved"),"PASS","INVESTIGATE")</f>
        <v/>
      </c>
      <c r="O25">
        <f>IF(H25="Approved","Approved","Review Required")</f>
        <v/>
      </c>
    </row>
    <row r="26">
      <c r="A26">
        <f>Share_Transactions!A26</f>
        <v/>
      </c>
      <c r="B26">
        <f>Share_Transactions!B26</f>
        <v/>
      </c>
      <c r="C26">
        <f>Share_Transactions!C26</f>
        <v/>
      </c>
      <c r="D26" s="9">
        <f>Share_Transactions!D26</f>
        <v/>
      </c>
      <c r="E26">
        <f>Share_Transactions!E26</f>
        <v/>
      </c>
      <c r="F26" s="10">
        <f>Share_Transactions!J26</f>
        <v/>
      </c>
      <c r="G26" s="10">
        <f>Share_Transactions!L26</f>
        <v/>
      </c>
      <c r="H26">
        <f>Share_Transactions!M26</f>
        <v/>
      </c>
      <c r="I26">
        <f>Share_Transactions!G26</f>
        <v/>
      </c>
      <c r="J26">
        <f>Share_Transactions!H26</f>
        <v/>
      </c>
      <c r="K26">
        <f>IF(COUNTIF(Employee_Data!$A$2:$A$2001,B26)&gt;0,"Valid","Invalid Employee")</f>
        <v/>
      </c>
      <c r="L26">
        <f>IF(E26&gt;0,"Valid","Invalid Shares")</f>
        <v/>
      </c>
      <c r="M26">
        <f>IF(G26&gt;0,"Valid","Valid","Missing/Zero Tax")</f>
        <v/>
      </c>
      <c r="N26">
        <f>IF(AND(K26="Valid",L26="Valid",M26="Valid",O26="Approved"),"PASS","INVESTIGATE")</f>
        <v/>
      </c>
      <c r="O26">
        <f>IF(H26="Approved","Approved","Review Required")</f>
        <v/>
      </c>
    </row>
    <row r="27">
      <c r="A27">
        <f>Share_Transactions!A27</f>
        <v/>
      </c>
      <c r="B27">
        <f>Share_Transactions!B27</f>
        <v/>
      </c>
      <c r="C27">
        <f>Share_Transactions!C27</f>
        <v/>
      </c>
      <c r="D27" s="9">
        <f>Share_Transactions!D27</f>
        <v/>
      </c>
      <c r="E27">
        <f>Share_Transactions!E27</f>
        <v/>
      </c>
      <c r="F27" s="10">
        <f>Share_Transactions!J27</f>
        <v/>
      </c>
      <c r="G27" s="10">
        <f>Share_Transactions!L27</f>
        <v/>
      </c>
      <c r="H27">
        <f>Share_Transactions!M27</f>
        <v/>
      </c>
      <c r="I27">
        <f>Share_Transactions!G27</f>
        <v/>
      </c>
      <c r="J27">
        <f>Share_Transactions!H27</f>
        <v/>
      </c>
      <c r="K27">
        <f>IF(COUNTIF(Employee_Data!$A$2:$A$2001,B27)&gt;0,"Valid","Invalid Employee")</f>
        <v/>
      </c>
      <c r="L27">
        <f>IF(E27&gt;0,"Valid","Invalid Shares")</f>
        <v/>
      </c>
      <c r="M27">
        <f>IF(G27&gt;0,"Valid","Valid","Missing/Zero Tax")</f>
        <v/>
      </c>
      <c r="N27">
        <f>IF(AND(K27="Valid",L27="Valid",M27="Valid",O27="Approved"),"PASS","INVESTIGATE")</f>
        <v/>
      </c>
      <c r="O27">
        <f>IF(H27="Approved","Approved","Review Required")</f>
        <v/>
      </c>
    </row>
    <row r="28">
      <c r="A28">
        <f>Share_Transactions!A28</f>
        <v/>
      </c>
      <c r="B28">
        <f>Share_Transactions!B28</f>
        <v/>
      </c>
      <c r="C28">
        <f>Share_Transactions!C28</f>
        <v/>
      </c>
      <c r="D28" s="9">
        <f>Share_Transactions!D28</f>
        <v/>
      </c>
      <c r="E28">
        <f>Share_Transactions!E28</f>
        <v/>
      </c>
      <c r="F28" s="10">
        <f>Share_Transactions!J28</f>
        <v/>
      </c>
      <c r="G28" s="10">
        <f>Share_Transactions!L28</f>
        <v/>
      </c>
      <c r="H28">
        <f>Share_Transactions!M28</f>
        <v/>
      </c>
      <c r="I28">
        <f>Share_Transactions!G28</f>
        <v/>
      </c>
      <c r="J28">
        <f>Share_Transactions!H28</f>
        <v/>
      </c>
      <c r="K28">
        <f>IF(COUNTIF(Employee_Data!$A$2:$A$2001,B28)&gt;0,"Valid","Invalid Employee")</f>
        <v/>
      </c>
      <c r="L28">
        <f>IF(E28&gt;0,"Valid","Invalid Shares")</f>
        <v/>
      </c>
      <c r="M28">
        <f>IF(G28&gt;0,"Valid","Valid","Missing/Zero Tax")</f>
        <v/>
      </c>
      <c r="N28">
        <f>IF(AND(K28="Valid",L28="Valid",M28="Valid",O28="Approved"),"PASS","INVESTIGATE")</f>
        <v/>
      </c>
      <c r="O28">
        <f>IF(H28="Approved","Approved","Review Required")</f>
        <v/>
      </c>
    </row>
    <row r="29">
      <c r="A29">
        <f>Share_Transactions!A29</f>
        <v/>
      </c>
      <c r="B29">
        <f>Share_Transactions!B29</f>
        <v/>
      </c>
      <c r="C29">
        <f>Share_Transactions!C29</f>
        <v/>
      </c>
      <c r="D29" s="9">
        <f>Share_Transactions!D29</f>
        <v/>
      </c>
      <c r="E29">
        <f>Share_Transactions!E29</f>
        <v/>
      </c>
      <c r="F29" s="10">
        <f>Share_Transactions!J29</f>
        <v/>
      </c>
      <c r="G29" s="10">
        <f>Share_Transactions!L29</f>
        <v/>
      </c>
      <c r="H29">
        <f>Share_Transactions!M29</f>
        <v/>
      </c>
      <c r="I29">
        <f>Share_Transactions!G29</f>
        <v/>
      </c>
      <c r="J29">
        <f>Share_Transactions!H29</f>
        <v/>
      </c>
      <c r="K29">
        <f>IF(COUNTIF(Employee_Data!$A$2:$A$2001,B29)&gt;0,"Valid","Invalid Employee")</f>
        <v/>
      </c>
      <c r="L29">
        <f>IF(E29&gt;0,"Valid","Invalid Shares")</f>
        <v/>
      </c>
      <c r="M29">
        <f>IF(G29&gt;0,"Valid","Valid","Missing/Zero Tax")</f>
        <v/>
      </c>
      <c r="N29">
        <f>IF(AND(K29="Valid",L29="Valid",M29="Valid",O29="Approved"),"PASS","INVESTIGATE")</f>
        <v/>
      </c>
      <c r="O29">
        <f>IF(H29="Approved","Approved","Review Required")</f>
        <v/>
      </c>
    </row>
    <row r="30">
      <c r="A30">
        <f>Share_Transactions!A30</f>
        <v/>
      </c>
      <c r="B30">
        <f>Share_Transactions!B30</f>
        <v/>
      </c>
      <c r="C30">
        <f>Share_Transactions!C30</f>
        <v/>
      </c>
      <c r="D30" s="9">
        <f>Share_Transactions!D30</f>
        <v/>
      </c>
      <c r="E30">
        <f>Share_Transactions!E30</f>
        <v/>
      </c>
      <c r="F30" s="10">
        <f>Share_Transactions!J30</f>
        <v/>
      </c>
      <c r="G30" s="10">
        <f>Share_Transactions!L30</f>
        <v/>
      </c>
      <c r="H30">
        <f>Share_Transactions!M30</f>
        <v/>
      </c>
      <c r="I30">
        <f>Share_Transactions!G30</f>
        <v/>
      </c>
      <c r="J30">
        <f>Share_Transactions!H30</f>
        <v/>
      </c>
      <c r="K30">
        <f>IF(COUNTIF(Employee_Data!$A$2:$A$2001,B30)&gt;0,"Valid","Invalid Employee")</f>
        <v/>
      </c>
      <c r="L30">
        <f>IF(E30&gt;0,"Valid","Invalid Shares")</f>
        <v/>
      </c>
      <c r="M30">
        <f>IF(G30&gt;0,"Valid","Valid","Missing/Zero Tax")</f>
        <v/>
      </c>
      <c r="N30">
        <f>IF(AND(K30="Valid",L30="Valid",M30="Valid",O30="Approved"),"PASS","INVESTIGATE")</f>
        <v/>
      </c>
      <c r="O30">
        <f>IF(H30="Approved","Approved","Review Required")</f>
        <v/>
      </c>
    </row>
    <row r="31">
      <c r="A31">
        <f>Share_Transactions!A31</f>
        <v/>
      </c>
      <c r="B31">
        <f>Share_Transactions!B31</f>
        <v/>
      </c>
      <c r="C31">
        <f>Share_Transactions!C31</f>
        <v/>
      </c>
      <c r="D31" s="9">
        <f>Share_Transactions!D31</f>
        <v/>
      </c>
      <c r="E31">
        <f>Share_Transactions!E31</f>
        <v/>
      </c>
      <c r="F31" s="10">
        <f>Share_Transactions!J31</f>
        <v/>
      </c>
      <c r="G31" s="10">
        <f>Share_Transactions!L31</f>
        <v/>
      </c>
      <c r="H31">
        <f>Share_Transactions!M31</f>
        <v/>
      </c>
      <c r="I31">
        <f>Share_Transactions!G31</f>
        <v/>
      </c>
      <c r="J31">
        <f>Share_Transactions!H31</f>
        <v/>
      </c>
      <c r="K31">
        <f>IF(COUNTIF(Employee_Data!$A$2:$A$2001,B31)&gt;0,"Valid","Invalid Employee")</f>
        <v/>
      </c>
      <c r="L31">
        <f>IF(E31&gt;0,"Valid","Invalid Shares")</f>
        <v/>
      </c>
      <c r="M31">
        <f>IF(G31&gt;0,"Valid","Valid","Missing/Zero Tax")</f>
        <v/>
      </c>
      <c r="N31">
        <f>IF(AND(K31="Valid",L31="Valid",M31="Valid",O31="Approved"),"PASS","INVESTIGATE")</f>
        <v/>
      </c>
      <c r="O31">
        <f>IF(H31="Approved","Approved","Review Required")</f>
        <v/>
      </c>
    </row>
    <row r="32">
      <c r="A32">
        <f>Share_Transactions!A32</f>
        <v/>
      </c>
      <c r="B32">
        <f>Share_Transactions!B32</f>
        <v/>
      </c>
      <c r="C32">
        <f>Share_Transactions!C32</f>
        <v/>
      </c>
      <c r="D32" s="9">
        <f>Share_Transactions!D32</f>
        <v/>
      </c>
      <c r="E32">
        <f>Share_Transactions!E32</f>
        <v/>
      </c>
      <c r="F32" s="10">
        <f>Share_Transactions!J32</f>
        <v/>
      </c>
      <c r="G32" s="10">
        <f>Share_Transactions!L32</f>
        <v/>
      </c>
      <c r="H32">
        <f>Share_Transactions!M32</f>
        <v/>
      </c>
      <c r="I32">
        <f>Share_Transactions!G32</f>
        <v/>
      </c>
      <c r="J32">
        <f>Share_Transactions!H32</f>
        <v/>
      </c>
      <c r="K32">
        <f>IF(COUNTIF(Employee_Data!$A$2:$A$2001,B32)&gt;0,"Valid","Invalid Employee")</f>
        <v/>
      </c>
      <c r="L32">
        <f>IF(E32&gt;0,"Valid","Invalid Shares")</f>
        <v/>
      </c>
      <c r="M32">
        <f>IF(G32&gt;0,"Valid","Valid","Missing/Zero Tax")</f>
        <v/>
      </c>
      <c r="N32">
        <f>IF(AND(K32="Valid",L32="Valid",M32="Valid",O32="Approved"),"PASS","INVESTIGATE")</f>
        <v/>
      </c>
      <c r="O32">
        <f>IF(H32="Approved","Approved","Review Required")</f>
        <v/>
      </c>
    </row>
    <row r="33">
      <c r="A33">
        <f>Share_Transactions!A33</f>
        <v/>
      </c>
      <c r="B33">
        <f>Share_Transactions!B33</f>
        <v/>
      </c>
      <c r="C33">
        <f>Share_Transactions!C33</f>
        <v/>
      </c>
      <c r="D33" s="9">
        <f>Share_Transactions!D33</f>
        <v/>
      </c>
      <c r="E33">
        <f>Share_Transactions!E33</f>
        <v/>
      </c>
      <c r="F33" s="10">
        <f>Share_Transactions!J33</f>
        <v/>
      </c>
      <c r="G33" s="10">
        <f>Share_Transactions!L33</f>
        <v/>
      </c>
      <c r="H33">
        <f>Share_Transactions!M33</f>
        <v/>
      </c>
      <c r="I33">
        <f>Share_Transactions!G33</f>
        <v/>
      </c>
      <c r="J33">
        <f>Share_Transactions!H33</f>
        <v/>
      </c>
      <c r="K33">
        <f>IF(COUNTIF(Employee_Data!$A$2:$A$2001,B33)&gt;0,"Valid","Invalid Employee")</f>
        <v/>
      </c>
      <c r="L33">
        <f>IF(E33&gt;0,"Valid","Invalid Shares")</f>
        <v/>
      </c>
      <c r="M33">
        <f>IF(G33&gt;0,"Valid","Valid","Missing/Zero Tax")</f>
        <v/>
      </c>
      <c r="N33">
        <f>IF(AND(K33="Valid",L33="Valid",M33="Valid",O33="Approved"),"PASS","INVESTIGATE")</f>
        <v/>
      </c>
      <c r="O33">
        <f>IF(H33="Approved","Approved","Review Required")</f>
        <v/>
      </c>
    </row>
    <row r="34">
      <c r="A34">
        <f>Share_Transactions!A34</f>
        <v/>
      </c>
      <c r="B34">
        <f>Share_Transactions!B34</f>
        <v/>
      </c>
      <c r="C34">
        <f>Share_Transactions!C34</f>
        <v/>
      </c>
      <c r="D34" s="9">
        <f>Share_Transactions!D34</f>
        <v/>
      </c>
      <c r="E34">
        <f>Share_Transactions!E34</f>
        <v/>
      </c>
      <c r="F34" s="10">
        <f>Share_Transactions!J34</f>
        <v/>
      </c>
      <c r="G34" s="10">
        <f>Share_Transactions!L34</f>
        <v/>
      </c>
      <c r="H34">
        <f>Share_Transactions!M34</f>
        <v/>
      </c>
      <c r="I34">
        <f>Share_Transactions!G34</f>
        <v/>
      </c>
      <c r="J34">
        <f>Share_Transactions!H34</f>
        <v/>
      </c>
      <c r="K34">
        <f>IF(COUNTIF(Employee_Data!$A$2:$A$2001,B34)&gt;0,"Valid","Invalid Employee")</f>
        <v/>
      </c>
      <c r="L34">
        <f>IF(E34&gt;0,"Valid","Invalid Shares")</f>
        <v/>
      </c>
      <c r="M34">
        <f>IF(G34&gt;0,"Valid","Valid","Missing/Zero Tax")</f>
        <v/>
      </c>
      <c r="N34">
        <f>IF(AND(K34="Valid",L34="Valid",M34="Valid",O34="Approved"),"PASS","INVESTIGATE")</f>
        <v/>
      </c>
      <c r="O34">
        <f>IF(H34="Approved","Approved","Review Required")</f>
        <v/>
      </c>
    </row>
    <row r="35">
      <c r="A35">
        <f>Share_Transactions!A35</f>
        <v/>
      </c>
      <c r="B35">
        <f>Share_Transactions!B35</f>
        <v/>
      </c>
      <c r="C35">
        <f>Share_Transactions!C35</f>
        <v/>
      </c>
      <c r="D35" s="9">
        <f>Share_Transactions!D35</f>
        <v/>
      </c>
      <c r="E35">
        <f>Share_Transactions!E35</f>
        <v/>
      </c>
      <c r="F35" s="10">
        <f>Share_Transactions!J35</f>
        <v/>
      </c>
      <c r="G35" s="10">
        <f>Share_Transactions!L35</f>
        <v/>
      </c>
      <c r="H35">
        <f>Share_Transactions!M35</f>
        <v/>
      </c>
      <c r="I35">
        <f>Share_Transactions!G35</f>
        <v/>
      </c>
      <c r="J35">
        <f>Share_Transactions!H35</f>
        <v/>
      </c>
      <c r="K35">
        <f>IF(COUNTIF(Employee_Data!$A$2:$A$2001,B35)&gt;0,"Valid","Invalid Employee")</f>
        <v/>
      </c>
      <c r="L35">
        <f>IF(E35&gt;0,"Valid","Invalid Shares")</f>
        <v/>
      </c>
      <c r="M35">
        <f>IF(G35&gt;0,"Valid","Valid","Missing/Zero Tax")</f>
        <v/>
      </c>
      <c r="N35">
        <f>IF(AND(K35="Valid",L35="Valid",M35="Valid",O35="Approved"),"PASS","INVESTIGATE")</f>
        <v/>
      </c>
      <c r="O35">
        <f>IF(H35="Approved","Approved","Review Required")</f>
        <v/>
      </c>
    </row>
    <row r="36">
      <c r="A36">
        <f>Share_Transactions!A36</f>
        <v/>
      </c>
      <c r="B36">
        <f>Share_Transactions!B36</f>
        <v/>
      </c>
      <c r="C36">
        <f>Share_Transactions!C36</f>
        <v/>
      </c>
      <c r="D36" s="9">
        <f>Share_Transactions!D36</f>
        <v/>
      </c>
      <c r="E36">
        <f>Share_Transactions!E36</f>
        <v/>
      </c>
      <c r="F36" s="10">
        <f>Share_Transactions!J36</f>
        <v/>
      </c>
      <c r="G36" s="10">
        <f>Share_Transactions!L36</f>
        <v/>
      </c>
      <c r="H36">
        <f>Share_Transactions!M36</f>
        <v/>
      </c>
      <c r="I36">
        <f>Share_Transactions!G36</f>
        <v/>
      </c>
      <c r="J36">
        <f>Share_Transactions!H36</f>
        <v/>
      </c>
      <c r="K36">
        <f>IF(COUNTIF(Employee_Data!$A$2:$A$2001,B36)&gt;0,"Valid","Invalid Employee")</f>
        <v/>
      </c>
      <c r="L36">
        <f>IF(E36&gt;0,"Valid","Invalid Shares")</f>
        <v/>
      </c>
      <c r="M36">
        <f>IF(G36&gt;0,"Valid","Valid","Missing/Zero Tax")</f>
        <v/>
      </c>
      <c r="N36">
        <f>IF(AND(K36="Valid",L36="Valid",M36="Valid",O36="Approved"),"PASS","INVESTIGATE")</f>
        <v/>
      </c>
      <c r="O36">
        <f>IF(H36="Approved","Approved","Review Required")</f>
        <v/>
      </c>
    </row>
    <row r="37">
      <c r="A37">
        <f>Share_Transactions!A37</f>
        <v/>
      </c>
      <c r="B37">
        <f>Share_Transactions!B37</f>
        <v/>
      </c>
      <c r="C37">
        <f>Share_Transactions!C37</f>
        <v/>
      </c>
      <c r="D37" s="9">
        <f>Share_Transactions!D37</f>
        <v/>
      </c>
      <c r="E37">
        <f>Share_Transactions!E37</f>
        <v/>
      </c>
      <c r="F37" s="10">
        <f>Share_Transactions!J37</f>
        <v/>
      </c>
      <c r="G37" s="10">
        <f>Share_Transactions!L37</f>
        <v/>
      </c>
      <c r="H37">
        <f>Share_Transactions!M37</f>
        <v/>
      </c>
      <c r="I37">
        <f>Share_Transactions!G37</f>
        <v/>
      </c>
      <c r="J37">
        <f>Share_Transactions!H37</f>
        <v/>
      </c>
      <c r="K37">
        <f>IF(COUNTIF(Employee_Data!$A$2:$A$2001,B37)&gt;0,"Valid","Invalid Employee")</f>
        <v/>
      </c>
      <c r="L37">
        <f>IF(E37&gt;0,"Valid","Invalid Shares")</f>
        <v/>
      </c>
      <c r="M37">
        <f>IF(G37&gt;0,"Valid","Valid","Missing/Zero Tax")</f>
        <v/>
      </c>
      <c r="N37">
        <f>IF(AND(K37="Valid",L37="Valid",M37="Valid",O37="Approved"),"PASS","INVESTIGATE")</f>
        <v/>
      </c>
      <c r="O37">
        <f>IF(H37="Approved","Approved","Review Required")</f>
        <v/>
      </c>
    </row>
    <row r="38">
      <c r="A38">
        <f>Share_Transactions!A38</f>
        <v/>
      </c>
      <c r="B38">
        <f>Share_Transactions!B38</f>
        <v/>
      </c>
      <c r="C38">
        <f>Share_Transactions!C38</f>
        <v/>
      </c>
      <c r="D38" s="9">
        <f>Share_Transactions!D38</f>
        <v/>
      </c>
      <c r="E38">
        <f>Share_Transactions!E38</f>
        <v/>
      </c>
      <c r="F38" s="10">
        <f>Share_Transactions!J38</f>
        <v/>
      </c>
      <c r="G38" s="10">
        <f>Share_Transactions!L38</f>
        <v/>
      </c>
      <c r="H38">
        <f>Share_Transactions!M38</f>
        <v/>
      </c>
      <c r="I38">
        <f>Share_Transactions!G38</f>
        <v/>
      </c>
      <c r="J38">
        <f>Share_Transactions!H38</f>
        <v/>
      </c>
      <c r="K38">
        <f>IF(COUNTIF(Employee_Data!$A$2:$A$2001,B38)&gt;0,"Valid","Invalid Employee")</f>
        <v/>
      </c>
      <c r="L38">
        <f>IF(E38&gt;0,"Valid","Invalid Shares")</f>
        <v/>
      </c>
      <c r="M38">
        <f>IF(G38&gt;0,"Valid","Valid","Missing/Zero Tax")</f>
        <v/>
      </c>
      <c r="N38">
        <f>IF(AND(K38="Valid",L38="Valid",M38="Valid",O38="Approved"),"PASS","INVESTIGATE")</f>
        <v/>
      </c>
      <c r="O38">
        <f>IF(H38="Approved","Approved","Review Required")</f>
        <v/>
      </c>
    </row>
    <row r="39">
      <c r="A39">
        <f>Share_Transactions!A39</f>
        <v/>
      </c>
      <c r="B39">
        <f>Share_Transactions!B39</f>
        <v/>
      </c>
      <c r="C39">
        <f>Share_Transactions!C39</f>
        <v/>
      </c>
      <c r="D39" s="9">
        <f>Share_Transactions!D39</f>
        <v/>
      </c>
      <c r="E39">
        <f>Share_Transactions!E39</f>
        <v/>
      </c>
      <c r="F39" s="10">
        <f>Share_Transactions!J39</f>
        <v/>
      </c>
      <c r="G39" s="10">
        <f>Share_Transactions!L39</f>
        <v/>
      </c>
      <c r="H39">
        <f>Share_Transactions!M39</f>
        <v/>
      </c>
      <c r="I39">
        <f>Share_Transactions!G39</f>
        <v/>
      </c>
      <c r="J39">
        <f>Share_Transactions!H39</f>
        <v/>
      </c>
      <c r="K39">
        <f>IF(COUNTIF(Employee_Data!$A$2:$A$2001,B39)&gt;0,"Valid","Invalid Employee")</f>
        <v/>
      </c>
      <c r="L39">
        <f>IF(E39&gt;0,"Valid","Invalid Shares")</f>
        <v/>
      </c>
      <c r="M39">
        <f>IF(G39&gt;0,"Valid","Valid","Missing/Zero Tax")</f>
        <v/>
      </c>
      <c r="N39">
        <f>IF(AND(K39="Valid",L39="Valid",M39="Valid",O39="Approved"),"PASS","INVESTIGATE")</f>
        <v/>
      </c>
      <c r="O39">
        <f>IF(H39="Approved","Approved","Review Required")</f>
        <v/>
      </c>
    </row>
    <row r="40">
      <c r="A40">
        <f>Share_Transactions!A40</f>
        <v/>
      </c>
      <c r="B40">
        <f>Share_Transactions!B40</f>
        <v/>
      </c>
      <c r="C40">
        <f>Share_Transactions!C40</f>
        <v/>
      </c>
      <c r="D40" s="9">
        <f>Share_Transactions!D40</f>
        <v/>
      </c>
      <c r="E40">
        <f>Share_Transactions!E40</f>
        <v/>
      </c>
      <c r="F40" s="10">
        <f>Share_Transactions!J40</f>
        <v/>
      </c>
      <c r="G40" s="10">
        <f>Share_Transactions!L40</f>
        <v/>
      </c>
      <c r="H40">
        <f>Share_Transactions!M40</f>
        <v/>
      </c>
      <c r="I40">
        <f>Share_Transactions!G40</f>
        <v/>
      </c>
      <c r="J40">
        <f>Share_Transactions!H40</f>
        <v/>
      </c>
      <c r="K40">
        <f>IF(COUNTIF(Employee_Data!$A$2:$A$2001,B40)&gt;0,"Valid","Invalid Employee")</f>
        <v/>
      </c>
      <c r="L40">
        <f>IF(E40&gt;0,"Valid","Invalid Shares")</f>
        <v/>
      </c>
      <c r="M40">
        <f>IF(G40&gt;0,"Valid","Valid","Missing/Zero Tax")</f>
        <v/>
      </c>
      <c r="N40">
        <f>IF(AND(K40="Valid",L40="Valid",M40="Valid",O40="Approved"),"PASS","INVESTIGATE")</f>
        <v/>
      </c>
      <c r="O40">
        <f>IF(H40="Approved","Approved","Review Required")</f>
        <v/>
      </c>
    </row>
    <row r="41">
      <c r="A41">
        <f>Share_Transactions!A41</f>
        <v/>
      </c>
      <c r="B41">
        <f>Share_Transactions!B41</f>
        <v/>
      </c>
      <c r="C41">
        <f>Share_Transactions!C41</f>
        <v/>
      </c>
      <c r="D41" s="9">
        <f>Share_Transactions!D41</f>
        <v/>
      </c>
      <c r="E41">
        <f>Share_Transactions!E41</f>
        <v/>
      </c>
      <c r="F41" s="10">
        <f>Share_Transactions!J41</f>
        <v/>
      </c>
      <c r="G41" s="10">
        <f>Share_Transactions!L41</f>
        <v/>
      </c>
      <c r="H41">
        <f>Share_Transactions!M41</f>
        <v/>
      </c>
      <c r="I41">
        <f>Share_Transactions!G41</f>
        <v/>
      </c>
      <c r="J41">
        <f>Share_Transactions!H41</f>
        <v/>
      </c>
      <c r="K41">
        <f>IF(COUNTIF(Employee_Data!$A$2:$A$2001,B41)&gt;0,"Valid","Invalid Employee")</f>
        <v/>
      </c>
      <c r="L41">
        <f>IF(E41&gt;0,"Valid","Invalid Shares")</f>
        <v/>
      </c>
      <c r="M41">
        <f>IF(G41&gt;0,"Valid","Valid","Missing/Zero Tax")</f>
        <v/>
      </c>
      <c r="N41">
        <f>IF(AND(K41="Valid",L41="Valid",M41="Valid",O41="Approved"),"PASS","INVESTIGATE")</f>
        <v/>
      </c>
      <c r="O41">
        <f>IF(H41="Approved","Approved","Review Required")</f>
        <v/>
      </c>
    </row>
    <row r="42">
      <c r="A42">
        <f>Share_Transactions!A42</f>
        <v/>
      </c>
      <c r="B42">
        <f>Share_Transactions!B42</f>
        <v/>
      </c>
      <c r="C42">
        <f>Share_Transactions!C42</f>
        <v/>
      </c>
      <c r="D42" s="9">
        <f>Share_Transactions!D42</f>
        <v/>
      </c>
      <c r="E42">
        <f>Share_Transactions!E42</f>
        <v/>
      </c>
      <c r="F42" s="10">
        <f>Share_Transactions!J42</f>
        <v/>
      </c>
      <c r="G42" s="10">
        <f>Share_Transactions!L42</f>
        <v/>
      </c>
      <c r="H42">
        <f>Share_Transactions!M42</f>
        <v/>
      </c>
      <c r="I42">
        <f>Share_Transactions!G42</f>
        <v/>
      </c>
      <c r="J42">
        <f>Share_Transactions!H42</f>
        <v/>
      </c>
      <c r="K42">
        <f>IF(COUNTIF(Employee_Data!$A$2:$A$2001,B42)&gt;0,"Valid","Invalid Employee")</f>
        <v/>
      </c>
      <c r="L42">
        <f>IF(E42&gt;0,"Valid","Invalid Shares")</f>
        <v/>
      </c>
      <c r="M42">
        <f>IF(G42&gt;0,"Valid","Valid","Missing/Zero Tax")</f>
        <v/>
      </c>
      <c r="N42">
        <f>IF(AND(K42="Valid",L42="Valid",M42="Valid",O42="Approved"),"PASS","INVESTIGATE")</f>
        <v/>
      </c>
      <c r="O42">
        <f>IF(H42="Approved","Approved","Review Required")</f>
        <v/>
      </c>
    </row>
    <row r="43">
      <c r="A43">
        <f>Share_Transactions!A43</f>
        <v/>
      </c>
      <c r="B43">
        <f>Share_Transactions!B43</f>
        <v/>
      </c>
      <c r="C43">
        <f>Share_Transactions!C43</f>
        <v/>
      </c>
      <c r="D43" s="9">
        <f>Share_Transactions!D43</f>
        <v/>
      </c>
      <c r="E43">
        <f>Share_Transactions!E43</f>
        <v/>
      </c>
      <c r="F43" s="10">
        <f>Share_Transactions!J43</f>
        <v/>
      </c>
      <c r="G43" s="10">
        <f>Share_Transactions!L43</f>
        <v/>
      </c>
      <c r="H43">
        <f>Share_Transactions!M43</f>
        <v/>
      </c>
      <c r="I43">
        <f>Share_Transactions!G43</f>
        <v/>
      </c>
      <c r="J43">
        <f>Share_Transactions!H43</f>
        <v/>
      </c>
      <c r="K43">
        <f>IF(COUNTIF(Employee_Data!$A$2:$A$2001,B43)&gt;0,"Valid","Invalid Employee")</f>
        <v/>
      </c>
      <c r="L43">
        <f>IF(E43&gt;0,"Valid","Invalid Shares")</f>
        <v/>
      </c>
      <c r="M43">
        <f>IF(G43&gt;0,"Valid","Valid","Missing/Zero Tax")</f>
        <v/>
      </c>
      <c r="N43">
        <f>IF(AND(K43="Valid",L43="Valid",M43="Valid",O43="Approved"),"PASS","INVESTIGATE")</f>
        <v/>
      </c>
      <c r="O43">
        <f>IF(H43="Approved","Approved","Review Required")</f>
        <v/>
      </c>
    </row>
    <row r="44">
      <c r="A44">
        <f>Share_Transactions!A44</f>
        <v/>
      </c>
      <c r="B44">
        <f>Share_Transactions!B44</f>
        <v/>
      </c>
      <c r="C44">
        <f>Share_Transactions!C44</f>
        <v/>
      </c>
      <c r="D44" s="9">
        <f>Share_Transactions!D44</f>
        <v/>
      </c>
      <c r="E44">
        <f>Share_Transactions!E44</f>
        <v/>
      </c>
      <c r="F44" s="10">
        <f>Share_Transactions!J44</f>
        <v/>
      </c>
      <c r="G44" s="10">
        <f>Share_Transactions!L44</f>
        <v/>
      </c>
      <c r="H44">
        <f>Share_Transactions!M44</f>
        <v/>
      </c>
      <c r="I44">
        <f>Share_Transactions!G44</f>
        <v/>
      </c>
      <c r="J44">
        <f>Share_Transactions!H44</f>
        <v/>
      </c>
      <c r="K44">
        <f>IF(COUNTIF(Employee_Data!$A$2:$A$2001,B44)&gt;0,"Valid","Invalid Employee")</f>
        <v/>
      </c>
      <c r="L44">
        <f>IF(E44&gt;0,"Valid","Invalid Shares")</f>
        <v/>
      </c>
      <c r="M44">
        <f>IF(G44&gt;0,"Valid","Valid","Missing/Zero Tax")</f>
        <v/>
      </c>
      <c r="N44">
        <f>IF(AND(K44="Valid",L44="Valid",M44="Valid",O44="Approved"),"PASS","INVESTIGATE")</f>
        <v/>
      </c>
      <c r="O44">
        <f>IF(H44="Approved","Approved","Review Required")</f>
        <v/>
      </c>
    </row>
    <row r="45">
      <c r="A45">
        <f>Share_Transactions!A45</f>
        <v/>
      </c>
      <c r="B45">
        <f>Share_Transactions!B45</f>
        <v/>
      </c>
      <c r="C45">
        <f>Share_Transactions!C45</f>
        <v/>
      </c>
      <c r="D45" s="9">
        <f>Share_Transactions!D45</f>
        <v/>
      </c>
      <c r="E45">
        <f>Share_Transactions!E45</f>
        <v/>
      </c>
      <c r="F45" s="10">
        <f>Share_Transactions!J45</f>
        <v/>
      </c>
      <c r="G45" s="10">
        <f>Share_Transactions!L45</f>
        <v/>
      </c>
      <c r="H45">
        <f>Share_Transactions!M45</f>
        <v/>
      </c>
      <c r="I45">
        <f>Share_Transactions!G45</f>
        <v/>
      </c>
      <c r="J45">
        <f>Share_Transactions!H45</f>
        <v/>
      </c>
      <c r="K45">
        <f>IF(COUNTIF(Employee_Data!$A$2:$A$2001,B45)&gt;0,"Valid","Invalid Employee")</f>
        <v/>
      </c>
      <c r="L45">
        <f>IF(E45&gt;0,"Valid","Invalid Shares")</f>
        <v/>
      </c>
      <c r="M45">
        <f>IF(G45&gt;0,"Valid","Valid","Missing/Zero Tax")</f>
        <v/>
      </c>
      <c r="N45">
        <f>IF(AND(K45="Valid",L45="Valid",M45="Valid",O45="Approved"),"PASS","INVESTIGATE")</f>
        <v/>
      </c>
      <c r="O45">
        <f>IF(H45="Approved","Approved","Review Required")</f>
        <v/>
      </c>
    </row>
    <row r="46">
      <c r="A46">
        <f>Share_Transactions!A46</f>
        <v/>
      </c>
      <c r="B46">
        <f>Share_Transactions!B46</f>
        <v/>
      </c>
      <c r="C46">
        <f>Share_Transactions!C46</f>
        <v/>
      </c>
      <c r="D46" s="9">
        <f>Share_Transactions!D46</f>
        <v/>
      </c>
      <c r="E46">
        <f>Share_Transactions!E46</f>
        <v/>
      </c>
      <c r="F46" s="10">
        <f>Share_Transactions!J46</f>
        <v/>
      </c>
      <c r="G46" s="10">
        <f>Share_Transactions!L46</f>
        <v/>
      </c>
      <c r="H46">
        <f>Share_Transactions!M46</f>
        <v/>
      </c>
      <c r="I46">
        <f>Share_Transactions!G46</f>
        <v/>
      </c>
      <c r="J46">
        <f>Share_Transactions!H46</f>
        <v/>
      </c>
      <c r="K46">
        <f>IF(COUNTIF(Employee_Data!$A$2:$A$2001,B46)&gt;0,"Valid","Invalid Employee")</f>
        <v/>
      </c>
      <c r="L46">
        <f>IF(E46&gt;0,"Valid","Invalid Shares")</f>
        <v/>
      </c>
      <c r="M46">
        <f>IF(G46&gt;0,"Valid","Valid","Missing/Zero Tax")</f>
        <v/>
      </c>
      <c r="N46">
        <f>IF(AND(K46="Valid",L46="Valid",M46="Valid",O46="Approved"),"PASS","INVESTIGATE")</f>
        <v/>
      </c>
      <c r="O46">
        <f>IF(H46="Approved","Approved","Review Required")</f>
        <v/>
      </c>
    </row>
    <row r="47">
      <c r="A47">
        <f>Share_Transactions!A47</f>
        <v/>
      </c>
      <c r="B47">
        <f>Share_Transactions!B47</f>
        <v/>
      </c>
      <c r="C47">
        <f>Share_Transactions!C47</f>
        <v/>
      </c>
      <c r="D47" s="9">
        <f>Share_Transactions!D47</f>
        <v/>
      </c>
      <c r="E47">
        <f>Share_Transactions!E47</f>
        <v/>
      </c>
      <c r="F47" s="10">
        <f>Share_Transactions!J47</f>
        <v/>
      </c>
      <c r="G47" s="10">
        <f>Share_Transactions!L47</f>
        <v/>
      </c>
      <c r="H47">
        <f>Share_Transactions!M47</f>
        <v/>
      </c>
      <c r="I47">
        <f>Share_Transactions!G47</f>
        <v/>
      </c>
      <c r="J47">
        <f>Share_Transactions!H47</f>
        <v/>
      </c>
      <c r="K47">
        <f>IF(COUNTIF(Employee_Data!$A$2:$A$2001,B47)&gt;0,"Valid","Invalid Employee")</f>
        <v/>
      </c>
      <c r="L47">
        <f>IF(E47&gt;0,"Valid","Invalid Shares")</f>
        <v/>
      </c>
      <c r="M47">
        <f>IF(G47&gt;0,"Valid","Valid","Missing/Zero Tax")</f>
        <v/>
      </c>
      <c r="N47">
        <f>IF(AND(K47="Valid",L47="Valid",M47="Valid",O47="Approved"),"PASS","INVESTIGATE")</f>
        <v/>
      </c>
      <c r="O47">
        <f>IF(H47="Approved","Approved","Review Required")</f>
        <v/>
      </c>
    </row>
    <row r="48">
      <c r="A48">
        <f>Share_Transactions!A48</f>
        <v/>
      </c>
      <c r="B48">
        <f>Share_Transactions!B48</f>
        <v/>
      </c>
      <c r="C48">
        <f>Share_Transactions!C48</f>
        <v/>
      </c>
      <c r="D48" s="9">
        <f>Share_Transactions!D48</f>
        <v/>
      </c>
      <c r="E48">
        <f>Share_Transactions!E48</f>
        <v/>
      </c>
      <c r="F48" s="10">
        <f>Share_Transactions!J48</f>
        <v/>
      </c>
      <c r="G48" s="10">
        <f>Share_Transactions!L48</f>
        <v/>
      </c>
      <c r="H48">
        <f>Share_Transactions!M48</f>
        <v/>
      </c>
      <c r="I48">
        <f>Share_Transactions!G48</f>
        <v/>
      </c>
      <c r="J48">
        <f>Share_Transactions!H48</f>
        <v/>
      </c>
      <c r="K48">
        <f>IF(COUNTIF(Employee_Data!$A$2:$A$2001,B48)&gt;0,"Valid","Invalid Employee")</f>
        <v/>
      </c>
      <c r="L48">
        <f>IF(E48&gt;0,"Valid","Invalid Shares")</f>
        <v/>
      </c>
      <c r="M48">
        <f>IF(G48&gt;0,"Valid","Valid","Missing/Zero Tax")</f>
        <v/>
      </c>
      <c r="N48">
        <f>IF(AND(K48="Valid",L48="Valid",M48="Valid",O48="Approved"),"PASS","INVESTIGATE")</f>
        <v/>
      </c>
      <c r="O48">
        <f>IF(H48="Approved","Approved","Review Required")</f>
        <v/>
      </c>
    </row>
    <row r="49">
      <c r="A49">
        <f>Share_Transactions!A49</f>
        <v/>
      </c>
      <c r="B49">
        <f>Share_Transactions!B49</f>
        <v/>
      </c>
      <c r="C49">
        <f>Share_Transactions!C49</f>
        <v/>
      </c>
      <c r="D49" s="9">
        <f>Share_Transactions!D49</f>
        <v/>
      </c>
      <c r="E49">
        <f>Share_Transactions!E49</f>
        <v/>
      </c>
      <c r="F49" s="10">
        <f>Share_Transactions!J49</f>
        <v/>
      </c>
      <c r="G49" s="10">
        <f>Share_Transactions!L49</f>
        <v/>
      </c>
      <c r="H49">
        <f>Share_Transactions!M49</f>
        <v/>
      </c>
      <c r="I49">
        <f>Share_Transactions!G49</f>
        <v/>
      </c>
      <c r="J49">
        <f>Share_Transactions!H49</f>
        <v/>
      </c>
      <c r="K49">
        <f>IF(COUNTIF(Employee_Data!$A$2:$A$2001,B49)&gt;0,"Valid","Invalid Employee")</f>
        <v/>
      </c>
      <c r="L49">
        <f>IF(E49&gt;0,"Valid","Invalid Shares")</f>
        <v/>
      </c>
      <c r="M49">
        <f>IF(G49&gt;0,"Valid","Valid","Missing/Zero Tax")</f>
        <v/>
      </c>
      <c r="N49">
        <f>IF(AND(K49="Valid",L49="Valid",M49="Valid",O49="Approved"),"PASS","INVESTIGATE")</f>
        <v/>
      </c>
      <c r="O49">
        <f>IF(H49="Approved","Approved","Review Required")</f>
        <v/>
      </c>
    </row>
    <row r="50">
      <c r="A50">
        <f>Share_Transactions!A50</f>
        <v/>
      </c>
      <c r="B50">
        <f>Share_Transactions!B50</f>
        <v/>
      </c>
      <c r="C50">
        <f>Share_Transactions!C50</f>
        <v/>
      </c>
      <c r="D50" s="9">
        <f>Share_Transactions!D50</f>
        <v/>
      </c>
      <c r="E50">
        <f>Share_Transactions!E50</f>
        <v/>
      </c>
      <c r="F50" s="10">
        <f>Share_Transactions!J50</f>
        <v/>
      </c>
      <c r="G50" s="10">
        <f>Share_Transactions!L50</f>
        <v/>
      </c>
      <c r="H50">
        <f>Share_Transactions!M50</f>
        <v/>
      </c>
      <c r="I50">
        <f>Share_Transactions!G50</f>
        <v/>
      </c>
      <c r="J50">
        <f>Share_Transactions!H50</f>
        <v/>
      </c>
      <c r="K50">
        <f>IF(COUNTIF(Employee_Data!$A$2:$A$2001,B50)&gt;0,"Valid","Invalid Employee")</f>
        <v/>
      </c>
      <c r="L50">
        <f>IF(E50&gt;0,"Valid","Invalid Shares")</f>
        <v/>
      </c>
      <c r="M50">
        <f>IF(G50&gt;0,"Valid","Valid","Missing/Zero Tax")</f>
        <v/>
      </c>
      <c r="N50">
        <f>IF(AND(K50="Valid",L50="Valid",M50="Valid",O50="Approved"),"PASS","INVESTIGATE")</f>
        <v/>
      </c>
      <c r="O50">
        <f>IF(H50="Approved","Approved","Review Required")</f>
        <v/>
      </c>
    </row>
    <row r="51">
      <c r="A51">
        <f>Share_Transactions!A51</f>
        <v/>
      </c>
      <c r="B51">
        <f>Share_Transactions!B51</f>
        <v/>
      </c>
      <c r="C51">
        <f>Share_Transactions!C51</f>
        <v/>
      </c>
      <c r="D51" s="9">
        <f>Share_Transactions!D51</f>
        <v/>
      </c>
      <c r="E51">
        <f>Share_Transactions!E51</f>
        <v/>
      </c>
      <c r="F51" s="10">
        <f>Share_Transactions!J51</f>
        <v/>
      </c>
      <c r="G51" s="10">
        <f>Share_Transactions!L51</f>
        <v/>
      </c>
      <c r="H51">
        <f>Share_Transactions!M51</f>
        <v/>
      </c>
      <c r="I51">
        <f>Share_Transactions!G51</f>
        <v/>
      </c>
      <c r="J51">
        <f>Share_Transactions!H51</f>
        <v/>
      </c>
      <c r="K51">
        <f>IF(COUNTIF(Employee_Data!$A$2:$A$2001,B51)&gt;0,"Valid","Invalid Employee")</f>
        <v/>
      </c>
      <c r="L51">
        <f>IF(E51&gt;0,"Valid","Invalid Shares")</f>
        <v/>
      </c>
      <c r="M51">
        <f>IF(G51&gt;0,"Valid","Valid","Missing/Zero Tax")</f>
        <v/>
      </c>
      <c r="N51">
        <f>IF(AND(K51="Valid",L51="Valid",M51="Valid",O51="Approved"),"PASS","INVESTIGATE")</f>
        <v/>
      </c>
      <c r="O51">
        <f>IF(H51="Approved","Approved","Review Required")</f>
        <v/>
      </c>
    </row>
    <row r="52">
      <c r="A52">
        <f>Share_Transactions!A52</f>
        <v/>
      </c>
      <c r="B52">
        <f>Share_Transactions!B52</f>
        <v/>
      </c>
      <c r="C52">
        <f>Share_Transactions!C52</f>
        <v/>
      </c>
      <c r="D52" s="9">
        <f>Share_Transactions!D52</f>
        <v/>
      </c>
      <c r="E52">
        <f>Share_Transactions!E52</f>
        <v/>
      </c>
      <c r="F52" s="10">
        <f>Share_Transactions!J52</f>
        <v/>
      </c>
      <c r="G52" s="10">
        <f>Share_Transactions!L52</f>
        <v/>
      </c>
      <c r="H52">
        <f>Share_Transactions!M52</f>
        <v/>
      </c>
      <c r="I52">
        <f>Share_Transactions!G52</f>
        <v/>
      </c>
      <c r="J52">
        <f>Share_Transactions!H52</f>
        <v/>
      </c>
      <c r="K52">
        <f>IF(COUNTIF(Employee_Data!$A$2:$A$2001,B52)&gt;0,"Valid","Invalid Employee")</f>
        <v/>
      </c>
      <c r="L52">
        <f>IF(E52&gt;0,"Valid","Invalid Shares")</f>
        <v/>
      </c>
      <c r="M52">
        <f>IF(G52&gt;0,"Valid","Valid","Missing/Zero Tax")</f>
        <v/>
      </c>
      <c r="N52">
        <f>IF(AND(K52="Valid",L52="Valid",M52="Valid",O52="Approved"),"PASS","INVESTIGATE")</f>
        <v/>
      </c>
      <c r="O52">
        <f>IF(H52="Approved","Approved","Review Required")</f>
        <v/>
      </c>
    </row>
    <row r="53">
      <c r="A53">
        <f>Share_Transactions!A53</f>
        <v/>
      </c>
      <c r="B53">
        <f>Share_Transactions!B53</f>
        <v/>
      </c>
      <c r="C53">
        <f>Share_Transactions!C53</f>
        <v/>
      </c>
      <c r="D53" s="9">
        <f>Share_Transactions!D53</f>
        <v/>
      </c>
      <c r="E53">
        <f>Share_Transactions!E53</f>
        <v/>
      </c>
      <c r="F53" s="10">
        <f>Share_Transactions!J53</f>
        <v/>
      </c>
      <c r="G53" s="10">
        <f>Share_Transactions!L53</f>
        <v/>
      </c>
      <c r="H53">
        <f>Share_Transactions!M53</f>
        <v/>
      </c>
      <c r="I53">
        <f>Share_Transactions!G53</f>
        <v/>
      </c>
      <c r="J53">
        <f>Share_Transactions!H53</f>
        <v/>
      </c>
      <c r="K53">
        <f>IF(COUNTIF(Employee_Data!$A$2:$A$2001,B53)&gt;0,"Valid","Invalid Employee")</f>
        <v/>
      </c>
      <c r="L53">
        <f>IF(E53&gt;0,"Valid","Invalid Shares")</f>
        <v/>
      </c>
      <c r="M53">
        <f>IF(G53&gt;0,"Valid","Valid","Missing/Zero Tax")</f>
        <v/>
      </c>
      <c r="N53">
        <f>IF(AND(K53="Valid",L53="Valid",M53="Valid",O53="Approved"),"PASS","INVESTIGATE")</f>
        <v/>
      </c>
      <c r="O53">
        <f>IF(H53="Approved","Approved","Review Required")</f>
        <v/>
      </c>
    </row>
    <row r="54">
      <c r="A54">
        <f>Share_Transactions!A54</f>
        <v/>
      </c>
      <c r="B54">
        <f>Share_Transactions!B54</f>
        <v/>
      </c>
      <c r="C54">
        <f>Share_Transactions!C54</f>
        <v/>
      </c>
      <c r="D54" s="9">
        <f>Share_Transactions!D54</f>
        <v/>
      </c>
      <c r="E54">
        <f>Share_Transactions!E54</f>
        <v/>
      </c>
      <c r="F54" s="10">
        <f>Share_Transactions!J54</f>
        <v/>
      </c>
      <c r="G54" s="10">
        <f>Share_Transactions!L54</f>
        <v/>
      </c>
      <c r="H54">
        <f>Share_Transactions!M54</f>
        <v/>
      </c>
      <c r="I54">
        <f>Share_Transactions!G54</f>
        <v/>
      </c>
      <c r="J54">
        <f>Share_Transactions!H54</f>
        <v/>
      </c>
      <c r="K54">
        <f>IF(COUNTIF(Employee_Data!$A$2:$A$2001,B54)&gt;0,"Valid","Invalid Employee")</f>
        <v/>
      </c>
      <c r="L54">
        <f>IF(E54&gt;0,"Valid","Invalid Shares")</f>
        <v/>
      </c>
      <c r="M54">
        <f>IF(G54&gt;0,"Valid","Valid","Missing/Zero Tax")</f>
        <v/>
      </c>
      <c r="N54">
        <f>IF(AND(K54="Valid",L54="Valid",M54="Valid",O54="Approved"),"PASS","INVESTIGATE")</f>
        <v/>
      </c>
      <c r="O54">
        <f>IF(H54="Approved","Approved","Review Required")</f>
        <v/>
      </c>
    </row>
    <row r="55">
      <c r="A55">
        <f>Share_Transactions!A55</f>
        <v/>
      </c>
      <c r="B55">
        <f>Share_Transactions!B55</f>
        <v/>
      </c>
      <c r="C55">
        <f>Share_Transactions!C55</f>
        <v/>
      </c>
      <c r="D55" s="9">
        <f>Share_Transactions!D55</f>
        <v/>
      </c>
      <c r="E55">
        <f>Share_Transactions!E55</f>
        <v/>
      </c>
      <c r="F55" s="10">
        <f>Share_Transactions!J55</f>
        <v/>
      </c>
      <c r="G55" s="10">
        <f>Share_Transactions!L55</f>
        <v/>
      </c>
      <c r="H55">
        <f>Share_Transactions!M55</f>
        <v/>
      </c>
      <c r="I55">
        <f>Share_Transactions!G55</f>
        <v/>
      </c>
      <c r="J55">
        <f>Share_Transactions!H55</f>
        <v/>
      </c>
      <c r="K55">
        <f>IF(COUNTIF(Employee_Data!$A$2:$A$2001,B55)&gt;0,"Valid","Invalid Employee")</f>
        <v/>
      </c>
      <c r="L55">
        <f>IF(E55&gt;0,"Valid","Invalid Shares")</f>
        <v/>
      </c>
      <c r="M55">
        <f>IF(G55&gt;0,"Valid","Valid","Missing/Zero Tax")</f>
        <v/>
      </c>
      <c r="N55">
        <f>IF(AND(K55="Valid",L55="Valid",M55="Valid",O55="Approved"),"PASS","INVESTIGATE")</f>
        <v/>
      </c>
      <c r="O55">
        <f>IF(H55="Approved","Approved","Review Required")</f>
        <v/>
      </c>
    </row>
    <row r="56">
      <c r="A56">
        <f>Share_Transactions!A56</f>
        <v/>
      </c>
      <c r="B56">
        <f>Share_Transactions!B56</f>
        <v/>
      </c>
      <c r="C56">
        <f>Share_Transactions!C56</f>
        <v/>
      </c>
      <c r="D56" s="9">
        <f>Share_Transactions!D56</f>
        <v/>
      </c>
      <c r="E56">
        <f>Share_Transactions!E56</f>
        <v/>
      </c>
      <c r="F56" s="10">
        <f>Share_Transactions!J56</f>
        <v/>
      </c>
      <c r="G56" s="10">
        <f>Share_Transactions!L56</f>
        <v/>
      </c>
      <c r="H56">
        <f>Share_Transactions!M56</f>
        <v/>
      </c>
      <c r="I56">
        <f>Share_Transactions!G56</f>
        <v/>
      </c>
      <c r="J56">
        <f>Share_Transactions!H56</f>
        <v/>
      </c>
      <c r="K56">
        <f>IF(COUNTIF(Employee_Data!$A$2:$A$2001,B56)&gt;0,"Valid","Invalid Employee")</f>
        <v/>
      </c>
      <c r="L56">
        <f>IF(E56&gt;0,"Valid","Invalid Shares")</f>
        <v/>
      </c>
      <c r="M56">
        <f>IF(G56&gt;0,"Valid","Valid","Missing/Zero Tax")</f>
        <v/>
      </c>
      <c r="N56">
        <f>IF(AND(K56="Valid",L56="Valid",M56="Valid",O56="Approved"),"PASS","INVESTIGATE")</f>
        <v/>
      </c>
      <c r="O56">
        <f>IF(H56="Approved","Approved","Review Required")</f>
        <v/>
      </c>
    </row>
    <row r="57">
      <c r="A57">
        <f>Share_Transactions!A57</f>
        <v/>
      </c>
      <c r="B57">
        <f>Share_Transactions!B57</f>
        <v/>
      </c>
      <c r="C57">
        <f>Share_Transactions!C57</f>
        <v/>
      </c>
      <c r="D57" s="9">
        <f>Share_Transactions!D57</f>
        <v/>
      </c>
      <c r="E57">
        <f>Share_Transactions!E57</f>
        <v/>
      </c>
      <c r="F57" s="10">
        <f>Share_Transactions!J57</f>
        <v/>
      </c>
      <c r="G57" s="10">
        <f>Share_Transactions!L57</f>
        <v/>
      </c>
      <c r="H57">
        <f>Share_Transactions!M57</f>
        <v/>
      </c>
      <c r="I57">
        <f>Share_Transactions!G57</f>
        <v/>
      </c>
      <c r="J57">
        <f>Share_Transactions!H57</f>
        <v/>
      </c>
      <c r="K57">
        <f>IF(COUNTIF(Employee_Data!$A$2:$A$2001,B57)&gt;0,"Valid","Invalid Employee")</f>
        <v/>
      </c>
      <c r="L57">
        <f>IF(E57&gt;0,"Valid","Invalid Shares")</f>
        <v/>
      </c>
      <c r="M57">
        <f>IF(G57&gt;0,"Valid","Valid","Missing/Zero Tax")</f>
        <v/>
      </c>
      <c r="N57">
        <f>IF(AND(K57="Valid",L57="Valid",M57="Valid",O57="Approved"),"PASS","INVESTIGATE")</f>
        <v/>
      </c>
      <c r="O57">
        <f>IF(H57="Approved","Approved","Review Required")</f>
        <v/>
      </c>
    </row>
    <row r="58">
      <c r="A58">
        <f>Share_Transactions!A58</f>
        <v/>
      </c>
      <c r="B58">
        <f>Share_Transactions!B58</f>
        <v/>
      </c>
      <c r="C58">
        <f>Share_Transactions!C58</f>
        <v/>
      </c>
      <c r="D58" s="9">
        <f>Share_Transactions!D58</f>
        <v/>
      </c>
      <c r="E58">
        <f>Share_Transactions!E58</f>
        <v/>
      </c>
      <c r="F58" s="10">
        <f>Share_Transactions!J58</f>
        <v/>
      </c>
      <c r="G58" s="10">
        <f>Share_Transactions!L58</f>
        <v/>
      </c>
      <c r="H58">
        <f>Share_Transactions!M58</f>
        <v/>
      </c>
      <c r="I58">
        <f>Share_Transactions!G58</f>
        <v/>
      </c>
      <c r="J58">
        <f>Share_Transactions!H58</f>
        <v/>
      </c>
      <c r="K58">
        <f>IF(COUNTIF(Employee_Data!$A$2:$A$2001,B58)&gt;0,"Valid","Invalid Employee")</f>
        <v/>
      </c>
      <c r="L58">
        <f>IF(E58&gt;0,"Valid","Invalid Shares")</f>
        <v/>
      </c>
      <c r="M58">
        <f>IF(G58&gt;0,"Valid","Valid","Missing/Zero Tax")</f>
        <v/>
      </c>
      <c r="N58">
        <f>IF(AND(K58="Valid",L58="Valid",M58="Valid",O58="Approved"),"PASS","INVESTIGATE")</f>
        <v/>
      </c>
      <c r="O58">
        <f>IF(H58="Approved","Approved","Review Required")</f>
        <v/>
      </c>
    </row>
    <row r="59">
      <c r="A59">
        <f>Share_Transactions!A59</f>
        <v/>
      </c>
      <c r="B59">
        <f>Share_Transactions!B59</f>
        <v/>
      </c>
      <c r="C59">
        <f>Share_Transactions!C59</f>
        <v/>
      </c>
      <c r="D59" s="9">
        <f>Share_Transactions!D59</f>
        <v/>
      </c>
      <c r="E59">
        <f>Share_Transactions!E59</f>
        <v/>
      </c>
      <c r="F59" s="10">
        <f>Share_Transactions!J59</f>
        <v/>
      </c>
      <c r="G59" s="10">
        <f>Share_Transactions!L59</f>
        <v/>
      </c>
      <c r="H59">
        <f>Share_Transactions!M59</f>
        <v/>
      </c>
      <c r="I59">
        <f>Share_Transactions!G59</f>
        <v/>
      </c>
      <c r="J59">
        <f>Share_Transactions!H59</f>
        <v/>
      </c>
      <c r="K59">
        <f>IF(COUNTIF(Employee_Data!$A$2:$A$2001,B59)&gt;0,"Valid","Invalid Employee")</f>
        <v/>
      </c>
      <c r="L59">
        <f>IF(E59&gt;0,"Valid","Invalid Shares")</f>
        <v/>
      </c>
      <c r="M59">
        <f>IF(G59&gt;0,"Valid","Valid","Missing/Zero Tax")</f>
        <v/>
      </c>
      <c r="N59">
        <f>IF(AND(K59="Valid",L59="Valid",M59="Valid",O59="Approved"),"PASS","INVESTIGATE")</f>
        <v/>
      </c>
      <c r="O59">
        <f>IF(H59="Approved","Approved","Review Required")</f>
        <v/>
      </c>
    </row>
    <row r="60">
      <c r="A60">
        <f>Share_Transactions!A60</f>
        <v/>
      </c>
      <c r="B60">
        <f>Share_Transactions!B60</f>
        <v/>
      </c>
      <c r="C60">
        <f>Share_Transactions!C60</f>
        <v/>
      </c>
      <c r="D60" s="9">
        <f>Share_Transactions!D60</f>
        <v/>
      </c>
      <c r="E60">
        <f>Share_Transactions!E60</f>
        <v/>
      </c>
      <c r="F60" s="10">
        <f>Share_Transactions!J60</f>
        <v/>
      </c>
      <c r="G60" s="10">
        <f>Share_Transactions!L60</f>
        <v/>
      </c>
      <c r="H60">
        <f>Share_Transactions!M60</f>
        <v/>
      </c>
      <c r="I60">
        <f>Share_Transactions!G60</f>
        <v/>
      </c>
      <c r="J60">
        <f>Share_Transactions!H60</f>
        <v/>
      </c>
      <c r="K60">
        <f>IF(COUNTIF(Employee_Data!$A$2:$A$2001,B60)&gt;0,"Valid","Invalid Employee")</f>
        <v/>
      </c>
      <c r="L60">
        <f>IF(E60&gt;0,"Valid","Invalid Shares")</f>
        <v/>
      </c>
      <c r="M60">
        <f>IF(G60&gt;0,"Valid","Valid","Missing/Zero Tax")</f>
        <v/>
      </c>
      <c r="N60">
        <f>IF(AND(K60="Valid",L60="Valid",M60="Valid",O60="Approved"),"PASS","INVESTIGATE")</f>
        <v/>
      </c>
      <c r="O60">
        <f>IF(H60="Approved","Approved","Review Required")</f>
        <v/>
      </c>
    </row>
    <row r="61">
      <c r="A61">
        <f>Share_Transactions!A61</f>
        <v/>
      </c>
      <c r="B61">
        <f>Share_Transactions!B61</f>
        <v/>
      </c>
      <c r="C61">
        <f>Share_Transactions!C61</f>
        <v/>
      </c>
      <c r="D61" s="9">
        <f>Share_Transactions!D61</f>
        <v/>
      </c>
      <c r="E61">
        <f>Share_Transactions!E61</f>
        <v/>
      </c>
      <c r="F61" s="10">
        <f>Share_Transactions!J61</f>
        <v/>
      </c>
      <c r="G61" s="10">
        <f>Share_Transactions!L61</f>
        <v/>
      </c>
      <c r="H61">
        <f>Share_Transactions!M61</f>
        <v/>
      </c>
      <c r="I61">
        <f>Share_Transactions!G61</f>
        <v/>
      </c>
      <c r="J61">
        <f>Share_Transactions!H61</f>
        <v/>
      </c>
      <c r="K61">
        <f>IF(COUNTIF(Employee_Data!$A$2:$A$2001,B61)&gt;0,"Valid","Invalid Employee")</f>
        <v/>
      </c>
      <c r="L61">
        <f>IF(E61&gt;0,"Valid","Invalid Shares")</f>
        <v/>
      </c>
      <c r="M61">
        <f>IF(G61&gt;0,"Valid","Valid","Missing/Zero Tax")</f>
        <v/>
      </c>
      <c r="N61">
        <f>IF(AND(K61="Valid",L61="Valid",M61="Valid",O61="Approved"),"PASS","INVESTIGATE")</f>
        <v/>
      </c>
      <c r="O61">
        <f>IF(H61="Approved","Approved","Review Required")</f>
        <v/>
      </c>
    </row>
    <row r="62">
      <c r="A62">
        <f>Share_Transactions!A62</f>
        <v/>
      </c>
      <c r="B62">
        <f>Share_Transactions!B62</f>
        <v/>
      </c>
      <c r="C62">
        <f>Share_Transactions!C62</f>
        <v/>
      </c>
      <c r="D62" s="9">
        <f>Share_Transactions!D62</f>
        <v/>
      </c>
      <c r="E62">
        <f>Share_Transactions!E62</f>
        <v/>
      </c>
      <c r="F62" s="10">
        <f>Share_Transactions!J62</f>
        <v/>
      </c>
      <c r="G62" s="10">
        <f>Share_Transactions!L62</f>
        <v/>
      </c>
      <c r="H62">
        <f>Share_Transactions!M62</f>
        <v/>
      </c>
      <c r="I62">
        <f>Share_Transactions!G62</f>
        <v/>
      </c>
      <c r="J62">
        <f>Share_Transactions!H62</f>
        <v/>
      </c>
      <c r="K62">
        <f>IF(COUNTIF(Employee_Data!$A$2:$A$2001,B62)&gt;0,"Valid","Invalid Employee")</f>
        <v/>
      </c>
      <c r="L62">
        <f>IF(E62&gt;0,"Valid","Invalid Shares")</f>
        <v/>
      </c>
      <c r="M62">
        <f>IF(G62&gt;0,"Valid","Valid","Missing/Zero Tax")</f>
        <v/>
      </c>
      <c r="N62">
        <f>IF(AND(K62="Valid",L62="Valid",M62="Valid",O62="Approved"),"PASS","INVESTIGATE")</f>
        <v/>
      </c>
      <c r="O62">
        <f>IF(H62="Approved","Approved","Review Required")</f>
        <v/>
      </c>
    </row>
    <row r="63">
      <c r="A63">
        <f>Share_Transactions!A63</f>
        <v/>
      </c>
      <c r="B63">
        <f>Share_Transactions!B63</f>
        <v/>
      </c>
      <c r="C63">
        <f>Share_Transactions!C63</f>
        <v/>
      </c>
      <c r="D63" s="9">
        <f>Share_Transactions!D63</f>
        <v/>
      </c>
      <c r="E63">
        <f>Share_Transactions!E63</f>
        <v/>
      </c>
      <c r="F63" s="10">
        <f>Share_Transactions!J63</f>
        <v/>
      </c>
      <c r="G63" s="10">
        <f>Share_Transactions!L63</f>
        <v/>
      </c>
      <c r="H63">
        <f>Share_Transactions!M63</f>
        <v/>
      </c>
      <c r="I63">
        <f>Share_Transactions!G63</f>
        <v/>
      </c>
      <c r="J63">
        <f>Share_Transactions!H63</f>
        <v/>
      </c>
      <c r="K63">
        <f>IF(COUNTIF(Employee_Data!$A$2:$A$2001,B63)&gt;0,"Valid","Invalid Employee")</f>
        <v/>
      </c>
      <c r="L63">
        <f>IF(E63&gt;0,"Valid","Invalid Shares")</f>
        <v/>
      </c>
      <c r="M63">
        <f>IF(G63&gt;0,"Valid","Valid","Missing/Zero Tax")</f>
        <v/>
      </c>
      <c r="N63">
        <f>IF(AND(K63="Valid",L63="Valid",M63="Valid",O63="Approved"),"PASS","INVESTIGATE")</f>
        <v/>
      </c>
      <c r="O63">
        <f>IF(H63="Approved","Approved","Review Required")</f>
        <v/>
      </c>
    </row>
    <row r="64">
      <c r="A64">
        <f>Share_Transactions!A64</f>
        <v/>
      </c>
      <c r="B64">
        <f>Share_Transactions!B64</f>
        <v/>
      </c>
      <c r="C64">
        <f>Share_Transactions!C64</f>
        <v/>
      </c>
      <c r="D64" s="9">
        <f>Share_Transactions!D64</f>
        <v/>
      </c>
      <c r="E64">
        <f>Share_Transactions!E64</f>
        <v/>
      </c>
      <c r="F64" s="10">
        <f>Share_Transactions!J64</f>
        <v/>
      </c>
      <c r="G64" s="10">
        <f>Share_Transactions!L64</f>
        <v/>
      </c>
      <c r="H64">
        <f>Share_Transactions!M64</f>
        <v/>
      </c>
      <c r="I64">
        <f>Share_Transactions!G64</f>
        <v/>
      </c>
      <c r="J64">
        <f>Share_Transactions!H64</f>
        <v/>
      </c>
      <c r="K64">
        <f>IF(COUNTIF(Employee_Data!$A$2:$A$2001,B64)&gt;0,"Valid","Invalid Employee")</f>
        <v/>
      </c>
      <c r="L64">
        <f>IF(E64&gt;0,"Valid","Invalid Shares")</f>
        <v/>
      </c>
      <c r="M64">
        <f>IF(G64&gt;0,"Valid","Valid","Missing/Zero Tax")</f>
        <v/>
      </c>
      <c r="N64">
        <f>IF(AND(K64="Valid",L64="Valid",M64="Valid",O64="Approved"),"PASS","INVESTIGATE")</f>
        <v/>
      </c>
      <c r="O64">
        <f>IF(H64="Approved","Approved","Review Required")</f>
        <v/>
      </c>
    </row>
    <row r="65">
      <c r="A65">
        <f>Share_Transactions!A65</f>
        <v/>
      </c>
      <c r="B65">
        <f>Share_Transactions!B65</f>
        <v/>
      </c>
      <c r="C65">
        <f>Share_Transactions!C65</f>
        <v/>
      </c>
      <c r="D65" s="9">
        <f>Share_Transactions!D65</f>
        <v/>
      </c>
      <c r="E65">
        <f>Share_Transactions!E65</f>
        <v/>
      </c>
      <c r="F65" s="10">
        <f>Share_Transactions!J65</f>
        <v/>
      </c>
      <c r="G65" s="10">
        <f>Share_Transactions!L65</f>
        <v/>
      </c>
      <c r="H65">
        <f>Share_Transactions!M65</f>
        <v/>
      </c>
      <c r="I65">
        <f>Share_Transactions!G65</f>
        <v/>
      </c>
      <c r="J65">
        <f>Share_Transactions!H65</f>
        <v/>
      </c>
      <c r="K65">
        <f>IF(COUNTIF(Employee_Data!$A$2:$A$2001,B65)&gt;0,"Valid","Invalid Employee")</f>
        <v/>
      </c>
      <c r="L65">
        <f>IF(E65&gt;0,"Valid","Invalid Shares")</f>
        <v/>
      </c>
      <c r="M65">
        <f>IF(G65&gt;0,"Valid","Valid","Missing/Zero Tax")</f>
        <v/>
      </c>
      <c r="N65">
        <f>IF(AND(K65="Valid",L65="Valid",M65="Valid",O65="Approved"),"PASS","INVESTIGATE")</f>
        <v/>
      </c>
      <c r="O65">
        <f>IF(H65="Approved","Approved","Review Required")</f>
        <v/>
      </c>
    </row>
    <row r="66">
      <c r="A66">
        <f>Share_Transactions!A66</f>
        <v/>
      </c>
      <c r="B66">
        <f>Share_Transactions!B66</f>
        <v/>
      </c>
      <c r="C66">
        <f>Share_Transactions!C66</f>
        <v/>
      </c>
      <c r="D66" s="9">
        <f>Share_Transactions!D66</f>
        <v/>
      </c>
      <c r="E66">
        <f>Share_Transactions!E66</f>
        <v/>
      </c>
      <c r="F66" s="10">
        <f>Share_Transactions!J66</f>
        <v/>
      </c>
      <c r="G66" s="10">
        <f>Share_Transactions!L66</f>
        <v/>
      </c>
      <c r="H66">
        <f>Share_Transactions!M66</f>
        <v/>
      </c>
      <c r="I66">
        <f>Share_Transactions!G66</f>
        <v/>
      </c>
      <c r="J66">
        <f>Share_Transactions!H66</f>
        <v/>
      </c>
      <c r="K66">
        <f>IF(COUNTIF(Employee_Data!$A$2:$A$2001,B66)&gt;0,"Valid","Invalid Employee")</f>
        <v/>
      </c>
      <c r="L66">
        <f>IF(E66&gt;0,"Valid","Invalid Shares")</f>
        <v/>
      </c>
      <c r="M66">
        <f>IF(G66&gt;0,"Valid","Valid","Missing/Zero Tax")</f>
        <v/>
      </c>
      <c r="N66">
        <f>IF(AND(K66="Valid",L66="Valid",M66="Valid",O66="Approved"),"PASS","INVESTIGATE")</f>
        <v/>
      </c>
      <c r="O66">
        <f>IF(H66="Approved","Approved","Review Required")</f>
        <v/>
      </c>
    </row>
    <row r="67">
      <c r="A67">
        <f>Share_Transactions!A67</f>
        <v/>
      </c>
      <c r="B67">
        <f>Share_Transactions!B67</f>
        <v/>
      </c>
      <c r="C67">
        <f>Share_Transactions!C67</f>
        <v/>
      </c>
      <c r="D67" s="9">
        <f>Share_Transactions!D67</f>
        <v/>
      </c>
      <c r="E67">
        <f>Share_Transactions!E67</f>
        <v/>
      </c>
      <c r="F67" s="10">
        <f>Share_Transactions!J67</f>
        <v/>
      </c>
      <c r="G67" s="10">
        <f>Share_Transactions!L67</f>
        <v/>
      </c>
      <c r="H67">
        <f>Share_Transactions!M67</f>
        <v/>
      </c>
      <c r="I67">
        <f>Share_Transactions!G67</f>
        <v/>
      </c>
      <c r="J67">
        <f>Share_Transactions!H67</f>
        <v/>
      </c>
      <c r="K67">
        <f>IF(COUNTIF(Employee_Data!$A$2:$A$2001,B67)&gt;0,"Valid","Invalid Employee")</f>
        <v/>
      </c>
      <c r="L67">
        <f>IF(E67&gt;0,"Valid","Invalid Shares")</f>
        <v/>
      </c>
      <c r="M67">
        <f>IF(G67&gt;0,"Valid","Valid","Missing/Zero Tax")</f>
        <v/>
      </c>
      <c r="N67">
        <f>IF(AND(K67="Valid",L67="Valid",M67="Valid",O67="Approved"),"PASS","INVESTIGATE")</f>
        <v/>
      </c>
      <c r="O67">
        <f>IF(H67="Approved","Approved","Review Required")</f>
        <v/>
      </c>
    </row>
    <row r="68">
      <c r="A68">
        <f>Share_Transactions!A68</f>
        <v/>
      </c>
      <c r="B68">
        <f>Share_Transactions!B68</f>
        <v/>
      </c>
      <c r="C68">
        <f>Share_Transactions!C68</f>
        <v/>
      </c>
      <c r="D68" s="9">
        <f>Share_Transactions!D68</f>
        <v/>
      </c>
      <c r="E68">
        <f>Share_Transactions!E68</f>
        <v/>
      </c>
      <c r="F68" s="10">
        <f>Share_Transactions!J68</f>
        <v/>
      </c>
      <c r="G68" s="10">
        <f>Share_Transactions!L68</f>
        <v/>
      </c>
      <c r="H68">
        <f>Share_Transactions!M68</f>
        <v/>
      </c>
      <c r="I68">
        <f>Share_Transactions!G68</f>
        <v/>
      </c>
      <c r="J68">
        <f>Share_Transactions!H68</f>
        <v/>
      </c>
      <c r="K68">
        <f>IF(COUNTIF(Employee_Data!$A$2:$A$2001,B68)&gt;0,"Valid","Invalid Employee")</f>
        <v/>
      </c>
      <c r="L68">
        <f>IF(E68&gt;0,"Valid","Invalid Shares")</f>
        <v/>
      </c>
      <c r="M68">
        <f>IF(G68&gt;0,"Valid","Valid","Missing/Zero Tax")</f>
        <v/>
      </c>
      <c r="N68">
        <f>IF(AND(K68="Valid",L68="Valid",M68="Valid",O68="Approved"),"PASS","INVESTIGATE")</f>
        <v/>
      </c>
      <c r="O68">
        <f>IF(H68="Approved","Approved","Review Required")</f>
        <v/>
      </c>
    </row>
    <row r="69">
      <c r="A69">
        <f>Share_Transactions!A69</f>
        <v/>
      </c>
      <c r="B69">
        <f>Share_Transactions!B69</f>
        <v/>
      </c>
      <c r="C69">
        <f>Share_Transactions!C69</f>
        <v/>
      </c>
      <c r="D69" s="9">
        <f>Share_Transactions!D69</f>
        <v/>
      </c>
      <c r="E69">
        <f>Share_Transactions!E69</f>
        <v/>
      </c>
      <c r="F69" s="10">
        <f>Share_Transactions!J69</f>
        <v/>
      </c>
      <c r="G69" s="10">
        <f>Share_Transactions!L69</f>
        <v/>
      </c>
      <c r="H69">
        <f>Share_Transactions!M69</f>
        <v/>
      </c>
      <c r="I69">
        <f>Share_Transactions!G69</f>
        <v/>
      </c>
      <c r="J69">
        <f>Share_Transactions!H69</f>
        <v/>
      </c>
      <c r="K69">
        <f>IF(COUNTIF(Employee_Data!$A$2:$A$2001,B69)&gt;0,"Valid","Invalid Employee")</f>
        <v/>
      </c>
      <c r="L69">
        <f>IF(E69&gt;0,"Valid","Invalid Shares")</f>
        <v/>
      </c>
      <c r="M69">
        <f>IF(G69&gt;0,"Valid","Valid","Missing/Zero Tax")</f>
        <v/>
      </c>
      <c r="N69">
        <f>IF(AND(K69="Valid",L69="Valid",M69="Valid",O69="Approved"),"PASS","INVESTIGATE")</f>
        <v/>
      </c>
      <c r="O69">
        <f>IF(H69="Approved","Approved","Review Required")</f>
        <v/>
      </c>
    </row>
    <row r="70">
      <c r="A70">
        <f>Share_Transactions!A70</f>
        <v/>
      </c>
      <c r="B70">
        <f>Share_Transactions!B70</f>
        <v/>
      </c>
      <c r="C70">
        <f>Share_Transactions!C70</f>
        <v/>
      </c>
      <c r="D70" s="9">
        <f>Share_Transactions!D70</f>
        <v/>
      </c>
      <c r="E70">
        <f>Share_Transactions!E70</f>
        <v/>
      </c>
      <c r="F70" s="10">
        <f>Share_Transactions!J70</f>
        <v/>
      </c>
      <c r="G70" s="10">
        <f>Share_Transactions!L70</f>
        <v/>
      </c>
      <c r="H70">
        <f>Share_Transactions!M70</f>
        <v/>
      </c>
      <c r="I70">
        <f>Share_Transactions!G70</f>
        <v/>
      </c>
      <c r="J70">
        <f>Share_Transactions!H70</f>
        <v/>
      </c>
      <c r="K70">
        <f>IF(COUNTIF(Employee_Data!$A$2:$A$2001,B70)&gt;0,"Valid","Invalid Employee")</f>
        <v/>
      </c>
      <c r="L70">
        <f>IF(E70&gt;0,"Valid","Invalid Shares")</f>
        <v/>
      </c>
      <c r="M70">
        <f>IF(G70&gt;0,"Valid","Valid","Missing/Zero Tax")</f>
        <v/>
      </c>
      <c r="N70">
        <f>IF(AND(K70="Valid",L70="Valid",M70="Valid",O70="Approved"),"PASS","INVESTIGATE")</f>
        <v/>
      </c>
      <c r="O70">
        <f>IF(H70="Approved","Approved","Review Required")</f>
        <v/>
      </c>
    </row>
    <row r="71">
      <c r="A71">
        <f>Share_Transactions!A71</f>
        <v/>
      </c>
      <c r="B71">
        <f>Share_Transactions!B71</f>
        <v/>
      </c>
      <c r="C71">
        <f>Share_Transactions!C71</f>
        <v/>
      </c>
      <c r="D71" s="9">
        <f>Share_Transactions!D71</f>
        <v/>
      </c>
      <c r="E71">
        <f>Share_Transactions!E71</f>
        <v/>
      </c>
      <c r="F71" s="10">
        <f>Share_Transactions!J71</f>
        <v/>
      </c>
      <c r="G71" s="10">
        <f>Share_Transactions!L71</f>
        <v/>
      </c>
      <c r="H71">
        <f>Share_Transactions!M71</f>
        <v/>
      </c>
      <c r="I71">
        <f>Share_Transactions!G71</f>
        <v/>
      </c>
      <c r="J71">
        <f>Share_Transactions!H71</f>
        <v/>
      </c>
      <c r="K71">
        <f>IF(COUNTIF(Employee_Data!$A$2:$A$2001,B71)&gt;0,"Valid","Invalid Employee")</f>
        <v/>
      </c>
      <c r="L71">
        <f>IF(E71&gt;0,"Valid","Invalid Shares")</f>
        <v/>
      </c>
      <c r="M71">
        <f>IF(G71&gt;0,"Valid","Valid","Missing/Zero Tax")</f>
        <v/>
      </c>
      <c r="N71">
        <f>IF(AND(K71="Valid",L71="Valid",M71="Valid",O71="Approved"),"PASS","INVESTIGATE")</f>
        <v/>
      </c>
      <c r="O71">
        <f>IF(H71="Approved","Approved","Review Required")</f>
        <v/>
      </c>
    </row>
    <row r="72">
      <c r="A72">
        <f>Share_Transactions!A72</f>
        <v/>
      </c>
      <c r="B72">
        <f>Share_Transactions!B72</f>
        <v/>
      </c>
      <c r="C72">
        <f>Share_Transactions!C72</f>
        <v/>
      </c>
      <c r="D72" s="9">
        <f>Share_Transactions!D72</f>
        <v/>
      </c>
      <c r="E72">
        <f>Share_Transactions!E72</f>
        <v/>
      </c>
      <c r="F72" s="10">
        <f>Share_Transactions!J72</f>
        <v/>
      </c>
      <c r="G72" s="10">
        <f>Share_Transactions!L72</f>
        <v/>
      </c>
      <c r="H72">
        <f>Share_Transactions!M72</f>
        <v/>
      </c>
      <c r="I72">
        <f>Share_Transactions!G72</f>
        <v/>
      </c>
      <c r="J72">
        <f>Share_Transactions!H72</f>
        <v/>
      </c>
      <c r="K72">
        <f>IF(COUNTIF(Employee_Data!$A$2:$A$2001,B72)&gt;0,"Valid","Invalid Employee")</f>
        <v/>
      </c>
      <c r="L72">
        <f>IF(E72&gt;0,"Valid","Invalid Shares")</f>
        <v/>
      </c>
      <c r="M72">
        <f>IF(G72&gt;0,"Valid","Valid","Missing/Zero Tax")</f>
        <v/>
      </c>
      <c r="N72">
        <f>IF(AND(K72="Valid",L72="Valid",M72="Valid",O72="Approved"),"PASS","INVESTIGATE")</f>
        <v/>
      </c>
      <c r="O72">
        <f>IF(H72="Approved","Approved","Review Required")</f>
        <v/>
      </c>
    </row>
    <row r="73">
      <c r="A73">
        <f>Share_Transactions!A73</f>
        <v/>
      </c>
      <c r="B73">
        <f>Share_Transactions!B73</f>
        <v/>
      </c>
      <c r="C73">
        <f>Share_Transactions!C73</f>
        <v/>
      </c>
      <c r="D73" s="9">
        <f>Share_Transactions!D73</f>
        <v/>
      </c>
      <c r="E73">
        <f>Share_Transactions!E73</f>
        <v/>
      </c>
      <c r="F73" s="10">
        <f>Share_Transactions!J73</f>
        <v/>
      </c>
      <c r="G73" s="10">
        <f>Share_Transactions!L73</f>
        <v/>
      </c>
      <c r="H73">
        <f>Share_Transactions!M73</f>
        <v/>
      </c>
      <c r="I73">
        <f>Share_Transactions!G73</f>
        <v/>
      </c>
      <c r="J73">
        <f>Share_Transactions!H73</f>
        <v/>
      </c>
      <c r="K73">
        <f>IF(COUNTIF(Employee_Data!$A$2:$A$2001,B73)&gt;0,"Valid","Invalid Employee")</f>
        <v/>
      </c>
      <c r="L73">
        <f>IF(E73&gt;0,"Valid","Invalid Shares")</f>
        <v/>
      </c>
      <c r="M73">
        <f>IF(G73&gt;0,"Valid","Valid","Missing/Zero Tax")</f>
        <v/>
      </c>
      <c r="N73">
        <f>IF(AND(K73="Valid",L73="Valid",M73="Valid",O73="Approved"),"PASS","INVESTIGATE")</f>
        <v/>
      </c>
      <c r="O73">
        <f>IF(H73="Approved","Approved","Review Required")</f>
        <v/>
      </c>
    </row>
    <row r="74">
      <c r="A74">
        <f>Share_Transactions!A74</f>
        <v/>
      </c>
      <c r="B74">
        <f>Share_Transactions!B74</f>
        <v/>
      </c>
      <c r="C74">
        <f>Share_Transactions!C74</f>
        <v/>
      </c>
      <c r="D74" s="9">
        <f>Share_Transactions!D74</f>
        <v/>
      </c>
      <c r="E74">
        <f>Share_Transactions!E74</f>
        <v/>
      </c>
      <c r="F74" s="10">
        <f>Share_Transactions!J74</f>
        <v/>
      </c>
      <c r="G74" s="10">
        <f>Share_Transactions!L74</f>
        <v/>
      </c>
      <c r="H74">
        <f>Share_Transactions!M74</f>
        <v/>
      </c>
      <c r="I74">
        <f>Share_Transactions!G74</f>
        <v/>
      </c>
      <c r="J74">
        <f>Share_Transactions!H74</f>
        <v/>
      </c>
      <c r="K74">
        <f>IF(COUNTIF(Employee_Data!$A$2:$A$2001,B74)&gt;0,"Valid","Invalid Employee")</f>
        <v/>
      </c>
      <c r="L74">
        <f>IF(E74&gt;0,"Valid","Invalid Shares")</f>
        <v/>
      </c>
      <c r="M74">
        <f>IF(G74&gt;0,"Valid","Valid","Missing/Zero Tax")</f>
        <v/>
      </c>
      <c r="N74">
        <f>IF(AND(K74="Valid",L74="Valid",M74="Valid",O74="Approved"),"PASS","INVESTIGATE")</f>
        <v/>
      </c>
      <c r="O74">
        <f>IF(H74="Approved","Approved","Review Required")</f>
        <v/>
      </c>
    </row>
    <row r="75">
      <c r="A75">
        <f>Share_Transactions!A75</f>
        <v/>
      </c>
      <c r="B75">
        <f>Share_Transactions!B75</f>
        <v/>
      </c>
      <c r="C75">
        <f>Share_Transactions!C75</f>
        <v/>
      </c>
      <c r="D75" s="9">
        <f>Share_Transactions!D75</f>
        <v/>
      </c>
      <c r="E75">
        <f>Share_Transactions!E75</f>
        <v/>
      </c>
      <c r="F75" s="10">
        <f>Share_Transactions!J75</f>
        <v/>
      </c>
      <c r="G75" s="10">
        <f>Share_Transactions!L75</f>
        <v/>
      </c>
      <c r="H75">
        <f>Share_Transactions!M75</f>
        <v/>
      </c>
      <c r="I75">
        <f>Share_Transactions!G75</f>
        <v/>
      </c>
      <c r="J75">
        <f>Share_Transactions!H75</f>
        <v/>
      </c>
      <c r="K75">
        <f>IF(COUNTIF(Employee_Data!$A$2:$A$2001,B75)&gt;0,"Valid","Invalid Employee")</f>
        <v/>
      </c>
      <c r="L75">
        <f>IF(E75&gt;0,"Valid","Invalid Shares")</f>
        <v/>
      </c>
      <c r="M75">
        <f>IF(G75&gt;0,"Valid","Valid","Missing/Zero Tax")</f>
        <v/>
      </c>
      <c r="N75">
        <f>IF(AND(K75="Valid",L75="Valid",M75="Valid",O75="Approved"),"PASS","INVESTIGATE")</f>
        <v/>
      </c>
      <c r="O75">
        <f>IF(H75="Approved","Approved","Review Required")</f>
        <v/>
      </c>
    </row>
    <row r="76">
      <c r="A76">
        <f>Share_Transactions!A76</f>
        <v/>
      </c>
      <c r="B76">
        <f>Share_Transactions!B76</f>
        <v/>
      </c>
      <c r="C76">
        <f>Share_Transactions!C76</f>
        <v/>
      </c>
      <c r="D76" s="9">
        <f>Share_Transactions!D76</f>
        <v/>
      </c>
      <c r="E76">
        <f>Share_Transactions!E76</f>
        <v/>
      </c>
      <c r="F76" s="10">
        <f>Share_Transactions!J76</f>
        <v/>
      </c>
      <c r="G76" s="10">
        <f>Share_Transactions!L76</f>
        <v/>
      </c>
      <c r="H76">
        <f>Share_Transactions!M76</f>
        <v/>
      </c>
      <c r="I76">
        <f>Share_Transactions!G76</f>
        <v/>
      </c>
      <c r="J76">
        <f>Share_Transactions!H76</f>
        <v/>
      </c>
      <c r="K76">
        <f>IF(COUNTIF(Employee_Data!$A$2:$A$2001,B76)&gt;0,"Valid","Invalid Employee")</f>
        <v/>
      </c>
      <c r="L76">
        <f>IF(E76&gt;0,"Valid","Invalid Shares")</f>
        <v/>
      </c>
      <c r="M76">
        <f>IF(G76&gt;0,"Valid","Valid","Missing/Zero Tax")</f>
        <v/>
      </c>
      <c r="N76">
        <f>IF(AND(K76="Valid",L76="Valid",M76="Valid",O76="Approved"),"PASS","INVESTIGATE")</f>
        <v/>
      </c>
      <c r="O76">
        <f>IF(H76="Approved","Approved","Review Required")</f>
        <v/>
      </c>
    </row>
    <row r="77">
      <c r="A77">
        <f>Share_Transactions!A77</f>
        <v/>
      </c>
      <c r="B77">
        <f>Share_Transactions!B77</f>
        <v/>
      </c>
      <c r="C77">
        <f>Share_Transactions!C77</f>
        <v/>
      </c>
      <c r="D77" s="9">
        <f>Share_Transactions!D77</f>
        <v/>
      </c>
      <c r="E77">
        <f>Share_Transactions!E77</f>
        <v/>
      </c>
      <c r="F77" s="10">
        <f>Share_Transactions!J77</f>
        <v/>
      </c>
      <c r="G77" s="10">
        <f>Share_Transactions!L77</f>
        <v/>
      </c>
      <c r="H77">
        <f>Share_Transactions!M77</f>
        <v/>
      </c>
      <c r="I77">
        <f>Share_Transactions!G77</f>
        <v/>
      </c>
      <c r="J77">
        <f>Share_Transactions!H77</f>
        <v/>
      </c>
      <c r="K77">
        <f>IF(COUNTIF(Employee_Data!$A$2:$A$2001,B77)&gt;0,"Valid","Invalid Employee")</f>
        <v/>
      </c>
      <c r="L77">
        <f>IF(E77&gt;0,"Valid","Invalid Shares")</f>
        <v/>
      </c>
      <c r="M77">
        <f>IF(G77&gt;0,"Valid","Valid","Missing/Zero Tax")</f>
        <v/>
      </c>
      <c r="N77">
        <f>IF(AND(K77="Valid",L77="Valid",M77="Valid",O77="Approved"),"PASS","INVESTIGATE")</f>
        <v/>
      </c>
      <c r="O77">
        <f>IF(H77="Approved","Approved","Review Required")</f>
        <v/>
      </c>
    </row>
    <row r="78">
      <c r="A78">
        <f>Share_Transactions!A78</f>
        <v/>
      </c>
      <c r="B78">
        <f>Share_Transactions!B78</f>
        <v/>
      </c>
      <c r="C78">
        <f>Share_Transactions!C78</f>
        <v/>
      </c>
      <c r="D78" s="9">
        <f>Share_Transactions!D78</f>
        <v/>
      </c>
      <c r="E78">
        <f>Share_Transactions!E78</f>
        <v/>
      </c>
      <c r="F78" s="10">
        <f>Share_Transactions!J78</f>
        <v/>
      </c>
      <c r="G78" s="10">
        <f>Share_Transactions!L78</f>
        <v/>
      </c>
      <c r="H78">
        <f>Share_Transactions!M78</f>
        <v/>
      </c>
      <c r="I78">
        <f>Share_Transactions!G78</f>
        <v/>
      </c>
      <c r="J78">
        <f>Share_Transactions!H78</f>
        <v/>
      </c>
      <c r="K78">
        <f>IF(COUNTIF(Employee_Data!$A$2:$A$2001,B78)&gt;0,"Valid","Invalid Employee")</f>
        <v/>
      </c>
      <c r="L78">
        <f>IF(E78&gt;0,"Valid","Invalid Shares")</f>
        <v/>
      </c>
      <c r="M78">
        <f>IF(G78&gt;0,"Valid","Valid","Missing/Zero Tax")</f>
        <v/>
      </c>
      <c r="N78">
        <f>IF(AND(K78="Valid",L78="Valid",M78="Valid",O78="Approved"),"PASS","INVESTIGATE")</f>
        <v/>
      </c>
      <c r="O78">
        <f>IF(H78="Approved","Approved","Review Required")</f>
        <v/>
      </c>
    </row>
    <row r="79">
      <c r="A79">
        <f>Share_Transactions!A79</f>
        <v/>
      </c>
      <c r="B79">
        <f>Share_Transactions!B79</f>
        <v/>
      </c>
      <c r="C79">
        <f>Share_Transactions!C79</f>
        <v/>
      </c>
      <c r="D79" s="9">
        <f>Share_Transactions!D79</f>
        <v/>
      </c>
      <c r="E79">
        <f>Share_Transactions!E79</f>
        <v/>
      </c>
      <c r="F79" s="10">
        <f>Share_Transactions!J79</f>
        <v/>
      </c>
      <c r="G79" s="10">
        <f>Share_Transactions!L79</f>
        <v/>
      </c>
      <c r="H79">
        <f>Share_Transactions!M79</f>
        <v/>
      </c>
      <c r="I79">
        <f>Share_Transactions!G79</f>
        <v/>
      </c>
      <c r="J79">
        <f>Share_Transactions!H79</f>
        <v/>
      </c>
      <c r="K79">
        <f>IF(COUNTIF(Employee_Data!$A$2:$A$2001,B79)&gt;0,"Valid","Invalid Employee")</f>
        <v/>
      </c>
      <c r="L79">
        <f>IF(E79&gt;0,"Valid","Invalid Shares")</f>
        <v/>
      </c>
      <c r="M79">
        <f>IF(G79&gt;0,"Valid","Valid","Missing/Zero Tax")</f>
        <v/>
      </c>
      <c r="N79">
        <f>IF(AND(K79="Valid",L79="Valid",M79="Valid",O79="Approved"),"PASS","INVESTIGATE")</f>
        <v/>
      </c>
      <c r="O79">
        <f>IF(H79="Approved","Approved","Review Required")</f>
        <v/>
      </c>
    </row>
    <row r="80">
      <c r="A80">
        <f>Share_Transactions!A80</f>
        <v/>
      </c>
      <c r="B80">
        <f>Share_Transactions!B80</f>
        <v/>
      </c>
      <c r="C80">
        <f>Share_Transactions!C80</f>
        <v/>
      </c>
      <c r="D80" s="9">
        <f>Share_Transactions!D80</f>
        <v/>
      </c>
      <c r="E80">
        <f>Share_Transactions!E80</f>
        <v/>
      </c>
      <c r="F80" s="10">
        <f>Share_Transactions!J80</f>
        <v/>
      </c>
      <c r="G80" s="10">
        <f>Share_Transactions!L80</f>
        <v/>
      </c>
      <c r="H80">
        <f>Share_Transactions!M80</f>
        <v/>
      </c>
      <c r="I80">
        <f>Share_Transactions!G80</f>
        <v/>
      </c>
      <c r="J80">
        <f>Share_Transactions!H80</f>
        <v/>
      </c>
      <c r="K80">
        <f>IF(COUNTIF(Employee_Data!$A$2:$A$2001,B80)&gt;0,"Valid","Invalid Employee")</f>
        <v/>
      </c>
      <c r="L80">
        <f>IF(E80&gt;0,"Valid","Invalid Shares")</f>
        <v/>
      </c>
      <c r="M80">
        <f>IF(G80&gt;0,"Valid","Valid","Missing/Zero Tax")</f>
        <v/>
      </c>
      <c r="N80">
        <f>IF(AND(K80="Valid",L80="Valid",M80="Valid",O80="Approved"),"PASS","INVESTIGATE")</f>
        <v/>
      </c>
      <c r="O80">
        <f>IF(H80="Approved","Approved","Review Required")</f>
        <v/>
      </c>
    </row>
    <row r="81">
      <c r="A81">
        <f>Share_Transactions!A81</f>
        <v/>
      </c>
      <c r="B81">
        <f>Share_Transactions!B81</f>
        <v/>
      </c>
      <c r="C81">
        <f>Share_Transactions!C81</f>
        <v/>
      </c>
      <c r="D81" s="9">
        <f>Share_Transactions!D81</f>
        <v/>
      </c>
      <c r="E81">
        <f>Share_Transactions!E81</f>
        <v/>
      </c>
      <c r="F81" s="10">
        <f>Share_Transactions!J81</f>
        <v/>
      </c>
      <c r="G81" s="10">
        <f>Share_Transactions!L81</f>
        <v/>
      </c>
      <c r="H81">
        <f>Share_Transactions!M81</f>
        <v/>
      </c>
      <c r="I81">
        <f>Share_Transactions!G81</f>
        <v/>
      </c>
      <c r="J81">
        <f>Share_Transactions!H81</f>
        <v/>
      </c>
      <c r="K81">
        <f>IF(COUNTIF(Employee_Data!$A$2:$A$2001,B81)&gt;0,"Valid","Invalid Employee")</f>
        <v/>
      </c>
      <c r="L81">
        <f>IF(E81&gt;0,"Valid","Invalid Shares")</f>
        <v/>
      </c>
      <c r="M81">
        <f>IF(G81&gt;0,"Valid","Valid","Missing/Zero Tax")</f>
        <v/>
      </c>
      <c r="N81">
        <f>IF(AND(K81="Valid",L81="Valid",M81="Valid",O81="Approved"),"PASS","INVESTIGATE")</f>
        <v/>
      </c>
      <c r="O81">
        <f>IF(H81="Approved","Approved","Review Required")</f>
        <v/>
      </c>
    </row>
    <row r="82">
      <c r="A82">
        <f>Share_Transactions!A82</f>
        <v/>
      </c>
      <c r="B82">
        <f>Share_Transactions!B82</f>
        <v/>
      </c>
      <c r="C82">
        <f>Share_Transactions!C82</f>
        <v/>
      </c>
      <c r="D82" s="9">
        <f>Share_Transactions!D82</f>
        <v/>
      </c>
      <c r="E82">
        <f>Share_Transactions!E82</f>
        <v/>
      </c>
      <c r="F82" s="10">
        <f>Share_Transactions!J82</f>
        <v/>
      </c>
      <c r="G82" s="10">
        <f>Share_Transactions!L82</f>
        <v/>
      </c>
      <c r="H82">
        <f>Share_Transactions!M82</f>
        <v/>
      </c>
      <c r="I82">
        <f>Share_Transactions!G82</f>
        <v/>
      </c>
      <c r="J82">
        <f>Share_Transactions!H82</f>
        <v/>
      </c>
      <c r="K82">
        <f>IF(COUNTIF(Employee_Data!$A$2:$A$2001,B82)&gt;0,"Valid","Invalid Employee")</f>
        <v/>
      </c>
      <c r="L82">
        <f>IF(E82&gt;0,"Valid","Invalid Shares")</f>
        <v/>
      </c>
      <c r="M82">
        <f>IF(G82&gt;0,"Valid","Valid","Missing/Zero Tax")</f>
        <v/>
      </c>
      <c r="N82">
        <f>IF(AND(K82="Valid",L82="Valid",M82="Valid",O82="Approved"),"PASS","INVESTIGATE")</f>
        <v/>
      </c>
      <c r="O82">
        <f>IF(H82="Approved","Approved","Review Required")</f>
        <v/>
      </c>
    </row>
    <row r="83">
      <c r="A83">
        <f>Share_Transactions!A83</f>
        <v/>
      </c>
      <c r="B83">
        <f>Share_Transactions!B83</f>
        <v/>
      </c>
      <c r="C83">
        <f>Share_Transactions!C83</f>
        <v/>
      </c>
      <c r="D83" s="9">
        <f>Share_Transactions!D83</f>
        <v/>
      </c>
      <c r="E83">
        <f>Share_Transactions!E83</f>
        <v/>
      </c>
      <c r="F83" s="10">
        <f>Share_Transactions!J83</f>
        <v/>
      </c>
      <c r="G83" s="10">
        <f>Share_Transactions!L83</f>
        <v/>
      </c>
      <c r="H83">
        <f>Share_Transactions!M83</f>
        <v/>
      </c>
      <c r="I83">
        <f>Share_Transactions!G83</f>
        <v/>
      </c>
      <c r="J83">
        <f>Share_Transactions!H83</f>
        <v/>
      </c>
      <c r="K83">
        <f>IF(COUNTIF(Employee_Data!$A$2:$A$2001,B83)&gt;0,"Valid","Invalid Employee")</f>
        <v/>
      </c>
      <c r="L83">
        <f>IF(E83&gt;0,"Valid","Invalid Shares")</f>
        <v/>
      </c>
      <c r="M83">
        <f>IF(G83&gt;0,"Valid","Valid","Missing/Zero Tax")</f>
        <v/>
      </c>
      <c r="N83">
        <f>IF(AND(K83="Valid",L83="Valid",M83="Valid",O83="Approved"),"PASS","INVESTIGATE")</f>
        <v/>
      </c>
      <c r="O83">
        <f>IF(H83="Approved","Approved","Review Required")</f>
        <v/>
      </c>
    </row>
    <row r="84">
      <c r="A84">
        <f>Share_Transactions!A84</f>
        <v/>
      </c>
      <c r="B84">
        <f>Share_Transactions!B84</f>
        <v/>
      </c>
      <c r="C84">
        <f>Share_Transactions!C84</f>
        <v/>
      </c>
      <c r="D84" s="9">
        <f>Share_Transactions!D84</f>
        <v/>
      </c>
      <c r="E84">
        <f>Share_Transactions!E84</f>
        <v/>
      </c>
      <c r="F84" s="10">
        <f>Share_Transactions!J84</f>
        <v/>
      </c>
      <c r="G84" s="10">
        <f>Share_Transactions!L84</f>
        <v/>
      </c>
      <c r="H84">
        <f>Share_Transactions!M84</f>
        <v/>
      </c>
      <c r="I84">
        <f>Share_Transactions!G84</f>
        <v/>
      </c>
      <c r="J84">
        <f>Share_Transactions!H84</f>
        <v/>
      </c>
      <c r="K84">
        <f>IF(COUNTIF(Employee_Data!$A$2:$A$2001,B84)&gt;0,"Valid","Invalid Employee")</f>
        <v/>
      </c>
      <c r="L84">
        <f>IF(E84&gt;0,"Valid","Invalid Shares")</f>
        <v/>
      </c>
      <c r="M84">
        <f>IF(G84&gt;0,"Valid","Valid","Missing/Zero Tax")</f>
        <v/>
      </c>
      <c r="N84">
        <f>IF(AND(K84="Valid",L84="Valid",M84="Valid",O84="Approved"),"PASS","INVESTIGATE")</f>
        <v/>
      </c>
      <c r="O84">
        <f>IF(H84="Approved","Approved","Review Required")</f>
        <v/>
      </c>
    </row>
    <row r="85">
      <c r="A85">
        <f>Share_Transactions!A85</f>
        <v/>
      </c>
      <c r="B85">
        <f>Share_Transactions!B85</f>
        <v/>
      </c>
      <c r="C85">
        <f>Share_Transactions!C85</f>
        <v/>
      </c>
      <c r="D85" s="9">
        <f>Share_Transactions!D85</f>
        <v/>
      </c>
      <c r="E85">
        <f>Share_Transactions!E85</f>
        <v/>
      </c>
      <c r="F85" s="10">
        <f>Share_Transactions!J85</f>
        <v/>
      </c>
      <c r="G85" s="10">
        <f>Share_Transactions!L85</f>
        <v/>
      </c>
      <c r="H85">
        <f>Share_Transactions!M85</f>
        <v/>
      </c>
      <c r="I85">
        <f>Share_Transactions!G85</f>
        <v/>
      </c>
      <c r="J85">
        <f>Share_Transactions!H85</f>
        <v/>
      </c>
      <c r="K85">
        <f>IF(COUNTIF(Employee_Data!$A$2:$A$2001,B85)&gt;0,"Valid","Invalid Employee")</f>
        <v/>
      </c>
      <c r="L85">
        <f>IF(E85&gt;0,"Valid","Invalid Shares")</f>
        <v/>
      </c>
      <c r="M85">
        <f>IF(G85&gt;0,"Valid","Valid","Missing/Zero Tax")</f>
        <v/>
      </c>
      <c r="N85">
        <f>IF(AND(K85="Valid",L85="Valid",M85="Valid",O85="Approved"),"PASS","INVESTIGATE")</f>
        <v/>
      </c>
      <c r="O85">
        <f>IF(H85="Approved","Approved","Review Required")</f>
        <v/>
      </c>
    </row>
    <row r="86">
      <c r="A86">
        <f>Share_Transactions!A86</f>
        <v/>
      </c>
      <c r="B86">
        <f>Share_Transactions!B86</f>
        <v/>
      </c>
      <c r="C86">
        <f>Share_Transactions!C86</f>
        <v/>
      </c>
      <c r="D86" s="9">
        <f>Share_Transactions!D86</f>
        <v/>
      </c>
      <c r="E86">
        <f>Share_Transactions!E86</f>
        <v/>
      </c>
      <c r="F86" s="10">
        <f>Share_Transactions!J86</f>
        <v/>
      </c>
      <c r="G86" s="10">
        <f>Share_Transactions!L86</f>
        <v/>
      </c>
      <c r="H86">
        <f>Share_Transactions!M86</f>
        <v/>
      </c>
      <c r="I86">
        <f>Share_Transactions!G86</f>
        <v/>
      </c>
      <c r="J86">
        <f>Share_Transactions!H86</f>
        <v/>
      </c>
      <c r="K86">
        <f>IF(COUNTIF(Employee_Data!$A$2:$A$2001,B86)&gt;0,"Valid","Invalid Employee")</f>
        <v/>
      </c>
      <c r="L86">
        <f>IF(E86&gt;0,"Valid","Invalid Shares")</f>
        <v/>
      </c>
      <c r="M86">
        <f>IF(G86&gt;0,"Valid","Valid","Missing/Zero Tax")</f>
        <v/>
      </c>
      <c r="N86">
        <f>IF(AND(K86="Valid",L86="Valid",M86="Valid",O86="Approved"),"PASS","INVESTIGATE")</f>
        <v/>
      </c>
      <c r="O86">
        <f>IF(H86="Approved","Approved","Review Required")</f>
        <v/>
      </c>
    </row>
    <row r="87">
      <c r="A87">
        <f>Share_Transactions!A87</f>
        <v/>
      </c>
      <c r="B87">
        <f>Share_Transactions!B87</f>
        <v/>
      </c>
      <c r="C87">
        <f>Share_Transactions!C87</f>
        <v/>
      </c>
      <c r="D87" s="9">
        <f>Share_Transactions!D87</f>
        <v/>
      </c>
      <c r="E87">
        <f>Share_Transactions!E87</f>
        <v/>
      </c>
      <c r="F87" s="10">
        <f>Share_Transactions!J87</f>
        <v/>
      </c>
      <c r="G87" s="10">
        <f>Share_Transactions!L87</f>
        <v/>
      </c>
      <c r="H87">
        <f>Share_Transactions!M87</f>
        <v/>
      </c>
      <c r="I87">
        <f>Share_Transactions!G87</f>
        <v/>
      </c>
      <c r="J87">
        <f>Share_Transactions!H87</f>
        <v/>
      </c>
      <c r="K87">
        <f>IF(COUNTIF(Employee_Data!$A$2:$A$2001,B87)&gt;0,"Valid","Invalid Employee")</f>
        <v/>
      </c>
      <c r="L87">
        <f>IF(E87&gt;0,"Valid","Invalid Shares")</f>
        <v/>
      </c>
      <c r="M87">
        <f>IF(G87&gt;0,"Valid","Valid","Missing/Zero Tax")</f>
        <v/>
      </c>
      <c r="N87">
        <f>IF(AND(K87="Valid",L87="Valid",M87="Valid",O87="Approved"),"PASS","INVESTIGATE")</f>
        <v/>
      </c>
      <c r="O87">
        <f>IF(H87="Approved","Approved","Review Required")</f>
        <v/>
      </c>
    </row>
    <row r="88">
      <c r="A88">
        <f>Share_Transactions!A88</f>
        <v/>
      </c>
      <c r="B88">
        <f>Share_Transactions!B88</f>
        <v/>
      </c>
      <c r="C88">
        <f>Share_Transactions!C88</f>
        <v/>
      </c>
      <c r="D88" s="9">
        <f>Share_Transactions!D88</f>
        <v/>
      </c>
      <c r="E88">
        <f>Share_Transactions!E88</f>
        <v/>
      </c>
      <c r="F88" s="10">
        <f>Share_Transactions!J88</f>
        <v/>
      </c>
      <c r="G88" s="10">
        <f>Share_Transactions!L88</f>
        <v/>
      </c>
      <c r="H88">
        <f>Share_Transactions!M88</f>
        <v/>
      </c>
      <c r="I88">
        <f>Share_Transactions!G88</f>
        <v/>
      </c>
      <c r="J88">
        <f>Share_Transactions!H88</f>
        <v/>
      </c>
      <c r="K88">
        <f>IF(COUNTIF(Employee_Data!$A$2:$A$2001,B88)&gt;0,"Valid","Invalid Employee")</f>
        <v/>
      </c>
      <c r="L88">
        <f>IF(E88&gt;0,"Valid","Invalid Shares")</f>
        <v/>
      </c>
      <c r="M88">
        <f>IF(G88&gt;0,"Valid","Valid","Missing/Zero Tax")</f>
        <v/>
      </c>
      <c r="N88">
        <f>IF(AND(K88="Valid",L88="Valid",M88="Valid",O88="Approved"),"PASS","INVESTIGATE")</f>
        <v/>
      </c>
      <c r="O88">
        <f>IF(H88="Approved","Approved","Review Required")</f>
        <v/>
      </c>
    </row>
    <row r="89">
      <c r="A89">
        <f>Share_Transactions!A89</f>
        <v/>
      </c>
      <c r="B89">
        <f>Share_Transactions!B89</f>
        <v/>
      </c>
      <c r="C89">
        <f>Share_Transactions!C89</f>
        <v/>
      </c>
      <c r="D89" s="9">
        <f>Share_Transactions!D89</f>
        <v/>
      </c>
      <c r="E89">
        <f>Share_Transactions!E89</f>
        <v/>
      </c>
      <c r="F89" s="10">
        <f>Share_Transactions!J89</f>
        <v/>
      </c>
      <c r="G89" s="10">
        <f>Share_Transactions!L89</f>
        <v/>
      </c>
      <c r="H89">
        <f>Share_Transactions!M89</f>
        <v/>
      </c>
      <c r="I89">
        <f>Share_Transactions!G89</f>
        <v/>
      </c>
      <c r="J89">
        <f>Share_Transactions!H89</f>
        <v/>
      </c>
      <c r="K89">
        <f>IF(COUNTIF(Employee_Data!$A$2:$A$2001,B89)&gt;0,"Valid","Invalid Employee")</f>
        <v/>
      </c>
      <c r="L89">
        <f>IF(E89&gt;0,"Valid","Invalid Shares")</f>
        <v/>
      </c>
      <c r="M89">
        <f>IF(G89&gt;0,"Valid","Valid","Missing/Zero Tax")</f>
        <v/>
      </c>
      <c r="N89">
        <f>IF(AND(K89="Valid",L89="Valid",M89="Valid",O89="Approved"),"PASS","INVESTIGATE")</f>
        <v/>
      </c>
      <c r="O89">
        <f>IF(H89="Approved","Approved","Review Required")</f>
        <v/>
      </c>
    </row>
    <row r="90">
      <c r="A90">
        <f>Share_Transactions!A90</f>
        <v/>
      </c>
      <c r="B90">
        <f>Share_Transactions!B90</f>
        <v/>
      </c>
      <c r="C90">
        <f>Share_Transactions!C90</f>
        <v/>
      </c>
      <c r="D90" s="9">
        <f>Share_Transactions!D90</f>
        <v/>
      </c>
      <c r="E90">
        <f>Share_Transactions!E90</f>
        <v/>
      </c>
      <c r="F90" s="10">
        <f>Share_Transactions!J90</f>
        <v/>
      </c>
      <c r="G90" s="10">
        <f>Share_Transactions!L90</f>
        <v/>
      </c>
      <c r="H90">
        <f>Share_Transactions!M90</f>
        <v/>
      </c>
      <c r="I90">
        <f>Share_Transactions!G90</f>
        <v/>
      </c>
      <c r="J90">
        <f>Share_Transactions!H90</f>
        <v/>
      </c>
      <c r="K90">
        <f>IF(COUNTIF(Employee_Data!$A$2:$A$2001,B90)&gt;0,"Valid","Invalid Employee")</f>
        <v/>
      </c>
      <c r="L90">
        <f>IF(E90&gt;0,"Valid","Invalid Shares")</f>
        <v/>
      </c>
      <c r="M90">
        <f>IF(G90&gt;0,"Valid","Valid","Missing/Zero Tax")</f>
        <v/>
      </c>
      <c r="N90">
        <f>IF(AND(K90="Valid",L90="Valid",M90="Valid",O90="Approved"),"PASS","INVESTIGATE")</f>
        <v/>
      </c>
      <c r="O90">
        <f>IF(H90="Approved","Approved","Review Required")</f>
        <v/>
      </c>
    </row>
    <row r="91">
      <c r="A91">
        <f>Share_Transactions!A91</f>
        <v/>
      </c>
      <c r="B91">
        <f>Share_Transactions!B91</f>
        <v/>
      </c>
      <c r="C91">
        <f>Share_Transactions!C91</f>
        <v/>
      </c>
      <c r="D91" s="9">
        <f>Share_Transactions!D91</f>
        <v/>
      </c>
      <c r="E91">
        <f>Share_Transactions!E91</f>
        <v/>
      </c>
      <c r="F91" s="10">
        <f>Share_Transactions!J91</f>
        <v/>
      </c>
      <c r="G91" s="10">
        <f>Share_Transactions!L91</f>
        <v/>
      </c>
      <c r="H91">
        <f>Share_Transactions!M91</f>
        <v/>
      </c>
      <c r="I91">
        <f>Share_Transactions!G91</f>
        <v/>
      </c>
      <c r="J91">
        <f>Share_Transactions!H91</f>
        <v/>
      </c>
      <c r="K91">
        <f>IF(COUNTIF(Employee_Data!$A$2:$A$2001,B91)&gt;0,"Valid","Invalid Employee")</f>
        <v/>
      </c>
      <c r="L91">
        <f>IF(E91&gt;0,"Valid","Invalid Shares")</f>
        <v/>
      </c>
      <c r="M91">
        <f>IF(G91&gt;0,"Valid","Valid","Missing/Zero Tax")</f>
        <v/>
      </c>
      <c r="N91">
        <f>IF(AND(K91="Valid",L91="Valid",M91="Valid",O91="Approved"),"PASS","INVESTIGATE")</f>
        <v/>
      </c>
      <c r="O91">
        <f>IF(H91="Approved","Approved","Review Required")</f>
        <v/>
      </c>
    </row>
    <row r="92">
      <c r="A92">
        <f>Share_Transactions!A92</f>
        <v/>
      </c>
      <c r="B92">
        <f>Share_Transactions!B92</f>
        <v/>
      </c>
      <c r="C92">
        <f>Share_Transactions!C92</f>
        <v/>
      </c>
      <c r="D92" s="9">
        <f>Share_Transactions!D92</f>
        <v/>
      </c>
      <c r="E92">
        <f>Share_Transactions!E92</f>
        <v/>
      </c>
      <c r="F92" s="10">
        <f>Share_Transactions!J92</f>
        <v/>
      </c>
      <c r="G92" s="10">
        <f>Share_Transactions!L92</f>
        <v/>
      </c>
      <c r="H92">
        <f>Share_Transactions!M92</f>
        <v/>
      </c>
      <c r="I92">
        <f>Share_Transactions!G92</f>
        <v/>
      </c>
      <c r="J92">
        <f>Share_Transactions!H92</f>
        <v/>
      </c>
      <c r="K92">
        <f>IF(COUNTIF(Employee_Data!$A$2:$A$2001,B92)&gt;0,"Valid","Invalid Employee")</f>
        <v/>
      </c>
      <c r="L92">
        <f>IF(E92&gt;0,"Valid","Invalid Shares")</f>
        <v/>
      </c>
      <c r="M92">
        <f>IF(G92&gt;0,"Valid","Valid","Missing/Zero Tax")</f>
        <v/>
      </c>
      <c r="N92">
        <f>IF(AND(K92="Valid",L92="Valid",M92="Valid",O92="Approved"),"PASS","INVESTIGATE")</f>
        <v/>
      </c>
      <c r="O92">
        <f>IF(H92="Approved","Approved","Review Required")</f>
        <v/>
      </c>
    </row>
    <row r="93">
      <c r="A93">
        <f>Share_Transactions!A93</f>
        <v/>
      </c>
      <c r="B93">
        <f>Share_Transactions!B93</f>
        <v/>
      </c>
      <c r="C93">
        <f>Share_Transactions!C93</f>
        <v/>
      </c>
      <c r="D93" s="9">
        <f>Share_Transactions!D93</f>
        <v/>
      </c>
      <c r="E93">
        <f>Share_Transactions!E93</f>
        <v/>
      </c>
      <c r="F93" s="10">
        <f>Share_Transactions!J93</f>
        <v/>
      </c>
      <c r="G93" s="10">
        <f>Share_Transactions!L93</f>
        <v/>
      </c>
      <c r="H93">
        <f>Share_Transactions!M93</f>
        <v/>
      </c>
      <c r="I93">
        <f>Share_Transactions!G93</f>
        <v/>
      </c>
      <c r="J93">
        <f>Share_Transactions!H93</f>
        <v/>
      </c>
      <c r="K93">
        <f>IF(COUNTIF(Employee_Data!$A$2:$A$2001,B93)&gt;0,"Valid","Invalid Employee")</f>
        <v/>
      </c>
      <c r="L93">
        <f>IF(E93&gt;0,"Valid","Invalid Shares")</f>
        <v/>
      </c>
      <c r="M93">
        <f>IF(G93&gt;0,"Valid","Valid","Missing/Zero Tax")</f>
        <v/>
      </c>
      <c r="N93">
        <f>IF(AND(K93="Valid",L93="Valid",M93="Valid",O93="Approved"),"PASS","INVESTIGATE")</f>
        <v/>
      </c>
      <c r="O93">
        <f>IF(H93="Approved","Approved","Review Required")</f>
        <v/>
      </c>
    </row>
    <row r="94">
      <c r="A94">
        <f>Share_Transactions!A94</f>
        <v/>
      </c>
      <c r="B94">
        <f>Share_Transactions!B94</f>
        <v/>
      </c>
      <c r="C94">
        <f>Share_Transactions!C94</f>
        <v/>
      </c>
      <c r="D94" s="9">
        <f>Share_Transactions!D94</f>
        <v/>
      </c>
      <c r="E94">
        <f>Share_Transactions!E94</f>
        <v/>
      </c>
      <c r="F94" s="10">
        <f>Share_Transactions!J94</f>
        <v/>
      </c>
      <c r="G94" s="10">
        <f>Share_Transactions!L94</f>
        <v/>
      </c>
      <c r="H94">
        <f>Share_Transactions!M94</f>
        <v/>
      </c>
      <c r="I94">
        <f>Share_Transactions!G94</f>
        <v/>
      </c>
      <c r="J94">
        <f>Share_Transactions!H94</f>
        <v/>
      </c>
      <c r="K94">
        <f>IF(COUNTIF(Employee_Data!$A$2:$A$2001,B94)&gt;0,"Valid","Invalid Employee")</f>
        <v/>
      </c>
      <c r="L94">
        <f>IF(E94&gt;0,"Valid","Invalid Shares")</f>
        <v/>
      </c>
      <c r="M94">
        <f>IF(G94&gt;0,"Valid","Valid","Missing/Zero Tax")</f>
        <v/>
      </c>
      <c r="N94">
        <f>IF(AND(K94="Valid",L94="Valid",M94="Valid",O94="Approved"),"PASS","INVESTIGATE")</f>
        <v/>
      </c>
      <c r="O94">
        <f>IF(H94="Approved","Approved","Review Required")</f>
        <v/>
      </c>
    </row>
    <row r="95">
      <c r="A95">
        <f>Share_Transactions!A95</f>
        <v/>
      </c>
      <c r="B95">
        <f>Share_Transactions!B95</f>
        <v/>
      </c>
      <c r="C95">
        <f>Share_Transactions!C95</f>
        <v/>
      </c>
      <c r="D95" s="9">
        <f>Share_Transactions!D95</f>
        <v/>
      </c>
      <c r="E95">
        <f>Share_Transactions!E95</f>
        <v/>
      </c>
      <c r="F95" s="10">
        <f>Share_Transactions!J95</f>
        <v/>
      </c>
      <c r="G95" s="10">
        <f>Share_Transactions!L95</f>
        <v/>
      </c>
      <c r="H95">
        <f>Share_Transactions!M95</f>
        <v/>
      </c>
      <c r="I95">
        <f>Share_Transactions!G95</f>
        <v/>
      </c>
      <c r="J95">
        <f>Share_Transactions!H95</f>
        <v/>
      </c>
      <c r="K95">
        <f>IF(COUNTIF(Employee_Data!$A$2:$A$2001,B95)&gt;0,"Valid","Invalid Employee")</f>
        <v/>
      </c>
      <c r="L95">
        <f>IF(E95&gt;0,"Valid","Invalid Shares")</f>
        <v/>
      </c>
      <c r="M95">
        <f>IF(G95&gt;0,"Valid","Valid","Missing/Zero Tax")</f>
        <v/>
      </c>
      <c r="N95">
        <f>IF(AND(K95="Valid",L95="Valid",M95="Valid",O95="Approved"),"PASS","INVESTIGATE")</f>
        <v/>
      </c>
      <c r="O95">
        <f>IF(H95="Approved","Approved","Review Required")</f>
        <v/>
      </c>
    </row>
    <row r="96">
      <c r="A96">
        <f>Share_Transactions!A96</f>
        <v/>
      </c>
      <c r="B96">
        <f>Share_Transactions!B96</f>
        <v/>
      </c>
      <c r="C96">
        <f>Share_Transactions!C96</f>
        <v/>
      </c>
      <c r="D96" s="9">
        <f>Share_Transactions!D96</f>
        <v/>
      </c>
      <c r="E96">
        <f>Share_Transactions!E96</f>
        <v/>
      </c>
      <c r="F96" s="10">
        <f>Share_Transactions!J96</f>
        <v/>
      </c>
      <c r="G96" s="10">
        <f>Share_Transactions!L96</f>
        <v/>
      </c>
      <c r="H96">
        <f>Share_Transactions!M96</f>
        <v/>
      </c>
      <c r="I96">
        <f>Share_Transactions!G96</f>
        <v/>
      </c>
      <c r="J96">
        <f>Share_Transactions!H96</f>
        <v/>
      </c>
      <c r="K96">
        <f>IF(COUNTIF(Employee_Data!$A$2:$A$2001,B96)&gt;0,"Valid","Invalid Employee")</f>
        <v/>
      </c>
      <c r="L96">
        <f>IF(E96&gt;0,"Valid","Invalid Shares")</f>
        <v/>
      </c>
      <c r="M96">
        <f>IF(G96&gt;0,"Valid","Valid","Missing/Zero Tax")</f>
        <v/>
      </c>
      <c r="N96">
        <f>IF(AND(K96="Valid",L96="Valid",M96="Valid",O96="Approved"),"PASS","INVESTIGATE")</f>
        <v/>
      </c>
      <c r="O96">
        <f>IF(H96="Approved","Approved","Review Required")</f>
        <v/>
      </c>
    </row>
    <row r="97">
      <c r="A97">
        <f>Share_Transactions!A97</f>
        <v/>
      </c>
      <c r="B97">
        <f>Share_Transactions!B97</f>
        <v/>
      </c>
      <c r="C97">
        <f>Share_Transactions!C97</f>
        <v/>
      </c>
      <c r="D97" s="9">
        <f>Share_Transactions!D97</f>
        <v/>
      </c>
      <c r="E97">
        <f>Share_Transactions!E97</f>
        <v/>
      </c>
      <c r="F97" s="10">
        <f>Share_Transactions!J97</f>
        <v/>
      </c>
      <c r="G97" s="10">
        <f>Share_Transactions!L97</f>
        <v/>
      </c>
      <c r="H97">
        <f>Share_Transactions!M97</f>
        <v/>
      </c>
      <c r="I97">
        <f>Share_Transactions!G97</f>
        <v/>
      </c>
      <c r="J97">
        <f>Share_Transactions!H97</f>
        <v/>
      </c>
      <c r="K97">
        <f>IF(COUNTIF(Employee_Data!$A$2:$A$2001,B97)&gt;0,"Valid","Invalid Employee")</f>
        <v/>
      </c>
      <c r="L97">
        <f>IF(E97&gt;0,"Valid","Invalid Shares")</f>
        <v/>
      </c>
      <c r="M97">
        <f>IF(G97&gt;0,"Valid","Valid","Missing/Zero Tax")</f>
        <v/>
      </c>
      <c r="N97">
        <f>IF(AND(K97="Valid",L97="Valid",M97="Valid",O97="Approved"),"PASS","INVESTIGATE")</f>
        <v/>
      </c>
      <c r="O97">
        <f>IF(H97="Approved","Approved","Review Required")</f>
        <v/>
      </c>
    </row>
    <row r="98">
      <c r="A98">
        <f>Share_Transactions!A98</f>
        <v/>
      </c>
      <c r="B98">
        <f>Share_Transactions!B98</f>
        <v/>
      </c>
      <c r="C98">
        <f>Share_Transactions!C98</f>
        <v/>
      </c>
      <c r="D98" s="9">
        <f>Share_Transactions!D98</f>
        <v/>
      </c>
      <c r="E98">
        <f>Share_Transactions!E98</f>
        <v/>
      </c>
      <c r="F98" s="10">
        <f>Share_Transactions!J98</f>
        <v/>
      </c>
      <c r="G98" s="10">
        <f>Share_Transactions!L98</f>
        <v/>
      </c>
      <c r="H98">
        <f>Share_Transactions!M98</f>
        <v/>
      </c>
      <c r="I98">
        <f>Share_Transactions!G98</f>
        <v/>
      </c>
      <c r="J98">
        <f>Share_Transactions!H98</f>
        <v/>
      </c>
      <c r="K98">
        <f>IF(COUNTIF(Employee_Data!$A$2:$A$2001,B98)&gt;0,"Valid","Invalid Employee")</f>
        <v/>
      </c>
      <c r="L98">
        <f>IF(E98&gt;0,"Valid","Invalid Shares")</f>
        <v/>
      </c>
      <c r="M98">
        <f>IF(G98&gt;0,"Valid","Valid","Missing/Zero Tax")</f>
        <v/>
      </c>
      <c r="N98">
        <f>IF(AND(K98="Valid",L98="Valid",M98="Valid",O98="Approved"),"PASS","INVESTIGATE")</f>
        <v/>
      </c>
      <c r="O98">
        <f>IF(H98="Approved","Approved","Review Required")</f>
        <v/>
      </c>
    </row>
    <row r="99">
      <c r="A99">
        <f>Share_Transactions!A99</f>
        <v/>
      </c>
      <c r="B99">
        <f>Share_Transactions!B99</f>
        <v/>
      </c>
      <c r="C99">
        <f>Share_Transactions!C99</f>
        <v/>
      </c>
      <c r="D99" s="9">
        <f>Share_Transactions!D99</f>
        <v/>
      </c>
      <c r="E99">
        <f>Share_Transactions!E99</f>
        <v/>
      </c>
      <c r="F99" s="10">
        <f>Share_Transactions!J99</f>
        <v/>
      </c>
      <c r="G99" s="10">
        <f>Share_Transactions!L99</f>
        <v/>
      </c>
      <c r="H99">
        <f>Share_Transactions!M99</f>
        <v/>
      </c>
      <c r="I99">
        <f>Share_Transactions!G99</f>
        <v/>
      </c>
      <c r="J99">
        <f>Share_Transactions!H99</f>
        <v/>
      </c>
      <c r="K99">
        <f>IF(COUNTIF(Employee_Data!$A$2:$A$2001,B99)&gt;0,"Valid","Invalid Employee")</f>
        <v/>
      </c>
      <c r="L99">
        <f>IF(E99&gt;0,"Valid","Invalid Shares")</f>
        <v/>
      </c>
      <c r="M99">
        <f>IF(G99&gt;0,"Valid","Valid","Missing/Zero Tax")</f>
        <v/>
      </c>
      <c r="N99">
        <f>IF(AND(K99="Valid",L99="Valid",M99="Valid",O99="Approved"),"PASS","INVESTIGATE")</f>
        <v/>
      </c>
      <c r="O99">
        <f>IF(H99="Approved","Approved","Review Required")</f>
        <v/>
      </c>
    </row>
    <row r="100">
      <c r="A100">
        <f>Share_Transactions!A100</f>
        <v/>
      </c>
      <c r="B100">
        <f>Share_Transactions!B100</f>
        <v/>
      </c>
      <c r="C100">
        <f>Share_Transactions!C100</f>
        <v/>
      </c>
      <c r="D100" s="9">
        <f>Share_Transactions!D100</f>
        <v/>
      </c>
      <c r="E100">
        <f>Share_Transactions!E100</f>
        <v/>
      </c>
      <c r="F100" s="10">
        <f>Share_Transactions!J100</f>
        <v/>
      </c>
      <c r="G100" s="10">
        <f>Share_Transactions!L100</f>
        <v/>
      </c>
      <c r="H100">
        <f>Share_Transactions!M100</f>
        <v/>
      </c>
      <c r="I100">
        <f>Share_Transactions!G100</f>
        <v/>
      </c>
      <c r="J100">
        <f>Share_Transactions!H100</f>
        <v/>
      </c>
      <c r="K100">
        <f>IF(COUNTIF(Employee_Data!$A$2:$A$2001,B100)&gt;0,"Valid","Invalid Employee")</f>
        <v/>
      </c>
      <c r="L100">
        <f>IF(E100&gt;0,"Valid","Invalid Shares")</f>
        <v/>
      </c>
      <c r="M100">
        <f>IF(G100&gt;0,"Valid","Valid","Missing/Zero Tax")</f>
        <v/>
      </c>
      <c r="N100">
        <f>IF(AND(K100="Valid",L100="Valid",M100="Valid",O100="Approved"),"PASS","INVESTIGATE")</f>
        <v/>
      </c>
      <c r="O100">
        <f>IF(H100="Approved","Approved","Review Required")</f>
        <v/>
      </c>
    </row>
    <row r="101">
      <c r="A101">
        <f>Share_Transactions!A101</f>
        <v/>
      </c>
      <c r="B101">
        <f>Share_Transactions!B101</f>
        <v/>
      </c>
      <c r="C101">
        <f>Share_Transactions!C101</f>
        <v/>
      </c>
      <c r="D101" s="9">
        <f>Share_Transactions!D101</f>
        <v/>
      </c>
      <c r="E101">
        <f>Share_Transactions!E101</f>
        <v/>
      </c>
      <c r="F101" s="10">
        <f>Share_Transactions!J101</f>
        <v/>
      </c>
      <c r="G101" s="10">
        <f>Share_Transactions!L101</f>
        <v/>
      </c>
      <c r="H101">
        <f>Share_Transactions!M101</f>
        <v/>
      </c>
      <c r="I101">
        <f>Share_Transactions!G101</f>
        <v/>
      </c>
      <c r="J101">
        <f>Share_Transactions!H101</f>
        <v/>
      </c>
      <c r="K101">
        <f>IF(COUNTIF(Employee_Data!$A$2:$A$2001,B101)&gt;0,"Valid","Invalid Employee")</f>
        <v/>
      </c>
      <c r="L101">
        <f>IF(E101&gt;0,"Valid","Invalid Shares")</f>
        <v/>
      </c>
      <c r="M101">
        <f>IF(G101&gt;0,"Valid","Valid","Missing/Zero Tax")</f>
        <v/>
      </c>
      <c r="N101">
        <f>IF(AND(K101="Valid",L101="Valid",M101="Valid",O101="Approved"),"PASS","INVESTIGATE")</f>
        <v/>
      </c>
      <c r="O101">
        <f>IF(H101="Approved","Approved","Review Required")</f>
        <v/>
      </c>
    </row>
    <row r="102">
      <c r="A102">
        <f>Share_Transactions!A102</f>
        <v/>
      </c>
      <c r="B102">
        <f>Share_Transactions!B102</f>
        <v/>
      </c>
      <c r="C102">
        <f>Share_Transactions!C102</f>
        <v/>
      </c>
      <c r="D102" s="9">
        <f>Share_Transactions!D102</f>
        <v/>
      </c>
      <c r="E102">
        <f>Share_Transactions!E102</f>
        <v/>
      </c>
      <c r="F102" s="10">
        <f>Share_Transactions!J102</f>
        <v/>
      </c>
      <c r="G102" s="10">
        <f>Share_Transactions!L102</f>
        <v/>
      </c>
      <c r="H102">
        <f>Share_Transactions!M102</f>
        <v/>
      </c>
      <c r="I102">
        <f>Share_Transactions!G102</f>
        <v/>
      </c>
      <c r="J102">
        <f>Share_Transactions!H102</f>
        <v/>
      </c>
      <c r="K102">
        <f>IF(COUNTIF(Employee_Data!$A$2:$A$2001,B102)&gt;0,"Valid","Invalid Employee")</f>
        <v/>
      </c>
      <c r="L102">
        <f>IF(E102&gt;0,"Valid","Invalid Shares")</f>
        <v/>
      </c>
      <c r="M102">
        <f>IF(G102&gt;0,"Valid","Valid","Missing/Zero Tax")</f>
        <v/>
      </c>
      <c r="N102">
        <f>IF(AND(K102="Valid",L102="Valid",M102="Valid",O102="Approved"),"PASS","INVESTIGATE")</f>
        <v/>
      </c>
      <c r="O102">
        <f>IF(H102="Approved","Approved","Review Required")</f>
        <v/>
      </c>
    </row>
    <row r="103">
      <c r="A103">
        <f>Share_Transactions!A103</f>
        <v/>
      </c>
      <c r="B103">
        <f>Share_Transactions!B103</f>
        <v/>
      </c>
      <c r="C103">
        <f>Share_Transactions!C103</f>
        <v/>
      </c>
      <c r="D103" s="9">
        <f>Share_Transactions!D103</f>
        <v/>
      </c>
      <c r="E103">
        <f>Share_Transactions!E103</f>
        <v/>
      </c>
      <c r="F103" s="10">
        <f>Share_Transactions!J103</f>
        <v/>
      </c>
      <c r="G103" s="10">
        <f>Share_Transactions!L103</f>
        <v/>
      </c>
      <c r="H103">
        <f>Share_Transactions!M103</f>
        <v/>
      </c>
      <c r="I103">
        <f>Share_Transactions!G103</f>
        <v/>
      </c>
      <c r="J103">
        <f>Share_Transactions!H103</f>
        <v/>
      </c>
      <c r="K103">
        <f>IF(COUNTIF(Employee_Data!$A$2:$A$2001,B103)&gt;0,"Valid","Invalid Employee")</f>
        <v/>
      </c>
      <c r="L103">
        <f>IF(E103&gt;0,"Valid","Invalid Shares")</f>
        <v/>
      </c>
      <c r="M103">
        <f>IF(G103&gt;0,"Valid","Valid","Missing/Zero Tax")</f>
        <v/>
      </c>
      <c r="N103">
        <f>IF(AND(K103="Valid",L103="Valid",M103="Valid",O103="Approved"),"PASS","INVESTIGATE")</f>
        <v/>
      </c>
      <c r="O103">
        <f>IF(H103="Approved","Approved","Review Required")</f>
        <v/>
      </c>
    </row>
    <row r="104">
      <c r="A104">
        <f>Share_Transactions!A104</f>
        <v/>
      </c>
      <c r="B104">
        <f>Share_Transactions!B104</f>
        <v/>
      </c>
      <c r="C104">
        <f>Share_Transactions!C104</f>
        <v/>
      </c>
      <c r="D104" s="9">
        <f>Share_Transactions!D104</f>
        <v/>
      </c>
      <c r="E104">
        <f>Share_Transactions!E104</f>
        <v/>
      </c>
      <c r="F104" s="10">
        <f>Share_Transactions!J104</f>
        <v/>
      </c>
      <c r="G104" s="10">
        <f>Share_Transactions!L104</f>
        <v/>
      </c>
      <c r="H104">
        <f>Share_Transactions!M104</f>
        <v/>
      </c>
      <c r="I104">
        <f>Share_Transactions!G104</f>
        <v/>
      </c>
      <c r="J104">
        <f>Share_Transactions!H104</f>
        <v/>
      </c>
      <c r="K104">
        <f>IF(COUNTIF(Employee_Data!$A$2:$A$2001,B104)&gt;0,"Valid","Invalid Employee")</f>
        <v/>
      </c>
      <c r="L104">
        <f>IF(E104&gt;0,"Valid","Invalid Shares")</f>
        <v/>
      </c>
      <c r="M104">
        <f>IF(G104&gt;0,"Valid","Valid","Missing/Zero Tax")</f>
        <v/>
      </c>
      <c r="N104">
        <f>IF(AND(K104="Valid",L104="Valid",M104="Valid",O104="Approved"),"PASS","INVESTIGATE")</f>
        <v/>
      </c>
      <c r="O104">
        <f>IF(H104="Approved","Approved","Review Required")</f>
        <v/>
      </c>
    </row>
    <row r="105">
      <c r="A105">
        <f>Share_Transactions!A105</f>
        <v/>
      </c>
      <c r="B105">
        <f>Share_Transactions!B105</f>
        <v/>
      </c>
      <c r="C105">
        <f>Share_Transactions!C105</f>
        <v/>
      </c>
      <c r="D105" s="9">
        <f>Share_Transactions!D105</f>
        <v/>
      </c>
      <c r="E105">
        <f>Share_Transactions!E105</f>
        <v/>
      </c>
      <c r="F105" s="10">
        <f>Share_Transactions!J105</f>
        <v/>
      </c>
      <c r="G105" s="10">
        <f>Share_Transactions!L105</f>
        <v/>
      </c>
      <c r="H105">
        <f>Share_Transactions!M105</f>
        <v/>
      </c>
      <c r="I105">
        <f>Share_Transactions!G105</f>
        <v/>
      </c>
      <c r="J105">
        <f>Share_Transactions!H105</f>
        <v/>
      </c>
      <c r="K105">
        <f>IF(COUNTIF(Employee_Data!$A$2:$A$2001,B105)&gt;0,"Valid","Invalid Employee")</f>
        <v/>
      </c>
      <c r="L105">
        <f>IF(E105&gt;0,"Valid","Invalid Shares")</f>
        <v/>
      </c>
      <c r="M105">
        <f>IF(G105&gt;0,"Valid","Valid","Missing/Zero Tax")</f>
        <v/>
      </c>
      <c r="N105">
        <f>IF(AND(K105="Valid",L105="Valid",M105="Valid",O105="Approved"),"PASS","INVESTIGATE")</f>
        <v/>
      </c>
      <c r="O105">
        <f>IF(H105="Approved","Approved","Review Required")</f>
        <v/>
      </c>
    </row>
    <row r="106">
      <c r="A106">
        <f>Share_Transactions!A106</f>
        <v/>
      </c>
      <c r="B106">
        <f>Share_Transactions!B106</f>
        <v/>
      </c>
      <c r="C106">
        <f>Share_Transactions!C106</f>
        <v/>
      </c>
      <c r="D106" s="9">
        <f>Share_Transactions!D106</f>
        <v/>
      </c>
      <c r="E106">
        <f>Share_Transactions!E106</f>
        <v/>
      </c>
      <c r="F106" s="10">
        <f>Share_Transactions!J106</f>
        <v/>
      </c>
      <c r="G106" s="10">
        <f>Share_Transactions!L106</f>
        <v/>
      </c>
      <c r="H106">
        <f>Share_Transactions!M106</f>
        <v/>
      </c>
      <c r="I106">
        <f>Share_Transactions!G106</f>
        <v/>
      </c>
      <c r="J106">
        <f>Share_Transactions!H106</f>
        <v/>
      </c>
      <c r="K106">
        <f>IF(COUNTIF(Employee_Data!$A$2:$A$2001,B106)&gt;0,"Valid","Invalid Employee")</f>
        <v/>
      </c>
      <c r="L106">
        <f>IF(E106&gt;0,"Valid","Invalid Shares")</f>
        <v/>
      </c>
      <c r="M106">
        <f>IF(G106&gt;0,"Valid","Valid","Missing/Zero Tax")</f>
        <v/>
      </c>
      <c r="N106">
        <f>IF(AND(K106="Valid",L106="Valid",M106="Valid",O106="Approved"),"PASS","INVESTIGATE")</f>
        <v/>
      </c>
      <c r="O106">
        <f>IF(H106="Approved","Approved","Review Required")</f>
        <v/>
      </c>
    </row>
    <row r="107">
      <c r="A107">
        <f>Share_Transactions!A107</f>
        <v/>
      </c>
      <c r="B107">
        <f>Share_Transactions!B107</f>
        <v/>
      </c>
      <c r="C107">
        <f>Share_Transactions!C107</f>
        <v/>
      </c>
      <c r="D107" s="9">
        <f>Share_Transactions!D107</f>
        <v/>
      </c>
      <c r="E107">
        <f>Share_Transactions!E107</f>
        <v/>
      </c>
      <c r="F107" s="10">
        <f>Share_Transactions!J107</f>
        <v/>
      </c>
      <c r="G107" s="10">
        <f>Share_Transactions!L107</f>
        <v/>
      </c>
      <c r="H107">
        <f>Share_Transactions!M107</f>
        <v/>
      </c>
      <c r="I107">
        <f>Share_Transactions!G107</f>
        <v/>
      </c>
      <c r="J107">
        <f>Share_Transactions!H107</f>
        <v/>
      </c>
      <c r="K107">
        <f>IF(COUNTIF(Employee_Data!$A$2:$A$2001,B107)&gt;0,"Valid","Invalid Employee")</f>
        <v/>
      </c>
      <c r="L107">
        <f>IF(E107&gt;0,"Valid","Invalid Shares")</f>
        <v/>
      </c>
      <c r="M107">
        <f>IF(G107&gt;0,"Valid","Valid","Missing/Zero Tax")</f>
        <v/>
      </c>
      <c r="N107">
        <f>IF(AND(K107="Valid",L107="Valid",M107="Valid",O107="Approved"),"PASS","INVESTIGATE")</f>
        <v/>
      </c>
      <c r="O107">
        <f>IF(H107="Approved","Approved","Review Required")</f>
        <v/>
      </c>
    </row>
    <row r="108">
      <c r="A108">
        <f>Share_Transactions!A108</f>
        <v/>
      </c>
      <c r="B108">
        <f>Share_Transactions!B108</f>
        <v/>
      </c>
      <c r="C108">
        <f>Share_Transactions!C108</f>
        <v/>
      </c>
      <c r="D108" s="9">
        <f>Share_Transactions!D108</f>
        <v/>
      </c>
      <c r="E108">
        <f>Share_Transactions!E108</f>
        <v/>
      </c>
      <c r="F108" s="10">
        <f>Share_Transactions!J108</f>
        <v/>
      </c>
      <c r="G108" s="10">
        <f>Share_Transactions!L108</f>
        <v/>
      </c>
      <c r="H108">
        <f>Share_Transactions!M108</f>
        <v/>
      </c>
      <c r="I108">
        <f>Share_Transactions!G108</f>
        <v/>
      </c>
      <c r="J108">
        <f>Share_Transactions!H108</f>
        <v/>
      </c>
      <c r="K108">
        <f>IF(COUNTIF(Employee_Data!$A$2:$A$2001,B108)&gt;0,"Valid","Invalid Employee")</f>
        <v/>
      </c>
      <c r="L108">
        <f>IF(E108&gt;0,"Valid","Invalid Shares")</f>
        <v/>
      </c>
      <c r="M108">
        <f>IF(G108&gt;0,"Valid","Valid","Missing/Zero Tax")</f>
        <v/>
      </c>
      <c r="N108">
        <f>IF(AND(K108="Valid",L108="Valid",M108="Valid",O108="Approved"),"PASS","INVESTIGATE")</f>
        <v/>
      </c>
      <c r="O108">
        <f>IF(H108="Approved","Approved","Review Required")</f>
        <v/>
      </c>
    </row>
    <row r="109">
      <c r="A109">
        <f>Share_Transactions!A109</f>
        <v/>
      </c>
      <c r="B109">
        <f>Share_Transactions!B109</f>
        <v/>
      </c>
      <c r="C109">
        <f>Share_Transactions!C109</f>
        <v/>
      </c>
      <c r="D109" s="9">
        <f>Share_Transactions!D109</f>
        <v/>
      </c>
      <c r="E109">
        <f>Share_Transactions!E109</f>
        <v/>
      </c>
      <c r="F109" s="10">
        <f>Share_Transactions!J109</f>
        <v/>
      </c>
      <c r="G109" s="10">
        <f>Share_Transactions!L109</f>
        <v/>
      </c>
      <c r="H109">
        <f>Share_Transactions!M109</f>
        <v/>
      </c>
      <c r="I109">
        <f>Share_Transactions!G109</f>
        <v/>
      </c>
      <c r="J109">
        <f>Share_Transactions!H109</f>
        <v/>
      </c>
      <c r="K109">
        <f>IF(COUNTIF(Employee_Data!$A$2:$A$2001,B109)&gt;0,"Valid","Invalid Employee")</f>
        <v/>
      </c>
      <c r="L109">
        <f>IF(E109&gt;0,"Valid","Invalid Shares")</f>
        <v/>
      </c>
      <c r="M109">
        <f>IF(G109&gt;0,"Valid","Valid","Missing/Zero Tax")</f>
        <v/>
      </c>
      <c r="N109">
        <f>IF(AND(K109="Valid",L109="Valid",M109="Valid",O109="Approved"),"PASS","INVESTIGATE")</f>
        <v/>
      </c>
      <c r="O109">
        <f>IF(H109="Approved","Approved","Review Required")</f>
        <v/>
      </c>
    </row>
    <row r="110">
      <c r="A110">
        <f>Share_Transactions!A110</f>
        <v/>
      </c>
      <c r="B110">
        <f>Share_Transactions!B110</f>
        <v/>
      </c>
      <c r="C110">
        <f>Share_Transactions!C110</f>
        <v/>
      </c>
      <c r="D110" s="9">
        <f>Share_Transactions!D110</f>
        <v/>
      </c>
      <c r="E110">
        <f>Share_Transactions!E110</f>
        <v/>
      </c>
      <c r="F110" s="10">
        <f>Share_Transactions!J110</f>
        <v/>
      </c>
      <c r="G110" s="10">
        <f>Share_Transactions!L110</f>
        <v/>
      </c>
      <c r="H110">
        <f>Share_Transactions!M110</f>
        <v/>
      </c>
      <c r="I110">
        <f>Share_Transactions!G110</f>
        <v/>
      </c>
      <c r="J110">
        <f>Share_Transactions!H110</f>
        <v/>
      </c>
      <c r="K110">
        <f>IF(COUNTIF(Employee_Data!$A$2:$A$2001,B110)&gt;0,"Valid","Invalid Employee")</f>
        <v/>
      </c>
      <c r="L110">
        <f>IF(E110&gt;0,"Valid","Invalid Shares")</f>
        <v/>
      </c>
      <c r="M110">
        <f>IF(G110&gt;0,"Valid","Valid","Missing/Zero Tax")</f>
        <v/>
      </c>
      <c r="N110">
        <f>IF(AND(K110="Valid",L110="Valid",M110="Valid",O110="Approved"),"PASS","INVESTIGATE")</f>
        <v/>
      </c>
      <c r="O110">
        <f>IF(H110="Approved","Approved","Review Required")</f>
        <v/>
      </c>
    </row>
    <row r="111">
      <c r="A111">
        <f>Share_Transactions!A111</f>
        <v/>
      </c>
      <c r="B111">
        <f>Share_Transactions!B111</f>
        <v/>
      </c>
      <c r="C111">
        <f>Share_Transactions!C111</f>
        <v/>
      </c>
      <c r="D111" s="9">
        <f>Share_Transactions!D111</f>
        <v/>
      </c>
      <c r="E111">
        <f>Share_Transactions!E111</f>
        <v/>
      </c>
      <c r="F111" s="10">
        <f>Share_Transactions!J111</f>
        <v/>
      </c>
      <c r="G111" s="10">
        <f>Share_Transactions!L111</f>
        <v/>
      </c>
      <c r="H111">
        <f>Share_Transactions!M111</f>
        <v/>
      </c>
      <c r="I111">
        <f>Share_Transactions!G111</f>
        <v/>
      </c>
      <c r="J111">
        <f>Share_Transactions!H111</f>
        <v/>
      </c>
      <c r="K111">
        <f>IF(COUNTIF(Employee_Data!$A$2:$A$2001,B111)&gt;0,"Valid","Invalid Employee")</f>
        <v/>
      </c>
      <c r="L111">
        <f>IF(E111&gt;0,"Valid","Invalid Shares")</f>
        <v/>
      </c>
      <c r="M111">
        <f>IF(G111&gt;0,"Valid","Valid","Missing/Zero Tax")</f>
        <v/>
      </c>
      <c r="N111">
        <f>IF(AND(K111="Valid",L111="Valid",M111="Valid",O111="Approved"),"PASS","INVESTIGATE")</f>
        <v/>
      </c>
      <c r="O111">
        <f>IF(H111="Approved","Approved","Review Required")</f>
        <v/>
      </c>
    </row>
    <row r="112">
      <c r="A112">
        <f>Share_Transactions!A112</f>
        <v/>
      </c>
      <c r="B112">
        <f>Share_Transactions!B112</f>
        <v/>
      </c>
      <c r="C112">
        <f>Share_Transactions!C112</f>
        <v/>
      </c>
      <c r="D112" s="9">
        <f>Share_Transactions!D112</f>
        <v/>
      </c>
      <c r="E112">
        <f>Share_Transactions!E112</f>
        <v/>
      </c>
      <c r="F112" s="10">
        <f>Share_Transactions!J112</f>
        <v/>
      </c>
      <c r="G112" s="10">
        <f>Share_Transactions!L112</f>
        <v/>
      </c>
      <c r="H112">
        <f>Share_Transactions!M112</f>
        <v/>
      </c>
      <c r="I112">
        <f>Share_Transactions!G112</f>
        <v/>
      </c>
      <c r="J112">
        <f>Share_Transactions!H112</f>
        <v/>
      </c>
      <c r="K112">
        <f>IF(COUNTIF(Employee_Data!$A$2:$A$2001,B112)&gt;0,"Valid","Invalid Employee")</f>
        <v/>
      </c>
      <c r="L112">
        <f>IF(E112&gt;0,"Valid","Invalid Shares")</f>
        <v/>
      </c>
      <c r="M112">
        <f>IF(G112&gt;0,"Valid","Valid","Missing/Zero Tax")</f>
        <v/>
      </c>
      <c r="N112">
        <f>IF(AND(K112="Valid",L112="Valid",M112="Valid",O112="Approved"),"PASS","INVESTIGATE")</f>
        <v/>
      </c>
      <c r="O112">
        <f>IF(H112="Approved","Approved","Review Required")</f>
        <v/>
      </c>
    </row>
    <row r="113">
      <c r="A113">
        <f>Share_Transactions!A113</f>
        <v/>
      </c>
      <c r="B113">
        <f>Share_Transactions!B113</f>
        <v/>
      </c>
      <c r="C113">
        <f>Share_Transactions!C113</f>
        <v/>
      </c>
      <c r="D113" s="9">
        <f>Share_Transactions!D113</f>
        <v/>
      </c>
      <c r="E113">
        <f>Share_Transactions!E113</f>
        <v/>
      </c>
      <c r="F113" s="10">
        <f>Share_Transactions!J113</f>
        <v/>
      </c>
      <c r="G113" s="10">
        <f>Share_Transactions!L113</f>
        <v/>
      </c>
      <c r="H113">
        <f>Share_Transactions!M113</f>
        <v/>
      </c>
      <c r="I113">
        <f>Share_Transactions!G113</f>
        <v/>
      </c>
      <c r="J113">
        <f>Share_Transactions!H113</f>
        <v/>
      </c>
      <c r="K113">
        <f>IF(COUNTIF(Employee_Data!$A$2:$A$2001,B113)&gt;0,"Valid","Invalid Employee")</f>
        <v/>
      </c>
      <c r="L113">
        <f>IF(E113&gt;0,"Valid","Invalid Shares")</f>
        <v/>
      </c>
      <c r="M113">
        <f>IF(G113&gt;0,"Valid","Valid","Missing/Zero Tax")</f>
        <v/>
      </c>
      <c r="N113">
        <f>IF(AND(K113="Valid",L113="Valid",M113="Valid",O113="Approved"),"PASS","INVESTIGATE")</f>
        <v/>
      </c>
      <c r="O113">
        <f>IF(H113="Approved","Approved","Review Required")</f>
        <v/>
      </c>
    </row>
    <row r="114">
      <c r="A114">
        <f>Share_Transactions!A114</f>
        <v/>
      </c>
      <c r="B114">
        <f>Share_Transactions!B114</f>
        <v/>
      </c>
      <c r="C114">
        <f>Share_Transactions!C114</f>
        <v/>
      </c>
      <c r="D114" s="9">
        <f>Share_Transactions!D114</f>
        <v/>
      </c>
      <c r="E114">
        <f>Share_Transactions!E114</f>
        <v/>
      </c>
      <c r="F114" s="10">
        <f>Share_Transactions!J114</f>
        <v/>
      </c>
      <c r="G114" s="10">
        <f>Share_Transactions!L114</f>
        <v/>
      </c>
      <c r="H114">
        <f>Share_Transactions!M114</f>
        <v/>
      </c>
      <c r="I114">
        <f>Share_Transactions!G114</f>
        <v/>
      </c>
      <c r="J114">
        <f>Share_Transactions!H114</f>
        <v/>
      </c>
      <c r="K114">
        <f>IF(COUNTIF(Employee_Data!$A$2:$A$2001,B114)&gt;0,"Valid","Invalid Employee")</f>
        <v/>
      </c>
      <c r="L114">
        <f>IF(E114&gt;0,"Valid","Invalid Shares")</f>
        <v/>
      </c>
      <c r="M114">
        <f>IF(G114&gt;0,"Valid","Valid","Missing/Zero Tax")</f>
        <v/>
      </c>
      <c r="N114">
        <f>IF(AND(K114="Valid",L114="Valid",M114="Valid",O114="Approved"),"PASS","INVESTIGATE")</f>
        <v/>
      </c>
      <c r="O114">
        <f>IF(H114="Approved","Approved","Review Required")</f>
        <v/>
      </c>
    </row>
    <row r="115">
      <c r="A115">
        <f>Share_Transactions!A115</f>
        <v/>
      </c>
      <c r="B115">
        <f>Share_Transactions!B115</f>
        <v/>
      </c>
      <c r="C115">
        <f>Share_Transactions!C115</f>
        <v/>
      </c>
      <c r="D115" s="9">
        <f>Share_Transactions!D115</f>
        <v/>
      </c>
      <c r="E115">
        <f>Share_Transactions!E115</f>
        <v/>
      </c>
      <c r="F115" s="10">
        <f>Share_Transactions!J115</f>
        <v/>
      </c>
      <c r="G115" s="10">
        <f>Share_Transactions!L115</f>
        <v/>
      </c>
      <c r="H115">
        <f>Share_Transactions!M115</f>
        <v/>
      </c>
      <c r="I115">
        <f>Share_Transactions!G115</f>
        <v/>
      </c>
      <c r="J115">
        <f>Share_Transactions!H115</f>
        <v/>
      </c>
      <c r="K115">
        <f>IF(COUNTIF(Employee_Data!$A$2:$A$2001,B115)&gt;0,"Valid","Invalid Employee")</f>
        <v/>
      </c>
      <c r="L115">
        <f>IF(E115&gt;0,"Valid","Invalid Shares")</f>
        <v/>
      </c>
      <c r="M115">
        <f>IF(G115&gt;0,"Valid","Valid","Missing/Zero Tax")</f>
        <v/>
      </c>
      <c r="N115">
        <f>IF(AND(K115="Valid",L115="Valid",M115="Valid",O115="Approved"),"PASS","INVESTIGATE")</f>
        <v/>
      </c>
      <c r="O115">
        <f>IF(H115="Approved","Approved","Review Required")</f>
        <v/>
      </c>
    </row>
    <row r="116">
      <c r="A116">
        <f>Share_Transactions!A116</f>
        <v/>
      </c>
      <c r="B116">
        <f>Share_Transactions!B116</f>
        <v/>
      </c>
      <c r="C116">
        <f>Share_Transactions!C116</f>
        <v/>
      </c>
      <c r="D116" s="9">
        <f>Share_Transactions!D116</f>
        <v/>
      </c>
      <c r="E116">
        <f>Share_Transactions!E116</f>
        <v/>
      </c>
      <c r="F116" s="10">
        <f>Share_Transactions!J116</f>
        <v/>
      </c>
      <c r="G116" s="10">
        <f>Share_Transactions!L116</f>
        <v/>
      </c>
      <c r="H116">
        <f>Share_Transactions!M116</f>
        <v/>
      </c>
      <c r="I116">
        <f>Share_Transactions!G116</f>
        <v/>
      </c>
      <c r="J116">
        <f>Share_Transactions!H116</f>
        <v/>
      </c>
      <c r="K116">
        <f>IF(COUNTIF(Employee_Data!$A$2:$A$2001,B116)&gt;0,"Valid","Invalid Employee")</f>
        <v/>
      </c>
      <c r="L116">
        <f>IF(E116&gt;0,"Valid","Invalid Shares")</f>
        <v/>
      </c>
      <c r="M116">
        <f>IF(G116&gt;0,"Valid","Valid","Missing/Zero Tax")</f>
        <v/>
      </c>
      <c r="N116">
        <f>IF(AND(K116="Valid",L116="Valid",M116="Valid",O116="Approved"),"PASS","INVESTIGATE")</f>
        <v/>
      </c>
      <c r="O116">
        <f>IF(H116="Approved","Approved","Review Required")</f>
        <v/>
      </c>
    </row>
    <row r="117">
      <c r="A117">
        <f>Share_Transactions!A117</f>
        <v/>
      </c>
      <c r="B117">
        <f>Share_Transactions!B117</f>
        <v/>
      </c>
      <c r="C117">
        <f>Share_Transactions!C117</f>
        <v/>
      </c>
      <c r="D117" s="9">
        <f>Share_Transactions!D117</f>
        <v/>
      </c>
      <c r="E117">
        <f>Share_Transactions!E117</f>
        <v/>
      </c>
      <c r="F117" s="10">
        <f>Share_Transactions!J117</f>
        <v/>
      </c>
      <c r="G117" s="10">
        <f>Share_Transactions!L117</f>
        <v/>
      </c>
      <c r="H117">
        <f>Share_Transactions!M117</f>
        <v/>
      </c>
      <c r="I117">
        <f>Share_Transactions!G117</f>
        <v/>
      </c>
      <c r="J117">
        <f>Share_Transactions!H117</f>
        <v/>
      </c>
      <c r="K117">
        <f>IF(COUNTIF(Employee_Data!$A$2:$A$2001,B117)&gt;0,"Valid","Invalid Employee")</f>
        <v/>
      </c>
      <c r="L117">
        <f>IF(E117&gt;0,"Valid","Invalid Shares")</f>
        <v/>
      </c>
      <c r="M117">
        <f>IF(G117&gt;0,"Valid","Valid","Missing/Zero Tax")</f>
        <v/>
      </c>
      <c r="N117">
        <f>IF(AND(K117="Valid",L117="Valid",M117="Valid",O117="Approved"),"PASS","INVESTIGATE")</f>
        <v/>
      </c>
      <c r="O117">
        <f>IF(H117="Approved","Approved","Review Required")</f>
        <v/>
      </c>
    </row>
    <row r="118">
      <c r="A118">
        <f>Share_Transactions!A118</f>
        <v/>
      </c>
      <c r="B118">
        <f>Share_Transactions!B118</f>
        <v/>
      </c>
      <c r="C118">
        <f>Share_Transactions!C118</f>
        <v/>
      </c>
      <c r="D118" s="9">
        <f>Share_Transactions!D118</f>
        <v/>
      </c>
      <c r="E118">
        <f>Share_Transactions!E118</f>
        <v/>
      </c>
      <c r="F118" s="10">
        <f>Share_Transactions!J118</f>
        <v/>
      </c>
      <c r="G118" s="10">
        <f>Share_Transactions!L118</f>
        <v/>
      </c>
      <c r="H118">
        <f>Share_Transactions!M118</f>
        <v/>
      </c>
      <c r="I118">
        <f>Share_Transactions!G118</f>
        <v/>
      </c>
      <c r="J118">
        <f>Share_Transactions!H118</f>
        <v/>
      </c>
      <c r="K118">
        <f>IF(COUNTIF(Employee_Data!$A$2:$A$2001,B118)&gt;0,"Valid","Invalid Employee")</f>
        <v/>
      </c>
      <c r="L118">
        <f>IF(E118&gt;0,"Valid","Invalid Shares")</f>
        <v/>
      </c>
      <c r="M118">
        <f>IF(G118&gt;0,"Valid","Valid","Missing/Zero Tax")</f>
        <v/>
      </c>
      <c r="N118">
        <f>IF(AND(K118="Valid",L118="Valid",M118="Valid",O118="Approved"),"PASS","INVESTIGATE")</f>
        <v/>
      </c>
      <c r="O118">
        <f>IF(H118="Approved","Approved","Review Required")</f>
        <v/>
      </c>
    </row>
    <row r="119">
      <c r="A119">
        <f>Share_Transactions!A119</f>
        <v/>
      </c>
      <c r="B119">
        <f>Share_Transactions!B119</f>
        <v/>
      </c>
      <c r="C119">
        <f>Share_Transactions!C119</f>
        <v/>
      </c>
      <c r="D119" s="9">
        <f>Share_Transactions!D119</f>
        <v/>
      </c>
      <c r="E119">
        <f>Share_Transactions!E119</f>
        <v/>
      </c>
      <c r="F119" s="10">
        <f>Share_Transactions!J119</f>
        <v/>
      </c>
      <c r="G119" s="10">
        <f>Share_Transactions!L119</f>
        <v/>
      </c>
      <c r="H119">
        <f>Share_Transactions!M119</f>
        <v/>
      </c>
      <c r="I119">
        <f>Share_Transactions!G119</f>
        <v/>
      </c>
      <c r="J119">
        <f>Share_Transactions!H119</f>
        <v/>
      </c>
      <c r="K119">
        <f>IF(COUNTIF(Employee_Data!$A$2:$A$2001,B119)&gt;0,"Valid","Invalid Employee")</f>
        <v/>
      </c>
      <c r="L119">
        <f>IF(E119&gt;0,"Valid","Invalid Shares")</f>
        <v/>
      </c>
      <c r="M119">
        <f>IF(G119&gt;0,"Valid","Valid","Missing/Zero Tax")</f>
        <v/>
      </c>
      <c r="N119">
        <f>IF(AND(K119="Valid",L119="Valid",M119="Valid",O119="Approved"),"PASS","INVESTIGATE")</f>
        <v/>
      </c>
      <c r="O119">
        <f>IF(H119="Approved","Approved","Review Required")</f>
        <v/>
      </c>
    </row>
    <row r="120">
      <c r="A120">
        <f>Share_Transactions!A120</f>
        <v/>
      </c>
      <c r="B120">
        <f>Share_Transactions!B120</f>
        <v/>
      </c>
      <c r="C120">
        <f>Share_Transactions!C120</f>
        <v/>
      </c>
      <c r="D120" s="9">
        <f>Share_Transactions!D120</f>
        <v/>
      </c>
      <c r="E120">
        <f>Share_Transactions!E120</f>
        <v/>
      </c>
      <c r="F120" s="10">
        <f>Share_Transactions!J120</f>
        <v/>
      </c>
      <c r="G120" s="10">
        <f>Share_Transactions!L120</f>
        <v/>
      </c>
      <c r="H120">
        <f>Share_Transactions!M120</f>
        <v/>
      </c>
      <c r="I120">
        <f>Share_Transactions!G120</f>
        <v/>
      </c>
      <c r="J120">
        <f>Share_Transactions!H120</f>
        <v/>
      </c>
      <c r="K120">
        <f>IF(COUNTIF(Employee_Data!$A$2:$A$2001,B120)&gt;0,"Valid","Invalid Employee")</f>
        <v/>
      </c>
      <c r="L120">
        <f>IF(E120&gt;0,"Valid","Invalid Shares")</f>
        <v/>
      </c>
      <c r="M120">
        <f>IF(G120&gt;0,"Valid","Valid","Missing/Zero Tax")</f>
        <v/>
      </c>
      <c r="N120">
        <f>IF(AND(K120="Valid",L120="Valid",M120="Valid",O120="Approved"),"PASS","INVESTIGATE")</f>
        <v/>
      </c>
      <c r="O120">
        <f>IF(H120="Approved","Approved","Review Required")</f>
        <v/>
      </c>
    </row>
    <row r="121">
      <c r="A121">
        <f>Share_Transactions!A121</f>
        <v/>
      </c>
      <c r="B121">
        <f>Share_Transactions!B121</f>
        <v/>
      </c>
      <c r="C121">
        <f>Share_Transactions!C121</f>
        <v/>
      </c>
      <c r="D121" s="9">
        <f>Share_Transactions!D121</f>
        <v/>
      </c>
      <c r="E121">
        <f>Share_Transactions!E121</f>
        <v/>
      </c>
      <c r="F121" s="10">
        <f>Share_Transactions!J121</f>
        <v/>
      </c>
      <c r="G121" s="10">
        <f>Share_Transactions!L121</f>
        <v/>
      </c>
      <c r="H121">
        <f>Share_Transactions!M121</f>
        <v/>
      </c>
      <c r="I121">
        <f>Share_Transactions!G121</f>
        <v/>
      </c>
      <c r="J121">
        <f>Share_Transactions!H121</f>
        <v/>
      </c>
      <c r="K121">
        <f>IF(COUNTIF(Employee_Data!$A$2:$A$2001,B121)&gt;0,"Valid","Invalid Employee")</f>
        <v/>
      </c>
      <c r="L121">
        <f>IF(E121&gt;0,"Valid","Invalid Shares")</f>
        <v/>
      </c>
      <c r="M121">
        <f>IF(G121&gt;0,"Valid","Valid","Missing/Zero Tax")</f>
        <v/>
      </c>
      <c r="N121">
        <f>IF(AND(K121="Valid",L121="Valid",M121="Valid",O121="Approved"),"PASS","INVESTIGATE")</f>
        <v/>
      </c>
      <c r="O121">
        <f>IF(H121="Approved","Approved","Review Required")</f>
        <v/>
      </c>
    </row>
    <row r="122">
      <c r="A122">
        <f>Share_Transactions!A122</f>
        <v/>
      </c>
      <c r="B122">
        <f>Share_Transactions!B122</f>
        <v/>
      </c>
      <c r="C122">
        <f>Share_Transactions!C122</f>
        <v/>
      </c>
      <c r="D122" s="9">
        <f>Share_Transactions!D122</f>
        <v/>
      </c>
      <c r="E122">
        <f>Share_Transactions!E122</f>
        <v/>
      </c>
      <c r="F122" s="10">
        <f>Share_Transactions!J122</f>
        <v/>
      </c>
      <c r="G122" s="10">
        <f>Share_Transactions!L122</f>
        <v/>
      </c>
      <c r="H122">
        <f>Share_Transactions!M122</f>
        <v/>
      </c>
      <c r="I122">
        <f>Share_Transactions!G122</f>
        <v/>
      </c>
      <c r="J122">
        <f>Share_Transactions!H122</f>
        <v/>
      </c>
      <c r="K122">
        <f>IF(COUNTIF(Employee_Data!$A$2:$A$2001,B122)&gt;0,"Valid","Invalid Employee")</f>
        <v/>
      </c>
      <c r="L122">
        <f>IF(E122&gt;0,"Valid","Invalid Shares")</f>
        <v/>
      </c>
      <c r="M122">
        <f>IF(G122&gt;0,"Valid","Valid","Missing/Zero Tax")</f>
        <v/>
      </c>
      <c r="N122">
        <f>IF(AND(K122="Valid",L122="Valid",M122="Valid",O122="Approved"),"PASS","INVESTIGATE")</f>
        <v/>
      </c>
      <c r="O122">
        <f>IF(H122="Approved","Approved","Review Required")</f>
        <v/>
      </c>
    </row>
    <row r="123">
      <c r="A123">
        <f>Share_Transactions!A123</f>
        <v/>
      </c>
      <c r="B123">
        <f>Share_Transactions!B123</f>
        <v/>
      </c>
      <c r="C123">
        <f>Share_Transactions!C123</f>
        <v/>
      </c>
      <c r="D123" s="9">
        <f>Share_Transactions!D123</f>
        <v/>
      </c>
      <c r="E123">
        <f>Share_Transactions!E123</f>
        <v/>
      </c>
      <c r="F123" s="10">
        <f>Share_Transactions!J123</f>
        <v/>
      </c>
      <c r="G123" s="10">
        <f>Share_Transactions!L123</f>
        <v/>
      </c>
      <c r="H123">
        <f>Share_Transactions!M123</f>
        <v/>
      </c>
      <c r="I123">
        <f>Share_Transactions!G123</f>
        <v/>
      </c>
      <c r="J123">
        <f>Share_Transactions!H123</f>
        <v/>
      </c>
      <c r="K123">
        <f>IF(COUNTIF(Employee_Data!$A$2:$A$2001,B123)&gt;0,"Valid","Invalid Employee")</f>
        <v/>
      </c>
      <c r="L123">
        <f>IF(E123&gt;0,"Valid","Invalid Shares")</f>
        <v/>
      </c>
      <c r="M123">
        <f>IF(G123&gt;0,"Valid","Valid","Missing/Zero Tax")</f>
        <v/>
      </c>
      <c r="N123">
        <f>IF(AND(K123="Valid",L123="Valid",M123="Valid",O123="Approved"),"PASS","INVESTIGATE")</f>
        <v/>
      </c>
      <c r="O123">
        <f>IF(H123="Approved","Approved","Review Required")</f>
        <v/>
      </c>
    </row>
    <row r="124">
      <c r="A124">
        <f>Share_Transactions!A124</f>
        <v/>
      </c>
      <c r="B124">
        <f>Share_Transactions!B124</f>
        <v/>
      </c>
      <c r="C124">
        <f>Share_Transactions!C124</f>
        <v/>
      </c>
      <c r="D124" s="9">
        <f>Share_Transactions!D124</f>
        <v/>
      </c>
      <c r="E124">
        <f>Share_Transactions!E124</f>
        <v/>
      </c>
      <c r="F124" s="10">
        <f>Share_Transactions!J124</f>
        <v/>
      </c>
      <c r="G124" s="10">
        <f>Share_Transactions!L124</f>
        <v/>
      </c>
      <c r="H124">
        <f>Share_Transactions!M124</f>
        <v/>
      </c>
      <c r="I124">
        <f>Share_Transactions!G124</f>
        <v/>
      </c>
      <c r="J124">
        <f>Share_Transactions!H124</f>
        <v/>
      </c>
      <c r="K124">
        <f>IF(COUNTIF(Employee_Data!$A$2:$A$2001,B124)&gt;0,"Valid","Invalid Employee")</f>
        <v/>
      </c>
      <c r="L124">
        <f>IF(E124&gt;0,"Valid","Invalid Shares")</f>
        <v/>
      </c>
      <c r="M124">
        <f>IF(G124&gt;0,"Valid","Valid","Missing/Zero Tax")</f>
        <v/>
      </c>
      <c r="N124">
        <f>IF(AND(K124="Valid",L124="Valid",M124="Valid",O124="Approved"),"PASS","INVESTIGATE")</f>
        <v/>
      </c>
      <c r="O124">
        <f>IF(H124="Approved","Approved","Review Required")</f>
        <v/>
      </c>
    </row>
    <row r="125">
      <c r="A125">
        <f>Share_Transactions!A125</f>
        <v/>
      </c>
      <c r="B125">
        <f>Share_Transactions!B125</f>
        <v/>
      </c>
      <c r="C125">
        <f>Share_Transactions!C125</f>
        <v/>
      </c>
      <c r="D125" s="9">
        <f>Share_Transactions!D125</f>
        <v/>
      </c>
      <c r="E125">
        <f>Share_Transactions!E125</f>
        <v/>
      </c>
      <c r="F125" s="10">
        <f>Share_Transactions!J125</f>
        <v/>
      </c>
      <c r="G125" s="10">
        <f>Share_Transactions!L125</f>
        <v/>
      </c>
      <c r="H125">
        <f>Share_Transactions!M125</f>
        <v/>
      </c>
      <c r="I125">
        <f>Share_Transactions!G125</f>
        <v/>
      </c>
      <c r="J125">
        <f>Share_Transactions!H125</f>
        <v/>
      </c>
      <c r="K125">
        <f>IF(COUNTIF(Employee_Data!$A$2:$A$2001,B125)&gt;0,"Valid","Invalid Employee")</f>
        <v/>
      </c>
      <c r="L125">
        <f>IF(E125&gt;0,"Valid","Invalid Shares")</f>
        <v/>
      </c>
      <c r="M125">
        <f>IF(G125&gt;0,"Valid","Valid","Missing/Zero Tax")</f>
        <v/>
      </c>
      <c r="N125">
        <f>IF(AND(K125="Valid",L125="Valid",M125="Valid",O125="Approved"),"PASS","INVESTIGATE")</f>
        <v/>
      </c>
      <c r="O125">
        <f>IF(H125="Approved","Approved","Review Required")</f>
        <v/>
      </c>
    </row>
    <row r="126">
      <c r="A126">
        <f>Share_Transactions!A126</f>
        <v/>
      </c>
      <c r="B126">
        <f>Share_Transactions!B126</f>
        <v/>
      </c>
      <c r="C126">
        <f>Share_Transactions!C126</f>
        <v/>
      </c>
      <c r="D126" s="9">
        <f>Share_Transactions!D126</f>
        <v/>
      </c>
      <c r="E126">
        <f>Share_Transactions!E126</f>
        <v/>
      </c>
      <c r="F126" s="10">
        <f>Share_Transactions!J126</f>
        <v/>
      </c>
      <c r="G126" s="10">
        <f>Share_Transactions!L126</f>
        <v/>
      </c>
      <c r="H126">
        <f>Share_Transactions!M126</f>
        <v/>
      </c>
      <c r="I126">
        <f>Share_Transactions!G126</f>
        <v/>
      </c>
      <c r="J126">
        <f>Share_Transactions!H126</f>
        <v/>
      </c>
      <c r="K126">
        <f>IF(COUNTIF(Employee_Data!$A$2:$A$2001,B126)&gt;0,"Valid","Invalid Employee")</f>
        <v/>
      </c>
      <c r="L126">
        <f>IF(E126&gt;0,"Valid","Invalid Shares")</f>
        <v/>
      </c>
      <c r="M126">
        <f>IF(G126&gt;0,"Valid","Valid","Missing/Zero Tax")</f>
        <v/>
      </c>
      <c r="N126">
        <f>IF(AND(K126="Valid",L126="Valid",M126="Valid",O126="Approved"),"PASS","INVESTIGATE")</f>
        <v/>
      </c>
      <c r="O126">
        <f>IF(H126="Approved","Approved","Review Required")</f>
        <v/>
      </c>
    </row>
    <row r="127">
      <c r="A127">
        <f>Share_Transactions!A127</f>
        <v/>
      </c>
      <c r="B127">
        <f>Share_Transactions!B127</f>
        <v/>
      </c>
      <c r="C127">
        <f>Share_Transactions!C127</f>
        <v/>
      </c>
      <c r="D127" s="9">
        <f>Share_Transactions!D127</f>
        <v/>
      </c>
      <c r="E127">
        <f>Share_Transactions!E127</f>
        <v/>
      </c>
      <c r="F127" s="10">
        <f>Share_Transactions!J127</f>
        <v/>
      </c>
      <c r="G127" s="10">
        <f>Share_Transactions!L127</f>
        <v/>
      </c>
      <c r="H127">
        <f>Share_Transactions!M127</f>
        <v/>
      </c>
      <c r="I127">
        <f>Share_Transactions!G127</f>
        <v/>
      </c>
      <c r="J127">
        <f>Share_Transactions!H127</f>
        <v/>
      </c>
      <c r="K127">
        <f>IF(COUNTIF(Employee_Data!$A$2:$A$2001,B127)&gt;0,"Valid","Invalid Employee")</f>
        <v/>
      </c>
      <c r="L127">
        <f>IF(E127&gt;0,"Valid","Invalid Shares")</f>
        <v/>
      </c>
      <c r="M127">
        <f>IF(G127&gt;0,"Valid","Valid","Missing/Zero Tax")</f>
        <v/>
      </c>
      <c r="N127">
        <f>IF(AND(K127="Valid",L127="Valid",M127="Valid",O127="Approved"),"PASS","INVESTIGATE")</f>
        <v/>
      </c>
      <c r="O127">
        <f>IF(H127="Approved","Approved","Review Required")</f>
        <v/>
      </c>
    </row>
    <row r="128">
      <c r="A128">
        <f>Share_Transactions!A128</f>
        <v/>
      </c>
      <c r="B128">
        <f>Share_Transactions!B128</f>
        <v/>
      </c>
      <c r="C128">
        <f>Share_Transactions!C128</f>
        <v/>
      </c>
      <c r="D128" s="9">
        <f>Share_Transactions!D128</f>
        <v/>
      </c>
      <c r="E128">
        <f>Share_Transactions!E128</f>
        <v/>
      </c>
      <c r="F128" s="10">
        <f>Share_Transactions!J128</f>
        <v/>
      </c>
      <c r="G128" s="10">
        <f>Share_Transactions!L128</f>
        <v/>
      </c>
      <c r="H128">
        <f>Share_Transactions!M128</f>
        <v/>
      </c>
      <c r="I128">
        <f>Share_Transactions!G128</f>
        <v/>
      </c>
      <c r="J128">
        <f>Share_Transactions!H128</f>
        <v/>
      </c>
      <c r="K128">
        <f>IF(COUNTIF(Employee_Data!$A$2:$A$2001,B128)&gt;0,"Valid","Invalid Employee")</f>
        <v/>
      </c>
      <c r="L128">
        <f>IF(E128&gt;0,"Valid","Invalid Shares")</f>
        <v/>
      </c>
      <c r="M128">
        <f>IF(G128&gt;0,"Valid","Valid","Missing/Zero Tax")</f>
        <v/>
      </c>
      <c r="N128">
        <f>IF(AND(K128="Valid",L128="Valid",M128="Valid",O128="Approved"),"PASS","INVESTIGATE")</f>
        <v/>
      </c>
      <c r="O128">
        <f>IF(H128="Approved","Approved","Review Required")</f>
        <v/>
      </c>
    </row>
    <row r="129">
      <c r="A129">
        <f>Share_Transactions!A129</f>
        <v/>
      </c>
      <c r="B129">
        <f>Share_Transactions!B129</f>
        <v/>
      </c>
      <c r="C129">
        <f>Share_Transactions!C129</f>
        <v/>
      </c>
      <c r="D129" s="9">
        <f>Share_Transactions!D129</f>
        <v/>
      </c>
      <c r="E129">
        <f>Share_Transactions!E129</f>
        <v/>
      </c>
      <c r="F129" s="10">
        <f>Share_Transactions!J129</f>
        <v/>
      </c>
      <c r="G129" s="10">
        <f>Share_Transactions!L129</f>
        <v/>
      </c>
      <c r="H129">
        <f>Share_Transactions!M129</f>
        <v/>
      </c>
      <c r="I129">
        <f>Share_Transactions!G129</f>
        <v/>
      </c>
      <c r="J129">
        <f>Share_Transactions!H129</f>
        <v/>
      </c>
      <c r="K129">
        <f>IF(COUNTIF(Employee_Data!$A$2:$A$2001,B129)&gt;0,"Valid","Invalid Employee")</f>
        <v/>
      </c>
      <c r="L129">
        <f>IF(E129&gt;0,"Valid","Invalid Shares")</f>
        <v/>
      </c>
      <c r="M129">
        <f>IF(G129&gt;0,"Valid","Valid","Missing/Zero Tax")</f>
        <v/>
      </c>
      <c r="N129">
        <f>IF(AND(K129="Valid",L129="Valid",M129="Valid",O129="Approved"),"PASS","INVESTIGATE")</f>
        <v/>
      </c>
      <c r="O129">
        <f>IF(H129="Approved","Approved","Review Required")</f>
        <v/>
      </c>
    </row>
    <row r="130">
      <c r="A130">
        <f>Share_Transactions!A130</f>
        <v/>
      </c>
      <c r="B130">
        <f>Share_Transactions!B130</f>
        <v/>
      </c>
      <c r="C130">
        <f>Share_Transactions!C130</f>
        <v/>
      </c>
      <c r="D130" s="9">
        <f>Share_Transactions!D130</f>
        <v/>
      </c>
      <c r="E130">
        <f>Share_Transactions!E130</f>
        <v/>
      </c>
      <c r="F130" s="10">
        <f>Share_Transactions!J130</f>
        <v/>
      </c>
      <c r="G130" s="10">
        <f>Share_Transactions!L130</f>
        <v/>
      </c>
      <c r="H130">
        <f>Share_Transactions!M130</f>
        <v/>
      </c>
      <c r="I130">
        <f>Share_Transactions!G130</f>
        <v/>
      </c>
      <c r="J130">
        <f>Share_Transactions!H130</f>
        <v/>
      </c>
      <c r="K130">
        <f>IF(COUNTIF(Employee_Data!$A$2:$A$2001,B130)&gt;0,"Valid","Invalid Employee")</f>
        <v/>
      </c>
      <c r="L130">
        <f>IF(E130&gt;0,"Valid","Invalid Shares")</f>
        <v/>
      </c>
      <c r="M130">
        <f>IF(G130&gt;0,"Valid","Valid","Missing/Zero Tax")</f>
        <v/>
      </c>
      <c r="N130">
        <f>IF(AND(K130="Valid",L130="Valid",M130="Valid",O130="Approved"),"PASS","INVESTIGATE")</f>
        <v/>
      </c>
      <c r="O130">
        <f>IF(H130="Approved","Approved","Review Required")</f>
        <v/>
      </c>
    </row>
    <row r="131">
      <c r="A131">
        <f>Share_Transactions!A131</f>
        <v/>
      </c>
      <c r="B131">
        <f>Share_Transactions!B131</f>
        <v/>
      </c>
      <c r="C131">
        <f>Share_Transactions!C131</f>
        <v/>
      </c>
      <c r="D131" s="9">
        <f>Share_Transactions!D131</f>
        <v/>
      </c>
      <c r="E131">
        <f>Share_Transactions!E131</f>
        <v/>
      </c>
      <c r="F131" s="10">
        <f>Share_Transactions!J131</f>
        <v/>
      </c>
      <c r="G131" s="10">
        <f>Share_Transactions!L131</f>
        <v/>
      </c>
      <c r="H131">
        <f>Share_Transactions!M131</f>
        <v/>
      </c>
      <c r="I131">
        <f>Share_Transactions!G131</f>
        <v/>
      </c>
      <c r="J131">
        <f>Share_Transactions!H131</f>
        <v/>
      </c>
      <c r="K131">
        <f>IF(COUNTIF(Employee_Data!$A$2:$A$2001,B131)&gt;0,"Valid","Invalid Employee")</f>
        <v/>
      </c>
      <c r="L131">
        <f>IF(E131&gt;0,"Valid","Invalid Shares")</f>
        <v/>
      </c>
      <c r="M131">
        <f>IF(G131&gt;0,"Valid","Valid","Missing/Zero Tax")</f>
        <v/>
      </c>
      <c r="N131">
        <f>IF(AND(K131="Valid",L131="Valid",M131="Valid",O131="Approved"),"PASS","INVESTIGATE")</f>
        <v/>
      </c>
      <c r="O131">
        <f>IF(H131="Approved","Approved","Review Required")</f>
        <v/>
      </c>
    </row>
    <row r="132">
      <c r="A132">
        <f>Share_Transactions!A132</f>
        <v/>
      </c>
      <c r="B132">
        <f>Share_Transactions!B132</f>
        <v/>
      </c>
      <c r="C132">
        <f>Share_Transactions!C132</f>
        <v/>
      </c>
      <c r="D132" s="9">
        <f>Share_Transactions!D132</f>
        <v/>
      </c>
      <c r="E132">
        <f>Share_Transactions!E132</f>
        <v/>
      </c>
      <c r="F132" s="10">
        <f>Share_Transactions!J132</f>
        <v/>
      </c>
      <c r="G132" s="10">
        <f>Share_Transactions!L132</f>
        <v/>
      </c>
      <c r="H132">
        <f>Share_Transactions!M132</f>
        <v/>
      </c>
      <c r="I132">
        <f>Share_Transactions!G132</f>
        <v/>
      </c>
      <c r="J132">
        <f>Share_Transactions!H132</f>
        <v/>
      </c>
      <c r="K132">
        <f>IF(COUNTIF(Employee_Data!$A$2:$A$2001,B132)&gt;0,"Valid","Invalid Employee")</f>
        <v/>
      </c>
      <c r="L132">
        <f>IF(E132&gt;0,"Valid","Invalid Shares")</f>
        <v/>
      </c>
      <c r="M132">
        <f>IF(G132&gt;0,"Valid","Valid","Missing/Zero Tax")</f>
        <v/>
      </c>
      <c r="N132">
        <f>IF(AND(K132="Valid",L132="Valid",M132="Valid",O132="Approved"),"PASS","INVESTIGATE")</f>
        <v/>
      </c>
      <c r="O132">
        <f>IF(H132="Approved","Approved","Review Required")</f>
        <v/>
      </c>
    </row>
    <row r="133">
      <c r="A133">
        <f>Share_Transactions!A133</f>
        <v/>
      </c>
      <c r="B133">
        <f>Share_Transactions!B133</f>
        <v/>
      </c>
      <c r="C133">
        <f>Share_Transactions!C133</f>
        <v/>
      </c>
      <c r="D133" s="9">
        <f>Share_Transactions!D133</f>
        <v/>
      </c>
      <c r="E133">
        <f>Share_Transactions!E133</f>
        <v/>
      </c>
      <c r="F133" s="10">
        <f>Share_Transactions!J133</f>
        <v/>
      </c>
      <c r="G133" s="10">
        <f>Share_Transactions!L133</f>
        <v/>
      </c>
      <c r="H133">
        <f>Share_Transactions!M133</f>
        <v/>
      </c>
      <c r="I133">
        <f>Share_Transactions!G133</f>
        <v/>
      </c>
      <c r="J133">
        <f>Share_Transactions!H133</f>
        <v/>
      </c>
      <c r="K133">
        <f>IF(COUNTIF(Employee_Data!$A$2:$A$2001,B133)&gt;0,"Valid","Invalid Employee")</f>
        <v/>
      </c>
      <c r="L133">
        <f>IF(E133&gt;0,"Valid","Invalid Shares")</f>
        <v/>
      </c>
      <c r="M133">
        <f>IF(G133&gt;0,"Valid","Valid","Missing/Zero Tax")</f>
        <v/>
      </c>
      <c r="N133">
        <f>IF(AND(K133="Valid",L133="Valid",M133="Valid",O133="Approved"),"PASS","INVESTIGATE")</f>
        <v/>
      </c>
      <c r="O133">
        <f>IF(H133="Approved","Approved","Review Required")</f>
        <v/>
      </c>
    </row>
    <row r="134">
      <c r="A134">
        <f>Share_Transactions!A134</f>
        <v/>
      </c>
      <c r="B134">
        <f>Share_Transactions!B134</f>
        <v/>
      </c>
      <c r="C134">
        <f>Share_Transactions!C134</f>
        <v/>
      </c>
      <c r="D134" s="9">
        <f>Share_Transactions!D134</f>
        <v/>
      </c>
      <c r="E134">
        <f>Share_Transactions!E134</f>
        <v/>
      </c>
      <c r="F134" s="10">
        <f>Share_Transactions!J134</f>
        <v/>
      </c>
      <c r="G134" s="10">
        <f>Share_Transactions!L134</f>
        <v/>
      </c>
      <c r="H134">
        <f>Share_Transactions!M134</f>
        <v/>
      </c>
      <c r="I134">
        <f>Share_Transactions!G134</f>
        <v/>
      </c>
      <c r="J134">
        <f>Share_Transactions!H134</f>
        <v/>
      </c>
      <c r="K134">
        <f>IF(COUNTIF(Employee_Data!$A$2:$A$2001,B134)&gt;0,"Valid","Invalid Employee")</f>
        <v/>
      </c>
      <c r="L134">
        <f>IF(E134&gt;0,"Valid","Invalid Shares")</f>
        <v/>
      </c>
      <c r="M134">
        <f>IF(G134&gt;0,"Valid","Valid","Missing/Zero Tax")</f>
        <v/>
      </c>
      <c r="N134">
        <f>IF(AND(K134="Valid",L134="Valid",M134="Valid",O134="Approved"),"PASS","INVESTIGATE")</f>
        <v/>
      </c>
      <c r="O134">
        <f>IF(H134="Approved","Approved","Review Required")</f>
        <v/>
      </c>
    </row>
    <row r="135">
      <c r="A135">
        <f>Share_Transactions!A135</f>
        <v/>
      </c>
      <c r="B135">
        <f>Share_Transactions!B135</f>
        <v/>
      </c>
      <c r="C135">
        <f>Share_Transactions!C135</f>
        <v/>
      </c>
      <c r="D135" s="9">
        <f>Share_Transactions!D135</f>
        <v/>
      </c>
      <c r="E135">
        <f>Share_Transactions!E135</f>
        <v/>
      </c>
      <c r="F135" s="10">
        <f>Share_Transactions!J135</f>
        <v/>
      </c>
      <c r="G135" s="10">
        <f>Share_Transactions!L135</f>
        <v/>
      </c>
      <c r="H135">
        <f>Share_Transactions!M135</f>
        <v/>
      </c>
      <c r="I135">
        <f>Share_Transactions!G135</f>
        <v/>
      </c>
      <c r="J135">
        <f>Share_Transactions!H135</f>
        <v/>
      </c>
      <c r="K135">
        <f>IF(COUNTIF(Employee_Data!$A$2:$A$2001,B135)&gt;0,"Valid","Invalid Employee")</f>
        <v/>
      </c>
      <c r="L135">
        <f>IF(E135&gt;0,"Valid","Invalid Shares")</f>
        <v/>
      </c>
      <c r="M135">
        <f>IF(G135&gt;0,"Valid","Valid","Missing/Zero Tax")</f>
        <v/>
      </c>
      <c r="N135">
        <f>IF(AND(K135="Valid",L135="Valid",M135="Valid",O135="Approved"),"PASS","INVESTIGATE")</f>
        <v/>
      </c>
      <c r="O135">
        <f>IF(H135="Approved","Approved","Review Required")</f>
        <v/>
      </c>
    </row>
    <row r="136">
      <c r="A136">
        <f>Share_Transactions!A136</f>
        <v/>
      </c>
      <c r="B136">
        <f>Share_Transactions!B136</f>
        <v/>
      </c>
      <c r="C136">
        <f>Share_Transactions!C136</f>
        <v/>
      </c>
      <c r="D136" s="9">
        <f>Share_Transactions!D136</f>
        <v/>
      </c>
      <c r="E136">
        <f>Share_Transactions!E136</f>
        <v/>
      </c>
      <c r="F136" s="10">
        <f>Share_Transactions!J136</f>
        <v/>
      </c>
      <c r="G136" s="10">
        <f>Share_Transactions!L136</f>
        <v/>
      </c>
      <c r="H136">
        <f>Share_Transactions!M136</f>
        <v/>
      </c>
      <c r="I136">
        <f>Share_Transactions!G136</f>
        <v/>
      </c>
      <c r="J136">
        <f>Share_Transactions!H136</f>
        <v/>
      </c>
      <c r="K136">
        <f>IF(COUNTIF(Employee_Data!$A$2:$A$2001,B136)&gt;0,"Valid","Invalid Employee")</f>
        <v/>
      </c>
      <c r="L136">
        <f>IF(E136&gt;0,"Valid","Invalid Shares")</f>
        <v/>
      </c>
      <c r="M136">
        <f>IF(G136&gt;0,"Valid","Valid","Missing/Zero Tax")</f>
        <v/>
      </c>
      <c r="N136">
        <f>IF(AND(K136="Valid",L136="Valid",M136="Valid",O136="Approved"),"PASS","INVESTIGATE")</f>
        <v/>
      </c>
      <c r="O136">
        <f>IF(H136="Approved","Approved","Review Required")</f>
        <v/>
      </c>
    </row>
    <row r="137">
      <c r="A137">
        <f>Share_Transactions!A137</f>
        <v/>
      </c>
      <c r="B137">
        <f>Share_Transactions!B137</f>
        <v/>
      </c>
      <c r="C137">
        <f>Share_Transactions!C137</f>
        <v/>
      </c>
      <c r="D137" s="9">
        <f>Share_Transactions!D137</f>
        <v/>
      </c>
      <c r="E137">
        <f>Share_Transactions!E137</f>
        <v/>
      </c>
      <c r="F137" s="10">
        <f>Share_Transactions!J137</f>
        <v/>
      </c>
      <c r="G137" s="10">
        <f>Share_Transactions!L137</f>
        <v/>
      </c>
      <c r="H137">
        <f>Share_Transactions!M137</f>
        <v/>
      </c>
      <c r="I137">
        <f>Share_Transactions!G137</f>
        <v/>
      </c>
      <c r="J137">
        <f>Share_Transactions!H137</f>
        <v/>
      </c>
      <c r="K137">
        <f>IF(COUNTIF(Employee_Data!$A$2:$A$2001,B137)&gt;0,"Valid","Invalid Employee")</f>
        <v/>
      </c>
      <c r="L137">
        <f>IF(E137&gt;0,"Valid","Invalid Shares")</f>
        <v/>
      </c>
      <c r="M137">
        <f>IF(G137&gt;0,"Valid","Valid","Missing/Zero Tax")</f>
        <v/>
      </c>
      <c r="N137">
        <f>IF(AND(K137="Valid",L137="Valid",M137="Valid",O137="Approved"),"PASS","INVESTIGATE")</f>
        <v/>
      </c>
      <c r="O137">
        <f>IF(H137="Approved","Approved","Review Required")</f>
        <v/>
      </c>
    </row>
    <row r="138">
      <c r="A138">
        <f>Share_Transactions!A138</f>
        <v/>
      </c>
      <c r="B138">
        <f>Share_Transactions!B138</f>
        <v/>
      </c>
      <c r="C138">
        <f>Share_Transactions!C138</f>
        <v/>
      </c>
      <c r="D138" s="9">
        <f>Share_Transactions!D138</f>
        <v/>
      </c>
      <c r="E138">
        <f>Share_Transactions!E138</f>
        <v/>
      </c>
      <c r="F138" s="10">
        <f>Share_Transactions!J138</f>
        <v/>
      </c>
      <c r="G138" s="10">
        <f>Share_Transactions!L138</f>
        <v/>
      </c>
      <c r="H138">
        <f>Share_Transactions!M138</f>
        <v/>
      </c>
      <c r="I138">
        <f>Share_Transactions!G138</f>
        <v/>
      </c>
      <c r="J138">
        <f>Share_Transactions!H138</f>
        <v/>
      </c>
      <c r="K138">
        <f>IF(COUNTIF(Employee_Data!$A$2:$A$2001,B138)&gt;0,"Valid","Invalid Employee")</f>
        <v/>
      </c>
      <c r="L138">
        <f>IF(E138&gt;0,"Valid","Invalid Shares")</f>
        <v/>
      </c>
      <c r="M138">
        <f>IF(G138&gt;0,"Valid","Valid","Missing/Zero Tax")</f>
        <v/>
      </c>
      <c r="N138">
        <f>IF(AND(K138="Valid",L138="Valid",M138="Valid",O138="Approved"),"PASS","INVESTIGATE")</f>
        <v/>
      </c>
      <c r="O138">
        <f>IF(H138="Approved","Approved","Review Required")</f>
        <v/>
      </c>
    </row>
    <row r="139">
      <c r="A139">
        <f>Share_Transactions!A139</f>
        <v/>
      </c>
      <c r="B139">
        <f>Share_Transactions!B139</f>
        <v/>
      </c>
      <c r="C139">
        <f>Share_Transactions!C139</f>
        <v/>
      </c>
      <c r="D139" s="9">
        <f>Share_Transactions!D139</f>
        <v/>
      </c>
      <c r="E139">
        <f>Share_Transactions!E139</f>
        <v/>
      </c>
      <c r="F139" s="10">
        <f>Share_Transactions!J139</f>
        <v/>
      </c>
      <c r="G139" s="10">
        <f>Share_Transactions!L139</f>
        <v/>
      </c>
      <c r="H139">
        <f>Share_Transactions!M139</f>
        <v/>
      </c>
      <c r="I139">
        <f>Share_Transactions!G139</f>
        <v/>
      </c>
      <c r="J139">
        <f>Share_Transactions!H139</f>
        <v/>
      </c>
      <c r="K139">
        <f>IF(COUNTIF(Employee_Data!$A$2:$A$2001,B139)&gt;0,"Valid","Invalid Employee")</f>
        <v/>
      </c>
      <c r="L139">
        <f>IF(E139&gt;0,"Valid","Invalid Shares")</f>
        <v/>
      </c>
      <c r="M139">
        <f>IF(G139&gt;0,"Valid","Valid","Missing/Zero Tax")</f>
        <v/>
      </c>
      <c r="N139">
        <f>IF(AND(K139="Valid",L139="Valid",M139="Valid",O139="Approved"),"PASS","INVESTIGATE")</f>
        <v/>
      </c>
      <c r="O139">
        <f>IF(H139="Approved","Approved","Review Required")</f>
        <v/>
      </c>
    </row>
    <row r="140">
      <c r="A140">
        <f>Share_Transactions!A140</f>
        <v/>
      </c>
      <c r="B140">
        <f>Share_Transactions!B140</f>
        <v/>
      </c>
      <c r="C140">
        <f>Share_Transactions!C140</f>
        <v/>
      </c>
      <c r="D140" s="9">
        <f>Share_Transactions!D140</f>
        <v/>
      </c>
      <c r="E140">
        <f>Share_Transactions!E140</f>
        <v/>
      </c>
      <c r="F140" s="10">
        <f>Share_Transactions!J140</f>
        <v/>
      </c>
      <c r="G140" s="10">
        <f>Share_Transactions!L140</f>
        <v/>
      </c>
      <c r="H140">
        <f>Share_Transactions!M140</f>
        <v/>
      </c>
      <c r="I140">
        <f>Share_Transactions!G140</f>
        <v/>
      </c>
      <c r="J140">
        <f>Share_Transactions!H140</f>
        <v/>
      </c>
      <c r="K140">
        <f>IF(COUNTIF(Employee_Data!$A$2:$A$2001,B140)&gt;0,"Valid","Invalid Employee")</f>
        <v/>
      </c>
      <c r="L140">
        <f>IF(E140&gt;0,"Valid","Invalid Shares")</f>
        <v/>
      </c>
      <c r="M140">
        <f>IF(G140&gt;0,"Valid","Valid","Missing/Zero Tax")</f>
        <v/>
      </c>
      <c r="N140">
        <f>IF(AND(K140="Valid",L140="Valid",M140="Valid",O140="Approved"),"PASS","INVESTIGATE")</f>
        <v/>
      </c>
      <c r="O140">
        <f>IF(H140="Approved","Approved","Review Required")</f>
        <v/>
      </c>
    </row>
    <row r="141">
      <c r="A141">
        <f>Share_Transactions!A141</f>
        <v/>
      </c>
      <c r="B141">
        <f>Share_Transactions!B141</f>
        <v/>
      </c>
      <c r="C141">
        <f>Share_Transactions!C141</f>
        <v/>
      </c>
      <c r="D141" s="9">
        <f>Share_Transactions!D141</f>
        <v/>
      </c>
      <c r="E141">
        <f>Share_Transactions!E141</f>
        <v/>
      </c>
      <c r="F141" s="10">
        <f>Share_Transactions!J141</f>
        <v/>
      </c>
      <c r="G141" s="10">
        <f>Share_Transactions!L141</f>
        <v/>
      </c>
      <c r="H141">
        <f>Share_Transactions!M141</f>
        <v/>
      </c>
      <c r="I141">
        <f>Share_Transactions!G141</f>
        <v/>
      </c>
      <c r="J141">
        <f>Share_Transactions!H141</f>
        <v/>
      </c>
      <c r="K141">
        <f>IF(COUNTIF(Employee_Data!$A$2:$A$2001,B141)&gt;0,"Valid","Invalid Employee")</f>
        <v/>
      </c>
      <c r="L141">
        <f>IF(E141&gt;0,"Valid","Invalid Shares")</f>
        <v/>
      </c>
      <c r="M141">
        <f>IF(G141&gt;0,"Valid","Valid","Missing/Zero Tax")</f>
        <v/>
      </c>
      <c r="N141">
        <f>IF(AND(K141="Valid",L141="Valid",M141="Valid",O141="Approved"),"PASS","INVESTIGATE")</f>
        <v/>
      </c>
      <c r="O141">
        <f>IF(H141="Approved","Approved","Review Required")</f>
        <v/>
      </c>
    </row>
    <row r="142">
      <c r="A142">
        <f>Share_Transactions!A142</f>
        <v/>
      </c>
      <c r="B142">
        <f>Share_Transactions!B142</f>
        <v/>
      </c>
      <c r="C142">
        <f>Share_Transactions!C142</f>
        <v/>
      </c>
      <c r="D142" s="9">
        <f>Share_Transactions!D142</f>
        <v/>
      </c>
      <c r="E142">
        <f>Share_Transactions!E142</f>
        <v/>
      </c>
      <c r="F142" s="10">
        <f>Share_Transactions!J142</f>
        <v/>
      </c>
      <c r="G142" s="10">
        <f>Share_Transactions!L142</f>
        <v/>
      </c>
      <c r="H142">
        <f>Share_Transactions!M142</f>
        <v/>
      </c>
      <c r="I142">
        <f>Share_Transactions!G142</f>
        <v/>
      </c>
      <c r="J142">
        <f>Share_Transactions!H142</f>
        <v/>
      </c>
      <c r="K142">
        <f>IF(COUNTIF(Employee_Data!$A$2:$A$2001,B142)&gt;0,"Valid","Invalid Employee")</f>
        <v/>
      </c>
      <c r="L142">
        <f>IF(E142&gt;0,"Valid","Invalid Shares")</f>
        <v/>
      </c>
      <c r="M142">
        <f>IF(G142&gt;0,"Valid","Valid","Missing/Zero Tax")</f>
        <v/>
      </c>
      <c r="N142">
        <f>IF(AND(K142="Valid",L142="Valid",M142="Valid",O142="Approved"),"PASS","INVESTIGATE")</f>
        <v/>
      </c>
      <c r="O142">
        <f>IF(H142="Approved","Approved","Review Required")</f>
        <v/>
      </c>
    </row>
    <row r="143">
      <c r="A143">
        <f>Share_Transactions!A143</f>
        <v/>
      </c>
      <c r="B143">
        <f>Share_Transactions!B143</f>
        <v/>
      </c>
      <c r="C143">
        <f>Share_Transactions!C143</f>
        <v/>
      </c>
      <c r="D143" s="9">
        <f>Share_Transactions!D143</f>
        <v/>
      </c>
      <c r="E143">
        <f>Share_Transactions!E143</f>
        <v/>
      </c>
      <c r="F143" s="10">
        <f>Share_Transactions!J143</f>
        <v/>
      </c>
      <c r="G143" s="10">
        <f>Share_Transactions!L143</f>
        <v/>
      </c>
      <c r="H143">
        <f>Share_Transactions!M143</f>
        <v/>
      </c>
      <c r="I143">
        <f>Share_Transactions!G143</f>
        <v/>
      </c>
      <c r="J143">
        <f>Share_Transactions!H143</f>
        <v/>
      </c>
      <c r="K143">
        <f>IF(COUNTIF(Employee_Data!$A$2:$A$2001,B143)&gt;0,"Valid","Invalid Employee")</f>
        <v/>
      </c>
      <c r="L143">
        <f>IF(E143&gt;0,"Valid","Invalid Shares")</f>
        <v/>
      </c>
      <c r="M143">
        <f>IF(G143&gt;0,"Valid","Valid","Missing/Zero Tax")</f>
        <v/>
      </c>
      <c r="N143">
        <f>IF(AND(K143="Valid",L143="Valid",M143="Valid",O143="Approved"),"PASS","INVESTIGATE")</f>
        <v/>
      </c>
      <c r="O143">
        <f>IF(H143="Approved","Approved","Review Required")</f>
        <v/>
      </c>
    </row>
    <row r="144">
      <c r="A144">
        <f>Share_Transactions!A144</f>
        <v/>
      </c>
      <c r="B144">
        <f>Share_Transactions!B144</f>
        <v/>
      </c>
      <c r="C144">
        <f>Share_Transactions!C144</f>
        <v/>
      </c>
      <c r="D144" s="9">
        <f>Share_Transactions!D144</f>
        <v/>
      </c>
      <c r="E144">
        <f>Share_Transactions!E144</f>
        <v/>
      </c>
      <c r="F144" s="10">
        <f>Share_Transactions!J144</f>
        <v/>
      </c>
      <c r="G144" s="10">
        <f>Share_Transactions!L144</f>
        <v/>
      </c>
      <c r="H144">
        <f>Share_Transactions!M144</f>
        <v/>
      </c>
      <c r="I144">
        <f>Share_Transactions!G144</f>
        <v/>
      </c>
      <c r="J144">
        <f>Share_Transactions!H144</f>
        <v/>
      </c>
      <c r="K144">
        <f>IF(COUNTIF(Employee_Data!$A$2:$A$2001,B144)&gt;0,"Valid","Invalid Employee")</f>
        <v/>
      </c>
      <c r="L144">
        <f>IF(E144&gt;0,"Valid","Invalid Shares")</f>
        <v/>
      </c>
      <c r="M144">
        <f>IF(G144&gt;0,"Valid","Valid","Missing/Zero Tax")</f>
        <v/>
      </c>
      <c r="N144">
        <f>IF(AND(K144="Valid",L144="Valid",M144="Valid",O144="Approved"),"PASS","INVESTIGATE")</f>
        <v/>
      </c>
      <c r="O144">
        <f>IF(H144="Approved","Approved","Review Required")</f>
        <v/>
      </c>
    </row>
    <row r="145">
      <c r="A145">
        <f>Share_Transactions!A145</f>
        <v/>
      </c>
      <c r="B145">
        <f>Share_Transactions!B145</f>
        <v/>
      </c>
      <c r="C145">
        <f>Share_Transactions!C145</f>
        <v/>
      </c>
      <c r="D145" s="9">
        <f>Share_Transactions!D145</f>
        <v/>
      </c>
      <c r="E145">
        <f>Share_Transactions!E145</f>
        <v/>
      </c>
      <c r="F145" s="10">
        <f>Share_Transactions!J145</f>
        <v/>
      </c>
      <c r="G145" s="10">
        <f>Share_Transactions!L145</f>
        <v/>
      </c>
      <c r="H145">
        <f>Share_Transactions!M145</f>
        <v/>
      </c>
      <c r="I145">
        <f>Share_Transactions!G145</f>
        <v/>
      </c>
      <c r="J145">
        <f>Share_Transactions!H145</f>
        <v/>
      </c>
      <c r="K145">
        <f>IF(COUNTIF(Employee_Data!$A$2:$A$2001,B145)&gt;0,"Valid","Invalid Employee")</f>
        <v/>
      </c>
      <c r="L145">
        <f>IF(E145&gt;0,"Valid","Invalid Shares")</f>
        <v/>
      </c>
      <c r="M145">
        <f>IF(G145&gt;0,"Valid","Valid","Missing/Zero Tax")</f>
        <v/>
      </c>
      <c r="N145">
        <f>IF(AND(K145="Valid",L145="Valid",M145="Valid",O145="Approved"),"PASS","INVESTIGATE")</f>
        <v/>
      </c>
      <c r="O145">
        <f>IF(H145="Approved","Approved","Review Required")</f>
        <v/>
      </c>
    </row>
    <row r="146">
      <c r="A146">
        <f>Share_Transactions!A146</f>
        <v/>
      </c>
      <c r="B146">
        <f>Share_Transactions!B146</f>
        <v/>
      </c>
      <c r="C146">
        <f>Share_Transactions!C146</f>
        <v/>
      </c>
      <c r="D146" s="9">
        <f>Share_Transactions!D146</f>
        <v/>
      </c>
      <c r="E146">
        <f>Share_Transactions!E146</f>
        <v/>
      </c>
      <c r="F146" s="10">
        <f>Share_Transactions!J146</f>
        <v/>
      </c>
      <c r="G146" s="10">
        <f>Share_Transactions!L146</f>
        <v/>
      </c>
      <c r="H146">
        <f>Share_Transactions!M146</f>
        <v/>
      </c>
      <c r="I146">
        <f>Share_Transactions!G146</f>
        <v/>
      </c>
      <c r="J146">
        <f>Share_Transactions!H146</f>
        <v/>
      </c>
      <c r="K146">
        <f>IF(COUNTIF(Employee_Data!$A$2:$A$2001,B146)&gt;0,"Valid","Invalid Employee")</f>
        <v/>
      </c>
      <c r="L146">
        <f>IF(E146&gt;0,"Valid","Invalid Shares")</f>
        <v/>
      </c>
      <c r="M146">
        <f>IF(G146&gt;0,"Valid","Valid","Missing/Zero Tax")</f>
        <v/>
      </c>
      <c r="N146">
        <f>IF(AND(K146="Valid",L146="Valid",M146="Valid",O146="Approved"),"PASS","INVESTIGATE")</f>
        <v/>
      </c>
      <c r="O146">
        <f>IF(H146="Approved","Approved","Review Required")</f>
        <v/>
      </c>
    </row>
    <row r="147">
      <c r="A147">
        <f>Share_Transactions!A147</f>
        <v/>
      </c>
      <c r="B147">
        <f>Share_Transactions!B147</f>
        <v/>
      </c>
      <c r="C147">
        <f>Share_Transactions!C147</f>
        <v/>
      </c>
      <c r="D147" s="9">
        <f>Share_Transactions!D147</f>
        <v/>
      </c>
      <c r="E147">
        <f>Share_Transactions!E147</f>
        <v/>
      </c>
      <c r="F147" s="10">
        <f>Share_Transactions!J147</f>
        <v/>
      </c>
      <c r="G147" s="10">
        <f>Share_Transactions!L147</f>
        <v/>
      </c>
      <c r="H147">
        <f>Share_Transactions!M147</f>
        <v/>
      </c>
      <c r="I147">
        <f>Share_Transactions!G147</f>
        <v/>
      </c>
      <c r="J147">
        <f>Share_Transactions!H147</f>
        <v/>
      </c>
      <c r="K147">
        <f>IF(COUNTIF(Employee_Data!$A$2:$A$2001,B147)&gt;0,"Valid","Invalid Employee")</f>
        <v/>
      </c>
      <c r="L147">
        <f>IF(E147&gt;0,"Valid","Invalid Shares")</f>
        <v/>
      </c>
      <c r="M147">
        <f>IF(G147&gt;0,"Valid","Valid","Missing/Zero Tax")</f>
        <v/>
      </c>
      <c r="N147">
        <f>IF(AND(K147="Valid",L147="Valid",M147="Valid",O147="Approved"),"PASS","INVESTIGATE")</f>
        <v/>
      </c>
      <c r="O147">
        <f>IF(H147="Approved","Approved","Review Required")</f>
        <v/>
      </c>
    </row>
    <row r="148">
      <c r="A148">
        <f>Share_Transactions!A148</f>
        <v/>
      </c>
      <c r="B148">
        <f>Share_Transactions!B148</f>
        <v/>
      </c>
      <c r="C148">
        <f>Share_Transactions!C148</f>
        <v/>
      </c>
      <c r="D148" s="9">
        <f>Share_Transactions!D148</f>
        <v/>
      </c>
      <c r="E148">
        <f>Share_Transactions!E148</f>
        <v/>
      </c>
      <c r="F148" s="10">
        <f>Share_Transactions!J148</f>
        <v/>
      </c>
      <c r="G148" s="10">
        <f>Share_Transactions!L148</f>
        <v/>
      </c>
      <c r="H148">
        <f>Share_Transactions!M148</f>
        <v/>
      </c>
      <c r="I148">
        <f>Share_Transactions!G148</f>
        <v/>
      </c>
      <c r="J148">
        <f>Share_Transactions!H148</f>
        <v/>
      </c>
      <c r="K148">
        <f>IF(COUNTIF(Employee_Data!$A$2:$A$2001,B148)&gt;0,"Valid","Invalid Employee")</f>
        <v/>
      </c>
      <c r="L148">
        <f>IF(E148&gt;0,"Valid","Invalid Shares")</f>
        <v/>
      </c>
      <c r="M148">
        <f>IF(G148&gt;0,"Valid","Valid","Missing/Zero Tax")</f>
        <v/>
      </c>
      <c r="N148">
        <f>IF(AND(K148="Valid",L148="Valid",M148="Valid",O148="Approved"),"PASS","INVESTIGATE")</f>
        <v/>
      </c>
      <c r="O148">
        <f>IF(H148="Approved","Approved","Review Required")</f>
        <v/>
      </c>
    </row>
    <row r="149">
      <c r="A149">
        <f>Share_Transactions!A149</f>
        <v/>
      </c>
      <c r="B149">
        <f>Share_Transactions!B149</f>
        <v/>
      </c>
      <c r="C149">
        <f>Share_Transactions!C149</f>
        <v/>
      </c>
      <c r="D149" s="9">
        <f>Share_Transactions!D149</f>
        <v/>
      </c>
      <c r="E149">
        <f>Share_Transactions!E149</f>
        <v/>
      </c>
      <c r="F149" s="10">
        <f>Share_Transactions!J149</f>
        <v/>
      </c>
      <c r="G149" s="10">
        <f>Share_Transactions!L149</f>
        <v/>
      </c>
      <c r="H149">
        <f>Share_Transactions!M149</f>
        <v/>
      </c>
      <c r="I149">
        <f>Share_Transactions!G149</f>
        <v/>
      </c>
      <c r="J149">
        <f>Share_Transactions!H149</f>
        <v/>
      </c>
      <c r="K149">
        <f>IF(COUNTIF(Employee_Data!$A$2:$A$2001,B149)&gt;0,"Valid","Invalid Employee")</f>
        <v/>
      </c>
      <c r="L149">
        <f>IF(E149&gt;0,"Valid","Invalid Shares")</f>
        <v/>
      </c>
      <c r="M149">
        <f>IF(G149&gt;0,"Valid","Valid","Missing/Zero Tax")</f>
        <v/>
      </c>
      <c r="N149">
        <f>IF(AND(K149="Valid",L149="Valid",M149="Valid",O149="Approved"),"PASS","INVESTIGATE")</f>
        <v/>
      </c>
      <c r="O149">
        <f>IF(H149="Approved","Approved","Review Required")</f>
        <v/>
      </c>
    </row>
    <row r="150">
      <c r="A150">
        <f>Share_Transactions!A150</f>
        <v/>
      </c>
      <c r="B150">
        <f>Share_Transactions!B150</f>
        <v/>
      </c>
      <c r="C150">
        <f>Share_Transactions!C150</f>
        <v/>
      </c>
      <c r="D150" s="9">
        <f>Share_Transactions!D150</f>
        <v/>
      </c>
      <c r="E150">
        <f>Share_Transactions!E150</f>
        <v/>
      </c>
      <c r="F150" s="10">
        <f>Share_Transactions!J150</f>
        <v/>
      </c>
      <c r="G150" s="10">
        <f>Share_Transactions!L150</f>
        <v/>
      </c>
      <c r="H150">
        <f>Share_Transactions!M150</f>
        <v/>
      </c>
      <c r="I150">
        <f>Share_Transactions!G150</f>
        <v/>
      </c>
      <c r="J150">
        <f>Share_Transactions!H150</f>
        <v/>
      </c>
      <c r="K150">
        <f>IF(COUNTIF(Employee_Data!$A$2:$A$2001,B150)&gt;0,"Valid","Invalid Employee")</f>
        <v/>
      </c>
      <c r="L150">
        <f>IF(E150&gt;0,"Valid","Invalid Shares")</f>
        <v/>
      </c>
      <c r="M150">
        <f>IF(G150&gt;0,"Valid","Valid","Missing/Zero Tax")</f>
        <v/>
      </c>
      <c r="N150">
        <f>IF(AND(K150="Valid",L150="Valid",M150="Valid",O150="Approved"),"PASS","INVESTIGATE")</f>
        <v/>
      </c>
      <c r="O150">
        <f>IF(H150="Approved","Approved","Review Required")</f>
        <v/>
      </c>
    </row>
    <row r="151">
      <c r="A151">
        <f>Share_Transactions!A151</f>
        <v/>
      </c>
      <c r="B151">
        <f>Share_Transactions!B151</f>
        <v/>
      </c>
      <c r="C151">
        <f>Share_Transactions!C151</f>
        <v/>
      </c>
      <c r="D151" s="9">
        <f>Share_Transactions!D151</f>
        <v/>
      </c>
      <c r="E151">
        <f>Share_Transactions!E151</f>
        <v/>
      </c>
      <c r="F151" s="10">
        <f>Share_Transactions!J151</f>
        <v/>
      </c>
      <c r="G151" s="10">
        <f>Share_Transactions!L151</f>
        <v/>
      </c>
      <c r="H151">
        <f>Share_Transactions!M151</f>
        <v/>
      </c>
      <c r="I151">
        <f>Share_Transactions!G151</f>
        <v/>
      </c>
      <c r="J151">
        <f>Share_Transactions!H151</f>
        <v/>
      </c>
      <c r="K151">
        <f>IF(COUNTIF(Employee_Data!$A$2:$A$2001,B151)&gt;0,"Valid","Invalid Employee")</f>
        <v/>
      </c>
      <c r="L151">
        <f>IF(E151&gt;0,"Valid","Invalid Shares")</f>
        <v/>
      </c>
      <c r="M151">
        <f>IF(G151&gt;0,"Valid","Valid","Missing/Zero Tax")</f>
        <v/>
      </c>
      <c r="N151">
        <f>IF(AND(K151="Valid",L151="Valid",M151="Valid",O151="Approved"),"PASS","INVESTIGATE")</f>
        <v/>
      </c>
      <c r="O151">
        <f>IF(H151="Approved","Approved","Review Required")</f>
        <v/>
      </c>
    </row>
    <row r="152">
      <c r="A152">
        <f>Share_Transactions!A152</f>
        <v/>
      </c>
      <c r="B152">
        <f>Share_Transactions!B152</f>
        <v/>
      </c>
      <c r="C152">
        <f>Share_Transactions!C152</f>
        <v/>
      </c>
      <c r="D152" s="9">
        <f>Share_Transactions!D152</f>
        <v/>
      </c>
      <c r="E152">
        <f>Share_Transactions!E152</f>
        <v/>
      </c>
      <c r="F152" s="10">
        <f>Share_Transactions!J152</f>
        <v/>
      </c>
      <c r="G152" s="10">
        <f>Share_Transactions!L152</f>
        <v/>
      </c>
      <c r="H152">
        <f>Share_Transactions!M152</f>
        <v/>
      </c>
      <c r="I152">
        <f>Share_Transactions!G152</f>
        <v/>
      </c>
      <c r="J152">
        <f>Share_Transactions!H152</f>
        <v/>
      </c>
      <c r="K152">
        <f>IF(COUNTIF(Employee_Data!$A$2:$A$2001,B152)&gt;0,"Valid","Invalid Employee")</f>
        <v/>
      </c>
      <c r="L152">
        <f>IF(E152&gt;0,"Valid","Invalid Shares")</f>
        <v/>
      </c>
      <c r="M152">
        <f>IF(G152&gt;0,"Valid","Valid","Missing/Zero Tax")</f>
        <v/>
      </c>
      <c r="N152">
        <f>IF(AND(K152="Valid",L152="Valid",M152="Valid",O152="Approved"),"PASS","INVESTIGATE")</f>
        <v/>
      </c>
      <c r="O152">
        <f>IF(H152="Approved","Approved","Review Required")</f>
        <v/>
      </c>
    </row>
    <row r="153">
      <c r="A153">
        <f>Share_Transactions!A153</f>
        <v/>
      </c>
      <c r="B153">
        <f>Share_Transactions!B153</f>
        <v/>
      </c>
      <c r="C153">
        <f>Share_Transactions!C153</f>
        <v/>
      </c>
      <c r="D153" s="9">
        <f>Share_Transactions!D153</f>
        <v/>
      </c>
      <c r="E153">
        <f>Share_Transactions!E153</f>
        <v/>
      </c>
      <c r="F153" s="10">
        <f>Share_Transactions!J153</f>
        <v/>
      </c>
      <c r="G153" s="10">
        <f>Share_Transactions!L153</f>
        <v/>
      </c>
      <c r="H153">
        <f>Share_Transactions!M153</f>
        <v/>
      </c>
      <c r="I153">
        <f>Share_Transactions!G153</f>
        <v/>
      </c>
      <c r="J153">
        <f>Share_Transactions!H153</f>
        <v/>
      </c>
      <c r="K153">
        <f>IF(COUNTIF(Employee_Data!$A$2:$A$2001,B153)&gt;0,"Valid","Invalid Employee")</f>
        <v/>
      </c>
      <c r="L153">
        <f>IF(E153&gt;0,"Valid","Invalid Shares")</f>
        <v/>
      </c>
      <c r="M153">
        <f>IF(G153&gt;0,"Valid","Valid","Missing/Zero Tax")</f>
        <v/>
      </c>
      <c r="N153">
        <f>IF(AND(K153="Valid",L153="Valid",M153="Valid",O153="Approved"),"PASS","INVESTIGATE")</f>
        <v/>
      </c>
      <c r="O153">
        <f>IF(H153="Approved","Approved","Review Required")</f>
        <v/>
      </c>
    </row>
    <row r="154">
      <c r="A154">
        <f>Share_Transactions!A154</f>
        <v/>
      </c>
      <c r="B154">
        <f>Share_Transactions!B154</f>
        <v/>
      </c>
      <c r="C154">
        <f>Share_Transactions!C154</f>
        <v/>
      </c>
      <c r="D154" s="9">
        <f>Share_Transactions!D154</f>
        <v/>
      </c>
      <c r="E154">
        <f>Share_Transactions!E154</f>
        <v/>
      </c>
      <c r="F154" s="10">
        <f>Share_Transactions!J154</f>
        <v/>
      </c>
      <c r="G154" s="10">
        <f>Share_Transactions!L154</f>
        <v/>
      </c>
      <c r="H154">
        <f>Share_Transactions!M154</f>
        <v/>
      </c>
      <c r="I154">
        <f>Share_Transactions!G154</f>
        <v/>
      </c>
      <c r="J154">
        <f>Share_Transactions!H154</f>
        <v/>
      </c>
      <c r="K154">
        <f>IF(COUNTIF(Employee_Data!$A$2:$A$2001,B154)&gt;0,"Valid","Invalid Employee")</f>
        <v/>
      </c>
      <c r="L154">
        <f>IF(E154&gt;0,"Valid","Invalid Shares")</f>
        <v/>
      </c>
      <c r="M154">
        <f>IF(G154&gt;0,"Valid","Valid","Missing/Zero Tax")</f>
        <v/>
      </c>
      <c r="N154">
        <f>IF(AND(K154="Valid",L154="Valid",M154="Valid",O154="Approved"),"PASS","INVESTIGATE")</f>
        <v/>
      </c>
      <c r="O154">
        <f>IF(H154="Approved","Approved","Review Required")</f>
        <v/>
      </c>
    </row>
    <row r="155">
      <c r="A155">
        <f>Share_Transactions!A155</f>
        <v/>
      </c>
      <c r="B155">
        <f>Share_Transactions!B155</f>
        <v/>
      </c>
      <c r="C155">
        <f>Share_Transactions!C155</f>
        <v/>
      </c>
      <c r="D155" s="9">
        <f>Share_Transactions!D155</f>
        <v/>
      </c>
      <c r="E155">
        <f>Share_Transactions!E155</f>
        <v/>
      </c>
      <c r="F155" s="10">
        <f>Share_Transactions!J155</f>
        <v/>
      </c>
      <c r="G155" s="10">
        <f>Share_Transactions!L155</f>
        <v/>
      </c>
      <c r="H155">
        <f>Share_Transactions!M155</f>
        <v/>
      </c>
      <c r="I155">
        <f>Share_Transactions!G155</f>
        <v/>
      </c>
      <c r="J155">
        <f>Share_Transactions!H155</f>
        <v/>
      </c>
      <c r="K155">
        <f>IF(COUNTIF(Employee_Data!$A$2:$A$2001,B155)&gt;0,"Valid","Invalid Employee")</f>
        <v/>
      </c>
      <c r="L155">
        <f>IF(E155&gt;0,"Valid","Invalid Shares")</f>
        <v/>
      </c>
      <c r="M155">
        <f>IF(G155&gt;0,"Valid","Valid","Missing/Zero Tax")</f>
        <v/>
      </c>
      <c r="N155">
        <f>IF(AND(K155="Valid",L155="Valid",M155="Valid",O155="Approved"),"PASS","INVESTIGATE")</f>
        <v/>
      </c>
      <c r="O155">
        <f>IF(H155="Approved","Approved","Review Required")</f>
        <v/>
      </c>
    </row>
    <row r="156">
      <c r="A156">
        <f>Share_Transactions!A156</f>
        <v/>
      </c>
      <c r="B156">
        <f>Share_Transactions!B156</f>
        <v/>
      </c>
      <c r="C156">
        <f>Share_Transactions!C156</f>
        <v/>
      </c>
      <c r="D156" s="9">
        <f>Share_Transactions!D156</f>
        <v/>
      </c>
      <c r="E156">
        <f>Share_Transactions!E156</f>
        <v/>
      </c>
      <c r="F156" s="10">
        <f>Share_Transactions!J156</f>
        <v/>
      </c>
      <c r="G156" s="10">
        <f>Share_Transactions!L156</f>
        <v/>
      </c>
      <c r="H156">
        <f>Share_Transactions!M156</f>
        <v/>
      </c>
      <c r="I156">
        <f>Share_Transactions!G156</f>
        <v/>
      </c>
      <c r="J156">
        <f>Share_Transactions!H156</f>
        <v/>
      </c>
      <c r="K156">
        <f>IF(COUNTIF(Employee_Data!$A$2:$A$2001,B156)&gt;0,"Valid","Invalid Employee")</f>
        <v/>
      </c>
      <c r="L156">
        <f>IF(E156&gt;0,"Valid","Invalid Shares")</f>
        <v/>
      </c>
      <c r="M156">
        <f>IF(G156&gt;0,"Valid","Valid","Missing/Zero Tax")</f>
        <v/>
      </c>
      <c r="N156">
        <f>IF(AND(K156="Valid",L156="Valid",M156="Valid",O156="Approved"),"PASS","INVESTIGATE")</f>
        <v/>
      </c>
      <c r="O156">
        <f>IF(H156="Approved","Approved","Review Required")</f>
        <v/>
      </c>
    </row>
    <row r="157">
      <c r="A157">
        <f>Share_Transactions!A157</f>
        <v/>
      </c>
      <c r="B157">
        <f>Share_Transactions!B157</f>
        <v/>
      </c>
      <c r="C157">
        <f>Share_Transactions!C157</f>
        <v/>
      </c>
      <c r="D157" s="9">
        <f>Share_Transactions!D157</f>
        <v/>
      </c>
      <c r="E157">
        <f>Share_Transactions!E157</f>
        <v/>
      </c>
      <c r="F157" s="10">
        <f>Share_Transactions!J157</f>
        <v/>
      </c>
      <c r="G157" s="10">
        <f>Share_Transactions!L157</f>
        <v/>
      </c>
      <c r="H157">
        <f>Share_Transactions!M157</f>
        <v/>
      </c>
      <c r="I157">
        <f>Share_Transactions!G157</f>
        <v/>
      </c>
      <c r="J157">
        <f>Share_Transactions!H157</f>
        <v/>
      </c>
      <c r="K157">
        <f>IF(COUNTIF(Employee_Data!$A$2:$A$2001,B157)&gt;0,"Valid","Invalid Employee")</f>
        <v/>
      </c>
      <c r="L157">
        <f>IF(E157&gt;0,"Valid","Invalid Shares")</f>
        <v/>
      </c>
      <c r="M157">
        <f>IF(G157&gt;0,"Valid","Valid","Missing/Zero Tax")</f>
        <v/>
      </c>
      <c r="N157">
        <f>IF(AND(K157="Valid",L157="Valid",M157="Valid",O157="Approved"),"PASS","INVESTIGATE")</f>
        <v/>
      </c>
      <c r="O157">
        <f>IF(H157="Approved","Approved","Review Required")</f>
        <v/>
      </c>
    </row>
    <row r="158">
      <c r="A158">
        <f>Share_Transactions!A158</f>
        <v/>
      </c>
      <c r="B158">
        <f>Share_Transactions!B158</f>
        <v/>
      </c>
      <c r="C158">
        <f>Share_Transactions!C158</f>
        <v/>
      </c>
      <c r="D158" s="9">
        <f>Share_Transactions!D158</f>
        <v/>
      </c>
      <c r="E158">
        <f>Share_Transactions!E158</f>
        <v/>
      </c>
      <c r="F158" s="10">
        <f>Share_Transactions!J158</f>
        <v/>
      </c>
      <c r="G158" s="10">
        <f>Share_Transactions!L158</f>
        <v/>
      </c>
      <c r="H158">
        <f>Share_Transactions!M158</f>
        <v/>
      </c>
      <c r="I158">
        <f>Share_Transactions!G158</f>
        <v/>
      </c>
      <c r="J158">
        <f>Share_Transactions!H158</f>
        <v/>
      </c>
      <c r="K158">
        <f>IF(COUNTIF(Employee_Data!$A$2:$A$2001,B158)&gt;0,"Valid","Invalid Employee")</f>
        <v/>
      </c>
      <c r="L158">
        <f>IF(E158&gt;0,"Valid","Invalid Shares")</f>
        <v/>
      </c>
      <c r="M158">
        <f>IF(G158&gt;0,"Valid","Valid","Missing/Zero Tax")</f>
        <v/>
      </c>
      <c r="N158">
        <f>IF(AND(K158="Valid",L158="Valid",M158="Valid",O158="Approved"),"PASS","INVESTIGATE")</f>
        <v/>
      </c>
      <c r="O158">
        <f>IF(H158="Approved","Approved","Review Required")</f>
        <v/>
      </c>
    </row>
    <row r="159">
      <c r="A159">
        <f>Share_Transactions!A159</f>
        <v/>
      </c>
      <c r="B159">
        <f>Share_Transactions!B159</f>
        <v/>
      </c>
      <c r="C159">
        <f>Share_Transactions!C159</f>
        <v/>
      </c>
      <c r="D159" s="9">
        <f>Share_Transactions!D159</f>
        <v/>
      </c>
      <c r="E159">
        <f>Share_Transactions!E159</f>
        <v/>
      </c>
      <c r="F159" s="10">
        <f>Share_Transactions!J159</f>
        <v/>
      </c>
      <c r="G159" s="10">
        <f>Share_Transactions!L159</f>
        <v/>
      </c>
      <c r="H159">
        <f>Share_Transactions!M159</f>
        <v/>
      </c>
      <c r="I159">
        <f>Share_Transactions!G159</f>
        <v/>
      </c>
      <c r="J159">
        <f>Share_Transactions!H159</f>
        <v/>
      </c>
      <c r="K159">
        <f>IF(COUNTIF(Employee_Data!$A$2:$A$2001,B159)&gt;0,"Valid","Invalid Employee")</f>
        <v/>
      </c>
      <c r="L159">
        <f>IF(E159&gt;0,"Valid","Invalid Shares")</f>
        <v/>
      </c>
      <c r="M159">
        <f>IF(G159&gt;0,"Valid","Valid","Missing/Zero Tax")</f>
        <v/>
      </c>
      <c r="N159">
        <f>IF(AND(K159="Valid",L159="Valid",M159="Valid",O159="Approved"),"PASS","INVESTIGATE")</f>
        <v/>
      </c>
      <c r="O159">
        <f>IF(H159="Approved","Approved","Review Required")</f>
        <v/>
      </c>
    </row>
    <row r="160">
      <c r="A160">
        <f>Share_Transactions!A160</f>
        <v/>
      </c>
      <c r="B160">
        <f>Share_Transactions!B160</f>
        <v/>
      </c>
      <c r="C160">
        <f>Share_Transactions!C160</f>
        <v/>
      </c>
      <c r="D160" s="9">
        <f>Share_Transactions!D160</f>
        <v/>
      </c>
      <c r="E160">
        <f>Share_Transactions!E160</f>
        <v/>
      </c>
      <c r="F160" s="10">
        <f>Share_Transactions!J160</f>
        <v/>
      </c>
      <c r="G160" s="10">
        <f>Share_Transactions!L160</f>
        <v/>
      </c>
      <c r="H160">
        <f>Share_Transactions!M160</f>
        <v/>
      </c>
      <c r="I160">
        <f>Share_Transactions!G160</f>
        <v/>
      </c>
      <c r="J160">
        <f>Share_Transactions!H160</f>
        <v/>
      </c>
      <c r="K160">
        <f>IF(COUNTIF(Employee_Data!$A$2:$A$2001,B160)&gt;0,"Valid","Invalid Employee")</f>
        <v/>
      </c>
      <c r="L160">
        <f>IF(E160&gt;0,"Valid","Invalid Shares")</f>
        <v/>
      </c>
      <c r="M160">
        <f>IF(G160&gt;0,"Valid","Valid","Missing/Zero Tax")</f>
        <v/>
      </c>
      <c r="N160">
        <f>IF(AND(K160="Valid",L160="Valid",M160="Valid",O160="Approved"),"PASS","INVESTIGATE")</f>
        <v/>
      </c>
      <c r="O160">
        <f>IF(H160="Approved","Approved","Review Required")</f>
        <v/>
      </c>
    </row>
    <row r="161">
      <c r="A161">
        <f>Share_Transactions!A161</f>
        <v/>
      </c>
      <c r="B161">
        <f>Share_Transactions!B161</f>
        <v/>
      </c>
      <c r="C161">
        <f>Share_Transactions!C161</f>
        <v/>
      </c>
      <c r="D161" s="9">
        <f>Share_Transactions!D161</f>
        <v/>
      </c>
      <c r="E161">
        <f>Share_Transactions!E161</f>
        <v/>
      </c>
      <c r="F161" s="10">
        <f>Share_Transactions!J161</f>
        <v/>
      </c>
      <c r="G161" s="10">
        <f>Share_Transactions!L161</f>
        <v/>
      </c>
      <c r="H161">
        <f>Share_Transactions!M161</f>
        <v/>
      </c>
      <c r="I161">
        <f>Share_Transactions!G161</f>
        <v/>
      </c>
      <c r="J161">
        <f>Share_Transactions!H161</f>
        <v/>
      </c>
      <c r="K161">
        <f>IF(COUNTIF(Employee_Data!$A$2:$A$2001,B161)&gt;0,"Valid","Invalid Employee")</f>
        <v/>
      </c>
      <c r="L161">
        <f>IF(E161&gt;0,"Valid","Invalid Shares")</f>
        <v/>
      </c>
      <c r="M161">
        <f>IF(G161&gt;0,"Valid","Valid","Missing/Zero Tax")</f>
        <v/>
      </c>
      <c r="N161">
        <f>IF(AND(K161="Valid",L161="Valid",M161="Valid",O161="Approved"),"PASS","INVESTIGATE")</f>
        <v/>
      </c>
      <c r="O161">
        <f>IF(H161="Approved","Approved","Review Required")</f>
        <v/>
      </c>
    </row>
    <row r="162">
      <c r="A162">
        <f>Share_Transactions!A162</f>
        <v/>
      </c>
      <c r="B162">
        <f>Share_Transactions!B162</f>
        <v/>
      </c>
      <c r="C162">
        <f>Share_Transactions!C162</f>
        <v/>
      </c>
      <c r="D162" s="9">
        <f>Share_Transactions!D162</f>
        <v/>
      </c>
      <c r="E162">
        <f>Share_Transactions!E162</f>
        <v/>
      </c>
      <c r="F162" s="10">
        <f>Share_Transactions!J162</f>
        <v/>
      </c>
      <c r="G162" s="10">
        <f>Share_Transactions!L162</f>
        <v/>
      </c>
      <c r="H162">
        <f>Share_Transactions!M162</f>
        <v/>
      </c>
      <c r="I162">
        <f>Share_Transactions!G162</f>
        <v/>
      </c>
      <c r="J162">
        <f>Share_Transactions!H162</f>
        <v/>
      </c>
      <c r="K162">
        <f>IF(COUNTIF(Employee_Data!$A$2:$A$2001,B162)&gt;0,"Valid","Invalid Employee")</f>
        <v/>
      </c>
      <c r="L162">
        <f>IF(E162&gt;0,"Valid","Invalid Shares")</f>
        <v/>
      </c>
      <c r="M162">
        <f>IF(G162&gt;0,"Valid","Valid","Missing/Zero Tax")</f>
        <v/>
      </c>
      <c r="N162">
        <f>IF(AND(K162="Valid",L162="Valid",M162="Valid",O162="Approved"),"PASS","INVESTIGATE")</f>
        <v/>
      </c>
      <c r="O162">
        <f>IF(H162="Approved","Approved","Review Required")</f>
        <v/>
      </c>
    </row>
    <row r="163">
      <c r="A163">
        <f>Share_Transactions!A163</f>
        <v/>
      </c>
      <c r="B163">
        <f>Share_Transactions!B163</f>
        <v/>
      </c>
      <c r="C163">
        <f>Share_Transactions!C163</f>
        <v/>
      </c>
      <c r="D163" s="9">
        <f>Share_Transactions!D163</f>
        <v/>
      </c>
      <c r="E163">
        <f>Share_Transactions!E163</f>
        <v/>
      </c>
      <c r="F163" s="10">
        <f>Share_Transactions!J163</f>
        <v/>
      </c>
      <c r="G163" s="10">
        <f>Share_Transactions!L163</f>
        <v/>
      </c>
      <c r="H163">
        <f>Share_Transactions!M163</f>
        <v/>
      </c>
      <c r="I163">
        <f>Share_Transactions!G163</f>
        <v/>
      </c>
      <c r="J163">
        <f>Share_Transactions!H163</f>
        <v/>
      </c>
      <c r="K163">
        <f>IF(COUNTIF(Employee_Data!$A$2:$A$2001,B163)&gt;0,"Valid","Invalid Employee")</f>
        <v/>
      </c>
      <c r="L163">
        <f>IF(E163&gt;0,"Valid","Invalid Shares")</f>
        <v/>
      </c>
      <c r="M163">
        <f>IF(G163&gt;0,"Valid","Valid","Missing/Zero Tax")</f>
        <v/>
      </c>
      <c r="N163">
        <f>IF(AND(K163="Valid",L163="Valid",M163="Valid",O163="Approved"),"PASS","INVESTIGATE")</f>
        <v/>
      </c>
      <c r="O163">
        <f>IF(H163="Approved","Approved","Review Required")</f>
        <v/>
      </c>
    </row>
    <row r="164">
      <c r="A164">
        <f>Share_Transactions!A164</f>
        <v/>
      </c>
      <c r="B164">
        <f>Share_Transactions!B164</f>
        <v/>
      </c>
      <c r="C164">
        <f>Share_Transactions!C164</f>
        <v/>
      </c>
      <c r="D164" s="9">
        <f>Share_Transactions!D164</f>
        <v/>
      </c>
      <c r="E164">
        <f>Share_Transactions!E164</f>
        <v/>
      </c>
      <c r="F164" s="10">
        <f>Share_Transactions!J164</f>
        <v/>
      </c>
      <c r="G164" s="10">
        <f>Share_Transactions!L164</f>
        <v/>
      </c>
      <c r="H164">
        <f>Share_Transactions!M164</f>
        <v/>
      </c>
      <c r="I164">
        <f>Share_Transactions!G164</f>
        <v/>
      </c>
      <c r="J164">
        <f>Share_Transactions!H164</f>
        <v/>
      </c>
      <c r="K164">
        <f>IF(COUNTIF(Employee_Data!$A$2:$A$2001,B164)&gt;0,"Valid","Invalid Employee")</f>
        <v/>
      </c>
      <c r="L164">
        <f>IF(E164&gt;0,"Valid","Invalid Shares")</f>
        <v/>
      </c>
      <c r="M164">
        <f>IF(G164&gt;0,"Valid","Valid","Missing/Zero Tax")</f>
        <v/>
      </c>
      <c r="N164">
        <f>IF(AND(K164="Valid",L164="Valid",M164="Valid",O164="Approved"),"PASS","INVESTIGATE")</f>
        <v/>
      </c>
      <c r="O164">
        <f>IF(H164="Approved","Approved","Review Required")</f>
        <v/>
      </c>
    </row>
    <row r="165">
      <c r="A165">
        <f>Share_Transactions!A165</f>
        <v/>
      </c>
      <c r="B165">
        <f>Share_Transactions!B165</f>
        <v/>
      </c>
      <c r="C165">
        <f>Share_Transactions!C165</f>
        <v/>
      </c>
      <c r="D165" s="9">
        <f>Share_Transactions!D165</f>
        <v/>
      </c>
      <c r="E165">
        <f>Share_Transactions!E165</f>
        <v/>
      </c>
      <c r="F165" s="10">
        <f>Share_Transactions!J165</f>
        <v/>
      </c>
      <c r="G165" s="10">
        <f>Share_Transactions!L165</f>
        <v/>
      </c>
      <c r="H165">
        <f>Share_Transactions!M165</f>
        <v/>
      </c>
      <c r="I165">
        <f>Share_Transactions!G165</f>
        <v/>
      </c>
      <c r="J165">
        <f>Share_Transactions!H165</f>
        <v/>
      </c>
      <c r="K165">
        <f>IF(COUNTIF(Employee_Data!$A$2:$A$2001,B165)&gt;0,"Valid","Invalid Employee")</f>
        <v/>
      </c>
      <c r="L165">
        <f>IF(E165&gt;0,"Valid","Invalid Shares")</f>
        <v/>
      </c>
      <c r="M165">
        <f>IF(G165&gt;0,"Valid","Valid","Missing/Zero Tax")</f>
        <v/>
      </c>
      <c r="N165">
        <f>IF(AND(K165="Valid",L165="Valid",M165="Valid",O165="Approved"),"PASS","INVESTIGATE")</f>
        <v/>
      </c>
      <c r="O165">
        <f>IF(H165="Approved","Approved","Review Required")</f>
        <v/>
      </c>
    </row>
    <row r="166">
      <c r="A166">
        <f>Share_Transactions!A166</f>
        <v/>
      </c>
      <c r="B166">
        <f>Share_Transactions!B166</f>
        <v/>
      </c>
      <c r="C166">
        <f>Share_Transactions!C166</f>
        <v/>
      </c>
      <c r="D166" s="9">
        <f>Share_Transactions!D166</f>
        <v/>
      </c>
      <c r="E166">
        <f>Share_Transactions!E166</f>
        <v/>
      </c>
      <c r="F166" s="10">
        <f>Share_Transactions!J166</f>
        <v/>
      </c>
      <c r="G166" s="10">
        <f>Share_Transactions!L166</f>
        <v/>
      </c>
      <c r="H166">
        <f>Share_Transactions!M166</f>
        <v/>
      </c>
      <c r="I166">
        <f>Share_Transactions!G166</f>
        <v/>
      </c>
      <c r="J166">
        <f>Share_Transactions!H166</f>
        <v/>
      </c>
      <c r="K166">
        <f>IF(COUNTIF(Employee_Data!$A$2:$A$2001,B166)&gt;0,"Valid","Invalid Employee")</f>
        <v/>
      </c>
      <c r="L166">
        <f>IF(E166&gt;0,"Valid","Invalid Shares")</f>
        <v/>
      </c>
      <c r="M166">
        <f>IF(G166&gt;0,"Valid","Valid","Missing/Zero Tax")</f>
        <v/>
      </c>
      <c r="N166">
        <f>IF(AND(K166="Valid",L166="Valid",M166="Valid",O166="Approved"),"PASS","INVESTIGATE")</f>
        <v/>
      </c>
      <c r="O166">
        <f>IF(H166="Approved","Approved","Review Required")</f>
        <v/>
      </c>
    </row>
    <row r="167">
      <c r="A167">
        <f>Share_Transactions!A167</f>
        <v/>
      </c>
      <c r="B167">
        <f>Share_Transactions!B167</f>
        <v/>
      </c>
      <c r="C167">
        <f>Share_Transactions!C167</f>
        <v/>
      </c>
      <c r="D167" s="9">
        <f>Share_Transactions!D167</f>
        <v/>
      </c>
      <c r="E167">
        <f>Share_Transactions!E167</f>
        <v/>
      </c>
      <c r="F167" s="10">
        <f>Share_Transactions!J167</f>
        <v/>
      </c>
      <c r="G167" s="10">
        <f>Share_Transactions!L167</f>
        <v/>
      </c>
      <c r="H167">
        <f>Share_Transactions!M167</f>
        <v/>
      </c>
      <c r="I167">
        <f>Share_Transactions!G167</f>
        <v/>
      </c>
      <c r="J167">
        <f>Share_Transactions!H167</f>
        <v/>
      </c>
      <c r="K167">
        <f>IF(COUNTIF(Employee_Data!$A$2:$A$2001,B167)&gt;0,"Valid","Invalid Employee")</f>
        <v/>
      </c>
      <c r="L167">
        <f>IF(E167&gt;0,"Valid","Invalid Shares")</f>
        <v/>
      </c>
      <c r="M167">
        <f>IF(G167&gt;0,"Valid","Valid","Missing/Zero Tax")</f>
        <v/>
      </c>
      <c r="N167">
        <f>IF(AND(K167="Valid",L167="Valid",M167="Valid",O167="Approved"),"PASS","INVESTIGATE")</f>
        <v/>
      </c>
      <c r="O167">
        <f>IF(H167="Approved","Approved","Review Required")</f>
        <v/>
      </c>
    </row>
    <row r="168">
      <c r="A168">
        <f>Share_Transactions!A168</f>
        <v/>
      </c>
      <c r="B168">
        <f>Share_Transactions!B168</f>
        <v/>
      </c>
      <c r="C168">
        <f>Share_Transactions!C168</f>
        <v/>
      </c>
      <c r="D168" s="9">
        <f>Share_Transactions!D168</f>
        <v/>
      </c>
      <c r="E168">
        <f>Share_Transactions!E168</f>
        <v/>
      </c>
      <c r="F168" s="10">
        <f>Share_Transactions!J168</f>
        <v/>
      </c>
      <c r="G168" s="10">
        <f>Share_Transactions!L168</f>
        <v/>
      </c>
      <c r="H168">
        <f>Share_Transactions!M168</f>
        <v/>
      </c>
      <c r="I168">
        <f>Share_Transactions!G168</f>
        <v/>
      </c>
      <c r="J168">
        <f>Share_Transactions!H168</f>
        <v/>
      </c>
      <c r="K168">
        <f>IF(COUNTIF(Employee_Data!$A$2:$A$2001,B168)&gt;0,"Valid","Invalid Employee")</f>
        <v/>
      </c>
      <c r="L168">
        <f>IF(E168&gt;0,"Valid","Invalid Shares")</f>
        <v/>
      </c>
      <c r="M168">
        <f>IF(G168&gt;0,"Valid","Valid","Missing/Zero Tax")</f>
        <v/>
      </c>
      <c r="N168">
        <f>IF(AND(K168="Valid",L168="Valid",M168="Valid",O168="Approved"),"PASS","INVESTIGATE")</f>
        <v/>
      </c>
      <c r="O168">
        <f>IF(H168="Approved","Approved","Review Required")</f>
        <v/>
      </c>
    </row>
    <row r="169">
      <c r="A169">
        <f>Share_Transactions!A169</f>
        <v/>
      </c>
      <c r="B169">
        <f>Share_Transactions!B169</f>
        <v/>
      </c>
      <c r="C169">
        <f>Share_Transactions!C169</f>
        <v/>
      </c>
      <c r="D169" s="9">
        <f>Share_Transactions!D169</f>
        <v/>
      </c>
      <c r="E169">
        <f>Share_Transactions!E169</f>
        <v/>
      </c>
      <c r="F169" s="10">
        <f>Share_Transactions!J169</f>
        <v/>
      </c>
      <c r="G169" s="10">
        <f>Share_Transactions!L169</f>
        <v/>
      </c>
      <c r="H169">
        <f>Share_Transactions!M169</f>
        <v/>
      </c>
      <c r="I169">
        <f>Share_Transactions!G169</f>
        <v/>
      </c>
      <c r="J169">
        <f>Share_Transactions!H169</f>
        <v/>
      </c>
      <c r="K169">
        <f>IF(COUNTIF(Employee_Data!$A$2:$A$2001,B169)&gt;0,"Valid","Invalid Employee")</f>
        <v/>
      </c>
      <c r="L169">
        <f>IF(E169&gt;0,"Valid","Invalid Shares")</f>
        <v/>
      </c>
      <c r="M169">
        <f>IF(G169&gt;0,"Valid","Valid","Missing/Zero Tax")</f>
        <v/>
      </c>
      <c r="N169">
        <f>IF(AND(K169="Valid",L169="Valid",M169="Valid",O169="Approved"),"PASS","INVESTIGATE")</f>
        <v/>
      </c>
      <c r="O169">
        <f>IF(H169="Approved","Approved","Review Required")</f>
        <v/>
      </c>
    </row>
    <row r="170">
      <c r="A170">
        <f>Share_Transactions!A170</f>
        <v/>
      </c>
      <c r="B170">
        <f>Share_Transactions!B170</f>
        <v/>
      </c>
      <c r="C170">
        <f>Share_Transactions!C170</f>
        <v/>
      </c>
      <c r="D170" s="9">
        <f>Share_Transactions!D170</f>
        <v/>
      </c>
      <c r="E170">
        <f>Share_Transactions!E170</f>
        <v/>
      </c>
      <c r="F170" s="10">
        <f>Share_Transactions!J170</f>
        <v/>
      </c>
      <c r="G170" s="10">
        <f>Share_Transactions!L170</f>
        <v/>
      </c>
      <c r="H170">
        <f>Share_Transactions!M170</f>
        <v/>
      </c>
      <c r="I170">
        <f>Share_Transactions!G170</f>
        <v/>
      </c>
      <c r="J170">
        <f>Share_Transactions!H170</f>
        <v/>
      </c>
      <c r="K170">
        <f>IF(COUNTIF(Employee_Data!$A$2:$A$2001,B170)&gt;0,"Valid","Invalid Employee")</f>
        <v/>
      </c>
      <c r="L170">
        <f>IF(E170&gt;0,"Valid","Invalid Shares")</f>
        <v/>
      </c>
      <c r="M170">
        <f>IF(G170&gt;0,"Valid","Valid","Missing/Zero Tax")</f>
        <v/>
      </c>
      <c r="N170">
        <f>IF(AND(K170="Valid",L170="Valid",M170="Valid",O170="Approved"),"PASS","INVESTIGATE")</f>
        <v/>
      </c>
      <c r="O170">
        <f>IF(H170="Approved","Approved","Review Required")</f>
        <v/>
      </c>
    </row>
    <row r="171">
      <c r="A171">
        <f>Share_Transactions!A171</f>
        <v/>
      </c>
      <c r="B171">
        <f>Share_Transactions!B171</f>
        <v/>
      </c>
      <c r="C171">
        <f>Share_Transactions!C171</f>
        <v/>
      </c>
      <c r="D171" s="9">
        <f>Share_Transactions!D171</f>
        <v/>
      </c>
      <c r="E171">
        <f>Share_Transactions!E171</f>
        <v/>
      </c>
      <c r="F171" s="10">
        <f>Share_Transactions!J171</f>
        <v/>
      </c>
      <c r="G171" s="10">
        <f>Share_Transactions!L171</f>
        <v/>
      </c>
      <c r="H171">
        <f>Share_Transactions!M171</f>
        <v/>
      </c>
      <c r="I171">
        <f>Share_Transactions!G171</f>
        <v/>
      </c>
      <c r="J171">
        <f>Share_Transactions!H171</f>
        <v/>
      </c>
      <c r="K171">
        <f>IF(COUNTIF(Employee_Data!$A$2:$A$2001,B171)&gt;0,"Valid","Invalid Employee")</f>
        <v/>
      </c>
      <c r="L171">
        <f>IF(E171&gt;0,"Valid","Invalid Shares")</f>
        <v/>
      </c>
      <c r="M171">
        <f>IF(G171&gt;0,"Valid","Valid","Missing/Zero Tax")</f>
        <v/>
      </c>
      <c r="N171">
        <f>IF(AND(K171="Valid",L171="Valid",M171="Valid",O171="Approved"),"PASS","INVESTIGATE")</f>
        <v/>
      </c>
      <c r="O171">
        <f>IF(H171="Approved","Approved","Review Required")</f>
        <v/>
      </c>
    </row>
    <row r="172">
      <c r="A172">
        <f>Share_Transactions!A172</f>
        <v/>
      </c>
      <c r="B172">
        <f>Share_Transactions!B172</f>
        <v/>
      </c>
      <c r="C172">
        <f>Share_Transactions!C172</f>
        <v/>
      </c>
      <c r="D172" s="9">
        <f>Share_Transactions!D172</f>
        <v/>
      </c>
      <c r="E172">
        <f>Share_Transactions!E172</f>
        <v/>
      </c>
      <c r="F172" s="10">
        <f>Share_Transactions!J172</f>
        <v/>
      </c>
      <c r="G172" s="10">
        <f>Share_Transactions!L172</f>
        <v/>
      </c>
      <c r="H172">
        <f>Share_Transactions!M172</f>
        <v/>
      </c>
      <c r="I172">
        <f>Share_Transactions!G172</f>
        <v/>
      </c>
      <c r="J172">
        <f>Share_Transactions!H172</f>
        <v/>
      </c>
      <c r="K172">
        <f>IF(COUNTIF(Employee_Data!$A$2:$A$2001,B172)&gt;0,"Valid","Invalid Employee")</f>
        <v/>
      </c>
      <c r="L172">
        <f>IF(E172&gt;0,"Valid","Invalid Shares")</f>
        <v/>
      </c>
      <c r="M172">
        <f>IF(G172&gt;0,"Valid","Valid","Missing/Zero Tax")</f>
        <v/>
      </c>
      <c r="N172">
        <f>IF(AND(K172="Valid",L172="Valid",M172="Valid",O172="Approved"),"PASS","INVESTIGATE")</f>
        <v/>
      </c>
      <c r="O172">
        <f>IF(H172="Approved","Approved","Review Required")</f>
        <v/>
      </c>
    </row>
    <row r="173">
      <c r="A173">
        <f>Share_Transactions!A173</f>
        <v/>
      </c>
      <c r="B173">
        <f>Share_Transactions!B173</f>
        <v/>
      </c>
      <c r="C173">
        <f>Share_Transactions!C173</f>
        <v/>
      </c>
      <c r="D173" s="9">
        <f>Share_Transactions!D173</f>
        <v/>
      </c>
      <c r="E173">
        <f>Share_Transactions!E173</f>
        <v/>
      </c>
      <c r="F173" s="10">
        <f>Share_Transactions!J173</f>
        <v/>
      </c>
      <c r="G173" s="10">
        <f>Share_Transactions!L173</f>
        <v/>
      </c>
      <c r="H173">
        <f>Share_Transactions!M173</f>
        <v/>
      </c>
      <c r="I173">
        <f>Share_Transactions!G173</f>
        <v/>
      </c>
      <c r="J173">
        <f>Share_Transactions!H173</f>
        <v/>
      </c>
      <c r="K173">
        <f>IF(COUNTIF(Employee_Data!$A$2:$A$2001,B173)&gt;0,"Valid","Invalid Employee")</f>
        <v/>
      </c>
      <c r="L173">
        <f>IF(E173&gt;0,"Valid","Invalid Shares")</f>
        <v/>
      </c>
      <c r="M173">
        <f>IF(G173&gt;0,"Valid","Valid","Missing/Zero Tax")</f>
        <v/>
      </c>
      <c r="N173">
        <f>IF(AND(K173="Valid",L173="Valid",M173="Valid",O173="Approved"),"PASS","INVESTIGATE")</f>
        <v/>
      </c>
      <c r="O173">
        <f>IF(H173="Approved","Approved","Review Required")</f>
        <v/>
      </c>
    </row>
    <row r="174">
      <c r="A174">
        <f>Share_Transactions!A174</f>
        <v/>
      </c>
      <c r="B174">
        <f>Share_Transactions!B174</f>
        <v/>
      </c>
      <c r="C174">
        <f>Share_Transactions!C174</f>
        <v/>
      </c>
      <c r="D174" s="9">
        <f>Share_Transactions!D174</f>
        <v/>
      </c>
      <c r="E174">
        <f>Share_Transactions!E174</f>
        <v/>
      </c>
      <c r="F174" s="10">
        <f>Share_Transactions!J174</f>
        <v/>
      </c>
      <c r="G174" s="10">
        <f>Share_Transactions!L174</f>
        <v/>
      </c>
      <c r="H174">
        <f>Share_Transactions!M174</f>
        <v/>
      </c>
      <c r="I174">
        <f>Share_Transactions!G174</f>
        <v/>
      </c>
      <c r="J174">
        <f>Share_Transactions!H174</f>
        <v/>
      </c>
      <c r="K174">
        <f>IF(COUNTIF(Employee_Data!$A$2:$A$2001,B174)&gt;0,"Valid","Invalid Employee")</f>
        <v/>
      </c>
      <c r="L174">
        <f>IF(E174&gt;0,"Valid","Invalid Shares")</f>
        <v/>
      </c>
      <c r="M174">
        <f>IF(G174&gt;0,"Valid","Valid","Missing/Zero Tax")</f>
        <v/>
      </c>
      <c r="N174">
        <f>IF(AND(K174="Valid",L174="Valid",M174="Valid",O174="Approved"),"PASS","INVESTIGATE")</f>
        <v/>
      </c>
      <c r="O174">
        <f>IF(H174="Approved","Approved","Review Required")</f>
        <v/>
      </c>
    </row>
    <row r="175">
      <c r="A175">
        <f>Share_Transactions!A175</f>
        <v/>
      </c>
      <c r="B175">
        <f>Share_Transactions!B175</f>
        <v/>
      </c>
      <c r="C175">
        <f>Share_Transactions!C175</f>
        <v/>
      </c>
      <c r="D175" s="9">
        <f>Share_Transactions!D175</f>
        <v/>
      </c>
      <c r="E175">
        <f>Share_Transactions!E175</f>
        <v/>
      </c>
      <c r="F175" s="10">
        <f>Share_Transactions!J175</f>
        <v/>
      </c>
      <c r="G175" s="10">
        <f>Share_Transactions!L175</f>
        <v/>
      </c>
      <c r="H175">
        <f>Share_Transactions!M175</f>
        <v/>
      </c>
      <c r="I175">
        <f>Share_Transactions!G175</f>
        <v/>
      </c>
      <c r="J175">
        <f>Share_Transactions!H175</f>
        <v/>
      </c>
      <c r="K175">
        <f>IF(COUNTIF(Employee_Data!$A$2:$A$2001,B175)&gt;0,"Valid","Invalid Employee")</f>
        <v/>
      </c>
      <c r="L175">
        <f>IF(E175&gt;0,"Valid","Invalid Shares")</f>
        <v/>
      </c>
      <c r="M175">
        <f>IF(G175&gt;0,"Valid","Valid","Missing/Zero Tax")</f>
        <v/>
      </c>
      <c r="N175">
        <f>IF(AND(K175="Valid",L175="Valid",M175="Valid",O175="Approved"),"PASS","INVESTIGATE")</f>
        <v/>
      </c>
      <c r="O175">
        <f>IF(H175="Approved","Approved","Review Required")</f>
        <v/>
      </c>
    </row>
    <row r="176">
      <c r="A176">
        <f>Share_Transactions!A176</f>
        <v/>
      </c>
      <c r="B176">
        <f>Share_Transactions!B176</f>
        <v/>
      </c>
      <c r="C176">
        <f>Share_Transactions!C176</f>
        <v/>
      </c>
      <c r="D176" s="9">
        <f>Share_Transactions!D176</f>
        <v/>
      </c>
      <c r="E176">
        <f>Share_Transactions!E176</f>
        <v/>
      </c>
      <c r="F176" s="10">
        <f>Share_Transactions!J176</f>
        <v/>
      </c>
      <c r="G176" s="10">
        <f>Share_Transactions!L176</f>
        <v/>
      </c>
      <c r="H176">
        <f>Share_Transactions!M176</f>
        <v/>
      </c>
      <c r="I176">
        <f>Share_Transactions!G176</f>
        <v/>
      </c>
      <c r="J176">
        <f>Share_Transactions!H176</f>
        <v/>
      </c>
      <c r="K176">
        <f>IF(COUNTIF(Employee_Data!$A$2:$A$2001,B176)&gt;0,"Valid","Invalid Employee")</f>
        <v/>
      </c>
      <c r="L176">
        <f>IF(E176&gt;0,"Valid","Invalid Shares")</f>
        <v/>
      </c>
      <c r="M176">
        <f>IF(G176&gt;0,"Valid","Valid","Missing/Zero Tax")</f>
        <v/>
      </c>
      <c r="N176">
        <f>IF(AND(K176="Valid",L176="Valid",M176="Valid",O176="Approved"),"PASS","INVESTIGATE")</f>
        <v/>
      </c>
      <c r="O176">
        <f>IF(H176="Approved","Approved","Review Required")</f>
        <v/>
      </c>
    </row>
    <row r="177">
      <c r="A177">
        <f>Share_Transactions!A177</f>
        <v/>
      </c>
      <c r="B177">
        <f>Share_Transactions!B177</f>
        <v/>
      </c>
      <c r="C177">
        <f>Share_Transactions!C177</f>
        <v/>
      </c>
      <c r="D177" s="9">
        <f>Share_Transactions!D177</f>
        <v/>
      </c>
      <c r="E177">
        <f>Share_Transactions!E177</f>
        <v/>
      </c>
      <c r="F177" s="10">
        <f>Share_Transactions!J177</f>
        <v/>
      </c>
      <c r="G177" s="10">
        <f>Share_Transactions!L177</f>
        <v/>
      </c>
      <c r="H177">
        <f>Share_Transactions!M177</f>
        <v/>
      </c>
      <c r="I177">
        <f>Share_Transactions!G177</f>
        <v/>
      </c>
      <c r="J177">
        <f>Share_Transactions!H177</f>
        <v/>
      </c>
      <c r="K177">
        <f>IF(COUNTIF(Employee_Data!$A$2:$A$2001,B177)&gt;0,"Valid","Invalid Employee")</f>
        <v/>
      </c>
      <c r="L177">
        <f>IF(E177&gt;0,"Valid","Invalid Shares")</f>
        <v/>
      </c>
      <c r="M177">
        <f>IF(G177&gt;0,"Valid","Valid","Missing/Zero Tax")</f>
        <v/>
      </c>
      <c r="N177">
        <f>IF(AND(K177="Valid",L177="Valid",M177="Valid",O177="Approved"),"PASS","INVESTIGATE")</f>
        <v/>
      </c>
      <c r="O177">
        <f>IF(H177="Approved","Approved","Review Required")</f>
        <v/>
      </c>
    </row>
    <row r="178">
      <c r="A178">
        <f>Share_Transactions!A178</f>
        <v/>
      </c>
      <c r="B178">
        <f>Share_Transactions!B178</f>
        <v/>
      </c>
      <c r="C178">
        <f>Share_Transactions!C178</f>
        <v/>
      </c>
      <c r="D178" s="9">
        <f>Share_Transactions!D178</f>
        <v/>
      </c>
      <c r="E178">
        <f>Share_Transactions!E178</f>
        <v/>
      </c>
      <c r="F178" s="10">
        <f>Share_Transactions!J178</f>
        <v/>
      </c>
      <c r="G178" s="10">
        <f>Share_Transactions!L178</f>
        <v/>
      </c>
      <c r="H178">
        <f>Share_Transactions!M178</f>
        <v/>
      </c>
      <c r="I178">
        <f>Share_Transactions!G178</f>
        <v/>
      </c>
      <c r="J178">
        <f>Share_Transactions!H178</f>
        <v/>
      </c>
      <c r="K178">
        <f>IF(COUNTIF(Employee_Data!$A$2:$A$2001,B178)&gt;0,"Valid","Invalid Employee")</f>
        <v/>
      </c>
      <c r="L178">
        <f>IF(E178&gt;0,"Valid","Invalid Shares")</f>
        <v/>
      </c>
      <c r="M178">
        <f>IF(G178&gt;0,"Valid","Valid","Missing/Zero Tax")</f>
        <v/>
      </c>
      <c r="N178">
        <f>IF(AND(K178="Valid",L178="Valid",M178="Valid",O178="Approved"),"PASS","INVESTIGATE")</f>
        <v/>
      </c>
      <c r="O178">
        <f>IF(H178="Approved","Approved","Review Required")</f>
        <v/>
      </c>
    </row>
    <row r="179">
      <c r="A179">
        <f>Share_Transactions!A179</f>
        <v/>
      </c>
      <c r="B179">
        <f>Share_Transactions!B179</f>
        <v/>
      </c>
      <c r="C179">
        <f>Share_Transactions!C179</f>
        <v/>
      </c>
      <c r="D179" s="9">
        <f>Share_Transactions!D179</f>
        <v/>
      </c>
      <c r="E179">
        <f>Share_Transactions!E179</f>
        <v/>
      </c>
      <c r="F179" s="10">
        <f>Share_Transactions!J179</f>
        <v/>
      </c>
      <c r="G179" s="10">
        <f>Share_Transactions!L179</f>
        <v/>
      </c>
      <c r="H179">
        <f>Share_Transactions!M179</f>
        <v/>
      </c>
      <c r="I179">
        <f>Share_Transactions!G179</f>
        <v/>
      </c>
      <c r="J179">
        <f>Share_Transactions!H179</f>
        <v/>
      </c>
      <c r="K179">
        <f>IF(COUNTIF(Employee_Data!$A$2:$A$2001,B179)&gt;0,"Valid","Invalid Employee")</f>
        <v/>
      </c>
      <c r="L179">
        <f>IF(E179&gt;0,"Valid","Invalid Shares")</f>
        <v/>
      </c>
      <c r="M179">
        <f>IF(G179&gt;0,"Valid","Valid","Missing/Zero Tax")</f>
        <v/>
      </c>
      <c r="N179">
        <f>IF(AND(K179="Valid",L179="Valid",M179="Valid",O179="Approved"),"PASS","INVESTIGATE")</f>
        <v/>
      </c>
      <c r="O179">
        <f>IF(H179="Approved","Approved","Review Required")</f>
        <v/>
      </c>
    </row>
    <row r="180">
      <c r="A180">
        <f>Share_Transactions!A180</f>
        <v/>
      </c>
      <c r="B180">
        <f>Share_Transactions!B180</f>
        <v/>
      </c>
      <c r="C180">
        <f>Share_Transactions!C180</f>
        <v/>
      </c>
      <c r="D180" s="9">
        <f>Share_Transactions!D180</f>
        <v/>
      </c>
      <c r="E180">
        <f>Share_Transactions!E180</f>
        <v/>
      </c>
      <c r="F180" s="10">
        <f>Share_Transactions!J180</f>
        <v/>
      </c>
      <c r="G180" s="10">
        <f>Share_Transactions!L180</f>
        <v/>
      </c>
      <c r="H180">
        <f>Share_Transactions!M180</f>
        <v/>
      </c>
      <c r="I180">
        <f>Share_Transactions!G180</f>
        <v/>
      </c>
      <c r="J180">
        <f>Share_Transactions!H180</f>
        <v/>
      </c>
      <c r="K180">
        <f>IF(COUNTIF(Employee_Data!$A$2:$A$2001,B180)&gt;0,"Valid","Invalid Employee")</f>
        <v/>
      </c>
      <c r="L180">
        <f>IF(E180&gt;0,"Valid","Invalid Shares")</f>
        <v/>
      </c>
      <c r="M180">
        <f>IF(G180&gt;0,"Valid","Valid","Missing/Zero Tax")</f>
        <v/>
      </c>
      <c r="N180">
        <f>IF(AND(K180="Valid",L180="Valid",M180="Valid",O180="Approved"),"PASS","INVESTIGATE")</f>
        <v/>
      </c>
      <c r="O180">
        <f>IF(H180="Approved","Approved","Review Required")</f>
        <v/>
      </c>
    </row>
    <row r="181">
      <c r="A181">
        <f>Share_Transactions!A181</f>
        <v/>
      </c>
      <c r="B181">
        <f>Share_Transactions!B181</f>
        <v/>
      </c>
      <c r="C181">
        <f>Share_Transactions!C181</f>
        <v/>
      </c>
      <c r="D181" s="9">
        <f>Share_Transactions!D181</f>
        <v/>
      </c>
      <c r="E181">
        <f>Share_Transactions!E181</f>
        <v/>
      </c>
      <c r="F181" s="10">
        <f>Share_Transactions!J181</f>
        <v/>
      </c>
      <c r="G181" s="10">
        <f>Share_Transactions!L181</f>
        <v/>
      </c>
      <c r="H181">
        <f>Share_Transactions!M181</f>
        <v/>
      </c>
      <c r="I181">
        <f>Share_Transactions!G181</f>
        <v/>
      </c>
      <c r="J181">
        <f>Share_Transactions!H181</f>
        <v/>
      </c>
      <c r="K181">
        <f>IF(COUNTIF(Employee_Data!$A$2:$A$2001,B181)&gt;0,"Valid","Invalid Employee")</f>
        <v/>
      </c>
      <c r="L181">
        <f>IF(E181&gt;0,"Valid","Invalid Shares")</f>
        <v/>
      </c>
      <c r="M181">
        <f>IF(G181&gt;0,"Valid","Valid","Missing/Zero Tax")</f>
        <v/>
      </c>
      <c r="N181">
        <f>IF(AND(K181="Valid",L181="Valid",M181="Valid",O181="Approved"),"PASS","INVESTIGATE")</f>
        <v/>
      </c>
      <c r="O181">
        <f>IF(H181="Approved","Approved","Review Required")</f>
        <v/>
      </c>
    </row>
    <row r="182">
      <c r="A182">
        <f>Share_Transactions!A182</f>
        <v/>
      </c>
      <c r="B182">
        <f>Share_Transactions!B182</f>
        <v/>
      </c>
      <c r="C182">
        <f>Share_Transactions!C182</f>
        <v/>
      </c>
      <c r="D182" s="9">
        <f>Share_Transactions!D182</f>
        <v/>
      </c>
      <c r="E182">
        <f>Share_Transactions!E182</f>
        <v/>
      </c>
      <c r="F182" s="10">
        <f>Share_Transactions!J182</f>
        <v/>
      </c>
      <c r="G182" s="10">
        <f>Share_Transactions!L182</f>
        <v/>
      </c>
      <c r="H182">
        <f>Share_Transactions!M182</f>
        <v/>
      </c>
      <c r="I182">
        <f>Share_Transactions!G182</f>
        <v/>
      </c>
      <c r="J182">
        <f>Share_Transactions!H182</f>
        <v/>
      </c>
      <c r="K182">
        <f>IF(COUNTIF(Employee_Data!$A$2:$A$2001,B182)&gt;0,"Valid","Invalid Employee")</f>
        <v/>
      </c>
      <c r="L182">
        <f>IF(E182&gt;0,"Valid","Invalid Shares")</f>
        <v/>
      </c>
      <c r="M182">
        <f>IF(G182&gt;0,"Valid","Valid","Missing/Zero Tax")</f>
        <v/>
      </c>
      <c r="N182">
        <f>IF(AND(K182="Valid",L182="Valid",M182="Valid",O182="Approved"),"PASS","INVESTIGATE")</f>
        <v/>
      </c>
      <c r="O182">
        <f>IF(H182="Approved","Approved","Review Required")</f>
        <v/>
      </c>
    </row>
    <row r="183">
      <c r="A183">
        <f>Share_Transactions!A183</f>
        <v/>
      </c>
      <c r="B183">
        <f>Share_Transactions!B183</f>
        <v/>
      </c>
      <c r="C183">
        <f>Share_Transactions!C183</f>
        <v/>
      </c>
      <c r="D183" s="9">
        <f>Share_Transactions!D183</f>
        <v/>
      </c>
      <c r="E183">
        <f>Share_Transactions!E183</f>
        <v/>
      </c>
      <c r="F183" s="10">
        <f>Share_Transactions!J183</f>
        <v/>
      </c>
      <c r="G183" s="10">
        <f>Share_Transactions!L183</f>
        <v/>
      </c>
      <c r="H183">
        <f>Share_Transactions!M183</f>
        <v/>
      </c>
      <c r="I183">
        <f>Share_Transactions!G183</f>
        <v/>
      </c>
      <c r="J183">
        <f>Share_Transactions!H183</f>
        <v/>
      </c>
      <c r="K183">
        <f>IF(COUNTIF(Employee_Data!$A$2:$A$2001,B183)&gt;0,"Valid","Invalid Employee")</f>
        <v/>
      </c>
      <c r="L183">
        <f>IF(E183&gt;0,"Valid","Invalid Shares")</f>
        <v/>
      </c>
      <c r="M183">
        <f>IF(G183&gt;0,"Valid","Valid","Missing/Zero Tax")</f>
        <v/>
      </c>
      <c r="N183">
        <f>IF(AND(K183="Valid",L183="Valid",M183="Valid",O183="Approved"),"PASS","INVESTIGATE")</f>
        <v/>
      </c>
      <c r="O183">
        <f>IF(H183="Approved","Approved","Review Required")</f>
        <v/>
      </c>
    </row>
    <row r="184">
      <c r="A184">
        <f>Share_Transactions!A184</f>
        <v/>
      </c>
      <c r="B184">
        <f>Share_Transactions!B184</f>
        <v/>
      </c>
      <c r="C184">
        <f>Share_Transactions!C184</f>
        <v/>
      </c>
      <c r="D184" s="9">
        <f>Share_Transactions!D184</f>
        <v/>
      </c>
      <c r="E184">
        <f>Share_Transactions!E184</f>
        <v/>
      </c>
      <c r="F184" s="10">
        <f>Share_Transactions!J184</f>
        <v/>
      </c>
      <c r="G184" s="10">
        <f>Share_Transactions!L184</f>
        <v/>
      </c>
      <c r="H184">
        <f>Share_Transactions!M184</f>
        <v/>
      </c>
      <c r="I184">
        <f>Share_Transactions!G184</f>
        <v/>
      </c>
      <c r="J184">
        <f>Share_Transactions!H184</f>
        <v/>
      </c>
      <c r="K184">
        <f>IF(COUNTIF(Employee_Data!$A$2:$A$2001,B184)&gt;0,"Valid","Invalid Employee")</f>
        <v/>
      </c>
      <c r="L184">
        <f>IF(E184&gt;0,"Valid","Invalid Shares")</f>
        <v/>
      </c>
      <c r="M184">
        <f>IF(G184&gt;0,"Valid","Valid","Missing/Zero Tax")</f>
        <v/>
      </c>
      <c r="N184">
        <f>IF(AND(K184="Valid",L184="Valid",M184="Valid",O184="Approved"),"PASS","INVESTIGATE")</f>
        <v/>
      </c>
      <c r="O184">
        <f>IF(H184="Approved","Approved","Review Required")</f>
        <v/>
      </c>
    </row>
    <row r="185">
      <c r="A185">
        <f>Share_Transactions!A185</f>
        <v/>
      </c>
      <c r="B185">
        <f>Share_Transactions!B185</f>
        <v/>
      </c>
      <c r="C185">
        <f>Share_Transactions!C185</f>
        <v/>
      </c>
      <c r="D185" s="9">
        <f>Share_Transactions!D185</f>
        <v/>
      </c>
      <c r="E185">
        <f>Share_Transactions!E185</f>
        <v/>
      </c>
      <c r="F185" s="10">
        <f>Share_Transactions!J185</f>
        <v/>
      </c>
      <c r="G185" s="10">
        <f>Share_Transactions!L185</f>
        <v/>
      </c>
      <c r="H185">
        <f>Share_Transactions!M185</f>
        <v/>
      </c>
      <c r="I185">
        <f>Share_Transactions!G185</f>
        <v/>
      </c>
      <c r="J185">
        <f>Share_Transactions!H185</f>
        <v/>
      </c>
      <c r="K185">
        <f>IF(COUNTIF(Employee_Data!$A$2:$A$2001,B185)&gt;0,"Valid","Invalid Employee")</f>
        <v/>
      </c>
      <c r="L185">
        <f>IF(E185&gt;0,"Valid","Invalid Shares")</f>
        <v/>
      </c>
      <c r="M185">
        <f>IF(G185&gt;0,"Valid","Valid","Missing/Zero Tax")</f>
        <v/>
      </c>
      <c r="N185">
        <f>IF(AND(K185="Valid",L185="Valid",M185="Valid",O185="Approved"),"PASS","INVESTIGATE")</f>
        <v/>
      </c>
      <c r="O185">
        <f>IF(H185="Approved","Approved","Review Required")</f>
        <v/>
      </c>
    </row>
    <row r="186">
      <c r="A186">
        <f>Share_Transactions!A186</f>
        <v/>
      </c>
      <c r="B186">
        <f>Share_Transactions!B186</f>
        <v/>
      </c>
      <c r="C186">
        <f>Share_Transactions!C186</f>
        <v/>
      </c>
      <c r="D186" s="9">
        <f>Share_Transactions!D186</f>
        <v/>
      </c>
      <c r="E186">
        <f>Share_Transactions!E186</f>
        <v/>
      </c>
      <c r="F186" s="10">
        <f>Share_Transactions!J186</f>
        <v/>
      </c>
      <c r="G186" s="10">
        <f>Share_Transactions!L186</f>
        <v/>
      </c>
      <c r="H186">
        <f>Share_Transactions!M186</f>
        <v/>
      </c>
      <c r="I186">
        <f>Share_Transactions!G186</f>
        <v/>
      </c>
      <c r="J186">
        <f>Share_Transactions!H186</f>
        <v/>
      </c>
      <c r="K186">
        <f>IF(COUNTIF(Employee_Data!$A$2:$A$2001,B186)&gt;0,"Valid","Invalid Employee")</f>
        <v/>
      </c>
      <c r="L186">
        <f>IF(E186&gt;0,"Valid","Invalid Shares")</f>
        <v/>
      </c>
      <c r="M186">
        <f>IF(G186&gt;0,"Valid","Valid","Missing/Zero Tax")</f>
        <v/>
      </c>
      <c r="N186">
        <f>IF(AND(K186="Valid",L186="Valid",M186="Valid",O186="Approved"),"PASS","INVESTIGATE")</f>
        <v/>
      </c>
      <c r="O186">
        <f>IF(H186="Approved","Approved","Review Required")</f>
        <v/>
      </c>
    </row>
    <row r="187">
      <c r="A187">
        <f>Share_Transactions!A187</f>
        <v/>
      </c>
      <c r="B187">
        <f>Share_Transactions!B187</f>
        <v/>
      </c>
      <c r="C187">
        <f>Share_Transactions!C187</f>
        <v/>
      </c>
      <c r="D187" s="9">
        <f>Share_Transactions!D187</f>
        <v/>
      </c>
      <c r="E187">
        <f>Share_Transactions!E187</f>
        <v/>
      </c>
      <c r="F187" s="10">
        <f>Share_Transactions!J187</f>
        <v/>
      </c>
      <c r="G187" s="10">
        <f>Share_Transactions!L187</f>
        <v/>
      </c>
      <c r="H187">
        <f>Share_Transactions!M187</f>
        <v/>
      </c>
      <c r="I187">
        <f>Share_Transactions!G187</f>
        <v/>
      </c>
      <c r="J187">
        <f>Share_Transactions!H187</f>
        <v/>
      </c>
      <c r="K187">
        <f>IF(COUNTIF(Employee_Data!$A$2:$A$2001,B187)&gt;0,"Valid","Invalid Employee")</f>
        <v/>
      </c>
      <c r="L187">
        <f>IF(E187&gt;0,"Valid","Invalid Shares")</f>
        <v/>
      </c>
      <c r="M187">
        <f>IF(G187&gt;0,"Valid","Valid","Missing/Zero Tax")</f>
        <v/>
      </c>
      <c r="N187">
        <f>IF(AND(K187="Valid",L187="Valid",M187="Valid",O187="Approved"),"PASS","INVESTIGATE")</f>
        <v/>
      </c>
      <c r="O187">
        <f>IF(H187="Approved","Approved","Review Required")</f>
        <v/>
      </c>
    </row>
    <row r="188">
      <c r="A188">
        <f>Share_Transactions!A188</f>
        <v/>
      </c>
      <c r="B188">
        <f>Share_Transactions!B188</f>
        <v/>
      </c>
      <c r="C188">
        <f>Share_Transactions!C188</f>
        <v/>
      </c>
      <c r="D188" s="9">
        <f>Share_Transactions!D188</f>
        <v/>
      </c>
      <c r="E188">
        <f>Share_Transactions!E188</f>
        <v/>
      </c>
      <c r="F188" s="10">
        <f>Share_Transactions!J188</f>
        <v/>
      </c>
      <c r="G188" s="10">
        <f>Share_Transactions!L188</f>
        <v/>
      </c>
      <c r="H188">
        <f>Share_Transactions!M188</f>
        <v/>
      </c>
      <c r="I188">
        <f>Share_Transactions!G188</f>
        <v/>
      </c>
      <c r="J188">
        <f>Share_Transactions!H188</f>
        <v/>
      </c>
      <c r="K188">
        <f>IF(COUNTIF(Employee_Data!$A$2:$A$2001,B188)&gt;0,"Valid","Invalid Employee")</f>
        <v/>
      </c>
      <c r="L188">
        <f>IF(E188&gt;0,"Valid","Invalid Shares")</f>
        <v/>
      </c>
      <c r="M188">
        <f>IF(G188&gt;0,"Valid","Valid","Missing/Zero Tax")</f>
        <v/>
      </c>
      <c r="N188">
        <f>IF(AND(K188="Valid",L188="Valid",M188="Valid",O188="Approved"),"PASS","INVESTIGATE")</f>
        <v/>
      </c>
      <c r="O188">
        <f>IF(H188="Approved","Approved","Review Required")</f>
        <v/>
      </c>
    </row>
    <row r="189">
      <c r="A189">
        <f>Share_Transactions!A189</f>
        <v/>
      </c>
      <c r="B189">
        <f>Share_Transactions!B189</f>
        <v/>
      </c>
      <c r="C189">
        <f>Share_Transactions!C189</f>
        <v/>
      </c>
      <c r="D189" s="9">
        <f>Share_Transactions!D189</f>
        <v/>
      </c>
      <c r="E189">
        <f>Share_Transactions!E189</f>
        <v/>
      </c>
      <c r="F189" s="10">
        <f>Share_Transactions!J189</f>
        <v/>
      </c>
      <c r="G189" s="10">
        <f>Share_Transactions!L189</f>
        <v/>
      </c>
      <c r="H189">
        <f>Share_Transactions!M189</f>
        <v/>
      </c>
      <c r="I189">
        <f>Share_Transactions!G189</f>
        <v/>
      </c>
      <c r="J189">
        <f>Share_Transactions!H189</f>
        <v/>
      </c>
      <c r="K189">
        <f>IF(COUNTIF(Employee_Data!$A$2:$A$2001,B189)&gt;0,"Valid","Invalid Employee")</f>
        <v/>
      </c>
      <c r="L189">
        <f>IF(E189&gt;0,"Valid","Invalid Shares")</f>
        <v/>
      </c>
      <c r="M189">
        <f>IF(G189&gt;0,"Valid","Valid","Missing/Zero Tax")</f>
        <v/>
      </c>
      <c r="N189">
        <f>IF(AND(K189="Valid",L189="Valid",M189="Valid",O189="Approved"),"PASS","INVESTIGATE")</f>
        <v/>
      </c>
      <c r="O189">
        <f>IF(H189="Approved","Approved","Review Required")</f>
        <v/>
      </c>
    </row>
    <row r="190">
      <c r="A190">
        <f>Share_Transactions!A190</f>
        <v/>
      </c>
      <c r="B190">
        <f>Share_Transactions!B190</f>
        <v/>
      </c>
      <c r="C190">
        <f>Share_Transactions!C190</f>
        <v/>
      </c>
      <c r="D190" s="9">
        <f>Share_Transactions!D190</f>
        <v/>
      </c>
      <c r="E190">
        <f>Share_Transactions!E190</f>
        <v/>
      </c>
      <c r="F190" s="10">
        <f>Share_Transactions!J190</f>
        <v/>
      </c>
      <c r="G190" s="10">
        <f>Share_Transactions!L190</f>
        <v/>
      </c>
      <c r="H190">
        <f>Share_Transactions!M190</f>
        <v/>
      </c>
      <c r="I190">
        <f>Share_Transactions!G190</f>
        <v/>
      </c>
      <c r="J190">
        <f>Share_Transactions!H190</f>
        <v/>
      </c>
      <c r="K190">
        <f>IF(COUNTIF(Employee_Data!$A$2:$A$2001,B190)&gt;0,"Valid","Invalid Employee")</f>
        <v/>
      </c>
      <c r="L190">
        <f>IF(E190&gt;0,"Valid","Invalid Shares")</f>
        <v/>
      </c>
      <c r="M190">
        <f>IF(G190&gt;0,"Valid","Valid","Missing/Zero Tax")</f>
        <v/>
      </c>
      <c r="N190">
        <f>IF(AND(K190="Valid",L190="Valid",M190="Valid",O190="Approved"),"PASS","INVESTIGATE")</f>
        <v/>
      </c>
      <c r="O190">
        <f>IF(H190="Approved","Approved","Review Required")</f>
        <v/>
      </c>
    </row>
    <row r="191">
      <c r="A191">
        <f>Share_Transactions!A191</f>
        <v/>
      </c>
      <c r="B191">
        <f>Share_Transactions!B191</f>
        <v/>
      </c>
      <c r="C191">
        <f>Share_Transactions!C191</f>
        <v/>
      </c>
      <c r="D191" s="9">
        <f>Share_Transactions!D191</f>
        <v/>
      </c>
      <c r="E191">
        <f>Share_Transactions!E191</f>
        <v/>
      </c>
      <c r="F191" s="10">
        <f>Share_Transactions!J191</f>
        <v/>
      </c>
      <c r="G191" s="10">
        <f>Share_Transactions!L191</f>
        <v/>
      </c>
      <c r="H191">
        <f>Share_Transactions!M191</f>
        <v/>
      </c>
      <c r="I191">
        <f>Share_Transactions!G191</f>
        <v/>
      </c>
      <c r="J191">
        <f>Share_Transactions!H191</f>
        <v/>
      </c>
      <c r="K191">
        <f>IF(COUNTIF(Employee_Data!$A$2:$A$2001,B191)&gt;0,"Valid","Invalid Employee")</f>
        <v/>
      </c>
      <c r="L191">
        <f>IF(E191&gt;0,"Valid","Invalid Shares")</f>
        <v/>
      </c>
      <c r="M191">
        <f>IF(G191&gt;0,"Valid","Valid","Missing/Zero Tax")</f>
        <v/>
      </c>
      <c r="N191">
        <f>IF(AND(K191="Valid",L191="Valid",M191="Valid",O191="Approved"),"PASS","INVESTIGATE")</f>
        <v/>
      </c>
      <c r="O191">
        <f>IF(H191="Approved","Approved","Review Required")</f>
        <v/>
      </c>
    </row>
    <row r="192">
      <c r="A192">
        <f>Share_Transactions!A192</f>
        <v/>
      </c>
      <c r="B192">
        <f>Share_Transactions!B192</f>
        <v/>
      </c>
      <c r="C192">
        <f>Share_Transactions!C192</f>
        <v/>
      </c>
      <c r="D192" s="9">
        <f>Share_Transactions!D192</f>
        <v/>
      </c>
      <c r="E192">
        <f>Share_Transactions!E192</f>
        <v/>
      </c>
      <c r="F192" s="10">
        <f>Share_Transactions!J192</f>
        <v/>
      </c>
      <c r="G192" s="10">
        <f>Share_Transactions!L192</f>
        <v/>
      </c>
      <c r="H192">
        <f>Share_Transactions!M192</f>
        <v/>
      </c>
      <c r="I192">
        <f>Share_Transactions!G192</f>
        <v/>
      </c>
      <c r="J192">
        <f>Share_Transactions!H192</f>
        <v/>
      </c>
      <c r="K192">
        <f>IF(COUNTIF(Employee_Data!$A$2:$A$2001,B192)&gt;0,"Valid","Invalid Employee")</f>
        <v/>
      </c>
      <c r="L192">
        <f>IF(E192&gt;0,"Valid","Invalid Shares")</f>
        <v/>
      </c>
      <c r="M192">
        <f>IF(G192&gt;0,"Valid","Valid","Missing/Zero Tax")</f>
        <v/>
      </c>
      <c r="N192">
        <f>IF(AND(K192="Valid",L192="Valid",M192="Valid",O192="Approved"),"PASS","INVESTIGATE")</f>
        <v/>
      </c>
      <c r="O192">
        <f>IF(H192="Approved","Approved","Review Required")</f>
        <v/>
      </c>
    </row>
    <row r="193">
      <c r="A193">
        <f>Share_Transactions!A193</f>
        <v/>
      </c>
      <c r="B193">
        <f>Share_Transactions!B193</f>
        <v/>
      </c>
      <c r="C193">
        <f>Share_Transactions!C193</f>
        <v/>
      </c>
      <c r="D193" s="9">
        <f>Share_Transactions!D193</f>
        <v/>
      </c>
      <c r="E193">
        <f>Share_Transactions!E193</f>
        <v/>
      </c>
      <c r="F193" s="10">
        <f>Share_Transactions!J193</f>
        <v/>
      </c>
      <c r="G193" s="10">
        <f>Share_Transactions!L193</f>
        <v/>
      </c>
      <c r="H193">
        <f>Share_Transactions!M193</f>
        <v/>
      </c>
      <c r="I193">
        <f>Share_Transactions!G193</f>
        <v/>
      </c>
      <c r="J193">
        <f>Share_Transactions!H193</f>
        <v/>
      </c>
      <c r="K193">
        <f>IF(COUNTIF(Employee_Data!$A$2:$A$2001,B193)&gt;0,"Valid","Invalid Employee")</f>
        <v/>
      </c>
      <c r="L193">
        <f>IF(E193&gt;0,"Valid","Invalid Shares")</f>
        <v/>
      </c>
      <c r="M193">
        <f>IF(G193&gt;0,"Valid","Valid","Missing/Zero Tax")</f>
        <v/>
      </c>
      <c r="N193">
        <f>IF(AND(K193="Valid",L193="Valid",M193="Valid",O193="Approved"),"PASS","INVESTIGATE")</f>
        <v/>
      </c>
      <c r="O193">
        <f>IF(H193="Approved","Approved","Review Required")</f>
        <v/>
      </c>
    </row>
    <row r="194">
      <c r="A194">
        <f>Share_Transactions!A194</f>
        <v/>
      </c>
      <c r="B194">
        <f>Share_Transactions!B194</f>
        <v/>
      </c>
      <c r="C194">
        <f>Share_Transactions!C194</f>
        <v/>
      </c>
      <c r="D194" s="9">
        <f>Share_Transactions!D194</f>
        <v/>
      </c>
      <c r="E194">
        <f>Share_Transactions!E194</f>
        <v/>
      </c>
      <c r="F194" s="10">
        <f>Share_Transactions!J194</f>
        <v/>
      </c>
      <c r="G194" s="10">
        <f>Share_Transactions!L194</f>
        <v/>
      </c>
      <c r="H194">
        <f>Share_Transactions!M194</f>
        <v/>
      </c>
      <c r="I194">
        <f>Share_Transactions!G194</f>
        <v/>
      </c>
      <c r="J194">
        <f>Share_Transactions!H194</f>
        <v/>
      </c>
      <c r="K194">
        <f>IF(COUNTIF(Employee_Data!$A$2:$A$2001,B194)&gt;0,"Valid","Invalid Employee")</f>
        <v/>
      </c>
      <c r="L194">
        <f>IF(E194&gt;0,"Valid","Invalid Shares")</f>
        <v/>
      </c>
      <c r="M194">
        <f>IF(G194&gt;0,"Valid","Valid","Missing/Zero Tax")</f>
        <v/>
      </c>
      <c r="N194">
        <f>IF(AND(K194="Valid",L194="Valid",M194="Valid",O194="Approved"),"PASS","INVESTIGATE")</f>
        <v/>
      </c>
      <c r="O194">
        <f>IF(H194="Approved","Approved","Review Required")</f>
        <v/>
      </c>
    </row>
    <row r="195">
      <c r="A195">
        <f>Share_Transactions!A195</f>
        <v/>
      </c>
      <c r="B195">
        <f>Share_Transactions!B195</f>
        <v/>
      </c>
      <c r="C195">
        <f>Share_Transactions!C195</f>
        <v/>
      </c>
      <c r="D195" s="9">
        <f>Share_Transactions!D195</f>
        <v/>
      </c>
      <c r="E195">
        <f>Share_Transactions!E195</f>
        <v/>
      </c>
      <c r="F195" s="10">
        <f>Share_Transactions!J195</f>
        <v/>
      </c>
      <c r="G195" s="10">
        <f>Share_Transactions!L195</f>
        <v/>
      </c>
      <c r="H195">
        <f>Share_Transactions!M195</f>
        <v/>
      </c>
      <c r="I195">
        <f>Share_Transactions!G195</f>
        <v/>
      </c>
      <c r="J195">
        <f>Share_Transactions!H195</f>
        <v/>
      </c>
      <c r="K195">
        <f>IF(COUNTIF(Employee_Data!$A$2:$A$2001,B195)&gt;0,"Valid","Invalid Employee")</f>
        <v/>
      </c>
      <c r="L195">
        <f>IF(E195&gt;0,"Valid","Invalid Shares")</f>
        <v/>
      </c>
      <c r="M195">
        <f>IF(G195&gt;0,"Valid","Valid","Missing/Zero Tax")</f>
        <v/>
      </c>
      <c r="N195">
        <f>IF(AND(K195="Valid",L195="Valid",M195="Valid",O195="Approved"),"PASS","INVESTIGATE")</f>
        <v/>
      </c>
      <c r="O195">
        <f>IF(H195="Approved","Approved","Review Required")</f>
        <v/>
      </c>
    </row>
    <row r="196">
      <c r="A196">
        <f>Share_Transactions!A196</f>
        <v/>
      </c>
      <c r="B196">
        <f>Share_Transactions!B196</f>
        <v/>
      </c>
      <c r="C196">
        <f>Share_Transactions!C196</f>
        <v/>
      </c>
      <c r="D196" s="9">
        <f>Share_Transactions!D196</f>
        <v/>
      </c>
      <c r="E196">
        <f>Share_Transactions!E196</f>
        <v/>
      </c>
      <c r="F196" s="10">
        <f>Share_Transactions!J196</f>
        <v/>
      </c>
      <c r="G196" s="10">
        <f>Share_Transactions!L196</f>
        <v/>
      </c>
      <c r="H196">
        <f>Share_Transactions!M196</f>
        <v/>
      </c>
      <c r="I196">
        <f>Share_Transactions!G196</f>
        <v/>
      </c>
      <c r="J196">
        <f>Share_Transactions!H196</f>
        <v/>
      </c>
      <c r="K196">
        <f>IF(COUNTIF(Employee_Data!$A$2:$A$2001,B196)&gt;0,"Valid","Invalid Employee")</f>
        <v/>
      </c>
      <c r="L196">
        <f>IF(E196&gt;0,"Valid","Invalid Shares")</f>
        <v/>
      </c>
      <c r="M196">
        <f>IF(G196&gt;0,"Valid","Valid","Missing/Zero Tax")</f>
        <v/>
      </c>
      <c r="N196">
        <f>IF(AND(K196="Valid",L196="Valid",M196="Valid",O196="Approved"),"PASS","INVESTIGATE")</f>
        <v/>
      </c>
      <c r="O196">
        <f>IF(H196="Approved","Approved","Review Required")</f>
        <v/>
      </c>
    </row>
    <row r="197">
      <c r="A197">
        <f>Share_Transactions!A197</f>
        <v/>
      </c>
      <c r="B197">
        <f>Share_Transactions!B197</f>
        <v/>
      </c>
      <c r="C197">
        <f>Share_Transactions!C197</f>
        <v/>
      </c>
      <c r="D197" s="9">
        <f>Share_Transactions!D197</f>
        <v/>
      </c>
      <c r="E197">
        <f>Share_Transactions!E197</f>
        <v/>
      </c>
      <c r="F197" s="10">
        <f>Share_Transactions!J197</f>
        <v/>
      </c>
      <c r="G197" s="10">
        <f>Share_Transactions!L197</f>
        <v/>
      </c>
      <c r="H197">
        <f>Share_Transactions!M197</f>
        <v/>
      </c>
      <c r="I197">
        <f>Share_Transactions!G197</f>
        <v/>
      </c>
      <c r="J197">
        <f>Share_Transactions!H197</f>
        <v/>
      </c>
      <c r="K197">
        <f>IF(COUNTIF(Employee_Data!$A$2:$A$2001,B197)&gt;0,"Valid","Invalid Employee")</f>
        <v/>
      </c>
      <c r="L197">
        <f>IF(E197&gt;0,"Valid","Invalid Shares")</f>
        <v/>
      </c>
      <c r="M197">
        <f>IF(G197&gt;0,"Valid","Valid","Missing/Zero Tax")</f>
        <v/>
      </c>
      <c r="N197">
        <f>IF(AND(K197="Valid",L197="Valid",M197="Valid",O197="Approved"),"PASS","INVESTIGATE")</f>
        <v/>
      </c>
      <c r="O197">
        <f>IF(H197="Approved","Approved","Review Required")</f>
        <v/>
      </c>
    </row>
    <row r="198">
      <c r="A198">
        <f>Share_Transactions!A198</f>
        <v/>
      </c>
      <c r="B198">
        <f>Share_Transactions!B198</f>
        <v/>
      </c>
      <c r="C198">
        <f>Share_Transactions!C198</f>
        <v/>
      </c>
      <c r="D198" s="9">
        <f>Share_Transactions!D198</f>
        <v/>
      </c>
      <c r="E198">
        <f>Share_Transactions!E198</f>
        <v/>
      </c>
      <c r="F198" s="10">
        <f>Share_Transactions!J198</f>
        <v/>
      </c>
      <c r="G198" s="10">
        <f>Share_Transactions!L198</f>
        <v/>
      </c>
      <c r="H198">
        <f>Share_Transactions!M198</f>
        <v/>
      </c>
      <c r="I198">
        <f>Share_Transactions!G198</f>
        <v/>
      </c>
      <c r="J198">
        <f>Share_Transactions!H198</f>
        <v/>
      </c>
      <c r="K198">
        <f>IF(COUNTIF(Employee_Data!$A$2:$A$2001,B198)&gt;0,"Valid","Invalid Employee")</f>
        <v/>
      </c>
      <c r="L198">
        <f>IF(E198&gt;0,"Valid","Invalid Shares")</f>
        <v/>
      </c>
      <c r="M198">
        <f>IF(G198&gt;0,"Valid","Valid","Missing/Zero Tax")</f>
        <v/>
      </c>
      <c r="N198">
        <f>IF(AND(K198="Valid",L198="Valid",M198="Valid",O198="Approved"),"PASS","INVESTIGATE")</f>
        <v/>
      </c>
      <c r="O198">
        <f>IF(H198="Approved","Approved","Review Required")</f>
        <v/>
      </c>
    </row>
    <row r="199">
      <c r="A199">
        <f>Share_Transactions!A199</f>
        <v/>
      </c>
      <c r="B199">
        <f>Share_Transactions!B199</f>
        <v/>
      </c>
      <c r="C199">
        <f>Share_Transactions!C199</f>
        <v/>
      </c>
      <c r="D199" s="9">
        <f>Share_Transactions!D199</f>
        <v/>
      </c>
      <c r="E199">
        <f>Share_Transactions!E199</f>
        <v/>
      </c>
      <c r="F199" s="10">
        <f>Share_Transactions!J199</f>
        <v/>
      </c>
      <c r="G199" s="10">
        <f>Share_Transactions!L199</f>
        <v/>
      </c>
      <c r="H199">
        <f>Share_Transactions!M199</f>
        <v/>
      </c>
      <c r="I199">
        <f>Share_Transactions!G199</f>
        <v/>
      </c>
      <c r="J199">
        <f>Share_Transactions!H199</f>
        <v/>
      </c>
      <c r="K199">
        <f>IF(COUNTIF(Employee_Data!$A$2:$A$2001,B199)&gt;0,"Valid","Invalid Employee")</f>
        <v/>
      </c>
      <c r="L199">
        <f>IF(E199&gt;0,"Valid","Invalid Shares")</f>
        <v/>
      </c>
      <c r="M199">
        <f>IF(G199&gt;0,"Valid","Valid","Missing/Zero Tax")</f>
        <v/>
      </c>
      <c r="N199">
        <f>IF(AND(K199="Valid",L199="Valid",M199="Valid",O199="Approved"),"PASS","INVESTIGATE")</f>
        <v/>
      </c>
      <c r="O199">
        <f>IF(H199="Approved","Approved","Review Required")</f>
        <v/>
      </c>
    </row>
    <row r="200">
      <c r="A200">
        <f>Share_Transactions!A200</f>
        <v/>
      </c>
      <c r="B200">
        <f>Share_Transactions!B200</f>
        <v/>
      </c>
      <c r="C200">
        <f>Share_Transactions!C200</f>
        <v/>
      </c>
      <c r="D200" s="9">
        <f>Share_Transactions!D200</f>
        <v/>
      </c>
      <c r="E200">
        <f>Share_Transactions!E200</f>
        <v/>
      </c>
      <c r="F200" s="10">
        <f>Share_Transactions!J200</f>
        <v/>
      </c>
      <c r="G200" s="10">
        <f>Share_Transactions!L200</f>
        <v/>
      </c>
      <c r="H200">
        <f>Share_Transactions!M200</f>
        <v/>
      </c>
      <c r="I200">
        <f>Share_Transactions!G200</f>
        <v/>
      </c>
      <c r="J200">
        <f>Share_Transactions!H200</f>
        <v/>
      </c>
      <c r="K200">
        <f>IF(COUNTIF(Employee_Data!$A$2:$A$2001,B200)&gt;0,"Valid","Invalid Employee")</f>
        <v/>
      </c>
      <c r="L200">
        <f>IF(E200&gt;0,"Valid","Invalid Shares")</f>
        <v/>
      </c>
      <c r="M200">
        <f>IF(G200&gt;0,"Valid","Valid","Missing/Zero Tax")</f>
        <v/>
      </c>
      <c r="N200">
        <f>IF(AND(K200="Valid",L200="Valid",M200="Valid",O200="Approved"),"PASS","INVESTIGATE")</f>
        <v/>
      </c>
      <c r="O200">
        <f>IF(H200="Approved","Approved","Review Required")</f>
        <v/>
      </c>
    </row>
    <row r="201">
      <c r="A201">
        <f>Share_Transactions!A201</f>
        <v/>
      </c>
      <c r="B201">
        <f>Share_Transactions!B201</f>
        <v/>
      </c>
      <c r="C201">
        <f>Share_Transactions!C201</f>
        <v/>
      </c>
      <c r="D201" s="9">
        <f>Share_Transactions!D201</f>
        <v/>
      </c>
      <c r="E201">
        <f>Share_Transactions!E201</f>
        <v/>
      </c>
      <c r="F201" s="10">
        <f>Share_Transactions!J201</f>
        <v/>
      </c>
      <c r="G201" s="10">
        <f>Share_Transactions!L201</f>
        <v/>
      </c>
      <c r="H201">
        <f>Share_Transactions!M201</f>
        <v/>
      </c>
      <c r="I201">
        <f>Share_Transactions!G201</f>
        <v/>
      </c>
      <c r="J201">
        <f>Share_Transactions!H201</f>
        <v/>
      </c>
      <c r="K201">
        <f>IF(COUNTIF(Employee_Data!$A$2:$A$2001,B201)&gt;0,"Valid","Invalid Employee")</f>
        <v/>
      </c>
      <c r="L201">
        <f>IF(E201&gt;0,"Valid","Invalid Shares")</f>
        <v/>
      </c>
      <c r="M201">
        <f>IF(G201&gt;0,"Valid","Valid","Missing/Zero Tax")</f>
        <v/>
      </c>
      <c r="N201">
        <f>IF(AND(K201="Valid",L201="Valid",M201="Valid",O201="Approved"),"PASS","INVESTIGATE")</f>
        <v/>
      </c>
      <c r="O201">
        <f>IF(H201="Approved","Approved","Review Required")</f>
        <v/>
      </c>
    </row>
    <row r="202">
      <c r="A202">
        <f>Share_Transactions!A202</f>
        <v/>
      </c>
      <c r="B202">
        <f>Share_Transactions!B202</f>
        <v/>
      </c>
      <c r="C202">
        <f>Share_Transactions!C202</f>
        <v/>
      </c>
      <c r="D202" s="9">
        <f>Share_Transactions!D202</f>
        <v/>
      </c>
      <c r="E202">
        <f>Share_Transactions!E202</f>
        <v/>
      </c>
      <c r="F202" s="10">
        <f>Share_Transactions!J202</f>
        <v/>
      </c>
      <c r="G202" s="10">
        <f>Share_Transactions!L202</f>
        <v/>
      </c>
      <c r="H202">
        <f>Share_Transactions!M202</f>
        <v/>
      </c>
      <c r="I202">
        <f>Share_Transactions!G202</f>
        <v/>
      </c>
      <c r="J202">
        <f>Share_Transactions!H202</f>
        <v/>
      </c>
      <c r="K202">
        <f>IF(COUNTIF(Employee_Data!$A$2:$A$2001,B202)&gt;0,"Valid","Invalid Employee")</f>
        <v/>
      </c>
      <c r="L202">
        <f>IF(E202&gt;0,"Valid","Invalid Shares")</f>
        <v/>
      </c>
      <c r="M202">
        <f>IF(G202&gt;0,"Valid","Valid","Missing/Zero Tax")</f>
        <v/>
      </c>
      <c r="N202">
        <f>IF(AND(K202="Valid",L202="Valid",M202="Valid",O202="Approved"),"PASS","INVESTIGATE")</f>
        <v/>
      </c>
      <c r="O202">
        <f>IF(H202="Approved","Approved","Review Required")</f>
        <v/>
      </c>
    </row>
    <row r="203">
      <c r="A203">
        <f>Share_Transactions!A203</f>
        <v/>
      </c>
      <c r="B203">
        <f>Share_Transactions!B203</f>
        <v/>
      </c>
      <c r="C203">
        <f>Share_Transactions!C203</f>
        <v/>
      </c>
      <c r="D203" s="9">
        <f>Share_Transactions!D203</f>
        <v/>
      </c>
      <c r="E203">
        <f>Share_Transactions!E203</f>
        <v/>
      </c>
      <c r="F203" s="10">
        <f>Share_Transactions!J203</f>
        <v/>
      </c>
      <c r="G203" s="10">
        <f>Share_Transactions!L203</f>
        <v/>
      </c>
      <c r="H203">
        <f>Share_Transactions!M203</f>
        <v/>
      </c>
      <c r="I203">
        <f>Share_Transactions!G203</f>
        <v/>
      </c>
      <c r="J203">
        <f>Share_Transactions!H203</f>
        <v/>
      </c>
      <c r="K203">
        <f>IF(COUNTIF(Employee_Data!$A$2:$A$2001,B203)&gt;0,"Valid","Invalid Employee")</f>
        <v/>
      </c>
      <c r="L203">
        <f>IF(E203&gt;0,"Valid","Invalid Shares")</f>
        <v/>
      </c>
      <c r="M203">
        <f>IF(G203&gt;0,"Valid","Valid","Missing/Zero Tax")</f>
        <v/>
      </c>
      <c r="N203">
        <f>IF(AND(K203="Valid",L203="Valid",M203="Valid",O203="Approved"),"PASS","INVESTIGATE")</f>
        <v/>
      </c>
      <c r="O203">
        <f>IF(H203="Approved","Approved","Review Required")</f>
        <v/>
      </c>
    </row>
    <row r="204">
      <c r="A204">
        <f>Share_Transactions!A204</f>
        <v/>
      </c>
      <c r="B204">
        <f>Share_Transactions!B204</f>
        <v/>
      </c>
      <c r="C204">
        <f>Share_Transactions!C204</f>
        <v/>
      </c>
      <c r="D204" s="9">
        <f>Share_Transactions!D204</f>
        <v/>
      </c>
      <c r="E204">
        <f>Share_Transactions!E204</f>
        <v/>
      </c>
      <c r="F204" s="10">
        <f>Share_Transactions!J204</f>
        <v/>
      </c>
      <c r="G204" s="10">
        <f>Share_Transactions!L204</f>
        <v/>
      </c>
      <c r="H204">
        <f>Share_Transactions!M204</f>
        <v/>
      </c>
      <c r="I204">
        <f>Share_Transactions!G204</f>
        <v/>
      </c>
      <c r="J204">
        <f>Share_Transactions!H204</f>
        <v/>
      </c>
      <c r="K204">
        <f>IF(COUNTIF(Employee_Data!$A$2:$A$2001,B204)&gt;0,"Valid","Invalid Employee")</f>
        <v/>
      </c>
      <c r="L204">
        <f>IF(E204&gt;0,"Valid","Invalid Shares")</f>
        <v/>
      </c>
      <c r="M204">
        <f>IF(G204&gt;0,"Valid","Valid","Missing/Zero Tax")</f>
        <v/>
      </c>
      <c r="N204">
        <f>IF(AND(K204="Valid",L204="Valid",M204="Valid",O204="Approved"),"PASS","INVESTIGATE")</f>
        <v/>
      </c>
      <c r="O204">
        <f>IF(H204="Approved","Approved","Review Required")</f>
        <v/>
      </c>
    </row>
    <row r="205">
      <c r="A205">
        <f>Share_Transactions!A205</f>
        <v/>
      </c>
      <c r="B205">
        <f>Share_Transactions!B205</f>
        <v/>
      </c>
      <c r="C205">
        <f>Share_Transactions!C205</f>
        <v/>
      </c>
      <c r="D205" s="9">
        <f>Share_Transactions!D205</f>
        <v/>
      </c>
      <c r="E205">
        <f>Share_Transactions!E205</f>
        <v/>
      </c>
      <c r="F205" s="10">
        <f>Share_Transactions!J205</f>
        <v/>
      </c>
      <c r="G205" s="10">
        <f>Share_Transactions!L205</f>
        <v/>
      </c>
      <c r="H205">
        <f>Share_Transactions!M205</f>
        <v/>
      </c>
      <c r="I205">
        <f>Share_Transactions!G205</f>
        <v/>
      </c>
      <c r="J205">
        <f>Share_Transactions!H205</f>
        <v/>
      </c>
      <c r="K205">
        <f>IF(COUNTIF(Employee_Data!$A$2:$A$2001,B205)&gt;0,"Valid","Invalid Employee")</f>
        <v/>
      </c>
      <c r="L205">
        <f>IF(E205&gt;0,"Valid","Invalid Shares")</f>
        <v/>
      </c>
      <c r="M205">
        <f>IF(G205&gt;0,"Valid","Valid","Missing/Zero Tax")</f>
        <v/>
      </c>
      <c r="N205">
        <f>IF(AND(K205="Valid",L205="Valid",M205="Valid",O205="Approved"),"PASS","INVESTIGATE")</f>
        <v/>
      </c>
      <c r="O205">
        <f>IF(H205="Approved","Approved","Review Required")</f>
        <v/>
      </c>
    </row>
    <row r="206">
      <c r="A206">
        <f>Share_Transactions!A206</f>
        <v/>
      </c>
      <c r="B206">
        <f>Share_Transactions!B206</f>
        <v/>
      </c>
      <c r="C206">
        <f>Share_Transactions!C206</f>
        <v/>
      </c>
      <c r="D206" s="9">
        <f>Share_Transactions!D206</f>
        <v/>
      </c>
      <c r="E206">
        <f>Share_Transactions!E206</f>
        <v/>
      </c>
      <c r="F206" s="10">
        <f>Share_Transactions!J206</f>
        <v/>
      </c>
      <c r="G206" s="10">
        <f>Share_Transactions!L206</f>
        <v/>
      </c>
      <c r="H206">
        <f>Share_Transactions!M206</f>
        <v/>
      </c>
      <c r="I206">
        <f>Share_Transactions!G206</f>
        <v/>
      </c>
      <c r="J206">
        <f>Share_Transactions!H206</f>
        <v/>
      </c>
      <c r="K206">
        <f>IF(COUNTIF(Employee_Data!$A$2:$A$2001,B206)&gt;0,"Valid","Invalid Employee")</f>
        <v/>
      </c>
      <c r="L206">
        <f>IF(E206&gt;0,"Valid","Invalid Shares")</f>
        <v/>
      </c>
      <c r="M206">
        <f>IF(G206&gt;0,"Valid","Valid","Missing/Zero Tax")</f>
        <v/>
      </c>
      <c r="N206">
        <f>IF(AND(K206="Valid",L206="Valid",M206="Valid",O206="Approved"),"PASS","INVESTIGATE")</f>
        <v/>
      </c>
      <c r="O206">
        <f>IF(H206="Approved","Approved","Review Required")</f>
        <v/>
      </c>
    </row>
    <row r="207">
      <c r="A207">
        <f>Share_Transactions!A207</f>
        <v/>
      </c>
      <c r="B207">
        <f>Share_Transactions!B207</f>
        <v/>
      </c>
      <c r="C207">
        <f>Share_Transactions!C207</f>
        <v/>
      </c>
      <c r="D207" s="9">
        <f>Share_Transactions!D207</f>
        <v/>
      </c>
      <c r="E207">
        <f>Share_Transactions!E207</f>
        <v/>
      </c>
      <c r="F207" s="10">
        <f>Share_Transactions!J207</f>
        <v/>
      </c>
      <c r="G207" s="10">
        <f>Share_Transactions!L207</f>
        <v/>
      </c>
      <c r="H207">
        <f>Share_Transactions!M207</f>
        <v/>
      </c>
      <c r="I207">
        <f>Share_Transactions!G207</f>
        <v/>
      </c>
      <c r="J207">
        <f>Share_Transactions!H207</f>
        <v/>
      </c>
      <c r="K207">
        <f>IF(COUNTIF(Employee_Data!$A$2:$A$2001,B207)&gt;0,"Valid","Invalid Employee")</f>
        <v/>
      </c>
      <c r="L207">
        <f>IF(E207&gt;0,"Valid","Invalid Shares")</f>
        <v/>
      </c>
      <c r="M207">
        <f>IF(G207&gt;0,"Valid","Valid","Missing/Zero Tax")</f>
        <v/>
      </c>
      <c r="N207">
        <f>IF(AND(K207="Valid",L207="Valid",M207="Valid",O207="Approved"),"PASS","INVESTIGATE")</f>
        <v/>
      </c>
      <c r="O207">
        <f>IF(H207="Approved","Approved","Review Required")</f>
        <v/>
      </c>
    </row>
    <row r="208">
      <c r="A208">
        <f>Share_Transactions!A208</f>
        <v/>
      </c>
      <c r="B208">
        <f>Share_Transactions!B208</f>
        <v/>
      </c>
      <c r="C208">
        <f>Share_Transactions!C208</f>
        <v/>
      </c>
      <c r="D208" s="9">
        <f>Share_Transactions!D208</f>
        <v/>
      </c>
      <c r="E208">
        <f>Share_Transactions!E208</f>
        <v/>
      </c>
      <c r="F208" s="10">
        <f>Share_Transactions!J208</f>
        <v/>
      </c>
      <c r="G208" s="10">
        <f>Share_Transactions!L208</f>
        <v/>
      </c>
      <c r="H208">
        <f>Share_Transactions!M208</f>
        <v/>
      </c>
      <c r="I208">
        <f>Share_Transactions!G208</f>
        <v/>
      </c>
      <c r="J208">
        <f>Share_Transactions!H208</f>
        <v/>
      </c>
      <c r="K208">
        <f>IF(COUNTIF(Employee_Data!$A$2:$A$2001,B208)&gt;0,"Valid","Invalid Employee")</f>
        <v/>
      </c>
      <c r="L208">
        <f>IF(E208&gt;0,"Valid","Invalid Shares")</f>
        <v/>
      </c>
      <c r="M208">
        <f>IF(G208&gt;0,"Valid","Valid","Missing/Zero Tax")</f>
        <v/>
      </c>
      <c r="N208">
        <f>IF(AND(K208="Valid",L208="Valid",M208="Valid",O208="Approved"),"PASS","INVESTIGATE")</f>
        <v/>
      </c>
      <c r="O208">
        <f>IF(H208="Approved","Approved","Review Required")</f>
        <v/>
      </c>
    </row>
    <row r="209">
      <c r="A209">
        <f>Share_Transactions!A209</f>
        <v/>
      </c>
      <c r="B209">
        <f>Share_Transactions!B209</f>
        <v/>
      </c>
      <c r="C209">
        <f>Share_Transactions!C209</f>
        <v/>
      </c>
      <c r="D209" s="9">
        <f>Share_Transactions!D209</f>
        <v/>
      </c>
      <c r="E209">
        <f>Share_Transactions!E209</f>
        <v/>
      </c>
      <c r="F209" s="10">
        <f>Share_Transactions!J209</f>
        <v/>
      </c>
      <c r="G209" s="10">
        <f>Share_Transactions!L209</f>
        <v/>
      </c>
      <c r="H209">
        <f>Share_Transactions!M209</f>
        <v/>
      </c>
      <c r="I209">
        <f>Share_Transactions!G209</f>
        <v/>
      </c>
      <c r="J209">
        <f>Share_Transactions!H209</f>
        <v/>
      </c>
      <c r="K209">
        <f>IF(COUNTIF(Employee_Data!$A$2:$A$2001,B209)&gt;0,"Valid","Invalid Employee")</f>
        <v/>
      </c>
      <c r="L209">
        <f>IF(E209&gt;0,"Valid","Invalid Shares")</f>
        <v/>
      </c>
      <c r="M209">
        <f>IF(G209&gt;0,"Valid","Valid","Missing/Zero Tax")</f>
        <v/>
      </c>
      <c r="N209">
        <f>IF(AND(K209="Valid",L209="Valid",M209="Valid",O209="Approved"),"PASS","INVESTIGATE")</f>
        <v/>
      </c>
      <c r="O209">
        <f>IF(H209="Approved","Approved","Review Required")</f>
        <v/>
      </c>
    </row>
    <row r="210">
      <c r="A210">
        <f>Share_Transactions!A210</f>
        <v/>
      </c>
      <c r="B210">
        <f>Share_Transactions!B210</f>
        <v/>
      </c>
      <c r="C210">
        <f>Share_Transactions!C210</f>
        <v/>
      </c>
      <c r="D210" s="9">
        <f>Share_Transactions!D210</f>
        <v/>
      </c>
      <c r="E210">
        <f>Share_Transactions!E210</f>
        <v/>
      </c>
      <c r="F210" s="10">
        <f>Share_Transactions!J210</f>
        <v/>
      </c>
      <c r="G210" s="10">
        <f>Share_Transactions!L210</f>
        <v/>
      </c>
      <c r="H210">
        <f>Share_Transactions!M210</f>
        <v/>
      </c>
      <c r="I210">
        <f>Share_Transactions!G210</f>
        <v/>
      </c>
      <c r="J210">
        <f>Share_Transactions!H210</f>
        <v/>
      </c>
      <c r="K210">
        <f>IF(COUNTIF(Employee_Data!$A$2:$A$2001,B210)&gt;0,"Valid","Invalid Employee")</f>
        <v/>
      </c>
      <c r="L210">
        <f>IF(E210&gt;0,"Valid","Invalid Shares")</f>
        <v/>
      </c>
      <c r="M210">
        <f>IF(G210&gt;0,"Valid","Valid","Missing/Zero Tax")</f>
        <v/>
      </c>
      <c r="N210">
        <f>IF(AND(K210="Valid",L210="Valid",M210="Valid",O210="Approved"),"PASS","INVESTIGATE")</f>
        <v/>
      </c>
      <c r="O210">
        <f>IF(H210="Approved","Approved","Review Required")</f>
        <v/>
      </c>
    </row>
    <row r="211">
      <c r="A211">
        <f>Share_Transactions!A211</f>
        <v/>
      </c>
      <c r="B211">
        <f>Share_Transactions!B211</f>
        <v/>
      </c>
      <c r="C211">
        <f>Share_Transactions!C211</f>
        <v/>
      </c>
      <c r="D211" s="9">
        <f>Share_Transactions!D211</f>
        <v/>
      </c>
      <c r="E211">
        <f>Share_Transactions!E211</f>
        <v/>
      </c>
      <c r="F211" s="10">
        <f>Share_Transactions!J211</f>
        <v/>
      </c>
      <c r="G211" s="10">
        <f>Share_Transactions!L211</f>
        <v/>
      </c>
      <c r="H211">
        <f>Share_Transactions!M211</f>
        <v/>
      </c>
      <c r="I211">
        <f>Share_Transactions!G211</f>
        <v/>
      </c>
      <c r="J211">
        <f>Share_Transactions!H211</f>
        <v/>
      </c>
      <c r="K211">
        <f>IF(COUNTIF(Employee_Data!$A$2:$A$2001,B211)&gt;0,"Valid","Invalid Employee")</f>
        <v/>
      </c>
      <c r="L211">
        <f>IF(E211&gt;0,"Valid","Invalid Shares")</f>
        <v/>
      </c>
      <c r="M211">
        <f>IF(G211&gt;0,"Valid","Valid","Missing/Zero Tax")</f>
        <v/>
      </c>
      <c r="N211">
        <f>IF(AND(K211="Valid",L211="Valid",M211="Valid",O211="Approved"),"PASS","INVESTIGATE")</f>
        <v/>
      </c>
      <c r="O211">
        <f>IF(H211="Approved","Approved","Review Required")</f>
        <v/>
      </c>
    </row>
    <row r="212">
      <c r="A212">
        <f>Share_Transactions!A212</f>
        <v/>
      </c>
      <c r="B212">
        <f>Share_Transactions!B212</f>
        <v/>
      </c>
      <c r="C212">
        <f>Share_Transactions!C212</f>
        <v/>
      </c>
      <c r="D212" s="9">
        <f>Share_Transactions!D212</f>
        <v/>
      </c>
      <c r="E212">
        <f>Share_Transactions!E212</f>
        <v/>
      </c>
      <c r="F212" s="10">
        <f>Share_Transactions!J212</f>
        <v/>
      </c>
      <c r="G212" s="10">
        <f>Share_Transactions!L212</f>
        <v/>
      </c>
      <c r="H212">
        <f>Share_Transactions!M212</f>
        <v/>
      </c>
      <c r="I212">
        <f>Share_Transactions!G212</f>
        <v/>
      </c>
      <c r="J212">
        <f>Share_Transactions!H212</f>
        <v/>
      </c>
      <c r="K212">
        <f>IF(COUNTIF(Employee_Data!$A$2:$A$2001,B212)&gt;0,"Valid","Invalid Employee")</f>
        <v/>
      </c>
      <c r="L212">
        <f>IF(E212&gt;0,"Valid","Invalid Shares")</f>
        <v/>
      </c>
      <c r="M212">
        <f>IF(G212&gt;0,"Valid","Valid","Missing/Zero Tax")</f>
        <v/>
      </c>
      <c r="N212">
        <f>IF(AND(K212="Valid",L212="Valid",M212="Valid",O212="Approved"),"PASS","INVESTIGATE")</f>
        <v/>
      </c>
      <c r="O212">
        <f>IF(H212="Approved","Approved","Review Required")</f>
        <v/>
      </c>
    </row>
    <row r="213">
      <c r="A213">
        <f>Share_Transactions!A213</f>
        <v/>
      </c>
      <c r="B213">
        <f>Share_Transactions!B213</f>
        <v/>
      </c>
      <c r="C213">
        <f>Share_Transactions!C213</f>
        <v/>
      </c>
      <c r="D213" s="9">
        <f>Share_Transactions!D213</f>
        <v/>
      </c>
      <c r="E213">
        <f>Share_Transactions!E213</f>
        <v/>
      </c>
      <c r="F213" s="10">
        <f>Share_Transactions!J213</f>
        <v/>
      </c>
      <c r="G213" s="10">
        <f>Share_Transactions!L213</f>
        <v/>
      </c>
      <c r="H213">
        <f>Share_Transactions!M213</f>
        <v/>
      </c>
      <c r="I213">
        <f>Share_Transactions!G213</f>
        <v/>
      </c>
      <c r="J213">
        <f>Share_Transactions!H213</f>
        <v/>
      </c>
      <c r="K213">
        <f>IF(COUNTIF(Employee_Data!$A$2:$A$2001,B213)&gt;0,"Valid","Invalid Employee")</f>
        <v/>
      </c>
      <c r="L213">
        <f>IF(E213&gt;0,"Valid","Invalid Shares")</f>
        <v/>
      </c>
      <c r="M213">
        <f>IF(G213&gt;0,"Valid","Valid","Missing/Zero Tax")</f>
        <v/>
      </c>
      <c r="N213">
        <f>IF(AND(K213="Valid",L213="Valid",M213="Valid",O213="Approved"),"PASS","INVESTIGATE")</f>
        <v/>
      </c>
      <c r="O213">
        <f>IF(H213="Approved","Approved","Review Required")</f>
        <v/>
      </c>
    </row>
    <row r="214">
      <c r="A214">
        <f>Share_Transactions!A214</f>
        <v/>
      </c>
      <c r="B214">
        <f>Share_Transactions!B214</f>
        <v/>
      </c>
      <c r="C214">
        <f>Share_Transactions!C214</f>
        <v/>
      </c>
      <c r="D214" s="9">
        <f>Share_Transactions!D214</f>
        <v/>
      </c>
      <c r="E214">
        <f>Share_Transactions!E214</f>
        <v/>
      </c>
      <c r="F214" s="10">
        <f>Share_Transactions!J214</f>
        <v/>
      </c>
      <c r="G214" s="10">
        <f>Share_Transactions!L214</f>
        <v/>
      </c>
      <c r="H214">
        <f>Share_Transactions!M214</f>
        <v/>
      </c>
      <c r="I214">
        <f>Share_Transactions!G214</f>
        <v/>
      </c>
      <c r="J214">
        <f>Share_Transactions!H214</f>
        <v/>
      </c>
      <c r="K214">
        <f>IF(COUNTIF(Employee_Data!$A$2:$A$2001,B214)&gt;0,"Valid","Invalid Employee")</f>
        <v/>
      </c>
      <c r="L214">
        <f>IF(E214&gt;0,"Valid","Invalid Shares")</f>
        <v/>
      </c>
      <c r="M214">
        <f>IF(G214&gt;0,"Valid","Valid","Missing/Zero Tax")</f>
        <v/>
      </c>
      <c r="N214">
        <f>IF(AND(K214="Valid",L214="Valid",M214="Valid",O214="Approved"),"PASS","INVESTIGATE")</f>
        <v/>
      </c>
      <c r="O214">
        <f>IF(H214="Approved","Approved","Review Required")</f>
        <v/>
      </c>
    </row>
    <row r="215">
      <c r="A215">
        <f>Share_Transactions!A215</f>
        <v/>
      </c>
      <c r="B215">
        <f>Share_Transactions!B215</f>
        <v/>
      </c>
      <c r="C215">
        <f>Share_Transactions!C215</f>
        <v/>
      </c>
      <c r="D215" s="9">
        <f>Share_Transactions!D215</f>
        <v/>
      </c>
      <c r="E215">
        <f>Share_Transactions!E215</f>
        <v/>
      </c>
      <c r="F215" s="10">
        <f>Share_Transactions!J215</f>
        <v/>
      </c>
      <c r="G215" s="10">
        <f>Share_Transactions!L215</f>
        <v/>
      </c>
      <c r="H215">
        <f>Share_Transactions!M215</f>
        <v/>
      </c>
      <c r="I215">
        <f>Share_Transactions!G215</f>
        <v/>
      </c>
      <c r="J215">
        <f>Share_Transactions!H215</f>
        <v/>
      </c>
      <c r="K215">
        <f>IF(COUNTIF(Employee_Data!$A$2:$A$2001,B215)&gt;0,"Valid","Invalid Employee")</f>
        <v/>
      </c>
      <c r="L215">
        <f>IF(E215&gt;0,"Valid","Invalid Shares")</f>
        <v/>
      </c>
      <c r="M215">
        <f>IF(G215&gt;0,"Valid","Valid","Missing/Zero Tax")</f>
        <v/>
      </c>
      <c r="N215">
        <f>IF(AND(K215="Valid",L215="Valid",M215="Valid",O215="Approved"),"PASS","INVESTIGATE")</f>
        <v/>
      </c>
      <c r="O215">
        <f>IF(H215="Approved","Approved","Review Required")</f>
        <v/>
      </c>
    </row>
    <row r="216">
      <c r="A216">
        <f>Share_Transactions!A216</f>
        <v/>
      </c>
      <c r="B216">
        <f>Share_Transactions!B216</f>
        <v/>
      </c>
      <c r="C216">
        <f>Share_Transactions!C216</f>
        <v/>
      </c>
      <c r="D216" s="9">
        <f>Share_Transactions!D216</f>
        <v/>
      </c>
      <c r="E216">
        <f>Share_Transactions!E216</f>
        <v/>
      </c>
      <c r="F216" s="10">
        <f>Share_Transactions!J216</f>
        <v/>
      </c>
      <c r="G216" s="10">
        <f>Share_Transactions!L216</f>
        <v/>
      </c>
      <c r="H216">
        <f>Share_Transactions!M216</f>
        <v/>
      </c>
      <c r="I216">
        <f>Share_Transactions!G216</f>
        <v/>
      </c>
      <c r="J216">
        <f>Share_Transactions!H216</f>
        <v/>
      </c>
      <c r="K216">
        <f>IF(COUNTIF(Employee_Data!$A$2:$A$2001,B216)&gt;0,"Valid","Invalid Employee")</f>
        <v/>
      </c>
      <c r="L216">
        <f>IF(E216&gt;0,"Valid","Invalid Shares")</f>
        <v/>
      </c>
      <c r="M216">
        <f>IF(G216&gt;0,"Valid","Valid","Missing/Zero Tax")</f>
        <v/>
      </c>
      <c r="N216">
        <f>IF(AND(K216="Valid",L216="Valid",M216="Valid",O216="Approved"),"PASS","INVESTIGATE")</f>
        <v/>
      </c>
      <c r="O216">
        <f>IF(H216="Approved","Approved","Review Required")</f>
        <v/>
      </c>
    </row>
    <row r="217">
      <c r="A217">
        <f>Share_Transactions!A217</f>
        <v/>
      </c>
      <c r="B217">
        <f>Share_Transactions!B217</f>
        <v/>
      </c>
      <c r="C217">
        <f>Share_Transactions!C217</f>
        <v/>
      </c>
      <c r="D217" s="9">
        <f>Share_Transactions!D217</f>
        <v/>
      </c>
      <c r="E217">
        <f>Share_Transactions!E217</f>
        <v/>
      </c>
      <c r="F217" s="10">
        <f>Share_Transactions!J217</f>
        <v/>
      </c>
      <c r="G217" s="10">
        <f>Share_Transactions!L217</f>
        <v/>
      </c>
      <c r="H217">
        <f>Share_Transactions!M217</f>
        <v/>
      </c>
      <c r="I217">
        <f>Share_Transactions!G217</f>
        <v/>
      </c>
      <c r="J217">
        <f>Share_Transactions!H217</f>
        <v/>
      </c>
      <c r="K217">
        <f>IF(COUNTIF(Employee_Data!$A$2:$A$2001,B217)&gt;0,"Valid","Invalid Employee")</f>
        <v/>
      </c>
      <c r="L217">
        <f>IF(E217&gt;0,"Valid","Invalid Shares")</f>
        <v/>
      </c>
      <c r="M217">
        <f>IF(G217&gt;0,"Valid","Valid","Missing/Zero Tax")</f>
        <v/>
      </c>
      <c r="N217">
        <f>IF(AND(K217="Valid",L217="Valid",M217="Valid",O217="Approved"),"PASS","INVESTIGATE")</f>
        <v/>
      </c>
      <c r="O217">
        <f>IF(H217="Approved","Approved","Review Required")</f>
        <v/>
      </c>
    </row>
    <row r="218">
      <c r="A218">
        <f>Share_Transactions!A218</f>
        <v/>
      </c>
      <c r="B218">
        <f>Share_Transactions!B218</f>
        <v/>
      </c>
      <c r="C218">
        <f>Share_Transactions!C218</f>
        <v/>
      </c>
      <c r="D218" s="9">
        <f>Share_Transactions!D218</f>
        <v/>
      </c>
      <c r="E218">
        <f>Share_Transactions!E218</f>
        <v/>
      </c>
      <c r="F218" s="10">
        <f>Share_Transactions!J218</f>
        <v/>
      </c>
      <c r="G218" s="10">
        <f>Share_Transactions!L218</f>
        <v/>
      </c>
      <c r="H218">
        <f>Share_Transactions!M218</f>
        <v/>
      </c>
      <c r="I218">
        <f>Share_Transactions!G218</f>
        <v/>
      </c>
      <c r="J218">
        <f>Share_Transactions!H218</f>
        <v/>
      </c>
      <c r="K218">
        <f>IF(COUNTIF(Employee_Data!$A$2:$A$2001,B218)&gt;0,"Valid","Invalid Employee")</f>
        <v/>
      </c>
      <c r="L218">
        <f>IF(E218&gt;0,"Valid","Invalid Shares")</f>
        <v/>
      </c>
      <c r="M218">
        <f>IF(G218&gt;0,"Valid","Valid","Missing/Zero Tax")</f>
        <v/>
      </c>
      <c r="N218">
        <f>IF(AND(K218="Valid",L218="Valid",M218="Valid",O218="Approved"),"PASS","INVESTIGATE")</f>
        <v/>
      </c>
      <c r="O218">
        <f>IF(H218="Approved","Approved","Review Required")</f>
        <v/>
      </c>
    </row>
    <row r="219">
      <c r="A219">
        <f>Share_Transactions!A219</f>
        <v/>
      </c>
      <c r="B219">
        <f>Share_Transactions!B219</f>
        <v/>
      </c>
      <c r="C219">
        <f>Share_Transactions!C219</f>
        <v/>
      </c>
      <c r="D219" s="9">
        <f>Share_Transactions!D219</f>
        <v/>
      </c>
      <c r="E219">
        <f>Share_Transactions!E219</f>
        <v/>
      </c>
      <c r="F219" s="10">
        <f>Share_Transactions!J219</f>
        <v/>
      </c>
      <c r="G219" s="10">
        <f>Share_Transactions!L219</f>
        <v/>
      </c>
      <c r="H219">
        <f>Share_Transactions!M219</f>
        <v/>
      </c>
      <c r="I219">
        <f>Share_Transactions!G219</f>
        <v/>
      </c>
      <c r="J219">
        <f>Share_Transactions!H219</f>
        <v/>
      </c>
      <c r="K219">
        <f>IF(COUNTIF(Employee_Data!$A$2:$A$2001,B219)&gt;0,"Valid","Invalid Employee")</f>
        <v/>
      </c>
      <c r="L219">
        <f>IF(E219&gt;0,"Valid","Invalid Shares")</f>
        <v/>
      </c>
      <c r="M219">
        <f>IF(G219&gt;0,"Valid","Valid","Missing/Zero Tax")</f>
        <v/>
      </c>
      <c r="N219">
        <f>IF(AND(K219="Valid",L219="Valid",M219="Valid",O219="Approved"),"PASS","INVESTIGATE")</f>
        <v/>
      </c>
      <c r="O219">
        <f>IF(H219="Approved","Approved","Review Required")</f>
        <v/>
      </c>
    </row>
    <row r="220">
      <c r="A220">
        <f>Share_Transactions!A220</f>
        <v/>
      </c>
      <c r="B220">
        <f>Share_Transactions!B220</f>
        <v/>
      </c>
      <c r="C220">
        <f>Share_Transactions!C220</f>
        <v/>
      </c>
      <c r="D220" s="9">
        <f>Share_Transactions!D220</f>
        <v/>
      </c>
      <c r="E220">
        <f>Share_Transactions!E220</f>
        <v/>
      </c>
      <c r="F220" s="10">
        <f>Share_Transactions!J220</f>
        <v/>
      </c>
      <c r="G220" s="10">
        <f>Share_Transactions!L220</f>
        <v/>
      </c>
      <c r="H220">
        <f>Share_Transactions!M220</f>
        <v/>
      </c>
      <c r="I220">
        <f>Share_Transactions!G220</f>
        <v/>
      </c>
      <c r="J220">
        <f>Share_Transactions!H220</f>
        <v/>
      </c>
      <c r="K220">
        <f>IF(COUNTIF(Employee_Data!$A$2:$A$2001,B220)&gt;0,"Valid","Invalid Employee")</f>
        <v/>
      </c>
      <c r="L220">
        <f>IF(E220&gt;0,"Valid","Invalid Shares")</f>
        <v/>
      </c>
      <c r="M220">
        <f>IF(G220&gt;0,"Valid","Valid","Missing/Zero Tax")</f>
        <v/>
      </c>
      <c r="N220">
        <f>IF(AND(K220="Valid",L220="Valid",M220="Valid",O220="Approved"),"PASS","INVESTIGATE")</f>
        <v/>
      </c>
      <c r="O220">
        <f>IF(H220="Approved","Approved","Review Required")</f>
        <v/>
      </c>
    </row>
    <row r="221">
      <c r="A221">
        <f>Share_Transactions!A221</f>
        <v/>
      </c>
      <c r="B221">
        <f>Share_Transactions!B221</f>
        <v/>
      </c>
      <c r="C221">
        <f>Share_Transactions!C221</f>
        <v/>
      </c>
      <c r="D221" s="9">
        <f>Share_Transactions!D221</f>
        <v/>
      </c>
      <c r="E221">
        <f>Share_Transactions!E221</f>
        <v/>
      </c>
      <c r="F221" s="10">
        <f>Share_Transactions!J221</f>
        <v/>
      </c>
      <c r="G221" s="10">
        <f>Share_Transactions!L221</f>
        <v/>
      </c>
      <c r="H221">
        <f>Share_Transactions!M221</f>
        <v/>
      </c>
      <c r="I221">
        <f>Share_Transactions!G221</f>
        <v/>
      </c>
      <c r="J221">
        <f>Share_Transactions!H221</f>
        <v/>
      </c>
      <c r="K221">
        <f>IF(COUNTIF(Employee_Data!$A$2:$A$2001,B221)&gt;0,"Valid","Invalid Employee")</f>
        <v/>
      </c>
      <c r="L221">
        <f>IF(E221&gt;0,"Valid","Invalid Shares")</f>
        <v/>
      </c>
      <c r="M221">
        <f>IF(G221&gt;0,"Valid","Valid","Missing/Zero Tax")</f>
        <v/>
      </c>
      <c r="N221">
        <f>IF(AND(K221="Valid",L221="Valid",M221="Valid",O221="Approved"),"PASS","INVESTIGATE")</f>
        <v/>
      </c>
      <c r="O221">
        <f>IF(H221="Approved","Approved","Review Required")</f>
        <v/>
      </c>
    </row>
    <row r="222">
      <c r="A222">
        <f>Share_Transactions!A222</f>
        <v/>
      </c>
      <c r="B222">
        <f>Share_Transactions!B222</f>
        <v/>
      </c>
      <c r="C222">
        <f>Share_Transactions!C222</f>
        <v/>
      </c>
      <c r="D222" s="9">
        <f>Share_Transactions!D222</f>
        <v/>
      </c>
      <c r="E222">
        <f>Share_Transactions!E222</f>
        <v/>
      </c>
      <c r="F222" s="10">
        <f>Share_Transactions!J222</f>
        <v/>
      </c>
      <c r="G222" s="10">
        <f>Share_Transactions!L222</f>
        <v/>
      </c>
      <c r="H222">
        <f>Share_Transactions!M222</f>
        <v/>
      </c>
      <c r="I222">
        <f>Share_Transactions!G222</f>
        <v/>
      </c>
      <c r="J222">
        <f>Share_Transactions!H222</f>
        <v/>
      </c>
      <c r="K222">
        <f>IF(COUNTIF(Employee_Data!$A$2:$A$2001,B222)&gt;0,"Valid","Invalid Employee")</f>
        <v/>
      </c>
      <c r="L222">
        <f>IF(E222&gt;0,"Valid","Invalid Shares")</f>
        <v/>
      </c>
      <c r="M222">
        <f>IF(G222&gt;0,"Valid","Valid","Missing/Zero Tax")</f>
        <v/>
      </c>
      <c r="N222">
        <f>IF(AND(K222="Valid",L222="Valid",M222="Valid",O222="Approved"),"PASS","INVESTIGATE")</f>
        <v/>
      </c>
      <c r="O222">
        <f>IF(H222="Approved","Approved","Review Required")</f>
        <v/>
      </c>
    </row>
    <row r="223">
      <c r="A223">
        <f>Share_Transactions!A223</f>
        <v/>
      </c>
      <c r="B223">
        <f>Share_Transactions!B223</f>
        <v/>
      </c>
      <c r="C223">
        <f>Share_Transactions!C223</f>
        <v/>
      </c>
      <c r="D223" s="9">
        <f>Share_Transactions!D223</f>
        <v/>
      </c>
      <c r="E223">
        <f>Share_Transactions!E223</f>
        <v/>
      </c>
      <c r="F223" s="10">
        <f>Share_Transactions!J223</f>
        <v/>
      </c>
      <c r="G223" s="10">
        <f>Share_Transactions!L223</f>
        <v/>
      </c>
      <c r="H223">
        <f>Share_Transactions!M223</f>
        <v/>
      </c>
      <c r="I223">
        <f>Share_Transactions!G223</f>
        <v/>
      </c>
      <c r="J223">
        <f>Share_Transactions!H223</f>
        <v/>
      </c>
      <c r="K223">
        <f>IF(COUNTIF(Employee_Data!$A$2:$A$2001,B223)&gt;0,"Valid","Invalid Employee")</f>
        <v/>
      </c>
      <c r="L223">
        <f>IF(E223&gt;0,"Valid","Invalid Shares")</f>
        <v/>
      </c>
      <c r="M223">
        <f>IF(G223&gt;0,"Valid","Valid","Missing/Zero Tax")</f>
        <v/>
      </c>
      <c r="N223">
        <f>IF(AND(K223="Valid",L223="Valid",M223="Valid",O223="Approved"),"PASS","INVESTIGATE")</f>
        <v/>
      </c>
      <c r="O223">
        <f>IF(H223="Approved","Approved","Review Required")</f>
        <v/>
      </c>
    </row>
    <row r="224">
      <c r="A224">
        <f>Share_Transactions!A224</f>
        <v/>
      </c>
      <c r="B224">
        <f>Share_Transactions!B224</f>
        <v/>
      </c>
      <c r="C224">
        <f>Share_Transactions!C224</f>
        <v/>
      </c>
      <c r="D224" s="9">
        <f>Share_Transactions!D224</f>
        <v/>
      </c>
      <c r="E224">
        <f>Share_Transactions!E224</f>
        <v/>
      </c>
      <c r="F224" s="10">
        <f>Share_Transactions!J224</f>
        <v/>
      </c>
      <c r="G224" s="10">
        <f>Share_Transactions!L224</f>
        <v/>
      </c>
      <c r="H224">
        <f>Share_Transactions!M224</f>
        <v/>
      </c>
      <c r="I224">
        <f>Share_Transactions!G224</f>
        <v/>
      </c>
      <c r="J224">
        <f>Share_Transactions!H224</f>
        <v/>
      </c>
      <c r="K224">
        <f>IF(COUNTIF(Employee_Data!$A$2:$A$2001,B224)&gt;0,"Valid","Invalid Employee")</f>
        <v/>
      </c>
      <c r="L224">
        <f>IF(E224&gt;0,"Valid","Invalid Shares")</f>
        <v/>
      </c>
      <c r="M224">
        <f>IF(G224&gt;0,"Valid","Valid","Missing/Zero Tax")</f>
        <v/>
      </c>
      <c r="N224">
        <f>IF(AND(K224="Valid",L224="Valid",M224="Valid",O224="Approved"),"PASS","INVESTIGATE")</f>
        <v/>
      </c>
      <c r="O224">
        <f>IF(H224="Approved","Approved","Review Required")</f>
        <v/>
      </c>
    </row>
    <row r="225">
      <c r="A225">
        <f>Share_Transactions!A225</f>
        <v/>
      </c>
      <c r="B225">
        <f>Share_Transactions!B225</f>
        <v/>
      </c>
      <c r="C225">
        <f>Share_Transactions!C225</f>
        <v/>
      </c>
      <c r="D225" s="9">
        <f>Share_Transactions!D225</f>
        <v/>
      </c>
      <c r="E225">
        <f>Share_Transactions!E225</f>
        <v/>
      </c>
      <c r="F225" s="10">
        <f>Share_Transactions!J225</f>
        <v/>
      </c>
      <c r="G225" s="10">
        <f>Share_Transactions!L225</f>
        <v/>
      </c>
      <c r="H225">
        <f>Share_Transactions!M225</f>
        <v/>
      </c>
      <c r="I225">
        <f>Share_Transactions!G225</f>
        <v/>
      </c>
      <c r="J225">
        <f>Share_Transactions!H225</f>
        <v/>
      </c>
      <c r="K225">
        <f>IF(COUNTIF(Employee_Data!$A$2:$A$2001,B225)&gt;0,"Valid","Invalid Employee")</f>
        <v/>
      </c>
      <c r="L225">
        <f>IF(E225&gt;0,"Valid","Invalid Shares")</f>
        <v/>
      </c>
      <c r="M225">
        <f>IF(G225&gt;0,"Valid","Valid","Missing/Zero Tax")</f>
        <v/>
      </c>
      <c r="N225">
        <f>IF(AND(K225="Valid",L225="Valid",M225="Valid",O225="Approved"),"PASS","INVESTIGATE")</f>
        <v/>
      </c>
      <c r="O225">
        <f>IF(H225="Approved","Approved","Review Required")</f>
        <v/>
      </c>
    </row>
    <row r="226">
      <c r="A226">
        <f>Share_Transactions!A226</f>
        <v/>
      </c>
      <c r="B226">
        <f>Share_Transactions!B226</f>
        <v/>
      </c>
      <c r="C226">
        <f>Share_Transactions!C226</f>
        <v/>
      </c>
      <c r="D226" s="9">
        <f>Share_Transactions!D226</f>
        <v/>
      </c>
      <c r="E226">
        <f>Share_Transactions!E226</f>
        <v/>
      </c>
      <c r="F226" s="10">
        <f>Share_Transactions!J226</f>
        <v/>
      </c>
      <c r="G226" s="10">
        <f>Share_Transactions!L226</f>
        <v/>
      </c>
      <c r="H226">
        <f>Share_Transactions!M226</f>
        <v/>
      </c>
      <c r="I226">
        <f>Share_Transactions!G226</f>
        <v/>
      </c>
      <c r="J226">
        <f>Share_Transactions!H226</f>
        <v/>
      </c>
      <c r="K226">
        <f>IF(COUNTIF(Employee_Data!$A$2:$A$2001,B226)&gt;0,"Valid","Invalid Employee")</f>
        <v/>
      </c>
      <c r="L226">
        <f>IF(E226&gt;0,"Valid","Invalid Shares")</f>
        <v/>
      </c>
      <c r="M226">
        <f>IF(G226&gt;0,"Valid","Valid","Missing/Zero Tax")</f>
        <v/>
      </c>
      <c r="N226">
        <f>IF(AND(K226="Valid",L226="Valid",M226="Valid",O226="Approved"),"PASS","INVESTIGATE")</f>
        <v/>
      </c>
      <c r="O226">
        <f>IF(H226="Approved","Approved","Review Required")</f>
        <v/>
      </c>
    </row>
    <row r="227">
      <c r="A227">
        <f>Share_Transactions!A227</f>
        <v/>
      </c>
      <c r="B227">
        <f>Share_Transactions!B227</f>
        <v/>
      </c>
      <c r="C227">
        <f>Share_Transactions!C227</f>
        <v/>
      </c>
      <c r="D227" s="9">
        <f>Share_Transactions!D227</f>
        <v/>
      </c>
      <c r="E227">
        <f>Share_Transactions!E227</f>
        <v/>
      </c>
      <c r="F227" s="10">
        <f>Share_Transactions!J227</f>
        <v/>
      </c>
      <c r="G227" s="10">
        <f>Share_Transactions!L227</f>
        <v/>
      </c>
      <c r="H227">
        <f>Share_Transactions!M227</f>
        <v/>
      </c>
      <c r="I227">
        <f>Share_Transactions!G227</f>
        <v/>
      </c>
      <c r="J227">
        <f>Share_Transactions!H227</f>
        <v/>
      </c>
      <c r="K227">
        <f>IF(COUNTIF(Employee_Data!$A$2:$A$2001,B227)&gt;0,"Valid","Invalid Employee")</f>
        <v/>
      </c>
      <c r="L227">
        <f>IF(E227&gt;0,"Valid","Invalid Shares")</f>
        <v/>
      </c>
      <c r="M227">
        <f>IF(G227&gt;0,"Valid","Valid","Missing/Zero Tax")</f>
        <v/>
      </c>
      <c r="N227">
        <f>IF(AND(K227="Valid",L227="Valid",M227="Valid",O227="Approved"),"PASS","INVESTIGATE")</f>
        <v/>
      </c>
      <c r="O227">
        <f>IF(H227="Approved","Approved","Review Required")</f>
        <v/>
      </c>
    </row>
    <row r="228">
      <c r="A228">
        <f>Share_Transactions!A228</f>
        <v/>
      </c>
      <c r="B228">
        <f>Share_Transactions!B228</f>
        <v/>
      </c>
      <c r="C228">
        <f>Share_Transactions!C228</f>
        <v/>
      </c>
      <c r="D228" s="9">
        <f>Share_Transactions!D228</f>
        <v/>
      </c>
      <c r="E228">
        <f>Share_Transactions!E228</f>
        <v/>
      </c>
      <c r="F228" s="10">
        <f>Share_Transactions!J228</f>
        <v/>
      </c>
      <c r="G228" s="10">
        <f>Share_Transactions!L228</f>
        <v/>
      </c>
      <c r="H228">
        <f>Share_Transactions!M228</f>
        <v/>
      </c>
      <c r="I228">
        <f>Share_Transactions!G228</f>
        <v/>
      </c>
      <c r="J228">
        <f>Share_Transactions!H228</f>
        <v/>
      </c>
      <c r="K228">
        <f>IF(COUNTIF(Employee_Data!$A$2:$A$2001,B228)&gt;0,"Valid","Invalid Employee")</f>
        <v/>
      </c>
      <c r="L228">
        <f>IF(E228&gt;0,"Valid","Invalid Shares")</f>
        <v/>
      </c>
      <c r="M228">
        <f>IF(G228&gt;0,"Valid","Valid","Missing/Zero Tax")</f>
        <v/>
      </c>
      <c r="N228">
        <f>IF(AND(K228="Valid",L228="Valid",M228="Valid",O228="Approved"),"PASS","INVESTIGATE")</f>
        <v/>
      </c>
      <c r="O228">
        <f>IF(H228="Approved","Approved","Review Required")</f>
        <v/>
      </c>
    </row>
    <row r="229">
      <c r="A229">
        <f>Share_Transactions!A229</f>
        <v/>
      </c>
      <c r="B229">
        <f>Share_Transactions!B229</f>
        <v/>
      </c>
      <c r="C229">
        <f>Share_Transactions!C229</f>
        <v/>
      </c>
      <c r="D229" s="9">
        <f>Share_Transactions!D229</f>
        <v/>
      </c>
      <c r="E229">
        <f>Share_Transactions!E229</f>
        <v/>
      </c>
      <c r="F229" s="10">
        <f>Share_Transactions!J229</f>
        <v/>
      </c>
      <c r="G229" s="10">
        <f>Share_Transactions!L229</f>
        <v/>
      </c>
      <c r="H229">
        <f>Share_Transactions!M229</f>
        <v/>
      </c>
      <c r="I229">
        <f>Share_Transactions!G229</f>
        <v/>
      </c>
      <c r="J229">
        <f>Share_Transactions!H229</f>
        <v/>
      </c>
      <c r="K229">
        <f>IF(COUNTIF(Employee_Data!$A$2:$A$2001,B229)&gt;0,"Valid","Invalid Employee")</f>
        <v/>
      </c>
      <c r="L229">
        <f>IF(E229&gt;0,"Valid","Invalid Shares")</f>
        <v/>
      </c>
      <c r="M229">
        <f>IF(G229&gt;0,"Valid","Valid","Missing/Zero Tax")</f>
        <v/>
      </c>
      <c r="N229">
        <f>IF(AND(K229="Valid",L229="Valid",M229="Valid",O229="Approved"),"PASS","INVESTIGATE")</f>
        <v/>
      </c>
      <c r="O229">
        <f>IF(H229="Approved","Approved","Review Required")</f>
        <v/>
      </c>
    </row>
    <row r="230">
      <c r="A230">
        <f>Share_Transactions!A230</f>
        <v/>
      </c>
      <c r="B230">
        <f>Share_Transactions!B230</f>
        <v/>
      </c>
      <c r="C230">
        <f>Share_Transactions!C230</f>
        <v/>
      </c>
      <c r="D230" s="9">
        <f>Share_Transactions!D230</f>
        <v/>
      </c>
      <c r="E230">
        <f>Share_Transactions!E230</f>
        <v/>
      </c>
      <c r="F230" s="10">
        <f>Share_Transactions!J230</f>
        <v/>
      </c>
      <c r="G230" s="10">
        <f>Share_Transactions!L230</f>
        <v/>
      </c>
      <c r="H230">
        <f>Share_Transactions!M230</f>
        <v/>
      </c>
      <c r="I230">
        <f>Share_Transactions!G230</f>
        <v/>
      </c>
      <c r="J230">
        <f>Share_Transactions!H230</f>
        <v/>
      </c>
      <c r="K230">
        <f>IF(COUNTIF(Employee_Data!$A$2:$A$2001,B230)&gt;0,"Valid","Invalid Employee")</f>
        <v/>
      </c>
      <c r="L230">
        <f>IF(E230&gt;0,"Valid","Invalid Shares")</f>
        <v/>
      </c>
      <c r="M230">
        <f>IF(G230&gt;0,"Valid","Valid","Missing/Zero Tax")</f>
        <v/>
      </c>
      <c r="N230">
        <f>IF(AND(K230="Valid",L230="Valid",M230="Valid",O230="Approved"),"PASS","INVESTIGATE")</f>
        <v/>
      </c>
      <c r="O230">
        <f>IF(H230="Approved","Approved","Review Required")</f>
        <v/>
      </c>
    </row>
    <row r="231">
      <c r="A231">
        <f>Share_Transactions!A231</f>
        <v/>
      </c>
      <c r="B231">
        <f>Share_Transactions!B231</f>
        <v/>
      </c>
      <c r="C231">
        <f>Share_Transactions!C231</f>
        <v/>
      </c>
      <c r="D231" s="9">
        <f>Share_Transactions!D231</f>
        <v/>
      </c>
      <c r="E231">
        <f>Share_Transactions!E231</f>
        <v/>
      </c>
      <c r="F231" s="10">
        <f>Share_Transactions!J231</f>
        <v/>
      </c>
      <c r="G231" s="10">
        <f>Share_Transactions!L231</f>
        <v/>
      </c>
      <c r="H231">
        <f>Share_Transactions!M231</f>
        <v/>
      </c>
      <c r="I231">
        <f>Share_Transactions!G231</f>
        <v/>
      </c>
      <c r="J231">
        <f>Share_Transactions!H231</f>
        <v/>
      </c>
      <c r="K231">
        <f>IF(COUNTIF(Employee_Data!$A$2:$A$2001,B231)&gt;0,"Valid","Invalid Employee")</f>
        <v/>
      </c>
      <c r="L231">
        <f>IF(E231&gt;0,"Valid","Invalid Shares")</f>
        <v/>
      </c>
      <c r="M231">
        <f>IF(G231&gt;0,"Valid","Valid","Missing/Zero Tax")</f>
        <v/>
      </c>
      <c r="N231">
        <f>IF(AND(K231="Valid",L231="Valid",M231="Valid",O231="Approved"),"PASS","INVESTIGATE")</f>
        <v/>
      </c>
      <c r="O231">
        <f>IF(H231="Approved","Approved","Review Required")</f>
        <v/>
      </c>
    </row>
    <row r="232">
      <c r="A232">
        <f>Share_Transactions!A232</f>
        <v/>
      </c>
      <c r="B232">
        <f>Share_Transactions!B232</f>
        <v/>
      </c>
      <c r="C232">
        <f>Share_Transactions!C232</f>
        <v/>
      </c>
      <c r="D232" s="9">
        <f>Share_Transactions!D232</f>
        <v/>
      </c>
      <c r="E232">
        <f>Share_Transactions!E232</f>
        <v/>
      </c>
      <c r="F232" s="10">
        <f>Share_Transactions!J232</f>
        <v/>
      </c>
      <c r="G232" s="10">
        <f>Share_Transactions!L232</f>
        <v/>
      </c>
      <c r="H232">
        <f>Share_Transactions!M232</f>
        <v/>
      </c>
      <c r="I232">
        <f>Share_Transactions!G232</f>
        <v/>
      </c>
      <c r="J232">
        <f>Share_Transactions!H232</f>
        <v/>
      </c>
      <c r="K232">
        <f>IF(COUNTIF(Employee_Data!$A$2:$A$2001,B232)&gt;0,"Valid","Invalid Employee")</f>
        <v/>
      </c>
      <c r="L232">
        <f>IF(E232&gt;0,"Valid","Invalid Shares")</f>
        <v/>
      </c>
      <c r="M232">
        <f>IF(G232&gt;0,"Valid","Valid","Missing/Zero Tax")</f>
        <v/>
      </c>
      <c r="N232">
        <f>IF(AND(K232="Valid",L232="Valid",M232="Valid",O232="Approved"),"PASS","INVESTIGATE")</f>
        <v/>
      </c>
      <c r="O232">
        <f>IF(H232="Approved","Approved","Review Required")</f>
        <v/>
      </c>
    </row>
    <row r="233">
      <c r="A233">
        <f>Share_Transactions!A233</f>
        <v/>
      </c>
      <c r="B233">
        <f>Share_Transactions!B233</f>
        <v/>
      </c>
      <c r="C233">
        <f>Share_Transactions!C233</f>
        <v/>
      </c>
      <c r="D233" s="9">
        <f>Share_Transactions!D233</f>
        <v/>
      </c>
      <c r="E233">
        <f>Share_Transactions!E233</f>
        <v/>
      </c>
      <c r="F233" s="10">
        <f>Share_Transactions!J233</f>
        <v/>
      </c>
      <c r="G233" s="10">
        <f>Share_Transactions!L233</f>
        <v/>
      </c>
      <c r="H233">
        <f>Share_Transactions!M233</f>
        <v/>
      </c>
      <c r="I233">
        <f>Share_Transactions!G233</f>
        <v/>
      </c>
      <c r="J233">
        <f>Share_Transactions!H233</f>
        <v/>
      </c>
      <c r="K233">
        <f>IF(COUNTIF(Employee_Data!$A$2:$A$2001,B233)&gt;0,"Valid","Invalid Employee")</f>
        <v/>
      </c>
      <c r="L233">
        <f>IF(E233&gt;0,"Valid","Invalid Shares")</f>
        <v/>
      </c>
      <c r="M233">
        <f>IF(G233&gt;0,"Valid","Valid","Missing/Zero Tax")</f>
        <v/>
      </c>
      <c r="N233">
        <f>IF(AND(K233="Valid",L233="Valid",M233="Valid",O233="Approved"),"PASS","INVESTIGATE")</f>
        <v/>
      </c>
      <c r="O233">
        <f>IF(H233="Approved","Approved","Review Required")</f>
        <v/>
      </c>
    </row>
    <row r="234">
      <c r="A234">
        <f>Share_Transactions!A234</f>
        <v/>
      </c>
      <c r="B234">
        <f>Share_Transactions!B234</f>
        <v/>
      </c>
      <c r="C234">
        <f>Share_Transactions!C234</f>
        <v/>
      </c>
      <c r="D234" s="9">
        <f>Share_Transactions!D234</f>
        <v/>
      </c>
      <c r="E234">
        <f>Share_Transactions!E234</f>
        <v/>
      </c>
      <c r="F234" s="10">
        <f>Share_Transactions!J234</f>
        <v/>
      </c>
      <c r="G234" s="10">
        <f>Share_Transactions!L234</f>
        <v/>
      </c>
      <c r="H234">
        <f>Share_Transactions!M234</f>
        <v/>
      </c>
      <c r="I234">
        <f>Share_Transactions!G234</f>
        <v/>
      </c>
      <c r="J234">
        <f>Share_Transactions!H234</f>
        <v/>
      </c>
      <c r="K234">
        <f>IF(COUNTIF(Employee_Data!$A$2:$A$2001,B234)&gt;0,"Valid","Invalid Employee")</f>
        <v/>
      </c>
      <c r="L234">
        <f>IF(E234&gt;0,"Valid","Invalid Shares")</f>
        <v/>
      </c>
      <c r="M234">
        <f>IF(G234&gt;0,"Valid","Valid","Missing/Zero Tax")</f>
        <v/>
      </c>
      <c r="N234">
        <f>IF(AND(K234="Valid",L234="Valid",M234="Valid",O234="Approved"),"PASS","INVESTIGATE")</f>
        <v/>
      </c>
      <c r="O234">
        <f>IF(H234="Approved","Approved","Review Required")</f>
        <v/>
      </c>
    </row>
    <row r="235">
      <c r="A235">
        <f>Share_Transactions!A235</f>
        <v/>
      </c>
      <c r="B235">
        <f>Share_Transactions!B235</f>
        <v/>
      </c>
      <c r="C235">
        <f>Share_Transactions!C235</f>
        <v/>
      </c>
      <c r="D235" s="9">
        <f>Share_Transactions!D235</f>
        <v/>
      </c>
      <c r="E235">
        <f>Share_Transactions!E235</f>
        <v/>
      </c>
      <c r="F235" s="10">
        <f>Share_Transactions!J235</f>
        <v/>
      </c>
      <c r="G235" s="10">
        <f>Share_Transactions!L235</f>
        <v/>
      </c>
      <c r="H235">
        <f>Share_Transactions!M235</f>
        <v/>
      </c>
      <c r="I235">
        <f>Share_Transactions!G235</f>
        <v/>
      </c>
      <c r="J235">
        <f>Share_Transactions!H235</f>
        <v/>
      </c>
      <c r="K235">
        <f>IF(COUNTIF(Employee_Data!$A$2:$A$2001,B235)&gt;0,"Valid","Invalid Employee")</f>
        <v/>
      </c>
      <c r="L235">
        <f>IF(E235&gt;0,"Valid","Invalid Shares")</f>
        <v/>
      </c>
      <c r="M235">
        <f>IF(G235&gt;0,"Valid","Valid","Missing/Zero Tax")</f>
        <v/>
      </c>
      <c r="N235">
        <f>IF(AND(K235="Valid",L235="Valid",M235="Valid",O235="Approved"),"PASS","INVESTIGATE")</f>
        <v/>
      </c>
      <c r="O235">
        <f>IF(H235="Approved","Approved","Review Required")</f>
        <v/>
      </c>
    </row>
    <row r="236">
      <c r="A236">
        <f>Share_Transactions!A236</f>
        <v/>
      </c>
      <c r="B236">
        <f>Share_Transactions!B236</f>
        <v/>
      </c>
      <c r="C236">
        <f>Share_Transactions!C236</f>
        <v/>
      </c>
      <c r="D236" s="9">
        <f>Share_Transactions!D236</f>
        <v/>
      </c>
      <c r="E236">
        <f>Share_Transactions!E236</f>
        <v/>
      </c>
      <c r="F236" s="10">
        <f>Share_Transactions!J236</f>
        <v/>
      </c>
      <c r="G236" s="10">
        <f>Share_Transactions!L236</f>
        <v/>
      </c>
      <c r="H236">
        <f>Share_Transactions!M236</f>
        <v/>
      </c>
      <c r="I236">
        <f>Share_Transactions!G236</f>
        <v/>
      </c>
      <c r="J236">
        <f>Share_Transactions!H236</f>
        <v/>
      </c>
      <c r="K236">
        <f>IF(COUNTIF(Employee_Data!$A$2:$A$2001,B236)&gt;0,"Valid","Invalid Employee")</f>
        <v/>
      </c>
      <c r="L236">
        <f>IF(E236&gt;0,"Valid","Invalid Shares")</f>
        <v/>
      </c>
      <c r="M236">
        <f>IF(G236&gt;0,"Valid","Valid","Missing/Zero Tax")</f>
        <v/>
      </c>
      <c r="N236">
        <f>IF(AND(K236="Valid",L236="Valid",M236="Valid",O236="Approved"),"PASS","INVESTIGATE")</f>
        <v/>
      </c>
      <c r="O236">
        <f>IF(H236="Approved","Approved","Review Required")</f>
        <v/>
      </c>
    </row>
    <row r="237">
      <c r="A237">
        <f>Share_Transactions!A237</f>
        <v/>
      </c>
      <c r="B237">
        <f>Share_Transactions!B237</f>
        <v/>
      </c>
      <c r="C237">
        <f>Share_Transactions!C237</f>
        <v/>
      </c>
      <c r="D237" s="9">
        <f>Share_Transactions!D237</f>
        <v/>
      </c>
      <c r="E237">
        <f>Share_Transactions!E237</f>
        <v/>
      </c>
      <c r="F237" s="10">
        <f>Share_Transactions!J237</f>
        <v/>
      </c>
      <c r="G237" s="10">
        <f>Share_Transactions!L237</f>
        <v/>
      </c>
      <c r="H237">
        <f>Share_Transactions!M237</f>
        <v/>
      </c>
      <c r="I237">
        <f>Share_Transactions!G237</f>
        <v/>
      </c>
      <c r="J237">
        <f>Share_Transactions!H237</f>
        <v/>
      </c>
      <c r="K237">
        <f>IF(COUNTIF(Employee_Data!$A$2:$A$2001,B237)&gt;0,"Valid","Invalid Employee")</f>
        <v/>
      </c>
      <c r="L237">
        <f>IF(E237&gt;0,"Valid","Invalid Shares")</f>
        <v/>
      </c>
      <c r="M237">
        <f>IF(G237&gt;0,"Valid","Valid","Missing/Zero Tax")</f>
        <v/>
      </c>
      <c r="N237">
        <f>IF(AND(K237="Valid",L237="Valid",M237="Valid",O237="Approved"),"PASS","INVESTIGATE")</f>
        <v/>
      </c>
      <c r="O237">
        <f>IF(H237="Approved","Approved","Review Required")</f>
        <v/>
      </c>
    </row>
    <row r="238">
      <c r="A238">
        <f>Share_Transactions!A238</f>
        <v/>
      </c>
      <c r="B238">
        <f>Share_Transactions!B238</f>
        <v/>
      </c>
      <c r="C238">
        <f>Share_Transactions!C238</f>
        <v/>
      </c>
      <c r="D238" s="9">
        <f>Share_Transactions!D238</f>
        <v/>
      </c>
      <c r="E238">
        <f>Share_Transactions!E238</f>
        <v/>
      </c>
      <c r="F238" s="10">
        <f>Share_Transactions!J238</f>
        <v/>
      </c>
      <c r="G238" s="10">
        <f>Share_Transactions!L238</f>
        <v/>
      </c>
      <c r="H238">
        <f>Share_Transactions!M238</f>
        <v/>
      </c>
      <c r="I238">
        <f>Share_Transactions!G238</f>
        <v/>
      </c>
      <c r="J238">
        <f>Share_Transactions!H238</f>
        <v/>
      </c>
      <c r="K238">
        <f>IF(COUNTIF(Employee_Data!$A$2:$A$2001,B238)&gt;0,"Valid","Invalid Employee")</f>
        <v/>
      </c>
      <c r="L238">
        <f>IF(E238&gt;0,"Valid","Invalid Shares")</f>
        <v/>
      </c>
      <c r="M238">
        <f>IF(G238&gt;0,"Valid","Valid","Missing/Zero Tax")</f>
        <v/>
      </c>
      <c r="N238">
        <f>IF(AND(K238="Valid",L238="Valid",M238="Valid",O238="Approved"),"PASS","INVESTIGATE")</f>
        <v/>
      </c>
      <c r="O238">
        <f>IF(H238="Approved","Approved","Review Required")</f>
        <v/>
      </c>
    </row>
    <row r="239">
      <c r="A239">
        <f>Share_Transactions!A239</f>
        <v/>
      </c>
      <c r="B239">
        <f>Share_Transactions!B239</f>
        <v/>
      </c>
      <c r="C239">
        <f>Share_Transactions!C239</f>
        <v/>
      </c>
      <c r="D239" s="9">
        <f>Share_Transactions!D239</f>
        <v/>
      </c>
      <c r="E239">
        <f>Share_Transactions!E239</f>
        <v/>
      </c>
      <c r="F239" s="10">
        <f>Share_Transactions!J239</f>
        <v/>
      </c>
      <c r="G239" s="10">
        <f>Share_Transactions!L239</f>
        <v/>
      </c>
      <c r="H239">
        <f>Share_Transactions!M239</f>
        <v/>
      </c>
      <c r="I239">
        <f>Share_Transactions!G239</f>
        <v/>
      </c>
      <c r="J239">
        <f>Share_Transactions!H239</f>
        <v/>
      </c>
      <c r="K239">
        <f>IF(COUNTIF(Employee_Data!$A$2:$A$2001,B239)&gt;0,"Valid","Invalid Employee")</f>
        <v/>
      </c>
      <c r="L239">
        <f>IF(E239&gt;0,"Valid","Invalid Shares")</f>
        <v/>
      </c>
      <c r="M239">
        <f>IF(G239&gt;0,"Valid","Valid","Missing/Zero Tax")</f>
        <v/>
      </c>
      <c r="N239">
        <f>IF(AND(K239="Valid",L239="Valid",M239="Valid",O239="Approved"),"PASS","INVESTIGATE")</f>
        <v/>
      </c>
      <c r="O239">
        <f>IF(H239="Approved","Approved","Review Required")</f>
        <v/>
      </c>
    </row>
    <row r="240">
      <c r="A240">
        <f>Share_Transactions!A240</f>
        <v/>
      </c>
      <c r="B240">
        <f>Share_Transactions!B240</f>
        <v/>
      </c>
      <c r="C240">
        <f>Share_Transactions!C240</f>
        <v/>
      </c>
      <c r="D240" s="9">
        <f>Share_Transactions!D240</f>
        <v/>
      </c>
      <c r="E240">
        <f>Share_Transactions!E240</f>
        <v/>
      </c>
      <c r="F240" s="10">
        <f>Share_Transactions!J240</f>
        <v/>
      </c>
      <c r="G240" s="10">
        <f>Share_Transactions!L240</f>
        <v/>
      </c>
      <c r="H240">
        <f>Share_Transactions!M240</f>
        <v/>
      </c>
      <c r="I240">
        <f>Share_Transactions!G240</f>
        <v/>
      </c>
      <c r="J240">
        <f>Share_Transactions!H240</f>
        <v/>
      </c>
      <c r="K240">
        <f>IF(COUNTIF(Employee_Data!$A$2:$A$2001,B240)&gt;0,"Valid","Invalid Employee")</f>
        <v/>
      </c>
      <c r="L240">
        <f>IF(E240&gt;0,"Valid","Invalid Shares")</f>
        <v/>
      </c>
      <c r="M240">
        <f>IF(G240&gt;0,"Valid","Valid","Missing/Zero Tax")</f>
        <v/>
      </c>
      <c r="N240">
        <f>IF(AND(K240="Valid",L240="Valid",M240="Valid",O240="Approved"),"PASS","INVESTIGATE")</f>
        <v/>
      </c>
      <c r="O240">
        <f>IF(H240="Approved","Approved","Review Required")</f>
        <v/>
      </c>
    </row>
    <row r="241">
      <c r="A241">
        <f>Share_Transactions!A241</f>
        <v/>
      </c>
      <c r="B241">
        <f>Share_Transactions!B241</f>
        <v/>
      </c>
      <c r="C241">
        <f>Share_Transactions!C241</f>
        <v/>
      </c>
      <c r="D241" s="9">
        <f>Share_Transactions!D241</f>
        <v/>
      </c>
      <c r="E241">
        <f>Share_Transactions!E241</f>
        <v/>
      </c>
      <c r="F241" s="10">
        <f>Share_Transactions!J241</f>
        <v/>
      </c>
      <c r="G241" s="10">
        <f>Share_Transactions!L241</f>
        <v/>
      </c>
      <c r="H241">
        <f>Share_Transactions!M241</f>
        <v/>
      </c>
      <c r="I241">
        <f>Share_Transactions!G241</f>
        <v/>
      </c>
      <c r="J241">
        <f>Share_Transactions!H241</f>
        <v/>
      </c>
      <c r="K241">
        <f>IF(COUNTIF(Employee_Data!$A$2:$A$2001,B241)&gt;0,"Valid","Invalid Employee")</f>
        <v/>
      </c>
      <c r="L241">
        <f>IF(E241&gt;0,"Valid","Invalid Shares")</f>
        <v/>
      </c>
      <c r="M241">
        <f>IF(G241&gt;0,"Valid","Valid","Missing/Zero Tax")</f>
        <v/>
      </c>
      <c r="N241">
        <f>IF(AND(K241="Valid",L241="Valid",M241="Valid",O241="Approved"),"PASS","INVESTIGATE")</f>
        <v/>
      </c>
      <c r="O241">
        <f>IF(H241="Approved","Approved","Review Required")</f>
        <v/>
      </c>
    </row>
    <row r="242">
      <c r="A242">
        <f>Share_Transactions!A242</f>
        <v/>
      </c>
      <c r="B242">
        <f>Share_Transactions!B242</f>
        <v/>
      </c>
      <c r="C242">
        <f>Share_Transactions!C242</f>
        <v/>
      </c>
      <c r="D242" s="9">
        <f>Share_Transactions!D242</f>
        <v/>
      </c>
      <c r="E242">
        <f>Share_Transactions!E242</f>
        <v/>
      </c>
      <c r="F242" s="10">
        <f>Share_Transactions!J242</f>
        <v/>
      </c>
      <c r="G242" s="10">
        <f>Share_Transactions!L242</f>
        <v/>
      </c>
      <c r="H242">
        <f>Share_Transactions!M242</f>
        <v/>
      </c>
      <c r="I242">
        <f>Share_Transactions!G242</f>
        <v/>
      </c>
      <c r="J242">
        <f>Share_Transactions!H242</f>
        <v/>
      </c>
      <c r="K242">
        <f>IF(COUNTIF(Employee_Data!$A$2:$A$2001,B242)&gt;0,"Valid","Invalid Employee")</f>
        <v/>
      </c>
      <c r="L242">
        <f>IF(E242&gt;0,"Valid","Invalid Shares")</f>
        <v/>
      </c>
      <c r="M242">
        <f>IF(G242&gt;0,"Valid","Valid","Missing/Zero Tax")</f>
        <v/>
      </c>
      <c r="N242">
        <f>IF(AND(K242="Valid",L242="Valid",M242="Valid",O242="Approved"),"PASS","INVESTIGATE")</f>
        <v/>
      </c>
      <c r="O242">
        <f>IF(H242="Approved","Approved","Review Required")</f>
        <v/>
      </c>
    </row>
    <row r="243">
      <c r="A243">
        <f>Share_Transactions!A243</f>
        <v/>
      </c>
      <c r="B243">
        <f>Share_Transactions!B243</f>
        <v/>
      </c>
      <c r="C243">
        <f>Share_Transactions!C243</f>
        <v/>
      </c>
      <c r="D243" s="9">
        <f>Share_Transactions!D243</f>
        <v/>
      </c>
      <c r="E243">
        <f>Share_Transactions!E243</f>
        <v/>
      </c>
      <c r="F243" s="10">
        <f>Share_Transactions!J243</f>
        <v/>
      </c>
      <c r="G243" s="10">
        <f>Share_Transactions!L243</f>
        <v/>
      </c>
      <c r="H243">
        <f>Share_Transactions!M243</f>
        <v/>
      </c>
      <c r="I243">
        <f>Share_Transactions!G243</f>
        <v/>
      </c>
      <c r="J243">
        <f>Share_Transactions!H243</f>
        <v/>
      </c>
      <c r="K243">
        <f>IF(COUNTIF(Employee_Data!$A$2:$A$2001,B243)&gt;0,"Valid","Invalid Employee")</f>
        <v/>
      </c>
      <c r="L243">
        <f>IF(E243&gt;0,"Valid","Invalid Shares")</f>
        <v/>
      </c>
      <c r="M243">
        <f>IF(G243&gt;0,"Valid","Valid","Missing/Zero Tax")</f>
        <v/>
      </c>
      <c r="N243">
        <f>IF(AND(K243="Valid",L243="Valid",M243="Valid",O243="Approved"),"PASS","INVESTIGATE")</f>
        <v/>
      </c>
      <c r="O243">
        <f>IF(H243="Approved","Approved","Review Required")</f>
        <v/>
      </c>
    </row>
    <row r="244">
      <c r="A244">
        <f>Share_Transactions!A244</f>
        <v/>
      </c>
      <c r="B244">
        <f>Share_Transactions!B244</f>
        <v/>
      </c>
      <c r="C244">
        <f>Share_Transactions!C244</f>
        <v/>
      </c>
      <c r="D244" s="9">
        <f>Share_Transactions!D244</f>
        <v/>
      </c>
      <c r="E244">
        <f>Share_Transactions!E244</f>
        <v/>
      </c>
      <c r="F244" s="10">
        <f>Share_Transactions!J244</f>
        <v/>
      </c>
      <c r="G244" s="10">
        <f>Share_Transactions!L244</f>
        <v/>
      </c>
      <c r="H244">
        <f>Share_Transactions!M244</f>
        <v/>
      </c>
      <c r="I244">
        <f>Share_Transactions!G244</f>
        <v/>
      </c>
      <c r="J244">
        <f>Share_Transactions!H244</f>
        <v/>
      </c>
      <c r="K244">
        <f>IF(COUNTIF(Employee_Data!$A$2:$A$2001,B244)&gt;0,"Valid","Invalid Employee")</f>
        <v/>
      </c>
      <c r="L244">
        <f>IF(E244&gt;0,"Valid","Invalid Shares")</f>
        <v/>
      </c>
      <c r="M244">
        <f>IF(G244&gt;0,"Valid","Valid","Missing/Zero Tax")</f>
        <v/>
      </c>
      <c r="N244">
        <f>IF(AND(K244="Valid",L244="Valid",M244="Valid",O244="Approved"),"PASS","INVESTIGATE")</f>
        <v/>
      </c>
      <c r="O244">
        <f>IF(H244="Approved","Approved","Review Required")</f>
        <v/>
      </c>
    </row>
    <row r="245">
      <c r="A245">
        <f>Share_Transactions!A245</f>
        <v/>
      </c>
      <c r="B245">
        <f>Share_Transactions!B245</f>
        <v/>
      </c>
      <c r="C245">
        <f>Share_Transactions!C245</f>
        <v/>
      </c>
      <c r="D245" s="9">
        <f>Share_Transactions!D245</f>
        <v/>
      </c>
      <c r="E245">
        <f>Share_Transactions!E245</f>
        <v/>
      </c>
      <c r="F245" s="10">
        <f>Share_Transactions!J245</f>
        <v/>
      </c>
      <c r="G245" s="10">
        <f>Share_Transactions!L245</f>
        <v/>
      </c>
      <c r="H245">
        <f>Share_Transactions!M245</f>
        <v/>
      </c>
      <c r="I245">
        <f>Share_Transactions!G245</f>
        <v/>
      </c>
      <c r="J245">
        <f>Share_Transactions!H245</f>
        <v/>
      </c>
      <c r="K245">
        <f>IF(COUNTIF(Employee_Data!$A$2:$A$2001,B245)&gt;0,"Valid","Invalid Employee")</f>
        <v/>
      </c>
      <c r="L245">
        <f>IF(E245&gt;0,"Valid","Invalid Shares")</f>
        <v/>
      </c>
      <c r="M245">
        <f>IF(G245&gt;0,"Valid","Valid","Missing/Zero Tax")</f>
        <v/>
      </c>
      <c r="N245">
        <f>IF(AND(K245="Valid",L245="Valid",M245="Valid",O245="Approved"),"PASS","INVESTIGATE")</f>
        <v/>
      </c>
      <c r="O245">
        <f>IF(H245="Approved","Approved","Review Required")</f>
        <v/>
      </c>
    </row>
    <row r="246">
      <c r="A246">
        <f>Share_Transactions!A246</f>
        <v/>
      </c>
      <c r="B246">
        <f>Share_Transactions!B246</f>
        <v/>
      </c>
      <c r="C246">
        <f>Share_Transactions!C246</f>
        <v/>
      </c>
      <c r="D246" s="9">
        <f>Share_Transactions!D246</f>
        <v/>
      </c>
      <c r="E246">
        <f>Share_Transactions!E246</f>
        <v/>
      </c>
      <c r="F246" s="10">
        <f>Share_Transactions!J246</f>
        <v/>
      </c>
      <c r="G246" s="10">
        <f>Share_Transactions!L246</f>
        <v/>
      </c>
      <c r="H246">
        <f>Share_Transactions!M246</f>
        <v/>
      </c>
      <c r="I246">
        <f>Share_Transactions!G246</f>
        <v/>
      </c>
      <c r="J246">
        <f>Share_Transactions!H246</f>
        <v/>
      </c>
      <c r="K246">
        <f>IF(COUNTIF(Employee_Data!$A$2:$A$2001,B246)&gt;0,"Valid","Invalid Employee")</f>
        <v/>
      </c>
      <c r="L246">
        <f>IF(E246&gt;0,"Valid","Invalid Shares")</f>
        <v/>
      </c>
      <c r="M246">
        <f>IF(G246&gt;0,"Valid","Valid","Missing/Zero Tax")</f>
        <v/>
      </c>
      <c r="N246">
        <f>IF(AND(K246="Valid",L246="Valid",M246="Valid",O246="Approved"),"PASS","INVESTIGATE")</f>
        <v/>
      </c>
      <c r="O246">
        <f>IF(H246="Approved","Approved","Review Required")</f>
        <v/>
      </c>
    </row>
    <row r="247">
      <c r="A247">
        <f>Share_Transactions!A247</f>
        <v/>
      </c>
      <c r="B247">
        <f>Share_Transactions!B247</f>
        <v/>
      </c>
      <c r="C247">
        <f>Share_Transactions!C247</f>
        <v/>
      </c>
      <c r="D247" s="9">
        <f>Share_Transactions!D247</f>
        <v/>
      </c>
      <c r="E247">
        <f>Share_Transactions!E247</f>
        <v/>
      </c>
      <c r="F247" s="10">
        <f>Share_Transactions!J247</f>
        <v/>
      </c>
      <c r="G247" s="10">
        <f>Share_Transactions!L247</f>
        <v/>
      </c>
      <c r="H247">
        <f>Share_Transactions!M247</f>
        <v/>
      </c>
      <c r="I247">
        <f>Share_Transactions!G247</f>
        <v/>
      </c>
      <c r="J247">
        <f>Share_Transactions!H247</f>
        <v/>
      </c>
      <c r="K247">
        <f>IF(COUNTIF(Employee_Data!$A$2:$A$2001,B247)&gt;0,"Valid","Invalid Employee")</f>
        <v/>
      </c>
      <c r="L247">
        <f>IF(E247&gt;0,"Valid","Invalid Shares")</f>
        <v/>
      </c>
      <c r="M247">
        <f>IF(G247&gt;0,"Valid","Valid","Missing/Zero Tax")</f>
        <v/>
      </c>
      <c r="N247">
        <f>IF(AND(K247="Valid",L247="Valid",M247="Valid",O247="Approved"),"PASS","INVESTIGATE")</f>
        <v/>
      </c>
      <c r="O247">
        <f>IF(H247="Approved","Approved","Review Required")</f>
        <v/>
      </c>
    </row>
    <row r="248">
      <c r="A248">
        <f>Share_Transactions!A248</f>
        <v/>
      </c>
      <c r="B248">
        <f>Share_Transactions!B248</f>
        <v/>
      </c>
      <c r="C248">
        <f>Share_Transactions!C248</f>
        <v/>
      </c>
      <c r="D248" s="9">
        <f>Share_Transactions!D248</f>
        <v/>
      </c>
      <c r="E248">
        <f>Share_Transactions!E248</f>
        <v/>
      </c>
      <c r="F248" s="10">
        <f>Share_Transactions!J248</f>
        <v/>
      </c>
      <c r="G248" s="10">
        <f>Share_Transactions!L248</f>
        <v/>
      </c>
      <c r="H248">
        <f>Share_Transactions!M248</f>
        <v/>
      </c>
      <c r="I248">
        <f>Share_Transactions!G248</f>
        <v/>
      </c>
      <c r="J248">
        <f>Share_Transactions!H248</f>
        <v/>
      </c>
      <c r="K248">
        <f>IF(COUNTIF(Employee_Data!$A$2:$A$2001,B248)&gt;0,"Valid","Invalid Employee")</f>
        <v/>
      </c>
      <c r="L248">
        <f>IF(E248&gt;0,"Valid","Invalid Shares")</f>
        <v/>
      </c>
      <c r="M248">
        <f>IF(G248&gt;0,"Valid","Valid","Missing/Zero Tax")</f>
        <v/>
      </c>
      <c r="N248">
        <f>IF(AND(K248="Valid",L248="Valid",M248="Valid",O248="Approved"),"PASS","INVESTIGATE")</f>
        <v/>
      </c>
      <c r="O248">
        <f>IF(H248="Approved","Approved","Review Required")</f>
        <v/>
      </c>
    </row>
    <row r="249">
      <c r="A249">
        <f>Share_Transactions!A249</f>
        <v/>
      </c>
      <c r="B249">
        <f>Share_Transactions!B249</f>
        <v/>
      </c>
      <c r="C249">
        <f>Share_Transactions!C249</f>
        <v/>
      </c>
      <c r="D249" s="9">
        <f>Share_Transactions!D249</f>
        <v/>
      </c>
      <c r="E249">
        <f>Share_Transactions!E249</f>
        <v/>
      </c>
      <c r="F249" s="10">
        <f>Share_Transactions!J249</f>
        <v/>
      </c>
      <c r="G249" s="10">
        <f>Share_Transactions!L249</f>
        <v/>
      </c>
      <c r="H249">
        <f>Share_Transactions!M249</f>
        <v/>
      </c>
      <c r="I249">
        <f>Share_Transactions!G249</f>
        <v/>
      </c>
      <c r="J249">
        <f>Share_Transactions!H249</f>
        <v/>
      </c>
      <c r="K249">
        <f>IF(COUNTIF(Employee_Data!$A$2:$A$2001,B249)&gt;0,"Valid","Invalid Employee")</f>
        <v/>
      </c>
      <c r="L249">
        <f>IF(E249&gt;0,"Valid","Invalid Shares")</f>
        <v/>
      </c>
      <c r="M249">
        <f>IF(G249&gt;0,"Valid","Valid","Missing/Zero Tax")</f>
        <v/>
      </c>
      <c r="N249">
        <f>IF(AND(K249="Valid",L249="Valid",M249="Valid",O249="Approved"),"PASS","INVESTIGATE")</f>
        <v/>
      </c>
      <c r="O249">
        <f>IF(H249="Approved","Approved","Review Required")</f>
        <v/>
      </c>
    </row>
    <row r="250">
      <c r="A250">
        <f>Share_Transactions!A250</f>
        <v/>
      </c>
      <c r="B250">
        <f>Share_Transactions!B250</f>
        <v/>
      </c>
      <c r="C250">
        <f>Share_Transactions!C250</f>
        <v/>
      </c>
      <c r="D250" s="9">
        <f>Share_Transactions!D250</f>
        <v/>
      </c>
      <c r="E250">
        <f>Share_Transactions!E250</f>
        <v/>
      </c>
      <c r="F250" s="10">
        <f>Share_Transactions!J250</f>
        <v/>
      </c>
      <c r="G250" s="10">
        <f>Share_Transactions!L250</f>
        <v/>
      </c>
      <c r="H250">
        <f>Share_Transactions!M250</f>
        <v/>
      </c>
      <c r="I250">
        <f>Share_Transactions!G250</f>
        <v/>
      </c>
      <c r="J250">
        <f>Share_Transactions!H250</f>
        <v/>
      </c>
      <c r="K250">
        <f>IF(COUNTIF(Employee_Data!$A$2:$A$2001,B250)&gt;0,"Valid","Invalid Employee")</f>
        <v/>
      </c>
      <c r="L250">
        <f>IF(E250&gt;0,"Valid","Invalid Shares")</f>
        <v/>
      </c>
      <c r="M250">
        <f>IF(G250&gt;0,"Valid","Valid","Missing/Zero Tax")</f>
        <v/>
      </c>
      <c r="N250">
        <f>IF(AND(K250="Valid",L250="Valid",M250="Valid",O250="Approved"),"PASS","INVESTIGATE")</f>
        <v/>
      </c>
      <c r="O250">
        <f>IF(H250="Approved","Approved","Review Required")</f>
        <v/>
      </c>
    </row>
    <row r="251">
      <c r="A251">
        <f>Share_Transactions!A251</f>
        <v/>
      </c>
      <c r="B251">
        <f>Share_Transactions!B251</f>
        <v/>
      </c>
      <c r="C251">
        <f>Share_Transactions!C251</f>
        <v/>
      </c>
      <c r="D251" s="9">
        <f>Share_Transactions!D251</f>
        <v/>
      </c>
      <c r="E251">
        <f>Share_Transactions!E251</f>
        <v/>
      </c>
      <c r="F251" s="10">
        <f>Share_Transactions!J251</f>
        <v/>
      </c>
      <c r="G251" s="10">
        <f>Share_Transactions!L251</f>
        <v/>
      </c>
      <c r="H251">
        <f>Share_Transactions!M251</f>
        <v/>
      </c>
      <c r="I251">
        <f>Share_Transactions!G251</f>
        <v/>
      </c>
      <c r="J251">
        <f>Share_Transactions!H251</f>
        <v/>
      </c>
      <c r="K251">
        <f>IF(COUNTIF(Employee_Data!$A$2:$A$2001,B251)&gt;0,"Valid","Invalid Employee")</f>
        <v/>
      </c>
      <c r="L251">
        <f>IF(E251&gt;0,"Valid","Invalid Shares")</f>
        <v/>
      </c>
      <c r="M251">
        <f>IF(G251&gt;0,"Valid","Valid","Missing/Zero Tax")</f>
        <v/>
      </c>
      <c r="N251">
        <f>IF(AND(K251="Valid",L251="Valid",M251="Valid",O251="Approved"),"PASS","INVESTIGATE")</f>
        <v/>
      </c>
      <c r="O251">
        <f>IF(H251="Approved","Approved","Review Required")</f>
        <v/>
      </c>
    </row>
    <row r="252">
      <c r="A252">
        <f>Share_Transactions!A252</f>
        <v/>
      </c>
      <c r="B252">
        <f>Share_Transactions!B252</f>
        <v/>
      </c>
      <c r="C252">
        <f>Share_Transactions!C252</f>
        <v/>
      </c>
      <c r="D252" s="9">
        <f>Share_Transactions!D252</f>
        <v/>
      </c>
      <c r="E252">
        <f>Share_Transactions!E252</f>
        <v/>
      </c>
      <c r="F252" s="10">
        <f>Share_Transactions!J252</f>
        <v/>
      </c>
      <c r="G252" s="10">
        <f>Share_Transactions!L252</f>
        <v/>
      </c>
      <c r="H252">
        <f>Share_Transactions!M252</f>
        <v/>
      </c>
      <c r="I252">
        <f>Share_Transactions!G252</f>
        <v/>
      </c>
      <c r="J252">
        <f>Share_Transactions!H252</f>
        <v/>
      </c>
      <c r="K252">
        <f>IF(COUNTIF(Employee_Data!$A$2:$A$2001,B252)&gt;0,"Valid","Invalid Employee")</f>
        <v/>
      </c>
      <c r="L252">
        <f>IF(E252&gt;0,"Valid","Invalid Shares")</f>
        <v/>
      </c>
      <c r="M252">
        <f>IF(G252&gt;0,"Valid","Valid","Missing/Zero Tax")</f>
        <v/>
      </c>
      <c r="N252">
        <f>IF(AND(K252="Valid",L252="Valid",M252="Valid",O252="Approved"),"PASS","INVESTIGATE")</f>
        <v/>
      </c>
      <c r="O252">
        <f>IF(H252="Approved","Approved","Review Required")</f>
        <v/>
      </c>
    </row>
    <row r="253">
      <c r="A253">
        <f>Share_Transactions!A253</f>
        <v/>
      </c>
      <c r="B253">
        <f>Share_Transactions!B253</f>
        <v/>
      </c>
      <c r="C253">
        <f>Share_Transactions!C253</f>
        <v/>
      </c>
      <c r="D253" s="9">
        <f>Share_Transactions!D253</f>
        <v/>
      </c>
      <c r="E253">
        <f>Share_Transactions!E253</f>
        <v/>
      </c>
      <c r="F253" s="10">
        <f>Share_Transactions!J253</f>
        <v/>
      </c>
      <c r="G253" s="10">
        <f>Share_Transactions!L253</f>
        <v/>
      </c>
      <c r="H253">
        <f>Share_Transactions!M253</f>
        <v/>
      </c>
      <c r="I253">
        <f>Share_Transactions!G253</f>
        <v/>
      </c>
      <c r="J253">
        <f>Share_Transactions!H253</f>
        <v/>
      </c>
      <c r="K253">
        <f>IF(COUNTIF(Employee_Data!$A$2:$A$2001,B253)&gt;0,"Valid","Invalid Employee")</f>
        <v/>
      </c>
      <c r="L253">
        <f>IF(E253&gt;0,"Valid","Invalid Shares")</f>
        <v/>
      </c>
      <c r="M253">
        <f>IF(G253&gt;0,"Valid","Valid","Missing/Zero Tax")</f>
        <v/>
      </c>
      <c r="N253">
        <f>IF(AND(K253="Valid",L253="Valid",M253="Valid",O253="Approved"),"PASS","INVESTIGATE")</f>
        <v/>
      </c>
      <c r="O253">
        <f>IF(H253="Approved","Approved","Review Required")</f>
        <v/>
      </c>
    </row>
    <row r="254">
      <c r="A254">
        <f>Share_Transactions!A254</f>
        <v/>
      </c>
      <c r="B254">
        <f>Share_Transactions!B254</f>
        <v/>
      </c>
      <c r="C254">
        <f>Share_Transactions!C254</f>
        <v/>
      </c>
      <c r="D254" s="9">
        <f>Share_Transactions!D254</f>
        <v/>
      </c>
      <c r="E254">
        <f>Share_Transactions!E254</f>
        <v/>
      </c>
      <c r="F254" s="10">
        <f>Share_Transactions!J254</f>
        <v/>
      </c>
      <c r="G254" s="10">
        <f>Share_Transactions!L254</f>
        <v/>
      </c>
      <c r="H254">
        <f>Share_Transactions!M254</f>
        <v/>
      </c>
      <c r="I254">
        <f>Share_Transactions!G254</f>
        <v/>
      </c>
      <c r="J254">
        <f>Share_Transactions!H254</f>
        <v/>
      </c>
      <c r="K254">
        <f>IF(COUNTIF(Employee_Data!$A$2:$A$2001,B254)&gt;0,"Valid","Invalid Employee")</f>
        <v/>
      </c>
      <c r="L254">
        <f>IF(E254&gt;0,"Valid","Invalid Shares")</f>
        <v/>
      </c>
      <c r="M254">
        <f>IF(G254&gt;0,"Valid","Valid","Missing/Zero Tax")</f>
        <v/>
      </c>
      <c r="N254">
        <f>IF(AND(K254="Valid",L254="Valid",M254="Valid",O254="Approved"),"PASS","INVESTIGATE")</f>
        <v/>
      </c>
      <c r="O254">
        <f>IF(H254="Approved","Approved","Review Required")</f>
        <v/>
      </c>
    </row>
    <row r="255">
      <c r="A255">
        <f>Share_Transactions!A255</f>
        <v/>
      </c>
      <c r="B255">
        <f>Share_Transactions!B255</f>
        <v/>
      </c>
      <c r="C255">
        <f>Share_Transactions!C255</f>
        <v/>
      </c>
      <c r="D255" s="9">
        <f>Share_Transactions!D255</f>
        <v/>
      </c>
      <c r="E255">
        <f>Share_Transactions!E255</f>
        <v/>
      </c>
      <c r="F255" s="10">
        <f>Share_Transactions!J255</f>
        <v/>
      </c>
      <c r="G255" s="10">
        <f>Share_Transactions!L255</f>
        <v/>
      </c>
      <c r="H255">
        <f>Share_Transactions!M255</f>
        <v/>
      </c>
      <c r="I255">
        <f>Share_Transactions!G255</f>
        <v/>
      </c>
      <c r="J255">
        <f>Share_Transactions!H255</f>
        <v/>
      </c>
      <c r="K255">
        <f>IF(COUNTIF(Employee_Data!$A$2:$A$2001,B255)&gt;0,"Valid","Invalid Employee")</f>
        <v/>
      </c>
      <c r="L255">
        <f>IF(E255&gt;0,"Valid","Invalid Shares")</f>
        <v/>
      </c>
      <c r="M255">
        <f>IF(G255&gt;0,"Valid","Valid","Missing/Zero Tax")</f>
        <v/>
      </c>
      <c r="N255">
        <f>IF(AND(K255="Valid",L255="Valid",M255="Valid",O255="Approved"),"PASS","INVESTIGATE")</f>
        <v/>
      </c>
      <c r="O255">
        <f>IF(H255="Approved","Approved","Review Required")</f>
        <v/>
      </c>
    </row>
    <row r="256">
      <c r="A256">
        <f>Share_Transactions!A256</f>
        <v/>
      </c>
      <c r="B256">
        <f>Share_Transactions!B256</f>
        <v/>
      </c>
      <c r="C256">
        <f>Share_Transactions!C256</f>
        <v/>
      </c>
      <c r="D256" s="9">
        <f>Share_Transactions!D256</f>
        <v/>
      </c>
      <c r="E256">
        <f>Share_Transactions!E256</f>
        <v/>
      </c>
      <c r="F256" s="10">
        <f>Share_Transactions!J256</f>
        <v/>
      </c>
      <c r="G256" s="10">
        <f>Share_Transactions!L256</f>
        <v/>
      </c>
      <c r="H256">
        <f>Share_Transactions!M256</f>
        <v/>
      </c>
      <c r="I256">
        <f>Share_Transactions!G256</f>
        <v/>
      </c>
      <c r="J256">
        <f>Share_Transactions!H256</f>
        <v/>
      </c>
      <c r="K256">
        <f>IF(COUNTIF(Employee_Data!$A$2:$A$2001,B256)&gt;0,"Valid","Invalid Employee")</f>
        <v/>
      </c>
      <c r="L256">
        <f>IF(E256&gt;0,"Valid","Invalid Shares")</f>
        <v/>
      </c>
      <c r="M256">
        <f>IF(G256&gt;0,"Valid","Valid","Missing/Zero Tax")</f>
        <v/>
      </c>
      <c r="N256">
        <f>IF(AND(K256="Valid",L256="Valid",M256="Valid",O256="Approved"),"PASS","INVESTIGATE")</f>
        <v/>
      </c>
      <c r="O256">
        <f>IF(H256="Approved","Approved","Review Required")</f>
        <v/>
      </c>
    </row>
    <row r="257">
      <c r="A257">
        <f>Share_Transactions!A257</f>
        <v/>
      </c>
      <c r="B257">
        <f>Share_Transactions!B257</f>
        <v/>
      </c>
      <c r="C257">
        <f>Share_Transactions!C257</f>
        <v/>
      </c>
      <c r="D257" s="9">
        <f>Share_Transactions!D257</f>
        <v/>
      </c>
      <c r="E257">
        <f>Share_Transactions!E257</f>
        <v/>
      </c>
      <c r="F257" s="10">
        <f>Share_Transactions!J257</f>
        <v/>
      </c>
      <c r="G257" s="10">
        <f>Share_Transactions!L257</f>
        <v/>
      </c>
      <c r="H257">
        <f>Share_Transactions!M257</f>
        <v/>
      </c>
      <c r="I257">
        <f>Share_Transactions!G257</f>
        <v/>
      </c>
      <c r="J257">
        <f>Share_Transactions!H257</f>
        <v/>
      </c>
      <c r="K257">
        <f>IF(COUNTIF(Employee_Data!$A$2:$A$2001,B257)&gt;0,"Valid","Invalid Employee")</f>
        <v/>
      </c>
      <c r="L257">
        <f>IF(E257&gt;0,"Valid","Invalid Shares")</f>
        <v/>
      </c>
      <c r="M257">
        <f>IF(G257&gt;0,"Valid","Valid","Missing/Zero Tax")</f>
        <v/>
      </c>
      <c r="N257">
        <f>IF(AND(K257="Valid",L257="Valid",M257="Valid",O257="Approved"),"PASS","INVESTIGATE")</f>
        <v/>
      </c>
      <c r="O257">
        <f>IF(H257="Approved","Approved","Review Required")</f>
        <v/>
      </c>
    </row>
    <row r="258">
      <c r="A258">
        <f>Share_Transactions!A258</f>
        <v/>
      </c>
      <c r="B258">
        <f>Share_Transactions!B258</f>
        <v/>
      </c>
      <c r="C258">
        <f>Share_Transactions!C258</f>
        <v/>
      </c>
      <c r="D258" s="9">
        <f>Share_Transactions!D258</f>
        <v/>
      </c>
      <c r="E258">
        <f>Share_Transactions!E258</f>
        <v/>
      </c>
      <c r="F258" s="10">
        <f>Share_Transactions!J258</f>
        <v/>
      </c>
      <c r="G258" s="10">
        <f>Share_Transactions!L258</f>
        <v/>
      </c>
      <c r="H258">
        <f>Share_Transactions!M258</f>
        <v/>
      </c>
      <c r="I258">
        <f>Share_Transactions!G258</f>
        <v/>
      </c>
      <c r="J258">
        <f>Share_Transactions!H258</f>
        <v/>
      </c>
      <c r="K258">
        <f>IF(COUNTIF(Employee_Data!$A$2:$A$2001,B258)&gt;0,"Valid","Invalid Employee")</f>
        <v/>
      </c>
      <c r="L258">
        <f>IF(E258&gt;0,"Valid","Invalid Shares")</f>
        <v/>
      </c>
      <c r="M258">
        <f>IF(G258&gt;0,"Valid","Valid","Missing/Zero Tax")</f>
        <v/>
      </c>
      <c r="N258">
        <f>IF(AND(K258="Valid",L258="Valid",M258="Valid",O258="Approved"),"PASS","INVESTIGATE")</f>
        <v/>
      </c>
      <c r="O258">
        <f>IF(H258="Approved","Approved","Review Required")</f>
        <v/>
      </c>
    </row>
    <row r="259">
      <c r="A259">
        <f>Share_Transactions!A259</f>
        <v/>
      </c>
      <c r="B259">
        <f>Share_Transactions!B259</f>
        <v/>
      </c>
      <c r="C259">
        <f>Share_Transactions!C259</f>
        <v/>
      </c>
      <c r="D259" s="9">
        <f>Share_Transactions!D259</f>
        <v/>
      </c>
      <c r="E259">
        <f>Share_Transactions!E259</f>
        <v/>
      </c>
      <c r="F259" s="10">
        <f>Share_Transactions!J259</f>
        <v/>
      </c>
      <c r="G259" s="10">
        <f>Share_Transactions!L259</f>
        <v/>
      </c>
      <c r="H259">
        <f>Share_Transactions!M259</f>
        <v/>
      </c>
      <c r="I259">
        <f>Share_Transactions!G259</f>
        <v/>
      </c>
      <c r="J259">
        <f>Share_Transactions!H259</f>
        <v/>
      </c>
      <c r="K259">
        <f>IF(COUNTIF(Employee_Data!$A$2:$A$2001,B259)&gt;0,"Valid","Invalid Employee")</f>
        <v/>
      </c>
      <c r="L259">
        <f>IF(E259&gt;0,"Valid","Invalid Shares")</f>
        <v/>
      </c>
      <c r="M259">
        <f>IF(G259&gt;0,"Valid","Valid","Missing/Zero Tax")</f>
        <v/>
      </c>
      <c r="N259">
        <f>IF(AND(K259="Valid",L259="Valid",M259="Valid",O259="Approved"),"PASS","INVESTIGATE")</f>
        <v/>
      </c>
      <c r="O259">
        <f>IF(H259="Approved","Approved","Review Required")</f>
        <v/>
      </c>
    </row>
    <row r="260">
      <c r="A260">
        <f>Share_Transactions!A260</f>
        <v/>
      </c>
      <c r="B260">
        <f>Share_Transactions!B260</f>
        <v/>
      </c>
      <c r="C260">
        <f>Share_Transactions!C260</f>
        <v/>
      </c>
      <c r="D260" s="9">
        <f>Share_Transactions!D260</f>
        <v/>
      </c>
      <c r="E260">
        <f>Share_Transactions!E260</f>
        <v/>
      </c>
      <c r="F260" s="10">
        <f>Share_Transactions!J260</f>
        <v/>
      </c>
      <c r="G260" s="10">
        <f>Share_Transactions!L260</f>
        <v/>
      </c>
      <c r="H260">
        <f>Share_Transactions!M260</f>
        <v/>
      </c>
      <c r="I260">
        <f>Share_Transactions!G260</f>
        <v/>
      </c>
      <c r="J260">
        <f>Share_Transactions!H260</f>
        <v/>
      </c>
      <c r="K260">
        <f>IF(COUNTIF(Employee_Data!$A$2:$A$2001,B260)&gt;0,"Valid","Invalid Employee")</f>
        <v/>
      </c>
      <c r="L260">
        <f>IF(E260&gt;0,"Valid","Invalid Shares")</f>
        <v/>
      </c>
      <c r="M260">
        <f>IF(G260&gt;0,"Valid","Valid","Missing/Zero Tax")</f>
        <v/>
      </c>
      <c r="N260">
        <f>IF(AND(K260="Valid",L260="Valid",M260="Valid",O260="Approved"),"PASS","INVESTIGATE")</f>
        <v/>
      </c>
      <c r="O260">
        <f>IF(H260="Approved","Approved","Review Required")</f>
        <v/>
      </c>
    </row>
    <row r="261">
      <c r="A261">
        <f>Share_Transactions!A261</f>
        <v/>
      </c>
      <c r="B261">
        <f>Share_Transactions!B261</f>
        <v/>
      </c>
      <c r="C261">
        <f>Share_Transactions!C261</f>
        <v/>
      </c>
      <c r="D261" s="9">
        <f>Share_Transactions!D261</f>
        <v/>
      </c>
      <c r="E261">
        <f>Share_Transactions!E261</f>
        <v/>
      </c>
      <c r="F261" s="10">
        <f>Share_Transactions!J261</f>
        <v/>
      </c>
      <c r="G261" s="10">
        <f>Share_Transactions!L261</f>
        <v/>
      </c>
      <c r="H261">
        <f>Share_Transactions!M261</f>
        <v/>
      </c>
      <c r="I261">
        <f>Share_Transactions!G261</f>
        <v/>
      </c>
      <c r="J261">
        <f>Share_Transactions!H261</f>
        <v/>
      </c>
      <c r="K261">
        <f>IF(COUNTIF(Employee_Data!$A$2:$A$2001,B261)&gt;0,"Valid","Invalid Employee")</f>
        <v/>
      </c>
      <c r="L261">
        <f>IF(E261&gt;0,"Valid","Invalid Shares")</f>
        <v/>
      </c>
      <c r="M261">
        <f>IF(G261&gt;0,"Valid","Valid","Missing/Zero Tax")</f>
        <v/>
      </c>
      <c r="N261">
        <f>IF(AND(K261="Valid",L261="Valid",M261="Valid",O261="Approved"),"PASS","INVESTIGATE")</f>
        <v/>
      </c>
      <c r="O261">
        <f>IF(H261="Approved","Approved","Review Required")</f>
        <v/>
      </c>
    </row>
    <row r="262">
      <c r="A262">
        <f>Share_Transactions!A262</f>
        <v/>
      </c>
      <c r="B262">
        <f>Share_Transactions!B262</f>
        <v/>
      </c>
      <c r="C262">
        <f>Share_Transactions!C262</f>
        <v/>
      </c>
      <c r="D262" s="9">
        <f>Share_Transactions!D262</f>
        <v/>
      </c>
      <c r="E262">
        <f>Share_Transactions!E262</f>
        <v/>
      </c>
      <c r="F262" s="10">
        <f>Share_Transactions!J262</f>
        <v/>
      </c>
      <c r="G262" s="10">
        <f>Share_Transactions!L262</f>
        <v/>
      </c>
      <c r="H262">
        <f>Share_Transactions!M262</f>
        <v/>
      </c>
      <c r="I262">
        <f>Share_Transactions!G262</f>
        <v/>
      </c>
      <c r="J262">
        <f>Share_Transactions!H262</f>
        <v/>
      </c>
      <c r="K262">
        <f>IF(COUNTIF(Employee_Data!$A$2:$A$2001,B262)&gt;0,"Valid","Invalid Employee")</f>
        <v/>
      </c>
      <c r="L262">
        <f>IF(E262&gt;0,"Valid","Invalid Shares")</f>
        <v/>
      </c>
      <c r="M262">
        <f>IF(G262&gt;0,"Valid","Valid","Missing/Zero Tax")</f>
        <v/>
      </c>
      <c r="N262">
        <f>IF(AND(K262="Valid",L262="Valid",M262="Valid",O262="Approved"),"PASS","INVESTIGATE")</f>
        <v/>
      </c>
      <c r="O262">
        <f>IF(H262="Approved","Approved","Review Required")</f>
        <v/>
      </c>
    </row>
    <row r="263">
      <c r="A263">
        <f>Share_Transactions!A263</f>
        <v/>
      </c>
      <c r="B263">
        <f>Share_Transactions!B263</f>
        <v/>
      </c>
      <c r="C263">
        <f>Share_Transactions!C263</f>
        <v/>
      </c>
      <c r="D263" s="9">
        <f>Share_Transactions!D263</f>
        <v/>
      </c>
      <c r="E263">
        <f>Share_Transactions!E263</f>
        <v/>
      </c>
      <c r="F263" s="10">
        <f>Share_Transactions!J263</f>
        <v/>
      </c>
      <c r="G263" s="10">
        <f>Share_Transactions!L263</f>
        <v/>
      </c>
      <c r="H263">
        <f>Share_Transactions!M263</f>
        <v/>
      </c>
      <c r="I263">
        <f>Share_Transactions!G263</f>
        <v/>
      </c>
      <c r="J263">
        <f>Share_Transactions!H263</f>
        <v/>
      </c>
      <c r="K263">
        <f>IF(COUNTIF(Employee_Data!$A$2:$A$2001,B263)&gt;0,"Valid","Invalid Employee")</f>
        <v/>
      </c>
      <c r="L263">
        <f>IF(E263&gt;0,"Valid","Invalid Shares")</f>
        <v/>
      </c>
      <c r="M263">
        <f>IF(G263&gt;0,"Valid","Valid","Missing/Zero Tax")</f>
        <v/>
      </c>
      <c r="N263">
        <f>IF(AND(K263="Valid",L263="Valid",M263="Valid",O263="Approved"),"PASS","INVESTIGATE")</f>
        <v/>
      </c>
      <c r="O263">
        <f>IF(H263="Approved","Approved","Review Required")</f>
        <v/>
      </c>
    </row>
    <row r="264">
      <c r="A264">
        <f>Share_Transactions!A264</f>
        <v/>
      </c>
      <c r="B264">
        <f>Share_Transactions!B264</f>
        <v/>
      </c>
      <c r="C264">
        <f>Share_Transactions!C264</f>
        <v/>
      </c>
      <c r="D264" s="9">
        <f>Share_Transactions!D264</f>
        <v/>
      </c>
      <c r="E264">
        <f>Share_Transactions!E264</f>
        <v/>
      </c>
      <c r="F264" s="10">
        <f>Share_Transactions!J264</f>
        <v/>
      </c>
      <c r="G264" s="10">
        <f>Share_Transactions!L264</f>
        <v/>
      </c>
      <c r="H264">
        <f>Share_Transactions!M264</f>
        <v/>
      </c>
      <c r="I264">
        <f>Share_Transactions!G264</f>
        <v/>
      </c>
      <c r="J264">
        <f>Share_Transactions!H264</f>
        <v/>
      </c>
      <c r="K264">
        <f>IF(COUNTIF(Employee_Data!$A$2:$A$2001,B264)&gt;0,"Valid","Invalid Employee")</f>
        <v/>
      </c>
      <c r="L264">
        <f>IF(E264&gt;0,"Valid","Invalid Shares")</f>
        <v/>
      </c>
      <c r="M264">
        <f>IF(G264&gt;0,"Valid","Valid","Missing/Zero Tax")</f>
        <v/>
      </c>
      <c r="N264">
        <f>IF(AND(K264="Valid",L264="Valid",M264="Valid",O264="Approved"),"PASS","INVESTIGATE")</f>
        <v/>
      </c>
      <c r="O264">
        <f>IF(H264="Approved","Approved","Review Required")</f>
        <v/>
      </c>
    </row>
    <row r="265">
      <c r="A265">
        <f>Share_Transactions!A265</f>
        <v/>
      </c>
      <c r="B265">
        <f>Share_Transactions!B265</f>
        <v/>
      </c>
      <c r="C265">
        <f>Share_Transactions!C265</f>
        <v/>
      </c>
      <c r="D265" s="9">
        <f>Share_Transactions!D265</f>
        <v/>
      </c>
      <c r="E265">
        <f>Share_Transactions!E265</f>
        <v/>
      </c>
      <c r="F265" s="10">
        <f>Share_Transactions!J265</f>
        <v/>
      </c>
      <c r="G265" s="10">
        <f>Share_Transactions!L265</f>
        <v/>
      </c>
      <c r="H265">
        <f>Share_Transactions!M265</f>
        <v/>
      </c>
      <c r="I265">
        <f>Share_Transactions!G265</f>
        <v/>
      </c>
      <c r="J265">
        <f>Share_Transactions!H265</f>
        <v/>
      </c>
      <c r="K265">
        <f>IF(COUNTIF(Employee_Data!$A$2:$A$2001,B265)&gt;0,"Valid","Invalid Employee")</f>
        <v/>
      </c>
      <c r="L265">
        <f>IF(E265&gt;0,"Valid","Invalid Shares")</f>
        <v/>
      </c>
      <c r="M265">
        <f>IF(G265&gt;0,"Valid","Valid","Missing/Zero Tax")</f>
        <v/>
      </c>
      <c r="N265">
        <f>IF(AND(K265="Valid",L265="Valid",M265="Valid",O265="Approved"),"PASS","INVESTIGATE")</f>
        <v/>
      </c>
      <c r="O265">
        <f>IF(H265="Approved","Approved","Review Required")</f>
        <v/>
      </c>
    </row>
    <row r="266">
      <c r="A266">
        <f>Share_Transactions!A266</f>
        <v/>
      </c>
      <c r="B266">
        <f>Share_Transactions!B266</f>
        <v/>
      </c>
      <c r="C266">
        <f>Share_Transactions!C266</f>
        <v/>
      </c>
      <c r="D266" s="9">
        <f>Share_Transactions!D266</f>
        <v/>
      </c>
      <c r="E266">
        <f>Share_Transactions!E266</f>
        <v/>
      </c>
      <c r="F266" s="10">
        <f>Share_Transactions!J266</f>
        <v/>
      </c>
      <c r="G266" s="10">
        <f>Share_Transactions!L266</f>
        <v/>
      </c>
      <c r="H266">
        <f>Share_Transactions!M266</f>
        <v/>
      </c>
      <c r="I266">
        <f>Share_Transactions!G266</f>
        <v/>
      </c>
      <c r="J266">
        <f>Share_Transactions!H266</f>
        <v/>
      </c>
      <c r="K266">
        <f>IF(COUNTIF(Employee_Data!$A$2:$A$2001,B266)&gt;0,"Valid","Invalid Employee")</f>
        <v/>
      </c>
      <c r="L266">
        <f>IF(E266&gt;0,"Valid","Invalid Shares")</f>
        <v/>
      </c>
      <c r="M266">
        <f>IF(G266&gt;0,"Valid","Valid","Missing/Zero Tax")</f>
        <v/>
      </c>
      <c r="N266">
        <f>IF(AND(K266="Valid",L266="Valid",M266="Valid",O266="Approved"),"PASS","INVESTIGATE")</f>
        <v/>
      </c>
      <c r="O266">
        <f>IF(H266="Approved","Approved","Review Required")</f>
        <v/>
      </c>
    </row>
    <row r="267">
      <c r="A267">
        <f>Share_Transactions!A267</f>
        <v/>
      </c>
      <c r="B267">
        <f>Share_Transactions!B267</f>
        <v/>
      </c>
      <c r="C267">
        <f>Share_Transactions!C267</f>
        <v/>
      </c>
      <c r="D267" s="9">
        <f>Share_Transactions!D267</f>
        <v/>
      </c>
      <c r="E267">
        <f>Share_Transactions!E267</f>
        <v/>
      </c>
      <c r="F267" s="10">
        <f>Share_Transactions!J267</f>
        <v/>
      </c>
      <c r="G267" s="10">
        <f>Share_Transactions!L267</f>
        <v/>
      </c>
      <c r="H267">
        <f>Share_Transactions!M267</f>
        <v/>
      </c>
      <c r="I267">
        <f>Share_Transactions!G267</f>
        <v/>
      </c>
      <c r="J267">
        <f>Share_Transactions!H267</f>
        <v/>
      </c>
      <c r="K267">
        <f>IF(COUNTIF(Employee_Data!$A$2:$A$2001,B267)&gt;0,"Valid","Invalid Employee")</f>
        <v/>
      </c>
      <c r="L267">
        <f>IF(E267&gt;0,"Valid","Invalid Shares")</f>
        <v/>
      </c>
      <c r="M267">
        <f>IF(G267&gt;0,"Valid","Valid","Missing/Zero Tax")</f>
        <v/>
      </c>
      <c r="N267">
        <f>IF(AND(K267="Valid",L267="Valid",M267="Valid",O267="Approved"),"PASS","INVESTIGATE")</f>
        <v/>
      </c>
      <c r="O267">
        <f>IF(H267="Approved","Approved","Review Required")</f>
        <v/>
      </c>
    </row>
    <row r="268">
      <c r="A268">
        <f>Share_Transactions!A268</f>
        <v/>
      </c>
      <c r="B268">
        <f>Share_Transactions!B268</f>
        <v/>
      </c>
      <c r="C268">
        <f>Share_Transactions!C268</f>
        <v/>
      </c>
      <c r="D268" s="9">
        <f>Share_Transactions!D268</f>
        <v/>
      </c>
      <c r="E268">
        <f>Share_Transactions!E268</f>
        <v/>
      </c>
      <c r="F268" s="10">
        <f>Share_Transactions!J268</f>
        <v/>
      </c>
      <c r="G268" s="10">
        <f>Share_Transactions!L268</f>
        <v/>
      </c>
      <c r="H268">
        <f>Share_Transactions!M268</f>
        <v/>
      </c>
      <c r="I268">
        <f>Share_Transactions!G268</f>
        <v/>
      </c>
      <c r="J268">
        <f>Share_Transactions!H268</f>
        <v/>
      </c>
      <c r="K268">
        <f>IF(COUNTIF(Employee_Data!$A$2:$A$2001,B268)&gt;0,"Valid","Invalid Employee")</f>
        <v/>
      </c>
      <c r="L268">
        <f>IF(E268&gt;0,"Valid","Invalid Shares")</f>
        <v/>
      </c>
      <c r="M268">
        <f>IF(G268&gt;0,"Valid","Valid","Missing/Zero Tax")</f>
        <v/>
      </c>
      <c r="N268">
        <f>IF(AND(K268="Valid",L268="Valid",M268="Valid",O268="Approved"),"PASS","INVESTIGATE")</f>
        <v/>
      </c>
      <c r="O268">
        <f>IF(H268="Approved","Approved","Review Required")</f>
        <v/>
      </c>
    </row>
    <row r="269">
      <c r="A269">
        <f>Share_Transactions!A269</f>
        <v/>
      </c>
      <c r="B269">
        <f>Share_Transactions!B269</f>
        <v/>
      </c>
      <c r="C269">
        <f>Share_Transactions!C269</f>
        <v/>
      </c>
      <c r="D269" s="9">
        <f>Share_Transactions!D269</f>
        <v/>
      </c>
      <c r="E269">
        <f>Share_Transactions!E269</f>
        <v/>
      </c>
      <c r="F269" s="10">
        <f>Share_Transactions!J269</f>
        <v/>
      </c>
      <c r="G269" s="10">
        <f>Share_Transactions!L269</f>
        <v/>
      </c>
      <c r="H269">
        <f>Share_Transactions!M269</f>
        <v/>
      </c>
      <c r="I269">
        <f>Share_Transactions!G269</f>
        <v/>
      </c>
      <c r="J269">
        <f>Share_Transactions!H269</f>
        <v/>
      </c>
      <c r="K269">
        <f>IF(COUNTIF(Employee_Data!$A$2:$A$2001,B269)&gt;0,"Valid","Invalid Employee")</f>
        <v/>
      </c>
      <c r="L269">
        <f>IF(E269&gt;0,"Valid","Invalid Shares")</f>
        <v/>
      </c>
      <c r="M269">
        <f>IF(G269&gt;0,"Valid","Valid","Missing/Zero Tax")</f>
        <v/>
      </c>
      <c r="N269">
        <f>IF(AND(K269="Valid",L269="Valid",M269="Valid",O269="Approved"),"PASS","INVESTIGATE")</f>
        <v/>
      </c>
      <c r="O269">
        <f>IF(H269="Approved","Approved","Review Required")</f>
        <v/>
      </c>
    </row>
    <row r="270">
      <c r="A270">
        <f>Share_Transactions!A270</f>
        <v/>
      </c>
      <c r="B270">
        <f>Share_Transactions!B270</f>
        <v/>
      </c>
      <c r="C270">
        <f>Share_Transactions!C270</f>
        <v/>
      </c>
      <c r="D270" s="9">
        <f>Share_Transactions!D270</f>
        <v/>
      </c>
      <c r="E270">
        <f>Share_Transactions!E270</f>
        <v/>
      </c>
      <c r="F270" s="10">
        <f>Share_Transactions!J270</f>
        <v/>
      </c>
      <c r="G270" s="10">
        <f>Share_Transactions!L270</f>
        <v/>
      </c>
      <c r="H270">
        <f>Share_Transactions!M270</f>
        <v/>
      </c>
      <c r="I270">
        <f>Share_Transactions!G270</f>
        <v/>
      </c>
      <c r="J270">
        <f>Share_Transactions!H270</f>
        <v/>
      </c>
      <c r="K270">
        <f>IF(COUNTIF(Employee_Data!$A$2:$A$2001,B270)&gt;0,"Valid","Invalid Employee")</f>
        <v/>
      </c>
      <c r="L270">
        <f>IF(E270&gt;0,"Valid","Invalid Shares")</f>
        <v/>
      </c>
      <c r="M270">
        <f>IF(G270&gt;0,"Valid","Valid","Missing/Zero Tax")</f>
        <v/>
      </c>
      <c r="N270">
        <f>IF(AND(K270="Valid",L270="Valid",M270="Valid",O270="Approved"),"PASS","INVESTIGATE")</f>
        <v/>
      </c>
      <c r="O270">
        <f>IF(H270="Approved","Approved","Review Required")</f>
        <v/>
      </c>
    </row>
    <row r="271">
      <c r="A271">
        <f>Share_Transactions!A271</f>
        <v/>
      </c>
      <c r="B271">
        <f>Share_Transactions!B271</f>
        <v/>
      </c>
      <c r="C271">
        <f>Share_Transactions!C271</f>
        <v/>
      </c>
      <c r="D271" s="9">
        <f>Share_Transactions!D271</f>
        <v/>
      </c>
      <c r="E271">
        <f>Share_Transactions!E271</f>
        <v/>
      </c>
      <c r="F271" s="10">
        <f>Share_Transactions!J271</f>
        <v/>
      </c>
      <c r="G271" s="10">
        <f>Share_Transactions!L271</f>
        <v/>
      </c>
      <c r="H271">
        <f>Share_Transactions!M271</f>
        <v/>
      </c>
      <c r="I271">
        <f>Share_Transactions!G271</f>
        <v/>
      </c>
      <c r="J271">
        <f>Share_Transactions!H271</f>
        <v/>
      </c>
      <c r="K271">
        <f>IF(COUNTIF(Employee_Data!$A$2:$A$2001,B271)&gt;0,"Valid","Invalid Employee")</f>
        <v/>
      </c>
      <c r="L271">
        <f>IF(E271&gt;0,"Valid","Invalid Shares")</f>
        <v/>
      </c>
      <c r="M271">
        <f>IF(G271&gt;0,"Valid","Valid","Missing/Zero Tax")</f>
        <v/>
      </c>
      <c r="N271">
        <f>IF(AND(K271="Valid",L271="Valid",M271="Valid",O271="Approved"),"PASS","INVESTIGATE")</f>
        <v/>
      </c>
      <c r="O271">
        <f>IF(H271="Approved","Approved","Review Required")</f>
        <v/>
      </c>
    </row>
    <row r="272">
      <c r="A272">
        <f>Share_Transactions!A272</f>
        <v/>
      </c>
      <c r="B272">
        <f>Share_Transactions!B272</f>
        <v/>
      </c>
      <c r="C272">
        <f>Share_Transactions!C272</f>
        <v/>
      </c>
      <c r="D272" s="9">
        <f>Share_Transactions!D272</f>
        <v/>
      </c>
      <c r="E272">
        <f>Share_Transactions!E272</f>
        <v/>
      </c>
      <c r="F272" s="10">
        <f>Share_Transactions!J272</f>
        <v/>
      </c>
      <c r="G272" s="10">
        <f>Share_Transactions!L272</f>
        <v/>
      </c>
      <c r="H272">
        <f>Share_Transactions!M272</f>
        <v/>
      </c>
      <c r="I272">
        <f>Share_Transactions!G272</f>
        <v/>
      </c>
      <c r="J272">
        <f>Share_Transactions!H272</f>
        <v/>
      </c>
      <c r="K272">
        <f>IF(COUNTIF(Employee_Data!$A$2:$A$2001,B272)&gt;0,"Valid","Invalid Employee")</f>
        <v/>
      </c>
      <c r="L272">
        <f>IF(E272&gt;0,"Valid","Invalid Shares")</f>
        <v/>
      </c>
      <c r="M272">
        <f>IF(G272&gt;0,"Valid","Valid","Missing/Zero Tax")</f>
        <v/>
      </c>
      <c r="N272">
        <f>IF(AND(K272="Valid",L272="Valid",M272="Valid",O272="Approved"),"PASS","INVESTIGATE")</f>
        <v/>
      </c>
      <c r="O272">
        <f>IF(H272="Approved","Approved","Review Required")</f>
        <v/>
      </c>
    </row>
    <row r="273">
      <c r="A273">
        <f>Share_Transactions!A273</f>
        <v/>
      </c>
      <c r="B273">
        <f>Share_Transactions!B273</f>
        <v/>
      </c>
      <c r="C273">
        <f>Share_Transactions!C273</f>
        <v/>
      </c>
      <c r="D273" s="9">
        <f>Share_Transactions!D273</f>
        <v/>
      </c>
      <c r="E273">
        <f>Share_Transactions!E273</f>
        <v/>
      </c>
      <c r="F273" s="10">
        <f>Share_Transactions!J273</f>
        <v/>
      </c>
      <c r="G273" s="10">
        <f>Share_Transactions!L273</f>
        <v/>
      </c>
      <c r="H273">
        <f>Share_Transactions!M273</f>
        <v/>
      </c>
      <c r="I273">
        <f>Share_Transactions!G273</f>
        <v/>
      </c>
      <c r="J273">
        <f>Share_Transactions!H273</f>
        <v/>
      </c>
      <c r="K273">
        <f>IF(COUNTIF(Employee_Data!$A$2:$A$2001,B273)&gt;0,"Valid","Invalid Employee")</f>
        <v/>
      </c>
      <c r="L273">
        <f>IF(E273&gt;0,"Valid","Invalid Shares")</f>
        <v/>
      </c>
      <c r="M273">
        <f>IF(G273&gt;0,"Valid","Valid","Missing/Zero Tax")</f>
        <v/>
      </c>
      <c r="N273">
        <f>IF(AND(K273="Valid",L273="Valid",M273="Valid",O273="Approved"),"PASS","INVESTIGATE")</f>
        <v/>
      </c>
      <c r="O273">
        <f>IF(H273="Approved","Approved","Review Required")</f>
        <v/>
      </c>
    </row>
    <row r="274">
      <c r="A274">
        <f>Share_Transactions!A274</f>
        <v/>
      </c>
      <c r="B274">
        <f>Share_Transactions!B274</f>
        <v/>
      </c>
      <c r="C274">
        <f>Share_Transactions!C274</f>
        <v/>
      </c>
      <c r="D274" s="9">
        <f>Share_Transactions!D274</f>
        <v/>
      </c>
      <c r="E274">
        <f>Share_Transactions!E274</f>
        <v/>
      </c>
      <c r="F274" s="10">
        <f>Share_Transactions!J274</f>
        <v/>
      </c>
      <c r="G274" s="10">
        <f>Share_Transactions!L274</f>
        <v/>
      </c>
      <c r="H274">
        <f>Share_Transactions!M274</f>
        <v/>
      </c>
      <c r="I274">
        <f>Share_Transactions!G274</f>
        <v/>
      </c>
      <c r="J274">
        <f>Share_Transactions!H274</f>
        <v/>
      </c>
      <c r="K274">
        <f>IF(COUNTIF(Employee_Data!$A$2:$A$2001,B274)&gt;0,"Valid","Invalid Employee")</f>
        <v/>
      </c>
      <c r="L274">
        <f>IF(E274&gt;0,"Valid","Invalid Shares")</f>
        <v/>
      </c>
      <c r="M274">
        <f>IF(G274&gt;0,"Valid","Valid","Missing/Zero Tax")</f>
        <v/>
      </c>
      <c r="N274">
        <f>IF(AND(K274="Valid",L274="Valid",M274="Valid",O274="Approved"),"PASS","INVESTIGATE")</f>
        <v/>
      </c>
      <c r="O274">
        <f>IF(H274="Approved","Approved","Review Required")</f>
        <v/>
      </c>
    </row>
    <row r="275">
      <c r="A275">
        <f>Share_Transactions!A275</f>
        <v/>
      </c>
      <c r="B275">
        <f>Share_Transactions!B275</f>
        <v/>
      </c>
      <c r="C275">
        <f>Share_Transactions!C275</f>
        <v/>
      </c>
      <c r="D275" s="9">
        <f>Share_Transactions!D275</f>
        <v/>
      </c>
      <c r="E275">
        <f>Share_Transactions!E275</f>
        <v/>
      </c>
      <c r="F275" s="10">
        <f>Share_Transactions!J275</f>
        <v/>
      </c>
      <c r="G275" s="10">
        <f>Share_Transactions!L275</f>
        <v/>
      </c>
      <c r="H275">
        <f>Share_Transactions!M275</f>
        <v/>
      </c>
      <c r="I275">
        <f>Share_Transactions!G275</f>
        <v/>
      </c>
      <c r="J275">
        <f>Share_Transactions!H275</f>
        <v/>
      </c>
      <c r="K275">
        <f>IF(COUNTIF(Employee_Data!$A$2:$A$2001,B275)&gt;0,"Valid","Invalid Employee")</f>
        <v/>
      </c>
      <c r="L275">
        <f>IF(E275&gt;0,"Valid","Invalid Shares")</f>
        <v/>
      </c>
      <c r="M275">
        <f>IF(G275&gt;0,"Valid","Valid","Missing/Zero Tax")</f>
        <v/>
      </c>
      <c r="N275">
        <f>IF(AND(K275="Valid",L275="Valid",M275="Valid",O275="Approved"),"PASS","INVESTIGATE")</f>
        <v/>
      </c>
      <c r="O275">
        <f>IF(H275="Approved","Approved","Review Required")</f>
        <v/>
      </c>
    </row>
    <row r="276">
      <c r="A276">
        <f>Share_Transactions!A276</f>
        <v/>
      </c>
      <c r="B276">
        <f>Share_Transactions!B276</f>
        <v/>
      </c>
      <c r="C276">
        <f>Share_Transactions!C276</f>
        <v/>
      </c>
      <c r="D276" s="9">
        <f>Share_Transactions!D276</f>
        <v/>
      </c>
      <c r="E276">
        <f>Share_Transactions!E276</f>
        <v/>
      </c>
      <c r="F276" s="10">
        <f>Share_Transactions!J276</f>
        <v/>
      </c>
      <c r="G276" s="10">
        <f>Share_Transactions!L276</f>
        <v/>
      </c>
      <c r="H276">
        <f>Share_Transactions!M276</f>
        <v/>
      </c>
      <c r="I276">
        <f>Share_Transactions!G276</f>
        <v/>
      </c>
      <c r="J276">
        <f>Share_Transactions!H276</f>
        <v/>
      </c>
      <c r="K276">
        <f>IF(COUNTIF(Employee_Data!$A$2:$A$2001,B276)&gt;0,"Valid","Invalid Employee")</f>
        <v/>
      </c>
      <c r="L276">
        <f>IF(E276&gt;0,"Valid","Invalid Shares")</f>
        <v/>
      </c>
      <c r="M276">
        <f>IF(G276&gt;0,"Valid","Valid","Missing/Zero Tax")</f>
        <v/>
      </c>
      <c r="N276">
        <f>IF(AND(K276="Valid",L276="Valid",M276="Valid",O276="Approved"),"PASS","INVESTIGATE")</f>
        <v/>
      </c>
      <c r="O276">
        <f>IF(H276="Approved","Approved","Review Required")</f>
        <v/>
      </c>
    </row>
    <row r="277">
      <c r="A277">
        <f>Share_Transactions!A277</f>
        <v/>
      </c>
      <c r="B277">
        <f>Share_Transactions!B277</f>
        <v/>
      </c>
      <c r="C277">
        <f>Share_Transactions!C277</f>
        <v/>
      </c>
      <c r="D277" s="9">
        <f>Share_Transactions!D277</f>
        <v/>
      </c>
      <c r="E277">
        <f>Share_Transactions!E277</f>
        <v/>
      </c>
      <c r="F277" s="10">
        <f>Share_Transactions!J277</f>
        <v/>
      </c>
      <c r="G277" s="10">
        <f>Share_Transactions!L277</f>
        <v/>
      </c>
      <c r="H277">
        <f>Share_Transactions!M277</f>
        <v/>
      </c>
      <c r="I277">
        <f>Share_Transactions!G277</f>
        <v/>
      </c>
      <c r="J277">
        <f>Share_Transactions!H277</f>
        <v/>
      </c>
      <c r="K277">
        <f>IF(COUNTIF(Employee_Data!$A$2:$A$2001,B277)&gt;0,"Valid","Invalid Employee")</f>
        <v/>
      </c>
      <c r="L277">
        <f>IF(E277&gt;0,"Valid","Invalid Shares")</f>
        <v/>
      </c>
      <c r="M277">
        <f>IF(G277&gt;0,"Valid","Valid","Missing/Zero Tax")</f>
        <v/>
      </c>
      <c r="N277">
        <f>IF(AND(K277="Valid",L277="Valid",M277="Valid",O277="Approved"),"PASS","INVESTIGATE")</f>
        <v/>
      </c>
      <c r="O277">
        <f>IF(H277="Approved","Approved","Review Required")</f>
        <v/>
      </c>
    </row>
    <row r="278">
      <c r="A278">
        <f>Share_Transactions!A278</f>
        <v/>
      </c>
      <c r="B278">
        <f>Share_Transactions!B278</f>
        <v/>
      </c>
      <c r="C278">
        <f>Share_Transactions!C278</f>
        <v/>
      </c>
      <c r="D278" s="9">
        <f>Share_Transactions!D278</f>
        <v/>
      </c>
      <c r="E278">
        <f>Share_Transactions!E278</f>
        <v/>
      </c>
      <c r="F278" s="10">
        <f>Share_Transactions!J278</f>
        <v/>
      </c>
      <c r="G278" s="10">
        <f>Share_Transactions!L278</f>
        <v/>
      </c>
      <c r="H278">
        <f>Share_Transactions!M278</f>
        <v/>
      </c>
      <c r="I278">
        <f>Share_Transactions!G278</f>
        <v/>
      </c>
      <c r="J278">
        <f>Share_Transactions!H278</f>
        <v/>
      </c>
      <c r="K278">
        <f>IF(COUNTIF(Employee_Data!$A$2:$A$2001,B278)&gt;0,"Valid","Invalid Employee")</f>
        <v/>
      </c>
      <c r="L278">
        <f>IF(E278&gt;0,"Valid","Invalid Shares")</f>
        <v/>
      </c>
      <c r="M278">
        <f>IF(G278&gt;0,"Valid","Valid","Missing/Zero Tax")</f>
        <v/>
      </c>
      <c r="N278">
        <f>IF(AND(K278="Valid",L278="Valid",M278="Valid",O278="Approved"),"PASS","INVESTIGATE")</f>
        <v/>
      </c>
      <c r="O278">
        <f>IF(H278="Approved","Approved","Review Required")</f>
        <v/>
      </c>
    </row>
    <row r="279">
      <c r="A279">
        <f>Share_Transactions!A279</f>
        <v/>
      </c>
      <c r="B279">
        <f>Share_Transactions!B279</f>
        <v/>
      </c>
      <c r="C279">
        <f>Share_Transactions!C279</f>
        <v/>
      </c>
      <c r="D279" s="9">
        <f>Share_Transactions!D279</f>
        <v/>
      </c>
      <c r="E279">
        <f>Share_Transactions!E279</f>
        <v/>
      </c>
      <c r="F279" s="10">
        <f>Share_Transactions!J279</f>
        <v/>
      </c>
      <c r="G279" s="10">
        <f>Share_Transactions!L279</f>
        <v/>
      </c>
      <c r="H279">
        <f>Share_Transactions!M279</f>
        <v/>
      </c>
      <c r="I279">
        <f>Share_Transactions!G279</f>
        <v/>
      </c>
      <c r="J279">
        <f>Share_Transactions!H279</f>
        <v/>
      </c>
      <c r="K279">
        <f>IF(COUNTIF(Employee_Data!$A$2:$A$2001,B279)&gt;0,"Valid","Invalid Employee")</f>
        <v/>
      </c>
      <c r="L279">
        <f>IF(E279&gt;0,"Valid","Invalid Shares")</f>
        <v/>
      </c>
      <c r="M279">
        <f>IF(G279&gt;0,"Valid","Valid","Missing/Zero Tax")</f>
        <v/>
      </c>
      <c r="N279">
        <f>IF(AND(K279="Valid",L279="Valid",M279="Valid",O279="Approved"),"PASS","INVESTIGATE")</f>
        <v/>
      </c>
      <c r="O279">
        <f>IF(H279="Approved","Approved","Review Required")</f>
        <v/>
      </c>
    </row>
    <row r="280">
      <c r="A280">
        <f>Share_Transactions!A280</f>
        <v/>
      </c>
      <c r="B280">
        <f>Share_Transactions!B280</f>
        <v/>
      </c>
      <c r="C280">
        <f>Share_Transactions!C280</f>
        <v/>
      </c>
      <c r="D280" s="9">
        <f>Share_Transactions!D280</f>
        <v/>
      </c>
      <c r="E280">
        <f>Share_Transactions!E280</f>
        <v/>
      </c>
      <c r="F280" s="10">
        <f>Share_Transactions!J280</f>
        <v/>
      </c>
      <c r="G280" s="10">
        <f>Share_Transactions!L280</f>
        <v/>
      </c>
      <c r="H280">
        <f>Share_Transactions!M280</f>
        <v/>
      </c>
      <c r="I280">
        <f>Share_Transactions!G280</f>
        <v/>
      </c>
      <c r="J280">
        <f>Share_Transactions!H280</f>
        <v/>
      </c>
      <c r="K280">
        <f>IF(COUNTIF(Employee_Data!$A$2:$A$2001,B280)&gt;0,"Valid","Invalid Employee")</f>
        <v/>
      </c>
      <c r="L280">
        <f>IF(E280&gt;0,"Valid","Invalid Shares")</f>
        <v/>
      </c>
      <c r="M280">
        <f>IF(G280&gt;0,"Valid","Valid","Missing/Zero Tax")</f>
        <v/>
      </c>
      <c r="N280">
        <f>IF(AND(K280="Valid",L280="Valid",M280="Valid",O280="Approved"),"PASS","INVESTIGATE")</f>
        <v/>
      </c>
      <c r="O280">
        <f>IF(H280="Approved","Approved","Review Required")</f>
        <v/>
      </c>
    </row>
    <row r="281">
      <c r="A281">
        <f>Share_Transactions!A281</f>
        <v/>
      </c>
      <c r="B281">
        <f>Share_Transactions!B281</f>
        <v/>
      </c>
      <c r="C281">
        <f>Share_Transactions!C281</f>
        <v/>
      </c>
      <c r="D281" s="9">
        <f>Share_Transactions!D281</f>
        <v/>
      </c>
      <c r="E281">
        <f>Share_Transactions!E281</f>
        <v/>
      </c>
      <c r="F281" s="10">
        <f>Share_Transactions!J281</f>
        <v/>
      </c>
      <c r="G281" s="10">
        <f>Share_Transactions!L281</f>
        <v/>
      </c>
      <c r="H281">
        <f>Share_Transactions!M281</f>
        <v/>
      </c>
      <c r="I281">
        <f>Share_Transactions!G281</f>
        <v/>
      </c>
      <c r="J281">
        <f>Share_Transactions!H281</f>
        <v/>
      </c>
      <c r="K281">
        <f>IF(COUNTIF(Employee_Data!$A$2:$A$2001,B281)&gt;0,"Valid","Invalid Employee")</f>
        <v/>
      </c>
      <c r="L281">
        <f>IF(E281&gt;0,"Valid","Invalid Shares")</f>
        <v/>
      </c>
      <c r="M281">
        <f>IF(G281&gt;0,"Valid","Valid","Missing/Zero Tax")</f>
        <v/>
      </c>
      <c r="N281">
        <f>IF(AND(K281="Valid",L281="Valid",M281="Valid",O281="Approved"),"PASS","INVESTIGATE")</f>
        <v/>
      </c>
      <c r="O281">
        <f>IF(H281="Approved","Approved","Review Required")</f>
        <v/>
      </c>
    </row>
    <row r="282">
      <c r="A282">
        <f>Share_Transactions!A282</f>
        <v/>
      </c>
      <c r="B282">
        <f>Share_Transactions!B282</f>
        <v/>
      </c>
      <c r="C282">
        <f>Share_Transactions!C282</f>
        <v/>
      </c>
      <c r="D282" s="9">
        <f>Share_Transactions!D282</f>
        <v/>
      </c>
      <c r="E282">
        <f>Share_Transactions!E282</f>
        <v/>
      </c>
      <c r="F282" s="10">
        <f>Share_Transactions!J282</f>
        <v/>
      </c>
      <c r="G282" s="10">
        <f>Share_Transactions!L282</f>
        <v/>
      </c>
      <c r="H282">
        <f>Share_Transactions!M282</f>
        <v/>
      </c>
      <c r="I282">
        <f>Share_Transactions!G282</f>
        <v/>
      </c>
      <c r="J282">
        <f>Share_Transactions!H282</f>
        <v/>
      </c>
      <c r="K282">
        <f>IF(COUNTIF(Employee_Data!$A$2:$A$2001,B282)&gt;0,"Valid","Invalid Employee")</f>
        <v/>
      </c>
      <c r="L282">
        <f>IF(E282&gt;0,"Valid","Invalid Shares")</f>
        <v/>
      </c>
      <c r="M282">
        <f>IF(G282&gt;0,"Valid","Valid","Missing/Zero Tax")</f>
        <v/>
      </c>
      <c r="N282">
        <f>IF(AND(K282="Valid",L282="Valid",M282="Valid",O282="Approved"),"PASS","INVESTIGATE")</f>
        <v/>
      </c>
      <c r="O282">
        <f>IF(H282="Approved","Approved","Review Required")</f>
        <v/>
      </c>
    </row>
    <row r="283">
      <c r="A283">
        <f>Share_Transactions!A283</f>
        <v/>
      </c>
      <c r="B283">
        <f>Share_Transactions!B283</f>
        <v/>
      </c>
      <c r="C283">
        <f>Share_Transactions!C283</f>
        <v/>
      </c>
      <c r="D283" s="9">
        <f>Share_Transactions!D283</f>
        <v/>
      </c>
      <c r="E283">
        <f>Share_Transactions!E283</f>
        <v/>
      </c>
      <c r="F283" s="10">
        <f>Share_Transactions!J283</f>
        <v/>
      </c>
      <c r="G283" s="10">
        <f>Share_Transactions!L283</f>
        <v/>
      </c>
      <c r="H283">
        <f>Share_Transactions!M283</f>
        <v/>
      </c>
      <c r="I283">
        <f>Share_Transactions!G283</f>
        <v/>
      </c>
      <c r="J283">
        <f>Share_Transactions!H283</f>
        <v/>
      </c>
      <c r="K283">
        <f>IF(COUNTIF(Employee_Data!$A$2:$A$2001,B283)&gt;0,"Valid","Invalid Employee")</f>
        <v/>
      </c>
      <c r="L283">
        <f>IF(E283&gt;0,"Valid","Invalid Shares")</f>
        <v/>
      </c>
      <c r="M283">
        <f>IF(G283&gt;0,"Valid","Valid","Missing/Zero Tax")</f>
        <v/>
      </c>
      <c r="N283">
        <f>IF(AND(K283="Valid",L283="Valid",M283="Valid",O283="Approved"),"PASS","INVESTIGATE")</f>
        <v/>
      </c>
      <c r="O283">
        <f>IF(H283="Approved","Approved","Review Required")</f>
        <v/>
      </c>
    </row>
    <row r="284">
      <c r="A284">
        <f>Share_Transactions!A284</f>
        <v/>
      </c>
      <c r="B284">
        <f>Share_Transactions!B284</f>
        <v/>
      </c>
      <c r="C284">
        <f>Share_Transactions!C284</f>
        <v/>
      </c>
      <c r="D284" s="9">
        <f>Share_Transactions!D284</f>
        <v/>
      </c>
      <c r="E284">
        <f>Share_Transactions!E284</f>
        <v/>
      </c>
      <c r="F284" s="10">
        <f>Share_Transactions!J284</f>
        <v/>
      </c>
      <c r="G284" s="10">
        <f>Share_Transactions!L284</f>
        <v/>
      </c>
      <c r="H284">
        <f>Share_Transactions!M284</f>
        <v/>
      </c>
      <c r="I284">
        <f>Share_Transactions!G284</f>
        <v/>
      </c>
      <c r="J284">
        <f>Share_Transactions!H284</f>
        <v/>
      </c>
      <c r="K284">
        <f>IF(COUNTIF(Employee_Data!$A$2:$A$2001,B284)&gt;0,"Valid","Invalid Employee")</f>
        <v/>
      </c>
      <c r="L284">
        <f>IF(E284&gt;0,"Valid","Invalid Shares")</f>
        <v/>
      </c>
      <c r="M284">
        <f>IF(G284&gt;0,"Valid","Valid","Missing/Zero Tax")</f>
        <v/>
      </c>
      <c r="N284">
        <f>IF(AND(K284="Valid",L284="Valid",M284="Valid",O284="Approved"),"PASS","INVESTIGATE")</f>
        <v/>
      </c>
      <c r="O284">
        <f>IF(H284="Approved","Approved","Review Required")</f>
        <v/>
      </c>
    </row>
    <row r="285">
      <c r="A285">
        <f>Share_Transactions!A285</f>
        <v/>
      </c>
      <c r="B285">
        <f>Share_Transactions!B285</f>
        <v/>
      </c>
      <c r="C285">
        <f>Share_Transactions!C285</f>
        <v/>
      </c>
      <c r="D285" s="9">
        <f>Share_Transactions!D285</f>
        <v/>
      </c>
      <c r="E285">
        <f>Share_Transactions!E285</f>
        <v/>
      </c>
      <c r="F285" s="10">
        <f>Share_Transactions!J285</f>
        <v/>
      </c>
      <c r="G285" s="10">
        <f>Share_Transactions!L285</f>
        <v/>
      </c>
      <c r="H285">
        <f>Share_Transactions!M285</f>
        <v/>
      </c>
      <c r="I285">
        <f>Share_Transactions!G285</f>
        <v/>
      </c>
      <c r="J285">
        <f>Share_Transactions!H285</f>
        <v/>
      </c>
      <c r="K285">
        <f>IF(COUNTIF(Employee_Data!$A$2:$A$2001,B285)&gt;0,"Valid","Invalid Employee")</f>
        <v/>
      </c>
      <c r="L285">
        <f>IF(E285&gt;0,"Valid","Invalid Shares")</f>
        <v/>
      </c>
      <c r="M285">
        <f>IF(G285&gt;0,"Valid","Valid","Missing/Zero Tax")</f>
        <v/>
      </c>
      <c r="N285">
        <f>IF(AND(K285="Valid",L285="Valid",M285="Valid",O285="Approved"),"PASS","INVESTIGATE")</f>
        <v/>
      </c>
      <c r="O285">
        <f>IF(H285="Approved","Approved","Review Required")</f>
        <v/>
      </c>
    </row>
    <row r="286">
      <c r="A286">
        <f>Share_Transactions!A286</f>
        <v/>
      </c>
      <c r="B286">
        <f>Share_Transactions!B286</f>
        <v/>
      </c>
      <c r="C286">
        <f>Share_Transactions!C286</f>
        <v/>
      </c>
      <c r="D286" s="9">
        <f>Share_Transactions!D286</f>
        <v/>
      </c>
      <c r="E286">
        <f>Share_Transactions!E286</f>
        <v/>
      </c>
      <c r="F286" s="10">
        <f>Share_Transactions!J286</f>
        <v/>
      </c>
      <c r="G286" s="10">
        <f>Share_Transactions!L286</f>
        <v/>
      </c>
      <c r="H286">
        <f>Share_Transactions!M286</f>
        <v/>
      </c>
      <c r="I286">
        <f>Share_Transactions!G286</f>
        <v/>
      </c>
      <c r="J286">
        <f>Share_Transactions!H286</f>
        <v/>
      </c>
      <c r="K286">
        <f>IF(COUNTIF(Employee_Data!$A$2:$A$2001,B286)&gt;0,"Valid","Invalid Employee")</f>
        <v/>
      </c>
      <c r="L286">
        <f>IF(E286&gt;0,"Valid","Invalid Shares")</f>
        <v/>
      </c>
      <c r="M286">
        <f>IF(G286&gt;0,"Valid","Valid","Missing/Zero Tax")</f>
        <v/>
      </c>
      <c r="N286">
        <f>IF(AND(K286="Valid",L286="Valid",M286="Valid",O286="Approved"),"PASS","INVESTIGATE")</f>
        <v/>
      </c>
      <c r="O286">
        <f>IF(H286="Approved","Approved","Review Required")</f>
        <v/>
      </c>
    </row>
    <row r="287">
      <c r="A287">
        <f>Share_Transactions!A287</f>
        <v/>
      </c>
      <c r="B287">
        <f>Share_Transactions!B287</f>
        <v/>
      </c>
      <c r="C287">
        <f>Share_Transactions!C287</f>
        <v/>
      </c>
      <c r="D287" s="9">
        <f>Share_Transactions!D287</f>
        <v/>
      </c>
      <c r="E287">
        <f>Share_Transactions!E287</f>
        <v/>
      </c>
      <c r="F287" s="10">
        <f>Share_Transactions!J287</f>
        <v/>
      </c>
      <c r="G287" s="10">
        <f>Share_Transactions!L287</f>
        <v/>
      </c>
      <c r="H287">
        <f>Share_Transactions!M287</f>
        <v/>
      </c>
      <c r="I287">
        <f>Share_Transactions!G287</f>
        <v/>
      </c>
      <c r="J287">
        <f>Share_Transactions!H287</f>
        <v/>
      </c>
      <c r="K287">
        <f>IF(COUNTIF(Employee_Data!$A$2:$A$2001,B287)&gt;0,"Valid","Invalid Employee")</f>
        <v/>
      </c>
      <c r="L287">
        <f>IF(E287&gt;0,"Valid","Invalid Shares")</f>
        <v/>
      </c>
      <c r="M287">
        <f>IF(G287&gt;0,"Valid","Valid","Missing/Zero Tax")</f>
        <v/>
      </c>
      <c r="N287">
        <f>IF(AND(K287="Valid",L287="Valid",M287="Valid",O287="Approved"),"PASS","INVESTIGATE")</f>
        <v/>
      </c>
      <c r="O287">
        <f>IF(H287="Approved","Approved","Review Required")</f>
        <v/>
      </c>
    </row>
    <row r="288">
      <c r="A288">
        <f>Share_Transactions!A288</f>
        <v/>
      </c>
      <c r="B288">
        <f>Share_Transactions!B288</f>
        <v/>
      </c>
      <c r="C288">
        <f>Share_Transactions!C288</f>
        <v/>
      </c>
      <c r="D288" s="9">
        <f>Share_Transactions!D288</f>
        <v/>
      </c>
      <c r="E288">
        <f>Share_Transactions!E288</f>
        <v/>
      </c>
      <c r="F288" s="10">
        <f>Share_Transactions!J288</f>
        <v/>
      </c>
      <c r="G288" s="10">
        <f>Share_Transactions!L288</f>
        <v/>
      </c>
      <c r="H288">
        <f>Share_Transactions!M288</f>
        <v/>
      </c>
      <c r="I288">
        <f>Share_Transactions!G288</f>
        <v/>
      </c>
      <c r="J288">
        <f>Share_Transactions!H288</f>
        <v/>
      </c>
      <c r="K288">
        <f>IF(COUNTIF(Employee_Data!$A$2:$A$2001,B288)&gt;0,"Valid","Invalid Employee")</f>
        <v/>
      </c>
      <c r="L288">
        <f>IF(E288&gt;0,"Valid","Invalid Shares")</f>
        <v/>
      </c>
      <c r="M288">
        <f>IF(G288&gt;0,"Valid","Valid","Missing/Zero Tax")</f>
        <v/>
      </c>
      <c r="N288">
        <f>IF(AND(K288="Valid",L288="Valid",M288="Valid",O288="Approved"),"PASS","INVESTIGATE")</f>
        <v/>
      </c>
      <c r="O288">
        <f>IF(H288="Approved","Approved","Review Required")</f>
        <v/>
      </c>
    </row>
    <row r="289">
      <c r="A289">
        <f>Share_Transactions!A289</f>
        <v/>
      </c>
      <c r="B289">
        <f>Share_Transactions!B289</f>
        <v/>
      </c>
      <c r="C289">
        <f>Share_Transactions!C289</f>
        <v/>
      </c>
      <c r="D289" s="9">
        <f>Share_Transactions!D289</f>
        <v/>
      </c>
      <c r="E289">
        <f>Share_Transactions!E289</f>
        <v/>
      </c>
      <c r="F289" s="10">
        <f>Share_Transactions!J289</f>
        <v/>
      </c>
      <c r="G289" s="10">
        <f>Share_Transactions!L289</f>
        <v/>
      </c>
      <c r="H289">
        <f>Share_Transactions!M289</f>
        <v/>
      </c>
      <c r="I289">
        <f>Share_Transactions!G289</f>
        <v/>
      </c>
      <c r="J289">
        <f>Share_Transactions!H289</f>
        <v/>
      </c>
      <c r="K289">
        <f>IF(COUNTIF(Employee_Data!$A$2:$A$2001,B289)&gt;0,"Valid","Invalid Employee")</f>
        <v/>
      </c>
      <c r="L289">
        <f>IF(E289&gt;0,"Valid","Invalid Shares")</f>
        <v/>
      </c>
      <c r="M289">
        <f>IF(G289&gt;0,"Valid","Valid","Missing/Zero Tax")</f>
        <v/>
      </c>
      <c r="N289">
        <f>IF(AND(K289="Valid",L289="Valid",M289="Valid",O289="Approved"),"PASS","INVESTIGATE")</f>
        <v/>
      </c>
      <c r="O289">
        <f>IF(H289="Approved","Approved","Review Required")</f>
        <v/>
      </c>
    </row>
    <row r="290">
      <c r="A290">
        <f>Share_Transactions!A290</f>
        <v/>
      </c>
      <c r="B290">
        <f>Share_Transactions!B290</f>
        <v/>
      </c>
      <c r="C290">
        <f>Share_Transactions!C290</f>
        <v/>
      </c>
      <c r="D290" s="9">
        <f>Share_Transactions!D290</f>
        <v/>
      </c>
      <c r="E290">
        <f>Share_Transactions!E290</f>
        <v/>
      </c>
      <c r="F290" s="10">
        <f>Share_Transactions!J290</f>
        <v/>
      </c>
      <c r="G290" s="10">
        <f>Share_Transactions!L290</f>
        <v/>
      </c>
      <c r="H290">
        <f>Share_Transactions!M290</f>
        <v/>
      </c>
      <c r="I290">
        <f>Share_Transactions!G290</f>
        <v/>
      </c>
      <c r="J290">
        <f>Share_Transactions!H290</f>
        <v/>
      </c>
      <c r="K290">
        <f>IF(COUNTIF(Employee_Data!$A$2:$A$2001,B290)&gt;0,"Valid","Invalid Employee")</f>
        <v/>
      </c>
      <c r="L290">
        <f>IF(E290&gt;0,"Valid","Invalid Shares")</f>
        <v/>
      </c>
      <c r="M290">
        <f>IF(G290&gt;0,"Valid","Valid","Missing/Zero Tax")</f>
        <v/>
      </c>
      <c r="N290">
        <f>IF(AND(K290="Valid",L290="Valid",M290="Valid",O290="Approved"),"PASS","INVESTIGATE")</f>
        <v/>
      </c>
      <c r="O290">
        <f>IF(H290="Approved","Approved","Review Required")</f>
        <v/>
      </c>
    </row>
    <row r="291">
      <c r="A291">
        <f>Share_Transactions!A291</f>
        <v/>
      </c>
      <c r="B291">
        <f>Share_Transactions!B291</f>
        <v/>
      </c>
      <c r="C291">
        <f>Share_Transactions!C291</f>
        <v/>
      </c>
      <c r="D291" s="9">
        <f>Share_Transactions!D291</f>
        <v/>
      </c>
      <c r="E291">
        <f>Share_Transactions!E291</f>
        <v/>
      </c>
      <c r="F291" s="10">
        <f>Share_Transactions!J291</f>
        <v/>
      </c>
      <c r="G291" s="10">
        <f>Share_Transactions!L291</f>
        <v/>
      </c>
      <c r="H291">
        <f>Share_Transactions!M291</f>
        <v/>
      </c>
      <c r="I291">
        <f>Share_Transactions!G291</f>
        <v/>
      </c>
      <c r="J291">
        <f>Share_Transactions!H291</f>
        <v/>
      </c>
      <c r="K291">
        <f>IF(COUNTIF(Employee_Data!$A$2:$A$2001,B291)&gt;0,"Valid","Invalid Employee")</f>
        <v/>
      </c>
      <c r="L291">
        <f>IF(E291&gt;0,"Valid","Invalid Shares")</f>
        <v/>
      </c>
      <c r="M291">
        <f>IF(G291&gt;0,"Valid","Valid","Missing/Zero Tax")</f>
        <v/>
      </c>
      <c r="N291">
        <f>IF(AND(K291="Valid",L291="Valid",M291="Valid",O291="Approved"),"PASS","INVESTIGATE")</f>
        <v/>
      </c>
      <c r="O291">
        <f>IF(H291="Approved","Approved","Review Required")</f>
        <v/>
      </c>
    </row>
    <row r="292">
      <c r="A292">
        <f>Share_Transactions!A292</f>
        <v/>
      </c>
      <c r="B292">
        <f>Share_Transactions!B292</f>
        <v/>
      </c>
      <c r="C292">
        <f>Share_Transactions!C292</f>
        <v/>
      </c>
      <c r="D292" s="9">
        <f>Share_Transactions!D292</f>
        <v/>
      </c>
      <c r="E292">
        <f>Share_Transactions!E292</f>
        <v/>
      </c>
      <c r="F292" s="10">
        <f>Share_Transactions!J292</f>
        <v/>
      </c>
      <c r="G292" s="10">
        <f>Share_Transactions!L292</f>
        <v/>
      </c>
      <c r="H292">
        <f>Share_Transactions!M292</f>
        <v/>
      </c>
      <c r="I292">
        <f>Share_Transactions!G292</f>
        <v/>
      </c>
      <c r="J292">
        <f>Share_Transactions!H292</f>
        <v/>
      </c>
      <c r="K292">
        <f>IF(COUNTIF(Employee_Data!$A$2:$A$2001,B292)&gt;0,"Valid","Invalid Employee")</f>
        <v/>
      </c>
      <c r="L292">
        <f>IF(E292&gt;0,"Valid","Invalid Shares")</f>
        <v/>
      </c>
      <c r="M292">
        <f>IF(G292&gt;0,"Valid","Valid","Missing/Zero Tax")</f>
        <v/>
      </c>
      <c r="N292">
        <f>IF(AND(K292="Valid",L292="Valid",M292="Valid",O292="Approved"),"PASS","INVESTIGATE")</f>
        <v/>
      </c>
      <c r="O292">
        <f>IF(H292="Approved","Approved","Review Required")</f>
        <v/>
      </c>
    </row>
    <row r="293">
      <c r="A293">
        <f>Share_Transactions!A293</f>
        <v/>
      </c>
      <c r="B293">
        <f>Share_Transactions!B293</f>
        <v/>
      </c>
      <c r="C293">
        <f>Share_Transactions!C293</f>
        <v/>
      </c>
      <c r="D293" s="9">
        <f>Share_Transactions!D293</f>
        <v/>
      </c>
      <c r="E293">
        <f>Share_Transactions!E293</f>
        <v/>
      </c>
      <c r="F293" s="10">
        <f>Share_Transactions!J293</f>
        <v/>
      </c>
      <c r="G293" s="10">
        <f>Share_Transactions!L293</f>
        <v/>
      </c>
      <c r="H293">
        <f>Share_Transactions!M293</f>
        <v/>
      </c>
      <c r="I293">
        <f>Share_Transactions!G293</f>
        <v/>
      </c>
      <c r="J293">
        <f>Share_Transactions!H293</f>
        <v/>
      </c>
      <c r="K293">
        <f>IF(COUNTIF(Employee_Data!$A$2:$A$2001,B293)&gt;0,"Valid","Invalid Employee")</f>
        <v/>
      </c>
      <c r="L293">
        <f>IF(E293&gt;0,"Valid","Invalid Shares")</f>
        <v/>
      </c>
      <c r="M293">
        <f>IF(G293&gt;0,"Valid","Valid","Missing/Zero Tax")</f>
        <v/>
      </c>
      <c r="N293">
        <f>IF(AND(K293="Valid",L293="Valid",M293="Valid",O293="Approved"),"PASS","INVESTIGATE")</f>
        <v/>
      </c>
      <c r="O293">
        <f>IF(H293="Approved","Approved","Review Required")</f>
        <v/>
      </c>
    </row>
    <row r="294">
      <c r="A294">
        <f>Share_Transactions!A294</f>
        <v/>
      </c>
      <c r="B294">
        <f>Share_Transactions!B294</f>
        <v/>
      </c>
      <c r="C294">
        <f>Share_Transactions!C294</f>
        <v/>
      </c>
      <c r="D294" s="9">
        <f>Share_Transactions!D294</f>
        <v/>
      </c>
      <c r="E294">
        <f>Share_Transactions!E294</f>
        <v/>
      </c>
      <c r="F294" s="10">
        <f>Share_Transactions!J294</f>
        <v/>
      </c>
      <c r="G294" s="10">
        <f>Share_Transactions!L294</f>
        <v/>
      </c>
      <c r="H294">
        <f>Share_Transactions!M294</f>
        <v/>
      </c>
      <c r="I294">
        <f>Share_Transactions!G294</f>
        <v/>
      </c>
      <c r="J294">
        <f>Share_Transactions!H294</f>
        <v/>
      </c>
      <c r="K294">
        <f>IF(COUNTIF(Employee_Data!$A$2:$A$2001,B294)&gt;0,"Valid","Invalid Employee")</f>
        <v/>
      </c>
      <c r="L294">
        <f>IF(E294&gt;0,"Valid","Invalid Shares")</f>
        <v/>
      </c>
      <c r="M294">
        <f>IF(G294&gt;0,"Valid","Valid","Missing/Zero Tax")</f>
        <v/>
      </c>
      <c r="N294">
        <f>IF(AND(K294="Valid",L294="Valid",M294="Valid",O294="Approved"),"PASS","INVESTIGATE")</f>
        <v/>
      </c>
      <c r="O294">
        <f>IF(H294="Approved","Approved","Review Required")</f>
        <v/>
      </c>
    </row>
    <row r="295">
      <c r="A295">
        <f>Share_Transactions!A295</f>
        <v/>
      </c>
      <c r="B295">
        <f>Share_Transactions!B295</f>
        <v/>
      </c>
      <c r="C295">
        <f>Share_Transactions!C295</f>
        <v/>
      </c>
      <c r="D295" s="9">
        <f>Share_Transactions!D295</f>
        <v/>
      </c>
      <c r="E295">
        <f>Share_Transactions!E295</f>
        <v/>
      </c>
      <c r="F295" s="10">
        <f>Share_Transactions!J295</f>
        <v/>
      </c>
      <c r="G295" s="10">
        <f>Share_Transactions!L295</f>
        <v/>
      </c>
      <c r="H295">
        <f>Share_Transactions!M295</f>
        <v/>
      </c>
      <c r="I295">
        <f>Share_Transactions!G295</f>
        <v/>
      </c>
      <c r="J295">
        <f>Share_Transactions!H295</f>
        <v/>
      </c>
      <c r="K295">
        <f>IF(COUNTIF(Employee_Data!$A$2:$A$2001,B295)&gt;0,"Valid","Invalid Employee")</f>
        <v/>
      </c>
      <c r="L295">
        <f>IF(E295&gt;0,"Valid","Invalid Shares")</f>
        <v/>
      </c>
      <c r="M295">
        <f>IF(G295&gt;0,"Valid","Valid","Missing/Zero Tax")</f>
        <v/>
      </c>
      <c r="N295">
        <f>IF(AND(K295="Valid",L295="Valid",M295="Valid",O295="Approved"),"PASS","INVESTIGATE")</f>
        <v/>
      </c>
      <c r="O295">
        <f>IF(H295="Approved","Approved","Review Required")</f>
        <v/>
      </c>
    </row>
    <row r="296">
      <c r="A296">
        <f>Share_Transactions!A296</f>
        <v/>
      </c>
      <c r="B296">
        <f>Share_Transactions!B296</f>
        <v/>
      </c>
      <c r="C296">
        <f>Share_Transactions!C296</f>
        <v/>
      </c>
      <c r="D296" s="9">
        <f>Share_Transactions!D296</f>
        <v/>
      </c>
      <c r="E296">
        <f>Share_Transactions!E296</f>
        <v/>
      </c>
      <c r="F296" s="10">
        <f>Share_Transactions!J296</f>
        <v/>
      </c>
      <c r="G296" s="10">
        <f>Share_Transactions!L296</f>
        <v/>
      </c>
      <c r="H296">
        <f>Share_Transactions!M296</f>
        <v/>
      </c>
      <c r="I296">
        <f>Share_Transactions!G296</f>
        <v/>
      </c>
      <c r="J296">
        <f>Share_Transactions!H296</f>
        <v/>
      </c>
      <c r="K296">
        <f>IF(COUNTIF(Employee_Data!$A$2:$A$2001,B296)&gt;0,"Valid","Invalid Employee")</f>
        <v/>
      </c>
      <c r="L296">
        <f>IF(E296&gt;0,"Valid","Invalid Shares")</f>
        <v/>
      </c>
      <c r="M296">
        <f>IF(G296&gt;0,"Valid","Valid","Missing/Zero Tax")</f>
        <v/>
      </c>
      <c r="N296">
        <f>IF(AND(K296="Valid",L296="Valid",M296="Valid",O296="Approved"),"PASS","INVESTIGATE")</f>
        <v/>
      </c>
      <c r="O296">
        <f>IF(H296="Approved","Approved","Review Required")</f>
        <v/>
      </c>
    </row>
    <row r="297">
      <c r="A297">
        <f>Share_Transactions!A297</f>
        <v/>
      </c>
      <c r="B297">
        <f>Share_Transactions!B297</f>
        <v/>
      </c>
      <c r="C297">
        <f>Share_Transactions!C297</f>
        <v/>
      </c>
      <c r="D297" s="9">
        <f>Share_Transactions!D297</f>
        <v/>
      </c>
      <c r="E297">
        <f>Share_Transactions!E297</f>
        <v/>
      </c>
      <c r="F297" s="10">
        <f>Share_Transactions!J297</f>
        <v/>
      </c>
      <c r="G297" s="10">
        <f>Share_Transactions!L297</f>
        <v/>
      </c>
      <c r="H297">
        <f>Share_Transactions!M297</f>
        <v/>
      </c>
      <c r="I297">
        <f>Share_Transactions!G297</f>
        <v/>
      </c>
      <c r="J297">
        <f>Share_Transactions!H297</f>
        <v/>
      </c>
      <c r="K297">
        <f>IF(COUNTIF(Employee_Data!$A$2:$A$2001,B297)&gt;0,"Valid","Invalid Employee")</f>
        <v/>
      </c>
      <c r="L297">
        <f>IF(E297&gt;0,"Valid","Invalid Shares")</f>
        <v/>
      </c>
      <c r="M297">
        <f>IF(G297&gt;0,"Valid","Valid","Missing/Zero Tax")</f>
        <v/>
      </c>
      <c r="N297">
        <f>IF(AND(K297="Valid",L297="Valid",M297="Valid",O297="Approved"),"PASS","INVESTIGATE")</f>
        <v/>
      </c>
      <c r="O297">
        <f>IF(H297="Approved","Approved","Review Required")</f>
        <v/>
      </c>
    </row>
    <row r="298">
      <c r="A298">
        <f>Share_Transactions!A298</f>
        <v/>
      </c>
      <c r="B298">
        <f>Share_Transactions!B298</f>
        <v/>
      </c>
      <c r="C298">
        <f>Share_Transactions!C298</f>
        <v/>
      </c>
      <c r="D298" s="9">
        <f>Share_Transactions!D298</f>
        <v/>
      </c>
      <c r="E298">
        <f>Share_Transactions!E298</f>
        <v/>
      </c>
      <c r="F298" s="10">
        <f>Share_Transactions!J298</f>
        <v/>
      </c>
      <c r="G298" s="10">
        <f>Share_Transactions!L298</f>
        <v/>
      </c>
      <c r="H298">
        <f>Share_Transactions!M298</f>
        <v/>
      </c>
      <c r="I298">
        <f>Share_Transactions!G298</f>
        <v/>
      </c>
      <c r="J298">
        <f>Share_Transactions!H298</f>
        <v/>
      </c>
      <c r="K298">
        <f>IF(COUNTIF(Employee_Data!$A$2:$A$2001,B298)&gt;0,"Valid","Invalid Employee")</f>
        <v/>
      </c>
      <c r="L298">
        <f>IF(E298&gt;0,"Valid","Invalid Shares")</f>
        <v/>
      </c>
      <c r="M298">
        <f>IF(G298&gt;0,"Valid","Valid","Missing/Zero Tax")</f>
        <v/>
      </c>
      <c r="N298">
        <f>IF(AND(K298="Valid",L298="Valid",M298="Valid",O298="Approved"),"PASS","INVESTIGATE")</f>
        <v/>
      </c>
      <c r="O298">
        <f>IF(H298="Approved","Approved","Review Required")</f>
        <v/>
      </c>
    </row>
    <row r="299">
      <c r="A299">
        <f>Share_Transactions!A299</f>
        <v/>
      </c>
      <c r="B299">
        <f>Share_Transactions!B299</f>
        <v/>
      </c>
      <c r="C299">
        <f>Share_Transactions!C299</f>
        <v/>
      </c>
      <c r="D299" s="9">
        <f>Share_Transactions!D299</f>
        <v/>
      </c>
      <c r="E299">
        <f>Share_Transactions!E299</f>
        <v/>
      </c>
      <c r="F299" s="10">
        <f>Share_Transactions!J299</f>
        <v/>
      </c>
      <c r="G299" s="10">
        <f>Share_Transactions!L299</f>
        <v/>
      </c>
      <c r="H299">
        <f>Share_Transactions!M299</f>
        <v/>
      </c>
      <c r="I299">
        <f>Share_Transactions!G299</f>
        <v/>
      </c>
      <c r="J299">
        <f>Share_Transactions!H299</f>
        <v/>
      </c>
      <c r="K299">
        <f>IF(COUNTIF(Employee_Data!$A$2:$A$2001,B299)&gt;0,"Valid","Invalid Employee")</f>
        <v/>
      </c>
      <c r="L299">
        <f>IF(E299&gt;0,"Valid","Invalid Shares")</f>
        <v/>
      </c>
      <c r="M299">
        <f>IF(G299&gt;0,"Valid","Valid","Missing/Zero Tax")</f>
        <v/>
      </c>
      <c r="N299">
        <f>IF(AND(K299="Valid",L299="Valid",M299="Valid",O299="Approved"),"PASS","INVESTIGATE")</f>
        <v/>
      </c>
      <c r="O299">
        <f>IF(H299="Approved","Approved","Review Required")</f>
        <v/>
      </c>
    </row>
    <row r="300">
      <c r="A300">
        <f>Share_Transactions!A300</f>
        <v/>
      </c>
      <c r="B300">
        <f>Share_Transactions!B300</f>
        <v/>
      </c>
      <c r="C300">
        <f>Share_Transactions!C300</f>
        <v/>
      </c>
      <c r="D300" s="9">
        <f>Share_Transactions!D300</f>
        <v/>
      </c>
      <c r="E300">
        <f>Share_Transactions!E300</f>
        <v/>
      </c>
      <c r="F300" s="10">
        <f>Share_Transactions!J300</f>
        <v/>
      </c>
      <c r="G300" s="10">
        <f>Share_Transactions!L300</f>
        <v/>
      </c>
      <c r="H300">
        <f>Share_Transactions!M300</f>
        <v/>
      </c>
      <c r="I300">
        <f>Share_Transactions!G300</f>
        <v/>
      </c>
      <c r="J300">
        <f>Share_Transactions!H300</f>
        <v/>
      </c>
      <c r="K300">
        <f>IF(COUNTIF(Employee_Data!$A$2:$A$2001,B300)&gt;0,"Valid","Invalid Employee")</f>
        <v/>
      </c>
      <c r="L300">
        <f>IF(E300&gt;0,"Valid","Invalid Shares")</f>
        <v/>
      </c>
      <c r="M300">
        <f>IF(G300&gt;0,"Valid","Valid","Missing/Zero Tax")</f>
        <v/>
      </c>
      <c r="N300">
        <f>IF(AND(K300="Valid",L300="Valid",M300="Valid",O300="Approved"),"PASS","INVESTIGATE")</f>
        <v/>
      </c>
      <c r="O300">
        <f>IF(H300="Approved","Approved","Review Required")</f>
        <v/>
      </c>
    </row>
    <row r="301">
      <c r="A301">
        <f>Share_Transactions!A301</f>
        <v/>
      </c>
      <c r="B301">
        <f>Share_Transactions!B301</f>
        <v/>
      </c>
      <c r="C301">
        <f>Share_Transactions!C301</f>
        <v/>
      </c>
      <c r="D301" s="9">
        <f>Share_Transactions!D301</f>
        <v/>
      </c>
      <c r="E301">
        <f>Share_Transactions!E301</f>
        <v/>
      </c>
      <c r="F301" s="10">
        <f>Share_Transactions!J301</f>
        <v/>
      </c>
      <c r="G301" s="10">
        <f>Share_Transactions!L301</f>
        <v/>
      </c>
      <c r="H301">
        <f>Share_Transactions!M301</f>
        <v/>
      </c>
      <c r="I301">
        <f>Share_Transactions!G301</f>
        <v/>
      </c>
      <c r="J301">
        <f>Share_Transactions!H301</f>
        <v/>
      </c>
      <c r="K301">
        <f>IF(COUNTIF(Employee_Data!$A$2:$A$2001,B301)&gt;0,"Valid","Invalid Employee")</f>
        <v/>
      </c>
      <c r="L301">
        <f>IF(E301&gt;0,"Valid","Invalid Shares")</f>
        <v/>
      </c>
      <c r="M301">
        <f>IF(G301&gt;0,"Valid","Valid","Missing/Zero Tax")</f>
        <v/>
      </c>
      <c r="N301">
        <f>IF(AND(K301="Valid",L301="Valid",M301="Valid",O301="Approved"),"PASS","INVESTIGATE")</f>
        <v/>
      </c>
      <c r="O301">
        <f>IF(H301="Approved","Approved","Review Required")</f>
        <v/>
      </c>
    </row>
    <row r="302">
      <c r="A302">
        <f>Share_Transactions!A302</f>
        <v/>
      </c>
      <c r="B302">
        <f>Share_Transactions!B302</f>
        <v/>
      </c>
      <c r="C302">
        <f>Share_Transactions!C302</f>
        <v/>
      </c>
      <c r="D302" s="9">
        <f>Share_Transactions!D302</f>
        <v/>
      </c>
      <c r="E302">
        <f>Share_Transactions!E302</f>
        <v/>
      </c>
      <c r="F302" s="10">
        <f>Share_Transactions!J302</f>
        <v/>
      </c>
      <c r="G302" s="10">
        <f>Share_Transactions!L302</f>
        <v/>
      </c>
      <c r="H302">
        <f>Share_Transactions!M302</f>
        <v/>
      </c>
      <c r="I302">
        <f>Share_Transactions!G302</f>
        <v/>
      </c>
      <c r="J302">
        <f>Share_Transactions!H302</f>
        <v/>
      </c>
      <c r="K302">
        <f>IF(COUNTIF(Employee_Data!$A$2:$A$2001,B302)&gt;0,"Valid","Invalid Employee")</f>
        <v/>
      </c>
      <c r="L302">
        <f>IF(E302&gt;0,"Valid","Invalid Shares")</f>
        <v/>
      </c>
      <c r="M302">
        <f>IF(G302&gt;0,"Valid","Valid","Missing/Zero Tax")</f>
        <v/>
      </c>
      <c r="N302">
        <f>IF(AND(K302="Valid",L302="Valid",M302="Valid",O302="Approved"),"PASS","INVESTIGATE")</f>
        <v/>
      </c>
      <c r="O302">
        <f>IF(H302="Approved","Approved","Review Required")</f>
        <v/>
      </c>
    </row>
    <row r="303">
      <c r="A303">
        <f>Share_Transactions!A303</f>
        <v/>
      </c>
      <c r="B303">
        <f>Share_Transactions!B303</f>
        <v/>
      </c>
      <c r="C303">
        <f>Share_Transactions!C303</f>
        <v/>
      </c>
      <c r="D303" s="9">
        <f>Share_Transactions!D303</f>
        <v/>
      </c>
      <c r="E303">
        <f>Share_Transactions!E303</f>
        <v/>
      </c>
      <c r="F303" s="10">
        <f>Share_Transactions!J303</f>
        <v/>
      </c>
      <c r="G303" s="10">
        <f>Share_Transactions!L303</f>
        <v/>
      </c>
      <c r="H303">
        <f>Share_Transactions!M303</f>
        <v/>
      </c>
      <c r="I303">
        <f>Share_Transactions!G303</f>
        <v/>
      </c>
      <c r="J303">
        <f>Share_Transactions!H303</f>
        <v/>
      </c>
      <c r="K303">
        <f>IF(COUNTIF(Employee_Data!$A$2:$A$2001,B303)&gt;0,"Valid","Invalid Employee")</f>
        <v/>
      </c>
      <c r="L303">
        <f>IF(E303&gt;0,"Valid","Invalid Shares")</f>
        <v/>
      </c>
      <c r="M303">
        <f>IF(G303&gt;0,"Valid","Valid","Missing/Zero Tax")</f>
        <v/>
      </c>
      <c r="N303">
        <f>IF(AND(K303="Valid",L303="Valid",M303="Valid",O303="Approved"),"PASS","INVESTIGATE")</f>
        <v/>
      </c>
      <c r="O303">
        <f>IF(H303="Approved","Approved","Review Required")</f>
        <v/>
      </c>
    </row>
    <row r="304">
      <c r="A304">
        <f>Share_Transactions!A304</f>
        <v/>
      </c>
      <c r="B304">
        <f>Share_Transactions!B304</f>
        <v/>
      </c>
      <c r="C304">
        <f>Share_Transactions!C304</f>
        <v/>
      </c>
      <c r="D304" s="9">
        <f>Share_Transactions!D304</f>
        <v/>
      </c>
      <c r="E304">
        <f>Share_Transactions!E304</f>
        <v/>
      </c>
      <c r="F304" s="10">
        <f>Share_Transactions!J304</f>
        <v/>
      </c>
      <c r="G304" s="10">
        <f>Share_Transactions!L304</f>
        <v/>
      </c>
      <c r="H304">
        <f>Share_Transactions!M304</f>
        <v/>
      </c>
      <c r="I304">
        <f>Share_Transactions!G304</f>
        <v/>
      </c>
      <c r="J304">
        <f>Share_Transactions!H304</f>
        <v/>
      </c>
      <c r="K304">
        <f>IF(COUNTIF(Employee_Data!$A$2:$A$2001,B304)&gt;0,"Valid","Invalid Employee")</f>
        <v/>
      </c>
      <c r="L304">
        <f>IF(E304&gt;0,"Valid","Invalid Shares")</f>
        <v/>
      </c>
      <c r="M304">
        <f>IF(G304&gt;0,"Valid","Valid","Missing/Zero Tax")</f>
        <v/>
      </c>
      <c r="N304">
        <f>IF(AND(K304="Valid",L304="Valid",M304="Valid",O304="Approved"),"PASS","INVESTIGATE")</f>
        <v/>
      </c>
      <c r="O304">
        <f>IF(H304="Approved","Approved","Review Required")</f>
        <v/>
      </c>
    </row>
    <row r="305">
      <c r="A305">
        <f>Share_Transactions!A305</f>
        <v/>
      </c>
      <c r="B305">
        <f>Share_Transactions!B305</f>
        <v/>
      </c>
      <c r="C305">
        <f>Share_Transactions!C305</f>
        <v/>
      </c>
      <c r="D305" s="9">
        <f>Share_Transactions!D305</f>
        <v/>
      </c>
      <c r="E305">
        <f>Share_Transactions!E305</f>
        <v/>
      </c>
      <c r="F305" s="10">
        <f>Share_Transactions!J305</f>
        <v/>
      </c>
      <c r="G305" s="10">
        <f>Share_Transactions!L305</f>
        <v/>
      </c>
      <c r="H305">
        <f>Share_Transactions!M305</f>
        <v/>
      </c>
      <c r="I305">
        <f>Share_Transactions!G305</f>
        <v/>
      </c>
      <c r="J305">
        <f>Share_Transactions!H305</f>
        <v/>
      </c>
      <c r="K305">
        <f>IF(COUNTIF(Employee_Data!$A$2:$A$2001,B305)&gt;0,"Valid","Invalid Employee")</f>
        <v/>
      </c>
      <c r="L305">
        <f>IF(E305&gt;0,"Valid","Invalid Shares")</f>
        <v/>
      </c>
      <c r="M305">
        <f>IF(G305&gt;0,"Valid","Valid","Missing/Zero Tax")</f>
        <v/>
      </c>
      <c r="N305">
        <f>IF(AND(K305="Valid",L305="Valid",M305="Valid",O305="Approved"),"PASS","INVESTIGATE")</f>
        <v/>
      </c>
      <c r="O305">
        <f>IF(H305="Approved","Approved","Review Required")</f>
        <v/>
      </c>
    </row>
    <row r="306">
      <c r="A306">
        <f>Share_Transactions!A306</f>
        <v/>
      </c>
      <c r="B306">
        <f>Share_Transactions!B306</f>
        <v/>
      </c>
      <c r="C306">
        <f>Share_Transactions!C306</f>
        <v/>
      </c>
      <c r="D306" s="9">
        <f>Share_Transactions!D306</f>
        <v/>
      </c>
      <c r="E306">
        <f>Share_Transactions!E306</f>
        <v/>
      </c>
      <c r="F306" s="10">
        <f>Share_Transactions!J306</f>
        <v/>
      </c>
      <c r="G306" s="10">
        <f>Share_Transactions!L306</f>
        <v/>
      </c>
      <c r="H306">
        <f>Share_Transactions!M306</f>
        <v/>
      </c>
      <c r="I306">
        <f>Share_Transactions!G306</f>
        <v/>
      </c>
      <c r="J306">
        <f>Share_Transactions!H306</f>
        <v/>
      </c>
      <c r="K306">
        <f>IF(COUNTIF(Employee_Data!$A$2:$A$2001,B306)&gt;0,"Valid","Invalid Employee")</f>
        <v/>
      </c>
      <c r="L306">
        <f>IF(E306&gt;0,"Valid","Invalid Shares")</f>
        <v/>
      </c>
      <c r="M306">
        <f>IF(G306&gt;0,"Valid","Valid","Missing/Zero Tax")</f>
        <v/>
      </c>
      <c r="N306">
        <f>IF(AND(K306="Valid",L306="Valid",M306="Valid",O306="Approved"),"PASS","INVESTIGATE")</f>
        <v/>
      </c>
      <c r="O306">
        <f>IF(H306="Approved","Approved","Review Required")</f>
        <v/>
      </c>
    </row>
    <row r="307">
      <c r="A307">
        <f>Share_Transactions!A307</f>
        <v/>
      </c>
      <c r="B307">
        <f>Share_Transactions!B307</f>
        <v/>
      </c>
      <c r="C307">
        <f>Share_Transactions!C307</f>
        <v/>
      </c>
      <c r="D307" s="9">
        <f>Share_Transactions!D307</f>
        <v/>
      </c>
      <c r="E307">
        <f>Share_Transactions!E307</f>
        <v/>
      </c>
      <c r="F307" s="10">
        <f>Share_Transactions!J307</f>
        <v/>
      </c>
      <c r="G307" s="10">
        <f>Share_Transactions!L307</f>
        <v/>
      </c>
      <c r="H307">
        <f>Share_Transactions!M307</f>
        <v/>
      </c>
      <c r="I307">
        <f>Share_Transactions!G307</f>
        <v/>
      </c>
      <c r="J307">
        <f>Share_Transactions!H307</f>
        <v/>
      </c>
      <c r="K307">
        <f>IF(COUNTIF(Employee_Data!$A$2:$A$2001,B307)&gt;0,"Valid","Invalid Employee")</f>
        <v/>
      </c>
      <c r="L307">
        <f>IF(E307&gt;0,"Valid","Invalid Shares")</f>
        <v/>
      </c>
      <c r="M307">
        <f>IF(G307&gt;0,"Valid","Valid","Missing/Zero Tax")</f>
        <v/>
      </c>
      <c r="N307">
        <f>IF(AND(K307="Valid",L307="Valid",M307="Valid",O307="Approved"),"PASS","INVESTIGATE")</f>
        <v/>
      </c>
      <c r="O307">
        <f>IF(H307="Approved","Approved","Review Required")</f>
        <v/>
      </c>
    </row>
    <row r="308">
      <c r="A308">
        <f>Share_Transactions!A308</f>
        <v/>
      </c>
      <c r="B308">
        <f>Share_Transactions!B308</f>
        <v/>
      </c>
      <c r="C308">
        <f>Share_Transactions!C308</f>
        <v/>
      </c>
      <c r="D308" s="9">
        <f>Share_Transactions!D308</f>
        <v/>
      </c>
      <c r="E308">
        <f>Share_Transactions!E308</f>
        <v/>
      </c>
      <c r="F308" s="10">
        <f>Share_Transactions!J308</f>
        <v/>
      </c>
      <c r="G308" s="10">
        <f>Share_Transactions!L308</f>
        <v/>
      </c>
      <c r="H308">
        <f>Share_Transactions!M308</f>
        <v/>
      </c>
      <c r="I308">
        <f>Share_Transactions!G308</f>
        <v/>
      </c>
      <c r="J308">
        <f>Share_Transactions!H308</f>
        <v/>
      </c>
      <c r="K308">
        <f>IF(COUNTIF(Employee_Data!$A$2:$A$2001,B308)&gt;0,"Valid","Invalid Employee")</f>
        <v/>
      </c>
      <c r="L308">
        <f>IF(E308&gt;0,"Valid","Invalid Shares")</f>
        <v/>
      </c>
      <c r="M308">
        <f>IF(G308&gt;0,"Valid","Valid","Missing/Zero Tax")</f>
        <v/>
      </c>
      <c r="N308">
        <f>IF(AND(K308="Valid",L308="Valid",M308="Valid",O308="Approved"),"PASS","INVESTIGATE")</f>
        <v/>
      </c>
      <c r="O308">
        <f>IF(H308="Approved","Approved","Review Required")</f>
        <v/>
      </c>
    </row>
    <row r="309">
      <c r="A309">
        <f>Share_Transactions!A309</f>
        <v/>
      </c>
      <c r="B309">
        <f>Share_Transactions!B309</f>
        <v/>
      </c>
      <c r="C309">
        <f>Share_Transactions!C309</f>
        <v/>
      </c>
      <c r="D309" s="9">
        <f>Share_Transactions!D309</f>
        <v/>
      </c>
      <c r="E309">
        <f>Share_Transactions!E309</f>
        <v/>
      </c>
      <c r="F309" s="10">
        <f>Share_Transactions!J309</f>
        <v/>
      </c>
      <c r="G309" s="10">
        <f>Share_Transactions!L309</f>
        <v/>
      </c>
      <c r="H309">
        <f>Share_Transactions!M309</f>
        <v/>
      </c>
      <c r="I309">
        <f>Share_Transactions!G309</f>
        <v/>
      </c>
      <c r="J309">
        <f>Share_Transactions!H309</f>
        <v/>
      </c>
      <c r="K309">
        <f>IF(COUNTIF(Employee_Data!$A$2:$A$2001,B309)&gt;0,"Valid","Invalid Employee")</f>
        <v/>
      </c>
      <c r="L309">
        <f>IF(E309&gt;0,"Valid","Invalid Shares")</f>
        <v/>
      </c>
      <c r="M309">
        <f>IF(G309&gt;0,"Valid","Valid","Missing/Zero Tax")</f>
        <v/>
      </c>
      <c r="N309">
        <f>IF(AND(K309="Valid",L309="Valid",M309="Valid",O309="Approved"),"PASS","INVESTIGATE")</f>
        <v/>
      </c>
      <c r="O309">
        <f>IF(H309="Approved","Approved","Review Required")</f>
        <v/>
      </c>
    </row>
    <row r="310">
      <c r="A310">
        <f>Share_Transactions!A310</f>
        <v/>
      </c>
      <c r="B310">
        <f>Share_Transactions!B310</f>
        <v/>
      </c>
      <c r="C310">
        <f>Share_Transactions!C310</f>
        <v/>
      </c>
      <c r="D310" s="9">
        <f>Share_Transactions!D310</f>
        <v/>
      </c>
      <c r="E310">
        <f>Share_Transactions!E310</f>
        <v/>
      </c>
      <c r="F310" s="10">
        <f>Share_Transactions!J310</f>
        <v/>
      </c>
      <c r="G310" s="10">
        <f>Share_Transactions!L310</f>
        <v/>
      </c>
      <c r="H310">
        <f>Share_Transactions!M310</f>
        <v/>
      </c>
      <c r="I310">
        <f>Share_Transactions!G310</f>
        <v/>
      </c>
      <c r="J310">
        <f>Share_Transactions!H310</f>
        <v/>
      </c>
      <c r="K310">
        <f>IF(COUNTIF(Employee_Data!$A$2:$A$2001,B310)&gt;0,"Valid","Invalid Employee")</f>
        <v/>
      </c>
      <c r="L310">
        <f>IF(E310&gt;0,"Valid","Invalid Shares")</f>
        <v/>
      </c>
      <c r="M310">
        <f>IF(G310&gt;0,"Valid","Valid","Missing/Zero Tax")</f>
        <v/>
      </c>
      <c r="N310">
        <f>IF(AND(K310="Valid",L310="Valid",M310="Valid",O310="Approved"),"PASS","INVESTIGATE")</f>
        <v/>
      </c>
      <c r="O310">
        <f>IF(H310="Approved","Approved","Review Required")</f>
        <v/>
      </c>
    </row>
    <row r="311">
      <c r="A311">
        <f>Share_Transactions!A311</f>
        <v/>
      </c>
      <c r="B311">
        <f>Share_Transactions!B311</f>
        <v/>
      </c>
      <c r="C311">
        <f>Share_Transactions!C311</f>
        <v/>
      </c>
      <c r="D311" s="9">
        <f>Share_Transactions!D311</f>
        <v/>
      </c>
      <c r="E311">
        <f>Share_Transactions!E311</f>
        <v/>
      </c>
      <c r="F311" s="10">
        <f>Share_Transactions!J311</f>
        <v/>
      </c>
      <c r="G311" s="10">
        <f>Share_Transactions!L311</f>
        <v/>
      </c>
      <c r="H311">
        <f>Share_Transactions!M311</f>
        <v/>
      </c>
      <c r="I311">
        <f>Share_Transactions!G311</f>
        <v/>
      </c>
      <c r="J311">
        <f>Share_Transactions!H311</f>
        <v/>
      </c>
      <c r="K311">
        <f>IF(COUNTIF(Employee_Data!$A$2:$A$2001,B311)&gt;0,"Valid","Invalid Employee")</f>
        <v/>
      </c>
      <c r="L311">
        <f>IF(E311&gt;0,"Valid","Invalid Shares")</f>
        <v/>
      </c>
      <c r="M311">
        <f>IF(G311&gt;0,"Valid","Valid","Missing/Zero Tax")</f>
        <v/>
      </c>
      <c r="N311">
        <f>IF(AND(K311="Valid",L311="Valid",M311="Valid",O311="Approved"),"PASS","INVESTIGATE")</f>
        <v/>
      </c>
      <c r="O311">
        <f>IF(H311="Approved","Approved","Review Required")</f>
        <v/>
      </c>
    </row>
    <row r="312">
      <c r="A312">
        <f>Share_Transactions!A312</f>
        <v/>
      </c>
      <c r="B312">
        <f>Share_Transactions!B312</f>
        <v/>
      </c>
      <c r="C312">
        <f>Share_Transactions!C312</f>
        <v/>
      </c>
      <c r="D312" s="9">
        <f>Share_Transactions!D312</f>
        <v/>
      </c>
      <c r="E312">
        <f>Share_Transactions!E312</f>
        <v/>
      </c>
      <c r="F312" s="10">
        <f>Share_Transactions!J312</f>
        <v/>
      </c>
      <c r="G312" s="10">
        <f>Share_Transactions!L312</f>
        <v/>
      </c>
      <c r="H312">
        <f>Share_Transactions!M312</f>
        <v/>
      </c>
      <c r="I312">
        <f>Share_Transactions!G312</f>
        <v/>
      </c>
      <c r="J312">
        <f>Share_Transactions!H312</f>
        <v/>
      </c>
      <c r="K312">
        <f>IF(COUNTIF(Employee_Data!$A$2:$A$2001,B312)&gt;0,"Valid","Invalid Employee")</f>
        <v/>
      </c>
      <c r="L312">
        <f>IF(E312&gt;0,"Valid","Invalid Shares")</f>
        <v/>
      </c>
      <c r="M312">
        <f>IF(G312&gt;0,"Valid","Valid","Missing/Zero Tax")</f>
        <v/>
      </c>
      <c r="N312">
        <f>IF(AND(K312="Valid",L312="Valid",M312="Valid",O312="Approved"),"PASS","INVESTIGATE")</f>
        <v/>
      </c>
      <c r="O312">
        <f>IF(H312="Approved","Approved","Review Required")</f>
        <v/>
      </c>
    </row>
    <row r="313">
      <c r="A313">
        <f>Share_Transactions!A313</f>
        <v/>
      </c>
      <c r="B313">
        <f>Share_Transactions!B313</f>
        <v/>
      </c>
      <c r="C313">
        <f>Share_Transactions!C313</f>
        <v/>
      </c>
      <c r="D313" s="9">
        <f>Share_Transactions!D313</f>
        <v/>
      </c>
      <c r="E313">
        <f>Share_Transactions!E313</f>
        <v/>
      </c>
      <c r="F313" s="10">
        <f>Share_Transactions!J313</f>
        <v/>
      </c>
      <c r="G313" s="10">
        <f>Share_Transactions!L313</f>
        <v/>
      </c>
      <c r="H313">
        <f>Share_Transactions!M313</f>
        <v/>
      </c>
      <c r="I313">
        <f>Share_Transactions!G313</f>
        <v/>
      </c>
      <c r="J313">
        <f>Share_Transactions!H313</f>
        <v/>
      </c>
      <c r="K313">
        <f>IF(COUNTIF(Employee_Data!$A$2:$A$2001,B313)&gt;0,"Valid","Invalid Employee")</f>
        <v/>
      </c>
      <c r="L313">
        <f>IF(E313&gt;0,"Valid","Invalid Shares")</f>
        <v/>
      </c>
      <c r="M313">
        <f>IF(G313&gt;0,"Valid","Valid","Missing/Zero Tax")</f>
        <v/>
      </c>
      <c r="N313">
        <f>IF(AND(K313="Valid",L313="Valid",M313="Valid",O313="Approved"),"PASS","INVESTIGATE")</f>
        <v/>
      </c>
      <c r="O313">
        <f>IF(H313="Approved","Approved","Review Required")</f>
        <v/>
      </c>
    </row>
    <row r="314">
      <c r="A314">
        <f>Share_Transactions!A314</f>
        <v/>
      </c>
      <c r="B314">
        <f>Share_Transactions!B314</f>
        <v/>
      </c>
      <c r="C314">
        <f>Share_Transactions!C314</f>
        <v/>
      </c>
      <c r="D314" s="9">
        <f>Share_Transactions!D314</f>
        <v/>
      </c>
      <c r="E314">
        <f>Share_Transactions!E314</f>
        <v/>
      </c>
      <c r="F314" s="10">
        <f>Share_Transactions!J314</f>
        <v/>
      </c>
      <c r="G314" s="10">
        <f>Share_Transactions!L314</f>
        <v/>
      </c>
      <c r="H314">
        <f>Share_Transactions!M314</f>
        <v/>
      </c>
      <c r="I314">
        <f>Share_Transactions!G314</f>
        <v/>
      </c>
      <c r="J314">
        <f>Share_Transactions!H314</f>
        <v/>
      </c>
      <c r="K314">
        <f>IF(COUNTIF(Employee_Data!$A$2:$A$2001,B314)&gt;0,"Valid","Invalid Employee")</f>
        <v/>
      </c>
      <c r="L314">
        <f>IF(E314&gt;0,"Valid","Invalid Shares")</f>
        <v/>
      </c>
      <c r="M314">
        <f>IF(G314&gt;0,"Valid","Valid","Missing/Zero Tax")</f>
        <v/>
      </c>
      <c r="N314">
        <f>IF(AND(K314="Valid",L314="Valid",M314="Valid",O314="Approved"),"PASS","INVESTIGATE")</f>
        <v/>
      </c>
      <c r="O314">
        <f>IF(H314="Approved","Approved","Review Required")</f>
        <v/>
      </c>
    </row>
    <row r="315">
      <c r="A315">
        <f>Share_Transactions!A315</f>
        <v/>
      </c>
      <c r="B315">
        <f>Share_Transactions!B315</f>
        <v/>
      </c>
      <c r="C315">
        <f>Share_Transactions!C315</f>
        <v/>
      </c>
      <c r="D315" s="9">
        <f>Share_Transactions!D315</f>
        <v/>
      </c>
      <c r="E315">
        <f>Share_Transactions!E315</f>
        <v/>
      </c>
      <c r="F315" s="10">
        <f>Share_Transactions!J315</f>
        <v/>
      </c>
      <c r="G315" s="10">
        <f>Share_Transactions!L315</f>
        <v/>
      </c>
      <c r="H315">
        <f>Share_Transactions!M315</f>
        <v/>
      </c>
      <c r="I315">
        <f>Share_Transactions!G315</f>
        <v/>
      </c>
      <c r="J315">
        <f>Share_Transactions!H315</f>
        <v/>
      </c>
      <c r="K315">
        <f>IF(COUNTIF(Employee_Data!$A$2:$A$2001,B315)&gt;0,"Valid","Invalid Employee")</f>
        <v/>
      </c>
      <c r="L315">
        <f>IF(E315&gt;0,"Valid","Invalid Shares")</f>
        <v/>
      </c>
      <c r="M315">
        <f>IF(G315&gt;0,"Valid","Valid","Missing/Zero Tax")</f>
        <v/>
      </c>
      <c r="N315">
        <f>IF(AND(K315="Valid",L315="Valid",M315="Valid",O315="Approved"),"PASS","INVESTIGATE")</f>
        <v/>
      </c>
      <c r="O315">
        <f>IF(H315="Approved","Approved","Review Required")</f>
        <v/>
      </c>
    </row>
    <row r="316">
      <c r="A316">
        <f>Share_Transactions!A316</f>
        <v/>
      </c>
      <c r="B316">
        <f>Share_Transactions!B316</f>
        <v/>
      </c>
      <c r="C316">
        <f>Share_Transactions!C316</f>
        <v/>
      </c>
      <c r="D316" s="9">
        <f>Share_Transactions!D316</f>
        <v/>
      </c>
      <c r="E316">
        <f>Share_Transactions!E316</f>
        <v/>
      </c>
      <c r="F316" s="10">
        <f>Share_Transactions!J316</f>
        <v/>
      </c>
      <c r="G316" s="10">
        <f>Share_Transactions!L316</f>
        <v/>
      </c>
      <c r="H316">
        <f>Share_Transactions!M316</f>
        <v/>
      </c>
      <c r="I316">
        <f>Share_Transactions!G316</f>
        <v/>
      </c>
      <c r="J316">
        <f>Share_Transactions!H316</f>
        <v/>
      </c>
      <c r="K316">
        <f>IF(COUNTIF(Employee_Data!$A$2:$A$2001,B316)&gt;0,"Valid","Invalid Employee")</f>
        <v/>
      </c>
      <c r="L316">
        <f>IF(E316&gt;0,"Valid","Invalid Shares")</f>
        <v/>
      </c>
      <c r="M316">
        <f>IF(G316&gt;0,"Valid","Valid","Missing/Zero Tax")</f>
        <v/>
      </c>
      <c r="N316">
        <f>IF(AND(K316="Valid",L316="Valid",M316="Valid",O316="Approved"),"PASS","INVESTIGATE")</f>
        <v/>
      </c>
      <c r="O316">
        <f>IF(H316="Approved","Approved","Review Required")</f>
        <v/>
      </c>
    </row>
    <row r="317">
      <c r="A317">
        <f>Share_Transactions!A317</f>
        <v/>
      </c>
      <c r="B317">
        <f>Share_Transactions!B317</f>
        <v/>
      </c>
      <c r="C317">
        <f>Share_Transactions!C317</f>
        <v/>
      </c>
      <c r="D317" s="9">
        <f>Share_Transactions!D317</f>
        <v/>
      </c>
      <c r="E317">
        <f>Share_Transactions!E317</f>
        <v/>
      </c>
      <c r="F317" s="10">
        <f>Share_Transactions!J317</f>
        <v/>
      </c>
      <c r="G317" s="10">
        <f>Share_Transactions!L317</f>
        <v/>
      </c>
      <c r="H317">
        <f>Share_Transactions!M317</f>
        <v/>
      </c>
      <c r="I317">
        <f>Share_Transactions!G317</f>
        <v/>
      </c>
      <c r="J317">
        <f>Share_Transactions!H317</f>
        <v/>
      </c>
      <c r="K317">
        <f>IF(COUNTIF(Employee_Data!$A$2:$A$2001,B317)&gt;0,"Valid","Invalid Employee")</f>
        <v/>
      </c>
      <c r="L317">
        <f>IF(E317&gt;0,"Valid","Invalid Shares")</f>
        <v/>
      </c>
      <c r="M317">
        <f>IF(G317&gt;0,"Valid","Valid","Missing/Zero Tax")</f>
        <v/>
      </c>
      <c r="N317">
        <f>IF(AND(K317="Valid",L317="Valid",M317="Valid",O317="Approved"),"PASS","INVESTIGATE")</f>
        <v/>
      </c>
      <c r="O317">
        <f>IF(H317="Approved","Approved","Review Required")</f>
        <v/>
      </c>
    </row>
    <row r="318">
      <c r="A318">
        <f>Share_Transactions!A318</f>
        <v/>
      </c>
      <c r="B318">
        <f>Share_Transactions!B318</f>
        <v/>
      </c>
      <c r="C318">
        <f>Share_Transactions!C318</f>
        <v/>
      </c>
      <c r="D318" s="9">
        <f>Share_Transactions!D318</f>
        <v/>
      </c>
      <c r="E318">
        <f>Share_Transactions!E318</f>
        <v/>
      </c>
      <c r="F318" s="10">
        <f>Share_Transactions!J318</f>
        <v/>
      </c>
      <c r="G318" s="10">
        <f>Share_Transactions!L318</f>
        <v/>
      </c>
      <c r="H318">
        <f>Share_Transactions!M318</f>
        <v/>
      </c>
      <c r="I318">
        <f>Share_Transactions!G318</f>
        <v/>
      </c>
      <c r="J318">
        <f>Share_Transactions!H318</f>
        <v/>
      </c>
      <c r="K318">
        <f>IF(COUNTIF(Employee_Data!$A$2:$A$2001,B318)&gt;0,"Valid","Invalid Employee")</f>
        <v/>
      </c>
      <c r="L318">
        <f>IF(E318&gt;0,"Valid","Invalid Shares")</f>
        <v/>
      </c>
      <c r="M318">
        <f>IF(G318&gt;0,"Valid","Valid","Missing/Zero Tax")</f>
        <v/>
      </c>
      <c r="N318">
        <f>IF(AND(K318="Valid",L318="Valid",M318="Valid",O318="Approved"),"PASS","INVESTIGATE")</f>
        <v/>
      </c>
      <c r="O318">
        <f>IF(H318="Approved","Approved","Review Required")</f>
        <v/>
      </c>
    </row>
    <row r="319">
      <c r="A319">
        <f>Share_Transactions!A319</f>
        <v/>
      </c>
      <c r="B319">
        <f>Share_Transactions!B319</f>
        <v/>
      </c>
      <c r="C319">
        <f>Share_Transactions!C319</f>
        <v/>
      </c>
      <c r="D319" s="9">
        <f>Share_Transactions!D319</f>
        <v/>
      </c>
      <c r="E319">
        <f>Share_Transactions!E319</f>
        <v/>
      </c>
      <c r="F319" s="10">
        <f>Share_Transactions!J319</f>
        <v/>
      </c>
      <c r="G319" s="10">
        <f>Share_Transactions!L319</f>
        <v/>
      </c>
      <c r="H319">
        <f>Share_Transactions!M319</f>
        <v/>
      </c>
      <c r="I319">
        <f>Share_Transactions!G319</f>
        <v/>
      </c>
      <c r="J319">
        <f>Share_Transactions!H319</f>
        <v/>
      </c>
      <c r="K319">
        <f>IF(COUNTIF(Employee_Data!$A$2:$A$2001,B319)&gt;0,"Valid","Invalid Employee")</f>
        <v/>
      </c>
      <c r="L319">
        <f>IF(E319&gt;0,"Valid","Invalid Shares")</f>
        <v/>
      </c>
      <c r="M319">
        <f>IF(G319&gt;0,"Valid","Valid","Missing/Zero Tax")</f>
        <v/>
      </c>
      <c r="N319">
        <f>IF(AND(K319="Valid",L319="Valid",M319="Valid",O319="Approved"),"PASS","INVESTIGATE")</f>
        <v/>
      </c>
      <c r="O319">
        <f>IF(H319="Approved","Approved","Review Required")</f>
        <v/>
      </c>
    </row>
    <row r="320">
      <c r="A320">
        <f>Share_Transactions!A320</f>
        <v/>
      </c>
      <c r="B320">
        <f>Share_Transactions!B320</f>
        <v/>
      </c>
      <c r="C320">
        <f>Share_Transactions!C320</f>
        <v/>
      </c>
      <c r="D320" s="9">
        <f>Share_Transactions!D320</f>
        <v/>
      </c>
      <c r="E320">
        <f>Share_Transactions!E320</f>
        <v/>
      </c>
      <c r="F320" s="10">
        <f>Share_Transactions!J320</f>
        <v/>
      </c>
      <c r="G320" s="10">
        <f>Share_Transactions!L320</f>
        <v/>
      </c>
      <c r="H320">
        <f>Share_Transactions!M320</f>
        <v/>
      </c>
      <c r="I320">
        <f>Share_Transactions!G320</f>
        <v/>
      </c>
      <c r="J320">
        <f>Share_Transactions!H320</f>
        <v/>
      </c>
      <c r="K320">
        <f>IF(COUNTIF(Employee_Data!$A$2:$A$2001,B320)&gt;0,"Valid","Invalid Employee")</f>
        <v/>
      </c>
      <c r="L320">
        <f>IF(E320&gt;0,"Valid","Invalid Shares")</f>
        <v/>
      </c>
      <c r="M320">
        <f>IF(G320&gt;0,"Valid","Valid","Missing/Zero Tax")</f>
        <v/>
      </c>
      <c r="N320">
        <f>IF(AND(K320="Valid",L320="Valid",M320="Valid",O320="Approved"),"PASS","INVESTIGATE")</f>
        <v/>
      </c>
      <c r="O320">
        <f>IF(H320="Approved","Approved","Review Required")</f>
        <v/>
      </c>
    </row>
    <row r="321">
      <c r="A321">
        <f>Share_Transactions!A321</f>
        <v/>
      </c>
      <c r="B321">
        <f>Share_Transactions!B321</f>
        <v/>
      </c>
      <c r="C321">
        <f>Share_Transactions!C321</f>
        <v/>
      </c>
      <c r="D321" s="9">
        <f>Share_Transactions!D321</f>
        <v/>
      </c>
      <c r="E321">
        <f>Share_Transactions!E321</f>
        <v/>
      </c>
      <c r="F321" s="10">
        <f>Share_Transactions!J321</f>
        <v/>
      </c>
      <c r="G321" s="10">
        <f>Share_Transactions!L321</f>
        <v/>
      </c>
      <c r="H321">
        <f>Share_Transactions!M321</f>
        <v/>
      </c>
      <c r="I321">
        <f>Share_Transactions!G321</f>
        <v/>
      </c>
      <c r="J321">
        <f>Share_Transactions!H321</f>
        <v/>
      </c>
      <c r="K321">
        <f>IF(COUNTIF(Employee_Data!$A$2:$A$2001,B321)&gt;0,"Valid","Invalid Employee")</f>
        <v/>
      </c>
      <c r="L321">
        <f>IF(E321&gt;0,"Valid","Invalid Shares")</f>
        <v/>
      </c>
      <c r="M321">
        <f>IF(G321&gt;0,"Valid","Valid","Missing/Zero Tax")</f>
        <v/>
      </c>
      <c r="N321">
        <f>IF(AND(K321="Valid",L321="Valid",M321="Valid",O321="Approved"),"PASS","INVESTIGATE")</f>
        <v/>
      </c>
      <c r="O321">
        <f>IF(H321="Approved","Approved","Review Required")</f>
        <v/>
      </c>
    </row>
    <row r="322">
      <c r="A322">
        <f>Share_Transactions!A322</f>
        <v/>
      </c>
      <c r="B322">
        <f>Share_Transactions!B322</f>
        <v/>
      </c>
      <c r="C322">
        <f>Share_Transactions!C322</f>
        <v/>
      </c>
      <c r="D322" s="9">
        <f>Share_Transactions!D322</f>
        <v/>
      </c>
      <c r="E322">
        <f>Share_Transactions!E322</f>
        <v/>
      </c>
      <c r="F322" s="10">
        <f>Share_Transactions!J322</f>
        <v/>
      </c>
      <c r="G322" s="10">
        <f>Share_Transactions!L322</f>
        <v/>
      </c>
      <c r="H322">
        <f>Share_Transactions!M322</f>
        <v/>
      </c>
      <c r="I322">
        <f>Share_Transactions!G322</f>
        <v/>
      </c>
      <c r="J322">
        <f>Share_Transactions!H322</f>
        <v/>
      </c>
      <c r="K322">
        <f>IF(COUNTIF(Employee_Data!$A$2:$A$2001,B322)&gt;0,"Valid","Invalid Employee")</f>
        <v/>
      </c>
      <c r="L322">
        <f>IF(E322&gt;0,"Valid","Invalid Shares")</f>
        <v/>
      </c>
      <c r="M322">
        <f>IF(G322&gt;0,"Valid","Valid","Missing/Zero Tax")</f>
        <v/>
      </c>
      <c r="N322">
        <f>IF(AND(K322="Valid",L322="Valid",M322="Valid",O322="Approved"),"PASS","INVESTIGATE")</f>
        <v/>
      </c>
      <c r="O322">
        <f>IF(H322="Approved","Approved","Review Required")</f>
        <v/>
      </c>
    </row>
    <row r="323">
      <c r="A323">
        <f>Share_Transactions!A323</f>
        <v/>
      </c>
      <c r="B323">
        <f>Share_Transactions!B323</f>
        <v/>
      </c>
      <c r="C323">
        <f>Share_Transactions!C323</f>
        <v/>
      </c>
      <c r="D323" s="9">
        <f>Share_Transactions!D323</f>
        <v/>
      </c>
      <c r="E323">
        <f>Share_Transactions!E323</f>
        <v/>
      </c>
      <c r="F323" s="10">
        <f>Share_Transactions!J323</f>
        <v/>
      </c>
      <c r="G323" s="10">
        <f>Share_Transactions!L323</f>
        <v/>
      </c>
      <c r="H323">
        <f>Share_Transactions!M323</f>
        <v/>
      </c>
      <c r="I323">
        <f>Share_Transactions!G323</f>
        <v/>
      </c>
      <c r="J323">
        <f>Share_Transactions!H323</f>
        <v/>
      </c>
      <c r="K323">
        <f>IF(COUNTIF(Employee_Data!$A$2:$A$2001,B323)&gt;0,"Valid","Invalid Employee")</f>
        <v/>
      </c>
      <c r="L323">
        <f>IF(E323&gt;0,"Valid","Invalid Shares")</f>
        <v/>
      </c>
      <c r="M323">
        <f>IF(G323&gt;0,"Valid","Valid","Missing/Zero Tax")</f>
        <v/>
      </c>
      <c r="N323">
        <f>IF(AND(K323="Valid",L323="Valid",M323="Valid",O323="Approved"),"PASS","INVESTIGATE")</f>
        <v/>
      </c>
      <c r="O323">
        <f>IF(H323="Approved","Approved","Review Required")</f>
        <v/>
      </c>
    </row>
    <row r="324">
      <c r="A324">
        <f>Share_Transactions!A324</f>
        <v/>
      </c>
      <c r="B324">
        <f>Share_Transactions!B324</f>
        <v/>
      </c>
      <c r="C324">
        <f>Share_Transactions!C324</f>
        <v/>
      </c>
      <c r="D324" s="9">
        <f>Share_Transactions!D324</f>
        <v/>
      </c>
      <c r="E324">
        <f>Share_Transactions!E324</f>
        <v/>
      </c>
      <c r="F324" s="10">
        <f>Share_Transactions!J324</f>
        <v/>
      </c>
      <c r="G324" s="10">
        <f>Share_Transactions!L324</f>
        <v/>
      </c>
      <c r="H324">
        <f>Share_Transactions!M324</f>
        <v/>
      </c>
      <c r="I324">
        <f>Share_Transactions!G324</f>
        <v/>
      </c>
      <c r="J324">
        <f>Share_Transactions!H324</f>
        <v/>
      </c>
      <c r="K324">
        <f>IF(COUNTIF(Employee_Data!$A$2:$A$2001,B324)&gt;0,"Valid","Invalid Employee")</f>
        <v/>
      </c>
      <c r="L324">
        <f>IF(E324&gt;0,"Valid","Invalid Shares")</f>
        <v/>
      </c>
      <c r="M324">
        <f>IF(G324&gt;0,"Valid","Valid","Missing/Zero Tax")</f>
        <v/>
      </c>
      <c r="N324">
        <f>IF(AND(K324="Valid",L324="Valid",M324="Valid",O324="Approved"),"PASS","INVESTIGATE")</f>
        <v/>
      </c>
      <c r="O324">
        <f>IF(H324="Approved","Approved","Review Required")</f>
        <v/>
      </c>
    </row>
    <row r="325">
      <c r="A325">
        <f>Share_Transactions!A325</f>
        <v/>
      </c>
      <c r="B325">
        <f>Share_Transactions!B325</f>
        <v/>
      </c>
      <c r="C325">
        <f>Share_Transactions!C325</f>
        <v/>
      </c>
      <c r="D325" s="9">
        <f>Share_Transactions!D325</f>
        <v/>
      </c>
      <c r="E325">
        <f>Share_Transactions!E325</f>
        <v/>
      </c>
      <c r="F325" s="10">
        <f>Share_Transactions!J325</f>
        <v/>
      </c>
      <c r="G325" s="10">
        <f>Share_Transactions!L325</f>
        <v/>
      </c>
      <c r="H325">
        <f>Share_Transactions!M325</f>
        <v/>
      </c>
      <c r="I325">
        <f>Share_Transactions!G325</f>
        <v/>
      </c>
      <c r="J325">
        <f>Share_Transactions!H325</f>
        <v/>
      </c>
      <c r="K325">
        <f>IF(COUNTIF(Employee_Data!$A$2:$A$2001,B325)&gt;0,"Valid","Invalid Employee")</f>
        <v/>
      </c>
      <c r="L325">
        <f>IF(E325&gt;0,"Valid","Invalid Shares")</f>
        <v/>
      </c>
      <c r="M325">
        <f>IF(G325&gt;0,"Valid","Valid","Missing/Zero Tax")</f>
        <v/>
      </c>
      <c r="N325">
        <f>IF(AND(K325="Valid",L325="Valid",M325="Valid",O325="Approved"),"PASS","INVESTIGATE")</f>
        <v/>
      </c>
      <c r="O325">
        <f>IF(H325="Approved","Approved","Review Required")</f>
        <v/>
      </c>
    </row>
    <row r="326">
      <c r="A326">
        <f>Share_Transactions!A326</f>
        <v/>
      </c>
      <c r="B326">
        <f>Share_Transactions!B326</f>
        <v/>
      </c>
      <c r="C326">
        <f>Share_Transactions!C326</f>
        <v/>
      </c>
      <c r="D326" s="9">
        <f>Share_Transactions!D326</f>
        <v/>
      </c>
      <c r="E326">
        <f>Share_Transactions!E326</f>
        <v/>
      </c>
      <c r="F326" s="10">
        <f>Share_Transactions!J326</f>
        <v/>
      </c>
      <c r="G326" s="10">
        <f>Share_Transactions!L326</f>
        <v/>
      </c>
      <c r="H326">
        <f>Share_Transactions!M326</f>
        <v/>
      </c>
      <c r="I326">
        <f>Share_Transactions!G326</f>
        <v/>
      </c>
      <c r="J326">
        <f>Share_Transactions!H326</f>
        <v/>
      </c>
      <c r="K326">
        <f>IF(COUNTIF(Employee_Data!$A$2:$A$2001,B326)&gt;0,"Valid","Invalid Employee")</f>
        <v/>
      </c>
      <c r="L326">
        <f>IF(E326&gt;0,"Valid","Invalid Shares")</f>
        <v/>
      </c>
      <c r="M326">
        <f>IF(G326&gt;0,"Valid","Valid","Missing/Zero Tax")</f>
        <v/>
      </c>
      <c r="N326">
        <f>IF(AND(K326="Valid",L326="Valid",M326="Valid",O326="Approved"),"PASS","INVESTIGATE")</f>
        <v/>
      </c>
      <c r="O326">
        <f>IF(H326="Approved","Approved","Review Required")</f>
        <v/>
      </c>
    </row>
    <row r="327">
      <c r="A327">
        <f>Share_Transactions!A327</f>
        <v/>
      </c>
      <c r="B327">
        <f>Share_Transactions!B327</f>
        <v/>
      </c>
      <c r="C327">
        <f>Share_Transactions!C327</f>
        <v/>
      </c>
      <c r="D327" s="9">
        <f>Share_Transactions!D327</f>
        <v/>
      </c>
      <c r="E327">
        <f>Share_Transactions!E327</f>
        <v/>
      </c>
      <c r="F327" s="10">
        <f>Share_Transactions!J327</f>
        <v/>
      </c>
      <c r="G327" s="10">
        <f>Share_Transactions!L327</f>
        <v/>
      </c>
      <c r="H327">
        <f>Share_Transactions!M327</f>
        <v/>
      </c>
      <c r="I327">
        <f>Share_Transactions!G327</f>
        <v/>
      </c>
      <c r="J327">
        <f>Share_Transactions!H327</f>
        <v/>
      </c>
      <c r="K327">
        <f>IF(COUNTIF(Employee_Data!$A$2:$A$2001,B327)&gt;0,"Valid","Invalid Employee")</f>
        <v/>
      </c>
      <c r="L327">
        <f>IF(E327&gt;0,"Valid","Invalid Shares")</f>
        <v/>
      </c>
      <c r="M327">
        <f>IF(G327&gt;0,"Valid","Valid","Missing/Zero Tax")</f>
        <v/>
      </c>
      <c r="N327">
        <f>IF(AND(K327="Valid",L327="Valid",M327="Valid",O327="Approved"),"PASS","INVESTIGATE")</f>
        <v/>
      </c>
      <c r="O327">
        <f>IF(H327="Approved","Approved","Review Required")</f>
        <v/>
      </c>
    </row>
    <row r="328">
      <c r="A328">
        <f>Share_Transactions!A328</f>
        <v/>
      </c>
      <c r="B328">
        <f>Share_Transactions!B328</f>
        <v/>
      </c>
      <c r="C328">
        <f>Share_Transactions!C328</f>
        <v/>
      </c>
      <c r="D328" s="9">
        <f>Share_Transactions!D328</f>
        <v/>
      </c>
      <c r="E328">
        <f>Share_Transactions!E328</f>
        <v/>
      </c>
      <c r="F328" s="10">
        <f>Share_Transactions!J328</f>
        <v/>
      </c>
      <c r="G328" s="10">
        <f>Share_Transactions!L328</f>
        <v/>
      </c>
      <c r="H328">
        <f>Share_Transactions!M328</f>
        <v/>
      </c>
      <c r="I328">
        <f>Share_Transactions!G328</f>
        <v/>
      </c>
      <c r="J328">
        <f>Share_Transactions!H328</f>
        <v/>
      </c>
      <c r="K328">
        <f>IF(COUNTIF(Employee_Data!$A$2:$A$2001,B328)&gt;0,"Valid","Invalid Employee")</f>
        <v/>
      </c>
      <c r="L328">
        <f>IF(E328&gt;0,"Valid","Invalid Shares")</f>
        <v/>
      </c>
      <c r="M328">
        <f>IF(G328&gt;0,"Valid","Valid","Missing/Zero Tax")</f>
        <v/>
      </c>
      <c r="N328">
        <f>IF(AND(K328="Valid",L328="Valid",M328="Valid",O328="Approved"),"PASS","INVESTIGATE")</f>
        <v/>
      </c>
      <c r="O328">
        <f>IF(H328="Approved","Approved","Review Required")</f>
        <v/>
      </c>
    </row>
    <row r="329">
      <c r="A329">
        <f>Share_Transactions!A329</f>
        <v/>
      </c>
      <c r="B329">
        <f>Share_Transactions!B329</f>
        <v/>
      </c>
      <c r="C329">
        <f>Share_Transactions!C329</f>
        <v/>
      </c>
      <c r="D329" s="9">
        <f>Share_Transactions!D329</f>
        <v/>
      </c>
      <c r="E329">
        <f>Share_Transactions!E329</f>
        <v/>
      </c>
      <c r="F329" s="10">
        <f>Share_Transactions!J329</f>
        <v/>
      </c>
      <c r="G329" s="10">
        <f>Share_Transactions!L329</f>
        <v/>
      </c>
      <c r="H329">
        <f>Share_Transactions!M329</f>
        <v/>
      </c>
      <c r="I329">
        <f>Share_Transactions!G329</f>
        <v/>
      </c>
      <c r="J329">
        <f>Share_Transactions!H329</f>
        <v/>
      </c>
      <c r="K329">
        <f>IF(COUNTIF(Employee_Data!$A$2:$A$2001,B329)&gt;0,"Valid","Invalid Employee")</f>
        <v/>
      </c>
      <c r="L329">
        <f>IF(E329&gt;0,"Valid","Invalid Shares")</f>
        <v/>
      </c>
      <c r="M329">
        <f>IF(G329&gt;0,"Valid","Valid","Missing/Zero Tax")</f>
        <v/>
      </c>
      <c r="N329">
        <f>IF(AND(K329="Valid",L329="Valid",M329="Valid",O329="Approved"),"PASS","INVESTIGATE")</f>
        <v/>
      </c>
      <c r="O329">
        <f>IF(H329="Approved","Approved","Review Required")</f>
        <v/>
      </c>
    </row>
    <row r="330">
      <c r="A330">
        <f>Share_Transactions!A330</f>
        <v/>
      </c>
      <c r="B330">
        <f>Share_Transactions!B330</f>
        <v/>
      </c>
      <c r="C330">
        <f>Share_Transactions!C330</f>
        <v/>
      </c>
      <c r="D330" s="9">
        <f>Share_Transactions!D330</f>
        <v/>
      </c>
      <c r="E330">
        <f>Share_Transactions!E330</f>
        <v/>
      </c>
      <c r="F330" s="10">
        <f>Share_Transactions!J330</f>
        <v/>
      </c>
      <c r="G330" s="10">
        <f>Share_Transactions!L330</f>
        <v/>
      </c>
      <c r="H330">
        <f>Share_Transactions!M330</f>
        <v/>
      </c>
      <c r="I330">
        <f>Share_Transactions!G330</f>
        <v/>
      </c>
      <c r="J330">
        <f>Share_Transactions!H330</f>
        <v/>
      </c>
      <c r="K330">
        <f>IF(COUNTIF(Employee_Data!$A$2:$A$2001,B330)&gt;0,"Valid","Invalid Employee")</f>
        <v/>
      </c>
      <c r="L330">
        <f>IF(E330&gt;0,"Valid","Invalid Shares")</f>
        <v/>
      </c>
      <c r="M330">
        <f>IF(G330&gt;0,"Valid","Valid","Missing/Zero Tax")</f>
        <v/>
      </c>
      <c r="N330">
        <f>IF(AND(K330="Valid",L330="Valid",M330="Valid",O330="Approved"),"PASS","INVESTIGATE")</f>
        <v/>
      </c>
      <c r="O330">
        <f>IF(H330="Approved","Approved","Review Required")</f>
        <v/>
      </c>
    </row>
    <row r="331">
      <c r="A331">
        <f>Share_Transactions!A331</f>
        <v/>
      </c>
      <c r="B331">
        <f>Share_Transactions!B331</f>
        <v/>
      </c>
      <c r="C331">
        <f>Share_Transactions!C331</f>
        <v/>
      </c>
      <c r="D331" s="9">
        <f>Share_Transactions!D331</f>
        <v/>
      </c>
      <c r="E331">
        <f>Share_Transactions!E331</f>
        <v/>
      </c>
      <c r="F331" s="10">
        <f>Share_Transactions!J331</f>
        <v/>
      </c>
      <c r="G331" s="10">
        <f>Share_Transactions!L331</f>
        <v/>
      </c>
      <c r="H331">
        <f>Share_Transactions!M331</f>
        <v/>
      </c>
      <c r="I331">
        <f>Share_Transactions!G331</f>
        <v/>
      </c>
      <c r="J331">
        <f>Share_Transactions!H331</f>
        <v/>
      </c>
      <c r="K331">
        <f>IF(COUNTIF(Employee_Data!$A$2:$A$2001,B331)&gt;0,"Valid","Invalid Employee")</f>
        <v/>
      </c>
      <c r="L331">
        <f>IF(E331&gt;0,"Valid","Invalid Shares")</f>
        <v/>
      </c>
      <c r="M331">
        <f>IF(G331&gt;0,"Valid","Valid","Missing/Zero Tax")</f>
        <v/>
      </c>
      <c r="N331">
        <f>IF(AND(K331="Valid",L331="Valid",M331="Valid",O331="Approved"),"PASS","INVESTIGATE")</f>
        <v/>
      </c>
      <c r="O331">
        <f>IF(H331="Approved","Approved","Review Required")</f>
        <v/>
      </c>
    </row>
    <row r="332">
      <c r="A332">
        <f>Share_Transactions!A332</f>
        <v/>
      </c>
      <c r="B332">
        <f>Share_Transactions!B332</f>
        <v/>
      </c>
      <c r="C332">
        <f>Share_Transactions!C332</f>
        <v/>
      </c>
      <c r="D332" s="9">
        <f>Share_Transactions!D332</f>
        <v/>
      </c>
      <c r="E332">
        <f>Share_Transactions!E332</f>
        <v/>
      </c>
      <c r="F332" s="10">
        <f>Share_Transactions!J332</f>
        <v/>
      </c>
      <c r="G332" s="10">
        <f>Share_Transactions!L332</f>
        <v/>
      </c>
      <c r="H332">
        <f>Share_Transactions!M332</f>
        <v/>
      </c>
      <c r="I332">
        <f>Share_Transactions!G332</f>
        <v/>
      </c>
      <c r="J332">
        <f>Share_Transactions!H332</f>
        <v/>
      </c>
      <c r="K332">
        <f>IF(COUNTIF(Employee_Data!$A$2:$A$2001,B332)&gt;0,"Valid","Invalid Employee")</f>
        <v/>
      </c>
      <c r="L332">
        <f>IF(E332&gt;0,"Valid","Invalid Shares")</f>
        <v/>
      </c>
      <c r="M332">
        <f>IF(G332&gt;0,"Valid","Valid","Missing/Zero Tax")</f>
        <v/>
      </c>
      <c r="N332">
        <f>IF(AND(K332="Valid",L332="Valid",M332="Valid",O332="Approved"),"PASS","INVESTIGATE")</f>
        <v/>
      </c>
      <c r="O332">
        <f>IF(H332="Approved","Approved","Review Required")</f>
        <v/>
      </c>
    </row>
    <row r="333">
      <c r="A333">
        <f>Share_Transactions!A333</f>
        <v/>
      </c>
      <c r="B333">
        <f>Share_Transactions!B333</f>
        <v/>
      </c>
      <c r="C333">
        <f>Share_Transactions!C333</f>
        <v/>
      </c>
      <c r="D333" s="9">
        <f>Share_Transactions!D333</f>
        <v/>
      </c>
      <c r="E333">
        <f>Share_Transactions!E333</f>
        <v/>
      </c>
      <c r="F333" s="10">
        <f>Share_Transactions!J333</f>
        <v/>
      </c>
      <c r="G333" s="10">
        <f>Share_Transactions!L333</f>
        <v/>
      </c>
      <c r="H333">
        <f>Share_Transactions!M333</f>
        <v/>
      </c>
      <c r="I333">
        <f>Share_Transactions!G333</f>
        <v/>
      </c>
      <c r="J333">
        <f>Share_Transactions!H333</f>
        <v/>
      </c>
      <c r="K333">
        <f>IF(COUNTIF(Employee_Data!$A$2:$A$2001,B333)&gt;0,"Valid","Invalid Employee")</f>
        <v/>
      </c>
      <c r="L333">
        <f>IF(E333&gt;0,"Valid","Invalid Shares")</f>
        <v/>
      </c>
      <c r="M333">
        <f>IF(G333&gt;0,"Valid","Valid","Missing/Zero Tax")</f>
        <v/>
      </c>
      <c r="N333">
        <f>IF(AND(K333="Valid",L333="Valid",M333="Valid",O333="Approved"),"PASS","INVESTIGATE")</f>
        <v/>
      </c>
      <c r="O333">
        <f>IF(H333="Approved","Approved","Review Required")</f>
        <v/>
      </c>
    </row>
    <row r="334">
      <c r="A334">
        <f>Share_Transactions!A334</f>
        <v/>
      </c>
      <c r="B334">
        <f>Share_Transactions!B334</f>
        <v/>
      </c>
      <c r="C334">
        <f>Share_Transactions!C334</f>
        <v/>
      </c>
      <c r="D334" s="9">
        <f>Share_Transactions!D334</f>
        <v/>
      </c>
      <c r="E334">
        <f>Share_Transactions!E334</f>
        <v/>
      </c>
      <c r="F334" s="10">
        <f>Share_Transactions!J334</f>
        <v/>
      </c>
      <c r="G334" s="10">
        <f>Share_Transactions!L334</f>
        <v/>
      </c>
      <c r="H334">
        <f>Share_Transactions!M334</f>
        <v/>
      </c>
      <c r="I334">
        <f>Share_Transactions!G334</f>
        <v/>
      </c>
      <c r="J334">
        <f>Share_Transactions!H334</f>
        <v/>
      </c>
      <c r="K334">
        <f>IF(COUNTIF(Employee_Data!$A$2:$A$2001,B334)&gt;0,"Valid","Invalid Employee")</f>
        <v/>
      </c>
      <c r="L334">
        <f>IF(E334&gt;0,"Valid","Invalid Shares")</f>
        <v/>
      </c>
      <c r="M334">
        <f>IF(G334&gt;0,"Valid","Valid","Missing/Zero Tax")</f>
        <v/>
      </c>
      <c r="N334">
        <f>IF(AND(K334="Valid",L334="Valid",M334="Valid",O334="Approved"),"PASS","INVESTIGATE")</f>
        <v/>
      </c>
      <c r="O334">
        <f>IF(H334="Approved","Approved","Review Required")</f>
        <v/>
      </c>
    </row>
    <row r="335">
      <c r="A335">
        <f>Share_Transactions!A335</f>
        <v/>
      </c>
      <c r="B335">
        <f>Share_Transactions!B335</f>
        <v/>
      </c>
      <c r="C335">
        <f>Share_Transactions!C335</f>
        <v/>
      </c>
      <c r="D335" s="9">
        <f>Share_Transactions!D335</f>
        <v/>
      </c>
      <c r="E335">
        <f>Share_Transactions!E335</f>
        <v/>
      </c>
      <c r="F335" s="10">
        <f>Share_Transactions!J335</f>
        <v/>
      </c>
      <c r="G335" s="10">
        <f>Share_Transactions!L335</f>
        <v/>
      </c>
      <c r="H335">
        <f>Share_Transactions!M335</f>
        <v/>
      </c>
      <c r="I335">
        <f>Share_Transactions!G335</f>
        <v/>
      </c>
      <c r="J335">
        <f>Share_Transactions!H335</f>
        <v/>
      </c>
      <c r="K335">
        <f>IF(COUNTIF(Employee_Data!$A$2:$A$2001,B335)&gt;0,"Valid","Invalid Employee")</f>
        <v/>
      </c>
      <c r="L335">
        <f>IF(E335&gt;0,"Valid","Invalid Shares")</f>
        <v/>
      </c>
      <c r="M335">
        <f>IF(G335&gt;0,"Valid","Valid","Missing/Zero Tax")</f>
        <v/>
      </c>
      <c r="N335">
        <f>IF(AND(K335="Valid",L335="Valid",M335="Valid",O335="Approved"),"PASS","INVESTIGATE")</f>
        <v/>
      </c>
      <c r="O335">
        <f>IF(H335="Approved","Approved","Review Required")</f>
        <v/>
      </c>
    </row>
    <row r="336">
      <c r="A336">
        <f>Share_Transactions!A336</f>
        <v/>
      </c>
      <c r="B336">
        <f>Share_Transactions!B336</f>
        <v/>
      </c>
      <c r="C336">
        <f>Share_Transactions!C336</f>
        <v/>
      </c>
      <c r="D336" s="9">
        <f>Share_Transactions!D336</f>
        <v/>
      </c>
      <c r="E336">
        <f>Share_Transactions!E336</f>
        <v/>
      </c>
      <c r="F336" s="10">
        <f>Share_Transactions!J336</f>
        <v/>
      </c>
      <c r="G336" s="10">
        <f>Share_Transactions!L336</f>
        <v/>
      </c>
      <c r="H336">
        <f>Share_Transactions!M336</f>
        <v/>
      </c>
      <c r="I336">
        <f>Share_Transactions!G336</f>
        <v/>
      </c>
      <c r="J336">
        <f>Share_Transactions!H336</f>
        <v/>
      </c>
      <c r="K336">
        <f>IF(COUNTIF(Employee_Data!$A$2:$A$2001,B336)&gt;0,"Valid","Invalid Employee")</f>
        <v/>
      </c>
      <c r="L336">
        <f>IF(E336&gt;0,"Valid","Invalid Shares")</f>
        <v/>
      </c>
      <c r="M336">
        <f>IF(G336&gt;0,"Valid","Valid","Missing/Zero Tax")</f>
        <v/>
      </c>
      <c r="N336">
        <f>IF(AND(K336="Valid",L336="Valid",M336="Valid",O336="Approved"),"PASS","INVESTIGATE")</f>
        <v/>
      </c>
      <c r="O336">
        <f>IF(H336="Approved","Approved","Review Required")</f>
        <v/>
      </c>
    </row>
    <row r="337">
      <c r="A337">
        <f>Share_Transactions!A337</f>
        <v/>
      </c>
      <c r="B337">
        <f>Share_Transactions!B337</f>
        <v/>
      </c>
      <c r="C337">
        <f>Share_Transactions!C337</f>
        <v/>
      </c>
      <c r="D337" s="9">
        <f>Share_Transactions!D337</f>
        <v/>
      </c>
      <c r="E337">
        <f>Share_Transactions!E337</f>
        <v/>
      </c>
      <c r="F337" s="10">
        <f>Share_Transactions!J337</f>
        <v/>
      </c>
      <c r="G337" s="10">
        <f>Share_Transactions!L337</f>
        <v/>
      </c>
      <c r="H337">
        <f>Share_Transactions!M337</f>
        <v/>
      </c>
      <c r="I337">
        <f>Share_Transactions!G337</f>
        <v/>
      </c>
      <c r="J337">
        <f>Share_Transactions!H337</f>
        <v/>
      </c>
      <c r="K337">
        <f>IF(COUNTIF(Employee_Data!$A$2:$A$2001,B337)&gt;0,"Valid","Invalid Employee")</f>
        <v/>
      </c>
      <c r="L337">
        <f>IF(E337&gt;0,"Valid","Invalid Shares")</f>
        <v/>
      </c>
      <c r="M337">
        <f>IF(G337&gt;0,"Valid","Valid","Missing/Zero Tax")</f>
        <v/>
      </c>
      <c r="N337">
        <f>IF(AND(K337="Valid",L337="Valid",M337="Valid",O337="Approved"),"PASS","INVESTIGATE")</f>
        <v/>
      </c>
      <c r="O337">
        <f>IF(H337="Approved","Approved","Review Required")</f>
        <v/>
      </c>
    </row>
    <row r="338">
      <c r="A338">
        <f>Share_Transactions!A338</f>
        <v/>
      </c>
      <c r="B338">
        <f>Share_Transactions!B338</f>
        <v/>
      </c>
      <c r="C338">
        <f>Share_Transactions!C338</f>
        <v/>
      </c>
      <c r="D338" s="9">
        <f>Share_Transactions!D338</f>
        <v/>
      </c>
      <c r="E338">
        <f>Share_Transactions!E338</f>
        <v/>
      </c>
      <c r="F338" s="10">
        <f>Share_Transactions!J338</f>
        <v/>
      </c>
      <c r="G338" s="10">
        <f>Share_Transactions!L338</f>
        <v/>
      </c>
      <c r="H338">
        <f>Share_Transactions!M338</f>
        <v/>
      </c>
      <c r="I338">
        <f>Share_Transactions!G338</f>
        <v/>
      </c>
      <c r="J338">
        <f>Share_Transactions!H338</f>
        <v/>
      </c>
      <c r="K338">
        <f>IF(COUNTIF(Employee_Data!$A$2:$A$2001,B338)&gt;0,"Valid","Invalid Employee")</f>
        <v/>
      </c>
      <c r="L338">
        <f>IF(E338&gt;0,"Valid","Invalid Shares")</f>
        <v/>
      </c>
      <c r="M338">
        <f>IF(G338&gt;0,"Valid","Valid","Missing/Zero Tax")</f>
        <v/>
      </c>
      <c r="N338">
        <f>IF(AND(K338="Valid",L338="Valid",M338="Valid",O338="Approved"),"PASS","INVESTIGATE")</f>
        <v/>
      </c>
      <c r="O338">
        <f>IF(H338="Approved","Approved","Review Required")</f>
        <v/>
      </c>
    </row>
    <row r="339">
      <c r="A339">
        <f>Share_Transactions!A339</f>
        <v/>
      </c>
      <c r="B339">
        <f>Share_Transactions!B339</f>
        <v/>
      </c>
      <c r="C339">
        <f>Share_Transactions!C339</f>
        <v/>
      </c>
      <c r="D339" s="9">
        <f>Share_Transactions!D339</f>
        <v/>
      </c>
      <c r="E339">
        <f>Share_Transactions!E339</f>
        <v/>
      </c>
      <c r="F339" s="10">
        <f>Share_Transactions!J339</f>
        <v/>
      </c>
      <c r="G339" s="10">
        <f>Share_Transactions!L339</f>
        <v/>
      </c>
      <c r="H339">
        <f>Share_Transactions!M339</f>
        <v/>
      </c>
      <c r="I339">
        <f>Share_Transactions!G339</f>
        <v/>
      </c>
      <c r="J339">
        <f>Share_Transactions!H339</f>
        <v/>
      </c>
      <c r="K339">
        <f>IF(COUNTIF(Employee_Data!$A$2:$A$2001,B339)&gt;0,"Valid","Invalid Employee")</f>
        <v/>
      </c>
      <c r="L339">
        <f>IF(E339&gt;0,"Valid","Invalid Shares")</f>
        <v/>
      </c>
      <c r="M339">
        <f>IF(G339&gt;0,"Valid","Valid","Missing/Zero Tax")</f>
        <v/>
      </c>
      <c r="N339">
        <f>IF(AND(K339="Valid",L339="Valid",M339="Valid",O339="Approved"),"PASS","INVESTIGATE")</f>
        <v/>
      </c>
      <c r="O339">
        <f>IF(H339="Approved","Approved","Review Required")</f>
        <v/>
      </c>
    </row>
    <row r="340">
      <c r="A340">
        <f>Share_Transactions!A340</f>
        <v/>
      </c>
      <c r="B340">
        <f>Share_Transactions!B340</f>
        <v/>
      </c>
      <c r="C340">
        <f>Share_Transactions!C340</f>
        <v/>
      </c>
      <c r="D340" s="9">
        <f>Share_Transactions!D340</f>
        <v/>
      </c>
      <c r="E340">
        <f>Share_Transactions!E340</f>
        <v/>
      </c>
      <c r="F340" s="10">
        <f>Share_Transactions!J340</f>
        <v/>
      </c>
      <c r="G340" s="10">
        <f>Share_Transactions!L340</f>
        <v/>
      </c>
      <c r="H340">
        <f>Share_Transactions!M340</f>
        <v/>
      </c>
      <c r="I340">
        <f>Share_Transactions!G340</f>
        <v/>
      </c>
      <c r="J340">
        <f>Share_Transactions!H340</f>
        <v/>
      </c>
      <c r="K340">
        <f>IF(COUNTIF(Employee_Data!$A$2:$A$2001,B340)&gt;0,"Valid","Invalid Employee")</f>
        <v/>
      </c>
      <c r="L340">
        <f>IF(E340&gt;0,"Valid","Invalid Shares")</f>
        <v/>
      </c>
      <c r="M340">
        <f>IF(G340&gt;0,"Valid","Valid","Missing/Zero Tax")</f>
        <v/>
      </c>
      <c r="N340">
        <f>IF(AND(K340="Valid",L340="Valid",M340="Valid",O340="Approved"),"PASS","INVESTIGATE")</f>
        <v/>
      </c>
      <c r="O340">
        <f>IF(H340="Approved","Approved","Review Required")</f>
        <v/>
      </c>
    </row>
    <row r="341">
      <c r="A341">
        <f>Share_Transactions!A341</f>
        <v/>
      </c>
      <c r="B341">
        <f>Share_Transactions!B341</f>
        <v/>
      </c>
      <c r="C341">
        <f>Share_Transactions!C341</f>
        <v/>
      </c>
      <c r="D341" s="9">
        <f>Share_Transactions!D341</f>
        <v/>
      </c>
      <c r="E341">
        <f>Share_Transactions!E341</f>
        <v/>
      </c>
      <c r="F341" s="10">
        <f>Share_Transactions!J341</f>
        <v/>
      </c>
      <c r="G341" s="10">
        <f>Share_Transactions!L341</f>
        <v/>
      </c>
      <c r="H341">
        <f>Share_Transactions!M341</f>
        <v/>
      </c>
      <c r="I341">
        <f>Share_Transactions!G341</f>
        <v/>
      </c>
      <c r="J341">
        <f>Share_Transactions!H341</f>
        <v/>
      </c>
      <c r="K341">
        <f>IF(COUNTIF(Employee_Data!$A$2:$A$2001,B341)&gt;0,"Valid","Invalid Employee")</f>
        <v/>
      </c>
      <c r="L341">
        <f>IF(E341&gt;0,"Valid","Invalid Shares")</f>
        <v/>
      </c>
      <c r="M341">
        <f>IF(G341&gt;0,"Valid","Valid","Missing/Zero Tax")</f>
        <v/>
      </c>
      <c r="N341">
        <f>IF(AND(K341="Valid",L341="Valid",M341="Valid",O341="Approved"),"PASS","INVESTIGATE")</f>
        <v/>
      </c>
      <c r="O341">
        <f>IF(H341="Approved","Approved","Review Required")</f>
        <v/>
      </c>
    </row>
    <row r="342">
      <c r="A342">
        <f>Share_Transactions!A342</f>
        <v/>
      </c>
      <c r="B342">
        <f>Share_Transactions!B342</f>
        <v/>
      </c>
      <c r="C342">
        <f>Share_Transactions!C342</f>
        <v/>
      </c>
      <c r="D342" s="9">
        <f>Share_Transactions!D342</f>
        <v/>
      </c>
      <c r="E342">
        <f>Share_Transactions!E342</f>
        <v/>
      </c>
      <c r="F342" s="10">
        <f>Share_Transactions!J342</f>
        <v/>
      </c>
      <c r="G342" s="10">
        <f>Share_Transactions!L342</f>
        <v/>
      </c>
      <c r="H342">
        <f>Share_Transactions!M342</f>
        <v/>
      </c>
      <c r="I342">
        <f>Share_Transactions!G342</f>
        <v/>
      </c>
      <c r="J342">
        <f>Share_Transactions!H342</f>
        <v/>
      </c>
      <c r="K342">
        <f>IF(COUNTIF(Employee_Data!$A$2:$A$2001,B342)&gt;0,"Valid","Invalid Employee")</f>
        <v/>
      </c>
      <c r="L342">
        <f>IF(E342&gt;0,"Valid","Invalid Shares")</f>
        <v/>
      </c>
      <c r="M342">
        <f>IF(G342&gt;0,"Valid","Valid","Missing/Zero Tax")</f>
        <v/>
      </c>
      <c r="N342">
        <f>IF(AND(K342="Valid",L342="Valid",M342="Valid",O342="Approved"),"PASS","INVESTIGATE")</f>
        <v/>
      </c>
      <c r="O342">
        <f>IF(H342="Approved","Approved","Review Required")</f>
        <v/>
      </c>
    </row>
    <row r="343">
      <c r="A343">
        <f>Share_Transactions!A343</f>
        <v/>
      </c>
      <c r="B343">
        <f>Share_Transactions!B343</f>
        <v/>
      </c>
      <c r="C343">
        <f>Share_Transactions!C343</f>
        <v/>
      </c>
      <c r="D343" s="9">
        <f>Share_Transactions!D343</f>
        <v/>
      </c>
      <c r="E343">
        <f>Share_Transactions!E343</f>
        <v/>
      </c>
      <c r="F343" s="10">
        <f>Share_Transactions!J343</f>
        <v/>
      </c>
      <c r="G343" s="10">
        <f>Share_Transactions!L343</f>
        <v/>
      </c>
      <c r="H343">
        <f>Share_Transactions!M343</f>
        <v/>
      </c>
      <c r="I343">
        <f>Share_Transactions!G343</f>
        <v/>
      </c>
      <c r="J343">
        <f>Share_Transactions!H343</f>
        <v/>
      </c>
      <c r="K343">
        <f>IF(COUNTIF(Employee_Data!$A$2:$A$2001,B343)&gt;0,"Valid","Invalid Employee")</f>
        <v/>
      </c>
      <c r="L343">
        <f>IF(E343&gt;0,"Valid","Invalid Shares")</f>
        <v/>
      </c>
      <c r="M343">
        <f>IF(G343&gt;0,"Valid","Valid","Missing/Zero Tax")</f>
        <v/>
      </c>
      <c r="N343">
        <f>IF(AND(K343="Valid",L343="Valid",M343="Valid",O343="Approved"),"PASS","INVESTIGATE")</f>
        <v/>
      </c>
      <c r="O343">
        <f>IF(H343="Approved","Approved","Review Required")</f>
        <v/>
      </c>
    </row>
    <row r="344">
      <c r="A344">
        <f>Share_Transactions!A344</f>
        <v/>
      </c>
      <c r="B344">
        <f>Share_Transactions!B344</f>
        <v/>
      </c>
      <c r="C344">
        <f>Share_Transactions!C344</f>
        <v/>
      </c>
      <c r="D344" s="9">
        <f>Share_Transactions!D344</f>
        <v/>
      </c>
      <c r="E344">
        <f>Share_Transactions!E344</f>
        <v/>
      </c>
      <c r="F344" s="10">
        <f>Share_Transactions!J344</f>
        <v/>
      </c>
      <c r="G344" s="10">
        <f>Share_Transactions!L344</f>
        <v/>
      </c>
      <c r="H344">
        <f>Share_Transactions!M344</f>
        <v/>
      </c>
      <c r="I344">
        <f>Share_Transactions!G344</f>
        <v/>
      </c>
      <c r="J344">
        <f>Share_Transactions!H344</f>
        <v/>
      </c>
      <c r="K344">
        <f>IF(COUNTIF(Employee_Data!$A$2:$A$2001,B344)&gt;0,"Valid","Invalid Employee")</f>
        <v/>
      </c>
      <c r="L344">
        <f>IF(E344&gt;0,"Valid","Invalid Shares")</f>
        <v/>
      </c>
      <c r="M344">
        <f>IF(G344&gt;0,"Valid","Valid","Missing/Zero Tax")</f>
        <v/>
      </c>
      <c r="N344">
        <f>IF(AND(K344="Valid",L344="Valid",M344="Valid",O344="Approved"),"PASS","INVESTIGATE")</f>
        <v/>
      </c>
      <c r="O344">
        <f>IF(H344="Approved","Approved","Review Required")</f>
        <v/>
      </c>
    </row>
    <row r="345">
      <c r="A345">
        <f>Share_Transactions!A345</f>
        <v/>
      </c>
      <c r="B345">
        <f>Share_Transactions!B345</f>
        <v/>
      </c>
      <c r="C345">
        <f>Share_Transactions!C345</f>
        <v/>
      </c>
      <c r="D345" s="9">
        <f>Share_Transactions!D345</f>
        <v/>
      </c>
      <c r="E345">
        <f>Share_Transactions!E345</f>
        <v/>
      </c>
      <c r="F345" s="10">
        <f>Share_Transactions!J345</f>
        <v/>
      </c>
      <c r="G345" s="10">
        <f>Share_Transactions!L345</f>
        <v/>
      </c>
      <c r="H345">
        <f>Share_Transactions!M345</f>
        <v/>
      </c>
      <c r="I345">
        <f>Share_Transactions!G345</f>
        <v/>
      </c>
      <c r="J345">
        <f>Share_Transactions!H345</f>
        <v/>
      </c>
      <c r="K345">
        <f>IF(COUNTIF(Employee_Data!$A$2:$A$2001,B345)&gt;0,"Valid","Invalid Employee")</f>
        <v/>
      </c>
      <c r="L345">
        <f>IF(E345&gt;0,"Valid","Invalid Shares")</f>
        <v/>
      </c>
      <c r="M345">
        <f>IF(G345&gt;0,"Valid","Valid","Missing/Zero Tax")</f>
        <v/>
      </c>
      <c r="N345">
        <f>IF(AND(K345="Valid",L345="Valid",M345="Valid",O345="Approved"),"PASS","INVESTIGATE")</f>
        <v/>
      </c>
      <c r="O345">
        <f>IF(H345="Approved","Approved","Review Required")</f>
        <v/>
      </c>
    </row>
    <row r="346">
      <c r="A346">
        <f>Share_Transactions!A346</f>
        <v/>
      </c>
      <c r="B346">
        <f>Share_Transactions!B346</f>
        <v/>
      </c>
      <c r="C346">
        <f>Share_Transactions!C346</f>
        <v/>
      </c>
      <c r="D346" s="9">
        <f>Share_Transactions!D346</f>
        <v/>
      </c>
      <c r="E346">
        <f>Share_Transactions!E346</f>
        <v/>
      </c>
      <c r="F346" s="10">
        <f>Share_Transactions!J346</f>
        <v/>
      </c>
      <c r="G346" s="10">
        <f>Share_Transactions!L346</f>
        <v/>
      </c>
      <c r="H346">
        <f>Share_Transactions!M346</f>
        <v/>
      </c>
      <c r="I346">
        <f>Share_Transactions!G346</f>
        <v/>
      </c>
      <c r="J346">
        <f>Share_Transactions!H346</f>
        <v/>
      </c>
      <c r="K346">
        <f>IF(COUNTIF(Employee_Data!$A$2:$A$2001,B346)&gt;0,"Valid","Invalid Employee")</f>
        <v/>
      </c>
      <c r="L346">
        <f>IF(E346&gt;0,"Valid","Invalid Shares")</f>
        <v/>
      </c>
      <c r="M346">
        <f>IF(G346&gt;0,"Valid","Valid","Missing/Zero Tax")</f>
        <v/>
      </c>
      <c r="N346">
        <f>IF(AND(K346="Valid",L346="Valid",M346="Valid",O346="Approved"),"PASS","INVESTIGATE")</f>
        <v/>
      </c>
      <c r="O346">
        <f>IF(H346="Approved","Approved","Review Required")</f>
        <v/>
      </c>
    </row>
    <row r="347">
      <c r="A347">
        <f>Share_Transactions!A347</f>
        <v/>
      </c>
      <c r="B347">
        <f>Share_Transactions!B347</f>
        <v/>
      </c>
      <c r="C347">
        <f>Share_Transactions!C347</f>
        <v/>
      </c>
      <c r="D347" s="9">
        <f>Share_Transactions!D347</f>
        <v/>
      </c>
      <c r="E347">
        <f>Share_Transactions!E347</f>
        <v/>
      </c>
      <c r="F347" s="10">
        <f>Share_Transactions!J347</f>
        <v/>
      </c>
      <c r="G347" s="10">
        <f>Share_Transactions!L347</f>
        <v/>
      </c>
      <c r="H347">
        <f>Share_Transactions!M347</f>
        <v/>
      </c>
      <c r="I347">
        <f>Share_Transactions!G347</f>
        <v/>
      </c>
      <c r="J347">
        <f>Share_Transactions!H347</f>
        <v/>
      </c>
      <c r="K347">
        <f>IF(COUNTIF(Employee_Data!$A$2:$A$2001,B347)&gt;0,"Valid","Invalid Employee")</f>
        <v/>
      </c>
      <c r="L347">
        <f>IF(E347&gt;0,"Valid","Invalid Shares")</f>
        <v/>
      </c>
      <c r="M347">
        <f>IF(G347&gt;0,"Valid","Valid","Missing/Zero Tax")</f>
        <v/>
      </c>
      <c r="N347">
        <f>IF(AND(K347="Valid",L347="Valid",M347="Valid",O347="Approved"),"PASS","INVESTIGATE")</f>
        <v/>
      </c>
      <c r="O347">
        <f>IF(H347="Approved","Approved","Review Required")</f>
        <v/>
      </c>
    </row>
    <row r="348">
      <c r="A348">
        <f>Share_Transactions!A348</f>
        <v/>
      </c>
      <c r="B348">
        <f>Share_Transactions!B348</f>
        <v/>
      </c>
      <c r="C348">
        <f>Share_Transactions!C348</f>
        <v/>
      </c>
      <c r="D348" s="9">
        <f>Share_Transactions!D348</f>
        <v/>
      </c>
      <c r="E348">
        <f>Share_Transactions!E348</f>
        <v/>
      </c>
      <c r="F348" s="10">
        <f>Share_Transactions!J348</f>
        <v/>
      </c>
      <c r="G348" s="10">
        <f>Share_Transactions!L348</f>
        <v/>
      </c>
      <c r="H348">
        <f>Share_Transactions!M348</f>
        <v/>
      </c>
      <c r="I348">
        <f>Share_Transactions!G348</f>
        <v/>
      </c>
      <c r="J348">
        <f>Share_Transactions!H348</f>
        <v/>
      </c>
      <c r="K348">
        <f>IF(COUNTIF(Employee_Data!$A$2:$A$2001,B348)&gt;0,"Valid","Invalid Employee")</f>
        <v/>
      </c>
      <c r="L348">
        <f>IF(E348&gt;0,"Valid","Invalid Shares")</f>
        <v/>
      </c>
      <c r="M348">
        <f>IF(G348&gt;0,"Valid","Valid","Missing/Zero Tax")</f>
        <v/>
      </c>
      <c r="N348">
        <f>IF(AND(K348="Valid",L348="Valid",M348="Valid",O348="Approved"),"PASS","INVESTIGATE")</f>
        <v/>
      </c>
      <c r="O348">
        <f>IF(H348="Approved","Approved","Review Required")</f>
        <v/>
      </c>
    </row>
    <row r="349">
      <c r="A349">
        <f>Share_Transactions!A349</f>
        <v/>
      </c>
      <c r="B349">
        <f>Share_Transactions!B349</f>
        <v/>
      </c>
      <c r="C349">
        <f>Share_Transactions!C349</f>
        <v/>
      </c>
      <c r="D349" s="9">
        <f>Share_Transactions!D349</f>
        <v/>
      </c>
      <c r="E349">
        <f>Share_Transactions!E349</f>
        <v/>
      </c>
      <c r="F349" s="10">
        <f>Share_Transactions!J349</f>
        <v/>
      </c>
      <c r="G349" s="10">
        <f>Share_Transactions!L349</f>
        <v/>
      </c>
      <c r="H349">
        <f>Share_Transactions!M349</f>
        <v/>
      </c>
      <c r="I349">
        <f>Share_Transactions!G349</f>
        <v/>
      </c>
      <c r="J349">
        <f>Share_Transactions!H349</f>
        <v/>
      </c>
      <c r="K349">
        <f>IF(COUNTIF(Employee_Data!$A$2:$A$2001,B349)&gt;0,"Valid","Invalid Employee")</f>
        <v/>
      </c>
      <c r="L349">
        <f>IF(E349&gt;0,"Valid","Invalid Shares")</f>
        <v/>
      </c>
      <c r="M349">
        <f>IF(G349&gt;0,"Valid","Valid","Missing/Zero Tax")</f>
        <v/>
      </c>
      <c r="N349">
        <f>IF(AND(K349="Valid",L349="Valid",M349="Valid",O349="Approved"),"PASS","INVESTIGATE")</f>
        <v/>
      </c>
      <c r="O349">
        <f>IF(H349="Approved","Approved","Review Required")</f>
        <v/>
      </c>
    </row>
    <row r="350">
      <c r="A350">
        <f>Share_Transactions!A350</f>
        <v/>
      </c>
      <c r="B350">
        <f>Share_Transactions!B350</f>
        <v/>
      </c>
      <c r="C350">
        <f>Share_Transactions!C350</f>
        <v/>
      </c>
      <c r="D350" s="9">
        <f>Share_Transactions!D350</f>
        <v/>
      </c>
      <c r="E350">
        <f>Share_Transactions!E350</f>
        <v/>
      </c>
      <c r="F350" s="10">
        <f>Share_Transactions!J350</f>
        <v/>
      </c>
      <c r="G350" s="10">
        <f>Share_Transactions!L350</f>
        <v/>
      </c>
      <c r="H350">
        <f>Share_Transactions!M350</f>
        <v/>
      </c>
      <c r="I350">
        <f>Share_Transactions!G350</f>
        <v/>
      </c>
      <c r="J350">
        <f>Share_Transactions!H350</f>
        <v/>
      </c>
      <c r="K350">
        <f>IF(COUNTIF(Employee_Data!$A$2:$A$2001,B350)&gt;0,"Valid","Invalid Employee")</f>
        <v/>
      </c>
      <c r="L350">
        <f>IF(E350&gt;0,"Valid","Invalid Shares")</f>
        <v/>
      </c>
      <c r="M350">
        <f>IF(G350&gt;0,"Valid","Valid","Missing/Zero Tax")</f>
        <v/>
      </c>
      <c r="N350">
        <f>IF(AND(K350="Valid",L350="Valid",M350="Valid",O350="Approved"),"PASS","INVESTIGATE")</f>
        <v/>
      </c>
      <c r="O350">
        <f>IF(H350="Approved","Approved","Review Required")</f>
        <v/>
      </c>
    </row>
    <row r="351">
      <c r="A351">
        <f>Share_Transactions!A351</f>
        <v/>
      </c>
      <c r="B351">
        <f>Share_Transactions!B351</f>
        <v/>
      </c>
      <c r="C351">
        <f>Share_Transactions!C351</f>
        <v/>
      </c>
      <c r="D351" s="9">
        <f>Share_Transactions!D351</f>
        <v/>
      </c>
      <c r="E351">
        <f>Share_Transactions!E351</f>
        <v/>
      </c>
      <c r="F351" s="10">
        <f>Share_Transactions!J351</f>
        <v/>
      </c>
      <c r="G351" s="10">
        <f>Share_Transactions!L351</f>
        <v/>
      </c>
      <c r="H351">
        <f>Share_Transactions!M351</f>
        <v/>
      </c>
      <c r="I351">
        <f>Share_Transactions!G351</f>
        <v/>
      </c>
      <c r="J351">
        <f>Share_Transactions!H351</f>
        <v/>
      </c>
      <c r="K351">
        <f>IF(COUNTIF(Employee_Data!$A$2:$A$2001,B351)&gt;0,"Valid","Invalid Employee")</f>
        <v/>
      </c>
      <c r="L351">
        <f>IF(E351&gt;0,"Valid","Invalid Shares")</f>
        <v/>
      </c>
      <c r="M351">
        <f>IF(G351&gt;0,"Valid","Valid","Missing/Zero Tax")</f>
        <v/>
      </c>
      <c r="N351">
        <f>IF(AND(K351="Valid",L351="Valid",M351="Valid",O351="Approved"),"PASS","INVESTIGATE")</f>
        <v/>
      </c>
      <c r="O351">
        <f>IF(H351="Approved","Approved","Review Required")</f>
        <v/>
      </c>
    </row>
    <row r="352">
      <c r="A352">
        <f>Share_Transactions!A352</f>
        <v/>
      </c>
      <c r="B352">
        <f>Share_Transactions!B352</f>
        <v/>
      </c>
      <c r="C352">
        <f>Share_Transactions!C352</f>
        <v/>
      </c>
      <c r="D352" s="9">
        <f>Share_Transactions!D352</f>
        <v/>
      </c>
      <c r="E352">
        <f>Share_Transactions!E352</f>
        <v/>
      </c>
      <c r="F352" s="10">
        <f>Share_Transactions!J352</f>
        <v/>
      </c>
      <c r="G352" s="10">
        <f>Share_Transactions!L352</f>
        <v/>
      </c>
      <c r="H352">
        <f>Share_Transactions!M352</f>
        <v/>
      </c>
      <c r="I352">
        <f>Share_Transactions!G352</f>
        <v/>
      </c>
      <c r="J352">
        <f>Share_Transactions!H352</f>
        <v/>
      </c>
      <c r="K352">
        <f>IF(COUNTIF(Employee_Data!$A$2:$A$2001,B352)&gt;0,"Valid","Invalid Employee")</f>
        <v/>
      </c>
      <c r="L352">
        <f>IF(E352&gt;0,"Valid","Invalid Shares")</f>
        <v/>
      </c>
      <c r="M352">
        <f>IF(G352&gt;0,"Valid","Valid","Missing/Zero Tax")</f>
        <v/>
      </c>
      <c r="N352">
        <f>IF(AND(K352="Valid",L352="Valid",M352="Valid",O352="Approved"),"PASS","INVESTIGATE")</f>
        <v/>
      </c>
      <c r="O352">
        <f>IF(H352="Approved","Approved","Review Required")</f>
        <v/>
      </c>
    </row>
    <row r="353">
      <c r="A353">
        <f>Share_Transactions!A353</f>
        <v/>
      </c>
      <c r="B353">
        <f>Share_Transactions!B353</f>
        <v/>
      </c>
      <c r="C353">
        <f>Share_Transactions!C353</f>
        <v/>
      </c>
      <c r="D353" s="9">
        <f>Share_Transactions!D353</f>
        <v/>
      </c>
      <c r="E353">
        <f>Share_Transactions!E353</f>
        <v/>
      </c>
      <c r="F353" s="10">
        <f>Share_Transactions!J353</f>
        <v/>
      </c>
      <c r="G353" s="10">
        <f>Share_Transactions!L353</f>
        <v/>
      </c>
      <c r="H353">
        <f>Share_Transactions!M353</f>
        <v/>
      </c>
      <c r="I353">
        <f>Share_Transactions!G353</f>
        <v/>
      </c>
      <c r="J353">
        <f>Share_Transactions!H353</f>
        <v/>
      </c>
      <c r="K353">
        <f>IF(COUNTIF(Employee_Data!$A$2:$A$2001,B353)&gt;0,"Valid","Invalid Employee")</f>
        <v/>
      </c>
      <c r="L353">
        <f>IF(E353&gt;0,"Valid","Invalid Shares")</f>
        <v/>
      </c>
      <c r="M353">
        <f>IF(G353&gt;0,"Valid","Valid","Missing/Zero Tax")</f>
        <v/>
      </c>
      <c r="N353">
        <f>IF(AND(K353="Valid",L353="Valid",M353="Valid",O353="Approved"),"PASS","INVESTIGATE")</f>
        <v/>
      </c>
      <c r="O353">
        <f>IF(H353="Approved","Approved","Review Required")</f>
        <v/>
      </c>
    </row>
    <row r="354">
      <c r="A354">
        <f>Share_Transactions!A354</f>
        <v/>
      </c>
      <c r="B354">
        <f>Share_Transactions!B354</f>
        <v/>
      </c>
      <c r="C354">
        <f>Share_Transactions!C354</f>
        <v/>
      </c>
      <c r="D354" s="9">
        <f>Share_Transactions!D354</f>
        <v/>
      </c>
      <c r="E354">
        <f>Share_Transactions!E354</f>
        <v/>
      </c>
      <c r="F354" s="10">
        <f>Share_Transactions!J354</f>
        <v/>
      </c>
      <c r="G354" s="10">
        <f>Share_Transactions!L354</f>
        <v/>
      </c>
      <c r="H354">
        <f>Share_Transactions!M354</f>
        <v/>
      </c>
      <c r="I354">
        <f>Share_Transactions!G354</f>
        <v/>
      </c>
      <c r="J354">
        <f>Share_Transactions!H354</f>
        <v/>
      </c>
      <c r="K354">
        <f>IF(COUNTIF(Employee_Data!$A$2:$A$2001,B354)&gt;0,"Valid","Invalid Employee")</f>
        <v/>
      </c>
      <c r="L354">
        <f>IF(E354&gt;0,"Valid","Invalid Shares")</f>
        <v/>
      </c>
      <c r="M354">
        <f>IF(G354&gt;0,"Valid","Valid","Missing/Zero Tax")</f>
        <v/>
      </c>
      <c r="N354">
        <f>IF(AND(K354="Valid",L354="Valid",M354="Valid",O354="Approved"),"PASS","INVESTIGATE")</f>
        <v/>
      </c>
      <c r="O354">
        <f>IF(H354="Approved","Approved","Review Required")</f>
        <v/>
      </c>
    </row>
    <row r="355">
      <c r="A355">
        <f>Share_Transactions!A355</f>
        <v/>
      </c>
      <c r="B355">
        <f>Share_Transactions!B355</f>
        <v/>
      </c>
      <c r="C355">
        <f>Share_Transactions!C355</f>
        <v/>
      </c>
      <c r="D355" s="9">
        <f>Share_Transactions!D355</f>
        <v/>
      </c>
      <c r="E355">
        <f>Share_Transactions!E355</f>
        <v/>
      </c>
      <c r="F355" s="10">
        <f>Share_Transactions!J355</f>
        <v/>
      </c>
      <c r="G355" s="10">
        <f>Share_Transactions!L355</f>
        <v/>
      </c>
      <c r="H355">
        <f>Share_Transactions!M355</f>
        <v/>
      </c>
      <c r="I355">
        <f>Share_Transactions!G355</f>
        <v/>
      </c>
      <c r="J355">
        <f>Share_Transactions!H355</f>
        <v/>
      </c>
      <c r="K355">
        <f>IF(COUNTIF(Employee_Data!$A$2:$A$2001,B355)&gt;0,"Valid","Invalid Employee")</f>
        <v/>
      </c>
      <c r="L355">
        <f>IF(E355&gt;0,"Valid","Invalid Shares")</f>
        <v/>
      </c>
      <c r="M355">
        <f>IF(G355&gt;0,"Valid","Valid","Missing/Zero Tax")</f>
        <v/>
      </c>
      <c r="N355">
        <f>IF(AND(K355="Valid",L355="Valid",M355="Valid",O355="Approved"),"PASS","INVESTIGATE")</f>
        <v/>
      </c>
      <c r="O355">
        <f>IF(H355="Approved","Approved","Review Required")</f>
        <v/>
      </c>
    </row>
    <row r="356">
      <c r="A356">
        <f>Share_Transactions!A356</f>
        <v/>
      </c>
      <c r="B356">
        <f>Share_Transactions!B356</f>
        <v/>
      </c>
      <c r="C356">
        <f>Share_Transactions!C356</f>
        <v/>
      </c>
      <c r="D356" s="9">
        <f>Share_Transactions!D356</f>
        <v/>
      </c>
      <c r="E356">
        <f>Share_Transactions!E356</f>
        <v/>
      </c>
      <c r="F356" s="10">
        <f>Share_Transactions!J356</f>
        <v/>
      </c>
      <c r="G356" s="10">
        <f>Share_Transactions!L356</f>
        <v/>
      </c>
      <c r="H356">
        <f>Share_Transactions!M356</f>
        <v/>
      </c>
      <c r="I356">
        <f>Share_Transactions!G356</f>
        <v/>
      </c>
      <c r="J356">
        <f>Share_Transactions!H356</f>
        <v/>
      </c>
      <c r="K356">
        <f>IF(COUNTIF(Employee_Data!$A$2:$A$2001,B356)&gt;0,"Valid","Invalid Employee")</f>
        <v/>
      </c>
      <c r="L356">
        <f>IF(E356&gt;0,"Valid","Invalid Shares")</f>
        <v/>
      </c>
      <c r="M356">
        <f>IF(G356&gt;0,"Valid","Valid","Missing/Zero Tax")</f>
        <v/>
      </c>
      <c r="N356">
        <f>IF(AND(K356="Valid",L356="Valid",M356="Valid",O356="Approved"),"PASS","INVESTIGATE")</f>
        <v/>
      </c>
      <c r="O356">
        <f>IF(H356="Approved","Approved","Review Required")</f>
        <v/>
      </c>
    </row>
    <row r="357">
      <c r="A357">
        <f>Share_Transactions!A357</f>
        <v/>
      </c>
      <c r="B357">
        <f>Share_Transactions!B357</f>
        <v/>
      </c>
      <c r="C357">
        <f>Share_Transactions!C357</f>
        <v/>
      </c>
      <c r="D357" s="9">
        <f>Share_Transactions!D357</f>
        <v/>
      </c>
      <c r="E357">
        <f>Share_Transactions!E357</f>
        <v/>
      </c>
      <c r="F357" s="10">
        <f>Share_Transactions!J357</f>
        <v/>
      </c>
      <c r="G357" s="10">
        <f>Share_Transactions!L357</f>
        <v/>
      </c>
      <c r="H357">
        <f>Share_Transactions!M357</f>
        <v/>
      </c>
      <c r="I357">
        <f>Share_Transactions!G357</f>
        <v/>
      </c>
      <c r="J357">
        <f>Share_Transactions!H357</f>
        <v/>
      </c>
      <c r="K357">
        <f>IF(COUNTIF(Employee_Data!$A$2:$A$2001,B357)&gt;0,"Valid","Invalid Employee")</f>
        <v/>
      </c>
      <c r="L357">
        <f>IF(E357&gt;0,"Valid","Invalid Shares")</f>
        <v/>
      </c>
      <c r="M357">
        <f>IF(G357&gt;0,"Valid","Valid","Missing/Zero Tax")</f>
        <v/>
      </c>
      <c r="N357">
        <f>IF(AND(K357="Valid",L357="Valid",M357="Valid",O357="Approved"),"PASS","INVESTIGATE")</f>
        <v/>
      </c>
      <c r="O357">
        <f>IF(H357="Approved","Approved","Review Required")</f>
        <v/>
      </c>
    </row>
    <row r="358">
      <c r="A358">
        <f>Share_Transactions!A358</f>
        <v/>
      </c>
      <c r="B358">
        <f>Share_Transactions!B358</f>
        <v/>
      </c>
      <c r="C358">
        <f>Share_Transactions!C358</f>
        <v/>
      </c>
      <c r="D358" s="9">
        <f>Share_Transactions!D358</f>
        <v/>
      </c>
      <c r="E358">
        <f>Share_Transactions!E358</f>
        <v/>
      </c>
      <c r="F358" s="10">
        <f>Share_Transactions!J358</f>
        <v/>
      </c>
      <c r="G358" s="10">
        <f>Share_Transactions!L358</f>
        <v/>
      </c>
      <c r="H358">
        <f>Share_Transactions!M358</f>
        <v/>
      </c>
      <c r="I358">
        <f>Share_Transactions!G358</f>
        <v/>
      </c>
      <c r="J358">
        <f>Share_Transactions!H358</f>
        <v/>
      </c>
      <c r="K358">
        <f>IF(COUNTIF(Employee_Data!$A$2:$A$2001,B358)&gt;0,"Valid","Invalid Employee")</f>
        <v/>
      </c>
      <c r="L358">
        <f>IF(E358&gt;0,"Valid","Invalid Shares")</f>
        <v/>
      </c>
      <c r="M358">
        <f>IF(G358&gt;0,"Valid","Valid","Missing/Zero Tax")</f>
        <v/>
      </c>
      <c r="N358">
        <f>IF(AND(K358="Valid",L358="Valid",M358="Valid",O358="Approved"),"PASS","INVESTIGATE")</f>
        <v/>
      </c>
      <c r="O358">
        <f>IF(H358="Approved","Approved","Review Required")</f>
        <v/>
      </c>
    </row>
    <row r="359">
      <c r="A359">
        <f>Share_Transactions!A359</f>
        <v/>
      </c>
      <c r="B359">
        <f>Share_Transactions!B359</f>
        <v/>
      </c>
      <c r="C359">
        <f>Share_Transactions!C359</f>
        <v/>
      </c>
      <c r="D359" s="9">
        <f>Share_Transactions!D359</f>
        <v/>
      </c>
      <c r="E359">
        <f>Share_Transactions!E359</f>
        <v/>
      </c>
      <c r="F359" s="10">
        <f>Share_Transactions!J359</f>
        <v/>
      </c>
      <c r="G359" s="10">
        <f>Share_Transactions!L359</f>
        <v/>
      </c>
      <c r="H359">
        <f>Share_Transactions!M359</f>
        <v/>
      </c>
      <c r="I359">
        <f>Share_Transactions!G359</f>
        <v/>
      </c>
      <c r="J359">
        <f>Share_Transactions!H359</f>
        <v/>
      </c>
      <c r="K359">
        <f>IF(COUNTIF(Employee_Data!$A$2:$A$2001,B359)&gt;0,"Valid","Invalid Employee")</f>
        <v/>
      </c>
      <c r="L359">
        <f>IF(E359&gt;0,"Valid","Invalid Shares")</f>
        <v/>
      </c>
      <c r="M359">
        <f>IF(G359&gt;0,"Valid","Valid","Missing/Zero Tax")</f>
        <v/>
      </c>
      <c r="N359">
        <f>IF(AND(K359="Valid",L359="Valid",M359="Valid",O359="Approved"),"PASS","INVESTIGATE")</f>
        <v/>
      </c>
      <c r="O359">
        <f>IF(H359="Approved","Approved","Review Required")</f>
        <v/>
      </c>
    </row>
    <row r="360">
      <c r="A360">
        <f>Share_Transactions!A360</f>
        <v/>
      </c>
      <c r="B360">
        <f>Share_Transactions!B360</f>
        <v/>
      </c>
      <c r="C360">
        <f>Share_Transactions!C360</f>
        <v/>
      </c>
      <c r="D360" s="9">
        <f>Share_Transactions!D360</f>
        <v/>
      </c>
      <c r="E360">
        <f>Share_Transactions!E360</f>
        <v/>
      </c>
      <c r="F360" s="10">
        <f>Share_Transactions!J360</f>
        <v/>
      </c>
      <c r="G360" s="10">
        <f>Share_Transactions!L360</f>
        <v/>
      </c>
      <c r="H360">
        <f>Share_Transactions!M360</f>
        <v/>
      </c>
      <c r="I360">
        <f>Share_Transactions!G360</f>
        <v/>
      </c>
      <c r="J360">
        <f>Share_Transactions!H360</f>
        <v/>
      </c>
      <c r="K360">
        <f>IF(COUNTIF(Employee_Data!$A$2:$A$2001,B360)&gt;0,"Valid","Invalid Employee")</f>
        <v/>
      </c>
      <c r="L360">
        <f>IF(E360&gt;0,"Valid","Invalid Shares")</f>
        <v/>
      </c>
      <c r="M360">
        <f>IF(G360&gt;0,"Valid","Valid","Missing/Zero Tax")</f>
        <v/>
      </c>
      <c r="N360">
        <f>IF(AND(K360="Valid",L360="Valid",M360="Valid",O360="Approved"),"PASS","INVESTIGATE")</f>
        <v/>
      </c>
      <c r="O360">
        <f>IF(H360="Approved","Approved","Review Required")</f>
        <v/>
      </c>
    </row>
    <row r="361">
      <c r="A361">
        <f>Share_Transactions!A361</f>
        <v/>
      </c>
      <c r="B361">
        <f>Share_Transactions!B361</f>
        <v/>
      </c>
      <c r="C361">
        <f>Share_Transactions!C361</f>
        <v/>
      </c>
      <c r="D361" s="9">
        <f>Share_Transactions!D361</f>
        <v/>
      </c>
      <c r="E361">
        <f>Share_Transactions!E361</f>
        <v/>
      </c>
      <c r="F361" s="10">
        <f>Share_Transactions!J361</f>
        <v/>
      </c>
      <c r="G361" s="10">
        <f>Share_Transactions!L361</f>
        <v/>
      </c>
      <c r="H361">
        <f>Share_Transactions!M361</f>
        <v/>
      </c>
      <c r="I361">
        <f>Share_Transactions!G361</f>
        <v/>
      </c>
      <c r="J361">
        <f>Share_Transactions!H361</f>
        <v/>
      </c>
      <c r="K361">
        <f>IF(COUNTIF(Employee_Data!$A$2:$A$2001,B361)&gt;0,"Valid","Invalid Employee")</f>
        <v/>
      </c>
      <c r="L361">
        <f>IF(E361&gt;0,"Valid","Invalid Shares")</f>
        <v/>
      </c>
      <c r="M361">
        <f>IF(G361&gt;0,"Valid","Valid","Missing/Zero Tax")</f>
        <v/>
      </c>
      <c r="N361">
        <f>IF(AND(K361="Valid",L361="Valid",M361="Valid",O361="Approved"),"PASS","INVESTIGATE")</f>
        <v/>
      </c>
      <c r="O361">
        <f>IF(H361="Approved","Approved","Review Required")</f>
        <v/>
      </c>
    </row>
    <row r="362">
      <c r="A362">
        <f>Share_Transactions!A362</f>
        <v/>
      </c>
      <c r="B362">
        <f>Share_Transactions!B362</f>
        <v/>
      </c>
      <c r="C362">
        <f>Share_Transactions!C362</f>
        <v/>
      </c>
      <c r="D362" s="9">
        <f>Share_Transactions!D362</f>
        <v/>
      </c>
      <c r="E362">
        <f>Share_Transactions!E362</f>
        <v/>
      </c>
      <c r="F362" s="10">
        <f>Share_Transactions!J362</f>
        <v/>
      </c>
      <c r="G362" s="10">
        <f>Share_Transactions!L362</f>
        <v/>
      </c>
      <c r="H362">
        <f>Share_Transactions!M362</f>
        <v/>
      </c>
      <c r="I362">
        <f>Share_Transactions!G362</f>
        <v/>
      </c>
      <c r="J362">
        <f>Share_Transactions!H362</f>
        <v/>
      </c>
      <c r="K362">
        <f>IF(COUNTIF(Employee_Data!$A$2:$A$2001,B362)&gt;0,"Valid","Invalid Employee")</f>
        <v/>
      </c>
      <c r="L362">
        <f>IF(E362&gt;0,"Valid","Invalid Shares")</f>
        <v/>
      </c>
      <c r="M362">
        <f>IF(G362&gt;0,"Valid","Valid","Missing/Zero Tax")</f>
        <v/>
      </c>
      <c r="N362">
        <f>IF(AND(K362="Valid",L362="Valid",M362="Valid",O362="Approved"),"PASS","INVESTIGATE")</f>
        <v/>
      </c>
      <c r="O362">
        <f>IF(H362="Approved","Approved","Review Required")</f>
        <v/>
      </c>
    </row>
    <row r="363">
      <c r="A363">
        <f>Share_Transactions!A363</f>
        <v/>
      </c>
      <c r="B363">
        <f>Share_Transactions!B363</f>
        <v/>
      </c>
      <c r="C363">
        <f>Share_Transactions!C363</f>
        <v/>
      </c>
      <c r="D363" s="9">
        <f>Share_Transactions!D363</f>
        <v/>
      </c>
      <c r="E363">
        <f>Share_Transactions!E363</f>
        <v/>
      </c>
      <c r="F363" s="10">
        <f>Share_Transactions!J363</f>
        <v/>
      </c>
      <c r="G363" s="10">
        <f>Share_Transactions!L363</f>
        <v/>
      </c>
      <c r="H363">
        <f>Share_Transactions!M363</f>
        <v/>
      </c>
      <c r="I363">
        <f>Share_Transactions!G363</f>
        <v/>
      </c>
      <c r="J363">
        <f>Share_Transactions!H363</f>
        <v/>
      </c>
      <c r="K363">
        <f>IF(COUNTIF(Employee_Data!$A$2:$A$2001,B363)&gt;0,"Valid","Invalid Employee")</f>
        <v/>
      </c>
      <c r="L363">
        <f>IF(E363&gt;0,"Valid","Invalid Shares")</f>
        <v/>
      </c>
      <c r="M363">
        <f>IF(G363&gt;0,"Valid","Valid","Missing/Zero Tax")</f>
        <v/>
      </c>
      <c r="N363">
        <f>IF(AND(K363="Valid",L363="Valid",M363="Valid",O363="Approved"),"PASS","INVESTIGATE")</f>
        <v/>
      </c>
      <c r="O363">
        <f>IF(H363="Approved","Approved","Review Required")</f>
        <v/>
      </c>
    </row>
    <row r="364">
      <c r="A364">
        <f>Share_Transactions!A364</f>
        <v/>
      </c>
      <c r="B364">
        <f>Share_Transactions!B364</f>
        <v/>
      </c>
      <c r="C364">
        <f>Share_Transactions!C364</f>
        <v/>
      </c>
      <c r="D364" s="9">
        <f>Share_Transactions!D364</f>
        <v/>
      </c>
      <c r="E364">
        <f>Share_Transactions!E364</f>
        <v/>
      </c>
      <c r="F364" s="10">
        <f>Share_Transactions!J364</f>
        <v/>
      </c>
      <c r="G364" s="10">
        <f>Share_Transactions!L364</f>
        <v/>
      </c>
      <c r="H364">
        <f>Share_Transactions!M364</f>
        <v/>
      </c>
      <c r="I364">
        <f>Share_Transactions!G364</f>
        <v/>
      </c>
      <c r="J364">
        <f>Share_Transactions!H364</f>
        <v/>
      </c>
      <c r="K364">
        <f>IF(COUNTIF(Employee_Data!$A$2:$A$2001,B364)&gt;0,"Valid","Invalid Employee")</f>
        <v/>
      </c>
      <c r="L364">
        <f>IF(E364&gt;0,"Valid","Invalid Shares")</f>
        <v/>
      </c>
      <c r="M364">
        <f>IF(G364&gt;0,"Valid","Valid","Missing/Zero Tax")</f>
        <v/>
      </c>
      <c r="N364">
        <f>IF(AND(K364="Valid",L364="Valid",M364="Valid",O364="Approved"),"PASS","INVESTIGATE")</f>
        <v/>
      </c>
      <c r="O364">
        <f>IF(H364="Approved","Approved","Review Required")</f>
        <v/>
      </c>
    </row>
    <row r="365">
      <c r="A365">
        <f>Share_Transactions!A365</f>
        <v/>
      </c>
      <c r="B365">
        <f>Share_Transactions!B365</f>
        <v/>
      </c>
      <c r="C365">
        <f>Share_Transactions!C365</f>
        <v/>
      </c>
      <c r="D365" s="9">
        <f>Share_Transactions!D365</f>
        <v/>
      </c>
      <c r="E365">
        <f>Share_Transactions!E365</f>
        <v/>
      </c>
      <c r="F365" s="10">
        <f>Share_Transactions!J365</f>
        <v/>
      </c>
      <c r="G365" s="10">
        <f>Share_Transactions!L365</f>
        <v/>
      </c>
      <c r="H365">
        <f>Share_Transactions!M365</f>
        <v/>
      </c>
      <c r="I365">
        <f>Share_Transactions!G365</f>
        <v/>
      </c>
      <c r="J365">
        <f>Share_Transactions!H365</f>
        <v/>
      </c>
      <c r="K365">
        <f>IF(COUNTIF(Employee_Data!$A$2:$A$2001,B365)&gt;0,"Valid","Invalid Employee")</f>
        <v/>
      </c>
      <c r="L365">
        <f>IF(E365&gt;0,"Valid","Invalid Shares")</f>
        <v/>
      </c>
      <c r="M365">
        <f>IF(G365&gt;0,"Valid","Valid","Missing/Zero Tax")</f>
        <v/>
      </c>
      <c r="N365">
        <f>IF(AND(K365="Valid",L365="Valid",M365="Valid",O365="Approved"),"PASS","INVESTIGATE")</f>
        <v/>
      </c>
      <c r="O365">
        <f>IF(H365="Approved","Approved","Review Required")</f>
        <v/>
      </c>
    </row>
    <row r="366">
      <c r="A366">
        <f>Share_Transactions!A366</f>
        <v/>
      </c>
      <c r="B366">
        <f>Share_Transactions!B366</f>
        <v/>
      </c>
      <c r="C366">
        <f>Share_Transactions!C366</f>
        <v/>
      </c>
      <c r="D366" s="9">
        <f>Share_Transactions!D366</f>
        <v/>
      </c>
      <c r="E366">
        <f>Share_Transactions!E366</f>
        <v/>
      </c>
      <c r="F366" s="10">
        <f>Share_Transactions!J366</f>
        <v/>
      </c>
      <c r="G366" s="10">
        <f>Share_Transactions!L366</f>
        <v/>
      </c>
      <c r="H366">
        <f>Share_Transactions!M366</f>
        <v/>
      </c>
      <c r="I366">
        <f>Share_Transactions!G366</f>
        <v/>
      </c>
      <c r="J366">
        <f>Share_Transactions!H366</f>
        <v/>
      </c>
      <c r="K366">
        <f>IF(COUNTIF(Employee_Data!$A$2:$A$2001,B366)&gt;0,"Valid","Invalid Employee")</f>
        <v/>
      </c>
      <c r="L366">
        <f>IF(E366&gt;0,"Valid","Invalid Shares")</f>
        <v/>
      </c>
      <c r="M366">
        <f>IF(G366&gt;0,"Valid","Valid","Missing/Zero Tax")</f>
        <v/>
      </c>
      <c r="N366">
        <f>IF(AND(K366="Valid",L366="Valid",M366="Valid",O366="Approved"),"PASS","INVESTIGATE")</f>
        <v/>
      </c>
      <c r="O366">
        <f>IF(H366="Approved","Approved","Review Required")</f>
        <v/>
      </c>
    </row>
    <row r="367">
      <c r="A367">
        <f>Share_Transactions!A367</f>
        <v/>
      </c>
      <c r="B367">
        <f>Share_Transactions!B367</f>
        <v/>
      </c>
      <c r="C367">
        <f>Share_Transactions!C367</f>
        <v/>
      </c>
      <c r="D367" s="9">
        <f>Share_Transactions!D367</f>
        <v/>
      </c>
      <c r="E367">
        <f>Share_Transactions!E367</f>
        <v/>
      </c>
      <c r="F367" s="10">
        <f>Share_Transactions!J367</f>
        <v/>
      </c>
      <c r="G367" s="10">
        <f>Share_Transactions!L367</f>
        <v/>
      </c>
      <c r="H367">
        <f>Share_Transactions!M367</f>
        <v/>
      </c>
      <c r="I367">
        <f>Share_Transactions!G367</f>
        <v/>
      </c>
      <c r="J367">
        <f>Share_Transactions!H367</f>
        <v/>
      </c>
      <c r="K367">
        <f>IF(COUNTIF(Employee_Data!$A$2:$A$2001,B367)&gt;0,"Valid","Invalid Employee")</f>
        <v/>
      </c>
      <c r="L367">
        <f>IF(E367&gt;0,"Valid","Invalid Shares")</f>
        <v/>
      </c>
      <c r="M367">
        <f>IF(G367&gt;0,"Valid","Valid","Missing/Zero Tax")</f>
        <v/>
      </c>
      <c r="N367">
        <f>IF(AND(K367="Valid",L367="Valid",M367="Valid",O367="Approved"),"PASS","INVESTIGATE")</f>
        <v/>
      </c>
      <c r="O367">
        <f>IF(H367="Approved","Approved","Review Required")</f>
        <v/>
      </c>
    </row>
    <row r="368">
      <c r="A368">
        <f>Share_Transactions!A368</f>
        <v/>
      </c>
      <c r="B368">
        <f>Share_Transactions!B368</f>
        <v/>
      </c>
      <c r="C368">
        <f>Share_Transactions!C368</f>
        <v/>
      </c>
      <c r="D368" s="9">
        <f>Share_Transactions!D368</f>
        <v/>
      </c>
      <c r="E368">
        <f>Share_Transactions!E368</f>
        <v/>
      </c>
      <c r="F368" s="10">
        <f>Share_Transactions!J368</f>
        <v/>
      </c>
      <c r="G368" s="10">
        <f>Share_Transactions!L368</f>
        <v/>
      </c>
      <c r="H368">
        <f>Share_Transactions!M368</f>
        <v/>
      </c>
      <c r="I368">
        <f>Share_Transactions!G368</f>
        <v/>
      </c>
      <c r="J368">
        <f>Share_Transactions!H368</f>
        <v/>
      </c>
      <c r="K368">
        <f>IF(COUNTIF(Employee_Data!$A$2:$A$2001,B368)&gt;0,"Valid","Invalid Employee")</f>
        <v/>
      </c>
      <c r="L368">
        <f>IF(E368&gt;0,"Valid","Invalid Shares")</f>
        <v/>
      </c>
      <c r="M368">
        <f>IF(G368&gt;0,"Valid","Valid","Missing/Zero Tax")</f>
        <v/>
      </c>
      <c r="N368">
        <f>IF(AND(K368="Valid",L368="Valid",M368="Valid",O368="Approved"),"PASS","INVESTIGATE")</f>
        <v/>
      </c>
      <c r="O368">
        <f>IF(H368="Approved","Approved","Review Required")</f>
        <v/>
      </c>
    </row>
    <row r="369">
      <c r="A369">
        <f>Share_Transactions!A369</f>
        <v/>
      </c>
      <c r="B369">
        <f>Share_Transactions!B369</f>
        <v/>
      </c>
      <c r="C369">
        <f>Share_Transactions!C369</f>
        <v/>
      </c>
      <c r="D369" s="9">
        <f>Share_Transactions!D369</f>
        <v/>
      </c>
      <c r="E369">
        <f>Share_Transactions!E369</f>
        <v/>
      </c>
      <c r="F369" s="10">
        <f>Share_Transactions!J369</f>
        <v/>
      </c>
      <c r="G369" s="10">
        <f>Share_Transactions!L369</f>
        <v/>
      </c>
      <c r="H369">
        <f>Share_Transactions!M369</f>
        <v/>
      </c>
      <c r="I369">
        <f>Share_Transactions!G369</f>
        <v/>
      </c>
      <c r="J369">
        <f>Share_Transactions!H369</f>
        <v/>
      </c>
      <c r="K369">
        <f>IF(COUNTIF(Employee_Data!$A$2:$A$2001,B369)&gt;0,"Valid","Invalid Employee")</f>
        <v/>
      </c>
      <c r="L369">
        <f>IF(E369&gt;0,"Valid","Invalid Shares")</f>
        <v/>
      </c>
      <c r="M369">
        <f>IF(G369&gt;0,"Valid","Valid","Missing/Zero Tax")</f>
        <v/>
      </c>
      <c r="N369">
        <f>IF(AND(K369="Valid",L369="Valid",M369="Valid",O369="Approved"),"PASS","INVESTIGATE")</f>
        <v/>
      </c>
      <c r="O369">
        <f>IF(H369="Approved","Approved","Review Required")</f>
        <v/>
      </c>
    </row>
    <row r="370">
      <c r="A370">
        <f>Share_Transactions!A370</f>
        <v/>
      </c>
      <c r="B370">
        <f>Share_Transactions!B370</f>
        <v/>
      </c>
      <c r="C370">
        <f>Share_Transactions!C370</f>
        <v/>
      </c>
      <c r="D370" s="9">
        <f>Share_Transactions!D370</f>
        <v/>
      </c>
      <c r="E370">
        <f>Share_Transactions!E370</f>
        <v/>
      </c>
      <c r="F370" s="10">
        <f>Share_Transactions!J370</f>
        <v/>
      </c>
      <c r="G370" s="10">
        <f>Share_Transactions!L370</f>
        <v/>
      </c>
      <c r="H370">
        <f>Share_Transactions!M370</f>
        <v/>
      </c>
      <c r="I370">
        <f>Share_Transactions!G370</f>
        <v/>
      </c>
      <c r="J370">
        <f>Share_Transactions!H370</f>
        <v/>
      </c>
      <c r="K370">
        <f>IF(COUNTIF(Employee_Data!$A$2:$A$2001,B370)&gt;0,"Valid","Invalid Employee")</f>
        <v/>
      </c>
      <c r="L370">
        <f>IF(E370&gt;0,"Valid","Invalid Shares")</f>
        <v/>
      </c>
      <c r="M370">
        <f>IF(G370&gt;0,"Valid","Valid","Missing/Zero Tax")</f>
        <v/>
      </c>
      <c r="N370">
        <f>IF(AND(K370="Valid",L370="Valid",M370="Valid",O370="Approved"),"PASS","INVESTIGATE")</f>
        <v/>
      </c>
      <c r="O370">
        <f>IF(H370="Approved","Approved","Review Required")</f>
        <v/>
      </c>
    </row>
    <row r="371">
      <c r="A371">
        <f>Share_Transactions!A371</f>
        <v/>
      </c>
      <c r="B371">
        <f>Share_Transactions!B371</f>
        <v/>
      </c>
      <c r="C371">
        <f>Share_Transactions!C371</f>
        <v/>
      </c>
      <c r="D371" s="9">
        <f>Share_Transactions!D371</f>
        <v/>
      </c>
      <c r="E371">
        <f>Share_Transactions!E371</f>
        <v/>
      </c>
      <c r="F371" s="10">
        <f>Share_Transactions!J371</f>
        <v/>
      </c>
      <c r="G371" s="10">
        <f>Share_Transactions!L371</f>
        <v/>
      </c>
      <c r="H371">
        <f>Share_Transactions!M371</f>
        <v/>
      </c>
      <c r="I371">
        <f>Share_Transactions!G371</f>
        <v/>
      </c>
      <c r="J371">
        <f>Share_Transactions!H371</f>
        <v/>
      </c>
      <c r="K371">
        <f>IF(COUNTIF(Employee_Data!$A$2:$A$2001,B371)&gt;0,"Valid","Invalid Employee")</f>
        <v/>
      </c>
      <c r="L371">
        <f>IF(E371&gt;0,"Valid","Invalid Shares")</f>
        <v/>
      </c>
      <c r="M371">
        <f>IF(G371&gt;0,"Valid","Valid","Missing/Zero Tax")</f>
        <v/>
      </c>
      <c r="N371">
        <f>IF(AND(K371="Valid",L371="Valid",M371="Valid",O371="Approved"),"PASS","INVESTIGATE")</f>
        <v/>
      </c>
      <c r="O371">
        <f>IF(H371="Approved","Approved","Review Required")</f>
        <v/>
      </c>
    </row>
    <row r="372">
      <c r="A372">
        <f>Share_Transactions!A372</f>
        <v/>
      </c>
      <c r="B372">
        <f>Share_Transactions!B372</f>
        <v/>
      </c>
      <c r="C372">
        <f>Share_Transactions!C372</f>
        <v/>
      </c>
      <c r="D372" s="9">
        <f>Share_Transactions!D372</f>
        <v/>
      </c>
      <c r="E372">
        <f>Share_Transactions!E372</f>
        <v/>
      </c>
      <c r="F372" s="10">
        <f>Share_Transactions!J372</f>
        <v/>
      </c>
      <c r="G372" s="10">
        <f>Share_Transactions!L372</f>
        <v/>
      </c>
      <c r="H372">
        <f>Share_Transactions!M372</f>
        <v/>
      </c>
      <c r="I372">
        <f>Share_Transactions!G372</f>
        <v/>
      </c>
      <c r="J372">
        <f>Share_Transactions!H372</f>
        <v/>
      </c>
      <c r="K372">
        <f>IF(COUNTIF(Employee_Data!$A$2:$A$2001,B372)&gt;0,"Valid","Invalid Employee")</f>
        <v/>
      </c>
      <c r="L372">
        <f>IF(E372&gt;0,"Valid","Invalid Shares")</f>
        <v/>
      </c>
      <c r="M372">
        <f>IF(G372&gt;0,"Valid","Valid","Missing/Zero Tax")</f>
        <v/>
      </c>
      <c r="N372">
        <f>IF(AND(K372="Valid",L372="Valid",M372="Valid",O372="Approved"),"PASS","INVESTIGATE")</f>
        <v/>
      </c>
      <c r="O372">
        <f>IF(H372="Approved","Approved","Review Required")</f>
        <v/>
      </c>
    </row>
    <row r="373">
      <c r="A373">
        <f>Share_Transactions!A373</f>
        <v/>
      </c>
      <c r="B373">
        <f>Share_Transactions!B373</f>
        <v/>
      </c>
      <c r="C373">
        <f>Share_Transactions!C373</f>
        <v/>
      </c>
      <c r="D373" s="9">
        <f>Share_Transactions!D373</f>
        <v/>
      </c>
      <c r="E373">
        <f>Share_Transactions!E373</f>
        <v/>
      </c>
      <c r="F373" s="10">
        <f>Share_Transactions!J373</f>
        <v/>
      </c>
      <c r="G373" s="10">
        <f>Share_Transactions!L373</f>
        <v/>
      </c>
      <c r="H373">
        <f>Share_Transactions!M373</f>
        <v/>
      </c>
      <c r="I373">
        <f>Share_Transactions!G373</f>
        <v/>
      </c>
      <c r="J373">
        <f>Share_Transactions!H373</f>
        <v/>
      </c>
      <c r="K373">
        <f>IF(COUNTIF(Employee_Data!$A$2:$A$2001,B373)&gt;0,"Valid","Invalid Employee")</f>
        <v/>
      </c>
      <c r="L373">
        <f>IF(E373&gt;0,"Valid","Invalid Shares")</f>
        <v/>
      </c>
      <c r="M373">
        <f>IF(G373&gt;0,"Valid","Valid","Missing/Zero Tax")</f>
        <v/>
      </c>
      <c r="N373">
        <f>IF(AND(K373="Valid",L373="Valid",M373="Valid",O373="Approved"),"PASS","INVESTIGATE")</f>
        <v/>
      </c>
      <c r="O373">
        <f>IF(H373="Approved","Approved","Review Required")</f>
        <v/>
      </c>
    </row>
    <row r="374">
      <c r="A374">
        <f>Share_Transactions!A374</f>
        <v/>
      </c>
      <c r="B374">
        <f>Share_Transactions!B374</f>
        <v/>
      </c>
      <c r="C374">
        <f>Share_Transactions!C374</f>
        <v/>
      </c>
      <c r="D374" s="9">
        <f>Share_Transactions!D374</f>
        <v/>
      </c>
      <c r="E374">
        <f>Share_Transactions!E374</f>
        <v/>
      </c>
      <c r="F374" s="10">
        <f>Share_Transactions!J374</f>
        <v/>
      </c>
      <c r="G374" s="10">
        <f>Share_Transactions!L374</f>
        <v/>
      </c>
      <c r="H374">
        <f>Share_Transactions!M374</f>
        <v/>
      </c>
      <c r="I374">
        <f>Share_Transactions!G374</f>
        <v/>
      </c>
      <c r="J374">
        <f>Share_Transactions!H374</f>
        <v/>
      </c>
      <c r="K374">
        <f>IF(COUNTIF(Employee_Data!$A$2:$A$2001,B374)&gt;0,"Valid","Invalid Employee")</f>
        <v/>
      </c>
      <c r="L374">
        <f>IF(E374&gt;0,"Valid","Invalid Shares")</f>
        <v/>
      </c>
      <c r="M374">
        <f>IF(G374&gt;0,"Valid","Valid","Missing/Zero Tax")</f>
        <v/>
      </c>
      <c r="N374">
        <f>IF(AND(K374="Valid",L374="Valid",M374="Valid",O374="Approved"),"PASS","INVESTIGATE")</f>
        <v/>
      </c>
      <c r="O374">
        <f>IF(H374="Approved","Approved","Review Required")</f>
        <v/>
      </c>
    </row>
    <row r="375">
      <c r="A375">
        <f>Share_Transactions!A375</f>
        <v/>
      </c>
      <c r="B375">
        <f>Share_Transactions!B375</f>
        <v/>
      </c>
      <c r="C375">
        <f>Share_Transactions!C375</f>
        <v/>
      </c>
      <c r="D375" s="9">
        <f>Share_Transactions!D375</f>
        <v/>
      </c>
      <c r="E375">
        <f>Share_Transactions!E375</f>
        <v/>
      </c>
      <c r="F375" s="10">
        <f>Share_Transactions!J375</f>
        <v/>
      </c>
      <c r="G375" s="10">
        <f>Share_Transactions!L375</f>
        <v/>
      </c>
      <c r="H375">
        <f>Share_Transactions!M375</f>
        <v/>
      </c>
      <c r="I375">
        <f>Share_Transactions!G375</f>
        <v/>
      </c>
      <c r="J375">
        <f>Share_Transactions!H375</f>
        <v/>
      </c>
      <c r="K375">
        <f>IF(COUNTIF(Employee_Data!$A$2:$A$2001,B375)&gt;0,"Valid","Invalid Employee")</f>
        <v/>
      </c>
      <c r="L375">
        <f>IF(E375&gt;0,"Valid","Invalid Shares")</f>
        <v/>
      </c>
      <c r="M375">
        <f>IF(G375&gt;0,"Valid","Valid","Missing/Zero Tax")</f>
        <v/>
      </c>
      <c r="N375">
        <f>IF(AND(K375="Valid",L375="Valid",M375="Valid",O375="Approved"),"PASS","INVESTIGATE")</f>
        <v/>
      </c>
      <c r="O375">
        <f>IF(H375="Approved","Approved","Review Required")</f>
        <v/>
      </c>
    </row>
    <row r="376">
      <c r="A376">
        <f>Share_Transactions!A376</f>
        <v/>
      </c>
      <c r="B376">
        <f>Share_Transactions!B376</f>
        <v/>
      </c>
      <c r="C376">
        <f>Share_Transactions!C376</f>
        <v/>
      </c>
      <c r="D376" s="9">
        <f>Share_Transactions!D376</f>
        <v/>
      </c>
      <c r="E376">
        <f>Share_Transactions!E376</f>
        <v/>
      </c>
      <c r="F376" s="10">
        <f>Share_Transactions!J376</f>
        <v/>
      </c>
      <c r="G376" s="10">
        <f>Share_Transactions!L376</f>
        <v/>
      </c>
      <c r="H376">
        <f>Share_Transactions!M376</f>
        <v/>
      </c>
      <c r="I376">
        <f>Share_Transactions!G376</f>
        <v/>
      </c>
      <c r="J376">
        <f>Share_Transactions!H376</f>
        <v/>
      </c>
      <c r="K376">
        <f>IF(COUNTIF(Employee_Data!$A$2:$A$2001,B376)&gt;0,"Valid","Invalid Employee")</f>
        <v/>
      </c>
      <c r="L376">
        <f>IF(E376&gt;0,"Valid","Invalid Shares")</f>
        <v/>
      </c>
      <c r="M376">
        <f>IF(G376&gt;0,"Valid","Valid","Missing/Zero Tax")</f>
        <v/>
      </c>
      <c r="N376">
        <f>IF(AND(K376="Valid",L376="Valid",M376="Valid",O376="Approved"),"PASS","INVESTIGATE")</f>
        <v/>
      </c>
      <c r="O376">
        <f>IF(H376="Approved","Approved","Review Required")</f>
        <v/>
      </c>
    </row>
    <row r="377">
      <c r="A377">
        <f>Share_Transactions!A377</f>
        <v/>
      </c>
      <c r="B377">
        <f>Share_Transactions!B377</f>
        <v/>
      </c>
      <c r="C377">
        <f>Share_Transactions!C377</f>
        <v/>
      </c>
      <c r="D377" s="9">
        <f>Share_Transactions!D377</f>
        <v/>
      </c>
      <c r="E377">
        <f>Share_Transactions!E377</f>
        <v/>
      </c>
      <c r="F377" s="10">
        <f>Share_Transactions!J377</f>
        <v/>
      </c>
      <c r="G377" s="10">
        <f>Share_Transactions!L377</f>
        <v/>
      </c>
      <c r="H377">
        <f>Share_Transactions!M377</f>
        <v/>
      </c>
      <c r="I377">
        <f>Share_Transactions!G377</f>
        <v/>
      </c>
      <c r="J377">
        <f>Share_Transactions!H377</f>
        <v/>
      </c>
      <c r="K377">
        <f>IF(COUNTIF(Employee_Data!$A$2:$A$2001,B377)&gt;0,"Valid","Invalid Employee")</f>
        <v/>
      </c>
      <c r="L377">
        <f>IF(E377&gt;0,"Valid","Invalid Shares")</f>
        <v/>
      </c>
      <c r="M377">
        <f>IF(G377&gt;0,"Valid","Valid","Missing/Zero Tax")</f>
        <v/>
      </c>
      <c r="N377">
        <f>IF(AND(K377="Valid",L377="Valid",M377="Valid",O377="Approved"),"PASS","INVESTIGATE")</f>
        <v/>
      </c>
      <c r="O377">
        <f>IF(H377="Approved","Approved","Review Required")</f>
        <v/>
      </c>
    </row>
    <row r="378">
      <c r="A378">
        <f>Share_Transactions!A378</f>
        <v/>
      </c>
      <c r="B378">
        <f>Share_Transactions!B378</f>
        <v/>
      </c>
      <c r="C378">
        <f>Share_Transactions!C378</f>
        <v/>
      </c>
      <c r="D378" s="9">
        <f>Share_Transactions!D378</f>
        <v/>
      </c>
      <c r="E378">
        <f>Share_Transactions!E378</f>
        <v/>
      </c>
      <c r="F378" s="10">
        <f>Share_Transactions!J378</f>
        <v/>
      </c>
      <c r="G378" s="10">
        <f>Share_Transactions!L378</f>
        <v/>
      </c>
      <c r="H378">
        <f>Share_Transactions!M378</f>
        <v/>
      </c>
      <c r="I378">
        <f>Share_Transactions!G378</f>
        <v/>
      </c>
      <c r="J378">
        <f>Share_Transactions!H378</f>
        <v/>
      </c>
      <c r="K378">
        <f>IF(COUNTIF(Employee_Data!$A$2:$A$2001,B378)&gt;0,"Valid","Invalid Employee")</f>
        <v/>
      </c>
      <c r="L378">
        <f>IF(E378&gt;0,"Valid","Invalid Shares")</f>
        <v/>
      </c>
      <c r="M378">
        <f>IF(G378&gt;0,"Valid","Valid","Missing/Zero Tax")</f>
        <v/>
      </c>
      <c r="N378">
        <f>IF(AND(K378="Valid",L378="Valid",M378="Valid",O378="Approved"),"PASS","INVESTIGATE")</f>
        <v/>
      </c>
      <c r="O378">
        <f>IF(H378="Approved","Approved","Review Required")</f>
        <v/>
      </c>
    </row>
    <row r="379">
      <c r="A379">
        <f>Share_Transactions!A379</f>
        <v/>
      </c>
      <c r="B379">
        <f>Share_Transactions!B379</f>
        <v/>
      </c>
      <c r="C379">
        <f>Share_Transactions!C379</f>
        <v/>
      </c>
      <c r="D379" s="9">
        <f>Share_Transactions!D379</f>
        <v/>
      </c>
      <c r="E379">
        <f>Share_Transactions!E379</f>
        <v/>
      </c>
      <c r="F379" s="10">
        <f>Share_Transactions!J379</f>
        <v/>
      </c>
      <c r="G379" s="10">
        <f>Share_Transactions!L379</f>
        <v/>
      </c>
      <c r="H379">
        <f>Share_Transactions!M379</f>
        <v/>
      </c>
      <c r="I379">
        <f>Share_Transactions!G379</f>
        <v/>
      </c>
      <c r="J379">
        <f>Share_Transactions!H379</f>
        <v/>
      </c>
      <c r="K379">
        <f>IF(COUNTIF(Employee_Data!$A$2:$A$2001,B379)&gt;0,"Valid","Invalid Employee")</f>
        <v/>
      </c>
      <c r="L379">
        <f>IF(E379&gt;0,"Valid","Invalid Shares")</f>
        <v/>
      </c>
      <c r="M379">
        <f>IF(G379&gt;0,"Valid","Valid","Missing/Zero Tax")</f>
        <v/>
      </c>
      <c r="N379">
        <f>IF(AND(K379="Valid",L379="Valid",M379="Valid",O379="Approved"),"PASS","INVESTIGATE")</f>
        <v/>
      </c>
      <c r="O379">
        <f>IF(H379="Approved","Approved","Review Required")</f>
        <v/>
      </c>
    </row>
    <row r="380">
      <c r="A380">
        <f>Share_Transactions!A380</f>
        <v/>
      </c>
      <c r="B380">
        <f>Share_Transactions!B380</f>
        <v/>
      </c>
      <c r="C380">
        <f>Share_Transactions!C380</f>
        <v/>
      </c>
      <c r="D380" s="9">
        <f>Share_Transactions!D380</f>
        <v/>
      </c>
      <c r="E380">
        <f>Share_Transactions!E380</f>
        <v/>
      </c>
      <c r="F380" s="10">
        <f>Share_Transactions!J380</f>
        <v/>
      </c>
      <c r="G380" s="10">
        <f>Share_Transactions!L380</f>
        <v/>
      </c>
      <c r="H380">
        <f>Share_Transactions!M380</f>
        <v/>
      </c>
      <c r="I380">
        <f>Share_Transactions!G380</f>
        <v/>
      </c>
      <c r="J380">
        <f>Share_Transactions!H380</f>
        <v/>
      </c>
      <c r="K380">
        <f>IF(COUNTIF(Employee_Data!$A$2:$A$2001,B380)&gt;0,"Valid","Invalid Employee")</f>
        <v/>
      </c>
      <c r="L380">
        <f>IF(E380&gt;0,"Valid","Invalid Shares")</f>
        <v/>
      </c>
      <c r="M380">
        <f>IF(G380&gt;0,"Valid","Valid","Missing/Zero Tax")</f>
        <v/>
      </c>
      <c r="N380">
        <f>IF(AND(K380="Valid",L380="Valid",M380="Valid",O380="Approved"),"PASS","INVESTIGATE")</f>
        <v/>
      </c>
      <c r="O380">
        <f>IF(H380="Approved","Approved","Review Required")</f>
        <v/>
      </c>
    </row>
    <row r="381">
      <c r="A381">
        <f>Share_Transactions!A381</f>
        <v/>
      </c>
      <c r="B381">
        <f>Share_Transactions!B381</f>
        <v/>
      </c>
      <c r="C381">
        <f>Share_Transactions!C381</f>
        <v/>
      </c>
      <c r="D381" s="9">
        <f>Share_Transactions!D381</f>
        <v/>
      </c>
      <c r="E381">
        <f>Share_Transactions!E381</f>
        <v/>
      </c>
      <c r="F381" s="10">
        <f>Share_Transactions!J381</f>
        <v/>
      </c>
      <c r="G381" s="10">
        <f>Share_Transactions!L381</f>
        <v/>
      </c>
      <c r="H381">
        <f>Share_Transactions!M381</f>
        <v/>
      </c>
      <c r="I381">
        <f>Share_Transactions!G381</f>
        <v/>
      </c>
      <c r="J381">
        <f>Share_Transactions!H381</f>
        <v/>
      </c>
      <c r="K381">
        <f>IF(COUNTIF(Employee_Data!$A$2:$A$2001,B381)&gt;0,"Valid","Invalid Employee")</f>
        <v/>
      </c>
      <c r="L381">
        <f>IF(E381&gt;0,"Valid","Invalid Shares")</f>
        <v/>
      </c>
      <c r="M381">
        <f>IF(G381&gt;0,"Valid","Valid","Missing/Zero Tax")</f>
        <v/>
      </c>
      <c r="N381">
        <f>IF(AND(K381="Valid",L381="Valid",M381="Valid",O381="Approved"),"PASS","INVESTIGATE")</f>
        <v/>
      </c>
      <c r="O381">
        <f>IF(H381="Approved","Approved","Review Required")</f>
        <v/>
      </c>
    </row>
    <row r="382">
      <c r="A382">
        <f>Share_Transactions!A382</f>
        <v/>
      </c>
      <c r="B382">
        <f>Share_Transactions!B382</f>
        <v/>
      </c>
      <c r="C382">
        <f>Share_Transactions!C382</f>
        <v/>
      </c>
      <c r="D382" s="9">
        <f>Share_Transactions!D382</f>
        <v/>
      </c>
      <c r="E382">
        <f>Share_Transactions!E382</f>
        <v/>
      </c>
      <c r="F382" s="10">
        <f>Share_Transactions!J382</f>
        <v/>
      </c>
      <c r="G382" s="10">
        <f>Share_Transactions!L382</f>
        <v/>
      </c>
      <c r="H382">
        <f>Share_Transactions!M382</f>
        <v/>
      </c>
      <c r="I382">
        <f>Share_Transactions!G382</f>
        <v/>
      </c>
      <c r="J382">
        <f>Share_Transactions!H382</f>
        <v/>
      </c>
      <c r="K382">
        <f>IF(COUNTIF(Employee_Data!$A$2:$A$2001,B382)&gt;0,"Valid","Invalid Employee")</f>
        <v/>
      </c>
      <c r="L382">
        <f>IF(E382&gt;0,"Valid","Invalid Shares")</f>
        <v/>
      </c>
      <c r="M382">
        <f>IF(G382&gt;0,"Valid","Valid","Missing/Zero Tax")</f>
        <v/>
      </c>
      <c r="N382">
        <f>IF(AND(K382="Valid",L382="Valid",M382="Valid",O382="Approved"),"PASS","INVESTIGATE")</f>
        <v/>
      </c>
      <c r="O382">
        <f>IF(H382="Approved","Approved","Review Required")</f>
        <v/>
      </c>
    </row>
    <row r="383">
      <c r="A383">
        <f>Share_Transactions!A383</f>
        <v/>
      </c>
      <c r="B383">
        <f>Share_Transactions!B383</f>
        <v/>
      </c>
      <c r="C383">
        <f>Share_Transactions!C383</f>
        <v/>
      </c>
      <c r="D383" s="9">
        <f>Share_Transactions!D383</f>
        <v/>
      </c>
      <c r="E383">
        <f>Share_Transactions!E383</f>
        <v/>
      </c>
      <c r="F383" s="10">
        <f>Share_Transactions!J383</f>
        <v/>
      </c>
      <c r="G383" s="10">
        <f>Share_Transactions!L383</f>
        <v/>
      </c>
      <c r="H383">
        <f>Share_Transactions!M383</f>
        <v/>
      </c>
      <c r="I383">
        <f>Share_Transactions!G383</f>
        <v/>
      </c>
      <c r="J383">
        <f>Share_Transactions!H383</f>
        <v/>
      </c>
      <c r="K383">
        <f>IF(COUNTIF(Employee_Data!$A$2:$A$2001,B383)&gt;0,"Valid","Invalid Employee")</f>
        <v/>
      </c>
      <c r="L383">
        <f>IF(E383&gt;0,"Valid","Invalid Shares")</f>
        <v/>
      </c>
      <c r="M383">
        <f>IF(G383&gt;0,"Valid","Valid","Missing/Zero Tax")</f>
        <v/>
      </c>
      <c r="N383">
        <f>IF(AND(K383="Valid",L383="Valid",M383="Valid",O383="Approved"),"PASS","INVESTIGATE")</f>
        <v/>
      </c>
      <c r="O383">
        <f>IF(H383="Approved","Approved","Review Required")</f>
        <v/>
      </c>
    </row>
    <row r="384">
      <c r="A384">
        <f>Share_Transactions!A384</f>
        <v/>
      </c>
      <c r="B384">
        <f>Share_Transactions!B384</f>
        <v/>
      </c>
      <c r="C384">
        <f>Share_Transactions!C384</f>
        <v/>
      </c>
      <c r="D384" s="9">
        <f>Share_Transactions!D384</f>
        <v/>
      </c>
      <c r="E384">
        <f>Share_Transactions!E384</f>
        <v/>
      </c>
      <c r="F384" s="10">
        <f>Share_Transactions!J384</f>
        <v/>
      </c>
      <c r="G384" s="10">
        <f>Share_Transactions!L384</f>
        <v/>
      </c>
      <c r="H384">
        <f>Share_Transactions!M384</f>
        <v/>
      </c>
      <c r="I384">
        <f>Share_Transactions!G384</f>
        <v/>
      </c>
      <c r="J384">
        <f>Share_Transactions!H384</f>
        <v/>
      </c>
      <c r="K384">
        <f>IF(COUNTIF(Employee_Data!$A$2:$A$2001,B384)&gt;0,"Valid","Invalid Employee")</f>
        <v/>
      </c>
      <c r="L384">
        <f>IF(E384&gt;0,"Valid","Invalid Shares")</f>
        <v/>
      </c>
      <c r="M384">
        <f>IF(G384&gt;0,"Valid","Valid","Missing/Zero Tax")</f>
        <v/>
      </c>
      <c r="N384">
        <f>IF(AND(K384="Valid",L384="Valid",M384="Valid",O384="Approved"),"PASS","INVESTIGATE")</f>
        <v/>
      </c>
      <c r="O384">
        <f>IF(H384="Approved","Approved","Review Required")</f>
        <v/>
      </c>
    </row>
    <row r="385">
      <c r="A385">
        <f>Share_Transactions!A385</f>
        <v/>
      </c>
      <c r="B385">
        <f>Share_Transactions!B385</f>
        <v/>
      </c>
      <c r="C385">
        <f>Share_Transactions!C385</f>
        <v/>
      </c>
      <c r="D385" s="9">
        <f>Share_Transactions!D385</f>
        <v/>
      </c>
      <c r="E385">
        <f>Share_Transactions!E385</f>
        <v/>
      </c>
      <c r="F385" s="10">
        <f>Share_Transactions!J385</f>
        <v/>
      </c>
      <c r="G385" s="10">
        <f>Share_Transactions!L385</f>
        <v/>
      </c>
      <c r="H385">
        <f>Share_Transactions!M385</f>
        <v/>
      </c>
      <c r="I385">
        <f>Share_Transactions!G385</f>
        <v/>
      </c>
      <c r="J385">
        <f>Share_Transactions!H385</f>
        <v/>
      </c>
      <c r="K385">
        <f>IF(COUNTIF(Employee_Data!$A$2:$A$2001,B385)&gt;0,"Valid","Invalid Employee")</f>
        <v/>
      </c>
      <c r="L385">
        <f>IF(E385&gt;0,"Valid","Invalid Shares")</f>
        <v/>
      </c>
      <c r="M385">
        <f>IF(G385&gt;0,"Valid","Valid","Missing/Zero Tax")</f>
        <v/>
      </c>
      <c r="N385">
        <f>IF(AND(K385="Valid",L385="Valid",M385="Valid",O385="Approved"),"PASS","INVESTIGATE")</f>
        <v/>
      </c>
      <c r="O385">
        <f>IF(H385="Approved","Approved","Review Required")</f>
        <v/>
      </c>
    </row>
    <row r="386">
      <c r="A386">
        <f>Share_Transactions!A386</f>
        <v/>
      </c>
      <c r="B386">
        <f>Share_Transactions!B386</f>
        <v/>
      </c>
      <c r="C386">
        <f>Share_Transactions!C386</f>
        <v/>
      </c>
      <c r="D386" s="9">
        <f>Share_Transactions!D386</f>
        <v/>
      </c>
      <c r="E386">
        <f>Share_Transactions!E386</f>
        <v/>
      </c>
      <c r="F386" s="10">
        <f>Share_Transactions!J386</f>
        <v/>
      </c>
      <c r="G386" s="10">
        <f>Share_Transactions!L386</f>
        <v/>
      </c>
      <c r="H386">
        <f>Share_Transactions!M386</f>
        <v/>
      </c>
      <c r="I386">
        <f>Share_Transactions!G386</f>
        <v/>
      </c>
      <c r="J386">
        <f>Share_Transactions!H386</f>
        <v/>
      </c>
      <c r="K386">
        <f>IF(COUNTIF(Employee_Data!$A$2:$A$2001,B386)&gt;0,"Valid","Invalid Employee")</f>
        <v/>
      </c>
      <c r="L386">
        <f>IF(E386&gt;0,"Valid","Invalid Shares")</f>
        <v/>
      </c>
      <c r="M386">
        <f>IF(G386&gt;0,"Valid","Valid","Missing/Zero Tax")</f>
        <v/>
      </c>
      <c r="N386">
        <f>IF(AND(K386="Valid",L386="Valid",M386="Valid",O386="Approved"),"PASS","INVESTIGATE")</f>
        <v/>
      </c>
      <c r="O386">
        <f>IF(H386="Approved","Approved","Review Required")</f>
        <v/>
      </c>
    </row>
    <row r="387">
      <c r="A387">
        <f>Share_Transactions!A387</f>
        <v/>
      </c>
      <c r="B387">
        <f>Share_Transactions!B387</f>
        <v/>
      </c>
      <c r="C387">
        <f>Share_Transactions!C387</f>
        <v/>
      </c>
      <c r="D387" s="9">
        <f>Share_Transactions!D387</f>
        <v/>
      </c>
      <c r="E387">
        <f>Share_Transactions!E387</f>
        <v/>
      </c>
      <c r="F387" s="10">
        <f>Share_Transactions!J387</f>
        <v/>
      </c>
      <c r="G387" s="10">
        <f>Share_Transactions!L387</f>
        <v/>
      </c>
      <c r="H387">
        <f>Share_Transactions!M387</f>
        <v/>
      </c>
      <c r="I387">
        <f>Share_Transactions!G387</f>
        <v/>
      </c>
      <c r="J387">
        <f>Share_Transactions!H387</f>
        <v/>
      </c>
      <c r="K387">
        <f>IF(COUNTIF(Employee_Data!$A$2:$A$2001,B387)&gt;0,"Valid","Invalid Employee")</f>
        <v/>
      </c>
      <c r="L387">
        <f>IF(E387&gt;0,"Valid","Invalid Shares")</f>
        <v/>
      </c>
      <c r="M387">
        <f>IF(G387&gt;0,"Valid","Valid","Missing/Zero Tax")</f>
        <v/>
      </c>
      <c r="N387">
        <f>IF(AND(K387="Valid",L387="Valid",M387="Valid",O387="Approved"),"PASS","INVESTIGATE")</f>
        <v/>
      </c>
      <c r="O387">
        <f>IF(H387="Approved","Approved","Review Required")</f>
        <v/>
      </c>
    </row>
    <row r="388">
      <c r="A388">
        <f>Share_Transactions!A388</f>
        <v/>
      </c>
      <c r="B388">
        <f>Share_Transactions!B388</f>
        <v/>
      </c>
      <c r="C388">
        <f>Share_Transactions!C388</f>
        <v/>
      </c>
      <c r="D388" s="9">
        <f>Share_Transactions!D388</f>
        <v/>
      </c>
      <c r="E388">
        <f>Share_Transactions!E388</f>
        <v/>
      </c>
      <c r="F388" s="10">
        <f>Share_Transactions!J388</f>
        <v/>
      </c>
      <c r="G388" s="10">
        <f>Share_Transactions!L388</f>
        <v/>
      </c>
      <c r="H388">
        <f>Share_Transactions!M388</f>
        <v/>
      </c>
      <c r="I388">
        <f>Share_Transactions!G388</f>
        <v/>
      </c>
      <c r="J388">
        <f>Share_Transactions!H388</f>
        <v/>
      </c>
      <c r="K388">
        <f>IF(COUNTIF(Employee_Data!$A$2:$A$2001,B388)&gt;0,"Valid","Invalid Employee")</f>
        <v/>
      </c>
      <c r="L388">
        <f>IF(E388&gt;0,"Valid","Invalid Shares")</f>
        <v/>
      </c>
      <c r="M388">
        <f>IF(G388&gt;0,"Valid","Valid","Missing/Zero Tax")</f>
        <v/>
      </c>
      <c r="N388">
        <f>IF(AND(K388="Valid",L388="Valid",M388="Valid",O388="Approved"),"PASS","INVESTIGATE")</f>
        <v/>
      </c>
      <c r="O388">
        <f>IF(H388="Approved","Approved","Review Required")</f>
        <v/>
      </c>
    </row>
    <row r="389">
      <c r="A389">
        <f>Share_Transactions!A389</f>
        <v/>
      </c>
      <c r="B389">
        <f>Share_Transactions!B389</f>
        <v/>
      </c>
      <c r="C389">
        <f>Share_Transactions!C389</f>
        <v/>
      </c>
      <c r="D389" s="9">
        <f>Share_Transactions!D389</f>
        <v/>
      </c>
      <c r="E389">
        <f>Share_Transactions!E389</f>
        <v/>
      </c>
      <c r="F389" s="10">
        <f>Share_Transactions!J389</f>
        <v/>
      </c>
      <c r="G389" s="10">
        <f>Share_Transactions!L389</f>
        <v/>
      </c>
      <c r="H389">
        <f>Share_Transactions!M389</f>
        <v/>
      </c>
      <c r="I389">
        <f>Share_Transactions!G389</f>
        <v/>
      </c>
      <c r="J389">
        <f>Share_Transactions!H389</f>
        <v/>
      </c>
      <c r="K389">
        <f>IF(COUNTIF(Employee_Data!$A$2:$A$2001,B389)&gt;0,"Valid","Invalid Employee")</f>
        <v/>
      </c>
      <c r="L389">
        <f>IF(E389&gt;0,"Valid","Invalid Shares")</f>
        <v/>
      </c>
      <c r="M389">
        <f>IF(G389&gt;0,"Valid","Valid","Missing/Zero Tax")</f>
        <v/>
      </c>
      <c r="N389">
        <f>IF(AND(K389="Valid",L389="Valid",M389="Valid",O389="Approved"),"PASS","INVESTIGATE")</f>
        <v/>
      </c>
      <c r="O389">
        <f>IF(H389="Approved","Approved","Review Required")</f>
        <v/>
      </c>
    </row>
    <row r="390">
      <c r="A390">
        <f>Share_Transactions!A390</f>
        <v/>
      </c>
      <c r="B390">
        <f>Share_Transactions!B390</f>
        <v/>
      </c>
      <c r="C390">
        <f>Share_Transactions!C390</f>
        <v/>
      </c>
      <c r="D390" s="9">
        <f>Share_Transactions!D390</f>
        <v/>
      </c>
      <c r="E390">
        <f>Share_Transactions!E390</f>
        <v/>
      </c>
      <c r="F390" s="10">
        <f>Share_Transactions!J390</f>
        <v/>
      </c>
      <c r="G390" s="10">
        <f>Share_Transactions!L390</f>
        <v/>
      </c>
      <c r="H390">
        <f>Share_Transactions!M390</f>
        <v/>
      </c>
      <c r="I390">
        <f>Share_Transactions!G390</f>
        <v/>
      </c>
      <c r="J390">
        <f>Share_Transactions!H390</f>
        <v/>
      </c>
      <c r="K390">
        <f>IF(COUNTIF(Employee_Data!$A$2:$A$2001,B390)&gt;0,"Valid","Invalid Employee")</f>
        <v/>
      </c>
      <c r="L390">
        <f>IF(E390&gt;0,"Valid","Invalid Shares")</f>
        <v/>
      </c>
      <c r="M390">
        <f>IF(G390&gt;0,"Valid","Valid","Missing/Zero Tax")</f>
        <v/>
      </c>
      <c r="N390">
        <f>IF(AND(K390="Valid",L390="Valid",M390="Valid",O390="Approved"),"PASS","INVESTIGATE")</f>
        <v/>
      </c>
      <c r="O390">
        <f>IF(H390="Approved","Approved","Review Required")</f>
        <v/>
      </c>
    </row>
    <row r="391">
      <c r="A391">
        <f>Share_Transactions!A391</f>
        <v/>
      </c>
      <c r="B391">
        <f>Share_Transactions!B391</f>
        <v/>
      </c>
      <c r="C391">
        <f>Share_Transactions!C391</f>
        <v/>
      </c>
      <c r="D391" s="9">
        <f>Share_Transactions!D391</f>
        <v/>
      </c>
      <c r="E391">
        <f>Share_Transactions!E391</f>
        <v/>
      </c>
      <c r="F391" s="10">
        <f>Share_Transactions!J391</f>
        <v/>
      </c>
      <c r="G391" s="10">
        <f>Share_Transactions!L391</f>
        <v/>
      </c>
      <c r="H391">
        <f>Share_Transactions!M391</f>
        <v/>
      </c>
      <c r="I391">
        <f>Share_Transactions!G391</f>
        <v/>
      </c>
      <c r="J391">
        <f>Share_Transactions!H391</f>
        <v/>
      </c>
      <c r="K391">
        <f>IF(COUNTIF(Employee_Data!$A$2:$A$2001,B391)&gt;0,"Valid","Invalid Employee")</f>
        <v/>
      </c>
      <c r="L391">
        <f>IF(E391&gt;0,"Valid","Invalid Shares")</f>
        <v/>
      </c>
      <c r="M391">
        <f>IF(G391&gt;0,"Valid","Valid","Missing/Zero Tax")</f>
        <v/>
      </c>
      <c r="N391">
        <f>IF(AND(K391="Valid",L391="Valid",M391="Valid",O391="Approved"),"PASS","INVESTIGATE")</f>
        <v/>
      </c>
      <c r="O391">
        <f>IF(H391="Approved","Approved","Review Required")</f>
        <v/>
      </c>
    </row>
    <row r="392">
      <c r="A392">
        <f>Share_Transactions!A392</f>
        <v/>
      </c>
      <c r="B392">
        <f>Share_Transactions!B392</f>
        <v/>
      </c>
      <c r="C392">
        <f>Share_Transactions!C392</f>
        <v/>
      </c>
      <c r="D392" s="9">
        <f>Share_Transactions!D392</f>
        <v/>
      </c>
      <c r="E392">
        <f>Share_Transactions!E392</f>
        <v/>
      </c>
      <c r="F392" s="10">
        <f>Share_Transactions!J392</f>
        <v/>
      </c>
      <c r="G392" s="10">
        <f>Share_Transactions!L392</f>
        <v/>
      </c>
      <c r="H392">
        <f>Share_Transactions!M392</f>
        <v/>
      </c>
      <c r="I392">
        <f>Share_Transactions!G392</f>
        <v/>
      </c>
      <c r="J392">
        <f>Share_Transactions!H392</f>
        <v/>
      </c>
      <c r="K392">
        <f>IF(COUNTIF(Employee_Data!$A$2:$A$2001,B392)&gt;0,"Valid","Invalid Employee")</f>
        <v/>
      </c>
      <c r="L392">
        <f>IF(E392&gt;0,"Valid","Invalid Shares")</f>
        <v/>
      </c>
      <c r="M392">
        <f>IF(G392&gt;0,"Valid","Valid","Missing/Zero Tax")</f>
        <v/>
      </c>
      <c r="N392">
        <f>IF(AND(K392="Valid",L392="Valid",M392="Valid",O392="Approved"),"PASS","INVESTIGATE")</f>
        <v/>
      </c>
      <c r="O392">
        <f>IF(H392="Approved","Approved","Review Required")</f>
        <v/>
      </c>
    </row>
    <row r="393">
      <c r="A393">
        <f>Share_Transactions!A393</f>
        <v/>
      </c>
      <c r="B393">
        <f>Share_Transactions!B393</f>
        <v/>
      </c>
      <c r="C393">
        <f>Share_Transactions!C393</f>
        <v/>
      </c>
      <c r="D393" s="9">
        <f>Share_Transactions!D393</f>
        <v/>
      </c>
      <c r="E393">
        <f>Share_Transactions!E393</f>
        <v/>
      </c>
      <c r="F393" s="10">
        <f>Share_Transactions!J393</f>
        <v/>
      </c>
      <c r="G393" s="10">
        <f>Share_Transactions!L393</f>
        <v/>
      </c>
      <c r="H393">
        <f>Share_Transactions!M393</f>
        <v/>
      </c>
      <c r="I393">
        <f>Share_Transactions!G393</f>
        <v/>
      </c>
      <c r="J393">
        <f>Share_Transactions!H393</f>
        <v/>
      </c>
      <c r="K393">
        <f>IF(COUNTIF(Employee_Data!$A$2:$A$2001,B393)&gt;0,"Valid","Invalid Employee")</f>
        <v/>
      </c>
      <c r="L393">
        <f>IF(E393&gt;0,"Valid","Invalid Shares")</f>
        <v/>
      </c>
      <c r="M393">
        <f>IF(G393&gt;0,"Valid","Valid","Missing/Zero Tax")</f>
        <v/>
      </c>
      <c r="N393">
        <f>IF(AND(K393="Valid",L393="Valid",M393="Valid",O393="Approved"),"PASS","INVESTIGATE")</f>
        <v/>
      </c>
      <c r="O393">
        <f>IF(H393="Approved","Approved","Review Required")</f>
        <v/>
      </c>
    </row>
    <row r="394">
      <c r="A394">
        <f>Share_Transactions!A394</f>
        <v/>
      </c>
      <c r="B394">
        <f>Share_Transactions!B394</f>
        <v/>
      </c>
      <c r="C394">
        <f>Share_Transactions!C394</f>
        <v/>
      </c>
      <c r="D394" s="9">
        <f>Share_Transactions!D394</f>
        <v/>
      </c>
      <c r="E394">
        <f>Share_Transactions!E394</f>
        <v/>
      </c>
      <c r="F394" s="10">
        <f>Share_Transactions!J394</f>
        <v/>
      </c>
      <c r="G394" s="10">
        <f>Share_Transactions!L394</f>
        <v/>
      </c>
      <c r="H394">
        <f>Share_Transactions!M394</f>
        <v/>
      </c>
      <c r="I394">
        <f>Share_Transactions!G394</f>
        <v/>
      </c>
      <c r="J394">
        <f>Share_Transactions!H394</f>
        <v/>
      </c>
      <c r="K394">
        <f>IF(COUNTIF(Employee_Data!$A$2:$A$2001,B394)&gt;0,"Valid","Invalid Employee")</f>
        <v/>
      </c>
      <c r="L394">
        <f>IF(E394&gt;0,"Valid","Invalid Shares")</f>
        <v/>
      </c>
      <c r="M394">
        <f>IF(G394&gt;0,"Valid","Valid","Missing/Zero Tax")</f>
        <v/>
      </c>
      <c r="N394">
        <f>IF(AND(K394="Valid",L394="Valid",M394="Valid",O394="Approved"),"PASS","INVESTIGATE")</f>
        <v/>
      </c>
      <c r="O394">
        <f>IF(H394="Approved","Approved","Review Required")</f>
        <v/>
      </c>
    </row>
    <row r="395">
      <c r="A395">
        <f>Share_Transactions!A395</f>
        <v/>
      </c>
      <c r="B395">
        <f>Share_Transactions!B395</f>
        <v/>
      </c>
      <c r="C395">
        <f>Share_Transactions!C395</f>
        <v/>
      </c>
      <c r="D395" s="9">
        <f>Share_Transactions!D395</f>
        <v/>
      </c>
      <c r="E395">
        <f>Share_Transactions!E395</f>
        <v/>
      </c>
      <c r="F395" s="10">
        <f>Share_Transactions!J395</f>
        <v/>
      </c>
      <c r="G395" s="10">
        <f>Share_Transactions!L395</f>
        <v/>
      </c>
      <c r="H395">
        <f>Share_Transactions!M395</f>
        <v/>
      </c>
      <c r="I395">
        <f>Share_Transactions!G395</f>
        <v/>
      </c>
      <c r="J395">
        <f>Share_Transactions!H395</f>
        <v/>
      </c>
      <c r="K395">
        <f>IF(COUNTIF(Employee_Data!$A$2:$A$2001,B395)&gt;0,"Valid","Invalid Employee")</f>
        <v/>
      </c>
      <c r="L395">
        <f>IF(E395&gt;0,"Valid","Invalid Shares")</f>
        <v/>
      </c>
      <c r="M395">
        <f>IF(G395&gt;0,"Valid","Valid","Missing/Zero Tax")</f>
        <v/>
      </c>
      <c r="N395">
        <f>IF(AND(K395="Valid",L395="Valid",M395="Valid",O395="Approved"),"PASS","INVESTIGATE")</f>
        <v/>
      </c>
      <c r="O395">
        <f>IF(H395="Approved","Approved","Review Required")</f>
        <v/>
      </c>
    </row>
    <row r="396">
      <c r="A396">
        <f>Share_Transactions!A396</f>
        <v/>
      </c>
      <c r="B396">
        <f>Share_Transactions!B396</f>
        <v/>
      </c>
      <c r="C396">
        <f>Share_Transactions!C396</f>
        <v/>
      </c>
      <c r="D396" s="9">
        <f>Share_Transactions!D396</f>
        <v/>
      </c>
      <c r="E396">
        <f>Share_Transactions!E396</f>
        <v/>
      </c>
      <c r="F396" s="10">
        <f>Share_Transactions!J396</f>
        <v/>
      </c>
      <c r="G396" s="10">
        <f>Share_Transactions!L396</f>
        <v/>
      </c>
      <c r="H396">
        <f>Share_Transactions!M396</f>
        <v/>
      </c>
      <c r="I396">
        <f>Share_Transactions!G396</f>
        <v/>
      </c>
      <c r="J396">
        <f>Share_Transactions!H396</f>
        <v/>
      </c>
      <c r="K396">
        <f>IF(COUNTIF(Employee_Data!$A$2:$A$2001,B396)&gt;0,"Valid","Invalid Employee")</f>
        <v/>
      </c>
      <c r="L396">
        <f>IF(E396&gt;0,"Valid","Invalid Shares")</f>
        <v/>
      </c>
      <c r="M396">
        <f>IF(G396&gt;0,"Valid","Valid","Missing/Zero Tax")</f>
        <v/>
      </c>
      <c r="N396">
        <f>IF(AND(K396="Valid",L396="Valid",M396="Valid",O396="Approved"),"PASS","INVESTIGATE")</f>
        <v/>
      </c>
      <c r="O396">
        <f>IF(H396="Approved","Approved","Review Required")</f>
        <v/>
      </c>
    </row>
    <row r="397">
      <c r="A397">
        <f>Share_Transactions!A397</f>
        <v/>
      </c>
      <c r="B397">
        <f>Share_Transactions!B397</f>
        <v/>
      </c>
      <c r="C397">
        <f>Share_Transactions!C397</f>
        <v/>
      </c>
      <c r="D397" s="9">
        <f>Share_Transactions!D397</f>
        <v/>
      </c>
      <c r="E397">
        <f>Share_Transactions!E397</f>
        <v/>
      </c>
      <c r="F397" s="10">
        <f>Share_Transactions!J397</f>
        <v/>
      </c>
      <c r="G397" s="10">
        <f>Share_Transactions!L397</f>
        <v/>
      </c>
      <c r="H397">
        <f>Share_Transactions!M397</f>
        <v/>
      </c>
      <c r="I397">
        <f>Share_Transactions!G397</f>
        <v/>
      </c>
      <c r="J397">
        <f>Share_Transactions!H397</f>
        <v/>
      </c>
      <c r="K397">
        <f>IF(COUNTIF(Employee_Data!$A$2:$A$2001,B397)&gt;0,"Valid","Invalid Employee")</f>
        <v/>
      </c>
      <c r="L397">
        <f>IF(E397&gt;0,"Valid","Invalid Shares")</f>
        <v/>
      </c>
      <c r="M397">
        <f>IF(G397&gt;0,"Valid","Valid","Missing/Zero Tax")</f>
        <v/>
      </c>
      <c r="N397">
        <f>IF(AND(K397="Valid",L397="Valid",M397="Valid",O397="Approved"),"PASS","INVESTIGATE")</f>
        <v/>
      </c>
      <c r="O397">
        <f>IF(H397="Approved","Approved","Review Required")</f>
        <v/>
      </c>
    </row>
    <row r="398">
      <c r="A398">
        <f>Share_Transactions!A398</f>
        <v/>
      </c>
      <c r="B398">
        <f>Share_Transactions!B398</f>
        <v/>
      </c>
      <c r="C398">
        <f>Share_Transactions!C398</f>
        <v/>
      </c>
      <c r="D398" s="9">
        <f>Share_Transactions!D398</f>
        <v/>
      </c>
      <c r="E398">
        <f>Share_Transactions!E398</f>
        <v/>
      </c>
      <c r="F398" s="10">
        <f>Share_Transactions!J398</f>
        <v/>
      </c>
      <c r="G398" s="10">
        <f>Share_Transactions!L398</f>
        <v/>
      </c>
      <c r="H398">
        <f>Share_Transactions!M398</f>
        <v/>
      </c>
      <c r="I398">
        <f>Share_Transactions!G398</f>
        <v/>
      </c>
      <c r="J398">
        <f>Share_Transactions!H398</f>
        <v/>
      </c>
      <c r="K398">
        <f>IF(COUNTIF(Employee_Data!$A$2:$A$2001,B398)&gt;0,"Valid","Invalid Employee")</f>
        <v/>
      </c>
      <c r="L398">
        <f>IF(E398&gt;0,"Valid","Invalid Shares")</f>
        <v/>
      </c>
      <c r="M398">
        <f>IF(G398&gt;0,"Valid","Valid","Missing/Zero Tax")</f>
        <v/>
      </c>
      <c r="N398">
        <f>IF(AND(K398="Valid",L398="Valid",M398="Valid",O398="Approved"),"PASS","INVESTIGATE")</f>
        <v/>
      </c>
      <c r="O398">
        <f>IF(H398="Approved","Approved","Review Required")</f>
        <v/>
      </c>
    </row>
    <row r="399">
      <c r="A399">
        <f>Share_Transactions!A399</f>
        <v/>
      </c>
      <c r="B399">
        <f>Share_Transactions!B399</f>
        <v/>
      </c>
      <c r="C399">
        <f>Share_Transactions!C399</f>
        <v/>
      </c>
      <c r="D399" s="9">
        <f>Share_Transactions!D399</f>
        <v/>
      </c>
      <c r="E399">
        <f>Share_Transactions!E399</f>
        <v/>
      </c>
      <c r="F399" s="10">
        <f>Share_Transactions!J399</f>
        <v/>
      </c>
      <c r="G399" s="10">
        <f>Share_Transactions!L399</f>
        <v/>
      </c>
      <c r="H399">
        <f>Share_Transactions!M399</f>
        <v/>
      </c>
      <c r="I399">
        <f>Share_Transactions!G399</f>
        <v/>
      </c>
      <c r="J399">
        <f>Share_Transactions!H399</f>
        <v/>
      </c>
      <c r="K399">
        <f>IF(COUNTIF(Employee_Data!$A$2:$A$2001,B399)&gt;0,"Valid","Invalid Employee")</f>
        <v/>
      </c>
      <c r="L399">
        <f>IF(E399&gt;0,"Valid","Invalid Shares")</f>
        <v/>
      </c>
      <c r="M399">
        <f>IF(G399&gt;0,"Valid","Valid","Missing/Zero Tax")</f>
        <v/>
      </c>
      <c r="N399">
        <f>IF(AND(K399="Valid",L399="Valid",M399="Valid",O399="Approved"),"PASS","INVESTIGATE")</f>
        <v/>
      </c>
      <c r="O399">
        <f>IF(H399="Approved","Approved","Review Required")</f>
        <v/>
      </c>
    </row>
    <row r="400">
      <c r="A400">
        <f>Share_Transactions!A400</f>
        <v/>
      </c>
      <c r="B400">
        <f>Share_Transactions!B400</f>
        <v/>
      </c>
      <c r="C400">
        <f>Share_Transactions!C400</f>
        <v/>
      </c>
      <c r="D400" s="9">
        <f>Share_Transactions!D400</f>
        <v/>
      </c>
      <c r="E400">
        <f>Share_Transactions!E400</f>
        <v/>
      </c>
      <c r="F400" s="10">
        <f>Share_Transactions!J400</f>
        <v/>
      </c>
      <c r="G400" s="10">
        <f>Share_Transactions!L400</f>
        <v/>
      </c>
      <c r="H400">
        <f>Share_Transactions!M400</f>
        <v/>
      </c>
      <c r="I400">
        <f>Share_Transactions!G400</f>
        <v/>
      </c>
      <c r="J400">
        <f>Share_Transactions!H400</f>
        <v/>
      </c>
      <c r="K400">
        <f>IF(COUNTIF(Employee_Data!$A$2:$A$2001,B400)&gt;0,"Valid","Invalid Employee")</f>
        <v/>
      </c>
      <c r="L400">
        <f>IF(E400&gt;0,"Valid","Invalid Shares")</f>
        <v/>
      </c>
      <c r="M400">
        <f>IF(G400&gt;0,"Valid","Valid","Missing/Zero Tax")</f>
        <v/>
      </c>
      <c r="N400">
        <f>IF(AND(K400="Valid",L400="Valid",M400="Valid",O400="Approved"),"PASS","INVESTIGATE")</f>
        <v/>
      </c>
      <c r="O400">
        <f>IF(H400="Approved","Approved","Review Required")</f>
        <v/>
      </c>
    </row>
    <row r="401">
      <c r="A401">
        <f>Share_Transactions!A401</f>
        <v/>
      </c>
      <c r="B401">
        <f>Share_Transactions!B401</f>
        <v/>
      </c>
      <c r="C401">
        <f>Share_Transactions!C401</f>
        <v/>
      </c>
      <c r="D401" s="9">
        <f>Share_Transactions!D401</f>
        <v/>
      </c>
      <c r="E401">
        <f>Share_Transactions!E401</f>
        <v/>
      </c>
      <c r="F401" s="10">
        <f>Share_Transactions!J401</f>
        <v/>
      </c>
      <c r="G401" s="10">
        <f>Share_Transactions!L401</f>
        <v/>
      </c>
      <c r="H401">
        <f>Share_Transactions!M401</f>
        <v/>
      </c>
      <c r="I401">
        <f>Share_Transactions!G401</f>
        <v/>
      </c>
      <c r="J401">
        <f>Share_Transactions!H401</f>
        <v/>
      </c>
      <c r="K401">
        <f>IF(COUNTIF(Employee_Data!$A$2:$A$2001,B401)&gt;0,"Valid","Invalid Employee")</f>
        <v/>
      </c>
      <c r="L401">
        <f>IF(E401&gt;0,"Valid","Invalid Shares")</f>
        <v/>
      </c>
      <c r="M401">
        <f>IF(G401&gt;0,"Valid","Valid","Missing/Zero Tax")</f>
        <v/>
      </c>
      <c r="N401">
        <f>IF(AND(K401="Valid",L401="Valid",M401="Valid",O401="Approved"),"PASS","INVESTIGATE")</f>
        <v/>
      </c>
      <c r="O401">
        <f>IF(H401="Approved","Approved","Review Required")</f>
        <v/>
      </c>
    </row>
    <row r="402">
      <c r="A402">
        <f>Share_Transactions!A402</f>
        <v/>
      </c>
      <c r="B402">
        <f>Share_Transactions!B402</f>
        <v/>
      </c>
      <c r="C402">
        <f>Share_Transactions!C402</f>
        <v/>
      </c>
      <c r="D402" s="9">
        <f>Share_Transactions!D402</f>
        <v/>
      </c>
      <c r="E402">
        <f>Share_Transactions!E402</f>
        <v/>
      </c>
      <c r="F402" s="10">
        <f>Share_Transactions!J402</f>
        <v/>
      </c>
      <c r="G402" s="10">
        <f>Share_Transactions!L402</f>
        <v/>
      </c>
      <c r="H402">
        <f>Share_Transactions!M402</f>
        <v/>
      </c>
      <c r="I402">
        <f>Share_Transactions!G402</f>
        <v/>
      </c>
      <c r="J402">
        <f>Share_Transactions!H402</f>
        <v/>
      </c>
      <c r="K402">
        <f>IF(COUNTIF(Employee_Data!$A$2:$A$2001,B402)&gt;0,"Valid","Invalid Employee")</f>
        <v/>
      </c>
      <c r="L402">
        <f>IF(E402&gt;0,"Valid","Invalid Shares")</f>
        <v/>
      </c>
      <c r="M402">
        <f>IF(G402&gt;0,"Valid","Valid","Missing/Zero Tax")</f>
        <v/>
      </c>
      <c r="N402">
        <f>IF(AND(K402="Valid",L402="Valid",M402="Valid",O402="Approved"),"PASS","INVESTIGATE")</f>
        <v/>
      </c>
      <c r="O402">
        <f>IF(H402="Approved","Approved","Review Required")</f>
        <v/>
      </c>
    </row>
    <row r="403">
      <c r="A403">
        <f>Share_Transactions!A403</f>
        <v/>
      </c>
      <c r="B403">
        <f>Share_Transactions!B403</f>
        <v/>
      </c>
      <c r="C403">
        <f>Share_Transactions!C403</f>
        <v/>
      </c>
      <c r="D403" s="9">
        <f>Share_Transactions!D403</f>
        <v/>
      </c>
      <c r="E403">
        <f>Share_Transactions!E403</f>
        <v/>
      </c>
      <c r="F403" s="10">
        <f>Share_Transactions!J403</f>
        <v/>
      </c>
      <c r="G403" s="10">
        <f>Share_Transactions!L403</f>
        <v/>
      </c>
      <c r="H403">
        <f>Share_Transactions!M403</f>
        <v/>
      </c>
      <c r="I403">
        <f>Share_Transactions!G403</f>
        <v/>
      </c>
      <c r="J403">
        <f>Share_Transactions!H403</f>
        <v/>
      </c>
      <c r="K403">
        <f>IF(COUNTIF(Employee_Data!$A$2:$A$2001,B403)&gt;0,"Valid","Invalid Employee")</f>
        <v/>
      </c>
      <c r="L403">
        <f>IF(E403&gt;0,"Valid","Invalid Shares")</f>
        <v/>
      </c>
      <c r="M403">
        <f>IF(G403&gt;0,"Valid","Valid","Missing/Zero Tax")</f>
        <v/>
      </c>
      <c r="N403">
        <f>IF(AND(K403="Valid",L403="Valid",M403="Valid",O403="Approved"),"PASS","INVESTIGATE")</f>
        <v/>
      </c>
      <c r="O403">
        <f>IF(H403="Approved","Approved","Review Required")</f>
        <v/>
      </c>
    </row>
    <row r="404">
      <c r="A404">
        <f>Share_Transactions!A404</f>
        <v/>
      </c>
      <c r="B404">
        <f>Share_Transactions!B404</f>
        <v/>
      </c>
      <c r="C404">
        <f>Share_Transactions!C404</f>
        <v/>
      </c>
      <c r="D404" s="9">
        <f>Share_Transactions!D404</f>
        <v/>
      </c>
      <c r="E404">
        <f>Share_Transactions!E404</f>
        <v/>
      </c>
      <c r="F404" s="10">
        <f>Share_Transactions!J404</f>
        <v/>
      </c>
      <c r="G404" s="10">
        <f>Share_Transactions!L404</f>
        <v/>
      </c>
      <c r="H404">
        <f>Share_Transactions!M404</f>
        <v/>
      </c>
      <c r="I404">
        <f>Share_Transactions!G404</f>
        <v/>
      </c>
      <c r="J404">
        <f>Share_Transactions!H404</f>
        <v/>
      </c>
      <c r="K404">
        <f>IF(COUNTIF(Employee_Data!$A$2:$A$2001,B404)&gt;0,"Valid","Invalid Employee")</f>
        <v/>
      </c>
      <c r="L404">
        <f>IF(E404&gt;0,"Valid","Invalid Shares")</f>
        <v/>
      </c>
      <c r="M404">
        <f>IF(G404&gt;0,"Valid","Valid","Missing/Zero Tax")</f>
        <v/>
      </c>
      <c r="N404">
        <f>IF(AND(K404="Valid",L404="Valid",M404="Valid",O404="Approved"),"PASS","INVESTIGATE")</f>
        <v/>
      </c>
      <c r="O404">
        <f>IF(H404="Approved","Approved","Review Required")</f>
        <v/>
      </c>
    </row>
    <row r="405">
      <c r="A405">
        <f>Share_Transactions!A405</f>
        <v/>
      </c>
      <c r="B405">
        <f>Share_Transactions!B405</f>
        <v/>
      </c>
      <c r="C405">
        <f>Share_Transactions!C405</f>
        <v/>
      </c>
      <c r="D405" s="9">
        <f>Share_Transactions!D405</f>
        <v/>
      </c>
      <c r="E405">
        <f>Share_Transactions!E405</f>
        <v/>
      </c>
      <c r="F405" s="10">
        <f>Share_Transactions!J405</f>
        <v/>
      </c>
      <c r="G405" s="10">
        <f>Share_Transactions!L405</f>
        <v/>
      </c>
      <c r="H405">
        <f>Share_Transactions!M405</f>
        <v/>
      </c>
      <c r="I405">
        <f>Share_Transactions!G405</f>
        <v/>
      </c>
      <c r="J405">
        <f>Share_Transactions!H405</f>
        <v/>
      </c>
      <c r="K405">
        <f>IF(COUNTIF(Employee_Data!$A$2:$A$2001,B405)&gt;0,"Valid","Invalid Employee")</f>
        <v/>
      </c>
      <c r="L405">
        <f>IF(E405&gt;0,"Valid","Invalid Shares")</f>
        <v/>
      </c>
      <c r="M405">
        <f>IF(G405&gt;0,"Valid","Valid","Missing/Zero Tax")</f>
        <v/>
      </c>
      <c r="N405">
        <f>IF(AND(K405="Valid",L405="Valid",M405="Valid",O405="Approved"),"PASS","INVESTIGATE")</f>
        <v/>
      </c>
      <c r="O405">
        <f>IF(H405="Approved","Approved","Review Required")</f>
        <v/>
      </c>
    </row>
    <row r="406">
      <c r="A406">
        <f>Share_Transactions!A406</f>
        <v/>
      </c>
      <c r="B406">
        <f>Share_Transactions!B406</f>
        <v/>
      </c>
      <c r="C406">
        <f>Share_Transactions!C406</f>
        <v/>
      </c>
      <c r="D406" s="9">
        <f>Share_Transactions!D406</f>
        <v/>
      </c>
      <c r="E406">
        <f>Share_Transactions!E406</f>
        <v/>
      </c>
      <c r="F406" s="10">
        <f>Share_Transactions!J406</f>
        <v/>
      </c>
      <c r="G406" s="10">
        <f>Share_Transactions!L406</f>
        <v/>
      </c>
      <c r="H406">
        <f>Share_Transactions!M406</f>
        <v/>
      </c>
      <c r="I406">
        <f>Share_Transactions!G406</f>
        <v/>
      </c>
      <c r="J406">
        <f>Share_Transactions!H406</f>
        <v/>
      </c>
      <c r="K406">
        <f>IF(COUNTIF(Employee_Data!$A$2:$A$2001,B406)&gt;0,"Valid","Invalid Employee")</f>
        <v/>
      </c>
      <c r="L406">
        <f>IF(E406&gt;0,"Valid","Invalid Shares")</f>
        <v/>
      </c>
      <c r="M406">
        <f>IF(G406&gt;0,"Valid","Valid","Missing/Zero Tax")</f>
        <v/>
      </c>
      <c r="N406">
        <f>IF(AND(K406="Valid",L406="Valid",M406="Valid",O406="Approved"),"PASS","INVESTIGATE")</f>
        <v/>
      </c>
      <c r="O406">
        <f>IF(H406="Approved","Approved","Review Required")</f>
        <v/>
      </c>
    </row>
    <row r="407">
      <c r="A407">
        <f>Share_Transactions!A407</f>
        <v/>
      </c>
      <c r="B407">
        <f>Share_Transactions!B407</f>
        <v/>
      </c>
      <c r="C407">
        <f>Share_Transactions!C407</f>
        <v/>
      </c>
      <c r="D407" s="9">
        <f>Share_Transactions!D407</f>
        <v/>
      </c>
      <c r="E407">
        <f>Share_Transactions!E407</f>
        <v/>
      </c>
      <c r="F407" s="10">
        <f>Share_Transactions!J407</f>
        <v/>
      </c>
      <c r="G407" s="10">
        <f>Share_Transactions!L407</f>
        <v/>
      </c>
      <c r="H407">
        <f>Share_Transactions!M407</f>
        <v/>
      </c>
      <c r="I407">
        <f>Share_Transactions!G407</f>
        <v/>
      </c>
      <c r="J407">
        <f>Share_Transactions!H407</f>
        <v/>
      </c>
      <c r="K407">
        <f>IF(COUNTIF(Employee_Data!$A$2:$A$2001,B407)&gt;0,"Valid","Invalid Employee")</f>
        <v/>
      </c>
      <c r="L407">
        <f>IF(E407&gt;0,"Valid","Invalid Shares")</f>
        <v/>
      </c>
      <c r="M407">
        <f>IF(G407&gt;0,"Valid","Valid","Missing/Zero Tax")</f>
        <v/>
      </c>
      <c r="N407">
        <f>IF(AND(K407="Valid",L407="Valid",M407="Valid",O407="Approved"),"PASS","INVESTIGATE")</f>
        <v/>
      </c>
      <c r="O407">
        <f>IF(H407="Approved","Approved","Review Required")</f>
        <v/>
      </c>
    </row>
    <row r="408">
      <c r="A408">
        <f>Share_Transactions!A408</f>
        <v/>
      </c>
      <c r="B408">
        <f>Share_Transactions!B408</f>
        <v/>
      </c>
      <c r="C408">
        <f>Share_Transactions!C408</f>
        <v/>
      </c>
      <c r="D408" s="9">
        <f>Share_Transactions!D408</f>
        <v/>
      </c>
      <c r="E408">
        <f>Share_Transactions!E408</f>
        <v/>
      </c>
      <c r="F408" s="10">
        <f>Share_Transactions!J408</f>
        <v/>
      </c>
      <c r="G408" s="10">
        <f>Share_Transactions!L408</f>
        <v/>
      </c>
      <c r="H408">
        <f>Share_Transactions!M408</f>
        <v/>
      </c>
      <c r="I408">
        <f>Share_Transactions!G408</f>
        <v/>
      </c>
      <c r="J408">
        <f>Share_Transactions!H408</f>
        <v/>
      </c>
      <c r="K408">
        <f>IF(COUNTIF(Employee_Data!$A$2:$A$2001,B408)&gt;0,"Valid","Invalid Employee")</f>
        <v/>
      </c>
      <c r="L408">
        <f>IF(E408&gt;0,"Valid","Invalid Shares")</f>
        <v/>
      </c>
      <c r="M408">
        <f>IF(G408&gt;0,"Valid","Valid","Missing/Zero Tax")</f>
        <v/>
      </c>
      <c r="N408">
        <f>IF(AND(K408="Valid",L408="Valid",M408="Valid",O408="Approved"),"PASS","INVESTIGATE")</f>
        <v/>
      </c>
      <c r="O408">
        <f>IF(H408="Approved","Approved","Review Required")</f>
        <v/>
      </c>
    </row>
    <row r="409">
      <c r="A409">
        <f>Share_Transactions!A409</f>
        <v/>
      </c>
      <c r="B409">
        <f>Share_Transactions!B409</f>
        <v/>
      </c>
      <c r="C409">
        <f>Share_Transactions!C409</f>
        <v/>
      </c>
      <c r="D409" s="9">
        <f>Share_Transactions!D409</f>
        <v/>
      </c>
      <c r="E409">
        <f>Share_Transactions!E409</f>
        <v/>
      </c>
      <c r="F409" s="10">
        <f>Share_Transactions!J409</f>
        <v/>
      </c>
      <c r="G409" s="10">
        <f>Share_Transactions!L409</f>
        <v/>
      </c>
      <c r="H409">
        <f>Share_Transactions!M409</f>
        <v/>
      </c>
      <c r="I409">
        <f>Share_Transactions!G409</f>
        <v/>
      </c>
      <c r="J409">
        <f>Share_Transactions!H409</f>
        <v/>
      </c>
      <c r="K409">
        <f>IF(COUNTIF(Employee_Data!$A$2:$A$2001,B409)&gt;0,"Valid","Invalid Employee")</f>
        <v/>
      </c>
      <c r="L409">
        <f>IF(E409&gt;0,"Valid","Invalid Shares")</f>
        <v/>
      </c>
      <c r="M409">
        <f>IF(G409&gt;0,"Valid","Valid","Missing/Zero Tax")</f>
        <v/>
      </c>
      <c r="N409">
        <f>IF(AND(K409="Valid",L409="Valid",M409="Valid",O409="Approved"),"PASS","INVESTIGATE")</f>
        <v/>
      </c>
      <c r="O409">
        <f>IF(H409="Approved","Approved","Review Required")</f>
        <v/>
      </c>
    </row>
    <row r="410">
      <c r="A410">
        <f>Share_Transactions!A410</f>
        <v/>
      </c>
      <c r="B410">
        <f>Share_Transactions!B410</f>
        <v/>
      </c>
      <c r="C410">
        <f>Share_Transactions!C410</f>
        <v/>
      </c>
      <c r="D410" s="9">
        <f>Share_Transactions!D410</f>
        <v/>
      </c>
      <c r="E410">
        <f>Share_Transactions!E410</f>
        <v/>
      </c>
      <c r="F410" s="10">
        <f>Share_Transactions!J410</f>
        <v/>
      </c>
      <c r="G410" s="10">
        <f>Share_Transactions!L410</f>
        <v/>
      </c>
      <c r="H410">
        <f>Share_Transactions!M410</f>
        <v/>
      </c>
      <c r="I410">
        <f>Share_Transactions!G410</f>
        <v/>
      </c>
      <c r="J410">
        <f>Share_Transactions!H410</f>
        <v/>
      </c>
      <c r="K410">
        <f>IF(COUNTIF(Employee_Data!$A$2:$A$2001,B410)&gt;0,"Valid","Invalid Employee")</f>
        <v/>
      </c>
      <c r="L410">
        <f>IF(E410&gt;0,"Valid","Invalid Shares")</f>
        <v/>
      </c>
      <c r="M410">
        <f>IF(G410&gt;0,"Valid","Valid","Missing/Zero Tax")</f>
        <v/>
      </c>
      <c r="N410">
        <f>IF(AND(K410="Valid",L410="Valid",M410="Valid",O410="Approved"),"PASS","INVESTIGATE")</f>
        <v/>
      </c>
      <c r="O410">
        <f>IF(H410="Approved","Approved","Review Required")</f>
        <v/>
      </c>
    </row>
    <row r="411">
      <c r="A411">
        <f>Share_Transactions!A411</f>
        <v/>
      </c>
      <c r="B411">
        <f>Share_Transactions!B411</f>
        <v/>
      </c>
      <c r="C411">
        <f>Share_Transactions!C411</f>
        <v/>
      </c>
      <c r="D411" s="9">
        <f>Share_Transactions!D411</f>
        <v/>
      </c>
      <c r="E411">
        <f>Share_Transactions!E411</f>
        <v/>
      </c>
      <c r="F411" s="10">
        <f>Share_Transactions!J411</f>
        <v/>
      </c>
      <c r="G411" s="10">
        <f>Share_Transactions!L411</f>
        <v/>
      </c>
      <c r="H411">
        <f>Share_Transactions!M411</f>
        <v/>
      </c>
      <c r="I411">
        <f>Share_Transactions!G411</f>
        <v/>
      </c>
      <c r="J411">
        <f>Share_Transactions!H411</f>
        <v/>
      </c>
      <c r="K411">
        <f>IF(COUNTIF(Employee_Data!$A$2:$A$2001,B411)&gt;0,"Valid","Invalid Employee")</f>
        <v/>
      </c>
      <c r="L411">
        <f>IF(E411&gt;0,"Valid","Invalid Shares")</f>
        <v/>
      </c>
      <c r="M411">
        <f>IF(G411&gt;0,"Valid","Valid","Missing/Zero Tax")</f>
        <v/>
      </c>
      <c r="N411">
        <f>IF(AND(K411="Valid",L411="Valid",M411="Valid",O411="Approved"),"PASS","INVESTIGATE")</f>
        <v/>
      </c>
      <c r="O411">
        <f>IF(H411="Approved","Approved","Review Required")</f>
        <v/>
      </c>
    </row>
    <row r="412">
      <c r="A412">
        <f>Share_Transactions!A412</f>
        <v/>
      </c>
      <c r="B412">
        <f>Share_Transactions!B412</f>
        <v/>
      </c>
      <c r="C412">
        <f>Share_Transactions!C412</f>
        <v/>
      </c>
      <c r="D412" s="9">
        <f>Share_Transactions!D412</f>
        <v/>
      </c>
      <c r="E412">
        <f>Share_Transactions!E412</f>
        <v/>
      </c>
      <c r="F412" s="10">
        <f>Share_Transactions!J412</f>
        <v/>
      </c>
      <c r="G412" s="10">
        <f>Share_Transactions!L412</f>
        <v/>
      </c>
      <c r="H412">
        <f>Share_Transactions!M412</f>
        <v/>
      </c>
      <c r="I412">
        <f>Share_Transactions!G412</f>
        <v/>
      </c>
      <c r="J412">
        <f>Share_Transactions!H412</f>
        <v/>
      </c>
      <c r="K412">
        <f>IF(COUNTIF(Employee_Data!$A$2:$A$2001,B412)&gt;0,"Valid","Invalid Employee")</f>
        <v/>
      </c>
      <c r="L412">
        <f>IF(E412&gt;0,"Valid","Invalid Shares")</f>
        <v/>
      </c>
      <c r="M412">
        <f>IF(G412&gt;0,"Valid","Valid","Missing/Zero Tax")</f>
        <v/>
      </c>
      <c r="N412">
        <f>IF(AND(K412="Valid",L412="Valid",M412="Valid",O412="Approved"),"PASS","INVESTIGATE")</f>
        <v/>
      </c>
      <c r="O412">
        <f>IF(H412="Approved","Approved","Review Required")</f>
        <v/>
      </c>
    </row>
    <row r="413">
      <c r="A413">
        <f>Share_Transactions!A413</f>
        <v/>
      </c>
      <c r="B413">
        <f>Share_Transactions!B413</f>
        <v/>
      </c>
      <c r="C413">
        <f>Share_Transactions!C413</f>
        <v/>
      </c>
      <c r="D413" s="9">
        <f>Share_Transactions!D413</f>
        <v/>
      </c>
      <c r="E413">
        <f>Share_Transactions!E413</f>
        <v/>
      </c>
      <c r="F413" s="10">
        <f>Share_Transactions!J413</f>
        <v/>
      </c>
      <c r="G413" s="10">
        <f>Share_Transactions!L413</f>
        <v/>
      </c>
      <c r="H413">
        <f>Share_Transactions!M413</f>
        <v/>
      </c>
      <c r="I413">
        <f>Share_Transactions!G413</f>
        <v/>
      </c>
      <c r="J413">
        <f>Share_Transactions!H413</f>
        <v/>
      </c>
      <c r="K413">
        <f>IF(COUNTIF(Employee_Data!$A$2:$A$2001,B413)&gt;0,"Valid","Invalid Employee")</f>
        <v/>
      </c>
      <c r="L413">
        <f>IF(E413&gt;0,"Valid","Invalid Shares")</f>
        <v/>
      </c>
      <c r="M413">
        <f>IF(G413&gt;0,"Valid","Valid","Missing/Zero Tax")</f>
        <v/>
      </c>
      <c r="N413">
        <f>IF(AND(K413="Valid",L413="Valid",M413="Valid",O413="Approved"),"PASS","INVESTIGATE")</f>
        <v/>
      </c>
      <c r="O413">
        <f>IF(H413="Approved","Approved","Review Required")</f>
        <v/>
      </c>
    </row>
    <row r="414">
      <c r="A414">
        <f>Share_Transactions!A414</f>
        <v/>
      </c>
      <c r="B414">
        <f>Share_Transactions!B414</f>
        <v/>
      </c>
      <c r="C414">
        <f>Share_Transactions!C414</f>
        <v/>
      </c>
      <c r="D414" s="9">
        <f>Share_Transactions!D414</f>
        <v/>
      </c>
      <c r="E414">
        <f>Share_Transactions!E414</f>
        <v/>
      </c>
      <c r="F414" s="10">
        <f>Share_Transactions!J414</f>
        <v/>
      </c>
      <c r="G414" s="10">
        <f>Share_Transactions!L414</f>
        <v/>
      </c>
      <c r="H414">
        <f>Share_Transactions!M414</f>
        <v/>
      </c>
      <c r="I414">
        <f>Share_Transactions!G414</f>
        <v/>
      </c>
      <c r="J414">
        <f>Share_Transactions!H414</f>
        <v/>
      </c>
      <c r="K414">
        <f>IF(COUNTIF(Employee_Data!$A$2:$A$2001,B414)&gt;0,"Valid","Invalid Employee")</f>
        <v/>
      </c>
      <c r="L414">
        <f>IF(E414&gt;0,"Valid","Invalid Shares")</f>
        <v/>
      </c>
      <c r="M414">
        <f>IF(G414&gt;0,"Valid","Valid","Missing/Zero Tax")</f>
        <v/>
      </c>
      <c r="N414">
        <f>IF(AND(K414="Valid",L414="Valid",M414="Valid",O414="Approved"),"PASS","INVESTIGATE")</f>
        <v/>
      </c>
      <c r="O414">
        <f>IF(H414="Approved","Approved","Review Required")</f>
        <v/>
      </c>
    </row>
    <row r="415">
      <c r="A415">
        <f>Share_Transactions!A415</f>
        <v/>
      </c>
      <c r="B415">
        <f>Share_Transactions!B415</f>
        <v/>
      </c>
      <c r="C415">
        <f>Share_Transactions!C415</f>
        <v/>
      </c>
      <c r="D415" s="9">
        <f>Share_Transactions!D415</f>
        <v/>
      </c>
      <c r="E415">
        <f>Share_Transactions!E415</f>
        <v/>
      </c>
      <c r="F415" s="10">
        <f>Share_Transactions!J415</f>
        <v/>
      </c>
      <c r="G415" s="10">
        <f>Share_Transactions!L415</f>
        <v/>
      </c>
      <c r="H415">
        <f>Share_Transactions!M415</f>
        <v/>
      </c>
      <c r="I415">
        <f>Share_Transactions!G415</f>
        <v/>
      </c>
      <c r="J415">
        <f>Share_Transactions!H415</f>
        <v/>
      </c>
      <c r="K415">
        <f>IF(COUNTIF(Employee_Data!$A$2:$A$2001,B415)&gt;0,"Valid","Invalid Employee")</f>
        <v/>
      </c>
      <c r="L415">
        <f>IF(E415&gt;0,"Valid","Invalid Shares")</f>
        <v/>
      </c>
      <c r="M415">
        <f>IF(G415&gt;0,"Valid","Valid","Missing/Zero Tax")</f>
        <v/>
      </c>
      <c r="N415">
        <f>IF(AND(K415="Valid",L415="Valid",M415="Valid",O415="Approved"),"PASS","INVESTIGATE")</f>
        <v/>
      </c>
      <c r="O415">
        <f>IF(H415="Approved","Approved","Review Required")</f>
        <v/>
      </c>
    </row>
    <row r="416">
      <c r="A416">
        <f>Share_Transactions!A416</f>
        <v/>
      </c>
      <c r="B416">
        <f>Share_Transactions!B416</f>
        <v/>
      </c>
      <c r="C416">
        <f>Share_Transactions!C416</f>
        <v/>
      </c>
      <c r="D416" s="9">
        <f>Share_Transactions!D416</f>
        <v/>
      </c>
      <c r="E416">
        <f>Share_Transactions!E416</f>
        <v/>
      </c>
      <c r="F416" s="10">
        <f>Share_Transactions!J416</f>
        <v/>
      </c>
      <c r="G416" s="10">
        <f>Share_Transactions!L416</f>
        <v/>
      </c>
      <c r="H416">
        <f>Share_Transactions!M416</f>
        <v/>
      </c>
      <c r="I416">
        <f>Share_Transactions!G416</f>
        <v/>
      </c>
      <c r="J416">
        <f>Share_Transactions!H416</f>
        <v/>
      </c>
      <c r="K416">
        <f>IF(COUNTIF(Employee_Data!$A$2:$A$2001,B416)&gt;0,"Valid","Invalid Employee")</f>
        <v/>
      </c>
      <c r="L416">
        <f>IF(E416&gt;0,"Valid","Invalid Shares")</f>
        <v/>
      </c>
      <c r="M416">
        <f>IF(G416&gt;0,"Valid","Valid","Missing/Zero Tax")</f>
        <v/>
      </c>
      <c r="N416">
        <f>IF(AND(K416="Valid",L416="Valid",M416="Valid",O416="Approved"),"PASS","INVESTIGATE")</f>
        <v/>
      </c>
      <c r="O416">
        <f>IF(H416="Approved","Approved","Review Required")</f>
        <v/>
      </c>
    </row>
    <row r="417">
      <c r="A417">
        <f>Share_Transactions!A417</f>
        <v/>
      </c>
      <c r="B417">
        <f>Share_Transactions!B417</f>
        <v/>
      </c>
      <c r="C417">
        <f>Share_Transactions!C417</f>
        <v/>
      </c>
      <c r="D417" s="9">
        <f>Share_Transactions!D417</f>
        <v/>
      </c>
      <c r="E417">
        <f>Share_Transactions!E417</f>
        <v/>
      </c>
      <c r="F417" s="10">
        <f>Share_Transactions!J417</f>
        <v/>
      </c>
      <c r="G417" s="10">
        <f>Share_Transactions!L417</f>
        <v/>
      </c>
      <c r="H417">
        <f>Share_Transactions!M417</f>
        <v/>
      </c>
      <c r="I417">
        <f>Share_Transactions!G417</f>
        <v/>
      </c>
      <c r="J417">
        <f>Share_Transactions!H417</f>
        <v/>
      </c>
      <c r="K417">
        <f>IF(COUNTIF(Employee_Data!$A$2:$A$2001,B417)&gt;0,"Valid","Invalid Employee")</f>
        <v/>
      </c>
      <c r="L417">
        <f>IF(E417&gt;0,"Valid","Invalid Shares")</f>
        <v/>
      </c>
      <c r="M417">
        <f>IF(G417&gt;0,"Valid","Valid","Missing/Zero Tax")</f>
        <v/>
      </c>
      <c r="N417">
        <f>IF(AND(K417="Valid",L417="Valid",M417="Valid",O417="Approved"),"PASS","INVESTIGATE")</f>
        <v/>
      </c>
      <c r="O417">
        <f>IF(H417="Approved","Approved","Review Required")</f>
        <v/>
      </c>
    </row>
    <row r="418">
      <c r="A418">
        <f>Share_Transactions!A418</f>
        <v/>
      </c>
      <c r="B418">
        <f>Share_Transactions!B418</f>
        <v/>
      </c>
      <c r="C418">
        <f>Share_Transactions!C418</f>
        <v/>
      </c>
      <c r="D418" s="9">
        <f>Share_Transactions!D418</f>
        <v/>
      </c>
      <c r="E418">
        <f>Share_Transactions!E418</f>
        <v/>
      </c>
      <c r="F418" s="10">
        <f>Share_Transactions!J418</f>
        <v/>
      </c>
      <c r="G418" s="10">
        <f>Share_Transactions!L418</f>
        <v/>
      </c>
      <c r="H418">
        <f>Share_Transactions!M418</f>
        <v/>
      </c>
      <c r="I418">
        <f>Share_Transactions!G418</f>
        <v/>
      </c>
      <c r="J418">
        <f>Share_Transactions!H418</f>
        <v/>
      </c>
      <c r="K418">
        <f>IF(COUNTIF(Employee_Data!$A$2:$A$2001,B418)&gt;0,"Valid","Invalid Employee")</f>
        <v/>
      </c>
      <c r="L418">
        <f>IF(E418&gt;0,"Valid","Invalid Shares")</f>
        <v/>
      </c>
      <c r="M418">
        <f>IF(G418&gt;0,"Valid","Valid","Missing/Zero Tax")</f>
        <v/>
      </c>
      <c r="N418">
        <f>IF(AND(K418="Valid",L418="Valid",M418="Valid",O418="Approved"),"PASS","INVESTIGATE")</f>
        <v/>
      </c>
      <c r="O418">
        <f>IF(H418="Approved","Approved","Review Required")</f>
        <v/>
      </c>
    </row>
    <row r="419">
      <c r="A419">
        <f>Share_Transactions!A419</f>
        <v/>
      </c>
      <c r="B419">
        <f>Share_Transactions!B419</f>
        <v/>
      </c>
      <c r="C419">
        <f>Share_Transactions!C419</f>
        <v/>
      </c>
      <c r="D419" s="9">
        <f>Share_Transactions!D419</f>
        <v/>
      </c>
      <c r="E419">
        <f>Share_Transactions!E419</f>
        <v/>
      </c>
      <c r="F419" s="10">
        <f>Share_Transactions!J419</f>
        <v/>
      </c>
      <c r="G419" s="10">
        <f>Share_Transactions!L419</f>
        <v/>
      </c>
      <c r="H419">
        <f>Share_Transactions!M419</f>
        <v/>
      </c>
      <c r="I419">
        <f>Share_Transactions!G419</f>
        <v/>
      </c>
      <c r="J419">
        <f>Share_Transactions!H419</f>
        <v/>
      </c>
      <c r="K419">
        <f>IF(COUNTIF(Employee_Data!$A$2:$A$2001,B419)&gt;0,"Valid","Invalid Employee")</f>
        <v/>
      </c>
      <c r="L419">
        <f>IF(E419&gt;0,"Valid","Invalid Shares")</f>
        <v/>
      </c>
      <c r="M419">
        <f>IF(G419&gt;0,"Valid","Valid","Missing/Zero Tax")</f>
        <v/>
      </c>
      <c r="N419">
        <f>IF(AND(K419="Valid",L419="Valid",M419="Valid",O419="Approved"),"PASS","INVESTIGATE")</f>
        <v/>
      </c>
      <c r="O419">
        <f>IF(H419="Approved","Approved","Review Required")</f>
        <v/>
      </c>
    </row>
    <row r="420">
      <c r="A420">
        <f>Share_Transactions!A420</f>
        <v/>
      </c>
      <c r="B420">
        <f>Share_Transactions!B420</f>
        <v/>
      </c>
      <c r="C420">
        <f>Share_Transactions!C420</f>
        <v/>
      </c>
      <c r="D420" s="9">
        <f>Share_Transactions!D420</f>
        <v/>
      </c>
      <c r="E420">
        <f>Share_Transactions!E420</f>
        <v/>
      </c>
      <c r="F420" s="10">
        <f>Share_Transactions!J420</f>
        <v/>
      </c>
      <c r="G420" s="10">
        <f>Share_Transactions!L420</f>
        <v/>
      </c>
      <c r="H420">
        <f>Share_Transactions!M420</f>
        <v/>
      </c>
      <c r="I420">
        <f>Share_Transactions!G420</f>
        <v/>
      </c>
      <c r="J420">
        <f>Share_Transactions!H420</f>
        <v/>
      </c>
      <c r="K420">
        <f>IF(COUNTIF(Employee_Data!$A$2:$A$2001,B420)&gt;0,"Valid","Invalid Employee")</f>
        <v/>
      </c>
      <c r="L420">
        <f>IF(E420&gt;0,"Valid","Invalid Shares")</f>
        <v/>
      </c>
      <c r="M420">
        <f>IF(G420&gt;0,"Valid","Valid","Missing/Zero Tax")</f>
        <v/>
      </c>
      <c r="N420">
        <f>IF(AND(K420="Valid",L420="Valid",M420="Valid",O420="Approved"),"PASS","INVESTIGATE")</f>
        <v/>
      </c>
      <c r="O420">
        <f>IF(H420="Approved","Approved","Review Required")</f>
        <v/>
      </c>
    </row>
    <row r="421">
      <c r="A421">
        <f>Share_Transactions!A421</f>
        <v/>
      </c>
      <c r="B421">
        <f>Share_Transactions!B421</f>
        <v/>
      </c>
      <c r="C421">
        <f>Share_Transactions!C421</f>
        <v/>
      </c>
      <c r="D421" s="9">
        <f>Share_Transactions!D421</f>
        <v/>
      </c>
      <c r="E421">
        <f>Share_Transactions!E421</f>
        <v/>
      </c>
      <c r="F421" s="10">
        <f>Share_Transactions!J421</f>
        <v/>
      </c>
      <c r="G421" s="10">
        <f>Share_Transactions!L421</f>
        <v/>
      </c>
      <c r="H421">
        <f>Share_Transactions!M421</f>
        <v/>
      </c>
      <c r="I421">
        <f>Share_Transactions!G421</f>
        <v/>
      </c>
      <c r="J421">
        <f>Share_Transactions!H421</f>
        <v/>
      </c>
      <c r="K421">
        <f>IF(COUNTIF(Employee_Data!$A$2:$A$2001,B421)&gt;0,"Valid","Invalid Employee")</f>
        <v/>
      </c>
      <c r="L421">
        <f>IF(E421&gt;0,"Valid","Invalid Shares")</f>
        <v/>
      </c>
      <c r="M421">
        <f>IF(G421&gt;0,"Valid","Valid","Missing/Zero Tax")</f>
        <v/>
      </c>
      <c r="N421">
        <f>IF(AND(K421="Valid",L421="Valid",M421="Valid",O421="Approved"),"PASS","INVESTIGATE")</f>
        <v/>
      </c>
      <c r="O421">
        <f>IF(H421="Approved","Approved","Review Required")</f>
        <v/>
      </c>
    </row>
    <row r="422">
      <c r="A422">
        <f>Share_Transactions!A422</f>
        <v/>
      </c>
      <c r="B422">
        <f>Share_Transactions!B422</f>
        <v/>
      </c>
      <c r="C422">
        <f>Share_Transactions!C422</f>
        <v/>
      </c>
      <c r="D422" s="9">
        <f>Share_Transactions!D422</f>
        <v/>
      </c>
      <c r="E422">
        <f>Share_Transactions!E422</f>
        <v/>
      </c>
      <c r="F422" s="10">
        <f>Share_Transactions!J422</f>
        <v/>
      </c>
      <c r="G422" s="10">
        <f>Share_Transactions!L422</f>
        <v/>
      </c>
      <c r="H422">
        <f>Share_Transactions!M422</f>
        <v/>
      </c>
      <c r="I422">
        <f>Share_Transactions!G422</f>
        <v/>
      </c>
      <c r="J422">
        <f>Share_Transactions!H422</f>
        <v/>
      </c>
      <c r="K422">
        <f>IF(COUNTIF(Employee_Data!$A$2:$A$2001,B422)&gt;0,"Valid","Invalid Employee")</f>
        <v/>
      </c>
      <c r="L422">
        <f>IF(E422&gt;0,"Valid","Invalid Shares")</f>
        <v/>
      </c>
      <c r="M422">
        <f>IF(G422&gt;0,"Valid","Valid","Missing/Zero Tax")</f>
        <v/>
      </c>
      <c r="N422">
        <f>IF(AND(K422="Valid",L422="Valid",M422="Valid",O422="Approved"),"PASS","INVESTIGATE")</f>
        <v/>
      </c>
      <c r="O422">
        <f>IF(H422="Approved","Approved","Review Required")</f>
        <v/>
      </c>
    </row>
    <row r="423">
      <c r="A423">
        <f>Share_Transactions!A423</f>
        <v/>
      </c>
      <c r="B423">
        <f>Share_Transactions!B423</f>
        <v/>
      </c>
      <c r="C423">
        <f>Share_Transactions!C423</f>
        <v/>
      </c>
      <c r="D423" s="9">
        <f>Share_Transactions!D423</f>
        <v/>
      </c>
      <c r="E423">
        <f>Share_Transactions!E423</f>
        <v/>
      </c>
      <c r="F423" s="10">
        <f>Share_Transactions!J423</f>
        <v/>
      </c>
      <c r="G423" s="10">
        <f>Share_Transactions!L423</f>
        <v/>
      </c>
      <c r="H423">
        <f>Share_Transactions!M423</f>
        <v/>
      </c>
      <c r="I423">
        <f>Share_Transactions!G423</f>
        <v/>
      </c>
      <c r="J423">
        <f>Share_Transactions!H423</f>
        <v/>
      </c>
      <c r="K423">
        <f>IF(COUNTIF(Employee_Data!$A$2:$A$2001,B423)&gt;0,"Valid","Invalid Employee")</f>
        <v/>
      </c>
      <c r="L423">
        <f>IF(E423&gt;0,"Valid","Invalid Shares")</f>
        <v/>
      </c>
      <c r="M423">
        <f>IF(G423&gt;0,"Valid","Valid","Missing/Zero Tax")</f>
        <v/>
      </c>
      <c r="N423">
        <f>IF(AND(K423="Valid",L423="Valid",M423="Valid",O423="Approved"),"PASS","INVESTIGATE")</f>
        <v/>
      </c>
      <c r="O423">
        <f>IF(H423="Approved","Approved","Review Required")</f>
        <v/>
      </c>
    </row>
    <row r="424">
      <c r="A424">
        <f>Share_Transactions!A424</f>
        <v/>
      </c>
      <c r="B424">
        <f>Share_Transactions!B424</f>
        <v/>
      </c>
      <c r="C424">
        <f>Share_Transactions!C424</f>
        <v/>
      </c>
      <c r="D424" s="9">
        <f>Share_Transactions!D424</f>
        <v/>
      </c>
      <c r="E424">
        <f>Share_Transactions!E424</f>
        <v/>
      </c>
      <c r="F424" s="10">
        <f>Share_Transactions!J424</f>
        <v/>
      </c>
      <c r="G424" s="10">
        <f>Share_Transactions!L424</f>
        <v/>
      </c>
      <c r="H424">
        <f>Share_Transactions!M424</f>
        <v/>
      </c>
      <c r="I424">
        <f>Share_Transactions!G424</f>
        <v/>
      </c>
      <c r="J424">
        <f>Share_Transactions!H424</f>
        <v/>
      </c>
      <c r="K424">
        <f>IF(COUNTIF(Employee_Data!$A$2:$A$2001,B424)&gt;0,"Valid","Invalid Employee")</f>
        <v/>
      </c>
      <c r="L424">
        <f>IF(E424&gt;0,"Valid","Invalid Shares")</f>
        <v/>
      </c>
      <c r="M424">
        <f>IF(G424&gt;0,"Valid","Valid","Missing/Zero Tax")</f>
        <v/>
      </c>
      <c r="N424">
        <f>IF(AND(K424="Valid",L424="Valid",M424="Valid",O424="Approved"),"PASS","INVESTIGATE")</f>
        <v/>
      </c>
      <c r="O424">
        <f>IF(H424="Approved","Approved","Review Required")</f>
        <v/>
      </c>
    </row>
    <row r="425">
      <c r="A425">
        <f>Share_Transactions!A425</f>
        <v/>
      </c>
      <c r="B425">
        <f>Share_Transactions!B425</f>
        <v/>
      </c>
      <c r="C425">
        <f>Share_Transactions!C425</f>
        <v/>
      </c>
      <c r="D425" s="9">
        <f>Share_Transactions!D425</f>
        <v/>
      </c>
      <c r="E425">
        <f>Share_Transactions!E425</f>
        <v/>
      </c>
      <c r="F425" s="10">
        <f>Share_Transactions!J425</f>
        <v/>
      </c>
      <c r="G425" s="10">
        <f>Share_Transactions!L425</f>
        <v/>
      </c>
      <c r="H425">
        <f>Share_Transactions!M425</f>
        <v/>
      </c>
      <c r="I425">
        <f>Share_Transactions!G425</f>
        <v/>
      </c>
      <c r="J425">
        <f>Share_Transactions!H425</f>
        <v/>
      </c>
      <c r="K425">
        <f>IF(COUNTIF(Employee_Data!$A$2:$A$2001,B425)&gt;0,"Valid","Invalid Employee")</f>
        <v/>
      </c>
      <c r="L425">
        <f>IF(E425&gt;0,"Valid","Invalid Shares")</f>
        <v/>
      </c>
      <c r="M425">
        <f>IF(G425&gt;0,"Valid","Valid","Missing/Zero Tax")</f>
        <v/>
      </c>
      <c r="N425">
        <f>IF(AND(K425="Valid",L425="Valid",M425="Valid",O425="Approved"),"PASS","INVESTIGATE")</f>
        <v/>
      </c>
      <c r="O425">
        <f>IF(H425="Approved","Approved","Review Required")</f>
        <v/>
      </c>
    </row>
    <row r="426">
      <c r="A426">
        <f>Share_Transactions!A426</f>
        <v/>
      </c>
      <c r="B426">
        <f>Share_Transactions!B426</f>
        <v/>
      </c>
      <c r="C426">
        <f>Share_Transactions!C426</f>
        <v/>
      </c>
      <c r="D426" s="9">
        <f>Share_Transactions!D426</f>
        <v/>
      </c>
      <c r="E426">
        <f>Share_Transactions!E426</f>
        <v/>
      </c>
      <c r="F426" s="10">
        <f>Share_Transactions!J426</f>
        <v/>
      </c>
      <c r="G426" s="10">
        <f>Share_Transactions!L426</f>
        <v/>
      </c>
      <c r="H426">
        <f>Share_Transactions!M426</f>
        <v/>
      </c>
      <c r="I426">
        <f>Share_Transactions!G426</f>
        <v/>
      </c>
      <c r="J426">
        <f>Share_Transactions!H426</f>
        <v/>
      </c>
      <c r="K426">
        <f>IF(COUNTIF(Employee_Data!$A$2:$A$2001,B426)&gt;0,"Valid","Invalid Employee")</f>
        <v/>
      </c>
      <c r="L426">
        <f>IF(E426&gt;0,"Valid","Invalid Shares")</f>
        <v/>
      </c>
      <c r="M426">
        <f>IF(G426&gt;0,"Valid","Valid","Missing/Zero Tax")</f>
        <v/>
      </c>
      <c r="N426">
        <f>IF(AND(K426="Valid",L426="Valid",M426="Valid",O426="Approved"),"PASS","INVESTIGATE")</f>
        <v/>
      </c>
      <c r="O426">
        <f>IF(H426="Approved","Approved","Review Required")</f>
        <v/>
      </c>
    </row>
    <row r="427">
      <c r="A427">
        <f>Share_Transactions!A427</f>
        <v/>
      </c>
      <c r="B427">
        <f>Share_Transactions!B427</f>
        <v/>
      </c>
      <c r="C427">
        <f>Share_Transactions!C427</f>
        <v/>
      </c>
      <c r="D427" s="9">
        <f>Share_Transactions!D427</f>
        <v/>
      </c>
      <c r="E427">
        <f>Share_Transactions!E427</f>
        <v/>
      </c>
      <c r="F427" s="10">
        <f>Share_Transactions!J427</f>
        <v/>
      </c>
      <c r="G427" s="10">
        <f>Share_Transactions!L427</f>
        <v/>
      </c>
      <c r="H427">
        <f>Share_Transactions!M427</f>
        <v/>
      </c>
      <c r="I427">
        <f>Share_Transactions!G427</f>
        <v/>
      </c>
      <c r="J427">
        <f>Share_Transactions!H427</f>
        <v/>
      </c>
      <c r="K427">
        <f>IF(COUNTIF(Employee_Data!$A$2:$A$2001,B427)&gt;0,"Valid","Invalid Employee")</f>
        <v/>
      </c>
      <c r="L427">
        <f>IF(E427&gt;0,"Valid","Invalid Shares")</f>
        <v/>
      </c>
      <c r="M427">
        <f>IF(G427&gt;0,"Valid","Valid","Missing/Zero Tax")</f>
        <v/>
      </c>
      <c r="N427">
        <f>IF(AND(K427="Valid",L427="Valid",M427="Valid",O427="Approved"),"PASS","INVESTIGATE")</f>
        <v/>
      </c>
      <c r="O427">
        <f>IF(H427="Approved","Approved","Review Required")</f>
        <v/>
      </c>
    </row>
    <row r="428">
      <c r="A428">
        <f>Share_Transactions!A428</f>
        <v/>
      </c>
      <c r="B428">
        <f>Share_Transactions!B428</f>
        <v/>
      </c>
      <c r="C428">
        <f>Share_Transactions!C428</f>
        <v/>
      </c>
      <c r="D428" s="9">
        <f>Share_Transactions!D428</f>
        <v/>
      </c>
      <c r="E428">
        <f>Share_Transactions!E428</f>
        <v/>
      </c>
      <c r="F428" s="10">
        <f>Share_Transactions!J428</f>
        <v/>
      </c>
      <c r="G428" s="10">
        <f>Share_Transactions!L428</f>
        <v/>
      </c>
      <c r="H428">
        <f>Share_Transactions!M428</f>
        <v/>
      </c>
      <c r="I428">
        <f>Share_Transactions!G428</f>
        <v/>
      </c>
      <c r="J428">
        <f>Share_Transactions!H428</f>
        <v/>
      </c>
      <c r="K428">
        <f>IF(COUNTIF(Employee_Data!$A$2:$A$2001,B428)&gt;0,"Valid","Invalid Employee")</f>
        <v/>
      </c>
      <c r="L428">
        <f>IF(E428&gt;0,"Valid","Invalid Shares")</f>
        <v/>
      </c>
      <c r="M428">
        <f>IF(G428&gt;0,"Valid","Valid","Missing/Zero Tax")</f>
        <v/>
      </c>
      <c r="N428">
        <f>IF(AND(K428="Valid",L428="Valid",M428="Valid",O428="Approved"),"PASS","INVESTIGATE")</f>
        <v/>
      </c>
      <c r="O428">
        <f>IF(H428="Approved","Approved","Review Required")</f>
        <v/>
      </c>
    </row>
    <row r="429">
      <c r="A429">
        <f>Share_Transactions!A429</f>
        <v/>
      </c>
      <c r="B429">
        <f>Share_Transactions!B429</f>
        <v/>
      </c>
      <c r="C429">
        <f>Share_Transactions!C429</f>
        <v/>
      </c>
      <c r="D429" s="9">
        <f>Share_Transactions!D429</f>
        <v/>
      </c>
      <c r="E429">
        <f>Share_Transactions!E429</f>
        <v/>
      </c>
      <c r="F429" s="10">
        <f>Share_Transactions!J429</f>
        <v/>
      </c>
      <c r="G429" s="10">
        <f>Share_Transactions!L429</f>
        <v/>
      </c>
      <c r="H429">
        <f>Share_Transactions!M429</f>
        <v/>
      </c>
      <c r="I429">
        <f>Share_Transactions!G429</f>
        <v/>
      </c>
      <c r="J429">
        <f>Share_Transactions!H429</f>
        <v/>
      </c>
      <c r="K429">
        <f>IF(COUNTIF(Employee_Data!$A$2:$A$2001,B429)&gt;0,"Valid","Invalid Employee")</f>
        <v/>
      </c>
      <c r="L429">
        <f>IF(E429&gt;0,"Valid","Invalid Shares")</f>
        <v/>
      </c>
      <c r="M429">
        <f>IF(G429&gt;0,"Valid","Valid","Missing/Zero Tax")</f>
        <v/>
      </c>
      <c r="N429">
        <f>IF(AND(K429="Valid",L429="Valid",M429="Valid",O429="Approved"),"PASS","INVESTIGATE")</f>
        <v/>
      </c>
      <c r="O429">
        <f>IF(H429="Approved","Approved","Review Required")</f>
        <v/>
      </c>
    </row>
    <row r="430">
      <c r="A430">
        <f>Share_Transactions!A430</f>
        <v/>
      </c>
      <c r="B430">
        <f>Share_Transactions!B430</f>
        <v/>
      </c>
      <c r="C430">
        <f>Share_Transactions!C430</f>
        <v/>
      </c>
      <c r="D430" s="9">
        <f>Share_Transactions!D430</f>
        <v/>
      </c>
      <c r="E430">
        <f>Share_Transactions!E430</f>
        <v/>
      </c>
      <c r="F430" s="10">
        <f>Share_Transactions!J430</f>
        <v/>
      </c>
      <c r="G430" s="10">
        <f>Share_Transactions!L430</f>
        <v/>
      </c>
      <c r="H430">
        <f>Share_Transactions!M430</f>
        <v/>
      </c>
      <c r="I430">
        <f>Share_Transactions!G430</f>
        <v/>
      </c>
      <c r="J430">
        <f>Share_Transactions!H430</f>
        <v/>
      </c>
      <c r="K430">
        <f>IF(COUNTIF(Employee_Data!$A$2:$A$2001,B430)&gt;0,"Valid","Invalid Employee")</f>
        <v/>
      </c>
      <c r="L430">
        <f>IF(E430&gt;0,"Valid","Invalid Shares")</f>
        <v/>
      </c>
      <c r="M430">
        <f>IF(G430&gt;0,"Valid","Valid","Missing/Zero Tax")</f>
        <v/>
      </c>
      <c r="N430">
        <f>IF(AND(K430="Valid",L430="Valid",M430="Valid",O430="Approved"),"PASS","INVESTIGATE")</f>
        <v/>
      </c>
      <c r="O430">
        <f>IF(H430="Approved","Approved","Review Required")</f>
        <v/>
      </c>
    </row>
    <row r="431">
      <c r="A431">
        <f>Share_Transactions!A431</f>
        <v/>
      </c>
      <c r="B431">
        <f>Share_Transactions!B431</f>
        <v/>
      </c>
      <c r="C431">
        <f>Share_Transactions!C431</f>
        <v/>
      </c>
      <c r="D431" s="9">
        <f>Share_Transactions!D431</f>
        <v/>
      </c>
      <c r="E431">
        <f>Share_Transactions!E431</f>
        <v/>
      </c>
      <c r="F431" s="10">
        <f>Share_Transactions!J431</f>
        <v/>
      </c>
      <c r="G431" s="10">
        <f>Share_Transactions!L431</f>
        <v/>
      </c>
      <c r="H431">
        <f>Share_Transactions!M431</f>
        <v/>
      </c>
      <c r="I431">
        <f>Share_Transactions!G431</f>
        <v/>
      </c>
      <c r="J431">
        <f>Share_Transactions!H431</f>
        <v/>
      </c>
      <c r="K431">
        <f>IF(COUNTIF(Employee_Data!$A$2:$A$2001,B431)&gt;0,"Valid","Invalid Employee")</f>
        <v/>
      </c>
      <c r="L431">
        <f>IF(E431&gt;0,"Valid","Invalid Shares")</f>
        <v/>
      </c>
      <c r="M431">
        <f>IF(G431&gt;0,"Valid","Valid","Missing/Zero Tax")</f>
        <v/>
      </c>
      <c r="N431">
        <f>IF(AND(K431="Valid",L431="Valid",M431="Valid",O431="Approved"),"PASS","INVESTIGATE")</f>
        <v/>
      </c>
      <c r="O431">
        <f>IF(H431="Approved","Approved","Review Required")</f>
        <v/>
      </c>
    </row>
    <row r="432">
      <c r="A432">
        <f>Share_Transactions!A432</f>
        <v/>
      </c>
      <c r="B432">
        <f>Share_Transactions!B432</f>
        <v/>
      </c>
      <c r="C432">
        <f>Share_Transactions!C432</f>
        <v/>
      </c>
      <c r="D432" s="9">
        <f>Share_Transactions!D432</f>
        <v/>
      </c>
      <c r="E432">
        <f>Share_Transactions!E432</f>
        <v/>
      </c>
      <c r="F432" s="10">
        <f>Share_Transactions!J432</f>
        <v/>
      </c>
      <c r="G432" s="10">
        <f>Share_Transactions!L432</f>
        <v/>
      </c>
      <c r="H432">
        <f>Share_Transactions!M432</f>
        <v/>
      </c>
      <c r="I432">
        <f>Share_Transactions!G432</f>
        <v/>
      </c>
      <c r="J432">
        <f>Share_Transactions!H432</f>
        <v/>
      </c>
      <c r="K432">
        <f>IF(COUNTIF(Employee_Data!$A$2:$A$2001,B432)&gt;0,"Valid","Invalid Employee")</f>
        <v/>
      </c>
      <c r="L432">
        <f>IF(E432&gt;0,"Valid","Invalid Shares")</f>
        <v/>
      </c>
      <c r="M432">
        <f>IF(G432&gt;0,"Valid","Valid","Missing/Zero Tax")</f>
        <v/>
      </c>
      <c r="N432">
        <f>IF(AND(K432="Valid",L432="Valid",M432="Valid",O432="Approved"),"PASS","INVESTIGATE")</f>
        <v/>
      </c>
      <c r="O432">
        <f>IF(H432="Approved","Approved","Review Required")</f>
        <v/>
      </c>
    </row>
    <row r="433">
      <c r="A433">
        <f>Share_Transactions!A433</f>
        <v/>
      </c>
      <c r="B433">
        <f>Share_Transactions!B433</f>
        <v/>
      </c>
      <c r="C433">
        <f>Share_Transactions!C433</f>
        <v/>
      </c>
      <c r="D433" s="9">
        <f>Share_Transactions!D433</f>
        <v/>
      </c>
      <c r="E433">
        <f>Share_Transactions!E433</f>
        <v/>
      </c>
      <c r="F433" s="10">
        <f>Share_Transactions!J433</f>
        <v/>
      </c>
      <c r="G433" s="10">
        <f>Share_Transactions!L433</f>
        <v/>
      </c>
      <c r="H433">
        <f>Share_Transactions!M433</f>
        <v/>
      </c>
      <c r="I433">
        <f>Share_Transactions!G433</f>
        <v/>
      </c>
      <c r="J433">
        <f>Share_Transactions!H433</f>
        <v/>
      </c>
      <c r="K433">
        <f>IF(COUNTIF(Employee_Data!$A$2:$A$2001,B433)&gt;0,"Valid","Invalid Employee")</f>
        <v/>
      </c>
      <c r="L433">
        <f>IF(E433&gt;0,"Valid","Invalid Shares")</f>
        <v/>
      </c>
      <c r="M433">
        <f>IF(G433&gt;0,"Valid","Valid","Missing/Zero Tax")</f>
        <v/>
      </c>
      <c r="N433">
        <f>IF(AND(K433="Valid",L433="Valid",M433="Valid",O433="Approved"),"PASS","INVESTIGATE")</f>
        <v/>
      </c>
      <c r="O433">
        <f>IF(H433="Approved","Approved","Review Required")</f>
        <v/>
      </c>
    </row>
    <row r="434">
      <c r="A434">
        <f>Share_Transactions!A434</f>
        <v/>
      </c>
      <c r="B434">
        <f>Share_Transactions!B434</f>
        <v/>
      </c>
      <c r="C434">
        <f>Share_Transactions!C434</f>
        <v/>
      </c>
      <c r="D434" s="9">
        <f>Share_Transactions!D434</f>
        <v/>
      </c>
      <c r="E434">
        <f>Share_Transactions!E434</f>
        <v/>
      </c>
      <c r="F434" s="10">
        <f>Share_Transactions!J434</f>
        <v/>
      </c>
      <c r="G434" s="10">
        <f>Share_Transactions!L434</f>
        <v/>
      </c>
      <c r="H434">
        <f>Share_Transactions!M434</f>
        <v/>
      </c>
      <c r="I434">
        <f>Share_Transactions!G434</f>
        <v/>
      </c>
      <c r="J434">
        <f>Share_Transactions!H434</f>
        <v/>
      </c>
      <c r="K434">
        <f>IF(COUNTIF(Employee_Data!$A$2:$A$2001,B434)&gt;0,"Valid","Invalid Employee")</f>
        <v/>
      </c>
      <c r="L434">
        <f>IF(E434&gt;0,"Valid","Invalid Shares")</f>
        <v/>
      </c>
      <c r="M434">
        <f>IF(G434&gt;0,"Valid","Valid","Missing/Zero Tax")</f>
        <v/>
      </c>
      <c r="N434">
        <f>IF(AND(K434="Valid",L434="Valid",M434="Valid",O434="Approved"),"PASS","INVESTIGATE")</f>
        <v/>
      </c>
      <c r="O434">
        <f>IF(H434="Approved","Approved","Review Required")</f>
        <v/>
      </c>
    </row>
    <row r="435">
      <c r="A435">
        <f>Share_Transactions!A435</f>
        <v/>
      </c>
      <c r="B435">
        <f>Share_Transactions!B435</f>
        <v/>
      </c>
      <c r="C435">
        <f>Share_Transactions!C435</f>
        <v/>
      </c>
      <c r="D435" s="9">
        <f>Share_Transactions!D435</f>
        <v/>
      </c>
      <c r="E435">
        <f>Share_Transactions!E435</f>
        <v/>
      </c>
      <c r="F435" s="10">
        <f>Share_Transactions!J435</f>
        <v/>
      </c>
      <c r="G435" s="10">
        <f>Share_Transactions!L435</f>
        <v/>
      </c>
      <c r="H435">
        <f>Share_Transactions!M435</f>
        <v/>
      </c>
      <c r="I435">
        <f>Share_Transactions!G435</f>
        <v/>
      </c>
      <c r="J435">
        <f>Share_Transactions!H435</f>
        <v/>
      </c>
      <c r="K435">
        <f>IF(COUNTIF(Employee_Data!$A$2:$A$2001,B435)&gt;0,"Valid","Invalid Employee")</f>
        <v/>
      </c>
      <c r="L435">
        <f>IF(E435&gt;0,"Valid","Invalid Shares")</f>
        <v/>
      </c>
      <c r="M435">
        <f>IF(G435&gt;0,"Valid","Valid","Missing/Zero Tax")</f>
        <v/>
      </c>
      <c r="N435">
        <f>IF(AND(K435="Valid",L435="Valid",M435="Valid",O435="Approved"),"PASS","INVESTIGATE")</f>
        <v/>
      </c>
      <c r="O435">
        <f>IF(H435="Approved","Approved","Review Required")</f>
        <v/>
      </c>
    </row>
    <row r="436">
      <c r="A436">
        <f>Share_Transactions!A436</f>
        <v/>
      </c>
      <c r="B436">
        <f>Share_Transactions!B436</f>
        <v/>
      </c>
      <c r="C436">
        <f>Share_Transactions!C436</f>
        <v/>
      </c>
      <c r="D436" s="9">
        <f>Share_Transactions!D436</f>
        <v/>
      </c>
      <c r="E436">
        <f>Share_Transactions!E436</f>
        <v/>
      </c>
      <c r="F436" s="10">
        <f>Share_Transactions!J436</f>
        <v/>
      </c>
      <c r="G436" s="10">
        <f>Share_Transactions!L436</f>
        <v/>
      </c>
      <c r="H436">
        <f>Share_Transactions!M436</f>
        <v/>
      </c>
      <c r="I436">
        <f>Share_Transactions!G436</f>
        <v/>
      </c>
      <c r="J436">
        <f>Share_Transactions!H436</f>
        <v/>
      </c>
      <c r="K436">
        <f>IF(COUNTIF(Employee_Data!$A$2:$A$2001,B436)&gt;0,"Valid","Invalid Employee")</f>
        <v/>
      </c>
      <c r="L436">
        <f>IF(E436&gt;0,"Valid","Invalid Shares")</f>
        <v/>
      </c>
      <c r="M436">
        <f>IF(G436&gt;0,"Valid","Valid","Missing/Zero Tax")</f>
        <v/>
      </c>
      <c r="N436">
        <f>IF(AND(K436="Valid",L436="Valid",M436="Valid",O436="Approved"),"PASS","INVESTIGATE")</f>
        <v/>
      </c>
      <c r="O436">
        <f>IF(H436="Approved","Approved","Review Required")</f>
        <v/>
      </c>
    </row>
    <row r="437">
      <c r="A437">
        <f>Share_Transactions!A437</f>
        <v/>
      </c>
      <c r="B437">
        <f>Share_Transactions!B437</f>
        <v/>
      </c>
      <c r="C437">
        <f>Share_Transactions!C437</f>
        <v/>
      </c>
      <c r="D437" s="9">
        <f>Share_Transactions!D437</f>
        <v/>
      </c>
      <c r="E437">
        <f>Share_Transactions!E437</f>
        <v/>
      </c>
      <c r="F437" s="10">
        <f>Share_Transactions!J437</f>
        <v/>
      </c>
      <c r="G437" s="10">
        <f>Share_Transactions!L437</f>
        <v/>
      </c>
      <c r="H437">
        <f>Share_Transactions!M437</f>
        <v/>
      </c>
      <c r="I437">
        <f>Share_Transactions!G437</f>
        <v/>
      </c>
      <c r="J437">
        <f>Share_Transactions!H437</f>
        <v/>
      </c>
      <c r="K437">
        <f>IF(COUNTIF(Employee_Data!$A$2:$A$2001,B437)&gt;0,"Valid","Invalid Employee")</f>
        <v/>
      </c>
      <c r="L437">
        <f>IF(E437&gt;0,"Valid","Invalid Shares")</f>
        <v/>
      </c>
      <c r="M437">
        <f>IF(G437&gt;0,"Valid","Valid","Missing/Zero Tax")</f>
        <v/>
      </c>
      <c r="N437">
        <f>IF(AND(K437="Valid",L437="Valid",M437="Valid",O437="Approved"),"PASS","INVESTIGATE")</f>
        <v/>
      </c>
      <c r="O437">
        <f>IF(H437="Approved","Approved","Review Required")</f>
        <v/>
      </c>
    </row>
    <row r="438">
      <c r="A438">
        <f>Share_Transactions!A438</f>
        <v/>
      </c>
      <c r="B438">
        <f>Share_Transactions!B438</f>
        <v/>
      </c>
      <c r="C438">
        <f>Share_Transactions!C438</f>
        <v/>
      </c>
      <c r="D438" s="9">
        <f>Share_Transactions!D438</f>
        <v/>
      </c>
      <c r="E438">
        <f>Share_Transactions!E438</f>
        <v/>
      </c>
      <c r="F438" s="10">
        <f>Share_Transactions!J438</f>
        <v/>
      </c>
      <c r="G438" s="10">
        <f>Share_Transactions!L438</f>
        <v/>
      </c>
      <c r="H438">
        <f>Share_Transactions!M438</f>
        <v/>
      </c>
      <c r="I438">
        <f>Share_Transactions!G438</f>
        <v/>
      </c>
      <c r="J438">
        <f>Share_Transactions!H438</f>
        <v/>
      </c>
      <c r="K438">
        <f>IF(COUNTIF(Employee_Data!$A$2:$A$2001,B438)&gt;0,"Valid","Invalid Employee")</f>
        <v/>
      </c>
      <c r="L438">
        <f>IF(E438&gt;0,"Valid","Invalid Shares")</f>
        <v/>
      </c>
      <c r="M438">
        <f>IF(G438&gt;0,"Valid","Valid","Missing/Zero Tax")</f>
        <v/>
      </c>
      <c r="N438">
        <f>IF(AND(K438="Valid",L438="Valid",M438="Valid",O438="Approved"),"PASS","INVESTIGATE")</f>
        <v/>
      </c>
      <c r="O438">
        <f>IF(H438="Approved","Approved","Review Required")</f>
        <v/>
      </c>
    </row>
    <row r="439">
      <c r="A439">
        <f>Share_Transactions!A439</f>
        <v/>
      </c>
      <c r="B439">
        <f>Share_Transactions!B439</f>
        <v/>
      </c>
      <c r="C439">
        <f>Share_Transactions!C439</f>
        <v/>
      </c>
      <c r="D439" s="9">
        <f>Share_Transactions!D439</f>
        <v/>
      </c>
      <c r="E439">
        <f>Share_Transactions!E439</f>
        <v/>
      </c>
      <c r="F439" s="10">
        <f>Share_Transactions!J439</f>
        <v/>
      </c>
      <c r="G439" s="10">
        <f>Share_Transactions!L439</f>
        <v/>
      </c>
      <c r="H439">
        <f>Share_Transactions!M439</f>
        <v/>
      </c>
      <c r="I439">
        <f>Share_Transactions!G439</f>
        <v/>
      </c>
      <c r="J439">
        <f>Share_Transactions!H439</f>
        <v/>
      </c>
      <c r="K439">
        <f>IF(COUNTIF(Employee_Data!$A$2:$A$2001,B439)&gt;0,"Valid","Invalid Employee")</f>
        <v/>
      </c>
      <c r="L439">
        <f>IF(E439&gt;0,"Valid","Invalid Shares")</f>
        <v/>
      </c>
      <c r="M439">
        <f>IF(G439&gt;0,"Valid","Valid","Missing/Zero Tax")</f>
        <v/>
      </c>
      <c r="N439">
        <f>IF(AND(K439="Valid",L439="Valid",M439="Valid",O439="Approved"),"PASS","INVESTIGATE")</f>
        <v/>
      </c>
      <c r="O439">
        <f>IF(H439="Approved","Approved","Review Required")</f>
        <v/>
      </c>
    </row>
    <row r="440">
      <c r="A440">
        <f>Share_Transactions!A440</f>
        <v/>
      </c>
      <c r="B440">
        <f>Share_Transactions!B440</f>
        <v/>
      </c>
      <c r="C440">
        <f>Share_Transactions!C440</f>
        <v/>
      </c>
      <c r="D440" s="9">
        <f>Share_Transactions!D440</f>
        <v/>
      </c>
      <c r="E440">
        <f>Share_Transactions!E440</f>
        <v/>
      </c>
      <c r="F440" s="10">
        <f>Share_Transactions!J440</f>
        <v/>
      </c>
      <c r="G440" s="10">
        <f>Share_Transactions!L440</f>
        <v/>
      </c>
      <c r="H440">
        <f>Share_Transactions!M440</f>
        <v/>
      </c>
      <c r="I440">
        <f>Share_Transactions!G440</f>
        <v/>
      </c>
      <c r="J440">
        <f>Share_Transactions!H440</f>
        <v/>
      </c>
      <c r="K440">
        <f>IF(COUNTIF(Employee_Data!$A$2:$A$2001,B440)&gt;0,"Valid","Invalid Employee")</f>
        <v/>
      </c>
      <c r="L440">
        <f>IF(E440&gt;0,"Valid","Invalid Shares")</f>
        <v/>
      </c>
      <c r="M440">
        <f>IF(G440&gt;0,"Valid","Valid","Missing/Zero Tax")</f>
        <v/>
      </c>
      <c r="N440">
        <f>IF(AND(K440="Valid",L440="Valid",M440="Valid",O440="Approved"),"PASS","INVESTIGATE")</f>
        <v/>
      </c>
      <c r="O440">
        <f>IF(H440="Approved","Approved","Review Required")</f>
        <v/>
      </c>
    </row>
    <row r="441">
      <c r="A441">
        <f>Share_Transactions!A441</f>
        <v/>
      </c>
      <c r="B441">
        <f>Share_Transactions!B441</f>
        <v/>
      </c>
      <c r="C441">
        <f>Share_Transactions!C441</f>
        <v/>
      </c>
      <c r="D441" s="9">
        <f>Share_Transactions!D441</f>
        <v/>
      </c>
      <c r="E441">
        <f>Share_Transactions!E441</f>
        <v/>
      </c>
      <c r="F441" s="10">
        <f>Share_Transactions!J441</f>
        <v/>
      </c>
      <c r="G441" s="10">
        <f>Share_Transactions!L441</f>
        <v/>
      </c>
      <c r="H441">
        <f>Share_Transactions!M441</f>
        <v/>
      </c>
      <c r="I441">
        <f>Share_Transactions!G441</f>
        <v/>
      </c>
      <c r="J441">
        <f>Share_Transactions!H441</f>
        <v/>
      </c>
      <c r="K441">
        <f>IF(COUNTIF(Employee_Data!$A$2:$A$2001,B441)&gt;0,"Valid","Invalid Employee")</f>
        <v/>
      </c>
      <c r="L441">
        <f>IF(E441&gt;0,"Valid","Invalid Shares")</f>
        <v/>
      </c>
      <c r="M441">
        <f>IF(G441&gt;0,"Valid","Valid","Missing/Zero Tax")</f>
        <v/>
      </c>
      <c r="N441">
        <f>IF(AND(K441="Valid",L441="Valid",M441="Valid",O441="Approved"),"PASS","INVESTIGATE")</f>
        <v/>
      </c>
      <c r="O441">
        <f>IF(H441="Approved","Approved","Review Required")</f>
        <v/>
      </c>
    </row>
    <row r="442">
      <c r="A442">
        <f>Share_Transactions!A442</f>
        <v/>
      </c>
      <c r="B442">
        <f>Share_Transactions!B442</f>
        <v/>
      </c>
      <c r="C442">
        <f>Share_Transactions!C442</f>
        <v/>
      </c>
      <c r="D442" s="9">
        <f>Share_Transactions!D442</f>
        <v/>
      </c>
      <c r="E442">
        <f>Share_Transactions!E442</f>
        <v/>
      </c>
      <c r="F442" s="10">
        <f>Share_Transactions!J442</f>
        <v/>
      </c>
      <c r="G442" s="10">
        <f>Share_Transactions!L442</f>
        <v/>
      </c>
      <c r="H442">
        <f>Share_Transactions!M442</f>
        <v/>
      </c>
      <c r="I442">
        <f>Share_Transactions!G442</f>
        <v/>
      </c>
      <c r="J442">
        <f>Share_Transactions!H442</f>
        <v/>
      </c>
      <c r="K442">
        <f>IF(COUNTIF(Employee_Data!$A$2:$A$2001,B442)&gt;0,"Valid","Invalid Employee")</f>
        <v/>
      </c>
      <c r="L442">
        <f>IF(E442&gt;0,"Valid","Invalid Shares")</f>
        <v/>
      </c>
      <c r="M442">
        <f>IF(G442&gt;0,"Valid","Valid","Missing/Zero Tax")</f>
        <v/>
      </c>
      <c r="N442">
        <f>IF(AND(K442="Valid",L442="Valid",M442="Valid",O442="Approved"),"PASS","INVESTIGATE")</f>
        <v/>
      </c>
      <c r="O442">
        <f>IF(H442="Approved","Approved","Review Required")</f>
        <v/>
      </c>
    </row>
    <row r="443">
      <c r="A443">
        <f>Share_Transactions!A443</f>
        <v/>
      </c>
      <c r="B443">
        <f>Share_Transactions!B443</f>
        <v/>
      </c>
      <c r="C443">
        <f>Share_Transactions!C443</f>
        <v/>
      </c>
      <c r="D443" s="9">
        <f>Share_Transactions!D443</f>
        <v/>
      </c>
      <c r="E443">
        <f>Share_Transactions!E443</f>
        <v/>
      </c>
      <c r="F443" s="10">
        <f>Share_Transactions!J443</f>
        <v/>
      </c>
      <c r="G443" s="10">
        <f>Share_Transactions!L443</f>
        <v/>
      </c>
      <c r="H443">
        <f>Share_Transactions!M443</f>
        <v/>
      </c>
      <c r="I443">
        <f>Share_Transactions!G443</f>
        <v/>
      </c>
      <c r="J443">
        <f>Share_Transactions!H443</f>
        <v/>
      </c>
      <c r="K443">
        <f>IF(COUNTIF(Employee_Data!$A$2:$A$2001,B443)&gt;0,"Valid","Invalid Employee")</f>
        <v/>
      </c>
      <c r="L443">
        <f>IF(E443&gt;0,"Valid","Invalid Shares")</f>
        <v/>
      </c>
      <c r="M443">
        <f>IF(G443&gt;0,"Valid","Valid","Missing/Zero Tax")</f>
        <v/>
      </c>
      <c r="N443">
        <f>IF(AND(K443="Valid",L443="Valid",M443="Valid",O443="Approved"),"PASS","INVESTIGATE")</f>
        <v/>
      </c>
      <c r="O443">
        <f>IF(H443="Approved","Approved","Review Required")</f>
        <v/>
      </c>
    </row>
    <row r="444">
      <c r="A444">
        <f>Share_Transactions!A444</f>
        <v/>
      </c>
      <c r="B444">
        <f>Share_Transactions!B444</f>
        <v/>
      </c>
      <c r="C444">
        <f>Share_Transactions!C444</f>
        <v/>
      </c>
      <c r="D444" s="9">
        <f>Share_Transactions!D444</f>
        <v/>
      </c>
      <c r="E444">
        <f>Share_Transactions!E444</f>
        <v/>
      </c>
      <c r="F444" s="10">
        <f>Share_Transactions!J444</f>
        <v/>
      </c>
      <c r="G444" s="10">
        <f>Share_Transactions!L444</f>
        <v/>
      </c>
      <c r="H444">
        <f>Share_Transactions!M444</f>
        <v/>
      </c>
      <c r="I444">
        <f>Share_Transactions!G444</f>
        <v/>
      </c>
      <c r="J444">
        <f>Share_Transactions!H444</f>
        <v/>
      </c>
      <c r="K444">
        <f>IF(COUNTIF(Employee_Data!$A$2:$A$2001,B444)&gt;0,"Valid","Invalid Employee")</f>
        <v/>
      </c>
      <c r="L444">
        <f>IF(E444&gt;0,"Valid","Invalid Shares")</f>
        <v/>
      </c>
      <c r="M444">
        <f>IF(G444&gt;0,"Valid","Valid","Missing/Zero Tax")</f>
        <v/>
      </c>
      <c r="N444">
        <f>IF(AND(K444="Valid",L444="Valid",M444="Valid",O444="Approved"),"PASS","INVESTIGATE")</f>
        <v/>
      </c>
      <c r="O444">
        <f>IF(H444="Approved","Approved","Review Required")</f>
        <v/>
      </c>
    </row>
    <row r="445">
      <c r="A445">
        <f>Share_Transactions!A445</f>
        <v/>
      </c>
      <c r="B445">
        <f>Share_Transactions!B445</f>
        <v/>
      </c>
      <c r="C445">
        <f>Share_Transactions!C445</f>
        <v/>
      </c>
      <c r="D445" s="9">
        <f>Share_Transactions!D445</f>
        <v/>
      </c>
      <c r="E445">
        <f>Share_Transactions!E445</f>
        <v/>
      </c>
      <c r="F445" s="10">
        <f>Share_Transactions!J445</f>
        <v/>
      </c>
      <c r="G445" s="10">
        <f>Share_Transactions!L445</f>
        <v/>
      </c>
      <c r="H445">
        <f>Share_Transactions!M445</f>
        <v/>
      </c>
      <c r="I445">
        <f>Share_Transactions!G445</f>
        <v/>
      </c>
      <c r="J445">
        <f>Share_Transactions!H445</f>
        <v/>
      </c>
      <c r="K445">
        <f>IF(COUNTIF(Employee_Data!$A$2:$A$2001,B445)&gt;0,"Valid","Invalid Employee")</f>
        <v/>
      </c>
      <c r="L445">
        <f>IF(E445&gt;0,"Valid","Invalid Shares")</f>
        <v/>
      </c>
      <c r="M445">
        <f>IF(G445&gt;0,"Valid","Valid","Missing/Zero Tax")</f>
        <v/>
      </c>
      <c r="N445">
        <f>IF(AND(K445="Valid",L445="Valid",M445="Valid",O445="Approved"),"PASS","INVESTIGATE")</f>
        <v/>
      </c>
      <c r="O445">
        <f>IF(H445="Approved","Approved","Review Required")</f>
        <v/>
      </c>
    </row>
    <row r="446">
      <c r="A446">
        <f>Share_Transactions!A446</f>
        <v/>
      </c>
      <c r="B446">
        <f>Share_Transactions!B446</f>
        <v/>
      </c>
      <c r="C446">
        <f>Share_Transactions!C446</f>
        <v/>
      </c>
      <c r="D446" s="9">
        <f>Share_Transactions!D446</f>
        <v/>
      </c>
      <c r="E446">
        <f>Share_Transactions!E446</f>
        <v/>
      </c>
      <c r="F446" s="10">
        <f>Share_Transactions!J446</f>
        <v/>
      </c>
      <c r="G446" s="10">
        <f>Share_Transactions!L446</f>
        <v/>
      </c>
      <c r="H446">
        <f>Share_Transactions!M446</f>
        <v/>
      </c>
      <c r="I446">
        <f>Share_Transactions!G446</f>
        <v/>
      </c>
      <c r="J446">
        <f>Share_Transactions!H446</f>
        <v/>
      </c>
      <c r="K446">
        <f>IF(COUNTIF(Employee_Data!$A$2:$A$2001,B446)&gt;0,"Valid","Invalid Employee")</f>
        <v/>
      </c>
      <c r="L446">
        <f>IF(E446&gt;0,"Valid","Invalid Shares")</f>
        <v/>
      </c>
      <c r="M446">
        <f>IF(G446&gt;0,"Valid","Valid","Missing/Zero Tax")</f>
        <v/>
      </c>
      <c r="N446">
        <f>IF(AND(K446="Valid",L446="Valid",M446="Valid",O446="Approved"),"PASS","INVESTIGATE")</f>
        <v/>
      </c>
      <c r="O446">
        <f>IF(H446="Approved","Approved","Review Required")</f>
        <v/>
      </c>
    </row>
    <row r="447">
      <c r="A447">
        <f>Share_Transactions!A447</f>
        <v/>
      </c>
      <c r="B447">
        <f>Share_Transactions!B447</f>
        <v/>
      </c>
      <c r="C447">
        <f>Share_Transactions!C447</f>
        <v/>
      </c>
      <c r="D447" s="9">
        <f>Share_Transactions!D447</f>
        <v/>
      </c>
      <c r="E447">
        <f>Share_Transactions!E447</f>
        <v/>
      </c>
      <c r="F447" s="10">
        <f>Share_Transactions!J447</f>
        <v/>
      </c>
      <c r="G447" s="10">
        <f>Share_Transactions!L447</f>
        <v/>
      </c>
      <c r="H447">
        <f>Share_Transactions!M447</f>
        <v/>
      </c>
      <c r="I447">
        <f>Share_Transactions!G447</f>
        <v/>
      </c>
      <c r="J447">
        <f>Share_Transactions!H447</f>
        <v/>
      </c>
      <c r="K447">
        <f>IF(COUNTIF(Employee_Data!$A$2:$A$2001,B447)&gt;0,"Valid","Invalid Employee")</f>
        <v/>
      </c>
      <c r="L447">
        <f>IF(E447&gt;0,"Valid","Invalid Shares")</f>
        <v/>
      </c>
      <c r="M447">
        <f>IF(G447&gt;0,"Valid","Valid","Missing/Zero Tax")</f>
        <v/>
      </c>
      <c r="N447">
        <f>IF(AND(K447="Valid",L447="Valid",M447="Valid",O447="Approved"),"PASS","INVESTIGATE")</f>
        <v/>
      </c>
      <c r="O447">
        <f>IF(H447="Approved","Approved","Review Required")</f>
        <v/>
      </c>
    </row>
    <row r="448">
      <c r="A448">
        <f>Share_Transactions!A448</f>
        <v/>
      </c>
      <c r="B448">
        <f>Share_Transactions!B448</f>
        <v/>
      </c>
      <c r="C448">
        <f>Share_Transactions!C448</f>
        <v/>
      </c>
      <c r="D448" s="9">
        <f>Share_Transactions!D448</f>
        <v/>
      </c>
      <c r="E448">
        <f>Share_Transactions!E448</f>
        <v/>
      </c>
      <c r="F448" s="10">
        <f>Share_Transactions!J448</f>
        <v/>
      </c>
      <c r="G448" s="10">
        <f>Share_Transactions!L448</f>
        <v/>
      </c>
      <c r="H448">
        <f>Share_Transactions!M448</f>
        <v/>
      </c>
      <c r="I448">
        <f>Share_Transactions!G448</f>
        <v/>
      </c>
      <c r="J448">
        <f>Share_Transactions!H448</f>
        <v/>
      </c>
      <c r="K448">
        <f>IF(COUNTIF(Employee_Data!$A$2:$A$2001,B448)&gt;0,"Valid","Invalid Employee")</f>
        <v/>
      </c>
      <c r="L448">
        <f>IF(E448&gt;0,"Valid","Invalid Shares")</f>
        <v/>
      </c>
      <c r="M448">
        <f>IF(G448&gt;0,"Valid","Valid","Missing/Zero Tax")</f>
        <v/>
      </c>
      <c r="N448">
        <f>IF(AND(K448="Valid",L448="Valid",M448="Valid",O448="Approved"),"PASS","INVESTIGATE")</f>
        <v/>
      </c>
      <c r="O448">
        <f>IF(H448="Approved","Approved","Review Required")</f>
        <v/>
      </c>
    </row>
    <row r="449">
      <c r="A449">
        <f>Share_Transactions!A449</f>
        <v/>
      </c>
      <c r="B449">
        <f>Share_Transactions!B449</f>
        <v/>
      </c>
      <c r="C449">
        <f>Share_Transactions!C449</f>
        <v/>
      </c>
      <c r="D449" s="9">
        <f>Share_Transactions!D449</f>
        <v/>
      </c>
      <c r="E449">
        <f>Share_Transactions!E449</f>
        <v/>
      </c>
      <c r="F449" s="10">
        <f>Share_Transactions!J449</f>
        <v/>
      </c>
      <c r="G449" s="10">
        <f>Share_Transactions!L449</f>
        <v/>
      </c>
      <c r="H449">
        <f>Share_Transactions!M449</f>
        <v/>
      </c>
      <c r="I449">
        <f>Share_Transactions!G449</f>
        <v/>
      </c>
      <c r="J449">
        <f>Share_Transactions!H449</f>
        <v/>
      </c>
      <c r="K449">
        <f>IF(COUNTIF(Employee_Data!$A$2:$A$2001,B449)&gt;0,"Valid","Invalid Employee")</f>
        <v/>
      </c>
      <c r="L449">
        <f>IF(E449&gt;0,"Valid","Invalid Shares")</f>
        <v/>
      </c>
      <c r="M449">
        <f>IF(G449&gt;0,"Valid","Valid","Missing/Zero Tax")</f>
        <v/>
      </c>
      <c r="N449">
        <f>IF(AND(K449="Valid",L449="Valid",M449="Valid",O449="Approved"),"PASS","INVESTIGATE")</f>
        <v/>
      </c>
      <c r="O449">
        <f>IF(H449="Approved","Approved","Review Required")</f>
        <v/>
      </c>
    </row>
    <row r="450">
      <c r="A450">
        <f>Share_Transactions!A450</f>
        <v/>
      </c>
      <c r="B450">
        <f>Share_Transactions!B450</f>
        <v/>
      </c>
      <c r="C450">
        <f>Share_Transactions!C450</f>
        <v/>
      </c>
      <c r="D450" s="9">
        <f>Share_Transactions!D450</f>
        <v/>
      </c>
      <c r="E450">
        <f>Share_Transactions!E450</f>
        <v/>
      </c>
      <c r="F450" s="10">
        <f>Share_Transactions!J450</f>
        <v/>
      </c>
      <c r="G450" s="10">
        <f>Share_Transactions!L450</f>
        <v/>
      </c>
      <c r="H450">
        <f>Share_Transactions!M450</f>
        <v/>
      </c>
      <c r="I450">
        <f>Share_Transactions!G450</f>
        <v/>
      </c>
      <c r="J450">
        <f>Share_Transactions!H450</f>
        <v/>
      </c>
      <c r="K450">
        <f>IF(COUNTIF(Employee_Data!$A$2:$A$2001,B450)&gt;0,"Valid","Invalid Employee")</f>
        <v/>
      </c>
      <c r="L450">
        <f>IF(E450&gt;0,"Valid","Invalid Shares")</f>
        <v/>
      </c>
      <c r="M450">
        <f>IF(G450&gt;0,"Valid","Valid","Missing/Zero Tax")</f>
        <v/>
      </c>
      <c r="N450">
        <f>IF(AND(K450="Valid",L450="Valid",M450="Valid",O450="Approved"),"PASS","INVESTIGATE")</f>
        <v/>
      </c>
      <c r="O450">
        <f>IF(H450="Approved","Approved","Review Required")</f>
        <v/>
      </c>
    </row>
    <row r="451">
      <c r="A451">
        <f>Share_Transactions!A451</f>
        <v/>
      </c>
      <c r="B451">
        <f>Share_Transactions!B451</f>
        <v/>
      </c>
      <c r="C451">
        <f>Share_Transactions!C451</f>
        <v/>
      </c>
      <c r="D451" s="9">
        <f>Share_Transactions!D451</f>
        <v/>
      </c>
      <c r="E451">
        <f>Share_Transactions!E451</f>
        <v/>
      </c>
      <c r="F451" s="10">
        <f>Share_Transactions!J451</f>
        <v/>
      </c>
      <c r="G451" s="10">
        <f>Share_Transactions!L451</f>
        <v/>
      </c>
      <c r="H451">
        <f>Share_Transactions!M451</f>
        <v/>
      </c>
      <c r="I451">
        <f>Share_Transactions!G451</f>
        <v/>
      </c>
      <c r="J451">
        <f>Share_Transactions!H451</f>
        <v/>
      </c>
      <c r="K451">
        <f>IF(COUNTIF(Employee_Data!$A$2:$A$2001,B451)&gt;0,"Valid","Invalid Employee")</f>
        <v/>
      </c>
      <c r="L451">
        <f>IF(E451&gt;0,"Valid","Invalid Shares")</f>
        <v/>
      </c>
      <c r="M451">
        <f>IF(G451&gt;0,"Valid","Valid","Missing/Zero Tax")</f>
        <v/>
      </c>
      <c r="N451">
        <f>IF(AND(K451="Valid",L451="Valid",M451="Valid",O451="Approved"),"PASS","INVESTIGATE")</f>
        <v/>
      </c>
      <c r="O451">
        <f>IF(H451="Approved","Approved","Review Required")</f>
        <v/>
      </c>
    </row>
    <row r="452">
      <c r="A452">
        <f>Share_Transactions!A452</f>
        <v/>
      </c>
      <c r="B452">
        <f>Share_Transactions!B452</f>
        <v/>
      </c>
      <c r="C452">
        <f>Share_Transactions!C452</f>
        <v/>
      </c>
      <c r="D452" s="9">
        <f>Share_Transactions!D452</f>
        <v/>
      </c>
      <c r="E452">
        <f>Share_Transactions!E452</f>
        <v/>
      </c>
      <c r="F452" s="10">
        <f>Share_Transactions!J452</f>
        <v/>
      </c>
      <c r="G452" s="10">
        <f>Share_Transactions!L452</f>
        <v/>
      </c>
      <c r="H452">
        <f>Share_Transactions!M452</f>
        <v/>
      </c>
      <c r="I452">
        <f>Share_Transactions!G452</f>
        <v/>
      </c>
      <c r="J452">
        <f>Share_Transactions!H452</f>
        <v/>
      </c>
      <c r="K452">
        <f>IF(COUNTIF(Employee_Data!$A$2:$A$2001,B452)&gt;0,"Valid","Invalid Employee")</f>
        <v/>
      </c>
      <c r="L452">
        <f>IF(E452&gt;0,"Valid","Invalid Shares")</f>
        <v/>
      </c>
      <c r="M452">
        <f>IF(G452&gt;0,"Valid","Valid","Missing/Zero Tax")</f>
        <v/>
      </c>
      <c r="N452">
        <f>IF(AND(K452="Valid",L452="Valid",M452="Valid",O452="Approved"),"PASS","INVESTIGATE")</f>
        <v/>
      </c>
      <c r="O452">
        <f>IF(H452="Approved","Approved","Review Required")</f>
        <v/>
      </c>
    </row>
    <row r="453">
      <c r="A453">
        <f>Share_Transactions!A453</f>
        <v/>
      </c>
      <c r="B453">
        <f>Share_Transactions!B453</f>
        <v/>
      </c>
      <c r="C453">
        <f>Share_Transactions!C453</f>
        <v/>
      </c>
      <c r="D453" s="9">
        <f>Share_Transactions!D453</f>
        <v/>
      </c>
      <c r="E453">
        <f>Share_Transactions!E453</f>
        <v/>
      </c>
      <c r="F453" s="10">
        <f>Share_Transactions!J453</f>
        <v/>
      </c>
      <c r="G453" s="10">
        <f>Share_Transactions!L453</f>
        <v/>
      </c>
      <c r="H453">
        <f>Share_Transactions!M453</f>
        <v/>
      </c>
      <c r="I453">
        <f>Share_Transactions!G453</f>
        <v/>
      </c>
      <c r="J453">
        <f>Share_Transactions!H453</f>
        <v/>
      </c>
      <c r="K453">
        <f>IF(COUNTIF(Employee_Data!$A$2:$A$2001,B453)&gt;0,"Valid","Invalid Employee")</f>
        <v/>
      </c>
      <c r="L453">
        <f>IF(E453&gt;0,"Valid","Invalid Shares")</f>
        <v/>
      </c>
      <c r="M453">
        <f>IF(G453&gt;0,"Valid","Valid","Missing/Zero Tax")</f>
        <v/>
      </c>
      <c r="N453">
        <f>IF(AND(K453="Valid",L453="Valid",M453="Valid",O453="Approved"),"PASS","INVESTIGATE")</f>
        <v/>
      </c>
      <c r="O453">
        <f>IF(H453="Approved","Approved","Review Required")</f>
        <v/>
      </c>
    </row>
    <row r="454">
      <c r="A454">
        <f>Share_Transactions!A454</f>
        <v/>
      </c>
      <c r="B454">
        <f>Share_Transactions!B454</f>
        <v/>
      </c>
      <c r="C454">
        <f>Share_Transactions!C454</f>
        <v/>
      </c>
      <c r="D454" s="9">
        <f>Share_Transactions!D454</f>
        <v/>
      </c>
      <c r="E454">
        <f>Share_Transactions!E454</f>
        <v/>
      </c>
      <c r="F454" s="10">
        <f>Share_Transactions!J454</f>
        <v/>
      </c>
      <c r="G454" s="10">
        <f>Share_Transactions!L454</f>
        <v/>
      </c>
      <c r="H454">
        <f>Share_Transactions!M454</f>
        <v/>
      </c>
      <c r="I454">
        <f>Share_Transactions!G454</f>
        <v/>
      </c>
      <c r="J454">
        <f>Share_Transactions!H454</f>
        <v/>
      </c>
      <c r="K454">
        <f>IF(COUNTIF(Employee_Data!$A$2:$A$2001,B454)&gt;0,"Valid","Invalid Employee")</f>
        <v/>
      </c>
      <c r="L454">
        <f>IF(E454&gt;0,"Valid","Invalid Shares")</f>
        <v/>
      </c>
      <c r="M454">
        <f>IF(G454&gt;0,"Valid","Valid","Missing/Zero Tax")</f>
        <v/>
      </c>
      <c r="N454">
        <f>IF(AND(K454="Valid",L454="Valid",M454="Valid",O454="Approved"),"PASS","INVESTIGATE")</f>
        <v/>
      </c>
      <c r="O454">
        <f>IF(H454="Approved","Approved","Review Required")</f>
        <v/>
      </c>
    </row>
    <row r="455">
      <c r="A455">
        <f>Share_Transactions!A455</f>
        <v/>
      </c>
      <c r="B455">
        <f>Share_Transactions!B455</f>
        <v/>
      </c>
      <c r="C455">
        <f>Share_Transactions!C455</f>
        <v/>
      </c>
      <c r="D455" s="9">
        <f>Share_Transactions!D455</f>
        <v/>
      </c>
      <c r="E455">
        <f>Share_Transactions!E455</f>
        <v/>
      </c>
      <c r="F455" s="10">
        <f>Share_Transactions!J455</f>
        <v/>
      </c>
      <c r="G455" s="10">
        <f>Share_Transactions!L455</f>
        <v/>
      </c>
      <c r="H455">
        <f>Share_Transactions!M455</f>
        <v/>
      </c>
      <c r="I455">
        <f>Share_Transactions!G455</f>
        <v/>
      </c>
      <c r="J455">
        <f>Share_Transactions!H455</f>
        <v/>
      </c>
      <c r="K455">
        <f>IF(COUNTIF(Employee_Data!$A$2:$A$2001,B455)&gt;0,"Valid","Invalid Employee")</f>
        <v/>
      </c>
      <c r="L455">
        <f>IF(E455&gt;0,"Valid","Invalid Shares")</f>
        <v/>
      </c>
      <c r="M455">
        <f>IF(G455&gt;0,"Valid","Valid","Missing/Zero Tax")</f>
        <v/>
      </c>
      <c r="N455">
        <f>IF(AND(K455="Valid",L455="Valid",M455="Valid",O455="Approved"),"PASS","INVESTIGATE")</f>
        <v/>
      </c>
      <c r="O455">
        <f>IF(H455="Approved","Approved","Review Required")</f>
        <v/>
      </c>
    </row>
    <row r="456">
      <c r="A456">
        <f>Share_Transactions!A456</f>
        <v/>
      </c>
      <c r="B456">
        <f>Share_Transactions!B456</f>
        <v/>
      </c>
      <c r="C456">
        <f>Share_Transactions!C456</f>
        <v/>
      </c>
      <c r="D456" s="9">
        <f>Share_Transactions!D456</f>
        <v/>
      </c>
      <c r="E456">
        <f>Share_Transactions!E456</f>
        <v/>
      </c>
      <c r="F456" s="10">
        <f>Share_Transactions!J456</f>
        <v/>
      </c>
      <c r="G456" s="10">
        <f>Share_Transactions!L456</f>
        <v/>
      </c>
      <c r="H456">
        <f>Share_Transactions!M456</f>
        <v/>
      </c>
      <c r="I456">
        <f>Share_Transactions!G456</f>
        <v/>
      </c>
      <c r="J456">
        <f>Share_Transactions!H456</f>
        <v/>
      </c>
      <c r="K456">
        <f>IF(COUNTIF(Employee_Data!$A$2:$A$2001,B456)&gt;0,"Valid","Invalid Employee")</f>
        <v/>
      </c>
      <c r="L456">
        <f>IF(E456&gt;0,"Valid","Invalid Shares")</f>
        <v/>
      </c>
      <c r="M456">
        <f>IF(G456&gt;0,"Valid","Valid","Missing/Zero Tax")</f>
        <v/>
      </c>
      <c r="N456">
        <f>IF(AND(K456="Valid",L456="Valid",M456="Valid",O456="Approved"),"PASS","INVESTIGATE")</f>
        <v/>
      </c>
      <c r="O456">
        <f>IF(H456="Approved","Approved","Review Required")</f>
        <v/>
      </c>
    </row>
    <row r="457">
      <c r="A457">
        <f>Share_Transactions!A457</f>
        <v/>
      </c>
      <c r="B457">
        <f>Share_Transactions!B457</f>
        <v/>
      </c>
      <c r="C457">
        <f>Share_Transactions!C457</f>
        <v/>
      </c>
      <c r="D457" s="9">
        <f>Share_Transactions!D457</f>
        <v/>
      </c>
      <c r="E457">
        <f>Share_Transactions!E457</f>
        <v/>
      </c>
      <c r="F457" s="10">
        <f>Share_Transactions!J457</f>
        <v/>
      </c>
      <c r="G457" s="10">
        <f>Share_Transactions!L457</f>
        <v/>
      </c>
      <c r="H457">
        <f>Share_Transactions!M457</f>
        <v/>
      </c>
      <c r="I457">
        <f>Share_Transactions!G457</f>
        <v/>
      </c>
      <c r="J457">
        <f>Share_Transactions!H457</f>
        <v/>
      </c>
      <c r="K457">
        <f>IF(COUNTIF(Employee_Data!$A$2:$A$2001,B457)&gt;0,"Valid","Invalid Employee")</f>
        <v/>
      </c>
      <c r="L457">
        <f>IF(E457&gt;0,"Valid","Invalid Shares")</f>
        <v/>
      </c>
      <c r="M457">
        <f>IF(G457&gt;0,"Valid","Valid","Missing/Zero Tax")</f>
        <v/>
      </c>
      <c r="N457">
        <f>IF(AND(K457="Valid",L457="Valid",M457="Valid",O457="Approved"),"PASS","INVESTIGATE")</f>
        <v/>
      </c>
      <c r="O457">
        <f>IF(H457="Approved","Approved","Review Required")</f>
        <v/>
      </c>
    </row>
    <row r="458">
      <c r="A458">
        <f>Share_Transactions!A458</f>
        <v/>
      </c>
      <c r="B458">
        <f>Share_Transactions!B458</f>
        <v/>
      </c>
      <c r="C458">
        <f>Share_Transactions!C458</f>
        <v/>
      </c>
      <c r="D458" s="9">
        <f>Share_Transactions!D458</f>
        <v/>
      </c>
      <c r="E458">
        <f>Share_Transactions!E458</f>
        <v/>
      </c>
      <c r="F458" s="10">
        <f>Share_Transactions!J458</f>
        <v/>
      </c>
      <c r="G458" s="10">
        <f>Share_Transactions!L458</f>
        <v/>
      </c>
      <c r="H458">
        <f>Share_Transactions!M458</f>
        <v/>
      </c>
      <c r="I458">
        <f>Share_Transactions!G458</f>
        <v/>
      </c>
      <c r="J458">
        <f>Share_Transactions!H458</f>
        <v/>
      </c>
      <c r="K458">
        <f>IF(COUNTIF(Employee_Data!$A$2:$A$2001,B458)&gt;0,"Valid","Invalid Employee")</f>
        <v/>
      </c>
      <c r="L458">
        <f>IF(E458&gt;0,"Valid","Invalid Shares")</f>
        <v/>
      </c>
      <c r="M458">
        <f>IF(G458&gt;0,"Valid","Valid","Missing/Zero Tax")</f>
        <v/>
      </c>
      <c r="N458">
        <f>IF(AND(K458="Valid",L458="Valid",M458="Valid",O458="Approved"),"PASS","INVESTIGATE")</f>
        <v/>
      </c>
      <c r="O458">
        <f>IF(H458="Approved","Approved","Review Required")</f>
        <v/>
      </c>
    </row>
    <row r="459">
      <c r="A459">
        <f>Share_Transactions!A459</f>
        <v/>
      </c>
      <c r="B459">
        <f>Share_Transactions!B459</f>
        <v/>
      </c>
      <c r="C459">
        <f>Share_Transactions!C459</f>
        <v/>
      </c>
      <c r="D459" s="9">
        <f>Share_Transactions!D459</f>
        <v/>
      </c>
      <c r="E459">
        <f>Share_Transactions!E459</f>
        <v/>
      </c>
      <c r="F459" s="10">
        <f>Share_Transactions!J459</f>
        <v/>
      </c>
      <c r="G459" s="10">
        <f>Share_Transactions!L459</f>
        <v/>
      </c>
      <c r="H459">
        <f>Share_Transactions!M459</f>
        <v/>
      </c>
      <c r="I459">
        <f>Share_Transactions!G459</f>
        <v/>
      </c>
      <c r="J459">
        <f>Share_Transactions!H459</f>
        <v/>
      </c>
      <c r="K459">
        <f>IF(COUNTIF(Employee_Data!$A$2:$A$2001,B459)&gt;0,"Valid","Invalid Employee")</f>
        <v/>
      </c>
      <c r="L459">
        <f>IF(E459&gt;0,"Valid","Invalid Shares")</f>
        <v/>
      </c>
      <c r="M459">
        <f>IF(G459&gt;0,"Valid","Valid","Missing/Zero Tax")</f>
        <v/>
      </c>
      <c r="N459">
        <f>IF(AND(K459="Valid",L459="Valid",M459="Valid",O459="Approved"),"PASS","INVESTIGATE")</f>
        <v/>
      </c>
      <c r="O459">
        <f>IF(H459="Approved","Approved","Review Required")</f>
        <v/>
      </c>
    </row>
    <row r="460">
      <c r="A460">
        <f>Share_Transactions!A460</f>
        <v/>
      </c>
      <c r="B460">
        <f>Share_Transactions!B460</f>
        <v/>
      </c>
      <c r="C460">
        <f>Share_Transactions!C460</f>
        <v/>
      </c>
      <c r="D460" s="9">
        <f>Share_Transactions!D460</f>
        <v/>
      </c>
      <c r="E460">
        <f>Share_Transactions!E460</f>
        <v/>
      </c>
      <c r="F460" s="10">
        <f>Share_Transactions!J460</f>
        <v/>
      </c>
      <c r="G460" s="10">
        <f>Share_Transactions!L460</f>
        <v/>
      </c>
      <c r="H460">
        <f>Share_Transactions!M460</f>
        <v/>
      </c>
      <c r="I460">
        <f>Share_Transactions!G460</f>
        <v/>
      </c>
      <c r="J460">
        <f>Share_Transactions!H460</f>
        <v/>
      </c>
      <c r="K460">
        <f>IF(COUNTIF(Employee_Data!$A$2:$A$2001,B460)&gt;0,"Valid","Invalid Employee")</f>
        <v/>
      </c>
      <c r="L460">
        <f>IF(E460&gt;0,"Valid","Invalid Shares")</f>
        <v/>
      </c>
      <c r="M460">
        <f>IF(G460&gt;0,"Valid","Valid","Missing/Zero Tax")</f>
        <v/>
      </c>
      <c r="N460">
        <f>IF(AND(K460="Valid",L460="Valid",M460="Valid",O460="Approved"),"PASS","INVESTIGATE")</f>
        <v/>
      </c>
      <c r="O460">
        <f>IF(H460="Approved","Approved","Review Required")</f>
        <v/>
      </c>
    </row>
    <row r="461">
      <c r="A461">
        <f>Share_Transactions!A461</f>
        <v/>
      </c>
      <c r="B461">
        <f>Share_Transactions!B461</f>
        <v/>
      </c>
      <c r="C461">
        <f>Share_Transactions!C461</f>
        <v/>
      </c>
      <c r="D461" s="9">
        <f>Share_Transactions!D461</f>
        <v/>
      </c>
      <c r="E461">
        <f>Share_Transactions!E461</f>
        <v/>
      </c>
      <c r="F461" s="10">
        <f>Share_Transactions!J461</f>
        <v/>
      </c>
      <c r="G461" s="10">
        <f>Share_Transactions!L461</f>
        <v/>
      </c>
      <c r="H461">
        <f>Share_Transactions!M461</f>
        <v/>
      </c>
      <c r="I461">
        <f>Share_Transactions!G461</f>
        <v/>
      </c>
      <c r="J461">
        <f>Share_Transactions!H461</f>
        <v/>
      </c>
      <c r="K461">
        <f>IF(COUNTIF(Employee_Data!$A$2:$A$2001,B461)&gt;0,"Valid","Invalid Employee")</f>
        <v/>
      </c>
      <c r="L461">
        <f>IF(E461&gt;0,"Valid","Invalid Shares")</f>
        <v/>
      </c>
      <c r="M461">
        <f>IF(G461&gt;0,"Valid","Valid","Missing/Zero Tax")</f>
        <v/>
      </c>
      <c r="N461">
        <f>IF(AND(K461="Valid",L461="Valid",M461="Valid",O461="Approved"),"PASS","INVESTIGATE")</f>
        <v/>
      </c>
      <c r="O461">
        <f>IF(H461="Approved","Approved","Review Required")</f>
        <v/>
      </c>
    </row>
    <row r="462">
      <c r="A462">
        <f>Share_Transactions!A462</f>
        <v/>
      </c>
      <c r="B462">
        <f>Share_Transactions!B462</f>
        <v/>
      </c>
      <c r="C462">
        <f>Share_Transactions!C462</f>
        <v/>
      </c>
      <c r="D462" s="9">
        <f>Share_Transactions!D462</f>
        <v/>
      </c>
      <c r="E462">
        <f>Share_Transactions!E462</f>
        <v/>
      </c>
      <c r="F462" s="10">
        <f>Share_Transactions!J462</f>
        <v/>
      </c>
      <c r="G462" s="10">
        <f>Share_Transactions!L462</f>
        <v/>
      </c>
      <c r="H462">
        <f>Share_Transactions!M462</f>
        <v/>
      </c>
      <c r="I462">
        <f>Share_Transactions!G462</f>
        <v/>
      </c>
      <c r="J462">
        <f>Share_Transactions!H462</f>
        <v/>
      </c>
      <c r="K462">
        <f>IF(COUNTIF(Employee_Data!$A$2:$A$2001,B462)&gt;0,"Valid","Invalid Employee")</f>
        <v/>
      </c>
      <c r="L462">
        <f>IF(E462&gt;0,"Valid","Invalid Shares")</f>
        <v/>
      </c>
      <c r="M462">
        <f>IF(G462&gt;0,"Valid","Valid","Missing/Zero Tax")</f>
        <v/>
      </c>
      <c r="N462">
        <f>IF(AND(K462="Valid",L462="Valid",M462="Valid",O462="Approved"),"PASS","INVESTIGATE")</f>
        <v/>
      </c>
      <c r="O462">
        <f>IF(H462="Approved","Approved","Review Required")</f>
        <v/>
      </c>
    </row>
    <row r="463">
      <c r="A463">
        <f>Share_Transactions!A463</f>
        <v/>
      </c>
      <c r="B463">
        <f>Share_Transactions!B463</f>
        <v/>
      </c>
      <c r="C463">
        <f>Share_Transactions!C463</f>
        <v/>
      </c>
      <c r="D463" s="9">
        <f>Share_Transactions!D463</f>
        <v/>
      </c>
      <c r="E463">
        <f>Share_Transactions!E463</f>
        <v/>
      </c>
      <c r="F463" s="10">
        <f>Share_Transactions!J463</f>
        <v/>
      </c>
      <c r="G463" s="10">
        <f>Share_Transactions!L463</f>
        <v/>
      </c>
      <c r="H463">
        <f>Share_Transactions!M463</f>
        <v/>
      </c>
      <c r="I463">
        <f>Share_Transactions!G463</f>
        <v/>
      </c>
      <c r="J463">
        <f>Share_Transactions!H463</f>
        <v/>
      </c>
      <c r="K463">
        <f>IF(COUNTIF(Employee_Data!$A$2:$A$2001,B463)&gt;0,"Valid","Invalid Employee")</f>
        <v/>
      </c>
      <c r="L463">
        <f>IF(E463&gt;0,"Valid","Invalid Shares")</f>
        <v/>
      </c>
      <c r="M463">
        <f>IF(G463&gt;0,"Valid","Valid","Missing/Zero Tax")</f>
        <v/>
      </c>
      <c r="N463">
        <f>IF(AND(K463="Valid",L463="Valid",M463="Valid",O463="Approved"),"PASS","INVESTIGATE")</f>
        <v/>
      </c>
      <c r="O463">
        <f>IF(H463="Approved","Approved","Review Required")</f>
        <v/>
      </c>
    </row>
    <row r="464">
      <c r="A464">
        <f>Share_Transactions!A464</f>
        <v/>
      </c>
      <c r="B464">
        <f>Share_Transactions!B464</f>
        <v/>
      </c>
      <c r="C464">
        <f>Share_Transactions!C464</f>
        <v/>
      </c>
      <c r="D464" s="9">
        <f>Share_Transactions!D464</f>
        <v/>
      </c>
      <c r="E464">
        <f>Share_Transactions!E464</f>
        <v/>
      </c>
      <c r="F464" s="10">
        <f>Share_Transactions!J464</f>
        <v/>
      </c>
      <c r="G464" s="10">
        <f>Share_Transactions!L464</f>
        <v/>
      </c>
      <c r="H464">
        <f>Share_Transactions!M464</f>
        <v/>
      </c>
      <c r="I464">
        <f>Share_Transactions!G464</f>
        <v/>
      </c>
      <c r="J464">
        <f>Share_Transactions!H464</f>
        <v/>
      </c>
      <c r="K464">
        <f>IF(COUNTIF(Employee_Data!$A$2:$A$2001,B464)&gt;0,"Valid","Invalid Employee")</f>
        <v/>
      </c>
      <c r="L464">
        <f>IF(E464&gt;0,"Valid","Invalid Shares")</f>
        <v/>
      </c>
      <c r="M464">
        <f>IF(G464&gt;0,"Valid","Valid","Missing/Zero Tax")</f>
        <v/>
      </c>
      <c r="N464">
        <f>IF(AND(K464="Valid",L464="Valid",M464="Valid",O464="Approved"),"PASS","INVESTIGATE")</f>
        <v/>
      </c>
      <c r="O464">
        <f>IF(H464="Approved","Approved","Review Required")</f>
        <v/>
      </c>
    </row>
    <row r="465">
      <c r="A465">
        <f>Share_Transactions!A465</f>
        <v/>
      </c>
      <c r="B465">
        <f>Share_Transactions!B465</f>
        <v/>
      </c>
      <c r="C465">
        <f>Share_Transactions!C465</f>
        <v/>
      </c>
      <c r="D465" s="9">
        <f>Share_Transactions!D465</f>
        <v/>
      </c>
      <c r="E465">
        <f>Share_Transactions!E465</f>
        <v/>
      </c>
      <c r="F465" s="10">
        <f>Share_Transactions!J465</f>
        <v/>
      </c>
      <c r="G465" s="10">
        <f>Share_Transactions!L465</f>
        <v/>
      </c>
      <c r="H465">
        <f>Share_Transactions!M465</f>
        <v/>
      </c>
      <c r="I465">
        <f>Share_Transactions!G465</f>
        <v/>
      </c>
      <c r="J465">
        <f>Share_Transactions!H465</f>
        <v/>
      </c>
      <c r="K465">
        <f>IF(COUNTIF(Employee_Data!$A$2:$A$2001,B465)&gt;0,"Valid","Invalid Employee")</f>
        <v/>
      </c>
      <c r="L465">
        <f>IF(E465&gt;0,"Valid","Invalid Shares")</f>
        <v/>
      </c>
      <c r="M465">
        <f>IF(G465&gt;0,"Valid","Valid","Missing/Zero Tax")</f>
        <v/>
      </c>
      <c r="N465">
        <f>IF(AND(K465="Valid",L465="Valid",M465="Valid",O465="Approved"),"PASS","INVESTIGATE")</f>
        <v/>
      </c>
      <c r="O465">
        <f>IF(H465="Approved","Approved","Review Required")</f>
        <v/>
      </c>
    </row>
    <row r="466">
      <c r="A466">
        <f>Share_Transactions!A466</f>
        <v/>
      </c>
      <c r="B466">
        <f>Share_Transactions!B466</f>
        <v/>
      </c>
      <c r="C466">
        <f>Share_Transactions!C466</f>
        <v/>
      </c>
      <c r="D466" s="9">
        <f>Share_Transactions!D466</f>
        <v/>
      </c>
      <c r="E466">
        <f>Share_Transactions!E466</f>
        <v/>
      </c>
      <c r="F466" s="10">
        <f>Share_Transactions!J466</f>
        <v/>
      </c>
      <c r="G466" s="10">
        <f>Share_Transactions!L466</f>
        <v/>
      </c>
      <c r="H466">
        <f>Share_Transactions!M466</f>
        <v/>
      </c>
      <c r="I466">
        <f>Share_Transactions!G466</f>
        <v/>
      </c>
      <c r="J466">
        <f>Share_Transactions!H466</f>
        <v/>
      </c>
      <c r="K466">
        <f>IF(COUNTIF(Employee_Data!$A$2:$A$2001,B466)&gt;0,"Valid","Invalid Employee")</f>
        <v/>
      </c>
      <c r="L466">
        <f>IF(E466&gt;0,"Valid","Invalid Shares")</f>
        <v/>
      </c>
      <c r="M466">
        <f>IF(G466&gt;0,"Valid","Valid","Missing/Zero Tax")</f>
        <v/>
      </c>
      <c r="N466">
        <f>IF(AND(K466="Valid",L466="Valid",M466="Valid",O466="Approved"),"PASS","INVESTIGATE")</f>
        <v/>
      </c>
      <c r="O466">
        <f>IF(H466="Approved","Approved","Review Required")</f>
        <v/>
      </c>
    </row>
    <row r="467">
      <c r="A467">
        <f>Share_Transactions!A467</f>
        <v/>
      </c>
      <c r="B467">
        <f>Share_Transactions!B467</f>
        <v/>
      </c>
      <c r="C467">
        <f>Share_Transactions!C467</f>
        <v/>
      </c>
      <c r="D467" s="9">
        <f>Share_Transactions!D467</f>
        <v/>
      </c>
      <c r="E467">
        <f>Share_Transactions!E467</f>
        <v/>
      </c>
      <c r="F467" s="10">
        <f>Share_Transactions!J467</f>
        <v/>
      </c>
      <c r="G467" s="10">
        <f>Share_Transactions!L467</f>
        <v/>
      </c>
      <c r="H467">
        <f>Share_Transactions!M467</f>
        <v/>
      </c>
      <c r="I467">
        <f>Share_Transactions!G467</f>
        <v/>
      </c>
      <c r="J467">
        <f>Share_Transactions!H467</f>
        <v/>
      </c>
      <c r="K467">
        <f>IF(COUNTIF(Employee_Data!$A$2:$A$2001,B467)&gt;0,"Valid","Invalid Employee")</f>
        <v/>
      </c>
      <c r="L467">
        <f>IF(E467&gt;0,"Valid","Invalid Shares")</f>
        <v/>
      </c>
      <c r="M467">
        <f>IF(G467&gt;0,"Valid","Valid","Missing/Zero Tax")</f>
        <v/>
      </c>
      <c r="N467">
        <f>IF(AND(K467="Valid",L467="Valid",M467="Valid",O467="Approved"),"PASS","INVESTIGATE")</f>
        <v/>
      </c>
      <c r="O467">
        <f>IF(H467="Approved","Approved","Review Required")</f>
        <v/>
      </c>
    </row>
    <row r="468">
      <c r="A468">
        <f>Share_Transactions!A468</f>
        <v/>
      </c>
      <c r="B468">
        <f>Share_Transactions!B468</f>
        <v/>
      </c>
      <c r="C468">
        <f>Share_Transactions!C468</f>
        <v/>
      </c>
      <c r="D468" s="9">
        <f>Share_Transactions!D468</f>
        <v/>
      </c>
      <c r="E468">
        <f>Share_Transactions!E468</f>
        <v/>
      </c>
      <c r="F468" s="10">
        <f>Share_Transactions!J468</f>
        <v/>
      </c>
      <c r="G468" s="10">
        <f>Share_Transactions!L468</f>
        <v/>
      </c>
      <c r="H468">
        <f>Share_Transactions!M468</f>
        <v/>
      </c>
      <c r="I468">
        <f>Share_Transactions!G468</f>
        <v/>
      </c>
      <c r="J468">
        <f>Share_Transactions!H468</f>
        <v/>
      </c>
      <c r="K468">
        <f>IF(COUNTIF(Employee_Data!$A$2:$A$2001,B468)&gt;0,"Valid","Invalid Employee")</f>
        <v/>
      </c>
      <c r="L468">
        <f>IF(E468&gt;0,"Valid","Invalid Shares")</f>
        <v/>
      </c>
      <c r="M468">
        <f>IF(G468&gt;0,"Valid","Valid","Missing/Zero Tax")</f>
        <v/>
      </c>
      <c r="N468">
        <f>IF(AND(K468="Valid",L468="Valid",M468="Valid",O468="Approved"),"PASS","INVESTIGATE")</f>
        <v/>
      </c>
      <c r="O468">
        <f>IF(H468="Approved","Approved","Review Required")</f>
        <v/>
      </c>
    </row>
    <row r="469">
      <c r="A469">
        <f>Share_Transactions!A469</f>
        <v/>
      </c>
      <c r="B469">
        <f>Share_Transactions!B469</f>
        <v/>
      </c>
      <c r="C469">
        <f>Share_Transactions!C469</f>
        <v/>
      </c>
      <c r="D469" s="9">
        <f>Share_Transactions!D469</f>
        <v/>
      </c>
      <c r="E469">
        <f>Share_Transactions!E469</f>
        <v/>
      </c>
      <c r="F469" s="10">
        <f>Share_Transactions!J469</f>
        <v/>
      </c>
      <c r="G469" s="10">
        <f>Share_Transactions!L469</f>
        <v/>
      </c>
      <c r="H469">
        <f>Share_Transactions!M469</f>
        <v/>
      </c>
      <c r="I469">
        <f>Share_Transactions!G469</f>
        <v/>
      </c>
      <c r="J469">
        <f>Share_Transactions!H469</f>
        <v/>
      </c>
      <c r="K469">
        <f>IF(COUNTIF(Employee_Data!$A$2:$A$2001,B469)&gt;0,"Valid","Invalid Employee")</f>
        <v/>
      </c>
      <c r="L469">
        <f>IF(E469&gt;0,"Valid","Invalid Shares")</f>
        <v/>
      </c>
      <c r="M469">
        <f>IF(G469&gt;0,"Valid","Valid","Missing/Zero Tax")</f>
        <v/>
      </c>
      <c r="N469">
        <f>IF(AND(K469="Valid",L469="Valid",M469="Valid",O469="Approved"),"PASS","INVESTIGATE")</f>
        <v/>
      </c>
      <c r="O469">
        <f>IF(H469="Approved","Approved","Review Required")</f>
        <v/>
      </c>
    </row>
    <row r="470">
      <c r="A470">
        <f>Share_Transactions!A470</f>
        <v/>
      </c>
      <c r="B470">
        <f>Share_Transactions!B470</f>
        <v/>
      </c>
      <c r="C470">
        <f>Share_Transactions!C470</f>
        <v/>
      </c>
      <c r="D470" s="9">
        <f>Share_Transactions!D470</f>
        <v/>
      </c>
      <c r="E470">
        <f>Share_Transactions!E470</f>
        <v/>
      </c>
      <c r="F470" s="10">
        <f>Share_Transactions!J470</f>
        <v/>
      </c>
      <c r="G470" s="10">
        <f>Share_Transactions!L470</f>
        <v/>
      </c>
      <c r="H470">
        <f>Share_Transactions!M470</f>
        <v/>
      </c>
      <c r="I470">
        <f>Share_Transactions!G470</f>
        <v/>
      </c>
      <c r="J470">
        <f>Share_Transactions!H470</f>
        <v/>
      </c>
      <c r="K470">
        <f>IF(COUNTIF(Employee_Data!$A$2:$A$2001,B470)&gt;0,"Valid","Invalid Employee")</f>
        <v/>
      </c>
      <c r="L470">
        <f>IF(E470&gt;0,"Valid","Invalid Shares")</f>
        <v/>
      </c>
      <c r="M470">
        <f>IF(G470&gt;0,"Valid","Valid","Missing/Zero Tax")</f>
        <v/>
      </c>
      <c r="N470">
        <f>IF(AND(K470="Valid",L470="Valid",M470="Valid",O470="Approved"),"PASS","INVESTIGATE")</f>
        <v/>
      </c>
      <c r="O470">
        <f>IF(H470="Approved","Approved","Review Required")</f>
        <v/>
      </c>
    </row>
    <row r="471">
      <c r="A471">
        <f>Share_Transactions!A471</f>
        <v/>
      </c>
      <c r="B471">
        <f>Share_Transactions!B471</f>
        <v/>
      </c>
      <c r="C471">
        <f>Share_Transactions!C471</f>
        <v/>
      </c>
      <c r="D471" s="9">
        <f>Share_Transactions!D471</f>
        <v/>
      </c>
      <c r="E471">
        <f>Share_Transactions!E471</f>
        <v/>
      </c>
      <c r="F471" s="10">
        <f>Share_Transactions!J471</f>
        <v/>
      </c>
      <c r="G471" s="10">
        <f>Share_Transactions!L471</f>
        <v/>
      </c>
      <c r="H471">
        <f>Share_Transactions!M471</f>
        <v/>
      </c>
      <c r="I471">
        <f>Share_Transactions!G471</f>
        <v/>
      </c>
      <c r="J471">
        <f>Share_Transactions!H471</f>
        <v/>
      </c>
      <c r="K471">
        <f>IF(COUNTIF(Employee_Data!$A$2:$A$2001,B471)&gt;0,"Valid","Invalid Employee")</f>
        <v/>
      </c>
      <c r="L471">
        <f>IF(E471&gt;0,"Valid","Invalid Shares")</f>
        <v/>
      </c>
      <c r="M471">
        <f>IF(G471&gt;0,"Valid","Valid","Missing/Zero Tax")</f>
        <v/>
      </c>
      <c r="N471">
        <f>IF(AND(K471="Valid",L471="Valid",M471="Valid",O471="Approved"),"PASS","INVESTIGATE")</f>
        <v/>
      </c>
      <c r="O471">
        <f>IF(H471="Approved","Approved","Review Required")</f>
        <v/>
      </c>
    </row>
    <row r="472">
      <c r="A472">
        <f>Share_Transactions!A472</f>
        <v/>
      </c>
      <c r="B472">
        <f>Share_Transactions!B472</f>
        <v/>
      </c>
      <c r="C472">
        <f>Share_Transactions!C472</f>
        <v/>
      </c>
      <c r="D472" s="9">
        <f>Share_Transactions!D472</f>
        <v/>
      </c>
      <c r="E472">
        <f>Share_Transactions!E472</f>
        <v/>
      </c>
      <c r="F472" s="10">
        <f>Share_Transactions!J472</f>
        <v/>
      </c>
      <c r="G472" s="10">
        <f>Share_Transactions!L472</f>
        <v/>
      </c>
      <c r="H472">
        <f>Share_Transactions!M472</f>
        <v/>
      </c>
      <c r="I472">
        <f>Share_Transactions!G472</f>
        <v/>
      </c>
      <c r="J472">
        <f>Share_Transactions!H472</f>
        <v/>
      </c>
      <c r="K472">
        <f>IF(COUNTIF(Employee_Data!$A$2:$A$2001,B472)&gt;0,"Valid","Invalid Employee")</f>
        <v/>
      </c>
      <c r="L472">
        <f>IF(E472&gt;0,"Valid","Invalid Shares")</f>
        <v/>
      </c>
      <c r="M472">
        <f>IF(G472&gt;0,"Valid","Valid","Missing/Zero Tax")</f>
        <v/>
      </c>
      <c r="N472">
        <f>IF(AND(K472="Valid",L472="Valid",M472="Valid",O472="Approved"),"PASS","INVESTIGATE")</f>
        <v/>
      </c>
      <c r="O472">
        <f>IF(H472="Approved","Approved","Review Required")</f>
        <v/>
      </c>
    </row>
    <row r="473">
      <c r="A473">
        <f>Share_Transactions!A473</f>
        <v/>
      </c>
      <c r="B473">
        <f>Share_Transactions!B473</f>
        <v/>
      </c>
      <c r="C473">
        <f>Share_Transactions!C473</f>
        <v/>
      </c>
      <c r="D473" s="9">
        <f>Share_Transactions!D473</f>
        <v/>
      </c>
      <c r="E473">
        <f>Share_Transactions!E473</f>
        <v/>
      </c>
      <c r="F473" s="10">
        <f>Share_Transactions!J473</f>
        <v/>
      </c>
      <c r="G473" s="10">
        <f>Share_Transactions!L473</f>
        <v/>
      </c>
      <c r="H473">
        <f>Share_Transactions!M473</f>
        <v/>
      </c>
      <c r="I473">
        <f>Share_Transactions!G473</f>
        <v/>
      </c>
      <c r="J473">
        <f>Share_Transactions!H473</f>
        <v/>
      </c>
      <c r="K473">
        <f>IF(COUNTIF(Employee_Data!$A$2:$A$2001,B473)&gt;0,"Valid","Invalid Employee")</f>
        <v/>
      </c>
      <c r="L473">
        <f>IF(E473&gt;0,"Valid","Invalid Shares")</f>
        <v/>
      </c>
      <c r="M473">
        <f>IF(G473&gt;0,"Valid","Valid","Missing/Zero Tax")</f>
        <v/>
      </c>
      <c r="N473">
        <f>IF(AND(K473="Valid",L473="Valid",M473="Valid",O473="Approved"),"PASS","INVESTIGATE")</f>
        <v/>
      </c>
      <c r="O473">
        <f>IF(H473="Approved","Approved","Review Required")</f>
        <v/>
      </c>
    </row>
    <row r="474">
      <c r="A474">
        <f>Share_Transactions!A474</f>
        <v/>
      </c>
      <c r="B474">
        <f>Share_Transactions!B474</f>
        <v/>
      </c>
      <c r="C474">
        <f>Share_Transactions!C474</f>
        <v/>
      </c>
      <c r="D474" s="9">
        <f>Share_Transactions!D474</f>
        <v/>
      </c>
      <c r="E474">
        <f>Share_Transactions!E474</f>
        <v/>
      </c>
      <c r="F474" s="10">
        <f>Share_Transactions!J474</f>
        <v/>
      </c>
      <c r="G474" s="10">
        <f>Share_Transactions!L474</f>
        <v/>
      </c>
      <c r="H474">
        <f>Share_Transactions!M474</f>
        <v/>
      </c>
      <c r="I474">
        <f>Share_Transactions!G474</f>
        <v/>
      </c>
      <c r="J474">
        <f>Share_Transactions!H474</f>
        <v/>
      </c>
      <c r="K474">
        <f>IF(COUNTIF(Employee_Data!$A$2:$A$2001,B474)&gt;0,"Valid","Invalid Employee")</f>
        <v/>
      </c>
      <c r="L474">
        <f>IF(E474&gt;0,"Valid","Invalid Shares")</f>
        <v/>
      </c>
      <c r="M474">
        <f>IF(G474&gt;0,"Valid","Valid","Missing/Zero Tax")</f>
        <v/>
      </c>
      <c r="N474">
        <f>IF(AND(K474="Valid",L474="Valid",M474="Valid",O474="Approved"),"PASS","INVESTIGATE")</f>
        <v/>
      </c>
      <c r="O474">
        <f>IF(H474="Approved","Approved","Review Required")</f>
        <v/>
      </c>
    </row>
    <row r="475">
      <c r="A475">
        <f>Share_Transactions!A475</f>
        <v/>
      </c>
      <c r="B475">
        <f>Share_Transactions!B475</f>
        <v/>
      </c>
      <c r="C475">
        <f>Share_Transactions!C475</f>
        <v/>
      </c>
      <c r="D475" s="9">
        <f>Share_Transactions!D475</f>
        <v/>
      </c>
      <c r="E475">
        <f>Share_Transactions!E475</f>
        <v/>
      </c>
      <c r="F475" s="10">
        <f>Share_Transactions!J475</f>
        <v/>
      </c>
      <c r="G475" s="10">
        <f>Share_Transactions!L475</f>
        <v/>
      </c>
      <c r="H475">
        <f>Share_Transactions!M475</f>
        <v/>
      </c>
      <c r="I475">
        <f>Share_Transactions!G475</f>
        <v/>
      </c>
      <c r="J475">
        <f>Share_Transactions!H475</f>
        <v/>
      </c>
      <c r="K475">
        <f>IF(COUNTIF(Employee_Data!$A$2:$A$2001,B475)&gt;0,"Valid","Invalid Employee")</f>
        <v/>
      </c>
      <c r="L475">
        <f>IF(E475&gt;0,"Valid","Invalid Shares")</f>
        <v/>
      </c>
      <c r="M475">
        <f>IF(G475&gt;0,"Valid","Valid","Missing/Zero Tax")</f>
        <v/>
      </c>
      <c r="N475">
        <f>IF(AND(K475="Valid",L475="Valid",M475="Valid",O475="Approved"),"PASS","INVESTIGATE")</f>
        <v/>
      </c>
      <c r="O475">
        <f>IF(H475="Approved","Approved","Review Required")</f>
        <v/>
      </c>
    </row>
    <row r="476">
      <c r="A476">
        <f>Share_Transactions!A476</f>
        <v/>
      </c>
      <c r="B476">
        <f>Share_Transactions!B476</f>
        <v/>
      </c>
      <c r="C476">
        <f>Share_Transactions!C476</f>
        <v/>
      </c>
      <c r="D476" s="9">
        <f>Share_Transactions!D476</f>
        <v/>
      </c>
      <c r="E476">
        <f>Share_Transactions!E476</f>
        <v/>
      </c>
      <c r="F476" s="10">
        <f>Share_Transactions!J476</f>
        <v/>
      </c>
      <c r="G476" s="10">
        <f>Share_Transactions!L476</f>
        <v/>
      </c>
      <c r="H476">
        <f>Share_Transactions!M476</f>
        <v/>
      </c>
      <c r="I476">
        <f>Share_Transactions!G476</f>
        <v/>
      </c>
      <c r="J476">
        <f>Share_Transactions!H476</f>
        <v/>
      </c>
      <c r="K476">
        <f>IF(COUNTIF(Employee_Data!$A$2:$A$2001,B476)&gt;0,"Valid","Invalid Employee")</f>
        <v/>
      </c>
      <c r="L476">
        <f>IF(E476&gt;0,"Valid","Invalid Shares")</f>
        <v/>
      </c>
      <c r="M476">
        <f>IF(G476&gt;0,"Valid","Valid","Missing/Zero Tax")</f>
        <v/>
      </c>
      <c r="N476">
        <f>IF(AND(K476="Valid",L476="Valid",M476="Valid",O476="Approved"),"PASS","INVESTIGATE")</f>
        <v/>
      </c>
      <c r="O476">
        <f>IF(H476="Approved","Approved","Review Required")</f>
        <v/>
      </c>
    </row>
    <row r="477">
      <c r="A477">
        <f>Share_Transactions!A477</f>
        <v/>
      </c>
      <c r="B477">
        <f>Share_Transactions!B477</f>
        <v/>
      </c>
      <c r="C477">
        <f>Share_Transactions!C477</f>
        <v/>
      </c>
      <c r="D477" s="9">
        <f>Share_Transactions!D477</f>
        <v/>
      </c>
      <c r="E477">
        <f>Share_Transactions!E477</f>
        <v/>
      </c>
      <c r="F477" s="10">
        <f>Share_Transactions!J477</f>
        <v/>
      </c>
      <c r="G477" s="10">
        <f>Share_Transactions!L477</f>
        <v/>
      </c>
      <c r="H477">
        <f>Share_Transactions!M477</f>
        <v/>
      </c>
      <c r="I477">
        <f>Share_Transactions!G477</f>
        <v/>
      </c>
      <c r="J477">
        <f>Share_Transactions!H477</f>
        <v/>
      </c>
      <c r="K477">
        <f>IF(COUNTIF(Employee_Data!$A$2:$A$2001,B477)&gt;0,"Valid","Invalid Employee")</f>
        <v/>
      </c>
      <c r="L477">
        <f>IF(E477&gt;0,"Valid","Invalid Shares")</f>
        <v/>
      </c>
      <c r="M477">
        <f>IF(G477&gt;0,"Valid","Valid","Missing/Zero Tax")</f>
        <v/>
      </c>
      <c r="N477">
        <f>IF(AND(K477="Valid",L477="Valid",M477="Valid",O477="Approved"),"PASS","INVESTIGATE")</f>
        <v/>
      </c>
      <c r="O477">
        <f>IF(H477="Approved","Approved","Review Required")</f>
        <v/>
      </c>
    </row>
    <row r="478">
      <c r="A478">
        <f>Share_Transactions!A478</f>
        <v/>
      </c>
      <c r="B478">
        <f>Share_Transactions!B478</f>
        <v/>
      </c>
      <c r="C478">
        <f>Share_Transactions!C478</f>
        <v/>
      </c>
      <c r="D478" s="9">
        <f>Share_Transactions!D478</f>
        <v/>
      </c>
      <c r="E478">
        <f>Share_Transactions!E478</f>
        <v/>
      </c>
      <c r="F478" s="10">
        <f>Share_Transactions!J478</f>
        <v/>
      </c>
      <c r="G478" s="10">
        <f>Share_Transactions!L478</f>
        <v/>
      </c>
      <c r="H478">
        <f>Share_Transactions!M478</f>
        <v/>
      </c>
      <c r="I478">
        <f>Share_Transactions!G478</f>
        <v/>
      </c>
      <c r="J478">
        <f>Share_Transactions!H478</f>
        <v/>
      </c>
      <c r="K478">
        <f>IF(COUNTIF(Employee_Data!$A$2:$A$2001,B478)&gt;0,"Valid","Invalid Employee")</f>
        <v/>
      </c>
      <c r="L478">
        <f>IF(E478&gt;0,"Valid","Invalid Shares")</f>
        <v/>
      </c>
      <c r="M478">
        <f>IF(G478&gt;0,"Valid","Valid","Missing/Zero Tax")</f>
        <v/>
      </c>
      <c r="N478">
        <f>IF(AND(K478="Valid",L478="Valid",M478="Valid",O478="Approved"),"PASS","INVESTIGATE")</f>
        <v/>
      </c>
      <c r="O478">
        <f>IF(H478="Approved","Approved","Review Required")</f>
        <v/>
      </c>
    </row>
    <row r="479">
      <c r="A479">
        <f>Share_Transactions!A479</f>
        <v/>
      </c>
      <c r="B479">
        <f>Share_Transactions!B479</f>
        <v/>
      </c>
      <c r="C479">
        <f>Share_Transactions!C479</f>
        <v/>
      </c>
      <c r="D479" s="9">
        <f>Share_Transactions!D479</f>
        <v/>
      </c>
      <c r="E479">
        <f>Share_Transactions!E479</f>
        <v/>
      </c>
      <c r="F479" s="10">
        <f>Share_Transactions!J479</f>
        <v/>
      </c>
      <c r="G479" s="10">
        <f>Share_Transactions!L479</f>
        <v/>
      </c>
      <c r="H479">
        <f>Share_Transactions!M479</f>
        <v/>
      </c>
      <c r="I479">
        <f>Share_Transactions!G479</f>
        <v/>
      </c>
      <c r="J479">
        <f>Share_Transactions!H479</f>
        <v/>
      </c>
      <c r="K479">
        <f>IF(COUNTIF(Employee_Data!$A$2:$A$2001,B479)&gt;0,"Valid","Invalid Employee")</f>
        <v/>
      </c>
      <c r="L479">
        <f>IF(E479&gt;0,"Valid","Invalid Shares")</f>
        <v/>
      </c>
      <c r="M479">
        <f>IF(G479&gt;0,"Valid","Valid","Missing/Zero Tax")</f>
        <v/>
      </c>
      <c r="N479">
        <f>IF(AND(K479="Valid",L479="Valid",M479="Valid",O479="Approved"),"PASS","INVESTIGATE")</f>
        <v/>
      </c>
      <c r="O479">
        <f>IF(H479="Approved","Approved","Review Required")</f>
        <v/>
      </c>
    </row>
    <row r="480">
      <c r="A480">
        <f>Share_Transactions!A480</f>
        <v/>
      </c>
      <c r="B480">
        <f>Share_Transactions!B480</f>
        <v/>
      </c>
      <c r="C480">
        <f>Share_Transactions!C480</f>
        <v/>
      </c>
      <c r="D480" s="9">
        <f>Share_Transactions!D480</f>
        <v/>
      </c>
      <c r="E480">
        <f>Share_Transactions!E480</f>
        <v/>
      </c>
      <c r="F480" s="10">
        <f>Share_Transactions!J480</f>
        <v/>
      </c>
      <c r="G480" s="10">
        <f>Share_Transactions!L480</f>
        <v/>
      </c>
      <c r="H480">
        <f>Share_Transactions!M480</f>
        <v/>
      </c>
      <c r="I480">
        <f>Share_Transactions!G480</f>
        <v/>
      </c>
      <c r="J480">
        <f>Share_Transactions!H480</f>
        <v/>
      </c>
      <c r="K480">
        <f>IF(COUNTIF(Employee_Data!$A$2:$A$2001,B480)&gt;0,"Valid","Invalid Employee")</f>
        <v/>
      </c>
      <c r="L480">
        <f>IF(E480&gt;0,"Valid","Invalid Shares")</f>
        <v/>
      </c>
      <c r="M480">
        <f>IF(G480&gt;0,"Valid","Valid","Missing/Zero Tax")</f>
        <v/>
      </c>
      <c r="N480">
        <f>IF(AND(K480="Valid",L480="Valid",M480="Valid",O480="Approved"),"PASS","INVESTIGATE")</f>
        <v/>
      </c>
      <c r="O480">
        <f>IF(H480="Approved","Approved","Review Required")</f>
        <v/>
      </c>
    </row>
    <row r="481">
      <c r="A481">
        <f>Share_Transactions!A481</f>
        <v/>
      </c>
      <c r="B481">
        <f>Share_Transactions!B481</f>
        <v/>
      </c>
      <c r="C481">
        <f>Share_Transactions!C481</f>
        <v/>
      </c>
      <c r="D481" s="9">
        <f>Share_Transactions!D481</f>
        <v/>
      </c>
      <c r="E481">
        <f>Share_Transactions!E481</f>
        <v/>
      </c>
      <c r="F481" s="10">
        <f>Share_Transactions!J481</f>
        <v/>
      </c>
      <c r="G481" s="10">
        <f>Share_Transactions!L481</f>
        <v/>
      </c>
      <c r="H481">
        <f>Share_Transactions!M481</f>
        <v/>
      </c>
      <c r="I481">
        <f>Share_Transactions!G481</f>
        <v/>
      </c>
      <c r="J481">
        <f>Share_Transactions!H481</f>
        <v/>
      </c>
      <c r="K481">
        <f>IF(COUNTIF(Employee_Data!$A$2:$A$2001,B481)&gt;0,"Valid","Invalid Employee")</f>
        <v/>
      </c>
      <c r="L481">
        <f>IF(E481&gt;0,"Valid","Invalid Shares")</f>
        <v/>
      </c>
      <c r="M481">
        <f>IF(G481&gt;0,"Valid","Valid","Missing/Zero Tax")</f>
        <v/>
      </c>
      <c r="N481">
        <f>IF(AND(K481="Valid",L481="Valid",M481="Valid",O481="Approved"),"PASS","INVESTIGATE")</f>
        <v/>
      </c>
      <c r="O481">
        <f>IF(H481="Approved","Approved","Review Required")</f>
        <v/>
      </c>
    </row>
    <row r="482">
      <c r="A482">
        <f>Share_Transactions!A482</f>
        <v/>
      </c>
      <c r="B482">
        <f>Share_Transactions!B482</f>
        <v/>
      </c>
      <c r="C482">
        <f>Share_Transactions!C482</f>
        <v/>
      </c>
      <c r="D482" s="9">
        <f>Share_Transactions!D482</f>
        <v/>
      </c>
      <c r="E482">
        <f>Share_Transactions!E482</f>
        <v/>
      </c>
      <c r="F482" s="10">
        <f>Share_Transactions!J482</f>
        <v/>
      </c>
      <c r="G482" s="10">
        <f>Share_Transactions!L482</f>
        <v/>
      </c>
      <c r="H482">
        <f>Share_Transactions!M482</f>
        <v/>
      </c>
      <c r="I482">
        <f>Share_Transactions!G482</f>
        <v/>
      </c>
      <c r="J482">
        <f>Share_Transactions!H482</f>
        <v/>
      </c>
      <c r="K482">
        <f>IF(COUNTIF(Employee_Data!$A$2:$A$2001,B482)&gt;0,"Valid","Invalid Employee")</f>
        <v/>
      </c>
      <c r="L482">
        <f>IF(E482&gt;0,"Valid","Invalid Shares")</f>
        <v/>
      </c>
      <c r="M482">
        <f>IF(G482&gt;0,"Valid","Valid","Missing/Zero Tax")</f>
        <v/>
      </c>
      <c r="N482">
        <f>IF(AND(K482="Valid",L482="Valid",M482="Valid",O482="Approved"),"PASS","INVESTIGATE")</f>
        <v/>
      </c>
      <c r="O482">
        <f>IF(H482="Approved","Approved","Review Required")</f>
        <v/>
      </c>
    </row>
    <row r="483">
      <c r="A483">
        <f>Share_Transactions!A483</f>
        <v/>
      </c>
      <c r="B483">
        <f>Share_Transactions!B483</f>
        <v/>
      </c>
      <c r="C483">
        <f>Share_Transactions!C483</f>
        <v/>
      </c>
      <c r="D483" s="9">
        <f>Share_Transactions!D483</f>
        <v/>
      </c>
      <c r="E483">
        <f>Share_Transactions!E483</f>
        <v/>
      </c>
      <c r="F483" s="10">
        <f>Share_Transactions!J483</f>
        <v/>
      </c>
      <c r="G483" s="10">
        <f>Share_Transactions!L483</f>
        <v/>
      </c>
      <c r="H483">
        <f>Share_Transactions!M483</f>
        <v/>
      </c>
      <c r="I483">
        <f>Share_Transactions!G483</f>
        <v/>
      </c>
      <c r="J483">
        <f>Share_Transactions!H483</f>
        <v/>
      </c>
      <c r="K483">
        <f>IF(COUNTIF(Employee_Data!$A$2:$A$2001,B483)&gt;0,"Valid","Invalid Employee")</f>
        <v/>
      </c>
      <c r="L483">
        <f>IF(E483&gt;0,"Valid","Invalid Shares")</f>
        <v/>
      </c>
      <c r="M483">
        <f>IF(G483&gt;0,"Valid","Valid","Missing/Zero Tax")</f>
        <v/>
      </c>
      <c r="N483">
        <f>IF(AND(K483="Valid",L483="Valid",M483="Valid",O483="Approved"),"PASS","INVESTIGATE")</f>
        <v/>
      </c>
      <c r="O483">
        <f>IF(H483="Approved","Approved","Review Required")</f>
        <v/>
      </c>
    </row>
    <row r="484">
      <c r="A484">
        <f>Share_Transactions!A484</f>
        <v/>
      </c>
      <c r="B484">
        <f>Share_Transactions!B484</f>
        <v/>
      </c>
      <c r="C484">
        <f>Share_Transactions!C484</f>
        <v/>
      </c>
      <c r="D484" s="9">
        <f>Share_Transactions!D484</f>
        <v/>
      </c>
      <c r="E484">
        <f>Share_Transactions!E484</f>
        <v/>
      </c>
      <c r="F484" s="10">
        <f>Share_Transactions!J484</f>
        <v/>
      </c>
      <c r="G484" s="10">
        <f>Share_Transactions!L484</f>
        <v/>
      </c>
      <c r="H484">
        <f>Share_Transactions!M484</f>
        <v/>
      </c>
      <c r="I484">
        <f>Share_Transactions!G484</f>
        <v/>
      </c>
      <c r="J484">
        <f>Share_Transactions!H484</f>
        <v/>
      </c>
      <c r="K484">
        <f>IF(COUNTIF(Employee_Data!$A$2:$A$2001,B484)&gt;0,"Valid","Invalid Employee")</f>
        <v/>
      </c>
      <c r="L484">
        <f>IF(E484&gt;0,"Valid","Invalid Shares")</f>
        <v/>
      </c>
      <c r="M484">
        <f>IF(G484&gt;0,"Valid","Valid","Missing/Zero Tax")</f>
        <v/>
      </c>
      <c r="N484">
        <f>IF(AND(K484="Valid",L484="Valid",M484="Valid",O484="Approved"),"PASS","INVESTIGATE")</f>
        <v/>
      </c>
      <c r="O484">
        <f>IF(H484="Approved","Approved","Review Required")</f>
        <v/>
      </c>
    </row>
    <row r="485">
      <c r="A485">
        <f>Share_Transactions!A485</f>
        <v/>
      </c>
      <c r="B485">
        <f>Share_Transactions!B485</f>
        <v/>
      </c>
      <c r="C485">
        <f>Share_Transactions!C485</f>
        <v/>
      </c>
      <c r="D485" s="9">
        <f>Share_Transactions!D485</f>
        <v/>
      </c>
      <c r="E485">
        <f>Share_Transactions!E485</f>
        <v/>
      </c>
      <c r="F485" s="10">
        <f>Share_Transactions!J485</f>
        <v/>
      </c>
      <c r="G485" s="10">
        <f>Share_Transactions!L485</f>
        <v/>
      </c>
      <c r="H485">
        <f>Share_Transactions!M485</f>
        <v/>
      </c>
      <c r="I485">
        <f>Share_Transactions!G485</f>
        <v/>
      </c>
      <c r="J485">
        <f>Share_Transactions!H485</f>
        <v/>
      </c>
      <c r="K485">
        <f>IF(COUNTIF(Employee_Data!$A$2:$A$2001,B485)&gt;0,"Valid","Invalid Employee")</f>
        <v/>
      </c>
      <c r="L485">
        <f>IF(E485&gt;0,"Valid","Invalid Shares")</f>
        <v/>
      </c>
      <c r="M485">
        <f>IF(G485&gt;0,"Valid","Valid","Missing/Zero Tax")</f>
        <v/>
      </c>
      <c r="N485">
        <f>IF(AND(K485="Valid",L485="Valid",M485="Valid",O485="Approved"),"PASS","INVESTIGATE")</f>
        <v/>
      </c>
      <c r="O485">
        <f>IF(H485="Approved","Approved","Review Required")</f>
        <v/>
      </c>
    </row>
    <row r="486">
      <c r="A486">
        <f>Share_Transactions!A486</f>
        <v/>
      </c>
      <c r="B486">
        <f>Share_Transactions!B486</f>
        <v/>
      </c>
      <c r="C486">
        <f>Share_Transactions!C486</f>
        <v/>
      </c>
      <c r="D486" s="9">
        <f>Share_Transactions!D486</f>
        <v/>
      </c>
      <c r="E486">
        <f>Share_Transactions!E486</f>
        <v/>
      </c>
      <c r="F486" s="10">
        <f>Share_Transactions!J486</f>
        <v/>
      </c>
      <c r="G486" s="10">
        <f>Share_Transactions!L486</f>
        <v/>
      </c>
      <c r="H486">
        <f>Share_Transactions!M486</f>
        <v/>
      </c>
      <c r="I486">
        <f>Share_Transactions!G486</f>
        <v/>
      </c>
      <c r="J486">
        <f>Share_Transactions!H486</f>
        <v/>
      </c>
      <c r="K486">
        <f>IF(COUNTIF(Employee_Data!$A$2:$A$2001,B486)&gt;0,"Valid","Invalid Employee")</f>
        <v/>
      </c>
      <c r="L486">
        <f>IF(E486&gt;0,"Valid","Invalid Shares")</f>
        <v/>
      </c>
      <c r="M486">
        <f>IF(G486&gt;0,"Valid","Valid","Missing/Zero Tax")</f>
        <v/>
      </c>
      <c r="N486">
        <f>IF(AND(K486="Valid",L486="Valid",M486="Valid",O486="Approved"),"PASS","INVESTIGATE")</f>
        <v/>
      </c>
      <c r="O486">
        <f>IF(H486="Approved","Approved","Review Required")</f>
        <v/>
      </c>
    </row>
    <row r="487">
      <c r="A487">
        <f>Share_Transactions!A487</f>
        <v/>
      </c>
      <c r="B487">
        <f>Share_Transactions!B487</f>
        <v/>
      </c>
      <c r="C487">
        <f>Share_Transactions!C487</f>
        <v/>
      </c>
      <c r="D487" s="9">
        <f>Share_Transactions!D487</f>
        <v/>
      </c>
      <c r="E487">
        <f>Share_Transactions!E487</f>
        <v/>
      </c>
      <c r="F487" s="10">
        <f>Share_Transactions!J487</f>
        <v/>
      </c>
      <c r="G487" s="10">
        <f>Share_Transactions!L487</f>
        <v/>
      </c>
      <c r="H487">
        <f>Share_Transactions!M487</f>
        <v/>
      </c>
      <c r="I487">
        <f>Share_Transactions!G487</f>
        <v/>
      </c>
      <c r="J487">
        <f>Share_Transactions!H487</f>
        <v/>
      </c>
      <c r="K487">
        <f>IF(COUNTIF(Employee_Data!$A$2:$A$2001,B487)&gt;0,"Valid","Invalid Employee")</f>
        <v/>
      </c>
      <c r="L487">
        <f>IF(E487&gt;0,"Valid","Invalid Shares")</f>
        <v/>
      </c>
      <c r="M487">
        <f>IF(G487&gt;0,"Valid","Valid","Missing/Zero Tax")</f>
        <v/>
      </c>
      <c r="N487">
        <f>IF(AND(K487="Valid",L487="Valid",M487="Valid",O487="Approved"),"PASS","INVESTIGATE")</f>
        <v/>
      </c>
      <c r="O487">
        <f>IF(H487="Approved","Approved","Review Required")</f>
        <v/>
      </c>
    </row>
    <row r="488">
      <c r="A488">
        <f>Share_Transactions!A488</f>
        <v/>
      </c>
      <c r="B488">
        <f>Share_Transactions!B488</f>
        <v/>
      </c>
      <c r="C488">
        <f>Share_Transactions!C488</f>
        <v/>
      </c>
      <c r="D488" s="9">
        <f>Share_Transactions!D488</f>
        <v/>
      </c>
      <c r="E488">
        <f>Share_Transactions!E488</f>
        <v/>
      </c>
      <c r="F488" s="10">
        <f>Share_Transactions!J488</f>
        <v/>
      </c>
      <c r="G488" s="10">
        <f>Share_Transactions!L488</f>
        <v/>
      </c>
      <c r="H488">
        <f>Share_Transactions!M488</f>
        <v/>
      </c>
      <c r="I488">
        <f>Share_Transactions!G488</f>
        <v/>
      </c>
      <c r="J488">
        <f>Share_Transactions!H488</f>
        <v/>
      </c>
      <c r="K488">
        <f>IF(COUNTIF(Employee_Data!$A$2:$A$2001,B488)&gt;0,"Valid","Invalid Employee")</f>
        <v/>
      </c>
      <c r="L488">
        <f>IF(E488&gt;0,"Valid","Invalid Shares")</f>
        <v/>
      </c>
      <c r="M488">
        <f>IF(G488&gt;0,"Valid","Valid","Missing/Zero Tax")</f>
        <v/>
      </c>
      <c r="N488">
        <f>IF(AND(K488="Valid",L488="Valid",M488="Valid",O488="Approved"),"PASS","INVESTIGATE")</f>
        <v/>
      </c>
      <c r="O488">
        <f>IF(H488="Approved","Approved","Review Required")</f>
        <v/>
      </c>
    </row>
    <row r="489">
      <c r="A489">
        <f>Share_Transactions!A489</f>
        <v/>
      </c>
      <c r="B489">
        <f>Share_Transactions!B489</f>
        <v/>
      </c>
      <c r="C489">
        <f>Share_Transactions!C489</f>
        <v/>
      </c>
      <c r="D489" s="9">
        <f>Share_Transactions!D489</f>
        <v/>
      </c>
      <c r="E489">
        <f>Share_Transactions!E489</f>
        <v/>
      </c>
      <c r="F489" s="10">
        <f>Share_Transactions!J489</f>
        <v/>
      </c>
      <c r="G489" s="10">
        <f>Share_Transactions!L489</f>
        <v/>
      </c>
      <c r="H489">
        <f>Share_Transactions!M489</f>
        <v/>
      </c>
      <c r="I489">
        <f>Share_Transactions!G489</f>
        <v/>
      </c>
      <c r="J489">
        <f>Share_Transactions!H489</f>
        <v/>
      </c>
      <c r="K489">
        <f>IF(COUNTIF(Employee_Data!$A$2:$A$2001,B489)&gt;0,"Valid","Invalid Employee")</f>
        <v/>
      </c>
      <c r="L489">
        <f>IF(E489&gt;0,"Valid","Invalid Shares")</f>
        <v/>
      </c>
      <c r="M489">
        <f>IF(G489&gt;0,"Valid","Valid","Missing/Zero Tax")</f>
        <v/>
      </c>
      <c r="N489">
        <f>IF(AND(K489="Valid",L489="Valid",M489="Valid",O489="Approved"),"PASS","INVESTIGATE")</f>
        <v/>
      </c>
      <c r="O489">
        <f>IF(H489="Approved","Approved","Review Required")</f>
        <v/>
      </c>
    </row>
    <row r="490">
      <c r="A490">
        <f>Share_Transactions!A490</f>
        <v/>
      </c>
      <c r="B490">
        <f>Share_Transactions!B490</f>
        <v/>
      </c>
      <c r="C490">
        <f>Share_Transactions!C490</f>
        <v/>
      </c>
      <c r="D490" s="9">
        <f>Share_Transactions!D490</f>
        <v/>
      </c>
      <c r="E490">
        <f>Share_Transactions!E490</f>
        <v/>
      </c>
      <c r="F490" s="10">
        <f>Share_Transactions!J490</f>
        <v/>
      </c>
      <c r="G490" s="10">
        <f>Share_Transactions!L490</f>
        <v/>
      </c>
      <c r="H490">
        <f>Share_Transactions!M490</f>
        <v/>
      </c>
      <c r="I490">
        <f>Share_Transactions!G490</f>
        <v/>
      </c>
      <c r="J490">
        <f>Share_Transactions!H490</f>
        <v/>
      </c>
      <c r="K490">
        <f>IF(COUNTIF(Employee_Data!$A$2:$A$2001,B490)&gt;0,"Valid","Invalid Employee")</f>
        <v/>
      </c>
      <c r="L490">
        <f>IF(E490&gt;0,"Valid","Invalid Shares")</f>
        <v/>
      </c>
      <c r="M490">
        <f>IF(G490&gt;0,"Valid","Valid","Missing/Zero Tax")</f>
        <v/>
      </c>
      <c r="N490">
        <f>IF(AND(K490="Valid",L490="Valid",M490="Valid",O490="Approved"),"PASS","INVESTIGATE")</f>
        <v/>
      </c>
      <c r="O490">
        <f>IF(H490="Approved","Approved","Review Required")</f>
        <v/>
      </c>
    </row>
    <row r="491">
      <c r="A491">
        <f>Share_Transactions!A491</f>
        <v/>
      </c>
      <c r="B491">
        <f>Share_Transactions!B491</f>
        <v/>
      </c>
      <c r="C491">
        <f>Share_Transactions!C491</f>
        <v/>
      </c>
      <c r="D491" s="9">
        <f>Share_Transactions!D491</f>
        <v/>
      </c>
      <c r="E491">
        <f>Share_Transactions!E491</f>
        <v/>
      </c>
      <c r="F491" s="10">
        <f>Share_Transactions!J491</f>
        <v/>
      </c>
      <c r="G491" s="10">
        <f>Share_Transactions!L491</f>
        <v/>
      </c>
      <c r="H491">
        <f>Share_Transactions!M491</f>
        <v/>
      </c>
      <c r="I491">
        <f>Share_Transactions!G491</f>
        <v/>
      </c>
      <c r="J491">
        <f>Share_Transactions!H491</f>
        <v/>
      </c>
      <c r="K491">
        <f>IF(COUNTIF(Employee_Data!$A$2:$A$2001,B491)&gt;0,"Valid","Invalid Employee")</f>
        <v/>
      </c>
      <c r="L491">
        <f>IF(E491&gt;0,"Valid","Invalid Shares")</f>
        <v/>
      </c>
      <c r="M491">
        <f>IF(G491&gt;0,"Valid","Valid","Missing/Zero Tax")</f>
        <v/>
      </c>
      <c r="N491">
        <f>IF(AND(K491="Valid",L491="Valid",M491="Valid",O491="Approved"),"PASS","INVESTIGATE")</f>
        <v/>
      </c>
      <c r="O491">
        <f>IF(H491="Approved","Approved","Review Required")</f>
        <v/>
      </c>
    </row>
    <row r="492">
      <c r="A492">
        <f>Share_Transactions!A492</f>
        <v/>
      </c>
      <c r="B492">
        <f>Share_Transactions!B492</f>
        <v/>
      </c>
      <c r="C492">
        <f>Share_Transactions!C492</f>
        <v/>
      </c>
      <c r="D492" s="9">
        <f>Share_Transactions!D492</f>
        <v/>
      </c>
      <c r="E492">
        <f>Share_Transactions!E492</f>
        <v/>
      </c>
      <c r="F492" s="10">
        <f>Share_Transactions!J492</f>
        <v/>
      </c>
      <c r="G492" s="10">
        <f>Share_Transactions!L492</f>
        <v/>
      </c>
      <c r="H492">
        <f>Share_Transactions!M492</f>
        <v/>
      </c>
      <c r="I492">
        <f>Share_Transactions!G492</f>
        <v/>
      </c>
      <c r="J492">
        <f>Share_Transactions!H492</f>
        <v/>
      </c>
      <c r="K492">
        <f>IF(COUNTIF(Employee_Data!$A$2:$A$2001,B492)&gt;0,"Valid","Invalid Employee")</f>
        <v/>
      </c>
      <c r="L492">
        <f>IF(E492&gt;0,"Valid","Invalid Shares")</f>
        <v/>
      </c>
      <c r="M492">
        <f>IF(G492&gt;0,"Valid","Valid","Missing/Zero Tax")</f>
        <v/>
      </c>
      <c r="N492">
        <f>IF(AND(K492="Valid",L492="Valid",M492="Valid",O492="Approved"),"PASS","INVESTIGATE")</f>
        <v/>
      </c>
      <c r="O492">
        <f>IF(H492="Approved","Approved","Review Required")</f>
        <v/>
      </c>
    </row>
    <row r="493">
      <c r="A493">
        <f>Share_Transactions!A493</f>
        <v/>
      </c>
      <c r="B493">
        <f>Share_Transactions!B493</f>
        <v/>
      </c>
      <c r="C493">
        <f>Share_Transactions!C493</f>
        <v/>
      </c>
      <c r="D493" s="9">
        <f>Share_Transactions!D493</f>
        <v/>
      </c>
      <c r="E493">
        <f>Share_Transactions!E493</f>
        <v/>
      </c>
      <c r="F493" s="10">
        <f>Share_Transactions!J493</f>
        <v/>
      </c>
      <c r="G493" s="10">
        <f>Share_Transactions!L493</f>
        <v/>
      </c>
      <c r="H493">
        <f>Share_Transactions!M493</f>
        <v/>
      </c>
      <c r="I493">
        <f>Share_Transactions!G493</f>
        <v/>
      </c>
      <c r="J493">
        <f>Share_Transactions!H493</f>
        <v/>
      </c>
      <c r="K493">
        <f>IF(COUNTIF(Employee_Data!$A$2:$A$2001,B493)&gt;0,"Valid","Invalid Employee")</f>
        <v/>
      </c>
      <c r="L493">
        <f>IF(E493&gt;0,"Valid","Invalid Shares")</f>
        <v/>
      </c>
      <c r="M493">
        <f>IF(G493&gt;0,"Valid","Valid","Missing/Zero Tax")</f>
        <v/>
      </c>
      <c r="N493">
        <f>IF(AND(K493="Valid",L493="Valid",M493="Valid",O493="Approved"),"PASS","INVESTIGATE")</f>
        <v/>
      </c>
      <c r="O493">
        <f>IF(H493="Approved","Approved","Review Required")</f>
        <v/>
      </c>
    </row>
    <row r="494">
      <c r="A494">
        <f>Share_Transactions!A494</f>
        <v/>
      </c>
      <c r="B494">
        <f>Share_Transactions!B494</f>
        <v/>
      </c>
      <c r="C494">
        <f>Share_Transactions!C494</f>
        <v/>
      </c>
      <c r="D494" s="9">
        <f>Share_Transactions!D494</f>
        <v/>
      </c>
      <c r="E494">
        <f>Share_Transactions!E494</f>
        <v/>
      </c>
      <c r="F494" s="10">
        <f>Share_Transactions!J494</f>
        <v/>
      </c>
      <c r="G494" s="10">
        <f>Share_Transactions!L494</f>
        <v/>
      </c>
      <c r="H494">
        <f>Share_Transactions!M494</f>
        <v/>
      </c>
      <c r="I494">
        <f>Share_Transactions!G494</f>
        <v/>
      </c>
      <c r="J494">
        <f>Share_Transactions!H494</f>
        <v/>
      </c>
      <c r="K494">
        <f>IF(COUNTIF(Employee_Data!$A$2:$A$2001,B494)&gt;0,"Valid","Invalid Employee")</f>
        <v/>
      </c>
      <c r="L494">
        <f>IF(E494&gt;0,"Valid","Invalid Shares")</f>
        <v/>
      </c>
      <c r="M494">
        <f>IF(G494&gt;0,"Valid","Valid","Missing/Zero Tax")</f>
        <v/>
      </c>
      <c r="N494">
        <f>IF(AND(K494="Valid",L494="Valid",M494="Valid",O494="Approved"),"PASS","INVESTIGATE")</f>
        <v/>
      </c>
      <c r="O494">
        <f>IF(H494="Approved","Approved","Review Required")</f>
        <v/>
      </c>
    </row>
    <row r="495">
      <c r="A495">
        <f>Share_Transactions!A495</f>
        <v/>
      </c>
      <c r="B495">
        <f>Share_Transactions!B495</f>
        <v/>
      </c>
      <c r="C495">
        <f>Share_Transactions!C495</f>
        <v/>
      </c>
      <c r="D495" s="9">
        <f>Share_Transactions!D495</f>
        <v/>
      </c>
      <c r="E495">
        <f>Share_Transactions!E495</f>
        <v/>
      </c>
      <c r="F495" s="10">
        <f>Share_Transactions!J495</f>
        <v/>
      </c>
      <c r="G495" s="10">
        <f>Share_Transactions!L495</f>
        <v/>
      </c>
      <c r="H495">
        <f>Share_Transactions!M495</f>
        <v/>
      </c>
      <c r="I495">
        <f>Share_Transactions!G495</f>
        <v/>
      </c>
      <c r="J495">
        <f>Share_Transactions!H495</f>
        <v/>
      </c>
      <c r="K495">
        <f>IF(COUNTIF(Employee_Data!$A$2:$A$2001,B495)&gt;0,"Valid","Invalid Employee")</f>
        <v/>
      </c>
      <c r="L495">
        <f>IF(E495&gt;0,"Valid","Invalid Shares")</f>
        <v/>
      </c>
      <c r="M495">
        <f>IF(G495&gt;0,"Valid","Valid","Missing/Zero Tax")</f>
        <v/>
      </c>
      <c r="N495">
        <f>IF(AND(K495="Valid",L495="Valid",M495="Valid",O495="Approved"),"PASS","INVESTIGATE")</f>
        <v/>
      </c>
      <c r="O495">
        <f>IF(H495="Approved","Approved","Review Required")</f>
        <v/>
      </c>
    </row>
    <row r="496">
      <c r="A496">
        <f>Share_Transactions!A496</f>
        <v/>
      </c>
      <c r="B496">
        <f>Share_Transactions!B496</f>
        <v/>
      </c>
      <c r="C496">
        <f>Share_Transactions!C496</f>
        <v/>
      </c>
      <c r="D496" s="9">
        <f>Share_Transactions!D496</f>
        <v/>
      </c>
      <c r="E496">
        <f>Share_Transactions!E496</f>
        <v/>
      </c>
      <c r="F496" s="10">
        <f>Share_Transactions!J496</f>
        <v/>
      </c>
      <c r="G496" s="10">
        <f>Share_Transactions!L496</f>
        <v/>
      </c>
      <c r="H496">
        <f>Share_Transactions!M496</f>
        <v/>
      </c>
      <c r="I496">
        <f>Share_Transactions!G496</f>
        <v/>
      </c>
      <c r="J496">
        <f>Share_Transactions!H496</f>
        <v/>
      </c>
      <c r="K496">
        <f>IF(COUNTIF(Employee_Data!$A$2:$A$2001,B496)&gt;0,"Valid","Invalid Employee")</f>
        <v/>
      </c>
      <c r="L496">
        <f>IF(E496&gt;0,"Valid","Invalid Shares")</f>
        <v/>
      </c>
      <c r="M496">
        <f>IF(G496&gt;0,"Valid","Valid","Missing/Zero Tax")</f>
        <v/>
      </c>
      <c r="N496">
        <f>IF(AND(K496="Valid",L496="Valid",M496="Valid",O496="Approved"),"PASS","INVESTIGATE")</f>
        <v/>
      </c>
      <c r="O496">
        <f>IF(H496="Approved","Approved","Review Required")</f>
        <v/>
      </c>
    </row>
    <row r="497">
      <c r="A497">
        <f>Share_Transactions!A497</f>
        <v/>
      </c>
      <c r="B497">
        <f>Share_Transactions!B497</f>
        <v/>
      </c>
      <c r="C497">
        <f>Share_Transactions!C497</f>
        <v/>
      </c>
      <c r="D497" s="9">
        <f>Share_Transactions!D497</f>
        <v/>
      </c>
      <c r="E497">
        <f>Share_Transactions!E497</f>
        <v/>
      </c>
      <c r="F497" s="10">
        <f>Share_Transactions!J497</f>
        <v/>
      </c>
      <c r="G497" s="10">
        <f>Share_Transactions!L497</f>
        <v/>
      </c>
      <c r="H497">
        <f>Share_Transactions!M497</f>
        <v/>
      </c>
      <c r="I497">
        <f>Share_Transactions!G497</f>
        <v/>
      </c>
      <c r="J497">
        <f>Share_Transactions!H497</f>
        <v/>
      </c>
      <c r="K497">
        <f>IF(COUNTIF(Employee_Data!$A$2:$A$2001,B497)&gt;0,"Valid","Invalid Employee")</f>
        <v/>
      </c>
      <c r="L497">
        <f>IF(E497&gt;0,"Valid","Invalid Shares")</f>
        <v/>
      </c>
      <c r="M497">
        <f>IF(G497&gt;0,"Valid","Valid","Missing/Zero Tax")</f>
        <v/>
      </c>
      <c r="N497">
        <f>IF(AND(K497="Valid",L497="Valid",M497="Valid",O497="Approved"),"PASS","INVESTIGATE")</f>
        <v/>
      </c>
      <c r="O497">
        <f>IF(H497="Approved","Approved","Review Required")</f>
        <v/>
      </c>
    </row>
    <row r="498">
      <c r="A498">
        <f>Share_Transactions!A498</f>
        <v/>
      </c>
      <c r="B498">
        <f>Share_Transactions!B498</f>
        <v/>
      </c>
      <c r="C498">
        <f>Share_Transactions!C498</f>
        <v/>
      </c>
      <c r="D498" s="9">
        <f>Share_Transactions!D498</f>
        <v/>
      </c>
      <c r="E498">
        <f>Share_Transactions!E498</f>
        <v/>
      </c>
      <c r="F498" s="10">
        <f>Share_Transactions!J498</f>
        <v/>
      </c>
      <c r="G498" s="10">
        <f>Share_Transactions!L498</f>
        <v/>
      </c>
      <c r="H498">
        <f>Share_Transactions!M498</f>
        <v/>
      </c>
      <c r="I498">
        <f>Share_Transactions!G498</f>
        <v/>
      </c>
      <c r="J498">
        <f>Share_Transactions!H498</f>
        <v/>
      </c>
      <c r="K498">
        <f>IF(COUNTIF(Employee_Data!$A$2:$A$2001,B498)&gt;0,"Valid","Invalid Employee")</f>
        <v/>
      </c>
      <c r="L498">
        <f>IF(E498&gt;0,"Valid","Invalid Shares")</f>
        <v/>
      </c>
      <c r="M498">
        <f>IF(G498&gt;0,"Valid","Valid","Missing/Zero Tax")</f>
        <v/>
      </c>
      <c r="N498">
        <f>IF(AND(K498="Valid",L498="Valid",M498="Valid",O498="Approved"),"PASS","INVESTIGATE")</f>
        <v/>
      </c>
      <c r="O498">
        <f>IF(H498="Approved","Approved","Review Required")</f>
        <v/>
      </c>
    </row>
    <row r="499">
      <c r="A499">
        <f>Share_Transactions!A499</f>
        <v/>
      </c>
      <c r="B499">
        <f>Share_Transactions!B499</f>
        <v/>
      </c>
      <c r="C499">
        <f>Share_Transactions!C499</f>
        <v/>
      </c>
      <c r="D499" s="9">
        <f>Share_Transactions!D499</f>
        <v/>
      </c>
      <c r="E499">
        <f>Share_Transactions!E499</f>
        <v/>
      </c>
      <c r="F499" s="10">
        <f>Share_Transactions!J499</f>
        <v/>
      </c>
      <c r="G499" s="10">
        <f>Share_Transactions!L499</f>
        <v/>
      </c>
      <c r="H499">
        <f>Share_Transactions!M499</f>
        <v/>
      </c>
      <c r="I499">
        <f>Share_Transactions!G499</f>
        <v/>
      </c>
      <c r="J499">
        <f>Share_Transactions!H499</f>
        <v/>
      </c>
      <c r="K499">
        <f>IF(COUNTIF(Employee_Data!$A$2:$A$2001,B499)&gt;0,"Valid","Invalid Employee")</f>
        <v/>
      </c>
      <c r="L499">
        <f>IF(E499&gt;0,"Valid","Invalid Shares")</f>
        <v/>
      </c>
      <c r="M499">
        <f>IF(G499&gt;0,"Valid","Valid","Missing/Zero Tax")</f>
        <v/>
      </c>
      <c r="N499">
        <f>IF(AND(K499="Valid",L499="Valid",M499="Valid",O499="Approved"),"PASS","INVESTIGATE")</f>
        <v/>
      </c>
      <c r="O499">
        <f>IF(H499="Approved","Approved","Review Required")</f>
        <v/>
      </c>
    </row>
    <row r="500">
      <c r="A500">
        <f>Share_Transactions!A500</f>
        <v/>
      </c>
      <c r="B500">
        <f>Share_Transactions!B500</f>
        <v/>
      </c>
      <c r="C500">
        <f>Share_Transactions!C500</f>
        <v/>
      </c>
      <c r="D500" s="9">
        <f>Share_Transactions!D500</f>
        <v/>
      </c>
      <c r="E500">
        <f>Share_Transactions!E500</f>
        <v/>
      </c>
      <c r="F500" s="10">
        <f>Share_Transactions!J500</f>
        <v/>
      </c>
      <c r="G500" s="10">
        <f>Share_Transactions!L500</f>
        <v/>
      </c>
      <c r="H500">
        <f>Share_Transactions!M500</f>
        <v/>
      </c>
      <c r="I500">
        <f>Share_Transactions!G500</f>
        <v/>
      </c>
      <c r="J500">
        <f>Share_Transactions!H500</f>
        <v/>
      </c>
      <c r="K500">
        <f>IF(COUNTIF(Employee_Data!$A$2:$A$2001,B500)&gt;0,"Valid","Invalid Employee")</f>
        <v/>
      </c>
      <c r="L500">
        <f>IF(E500&gt;0,"Valid","Invalid Shares")</f>
        <v/>
      </c>
      <c r="M500">
        <f>IF(G500&gt;0,"Valid","Valid","Missing/Zero Tax")</f>
        <v/>
      </c>
      <c r="N500">
        <f>IF(AND(K500="Valid",L500="Valid",M500="Valid",O500="Approved"),"PASS","INVESTIGATE")</f>
        <v/>
      </c>
      <c r="O500">
        <f>IF(H500="Approved","Approved","Review Required")</f>
        <v/>
      </c>
    </row>
    <row r="501">
      <c r="A501">
        <f>Share_Transactions!A501</f>
        <v/>
      </c>
      <c r="B501">
        <f>Share_Transactions!B501</f>
        <v/>
      </c>
      <c r="C501">
        <f>Share_Transactions!C501</f>
        <v/>
      </c>
      <c r="D501" s="9">
        <f>Share_Transactions!D501</f>
        <v/>
      </c>
      <c r="E501">
        <f>Share_Transactions!E501</f>
        <v/>
      </c>
      <c r="F501" s="10">
        <f>Share_Transactions!J501</f>
        <v/>
      </c>
      <c r="G501" s="10">
        <f>Share_Transactions!L501</f>
        <v/>
      </c>
      <c r="H501">
        <f>Share_Transactions!M501</f>
        <v/>
      </c>
      <c r="I501">
        <f>Share_Transactions!G501</f>
        <v/>
      </c>
      <c r="J501">
        <f>Share_Transactions!H501</f>
        <v/>
      </c>
      <c r="K501">
        <f>IF(COUNTIF(Employee_Data!$A$2:$A$2001,B501)&gt;0,"Valid","Invalid Employee")</f>
        <v/>
      </c>
      <c r="L501">
        <f>IF(E501&gt;0,"Valid","Invalid Shares")</f>
        <v/>
      </c>
      <c r="M501">
        <f>IF(G501&gt;0,"Valid","Valid","Missing/Zero Tax")</f>
        <v/>
      </c>
      <c r="N501">
        <f>IF(AND(K501="Valid",L501="Valid",M501="Valid",O501="Approved"),"PASS","INVESTIGATE")</f>
        <v/>
      </c>
      <c r="O501">
        <f>IF(H501="Approved","Approved","Review Required")</f>
        <v/>
      </c>
    </row>
    <row r="502">
      <c r="A502">
        <f>Share_Transactions!A502</f>
        <v/>
      </c>
      <c r="B502">
        <f>Share_Transactions!B502</f>
        <v/>
      </c>
      <c r="C502">
        <f>Share_Transactions!C502</f>
        <v/>
      </c>
      <c r="D502" s="9">
        <f>Share_Transactions!D502</f>
        <v/>
      </c>
      <c r="E502">
        <f>Share_Transactions!E502</f>
        <v/>
      </c>
      <c r="F502" s="10">
        <f>Share_Transactions!J502</f>
        <v/>
      </c>
      <c r="G502" s="10">
        <f>Share_Transactions!L502</f>
        <v/>
      </c>
      <c r="H502">
        <f>Share_Transactions!M502</f>
        <v/>
      </c>
      <c r="I502">
        <f>Share_Transactions!G502</f>
        <v/>
      </c>
      <c r="J502">
        <f>Share_Transactions!H502</f>
        <v/>
      </c>
      <c r="K502">
        <f>IF(COUNTIF(Employee_Data!$A$2:$A$2001,B502)&gt;0,"Valid","Invalid Employee")</f>
        <v/>
      </c>
      <c r="L502">
        <f>IF(E502&gt;0,"Valid","Invalid Shares")</f>
        <v/>
      </c>
      <c r="M502">
        <f>IF(G502&gt;0,"Valid","Valid","Missing/Zero Tax")</f>
        <v/>
      </c>
      <c r="N502">
        <f>IF(AND(K502="Valid",L502="Valid",M502="Valid",O502="Approved"),"PASS","INVESTIGATE")</f>
        <v/>
      </c>
      <c r="O502">
        <f>IF(H502="Approved","Approved","Review Required")</f>
        <v/>
      </c>
    </row>
    <row r="503">
      <c r="A503">
        <f>Share_Transactions!A503</f>
        <v/>
      </c>
      <c r="B503">
        <f>Share_Transactions!B503</f>
        <v/>
      </c>
      <c r="C503">
        <f>Share_Transactions!C503</f>
        <v/>
      </c>
      <c r="D503" s="9">
        <f>Share_Transactions!D503</f>
        <v/>
      </c>
      <c r="E503">
        <f>Share_Transactions!E503</f>
        <v/>
      </c>
      <c r="F503" s="10">
        <f>Share_Transactions!J503</f>
        <v/>
      </c>
      <c r="G503" s="10">
        <f>Share_Transactions!L503</f>
        <v/>
      </c>
      <c r="H503">
        <f>Share_Transactions!M503</f>
        <v/>
      </c>
      <c r="I503">
        <f>Share_Transactions!G503</f>
        <v/>
      </c>
      <c r="J503">
        <f>Share_Transactions!H503</f>
        <v/>
      </c>
      <c r="K503">
        <f>IF(COUNTIF(Employee_Data!$A$2:$A$2001,B503)&gt;0,"Valid","Invalid Employee")</f>
        <v/>
      </c>
      <c r="L503">
        <f>IF(E503&gt;0,"Valid","Invalid Shares")</f>
        <v/>
      </c>
      <c r="M503">
        <f>IF(G503&gt;0,"Valid","Valid","Missing/Zero Tax")</f>
        <v/>
      </c>
      <c r="N503">
        <f>IF(AND(K503="Valid",L503="Valid",M503="Valid",O503="Approved"),"PASS","INVESTIGATE")</f>
        <v/>
      </c>
      <c r="O503">
        <f>IF(H503="Approved","Approved","Review Required")</f>
        <v/>
      </c>
    </row>
    <row r="504">
      <c r="A504">
        <f>Share_Transactions!A504</f>
        <v/>
      </c>
      <c r="B504">
        <f>Share_Transactions!B504</f>
        <v/>
      </c>
      <c r="C504">
        <f>Share_Transactions!C504</f>
        <v/>
      </c>
      <c r="D504" s="9">
        <f>Share_Transactions!D504</f>
        <v/>
      </c>
      <c r="E504">
        <f>Share_Transactions!E504</f>
        <v/>
      </c>
      <c r="F504" s="10">
        <f>Share_Transactions!J504</f>
        <v/>
      </c>
      <c r="G504" s="10">
        <f>Share_Transactions!L504</f>
        <v/>
      </c>
      <c r="H504">
        <f>Share_Transactions!M504</f>
        <v/>
      </c>
      <c r="I504">
        <f>Share_Transactions!G504</f>
        <v/>
      </c>
      <c r="J504">
        <f>Share_Transactions!H504</f>
        <v/>
      </c>
      <c r="K504">
        <f>IF(COUNTIF(Employee_Data!$A$2:$A$2001,B504)&gt;0,"Valid","Invalid Employee")</f>
        <v/>
      </c>
      <c r="L504">
        <f>IF(E504&gt;0,"Valid","Invalid Shares")</f>
        <v/>
      </c>
      <c r="M504">
        <f>IF(G504&gt;0,"Valid","Valid","Missing/Zero Tax")</f>
        <v/>
      </c>
      <c r="N504">
        <f>IF(AND(K504="Valid",L504="Valid",M504="Valid",O504="Approved"),"PASS","INVESTIGATE")</f>
        <v/>
      </c>
      <c r="O504">
        <f>IF(H504="Approved","Approved","Review Required")</f>
        <v/>
      </c>
    </row>
    <row r="505">
      <c r="A505">
        <f>Share_Transactions!A505</f>
        <v/>
      </c>
      <c r="B505">
        <f>Share_Transactions!B505</f>
        <v/>
      </c>
      <c r="C505">
        <f>Share_Transactions!C505</f>
        <v/>
      </c>
      <c r="D505" s="9">
        <f>Share_Transactions!D505</f>
        <v/>
      </c>
      <c r="E505">
        <f>Share_Transactions!E505</f>
        <v/>
      </c>
      <c r="F505" s="10">
        <f>Share_Transactions!J505</f>
        <v/>
      </c>
      <c r="G505" s="10">
        <f>Share_Transactions!L505</f>
        <v/>
      </c>
      <c r="H505">
        <f>Share_Transactions!M505</f>
        <v/>
      </c>
      <c r="I505">
        <f>Share_Transactions!G505</f>
        <v/>
      </c>
      <c r="J505">
        <f>Share_Transactions!H505</f>
        <v/>
      </c>
      <c r="K505">
        <f>IF(COUNTIF(Employee_Data!$A$2:$A$2001,B505)&gt;0,"Valid","Invalid Employee")</f>
        <v/>
      </c>
      <c r="L505">
        <f>IF(E505&gt;0,"Valid","Invalid Shares")</f>
        <v/>
      </c>
      <c r="M505">
        <f>IF(G505&gt;0,"Valid","Valid","Missing/Zero Tax")</f>
        <v/>
      </c>
      <c r="N505">
        <f>IF(AND(K505="Valid",L505="Valid",M505="Valid",O505="Approved"),"PASS","INVESTIGATE")</f>
        <v/>
      </c>
      <c r="O505">
        <f>IF(H505="Approved","Approved","Review Required")</f>
        <v/>
      </c>
    </row>
    <row r="506">
      <c r="A506">
        <f>Share_Transactions!A506</f>
        <v/>
      </c>
      <c r="B506">
        <f>Share_Transactions!B506</f>
        <v/>
      </c>
      <c r="C506">
        <f>Share_Transactions!C506</f>
        <v/>
      </c>
      <c r="D506" s="9">
        <f>Share_Transactions!D506</f>
        <v/>
      </c>
      <c r="E506">
        <f>Share_Transactions!E506</f>
        <v/>
      </c>
      <c r="F506" s="10">
        <f>Share_Transactions!J506</f>
        <v/>
      </c>
      <c r="G506" s="10">
        <f>Share_Transactions!L506</f>
        <v/>
      </c>
      <c r="H506">
        <f>Share_Transactions!M506</f>
        <v/>
      </c>
      <c r="I506">
        <f>Share_Transactions!G506</f>
        <v/>
      </c>
      <c r="J506">
        <f>Share_Transactions!H506</f>
        <v/>
      </c>
      <c r="K506">
        <f>IF(COUNTIF(Employee_Data!$A$2:$A$2001,B506)&gt;0,"Valid","Invalid Employee")</f>
        <v/>
      </c>
      <c r="L506">
        <f>IF(E506&gt;0,"Valid","Invalid Shares")</f>
        <v/>
      </c>
      <c r="M506">
        <f>IF(G506&gt;0,"Valid","Valid","Missing/Zero Tax")</f>
        <v/>
      </c>
      <c r="N506">
        <f>IF(AND(K506="Valid",L506="Valid",M506="Valid",O506="Approved"),"PASS","INVESTIGATE")</f>
        <v/>
      </c>
      <c r="O506">
        <f>IF(H506="Approved","Approved","Review Required")</f>
        <v/>
      </c>
    </row>
    <row r="507">
      <c r="A507">
        <f>Share_Transactions!A507</f>
        <v/>
      </c>
      <c r="B507">
        <f>Share_Transactions!B507</f>
        <v/>
      </c>
      <c r="C507">
        <f>Share_Transactions!C507</f>
        <v/>
      </c>
      <c r="D507" s="9">
        <f>Share_Transactions!D507</f>
        <v/>
      </c>
      <c r="E507">
        <f>Share_Transactions!E507</f>
        <v/>
      </c>
      <c r="F507" s="10">
        <f>Share_Transactions!J507</f>
        <v/>
      </c>
      <c r="G507" s="10">
        <f>Share_Transactions!L507</f>
        <v/>
      </c>
      <c r="H507">
        <f>Share_Transactions!M507</f>
        <v/>
      </c>
      <c r="I507">
        <f>Share_Transactions!G507</f>
        <v/>
      </c>
      <c r="J507">
        <f>Share_Transactions!H507</f>
        <v/>
      </c>
      <c r="K507">
        <f>IF(COUNTIF(Employee_Data!$A$2:$A$2001,B507)&gt;0,"Valid","Invalid Employee")</f>
        <v/>
      </c>
      <c r="L507">
        <f>IF(E507&gt;0,"Valid","Invalid Shares")</f>
        <v/>
      </c>
      <c r="M507">
        <f>IF(G507&gt;0,"Valid","Valid","Missing/Zero Tax")</f>
        <v/>
      </c>
      <c r="N507">
        <f>IF(AND(K507="Valid",L507="Valid",M507="Valid",O507="Approved"),"PASS","INVESTIGATE")</f>
        <v/>
      </c>
      <c r="O507">
        <f>IF(H507="Approved","Approved","Review Required")</f>
        <v/>
      </c>
    </row>
    <row r="508">
      <c r="A508">
        <f>Share_Transactions!A508</f>
        <v/>
      </c>
      <c r="B508">
        <f>Share_Transactions!B508</f>
        <v/>
      </c>
      <c r="C508">
        <f>Share_Transactions!C508</f>
        <v/>
      </c>
      <c r="D508" s="9">
        <f>Share_Transactions!D508</f>
        <v/>
      </c>
      <c r="E508">
        <f>Share_Transactions!E508</f>
        <v/>
      </c>
      <c r="F508" s="10">
        <f>Share_Transactions!J508</f>
        <v/>
      </c>
      <c r="G508" s="10">
        <f>Share_Transactions!L508</f>
        <v/>
      </c>
      <c r="H508">
        <f>Share_Transactions!M508</f>
        <v/>
      </c>
      <c r="I508">
        <f>Share_Transactions!G508</f>
        <v/>
      </c>
      <c r="J508">
        <f>Share_Transactions!H508</f>
        <v/>
      </c>
      <c r="K508">
        <f>IF(COUNTIF(Employee_Data!$A$2:$A$2001,B508)&gt;0,"Valid","Invalid Employee")</f>
        <v/>
      </c>
      <c r="L508">
        <f>IF(E508&gt;0,"Valid","Invalid Shares")</f>
        <v/>
      </c>
      <c r="M508">
        <f>IF(G508&gt;0,"Valid","Valid","Missing/Zero Tax")</f>
        <v/>
      </c>
      <c r="N508">
        <f>IF(AND(K508="Valid",L508="Valid",M508="Valid",O508="Approved"),"PASS","INVESTIGATE")</f>
        <v/>
      </c>
      <c r="O508">
        <f>IF(H508="Approved","Approved","Review Required")</f>
        <v/>
      </c>
    </row>
    <row r="509">
      <c r="A509">
        <f>Share_Transactions!A509</f>
        <v/>
      </c>
      <c r="B509">
        <f>Share_Transactions!B509</f>
        <v/>
      </c>
      <c r="C509">
        <f>Share_Transactions!C509</f>
        <v/>
      </c>
      <c r="D509" s="9">
        <f>Share_Transactions!D509</f>
        <v/>
      </c>
      <c r="E509">
        <f>Share_Transactions!E509</f>
        <v/>
      </c>
      <c r="F509" s="10">
        <f>Share_Transactions!J509</f>
        <v/>
      </c>
      <c r="G509" s="10">
        <f>Share_Transactions!L509</f>
        <v/>
      </c>
      <c r="H509">
        <f>Share_Transactions!M509</f>
        <v/>
      </c>
      <c r="I509">
        <f>Share_Transactions!G509</f>
        <v/>
      </c>
      <c r="J509">
        <f>Share_Transactions!H509</f>
        <v/>
      </c>
      <c r="K509">
        <f>IF(COUNTIF(Employee_Data!$A$2:$A$2001,B509)&gt;0,"Valid","Invalid Employee")</f>
        <v/>
      </c>
      <c r="L509">
        <f>IF(E509&gt;0,"Valid","Invalid Shares")</f>
        <v/>
      </c>
      <c r="M509">
        <f>IF(G509&gt;0,"Valid","Valid","Missing/Zero Tax")</f>
        <v/>
      </c>
      <c r="N509">
        <f>IF(AND(K509="Valid",L509="Valid",M509="Valid",O509="Approved"),"PASS","INVESTIGATE")</f>
        <v/>
      </c>
      <c r="O509">
        <f>IF(H509="Approved","Approved","Review Required")</f>
        <v/>
      </c>
    </row>
    <row r="510">
      <c r="A510">
        <f>Share_Transactions!A510</f>
        <v/>
      </c>
      <c r="B510">
        <f>Share_Transactions!B510</f>
        <v/>
      </c>
      <c r="C510">
        <f>Share_Transactions!C510</f>
        <v/>
      </c>
      <c r="D510" s="9">
        <f>Share_Transactions!D510</f>
        <v/>
      </c>
      <c r="E510">
        <f>Share_Transactions!E510</f>
        <v/>
      </c>
      <c r="F510" s="10">
        <f>Share_Transactions!J510</f>
        <v/>
      </c>
      <c r="G510" s="10">
        <f>Share_Transactions!L510</f>
        <v/>
      </c>
      <c r="H510">
        <f>Share_Transactions!M510</f>
        <v/>
      </c>
      <c r="I510">
        <f>Share_Transactions!G510</f>
        <v/>
      </c>
      <c r="J510">
        <f>Share_Transactions!H510</f>
        <v/>
      </c>
      <c r="K510">
        <f>IF(COUNTIF(Employee_Data!$A$2:$A$2001,B510)&gt;0,"Valid","Invalid Employee")</f>
        <v/>
      </c>
      <c r="L510">
        <f>IF(E510&gt;0,"Valid","Invalid Shares")</f>
        <v/>
      </c>
      <c r="M510">
        <f>IF(G510&gt;0,"Valid","Valid","Missing/Zero Tax")</f>
        <v/>
      </c>
      <c r="N510">
        <f>IF(AND(K510="Valid",L510="Valid",M510="Valid",O510="Approved"),"PASS","INVESTIGATE")</f>
        <v/>
      </c>
      <c r="O510">
        <f>IF(H510="Approved","Approved","Review Required")</f>
        <v/>
      </c>
    </row>
    <row r="511">
      <c r="A511">
        <f>Share_Transactions!A511</f>
        <v/>
      </c>
      <c r="B511">
        <f>Share_Transactions!B511</f>
        <v/>
      </c>
      <c r="C511">
        <f>Share_Transactions!C511</f>
        <v/>
      </c>
      <c r="D511" s="9">
        <f>Share_Transactions!D511</f>
        <v/>
      </c>
      <c r="E511">
        <f>Share_Transactions!E511</f>
        <v/>
      </c>
      <c r="F511" s="10">
        <f>Share_Transactions!J511</f>
        <v/>
      </c>
      <c r="G511" s="10">
        <f>Share_Transactions!L511</f>
        <v/>
      </c>
      <c r="H511">
        <f>Share_Transactions!M511</f>
        <v/>
      </c>
      <c r="I511">
        <f>Share_Transactions!G511</f>
        <v/>
      </c>
      <c r="J511">
        <f>Share_Transactions!H511</f>
        <v/>
      </c>
      <c r="K511">
        <f>IF(COUNTIF(Employee_Data!$A$2:$A$2001,B511)&gt;0,"Valid","Invalid Employee")</f>
        <v/>
      </c>
      <c r="L511">
        <f>IF(E511&gt;0,"Valid","Invalid Shares")</f>
        <v/>
      </c>
      <c r="M511">
        <f>IF(G511&gt;0,"Valid","Valid","Missing/Zero Tax")</f>
        <v/>
      </c>
      <c r="N511">
        <f>IF(AND(K511="Valid",L511="Valid",M511="Valid",O511="Approved"),"PASS","INVESTIGATE")</f>
        <v/>
      </c>
      <c r="O511">
        <f>IF(H511="Approved","Approved","Review Required")</f>
        <v/>
      </c>
    </row>
    <row r="512">
      <c r="A512">
        <f>Share_Transactions!A512</f>
        <v/>
      </c>
      <c r="B512">
        <f>Share_Transactions!B512</f>
        <v/>
      </c>
      <c r="C512">
        <f>Share_Transactions!C512</f>
        <v/>
      </c>
      <c r="D512" s="9">
        <f>Share_Transactions!D512</f>
        <v/>
      </c>
      <c r="E512">
        <f>Share_Transactions!E512</f>
        <v/>
      </c>
      <c r="F512" s="10">
        <f>Share_Transactions!J512</f>
        <v/>
      </c>
      <c r="G512" s="10">
        <f>Share_Transactions!L512</f>
        <v/>
      </c>
      <c r="H512">
        <f>Share_Transactions!M512</f>
        <v/>
      </c>
      <c r="I512">
        <f>Share_Transactions!G512</f>
        <v/>
      </c>
      <c r="J512">
        <f>Share_Transactions!H512</f>
        <v/>
      </c>
      <c r="K512">
        <f>IF(COUNTIF(Employee_Data!$A$2:$A$2001,B512)&gt;0,"Valid","Invalid Employee")</f>
        <v/>
      </c>
      <c r="L512">
        <f>IF(E512&gt;0,"Valid","Invalid Shares")</f>
        <v/>
      </c>
      <c r="M512">
        <f>IF(G512&gt;0,"Valid","Valid","Missing/Zero Tax")</f>
        <v/>
      </c>
      <c r="N512">
        <f>IF(AND(K512="Valid",L512="Valid",M512="Valid",O512="Approved"),"PASS","INVESTIGATE")</f>
        <v/>
      </c>
      <c r="O512">
        <f>IF(H512="Approved","Approved","Review Required")</f>
        <v/>
      </c>
    </row>
    <row r="513">
      <c r="A513">
        <f>Share_Transactions!A513</f>
        <v/>
      </c>
      <c r="B513">
        <f>Share_Transactions!B513</f>
        <v/>
      </c>
      <c r="C513">
        <f>Share_Transactions!C513</f>
        <v/>
      </c>
      <c r="D513" s="9">
        <f>Share_Transactions!D513</f>
        <v/>
      </c>
      <c r="E513">
        <f>Share_Transactions!E513</f>
        <v/>
      </c>
      <c r="F513" s="10">
        <f>Share_Transactions!J513</f>
        <v/>
      </c>
      <c r="G513" s="10">
        <f>Share_Transactions!L513</f>
        <v/>
      </c>
      <c r="H513">
        <f>Share_Transactions!M513</f>
        <v/>
      </c>
      <c r="I513">
        <f>Share_Transactions!G513</f>
        <v/>
      </c>
      <c r="J513">
        <f>Share_Transactions!H513</f>
        <v/>
      </c>
      <c r="K513">
        <f>IF(COUNTIF(Employee_Data!$A$2:$A$2001,B513)&gt;0,"Valid","Invalid Employee")</f>
        <v/>
      </c>
      <c r="L513">
        <f>IF(E513&gt;0,"Valid","Invalid Shares")</f>
        <v/>
      </c>
      <c r="M513">
        <f>IF(G513&gt;0,"Valid","Valid","Missing/Zero Tax")</f>
        <v/>
      </c>
      <c r="N513">
        <f>IF(AND(K513="Valid",L513="Valid",M513="Valid",O513="Approved"),"PASS","INVESTIGATE")</f>
        <v/>
      </c>
      <c r="O513">
        <f>IF(H513="Approved","Approved","Review Required")</f>
        <v/>
      </c>
    </row>
    <row r="514">
      <c r="A514">
        <f>Share_Transactions!A514</f>
        <v/>
      </c>
      <c r="B514">
        <f>Share_Transactions!B514</f>
        <v/>
      </c>
      <c r="C514">
        <f>Share_Transactions!C514</f>
        <v/>
      </c>
      <c r="D514" s="9">
        <f>Share_Transactions!D514</f>
        <v/>
      </c>
      <c r="E514">
        <f>Share_Transactions!E514</f>
        <v/>
      </c>
      <c r="F514" s="10">
        <f>Share_Transactions!J514</f>
        <v/>
      </c>
      <c r="G514" s="10">
        <f>Share_Transactions!L514</f>
        <v/>
      </c>
      <c r="H514">
        <f>Share_Transactions!M514</f>
        <v/>
      </c>
      <c r="I514">
        <f>Share_Transactions!G514</f>
        <v/>
      </c>
      <c r="J514">
        <f>Share_Transactions!H514</f>
        <v/>
      </c>
      <c r="K514">
        <f>IF(COUNTIF(Employee_Data!$A$2:$A$2001,B514)&gt;0,"Valid","Invalid Employee")</f>
        <v/>
      </c>
      <c r="L514">
        <f>IF(E514&gt;0,"Valid","Invalid Shares")</f>
        <v/>
      </c>
      <c r="M514">
        <f>IF(G514&gt;0,"Valid","Valid","Missing/Zero Tax")</f>
        <v/>
      </c>
      <c r="N514">
        <f>IF(AND(K514="Valid",L514="Valid",M514="Valid",O514="Approved"),"PASS","INVESTIGATE")</f>
        <v/>
      </c>
      <c r="O514">
        <f>IF(H514="Approved","Approved","Review Required")</f>
        <v/>
      </c>
    </row>
    <row r="515">
      <c r="A515">
        <f>Share_Transactions!A515</f>
        <v/>
      </c>
      <c r="B515">
        <f>Share_Transactions!B515</f>
        <v/>
      </c>
      <c r="C515">
        <f>Share_Transactions!C515</f>
        <v/>
      </c>
      <c r="D515" s="9">
        <f>Share_Transactions!D515</f>
        <v/>
      </c>
      <c r="E515">
        <f>Share_Transactions!E515</f>
        <v/>
      </c>
      <c r="F515" s="10">
        <f>Share_Transactions!J515</f>
        <v/>
      </c>
      <c r="G515" s="10">
        <f>Share_Transactions!L515</f>
        <v/>
      </c>
      <c r="H515">
        <f>Share_Transactions!M515</f>
        <v/>
      </c>
      <c r="I515">
        <f>Share_Transactions!G515</f>
        <v/>
      </c>
      <c r="J515">
        <f>Share_Transactions!H515</f>
        <v/>
      </c>
      <c r="K515">
        <f>IF(COUNTIF(Employee_Data!$A$2:$A$2001,B515)&gt;0,"Valid","Invalid Employee")</f>
        <v/>
      </c>
      <c r="L515">
        <f>IF(E515&gt;0,"Valid","Invalid Shares")</f>
        <v/>
      </c>
      <c r="M515">
        <f>IF(G515&gt;0,"Valid","Valid","Missing/Zero Tax")</f>
        <v/>
      </c>
      <c r="N515">
        <f>IF(AND(K515="Valid",L515="Valid",M515="Valid",O515="Approved"),"PASS","INVESTIGATE")</f>
        <v/>
      </c>
      <c r="O515">
        <f>IF(H515="Approved","Approved","Review Required")</f>
        <v/>
      </c>
    </row>
    <row r="516">
      <c r="A516">
        <f>Share_Transactions!A516</f>
        <v/>
      </c>
      <c r="B516">
        <f>Share_Transactions!B516</f>
        <v/>
      </c>
      <c r="C516">
        <f>Share_Transactions!C516</f>
        <v/>
      </c>
      <c r="D516" s="9">
        <f>Share_Transactions!D516</f>
        <v/>
      </c>
      <c r="E516">
        <f>Share_Transactions!E516</f>
        <v/>
      </c>
      <c r="F516" s="10">
        <f>Share_Transactions!J516</f>
        <v/>
      </c>
      <c r="G516" s="10">
        <f>Share_Transactions!L516</f>
        <v/>
      </c>
      <c r="H516">
        <f>Share_Transactions!M516</f>
        <v/>
      </c>
      <c r="I516">
        <f>Share_Transactions!G516</f>
        <v/>
      </c>
      <c r="J516">
        <f>Share_Transactions!H516</f>
        <v/>
      </c>
      <c r="K516">
        <f>IF(COUNTIF(Employee_Data!$A$2:$A$2001,B516)&gt;0,"Valid","Invalid Employee")</f>
        <v/>
      </c>
      <c r="L516">
        <f>IF(E516&gt;0,"Valid","Invalid Shares")</f>
        <v/>
      </c>
      <c r="M516">
        <f>IF(G516&gt;0,"Valid","Valid","Missing/Zero Tax")</f>
        <v/>
      </c>
      <c r="N516">
        <f>IF(AND(K516="Valid",L516="Valid",M516="Valid",O516="Approved"),"PASS","INVESTIGATE")</f>
        <v/>
      </c>
      <c r="O516">
        <f>IF(H516="Approved","Approved","Review Required")</f>
        <v/>
      </c>
    </row>
    <row r="517">
      <c r="A517">
        <f>Share_Transactions!A517</f>
        <v/>
      </c>
      <c r="B517">
        <f>Share_Transactions!B517</f>
        <v/>
      </c>
      <c r="C517">
        <f>Share_Transactions!C517</f>
        <v/>
      </c>
      <c r="D517" s="9">
        <f>Share_Transactions!D517</f>
        <v/>
      </c>
      <c r="E517">
        <f>Share_Transactions!E517</f>
        <v/>
      </c>
      <c r="F517" s="10">
        <f>Share_Transactions!J517</f>
        <v/>
      </c>
      <c r="G517" s="10">
        <f>Share_Transactions!L517</f>
        <v/>
      </c>
      <c r="H517">
        <f>Share_Transactions!M517</f>
        <v/>
      </c>
      <c r="I517">
        <f>Share_Transactions!G517</f>
        <v/>
      </c>
      <c r="J517">
        <f>Share_Transactions!H517</f>
        <v/>
      </c>
      <c r="K517">
        <f>IF(COUNTIF(Employee_Data!$A$2:$A$2001,B517)&gt;0,"Valid","Invalid Employee")</f>
        <v/>
      </c>
      <c r="L517">
        <f>IF(E517&gt;0,"Valid","Invalid Shares")</f>
        <v/>
      </c>
      <c r="M517">
        <f>IF(G517&gt;0,"Valid","Valid","Missing/Zero Tax")</f>
        <v/>
      </c>
      <c r="N517">
        <f>IF(AND(K517="Valid",L517="Valid",M517="Valid",O517="Approved"),"PASS","INVESTIGATE")</f>
        <v/>
      </c>
      <c r="O517">
        <f>IF(H517="Approved","Approved","Review Required")</f>
        <v/>
      </c>
    </row>
    <row r="518">
      <c r="A518">
        <f>Share_Transactions!A518</f>
        <v/>
      </c>
      <c r="B518">
        <f>Share_Transactions!B518</f>
        <v/>
      </c>
      <c r="C518">
        <f>Share_Transactions!C518</f>
        <v/>
      </c>
      <c r="D518" s="9">
        <f>Share_Transactions!D518</f>
        <v/>
      </c>
      <c r="E518">
        <f>Share_Transactions!E518</f>
        <v/>
      </c>
      <c r="F518" s="10">
        <f>Share_Transactions!J518</f>
        <v/>
      </c>
      <c r="G518" s="10">
        <f>Share_Transactions!L518</f>
        <v/>
      </c>
      <c r="H518">
        <f>Share_Transactions!M518</f>
        <v/>
      </c>
      <c r="I518">
        <f>Share_Transactions!G518</f>
        <v/>
      </c>
      <c r="J518">
        <f>Share_Transactions!H518</f>
        <v/>
      </c>
      <c r="K518">
        <f>IF(COUNTIF(Employee_Data!$A$2:$A$2001,B518)&gt;0,"Valid","Invalid Employee")</f>
        <v/>
      </c>
      <c r="L518">
        <f>IF(E518&gt;0,"Valid","Invalid Shares")</f>
        <v/>
      </c>
      <c r="M518">
        <f>IF(G518&gt;0,"Valid","Valid","Missing/Zero Tax")</f>
        <v/>
      </c>
      <c r="N518">
        <f>IF(AND(K518="Valid",L518="Valid",M518="Valid",O518="Approved"),"PASS","INVESTIGATE")</f>
        <v/>
      </c>
      <c r="O518">
        <f>IF(H518="Approved","Approved","Review Required")</f>
        <v/>
      </c>
    </row>
    <row r="519">
      <c r="A519">
        <f>Share_Transactions!A519</f>
        <v/>
      </c>
      <c r="B519">
        <f>Share_Transactions!B519</f>
        <v/>
      </c>
      <c r="C519">
        <f>Share_Transactions!C519</f>
        <v/>
      </c>
      <c r="D519" s="9">
        <f>Share_Transactions!D519</f>
        <v/>
      </c>
      <c r="E519">
        <f>Share_Transactions!E519</f>
        <v/>
      </c>
      <c r="F519" s="10">
        <f>Share_Transactions!J519</f>
        <v/>
      </c>
      <c r="G519" s="10">
        <f>Share_Transactions!L519</f>
        <v/>
      </c>
      <c r="H519">
        <f>Share_Transactions!M519</f>
        <v/>
      </c>
      <c r="I519">
        <f>Share_Transactions!G519</f>
        <v/>
      </c>
      <c r="J519">
        <f>Share_Transactions!H519</f>
        <v/>
      </c>
      <c r="K519">
        <f>IF(COUNTIF(Employee_Data!$A$2:$A$2001,B519)&gt;0,"Valid","Invalid Employee")</f>
        <v/>
      </c>
      <c r="L519">
        <f>IF(E519&gt;0,"Valid","Invalid Shares")</f>
        <v/>
      </c>
      <c r="M519">
        <f>IF(G519&gt;0,"Valid","Valid","Missing/Zero Tax")</f>
        <v/>
      </c>
      <c r="N519">
        <f>IF(AND(K519="Valid",L519="Valid",M519="Valid",O519="Approved"),"PASS","INVESTIGATE")</f>
        <v/>
      </c>
      <c r="O519">
        <f>IF(H519="Approved","Approved","Review Required")</f>
        <v/>
      </c>
    </row>
    <row r="520">
      <c r="A520">
        <f>Share_Transactions!A520</f>
        <v/>
      </c>
      <c r="B520">
        <f>Share_Transactions!B520</f>
        <v/>
      </c>
      <c r="C520">
        <f>Share_Transactions!C520</f>
        <v/>
      </c>
      <c r="D520" s="9">
        <f>Share_Transactions!D520</f>
        <v/>
      </c>
      <c r="E520">
        <f>Share_Transactions!E520</f>
        <v/>
      </c>
      <c r="F520" s="10">
        <f>Share_Transactions!J520</f>
        <v/>
      </c>
      <c r="G520" s="10">
        <f>Share_Transactions!L520</f>
        <v/>
      </c>
      <c r="H520">
        <f>Share_Transactions!M520</f>
        <v/>
      </c>
      <c r="I520">
        <f>Share_Transactions!G520</f>
        <v/>
      </c>
      <c r="J520">
        <f>Share_Transactions!H520</f>
        <v/>
      </c>
      <c r="K520">
        <f>IF(COUNTIF(Employee_Data!$A$2:$A$2001,B520)&gt;0,"Valid","Invalid Employee")</f>
        <v/>
      </c>
      <c r="L520">
        <f>IF(E520&gt;0,"Valid","Invalid Shares")</f>
        <v/>
      </c>
      <c r="M520">
        <f>IF(G520&gt;0,"Valid","Valid","Missing/Zero Tax")</f>
        <v/>
      </c>
      <c r="N520">
        <f>IF(AND(K520="Valid",L520="Valid",M520="Valid",O520="Approved"),"PASS","INVESTIGATE")</f>
        <v/>
      </c>
      <c r="O520">
        <f>IF(H520="Approved","Approved","Review Required")</f>
        <v/>
      </c>
    </row>
    <row r="521">
      <c r="A521">
        <f>Share_Transactions!A521</f>
        <v/>
      </c>
      <c r="B521">
        <f>Share_Transactions!B521</f>
        <v/>
      </c>
      <c r="C521">
        <f>Share_Transactions!C521</f>
        <v/>
      </c>
      <c r="D521" s="9">
        <f>Share_Transactions!D521</f>
        <v/>
      </c>
      <c r="E521">
        <f>Share_Transactions!E521</f>
        <v/>
      </c>
      <c r="F521" s="10">
        <f>Share_Transactions!J521</f>
        <v/>
      </c>
      <c r="G521" s="10">
        <f>Share_Transactions!L521</f>
        <v/>
      </c>
      <c r="H521">
        <f>Share_Transactions!M521</f>
        <v/>
      </c>
      <c r="I521">
        <f>Share_Transactions!G521</f>
        <v/>
      </c>
      <c r="J521">
        <f>Share_Transactions!H521</f>
        <v/>
      </c>
      <c r="K521">
        <f>IF(COUNTIF(Employee_Data!$A$2:$A$2001,B521)&gt;0,"Valid","Invalid Employee")</f>
        <v/>
      </c>
      <c r="L521">
        <f>IF(E521&gt;0,"Valid","Invalid Shares")</f>
        <v/>
      </c>
      <c r="M521">
        <f>IF(G521&gt;0,"Valid","Valid","Missing/Zero Tax")</f>
        <v/>
      </c>
      <c r="N521">
        <f>IF(AND(K521="Valid",L521="Valid",M521="Valid",O521="Approved"),"PASS","INVESTIGATE")</f>
        <v/>
      </c>
      <c r="O521">
        <f>IF(H521="Approved","Approved","Review Required")</f>
        <v/>
      </c>
    </row>
    <row r="522">
      <c r="A522">
        <f>Share_Transactions!A522</f>
        <v/>
      </c>
      <c r="B522">
        <f>Share_Transactions!B522</f>
        <v/>
      </c>
      <c r="C522">
        <f>Share_Transactions!C522</f>
        <v/>
      </c>
      <c r="D522" s="9">
        <f>Share_Transactions!D522</f>
        <v/>
      </c>
      <c r="E522">
        <f>Share_Transactions!E522</f>
        <v/>
      </c>
      <c r="F522" s="10">
        <f>Share_Transactions!J522</f>
        <v/>
      </c>
      <c r="G522" s="10">
        <f>Share_Transactions!L522</f>
        <v/>
      </c>
      <c r="H522">
        <f>Share_Transactions!M522</f>
        <v/>
      </c>
      <c r="I522">
        <f>Share_Transactions!G522</f>
        <v/>
      </c>
      <c r="J522">
        <f>Share_Transactions!H522</f>
        <v/>
      </c>
      <c r="K522">
        <f>IF(COUNTIF(Employee_Data!$A$2:$A$2001,B522)&gt;0,"Valid","Invalid Employee")</f>
        <v/>
      </c>
      <c r="L522">
        <f>IF(E522&gt;0,"Valid","Invalid Shares")</f>
        <v/>
      </c>
      <c r="M522">
        <f>IF(G522&gt;0,"Valid","Valid","Missing/Zero Tax")</f>
        <v/>
      </c>
      <c r="N522">
        <f>IF(AND(K522="Valid",L522="Valid",M522="Valid",O522="Approved"),"PASS","INVESTIGATE")</f>
        <v/>
      </c>
      <c r="O522">
        <f>IF(H522="Approved","Approved","Review Required")</f>
        <v/>
      </c>
    </row>
    <row r="523">
      <c r="A523">
        <f>Share_Transactions!A523</f>
        <v/>
      </c>
      <c r="B523">
        <f>Share_Transactions!B523</f>
        <v/>
      </c>
      <c r="C523">
        <f>Share_Transactions!C523</f>
        <v/>
      </c>
      <c r="D523" s="9">
        <f>Share_Transactions!D523</f>
        <v/>
      </c>
      <c r="E523">
        <f>Share_Transactions!E523</f>
        <v/>
      </c>
      <c r="F523" s="10">
        <f>Share_Transactions!J523</f>
        <v/>
      </c>
      <c r="G523" s="10">
        <f>Share_Transactions!L523</f>
        <v/>
      </c>
      <c r="H523">
        <f>Share_Transactions!M523</f>
        <v/>
      </c>
      <c r="I523">
        <f>Share_Transactions!G523</f>
        <v/>
      </c>
      <c r="J523">
        <f>Share_Transactions!H523</f>
        <v/>
      </c>
      <c r="K523">
        <f>IF(COUNTIF(Employee_Data!$A$2:$A$2001,B523)&gt;0,"Valid","Invalid Employee")</f>
        <v/>
      </c>
      <c r="L523">
        <f>IF(E523&gt;0,"Valid","Invalid Shares")</f>
        <v/>
      </c>
      <c r="M523">
        <f>IF(G523&gt;0,"Valid","Valid","Missing/Zero Tax")</f>
        <v/>
      </c>
      <c r="N523">
        <f>IF(AND(K523="Valid",L523="Valid",M523="Valid",O523="Approved"),"PASS","INVESTIGATE")</f>
        <v/>
      </c>
      <c r="O523">
        <f>IF(H523="Approved","Approved","Review Required")</f>
        <v/>
      </c>
    </row>
    <row r="524">
      <c r="A524">
        <f>Share_Transactions!A524</f>
        <v/>
      </c>
      <c r="B524">
        <f>Share_Transactions!B524</f>
        <v/>
      </c>
      <c r="C524">
        <f>Share_Transactions!C524</f>
        <v/>
      </c>
      <c r="D524" s="9">
        <f>Share_Transactions!D524</f>
        <v/>
      </c>
      <c r="E524">
        <f>Share_Transactions!E524</f>
        <v/>
      </c>
      <c r="F524" s="10">
        <f>Share_Transactions!J524</f>
        <v/>
      </c>
      <c r="G524" s="10">
        <f>Share_Transactions!L524</f>
        <v/>
      </c>
      <c r="H524">
        <f>Share_Transactions!M524</f>
        <v/>
      </c>
      <c r="I524">
        <f>Share_Transactions!G524</f>
        <v/>
      </c>
      <c r="J524">
        <f>Share_Transactions!H524</f>
        <v/>
      </c>
      <c r="K524">
        <f>IF(COUNTIF(Employee_Data!$A$2:$A$2001,B524)&gt;0,"Valid","Invalid Employee")</f>
        <v/>
      </c>
      <c r="L524">
        <f>IF(E524&gt;0,"Valid","Invalid Shares")</f>
        <v/>
      </c>
      <c r="M524">
        <f>IF(G524&gt;0,"Valid","Valid","Missing/Zero Tax")</f>
        <v/>
      </c>
      <c r="N524">
        <f>IF(AND(K524="Valid",L524="Valid",M524="Valid",O524="Approved"),"PASS","INVESTIGATE")</f>
        <v/>
      </c>
      <c r="O524">
        <f>IF(H524="Approved","Approved","Review Required")</f>
        <v/>
      </c>
    </row>
    <row r="525">
      <c r="A525">
        <f>Share_Transactions!A525</f>
        <v/>
      </c>
      <c r="B525">
        <f>Share_Transactions!B525</f>
        <v/>
      </c>
      <c r="C525">
        <f>Share_Transactions!C525</f>
        <v/>
      </c>
      <c r="D525" s="9">
        <f>Share_Transactions!D525</f>
        <v/>
      </c>
      <c r="E525">
        <f>Share_Transactions!E525</f>
        <v/>
      </c>
      <c r="F525" s="10">
        <f>Share_Transactions!J525</f>
        <v/>
      </c>
      <c r="G525" s="10">
        <f>Share_Transactions!L525</f>
        <v/>
      </c>
      <c r="H525">
        <f>Share_Transactions!M525</f>
        <v/>
      </c>
      <c r="I525">
        <f>Share_Transactions!G525</f>
        <v/>
      </c>
      <c r="J525">
        <f>Share_Transactions!H525</f>
        <v/>
      </c>
      <c r="K525">
        <f>IF(COUNTIF(Employee_Data!$A$2:$A$2001,B525)&gt;0,"Valid","Invalid Employee")</f>
        <v/>
      </c>
      <c r="L525">
        <f>IF(E525&gt;0,"Valid","Invalid Shares")</f>
        <v/>
      </c>
      <c r="M525">
        <f>IF(G525&gt;0,"Valid","Valid","Missing/Zero Tax")</f>
        <v/>
      </c>
      <c r="N525">
        <f>IF(AND(K525="Valid",L525="Valid",M525="Valid",O525="Approved"),"PASS","INVESTIGATE")</f>
        <v/>
      </c>
      <c r="O525">
        <f>IF(H525="Approved","Approved","Review Required")</f>
        <v/>
      </c>
    </row>
    <row r="526">
      <c r="A526">
        <f>Share_Transactions!A526</f>
        <v/>
      </c>
      <c r="B526">
        <f>Share_Transactions!B526</f>
        <v/>
      </c>
      <c r="C526">
        <f>Share_Transactions!C526</f>
        <v/>
      </c>
      <c r="D526" s="9">
        <f>Share_Transactions!D526</f>
        <v/>
      </c>
      <c r="E526">
        <f>Share_Transactions!E526</f>
        <v/>
      </c>
      <c r="F526" s="10">
        <f>Share_Transactions!J526</f>
        <v/>
      </c>
      <c r="G526" s="10">
        <f>Share_Transactions!L526</f>
        <v/>
      </c>
      <c r="H526">
        <f>Share_Transactions!M526</f>
        <v/>
      </c>
      <c r="I526">
        <f>Share_Transactions!G526</f>
        <v/>
      </c>
      <c r="J526">
        <f>Share_Transactions!H526</f>
        <v/>
      </c>
      <c r="K526">
        <f>IF(COUNTIF(Employee_Data!$A$2:$A$2001,B526)&gt;0,"Valid","Invalid Employee")</f>
        <v/>
      </c>
      <c r="L526">
        <f>IF(E526&gt;0,"Valid","Invalid Shares")</f>
        <v/>
      </c>
      <c r="M526">
        <f>IF(G526&gt;0,"Valid","Valid","Missing/Zero Tax")</f>
        <v/>
      </c>
      <c r="N526">
        <f>IF(AND(K526="Valid",L526="Valid",M526="Valid",O526="Approved"),"PASS","INVESTIGATE")</f>
        <v/>
      </c>
      <c r="O526">
        <f>IF(H526="Approved","Approved","Review Required")</f>
        <v/>
      </c>
    </row>
    <row r="527">
      <c r="A527">
        <f>Share_Transactions!A527</f>
        <v/>
      </c>
      <c r="B527">
        <f>Share_Transactions!B527</f>
        <v/>
      </c>
      <c r="C527">
        <f>Share_Transactions!C527</f>
        <v/>
      </c>
      <c r="D527" s="9">
        <f>Share_Transactions!D527</f>
        <v/>
      </c>
      <c r="E527">
        <f>Share_Transactions!E527</f>
        <v/>
      </c>
      <c r="F527" s="10">
        <f>Share_Transactions!J527</f>
        <v/>
      </c>
      <c r="G527" s="10">
        <f>Share_Transactions!L527</f>
        <v/>
      </c>
      <c r="H527">
        <f>Share_Transactions!M527</f>
        <v/>
      </c>
      <c r="I527">
        <f>Share_Transactions!G527</f>
        <v/>
      </c>
      <c r="J527">
        <f>Share_Transactions!H527</f>
        <v/>
      </c>
      <c r="K527">
        <f>IF(COUNTIF(Employee_Data!$A$2:$A$2001,B527)&gt;0,"Valid","Invalid Employee")</f>
        <v/>
      </c>
      <c r="L527">
        <f>IF(E527&gt;0,"Valid","Invalid Shares")</f>
        <v/>
      </c>
      <c r="M527">
        <f>IF(G527&gt;0,"Valid","Valid","Missing/Zero Tax")</f>
        <v/>
      </c>
      <c r="N527">
        <f>IF(AND(K527="Valid",L527="Valid",M527="Valid",O527="Approved"),"PASS","INVESTIGATE")</f>
        <v/>
      </c>
      <c r="O527">
        <f>IF(H527="Approved","Approved","Review Required")</f>
        <v/>
      </c>
    </row>
    <row r="528">
      <c r="A528">
        <f>Share_Transactions!A528</f>
        <v/>
      </c>
      <c r="B528">
        <f>Share_Transactions!B528</f>
        <v/>
      </c>
      <c r="C528">
        <f>Share_Transactions!C528</f>
        <v/>
      </c>
      <c r="D528" s="9">
        <f>Share_Transactions!D528</f>
        <v/>
      </c>
      <c r="E528">
        <f>Share_Transactions!E528</f>
        <v/>
      </c>
      <c r="F528" s="10">
        <f>Share_Transactions!J528</f>
        <v/>
      </c>
      <c r="G528" s="10">
        <f>Share_Transactions!L528</f>
        <v/>
      </c>
      <c r="H528">
        <f>Share_Transactions!M528</f>
        <v/>
      </c>
      <c r="I528">
        <f>Share_Transactions!G528</f>
        <v/>
      </c>
      <c r="J528">
        <f>Share_Transactions!H528</f>
        <v/>
      </c>
      <c r="K528">
        <f>IF(COUNTIF(Employee_Data!$A$2:$A$2001,B528)&gt;0,"Valid","Invalid Employee")</f>
        <v/>
      </c>
      <c r="L528">
        <f>IF(E528&gt;0,"Valid","Invalid Shares")</f>
        <v/>
      </c>
      <c r="M528">
        <f>IF(G528&gt;0,"Valid","Valid","Missing/Zero Tax")</f>
        <v/>
      </c>
      <c r="N528">
        <f>IF(AND(K528="Valid",L528="Valid",M528="Valid",O528="Approved"),"PASS","INVESTIGATE")</f>
        <v/>
      </c>
      <c r="O528">
        <f>IF(H528="Approved","Approved","Review Required")</f>
        <v/>
      </c>
    </row>
    <row r="529">
      <c r="A529">
        <f>Share_Transactions!A529</f>
        <v/>
      </c>
      <c r="B529">
        <f>Share_Transactions!B529</f>
        <v/>
      </c>
      <c r="C529">
        <f>Share_Transactions!C529</f>
        <v/>
      </c>
      <c r="D529" s="9">
        <f>Share_Transactions!D529</f>
        <v/>
      </c>
      <c r="E529">
        <f>Share_Transactions!E529</f>
        <v/>
      </c>
      <c r="F529" s="10">
        <f>Share_Transactions!J529</f>
        <v/>
      </c>
      <c r="G529" s="10">
        <f>Share_Transactions!L529</f>
        <v/>
      </c>
      <c r="H529">
        <f>Share_Transactions!M529</f>
        <v/>
      </c>
      <c r="I529">
        <f>Share_Transactions!G529</f>
        <v/>
      </c>
      <c r="J529">
        <f>Share_Transactions!H529</f>
        <v/>
      </c>
      <c r="K529">
        <f>IF(COUNTIF(Employee_Data!$A$2:$A$2001,B529)&gt;0,"Valid","Invalid Employee")</f>
        <v/>
      </c>
      <c r="L529">
        <f>IF(E529&gt;0,"Valid","Invalid Shares")</f>
        <v/>
      </c>
      <c r="M529">
        <f>IF(G529&gt;0,"Valid","Valid","Missing/Zero Tax")</f>
        <v/>
      </c>
      <c r="N529">
        <f>IF(AND(K529="Valid",L529="Valid",M529="Valid",O529="Approved"),"PASS","INVESTIGATE")</f>
        <v/>
      </c>
      <c r="O529">
        <f>IF(H529="Approved","Approved","Review Required")</f>
        <v/>
      </c>
    </row>
    <row r="530">
      <c r="A530">
        <f>Share_Transactions!A530</f>
        <v/>
      </c>
      <c r="B530">
        <f>Share_Transactions!B530</f>
        <v/>
      </c>
      <c r="C530">
        <f>Share_Transactions!C530</f>
        <v/>
      </c>
      <c r="D530" s="9">
        <f>Share_Transactions!D530</f>
        <v/>
      </c>
      <c r="E530">
        <f>Share_Transactions!E530</f>
        <v/>
      </c>
      <c r="F530" s="10">
        <f>Share_Transactions!J530</f>
        <v/>
      </c>
      <c r="G530" s="10">
        <f>Share_Transactions!L530</f>
        <v/>
      </c>
      <c r="H530">
        <f>Share_Transactions!M530</f>
        <v/>
      </c>
      <c r="I530">
        <f>Share_Transactions!G530</f>
        <v/>
      </c>
      <c r="J530">
        <f>Share_Transactions!H530</f>
        <v/>
      </c>
      <c r="K530">
        <f>IF(COUNTIF(Employee_Data!$A$2:$A$2001,B530)&gt;0,"Valid","Invalid Employee")</f>
        <v/>
      </c>
      <c r="L530">
        <f>IF(E530&gt;0,"Valid","Invalid Shares")</f>
        <v/>
      </c>
      <c r="M530">
        <f>IF(G530&gt;0,"Valid","Valid","Missing/Zero Tax")</f>
        <v/>
      </c>
      <c r="N530">
        <f>IF(AND(K530="Valid",L530="Valid",M530="Valid",O530="Approved"),"PASS","INVESTIGATE")</f>
        <v/>
      </c>
      <c r="O530">
        <f>IF(H530="Approved","Approved","Review Required")</f>
        <v/>
      </c>
    </row>
    <row r="531">
      <c r="A531">
        <f>Share_Transactions!A531</f>
        <v/>
      </c>
      <c r="B531">
        <f>Share_Transactions!B531</f>
        <v/>
      </c>
      <c r="C531">
        <f>Share_Transactions!C531</f>
        <v/>
      </c>
      <c r="D531" s="9">
        <f>Share_Transactions!D531</f>
        <v/>
      </c>
      <c r="E531">
        <f>Share_Transactions!E531</f>
        <v/>
      </c>
      <c r="F531" s="10">
        <f>Share_Transactions!J531</f>
        <v/>
      </c>
      <c r="G531" s="10">
        <f>Share_Transactions!L531</f>
        <v/>
      </c>
      <c r="H531">
        <f>Share_Transactions!M531</f>
        <v/>
      </c>
      <c r="I531">
        <f>Share_Transactions!G531</f>
        <v/>
      </c>
      <c r="J531">
        <f>Share_Transactions!H531</f>
        <v/>
      </c>
      <c r="K531">
        <f>IF(COUNTIF(Employee_Data!$A$2:$A$2001,B531)&gt;0,"Valid","Invalid Employee")</f>
        <v/>
      </c>
      <c r="L531">
        <f>IF(E531&gt;0,"Valid","Invalid Shares")</f>
        <v/>
      </c>
      <c r="M531">
        <f>IF(G531&gt;0,"Valid","Valid","Missing/Zero Tax")</f>
        <v/>
      </c>
      <c r="N531">
        <f>IF(AND(K531="Valid",L531="Valid",M531="Valid",O531="Approved"),"PASS","INVESTIGATE")</f>
        <v/>
      </c>
      <c r="O531">
        <f>IF(H531="Approved","Approved","Review Required")</f>
        <v/>
      </c>
    </row>
    <row r="532">
      <c r="A532">
        <f>Share_Transactions!A532</f>
        <v/>
      </c>
      <c r="B532">
        <f>Share_Transactions!B532</f>
        <v/>
      </c>
      <c r="C532">
        <f>Share_Transactions!C532</f>
        <v/>
      </c>
      <c r="D532" s="9">
        <f>Share_Transactions!D532</f>
        <v/>
      </c>
      <c r="E532">
        <f>Share_Transactions!E532</f>
        <v/>
      </c>
      <c r="F532" s="10">
        <f>Share_Transactions!J532</f>
        <v/>
      </c>
      <c r="G532" s="10">
        <f>Share_Transactions!L532</f>
        <v/>
      </c>
      <c r="H532">
        <f>Share_Transactions!M532</f>
        <v/>
      </c>
      <c r="I532">
        <f>Share_Transactions!G532</f>
        <v/>
      </c>
      <c r="J532">
        <f>Share_Transactions!H532</f>
        <v/>
      </c>
      <c r="K532">
        <f>IF(COUNTIF(Employee_Data!$A$2:$A$2001,B532)&gt;0,"Valid","Invalid Employee")</f>
        <v/>
      </c>
      <c r="L532">
        <f>IF(E532&gt;0,"Valid","Invalid Shares")</f>
        <v/>
      </c>
      <c r="M532">
        <f>IF(G532&gt;0,"Valid","Valid","Missing/Zero Tax")</f>
        <v/>
      </c>
      <c r="N532">
        <f>IF(AND(K532="Valid",L532="Valid",M532="Valid",O532="Approved"),"PASS","INVESTIGATE")</f>
        <v/>
      </c>
      <c r="O532">
        <f>IF(H532="Approved","Approved","Review Required")</f>
        <v/>
      </c>
    </row>
    <row r="533">
      <c r="A533">
        <f>Share_Transactions!A533</f>
        <v/>
      </c>
      <c r="B533">
        <f>Share_Transactions!B533</f>
        <v/>
      </c>
      <c r="C533">
        <f>Share_Transactions!C533</f>
        <v/>
      </c>
      <c r="D533" s="9">
        <f>Share_Transactions!D533</f>
        <v/>
      </c>
      <c r="E533">
        <f>Share_Transactions!E533</f>
        <v/>
      </c>
      <c r="F533" s="10">
        <f>Share_Transactions!J533</f>
        <v/>
      </c>
      <c r="G533" s="10">
        <f>Share_Transactions!L533</f>
        <v/>
      </c>
      <c r="H533">
        <f>Share_Transactions!M533</f>
        <v/>
      </c>
      <c r="I533">
        <f>Share_Transactions!G533</f>
        <v/>
      </c>
      <c r="J533">
        <f>Share_Transactions!H533</f>
        <v/>
      </c>
      <c r="K533">
        <f>IF(COUNTIF(Employee_Data!$A$2:$A$2001,B533)&gt;0,"Valid","Invalid Employee")</f>
        <v/>
      </c>
      <c r="L533">
        <f>IF(E533&gt;0,"Valid","Invalid Shares")</f>
        <v/>
      </c>
      <c r="M533">
        <f>IF(G533&gt;0,"Valid","Valid","Missing/Zero Tax")</f>
        <v/>
      </c>
      <c r="N533">
        <f>IF(AND(K533="Valid",L533="Valid",M533="Valid",O533="Approved"),"PASS","INVESTIGATE")</f>
        <v/>
      </c>
      <c r="O533">
        <f>IF(H533="Approved","Approved","Review Required")</f>
        <v/>
      </c>
    </row>
    <row r="534">
      <c r="A534">
        <f>Share_Transactions!A534</f>
        <v/>
      </c>
      <c r="B534">
        <f>Share_Transactions!B534</f>
        <v/>
      </c>
      <c r="C534">
        <f>Share_Transactions!C534</f>
        <v/>
      </c>
      <c r="D534" s="9">
        <f>Share_Transactions!D534</f>
        <v/>
      </c>
      <c r="E534">
        <f>Share_Transactions!E534</f>
        <v/>
      </c>
      <c r="F534" s="10">
        <f>Share_Transactions!J534</f>
        <v/>
      </c>
      <c r="G534" s="10">
        <f>Share_Transactions!L534</f>
        <v/>
      </c>
      <c r="H534">
        <f>Share_Transactions!M534</f>
        <v/>
      </c>
      <c r="I534">
        <f>Share_Transactions!G534</f>
        <v/>
      </c>
      <c r="J534">
        <f>Share_Transactions!H534</f>
        <v/>
      </c>
      <c r="K534">
        <f>IF(COUNTIF(Employee_Data!$A$2:$A$2001,B534)&gt;0,"Valid","Invalid Employee")</f>
        <v/>
      </c>
      <c r="L534">
        <f>IF(E534&gt;0,"Valid","Invalid Shares")</f>
        <v/>
      </c>
      <c r="M534">
        <f>IF(G534&gt;0,"Valid","Valid","Missing/Zero Tax")</f>
        <v/>
      </c>
      <c r="N534">
        <f>IF(AND(K534="Valid",L534="Valid",M534="Valid",O534="Approved"),"PASS","INVESTIGATE")</f>
        <v/>
      </c>
      <c r="O534">
        <f>IF(H534="Approved","Approved","Review Required")</f>
        <v/>
      </c>
    </row>
    <row r="535">
      <c r="A535">
        <f>Share_Transactions!A535</f>
        <v/>
      </c>
      <c r="B535">
        <f>Share_Transactions!B535</f>
        <v/>
      </c>
      <c r="C535">
        <f>Share_Transactions!C535</f>
        <v/>
      </c>
      <c r="D535" s="9">
        <f>Share_Transactions!D535</f>
        <v/>
      </c>
      <c r="E535">
        <f>Share_Transactions!E535</f>
        <v/>
      </c>
      <c r="F535" s="10">
        <f>Share_Transactions!J535</f>
        <v/>
      </c>
      <c r="G535" s="10">
        <f>Share_Transactions!L535</f>
        <v/>
      </c>
      <c r="H535">
        <f>Share_Transactions!M535</f>
        <v/>
      </c>
      <c r="I535">
        <f>Share_Transactions!G535</f>
        <v/>
      </c>
      <c r="J535">
        <f>Share_Transactions!H535</f>
        <v/>
      </c>
      <c r="K535">
        <f>IF(COUNTIF(Employee_Data!$A$2:$A$2001,B535)&gt;0,"Valid","Invalid Employee")</f>
        <v/>
      </c>
      <c r="L535">
        <f>IF(E535&gt;0,"Valid","Invalid Shares")</f>
        <v/>
      </c>
      <c r="M535">
        <f>IF(G535&gt;0,"Valid","Valid","Missing/Zero Tax")</f>
        <v/>
      </c>
      <c r="N535">
        <f>IF(AND(K535="Valid",L535="Valid",M535="Valid",O535="Approved"),"PASS","INVESTIGATE")</f>
        <v/>
      </c>
      <c r="O535">
        <f>IF(H535="Approved","Approved","Review Required")</f>
        <v/>
      </c>
    </row>
    <row r="536">
      <c r="A536">
        <f>Share_Transactions!A536</f>
        <v/>
      </c>
      <c r="B536">
        <f>Share_Transactions!B536</f>
        <v/>
      </c>
      <c r="C536">
        <f>Share_Transactions!C536</f>
        <v/>
      </c>
      <c r="D536" s="9">
        <f>Share_Transactions!D536</f>
        <v/>
      </c>
      <c r="E536">
        <f>Share_Transactions!E536</f>
        <v/>
      </c>
      <c r="F536" s="10">
        <f>Share_Transactions!J536</f>
        <v/>
      </c>
      <c r="G536" s="10">
        <f>Share_Transactions!L536</f>
        <v/>
      </c>
      <c r="H536">
        <f>Share_Transactions!M536</f>
        <v/>
      </c>
      <c r="I536">
        <f>Share_Transactions!G536</f>
        <v/>
      </c>
      <c r="J536">
        <f>Share_Transactions!H536</f>
        <v/>
      </c>
      <c r="K536">
        <f>IF(COUNTIF(Employee_Data!$A$2:$A$2001,B536)&gt;0,"Valid","Invalid Employee")</f>
        <v/>
      </c>
      <c r="L536">
        <f>IF(E536&gt;0,"Valid","Invalid Shares")</f>
        <v/>
      </c>
      <c r="M536">
        <f>IF(G536&gt;0,"Valid","Valid","Missing/Zero Tax")</f>
        <v/>
      </c>
      <c r="N536">
        <f>IF(AND(K536="Valid",L536="Valid",M536="Valid",O536="Approved"),"PASS","INVESTIGATE")</f>
        <v/>
      </c>
      <c r="O536">
        <f>IF(H536="Approved","Approved","Review Required")</f>
        <v/>
      </c>
    </row>
    <row r="537">
      <c r="A537">
        <f>Share_Transactions!A537</f>
        <v/>
      </c>
      <c r="B537">
        <f>Share_Transactions!B537</f>
        <v/>
      </c>
      <c r="C537">
        <f>Share_Transactions!C537</f>
        <v/>
      </c>
      <c r="D537" s="9">
        <f>Share_Transactions!D537</f>
        <v/>
      </c>
      <c r="E537">
        <f>Share_Transactions!E537</f>
        <v/>
      </c>
      <c r="F537" s="10">
        <f>Share_Transactions!J537</f>
        <v/>
      </c>
      <c r="G537" s="10">
        <f>Share_Transactions!L537</f>
        <v/>
      </c>
      <c r="H537">
        <f>Share_Transactions!M537</f>
        <v/>
      </c>
      <c r="I537">
        <f>Share_Transactions!G537</f>
        <v/>
      </c>
      <c r="J537">
        <f>Share_Transactions!H537</f>
        <v/>
      </c>
      <c r="K537">
        <f>IF(COUNTIF(Employee_Data!$A$2:$A$2001,B537)&gt;0,"Valid","Invalid Employee")</f>
        <v/>
      </c>
      <c r="L537">
        <f>IF(E537&gt;0,"Valid","Invalid Shares")</f>
        <v/>
      </c>
      <c r="M537">
        <f>IF(G537&gt;0,"Valid","Valid","Missing/Zero Tax")</f>
        <v/>
      </c>
      <c r="N537">
        <f>IF(AND(K537="Valid",L537="Valid",M537="Valid",O537="Approved"),"PASS","INVESTIGATE")</f>
        <v/>
      </c>
      <c r="O537">
        <f>IF(H537="Approved","Approved","Review Required")</f>
        <v/>
      </c>
    </row>
    <row r="538">
      <c r="A538">
        <f>Share_Transactions!A538</f>
        <v/>
      </c>
      <c r="B538">
        <f>Share_Transactions!B538</f>
        <v/>
      </c>
      <c r="C538">
        <f>Share_Transactions!C538</f>
        <v/>
      </c>
      <c r="D538" s="9">
        <f>Share_Transactions!D538</f>
        <v/>
      </c>
      <c r="E538">
        <f>Share_Transactions!E538</f>
        <v/>
      </c>
      <c r="F538" s="10">
        <f>Share_Transactions!J538</f>
        <v/>
      </c>
      <c r="G538" s="10">
        <f>Share_Transactions!L538</f>
        <v/>
      </c>
      <c r="H538">
        <f>Share_Transactions!M538</f>
        <v/>
      </c>
      <c r="I538">
        <f>Share_Transactions!G538</f>
        <v/>
      </c>
      <c r="J538">
        <f>Share_Transactions!H538</f>
        <v/>
      </c>
      <c r="K538">
        <f>IF(COUNTIF(Employee_Data!$A$2:$A$2001,B538)&gt;0,"Valid","Invalid Employee")</f>
        <v/>
      </c>
      <c r="L538">
        <f>IF(E538&gt;0,"Valid","Invalid Shares")</f>
        <v/>
      </c>
      <c r="M538">
        <f>IF(G538&gt;0,"Valid","Valid","Missing/Zero Tax")</f>
        <v/>
      </c>
      <c r="N538">
        <f>IF(AND(K538="Valid",L538="Valid",M538="Valid",O538="Approved"),"PASS","INVESTIGATE")</f>
        <v/>
      </c>
      <c r="O538">
        <f>IF(H538="Approved","Approved","Review Required")</f>
        <v/>
      </c>
    </row>
    <row r="539">
      <c r="A539">
        <f>Share_Transactions!A539</f>
        <v/>
      </c>
      <c r="B539">
        <f>Share_Transactions!B539</f>
        <v/>
      </c>
      <c r="C539">
        <f>Share_Transactions!C539</f>
        <v/>
      </c>
      <c r="D539" s="9">
        <f>Share_Transactions!D539</f>
        <v/>
      </c>
      <c r="E539">
        <f>Share_Transactions!E539</f>
        <v/>
      </c>
      <c r="F539" s="10">
        <f>Share_Transactions!J539</f>
        <v/>
      </c>
      <c r="G539" s="10">
        <f>Share_Transactions!L539</f>
        <v/>
      </c>
      <c r="H539">
        <f>Share_Transactions!M539</f>
        <v/>
      </c>
      <c r="I539">
        <f>Share_Transactions!G539</f>
        <v/>
      </c>
      <c r="J539">
        <f>Share_Transactions!H539</f>
        <v/>
      </c>
      <c r="K539">
        <f>IF(COUNTIF(Employee_Data!$A$2:$A$2001,B539)&gt;0,"Valid","Invalid Employee")</f>
        <v/>
      </c>
      <c r="L539">
        <f>IF(E539&gt;0,"Valid","Invalid Shares")</f>
        <v/>
      </c>
      <c r="M539">
        <f>IF(G539&gt;0,"Valid","Valid","Missing/Zero Tax")</f>
        <v/>
      </c>
      <c r="N539">
        <f>IF(AND(K539="Valid",L539="Valid",M539="Valid",O539="Approved"),"PASS","INVESTIGATE")</f>
        <v/>
      </c>
      <c r="O539">
        <f>IF(H539="Approved","Approved","Review Required")</f>
        <v/>
      </c>
    </row>
    <row r="540">
      <c r="A540">
        <f>Share_Transactions!A540</f>
        <v/>
      </c>
      <c r="B540">
        <f>Share_Transactions!B540</f>
        <v/>
      </c>
      <c r="C540">
        <f>Share_Transactions!C540</f>
        <v/>
      </c>
      <c r="D540" s="9">
        <f>Share_Transactions!D540</f>
        <v/>
      </c>
      <c r="E540">
        <f>Share_Transactions!E540</f>
        <v/>
      </c>
      <c r="F540" s="10">
        <f>Share_Transactions!J540</f>
        <v/>
      </c>
      <c r="G540" s="10">
        <f>Share_Transactions!L540</f>
        <v/>
      </c>
      <c r="H540">
        <f>Share_Transactions!M540</f>
        <v/>
      </c>
      <c r="I540">
        <f>Share_Transactions!G540</f>
        <v/>
      </c>
      <c r="J540">
        <f>Share_Transactions!H540</f>
        <v/>
      </c>
      <c r="K540">
        <f>IF(COUNTIF(Employee_Data!$A$2:$A$2001,B540)&gt;0,"Valid","Invalid Employee")</f>
        <v/>
      </c>
      <c r="L540">
        <f>IF(E540&gt;0,"Valid","Invalid Shares")</f>
        <v/>
      </c>
      <c r="M540">
        <f>IF(G540&gt;0,"Valid","Valid","Missing/Zero Tax")</f>
        <v/>
      </c>
      <c r="N540">
        <f>IF(AND(K540="Valid",L540="Valid",M540="Valid",O540="Approved"),"PASS","INVESTIGATE")</f>
        <v/>
      </c>
      <c r="O540">
        <f>IF(H540="Approved","Approved","Review Required")</f>
        <v/>
      </c>
    </row>
    <row r="541">
      <c r="A541">
        <f>Share_Transactions!A541</f>
        <v/>
      </c>
      <c r="B541">
        <f>Share_Transactions!B541</f>
        <v/>
      </c>
      <c r="C541">
        <f>Share_Transactions!C541</f>
        <v/>
      </c>
      <c r="D541" s="9">
        <f>Share_Transactions!D541</f>
        <v/>
      </c>
      <c r="E541">
        <f>Share_Transactions!E541</f>
        <v/>
      </c>
      <c r="F541" s="10">
        <f>Share_Transactions!J541</f>
        <v/>
      </c>
      <c r="G541" s="10">
        <f>Share_Transactions!L541</f>
        <v/>
      </c>
      <c r="H541">
        <f>Share_Transactions!M541</f>
        <v/>
      </c>
      <c r="I541">
        <f>Share_Transactions!G541</f>
        <v/>
      </c>
      <c r="J541">
        <f>Share_Transactions!H541</f>
        <v/>
      </c>
      <c r="K541">
        <f>IF(COUNTIF(Employee_Data!$A$2:$A$2001,B541)&gt;0,"Valid","Invalid Employee")</f>
        <v/>
      </c>
      <c r="L541">
        <f>IF(E541&gt;0,"Valid","Invalid Shares")</f>
        <v/>
      </c>
      <c r="M541">
        <f>IF(G541&gt;0,"Valid","Valid","Missing/Zero Tax")</f>
        <v/>
      </c>
      <c r="N541">
        <f>IF(AND(K541="Valid",L541="Valid",M541="Valid",O541="Approved"),"PASS","INVESTIGATE")</f>
        <v/>
      </c>
      <c r="O541">
        <f>IF(H541="Approved","Approved","Review Required")</f>
        <v/>
      </c>
    </row>
    <row r="542">
      <c r="A542">
        <f>Share_Transactions!A542</f>
        <v/>
      </c>
      <c r="B542">
        <f>Share_Transactions!B542</f>
        <v/>
      </c>
      <c r="C542">
        <f>Share_Transactions!C542</f>
        <v/>
      </c>
      <c r="D542" s="9">
        <f>Share_Transactions!D542</f>
        <v/>
      </c>
      <c r="E542">
        <f>Share_Transactions!E542</f>
        <v/>
      </c>
      <c r="F542" s="10">
        <f>Share_Transactions!J542</f>
        <v/>
      </c>
      <c r="G542" s="10">
        <f>Share_Transactions!L542</f>
        <v/>
      </c>
      <c r="H542">
        <f>Share_Transactions!M542</f>
        <v/>
      </c>
      <c r="I542">
        <f>Share_Transactions!G542</f>
        <v/>
      </c>
      <c r="J542">
        <f>Share_Transactions!H542</f>
        <v/>
      </c>
      <c r="K542">
        <f>IF(COUNTIF(Employee_Data!$A$2:$A$2001,B542)&gt;0,"Valid","Invalid Employee")</f>
        <v/>
      </c>
      <c r="L542">
        <f>IF(E542&gt;0,"Valid","Invalid Shares")</f>
        <v/>
      </c>
      <c r="M542">
        <f>IF(G542&gt;0,"Valid","Valid","Missing/Zero Tax")</f>
        <v/>
      </c>
      <c r="N542">
        <f>IF(AND(K542="Valid",L542="Valid",M542="Valid",O542="Approved"),"PASS","INVESTIGATE")</f>
        <v/>
      </c>
      <c r="O542">
        <f>IF(H542="Approved","Approved","Review Required")</f>
        <v/>
      </c>
    </row>
    <row r="543">
      <c r="A543">
        <f>Share_Transactions!A543</f>
        <v/>
      </c>
      <c r="B543">
        <f>Share_Transactions!B543</f>
        <v/>
      </c>
      <c r="C543">
        <f>Share_Transactions!C543</f>
        <v/>
      </c>
      <c r="D543" s="9">
        <f>Share_Transactions!D543</f>
        <v/>
      </c>
      <c r="E543">
        <f>Share_Transactions!E543</f>
        <v/>
      </c>
      <c r="F543" s="10">
        <f>Share_Transactions!J543</f>
        <v/>
      </c>
      <c r="G543" s="10">
        <f>Share_Transactions!L543</f>
        <v/>
      </c>
      <c r="H543">
        <f>Share_Transactions!M543</f>
        <v/>
      </c>
      <c r="I543">
        <f>Share_Transactions!G543</f>
        <v/>
      </c>
      <c r="J543">
        <f>Share_Transactions!H543</f>
        <v/>
      </c>
      <c r="K543">
        <f>IF(COUNTIF(Employee_Data!$A$2:$A$2001,B543)&gt;0,"Valid","Invalid Employee")</f>
        <v/>
      </c>
      <c r="L543">
        <f>IF(E543&gt;0,"Valid","Invalid Shares")</f>
        <v/>
      </c>
      <c r="M543">
        <f>IF(G543&gt;0,"Valid","Valid","Missing/Zero Tax")</f>
        <v/>
      </c>
      <c r="N543">
        <f>IF(AND(K543="Valid",L543="Valid",M543="Valid",O543="Approved"),"PASS","INVESTIGATE")</f>
        <v/>
      </c>
      <c r="O543">
        <f>IF(H543="Approved","Approved","Review Required")</f>
        <v/>
      </c>
    </row>
    <row r="544">
      <c r="A544">
        <f>Share_Transactions!A544</f>
        <v/>
      </c>
      <c r="B544">
        <f>Share_Transactions!B544</f>
        <v/>
      </c>
      <c r="C544">
        <f>Share_Transactions!C544</f>
        <v/>
      </c>
      <c r="D544" s="9">
        <f>Share_Transactions!D544</f>
        <v/>
      </c>
      <c r="E544">
        <f>Share_Transactions!E544</f>
        <v/>
      </c>
      <c r="F544" s="10">
        <f>Share_Transactions!J544</f>
        <v/>
      </c>
      <c r="G544" s="10">
        <f>Share_Transactions!L544</f>
        <v/>
      </c>
      <c r="H544">
        <f>Share_Transactions!M544</f>
        <v/>
      </c>
      <c r="I544">
        <f>Share_Transactions!G544</f>
        <v/>
      </c>
      <c r="J544">
        <f>Share_Transactions!H544</f>
        <v/>
      </c>
      <c r="K544">
        <f>IF(COUNTIF(Employee_Data!$A$2:$A$2001,B544)&gt;0,"Valid","Invalid Employee")</f>
        <v/>
      </c>
      <c r="L544">
        <f>IF(E544&gt;0,"Valid","Invalid Shares")</f>
        <v/>
      </c>
      <c r="M544">
        <f>IF(G544&gt;0,"Valid","Valid","Missing/Zero Tax")</f>
        <v/>
      </c>
      <c r="N544">
        <f>IF(AND(K544="Valid",L544="Valid",M544="Valid",O544="Approved"),"PASS","INVESTIGATE")</f>
        <v/>
      </c>
      <c r="O544">
        <f>IF(H544="Approved","Approved","Review Required")</f>
        <v/>
      </c>
    </row>
    <row r="545">
      <c r="A545">
        <f>Share_Transactions!A545</f>
        <v/>
      </c>
      <c r="B545">
        <f>Share_Transactions!B545</f>
        <v/>
      </c>
      <c r="C545">
        <f>Share_Transactions!C545</f>
        <v/>
      </c>
      <c r="D545" s="9">
        <f>Share_Transactions!D545</f>
        <v/>
      </c>
      <c r="E545">
        <f>Share_Transactions!E545</f>
        <v/>
      </c>
      <c r="F545" s="10">
        <f>Share_Transactions!J545</f>
        <v/>
      </c>
      <c r="G545" s="10">
        <f>Share_Transactions!L545</f>
        <v/>
      </c>
      <c r="H545">
        <f>Share_Transactions!M545</f>
        <v/>
      </c>
      <c r="I545">
        <f>Share_Transactions!G545</f>
        <v/>
      </c>
      <c r="J545">
        <f>Share_Transactions!H545</f>
        <v/>
      </c>
      <c r="K545">
        <f>IF(COUNTIF(Employee_Data!$A$2:$A$2001,B545)&gt;0,"Valid","Invalid Employee")</f>
        <v/>
      </c>
      <c r="L545">
        <f>IF(E545&gt;0,"Valid","Invalid Shares")</f>
        <v/>
      </c>
      <c r="M545">
        <f>IF(G545&gt;0,"Valid","Valid","Missing/Zero Tax")</f>
        <v/>
      </c>
      <c r="N545">
        <f>IF(AND(K545="Valid",L545="Valid",M545="Valid",O545="Approved"),"PASS","INVESTIGATE")</f>
        <v/>
      </c>
      <c r="O545">
        <f>IF(H545="Approved","Approved","Review Required")</f>
        <v/>
      </c>
    </row>
    <row r="546">
      <c r="A546">
        <f>Share_Transactions!A546</f>
        <v/>
      </c>
      <c r="B546">
        <f>Share_Transactions!B546</f>
        <v/>
      </c>
      <c r="C546">
        <f>Share_Transactions!C546</f>
        <v/>
      </c>
      <c r="D546" s="9">
        <f>Share_Transactions!D546</f>
        <v/>
      </c>
      <c r="E546">
        <f>Share_Transactions!E546</f>
        <v/>
      </c>
      <c r="F546" s="10">
        <f>Share_Transactions!J546</f>
        <v/>
      </c>
      <c r="G546" s="10">
        <f>Share_Transactions!L546</f>
        <v/>
      </c>
      <c r="H546">
        <f>Share_Transactions!M546</f>
        <v/>
      </c>
      <c r="I546">
        <f>Share_Transactions!G546</f>
        <v/>
      </c>
      <c r="J546">
        <f>Share_Transactions!H546</f>
        <v/>
      </c>
      <c r="K546">
        <f>IF(COUNTIF(Employee_Data!$A$2:$A$2001,B546)&gt;0,"Valid","Invalid Employee")</f>
        <v/>
      </c>
      <c r="L546">
        <f>IF(E546&gt;0,"Valid","Invalid Shares")</f>
        <v/>
      </c>
      <c r="M546">
        <f>IF(G546&gt;0,"Valid","Valid","Missing/Zero Tax")</f>
        <v/>
      </c>
      <c r="N546">
        <f>IF(AND(K546="Valid",L546="Valid",M546="Valid",O546="Approved"),"PASS","INVESTIGATE")</f>
        <v/>
      </c>
      <c r="O546">
        <f>IF(H546="Approved","Approved","Review Required")</f>
        <v/>
      </c>
    </row>
    <row r="547">
      <c r="A547">
        <f>Share_Transactions!A547</f>
        <v/>
      </c>
      <c r="B547">
        <f>Share_Transactions!B547</f>
        <v/>
      </c>
      <c r="C547">
        <f>Share_Transactions!C547</f>
        <v/>
      </c>
      <c r="D547" s="9">
        <f>Share_Transactions!D547</f>
        <v/>
      </c>
      <c r="E547">
        <f>Share_Transactions!E547</f>
        <v/>
      </c>
      <c r="F547" s="10">
        <f>Share_Transactions!J547</f>
        <v/>
      </c>
      <c r="G547" s="10">
        <f>Share_Transactions!L547</f>
        <v/>
      </c>
      <c r="H547">
        <f>Share_Transactions!M547</f>
        <v/>
      </c>
      <c r="I547">
        <f>Share_Transactions!G547</f>
        <v/>
      </c>
      <c r="J547">
        <f>Share_Transactions!H547</f>
        <v/>
      </c>
      <c r="K547">
        <f>IF(COUNTIF(Employee_Data!$A$2:$A$2001,B547)&gt;0,"Valid","Invalid Employee")</f>
        <v/>
      </c>
      <c r="L547">
        <f>IF(E547&gt;0,"Valid","Invalid Shares")</f>
        <v/>
      </c>
      <c r="M547">
        <f>IF(G547&gt;0,"Valid","Valid","Missing/Zero Tax")</f>
        <v/>
      </c>
      <c r="N547">
        <f>IF(AND(K547="Valid",L547="Valid",M547="Valid",O547="Approved"),"PASS","INVESTIGATE")</f>
        <v/>
      </c>
      <c r="O547">
        <f>IF(H547="Approved","Approved","Review Required")</f>
        <v/>
      </c>
    </row>
    <row r="548">
      <c r="A548">
        <f>Share_Transactions!A548</f>
        <v/>
      </c>
      <c r="B548">
        <f>Share_Transactions!B548</f>
        <v/>
      </c>
      <c r="C548">
        <f>Share_Transactions!C548</f>
        <v/>
      </c>
      <c r="D548" s="9">
        <f>Share_Transactions!D548</f>
        <v/>
      </c>
      <c r="E548">
        <f>Share_Transactions!E548</f>
        <v/>
      </c>
      <c r="F548" s="10">
        <f>Share_Transactions!J548</f>
        <v/>
      </c>
      <c r="G548" s="10">
        <f>Share_Transactions!L548</f>
        <v/>
      </c>
      <c r="H548">
        <f>Share_Transactions!M548</f>
        <v/>
      </c>
      <c r="I548">
        <f>Share_Transactions!G548</f>
        <v/>
      </c>
      <c r="J548">
        <f>Share_Transactions!H548</f>
        <v/>
      </c>
      <c r="K548">
        <f>IF(COUNTIF(Employee_Data!$A$2:$A$2001,B548)&gt;0,"Valid","Invalid Employee")</f>
        <v/>
      </c>
      <c r="L548">
        <f>IF(E548&gt;0,"Valid","Invalid Shares")</f>
        <v/>
      </c>
      <c r="M548">
        <f>IF(G548&gt;0,"Valid","Valid","Missing/Zero Tax")</f>
        <v/>
      </c>
      <c r="N548">
        <f>IF(AND(K548="Valid",L548="Valid",M548="Valid",O548="Approved"),"PASS","INVESTIGATE")</f>
        <v/>
      </c>
      <c r="O548">
        <f>IF(H548="Approved","Approved","Review Required")</f>
        <v/>
      </c>
    </row>
    <row r="549">
      <c r="A549">
        <f>Share_Transactions!A549</f>
        <v/>
      </c>
      <c r="B549">
        <f>Share_Transactions!B549</f>
        <v/>
      </c>
      <c r="C549">
        <f>Share_Transactions!C549</f>
        <v/>
      </c>
      <c r="D549" s="9">
        <f>Share_Transactions!D549</f>
        <v/>
      </c>
      <c r="E549">
        <f>Share_Transactions!E549</f>
        <v/>
      </c>
      <c r="F549" s="10">
        <f>Share_Transactions!J549</f>
        <v/>
      </c>
      <c r="G549" s="10">
        <f>Share_Transactions!L549</f>
        <v/>
      </c>
      <c r="H549">
        <f>Share_Transactions!M549</f>
        <v/>
      </c>
      <c r="I549">
        <f>Share_Transactions!G549</f>
        <v/>
      </c>
      <c r="J549">
        <f>Share_Transactions!H549</f>
        <v/>
      </c>
      <c r="K549">
        <f>IF(COUNTIF(Employee_Data!$A$2:$A$2001,B549)&gt;0,"Valid","Invalid Employee")</f>
        <v/>
      </c>
      <c r="L549">
        <f>IF(E549&gt;0,"Valid","Invalid Shares")</f>
        <v/>
      </c>
      <c r="M549">
        <f>IF(G549&gt;0,"Valid","Valid","Missing/Zero Tax")</f>
        <v/>
      </c>
      <c r="N549">
        <f>IF(AND(K549="Valid",L549="Valid",M549="Valid",O549="Approved"),"PASS","INVESTIGATE")</f>
        <v/>
      </c>
      <c r="O549">
        <f>IF(H549="Approved","Approved","Review Required")</f>
        <v/>
      </c>
    </row>
    <row r="550">
      <c r="A550">
        <f>Share_Transactions!A550</f>
        <v/>
      </c>
      <c r="B550">
        <f>Share_Transactions!B550</f>
        <v/>
      </c>
      <c r="C550">
        <f>Share_Transactions!C550</f>
        <v/>
      </c>
      <c r="D550" s="9">
        <f>Share_Transactions!D550</f>
        <v/>
      </c>
      <c r="E550">
        <f>Share_Transactions!E550</f>
        <v/>
      </c>
      <c r="F550" s="10">
        <f>Share_Transactions!J550</f>
        <v/>
      </c>
      <c r="G550" s="10">
        <f>Share_Transactions!L550</f>
        <v/>
      </c>
      <c r="H550">
        <f>Share_Transactions!M550</f>
        <v/>
      </c>
      <c r="I550">
        <f>Share_Transactions!G550</f>
        <v/>
      </c>
      <c r="J550">
        <f>Share_Transactions!H550</f>
        <v/>
      </c>
      <c r="K550">
        <f>IF(COUNTIF(Employee_Data!$A$2:$A$2001,B550)&gt;0,"Valid","Invalid Employee")</f>
        <v/>
      </c>
      <c r="L550">
        <f>IF(E550&gt;0,"Valid","Invalid Shares")</f>
        <v/>
      </c>
      <c r="M550">
        <f>IF(G550&gt;0,"Valid","Valid","Missing/Zero Tax")</f>
        <v/>
      </c>
      <c r="N550">
        <f>IF(AND(K550="Valid",L550="Valid",M550="Valid",O550="Approved"),"PASS","INVESTIGATE")</f>
        <v/>
      </c>
      <c r="O550">
        <f>IF(H550="Approved","Approved","Review Required")</f>
        <v/>
      </c>
    </row>
    <row r="551">
      <c r="A551">
        <f>Share_Transactions!A551</f>
        <v/>
      </c>
      <c r="B551">
        <f>Share_Transactions!B551</f>
        <v/>
      </c>
      <c r="C551">
        <f>Share_Transactions!C551</f>
        <v/>
      </c>
      <c r="D551" s="9">
        <f>Share_Transactions!D551</f>
        <v/>
      </c>
      <c r="E551">
        <f>Share_Transactions!E551</f>
        <v/>
      </c>
      <c r="F551" s="10">
        <f>Share_Transactions!J551</f>
        <v/>
      </c>
      <c r="G551" s="10">
        <f>Share_Transactions!L551</f>
        <v/>
      </c>
      <c r="H551">
        <f>Share_Transactions!M551</f>
        <v/>
      </c>
      <c r="I551">
        <f>Share_Transactions!G551</f>
        <v/>
      </c>
      <c r="J551">
        <f>Share_Transactions!H551</f>
        <v/>
      </c>
      <c r="K551">
        <f>IF(COUNTIF(Employee_Data!$A$2:$A$2001,B551)&gt;0,"Valid","Invalid Employee")</f>
        <v/>
      </c>
      <c r="L551">
        <f>IF(E551&gt;0,"Valid","Invalid Shares")</f>
        <v/>
      </c>
      <c r="M551">
        <f>IF(G551&gt;0,"Valid","Valid","Missing/Zero Tax")</f>
        <v/>
      </c>
      <c r="N551">
        <f>IF(AND(K551="Valid",L551="Valid",M551="Valid",O551="Approved"),"PASS","INVESTIGATE")</f>
        <v/>
      </c>
      <c r="O551">
        <f>IF(H551="Approved","Approved","Review Required")</f>
        <v/>
      </c>
    </row>
    <row r="552">
      <c r="A552">
        <f>Share_Transactions!A552</f>
        <v/>
      </c>
      <c r="B552">
        <f>Share_Transactions!B552</f>
        <v/>
      </c>
      <c r="C552">
        <f>Share_Transactions!C552</f>
        <v/>
      </c>
      <c r="D552" s="9">
        <f>Share_Transactions!D552</f>
        <v/>
      </c>
      <c r="E552">
        <f>Share_Transactions!E552</f>
        <v/>
      </c>
      <c r="F552" s="10">
        <f>Share_Transactions!J552</f>
        <v/>
      </c>
      <c r="G552" s="10">
        <f>Share_Transactions!L552</f>
        <v/>
      </c>
      <c r="H552">
        <f>Share_Transactions!M552</f>
        <v/>
      </c>
      <c r="I552">
        <f>Share_Transactions!G552</f>
        <v/>
      </c>
      <c r="J552">
        <f>Share_Transactions!H552</f>
        <v/>
      </c>
      <c r="K552">
        <f>IF(COUNTIF(Employee_Data!$A$2:$A$2001,B552)&gt;0,"Valid","Invalid Employee")</f>
        <v/>
      </c>
      <c r="L552">
        <f>IF(E552&gt;0,"Valid","Invalid Shares")</f>
        <v/>
      </c>
      <c r="M552">
        <f>IF(G552&gt;0,"Valid","Valid","Missing/Zero Tax")</f>
        <v/>
      </c>
      <c r="N552">
        <f>IF(AND(K552="Valid",L552="Valid",M552="Valid",O552="Approved"),"PASS","INVESTIGATE")</f>
        <v/>
      </c>
      <c r="O552">
        <f>IF(H552="Approved","Approved","Review Required")</f>
        <v/>
      </c>
    </row>
    <row r="553">
      <c r="A553">
        <f>Share_Transactions!A553</f>
        <v/>
      </c>
      <c r="B553">
        <f>Share_Transactions!B553</f>
        <v/>
      </c>
      <c r="C553">
        <f>Share_Transactions!C553</f>
        <v/>
      </c>
      <c r="D553" s="9">
        <f>Share_Transactions!D553</f>
        <v/>
      </c>
      <c r="E553">
        <f>Share_Transactions!E553</f>
        <v/>
      </c>
      <c r="F553" s="10">
        <f>Share_Transactions!J553</f>
        <v/>
      </c>
      <c r="G553" s="10">
        <f>Share_Transactions!L553</f>
        <v/>
      </c>
      <c r="H553">
        <f>Share_Transactions!M553</f>
        <v/>
      </c>
      <c r="I553">
        <f>Share_Transactions!G553</f>
        <v/>
      </c>
      <c r="J553">
        <f>Share_Transactions!H553</f>
        <v/>
      </c>
      <c r="K553">
        <f>IF(COUNTIF(Employee_Data!$A$2:$A$2001,B553)&gt;0,"Valid","Invalid Employee")</f>
        <v/>
      </c>
      <c r="L553">
        <f>IF(E553&gt;0,"Valid","Invalid Shares")</f>
        <v/>
      </c>
      <c r="M553">
        <f>IF(G553&gt;0,"Valid","Valid","Missing/Zero Tax")</f>
        <v/>
      </c>
      <c r="N553">
        <f>IF(AND(K553="Valid",L553="Valid",M553="Valid",O553="Approved"),"PASS","INVESTIGATE")</f>
        <v/>
      </c>
      <c r="O553">
        <f>IF(H553="Approved","Approved","Review Required")</f>
        <v/>
      </c>
    </row>
    <row r="554">
      <c r="A554">
        <f>Share_Transactions!A554</f>
        <v/>
      </c>
      <c r="B554">
        <f>Share_Transactions!B554</f>
        <v/>
      </c>
      <c r="C554">
        <f>Share_Transactions!C554</f>
        <v/>
      </c>
      <c r="D554" s="9">
        <f>Share_Transactions!D554</f>
        <v/>
      </c>
      <c r="E554">
        <f>Share_Transactions!E554</f>
        <v/>
      </c>
      <c r="F554" s="10">
        <f>Share_Transactions!J554</f>
        <v/>
      </c>
      <c r="G554" s="10">
        <f>Share_Transactions!L554</f>
        <v/>
      </c>
      <c r="H554">
        <f>Share_Transactions!M554</f>
        <v/>
      </c>
      <c r="I554">
        <f>Share_Transactions!G554</f>
        <v/>
      </c>
      <c r="J554">
        <f>Share_Transactions!H554</f>
        <v/>
      </c>
      <c r="K554">
        <f>IF(COUNTIF(Employee_Data!$A$2:$A$2001,B554)&gt;0,"Valid","Invalid Employee")</f>
        <v/>
      </c>
      <c r="L554">
        <f>IF(E554&gt;0,"Valid","Invalid Shares")</f>
        <v/>
      </c>
      <c r="M554">
        <f>IF(G554&gt;0,"Valid","Valid","Missing/Zero Tax")</f>
        <v/>
      </c>
      <c r="N554">
        <f>IF(AND(K554="Valid",L554="Valid",M554="Valid",O554="Approved"),"PASS","INVESTIGATE")</f>
        <v/>
      </c>
      <c r="O554">
        <f>IF(H554="Approved","Approved","Review Required")</f>
        <v/>
      </c>
    </row>
    <row r="555">
      <c r="A555">
        <f>Share_Transactions!A555</f>
        <v/>
      </c>
      <c r="B555">
        <f>Share_Transactions!B555</f>
        <v/>
      </c>
      <c r="C555">
        <f>Share_Transactions!C555</f>
        <v/>
      </c>
      <c r="D555" s="9">
        <f>Share_Transactions!D555</f>
        <v/>
      </c>
      <c r="E555">
        <f>Share_Transactions!E555</f>
        <v/>
      </c>
      <c r="F555" s="10">
        <f>Share_Transactions!J555</f>
        <v/>
      </c>
      <c r="G555" s="10">
        <f>Share_Transactions!L555</f>
        <v/>
      </c>
      <c r="H555">
        <f>Share_Transactions!M555</f>
        <v/>
      </c>
      <c r="I555">
        <f>Share_Transactions!G555</f>
        <v/>
      </c>
      <c r="J555">
        <f>Share_Transactions!H555</f>
        <v/>
      </c>
      <c r="K555">
        <f>IF(COUNTIF(Employee_Data!$A$2:$A$2001,B555)&gt;0,"Valid","Invalid Employee")</f>
        <v/>
      </c>
      <c r="L555">
        <f>IF(E555&gt;0,"Valid","Invalid Shares")</f>
        <v/>
      </c>
      <c r="M555">
        <f>IF(G555&gt;0,"Valid","Valid","Missing/Zero Tax")</f>
        <v/>
      </c>
      <c r="N555">
        <f>IF(AND(K555="Valid",L555="Valid",M555="Valid",O555="Approved"),"PASS","INVESTIGATE")</f>
        <v/>
      </c>
      <c r="O555">
        <f>IF(H555="Approved","Approved","Review Required")</f>
        <v/>
      </c>
    </row>
    <row r="556">
      <c r="A556">
        <f>Share_Transactions!A556</f>
        <v/>
      </c>
      <c r="B556">
        <f>Share_Transactions!B556</f>
        <v/>
      </c>
      <c r="C556">
        <f>Share_Transactions!C556</f>
        <v/>
      </c>
      <c r="D556" s="9">
        <f>Share_Transactions!D556</f>
        <v/>
      </c>
      <c r="E556">
        <f>Share_Transactions!E556</f>
        <v/>
      </c>
      <c r="F556" s="10">
        <f>Share_Transactions!J556</f>
        <v/>
      </c>
      <c r="G556" s="10">
        <f>Share_Transactions!L556</f>
        <v/>
      </c>
      <c r="H556">
        <f>Share_Transactions!M556</f>
        <v/>
      </c>
      <c r="I556">
        <f>Share_Transactions!G556</f>
        <v/>
      </c>
      <c r="J556">
        <f>Share_Transactions!H556</f>
        <v/>
      </c>
      <c r="K556">
        <f>IF(COUNTIF(Employee_Data!$A$2:$A$2001,B556)&gt;0,"Valid","Invalid Employee")</f>
        <v/>
      </c>
      <c r="L556">
        <f>IF(E556&gt;0,"Valid","Invalid Shares")</f>
        <v/>
      </c>
      <c r="M556">
        <f>IF(G556&gt;0,"Valid","Valid","Missing/Zero Tax")</f>
        <v/>
      </c>
      <c r="N556">
        <f>IF(AND(K556="Valid",L556="Valid",M556="Valid",O556="Approved"),"PASS","INVESTIGATE")</f>
        <v/>
      </c>
      <c r="O556">
        <f>IF(H556="Approved","Approved","Review Required")</f>
        <v/>
      </c>
    </row>
    <row r="557">
      <c r="A557">
        <f>Share_Transactions!A557</f>
        <v/>
      </c>
      <c r="B557">
        <f>Share_Transactions!B557</f>
        <v/>
      </c>
      <c r="C557">
        <f>Share_Transactions!C557</f>
        <v/>
      </c>
      <c r="D557" s="9">
        <f>Share_Transactions!D557</f>
        <v/>
      </c>
      <c r="E557">
        <f>Share_Transactions!E557</f>
        <v/>
      </c>
      <c r="F557" s="10">
        <f>Share_Transactions!J557</f>
        <v/>
      </c>
      <c r="G557" s="10">
        <f>Share_Transactions!L557</f>
        <v/>
      </c>
      <c r="H557">
        <f>Share_Transactions!M557</f>
        <v/>
      </c>
      <c r="I557">
        <f>Share_Transactions!G557</f>
        <v/>
      </c>
      <c r="J557">
        <f>Share_Transactions!H557</f>
        <v/>
      </c>
      <c r="K557">
        <f>IF(COUNTIF(Employee_Data!$A$2:$A$2001,B557)&gt;0,"Valid","Invalid Employee")</f>
        <v/>
      </c>
      <c r="L557">
        <f>IF(E557&gt;0,"Valid","Invalid Shares")</f>
        <v/>
      </c>
      <c r="M557">
        <f>IF(G557&gt;0,"Valid","Valid","Missing/Zero Tax")</f>
        <v/>
      </c>
      <c r="N557">
        <f>IF(AND(K557="Valid",L557="Valid",M557="Valid",O557="Approved"),"PASS","INVESTIGATE")</f>
        <v/>
      </c>
      <c r="O557">
        <f>IF(H557="Approved","Approved","Review Required")</f>
        <v/>
      </c>
    </row>
    <row r="558">
      <c r="A558">
        <f>Share_Transactions!A558</f>
        <v/>
      </c>
      <c r="B558">
        <f>Share_Transactions!B558</f>
        <v/>
      </c>
      <c r="C558">
        <f>Share_Transactions!C558</f>
        <v/>
      </c>
      <c r="D558" s="9">
        <f>Share_Transactions!D558</f>
        <v/>
      </c>
      <c r="E558">
        <f>Share_Transactions!E558</f>
        <v/>
      </c>
      <c r="F558" s="10">
        <f>Share_Transactions!J558</f>
        <v/>
      </c>
      <c r="G558" s="10">
        <f>Share_Transactions!L558</f>
        <v/>
      </c>
      <c r="H558">
        <f>Share_Transactions!M558</f>
        <v/>
      </c>
      <c r="I558">
        <f>Share_Transactions!G558</f>
        <v/>
      </c>
      <c r="J558">
        <f>Share_Transactions!H558</f>
        <v/>
      </c>
      <c r="K558">
        <f>IF(COUNTIF(Employee_Data!$A$2:$A$2001,B558)&gt;0,"Valid","Invalid Employee")</f>
        <v/>
      </c>
      <c r="L558">
        <f>IF(E558&gt;0,"Valid","Invalid Shares")</f>
        <v/>
      </c>
      <c r="M558">
        <f>IF(G558&gt;0,"Valid","Valid","Missing/Zero Tax")</f>
        <v/>
      </c>
      <c r="N558">
        <f>IF(AND(K558="Valid",L558="Valid",M558="Valid",O558="Approved"),"PASS","INVESTIGATE")</f>
        <v/>
      </c>
      <c r="O558">
        <f>IF(H558="Approved","Approved","Review Required")</f>
        <v/>
      </c>
    </row>
    <row r="559">
      <c r="A559">
        <f>Share_Transactions!A559</f>
        <v/>
      </c>
      <c r="B559">
        <f>Share_Transactions!B559</f>
        <v/>
      </c>
      <c r="C559">
        <f>Share_Transactions!C559</f>
        <v/>
      </c>
      <c r="D559" s="9">
        <f>Share_Transactions!D559</f>
        <v/>
      </c>
      <c r="E559">
        <f>Share_Transactions!E559</f>
        <v/>
      </c>
      <c r="F559" s="10">
        <f>Share_Transactions!J559</f>
        <v/>
      </c>
      <c r="G559" s="10">
        <f>Share_Transactions!L559</f>
        <v/>
      </c>
      <c r="H559">
        <f>Share_Transactions!M559</f>
        <v/>
      </c>
      <c r="I559">
        <f>Share_Transactions!G559</f>
        <v/>
      </c>
      <c r="J559">
        <f>Share_Transactions!H559</f>
        <v/>
      </c>
      <c r="K559">
        <f>IF(COUNTIF(Employee_Data!$A$2:$A$2001,B559)&gt;0,"Valid","Invalid Employee")</f>
        <v/>
      </c>
      <c r="L559">
        <f>IF(E559&gt;0,"Valid","Invalid Shares")</f>
        <v/>
      </c>
      <c r="M559">
        <f>IF(G559&gt;0,"Valid","Valid","Missing/Zero Tax")</f>
        <v/>
      </c>
      <c r="N559">
        <f>IF(AND(K559="Valid",L559="Valid",M559="Valid",O559="Approved"),"PASS","INVESTIGATE")</f>
        <v/>
      </c>
      <c r="O559">
        <f>IF(H559="Approved","Approved","Review Required")</f>
        <v/>
      </c>
    </row>
    <row r="560">
      <c r="A560">
        <f>Share_Transactions!A560</f>
        <v/>
      </c>
      <c r="B560">
        <f>Share_Transactions!B560</f>
        <v/>
      </c>
      <c r="C560">
        <f>Share_Transactions!C560</f>
        <v/>
      </c>
      <c r="D560" s="9">
        <f>Share_Transactions!D560</f>
        <v/>
      </c>
      <c r="E560">
        <f>Share_Transactions!E560</f>
        <v/>
      </c>
      <c r="F560" s="10">
        <f>Share_Transactions!J560</f>
        <v/>
      </c>
      <c r="G560" s="10">
        <f>Share_Transactions!L560</f>
        <v/>
      </c>
      <c r="H560">
        <f>Share_Transactions!M560</f>
        <v/>
      </c>
      <c r="I560">
        <f>Share_Transactions!G560</f>
        <v/>
      </c>
      <c r="J560">
        <f>Share_Transactions!H560</f>
        <v/>
      </c>
      <c r="K560">
        <f>IF(COUNTIF(Employee_Data!$A$2:$A$2001,B560)&gt;0,"Valid","Invalid Employee")</f>
        <v/>
      </c>
      <c r="L560">
        <f>IF(E560&gt;0,"Valid","Invalid Shares")</f>
        <v/>
      </c>
      <c r="M560">
        <f>IF(G560&gt;0,"Valid","Valid","Missing/Zero Tax")</f>
        <v/>
      </c>
      <c r="N560">
        <f>IF(AND(K560="Valid",L560="Valid",M560="Valid",O560="Approved"),"PASS","INVESTIGATE")</f>
        <v/>
      </c>
      <c r="O560">
        <f>IF(H560="Approved","Approved","Review Required")</f>
        <v/>
      </c>
    </row>
    <row r="561">
      <c r="A561">
        <f>Share_Transactions!A561</f>
        <v/>
      </c>
      <c r="B561">
        <f>Share_Transactions!B561</f>
        <v/>
      </c>
      <c r="C561">
        <f>Share_Transactions!C561</f>
        <v/>
      </c>
      <c r="D561" s="9">
        <f>Share_Transactions!D561</f>
        <v/>
      </c>
      <c r="E561">
        <f>Share_Transactions!E561</f>
        <v/>
      </c>
      <c r="F561" s="10">
        <f>Share_Transactions!J561</f>
        <v/>
      </c>
      <c r="G561" s="10">
        <f>Share_Transactions!L561</f>
        <v/>
      </c>
      <c r="H561">
        <f>Share_Transactions!M561</f>
        <v/>
      </c>
      <c r="I561">
        <f>Share_Transactions!G561</f>
        <v/>
      </c>
      <c r="J561">
        <f>Share_Transactions!H561</f>
        <v/>
      </c>
      <c r="K561">
        <f>IF(COUNTIF(Employee_Data!$A$2:$A$2001,B561)&gt;0,"Valid","Invalid Employee")</f>
        <v/>
      </c>
      <c r="L561">
        <f>IF(E561&gt;0,"Valid","Invalid Shares")</f>
        <v/>
      </c>
      <c r="M561">
        <f>IF(G561&gt;0,"Valid","Valid","Missing/Zero Tax")</f>
        <v/>
      </c>
      <c r="N561">
        <f>IF(AND(K561="Valid",L561="Valid",M561="Valid",O561="Approved"),"PASS","INVESTIGATE")</f>
        <v/>
      </c>
      <c r="O561">
        <f>IF(H561="Approved","Approved","Review Required")</f>
        <v/>
      </c>
    </row>
    <row r="562">
      <c r="A562">
        <f>Share_Transactions!A562</f>
        <v/>
      </c>
      <c r="B562">
        <f>Share_Transactions!B562</f>
        <v/>
      </c>
      <c r="C562">
        <f>Share_Transactions!C562</f>
        <v/>
      </c>
      <c r="D562" s="9">
        <f>Share_Transactions!D562</f>
        <v/>
      </c>
      <c r="E562">
        <f>Share_Transactions!E562</f>
        <v/>
      </c>
      <c r="F562" s="10">
        <f>Share_Transactions!J562</f>
        <v/>
      </c>
      <c r="G562" s="10">
        <f>Share_Transactions!L562</f>
        <v/>
      </c>
      <c r="H562">
        <f>Share_Transactions!M562</f>
        <v/>
      </c>
      <c r="I562">
        <f>Share_Transactions!G562</f>
        <v/>
      </c>
      <c r="J562">
        <f>Share_Transactions!H562</f>
        <v/>
      </c>
      <c r="K562">
        <f>IF(COUNTIF(Employee_Data!$A$2:$A$2001,B562)&gt;0,"Valid","Invalid Employee")</f>
        <v/>
      </c>
      <c r="L562">
        <f>IF(E562&gt;0,"Valid","Invalid Shares")</f>
        <v/>
      </c>
      <c r="M562">
        <f>IF(G562&gt;0,"Valid","Valid","Missing/Zero Tax")</f>
        <v/>
      </c>
      <c r="N562">
        <f>IF(AND(K562="Valid",L562="Valid",M562="Valid",O562="Approved"),"PASS","INVESTIGATE")</f>
        <v/>
      </c>
      <c r="O562">
        <f>IF(H562="Approved","Approved","Review Required")</f>
        <v/>
      </c>
    </row>
    <row r="563">
      <c r="A563">
        <f>Share_Transactions!A563</f>
        <v/>
      </c>
      <c r="B563">
        <f>Share_Transactions!B563</f>
        <v/>
      </c>
      <c r="C563">
        <f>Share_Transactions!C563</f>
        <v/>
      </c>
      <c r="D563" s="9">
        <f>Share_Transactions!D563</f>
        <v/>
      </c>
      <c r="E563">
        <f>Share_Transactions!E563</f>
        <v/>
      </c>
      <c r="F563" s="10">
        <f>Share_Transactions!J563</f>
        <v/>
      </c>
      <c r="G563" s="10">
        <f>Share_Transactions!L563</f>
        <v/>
      </c>
      <c r="H563">
        <f>Share_Transactions!M563</f>
        <v/>
      </c>
      <c r="I563">
        <f>Share_Transactions!G563</f>
        <v/>
      </c>
      <c r="J563">
        <f>Share_Transactions!H563</f>
        <v/>
      </c>
      <c r="K563">
        <f>IF(COUNTIF(Employee_Data!$A$2:$A$2001,B563)&gt;0,"Valid","Invalid Employee")</f>
        <v/>
      </c>
      <c r="L563">
        <f>IF(E563&gt;0,"Valid","Invalid Shares")</f>
        <v/>
      </c>
      <c r="M563">
        <f>IF(G563&gt;0,"Valid","Valid","Missing/Zero Tax")</f>
        <v/>
      </c>
      <c r="N563">
        <f>IF(AND(K563="Valid",L563="Valid",M563="Valid",O563="Approved"),"PASS","INVESTIGATE")</f>
        <v/>
      </c>
      <c r="O563">
        <f>IF(H563="Approved","Approved","Review Required")</f>
        <v/>
      </c>
    </row>
    <row r="564">
      <c r="A564">
        <f>Share_Transactions!A564</f>
        <v/>
      </c>
      <c r="B564">
        <f>Share_Transactions!B564</f>
        <v/>
      </c>
      <c r="C564">
        <f>Share_Transactions!C564</f>
        <v/>
      </c>
      <c r="D564" s="9">
        <f>Share_Transactions!D564</f>
        <v/>
      </c>
      <c r="E564">
        <f>Share_Transactions!E564</f>
        <v/>
      </c>
      <c r="F564" s="10">
        <f>Share_Transactions!J564</f>
        <v/>
      </c>
      <c r="G564" s="10">
        <f>Share_Transactions!L564</f>
        <v/>
      </c>
      <c r="H564">
        <f>Share_Transactions!M564</f>
        <v/>
      </c>
      <c r="I564">
        <f>Share_Transactions!G564</f>
        <v/>
      </c>
      <c r="J564">
        <f>Share_Transactions!H564</f>
        <v/>
      </c>
      <c r="K564">
        <f>IF(COUNTIF(Employee_Data!$A$2:$A$2001,B564)&gt;0,"Valid","Invalid Employee")</f>
        <v/>
      </c>
      <c r="L564">
        <f>IF(E564&gt;0,"Valid","Invalid Shares")</f>
        <v/>
      </c>
      <c r="M564">
        <f>IF(G564&gt;0,"Valid","Valid","Missing/Zero Tax")</f>
        <v/>
      </c>
      <c r="N564">
        <f>IF(AND(K564="Valid",L564="Valid",M564="Valid",O564="Approved"),"PASS","INVESTIGATE")</f>
        <v/>
      </c>
      <c r="O564">
        <f>IF(H564="Approved","Approved","Review Required")</f>
        <v/>
      </c>
    </row>
    <row r="565">
      <c r="A565">
        <f>Share_Transactions!A565</f>
        <v/>
      </c>
      <c r="B565">
        <f>Share_Transactions!B565</f>
        <v/>
      </c>
      <c r="C565">
        <f>Share_Transactions!C565</f>
        <v/>
      </c>
      <c r="D565" s="9">
        <f>Share_Transactions!D565</f>
        <v/>
      </c>
      <c r="E565">
        <f>Share_Transactions!E565</f>
        <v/>
      </c>
      <c r="F565" s="10">
        <f>Share_Transactions!J565</f>
        <v/>
      </c>
      <c r="G565" s="10">
        <f>Share_Transactions!L565</f>
        <v/>
      </c>
      <c r="H565">
        <f>Share_Transactions!M565</f>
        <v/>
      </c>
      <c r="I565">
        <f>Share_Transactions!G565</f>
        <v/>
      </c>
      <c r="J565">
        <f>Share_Transactions!H565</f>
        <v/>
      </c>
      <c r="K565">
        <f>IF(COUNTIF(Employee_Data!$A$2:$A$2001,B565)&gt;0,"Valid","Invalid Employee")</f>
        <v/>
      </c>
      <c r="L565">
        <f>IF(E565&gt;0,"Valid","Invalid Shares")</f>
        <v/>
      </c>
      <c r="M565">
        <f>IF(G565&gt;0,"Valid","Valid","Missing/Zero Tax")</f>
        <v/>
      </c>
      <c r="N565">
        <f>IF(AND(K565="Valid",L565="Valid",M565="Valid",O565="Approved"),"PASS","INVESTIGATE")</f>
        <v/>
      </c>
      <c r="O565">
        <f>IF(H565="Approved","Approved","Review Required")</f>
        <v/>
      </c>
    </row>
    <row r="566">
      <c r="A566">
        <f>Share_Transactions!A566</f>
        <v/>
      </c>
      <c r="B566">
        <f>Share_Transactions!B566</f>
        <v/>
      </c>
      <c r="C566">
        <f>Share_Transactions!C566</f>
        <v/>
      </c>
      <c r="D566" s="9">
        <f>Share_Transactions!D566</f>
        <v/>
      </c>
      <c r="E566">
        <f>Share_Transactions!E566</f>
        <v/>
      </c>
      <c r="F566" s="10">
        <f>Share_Transactions!J566</f>
        <v/>
      </c>
      <c r="G566" s="10">
        <f>Share_Transactions!L566</f>
        <v/>
      </c>
      <c r="H566">
        <f>Share_Transactions!M566</f>
        <v/>
      </c>
      <c r="I566">
        <f>Share_Transactions!G566</f>
        <v/>
      </c>
      <c r="J566">
        <f>Share_Transactions!H566</f>
        <v/>
      </c>
      <c r="K566">
        <f>IF(COUNTIF(Employee_Data!$A$2:$A$2001,B566)&gt;0,"Valid","Invalid Employee")</f>
        <v/>
      </c>
      <c r="L566">
        <f>IF(E566&gt;0,"Valid","Invalid Shares")</f>
        <v/>
      </c>
      <c r="M566">
        <f>IF(G566&gt;0,"Valid","Valid","Missing/Zero Tax")</f>
        <v/>
      </c>
      <c r="N566">
        <f>IF(AND(K566="Valid",L566="Valid",M566="Valid",O566="Approved"),"PASS","INVESTIGATE")</f>
        <v/>
      </c>
      <c r="O566">
        <f>IF(H566="Approved","Approved","Review Required")</f>
        <v/>
      </c>
    </row>
    <row r="567">
      <c r="A567">
        <f>Share_Transactions!A567</f>
        <v/>
      </c>
      <c r="B567">
        <f>Share_Transactions!B567</f>
        <v/>
      </c>
      <c r="C567">
        <f>Share_Transactions!C567</f>
        <v/>
      </c>
      <c r="D567" s="9">
        <f>Share_Transactions!D567</f>
        <v/>
      </c>
      <c r="E567">
        <f>Share_Transactions!E567</f>
        <v/>
      </c>
      <c r="F567" s="10">
        <f>Share_Transactions!J567</f>
        <v/>
      </c>
      <c r="G567" s="10">
        <f>Share_Transactions!L567</f>
        <v/>
      </c>
      <c r="H567">
        <f>Share_Transactions!M567</f>
        <v/>
      </c>
      <c r="I567">
        <f>Share_Transactions!G567</f>
        <v/>
      </c>
      <c r="J567">
        <f>Share_Transactions!H567</f>
        <v/>
      </c>
      <c r="K567">
        <f>IF(COUNTIF(Employee_Data!$A$2:$A$2001,B567)&gt;0,"Valid","Invalid Employee")</f>
        <v/>
      </c>
      <c r="L567">
        <f>IF(E567&gt;0,"Valid","Invalid Shares")</f>
        <v/>
      </c>
      <c r="M567">
        <f>IF(G567&gt;0,"Valid","Valid","Missing/Zero Tax")</f>
        <v/>
      </c>
      <c r="N567">
        <f>IF(AND(K567="Valid",L567="Valid",M567="Valid",O567="Approved"),"PASS","INVESTIGATE")</f>
        <v/>
      </c>
      <c r="O567">
        <f>IF(H567="Approved","Approved","Review Required")</f>
        <v/>
      </c>
    </row>
    <row r="568">
      <c r="A568">
        <f>Share_Transactions!A568</f>
        <v/>
      </c>
      <c r="B568">
        <f>Share_Transactions!B568</f>
        <v/>
      </c>
      <c r="C568">
        <f>Share_Transactions!C568</f>
        <v/>
      </c>
      <c r="D568" s="9">
        <f>Share_Transactions!D568</f>
        <v/>
      </c>
      <c r="E568">
        <f>Share_Transactions!E568</f>
        <v/>
      </c>
      <c r="F568" s="10">
        <f>Share_Transactions!J568</f>
        <v/>
      </c>
      <c r="G568" s="10">
        <f>Share_Transactions!L568</f>
        <v/>
      </c>
      <c r="H568">
        <f>Share_Transactions!M568</f>
        <v/>
      </c>
      <c r="I568">
        <f>Share_Transactions!G568</f>
        <v/>
      </c>
      <c r="J568">
        <f>Share_Transactions!H568</f>
        <v/>
      </c>
      <c r="K568">
        <f>IF(COUNTIF(Employee_Data!$A$2:$A$2001,B568)&gt;0,"Valid","Invalid Employee")</f>
        <v/>
      </c>
      <c r="L568">
        <f>IF(E568&gt;0,"Valid","Invalid Shares")</f>
        <v/>
      </c>
      <c r="M568">
        <f>IF(G568&gt;0,"Valid","Valid","Missing/Zero Tax")</f>
        <v/>
      </c>
      <c r="N568">
        <f>IF(AND(K568="Valid",L568="Valid",M568="Valid",O568="Approved"),"PASS","INVESTIGATE")</f>
        <v/>
      </c>
      <c r="O568">
        <f>IF(H568="Approved","Approved","Review Required")</f>
        <v/>
      </c>
    </row>
    <row r="569">
      <c r="A569">
        <f>Share_Transactions!A569</f>
        <v/>
      </c>
      <c r="B569">
        <f>Share_Transactions!B569</f>
        <v/>
      </c>
      <c r="C569">
        <f>Share_Transactions!C569</f>
        <v/>
      </c>
      <c r="D569" s="9">
        <f>Share_Transactions!D569</f>
        <v/>
      </c>
      <c r="E569">
        <f>Share_Transactions!E569</f>
        <v/>
      </c>
      <c r="F569" s="10">
        <f>Share_Transactions!J569</f>
        <v/>
      </c>
      <c r="G569" s="10">
        <f>Share_Transactions!L569</f>
        <v/>
      </c>
      <c r="H569">
        <f>Share_Transactions!M569</f>
        <v/>
      </c>
      <c r="I569">
        <f>Share_Transactions!G569</f>
        <v/>
      </c>
      <c r="J569">
        <f>Share_Transactions!H569</f>
        <v/>
      </c>
      <c r="K569">
        <f>IF(COUNTIF(Employee_Data!$A$2:$A$2001,B569)&gt;0,"Valid","Invalid Employee")</f>
        <v/>
      </c>
      <c r="L569">
        <f>IF(E569&gt;0,"Valid","Invalid Shares")</f>
        <v/>
      </c>
      <c r="M569">
        <f>IF(G569&gt;0,"Valid","Valid","Missing/Zero Tax")</f>
        <v/>
      </c>
      <c r="N569">
        <f>IF(AND(K569="Valid",L569="Valid",M569="Valid",O569="Approved"),"PASS","INVESTIGATE")</f>
        <v/>
      </c>
      <c r="O569">
        <f>IF(H569="Approved","Approved","Review Required")</f>
        <v/>
      </c>
    </row>
    <row r="570">
      <c r="A570">
        <f>Share_Transactions!A570</f>
        <v/>
      </c>
      <c r="B570">
        <f>Share_Transactions!B570</f>
        <v/>
      </c>
      <c r="C570">
        <f>Share_Transactions!C570</f>
        <v/>
      </c>
      <c r="D570" s="9">
        <f>Share_Transactions!D570</f>
        <v/>
      </c>
      <c r="E570">
        <f>Share_Transactions!E570</f>
        <v/>
      </c>
      <c r="F570" s="10">
        <f>Share_Transactions!J570</f>
        <v/>
      </c>
      <c r="G570" s="10">
        <f>Share_Transactions!L570</f>
        <v/>
      </c>
      <c r="H570">
        <f>Share_Transactions!M570</f>
        <v/>
      </c>
      <c r="I570">
        <f>Share_Transactions!G570</f>
        <v/>
      </c>
      <c r="J570">
        <f>Share_Transactions!H570</f>
        <v/>
      </c>
      <c r="K570">
        <f>IF(COUNTIF(Employee_Data!$A$2:$A$2001,B570)&gt;0,"Valid","Invalid Employee")</f>
        <v/>
      </c>
      <c r="L570">
        <f>IF(E570&gt;0,"Valid","Invalid Shares")</f>
        <v/>
      </c>
      <c r="M570">
        <f>IF(G570&gt;0,"Valid","Valid","Missing/Zero Tax")</f>
        <v/>
      </c>
      <c r="N570">
        <f>IF(AND(K570="Valid",L570="Valid",M570="Valid",O570="Approved"),"PASS","INVESTIGATE")</f>
        <v/>
      </c>
      <c r="O570">
        <f>IF(H570="Approved","Approved","Review Required")</f>
        <v/>
      </c>
    </row>
    <row r="571">
      <c r="A571">
        <f>Share_Transactions!A571</f>
        <v/>
      </c>
      <c r="B571">
        <f>Share_Transactions!B571</f>
        <v/>
      </c>
      <c r="C571">
        <f>Share_Transactions!C571</f>
        <v/>
      </c>
      <c r="D571" s="9">
        <f>Share_Transactions!D571</f>
        <v/>
      </c>
      <c r="E571">
        <f>Share_Transactions!E571</f>
        <v/>
      </c>
      <c r="F571" s="10">
        <f>Share_Transactions!J571</f>
        <v/>
      </c>
      <c r="G571" s="10">
        <f>Share_Transactions!L571</f>
        <v/>
      </c>
      <c r="H571">
        <f>Share_Transactions!M571</f>
        <v/>
      </c>
      <c r="I571">
        <f>Share_Transactions!G571</f>
        <v/>
      </c>
      <c r="J571">
        <f>Share_Transactions!H571</f>
        <v/>
      </c>
      <c r="K571">
        <f>IF(COUNTIF(Employee_Data!$A$2:$A$2001,B571)&gt;0,"Valid","Invalid Employee")</f>
        <v/>
      </c>
      <c r="L571">
        <f>IF(E571&gt;0,"Valid","Invalid Shares")</f>
        <v/>
      </c>
      <c r="M571">
        <f>IF(G571&gt;0,"Valid","Valid","Missing/Zero Tax")</f>
        <v/>
      </c>
      <c r="N571">
        <f>IF(AND(K571="Valid",L571="Valid",M571="Valid",O571="Approved"),"PASS","INVESTIGATE")</f>
        <v/>
      </c>
      <c r="O571">
        <f>IF(H571="Approved","Approved","Review Required")</f>
        <v/>
      </c>
    </row>
    <row r="572">
      <c r="A572">
        <f>Share_Transactions!A572</f>
        <v/>
      </c>
      <c r="B572">
        <f>Share_Transactions!B572</f>
        <v/>
      </c>
      <c r="C572">
        <f>Share_Transactions!C572</f>
        <v/>
      </c>
      <c r="D572" s="9">
        <f>Share_Transactions!D572</f>
        <v/>
      </c>
      <c r="E572">
        <f>Share_Transactions!E572</f>
        <v/>
      </c>
      <c r="F572" s="10">
        <f>Share_Transactions!J572</f>
        <v/>
      </c>
      <c r="G572" s="10">
        <f>Share_Transactions!L572</f>
        <v/>
      </c>
      <c r="H572">
        <f>Share_Transactions!M572</f>
        <v/>
      </c>
      <c r="I572">
        <f>Share_Transactions!G572</f>
        <v/>
      </c>
      <c r="J572">
        <f>Share_Transactions!H572</f>
        <v/>
      </c>
      <c r="K572">
        <f>IF(COUNTIF(Employee_Data!$A$2:$A$2001,B572)&gt;0,"Valid","Invalid Employee")</f>
        <v/>
      </c>
      <c r="L572">
        <f>IF(E572&gt;0,"Valid","Invalid Shares")</f>
        <v/>
      </c>
      <c r="M572">
        <f>IF(G572&gt;0,"Valid","Valid","Missing/Zero Tax")</f>
        <v/>
      </c>
      <c r="N572">
        <f>IF(AND(K572="Valid",L572="Valid",M572="Valid",O572="Approved"),"PASS","INVESTIGATE")</f>
        <v/>
      </c>
      <c r="O572">
        <f>IF(H572="Approved","Approved","Review Required")</f>
        <v/>
      </c>
    </row>
    <row r="573">
      <c r="A573">
        <f>Share_Transactions!A573</f>
        <v/>
      </c>
      <c r="B573">
        <f>Share_Transactions!B573</f>
        <v/>
      </c>
      <c r="C573">
        <f>Share_Transactions!C573</f>
        <v/>
      </c>
      <c r="D573" s="9">
        <f>Share_Transactions!D573</f>
        <v/>
      </c>
      <c r="E573">
        <f>Share_Transactions!E573</f>
        <v/>
      </c>
      <c r="F573" s="10">
        <f>Share_Transactions!J573</f>
        <v/>
      </c>
      <c r="G573" s="10">
        <f>Share_Transactions!L573</f>
        <v/>
      </c>
      <c r="H573">
        <f>Share_Transactions!M573</f>
        <v/>
      </c>
      <c r="I573">
        <f>Share_Transactions!G573</f>
        <v/>
      </c>
      <c r="J573">
        <f>Share_Transactions!H573</f>
        <v/>
      </c>
      <c r="K573">
        <f>IF(COUNTIF(Employee_Data!$A$2:$A$2001,B573)&gt;0,"Valid","Invalid Employee")</f>
        <v/>
      </c>
      <c r="L573">
        <f>IF(E573&gt;0,"Valid","Invalid Shares")</f>
        <v/>
      </c>
      <c r="M573">
        <f>IF(G573&gt;0,"Valid","Valid","Missing/Zero Tax")</f>
        <v/>
      </c>
      <c r="N573">
        <f>IF(AND(K573="Valid",L573="Valid",M573="Valid",O573="Approved"),"PASS","INVESTIGATE")</f>
        <v/>
      </c>
      <c r="O573">
        <f>IF(H573="Approved","Approved","Review Required")</f>
        <v/>
      </c>
    </row>
    <row r="574">
      <c r="A574">
        <f>Share_Transactions!A574</f>
        <v/>
      </c>
      <c r="B574">
        <f>Share_Transactions!B574</f>
        <v/>
      </c>
      <c r="C574">
        <f>Share_Transactions!C574</f>
        <v/>
      </c>
      <c r="D574" s="9">
        <f>Share_Transactions!D574</f>
        <v/>
      </c>
      <c r="E574">
        <f>Share_Transactions!E574</f>
        <v/>
      </c>
      <c r="F574" s="10">
        <f>Share_Transactions!J574</f>
        <v/>
      </c>
      <c r="G574" s="10">
        <f>Share_Transactions!L574</f>
        <v/>
      </c>
      <c r="H574">
        <f>Share_Transactions!M574</f>
        <v/>
      </c>
      <c r="I574">
        <f>Share_Transactions!G574</f>
        <v/>
      </c>
      <c r="J574">
        <f>Share_Transactions!H574</f>
        <v/>
      </c>
      <c r="K574">
        <f>IF(COUNTIF(Employee_Data!$A$2:$A$2001,B574)&gt;0,"Valid","Invalid Employee")</f>
        <v/>
      </c>
      <c r="L574">
        <f>IF(E574&gt;0,"Valid","Invalid Shares")</f>
        <v/>
      </c>
      <c r="M574">
        <f>IF(G574&gt;0,"Valid","Valid","Missing/Zero Tax")</f>
        <v/>
      </c>
      <c r="N574">
        <f>IF(AND(K574="Valid",L574="Valid",M574="Valid",O574="Approved"),"PASS","INVESTIGATE")</f>
        <v/>
      </c>
      <c r="O574">
        <f>IF(H574="Approved","Approved","Review Required")</f>
        <v/>
      </c>
    </row>
    <row r="575">
      <c r="A575">
        <f>Share_Transactions!A575</f>
        <v/>
      </c>
      <c r="B575">
        <f>Share_Transactions!B575</f>
        <v/>
      </c>
      <c r="C575">
        <f>Share_Transactions!C575</f>
        <v/>
      </c>
      <c r="D575" s="9">
        <f>Share_Transactions!D575</f>
        <v/>
      </c>
      <c r="E575">
        <f>Share_Transactions!E575</f>
        <v/>
      </c>
      <c r="F575" s="10">
        <f>Share_Transactions!J575</f>
        <v/>
      </c>
      <c r="G575" s="10">
        <f>Share_Transactions!L575</f>
        <v/>
      </c>
      <c r="H575">
        <f>Share_Transactions!M575</f>
        <v/>
      </c>
      <c r="I575">
        <f>Share_Transactions!G575</f>
        <v/>
      </c>
      <c r="J575">
        <f>Share_Transactions!H575</f>
        <v/>
      </c>
      <c r="K575">
        <f>IF(COUNTIF(Employee_Data!$A$2:$A$2001,B575)&gt;0,"Valid","Invalid Employee")</f>
        <v/>
      </c>
      <c r="L575">
        <f>IF(E575&gt;0,"Valid","Invalid Shares")</f>
        <v/>
      </c>
      <c r="M575">
        <f>IF(G575&gt;0,"Valid","Valid","Missing/Zero Tax")</f>
        <v/>
      </c>
      <c r="N575">
        <f>IF(AND(K575="Valid",L575="Valid",M575="Valid",O575="Approved"),"PASS","INVESTIGATE")</f>
        <v/>
      </c>
      <c r="O575">
        <f>IF(H575="Approved","Approved","Review Required")</f>
        <v/>
      </c>
    </row>
    <row r="576">
      <c r="A576">
        <f>Share_Transactions!A576</f>
        <v/>
      </c>
      <c r="B576">
        <f>Share_Transactions!B576</f>
        <v/>
      </c>
      <c r="C576">
        <f>Share_Transactions!C576</f>
        <v/>
      </c>
      <c r="D576" s="9">
        <f>Share_Transactions!D576</f>
        <v/>
      </c>
      <c r="E576">
        <f>Share_Transactions!E576</f>
        <v/>
      </c>
      <c r="F576" s="10">
        <f>Share_Transactions!J576</f>
        <v/>
      </c>
      <c r="G576" s="10">
        <f>Share_Transactions!L576</f>
        <v/>
      </c>
      <c r="H576">
        <f>Share_Transactions!M576</f>
        <v/>
      </c>
      <c r="I576">
        <f>Share_Transactions!G576</f>
        <v/>
      </c>
      <c r="J576">
        <f>Share_Transactions!H576</f>
        <v/>
      </c>
      <c r="K576">
        <f>IF(COUNTIF(Employee_Data!$A$2:$A$2001,B576)&gt;0,"Valid","Invalid Employee")</f>
        <v/>
      </c>
      <c r="L576">
        <f>IF(E576&gt;0,"Valid","Invalid Shares")</f>
        <v/>
      </c>
      <c r="M576">
        <f>IF(G576&gt;0,"Valid","Valid","Missing/Zero Tax")</f>
        <v/>
      </c>
      <c r="N576">
        <f>IF(AND(K576="Valid",L576="Valid",M576="Valid",O576="Approved"),"PASS","INVESTIGATE")</f>
        <v/>
      </c>
      <c r="O576">
        <f>IF(H576="Approved","Approved","Review Required")</f>
        <v/>
      </c>
    </row>
    <row r="577">
      <c r="A577">
        <f>Share_Transactions!A577</f>
        <v/>
      </c>
      <c r="B577">
        <f>Share_Transactions!B577</f>
        <v/>
      </c>
      <c r="C577">
        <f>Share_Transactions!C577</f>
        <v/>
      </c>
      <c r="D577" s="9">
        <f>Share_Transactions!D577</f>
        <v/>
      </c>
      <c r="E577">
        <f>Share_Transactions!E577</f>
        <v/>
      </c>
      <c r="F577" s="10">
        <f>Share_Transactions!J577</f>
        <v/>
      </c>
      <c r="G577" s="10">
        <f>Share_Transactions!L577</f>
        <v/>
      </c>
      <c r="H577">
        <f>Share_Transactions!M577</f>
        <v/>
      </c>
      <c r="I577">
        <f>Share_Transactions!G577</f>
        <v/>
      </c>
      <c r="J577">
        <f>Share_Transactions!H577</f>
        <v/>
      </c>
      <c r="K577">
        <f>IF(COUNTIF(Employee_Data!$A$2:$A$2001,B577)&gt;0,"Valid","Invalid Employee")</f>
        <v/>
      </c>
      <c r="L577">
        <f>IF(E577&gt;0,"Valid","Invalid Shares")</f>
        <v/>
      </c>
      <c r="M577">
        <f>IF(G577&gt;0,"Valid","Valid","Missing/Zero Tax")</f>
        <v/>
      </c>
      <c r="N577">
        <f>IF(AND(K577="Valid",L577="Valid",M577="Valid",O577="Approved"),"PASS","INVESTIGATE")</f>
        <v/>
      </c>
      <c r="O577">
        <f>IF(H577="Approved","Approved","Review Required")</f>
        <v/>
      </c>
    </row>
    <row r="578">
      <c r="A578">
        <f>Share_Transactions!A578</f>
        <v/>
      </c>
      <c r="B578">
        <f>Share_Transactions!B578</f>
        <v/>
      </c>
      <c r="C578">
        <f>Share_Transactions!C578</f>
        <v/>
      </c>
      <c r="D578" s="9">
        <f>Share_Transactions!D578</f>
        <v/>
      </c>
      <c r="E578">
        <f>Share_Transactions!E578</f>
        <v/>
      </c>
      <c r="F578" s="10">
        <f>Share_Transactions!J578</f>
        <v/>
      </c>
      <c r="G578" s="10">
        <f>Share_Transactions!L578</f>
        <v/>
      </c>
      <c r="H578">
        <f>Share_Transactions!M578</f>
        <v/>
      </c>
      <c r="I578">
        <f>Share_Transactions!G578</f>
        <v/>
      </c>
      <c r="J578">
        <f>Share_Transactions!H578</f>
        <v/>
      </c>
      <c r="K578">
        <f>IF(COUNTIF(Employee_Data!$A$2:$A$2001,B578)&gt;0,"Valid","Invalid Employee")</f>
        <v/>
      </c>
      <c r="L578">
        <f>IF(E578&gt;0,"Valid","Invalid Shares")</f>
        <v/>
      </c>
      <c r="M578">
        <f>IF(G578&gt;0,"Valid","Valid","Missing/Zero Tax")</f>
        <v/>
      </c>
      <c r="N578">
        <f>IF(AND(K578="Valid",L578="Valid",M578="Valid",O578="Approved"),"PASS","INVESTIGATE")</f>
        <v/>
      </c>
      <c r="O578">
        <f>IF(H578="Approved","Approved","Review Required")</f>
        <v/>
      </c>
    </row>
    <row r="579">
      <c r="A579">
        <f>Share_Transactions!A579</f>
        <v/>
      </c>
      <c r="B579">
        <f>Share_Transactions!B579</f>
        <v/>
      </c>
      <c r="C579">
        <f>Share_Transactions!C579</f>
        <v/>
      </c>
      <c r="D579" s="9">
        <f>Share_Transactions!D579</f>
        <v/>
      </c>
      <c r="E579">
        <f>Share_Transactions!E579</f>
        <v/>
      </c>
      <c r="F579" s="10">
        <f>Share_Transactions!J579</f>
        <v/>
      </c>
      <c r="G579" s="10">
        <f>Share_Transactions!L579</f>
        <v/>
      </c>
      <c r="H579">
        <f>Share_Transactions!M579</f>
        <v/>
      </c>
      <c r="I579">
        <f>Share_Transactions!G579</f>
        <v/>
      </c>
      <c r="J579">
        <f>Share_Transactions!H579</f>
        <v/>
      </c>
      <c r="K579">
        <f>IF(COUNTIF(Employee_Data!$A$2:$A$2001,B579)&gt;0,"Valid","Invalid Employee")</f>
        <v/>
      </c>
      <c r="L579">
        <f>IF(E579&gt;0,"Valid","Invalid Shares")</f>
        <v/>
      </c>
      <c r="M579">
        <f>IF(G579&gt;0,"Valid","Valid","Missing/Zero Tax")</f>
        <v/>
      </c>
      <c r="N579">
        <f>IF(AND(K579="Valid",L579="Valid",M579="Valid",O579="Approved"),"PASS","INVESTIGATE")</f>
        <v/>
      </c>
      <c r="O579">
        <f>IF(H579="Approved","Approved","Review Required")</f>
        <v/>
      </c>
    </row>
    <row r="580">
      <c r="A580">
        <f>Share_Transactions!A580</f>
        <v/>
      </c>
      <c r="B580">
        <f>Share_Transactions!B580</f>
        <v/>
      </c>
      <c r="C580">
        <f>Share_Transactions!C580</f>
        <v/>
      </c>
      <c r="D580" s="9">
        <f>Share_Transactions!D580</f>
        <v/>
      </c>
      <c r="E580">
        <f>Share_Transactions!E580</f>
        <v/>
      </c>
      <c r="F580" s="10">
        <f>Share_Transactions!J580</f>
        <v/>
      </c>
      <c r="G580" s="10">
        <f>Share_Transactions!L580</f>
        <v/>
      </c>
      <c r="H580">
        <f>Share_Transactions!M580</f>
        <v/>
      </c>
      <c r="I580">
        <f>Share_Transactions!G580</f>
        <v/>
      </c>
      <c r="J580">
        <f>Share_Transactions!H580</f>
        <v/>
      </c>
      <c r="K580">
        <f>IF(COUNTIF(Employee_Data!$A$2:$A$2001,B580)&gt;0,"Valid","Invalid Employee")</f>
        <v/>
      </c>
      <c r="L580">
        <f>IF(E580&gt;0,"Valid","Invalid Shares")</f>
        <v/>
      </c>
      <c r="M580">
        <f>IF(G580&gt;0,"Valid","Valid","Missing/Zero Tax")</f>
        <v/>
      </c>
      <c r="N580">
        <f>IF(AND(K580="Valid",L580="Valid",M580="Valid",O580="Approved"),"PASS","INVESTIGATE")</f>
        <v/>
      </c>
      <c r="O580">
        <f>IF(H580="Approved","Approved","Review Required")</f>
        <v/>
      </c>
    </row>
    <row r="581">
      <c r="A581">
        <f>Share_Transactions!A581</f>
        <v/>
      </c>
      <c r="B581">
        <f>Share_Transactions!B581</f>
        <v/>
      </c>
      <c r="C581">
        <f>Share_Transactions!C581</f>
        <v/>
      </c>
      <c r="D581" s="9">
        <f>Share_Transactions!D581</f>
        <v/>
      </c>
      <c r="E581">
        <f>Share_Transactions!E581</f>
        <v/>
      </c>
      <c r="F581" s="10">
        <f>Share_Transactions!J581</f>
        <v/>
      </c>
      <c r="G581" s="10">
        <f>Share_Transactions!L581</f>
        <v/>
      </c>
      <c r="H581">
        <f>Share_Transactions!M581</f>
        <v/>
      </c>
      <c r="I581">
        <f>Share_Transactions!G581</f>
        <v/>
      </c>
      <c r="J581">
        <f>Share_Transactions!H581</f>
        <v/>
      </c>
      <c r="K581">
        <f>IF(COUNTIF(Employee_Data!$A$2:$A$2001,B581)&gt;0,"Valid","Invalid Employee")</f>
        <v/>
      </c>
      <c r="L581">
        <f>IF(E581&gt;0,"Valid","Invalid Shares")</f>
        <v/>
      </c>
      <c r="M581">
        <f>IF(G581&gt;0,"Valid","Valid","Missing/Zero Tax")</f>
        <v/>
      </c>
      <c r="N581">
        <f>IF(AND(K581="Valid",L581="Valid",M581="Valid",O581="Approved"),"PASS","INVESTIGATE")</f>
        <v/>
      </c>
      <c r="O581">
        <f>IF(H581="Approved","Approved","Review Required")</f>
        <v/>
      </c>
    </row>
    <row r="582">
      <c r="A582">
        <f>Share_Transactions!A582</f>
        <v/>
      </c>
      <c r="B582">
        <f>Share_Transactions!B582</f>
        <v/>
      </c>
      <c r="C582">
        <f>Share_Transactions!C582</f>
        <v/>
      </c>
      <c r="D582" s="9">
        <f>Share_Transactions!D582</f>
        <v/>
      </c>
      <c r="E582">
        <f>Share_Transactions!E582</f>
        <v/>
      </c>
      <c r="F582" s="10">
        <f>Share_Transactions!J582</f>
        <v/>
      </c>
      <c r="G582" s="10">
        <f>Share_Transactions!L582</f>
        <v/>
      </c>
      <c r="H582">
        <f>Share_Transactions!M582</f>
        <v/>
      </c>
      <c r="I582">
        <f>Share_Transactions!G582</f>
        <v/>
      </c>
      <c r="J582">
        <f>Share_Transactions!H582</f>
        <v/>
      </c>
      <c r="K582">
        <f>IF(COUNTIF(Employee_Data!$A$2:$A$2001,B582)&gt;0,"Valid","Invalid Employee")</f>
        <v/>
      </c>
      <c r="L582">
        <f>IF(E582&gt;0,"Valid","Invalid Shares")</f>
        <v/>
      </c>
      <c r="M582">
        <f>IF(G582&gt;0,"Valid","Valid","Missing/Zero Tax")</f>
        <v/>
      </c>
      <c r="N582">
        <f>IF(AND(K582="Valid",L582="Valid",M582="Valid",O582="Approved"),"PASS","INVESTIGATE")</f>
        <v/>
      </c>
      <c r="O582">
        <f>IF(H582="Approved","Approved","Review Required")</f>
        <v/>
      </c>
    </row>
    <row r="583">
      <c r="A583">
        <f>Share_Transactions!A583</f>
        <v/>
      </c>
      <c r="B583">
        <f>Share_Transactions!B583</f>
        <v/>
      </c>
      <c r="C583">
        <f>Share_Transactions!C583</f>
        <v/>
      </c>
      <c r="D583" s="9">
        <f>Share_Transactions!D583</f>
        <v/>
      </c>
      <c r="E583">
        <f>Share_Transactions!E583</f>
        <v/>
      </c>
      <c r="F583" s="10">
        <f>Share_Transactions!J583</f>
        <v/>
      </c>
      <c r="G583" s="10">
        <f>Share_Transactions!L583</f>
        <v/>
      </c>
      <c r="H583">
        <f>Share_Transactions!M583</f>
        <v/>
      </c>
      <c r="I583">
        <f>Share_Transactions!G583</f>
        <v/>
      </c>
      <c r="J583">
        <f>Share_Transactions!H583</f>
        <v/>
      </c>
      <c r="K583">
        <f>IF(COUNTIF(Employee_Data!$A$2:$A$2001,B583)&gt;0,"Valid","Invalid Employee")</f>
        <v/>
      </c>
      <c r="L583">
        <f>IF(E583&gt;0,"Valid","Invalid Shares")</f>
        <v/>
      </c>
      <c r="M583">
        <f>IF(G583&gt;0,"Valid","Valid","Missing/Zero Tax")</f>
        <v/>
      </c>
      <c r="N583">
        <f>IF(AND(K583="Valid",L583="Valid",M583="Valid",O583="Approved"),"PASS","INVESTIGATE")</f>
        <v/>
      </c>
      <c r="O583">
        <f>IF(H583="Approved","Approved","Review Required")</f>
        <v/>
      </c>
    </row>
    <row r="584">
      <c r="A584">
        <f>Share_Transactions!A584</f>
        <v/>
      </c>
      <c r="B584">
        <f>Share_Transactions!B584</f>
        <v/>
      </c>
      <c r="C584">
        <f>Share_Transactions!C584</f>
        <v/>
      </c>
      <c r="D584" s="9">
        <f>Share_Transactions!D584</f>
        <v/>
      </c>
      <c r="E584">
        <f>Share_Transactions!E584</f>
        <v/>
      </c>
      <c r="F584" s="10">
        <f>Share_Transactions!J584</f>
        <v/>
      </c>
      <c r="G584" s="10">
        <f>Share_Transactions!L584</f>
        <v/>
      </c>
      <c r="H584">
        <f>Share_Transactions!M584</f>
        <v/>
      </c>
      <c r="I584">
        <f>Share_Transactions!G584</f>
        <v/>
      </c>
      <c r="J584">
        <f>Share_Transactions!H584</f>
        <v/>
      </c>
      <c r="K584">
        <f>IF(COUNTIF(Employee_Data!$A$2:$A$2001,B584)&gt;0,"Valid","Invalid Employee")</f>
        <v/>
      </c>
      <c r="L584">
        <f>IF(E584&gt;0,"Valid","Invalid Shares")</f>
        <v/>
      </c>
      <c r="M584">
        <f>IF(G584&gt;0,"Valid","Valid","Missing/Zero Tax")</f>
        <v/>
      </c>
      <c r="N584">
        <f>IF(AND(K584="Valid",L584="Valid",M584="Valid",O584="Approved"),"PASS","INVESTIGATE")</f>
        <v/>
      </c>
      <c r="O584">
        <f>IF(H584="Approved","Approved","Review Required")</f>
        <v/>
      </c>
    </row>
    <row r="585">
      <c r="A585">
        <f>Share_Transactions!A585</f>
        <v/>
      </c>
      <c r="B585">
        <f>Share_Transactions!B585</f>
        <v/>
      </c>
      <c r="C585">
        <f>Share_Transactions!C585</f>
        <v/>
      </c>
      <c r="D585" s="9">
        <f>Share_Transactions!D585</f>
        <v/>
      </c>
      <c r="E585">
        <f>Share_Transactions!E585</f>
        <v/>
      </c>
      <c r="F585" s="10">
        <f>Share_Transactions!J585</f>
        <v/>
      </c>
      <c r="G585" s="10">
        <f>Share_Transactions!L585</f>
        <v/>
      </c>
      <c r="H585">
        <f>Share_Transactions!M585</f>
        <v/>
      </c>
      <c r="I585">
        <f>Share_Transactions!G585</f>
        <v/>
      </c>
      <c r="J585">
        <f>Share_Transactions!H585</f>
        <v/>
      </c>
      <c r="K585">
        <f>IF(COUNTIF(Employee_Data!$A$2:$A$2001,B585)&gt;0,"Valid","Invalid Employee")</f>
        <v/>
      </c>
      <c r="L585">
        <f>IF(E585&gt;0,"Valid","Invalid Shares")</f>
        <v/>
      </c>
      <c r="M585">
        <f>IF(G585&gt;0,"Valid","Valid","Missing/Zero Tax")</f>
        <v/>
      </c>
      <c r="N585">
        <f>IF(AND(K585="Valid",L585="Valid",M585="Valid",O585="Approved"),"PASS","INVESTIGATE")</f>
        <v/>
      </c>
      <c r="O585">
        <f>IF(H585="Approved","Approved","Review Required")</f>
        <v/>
      </c>
    </row>
    <row r="586">
      <c r="A586">
        <f>Share_Transactions!A586</f>
        <v/>
      </c>
      <c r="B586">
        <f>Share_Transactions!B586</f>
        <v/>
      </c>
      <c r="C586">
        <f>Share_Transactions!C586</f>
        <v/>
      </c>
      <c r="D586" s="9">
        <f>Share_Transactions!D586</f>
        <v/>
      </c>
      <c r="E586">
        <f>Share_Transactions!E586</f>
        <v/>
      </c>
      <c r="F586" s="10">
        <f>Share_Transactions!J586</f>
        <v/>
      </c>
      <c r="G586" s="10">
        <f>Share_Transactions!L586</f>
        <v/>
      </c>
      <c r="H586">
        <f>Share_Transactions!M586</f>
        <v/>
      </c>
      <c r="I586">
        <f>Share_Transactions!G586</f>
        <v/>
      </c>
      <c r="J586">
        <f>Share_Transactions!H586</f>
        <v/>
      </c>
      <c r="K586">
        <f>IF(COUNTIF(Employee_Data!$A$2:$A$2001,B586)&gt;0,"Valid","Invalid Employee")</f>
        <v/>
      </c>
      <c r="L586">
        <f>IF(E586&gt;0,"Valid","Invalid Shares")</f>
        <v/>
      </c>
      <c r="M586">
        <f>IF(G586&gt;0,"Valid","Valid","Missing/Zero Tax")</f>
        <v/>
      </c>
      <c r="N586">
        <f>IF(AND(K586="Valid",L586="Valid",M586="Valid",O586="Approved"),"PASS","INVESTIGATE")</f>
        <v/>
      </c>
      <c r="O586">
        <f>IF(H586="Approved","Approved","Review Required")</f>
        <v/>
      </c>
    </row>
    <row r="587">
      <c r="A587">
        <f>Share_Transactions!A587</f>
        <v/>
      </c>
      <c r="B587">
        <f>Share_Transactions!B587</f>
        <v/>
      </c>
      <c r="C587">
        <f>Share_Transactions!C587</f>
        <v/>
      </c>
      <c r="D587" s="9">
        <f>Share_Transactions!D587</f>
        <v/>
      </c>
      <c r="E587">
        <f>Share_Transactions!E587</f>
        <v/>
      </c>
      <c r="F587" s="10">
        <f>Share_Transactions!J587</f>
        <v/>
      </c>
      <c r="G587" s="10">
        <f>Share_Transactions!L587</f>
        <v/>
      </c>
      <c r="H587">
        <f>Share_Transactions!M587</f>
        <v/>
      </c>
      <c r="I587">
        <f>Share_Transactions!G587</f>
        <v/>
      </c>
      <c r="J587">
        <f>Share_Transactions!H587</f>
        <v/>
      </c>
      <c r="K587">
        <f>IF(COUNTIF(Employee_Data!$A$2:$A$2001,B587)&gt;0,"Valid","Invalid Employee")</f>
        <v/>
      </c>
      <c r="L587">
        <f>IF(E587&gt;0,"Valid","Invalid Shares")</f>
        <v/>
      </c>
      <c r="M587">
        <f>IF(G587&gt;0,"Valid","Valid","Missing/Zero Tax")</f>
        <v/>
      </c>
      <c r="N587">
        <f>IF(AND(K587="Valid",L587="Valid",M587="Valid",O587="Approved"),"PASS","INVESTIGATE")</f>
        <v/>
      </c>
      <c r="O587">
        <f>IF(H587="Approved","Approved","Review Required")</f>
        <v/>
      </c>
    </row>
    <row r="588">
      <c r="A588">
        <f>Share_Transactions!A588</f>
        <v/>
      </c>
      <c r="B588">
        <f>Share_Transactions!B588</f>
        <v/>
      </c>
      <c r="C588">
        <f>Share_Transactions!C588</f>
        <v/>
      </c>
      <c r="D588" s="9">
        <f>Share_Transactions!D588</f>
        <v/>
      </c>
      <c r="E588">
        <f>Share_Transactions!E588</f>
        <v/>
      </c>
      <c r="F588" s="10">
        <f>Share_Transactions!J588</f>
        <v/>
      </c>
      <c r="G588" s="10">
        <f>Share_Transactions!L588</f>
        <v/>
      </c>
      <c r="H588">
        <f>Share_Transactions!M588</f>
        <v/>
      </c>
      <c r="I588">
        <f>Share_Transactions!G588</f>
        <v/>
      </c>
      <c r="J588">
        <f>Share_Transactions!H588</f>
        <v/>
      </c>
      <c r="K588">
        <f>IF(COUNTIF(Employee_Data!$A$2:$A$2001,B588)&gt;0,"Valid","Invalid Employee")</f>
        <v/>
      </c>
      <c r="L588">
        <f>IF(E588&gt;0,"Valid","Invalid Shares")</f>
        <v/>
      </c>
      <c r="M588">
        <f>IF(G588&gt;0,"Valid","Valid","Missing/Zero Tax")</f>
        <v/>
      </c>
      <c r="N588">
        <f>IF(AND(K588="Valid",L588="Valid",M588="Valid",O588="Approved"),"PASS","INVESTIGATE")</f>
        <v/>
      </c>
      <c r="O588">
        <f>IF(H588="Approved","Approved","Review Required")</f>
        <v/>
      </c>
    </row>
    <row r="589">
      <c r="A589">
        <f>Share_Transactions!A589</f>
        <v/>
      </c>
      <c r="B589">
        <f>Share_Transactions!B589</f>
        <v/>
      </c>
      <c r="C589">
        <f>Share_Transactions!C589</f>
        <v/>
      </c>
      <c r="D589" s="9">
        <f>Share_Transactions!D589</f>
        <v/>
      </c>
      <c r="E589">
        <f>Share_Transactions!E589</f>
        <v/>
      </c>
      <c r="F589" s="10">
        <f>Share_Transactions!J589</f>
        <v/>
      </c>
      <c r="G589" s="10">
        <f>Share_Transactions!L589</f>
        <v/>
      </c>
      <c r="H589">
        <f>Share_Transactions!M589</f>
        <v/>
      </c>
      <c r="I589">
        <f>Share_Transactions!G589</f>
        <v/>
      </c>
      <c r="J589">
        <f>Share_Transactions!H589</f>
        <v/>
      </c>
      <c r="K589">
        <f>IF(COUNTIF(Employee_Data!$A$2:$A$2001,B589)&gt;0,"Valid","Invalid Employee")</f>
        <v/>
      </c>
      <c r="L589">
        <f>IF(E589&gt;0,"Valid","Invalid Shares")</f>
        <v/>
      </c>
      <c r="M589">
        <f>IF(G589&gt;0,"Valid","Valid","Missing/Zero Tax")</f>
        <v/>
      </c>
      <c r="N589">
        <f>IF(AND(K589="Valid",L589="Valid",M589="Valid",O589="Approved"),"PASS","INVESTIGATE")</f>
        <v/>
      </c>
      <c r="O589">
        <f>IF(H589="Approved","Approved","Review Required")</f>
        <v/>
      </c>
    </row>
    <row r="590">
      <c r="A590">
        <f>Share_Transactions!A590</f>
        <v/>
      </c>
      <c r="B590">
        <f>Share_Transactions!B590</f>
        <v/>
      </c>
      <c r="C590">
        <f>Share_Transactions!C590</f>
        <v/>
      </c>
      <c r="D590" s="9">
        <f>Share_Transactions!D590</f>
        <v/>
      </c>
      <c r="E590">
        <f>Share_Transactions!E590</f>
        <v/>
      </c>
      <c r="F590" s="10">
        <f>Share_Transactions!J590</f>
        <v/>
      </c>
      <c r="G590" s="10">
        <f>Share_Transactions!L590</f>
        <v/>
      </c>
      <c r="H590">
        <f>Share_Transactions!M590</f>
        <v/>
      </c>
      <c r="I590">
        <f>Share_Transactions!G590</f>
        <v/>
      </c>
      <c r="J590">
        <f>Share_Transactions!H590</f>
        <v/>
      </c>
      <c r="K590">
        <f>IF(COUNTIF(Employee_Data!$A$2:$A$2001,B590)&gt;0,"Valid","Invalid Employee")</f>
        <v/>
      </c>
      <c r="L590">
        <f>IF(E590&gt;0,"Valid","Invalid Shares")</f>
        <v/>
      </c>
      <c r="M590">
        <f>IF(G590&gt;0,"Valid","Valid","Missing/Zero Tax")</f>
        <v/>
      </c>
      <c r="N590">
        <f>IF(AND(K590="Valid",L590="Valid",M590="Valid",O590="Approved"),"PASS","INVESTIGATE")</f>
        <v/>
      </c>
      <c r="O590">
        <f>IF(H590="Approved","Approved","Review Required")</f>
        <v/>
      </c>
    </row>
    <row r="591">
      <c r="A591">
        <f>Share_Transactions!A591</f>
        <v/>
      </c>
      <c r="B591">
        <f>Share_Transactions!B591</f>
        <v/>
      </c>
      <c r="C591">
        <f>Share_Transactions!C591</f>
        <v/>
      </c>
      <c r="D591" s="9">
        <f>Share_Transactions!D591</f>
        <v/>
      </c>
      <c r="E591">
        <f>Share_Transactions!E591</f>
        <v/>
      </c>
      <c r="F591" s="10">
        <f>Share_Transactions!J591</f>
        <v/>
      </c>
      <c r="G591" s="10">
        <f>Share_Transactions!L591</f>
        <v/>
      </c>
      <c r="H591">
        <f>Share_Transactions!M591</f>
        <v/>
      </c>
      <c r="I591">
        <f>Share_Transactions!G591</f>
        <v/>
      </c>
      <c r="J591">
        <f>Share_Transactions!H591</f>
        <v/>
      </c>
      <c r="K591">
        <f>IF(COUNTIF(Employee_Data!$A$2:$A$2001,B591)&gt;0,"Valid","Invalid Employee")</f>
        <v/>
      </c>
      <c r="L591">
        <f>IF(E591&gt;0,"Valid","Invalid Shares")</f>
        <v/>
      </c>
      <c r="M591">
        <f>IF(G591&gt;0,"Valid","Valid","Missing/Zero Tax")</f>
        <v/>
      </c>
      <c r="N591">
        <f>IF(AND(K591="Valid",L591="Valid",M591="Valid",O591="Approved"),"PASS","INVESTIGATE")</f>
        <v/>
      </c>
      <c r="O591">
        <f>IF(H591="Approved","Approved","Review Required")</f>
        <v/>
      </c>
    </row>
    <row r="592">
      <c r="A592">
        <f>Share_Transactions!A592</f>
        <v/>
      </c>
      <c r="B592">
        <f>Share_Transactions!B592</f>
        <v/>
      </c>
      <c r="C592">
        <f>Share_Transactions!C592</f>
        <v/>
      </c>
      <c r="D592" s="9">
        <f>Share_Transactions!D592</f>
        <v/>
      </c>
      <c r="E592">
        <f>Share_Transactions!E592</f>
        <v/>
      </c>
      <c r="F592" s="10">
        <f>Share_Transactions!J592</f>
        <v/>
      </c>
      <c r="G592" s="10">
        <f>Share_Transactions!L592</f>
        <v/>
      </c>
      <c r="H592">
        <f>Share_Transactions!M592</f>
        <v/>
      </c>
      <c r="I592">
        <f>Share_Transactions!G592</f>
        <v/>
      </c>
      <c r="J592">
        <f>Share_Transactions!H592</f>
        <v/>
      </c>
      <c r="K592">
        <f>IF(COUNTIF(Employee_Data!$A$2:$A$2001,B592)&gt;0,"Valid","Invalid Employee")</f>
        <v/>
      </c>
      <c r="L592">
        <f>IF(E592&gt;0,"Valid","Invalid Shares")</f>
        <v/>
      </c>
      <c r="M592">
        <f>IF(G592&gt;0,"Valid","Valid","Missing/Zero Tax")</f>
        <v/>
      </c>
      <c r="N592">
        <f>IF(AND(K592="Valid",L592="Valid",M592="Valid",O592="Approved"),"PASS","INVESTIGATE")</f>
        <v/>
      </c>
      <c r="O592">
        <f>IF(H592="Approved","Approved","Review Required")</f>
        <v/>
      </c>
    </row>
    <row r="593">
      <c r="A593">
        <f>Share_Transactions!A593</f>
        <v/>
      </c>
      <c r="B593">
        <f>Share_Transactions!B593</f>
        <v/>
      </c>
      <c r="C593">
        <f>Share_Transactions!C593</f>
        <v/>
      </c>
      <c r="D593" s="9">
        <f>Share_Transactions!D593</f>
        <v/>
      </c>
      <c r="E593">
        <f>Share_Transactions!E593</f>
        <v/>
      </c>
      <c r="F593" s="10">
        <f>Share_Transactions!J593</f>
        <v/>
      </c>
      <c r="G593" s="10">
        <f>Share_Transactions!L593</f>
        <v/>
      </c>
      <c r="H593">
        <f>Share_Transactions!M593</f>
        <v/>
      </c>
      <c r="I593">
        <f>Share_Transactions!G593</f>
        <v/>
      </c>
      <c r="J593">
        <f>Share_Transactions!H593</f>
        <v/>
      </c>
      <c r="K593">
        <f>IF(COUNTIF(Employee_Data!$A$2:$A$2001,B593)&gt;0,"Valid","Invalid Employee")</f>
        <v/>
      </c>
      <c r="L593">
        <f>IF(E593&gt;0,"Valid","Invalid Shares")</f>
        <v/>
      </c>
      <c r="M593">
        <f>IF(G593&gt;0,"Valid","Valid","Missing/Zero Tax")</f>
        <v/>
      </c>
      <c r="N593">
        <f>IF(AND(K593="Valid",L593="Valid",M593="Valid",O593="Approved"),"PASS","INVESTIGATE")</f>
        <v/>
      </c>
      <c r="O593">
        <f>IF(H593="Approved","Approved","Review Required")</f>
        <v/>
      </c>
    </row>
    <row r="594">
      <c r="A594">
        <f>Share_Transactions!A594</f>
        <v/>
      </c>
      <c r="B594">
        <f>Share_Transactions!B594</f>
        <v/>
      </c>
      <c r="C594">
        <f>Share_Transactions!C594</f>
        <v/>
      </c>
      <c r="D594" s="9">
        <f>Share_Transactions!D594</f>
        <v/>
      </c>
      <c r="E594">
        <f>Share_Transactions!E594</f>
        <v/>
      </c>
      <c r="F594" s="10">
        <f>Share_Transactions!J594</f>
        <v/>
      </c>
      <c r="G594" s="10">
        <f>Share_Transactions!L594</f>
        <v/>
      </c>
      <c r="H594">
        <f>Share_Transactions!M594</f>
        <v/>
      </c>
      <c r="I594">
        <f>Share_Transactions!G594</f>
        <v/>
      </c>
      <c r="J594">
        <f>Share_Transactions!H594</f>
        <v/>
      </c>
      <c r="K594">
        <f>IF(COUNTIF(Employee_Data!$A$2:$A$2001,B594)&gt;0,"Valid","Invalid Employee")</f>
        <v/>
      </c>
      <c r="L594">
        <f>IF(E594&gt;0,"Valid","Invalid Shares")</f>
        <v/>
      </c>
      <c r="M594">
        <f>IF(G594&gt;0,"Valid","Valid","Missing/Zero Tax")</f>
        <v/>
      </c>
      <c r="N594">
        <f>IF(AND(K594="Valid",L594="Valid",M594="Valid",O594="Approved"),"PASS","INVESTIGATE")</f>
        <v/>
      </c>
      <c r="O594">
        <f>IF(H594="Approved","Approved","Review Required")</f>
        <v/>
      </c>
    </row>
    <row r="595">
      <c r="A595">
        <f>Share_Transactions!A595</f>
        <v/>
      </c>
      <c r="B595">
        <f>Share_Transactions!B595</f>
        <v/>
      </c>
      <c r="C595">
        <f>Share_Transactions!C595</f>
        <v/>
      </c>
      <c r="D595" s="9">
        <f>Share_Transactions!D595</f>
        <v/>
      </c>
      <c r="E595">
        <f>Share_Transactions!E595</f>
        <v/>
      </c>
      <c r="F595" s="10">
        <f>Share_Transactions!J595</f>
        <v/>
      </c>
      <c r="G595" s="10">
        <f>Share_Transactions!L595</f>
        <v/>
      </c>
      <c r="H595">
        <f>Share_Transactions!M595</f>
        <v/>
      </c>
      <c r="I595">
        <f>Share_Transactions!G595</f>
        <v/>
      </c>
      <c r="J595">
        <f>Share_Transactions!H595</f>
        <v/>
      </c>
      <c r="K595">
        <f>IF(COUNTIF(Employee_Data!$A$2:$A$2001,B595)&gt;0,"Valid","Invalid Employee")</f>
        <v/>
      </c>
      <c r="L595">
        <f>IF(E595&gt;0,"Valid","Invalid Shares")</f>
        <v/>
      </c>
      <c r="M595">
        <f>IF(G595&gt;0,"Valid","Valid","Missing/Zero Tax")</f>
        <v/>
      </c>
      <c r="N595">
        <f>IF(AND(K595="Valid",L595="Valid",M595="Valid",O595="Approved"),"PASS","INVESTIGATE")</f>
        <v/>
      </c>
      <c r="O595">
        <f>IF(H595="Approved","Approved","Review Required")</f>
        <v/>
      </c>
    </row>
    <row r="596">
      <c r="A596">
        <f>Share_Transactions!A596</f>
        <v/>
      </c>
      <c r="B596">
        <f>Share_Transactions!B596</f>
        <v/>
      </c>
      <c r="C596">
        <f>Share_Transactions!C596</f>
        <v/>
      </c>
      <c r="D596" s="9">
        <f>Share_Transactions!D596</f>
        <v/>
      </c>
      <c r="E596">
        <f>Share_Transactions!E596</f>
        <v/>
      </c>
      <c r="F596" s="10">
        <f>Share_Transactions!J596</f>
        <v/>
      </c>
      <c r="G596" s="10">
        <f>Share_Transactions!L596</f>
        <v/>
      </c>
      <c r="H596">
        <f>Share_Transactions!M596</f>
        <v/>
      </c>
      <c r="I596">
        <f>Share_Transactions!G596</f>
        <v/>
      </c>
      <c r="J596">
        <f>Share_Transactions!H596</f>
        <v/>
      </c>
      <c r="K596">
        <f>IF(COUNTIF(Employee_Data!$A$2:$A$2001,B596)&gt;0,"Valid","Invalid Employee")</f>
        <v/>
      </c>
      <c r="L596">
        <f>IF(E596&gt;0,"Valid","Invalid Shares")</f>
        <v/>
      </c>
      <c r="M596">
        <f>IF(G596&gt;0,"Valid","Valid","Missing/Zero Tax")</f>
        <v/>
      </c>
      <c r="N596">
        <f>IF(AND(K596="Valid",L596="Valid",M596="Valid",O596="Approved"),"PASS","INVESTIGATE")</f>
        <v/>
      </c>
      <c r="O596">
        <f>IF(H596="Approved","Approved","Review Required")</f>
        <v/>
      </c>
    </row>
    <row r="597">
      <c r="A597">
        <f>Share_Transactions!A597</f>
        <v/>
      </c>
      <c r="B597">
        <f>Share_Transactions!B597</f>
        <v/>
      </c>
      <c r="C597">
        <f>Share_Transactions!C597</f>
        <v/>
      </c>
      <c r="D597" s="9">
        <f>Share_Transactions!D597</f>
        <v/>
      </c>
      <c r="E597">
        <f>Share_Transactions!E597</f>
        <v/>
      </c>
      <c r="F597" s="10">
        <f>Share_Transactions!J597</f>
        <v/>
      </c>
      <c r="G597" s="10">
        <f>Share_Transactions!L597</f>
        <v/>
      </c>
      <c r="H597">
        <f>Share_Transactions!M597</f>
        <v/>
      </c>
      <c r="I597">
        <f>Share_Transactions!G597</f>
        <v/>
      </c>
      <c r="J597">
        <f>Share_Transactions!H597</f>
        <v/>
      </c>
      <c r="K597">
        <f>IF(COUNTIF(Employee_Data!$A$2:$A$2001,B597)&gt;0,"Valid","Invalid Employee")</f>
        <v/>
      </c>
      <c r="L597">
        <f>IF(E597&gt;0,"Valid","Invalid Shares")</f>
        <v/>
      </c>
      <c r="M597">
        <f>IF(G597&gt;0,"Valid","Valid","Missing/Zero Tax")</f>
        <v/>
      </c>
      <c r="N597">
        <f>IF(AND(K597="Valid",L597="Valid",M597="Valid",O597="Approved"),"PASS","INVESTIGATE")</f>
        <v/>
      </c>
      <c r="O597">
        <f>IF(H597="Approved","Approved","Review Required")</f>
        <v/>
      </c>
    </row>
    <row r="598">
      <c r="A598">
        <f>Share_Transactions!A598</f>
        <v/>
      </c>
      <c r="B598">
        <f>Share_Transactions!B598</f>
        <v/>
      </c>
      <c r="C598">
        <f>Share_Transactions!C598</f>
        <v/>
      </c>
      <c r="D598" s="9">
        <f>Share_Transactions!D598</f>
        <v/>
      </c>
      <c r="E598">
        <f>Share_Transactions!E598</f>
        <v/>
      </c>
      <c r="F598" s="10">
        <f>Share_Transactions!J598</f>
        <v/>
      </c>
      <c r="G598" s="10">
        <f>Share_Transactions!L598</f>
        <v/>
      </c>
      <c r="H598">
        <f>Share_Transactions!M598</f>
        <v/>
      </c>
      <c r="I598">
        <f>Share_Transactions!G598</f>
        <v/>
      </c>
      <c r="J598">
        <f>Share_Transactions!H598</f>
        <v/>
      </c>
      <c r="K598">
        <f>IF(COUNTIF(Employee_Data!$A$2:$A$2001,B598)&gt;0,"Valid","Invalid Employee")</f>
        <v/>
      </c>
      <c r="L598">
        <f>IF(E598&gt;0,"Valid","Invalid Shares")</f>
        <v/>
      </c>
      <c r="M598">
        <f>IF(G598&gt;0,"Valid","Valid","Missing/Zero Tax")</f>
        <v/>
      </c>
      <c r="N598">
        <f>IF(AND(K598="Valid",L598="Valid",M598="Valid",O598="Approved"),"PASS","INVESTIGATE")</f>
        <v/>
      </c>
      <c r="O598">
        <f>IF(H598="Approved","Approved","Review Required")</f>
        <v/>
      </c>
    </row>
    <row r="599">
      <c r="A599">
        <f>Share_Transactions!A599</f>
        <v/>
      </c>
      <c r="B599">
        <f>Share_Transactions!B599</f>
        <v/>
      </c>
      <c r="C599">
        <f>Share_Transactions!C599</f>
        <v/>
      </c>
      <c r="D599" s="9">
        <f>Share_Transactions!D599</f>
        <v/>
      </c>
      <c r="E599">
        <f>Share_Transactions!E599</f>
        <v/>
      </c>
      <c r="F599" s="10">
        <f>Share_Transactions!J599</f>
        <v/>
      </c>
      <c r="G599" s="10">
        <f>Share_Transactions!L599</f>
        <v/>
      </c>
      <c r="H599">
        <f>Share_Transactions!M599</f>
        <v/>
      </c>
      <c r="I599">
        <f>Share_Transactions!G599</f>
        <v/>
      </c>
      <c r="J599">
        <f>Share_Transactions!H599</f>
        <v/>
      </c>
      <c r="K599">
        <f>IF(COUNTIF(Employee_Data!$A$2:$A$2001,B599)&gt;0,"Valid","Invalid Employee")</f>
        <v/>
      </c>
      <c r="L599">
        <f>IF(E599&gt;0,"Valid","Invalid Shares")</f>
        <v/>
      </c>
      <c r="M599">
        <f>IF(G599&gt;0,"Valid","Valid","Missing/Zero Tax")</f>
        <v/>
      </c>
      <c r="N599">
        <f>IF(AND(K599="Valid",L599="Valid",M599="Valid",O599="Approved"),"PASS","INVESTIGATE")</f>
        <v/>
      </c>
      <c r="O599">
        <f>IF(H599="Approved","Approved","Review Required")</f>
        <v/>
      </c>
    </row>
    <row r="600">
      <c r="A600">
        <f>Share_Transactions!A600</f>
        <v/>
      </c>
      <c r="B600">
        <f>Share_Transactions!B600</f>
        <v/>
      </c>
      <c r="C600">
        <f>Share_Transactions!C600</f>
        <v/>
      </c>
      <c r="D600" s="9">
        <f>Share_Transactions!D600</f>
        <v/>
      </c>
      <c r="E600">
        <f>Share_Transactions!E600</f>
        <v/>
      </c>
      <c r="F600" s="10">
        <f>Share_Transactions!J600</f>
        <v/>
      </c>
      <c r="G600" s="10">
        <f>Share_Transactions!L600</f>
        <v/>
      </c>
      <c r="H600">
        <f>Share_Transactions!M600</f>
        <v/>
      </c>
      <c r="I600">
        <f>Share_Transactions!G600</f>
        <v/>
      </c>
      <c r="J600">
        <f>Share_Transactions!H600</f>
        <v/>
      </c>
      <c r="K600">
        <f>IF(COUNTIF(Employee_Data!$A$2:$A$2001,B600)&gt;0,"Valid","Invalid Employee")</f>
        <v/>
      </c>
      <c r="L600">
        <f>IF(E600&gt;0,"Valid","Invalid Shares")</f>
        <v/>
      </c>
      <c r="M600">
        <f>IF(G600&gt;0,"Valid","Valid","Missing/Zero Tax")</f>
        <v/>
      </c>
      <c r="N600">
        <f>IF(AND(K600="Valid",L600="Valid",M600="Valid",O600="Approved"),"PASS","INVESTIGATE")</f>
        <v/>
      </c>
      <c r="O600">
        <f>IF(H600="Approved","Approved","Review Required")</f>
        <v/>
      </c>
    </row>
    <row r="601">
      <c r="A601">
        <f>Share_Transactions!A601</f>
        <v/>
      </c>
      <c r="B601">
        <f>Share_Transactions!B601</f>
        <v/>
      </c>
      <c r="C601">
        <f>Share_Transactions!C601</f>
        <v/>
      </c>
      <c r="D601" s="9">
        <f>Share_Transactions!D601</f>
        <v/>
      </c>
      <c r="E601">
        <f>Share_Transactions!E601</f>
        <v/>
      </c>
      <c r="F601" s="10">
        <f>Share_Transactions!J601</f>
        <v/>
      </c>
      <c r="G601" s="10">
        <f>Share_Transactions!L601</f>
        <v/>
      </c>
      <c r="H601">
        <f>Share_Transactions!M601</f>
        <v/>
      </c>
      <c r="I601">
        <f>Share_Transactions!G601</f>
        <v/>
      </c>
      <c r="J601">
        <f>Share_Transactions!H601</f>
        <v/>
      </c>
      <c r="K601">
        <f>IF(COUNTIF(Employee_Data!$A$2:$A$2001,B601)&gt;0,"Valid","Invalid Employee")</f>
        <v/>
      </c>
      <c r="L601">
        <f>IF(E601&gt;0,"Valid","Invalid Shares")</f>
        <v/>
      </c>
      <c r="M601">
        <f>IF(G601&gt;0,"Valid","Valid","Missing/Zero Tax")</f>
        <v/>
      </c>
      <c r="N601">
        <f>IF(AND(K601="Valid",L601="Valid",M601="Valid",O601="Approved"),"PASS","INVESTIGATE")</f>
        <v/>
      </c>
      <c r="O601">
        <f>IF(H601="Approved","Approved","Review Required")</f>
        <v/>
      </c>
    </row>
    <row r="602">
      <c r="A602">
        <f>Share_Transactions!A602</f>
        <v/>
      </c>
      <c r="B602">
        <f>Share_Transactions!B602</f>
        <v/>
      </c>
      <c r="C602">
        <f>Share_Transactions!C602</f>
        <v/>
      </c>
      <c r="D602" s="9">
        <f>Share_Transactions!D602</f>
        <v/>
      </c>
      <c r="E602">
        <f>Share_Transactions!E602</f>
        <v/>
      </c>
      <c r="F602" s="10">
        <f>Share_Transactions!J602</f>
        <v/>
      </c>
      <c r="G602" s="10">
        <f>Share_Transactions!L602</f>
        <v/>
      </c>
      <c r="H602">
        <f>Share_Transactions!M602</f>
        <v/>
      </c>
      <c r="I602">
        <f>Share_Transactions!G602</f>
        <v/>
      </c>
      <c r="J602">
        <f>Share_Transactions!H602</f>
        <v/>
      </c>
      <c r="K602">
        <f>IF(COUNTIF(Employee_Data!$A$2:$A$2001,B602)&gt;0,"Valid","Invalid Employee")</f>
        <v/>
      </c>
      <c r="L602">
        <f>IF(E602&gt;0,"Valid","Invalid Shares")</f>
        <v/>
      </c>
      <c r="M602">
        <f>IF(G602&gt;0,"Valid","Valid","Missing/Zero Tax")</f>
        <v/>
      </c>
      <c r="N602">
        <f>IF(AND(K602="Valid",L602="Valid",M602="Valid",O602="Approved"),"PASS","INVESTIGATE")</f>
        <v/>
      </c>
      <c r="O602">
        <f>IF(H602="Approved","Approved","Review Required")</f>
        <v/>
      </c>
    </row>
    <row r="603">
      <c r="A603">
        <f>Share_Transactions!A603</f>
        <v/>
      </c>
      <c r="B603">
        <f>Share_Transactions!B603</f>
        <v/>
      </c>
      <c r="C603">
        <f>Share_Transactions!C603</f>
        <v/>
      </c>
      <c r="D603" s="9">
        <f>Share_Transactions!D603</f>
        <v/>
      </c>
      <c r="E603">
        <f>Share_Transactions!E603</f>
        <v/>
      </c>
      <c r="F603" s="10">
        <f>Share_Transactions!J603</f>
        <v/>
      </c>
      <c r="G603" s="10">
        <f>Share_Transactions!L603</f>
        <v/>
      </c>
      <c r="H603">
        <f>Share_Transactions!M603</f>
        <v/>
      </c>
      <c r="I603">
        <f>Share_Transactions!G603</f>
        <v/>
      </c>
      <c r="J603">
        <f>Share_Transactions!H603</f>
        <v/>
      </c>
      <c r="K603">
        <f>IF(COUNTIF(Employee_Data!$A$2:$A$2001,B603)&gt;0,"Valid","Invalid Employee")</f>
        <v/>
      </c>
      <c r="L603">
        <f>IF(E603&gt;0,"Valid","Invalid Shares")</f>
        <v/>
      </c>
      <c r="M603">
        <f>IF(G603&gt;0,"Valid","Valid","Missing/Zero Tax")</f>
        <v/>
      </c>
      <c r="N603">
        <f>IF(AND(K603="Valid",L603="Valid",M603="Valid",O603="Approved"),"PASS","INVESTIGATE")</f>
        <v/>
      </c>
      <c r="O603">
        <f>IF(H603="Approved","Approved","Review Required")</f>
        <v/>
      </c>
    </row>
    <row r="604">
      <c r="A604">
        <f>Share_Transactions!A604</f>
        <v/>
      </c>
      <c r="B604">
        <f>Share_Transactions!B604</f>
        <v/>
      </c>
      <c r="C604">
        <f>Share_Transactions!C604</f>
        <v/>
      </c>
      <c r="D604" s="9">
        <f>Share_Transactions!D604</f>
        <v/>
      </c>
      <c r="E604">
        <f>Share_Transactions!E604</f>
        <v/>
      </c>
      <c r="F604" s="10">
        <f>Share_Transactions!J604</f>
        <v/>
      </c>
      <c r="G604" s="10">
        <f>Share_Transactions!L604</f>
        <v/>
      </c>
      <c r="H604">
        <f>Share_Transactions!M604</f>
        <v/>
      </c>
      <c r="I604">
        <f>Share_Transactions!G604</f>
        <v/>
      </c>
      <c r="J604">
        <f>Share_Transactions!H604</f>
        <v/>
      </c>
      <c r="K604">
        <f>IF(COUNTIF(Employee_Data!$A$2:$A$2001,B604)&gt;0,"Valid","Invalid Employee")</f>
        <v/>
      </c>
      <c r="L604">
        <f>IF(E604&gt;0,"Valid","Invalid Shares")</f>
        <v/>
      </c>
      <c r="M604">
        <f>IF(G604&gt;0,"Valid","Valid","Missing/Zero Tax")</f>
        <v/>
      </c>
      <c r="N604">
        <f>IF(AND(K604="Valid",L604="Valid",M604="Valid",O604="Approved"),"PASS","INVESTIGATE")</f>
        <v/>
      </c>
      <c r="O604">
        <f>IF(H604="Approved","Approved","Review Required")</f>
        <v/>
      </c>
    </row>
    <row r="605">
      <c r="A605">
        <f>Share_Transactions!A605</f>
        <v/>
      </c>
      <c r="B605">
        <f>Share_Transactions!B605</f>
        <v/>
      </c>
      <c r="C605">
        <f>Share_Transactions!C605</f>
        <v/>
      </c>
      <c r="D605" s="9">
        <f>Share_Transactions!D605</f>
        <v/>
      </c>
      <c r="E605">
        <f>Share_Transactions!E605</f>
        <v/>
      </c>
      <c r="F605" s="10">
        <f>Share_Transactions!J605</f>
        <v/>
      </c>
      <c r="G605" s="10">
        <f>Share_Transactions!L605</f>
        <v/>
      </c>
      <c r="H605">
        <f>Share_Transactions!M605</f>
        <v/>
      </c>
      <c r="I605">
        <f>Share_Transactions!G605</f>
        <v/>
      </c>
      <c r="J605">
        <f>Share_Transactions!H605</f>
        <v/>
      </c>
      <c r="K605">
        <f>IF(COUNTIF(Employee_Data!$A$2:$A$2001,B605)&gt;0,"Valid","Invalid Employee")</f>
        <v/>
      </c>
      <c r="L605">
        <f>IF(E605&gt;0,"Valid","Invalid Shares")</f>
        <v/>
      </c>
      <c r="M605">
        <f>IF(G605&gt;0,"Valid","Valid","Missing/Zero Tax")</f>
        <v/>
      </c>
      <c r="N605">
        <f>IF(AND(K605="Valid",L605="Valid",M605="Valid",O605="Approved"),"PASS","INVESTIGATE")</f>
        <v/>
      </c>
      <c r="O605">
        <f>IF(H605="Approved","Approved","Review Required")</f>
        <v/>
      </c>
    </row>
    <row r="606">
      <c r="A606">
        <f>Share_Transactions!A606</f>
        <v/>
      </c>
      <c r="B606">
        <f>Share_Transactions!B606</f>
        <v/>
      </c>
      <c r="C606">
        <f>Share_Transactions!C606</f>
        <v/>
      </c>
      <c r="D606" s="9">
        <f>Share_Transactions!D606</f>
        <v/>
      </c>
      <c r="E606">
        <f>Share_Transactions!E606</f>
        <v/>
      </c>
      <c r="F606" s="10">
        <f>Share_Transactions!J606</f>
        <v/>
      </c>
      <c r="G606" s="10">
        <f>Share_Transactions!L606</f>
        <v/>
      </c>
      <c r="H606">
        <f>Share_Transactions!M606</f>
        <v/>
      </c>
      <c r="I606">
        <f>Share_Transactions!G606</f>
        <v/>
      </c>
      <c r="J606">
        <f>Share_Transactions!H606</f>
        <v/>
      </c>
      <c r="K606">
        <f>IF(COUNTIF(Employee_Data!$A$2:$A$2001,B606)&gt;0,"Valid","Invalid Employee")</f>
        <v/>
      </c>
      <c r="L606">
        <f>IF(E606&gt;0,"Valid","Invalid Shares")</f>
        <v/>
      </c>
      <c r="M606">
        <f>IF(G606&gt;0,"Valid","Valid","Missing/Zero Tax")</f>
        <v/>
      </c>
      <c r="N606">
        <f>IF(AND(K606="Valid",L606="Valid",M606="Valid",O606="Approved"),"PASS","INVESTIGATE")</f>
        <v/>
      </c>
      <c r="O606">
        <f>IF(H606="Approved","Approved","Review Required")</f>
        <v/>
      </c>
    </row>
    <row r="607">
      <c r="A607">
        <f>Share_Transactions!A607</f>
        <v/>
      </c>
      <c r="B607">
        <f>Share_Transactions!B607</f>
        <v/>
      </c>
      <c r="C607">
        <f>Share_Transactions!C607</f>
        <v/>
      </c>
      <c r="D607" s="9">
        <f>Share_Transactions!D607</f>
        <v/>
      </c>
      <c r="E607">
        <f>Share_Transactions!E607</f>
        <v/>
      </c>
      <c r="F607" s="10">
        <f>Share_Transactions!J607</f>
        <v/>
      </c>
      <c r="G607" s="10">
        <f>Share_Transactions!L607</f>
        <v/>
      </c>
      <c r="H607">
        <f>Share_Transactions!M607</f>
        <v/>
      </c>
      <c r="I607">
        <f>Share_Transactions!G607</f>
        <v/>
      </c>
      <c r="J607">
        <f>Share_Transactions!H607</f>
        <v/>
      </c>
      <c r="K607">
        <f>IF(COUNTIF(Employee_Data!$A$2:$A$2001,B607)&gt;0,"Valid","Invalid Employee")</f>
        <v/>
      </c>
      <c r="L607">
        <f>IF(E607&gt;0,"Valid","Invalid Shares")</f>
        <v/>
      </c>
      <c r="M607">
        <f>IF(G607&gt;0,"Valid","Valid","Missing/Zero Tax")</f>
        <v/>
      </c>
      <c r="N607">
        <f>IF(AND(K607="Valid",L607="Valid",M607="Valid",O607="Approved"),"PASS","INVESTIGATE")</f>
        <v/>
      </c>
      <c r="O607">
        <f>IF(H607="Approved","Approved","Review Required")</f>
        <v/>
      </c>
    </row>
    <row r="608">
      <c r="A608">
        <f>Share_Transactions!A608</f>
        <v/>
      </c>
      <c r="B608">
        <f>Share_Transactions!B608</f>
        <v/>
      </c>
      <c r="C608">
        <f>Share_Transactions!C608</f>
        <v/>
      </c>
      <c r="D608" s="9">
        <f>Share_Transactions!D608</f>
        <v/>
      </c>
      <c r="E608">
        <f>Share_Transactions!E608</f>
        <v/>
      </c>
      <c r="F608" s="10">
        <f>Share_Transactions!J608</f>
        <v/>
      </c>
      <c r="G608" s="10">
        <f>Share_Transactions!L608</f>
        <v/>
      </c>
      <c r="H608">
        <f>Share_Transactions!M608</f>
        <v/>
      </c>
      <c r="I608">
        <f>Share_Transactions!G608</f>
        <v/>
      </c>
      <c r="J608">
        <f>Share_Transactions!H608</f>
        <v/>
      </c>
      <c r="K608">
        <f>IF(COUNTIF(Employee_Data!$A$2:$A$2001,B608)&gt;0,"Valid","Invalid Employee")</f>
        <v/>
      </c>
      <c r="L608">
        <f>IF(E608&gt;0,"Valid","Invalid Shares")</f>
        <v/>
      </c>
      <c r="M608">
        <f>IF(G608&gt;0,"Valid","Valid","Missing/Zero Tax")</f>
        <v/>
      </c>
      <c r="N608">
        <f>IF(AND(K608="Valid",L608="Valid",M608="Valid",O608="Approved"),"PASS","INVESTIGATE")</f>
        <v/>
      </c>
      <c r="O608">
        <f>IF(H608="Approved","Approved","Review Required")</f>
        <v/>
      </c>
    </row>
    <row r="609">
      <c r="A609">
        <f>Share_Transactions!A609</f>
        <v/>
      </c>
      <c r="B609">
        <f>Share_Transactions!B609</f>
        <v/>
      </c>
      <c r="C609">
        <f>Share_Transactions!C609</f>
        <v/>
      </c>
      <c r="D609" s="9">
        <f>Share_Transactions!D609</f>
        <v/>
      </c>
      <c r="E609">
        <f>Share_Transactions!E609</f>
        <v/>
      </c>
      <c r="F609" s="10">
        <f>Share_Transactions!J609</f>
        <v/>
      </c>
      <c r="G609" s="10">
        <f>Share_Transactions!L609</f>
        <v/>
      </c>
      <c r="H609">
        <f>Share_Transactions!M609</f>
        <v/>
      </c>
      <c r="I609">
        <f>Share_Transactions!G609</f>
        <v/>
      </c>
      <c r="J609">
        <f>Share_Transactions!H609</f>
        <v/>
      </c>
      <c r="K609">
        <f>IF(COUNTIF(Employee_Data!$A$2:$A$2001,B609)&gt;0,"Valid","Invalid Employee")</f>
        <v/>
      </c>
      <c r="L609">
        <f>IF(E609&gt;0,"Valid","Invalid Shares")</f>
        <v/>
      </c>
      <c r="M609">
        <f>IF(G609&gt;0,"Valid","Valid","Missing/Zero Tax")</f>
        <v/>
      </c>
      <c r="N609">
        <f>IF(AND(K609="Valid",L609="Valid",M609="Valid",O609="Approved"),"PASS","INVESTIGATE")</f>
        <v/>
      </c>
      <c r="O609">
        <f>IF(H609="Approved","Approved","Review Required")</f>
        <v/>
      </c>
    </row>
    <row r="610">
      <c r="A610">
        <f>Share_Transactions!A610</f>
        <v/>
      </c>
      <c r="B610">
        <f>Share_Transactions!B610</f>
        <v/>
      </c>
      <c r="C610">
        <f>Share_Transactions!C610</f>
        <v/>
      </c>
      <c r="D610" s="9">
        <f>Share_Transactions!D610</f>
        <v/>
      </c>
      <c r="E610">
        <f>Share_Transactions!E610</f>
        <v/>
      </c>
      <c r="F610" s="10">
        <f>Share_Transactions!J610</f>
        <v/>
      </c>
      <c r="G610" s="10">
        <f>Share_Transactions!L610</f>
        <v/>
      </c>
      <c r="H610">
        <f>Share_Transactions!M610</f>
        <v/>
      </c>
      <c r="I610">
        <f>Share_Transactions!G610</f>
        <v/>
      </c>
      <c r="J610">
        <f>Share_Transactions!H610</f>
        <v/>
      </c>
      <c r="K610">
        <f>IF(COUNTIF(Employee_Data!$A$2:$A$2001,B610)&gt;0,"Valid","Invalid Employee")</f>
        <v/>
      </c>
      <c r="L610">
        <f>IF(E610&gt;0,"Valid","Invalid Shares")</f>
        <v/>
      </c>
      <c r="M610">
        <f>IF(G610&gt;0,"Valid","Valid","Missing/Zero Tax")</f>
        <v/>
      </c>
      <c r="N610">
        <f>IF(AND(K610="Valid",L610="Valid",M610="Valid",O610="Approved"),"PASS","INVESTIGATE")</f>
        <v/>
      </c>
      <c r="O610">
        <f>IF(H610="Approved","Approved","Review Required")</f>
        <v/>
      </c>
    </row>
    <row r="611">
      <c r="A611">
        <f>Share_Transactions!A611</f>
        <v/>
      </c>
      <c r="B611">
        <f>Share_Transactions!B611</f>
        <v/>
      </c>
      <c r="C611">
        <f>Share_Transactions!C611</f>
        <v/>
      </c>
      <c r="D611" s="9">
        <f>Share_Transactions!D611</f>
        <v/>
      </c>
      <c r="E611">
        <f>Share_Transactions!E611</f>
        <v/>
      </c>
      <c r="F611" s="10">
        <f>Share_Transactions!J611</f>
        <v/>
      </c>
      <c r="G611" s="10">
        <f>Share_Transactions!L611</f>
        <v/>
      </c>
      <c r="H611">
        <f>Share_Transactions!M611</f>
        <v/>
      </c>
      <c r="I611">
        <f>Share_Transactions!G611</f>
        <v/>
      </c>
      <c r="J611">
        <f>Share_Transactions!H611</f>
        <v/>
      </c>
      <c r="K611">
        <f>IF(COUNTIF(Employee_Data!$A$2:$A$2001,B611)&gt;0,"Valid","Invalid Employee")</f>
        <v/>
      </c>
      <c r="L611">
        <f>IF(E611&gt;0,"Valid","Invalid Shares")</f>
        <v/>
      </c>
      <c r="M611">
        <f>IF(G611&gt;0,"Valid","Valid","Missing/Zero Tax")</f>
        <v/>
      </c>
      <c r="N611">
        <f>IF(AND(K611="Valid",L611="Valid",M611="Valid",O611="Approved"),"PASS","INVESTIGATE")</f>
        <v/>
      </c>
      <c r="O611">
        <f>IF(H611="Approved","Approved","Review Required")</f>
        <v/>
      </c>
    </row>
    <row r="612">
      <c r="A612">
        <f>Share_Transactions!A612</f>
        <v/>
      </c>
      <c r="B612">
        <f>Share_Transactions!B612</f>
        <v/>
      </c>
      <c r="C612">
        <f>Share_Transactions!C612</f>
        <v/>
      </c>
      <c r="D612" s="9">
        <f>Share_Transactions!D612</f>
        <v/>
      </c>
      <c r="E612">
        <f>Share_Transactions!E612</f>
        <v/>
      </c>
      <c r="F612" s="10">
        <f>Share_Transactions!J612</f>
        <v/>
      </c>
      <c r="G612" s="10">
        <f>Share_Transactions!L612</f>
        <v/>
      </c>
      <c r="H612">
        <f>Share_Transactions!M612</f>
        <v/>
      </c>
      <c r="I612">
        <f>Share_Transactions!G612</f>
        <v/>
      </c>
      <c r="J612">
        <f>Share_Transactions!H612</f>
        <v/>
      </c>
      <c r="K612">
        <f>IF(COUNTIF(Employee_Data!$A$2:$A$2001,B612)&gt;0,"Valid","Invalid Employee")</f>
        <v/>
      </c>
      <c r="L612">
        <f>IF(E612&gt;0,"Valid","Invalid Shares")</f>
        <v/>
      </c>
      <c r="M612">
        <f>IF(G612&gt;0,"Valid","Valid","Missing/Zero Tax")</f>
        <v/>
      </c>
      <c r="N612">
        <f>IF(AND(K612="Valid",L612="Valid",M612="Valid",O612="Approved"),"PASS","INVESTIGATE")</f>
        <v/>
      </c>
      <c r="O612">
        <f>IF(H612="Approved","Approved","Review Required")</f>
        <v/>
      </c>
    </row>
    <row r="613">
      <c r="A613">
        <f>Share_Transactions!A613</f>
        <v/>
      </c>
      <c r="B613">
        <f>Share_Transactions!B613</f>
        <v/>
      </c>
      <c r="C613">
        <f>Share_Transactions!C613</f>
        <v/>
      </c>
      <c r="D613" s="9">
        <f>Share_Transactions!D613</f>
        <v/>
      </c>
      <c r="E613">
        <f>Share_Transactions!E613</f>
        <v/>
      </c>
      <c r="F613" s="10">
        <f>Share_Transactions!J613</f>
        <v/>
      </c>
      <c r="G613" s="10">
        <f>Share_Transactions!L613</f>
        <v/>
      </c>
      <c r="H613">
        <f>Share_Transactions!M613</f>
        <v/>
      </c>
      <c r="I613">
        <f>Share_Transactions!G613</f>
        <v/>
      </c>
      <c r="J613">
        <f>Share_Transactions!H613</f>
        <v/>
      </c>
      <c r="K613">
        <f>IF(COUNTIF(Employee_Data!$A$2:$A$2001,B613)&gt;0,"Valid","Invalid Employee")</f>
        <v/>
      </c>
      <c r="L613">
        <f>IF(E613&gt;0,"Valid","Invalid Shares")</f>
        <v/>
      </c>
      <c r="M613">
        <f>IF(G613&gt;0,"Valid","Valid","Missing/Zero Tax")</f>
        <v/>
      </c>
      <c r="N613">
        <f>IF(AND(K613="Valid",L613="Valid",M613="Valid",O613="Approved"),"PASS","INVESTIGATE")</f>
        <v/>
      </c>
      <c r="O613">
        <f>IF(H613="Approved","Approved","Review Required")</f>
        <v/>
      </c>
    </row>
    <row r="614">
      <c r="A614">
        <f>Share_Transactions!A614</f>
        <v/>
      </c>
      <c r="B614">
        <f>Share_Transactions!B614</f>
        <v/>
      </c>
      <c r="C614">
        <f>Share_Transactions!C614</f>
        <v/>
      </c>
      <c r="D614" s="9">
        <f>Share_Transactions!D614</f>
        <v/>
      </c>
      <c r="E614">
        <f>Share_Transactions!E614</f>
        <v/>
      </c>
      <c r="F614" s="10">
        <f>Share_Transactions!J614</f>
        <v/>
      </c>
      <c r="G614" s="10">
        <f>Share_Transactions!L614</f>
        <v/>
      </c>
      <c r="H614">
        <f>Share_Transactions!M614</f>
        <v/>
      </c>
      <c r="I614">
        <f>Share_Transactions!G614</f>
        <v/>
      </c>
      <c r="J614">
        <f>Share_Transactions!H614</f>
        <v/>
      </c>
      <c r="K614">
        <f>IF(COUNTIF(Employee_Data!$A$2:$A$2001,B614)&gt;0,"Valid","Invalid Employee")</f>
        <v/>
      </c>
      <c r="L614">
        <f>IF(E614&gt;0,"Valid","Invalid Shares")</f>
        <v/>
      </c>
      <c r="M614">
        <f>IF(G614&gt;0,"Valid","Valid","Missing/Zero Tax")</f>
        <v/>
      </c>
      <c r="N614">
        <f>IF(AND(K614="Valid",L614="Valid",M614="Valid",O614="Approved"),"PASS","INVESTIGATE")</f>
        <v/>
      </c>
      <c r="O614">
        <f>IF(H614="Approved","Approved","Review Required")</f>
        <v/>
      </c>
    </row>
    <row r="615">
      <c r="A615">
        <f>Share_Transactions!A615</f>
        <v/>
      </c>
      <c r="B615">
        <f>Share_Transactions!B615</f>
        <v/>
      </c>
      <c r="C615">
        <f>Share_Transactions!C615</f>
        <v/>
      </c>
      <c r="D615" s="9">
        <f>Share_Transactions!D615</f>
        <v/>
      </c>
      <c r="E615">
        <f>Share_Transactions!E615</f>
        <v/>
      </c>
      <c r="F615" s="10">
        <f>Share_Transactions!J615</f>
        <v/>
      </c>
      <c r="G615" s="10">
        <f>Share_Transactions!L615</f>
        <v/>
      </c>
      <c r="H615">
        <f>Share_Transactions!M615</f>
        <v/>
      </c>
      <c r="I615">
        <f>Share_Transactions!G615</f>
        <v/>
      </c>
      <c r="J615">
        <f>Share_Transactions!H615</f>
        <v/>
      </c>
      <c r="K615">
        <f>IF(COUNTIF(Employee_Data!$A$2:$A$2001,B615)&gt;0,"Valid","Invalid Employee")</f>
        <v/>
      </c>
      <c r="L615">
        <f>IF(E615&gt;0,"Valid","Invalid Shares")</f>
        <v/>
      </c>
      <c r="M615">
        <f>IF(G615&gt;0,"Valid","Valid","Missing/Zero Tax")</f>
        <v/>
      </c>
      <c r="N615">
        <f>IF(AND(K615="Valid",L615="Valid",M615="Valid",O615="Approved"),"PASS","INVESTIGATE")</f>
        <v/>
      </c>
      <c r="O615">
        <f>IF(H615="Approved","Approved","Review Required")</f>
        <v/>
      </c>
    </row>
    <row r="616">
      <c r="A616">
        <f>Share_Transactions!A616</f>
        <v/>
      </c>
      <c r="B616">
        <f>Share_Transactions!B616</f>
        <v/>
      </c>
      <c r="C616">
        <f>Share_Transactions!C616</f>
        <v/>
      </c>
      <c r="D616" s="9">
        <f>Share_Transactions!D616</f>
        <v/>
      </c>
      <c r="E616">
        <f>Share_Transactions!E616</f>
        <v/>
      </c>
      <c r="F616" s="10">
        <f>Share_Transactions!J616</f>
        <v/>
      </c>
      <c r="G616" s="10">
        <f>Share_Transactions!L616</f>
        <v/>
      </c>
      <c r="H616">
        <f>Share_Transactions!M616</f>
        <v/>
      </c>
      <c r="I616">
        <f>Share_Transactions!G616</f>
        <v/>
      </c>
      <c r="J616">
        <f>Share_Transactions!H616</f>
        <v/>
      </c>
      <c r="K616">
        <f>IF(COUNTIF(Employee_Data!$A$2:$A$2001,B616)&gt;0,"Valid","Invalid Employee")</f>
        <v/>
      </c>
      <c r="L616">
        <f>IF(E616&gt;0,"Valid","Invalid Shares")</f>
        <v/>
      </c>
      <c r="M616">
        <f>IF(G616&gt;0,"Valid","Valid","Missing/Zero Tax")</f>
        <v/>
      </c>
      <c r="N616">
        <f>IF(AND(K616="Valid",L616="Valid",M616="Valid",O616="Approved"),"PASS","INVESTIGATE")</f>
        <v/>
      </c>
      <c r="O616">
        <f>IF(H616="Approved","Approved","Review Required")</f>
        <v/>
      </c>
    </row>
    <row r="617">
      <c r="A617">
        <f>Share_Transactions!A617</f>
        <v/>
      </c>
      <c r="B617">
        <f>Share_Transactions!B617</f>
        <v/>
      </c>
      <c r="C617">
        <f>Share_Transactions!C617</f>
        <v/>
      </c>
      <c r="D617" s="9">
        <f>Share_Transactions!D617</f>
        <v/>
      </c>
      <c r="E617">
        <f>Share_Transactions!E617</f>
        <v/>
      </c>
      <c r="F617" s="10">
        <f>Share_Transactions!J617</f>
        <v/>
      </c>
      <c r="G617" s="10">
        <f>Share_Transactions!L617</f>
        <v/>
      </c>
      <c r="H617">
        <f>Share_Transactions!M617</f>
        <v/>
      </c>
      <c r="I617">
        <f>Share_Transactions!G617</f>
        <v/>
      </c>
      <c r="J617">
        <f>Share_Transactions!H617</f>
        <v/>
      </c>
      <c r="K617">
        <f>IF(COUNTIF(Employee_Data!$A$2:$A$2001,B617)&gt;0,"Valid","Invalid Employee")</f>
        <v/>
      </c>
      <c r="L617">
        <f>IF(E617&gt;0,"Valid","Invalid Shares")</f>
        <v/>
      </c>
      <c r="M617">
        <f>IF(G617&gt;0,"Valid","Valid","Missing/Zero Tax")</f>
        <v/>
      </c>
      <c r="N617">
        <f>IF(AND(K617="Valid",L617="Valid",M617="Valid",O617="Approved"),"PASS","INVESTIGATE")</f>
        <v/>
      </c>
      <c r="O617">
        <f>IF(H617="Approved","Approved","Review Required")</f>
        <v/>
      </c>
    </row>
    <row r="618">
      <c r="A618">
        <f>Share_Transactions!A618</f>
        <v/>
      </c>
      <c r="B618">
        <f>Share_Transactions!B618</f>
        <v/>
      </c>
      <c r="C618">
        <f>Share_Transactions!C618</f>
        <v/>
      </c>
      <c r="D618" s="9">
        <f>Share_Transactions!D618</f>
        <v/>
      </c>
      <c r="E618">
        <f>Share_Transactions!E618</f>
        <v/>
      </c>
      <c r="F618" s="10">
        <f>Share_Transactions!J618</f>
        <v/>
      </c>
      <c r="G618" s="10">
        <f>Share_Transactions!L618</f>
        <v/>
      </c>
      <c r="H618">
        <f>Share_Transactions!M618</f>
        <v/>
      </c>
      <c r="I618">
        <f>Share_Transactions!G618</f>
        <v/>
      </c>
      <c r="J618">
        <f>Share_Transactions!H618</f>
        <v/>
      </c>
      <c r="K618">
        <f>IF(COUNTIF(Employee_Data!$A$2:$A$2001,B618)&gt;0,"Valid","Invalid Employee")</f>
        <v/>
      </c>
      <c r="L618">
        <f>IF(E618&gt;0,"Valid","Invalid Shares")</f>
        <v/>
      </c>
      <c r="M618">
        <f>IF(G618&gt;0,"Valid","Valid","Missing/Zero Tax")</f>
        <v/>
      </c>
      <c r="N618">
        <f>IF(AND(K618="Valid",L618="Valid",M618="Valid",O618="Approved"),"PASS","INVESTIGATE")</f>
        <v/>
      </c>
      <c r="O618">
        <f>IF(H618="Approved","Approved","Review Required")</f>
        <v/>
      </c>
    </row>
    <row r="619">
      <c r="A619">
        <f>Share_Transactions!A619</f>
        <v/>
      </c>
      <c r="B619">
        <f>Share_Transactions!B619</f>
        <v/>
      </c>
      <c r="C619">
        <f>Share_Transactions!C619</f>
        <v/>
      </c>
      <c r="D619" s="9">
        <f>Share_Transactions!D619</f>
        <v/>
      </c>
      <c r="E619">
        <f>Share_Transactions!E619</f>
        <v/>
      </c>
      <c r="F619" s="10">
        <f>Share_Transactions!J619</f>
        <v/>
      </c>
      <c r="G619" s="10">
        <f>Share_Transactions!L619</f>
        <v/>
      </c>
      <c r="H619">
        <f>Share_Transactions!M619</f>
        <v/>
      </c>
      <c r="I619">
        <f>Share_Transactions!G619</f>
        <v/>
      </c>
      <c r="J619">
        <f>Share_Transactions!H619</f>
        <v/>
      </c>
      <c r="K619">
        <f>IF(COUNTIF(Employee_Data!$A$2:$A$2001,B619)&gt;0,"Valid","Invalid Employee")</f>
        <v/>
      </c>
      <c r="L619">
        <f>IF(E619&gt;0,"Valid","Invalid Shares")</f>
        <v/>
      </c>
      <c r="M619">
        <f>IF(G619&gt;0,"Valid","Valid","Missing/Zero Tax")</f>
        <v/>
      </c>
      <c r="N619">
        <f>IF(AND(K619="Valid",L619="Valid",M619="Valid",O619="Approved"),"PASS","INVESTIGATE")</f>
        <v/>
      </c>
      <c r="O619">
        <f>IF(H619="Approved","Approved","Review Required")</f>
        <v/>
      </c>
    </row>
    <row r="620">
      <c r="A620">
        <f>Share_Transactions!A620</f>
        <v/>
      </c>
      <c r="B620">
        <f>Share_Transactions!B620</f>
        <v/>
      </c>
      <c r="C620">
        <f>Share_Transactions!C620</f>
        <v/>
      </c>
      <c r="D620" s="9">
        <f>Share_Transactions!D620</f>
        <v/>
      </c>
      <c r="E620">
        <f>Share_Transactions!E620</f>
        <v/>
      </c>
      <c r="F620" s="10">
        <f>Share_Transactions!J620</f>
        <v/>
      </c>
      <c r="G620" s="10">
        <f>Share_Transactions!L620</f>
        <v/>
      </c>
      <c r="H620">
        <f>Share_Transactions!M620</f>
        <v/>
      </c>
      <c r="I620">
        <f>Share_Transactions!G620</f>
        <v/>
      </c>
      <c r="J620">
        <f>Share_Transactions!H620</f>
        <v/>
      </c>
      <c r="K620">
        <f>IF(COUNTIF(Employee_Data!$A$2:$A$2001,B620)&gt;0,"Valid","Invalid Employee")</f>
        <v/>
      </c>
      <c r="L620">
        <f>IF(E620&gt;0,"Valid","Invalid Shares")</f>
        <v/>
      </c>
      <c r="M620">
        <f>IF(G620&gt;0,"Valid","Valid","Missing/Zero Tax")</f>
        <v/>
      </c>
      <c r="N620">
        <f>IF(AND(K620="Valid",L620="Valid",M620="Valid",O620="Approved"),"PASS","INVESTIGATE")</f>
        <v/>
      </c>
      <c r="O620">
        <f>IF(H620="Approved","Approved","Review Required")</f>
        <v/>
      </c>
    </row>
    <row r="621">
      <c r="A621">
        <f>Share_Transactions!A621</f>
        <v/>
      </c>
      <c r="B621">
        <f>Share_Transactions!B621</f>
        <v/>
      </c>
      <c r="C621">
        <f>Share_Transactions!C621</f>
        <v/>
      </c>
      <c r="D621" s="9">
        <f>Share_Transactions!D621</f>
        <v/>
      </c>
      <c r="E621">
        <f>Share_Transactions!E621</f>
        <v/>
      </c>
      <c r="F621" s="10">
        <f>Share_Transactions!J621</f>
        <v/>
      </c>
      <c r="G621" s="10">
        <f>Share_Transactions!L621</f>
        <v/>
      </c>
      <c r="H621">
        <f>Share_Transactions!M621</f>
        <v/>
      </c>
      <c r="I621">
        <f>Share_Transactions!G621</f>
        <v/>
      </c>
      <c r="J621">
        <f>Share_Transactions!H621</f>
        <v/>
      </c>
      <c r="K621">
        <f>IF(COUNTIF(Employee_Data!$A$2:$A$2001,B621)&gt;0,"Valid","Invalid Employee")</f>
        <v/>
      </c>
      <c r="L621">
        <f>IF(E621&gt;0,"Valid","Invalid Shares")</f>
        <v/>
      </c>
      <c r="M621">
        <f>IF(G621&gt;0,"Valid","Valid","Missing/Zero Tax")</f>
        <v/>
      </c>
      <c r="N621">
        <f>IF(AND(K621="Valid",L621="Valid",M621="Valid",O621="Approved"),"PASS","INVESTIGATE")</f>
        <v/>
      </c>
      <c r="O621">
        <f>IF(H621="Approved","Approved","Review Required")</f>
        <v/>
      </c>
    </row>
    <row r="622">
      <c r="A622">
        <f>Share_Transactions!A622</f>
        <v/>
      </c>
      <c r="B622">
        <f>Share_Transactions!B622</f>
        <v/>
      </c>
      <c r="C622">
        <f>Share_Transactions!C622</f>
        <v/>
      </c>
      <c r="D622" s="9">
        <f>Share_Transactions!D622</f>
        <v/>
      </c>
      <c r="E622">
        <f>Share_Transactions!E622</f>
        <v/>
      </c>
      <c r="F622" s="10">
        <f>Share_Transactions!J622</f>
        <v/>
      </c>
      <c r="G622" s="10">
        <f>Share_Transactions!L622</f>
        <v/>
      </c>
      <c r="H622">
        <f>Share_Transactions!M622</f>
        <v/>
      </c>
      <c r="I622">
        <f>Share_Transactions!G622</f>
        <v/>
      </c>
      <c r="J622">
        <f>Share_Transactions!H622</f>
        <v/>
      </c>
      <c r="K622">
        <f>IF(COUNTIF(Employee_Data!$A$2:$A$2001,B622)&gt;0,"Valid","Invalid Employee")</f>
        <v/>
      </c>
      <c r="L622">
        <f>IF(E622&gt;0,"Valid","Invalid Shares")</f>
        <v/>
      </c>
      <c r="M622">
        <f>IF(G622&gt;0,"Valid","Valid","Missing/Zero Tax")</f>
        <v/>
      </c>
      <c r="N622">
        <f>IF(AND(K622="Valid",L622="Valid",M622="Valid",O622="Approved"),"PASS","INVESTIGATE")</f>
        <v/>
      </c>
      <c r="O622">
        <f>IF(H622="Approved","Approved","Review Required")</f>
        <v/>
      </c>
    </row>
    <row r="623">
      <c r="A623">
        <f>Share_Transactions!A623</f>
        <v/>
      </c>
      <c r="B623">
        <f>Share_Transactions!B623</f>
        <v/>
      </c>
      <c r="C623">
        <f>Share_Transactions!C623</f>
        <v/>
      </c>
      <c r="D623" s="9">
        <f>Share_Transactions!D623</f>
        <v/>
      </c>
      <c r="E623">
        <f>Share_Transactions!E623</f>
        <v/>
      </c>
      <c r="F623" s="10">
        <f>Share_Transactions!J623</f>
        <v/>
      </c>
      <c r="G623" s="10">
        <f>Share_Transactions!L623</f>
        <v/>
      </c>
      <c r="H623">
        <f>Share_Transactions!M623</f>
        <v/>
      </c>
      <c r="I623">
        <f>Share_Transactions!G623</f>
        <v/>
      </c>
      <c r="J623">
        <f>Share_Transactions!H623</f>
        <v/>
      </c>
      <c r="K623">
        <f>IF(COUNTIF(Employee_Data!$A$2:$A$2001,B623)&gt;0,"Valid","Invalid Employee")</f>
        <v/>
      </c>
      <c r="L623">
        <f>IF(E623&gt;0,"Valid","Invalid Shares")</f>
        <v/>
      </c>
      <c r="M623">
        <f>IF(G623&gt;0,"Valid","Valid","Missing/Zero Tax")</f>
        <v/>
      </c>
      <c r="N623">
        <f>IF(AND(K623="Valid",L623="Valid",M623="Valid",O623="Approved"),"PASS","INVESTIGATE")</f>
        <v/>
      </c>
      <c r="O623">
        <f>IF(H623="Approved","Approved","Review Required")</f>
        <v/>
      </c>
    </row>
    <row r="624">
      <c r="A624">
        <f>Share_Transactions!A624</f>
        <v/>
      </c>
      <c r="B624">
        <f>Share_Transactions!B624</f>
        <v/>
      </c>
      <c r="C624">
        <f>Share_Transactions!C624</f>
        <v/>
      </c>
      <c r="D624" s="9">
        <f>Share_Transactions!D624</f>
        <v/>
      </c>
      <c r="E624">
        <f>Share_Transactions!E624</f>
        <v/>
      </c>
      <c r="F624" s="10">
        <f>Share_Transactions!J624</f>
        <v/>
      </c>
      <c r="G624" s="10">
        <f>Share_Transactions!L624</f>
        <v/>
      </c>
      <c r="H624">
        <f>Share_Transactions!M624</f>
        <v/>
      </c>
      <c r="I624">
        <f>Share_Transactions!G624</f>
        <v/>
      </c>
      <c r="J624">
        <f>Share_Transactions!H624</f>
        <v/>
      </c>
      <c r="K624">
        <f>IF(COUNTIF(Employee_Data!$A$2:$A$2001,B624)&gt;0,"Valid","Invalid Employee")</f>
        <v/>
      </c>
      <c r="L624">
        <f>IF(E624&gt;0,"Valid","Invalid Shares")</f>
        <v/>
      </c>
      <c r="M624">
        <f>IF(G624&gt;0,"Valid","Valid","Missing/Zero Tax")</f>
        <v/>
      </c>
      <c r="N624">
        <f>IF(AND(K624="Valid",L624="Valid",M624="Valid",O624="Approved"),"PASS","INVESTIGATE")</f>
        <v/>
      </c>
      <c r="O624">
        <f>IF(H624="Approved","Approved","Review Required")</f>
        <v/>
      </c>
    </row>
    <row r="625">
      <c r="A625">
        <f>Share_Transactions!A625</f>
        <v/>
      </c>
      <c r="B625">
        <f>Share_Transactions!B625</f>
        <v/>
      </c>
      <c r="C625">
        <f>Share_Transactions!C625</f>
        <v/>
      </c>
      <c r="D625" s="9">
        <f>Share_Transactions!D625</f>
        <v/>
      </c>
      <c r="E625">
        <f>Share_Transactions!E625</f>
        <v/>
      </c>
      <c r="F625" s="10">
        <f>Share_Transactions!J625</f>
        <v/>
      </c>
      <c r="G625" s="10">
        <f>Share_Transactions!L625</f>
        <v/>
      </c>
      <c r="H625">
        <f>Share_Transactions!M625</f>
        <v/>
      </c>
      <c r="I625">
        <f>Share_Transactions!G625</f>
        <v/>
      </c>
      <c r="J625">
        <f>Share_Transactions!H625</f>
        <v/>
      </c>
      <c r="K625">
        <f>IF(COUNTIF(Employee_Data!$A$2:$A$2001,B625)&gt;0,"Valid","Invalid Employee")</f>
        <v/>
      </c>
      <c r="L625">
        <f>IF(E625&gt;0,"Valid","Invalid Shares")</f>
        <v/>
      </c>
      <c r="M625">
        <f>IF(G625&gt;0,"Valid","Valid","Missing/Zero Tax")</f>
        <v/>
      </c>
      <c r="N625">
        <f>IF(AND(K625="Valid",L625="Valid",M625="Valid",O625="Approved"),"PASS","INVESTIGATE")</f>
        <v/>
      </c>
      <c r="O625">
        <f>IF(H625="Approved","Approved","Review Required")</f>
        <v/>
      </c>
    </row>
    <row r="626">
      <c r="A626">
        <f>Share_Transactions!A626</f>
        <v/>
      </c>
      <c r="B626">
        <f>Share_Transactions!B626</f>
        <v/>
      </c>
      <c r="C626">
        <f>Share_Transactions!C626</f>
        <v/>
      </c>
      <c r="D626" s="9">
        <f>Share_Transactions!D626</f>
        <v/>
      </c>
      <c r="E626">
        <f>Share_Transactions!E626</f>
        <v/>
      </c>
      <c r="F626" s="10">
        <f>Share_Transactions!J626</f>
        <v/>
      </c>
      <c r="G626" s="10">
        <f>Share_Transactions!L626</f>
        <v/>
      </c>
      <c r="H626">
        <f>Share_Transactions!M626</f>
        <v/>
      </c>
      <c r="I626">
        <f>Share_Transactions!G626</f>
        <v/>
      </c>
      <c r="J626">
        <f>Share_Transactions!H626</f>
        <v/>
      </c>
      <c r="K626">
        <f>IF(COUNTIF(Employee_Data!$A$2:$A$2001,B626)&gt;0,"Valid","Invalid Employee")</f>
        <v/>
      </c>
      <c r="L626">
        <f>IF(E626&gt;0,"Valid","Invalid Shares")</f>
        <v/>
      </c>
      <c r="M626">
        <f>IF(G626&gt;0,"Valid","Valid","Missing/Zero Tax")</f>
        <v/>
      </c>
      <c r="N626">
        <f>IF(AND(K626="Valid",L626="Valid",M626="Valid",O626="Approved"),"PASS","INVESTIGATE")</f>
        <v/>
      </c>
      <c r="O626">
        <f>IF(H626="Approved","Approved","Review Required")</f>
        <v/>
      </c>
    </row>
    <row r="627">
      <c r="A627">
        <f>Share_Transactions!A627</f>
        <v/>
      </c>
      <c r="B627">
        <f>Share_Transactions!B627</f>
        <v/>
      </c>
      <c r="C627">
        <f>Share_Transactions!C627</f>
        <v/>
      </c>
      <c r="D627" s="9">
        <f>Share_Transactions!D627</f>
        <v/>
      </c>
      <c r="E627">
        <f>Share_Transactions!E627</f>
        <v/>
      </c>
      <c r="F627" s="10">
        <f>Share_Transactions!J627</f>
        <v/>
      </c>
      <c r="G627" s="10">
        <f>Share_Transactions!L627</f>
        <v/>
      </c>
      <c r="H627">
        <f>Share_Transactions!M627</f>
        <v/>
      </c>
      <c r="I627">
        <f>Share_Transactions!G627</f>
        <v/>
      </c>
      <c r="J627">
        <f>Share_Transactions!H627</f>
        <v/>
      </c>
      <c r="K627">
        <f>IF(COUNTIF(Employee_Data!$A$2:$A$2001,B627)&gt;0,"Valid","Invalid Employee")</f>
        <v/>
      </c>
      <c r="L627">
        <f>IF(E627&gt;0,"Valid","Invalid Shares")</f>
        <v/>
      </c>
      <c r="M627">
        <f>IF(G627&gt;0,"Valid","Valid","Missing/Zero Tax")</f>
        <v/>
      </c>
      <c r="N627">
        <f>IF(AND(K627="Valid",L627="Valid",M627="Valid",O627="Approved"),"PASS","INVESTIGATE")</f>
        <v/>
      </c>
      <c r="O627">
        <f>IF(H627="Approved","Approved","Review Required")</f>
        <v/>
      </c>
    </row>
    <row r="628">
      <c r="A628">
        <f>Share_Transactions!A628</f>
        <v/>
      </c>
      <c r="B628">
        <f>Share_Transactions!B628</f>
        <v/>
      </c>
      <c r="C628">
        <f>Share_Transactions!C628</f>
        <v/>
      </c>
      <c r="D628" s="9">
        <f>Share_Transactions!D628</f>
        <v/>
      </c>
      <c r="E628">
        <f>Share_Transactions!E628</f>
        <v/>
      </c>
      <c r="F628" s="10">
        <f>Share_Transactions!J628</f>
        <v/>
      </c>
      <c r="G628" s="10">
        <f>Share_Transactions!L628</f>
        <v/>
      </c>
      <c r="H628">
        <f>Share_Transactions!M628</f>
        <v/>
      </c>
      <c r="I628">
        <f>Share_Transactions!G628</f>
        <v/>
      </c>
      <c r="J628">
        <f>Share_Transactions!H628</f>
        <v/>
      </c>
      <c r="K628">
        <f>IF(COUNTIF(Employee_Data!$A$2:$A$2001,B628)&gt;0,"Valid","Invalid Employee")</f>
        <v/>
      </c>
      <c r="L628">
        <f>IF(E628&gt;0,"Valid","Invalid Shares")</f>
        <v/>
      </c>
      <c r="M628">
        <f>IF(G628&gt;0,"Valid","Valid","Missing/Zero Tax")</f>
        <v/>
      </c>
      <c r="N628">
        <f>IF(AND(K628="Valid",L628="Valid",M628="Valid",O628="Approved"),"PASS","INVESTIGATE")</f>
        <v/>
      </c>
      <c r="O628">
        <f>IF(H628="Approved","Approved","Review Required")</f>
        <v/>
      </c>
    </row>
    <row r="629">
      <c r="A629">
        <f>Share_Transactions!A629</f>
        <v/>
      </c>
      <c r="B629">
        <f>Share_Transactions!B629</f>
        <v/>
      </c>
      <c r="C629">
        <f>Share_Transactions!C629</f>
        <v/>
      </c>
      <c r="D629" s="9">
        <f>Share_Transactions!D629</f>
        <v/>
      </c>
      <c r="E629">
        <f>Share_Transactions!E629</f>
        <v/>
      </c>
      <c r="F629" s="10">
        <f>Share_Transactions!J629</f>
        <v/>
      </c>
      <c r="G629" s="10">
        <f>Share_Transactions!L629</f>
        <v/>
      </c>
      <c r="H629">
        <f>Share_Transactions!M629</f>
        <v/>
      </c>
      <c r="I629">
        <f>Share_Transactions!G629</f>
        <v/>
      </c>
      <c r="J629">
        <f>Share_Transactions!H629</f>
        <v/>
      </c>
      <c r="K629">
        <f>IF(COUNTIF(Employee_Data!$A$2:$A$2001,B629)&gt;0,"Valid","Invalid Employee")</f>
        <v/>
      </c>
      <c r="L629">
        <f>IF(E629&gt;0,"Valid","Invalid Shares")</f>
        <v/>
      </c>
      <c r="M629">
        <f>IF(G629&gt;0,"Valid","Valid","Missing/Zero Tax")</f>
        <v/>
      </c>
      <c r="N629">
        <f>IF(AND(K629="Valid",L629="Valid",M629="Valid",O629="Approved"),"PASS","INVESTIGATE")</f>
        <v/>
      </c>
      <c r="O629">
        <f>IF(H629="Approved","Approved","Review Required")</f>
        <v/>
      </c>
    </row>
    <row r="630">
      <c r="A630">
        <f>Share_Transactions!A630</f>
        <v/>
      </c>
      <c r="B630">
        <f>Share_Transactions!B630</f>
        <v/>
      </c>
      <c r="C630">
        <f>Share_Transactions!C630</f>
        <v/>
      </c>
      <c r="D630" s="9">
        <f>Share_Transactions!D630</f>
        <v/>
      </c>
      <c r="E630">
        <f>Share_Transactions!E630</f>
        <v/>
      </c>
      <c r="F630" s="10">
        <f>Share_Transactions!J630</f>
        <v/>
      </c>
      <c r="G630" s="10">
        <f>Share_Transactions!L630</f>
        <v/>
      </c>
      <c r="H630">
        <f>Share_Transactions!M630</f>
        <v/>
      </c>
      <c r="I630">
        <f>Share_Transactions!G630</f>
        <v/>
      </c>
      <c r="J630">
        <f>Share_Transactions!H630</f>
        <v/>
      </c>
      <c r="K630">
        <f>IF(COUNTIF(Employee_Data!$A$2:$A$2001,B630)&gt;0,"Valid","Invalid Employee")</f>
        <v/>
      </c>
      <c r="L630">
        <f>IF(E630&gt;0,"Valid","Invalid Shares")</f>
        <v/>
      </c>
      <c r="M630">
        <f>IF(G630&gt;0,"Valid","Valid","Missing/Zero Tax")</f>
        <v/>
      </c>
      <c r="N630">
        <f>IF(AND(K630="Valid",L630="Valid",M630="Valid",O630="Approved"),"PASS","INVESTIGATE")</f>
        <v/>
      </c>
      <c r="O630">
        <f>IF(H630="Approved","Approved","Review Required")</f>
        <v/>
      </c>
    </row>
    <row r="631">
      <c r="A631">
        <f>Share_Transactions!A631</f>
        <v/>
      </c>
      <c r="B631">
        <f>Share_Transactions!B631</f>
        <v/>
      </c>
      <c r="C631">
        <f>Share_Transactions!C631</f>
        <v/>
      </c>
      <c r="D631" s="9">
        <f>Share_Transactions!D631</f>
        <v/>
      </c>
      <c r="E631">
        <f>Share_Transactions!E631</f>
        <v/>
      </c>
      <c r="F631" s="10">
        <f>Share_Transactions!J631</f>
        <v/>
      </c>
      <c r="G631" s="10">
        <f>Share_Transactions!L631</f>
        <v/>
      </c>
      <c r="H631">
        <f>Share_Transactions!M631</f>
        <v/>
      </c>
      <c r="I631">
        <f>Share_Transactions!G631</f>
        <v/>
      </c>
      <c r="J631">
        <f>Share_Transactions!H631</f>
        <v/>
      </c>
      <c r="K631">
        <f>IF(COUNTIF(Employee_Data!$A$2:$A$2001,B631)&gt;0,"Valid","Invalid Employee")</f>
        <v/>
      </c>
      <c r="L631">
        <f>IF(E631&gt;0,"Valid","Invalid Shares")</f>
        <v/>
      </c>
      <c r="M631">
        <f>IF(G631&gt;0,"Valid","Valid","Missing/Zero Tax")</f>
        <v/>
      </c>
      <c r="N631">
        <f>IF(AND(K631="Valid",L631="Valid",M631="Valid",O631="Approved"),"PASS","INVESTIGATE")</f>
        <v/>
      </c>
      <c r="O631">
        <f>IF(H631="Approved","Approved","Review Required")</f>
        <v/>
      </c>
    </row>
    <row r="632">
      <c r="A632">
        <f>Share_Transactions!A632</f>
        <v/>
      </c>
      <c r="B632">
        <f>Share_Transactions!B632</f>
        <v/>
      </c>
      <c r="C632">
        <f>Share_Transactions!C632</f>
        <v/>
      </c>
      <c r="D632" s="9">
        <f>Share_Transactions!D632</f>
        <v/>
      </c>
      <c r="E632">
        <f>Share_Transactions!E632</f>
        <v/>
      </c>
      <c r="F632" s="10">
        <f>Share_Transactions!J632</f>
        <v/>
      </c>
      <c r="G632" s="10">
        <f>Share_Transactions!L632</f>
        <v/>
      </c>
      <c r="H632">
        <f>Share_Transactions!M632</f>
        <v/>
      </c>
      <c r="I632">
        <f>Share_Transactions!G632</f>
        <v/>
      </c>
      <c r="J632">
        <f>Share_Transactions!H632</f>
        <v/>
      </c>
      <c r="K632">
        <f>IF(COUNTIF(Employee_Data!$A$2:$A$2001,B632)&gt;0,"Valid","Invalid Employee")</f>
        <v/>
      </c>
      <c r="L632">
        <f>IF(E632&gt;0,"Valid","Invalid Shares")</f>
        <v/>
      </c>
      <c r="M632">
        <f>IF(G632&gt;0,"Valid","Valid","Missing/Zero Tax")</f>
        <v/>
      </c>
      <c r="N632">
        <f>IF(AND(K632="Valid",L632="Valid",M632="Valid",O632="Approved"),"PASS","INVESTIGATE")</f>
        <v/>
      </c>
      <c r="O632">
        <f>IF(H632="Approved","Approved","Review Required")</f>
        <v/>
      </c>
    </row>
    <row r="633">
      <c r="A633">
        <f>Share_Transactions!A633</f>
        <v/>
      </c>
      <c r="B633">
        <f>Share_Transactions!B633</f>
        <v/>
      </c>
      <c r="C633">
        <f>Share_Transactions!C633</f>
        <v/>
      </c>
      <c r="D633" s="9">
        <f>Share_Transactions!D633</f>
        <v/>
      </c>
      <c r="E633">
        <f>Share_Transactions!E633</f>
        <v/>
      </c>
      <c r="F633" s="10">
        <f>Share_Transactions!J633</f>
        <v/>
      </c>
      <c r="G633" s="10">
        <f>Share_Transactions!L633</f>
        <v/>
      </c>
      <c r="H633">
        <f>Share_Transactions!M633</f>
        <v/>
      </c>
      <c r="I633">
        <f>Share_Transactions!G633</f>
        <v/>
      </c>
      <c r="J633">
        <f>Share_Transactions!H633</f>
        <v/>
      </c>
      <c r="K633">
        <f>IF(COUNTIF(Employee_Data!$A$2:$A$2001,B633)&gt;0,"Valid","Invalid Employee")</f>
        <v/>
      </c>
      <c r="L633">
        <f>IF(E633&gt;0,"Valid","Invalid Shares")</f>
        <v/>
      </c>
      <c r="M633">
        <f>IF(G633&gt;0,"Valid","Valid","Missing/Zero Tax")</f>
        <v/>
      </c>
      <c r="N633">
        <f>IF(AND(K633="Valid",L633="Valid",M633="Valid",O633="Approved"),"PASS","INVESTIGATE")</f>
        <v/>
      </c>
      <c r="O633">
        <f>IF(H633="Approved","Approved","Review Required")</f>
        <v/>
      </c>
    </row>
    <row r="634">
      <c r="A634">
        <f>Share_Transactions!A634</f>
        <v/>
      </c>
      <c r="B634">
        <f>Share_Transactions!B634</f>
        <v/>
      </c>
      <c r="C634">
        <f>Share_Transactions!C634</f>
        <v/>
      </c>
      <c r="D634" s="9">
        <f>Share_Transactions!D634</f>
        <v/>
      </c>
      <c r="E634">
        <f>Share_Transactions!E634</f>
        <v/>
      </c>
      <c r="F634" s="10">
        <f>Share_Transactions!J634</f>
        <v/>
      </c>
      <c r="G634" s="10">
        <f>Share_Transactions!L634</f>
        <v/>
      </c>
      <c r="H634">
        <f>Share_Transactions!M634</f>
        <v/>
      </c>
      <c r="I634">
        <f>Share_Transactions!G634</f>
        <v/>
      </c>
      <c r="J634">
        <f>Share_Transactions!H634</f>
        <v/>
      </c>
      <c r="K634">
        <f>IF(COUNTIF(Employee_Data!$A$2:$A$2001,B634)&gt;0,"Valid","Invalid Employee")</f>
        <v/>
      </c>
      <c r="L634">
        <f>IF(E634&gt;0,"Valid","Invalid Shares")</f>
        <v/>
      </c>
      <c r="M634">
        <f>IF(G634&gt;0,"Valid","Valid","Missing/Zero Tax")</f>
        <v/>
      </c>
      <c r="N634">
        <f>IF(AND(K634="Valid",L634="Valid",M634="Valid",O634="Approved"),"PASS","INVESTIGATE")</f>
        <v/>
      </c>
      <c r="O634">
        <f>IF(H634="Approved","Approved","Review Required")</f>
        <v/>
      </c>
    </row>
    <row r="635">
      <c r="A635">
        <f>Share_Transactions!A635</f>
        <v/>
      </c>
      <c r="B635">
        <f>Share_Transactions!B635</f>
        <v/>
      </c>
      <c r="C635">
        <f>Share_Transactions!C635</f>
        <v/>
      </c>
      <c r="D635" s="9">
        <f>Share_Transactions!D635</f>
        <v/>
      </c>
      <c r="E635">
        <f>Share_Transactions!E635</f>
        <v/>
      </c>
      <c r="F635" s="10">
        <f>Share_Transactions!J635</f>
        <v/>
      </c>
      <c r="G635" s="10">
        <f>Share_Transactions!L635</f>
        <v/>
      </c>
      <c r="H635">
        <f>Share_Transactions!M635</f>
        <v/>
      </c>
      <c r="I635">
        <f>Share_Transactions!G635</f>
        <v/>
      </c>
      <c r="J635">
        <f>Share_Transactions!H635</f>
        <v/>
      </c>
      <c r="K635">
        <f>IF(COUNTIF(Employee_Data!$A$2:$A$2001,B635)&gt;0,"Valid","Invalid Employee")</f>
        <v/>
      </c>
      <c r="L635">
        <f>IF(E635&gt;0,"Valid","Invalid Shares")</f>
        <v/>
      </c>
      <c r="M635">
        <f>IF(G635&gt;0,"Valid","Valid","Missing/Zero Tax")</f>
        <v/>
      </c>
      <c r="N635">
        <f>IF(AND(K635="Valid",L635="Valid",M635="Valid",O635="Approved"),"PASS","INVESTIGATE")</f>
        <v/>
      </c>
      <c r="O635">
        <f>IF(H635="Approved","Approved","Review Required")</f>
        <v/>
      </c>
    </row>
    <row r="636">
      <c r="A636">
        <f>Share_Transactions!A636</f>
        <v/>
      </c>
      <c r="B636">
        <f>Share_Transactions!B636</f>
        <v/>
      </c>
      <c r="C636">
        <f>Share_Transactions!C636</f>
        <v/>
      </c>
      <c r="D636" s="9">
        <f>Share_Transactions!D636</f>
        <v/>
      </c>
      <c r="E636">
        <f>Share_Transactions!E636</f>
        <v/>
      </c>
      <c r="F636" s="10">
        <f>Share_Transactions!J636</f>
        <v/>
      </c>
      <c r="G636" s="10">
        <f>Share_Transactions!L636</f>
        <v/>
      </c>
      <c r="H636">
        <f>Share_Transactions!M636</f>
        <v/>
      </c>
      <c r="I636">
        <f>Share_Transactions!G636</f>
        <v/>
      </c>
      <c r="J636">
        <f>Share_Transactions!H636</f>
        <v/>
      </c>
      <c r="K636">
        <f>IF(COUNTIF(Employee_Data!$A$2:$A$2001,B636)&gt;0,"Valid","Invalid Employee")</f>
        <v/>
      </c>
      <c r="L636">
        <f>IF(E636&gt;0,"Valid","Invalid Shares")</f>
        <v/>
      </c>
      <c r="M636">
        <f>IF(G636&gt;0,"Valid","Valid","Missing/Zero Tax")</f>
        <v/>
      </c>
      <c r="N636">
        <f>IF(AND(K636="Valid",L636="Valid",M636="Valid",O636="Approved"),"PASS","INVESTIGATE")</f>
        <v/>
      </c>
      <c r="O636">
        <f>IF(H636="Approved","Approved","Review Required")</f>
        <v/>
      </c>
    </row>
    <row r="637">
      <c r="A637">
        <f>Share_Transactions!A637</f>
        <v/>
      </c>
      <c r="B637">
        <f>Share_Transactions!B637</f>
        <v/>
      </c>
      <c r="C637">
        <f>Share_Transactions!C637</f>
        <v/>
      </c>
      <c r="D637" s="9">
        <f>Share_Transactions!D637</f>
        <v/>
      </c>
      <c r="E637">
        <f>Share_Transactions!E637</f>
        <v/>
      </c>
      <c r="F637" s="10">
        <f>Share_Transactions!J637</f>
        <v/>
      </c>
      <c r="G637" s="10">
        <f>Share_Transactions!L637</f>
        <v/>
      </c>
      <c r="H637">
        <f>Share_Transactions!M637</f>
        <v/>
      </c>
      <c r="I637">
        <f>Share_Transactions!G637</f>
        <v/>
      </c>
      <c r="J637">
        <f>Share_Transactions!H637</f>
        <v/>
      </c>
      <c r="K637">
        <f>IF(COUNTIF(Employee_Data!$A$2:$A$2001,B637)&gt;0,"Valid","Invalid Employee")</f>
        <v/>
      </c>
      <c r="L637">
        <f>IF(E637&gt;0,"Valid","Invalid Shares")</f>
        <v/>
      </c>
      <c r="M637">
        <f>IF(G637&gt;0,"Valid","Valid","Missing/Zero Tax")</f>
        <v/>
      </c>
      <c r="N637">
        <f>IF(AND(K637="Valid",L637="Valid",M637="Valid",O637="Approved"),"PASS","INVESTIGATE")</f>
        <v/>
      </c>
      <c r="O637">
        <f>IF(H637="Approved","Approved","Review Required")</f>
        <v/>
      </c>
    </row>
    <row r="638">
      <c r="A638">
        <f>Share_Transactions!A638</f>
        <v/>
      </c>
      <c r="B638">
        <f>Share_Transactions!B638</f>
        <v/>
      </c>
      <c r="C638">
        <f>Share_Transactions!C638</f>
        <v/>
      </c>
      <c r="D638" s="9">
        <f>Share_Transactions!D638</f>
        <v/>
      </c>
      <c r="E638">
        <f>Share_Transactions!E638</f>
        <v/>
      </c>
      <c r="F638" s="10">
        <f>Share_Transactions!J638</f>
        <v/>
      </c>
      <c r="G638" s="10">
        <f>Share_Transactions!L638</f>
        <v/>
      </c>
      <c r="H638">
        <f>Share_Transactions!M638</f>
        <v/>
      </c>
      <c r="I638">
        <f>Share_Transactions!G638</f>
        <v/>
      </c>
      <c r="J638">
        <f>Share_Transactions!H638</f>
        <v/>
      </c>
      <c r="K638">
        <f>IF(COUNTIF(Employee_Data!$A$2:$A$2001,B638)&gt;0,"Valid","Invalid Employee")</f>
        <v/>
      </c>
      <c r="L638">
        <f>IF(E638&gt;0,"Valid","Invalid Shares")</f>
        <v/>
      </c>
      <c r="M638">
        <f>IF(G638&gt;0,"Valid","Valid","Missing/Zero Tax")</f>
        <v/>
      </c>
      <c r="N638">
        <f>IF(AND(K638="Valid",L638="Valid",M638="Valid",O638="Approved"),"PASS","INVESTIGATE")</f>
        <v/>
      </c>
      <c r="O638">
        <f>IF(H638="Approved","Approved","Review Required")</f>
        <v/>
      </c>
    </row>
    <row r="639">
      <c r="A639">
        <f>Share_Transactions!A639</f>
        <v/>
      </c>
      <c r="B639">
        <f>Share_Transactions!B639</f>
        <v/>
      </c>
      <c r="C639">
        <f>Share_Transactions!C639</f>
        <v/>
      </c>
      <c r="D639" s="9">
        <f>Share_Transactions!D639</f>
        <v/>
      </c>
      <c r="E639">
        <f>Share_Transactions!E639</f>
        <v/>
      </c>
      <c r="F639" s="10">
        <f>Share_Transactions!J639</f>
        <v/>
      </c>
      <c r="G639" s="10">
        <f>Share_Transactions!L639</f>
        <v/>
      </c>
      <c r="H639">
        <f>Share_Transactions!M639</f>
        <v/>
      </c>
      <c r="I639">
        <f>Share_Transactions!G639</f>
        <v/>
      </c>
      <c r="J639">
        <f>Share_Transactions!H639</f>
        <v/>
      </c>
      <c r="K639">
        <f>IF(COUNTIF(Employee_Data!$A$2:$A$2001,B639)&gt;0,"Valid","Invalid Employee")</f>
        <v/>
      </c>
      <c r="L639">
        <f>IF(E639&gt;0,"Valid","Invalid Shares")</f>
        <v/>
      </c>
      <c r="M639">
        <f>IF(G639&gt;0,"Valid","Valid","Missing/Zero Tax")</f>
        <v/>
      </c>
      <c r="N639">
        <f>IF(AND(K639="Valid",L639="Valid",M639="Valid",O639="Approved"),"PASS","INVESTIGATE")</f>
        <v/>
      </c>
      <c r="O639">
        <f>IF(H639="Approved","Approved","Review Required")</f>
        <v/>
      </c>
    </row>
    <row r="640">
      <c r="A640">
        <f>Share_Transactions!A640</f>
        <v/>
      </c>
      <c r="B640">
        <f>Share_Transactions!B640</f>
        <v/>
      </c>
      <c r="C640">
        <f>Share_Transactions!C640</f>
        <v/>
      </c>
      <c r="D640" s="9">
        <f>Share_Transactions!D640</f>
        <v/>
      </c>
      <c r="E640">
        <f>Share_Transactions!E640</f>
        <v/>
      </c>
      <c r="F640" s="10">
        <f>Share_Transactions!J640</f>
        <v/>
      </c>
      <c r="G640" s="10">
        <f>Share_Transactions!L640</f>
        <v/>
      </c>
      <c r="H640">
        <f>Share_Transactions!M640</f>
        <v/>
      </c>
      <c r="I640">
        <f>Share_Transactions!G640</f>
        <v/>
      </c>
      <c r="J640">
        <f>Share_Transactions!H640</f>
        <v/>
      </c>
      <c r="K640">
        <f>IF(COUNTIF(Employee_Data!$A$2:$A$2001,B640)&gt;0,"Valid","Invalid Employee")</f>
        <v/>
      </c>
      <c r="L640">
        <f>IF(E640&gt;0,"Valid","Invalid Shares")</f>
        <v/>
      </c>
      <c r="M640">
        <f>IF(G640&gt;0,"Valid","Valid","Missing/Zero Tax")</f>
        <v/>
      </c>
      <c r="N640">
        <f>IF(AND(K640="Valid",L640="Valid",M640="Valid",O640="Approved"),"PASS","INVESTIGATE")</f>
        <v/>
      </c>
      <c r="O640">
        <f>IF(H640="Approved","Approved","Review Required")</f>
        <v/>
      </c>
    </row>
    <row r="641">
      <c r="A641">
        <f>Share_Transactions!A641</f>
        <v/>
      </c>
      <c r="B641">
        <f>Share_Transactions!B641</f>
        <v/>
      </c>
      <c r="C641">
        <f>Share_Transactions!C641</f>
        <v/>
      </c>
      <c r="D641" s="9">
        <f>Share_Transactions!D641</f>
        <v/>
      </c>
      <c r="E641">
        <f>Share_Transactions!E641</f>
        <v/>
      </c>
      <c r="F641" s="10">
        <f>Share_Transactions!J641</f>
        <v/>
      </c>
      <c r="G641" s="10">
        <f>Share_Transactions!L641</f>
        <v/>
      </c>
      <c r="H641">
        <f>Share_Transactions!M641</f>
        <v/>
      </c>
      <c r="I641">
        <f>Share_Transactions!G641</f>
        <v/>
      </c>
      <c r="J641">
        <f>Share_Transactions!H641</f>
        <v/>
      </c>
      <c r="K641">
        <f>IF(COUNTIF(Employee_Data!$A$2:$A$2001,B641)&gt;0,"Valid","Invalid Employee")</f>
        <v/>
      </c>
      <c r="L641">
        <f>IF(E641&gt;0,"Valid","Invalid Shares")</f>
        <v/>
      </c>
      <c r="M641">
        <f>IF(G641&gt;0,"Valid","Valid","Missing/Zero Tax")</f>
        <v/>
      </c>
      <c r="N641">
        <f>IF(AND(K641="Valid",L641="Valid",M641="Valid",O641="Approved"),"PASS","INVESTIGATE")</f>
        <v/>
      </c>
      <c r="O641">
        <f>IF(H641="Approved","Approved","Review Required")</f>
        <v/>
      </c>
    </row>
    <row r="642">
      <c r="A642">
        <f>Share_Transactions!A642</f>
        <v/>
      </c>
      <c r="B642">
        <f>Share_Transactions!B642</f>
        <v/>
      </c>
      <c r="C642">
        <f>Share_Transactions!C642</f>
        <v/>
      </c>
      <c r="D642" s="9">
        <f>Share_Transactions!D642</f>
        <v/>
      </c>
      <c r="E642">
        <f>Share_Transactions!E642</f>
        <v/>
      </c>
      <c r="F642" s="10">
        <f>Share_Transactions!J642</f>
        <v/>
      </c>
      <c r="G642" s="10">
        <f>Share_Transactions!L642</f>
        <v/>
      </c>
      <c r="H642">
        <f>Share_Transactions!M642</f>
        <v/>
      </c>
      <c r="I642">
        <f>Share_Transactions!G642</f>
        <v/>
      </c>
      <c r="J642">
        <f>Share_Transactions!H642</f>
        <v/>
      </c>
      <c r="K642">
        <f>IF(COUNTIF(Employee_Data!$A$2:$A$2001,B642)&gt;0,"Valid","Invalid Employee")</f>
        <v/>
      </c>
      <c r="L642">
        <f>IF(E642&gt;0,"Valid","Invalid Shares")</f>
        <v/>
      </c>
      <c r="M642">
        <f>IF(G642&gt;0,"Valid","Valid","Missing/Zero Tax")</f>
        <v/>
      </c>
      <c r="N642">
        <f>IF(AND(K642="Valid",L642="Valid",M642="Valid",O642="Approved"),"PASS","INVESTIGATE")</f>
        <v/>
      </c>
      <c r="O642">
        <f>IF(H642="Approved","Approved","Review Required")</f>
        <v/>
      </c>
    </row>
    <row r="643">
      <c r="A643">
        <f>Share_Transactions!A643</f>
        <v/>
      </c>
      <c r="B643">
        <f>Share_Transactions!B643</f>
        <v/>
      </c>
      <c r="C643">
        <f>Share_Transactions!C643</f>
        <v/>
      </c>
      <c r="D643" s="9">
        <f>Share_Transactions!D643</f>
        <v/>
      </c>
      <c r="E643">
        <f>Share_Transactions!E643</f>
        <v/>
      </c>
      <c r="F643" s="10">
        <f>Share_Transactions!J643</f>
        <v/>
      </c>
      <c r="G643" s="10">
        <f>Share_Transactions!L643</f>
        <v/>
      </c>
      <c r="H643">
        <f>Share_Transactions!M643</f>
        <v/>
      </c>
      <c r="I643">
        <f>Share_Transactions!G643</f>
        <v/>
      </c>
      <c r="J643">
        <f>Share_Transactions!H643</f>
        <v/>
      </c>
      <c r="K643">
        <f>IF(COUNTIF(Employee_Data!$A$2:$A$2001,B643)&gt;0,"Valid","Invalid Employee")</f>
        <v/>
      </c>
      <c r="L643">
        <f>IF(E643&gt;0,"Valid","Invalid Shares")</f>
        <v/>
      </c>
      <c r="M643">
        <f>IF(G643&gt;0,"Valid","Valid","Missing/Zero Tax")</f>
        <v/>
      </c>
      <c r="N643">
        <f>IF(AND(K643="Valid",L643="Valid",M643="Valid",O643="Approved"),"PASS","INVESTIGATE")</f>
        <v/>
      </c>
      <c r="O643">
        <f>IF(H643="Approved","Approved","Review Required")</f>
        <v/>
      </c>
    </row>
    <row r="644">
      <c r="A644">
        <f>Share_Transactions!A644</f>
        <v/>
      </c>
      <c r="B644">
        <f>Share_Transactions!B644</f>
        <v/>
      </c>
      <c r="C644">
        <f>Share_Transactions!C644</f>
        <v/>
      </c>
      <c r="D644" s="9">
        <f>Share_Transactions!D644</f>
        <v/>
      </c>
      <c r="E644">
        <f>Share_Transactions!E644</f>
        <v/>
      </c>
      <c r="F644" s="10">
        <f>Share_Transactions!J644</f>
        <v/>
      </c>
      <c r="G644" s="10">
        <f>Share_Transactions!L644</f>
        <v/>
      </c>
      <c r="H644">
        <f>Share_Transactions!M644</f>
        <v/>
      </c>
      <c r="I644">
        <f>Share_Transactions!G644</f>
        <v/>
      </c>
      <c r="J644">
        <f>Share_Transactions!H644</f>
        <v/>
      </c>
      <c r="K644">
        <f>IF(COUNTIF(Employee_Data!$A$2:$A$2001,B644)&gt;0,"Valid","Invalid Employee")</f>
        <v/>
      </c>
      <c r="L644">
        <f>IF(E644&gt;0,"Valid","Invalid Shares")</f>
        <v/>
      </c>
      <c r="M644">
        <f>IF(G644&gt;0,"Valid","Valid","Missing/Zero Tax")</f>
        <v/>
      </c>
      <c r="N644">
        <f>IF(AND(K644="Valid",L644="Valid",M644="Valid",O644="Approved"),"PASS","INVESTIGATE")</f>
        <v/>
      </c>
      <c r="O644">
        <f>IF(H644="Approved","Approved","Review Required")</f>
        <v/>
      </c>
    </row>
    <row r="645">
      <c r="A645">
        <f>Share_Transactions!A645</f>
        <v/>
      </c>
      <c r="B645">
        <f>Share_Transactions!B645</f>
        <v/>
      </c>
      <c r="C645">
        <f>Share_Transactions!C645</f>
        <v/>
      </c>
      <c r="D645" s="9">
        <f>Share_Transactions!D645</f>
        <v/>
      </c>
      <c r="E645">
        <f>Share_Transactions!E645</f>
        <v/>
      </c>
      <c r="F645" s="10">
        <f>Share_Transactions!J645</f>
        <v/>
      </c>
      <c r="G645" s="10">
        <f>Share_Transactions!L645</f>
        <v/>
      </c>
      <c r="H645">
        <f>Share_Transactions!M645</f>
        <v/>
      </c>
      <c r="I645">
        <f>Share_Transactions!G645</f>
        <v/>
      </c>
      <c r="J645">
        <f>Share_Transactions!H645</f>
        <v/>
      </c>
      <c r="K645">
        <f>IF(COUNTIF(Employee_Data!$A$2:$A$2001,B645)&gt;0,"Valid","Invalid Employee")</f>
        <v/>
      </c>
      <c r="L645">
        <f>IF(E645&gt;0,"Valid","Invalid Shares")</f>
        <v/>
      </c>
      <c r="M645">
        <f>IF(G645&gt;0,"Valid","Valid","Missing/Zero Tax")</f>
        <v/>
      </c>
      <c r="N645">
        <f>IF(AND(K645="Valid",L645="Valid",M645="Valid",O645="Approved"),"PASS","INVESTIGATE")</f>
        <v/>
      </c>
      <c r="O645">
        <f>IF(H645="Approved","Approved","Review Required")</f>
        <v/>
      </c>
    </row>
    <row r="646">
      <c r="A646">
        <f>Share_Transactions!A646</f>
        <v/>
      </c>
      <c r="B646">
        <f>Share_Transactions!B646</f>
        <v/>
      </c>
      <c r="C646">
        <f>Share_Transactions!C646</f>
        <v/>
      </c>
      <c r="D646" s="9">
        <f>Share_Transactions!D646</f>
        <v/>
      </c>
      <c r="E646">
        <f>Share_Transactions!E646</f>
        <v/>
      </c>
      <c r="F646" s="10">
        <f>Share_Transactions!J646</f>
        <v/>
      </c>
      <c r="G646" s="10">
        <f>Share_Transactions!L646</f>
        <v/>
      </c>
      <c r="H646">
        <f>Share_Transactions!M646</f>
        <v/>
      </c>
      <c r="I646">
        <f>Share_Transactions!G646</f>
        <v/>
      </c>
      <c r="J646">
        <f>Share_Transactions!H646</f>
        <v/>
      </c>
      <c r="K646">
        <f>IF(COUNTIF(Employee_Data!$A$2:$A$2001,B646)&gt;0,"Valid","Invalid Employee")</f>
        <v/>
      </c>
      <c r="L646">
        <f>IF(E646&gt;0,"Valid","Invalid Shares")</f>
        <v/>
      </c>
      <c r="M646">
        <f>IF(G646&gt;0,"Valid","Valid","Missing/Zero Tax")</f>
        <v/>
      </c>
      <c r="N646">
        <f>IF(AND(K646="Valid",L646="Valid",M646="Valid",O646="Approved"),"PASS","INVESTIGATE")</f>
        <v/>
      </c>
      <c r="O646">
        <f>IF(H646="Approved","Approved","Review Required")</f>
        <v/>
      </c>
    </row>
    <row r="647">
      <c r="A647">
        <f>Share_Transactions!A647</f>
        <v/>
      </c>
      <c r="B647">
        <f>Share_Transactions!B647</f>
        <v/>
      </c>
      <c r="C647">
        <f>Share_Transactions!C647</f>
        <v/>
      </c>
      <c r="D647" s="9">
        <f>Share_Transactions!D647</f>
        <v/>
      </c>
      <c r="E647">
        <f>Share_Transactions!E647</f>
        <v/>
      </c>
      <c r="F647" s="10">
        <f>Share_Transactions!J647</f>
        <v/>
      </c>
      <c r="G647" s="10">
        <f>Share_Transactions!L647</f>
        <v/>
      </c>
      <c r="H647">
        <f>Share_Transactions!M647</f>
        <v/>
      </c>
      <c r="I647">
        <f>Share_Transactions!G647</f>
        <v/>
      </c>
      <c r="J647">
        <f>Share_Transactions!H647</f>
        <v/>
      </c>
      <c r="K647">
        <f>IF(COUNTIF(Employee_Data!$A$2:$A$2001,B647)&gt;0,"Valid","Invalid Employee")</f>
        <v/>
      </c>
      <c r="L647">
        <f>IF(E647&gt;0,"Valid","Invalid Shares")</f>
        <v/>
      </c>
      <c r="M647">
        <f>IF(G647&gt;0,"Valid","Valid","Missing/Zero Tax")</f>
        <v/>
      </c>
      <c r="N647">
        <f>IF(AND(K647="Valid",L647="Valid",M647="Valid",O647="Approved"),"PASS","INVESTIGATE")</f>
        <v/>
      </c>
      <c r="O647">
        <f>IF(H647="Approved","Approved","Review Required")</f>
        <v/>
      </c>
    </row>
    <row r="648">
      <c r="A648">
        <f>Share_Transactions!A648</f>
        <v/>
      </c>
      <c r="B648">
        <f>Share_Transactions!B648</f>
        <v/>
      </c>
      <c r="C648">
        <f>Share_Transactions!C648</f>
        <v/>
      </c>
      <c r="D648" s="9">
        <f>Share_Transactions!D648</f>
        <v/>
      </c>
      <c r="E648">
        <f>Share_Transactions!E648</f>
        <v/>
      </c>
      <c r="F648" s="10">
        <f>Share_Transactions!J648</f>
        <v/>
      </c>
      <c r="G648" s="10">
        <f>Share_Transactions!L648</f>
        <v/>
      </c>
      <c r="H648">
        <f>Share_Transactions!M648</f>
        <v/>
      </c>
      <c r="I648">
        <f>Share_Transactions!G648</f>
        <v/>
      </c>
      <c r="J648">
        <f>Share_Transactions!H648</f>
        <v/>
      </c>
      <c r="K648">
        <f>IF(COUNTIF(Employee_Data!$A$2:$A$2001,B648)&gt;0,"Valid","Invalid Employee")</f>
        <v/>
      </c>
      <c r="L648">
        <f>IF(E648&gt;0,"Valid","Invalid Shares")</f>
        <v/>
      </c>
      <c r="M648">
        <f>IF(G648&gt;0,"Valid","Valid","Missing/Zero Tax")</f>
        <v/>
      </c>
      <c r="N648">
        <f>IF(AND(K648="Valid",L648="Valid",M648="Valid",O648="Approved"),"PASS","INVESTIGATE")</f>
        <v/>
      </c>
      <c r="O648">
        <f>IF(H648="Approved","Approved","Review Required")</f>
        <v/>
      </c>
    </row>
    <row r="649">
      <c r="A649">
        <f>Share_Transactions!A649</f>
        <v/>
      </c>
      <c r="B649">
        <f>Share_Transactions!B649</f>
        <v/>
      </c>
      <c r="C649">
        <f>Share_Transactions!C649</f>
        <v/>
      </c>
      <c r="D649" s="9">
        <f>Share_Transactions!D649</f>
        <v/>
      </c>
      <c r="E649">
        <f>Share_Transactions!E649</f>
        <v/>
      </c>
      <c r="F649" s="10">
        <f>Share_Transactions!J649</f>
        <v/>
      </c>
      <c r="G649" s="10">
        <f>Share_Transactions!L649</f>
        <v/>
      </c>
      <c r="H649">
        <f>Share_Transactions!M649</f>
        <v/>
      </c>
      <c r="I649">
        <f>Share_Transactions!G649</f>
        <v/>
      </c>
      <c r="J649">
        <f>Share_Transactions!H649</f>
        <v/>
      </c>
      <c r="K649">
        <f>IF(COUNTIF(Employee_Data!$A$2:$A$2001,B649)&gt;0,"Valid","Invalid Employee")</f>
        <v/>
      </c>
      <c r="L649">
        <f>IF(E649&gt;0,"Valid","Invalid Shares")</f>
        <v/>
      </c>
      <c r="M649">
        <f>IF(G649&gt;0,"Valid","Valid","Missing/Zero Tax")</f>
        <v/>
      </c>
      <c r="N649">
        <f>IF(AND(K649="Valid",L649="Valid",M649="Valid",O649="Approved"),"PASS","INVESTIGATE")</f>
        <v/>
      </c>
      <c r="O649">
        <f>IF(H649="Approved","Approved","Review Required")</f>
        <v/>
      </c>
    </row>
    <row r="650">
      <c r="A650">
        <f>Share_Transactions!A650</f>
        <v/>
      </c>
      <c r="B650">
        <f>Share_Transactions!B650</f>
        <v/>
      </c>
      <c r="C650">
        <f>Share_Transactions!C650</f>
        <v/>
      </c>
      <c r="D650" s="9">
        <f>Share_Transactions!D650</f>
        <v/>
      </c>
      <c r="E650">
        <f>Share_Transactions!E650</f>
        <v/>
      </c>
      <c r="F650" s="10">
        <f>Share_Transactions!J650</f>
        <v/>
      </c>
      <c r="G650" s="10">
        <f>Share_Transactions!L650</f>
        <v/>
      </c>
      <c r="H650">
        <f>Share_Transactions!M650</f>
        <v/>
      </c>
      <c r="I650">
        <f>Share_Transactions!G650</f>
        <v/>
      </c>
      <c r="J650">
        <f>Share_Transactions!H650</f>
        <v/>
      </c>
      <c r="K650">
        <f>IF(COUNTIF(Employee_Data!$A$2:$A$2001,B650)&gt;0,"Valid","Invalid Employee")</f>
        <v/>
      </c>
      <c r="L650">
        <f>IF(E650&gt;0,"Valid","Invalid Shares")</f>
        <v/>
      </c>
      <c r="M650">
        <f>IF(G650&gt;0,"Valid","Valid","Missing/Zero Tax")</f>
        <v/>
      </c>
      <c r="N650">
        <f>IF(AND(K650="Valid",L650="Valid",M650="Valid",O650="Approved"),"PASS","INVESTIGATE")</f>
        <v/>
      </c>
      <c r="O650">
        <f>IF(H650="Approved","Approved","Review Required")</f>
        <v/>
      </c>
    </row>
    <row r="651">
      <c r="A651">
        <f>Share_Transactions!A651</f>
        <v/>
      </c>
      <c r="B651">
        <f>Share_Transactions!B651</f>
        <v/>
      </c>
      <c r="C651">
        <f>Share_Transactions!C651</f>
        <v/>
      </c>
      <c r="D651" s="9">
        <f>Share_Transactions!D651</f>
        <v/>
      </c>
      <c r="E651">
        <f>Share_Transactions!E651</f>
        <v/>
      </c>
      <c r="F651" s="10">
        <f>Share_Transactions!J651</f>
        <v/>
      </c>
      <c r="G651" s="10">
        <f>Share_Transactions!L651</f>
        <v/>
      </c>
      <c r="H651">
        <f>Share_Transactions!M651</f>
        <v/>
      </c>
      <c r="I651">
        <f>Share_Transactions!G651</f>
        <v/>
      </c>
      <c r="J651">
        <f>Share_Transactions!H651</f>
        <v/>
      </c>
      <c r="K651">
        <f>IF(COUNTIF(Employee_Data!$A$2:$A$2001,B651)&gt;0,"Valid","Invalid Employee")</f>
        <v/>
      </c>
      <c r="L651">
        <f>IF(E651&gt;0,"Valid","Invalid Shares")</f>
        <v/>
      </c>
      <c r="M651">
        <f>IF(G651&gt;0,"Valid","Valid","Missing/Zero Tax")</f>
        <v/>
      </c>
      <c r="N651">
        <f>IF(AND(K651="Valid",L651="Valid",M651="Valid",O651="Approved"),"PASS","INVESTIGATE")</f>
        <v/>
      </c>
      <c r="O651">
        <f>IF(H651="Approved","Approved","Review Required")</f>
        <v/>
      </c>
    </row>
    <row r="652">
      <c r="A652">
        <f>Share_Transactions!A652</f>
        <v/>
      </c>
      <c r="B652">
        <f>Share_Transactions!B652</f>
        <v/>
      </c>
      <c r="C652">
        <f>Share_Transactions!C652</f>
        <v/>
      </c>
      <c r="D652" s="9">
        <f>Share_Transactions!D652</f>
        <v/>
      </c>
      <c r="E652">
        <f>Share_Transactions!E652</f>
        <v/>
      </c>
      <c r="F652" s="10">
        <f>Share_Transactions!J652</f>
        <v/>
      </c>
      <c r="G652" s="10">
        <f>Share_Transactions!L652</f>
        <v/>
      </c>
      <c r="H652">
        <f>Share_Transactions!M652</f>
        <v/>
      </c>
      <c r="I652">
        <f>Share_Transactions!G652</f>
        <v/>
      </c>
      <c r="J652">
        <f>Share_Transactions!H652</f>
        <v/>
      </c>
      <c r="K652">
        <f>IF(COUNTIF(Employee_Data!$A$2:$A$2001,B652)&gt;0,"Valid","Invalid Employee")</f>
        <v/>
      </c>
      <c r="L652">
        <f>IF(E652&gt;0,"Valid","Invalid Shares")</f>
        <v/>
      </c>
      <c r="M652">
        <f>IF(G652&gt;0,"Valid","Valid","Missing/Zero Tax")</f>
        <v/>
      </c>
      <c r="N652">
        <f>IF(AND(K652="Valid",L652="Valid",M652="Valid",O652="Approved"),"PASS","INVESTIGATE")</f>
        <v/>
      </c>
      <c r="O652">
        <f>IF(H652="Approved","Approved","Review Required")</f>
        <v/>
      </c>
    </row>
    <row r="653">
      <c r="A653">
        <f>Share_Transactions!A653</f>
        <v/>
      </c>
      <c r="B653">
        <f>Share_Transactions!B653</f>
        <v/>
      </c>
      <c r="C653">
        <f>Share_Transactions!C653</f>
        <v/>
      </c>
      <c r="D653" s="9">
        <f>Share_Transactions!D653</f>
        <v/>
      </c>
      <c r="E653">
        <f>Share_Transactions!E653</f>
        <v/>
      </c>
      <c r="F653" s="10">
        <f>Share_Transactions!J653</f>
        <v/>
      </c>
      <c r="G653" s="10">
        <f>Share_Transactions!L653</f>
        <v/>
      </c>
      <c r="H653">
        <f>Share_Transactions!M653</f>
        <v/>
      </c>
      <c r="I653">
        <f>Share_Transactions!G653</f>
        <v/>
      </c>
      <c r="J653">
        <f>Share_Transactions!H653</f>
        <v/>
      </c>
      <c r="K653">
        <f>IF(COUNTIF(Employee_Data!$A$2:$A$2001,B653)&gt;0,"Valid","Invalid Employee")</f>
        <v/>
      </c>
      <c r="L653">
        <f>IF(E653&gt;0,"Valid","Invalid Shares")</f>
        <v/>
      </c>
      <c r="M653">
        <f>IF(G653&gt;0,"Valid","Valid","Missing/Zero Tax")</f>
        <v/>
      </c>
      <c r="N653">
        <f>IF(AND(K653="Valid",L653="Valid",M653="Valid",O653="Approved"),"PASS","INVESTIGATE")</f>
        <v/>
      </c>
      <c r="O653">
        <f>IF(H653="Approved","Approved","Review Required")</f>
        <v/>
      </c>
    </row>
    <row r="654">
      <c r="A654">
        <f>Share_Transactions!A654</f>
        <v/>
      </c>
      <c r="B654">
        <f>Share_Transactions!B654</f>
        <v/>
      </c>
      <c r="C654">
        <f>Share_Transactions!C654</f>
        <v/>
      </c>
      <c r="D654" s="9">
        <f>Share_Transactions!D654</f>
        <v/>
      </c>
      <c r="E654">
        <f>Share_Transactions!E654</f>
        <v/>
      </c>
      <c r="F654" s="10">
        <f>Share_Transactions!J654</f>
        <v/>
      </c>
      <c r="G654" s="10">
        <f>Share_Transactions!L654</f>
        <v/>
      </c>
      <c r="H654">
        <f>Share_Transactions!M654</f>
        <v/>
      </c>
      <c r="I654">
        <f>Share_Transactions!G654</f>
        <v/>
      </c>
      <c r="J654">
        <f>Share_Transactions!H654</f>
        <v/>
      </c>
      <c r="K654">
        <f>IF(COUNTIF(Employee_Data!$A$2:$A$2001,B654)&gt;0,"Valid","Invalid Employee")</f>
        <v/>
      </c>
      <c r="L654">
        <f>IF(E654&gt;0,"Valid","Invalid Shares")</f>
        <v/>
      </c>
      <c r="M654">
        <f>IF(G654&gt;0,"Valid","Valid","Missing/Zero Tax")</f>
        <v/>
      </c>
      <c r="N654">
        <f>IF(AND(K654="Valid",L654="Valid",M654="Valid",O654="Approved"),"PASS","INVESTIGATE")</f>
        <v/>
      </c>
      <c r="O654">
        <f>IF(H654="Approved","Approved","Review Required")</f>
        <v/>
      </c>
    </row>
    <row r="655">
      <c r="A655">
        <f>Share_Transactions!A655</f>
        <v/>
      </c>
      <c r="B655">
        <f>Share_Transactions!B655</f>
        <v/>
      </c>
      <c r="C655">
        <f>Share_Transactions!C655</f>
        <v/>
      </c>
      <c r="D655" s="9">
        <f>Share_Transactions!D655</f>
        <v/>
      </c>
      <c r="E655">
        <f>Share_Transactions!E655</f>
        <v/>
      </c>
      <c r="F655" s="10">
        <f>Share_Transactions!J655</f>
        <v/>
      </c>
      <c r="G655" s="10">
        <f>Share_Transactions!L655</f>
        <v/>
      </c>
      <c r="H655">
        <f>Share_Transactions!M655</f>
        <v/>
      </c>
      <c r="I655">
        <f>Share_Transactions!G655</f>
        <v/>
      </c>
      <c r="J655">
        <f>Share_Transactions!H655</f>
        <v/>
      </c>
      <c r="K655">
        <f>IF(COUNTIF(Employee_Data!$A$2:$A$2001,B655)&gt;0,"Valid","Invalid Employee")</f>
        <v/>
      </c>
      <c r="L655">
        <f>IF(E655&gt;0,"Valid","Invalid Shares")</f>
        <v/>
      </c>
      <c r="M655">
        <f>IF(G655&gt;0,"Valid","Valid","Missing/Zero Tax")</f>
        <v/>
      </c>
      <c r="N655">
        <f>IF(AND(K655="Valid",L655="Valid",M655="Valid",O655="Approved"),"PASS","INVESTIGATE")</f>
        <v/>
      </c>
      <c r="O655">
        <f>IF(H655="Approved","Approved","Review Required")</f>
        <v/>
      </c>
    </row>
    <row r="656">
      <c r="A656">
        <f>Share_Transactions!A656</f>
        <v/>
      </c>
      <c r="B656">
        <f>Share_Transactions!B656</f>
        <v/>
      </c>
      <c r="C656">
        <f>Share_Transactions!C656</f>
        <v/>
      </c>
      <c r="D656" s="9">
        <f>Share_Transactions!D656</f>
        <v/>
      </c>
      <c r="E656">
        <f>Share_Transactions!E656</f>
        <v/>
      </c>
      <c r="F656" s="10">
        <f>Share_Transactions!J656</f>
        <v/>
      </c>
      <c r="G656" s="10">
        <f>Share_Transactions!L656</f>
        <v/>
      </c>
      <c r="H656">
        <f>Share_Transactions!M656</f>
        <v/>
      </c>
      <c r="I656">
        <f>Share_Transactions!G656</f>
        <v/>
      </c>
      <c r="J656">
        <f>Share_Transactions!H656</f>
        <v/>
      </c>
      <c r="K656">
        <f>IF(COUNTIF(Employee_Data!$A$2:$A$2001,B656)&gt;0,"Valid","Invalid Employee")</f>
        <v/>
      </c>
      <c r="L656">
        <f>IF(E656&gt;0,"Valid","Invalid Shares")</f>
        <v/>
      </c>
      <c r="M656">
        <f>IF(G656&gt;0,"Valid","Valid","Missing/Zero Tax")</f>
        <v/>
      </c>
      <c r="N656">
        <f>IF(AND(K656="Valid",L656="Valid",M656="Valid",O656="Approved"),"PASS","INVESTIGATE")</f>
        <v/>
      </c>
      <c r="O656">
        <f>IF(H656="Approved","Approved","Review Required")</f>
        <v/>
      </c>
    </row>
    <row r="657">
      <c r="A657">
        <f>Share_Transactions!A657</f>
        <v/>
      </c>
      <c r="B657">
        <f>Share_Transactions!B657</f>
        <v/>
      </c>
      <c r="C657">
        <f>Share_Transactions!C657</f>
        <v/>
      </c>
      <c r="D657" s="9">
        <f>Share_Transactions!D657</f>
        <v/>
      </c>
      <c r="E657">
        <f>Share_Transactions!E657</f>
        <v/>
      </c>
      <c r="F657" s="10">
        <f>Share_Transactions!J657</f>
        <v/>
      </c>
      <c r="G657" s="10">
        <f>Share_Transactions!L657</f>
        <v/>
      </c>
      <c r="H657">
        <f>Share_Transactions!M657</f>
        <v/>
      </c>
      <c r="I657">
        <f>Share_Transactions!G657</f>
        <v/>
      </c>
      <c r="J657">
        <f>Share_Transactions!H657</f>
        <v/>
      </c>
      <c r="K657">
        <f>IF(COUNTIF(Employee_Data!$A$2:$A$2001,B657)&gt;0,"Valid","Invalid Employee")</f>
        <v/>
      </c>
      <c r="L657">
        <f>IF(E657&gt;0,"Valid","Invalid Shares")</f>
        <v/>
      </c>
      <c r="M657">
        <f>IF(G657&gt;0,"Valid","Valid","Missing/Zero Tax")</f>
        <v/>
      </c>
      <c r="N657">
        <f>IF(AND(K657="Valid",L657="Valid",M657="Valid",O657="Approved"),"PASS","INVESTIGATE")</f>
        <v/>
      </c>
      <c r="O657">
        <f>IF(H657="Approved","Approved","Review Required")</f>
        <v/>
      </c>
    </row>
    <row r="658">
      <c r="A658">
        <f>Share_Transactions!A658</f>
        <v/>
      </c>
      <c r="B658">
        <f>Share_Transactions!B658</f>
        <v/>
      </c>
      <c r="C658">
        <f>Share_Transactions!C658</f>
        <v/>
      </c>
      <c r="D658" s="9">
        <f>Share_Transactions!D658</f>
        <v/>
      </c>
      <c r="E658">
        <f>Share_Transactions!E658</f>
        <v/>
      </c>
      <c r="F658" s="10">
        <f>Share_Transactions!J658</f>
        <v/>
      </c>
      <c r="G658" s="10">
        <f>Share_Transactions!L658</f>
        <v/>
      </c>
      <c r="H658">
        <f>Share_Transactions!M658</f>
        <v/>
      </c>
      <c r="I658">
        <f>Share_Transactions!G658</f>
        <v/>
      </c>
      <c r="J658">
        <f>Share_Transactions!H658</f>
        <v/>
      </c>
      <c r="K658">
        <f>IF(COUNTIF(Employee_Data!$A$2:$A$2001,B658)&gt;0,"Valid","Invalid Employee")</f>
        <v/>
      </c>
      <c r="L658">
        <f>IF(E658&gt;0,"Valid","Invalid Shares")</f>
        <v/>
      </c>
      <c r="M658">
        <f>IF(G658&gt;0,"Valid","Valid","Missing/Zero Tax")</f>
        <v/>
      </c>
      <c r="N658">
        <f>IF(AND(K658="Valid",L658="Valid",M658="Valid",O658="Approved"),"PASS","INVESTIGATE")</f>
        <v/>
      </c>
      <c r="O658">
        <f>IF(H658="Approved","Approved","Review Required")</f>
        <v/>
      </c>
    </row>
    <row r="659">
      <c r="A659">
        <f>Share_Transactions!A659</f>
        <v/>
      </c>
      <c r="B659">
        <f>Share_Transactions!B659</f>
        <v/>
      </c>
      <c r="C659">
        <f>Share_Transactions!C659</f>
        <v/>
      </c>
      <c r="D659" s="9">
        <f>Share_Transactions!D659</f>
        <v/>
      </c>
      <c r="E659">
        <f>Share_Transactions!E659</f>
        <v/>
      </c>
      <c r="F659" s="10">
        <f>Share_Transactions!J659</f>
        <v/>
      </c>
      <c r="G659" s="10">
        <f>Share_Transactions!L659</f>
        <v/>
      </c>
      <c r="H659">
        <f>Share_Transactions!M659</f>
        <v/>
      </c>
      <c r="I659">
        <f>Share_Transactions!G659</f>
        <v/>
      </c>
      <c r="J659">
        <f>Share_Transactions!H659</f>
        <v/>
      </c>
      <c r="K659">
        <f>IF(COUNTIF(Employee_Data!$A$2:$A$2001,B659)&gt;0,"Valid","Invalid Employee")</f>
        <v/>
      </c>
      <c r="L659">
        <f>IF(E659&gt;0,"Valid","Invalid Shares")</f>
        <v/>
      </c>
      <c r="M659">
        <f>IF(G659&gt;0,"Valid","Valid","Missing/Zero Tax")</f>
        <v/>
      </c>
      <c r="N659">
        <f>IF(AND(K659="Valid",L659="Valid",M659="Valid",O659="Approved"),"PASS","INVESTIGATE")</f>
        <v/>
      </c>
      <c r="O659">
        <f>IF(H659="Approved","Approved","Review Required")</f>
        <v/>
      </c>
    </row>
    <row r="660">
      <c r="A660">
        <f>Share_Transactions!A660</f>
        <v/>
      </c>
      <c r="B660">
        <f>Share_Transactions!B660</f>
        <v/>
      </c>
      <c r="C660">
        <f>Share_Transactions!C660</f>
        <v/>
      </c>
      <c r="D660" s="9">
        <f>Share_Transactions!D660</f>
        <v/>
      </c>
      <c r="E660">
        <f>Share_Transactions!E660</f>
        <v/>
      </c>
      <c r="F660" s="10">
        <f>Share_Transactions!J660</f>
        <v/>
      </c>
      <c r="G660" s="10">
        <f>Share_Transactions!L660</f>
        <v/>
      </c>
      <c r="H660">
        <f>Share_Transactions!M660</f>
        <v/>
      </c>
      <c r="I660">
        <f>Share_Transactions!G660</f>
        <v/>
      </c>
      <c r="J660">
        <f>Share_Transactions!H660</f>
        <v/>
      </c>
      <c r="K660">
        <f>IF(COUNTIF(Employee_Data!$A$2:$A$2001,B660)&gt;0,"Valid","Invalid Employee")</f>
        <v/>
      </c>
      <c r="L660">
        <f>IF(E660&gt;0,"Valid","Invalid Shares")</f>
        <v/>
      </c>
      <c r="M660">
        <f>IF(G660&gt;0,"Valid","Valid","Missing/Zero Tax")</f>
        <v/>
      </c>
      <c r="N660">
        <f>IF(AND(K660="Valid",L660="Valid",M660="Valid",O660="Approved"),"PASS","INVESTIGATE")</f>
        <v/>
      </c>
      <c r="O660">
        <f>IF(H660="Approved","Approved","Review Required")</f>
        <v/>
      </c>
    </row>
    <row r="661">
      <c r="A661">
        <f>Share_Transactions!A661</f>
        <v/>
      </c>
      <c r="B661">
        <f>Share_Transactions!B661</f>
        <v/>
      </c>
      <c r="C661">
        <f>Share_Transactions!C661</f>
        <v/>
      </c>
      <c r="D661" s="9">
        <f>Share_Transactions!D661</f>
        <v/>
      </c>
      <c r="E661">
        <f>Share_Transactions!E661</f>
        <v/>
      </c>
      <c r="F661" s="10">
        <f>Share_Transactions!J661</f>
        <v/>
      </c>
      <c r="G661" s="10">
        <f>Share_Transactions!L661</f>
        <v/>
      </c>
      <c r="H661">
        <f>Share_Transactions!M661</f>
        <v/>
      </c>
      <c r="I661">
        <f>Share_Transactions!G661</f>
        <v/>
      </c>
      <c r="J661">
        <f>Share_Transactions!H661</f>
        <v/>
      </c>
      <c r="K661">
        <f>IF(COUNTIF(Employee_Data!$A$2:$A$2001,B661)&gt;0,"Valid","Invalid Employee")</f>
        <v/>
      </c>
      <c r="L661">
        <f>IF(E661&gt;0,"Valid","Invalid Shares")</f>
        <v/>
      </c>
      <c r="M661">
        <f>IF(G661&gt;0,"Valid","Valid","Missing/Zero Tax")</f>
        <v/>
      </c>
      <c r="N661">
        <f>IF(AND(K661="Valid",L661="Valid",M661="Valid",O661="Approved"),"PASS","INVESTIGATE")</f>
        <v/>
      </c>
      <c r="O661">
        <f>IF(H661="Approved","Approved","Review Required")</f>
        <v/>
      </c>
    </row>
    <row r="662">
      <c r="A662">
        <f>Share_Transactions!A662</f>
        <v/>
      </c>
      <c r="B662">
        <f>Share_Transactions!B662</f>
        <v/>
      </c>
      <c r="C662">
        <f>Share_Transactions!C662</f>
        <v/>
      </c>
      <c r="D662" s="9">
        <f>Share_Transactions!D662</f>
        <v/>
      </c>
      <c r="E662">
        <f>Share_Transactions!E662</f>
        <v/>
      </c>
      <c r="F662" s="10">
        <f>Share_Transactions!J662</f>
        <v/>
      </c>
      <c r="G662" s="10">
        <f>Share_Transactions!L662</f>
        <v/>
      </c>
      <c r="H662">
        <f>Share_Transactions!M662</f>
        <v/>
      </c>
      <c r="I662">
        <f>Share_Transactions!G662</f>
        <v/>
      </c>
      <c r="J662">
        <f>Share_Transactions!H662</f>
        <v/>
      </c>
      <c r="K662">
        <f>IF(COUNTIF(Employee_Data!$A$2:$A$2001,B662)&gt;0,"Valid","Invalid Employee")</f>
        <v/>
      </c>
      <c r="L662">
        <f>IF(E662&gt;0,"Valid","Invalid Shares")</f>
        <v/>
      </c>
      <c r="M662">
        <f>IF(G662&gt;0,"Valid","Valid","Missing/Zero Tax")</f>
        <v/>
      </c>
      <c r="N662">
        <f>IF(AND(K662="Valid",L662="Valid",M662="Valid",O662="Approved"),"PASS","INVESTIGATE")</f>
        <v/>
      </c>
      <c r="O662">
        <f>IF(H662="Approved","Approved","Review Required")</f>
        <v/>
      </c>
    </row>
    <row r="663">
      <c r="A663">
        <f>Share_Transactions!A663</f>
        <v/>
      </c>
      <c r="B663">
        <f>Share_Transactions!B663</f>
        <v/>
      </c>
      <c r="C663">
        <f>Share_Transactions!C663</f>
        <v/>
      </c>
      <c r="D663" s="9">
        <f>Share_Transactions!D663</f>
        <v/>
      </c>
      <c r="E663">
        <f>Share_Transactions!E663</f>
        <v/>
      </c>
      <c r="F663" s="10">
        <f>Share_Transactions!J663</f>
        <v/>
      </c>
      <c r="G663" s="10">
        <f>Share_Transactions!L663</f>
        <v/>
      </c>
      <c r="H663">
        <f>Share_Transactions!M663</f>
        <v/>
      </c>
      <c r="I663">
        <f>Share_Transactions!G663</f>
        <v/>
      </c>
      <c r="J663">
        <f>Share_Transactions!H663</f>
        <v/>
      </c>
      <c r="K663">
        <f>IF(COUNTIF(Employee_Data!$A$2:$A$2001,B663)&gt;0,"Valid","Invalid Employee")</f>
        <v/>
      </c>
      <c r="L663">
        <f>IF(E663&gt;0,"Valid","Invalid Shares")</f>
        <v/>
      </c>
      <c r="M663">
        <f>IF(G663&gt;0,"Valid","Valid","Missing/Zero Tax")</f>
        <v/>
      </c>
      <c r="N663">
        <f>IF(AND(K663="Valid",L663="Valid",M663="Valid",O663="Approved"),"PASS","INVESTIGATE")</f>
        <v/>
      </c>
      <c r="O663">
        <f>IF(H663="Approved","Approved","Review Required")</f>
        <v/>
      </c>
    </row>
    <row r="664">
      <c r="A664">
        <f>Share_Transactions!A664</f>
        <v/>
      </c>
      <c r="B664">
        <f>Share_Transactions!B664</f>
        <v/>
      </c>
      <c r="C664">
        <f>Share_Transactions!C664</f>
        <v/>
      </c>
      <c r="D664" s="9">
        <f>Share_Transactions!D664</f>
        <v/>
      </c>
      <c r="E664">
        <f>Share_Transactions!E664</f>
        <v/>
      </c>
      <c r="F664" s="10">
        <f>Share_Transactions!J664</f>
        <v/>
      </c>
      <c r="G664" s="10">
        <f>Share_Transactions!L664</f>
        <v/>
      </c>
      <c r="H664">
        <f>Share_Transactions!M664</f>
        <v/>
      </c>
      <c r="I664">
        <f>Share_Transactions!G664</f>
        <v/>
      </c>
      <c r="J664">
        <f>Share_Transactions!H664</f>
        <v/>
      </c>
      <c r="K664">
        <f>IF(COUNTIF(Employee_Data!$A$2:$A$2001,B664)&gt;0,"Valid","Invalid Employee")</f>
        <v/>
      </c>
      <c r="L664">
        <f>IF(E664&gt;0,"Valid","Invalid Shares")</f>
        <v/>
      </c>
      <c r="M664">
        <f>IF(G664&gt;0,"Valid","Valid","Missing/Zero Tax")</f>
        <v/>
      </c>
      <c r="N664">
        <f>IF(AND(K664="Valid",L664="Valid",M664="Valid",O664="Approved"),"PASS","INVESTIGATE")</f>
        <v/>
      </c>
      <c r="O664">
        <f>IF(H664="Approved","Approved","Review Required")</f>
        <v/>
      </c>
    </row>
    <row r="665">
      <c r="A665">
        <f>Share_Transactions!A665</f>
        <v/>
      </c>
      <c r="B665">
        <f>Share_Transactions!B665</f>
        <v/>
      </c>
      <c r="C665">
        <f>Share_Transactions!C665</f>
        <v/>
      </c>
      <c r="D665" s="9">
        <f>Share_Transactions!D665</f>
        <v/>
      </c>
      <c r="E665">
        <f>Share_Transactions!E665</f>
        <v/>
      </c>
      <c r="F665" s="10">
        <f>Share_Transactions!J665</f>
        <v/>
      </c>
      <c r="G665" s="10">
        <f>Share_Transactions!L665</f>
        <v/>
      </c>
      <c r="H665">
        <f>Share_Transactions!M665</f>
        <v/>
      </c>
      <c r="I665">
        <f>Share_Transactions!G665</f>
        <v/>
      </c>
      <c r="J665">
        <f>Share_Transactions!H665</f>
        <v/>
      </c>
      <c r="K665">
        <f>IF(COUNTIF(Employee_Data!$A$2:$A$2001,B665)&gt;0,"Valid","Invalid Employee")</f>
        <v/>
      </c>
      <c r="L665">
        <f>IF(E665&gt;0,"Valid","Invalid Shares")</f>
        <v/>
      </c>
      <c r="M665">
        <f>IF(G665&gt;0,"Valid","Valid","Missing/Zero Tax")</f>
        <v/>
      </c>
      <c r="N665">
        <f>IF(AND(K665="Valid",L665="Valid",M665="Valid",O665="Approved"),"PASS","INVESTIGATE")</f>
        <v/>
      </c>
      <c r="O665">
        <f>IF(H665="Approved","Approved","Review Required")</f>
        <v/>
      </c>
    </row>
    <row r="666">
      <c r="A666">
        <f>Share_Transactions!A666</f>
        <v/>
      </c>
      <c r="B666">
        <f>Share_Transactions!B666</f>
        <v/>
      </c>
      <c r="C666">
        <f>Share_Transactions!C666</f>
        <v/>
      </c>
      <c r="D666" s="9">
        <f>Share_Transactions!D666</f>
        <v/>
      </c>
      <c r="E666">
        <f>Share_Transactions!E666</f>
        <v/>
      </c>
      <c r="F666" s="10">
        <f>Share_Transactions!J666</f>
        <v/>
      </c>
      <c r="G666" s="10">
        <f>Share_Transactions!L666</f>
        <v/>
      </c>
      <c r="H666">
        <f>Share_Transactions!M666</f>
        <v/>
      </c>
      <c r="I666">
        <f>Share_Transactions!G666</f>
        <v/>
      </c>
      <c r="J666">
        <f>Share_Transactions!H666</f>
        <v/>
      </c>
      <c r="K666">
        <f>IF(COUNTIF(Employee_Data!$A$2:$A$2001,B666)&gt;0,"Valid","Invalid Employee")</f>
        <v/>
      </c>
      <c r="L666">
        <f>IF(E666&gt;0,"Valid","Invalid Shares")</f>
        <v/>
      </c>
      <c r="M666">
        <f>IF(G666&gt;0,"Valid","Valid","Missing/Zero Tax")</f>
        <v/>
      </c>
      <c r="N666">
        <f>IF(AND(K666="Valid",L666="Valid",M666="Valid",O666="Approved"),"PASS","INVESTIGATE")</f>
        <v/>
      </c>
      <c r="O666">
        <f>IF(H666="Approved","Approved","Review Required")</f>
        <v/>
      </c>
    </row>
    <row r="667">
      <c r="A667">
        <f>Share_Transactions!A667</f>
        <v/>
      </c>
      <c r="B667">
        <f>Share_Transactions!B667</f>
        <v/>
      </c>
      <c r="C667">
        <f>Share_Transactions!C667</f>
        <v/>
      </c>
      <c r="D667" s="9">
        <f>Share_Transactions!D667</f>
        <v/>
      </c>
      <c r="E667">
        <f>Share_Transactions!E667</f>
        <v/>
      </c>
      <c r="F667" s="10">
        <f>Share_Transactions!J667</f>
        <v/>
      </c>
      <c r="G667" s="10">
        <f>Share_Transactions!L667</f>
        <v/>
      </c>
      <c r="H667">
        <f>Share_Transactions!M667</f>
        <v/>
      </c>
      <c r="I667">
        <f>Share_Transactions!G667</f>
        <v/>
      </c>
      <c r="J667">
        <f>Share_Transactions!H667</f>
        <v/>
      </c>
      <c r="K667">
        <f>IF(COUNTIF(Employee_Data!$A$2:$A$2001,B667)&gt;0,"Valid","Invalid Employee")</f>
        <v/>
      </c>
      <c r="L667">
        <f>IF(E667&gt;0,"Valid","Invalid Shares")</f>
        <v/>
      </c>
      <c r="M667">
        <f>IF(G667&gt;0,"Valid","Valid","Missing/Zero Tax")</f>
        <v/>
      </c>
      <c r="N667">
        <f>IF(AND(K667="Valid",L667="Valid",M667="Valid",O667="Approved"),"PASS","INVESTIGATE")</f>
        <v/>
      </c>
      <c r="O667">
        <f>IF(H667="Approved","Approved","Review Required")</f>
        <v/>
      </c>
    </row>
    <row r="668">
      <c r="A668">
        <f>Share_Transactions!A668</f>
        <v/>
      </c>
      <c r="B668">
        <f>Share_Transactions!B668</f>
        <v/>
      </c>
      <c r="C668">
        <f>Share_Transactions!C668</f>
        <v/>
      </c>
      <c r="D668" s="9">
        <f>Share_Transactions!D668</f>
        <v/>
      </c>
      <c r="E668">
        <f>Share_Transactions!E668</f>
        <v/>
      </c>
      <c r="F668" s="10">
        <f>Share_Transactions!J668</f>
        <v/>
      </c>
      <c r="G668" s="10">
        <f>Share_Transactions!L668</f>
        <v/>
      </c>
      <c r="H668">
        <f>Share_Transactions!M668</f>
        <v/>
      </c>
      <c r="I668">
        <f>Share_Transactions!G668</f>
        <v/>
      </c>
      <c r="J668">
        <f>Share_Transactions!H668</f>
        <v/>
      </c>
      <c r="K668">
        <f>IF(COUNTIF(Employee_Data!$A$2:$A$2001,B668)&gt;0,"Valid","Invalid Employee")</f>
        <v/>
      </c>
      <c r="L668">
        <f>IF(E668&gt;0,"Valid","Invalid Shares")</f>
        <v/>
      </c>
      <c r="M668">
        <f>IF(G668&gt;0,"Valid","Valid","Missing/Zero Tax")</f>
        <v/>
      </c>
      <c r="N668">
        <f>IF(AND(K668="Valid",L668="Valid",M668="Valid",O668="Approved"),"PASS","INVESTIGATE")</f>
        <v/>
      </c>
      <c r="O668">
        <f>IF(H668="Approved","Approved","Review Required")</f>
        <v/>
      </c>
    </row>
    <row r="669">
      <c r="A669">
        <f>Share_Transactions!A669</f>
        <v/>
      </c>
      <c r="B669">
        <f>Share_Transactions!B669</f>
        <v/>
      </c>
      <c r="C669">
        <f>Share_Transactions!C669</f>
        <v/>
      </c>
      <c r="D669" s="9">
        <f>Share_Transactions!D669</f>
        <v/>
      </c>
      <c r="E669">
        <f>Share_Transactions!E669</f>
        <v/>
      </c>
      <c r="F669" s="10">
        <f>Share_Transactions!J669</f>
        <v/>
      </c>
      <c r="G669" s="10">
        <f>Share_Transactions!L669</f>
        <v/>
      </c>
      <c r="H669">
        <f>Share_Transactions!M669</f>
        <v/>
      </c>
      <c r="I669">
        <f>Share_Transactions!G669</f>
        <v/>
      </c>
      <c r="J669">
        <f>Share_Transactions!H669</f>
        <v/>
      </c>
      <c r="K669">
        <f>IF(COUNTIF(Employee_Data!$A$2:$A$2001,B669)&gt;0,"Valid","Invalid Employee")</f>
        <v/>
      </c>
      <c r="L669">
        <f>IF(E669&gt;0,"Valid","Invalid Shares")</f>
        <v/>
      </c>
      <c r="M669">
        <f>IF(G669&gt;0,"Valid","Valid","Missing/Zero Tax")</f>
        <v/>
      </c>
      <c r="N669">
        <f>IF(AND(K669="Valid",L669="Valid",M669="Valid",O669="Approved"),"PASS","INVESTIGATE")</f>
        <v/>
      </c>
      <c r="O669">
        <f>IF(H669="Approved","Approved","Review Required")</f>
        <v/>
      </c>
    </row>
    <row r="670">
      <c r="A670">
        <f>Share_Transactions!A670</f>
        <v/>
      </c>
      <c r="B670">
        <f>Share_Transactions!B670</f>
        <v/>
      </c>
      <c r="C670">
        <f>Share_Transactions!C670</f>
        <v/>
      </c>
      <c r="D670" s="9">
        <f>Share_Transactions!D670</f>
        <v/>
      </c>
      <c r="E670">
        <f>Share_Transactions!E670</f>
        <v/>
      </c>
      <c r="F670" s="10">
        <f>Share_Transactions!J670</f>
        <v/>
      </c>
      <c r="G670" s="10">
        <f>Share_Transactions!L670</f>
        <v/>
      </c>
      <c r="H670">
        <f>Share_Transactions!M670</f>
        <v/>
      </c>
      <c r="I670">
        <f>Share_Transactions!G670</f>
        <v/>
      </c>
      <c r="J670">
        <f>Share_Transactions!H670</f>
        <v/>
      </c>
      <c r="K670">
        <f>IF(COUNTIF(Employee_Data!$A$2:$A$2001,B670)&gt;0,"Valid","Invalid Employee")</f>
        <v/>
      </c>
      <c r="L670">
        <f>IF(E670&gt;0,"Valid","Invalid Shares")</f>
        <v/>
      </c>
      <c r="M670">
        <f>IF(G670&gt;0,"Valid","Valid","Missing/Zero Tax")</f>
        <v/>
      </c>
      <c r="N670">
        <f>IF(AND(K670="Valid",L670="Valid",M670="Valid",O670="Approved"),"PASS","INVESTIGATE")</f>
        <v/>
      </c>
      <c r="O670">
        <f>IF(H670="Approved","Approved","Review Required")</f>
        <v/>
      </c>
    </row>
    <row r="671">
      <c r="A671">
        <f>Share_Transactions!A671</f>
        <v/>
      </c>
      <c r="B671">
        <f>Share_Transactions!B671</f>
        <v/>
      </c>
      <c r="C671">
        <f>Share_Transactions!C671</f>
        <v/>
      </c>
      <c r="D671" s="9">
        <f>Share_Transactions!D671</f>
        <v/>
      </c>
      <c r="E671">
        <f>Share_Transactions!E671</f>
        <v/>
      </c>
      <c r="F671" s="10">
        <f>Share_Transactions!J671</f>
        <v/>
      </c>
      <c r="G671" s="10">
        <f>Share_Transactions!L671</f>
        <v/>
      </c>
      <c r="H671">
        <f>Share_Transactions!M671</f>
        <v/>
      </c>
      <c r="I671">
        <f>Share_Transactions!G671</f>
        <v/>
      </c>
      <c r="J671">
        <f>Share_Transactions!H671</f>
        <v/>
      </c>
      <c r="K671">
        <f>IF(COUNTIF(Employee_Data!$A$2:$A$2001,B671)&gt;0,"Valid","Invalid Employee")</f>
        <v/>
      </c>
      <c r="L671">
        <f>IF(E671&gt;0,"Valid","Invalid Shares")</f>
        <v/>
      </c>
      <c r="M671">
        <f>IF(G671&gt;0,"Valid","Valid","Missing/Zero Tax")</f>
        <v/>
      </c>
      <c r="N671">
        <f>IF(AND(K671="Valid",L671="Valid",M671="Valid",O671="Approved"),"PASS","INVESTIGATE")</f>
        <v/>
      </c>
      <c r="O671">
        <f>IF(H671="Approved","Approved","Review Required")</f>
        <v/>
      </c>
    </row>
    <row r="672">
      <c r="A672">
        <f>Share_Transactions!A672</f>
        <v/>
      </c>
      <c r="B672">
        <f>Share_Transactions!B672</f>
        <v/>
      </c>
      <c r="C672">
        <f>Share_Transactions!C672</f>
        <v/>
      </c>
      <c r="D672" s="9">
        <f>Share_Transactions!D672</f>
        <v/>
      </c>
      <c r="E672">
        <f>Share_Transactions!E672</f>
        <v/>
      </c>
      <c r="F672" s="10">
        <f>Share_Transactions!J672</f>
        <v/>
      </c>
      <c r="G672" s="10">
        <f>Share_Transactions!L672</f>
        <v/>
      </c>
      <c r="H672">
        <f>Share_Transactions!M672</f>
        <v/>
      </c>
      <c r="I672">
        <f>Share_Transactions!G672</f>
        <v/>
      </c>
      <c r="J672">
        <f>Share_Transactions!H672</f>
        <v/>
      </c>
      <c r="K672">
        <f>IF(COUNTIF(Employee_Data!$A$2:$A$2001,B672)&gt;0,"Valid","Invalid Employee")</f>
        <v/>
      </c>
      <c r="L672">
        <f>IF(E672&gt;0,"Valid","Invalid Shares")</f>
        <v/>
      </c>
      <c r="M672">
        <f>IF(G672&gt;0,"Valid","Valid","Missing/Zero Tax")</f>
        <v/>
      </c>
      <c r="N672">
        <f>IF(AND(K672="Valid",L672="Valid",M672="Valid",O672="Approved"),"PASS","INVESTIGATE")</f>
        <v/>
      </c>
      <c r="O672">
        <f>IF(H672="Approved","Approved","Review Required")</f>
        <v/>
      </c>
    </row>
    <row r="673">
      <c r="A673">
        <f>Share_Transactions!A673</f>
        <v/>
      </c>
      <c r="B673">
        <f>Share_Transactions!B673</f>
        <v/>
      </c>
      <c r="C673">
        <f>Share_Transactions!C673</f>
        <v/>
      </c>
      <c r="D673" s="9">
        <f>Share_Transactions!D673</f>
        <v/>
      </c>
      <c r="E673">
        <f>Share_Transactions!E673</f>
        <v/>
      </c>
      <c r="F673" s="10">
        <f>Share_Transactions!J673</f>
        <v/>
      </c>
      <c r="G673" s="10">
        <f>Share_Transactions!L673</f>
        <v/>
      </c>
      <c r="H673">
        <f>Share_Transactions!M673</f>
        <v/>
      </c>
      <c r="I673">
        <f>Share_Transactions!G673</f>
        <v/>
      </c>
      <c r="J673">
        <f>Share_Transactions!H673</f>
        <v/>
      </c>
      <c r="K673">
        <f>IF(COUNTIF(Employee_Data!$A$2:$A$2001,B673)&gt;0,"Valid","Invalid Employee")</f>
        <v/>
      </c>
      <c r="L673">
        <f>IF(E673&gt;0,"Valid","Invalid Shares")</f>
        <v/>
      </c>
      <c r="M673">
        <f>IF(G673&gt;0,"Valid","Valid","Missing/Zero Tax")</f>
        <v/>
      </c>
      <c r="N673">
        <f>IF(AND(K673="Valid",L673="Valid",M673="Valid",O673="Approved"),"PASS","INVESTIGATE")</f>
        <v/>
      </c>
      <c r="O673">
        <f>IF(H673="Approved","Approved","Review Required")</f>
        <v/>
      </c>
    </row>
    <row r="674">
      <c r="A674">
        <f>Share_Transactions!A674</f>
        <v/>
      </c>
      <c r="B674">
        <f>Share_Transactions!B674</f>
        <v/>
      </c>
      <c r="C674">
        <f>Share_Transactions!C674</f>
        <v/>
      </c>
      <c r="D674" s="9">
        <f>Share_Transactions!D674</f>
        <v/>
      </c>
      <c r="E674">
        <f>Share_Transactions!E674</f>
        <v/>
      </c>
      <c r="F674" s="10">
        <f>Share_Transactions!J674</f>
        <v/>
      </c>
      <c r="G674" s="10">
        <f>Share_Transactions!L674</f>
        <v/>
      </c>
      <c r="H674">
        <f>Share_Transactions!M674</f>
        <v/>
      </c>
      <c r="I674">
        <f>Share_Transactions!G674</f>
        <v/>
      </c>
      <c r="J674">
        <f>Share_Transactions!H674</f>
        <v/>
      </c>
      <c r="K674">
        <f>IF(COUNTIF(Employee_Data!$A$2:$A$2001,B674)&gt;0,"Valid","Invalid Employee")</f>
        <v/>
      </c>
      <c r="L674">
        <f>IF(E674&gt;0,"Valid","Invalid Shares")</f>
        <v/>
      </c>
      <c r="M674">
        <f>IF(G674&gt;0,"Valid","Valid","Missing/Zero Tax")</f>
        <v/>
      </c>
      <c r="N674">
        <f>IF(AND(K674="Valid",L674="Valid",M674="Valid",O674="Approved"),"PASS","INVESTIGATE")</f>
        <v/>
      </c>
      <c r="O674">
        <f>IF(H674="Approved","Approved","Review Required")</f>
        <v/>
      </c>
    </row>
    <row r="675">
      <c r="A675">
        <f>Share_Transactions!A675</f>
        <v/>
      </c>
      <c r="B675">
        <f>Share_Transactions!B675</f>
        <v/>
      </c>
      <c r="C675">
        <f>Share_Transactions!C675</f>
        <v/>
      </c>
      <c r="D675" s="9">
        <f>Share_Transactions!D675</f>
        <v/>
      </c>
      <c r="E675">
        <f>Share_Transactions!E675</f>
        <v/>
      </c>
      <c r="F675" s="10">
        <f>Share_Transactions!J675</f>
        <v/>
      </c>
      <c r="G675" s="10">
        <f>Share_Transactions!L675</f>
        <v/>
      </c>
      <c r="H675">
        <f>Share_Transactions!M675</f>
        <v/>
      </c>
      <c r="I675">
        <f>Share_Transactions!G675</f>
        <v/>
      </c>
      <c r="J675">
        <f>Share_Transactions!H675</f>
        <v/>
      </c>
      <c r="K675">
        <f>IF(COUNTIF(Employee_Data!$A$2:$A$2001,B675)&gt;0,"Valid","Invalid Employee")</f>
        <v/>
      </c>
      <c r="L675">
        <f>IF(E675&gt;0,"Valid","Invalid Shares")</f>
        <v/>
      </c>
      <c r="M675">
        <f>IF(G675&gt;0,"Valid","Valid","Missing/Zero Tax")</f>
        <v/>
      </c>
      <c r="N675">
        <f>IF(AND(K675="Valid",L675="Valid",M675="Valid",O675="Approved"),"PASS","INVESTIGATE")</f>
        <v/>
      </c>
      <c r="O675">
        <f>IF(H675="Approved","Approved","Review Required")</f>
        <v/>
      </c>
    </row>
    <row r="676">
      <c r="A676">
        <f>Share_Transactions!A676</f>
        <v/>
      </c>
      <c r="B676">
        <f>Share_Transactions!B676</f>
        <v/>
      </c>
      <c r="C676">
        <f>Share_Transactions!C676</f>
        <v/>
      </c>
      <c r="D676" s="9">
        <f>Share_Transactions!D676</f>
        <v/>
      </c>
      <c r="E676">
        <f>Share_Transactions!E676</f>
        <v/>
      </c>
      <c r="F676" s="10">
        <f>Share_Transactions!J676</f>
        <v/>
      </c>
      <c r="G676" s="10">
        <f>Share_Transactions!L676</f>
        <v/>
      </c>
      <c r="H676">
        <f>Share_Transactions!M676</f>
        <v/>
      </c>
      <c r="I676">
        <f>Share_Transactions!G676</f>
        <v/>
      </c>
      <c r="J676">
        <f>Share_Transactions!H676</f>
        <v/>
      </c>
      <c r="K676">
        <f>IF(COUNTIF(Employee_Data!$A$2:$A$2001,B676)&gt;0,"Valid","Invalid Employee")</f>
        <v/>
      </c>
      <c r="L676">
        <f>IF(E676&gt;0,"Valid","Invalid Shares")</f>
        <v/>
      </c>
      <c r="M676">
        <f>IF(G676&gt;0,"Valid","Valid","Missing/Zero Tax")</f>
        <v/>
      </c>
      <c r="N676">
        <f>IF(AND(K676="Valid",L676="Valid",M676="Valid",O676="Approved"),"PASS","INVESTIGATE")</f>
        <v/>
      </c>
      <c r="O676">
        <f>IF(H676="Approved","Approved","Review Required")</f>
        <v/>
      </c>
    </row>
    <row r="677">
      <c r="A677">
        <f>Share_Transactions!A677</f>
        <v/>
      </c>
      <c r="B677">
        <f>Share_Transactions!B677</f>
        <v/>
      </c>
      <c r="C677">
        <f>Share_Transactions!C677</f>
        <v/>
      </c>
      <c r="D677" s="9">
        <f>Share_Transactions!D677</f>
        <v/>
      </c>
      <c r="E677">
        <f>Share_Transactions!E677</f>
        <v/>
      </c>
      <c r="F677" s="10">
        <f>Share_Transactions!J677</f>
        <v/>
      </c>
      <c r="G677" s="10">
        <f>Share_Transactions!L677</f>
        <v/>
      </c>
      <c r="H677">
        <f>Share_Transactions!M677</f>
        <v/>
      </c>
      <c r="I677">
        <f>Share_Transactions!G677</f>
        <v/>
      </c>
      <c r="J677">
        <f>Share_Transactions!H677</f>
        <v/>
      </c>
      <c r="K677">
        <f>IF(COUNTIF(Employee_Data!$A$2:$A$2001,B677)&gt;0,"Valid","Invalid Employee")</f>
        <v/>
      </c>
      <c r="L677">
        <f>IF(E677&gt;0,"Valid","Invalid Shares")</f>
        <v/>
      </c>
      <c r="M677">
        <f>IF(G677&gt;0,"Valid","Valid","Missing/Zero Tax")</f>
        <v/>
      </c>
      <c r="N677">
        <f>IF(AND(K677="Valid",L677="Valid",M677="Valid",O677="Approved"),"PASS","INVESTIGATE")</f>
        <v/>
      </c>
      <c r="O677">
        <f>IF(H677="Approved","Approved","Review Required")</f>
        <v/>
      </c>
    </row>
    <row r="678">
      <c r="A678">
        <f>Share_Transactions!A678</f>
        <v/>
      </c>
      <c r="B678">
        <f>Share_Transactions!B678</f>
        <v/>
      </c>
      <c r="C678">
        <f>Share_Transactions!C678</f>
        <v/>
      </c>
      <c r="D678" s="9">
        <f>Share_Transactions!D678</f>
        <v/>
      </c>
      <c r="E678">
        <f>Share_Transactions!E678</f>
        <v/>
      </c>
      <c r="F678" s="10">
        <f>Share_Transactions!J678</f>
        <v/>
      </c>
      <c r="G678" s="10">
        <f>Share_Transactions!L678</f>
        <v/>
      </c>
      <c r="H678">
        <f>Share_Transactions!M678</f>
        <v/>
      </c>
      <c r="I678">
        <f>Share_Transactions!G678</f>
        <v/>
      </c>
      <c r="J678">
        <f>Share_Transactions!H678</f>
        <v/>
      </c>
      <c r="K678">
        <f>IF(COUNTIF(Employee_Data!$A$2:$A$2001,B678)&gt;0,"Valid","Invalid Employee")</f>
        <v/>
      </c>
      <c r="L678">
        <f>IF(E678&gt;0,"Valid","Invalid Shares")</f>
        <v/>
      </c>
      <c r="M678">
        <f>IF(G678&gt;0,"Valid","Valid","Missing/Zero Tax")</f>
        <v/>
      </c>
      <c r="N678">
        <f>IF(AND(K678="Valid",L678="Valid",M678="Valid",O678="Approved"),"PASS","INVESTIGATE")</f>
        <v/>
      </c>
      <c r="O678">
        <f>IF(H678="Approved","Approved","Review Required")</f>
        <v/>
      </c>
    </row>
    <row r="679">
      <c r="A679">
        <f>Share_Transactions!A679</f>
        <v/>
      </c>
      <c r="B679">
        <f>Share_Transactions!B679</f>
        <v/>
      </c>
      <c r="C679">
        <f>Share_Transactions!C679</f>
        <v/>
      </c>
      <c r="D679" s="9">
        <f>Share_Transactions!D679</f>
        <v/>
      </c>
      <c r="E679">
        <f>Share_Transactions!E679</f>
        <v/>
      </c>
      <c r="F679" s="10">
        <f>Share_Transactions!J679</f>
        <v/>
      </c>
      <c r="G679" s="10">
        <f>Share_Transactions!L679</f>
        <v/>
      </c>
      <c r="H679">
        <f>Share_Transactions!M679</f>
        <v/>
      </c>
      <c r="I679">
        <f>Share_Transactions!G679</f>
        <v/>
      </c>
      <c r="J679">
        <f>Share_Transactions!H679</f>
        <v/>
      </c>
      <c r="K679">
        <f>IF(COUNTIF(Employee_Data!$A$2:$A$2001,B679)&gt;0,"Valid","Invalid Employee")</f>
        <v/>
      </c>
      <c r="L679">
        <f>IF(E679&gt;0,"Valid","Invalid Shares")</f>
        <v/>
      </c>
      <c r="M679">
        <f>IF(G679&gt;0,"Valid","Valid","Missing/Zero Tax")</f>
        <v/>
      </c>
      <c r="N679">
        <f>IF(AND(K679="Valid",L679="Valid",M679="Valid",O679="Approved"),"PASS","INVESTIGATE")</f>
        <v/>
      </c>
      <c r="O679">
        <f>IF(H679="Approved","Approved","Review Required")</f>
        <v/>
      </c>
    </row>
    <row r="680">
      <c r="A680">
        <f>Share_Transactions!A680</f>
        <v/>
      </c>
      <c r="B680">
        <f>Share_Transactions!B680</f>
        <v/>
      </c>
      <c r="C680">
        <f>Share_Transactions!C680</f>
        <v/>
      </c>
      <c r="D680" s="9">
        <f>Share_Transactions!D680</f>
        <v/>
      </c>
      <c r="E680">
        <f>Share_Transactions!E680</f>
        <v/>
      </c>
      <c r="F680" s="10">
        <f>Share_Transactions!J680</f>
        <v/>
      </c>
      <c r="G680" s="10">
        <f>Share_Transactions!L680</f>
        <v/>
      </c>
      <c r="H680">
        <f>Share_Transactions!M680</f>
        <v/>
      </c>
      <c r="I680">
        <f>Share_Transactions!G680</f>
        <v/>
      </c>
      <c r="J680">
        <f>Share_Transactions!H680</f>
        <v/>
      </c>
      <c r="K680">
        <f>IF(COUNTIF(Employee_Data!$A$2:$A$2001,B680)&gt;0,"Valid","Invalid Employee")</f>
        <v/>
      </c>
      <c r="L680">
        <f>IF(E680&gt;0,"Valid","Invalid Shares")</f>
        <v/>
      </c>
      <c r="M680">
        <f>IF(G680&gt;0,"Valid","Valid","Missing/Zero Tax")</f>
        <v/>
      </c>
      <c r="N680">
        <f>IF(AND(K680="Valid",L680="Valid",M680="Valid",O680="Approved"),"PASS","INVESTIGATE")</f>
        <v/>
      </c>
      <c r="O680">
        <f>IF(H680="Approved","Approved","Review Required")</f>
        <v/>
      </c>
    </row>
    <row r="681">
      <c r="A681">
        <f>Share_Transactions!A681</f>
        <v/>
      </c>
      <c r="B681">
        <f>Share_Transactions!B681</f>
        <v/>
      </c>
      <c r="C681">
        <f>Share_Transactions!C681</f>
        <v/>
      </c>
      <c r="D681" s="9">
        <f>Share_Transactions!D681</f>
        <v/>
      </c>
      <c r="E681">
        <f>Share_Transactions!E681</f>
        <v/>
      </c>
      <c r="F681" s="10">
        <f>Share_Transactions!J681</f>
        <v/>
      </c>
      <c r="G681" s="10">
        <f>Share_Transactions!L681</f>
        <v/>
      </c>
      <c r="H681">
        <f>Share_Transactions!M681</f>
        <v/>
      </c>
      <c r="I681">
        <f>Share_Transactions!G681</f>
        <v/>
      </c>
      <c r="J681">
        <f>Share_Transactions!H681</f>
        <v/>
      </c>
      <c r="K681">
        <f>IF(COUNTIF(Employee_Data!$A$2:$A$2001,B681)&gt;0,"Valid","Invalid Employee")</f>
        <v/>
      </c>
      <c r="L681">
        <f>IF(E681&gt;0,"Valid","Invalid Shares")</f>
        <v/>
      </c>
      <c r="M681">
        <f>IF(G681&gt;0,"Valid","Valid","Missing/Zero Tax")</f>
        <v/>
      </c>
      <c r="N681">
        <f>IF(AND(K681="Valid",L681="Valid",M681="Valid",O681="Approved"),"PASS","INVESTIGATE")</f>
        <v/>
      </c>
      <c r="O681">
        <f>IF(H681="Approved","Approved","Review Required")</f>
        <v/>
      </c>
    </row>
    <row r="682">
      <c r="A682">
        <f>Share_Transactions!A682</f>
        <v/>
      </c>
      <c r="B682">
        <f>Share_Transactions!B682</f>
        <v/>
      </c>
      <c r="C682">
        <f>Share_Transactions!C682</f>
        <v/>
      </c>
      <c r="D682" s="9">
        <f>Share_Transactions!D682</f>
        <v/>
      </c>
      <c r="E682">
        <f>Share_Transactions!E682</f>
        <v/>
      </c>
      <c r="F682" s="10">
        <f>Share_Transactions!J682</f>
        <v/>
      </c>
      <c r="G682" s="10">
        <f>Share_Transactions!L682</f>
        <v/>
      </c>
      <c r="H682">
        <f>Share_Transactions!M682</f>
        <v/>
      </c>
      <c r="I682">
        <f>Share_Transactions!G682</f>
        <v/>
      </c>
      <c r="J682">
        <f>Share_Transactions!H682</f>
        <v/>
      </c>
      <c r="K682">
        <f>IF(COUNTIF(Employee_Data!$A$2:$A$2001,B682)&gt;0,"Valid","Invalid Employee")</f>
        <v/>
      </c>
      <c r="L682">
        <f>IF(E682&gt;0,"Valid","Invalid Shares")</f>
        <v/>
      </c>
      <c r="M682">
        <f>IF(G682&gt;0,"Valid","Valid","Missing/Zero Tax")</f>
        <v/>
      </c>
      <c r="N682">
        <f>IF(AND(K682="Valid",L682="Valid",M682="Valid",O682="Approved"),"PASS","INVESTIGATE")</f>
        <v/>
      </c>
      <c r="O682">
        <f>IF(H682="Approved","Approved","Review Required")</f>
        <v/>
      </c>
    </row>
    <row r="683">
      <c r="A683">
        <f>Share_Transactions!A683</f>
        <v/>
      </c>
      <c r="B683">
        <f>Share_Transactions!B683</f>
        <v/>
      </c>
      <c r="C683">
        <f>Share_Transactions!C683</f>
        <v/>
      </c>
      <c r="D683" s="9">
        <f>Share_Transactions!D683</f>
        <v/>
      </c>
      <c r="E683">
        <f>Share_Transactions!E683</f>
        <v/>
      </c>
      <c r="F683" s="10">
        <f>Share_Transactions!J683</f>
        <v/>
      </c>
      <c r="G683" s="10">
        <f>Share_Transactions!L683</f>
        <v/>
      </c>
      <c r="H683">
        <f>Share_Transactions!M683</f>
        <v/>
      </c>
      <c r="I683">
        <f>Share_Transactions!G683</f>
        <v/>
      </c>
      <c r="J683">
        <f>Share_Transactions!H683</f>
        <v/>
      </c>
      <c r="K683">
        <f>IF(COUNTIF(Employee_Data!$A$2:$A$2001,B683)&gt;0,"Valid","Invalid Employee")</f>
        <v/>
      </c>
      <c r="L683">
        <f>IF(E683&gt;0,"Valid","Invalid Shares")</f>
        <v/>
      </c>
      <c r="M683">
        <f>IF(G683&gt;0,"Valid","Valid","Missing/Zero Tax")</f>
        <v/>
      </c>
      <c r="N683">
        <f>IF(AND(K683="Valid",L683="Valid",M683="Valid",O683="Approved"),"PASS","INVESTIGATE")</f>
        <v/>
      </c>
      <c r="O683">
        <f>IF(H683="Approved","Approved","Review Required")</f>
        <v/>
      </c>
    </row>
    <row r="684">
      <c r="A684">
        <f>Share_Transactions!A684</f>
        <v/>
      </c>
      <c r="B684">
        <f>Share_Transactions!B684</f>
        <v/>
      </c>
      <c r="C684">
        <f>Share_Transactions!C684</f>
        <v/>
      </c>
      <c r="D684" s="9">
        <f>Share_Transactions!D684</f>
        <v/>
      </c>
      <c r="E684">
        <f>Share_Transactions!E684</f>
        <v/>
      </c>
      <c r="F684" s="10">
        <f>Share_Transactions!J684</f>
        <v/>
      </c>
      <c r="G684" s="10">
        <f>Share_Transactions!L684</f>
        <v/>
      </c>
      <c r="H684">
        <f>Share_Transactions!M684</f>
        <v/>
      </c>
      <c r="I684">
        <f>Share_Transactions!G684</f>
        <v/>
      </c>
      <c r="J684">
        <f>Share_Transactions!H684</f>
        <v/>
      </c>
      <c r="K684">
        <f>IF(COUNTIF(Employee_Data!$A$2:$A$2001,B684)&gt;0,"Valid","Invalid Employee")</f>
        <v/>
      </c>
      <c r="L684">
        <f>IF(E684&gt;0,"Valid","Invalid Shares")</f>
        <v/>
      </c>
      <c r="M684">
        <f>IF(G684&gt;0,"Valid","Valid","Missing/Zero Tax")</f>
        <v/>
      </c>
      <c r="N684">
        <f>IF(AND(K684="Valid",L684="Valid",M684="Valid",O684="Approved"),"PASS","INVESTIGATE")</f>
        <v/>
      </c>
      <c r="O684">
        <f>IF(H684="Approved","Approved","Review Required")</f>
        <v/>
      </c>
    </row>
    <row r="685">
      <c r="A685">
        <f>Share_Transactions!A685</f>
        <v/>
      </c>
      <c r="B685">
        <f>Share_Transactions!B685</f>
        <v/>
      </c>
      <c r="C685">
        <f>Share_Transactions!C685</f>
        <v/>
      </c>
      <c r="D685" s="9">
        <f>Share_Transactions!D685</f>
        <v/>
      </c>
      <c r="E685">
        <f>Share_Transactions!E685</f>
        <v/>
      </c>
      <c r="F685" s="10">
        <f>Share_Transactions!J685</f>
        <v/>
      </c>
      <c r="G685" s="10">
        <f>Share_Transactions!L685</f>
        <v/>
      </c>
      <c r="H685">
        <f>Share_Transactions!M685</f>
        <v/>
      </c>
      <c r="I685">
        <f>Share_Transactions!G685</f>
        <v/>
      </c>
      <c r="J685">
        <f>Share_Transactions!H685</f>
        <v/>
      </c>
      <c r="K685">
        <f>IF(COUNTIF(Employee_Data!$A$2:$A$2001,B685)&gt;0,"Valid","Invalid Employee")</f>
        <v/>
      </c>
      <c r="L685">
        <f>IF(E685&gt;0,"Valid","Invalid Shares")</f>
        <v/>
      </c>
      <c r="M685">
        <f>IF(G685&gt;0,"Valid","Valid","Missing/Zero Tax")</f>
        <v/>
      </c>
      <c r="N685">
        <f>IF(AND(K685="Valid",L685="Valid",M685="Valid",O685="Approved"),"PASS","INVESTIGATE")</f>
        <v/>
      </c>
      <c r="O685">
        <f>IF(H685="Approved","Approved","Review Required")</f>
        <v/>
      </c>
    </row>
    <row r="686">
      <c r="A686">
        <f>Share_Transactions!A686</f>
        <v/>
      </c>
      <c r="B686">
        <f>Share_Transactions!B686</f>
        <v/>
      </c>
      <c r="C686">
        <f>Share_Transactions!C686</f>
        <v/>
      </c>
      <c r="D686" s="9">
        <f>Share_Transactions!D686</f>
        <v/>
      </c>
      <c r="E686">
        <f>Share_Transactions!E686</f>
        <v/>
      </c>
      <c r="F686" s="10">
        <f>Share_Transactions!J686</f>
        <v/>
      </c>
      <c r="G686" s="10">
        <f>Share_Transactions!L686</f>
        <v/>
      </c>
      <c r="H686">
        <f>Share_Transactions!M686</f>
        <v/>
      </c>
      <c r="I686">
        <f>Share_Transactions!G686</f>
        <v/>
      </c>
      <c r="J686">
        <f>Share_Transactions!H686</f>
        <v/>
      </c>
      <c r="K686">
        <f>IF(COUNTIF(Employee_Data!$A$2:$A$2001,B686)&gt;0,"Valid","Invalid Employee")</f>
        <v/>
      </c>
      <c r="L686">
        <f>IF(E686&gt;0,"Valid","Invalid Shares")</f>
        <v/>
      </c>
      <c r="M686">
        <f>IF(G686&gt;0,"Valid","Valid","Missing/Zero Tax")</f>
        <v/>
      </c>
      <c r="N686">
        <f>IF(AND(K686="Valid",L686="Valid",M686="Valid",O686="Approved"),"PASS","INVESTIGATE")</f>
        <v/>
      </c>
      <c r="O686">
        <f>IF(H686="Approved","Approved","Review Required")</f>
        <v/>
      </c>
    </row>
    <row r="687">
      <c r="A687">
        <f>Share_Transactions!A687</f>
        <v/>
      </c>
      <c r="B687">
        <f>Share_Transactions!B687</f>
        <v/>
      </c>
      <c r="C687">
        <f>Share_Transactions!C687</f>
        <v/>
      </c>
      <c r="D687" s="9">
        <f>Share_Transactions!D687</f>
        <v/>
      </c>
      <c r="E687">
        <f>Share_Transactions!E687</f>
        <v/>
      </c>
      <c r="F687" s="10">
        <f>Share_Transactions!J687</f>
        <v/>
      </c>
      <c r="G687" s="10">
        <f>Share_Transactions!L687</f>
        <v/>
      </c>
      <c r="H687">
        <f>Share_Transactions!M687</f>
        <v/>
      </c>
      <c r="I687">
        <f>Share_Transactions!G687</f>
        <v/>
      </c>
      <c r="J687">
        <f>Share_Transactions!H687</f>
        <v/>
      </c>
      <c r="K687">
        <f>IF(COUNTIF(Employee_Data!$A$2:$A$2001,B687)&gt;0,"Valid","Invalid Employee")</f>
        <v/>
      </c>
      <c r="L687">
        <f>IF(E687&gt;0,"Valid","Invalid Shares")</f>
        <v/>
      </c>
      <c r="M687">
        <f>IF(G687&gt;0,"Valid","Valid","Missing/Zero Tax")</f>
        <v/>
      </c>
      <c r="N687">
        <f>IF(AND(K687="Valid",L687="Valid",M687="Valid",O687="Approved"),"PASS","INVESTIGATE")</f>
        <v/>
      </c>
      <c r="O687">
        <f>IF(H687="Approved","Approved","Review Required")</f>
        <v/>
      </c>
    </row>
    <row r="688">
      <c r="A688">
        <f>Share_Transactions!A688</f>
        <v/>
      </c>
      <c r="B688">
        <f>Share_Transactions!B688</f>
        <v/>
      </c>
      <c r="C688">
        <f>Share_Transactions!C688</f>
        <v/>
      </c>
      <c r="D688" s="9">
        <f>Share_Transactions!D688</f>
        <v/>
      </c>
      <c r="E688">
        <f>Share_Transactions!E688</f>
        <v/>
      </c>
      <c r="F688" s="10">
        <f>Share_Transactions!J688</f>
        <v/>
      </c>
      <c r="G688" s="10">
        <f>Share_Transactions!L688</f>
        <v/>
      </c>
      <c r="H688">
        <f>Share_Transactions!M688</f>
        <v/>
      </c>
      <c r="I688">
        <f>Share_Transactions!G688</f>
        <v/>
      </c>
      <c r="J688">
        <f>Share_Transactions!H688</f>
        <v/>
      </c>
      <c r="K688">
        <f>IF(COUNTIF(Employee_Data!$A$2:$A$2001,B688)&gt;0,"Valid","Invalid Employee")</f>
        <v/>
      </c>
      <c r="L688">
        <f>IF(E688&gt;0,"Valid","Invalid Shares")</f>
        <v/>
      </c>
      <c r="M688">
        <f>IF(G688&gt;0,"Valid","Valid","Missing/Zero Tax")</f>
        <v/>
      </c>
      <c r="N688">
        <f>IF(AND(K688="Valid",L688="Valid",M688="Valid",O688="Approved"),"PASS","INVESTIGATE")</f>
        <v/>
      </c>
      <c r="O688">
        <f>IF(H688="Approved","Approved","Review Required")</f>
        <v/>
      </c>
    </row>
    <row r="689">
      <c r="A689">
        <f>Share_Transactions!A689</f>
        <v/>
      </c>
      <c r="B689">
        <f>Share_Transactions!B689</f>
        <v/>
      </c>
      <c r="C689">
        <f>Share_Transactions!C689</f>
        <v/>
      </c>
      <c r="D689" s="9">
        <f>Share_Transactions!D689</f>
        <v/>
      </c>
      <c r="E689">
        <f>Share_Transactions!E689</f>
        <v/>
      </c>
      <c r="F689" s="10">
        <f>Share_Transactions!J689</f>
        <v/>
      </c>
      <c r="G689" s="10">
        <f>Share_Transactions!L689</f>
        <v/>
      </c>
      <c r="H689">
        <f>Share_Transactions!M689</f>
        <v/>
      </c>
      <c r="I689">
        <f>Share_Transactions!G689</f>
        <v/>
      </c>
      <c r="J689">
        <f>Share_Transactions!H689</f>
        <v/>
      </c>
      <c r="K689">
        <f>IF(COUNTIF(Employee_Data!$A$2:$A$2001,B689)&gt;0,"Valid","Invalid Employee")</f>
        <v/>
      </c>
      <c r="L689">
        <f>IF(E689&gt;0,"Valid","Invalid Shares")</f>
        <v/>
      </c>
      <c r="M689">
        <f>IF(G689&gt;0,"Valid","Valid","Missing/Zero Tax")</f>
        <v/>
      </c>
      <c r="N689">
        <f>IF(AND(K689="Valid",L689="Valid",M689="Valid",O689="Approved"),"PASS","INVESTIGATE")</f>
        <v/>
      </c>
      <c r="O689">
        <f>IF(H689="Approved","Approved","Review Required")</f>
        <v/>
      </c>
    </row>
    <row r="690">
      <c r="A690">
        <f>Share_Transactions!A690</f>
        <v/>
      </c>
      <c r="B690">
        <f>Share_Transactions!B690</f>
        <v/>
      </c>
      <c r="C690">
        <f>Share_Transactions!C690</f>
        <v/>
      </c>
      <c r="D690" s="9">
        <f>Share_Transactions!D690</f>
        <v/>
      </c>
      <c r="E690">
        <f>Share_Transactions!E690</f>
        <v/>
      </c>
      <c r="F690" s="10">
        <f>Share_Transactions!J690</f>
        <v/>
      </c>
      <c r="G690" s="10">
        <f>Share_Transactions!L690</f>
        <v/>
      </c>
      <c r="H690">
        <f>Share_Transactions!M690</f>
        <v/>
      </c>
      <c r="I690">
        <f>Share_Transactions!G690</f>
        <v/>
      </c>
      <c r="J690">
        <f>Share_Transactions!H690</f>
        <v/>
      </c>
      <c r="K690">
        <f>IF(COUNTIF(Employee_Data!$A$2:$A$2001,B690)&gt;0,"Valid","Invalid Employee")</f>
        <v/>
      </c>
      <c r="L690">
        <f>IF(E690&gt;0,"Valid","Invalid Shares")</f>
        <v/>
      </c>
      <c r="M690">
        <f>IF(G690&gt;0,"Valid","Valid","Missing/Zero Tax")</f>
        <v/>
      </c>
      <c r="N690">
        <f>IF(AND(K690="Valid",L690="Valid",M690="Valid",O690="Approved"),"PASS","INVESTIGATE")</f>
        <v/>
      </c>
      <c r="O690">
        <f>IF(H690="Approved","Approved","Review Required")</f>
        <v/>
      </c>
    </row>
    <row r="691">
      <c r="A691">
        <f>Share_Transactions!A691</f>
        <v/>
      </c>
      <c r="B691">
        <f>Share_Transactions!B691</f>
        <v/>
      </c>
      <c r="C691">
        <f>Share_Transactions!C691</f>
        <v/>
      </c>
      <c r="D691" s="9">
        <f>Share_Transactions!D691</f>
        <v/>
      </c>
      <c r="E691">
        <f>Share_Transactions!E691</f>
        <v/>
      </c>
      <c r="F691" s="10">
        <f>Share_Transactions!J691</f>
        <v/>
      </c>
      <c r="G691" s="10">
        <f>Share_Transactions!L691</f>
        <v/>
      </c>
      <c r="H691">
        <f>Share_Transactions!M691</f>
        <v/>
      </c>
      <c r="I691">
        <f>Share_Transactions!G691</f>
        <v/>
      </c>
      <c r="J691">
        <f>Share_Transactions!H691</f>
        <v/>
      </c>
      <c r="K691">
        <f>IF(COUNTIF(Employee_Data!$A$2:$A$2001,B691)&gt;0,"Valid","Invalid Employee")</f>
        <v/>
      </c>
      <c r="L691">
        <f>IF(E691&gt;0,"Valid","Invalid Shares")</f>
        <v/>
      </c>
      <c r="M691">
        <f>IF(G691&gt;0,"Valid","Valid","Missing/Zero Tax")</f>
        <v/>
      </c>
      <c r="N691">
        <f>IF(AND(K691="Valid",L691="Valid",M691="Valid",O691="Approved"),"PASS","INVESTIGATE")</f>
        <v/>
      </c>
      <c r="O691">
        <f>IF(H691="Approved","Approved","Review Required")</f>
        <v/>
      </c>
    </row>
    <row r="692">
      <c r="A692">
        <f>Share_Transactions!A692</f>
        <v/>
      </c>
      <c r="B692">
        <f>Share_Transactions!B692</f>
        <v/>
      </c>
      <c r="C692">
        <f>Share_Transactions!C692</f>
        <v/>
      </c>
      <c r="D692" s="9">
        <f>Share_Transactions!D692</f>
        <v/>
      </c>
      <c r="E692">
        <f>Share_Transactions!E692</f>
        <v/>
      </c>
      <c r="F692" s="10">
        <f>Share_Transactions!J692</f>
        <v/>
      </c>
      <c r="G692" s="10">
        <f>Share_Transactions!L692</f>
        <v/>
      </c>
      <c r="H692">
        <f>Share_Transactions!M692</f>
        <v/>
      </c>
      <c r="I692">
        <f>Share_Transactions!G692</f>
        <v/>
      </c>
      <c r="J692">
        <f>Share_Transactions!H692</f>
        <v/>
      </c>
      <c r="K692">
        <f>IF(COUNTIF(Employee_Data!$A$2:$A$2001,B692)&gt;0,"Valid","Invalid Employee")</f>
        <v/>
      </c>
      <c r="L692">
        <f>IF(E692&gt;0,"Valid","Invalid Shares")</f>
        <v/>
      </c>
      <c r="M692">
        <f>IF(G692&gt;0,"Valid","Valid","Missing/Zero Tax")</f>
        <v/>
      </c>
      <c r="N692">
        <f>IF(AND(K692="Valid",L692="Valid",M692="Valid",O692="Approved"),"PASS","INVESTIGATE")</f>
        <v/>
      </c>
      <c r="O692">
        <f>IF(H692="Approved","Approved","Review Required")</f>
        <v/>
      </c>
    </row>
    <row r="693">
      <c r="A693">
        <f>Share_Transactions!A693</f>
        <v/>
      </c>
      <c r="B693">
        <f>Share_Transactions!B693</f>
        <v/>
      </c>
      <c r="C693">
        <f>Share_Transactions!C693</f>
        <v/>
      </c>
      <c r="D693" s="9">
        <f>Share_Transactions!D693</f>
        <v/>
      </c>
      <c r="E693">
        <f>Share_Transactions!E693</f>
        <v/>
      </c>
      <c r="F693" s="10">
        <f>Share_Transactions!J693</f>
        <v/>
      </c>
      <c r="G693" s="10">
        <f>Share_Transactions!L693</f>
        <v/>
      </c>
      <c r="H693">
        <f>Share_Transactions!M693</f>
        <v/>
      </c>
      <c r="I693">
        <f>Share_Transactions!G693</f>
        <v/>
      </c>
      <c r="J693">
        <f>Share_Transactions!H693</f>
        <v/>
      </c>
      <c r="K693">
        <f>IF(COUNTIF(Employee_Data!$A$2:$A$2001,B693)&gt;0,"Valid","Invalid Employee")</f>
        <v/>
      </c>
      <c r="L693">
        <f>IF(E693&gt;0,"Valid","Invalid Shares")</f>
        <v/>
      </c>
      <c r="M693">
        <f>IF(G693&gt;0,"Valid","Valid","Missing/Zero Tax")</f>
        <v/>
      </c>
      <c r="N693">
        <f>IF(AND(K693="Valid",L693="Valid",M693="Valid",O693="Approved"),"PASS","INVESTIGATE")</f>
        <v/>
      </c>
      <c r="O693">
        <f>IF(H693="Approved","Approved","Review Required")</f>
        <v/>
      </c>
    </row>
    <row r="694">
      <c r="A694">
        <f>Share_Transactions!A694</f>
        <v/>
      </c>
      <c r="B694">
        <f>Share_Transactions!B694</f>
        <v/>
      </c>
      <c r="C694">
        <f>Share_Transactions!C694</f>
        <v/>
      </c>
      <c r="D694" s="9">
        <f>Share_Transactions!D694</f>
        <v/>
      </c>
      <c r="E694">
        <f>Share_Transactions!E694</f>
        <v/>
      </c>
      <c r="F694" s="10">
        <f>Share_Transactions!J694</f>
        <v/>
      </c>
      <c r="G694" s="10">
        <f>Share_Transactions!L694</f>
        <v/>
      </c>
      <c r="H694">
        <f>Share_Transactions!M694</f>
        <v/>
      </c>
      <c r="I694">
        <f>Share_Transactions!G694</f>
        <v/>
      </c>
      <c r="J694">
        <f>Share_Transactions!H694</f>
        <v/>
      </c>
      <c r="K694">
        <f>IF(COUNTIF(Employee_Data!$A$2:$A$2001,B694)&gt;0,"Valid","Invalid Employee")</f>
        <v/>
      </c>
      <c r="L694">
        <f>IF(E694&gt;0,"Valid","Invalid Shares")</f>
        <v/>
      </c>
      <c r="M694">
        <f>IF(G694&gt;0,"Valid","Valid","Missing/Zero Tax")</f>
        <v/>
      </c>
      <c r="N694">
        <f>IF(AND(K694="Valid",L694="Valid",M694="Valid",O694="Approved"),"PASS","INVESTIGATE")</f>
        <v/>
      </c>
      <c r="O694">
        <f>IF(H694="Approved","Approved","Review Required")</f>
        <v/>
      </c>
    </row>
    <row r="695">
      <c r="A695">
        <f>Share_Transactions!A695</f>
        <v/>
      </c>
      <c r="B695">
        <f>Share_Transactions!B695</f>
        <v/>
      </c>
      <c r="C695">
        <f>Share_Transactions!C695</f>
        <v/>
      </c>
      <c r="D695" s="9">
        <f>Share_Transactions!D695</f>
        <v/>
      </c>
      <c r="E695">
        <f>Share_Transactions!E695</f>
        <v/>
      </c>
      <c r="F695" s="10">
        <f>Share_Transactions!J695</f>
        <v/>
      </c>
      <c r="G695" s="10">
        <f>Share_Transactions!L695</f>
        <v/>
      </c>
      <c r="H695">
        <f>Share_Transactions!M695</f>
        <v/>
      </c>
      <c r="I695">
        <f>Share_Transactions!G695</f>
        <v/>
      </c>
      <c r="J695">
        <f>Share_Transactions!H695</f>
        <v/>
      </c>
      <c r="K695">
        <f>IF(COUNTIF(Employee_Data!$A$2:$A$2001,B695)&gt;0,"Valid","Invalid Employee")</f>
        <v/>
      </c>
      <c r="L695">
        <f>IF(E695&gt;0,"Valid","Invalid Shares")</f>
        <v/>
      </c>
      <c r="M695">
        <f>IF(G695&gt;0,"Valid","Valid","Missing/Zero Tax")</f>
        <v/>
      </c>
      <c r="N695">
        <f>IF(AND(K695="Valid",L695="Valid",M695="Valid",O695="Approved"),"PASS","INVESTIGATE")</f>
        <v/>
      </c>
      <c r="O695">
        <f>IF(H695="Approved","Approved","Review Required")</f>
        <v/>
      </c>
    </row>
    <row r="696">
      <c r="A696">
        <f>Share_Transactions!A696</f>
        <v/>
      </c>
      <c r="B696">
        <f>Share_Transactions!B696</f>
        <v/>
      </c>
      <c r="C696">
        <f>Share_Transactions!C696</f>
        <v/>
      </c>
      <c r="D696" s="9">
        <f>Share_Transactions!D696</f>
        <v/>
      </c>
      <c r="E696">
        <f>Share_Transactions!E696</f>
        <v/>
      </c>
      <c r="F696" s="10">
        <f>Share_Transactions!J696</f>
        <v/>
      </c>
      <c r="G696" s="10">
        <f>Share_Transactions!L696</f>
        <v/>
      </c>
      <c r="H696">
        <f>Share_Transactions!M696</f>
        <v/>
      </c>
      <c r="I696">
        <f>Share_Transactions!G696</f>
        <v/>
      </c>
      <c r="J696">
        <f>Share_Transactions!H696</f>
        <v/>
      </c>
      <c r="K696">
        <f>IF(COUNTIF(Employee_Data!$A$2:$A$2001,B696)&gt;0,"Valid","Invalid Employee")</f>
        <v/>
      </c>
      <c r="L696">
        <f>IF(E696&gt;0,"Valid","Invalid Shares")</f>
        <v/>
      </c>
      <c r="M696">
        <f>IF(G696&gt;0,"Valid","Valid","Missing/Zero Tax")</f>
        <v/>
      </c>
      <c r="N696">
        <f>IF(AND(K696="Valid",L696="Valid",M696="Valid",O696="Approved"),"PASS","INVESTIGATE")</f>
        <v/>
      </c>
      <c r="O696">
        <f>IF(H696="Approved","Approved","Review Required")</f>
        <v/>
      </c>
    </row>
    <row r="697">
      <c r="A697">
        <f>Share_Transactions!A697</f>
        <v/>
      </c>
      <c r="B697">
        <f>Share_Transactions!B697</f>
        <v/>
      </c>
      <c r="C697">
        <f>Share_Transactions!C697</f>
        <v/>
      </c>
      <c r="D697" s="9">
        <f>Share_Transactions!D697</f>
        <v/>
      </c>
      <c r="E697">
        <f>Share_Transactions!E697</f>
        <v/>
      </c>
      <c r="F697" s="10">
        <f>Share_Transactions!J697</f>
        <v/>
      </c>
      <c r="G697" s="10">
        <f>Share_Transactions!L697</f>
        <v/>
      </c>
      <c r="H697">
        <f>Share_Transactions!M697</f>
        <v/>
      </c>
      <c r="I697">
        <f>Share_Transactions!G697</f>
        <v/>
      </c>
      <c r="J697">
        <f>Share_Transactions!H697</f>
        <v/>
      </c>
      <c r="K697">
        <f>IF(COUNTIF(Employee_Data!$A$2:$A$2001,B697)&gt;0,"Valid","Invalid Employee")</f>
        <v/>
      </c>
      <c r="L697">
        <f>IF(E697&gt;0,"Valid","Invalid Shares")</f>
        <v/>
      </c>
      <c r="M697">
        <f>IF(G697&gt;0,"Valid","Valid","Missing/Zero Tax")</f>
        <v/>
      </c>
      <c r="N697">
        <f>IF(AND(K697="Valid",L697="Valid",M697="Valid",O697="Approved"),"PASS","INVESTIGATE")</f>
        <v/>
      </c>
      <c r="O697">
        <f>IF(H697="Approved","Approved","Review Required")</f>
        <v/>
      </c>
    </row>
    <row r="698">
      <c r="A698">
        <f>Share_Transactions!A698</f>
        <v/>
      </c>
      <c r="B698">
        <f>Share_Transactions!B698</f>
        <v/>
      </c>
      <c r="C698">
        <f>Share_Transactions!C698</f>
        <v/>
      </c>
      <c r="D698" s="9">
        <f>Share_Transactions!D698</f>
        <v/>
      </c>
      <c r="E698">
        <f>Share_Transactions!E698</f>
        <v/>
      </c>
      <c r="F698" s="10">
        <f>Share_Transactions!J698</f>
        <v/>
      </c>
      <c r="G698" s="10">
        <f>Share_Transactions!L698</f>
        <v/>
      </c>
      <c r="H698">
        <f>Share_Transactions!M698</f>
        <v/>
      </c>
      <c r="I698">
        <f>Share_Transactions!G698</f>
        <v/>
      </c>
      <c r="J698">
        <f>Share_Transactions!H698</f>
        <v/>
      </c>
      <c r="K698">
        <f>IF(COUNTIF(Employee_Data!$A$2:$A$2001,B698)&gt;0,"Valid","Invalid Employee")</f>
        <v/>
      </c>
      <c r="L698">
        <f>IF(E698&gt;0,"Valid","Invalid Shares")</f>
        <v/>
      </c>
      <c r="M698">
        <f>IF(G698&gt;0,"Valid","Valid","Missing/Zero Tax")</f>
        <v/>
      </c>
      <c r="N698">
        <f>IF(AND(K698="Valid",L698="Valid",M698="Valid",O698="Approved"),"PASS","INVESTIGATE")</f>
        <v/>
      </c>
      <c r="O698">
        <f>IF(H698="Approved","Approved","Review Required")</f>
        <v/>
      </c>
    </row>
    <row r="699">
      <c r="A699">
        <f>Share_Transactions!A699</f>
        <v/>
      </c>
      <c r="B699">
        <f>Share_Transactions!B699</f>
        <v/>
      </c>
      <c r="C699">
        <f>Share_Transactions!C699</f>
        <v/>
      </c>
      <c r="D699" s="9">
        <f>Share_Transactions!D699</f>
        <v/>
      </c>
      <c r="E699">
        <f>Share_Transactions!E699</f>
        <v/>
      </c>
      <c r="F699" s="10">
        <f>Share_Transactions!J699</f>
        <v/>
      </c>
      <c r="G699" s="10">
        <f>Share_Transactions!L699</f>
        <v/>
      </c>
      <c r="H699">
        <f>Share_Transactions!M699</f>
        <v/>
      </c>
      <c r="I699">
        <f>Share_Transactions!G699</f>
        <v/>
      </c>
      <c r="J699">
        <f>Share_Transactions!H699</f>
        <v/>
      </c>
      <c r="K699">
        <f>IF(COUNTIF(Employee_Data!$A$2:$A$2001,B699)&gt;0,"Valid","Invalid Employee")</f>
        <v/>
      </c>
      <c r="L699">
        <f>IF(E699&gt;0,"Valid","Invalid Shares")</f>
        <v/>
      </c>
      <c r="M699">
        <f>IF(G699&gt;0,"Valid","Valid","Missing/Zero Tax")</f>
        <v/>
      </c>
      <c r="N699">
        <f>IF(AND(K699="Valid",L699="Valid",M699="Valid",O699="Approved"),"PASS","INVESTIGATE")</f>
        <v/>
      </c>
      <c r="O699">
        <f>IF(H699="Approved","Approved","Review Required")</f>
        <v/>
      </c>
    </row>
    <row r="700">
      <c r="A700">
        <f>Share_Transactions!A700</f>
        <v/>
      </c>
      <c r="B700">
        <f>Share_Transactions!B700</f>
        <v/>
      </c>
      <c r="C700">
        <f>Share_Transactions!C700</f>
        <v/>
      </c>
      <c r="D700" s="9">
        <f>Share_Transactions!D700</f>
        <v/>
      </c>
      <c r="E700">
        <f>Share_Transactions!E700</f>
        <v/>
      </c>
      <c r="F700" s="10">
        <f>Share_Transactions!J700</f>
        <v/>
      </c>
      <c r="G700" s="10">
        <f>Share_Transactions!L700</f>
        <v/>
      </c>
      <c r="H700">
        <f>Share_Transactions!M700</f>
        <v/>
      </c>
      <c r="I700">
        <f>Share_Transactions!G700</f>
        <v/>
      </c>
      <c r="J700">
        <f>Share_Transactions!H700</f>
        <v/>
      </c>
      <c r="K700">
        <f>IF(COUNTIF(Employee_Data!$A$2:$A$2001,B700)&gt;0,"Valid","Invalid Employee")</f>
        <v/>
      </c>
      <c r="L700">
        <f>IF(E700&gt;0,"Valid","Invalid Shares")</f>
        <v/>
      </c>
      <c r="M700">
        <f>IF(G700&gt;0,"Valid","Valid","Missing/Zero Tax")</f>
        <v/>
      </c>
      <c r="N700">
        <f>IF(AND(K700="Valid",L700="Valid",M700="Valid",O700="Approved"),"PASS","INVESTIGATE")</f>
        <v/>
      </c>
      <c r="O700">
        <f>IF(H700="Approved","Approved","Review Required")</f>
        <v/>
      </c>
    </row>
    <row r="701">
      <c r="A701">
        <f>Share_Transactions!A701</f>
        <v/>
      </c>
      <c r="B701">
        <f>Share_Transactions!B701</f>
        <v/>
      </c>
      <c r="C701">
        <f>Share_Transactions!C701</f>
        <v/>
      </c>
      <c r="D701" s="9">
        <f>Share_Transactions!D701</f>
        <v/>
      </c>
      <c r="E701">
        <f>Share_Transactions!E701</f>
        <v/>
      </c>
      <c r="F701" s="10">
        <f>Share_Transactions!J701</f>
        <v/>
      </c>
      <c r="G701" s="10">
        <f>Share_Transactions!L701</f>
        <v/>
      </c>
      <c r="H701">
        <f>Share_Transactions!M701</f>
        <v/>
      </c>
      <c r="I701">
        <f>Share_Transactions!G701</f>
        <v/>
      </c>
      <c r="J701">
        <f>Share_Transactions!H701</f>
        <v/>
      </c>
      <c r="K701">
        <f>IF(COUNTIF(Employee_Data!$A$2:$A$2001,B701)&gt;0,"Valid","Invalid Employee")</f>
        <v/>
      </c>
      <c r="L701">
        <f>IF(E701&gt;0,"Valid","Invalid Shares")</f>
        <v/>
      </c>
      <c r="M701">
        <f>IF(G701&gt;0,"Valid","Valid","Missing/Zero Tax")</f>
        <v/>
      </c>
      <c r="N701">
        <f>IF(AND(K701="Valid",L701="Valid",M701="Valid",O701="Approved"),"PASS","INVESTIGATE")</f>
        <v/>
      </c>
      <c r="O701">
        <f>IF(H701="Approved","Approved","Review Required")</f>
        <v/>
      </c>
    </row>
    <row r="702">
      <c r="A702">
        <f>Share_Transactions!A702</f>
        <v/>
      </c>
      <c r="B702">
        <f>Share_Transactions!B702</f>
        <v/>
      </c>
      <c r="C702">
        <f>Share_Transactions!C702</f>
        <v/>
      </c>
      <c r="D702" s="9">
        <f>Share_Transactions!D702</f>
        <v/>
      </c>
      <c r="E702">
        <f>Share_Transactions!E702</f>
        <v/>
      </c>
      <c r="F702" s="10">
        <f>Share_Transactions!J702</f>
        <v/>
      </c>
      <c r="G702" s="10">
        <f>Share_Transactions!L702</f>
        <v/>
      </c>
      <c r="H702">
        <f>Share_Transactions!M702</f>
        <v/>
      </c>
      <c r="I702">
        <f>Share_Transactions!G702</f>
        <v/>
      </c>
      <c r="J702">
        <f>Share_Transactions!H702</f>
        <v/>
      </c>
      <c r="K702">
        <f>IF(COUNTIF(Employee_Data!$A$2:$A$2001,B702)&gt;0,"Valid","Invalid Employee")</f>
        <v/>
      </c>
      <c r="L702">
        <f>IF(E702&gt;0,"Valid","Invalid Shares")</f>
        <v/>
      </c>
      <c r="M702">
        <f>IF(G702&gt;0,"Valid","Valid","Missing/Zero Tax")</f>
        <v/>
      </c>
      <c r="N702">
        <f>IF(AND(K702="Valid",L702="Valid",M702="Valid",O702="Approved"),"PASS","INVESTIGATE")</f>
        <v/>
      </c>
      <c r="O702">
        <f>IF(H702="Approved","Approved","Review Required")</f>
        <v/>
      </c>
    </row>
    <row r="703">
      <c r="A703">
        <f>Share_Transactions!A703</f>
        <v/>
      </c>
      <c r="B703">
        <f>Share_Transactions!B703</f>
        <v/>
      </c>
      <c r="C703">
        <f>Share_Transactions!C703</f>
        <v/>
      </c>
      <c r="D703" s="9">
        <f>Share_Transactions!D703</f>
        <v/>
      </c>
      <c r="E703">
        <f>Share_Transactions!E703</f>
        <v/>
      </c>
      <c r="F703" s="10">
        <f>Share_Transactions!J703</f>
        <v/>
      </c>
      <c r="G703" s="10">
        <f>Share_Transactions!L703</f>
        <v/>
      </c>
      <c r="H703">
        <f>Share_Transactions!M703</f>
        <v/>
      </c>
      <c r="I703">
        <f>Share_Transactions!G703</f>
        <v/>
      </c>
      <c r="J703">
        <f>Share_Transactions!H703</f>
        <v/>
      </c>
      <c r="K703">
        <f>IF(COUNTIF(Employee_Data!$A$2:$A$2001,B703)&gt;0,"Valid","Invalid Employee")</f>
        <v/>
      </c>
      <c r="L703">
        <f>IF(E703&gt;0,"Valid","Invalid Shares")</f>
        <v/>
      </c>
      <c r="M703">
        <f>IF(G703&gt;0,"Valid","Valid","Missing/Zero Tax")</f>
        <v/>
      </c>
      <c r="N703">
        <f>IF(AND(K703="Valid",L703="Valid",M703="Valid",O703="Approved"),"PASS","INVESTIGATE")</f>
        <v/>
      </c>
      <c r="O703">
        <f>IF(H703="Approved","Approved","Review Required")</f>
        <v/>
      </c>
    </row>
    <row r="704">
      <c r="A704">
        <f>Share_Transactions!A704</f>
        <v/>
      </c>
      <c r="B704">
        <f>Share_Transactions!B704</f>
        <v/>
      </c>
      <c r="C704">
        <f>Share_Transactions!C704</f>
        <v/>
      </c>
      <c r="D704" s="9">
        <f>Share_Transactions!D704</f>
        <v/>
      </c>
      <c r="E704">
        <f>Share_Transactions!E704</f>
        <v/>
      </c>
      <c r="F704" s="10">
        <f>Share_Transactions!J704</f>
        <v/>
      </c>
      <c r="G704" s="10">
        <f>Share_Transactions!L704</f>
        <v/>
      </c>
      <c r="H704">
        <f>Share_Transactions!M704</f>
        <v/>
      </c>
      <c r="I704">
        <f>Share_Transactions!G704</f>
        <v/>
      </c>
      <c r="J704">
        <f>Share_Transactions!H704</f>
        <v/>
      </c>
      <c r="K704">
        <f>IF(COUNTIF(Employee_Data!$A$2:$A$2001,B704)&gt;0,"Valid","Invalid Employee")</f>
        <v/>
      </c>
      <c r="L704">
        <f>IF(E704&gt;0,"Valid","Invalid Shares")</f>
        <v/>
      </c>
      <c r="M704">
        <f>IF(G704&gt;0,"Valid","Valid","Missing/Zero Tax")</f>
        <v/>
      </c>
      <c r="N704">
        <f>IF(AND(K704="Valid",L704="Valid",M704="Valid",O704="Approved"),"PASS","INVESTIGATE")</f>
        <v/>
      </c>
      <c r="O704">
        <f>IF(H704="Approved","Approved","Review Required")</f>
        <v/>
      </c>
    </row>
    <row r="705">
      <c r="A705">
        <f>Share_Transactions!A705</f>
        <v/>
      </c>
      <c r="B705">
        <f>Share_Transactions!B705</f>
        <v/>
      </c>
      <c r="C705">
        <f>Share_Transactions!C705</f>
        <v/>
      </c>
      <c r="D705" s="9">
        <f>Share_Transactions!D705</f>
        <v/>
      </c>
      <c r="E705">
        <f>Share_Transactions!E705</f>
        <v/>
      </c>
      <c r="F705" s="10">
        <f>Share_Transactions!J705</f>
        <v/>
      </c>
      <c r="G705" s="10">
        <f>Share_Transactions!L705</f>
        <v/>
      </c>
      <c r="H705">
        <f>Share_Transactions!M705</f>
        <v/>
      </c>
      <c r="I705">
        <f>Share_Transactions!G705</f>
        <v/>
      </c>
      <c r="J705">
        <f>Share_Transactions!H705</f>
        <v/>
      </c>
      <c r="K705">
        <f>IF(COUNTIF(Employee_Data!$A$2:$A$2001,B705)&gt;0,"Valid","Invalid Employee")</f>
        <v/>
      </c>
      <c r="L705">
        <f>IF(E705&gt;0,"Valid","Invalid Shares")</f>
        <v/>
      </c>
      <c r="M705">
        <f>IF(G705&gt;0,"Valid","Valid","Missing/Zero Tax")</f>
        <v/>
      </c>
      <c r="N705">
        <f>IF(AND(K705="Valid",L705="Valid",M705="Valid",O705="Approved"),"PASS","INVESTIGATE")</f>
        <v/>
      </c>
      <c r="O705">
        <f>IF(H705="Approved","Approved","Review Required")</f>
        <v/>
      </c>
    </row>
    <row r="706">
      <c r="A706">
        <f>Share_Transactions!A706</f>
        <v/>
      </c>
      <c r="B706">
        <f>Share_Transactions!B706</f>
        <v/>
      </c>
      <c r="C706">
        <f>Share_Transactions!C706</f>
        <v/>
      </c>
      <c r="D706" s="9">
        <f>Share_Transactions!D706</f>
        <v/>
      </c>
      <c r="E706">
        <f>Share_Transactions!E706</f>
        <v/>
      </c>
      <c r="F706" s="10">
        <f>Share_Transactions!J706</f>
        <v/>
      </c>
      <c r="G706" s="10">
        <f>Share_Transactions!L706</f>
        <v/>
      </c>
      <c r="H706">
        <f>Share_Transactions!M706</f>
        <v/>
      </c>
      <c r="I706">
        <f>Share_Transactions!G706</f>
        <v/>
      </c>
      <c r="J706">
        <f>Share_Transactions!H706</f>
        <v/>
      </c>
      <c r="K706">
        <f>IF(COUNTIF(Employee_Data!$A$2:$A$2001,B706)&gt;0,"Valid","Invalid Employee")</f>
        <v/>
      </c>
      <c r="L706">
        <f>IF(E706&gt;0,"Valid","Invalid Shares")</f>
        <v/>
      </c>
      <c r="M706">
        <f>IF(G706&gt;0,"Valid","Valid","Missing/Zero Tax")</f>
        <v/>
      </c>
      <c r="N706">
        <f>IF(AND(K706="Valid",L706="Valid",M706="Valid",O706="Approved"),"PASS","INVESTIGATE")</f>
        <v/>
      </c>
      <c r="O706">
        <f>IF(H706="Approved","Approved","Review Required")</f>
        <v/>
      </c>
    </row>
    <row r="707">
      <c r="A707">
        <f>Share_Transactions!A707</f>
        <v/>
      </c>
      <c r="B707">
        <f>Share_Transactions!B707</f>
        <v/>
      </c>
      <c r="C707">
        <f>Share_Transactions!C707</f>
        <v/>
      </c>
      <c r="D707" s="9">
        <f>Share_Transactions!D707</f>
        <v/>
      </c>
      <c r="E707">
        <f>Share_Transactions!E707</f>
        <v/>
      </c>
      <c r="F707" s="10">
        <f>Share_Transactions!J707</f>
        <v/>
      </c>
      <c r="G707" s="10">
        <f>Share_Transactions!L707</f>
        <v/>
      </c>
      <c r="H707">
        <f>Share_Transactions!M707</f>
        <v/>
      </c>
      <c r="I707">
        <f>Share_Transactions!G707</f>
        <v/>
      </c>
      <c r="J707">
        <f>Share_Transactions!H707</f>
        <v/>
      </c>
      <c r="K707">
        <f>IF(COUNTIF(Employee_Data!$A$2:$A$2001,B707)&gt;0,"Valid","Invalid Employee")</f>
        <v/>
      </c>
      <c r="L707">
        <f>IF(E707&gt;0,"Valid","Invalid Shares")</f>
        <v/>
      </c>
      <c r="M707">
        <f>IF(G707&gt;0,"Valid","Valid","Missing/Zero Tax")</f>
        <v/>
      </c>
      <c r="N707">
        <f>IF(AND(K707="Valid",L707="Valid",M707="Valid",O707="Approved"),"PASS","INVESTIGATE")</f>
        <v/>
      </c>
      <c r="O707">
        <f>IF(H707="Approved","Approved","Review Required")</f>
        <v/>
      </c>
    </row>
    <row r="708">
      <c r="A708">
        <f>Share_Transactions!A708</f>
        <v/>
      </c>
      <c r="B708">
        <f>Share_Transactions!B708</f>
        <v/>
      </c>
      <c r="C708">
        <f>Share_Transactions!C708</f>
        <v/>
      </c>
      <c r="D708" s="9">
        <f>Share_Transactions!D708</f>
        <v/>
      </c>
      <c r="E708">
        <f>Share_Transactions!E708</f>
        <v/>
      </c>
      <c r="F708" s="10">
        <f>Share_Transactions!J708</f>
        <v/>
      </c>
      <c r="G708" s="10">
        <f>Share_Transactions!L708</f>
        <v/>
      </c>
      <c r="H708">
        <f>Share_Transactions!M708</f>
        <v/>
      </c>
      <c r="I708">
        <f>Share_Transactions!G708</f>
        <v/>
      </c>
      <c r="J708">
        <f>Share_Transactions!H708</f>
        <v/>
      </c>
      <c r="K708">
        <f>IF(COUNTIF(Employee_Data!$A$2:$A$2001,B708)&gt;0,"Valid","Invalid Employee")</f>
        <v/>
      </c>
      <c r="L708">
        <f>IF(E708&gt;0,"Valid","Invalid Shares")</f>
        <v/>
      </c>
      <c r="M708">
        <f>IF(G708&gt;0,"Valid","Valid","Missing/Zero Tax")</f>
        <v/>
      </c>
      <c r="N708">
        <f>IF(AND(K708="Valid",L708="Valid",M708="Valid",O708="Approved"),"PASS","INVESTIGATE")</f>
        <v/>
      </c>
      <c r="O708">
        <f>IF(H708="Approved","Approved","Review Required")</f>
        <v/>
      </c>
    </row>
    <row r="709">
      <c r="A709">
        <f>Share_Transactions!A709</f>
        <v/>
      </c>
      <c r="B709">
        <f>Share_Transactions!B709</f>
        <v/>
      </c>
      <c r="C709">
        <f>Share_Transactions!C709</f>
        <v/>
      </c>
      <c r="D709" s="9">
        <f>Share_Transactions!D709</f>
        <v/>
      </c>
      <c r="E709">
        <f>Share_Transactions!E709</f>
        <v/>
      </c>
      <c r="F709" s="10">
        <f>Share_Transactions!J709</f>
        <v/>
      </c>
      <c r="G709" s="10">
        <f>Share_Transactions!L709</f>
        <v/>
      </c>
      <c r="H709">
        <f>Share_Transactions!M709</f>
        <v/>
      </c>
      <c r="I709">
        <f>Share_Transactions!G709</f>
        <v/>
      </c>
      <c r="J709">
        <f>Share_Transactions!H709</f>
        <v/>
      </c>
      <c r="K709">
        <f>IF(COUNTIF(Employee_Data!$A$2:$A$2001,B709)&gt;0,"Valid","Invalid Employee")</f>
        <v/>
      </c>
      <c r="L709">
        <f>IF(E709&gt;0,"Valid","Invalid Shares")</f>
        <v/>
      </c>
      <c r="M709">
        <f>IF(G709&gt;0,"Valid","Valid","Missing/Zero Tax")</f>
        <v/>
      </c>
      <c r="N709">
        <f>IF(AND(K709="Valid",L709="Valid",M709="Valid",O709="Approved"),"PASS","INVESTIGATE")</f>
        <v/>
      </c>
      <c r="O709">
        <f>IF(H709="Approved","Approved","Review Required")</f>
        <v/>
      </c>
    </row>
    <row r="710">
      <c r="A710">
        <f>Share_Transactions!A710</f>
        <v/>
      </c>
      <c r="B710">
        <f>Share_Transactions!B710</f>
        <v/>
      </c>
      <c r="C710">
        <f>Share_Transactions!C710</f>
        <v/>
      </c>
      <c r="D710" s="9">
        <f>Share_Transactions!D710</f>
        <v/>
      </c>
      <c r="E710">
        <f>Share_Transactions!E710</f>
        <v/>
      </c>
      <c r="F710" s="10">
        <f>Share_Transactions!J710</f>
        <v/>
      </c>
      <c r="G710" s="10">
        <f>Share_Transactions!L710</f>
        <v/>
      </c>
      <c r="H710">
        <f>Share_Transactions!M710</f>
        <v/>
      </c>
      <c r="I710">
        <f>Share_Transactions!G710</f>
        <v/>
      </c>
      <c r="J710">
        <f>Share_Transactions!H710</f>
        <v/>
      </c>
      <c r="K710">
        <f>IF(COUNTIF(Employee_Data!$A$2:$A$2001,B710)&gt;0,"Valid","Invalid Employee")</f>
        <v/>
      </c>
      <c r="L710">
        <f>IF(E710&gt;0,"Valid","Invalid Shares")</f>
        <v/>
      </c>
      <c r="M710">
        <f>IF(G710&gt;0,"Valid","Valid","Missing/Zero Tax")</f>
        <v/>
      </c>
      <c r="N710">
        <f>IF(AND(K710="Valid",L710="Valid",M710="Valid",O710="Approved"),"PASS","INVESTIGATE")</f>
        <v/>
      </c>
      <c r="O710">
        <f>IF(H710="Approved","Approved","Review Required")</f>
        <v/>
      </c>
    </row>
    <row r="711">
      <c r="A711">
        <f>Share_Transactions!A711</f>
        <v/>
      </c>
      <c r="B711">
        <f>Share_Transactions!B711</f>
        <v/>
      </c>
      <c r="C711">
        <f>Share_Transactions!C711</f>
        <v/>
      </c>
      <c r="D711" s="9">
        <f>Share_Transactions!D711</f>
        <v/>
      </c>
      <c r="E711">
        <f>Share_Transactions!E711</f>
        <v/>
      </c>
      <c r="F711" s="10">
        <f>Share_Transactions!J711</f>
        <v/>
      </c>
      <c r="G711" s="10">
        <f>Share_Transactions!L711</f>
        <v/>
      </c>
      <c r="H711">
        <f>Share_Transactions!M711</f>
        <v/>
      </c>
      <c r="I711">
        <f>Share_Transactions!G711</f>
        <v/>
      </c>
      <c r="J711">
        <f>Share_Transactions!H711</f>
        <v/>
      </c>
      <c r="K711">
        <f>IF(COUNTIF(Employee_Data!$A$2:$A$2001,B711)&gt;0,"Valid","Invalid Employee")</f>
        <v/>
      </c>
      <c r="L711">
        <f>IF(E711&gt;0,"Valid","Invalid Shares")</f>
        <v/>
      </c>
      <c r="M711">
        <f>IF(G711&gt;0,"Valid","Valid","Missing/Zero Tax")</f>
        <v/>
      </c>
      <c r="N711">
        <f>IF(AND(K711="Valid",L711="Valid",M711="Valid",O711="Approved"),"PASS","INVESTIGATE")</f>
        <v/>
      </c>
      <c r="O711">
        <f>IF(H711="Approved","Approved","Review Required")</f>
        <v/>
      </c>
    </row>
    <row r="712">
      <c r="A712">
        <f>Share_Transactions!A712</f>
        <v/>
      </c>
      <c r="B712">
        <f>Share_Transactions!B712</f>
        <v/>
      </c>
      <c r="C712">
        <f>Share_Transactions!C712</f>
        <v/>
      </c>
      <c r="D712" s="9">
        <f>Share_Transactions!D712</f>
        <v/>
      </c>
      <c r="E712">
        <f>Share_Transactions!E712</f>
        <v/>
      </c>
      <c r="F712" s="10">
        <f>Share_Transactions!J712</f>
        <v/>
      </c>
      <c r="G712" s="10">
        <f>Share_Transactions!L712</f>
        <v/>
      </c>
      <c r="H712">
        <f>Share_Transactions!M712</f>
        <v/>
      </c>
      <c r="I712">
        <f>Share_Transactions!G712</f>
        <v/>
      </c>
      <c r="J712">
        <f>Share_Transactions!H712</f>
        <v/>
      </c>
      <c r="K712">
        <f>IF(COUNTIF(Employee_Data!$A$2:$A$2001,B712)&gt;0,"Valid","Invalid Employee")</f>
        <v/>
      </c>
      <c r="L712">
        <f>IF(E712&gt;0,"Valid","Invalid Shares")</f>
        <v/>
      </c>
      <c r="M712">
        <f>IF(G712&gt;0,"Valid","Valid","Missing/Zero Tax")</f>
        <v/>
      </c>
      <c r="N712">
        <f>IF(AND(K712="Valid",L712="Valid",M712="Valid",O712="Approved"),"PASS","INVESTIGATE")</f>
        <v/>
      </c>
      <c r="O712">
        <f>IF(H712="Approved","Approved","Review Required")</f>
        <v/>
      </c>
    </row>
    <row r="713">
      <c r="A713">
        <f>Share_Transactions!A713</f>
        <v/>
      </c>
      <c r="B713">
        <f>Share_Transactions!B713</f>
        <v/>
      </c>
      <c r="C713">
        <f>Share_Transactions!C713</f>
        <v/>
      </c>
      <c r="D713" s="9">
        <f>Share_Transactions!D713</f>
        <v/>
      </c>
      <c r="E713">
        <f>Share_Transactions!E713</f>
        <v/>
      </c>
      <c r="F713" s="10">
        <f>Share_Transactions!J713</f>
        <v/>
      </c>
      <c r="G713" s="10">
        <f>Share_Transactions!L713</f>
        <v/>
      </c>
      <c r="H713">
        <f>Share_Transactions!M713</f>
        <v/>
      </c>
      <c r="I713">
        <f>Share_Transactions!G713</f>
        <v/>
      </c>
      <c r="J713">
        <f>Share_Transactions!H713</f>
        <v/>
      </c>
      <c r="K713">
        <f>IF(COUNTIF(Employee_Data!$A$2:$A$2001,B713)&gt;0,"Valid","Invalid Employee")</f>
        <v/>
      </c>
      <c r="L713">
        <f>IF(E713&gt;0,"Valid","Invalid Shares")</f>
        <v/>
      </c>
      <c r="M713">
        <f>IF(G713&gt;0,"Valid","Valid","Missing/Zero Tax")</f>
        <v/>
      </c>
      <c r="N713">
        <f>IF(AND(K713="Valid",L713="Valid",M713="Valid",O713="Approved"),"PASS","INVESTIGATE")</f>
        <v/>
      </c>
      <c r="O713">
        <f>IF(H713="Approved","Approved","Review Required")</f>
        <v/>
      </c>
    </row>
    <row r="714">
      <c r="A714">
        <f>Share_Transactions!A714</f>
        <v/>
      </c>
      <c r="B714">
        <f>Share_Transactions!B714</f>
        <v/>
      </c>
      <c r="C714">
        <f>Share_Transactions!C714</f>
        <v/>
      </c>
      <c r="D714" s="9">
        <f>Share_Transactions!D714</f>
        <v/>
      </c>
      <c r="E714">
        <f>Share_Transactions!E714</f>
        <v/>
      </c>
      <c r="F714" s="10">
        <f>Share_Transactions!J714</f>
        <v/>
      </c>
      <c r="G714" s="10">
        <f>Share_Transactions!L714</f>
        <v/>
      </c>
      <c r="H714">
        <f>Share_Transactions!M714</f>
        <v/>
      </c>
      <c r="I714">
        <f>Share_Transactions!G714</f>
        <v/>
      </c>
      <c r="J714">
        <f>Share_Transactions!H714</f>
        <v/>
      </c>
      <c r="K714">
        <f>IF(COUNTIF(Employee_Data!$A$2:$A$2001,B714)&gt;0,"Valid","Invalid Employee")</f>
        <v/>
      </c>
      <c r="L714">
        <f>IF(E714&gt;0,"Valid","Invalid Shares")</f>
        <v/>
      </c>
      <c r="M714">
        <f>IF(G714&gt;0,"Valid","Valid","Missing/Zero Tax")</f>
        <v/>
      </c>
      <c r="N714">
        <f>IF(AND(K714="Valid",L714="Valid",M714="Valid",O714="Approved"),"PASS","INVESTIGATE")</f>
        <v/>
      </c>
      <c r="O714">
        <f>IF(H714="Approved","Approved","Review Required")</f>
        <v/>
      </c>
    </row>
    <row r="715">
      <c r="A715">
        <f>Share_Transactions!A715</f>
        <v/>
      </c>
      <c r="B715">
        <f>Share_Transactions!B715</f>
        <v/>
      </c>
      <c r="C715">
        <f>Share_Transactions!C715</f>
        <v/>
      </c>
      <c r="D715" s="9">
        <f>Share_Transactions!D715</f>
        <v/>
      </c>
      <c r="E715">
        <f>Share_Transactions!E715</f>
        <v/>
      </c>
      <c r="F715" s="10">
        <f>Share_Transactions!J715</f>
        <v/>
      </c>
      <c r="G715" s="10">
        <f>Share_Transactions!L715</f>
        <v/>
      </c>
      <c r="H715">
        <f>Share_Transactions!M715</f>
        <v/>
      </c>
      <c r="I715">
        <f>Share_Transactions!G715</f>
        <v/>
      </c>
      <c r="J715">
        <f>Share_Transactions!H715</f>
        <v/>
      </c>
      <c r="K715">
        <f>IF(COUNTIF(Employee_Data!$A$2:$A$2001,B715)&gt;0,"Valid","Invalid Employee")</f>
        <v/>
      </c>
      <c r="L715">
        <f>IF(E715&gt;0,"Valid","Invalid Shares")</f>
        <v/>
      </c>
      <c r="M715">
        <f>IF(G715&gt;0,"Valid","Valid","Missing/Zero Tax")</f>
        <v/>
      </c>
      <c r="N715">
        <f>IF(AND(K715="Valid",L715="Valid",M715="Valid",O715="Approved"),"PASS","INVESTIGATE")</f>
        <v/>
      </c>
      <c r="O715">
        <f>IF(H715="Approved","Approved","Review Required")</f>
        <v/>
      </c>
    </row>
    <row r="716">
      <c r="A716">
        <f>Share_Transactions!A716</f>
        <v/>
      </c>
      <c r="B716">
        <f>Share_Transactions!B716</f>
        <v/>
      </c>
      <c r="C716">
        <f>Share_Transactions!C716</f>
        <v/>
      </c>
      <c r="D716" s="9">
        <f>Share_Transactions!D716</f>
        <v/>
      </c>
      <c r="E716">
        <f>Share_Transactions!E716</f>
        <v/>
      </c>
      <c r="F716" s="10">
        <f>Share_Transactions!J716</f>
        <v/>
      </c>
      <c r="G716" s="10">
        <f>Share_Transactions!L716</f>
        <v/>
      </c>
      <c r="H716">
        <f>Share_Transactions!M716</f>
        <v/>
      </c>
      <c r="I716">
        <f>Share_Transactions!G716</f>
        <v/>
      </c>
      <c r="J716">
        <f>Share_Transactions!H716</f>
        <v/>
      </c>
      <c r="K716">
        <f>IF(COUNTIF(Employee_Data!$A$2:$A$2001,B716)&gt;0,"Valid","Invalid Employee")</f>
        <v/>
      </c>
      <c r="L716">
        <f>IF(E716&gt;0,"Valid","Invalid Shares")</f>
        <v/>
      </c>
      <c r="M716">
        <f>IF(G716&gt;0,"Valid","Valid","Missing/Zero Tax")</f>
        <v/>
      </c>
      <c r="N716">
        <f>IF(AND(K716="Valid",L716="Valid",M716="Valid",O716="Approved"),"PASS","INVESTIGATE")</f>
        <v/>
      </c>
      <c r="O716">
        <f>IF(H716="Approved","Approved","Review Required")</f>
        <v/>
      </c>
    </row>
    <row r="717">
      <c r="A717">
        <f>Share_Transactions!A717</f>
        <v/>
      </c>
      <c r="B717">
        <f>Share_Transactions!B717</f>
        <v/>
      </c>
      <c r="C717">
        <f>Share_Transactions!C717</f>
        <v/>
      </c>
      <c r="D717" s="9">
        <f>Share_Transactions!D717</f>
        <v/>
      </c>
      <c r="E717">
        <f>Share_Transactions!E717</f>
        <v/>
      </c>
      <c r="F717" s="10">
        <f>Share_Transactions!J717</f>
        <v/>
      </c>
      <c r="G717" s="10">
        <f>Share_Transactions!L717</f>
        <v/>
      </c>
      <c r="H717">
        <f>Share_Transactions!M717</f>
        <v/>
      </c>
      <c r="I717">
        <f>Share_Transactions!G717</f>
        <v/>
      </c>
      <c r="J717">
        <f>Share_Transactions!H717</f>
        <v/>
      </c>
      <c r="K717">
        <f>IF(COUNTIF(Employee_Data!$A$2:$A$2001,B717)&gt;0,"Valid","Invalid Employee")</f>
        <v/>
      </c>
      <c r="L717">
        <f>IF(E717&gt;0,"Valid","Invalid Shares")</f>
        <v/>
      </c>
      <c r="M717">
        <f>IF(G717&gt;0,"Valid","Valid","Missing/Zero Tax")</f>
        <v/>
      </c>
      <c r="N717">
        <f>IF(AND(K717="Valid",L717="Valid",M717="Valid",O717="Approved"),"PASS","INVESTIGATE")</f>
        <v/>
      </c>
      <c r="O717">
        <f>IF(H717="Approved","Approved","Review Required")</f>
        <v/>
      </c>
    </row>
    <row r="718">
      <c r="A718">
        <f>Share_Transactions!A718</f>
        <v/>
      </c>
      <c r="B718">
        <f>Share_Transactions!B718</f>
        <v/>
      </c>
      <c r="C718">
        <f>Share_Transactions!C718</f>
        <v/>
      </c>
      <c r="D718" s="9">
        <f>Share_Transactions!D718</f>
        <v/>
      </c>
      <c r="E718">
        <f>Share_Transactions!E718</f>
        <v/>
      </c>
      <c r="F718" s="10">
        <f>Share_Transactions!J718</f>
        <v/>
      </c>
      <c r="G718" s="10">
        <f>Share_Transactions!L718</f>
        <v/>
      </c>
      <c r="H718">
        <f>Share_Transactions!M718</f>
        <v/>
      </c>
      <c r="I718">
        <f>Share_Transactions!G718</f>
        <v/>
      </c>
      <c r="J718">
        <f>Share_Transactions!H718</f>
        <v/>
      </c>
      <c r="K718">
        <f>IF(COUNTIF(Employee_Data!$A$2:$A$2001,B718)&gt;0,"Valid","Invalid Employee")</f>
        <v/>
      </c>
      <c r="L718">
        <f>IF(E718&gt;0,"Valid","Invalid Shares")</f>
        <v/>
      </c>
      <c r="M718">
        <f>IF(G718&gt;0,"Valid","Valid","Missing/Zero Tax")</f>
        <v/>
      </c>
      <c r="N718">
        <f>IF(AND(K718="Valid",L718="Valid",M718="Valid",O718="Approved"),"PASS","INVESTIGATE")</f>
        <v/>
      </c>
      <c r="O718">
        <f>IF(H718="Approved","Approved","Review Required")</f>
        <v/>
      </c>
    </row>
    <row r="719">
      <c r="A719">
        <f>Share_Transactions!A719</f>
        <v/>
      </c>
      <c r="B719">
        <f>Share_Transactions!B719</f>
        <v/>
      </c>
      <c r="C719">
        <f>Share_Transactions!C719</f>
        <v/>
      </c>
      <c r="D719" s="9">
        <f>Share_Transactions!D719</f>
        <v/>
      </c>
      <c r="E719">
        <f>Share_Transactions!E719</f>
        <v/>
      </c>
      <c r="F719" s="10">
        <f>Share_Transactions!J719</f>
        <v/>
      </c>
      <c r="G719" s="10">
        <f>Share_Transactions!L719</f>
        <v/>
      </c>
      <c r="H719">
        <f>Share_Transactions!M719</f>
        <v/>
      </c>
      <c r="I719">
        <f>Share_Transactions!G719</f>
        <v/>
      </c>
      <c r="J719">
        <f>Share_Transactions!H719</f>
        <v/>
      </c>
      <c r="K719">
        <f>IF(COUNTIF(Employee_Data!$A$2:$A$2001,B719)&gt;0,"Valid","Invalid Employee")</f>
        <v/>
      </c>
      <c r="L719">
        <f>IF(E719&gt;0,"Valid","Invalid Shares")</f>
        <v/>
      </c>
      <c r="M719">
        <f>IF(G719&gt;0,"Valid","Valid","Missing/Zero Tax")</f>
        <v/>
      </c>
      <c r="N719">
        <f>IF(AND(K719="Valid",L719="Valid",M719="Valid",O719="Approved"),"PASS","INVESTIGATE")</f>
        <v/>
      </c>
      <c r="O719">
        <f>IF(H719="Approved","Approved","Review Required")</f>
        <v/>
      </c>
    </row>
    <row r="720">
      <c r="A720">
        <f>Share_Transactions!A720</f>
        <v/>
      </c>
      <c r="B720">
        <f>Share_Transactions!B720</f>
        <v/>
      </c>
      <c r="C720">
        <f>Share_Transactions!C720</f>
        <v/>
      </c>
      <c r="D720" s="9">
        <f>Share_Transactions!D720</f>
        <v/>
      </c>
      <c r="E720">
        <f>Share_Transactions!E720</f>
        <v/>
      </c>
      <c r="F720" s="10">
        <f>Share_Transactions!J720</f>
        <v/>
      </c>
      <c r="G720" s="10">
        <f>Share_Transactions!L720</f>
        <v/>
      </c>
      <c r="H720">
        <f>Share_Transactions!M720</f>
        <v/>
      </c>
      <c r="I720">
        <f>Share_Transactions!G720</f>
        <v/>
      </c>
      <c r="J720">
        <f>Share_Transactions!H720</f>
        <v/>
      </c>
      <c r="K720">
        <f>IF(COUNTIF(Employee_Data!$A$2:$A$2001,B720)&gt;0,"Valid","Invalid Employee")</f>
        <v/>
      </c>
      <c r="L720">
        <f>IF(E720&gt;0,"Valid","Invalid Shares")</f>
        <v/>
      </c>
      <c r="M720">
        <f>IF(G720&gt;0,"Valid","Valid","Missing/Zero Tax")</f>
        <v/>
      </c>
      <c r="N720">
        <f>IF(AND(K720="Valid",L720="Valid",M720="Valid",O720="Approved"),"PASS","INVESTIGATE")</f>
        <v/>
      </c>
      <c r="O720">
        <f>IF(H720="Approved","Approved","Review Required")</f>
        <v/>
      </c>
    </row>
    <row r="721">
      <c r="A721">
        <f>Share_Transactions!A721</f>
        <v/>
      </c>
      <c r="B721">
        <f>Share_Transactions!B721</f>
        <v/>
      </c>
      <c r="C721">
        <f>Share_Transactions!C721</f>
        <v/>
      </c>
      <c r="D721" s="9">
        <f>Share_Transactions!D721</f>
        <v/>
      </c>
      <c r="E721">
        <f>Share_Transactions!E721</f>
        <v/>
      </c>
      <c r="F721" s="10">
        <f>Share_Transactions!J721</f>
        <v/>
      </c>
      <c r="G721" s="10">
        <f>Share_Transactions!L721</f>
        <v/>
      </c>
      <c r="H721">
        <f>Share_Transactions!M721</f>
        <v/>
      </c>
      <c r="I721">
        <f>Share_Transactions!G721</f>
        <v/>
      </c>
      <c r="J721">
        <f>Share_Transactions!H721</f>
        <v/>
      </c>
      <c r="K721">
        <f>IF(COUNTIF(Employee_Data!$A$2:$A$2001,B721)&gt;0,"Valid","Invalid Employee")</f>
        <v/>
      </c>
      <c r="L721">
        <f>IF(E721&gt;0,"Valid","Invalid Shares")</f>
        <v/>
      </c>
      <c r="M721">
        <f>IF(G721&gt;0,"Valid","Valid","Missing/Zero Tax")</f>
        <v/>
      </c>
      <c r="N721">
        <f>IF(AND(K721="Valid",L721="Valid",M721="Valid",O721="Approved"),"PASS","INVESTIGATE")</f>
        <v/>
      </c>
      <c r="O721">
        <f>IF(H721="Approved","Approved","Review Required")</f>
        <v/>
      </c>
    </row>
    <row r="722">
      <c r="A722">
        <f>Share_Transactions!A722</f>
        <v/>
      </c>
      <c r="B722">
        <f>Share_Transactions!B722</f>
        <v/>
      </c>
      <c r="C722">
        <f>Share_Transactions!C722</f>
        <v/>
      </c>
      <c r="D722" s="9">
        <f>Share_Transactions!D722</f>
        <v/>
      </c>
      <c r="E722">
        <f>Share_Transactions!E722</f>
        <v/>
      </c>
      <c r="F722" s="10">
        <f>Share_Transactions!J722</f>
        <v/>
      </c>
      <c r="G722" s="10">
        <f>Share_Transactions!L722</f>
        <v/>
      </c>
      <c r="H722">
        <f>Share_Transactions!M722</f>
        <v/>
      </c>
      <c r="I722">
        <f>Share_Transactions!G722</f>
        <v/>
      </c>
      <c r="J722">
        <f>Share_Transactions!H722</f>
        <v/>
      </c>
      <c r="K722">
        <f>IF(COUNTIF(Employee_Data!$A$2:$A$2001,B722)&gt;0,"Valid","Invalid Employee")</f>
        <v/>
      </c>
      <c r="L722">
        <f>IF(E722&gt;0,"Valid","Invalid Shares")</f>
        <v/>
      </c>
      <c r="M722">
        <f>IF(G722&gt;0,"Valid","Valid","Missing/Zero Tax")</f>
        <v/>
      </c>
      <c r="N722">
        <f>IF(AND(K722="Valid",L722="Valid",M722="Valid",O722="Approved"),"PASS","INVESTIGATE")</f>
        <v/>
      </c>
      <c r="O722">
        <f>IF(H722="Approved","Approved","Review Required")</f>
        <v/>
      </c>
    </row>
    <row r="723">
      <c r="A723">
        <f>Share_Transactions!A723</f>
        <v/>
      </c>
      <c r="B723">
        <f>Share_Transactions!B723</f>
        <v/>
      </c>
      <c r="C723">
        <f>Share_Transactions!C723</f>
        <v/>
      </c>
      <c r="D723" s="9">
        <f>Share_Transactions!D723</f>
        <v/>
      </c>
      <c r="E723">
        <f>Share_Transactions!E723</f>
        <v/>
      </c>
      <c r="F723" s="10">
        <f>Share_Transactions!J723</f>
        <v/>
      </c>
      <c r="G723" s="10">
        <f>Share_Transactions!L723</f>
        <v/>
      </c>
      <c r="H723">
        <f>Share_Transactions!M723</f>
        <v/>
      </c>
      <c r="I723">
        <f>Share_Transactions!G723</f>
        <v/>
      </c>
      <c r="J723">
        <f>Share_Transactions!H723</f>
        <v/>
      </c>
      <c r="K723">
        <f>IF(COUNTIF(Employee_Data!$A$2:$A$2001,B723)&gt;0,"Valid","Invalid Employee")</f>
        <v/>
      </c>
      <c r="L723">
        <f>IF(E723&gt;0,"Valid","Invalid Shares")</f>
        <v/>
      </c>
      <c r="M723">
        <f>IF(G723&gt;0,"Valid","Valid","Missing/Zero Tax")</f>
        <v/>
      </c>
      <c r="N723">
        <f>IF(AND(K723="Valid",L723="Valid",M723="Valid",O723="Approved"),"PASS","INVESTIGATE")</f>
        <v/>
      </c>
      <c r="O723">
        <f>IF(H723="Approved","Approved","Review Required")</f>
        <v/>
      </c>
    </row>
    <row r="724">
      <c r="A724">
        <f>Share_Transactions!A724</f>
        <v/>
      </c>
      <c r="B724">
        <f>Share_Transactions!B724</f>
        <v/>
      </c>
      <c r="C724">
        <f>Share_Transactions!C724</f>
        <v/>
      </c>
      <c r="D724" s="9">
        <f>Share_Transactions!D724</f>
        <v/>
      </c>
      <c r="E724">
        <f>Share_Transactions!E724</f>
        <v/>
      </c>
      <c r="F724" s="10">
        <f>Share_Transactions!J724</f>
        <v/>
      </c>
      <c r="G724" s="10">
        <f>Share_Transactions!L724</f>
        <v/>
      </c>
      <c r="H724">
        <f>Share_Transactions!M724</f>
        <v/>
      </c>
      <c r="I724">
        <f>Share_Transactions!G724</f>
        <v/>
      </c>
      <c r="J724">
        <f>Share_Transactions!H724</f>
        <v/>
      </c>
      <c r="K724">
        <f>IF(COUNTIF(Employee_Data!$A$2:$A$2001,B724)&gt;0,"Valid","Invalid Employee")</f>
        <v/>
      </c>
      <c r="L724">
        <f>IF(E724&gt;0,"Valid","Invalid Shares")</f>
        <v/>
      </c>
      <c r="M724">
        <f>IF(G724&gt;0,"Valid","Valid","Missing/Zero Tax")</f>
        <v/>
      </c>
      <c r="N724">
        <f>IF(AND(K724="Valid",L724="Valid",M724="Valid",O724="Approved"),"PASS","INVESTIGATE")</f>
        <v/>
      </c>
      <c r="O724">
        <f>IF(H724="Approved","Approved","Review Required")</f>
        <v/>
      </c>
    </row>
    <row r="725">
      <c r="A725">
        <f>Share_Transactions!A725</f>
        <v/>
      </c>
      <c r="B725">
        <f>Share_Transactions!B725</f>
        <v/>
      </c>
      <c r="C725">
        <f>Share_Transactions!C725</f>
        <v/>
      </c>
      <c r="D725" s="9">
        <f>Share_Transactions!D725</f>
        <v/>
      </c>
      <c r="E725">
        <f>Share_Transactions!E725</f>
        <v/>
      </c>
      <c r="F725" s="10">
        <f>Share_Transactions!J725</f>
        <v/>
      </c>
      <c r="G725" s="10">
        <f>Share_Transactions!L725</f>
        <v/>
      </c>
      <c r="H725">
        <f>Share_Transactions!M725</f>
        <v/>
      </c>
      <c r="I725">
        <f>Share_Transactions!G725</f>
        <v/>
      </c>
      <c r="J725">
        <f>Share_Transactions!H725</f>
        <v/>
      </c>
      <c r="K725">
        <f>IF(COUNTIF(Employee_Data!$A$2:$A$2001,B725)&gt;0,"Valid","Invalid Employee")</f>
        <v/>
      </c>
      <c r="L725">
        <f>IF(E725&gt;0,"Valid","Invalid Shares")</f>
        <v/>
      </c>
      <c r="M725">
        <f>IF(G725&gt;0,"Valid","Valid","Missing/Zero Tax")</f>
        <v/>
      </c>
      <c r="N725">
        <f>IF(AND(K725="Valid",L725="Valid",M725="Valid",O725="Approved"),"PASS","INVESTIGATE")</f>
        <v/>
      </c>
      <c r="O725">
        <f>IF(H725="Approved","Approved","Review Required")</f>
        <v/>
      </c>
    </row>
    <row r="726">
      <c r="A726">
        <f>Share_Transactions!A726</f>
        <v/>
      </c>
      <c r="B726">
        <f>Share_Transactions!B726</f>
        <v/>
      </c>
      <c r="C726">
        <f>Share_Transactions!C726</f>
        <v/>
      </c>
      <c r="D726" s="9">
        <f>Share_Transactions!D726</f>
        <v/>
      </c>
      <c r="E726">
        <f>Share_Transactions!E726</f>
        <v/>
      </c>
      <c r="F726" s="10">
        <f>Share_Transactions!J726</f>
        <v/>
      </c>
      <c r="G726" s="10">
        <f>Share_Transactions!L726</f>
        <v/>
      </c>
      <c r="H726">
        <f>Share_Transactions!M726</f>
        <v/>
      </c>
      <c r="I726">
        <f>Share_Transactions!G726</f>
        <v/>
      </c>
      <c r="J726">
        <f>Share_Transactions!H726</f>
        <v/>
      </c>
      <c r="K726">
        <f>IF(COUNTIF(Employee_Data!$A$2:$A$2001,B726)&gt;0,"Valid","Invalid Employee")</f>
        <v/>
      </c>
      <c r="L726">
        <f>IF(E726&gt;0,"Valid","Invalid Shares")</f>
        <v/>
      </c>
      <c r="M726">
        <f>IF(G726&gt;0,"Valid","Valid","Missing/Zero Tax")</f>
        <v/>
      </c>
      <c r="N726">
        <f>IF(AND(K726="Valid",L726="Valid",M726="Valid",O726="Approved"),"PASS","INVESTIGATE")</f>
        <v/>
      </c>
      <c r="O726">
        <f>IF(H726="Approved","Approved","Review Required")</f>
        <v/>
      </c>
    </row>
    <row r="727">
      <c r="A727">
        <f>Share_Transactions!A727</f>
        <v/>
      </c>
      <c r="B727">
        <f>Share_Transactions!B727</f>
        <v/>
      </c>
      <c r="C727">
        <f>Share_Transactions!C727</f>
        <v/>
      </c>
      <c r="D727" s="9">
        <f>Share_Transactions!D727</f>
        <v/>
      </c>
      <c r="E727">
        <f>Share_Transactions!E727</f>
        <v/>
      </c>
      <c r="F727" s="10">
        <f>Share_Transactions!J727</f>
        <v/>
      </c>
      <c r="G727" s="10">
        <f>Share_Transactions!L727</f>
        <v/>
      </c>
      <c r="H727">
        <f>Share_Transactions!M727</f>
        <v/>
      </c>
      <c r="I727">
        <f>Share_Transactions!G727</f>
        <v/>
      </c>
      <c r="J727">
        <f>Share_Transactions!H727</f>
        <v/>
      </c>
      <c r="K727">
        <f>IF(COUNTIF(Employee_Data!$A$2:$A$2001,B727)&gt;0,"Valid","Invalid Employee")</f>
        <v/>
      </c>
      <c r="L727">
        <f>IF(E727&gt;0,"Valid","Invalid Shares")</f>
        <v/>
      </c>
      <c r="M727">
        <f>IF(G727&gt;0,"Valid","Valid","Missing/Zero Tax")</f>
        <v/>
      </c>
      <c r="N727">
        <f>IF(AND(K727="Valid",L727="Valid",M727="Valid",O727="Approved"),"PASS","INVESTIGATE")</f>
        <v/>
      </c>
      <c r="O727">
        <f>IF(H727="Approved","Approved","Review Required")</f>
        <v/>
      </c>
    </row>
    <row r="728">
      <c r="A728">
        <f>Share_Transactions!A728</f>
        <v/>
      </c>
      <c r="B728">
        <f>Share_Transactions!B728</f>
        <v/>
      </c>
      <c r="C728">
        <f>Share_Transactions!C728</f>
        <v/>
      </c>
      <c r="D728" s="9">
        <f>Share_Transactions!D728</f>
        <v/>
      </c>
      <c r="E728">
        <f>Share_Transactions!E728</f>
        <v/>
      </c>
      <c r="F728" s="10">
        <f>Share_Transactions!J728</f>
        <v/>
      </c>
      <c r="G728" s="10">
        <f>Share_Transactions!L728</f>
        <v/>
      </c>
      <c r="H728">
        <f>Share_Transactions!M728</f>
        <v/>
      </c>
      <c r="I728">
        <f>Share_Transactions!G728</f>
        <v/>
      </c>
      <c r="J728">
        <f>Share_Transactions!H728</f>
        <v/>
      </c>
      <c r="K728">
        <f>IF(COUNTIF(Employee_Data!$A$2:$A$2001,B728)&gt;0,"Valid","Invalid Employee")</f>
        <v/>
      </c>
      <c r="L728">
        <f>IF(E728&gt;0,"Valid","Invalid Shares")</f>
        <v/>
      </c>
      <c r="M728">
        <f>IF(G728&gt;0,"Valid","Valid","Missing/Zero Tax")</f>
        <v/>
      </c>
      <c r="N728">
        <f>IF(AND(K728="Valid",L728="Valid",M728="Valid",O728="Approved"),"PASS","INVESTIGATE")</f>
        <v/>
      </c>
      <c r="O728">
        <f>IF(H728="Approved","Approved","Review Required")</f>
        <v/>
      </c>
    </row>
    <row r="729">
      <c r="A729">
        <f>Share_Transactions!A729</f>
        <v/>
      </c>
      <c r="B729">
        <f>Share_Transactions!B729</f>
        <v/>
      </c>
      <c r="C729">
        <f>Share_Transactions!C729</f>
        <v/>
      </c>
      <c r="D729" s="9">
        <f>Share_Transactions!D729</f>
        <v/>
      </c>
      <c r="E729">
        <f>Share_Transactions!E729</f>
        <v/>
      </c>
      <c r="F729" s="10">
        <f>Share_Transactions!J729</f>
        <v/>
      </c>
      <c r="G729" s="10">
        <f>Share_Transactions!L729</f>
        <v/>
      </c>
      <c r="H729">
        <f>Share_Transactions!M729</f>
        <v/>
      </c>
      <c r="I729">
        <f>Share_Transactions!G729</f>
        <v/>
      </c>
      <c r="J729">
        <f>Share_Transactions!H729</f>
        <v/>
      </c>
      <c r="K729">
        <f>IF(COUNTIF(Employee_Data!$A$2:$A$2001,B729)&gt;0,"Valid","Invalid Employee")</f>
        <v/>
      </c>
      <c r="L729">
        <f>IF(E729&gt;0,"Valid","Invalid Shares")</f>
        <v/>
      </c>
      <c r="M729">
        <f>IF(G729&gt;0,"Valid","Valid","Missing/Zero Tax")</f>
        <v/>
      </c>
      <c r="N729">
        <f>IF(AND(K729="Valid",L729="Valid",M729="Valid",O729="Approved"),"PASS","INVESTIGATE")</f>
        <v/>
      </c>
      <c r="O729">
        <f>IF(H729="Approved","Approved","Review Required")</f>
        <v/>
      </c>
    </row>
    <row r="730">
      <c r="A730">
        <f>Share_Transactions!A730</f>
        <v/>
      </c>
      <c r="B730">
        <f>Share_Transactions!B730</f>
        <v/>
      </c>
      <c r="C730">
        <f>Share_Transactions!C730</f>
        <v/>
      </c>
      <c r="D730" s="9">
        <f>Share_Transactions!D730</f>
        <v/>
      </c>
      <c r="E730">
        <f>Share_Transactions!E730</f>
        <v/>
      </c>
      <c r="F730" s="10">
        <f>Share_Transactions!J730</f>
        <v/>
      </c>
      <c r="G730" s="10">
        <f>Share_Transactions!L730</f>
        <v/>
      </c>
      <c r="H730">
        <f>Share_Transactions!M730</f>
        <v/>
      </c>
      <c r="I730">
        <f>Share_Transactions!G730</f>
        <v/>
      </c>
      <c r="J730">
        <f>Share_Transactions!H730</f>
        <v/>
      </c>
      <c r="K730">
        <f>IF(COUNTIF(Employee_Data!$A$2:$A$2001,B730)&gt;0,"Valid","Invalid Employee")</f>
        <v/>
      </c>
      <c r="L730">
        <f>IF(E730&gt;0,"Valid","Invalid Shares")</f>
        <v/>
      </c>
      <c r="M730">
        <f>IF(G730&gt;0,"Valid","Valid","Missing/Zero Tax")</f>
        <v/>
      </c>
      <c r="N730">
        <f>IF(AND(K730="Valid",L730="Valid",M730="Valid",O730="Approved"),"PASS","INVESTIGATE")</f>
        <v/>
      </c>
      <c r="O730">
        <f>IF(H730="Approved","Approved","Review Required")</f>
        <v/>
      </c>
    </row>
    <row r="731">
      <c r="A731">
        <f>Share_Transactions!A731</f>
        <v/>
      </c>
      <c r="B731">
        <f>Share_Transactions!B731</f>
        <v/>
      </c>
      <c r="C731">
        <f>Share_Transactions!C731</f>
        <v/>
      </c>
      <c r="D731" s="9">
        <f>Share_Transactions!D731</f>
        <v/>
      </c>
      <c r="E731">
        <f>Share_Transactions!E731</f>
        <v/>
      </c>
      <c r="F731" s="10">
        <f>Share_Transactions!J731</f>
        <v/>
      </c>
      <c r="G731" s="10">
        <f>Share_Transactions!L731</f>
        <v/>
      </c>
      <c r="H731">
        <f>Share_Transactions!M731</f>
        <v/>
      </c>
      <c r="I731">
        <f>Share_Transactions!G731</f>
        <v/>
      </c>
      <c r="J731">
        <f>Share_Transactions!H731</f>
        <v/>
      </c>
      <c r="K731">
        <f>IF(COUNTIF(Employee_Data!$A$2:$A$2001,B731)&gt;0,"Valid","Invalid Employee")</f>
        <v/>
      </c>
      <c r="L731">
        <f>IF(E731&gt;0,"Valid","Invalid Shares")</f>
        <v/>
      </c>
      <c r="M731">
        <f>IF(G731&gt;0,"Valid","Valid","Missing/Zero Tax")</f>
        <v/>
      </c>
      <c r="N731">
        <f>IF(AND(K731="Valid",L731="Valid",M731="Valid",O731="Approved"),"PASS","INVESTIGATE")</f>
        <v/>
      </c>
      <c r="O731">
        <f>IF(H731="Approved","Approved","Review Required")</f>
        <v/>
      </c>
    </row>
    <row r="732">
      <c r="A732">
        <f>Share_Transactions!A732</f>
        <v/>
      </c>
      <c r="B732">
        <f>Share_Transactions!B732</f>
        <v/>
      </c>
      <c r="C732">
        <f>Share_Transactions!C732</f>
        <v/>
      </c>
      <c r="D732" s="9">
        <f>Share_Transactions!D732</f>
        <v/>
      </c>
      <c r="E732">
        <f>Share_Transactions!E732</f>
        <v/>
      </c>
      <c r="F732" s="10">
        <f>Share_Transactions!J732</f>
        <v/>
      </c>
      <c r="G732" s="10">
        <f>Share_Transactions!L732</f>
        <v/>
      </c>
      <c r="H732">
        <f>Share_Transactions!M732</f>
        <v/>
      </c>
      <c r="I732">
        <f>Share_Transactions!G732</f>
        <v/>
      </c>
      <c r="J732">
        <f>Share_Transactions!H732</f>
        <v/>
      </c>
      <c r="K732">
        <f>IF(COUNTIF(Employee_Data!$A$2:$A$2001,B732)&gt;0,"Valid","Invalid Employee")</f>
        <v/>
      </c>
      <c r="L732">
        <f>IF(E732&gt;0,"Valid","Invalid Shares")</f>
        <v/>
      </c>
      <c r="M732">
        <f>IF(G732&gt;0,"Valid","Valid","Missing/Zero Tax")</f>
        <v/>
      </c>
      <c r="N732">
        <f>IF(AND(K732="Valid",L732="Valid",M732="Valid",O732="Approved"),"PASS","INVESTIGATE")</f>
        <v/>
      </c>
      <c r="O732">
        <f>IF(H732="Approved","Approved","Review Required")</f>
        <v/>
      </c>
    </row>
    <row r="733">
      <c r="A733">
        <f>Share_Transactions!A733</f>
        <v/>
      </c>
      <c r="B733">
        <f>Share_Transactions!B733</f>
        <v/>
      </c>
      <c r="C733">
        <f>Share_Transactions!C733</f>
        <v/>
      </c>
      <c r="D733" s="9">
        <f>Share_Transactions!D733</f>
        <v/>
      </c>
      <c r="E733">
        <f>Share_Transactions!E733</f>
        <v/>
      </c>
      <c r="F733" s="10">
        <f>Share_Transactions!J733</f>
        <v/>
      </c>
      <c r="G733" s="10">
        <f>Share_Transactions!L733</f>
        <v/>
      </c>
      <c r="H733">
        <f>Share_Transactions!M733</f>
        <v/>
      </c>
      <c r="I733">
        <f>Share_Transactions!G733</f>
        <v/>
      </c>
      <c r="J733">
        <f>Share_Transactions!H733</f>
        <v/>
      </c>
      <c r="K733">
        <f>IF(COUNTIF(Employee_Data!$A$2:$A$2001,B733)&gt;0,"Valid","Invalid Employee")</f>
        <v/>
      </c>
      <c r="L733">
        <f>IF(E733&gt;0,"Valid","Invalid Shares")</f>
        <v/>
      </c>
      <c r="M733">
        <f>IF(G733&gt;0,"Valid","Valid","Missing/Zero Tax")</f>
        <v/>
      </c>
      <c r="N733">
        <f>IF(AND(K733="Valid",L733="Valid",M733="Valid",O733="Approved"),"PASS","INVESTIGATE")</f>
        <v/>
      </c>
      <c r="O733">
        <f>IF(H733="Approved","Approved","Review Required")</f>
        <v/>
      </c>
    </row>
    <row r="734">
      <c r="A734">
        <f>Share_Transactions!A734</f>
        <v/>
      </c>
      <c r="B734">
        <f>Share_Transactions!B734</f>
        <v/>
      </c>
      <c r="C734">
        <f>Share_Transactions!C734</f>
        <v/>
      </c>
      <c r="D734" s="9">
        <f>Share_Transactions!D734</f>
        <v/>
      </c>
      <c r="E734">
        <f>Share_Transactions!E734</f>
        <v/>
      </c>
      <c r="F734" s="10">
        <f>Share_Transactions!J734</f>
        <v/>
      </c>
      <c r="G734" s="10">
        <f>Share_Transactions!L734</f>
        <v/>
      </c>
      <c r="H734">
        <f>Share_Transactions!M734</f>
        <v/>
      </c>
      <c r="I734">
        <f>Share_Transactions!G734</f>
        <v/>
      </c>
      <c r="J734">
        <f>Share_Transactions!H734</f>
        <v/>
      </c>
      <c r="K734">
        <f>IF(COUNTIF(Employee_Data!$A$2:$A$2001,B734)&gt;0,"Valid","Invalid Employee")</f>
        <v/>
      </c>
      <c r="L734">
        <f>IF(E734&gt;0,"Valid","Invalid Shares")</f>
        <v/>
      </c>
      <c r="M734">
        <f>IF(G734&gt;0,"Valid","Valid","Missing/Zero Tax")</f>
        <v/>
      </c>
      <c r="N734">
        <f>IF(AND(K734="Valid",L734="Valid",M734="Valid",O734="Approved"),"PASS","INVESTIGATE")</f>
        <v/>
      </c>
      <c r="O734">
        <f>IF(H734="Approved","Approved","Review Required")</f>
        <v/>
      </c>
    </row>
    <row r="735">
      <c r="A735">
        <f>Share_Transactions!A735</f>
        <v/>
      </c>
      <c r="B735">
        <f>Share_Transactions!B735</f>
        <v/>
      </c>
      <c r="C735">
        <f>Share_Transactions!C735</f>
        <v/>
      </c>
      <c r="D735" s="9">
        <f>Share_Transactions!D735</f>
        <v/>
      </c>
      <c r="E735">
        <f>Share_Transactions!E735</f>
        <v/>
      </c>
      <c r="F735" s="10">
        <f>Share_Transactions!J735</f>
        <v/>
      </c>
      <c r="G735" s="10">
        <f>Share_Transactions!L735</f>
        <v/>
      </c>
      <c r="H735">
        <f>Share_Transactions!M735</f>
        <v/>
      </c>
      <c r="I735">
        <f>Share_Transactions!G735</f>
        <v/>
      </c>
      <c r="J735">
        <f>Share_Transactions!H735</f>
        <v/>
      </c>
      <c r="K735">
        <f>IF(COUNTIF(Employee_Data!$A$2:$A$2001,B735)&gt;0,"Valid","Invalid Employee")</f>
        <v/>
      </c>
      <c r="L735">
        <f>IF(E735&gt;0,"Valid","Invalid Shares")</f>
        <v/>
      </c>
      <c r="M735">
        <f>IF(G735&gt;0,"Valid","Valid","Missing/Zero Tax")</f>
        <v/>
      </c>
      <c r="N735">
        <f>IF(AND(K735="Valid",L735="Valid",M735="Valid",O735="Approved"),"PASS","INVESTIGATE")</f>
        <v/>
      </c>
      <c r="O735">
        <f>IF(H735="Approved","Approved","Review Required")</f>
        <v/>
      </c>
    </row>
    <row r="736">
      <c r="A736">
        <f>Share_Transactions!A736</f>
        <v/>
      </c>
      <c r="B736">
        <f>Share_Transactions!B736</f>
        <v/>
      </c>
      <c r="C736">
        <f>Share_Transactions!C736</f>
        <v/>
      </c>
      <c r="D736" s="9">
        <f>Share_Transactions!D736</f>
        <v/>
      </c>
      <c r="E736">
        <f>Share_Transactions!E736</f>
        <v/>
      </c>
      <c r="F736" s="10">
        <f>Share_Transactions!J736</f>
        <v/>
      </c>
      <c r="G736" s="10">
        <f>Share_Transactions!L736</f>
        <v/>
      </c>
      <c r="H736">
        <f>Share_Transactions!M736</f>
        <v/>
      </c>
      <c r="I736">
        <f>Share_Transactions!G736</f>
        <v/>
      </c>
      <c r="J736">
        <f>Share_Transactions!H736</f>
        <v/>
      </c>
      <c r="K736">
        <f>IF(COUNTIF(Employee_Data!$A$2:$A$2001,B736)&gt;0,"Valid","Invalid Employee")</f>
        <v/>
      </c>
      <c r="L736">
        <f>IF(E736&gt;0,"Valid","Invalid Shares")</f>
        <v/>
      </c>
      <c r="M736">
        <f>IF(G736&gt;0,"Valid","Valid","Missing/Zero Tax")</f>
        <v/>
      </c>
      <c r="N736">
        <f>IF(AND(K736="Valid",L736="Valid",M736="Valid",O736="Approved"),"PASS","INVESTIGATE")</f>
        <v/>
      </c>
      <c r="O736">
        <f>IF(H736="Approved","Approved","Review Required")</f>
        <v/>
      </c>
    </row>
    <row r="737">
      <c r="A737">
        <f>Share_Transactions!A737</f>
        <v/>
      </c>
      <c r="B737">
        <f>Share_Transactions!B737</f>
        <v/>
      </c>
      <c r="C737">
        <f>Share_Transactions!C737</f>
        <v/>
      </c>
      <c r="D737" s="9">
        <f>Share_Transactions!D737</f>
        <v/>
      </c>
      <c r="E737">
        <f>Share_Transactions!E737</f>
        <v/>
      </c>
      <c r="F737" s="10">
        <f>Share_Transactions!J737</f>
        <v/>
      </c>
      <c r="G737" s="10">
        <f>Share_Transactions!L737</f>
        <v/>
      </c>
      <c r="H737">
        <f>Share_Transactions!M737</f>
        <v/>
      </c>
      <c r="I737">
        <f>Share_Transactions!G737</f>
        <v/>
      </c>
      <c r="J737">
        <f>Share_Transactions!H737</f>
        <v/>
      </c>
      <c r="K737">
        <f>IF(COUNTIF(Employee_Data!$A$2:$A$2001,B737)&gt;0,"Valid","Invalid Employee")</f>
        <v/>
      </c>
      <c r="L737">
        <f>IF(E737&gt;0,"Valid","Invalid Shares")</f>
        <v/>
      </c>
      <c r="M737">
        <f>IF(G737&gt;0,"Valid","Valid","Missing/Zero Tax")</f>
        <v/>
      </c>
      <c r="N737">
        <f>IF(AND(K737="Valid",L737="Valid",M737="Valid",O737="Approved"),"PASS","INVESTIGATE")</f>
        <v/>
      </c>
      <c r="O737">
        <f>IF(H737="Approved","Approved","Review Required")</f>
        <v/>
      </c>
    </row>
    <row r="738">
      <c r="A738">
        <f>Share_Transactions!A738</f>
        <v/>
      </c>
      <c r="B738">
        <f>Share_Transactions!B738</f>
        <v/>
      </c>
      <c r="C738">
        <f>Share_Transactions!C738</f>
        <v/>
      </c>
      <c r="D738" s="9">
        <f>Share_Transactions!D738</f>
        <v/>
      </c>
      <c r="E738">
        <f>Share_Transactions!E738</f>
        <v/>
      </c>
      <c r="F738" s="10">
        <f>Share_Transactions!J738</f>
        <v/>
      </c>
      <c r="G738" s="10">
        <f>Share_Transactions!L738</f>
        <v/>
      </c>
      <c r="H738">
        <f>Share_Transactions!M738</f>
        <v/>
      </c>
      <c r="I738">
        <f>Share_Transactions!G738</f>
        <v/>
      </c>
      <c r="J738">
        <f>Share_Transactions!H738</f>
        <v/>
      </c>
      <c r="K738">
        <f>IF(COUNTIF(Employee_Data!$A$2:$A$2001,B738)&gt;0,"Valid","Invalid Employee")</f>
        <v/>
      </c>
      <c r="L738">
        <f>IF(E738&gt;0,"Valid","Invalid Shares")</f>
        <v/>
      </c>
      <c r="M738">
        <f>IF(G738&gt;0,"Valid","Valid","Missing/Zero Tax")</f>
        <v/>
      </c>
      <c r="N738">
        <f>IF(AND(K738="Valid",L738="Valid",M738="Valid",O738="Approved"),"PASS","INVESTIGATE")</f>
        <v/>
      </c>
      <c r="O738">
        <f>IF(H738="Approved","Approved","Review Required")</f>
        <v/>
      </c>
    </row>
    <row r="739">
      <c r="A739">
        <f>Share_Transactions!A739</f>
        <v/>
      </c>
      <c r="B739">
        <f>Share_Transactions!B739</f>
        <v/>
      </c>
      <c r="C739">
        <f>Share_Transactions!C739</f>
        <v/>
      </c>
      <c r="D739" s="9">
        <f>Share_Transactions!D739</f>
        <v/>
      </c>
      <c r="E739">
        <f>Share_Transactions!E739</f>
        <v/>
      </c>
      <c r="F739" s="10">
        <f>Share_Transactions!J739</f>
        <v/>
      </c>
      <c r="G739" s="10">
        <f>Share_Transactions!L739</f>
        <v/>
      </c>
      <c r="H739">
        <f>Share_Transactions!M739</f>
        <v/>
      </c>
      <c r="I739">
        <f>Share_Transactions!G739</f>
        <v/>
      </c>
      <c r="J739">
        <f>Share_Transactions!H739</f>
        <v/>
      </c>
      <c r="K739">
        <f>IF(COUNTIF(Employee_Data!$A$2:$A$2001,B739)&gt;0,"Valid","Invalid Employee")</f>
        <v/>
      </c>
      <c r="L739">
        <f>IF(E739&gt;0,"Valid","Invalid Shares")</f>
        <v/>
      </c>
      <c r="M739">
        <f>IF(G739&gt;0,"Valid","Valid","Missing/Zero Tax")</f>
        <v/>
      </c>
      <c r="N739">
        <f>IF(AND(K739="Valid",L739="Valid",M739="Valid",O739="Approved"),"PASS","INVESTIGATE")</f>
        <v/>
      </c>
      <c r="O739">
        <f>IF(H739="Approved","Approved","Review Required")</f>
        <v/>
      </c>
    </row>
    <row r="740">
      <c r="A740">
        <f>Share_Transactions!A740</f>
        <v/>
      </c>
      <c r="B740">
        <f>Share_Transactions!B740</f>
        <v/>
      </c>
      <c r="C740">
        <f>Share_Transactions!C740</f>
        <v/>
      </c>
      <c r="D740" s="9">
        <f>Share_Transactions!D740</f>
        <v/>
      </c>
      <c r="E740">
        <f>Share_Transactions!E740</f>
        <v/>
      </c>
      <c r="F740" s="10">
        <f>Share_Transactions!J740</f>
        <v/>
      </c>
      <c r="G740" s="10">
        <f>Share_Transactions!L740</f>
        <v/>
      </c>
      <c r="H740">
        <f>Share_Transactions!M740</f>
        <v/>
      </c>
      <c r="I740">
        <f>Share_Transactions!G740</f>
        <v/>
      </c>
      <c r="J740">
        <f>Share_Transactions!H740</f>
        <v/>
      </c>
      <c r="K740">
        <f>IF(COUNTIF(Employee_Data!$A$2:$A$2001,B740)&gt;0,"Valid","Invalid Employee")</f>
        <v/>
      </c>
      <c r="L740">
        <f>IF(E740&gt;0,"Valid","Invalid Shares")</f>
        <v/>
      </c>
      <c r="M740">
        <f>IF(G740&gt;0,"Valid","Valid","Missing/Zero Tax")</f>
        <v/>
      </c>
      <c r="N740">
        <f>IF(AND(K740="Valid",L740="Valid",M740="Valid",O740="Approved"),"PASS","INVESTIGATE")</f>
        <v/>
      </c>
      <c r="O740">
        <f>IF(H740="Approved","Approved","Review Required")</f>
        <v/>
      </c>
    </row>
    <row r="741">
      <c r="A741">
        <f>Share_Transactions!A741</f>
        <v/>
      </c>
      <c r="B741">
        <f>Share_Transactions!B741</f>
        <v/>
      </c>
      <c r="C741">
        <f>Share_Transactions!C741</f>
        <v/>
      </c>
      <c r="D741" s="9">
        <f>Share_Transactions!D741</f>
        <v/>
      </c>
      <c r="E741">
        <f>Share_Transactions!E741</f>
        <v/>
      </c>
      <c r="F741" s="10">
        <f>Share_Transactions!J741</f>
        <v/>
      </c>
      <c r="G741" s="10">
        <f>Share_Transactions!L741</f>
        <v/>
      </c>
      <c r="H741">
        <f>Share_Transactions!M741</f>
        <v/>
      </c>
      <c r="I741">
        <f>Share_Transactions!G741</f>
        <v/>
      </c>
      <c r="J741">
        <f>Share_Transactions!H741</f>
        <v/>
      </c>
      <c r="K741">
        <f>IF(COUNTIF(Employee_Data!$A$2:$A$2001,B741)&gt;0,"Valid","Invalid Employee")</f>
        <v/>
      </c>
      <c r="L741">
        <f>IF(E741&gt;0,"Valid","Invalid Shares")</f>
        <v/>
      </c>
      <c r="M741">
        <f>IF(G741&gt;0,"Valid","Valid","Missing/Zero Tax")</f>
        <v/>
      </c>
      <c r="N741">
        <f>IF(AND(K741="Valid",L741="Valid",M741="Valid",O741="Approved"),"PASS","INVESTIGATE")</f>
        <v/>
      </c>
      <c r="O741">
        <f>IF(H741="Approved","Approved","Review Required")</f>
        <v/>
      </c>
    </row>
    <row r="742">
      <c r="A742">
        <f>Share_Transactions!A742</f>
        <v/>
      </c>
      <c r="B742">
        <f>Share_Transactions!B742</f>
        <v/>
      </c>
      <c r="C742">
        <f>Share_Transactions!C742</f>
        <v/>
      </c>
      <c r="D742" s="9">
        <f>Share_Transactions!D742</f>
        <v/>
      </c>
      <c r="E742">
        <f>Share_Transactions!E742</f>
        <v/>
      </c>
      <c r="F742" s="10">
        <f>Share_Transactions!J742</f>
        <v/>
      </c>
      <c r="G742" s="10">
        <f>Share_Transactions!L742</f>
        <v/>
      </c>
      <c r="H742">
        <f>Share_Transactions!M742</f>
        <v/>
      </c>
      <c r="I742">
        <f>Share_Transactions!G742</f>
        <v/>
      </c>
      <c r="J742">
        <f>Share_Transactions!H742</f>
        <v/>
      </c>
      <c r="K742">
        <f>IF(COUNTIF(Employee_Data!$A$2:$A$2001,B742)&gt;0,"Valid","Invalid Employee")</f>
        <v/>
      </c>
      <c r="L742">
        <f>IF(E742&gt;0,"Valid","Invalid Shares")</f>
        <v/>
      </c>
      <c r="M742">
        <f>IF(G742&gt;0,"Valid","Valid","Missing/Zero Tax")</f>
        <v/>
      </c>
      <c r="N742">
        <f>IF(AND(K742="Valid",L742="Valid",M742="Valid",O742="Approved"),"PASS","INVESTIGATE")</f>
        <v/>
      </c>
      <c r="O742">
        <f>IF(H742="Approved","Approved","Review Required")</f>
        <v/>
      </c>
    </row>
    <row r="743">
      <c r="A743">
        <f>Share_Transactions!A743</f>
        <v/>
      </c>
      <c r="B743">
        <f>Share_Transactions!B743</f>
        <v/>
      </c>
      <c r="C743">
        <f>Share_Transactions!C743</f>
        <v/>
      </c>
      <c r="D743" s="9">
        <f>Share_Transactions!D743</f>
        <v/>
      </c>
      <c r="E743">
        <f>Share_Transactions!E743</f>
        <v/>
      </c>
      <c r="F743" s="10">
        <f>Share_Transactions!J743</f>
        <v/>
      </c>
      <c r="G743" s="10">
        <f>Share_Transactions!L743</f>
        <v/>
      </c>
      <c r="H743">
        <f>Share_Transactions!M743</f>
        <v/>
      </c>
      <c r="I743">
        <f>Share_Transactions!G743</f>
        <v/>
      </c>
      <c r="J743">
        <f>Share_Transactions!H743</f>
        <v/>
      </c>
      <c r="K743">
        <f>IF(COUNTIF(Employee_Data!$A$2:$A$2001,B743)&gt;0,"Valid","Invalid Employee")</f>
        <v/>
      </c>
      <c r="L743">
        <f>IF(E743&gt;0,"Valid","Invalid Shares")</f>
        <v/>
      </c>
      <c r="M743">
        <f>IF(G743&gt;0,"Valid","Valid","Missing/Zero Tax")</f>
        <v/>
      </c>
      <c r="N743">
        <f>IF(AND(K743="Valid",L743="Valid",M743="Valid",O743="Approved"),"PASS","INVESTIGATE")</f>
        <v/>
      </c>
      <c r="O743">
        <f>IF(H743="Approved","Approved","Review Required")</f>
        <v/>
      </c>
    </row>
    <row r="744">
      <c r="A744">
        <f>Share_Transactions!A744</f>
        <v/>
      </c>
      <c r="B744">
        <f>Share_Transactions!B744</f>
        <v/>
      </c>
      <c r="C744">
        <f>Share_Transactions!C744</f>
        <v/>
      </c>
      <c r="D744" s="9">
        <f>Share_Transactions!D744</f>
        <v/>
      </c>
      <c r="E744">
        <f>Share_Transactions!E744</f>
        <v/>
      </c>
      <c r="F744" s="10">
        <f>Share_Transactions!J744</f>
        <v/>
      </c>
      <c r="G744" s="10">
        <f>Share_Transactions!L744</f>
        <v/>
      </c>
      <c r="H744">
        <f>Share_Transactions!M744</f>
        <v/>
      </c>
      <c r="I744">
        <f>Share_Transactions!G744</f>
        <v/>
      </c>
      <c r="J744">
        <f>Share_Transactions!H744</f>
        <v/>
      </c>
      <c r="K744">
        <f>IF(COUNTIF(Employee_Data!$A$2:$A$2001,B744)&gt;0,"Valid","Invalid Employee")</f>
        <v/>
      </c>
      <c r="L744">
        <f>IF(E744&gt;0,"Valid","Invalid Shares")</f>
        <v/>
      </c>
      <c r="M744">
        <f>IF(G744&gt;0,"Valid","Valid","Missing/Zero Tax")</f>
        <v/>
      </c>
      <c r="N744">
        <f>IF(AND(K744="Valid",L744="Valid",M744="Valid",O744="Approved"),"PASS","INVESTIGATE")</f>
        <v/>
      </c>
      <c r="O744">
        <f>IF(H744="Approved","Approved","Review Required")</f>
        <v/>
      </c>
    </row>
    <row r="745">
      <c r="A745">
        <f>Share_Transactions!A745</f>
        <v/>
      </c>
      <c r="B745">
        <f>Share_Transactions!B745</f>
        <v/>
      </c>
      <c r="C745">
        <f>Share_Transactions!C745</f>
        <v/>
      </c>
      <c r="D745" s="9">
        <f>Share_Transactions!D745</f>
        <v/>
      </c>
      <c r="E745">
        <f>Share_Transactions!E745</f>
        <v/>
      </c>
      <c r="F745" s="10">
        <f>Share_Transactions!J745</f>
        <v/>
      </c>
      <c r="G745" s="10">
        <f>Share_Transactions!L745</f>
        <v/>
      </c>
      <c r="H745">
        <f>Share_Transactions!M745</f>
        <v/>
      </c>
      <c r="I745">
        <f>Share_Transactions!G745</f>
        <v/>
      </c>
      <c r="J745">
        <f>Share_Transactions!H745</f>
        <v/>
      </c>
      <c r="K745">
        <f>IF(COUNTIF(Employee_Data!$A$2:$A$2001,B745)&gt;0,"Valid","Invalid Employee")</f>
        <v/>
      </c>
      <c r="L745">
        <f>IF(E745&gt;0,"Valid","Invalid Shares")</f>
        <v/>
      </c>
      <c r="M745">
        <f>IF(G745&gt;0,"Valid","Valid","Missing/Zero Tax")</f>
        <v/>
      </c>
      <c r="N745">
        <f>IF(AND(K745="Valid",L745="Valid",M745="Valid",O745="Approved"),"PASS","INVESTIGATE")</f>
        <v/>
      </c>
      <c r="O745">
        <f>IF(H745="Approved","Approved","Review Required")</f>
        <v/>
      </c>
    </row>
    <row r="746">
      <c r="A746">
        <f>Share_Transactions!A746</f>
        <v/>
      </c>
      <c r="B746">
        <f>Share_Transactions!B746</f>
        <v/>
      </c>
      <c r="C746">
        <f>Share_Transactions!C746</f>
        <v/>
      </c>
      <c r="D746" s="9">
        <f>Share_Transactions!D746</f>
        <v/>
      </c>
      <c r="E746">
        <f>Share_Transactions!E746</f>
        <v/>
      </c>
      <c r="F746" s="10">
        <f>Share_Transactions!J746</f>
        <v/>
      </c>
      <c r="G746" s="10">
        <f>Share_Transactions!L746</f>
        <v/>
      </c>
      <c r="H746">
        <f>Share_Transactions!M746</f>
        <v/>
      </c>
      <c r="I746">
        <f>Share_Transactions!G746</f>
        <v/>
      </c>
      <c r="J746">
        <f>Share_Transactions!H746</f>
        <v/>
      </c>
      <c r="K746">
        <f>IF(COUNTIF(Employee_Data!$A$2:$A$2001,B746)&gt;0,"Valid","Invalid Employee")</f>
        <v/>
      </c>
      <c r="L746">
        <f>IF(E746&gt;0,"Valid","Invalid Shares")</f>
        <v/>
      </c>
      <c r="M746">
        <f>IF(G746&gt;0,"Valid","Valid","Missing/Zero Tax")</f>
        <v/>
      </c>
      <c r="N746">
        <f>IF(AND(K746="Valid",L746="Valid",M746="Valid",O746="Approved"),"PASS","INVESTIGATE")</f>
        <v/>
      </c>
      <c r="O746">
        <f>IF(H746="Approved","Approved","Review Required")</f>
        <v/>
      </c>
    </row>
    <row r="747">
      <c r="A747">
        <f>Share_Transactions!A747</f>
        <v/>
      </c>
      <c r="B747">
        <f>Share_Transactions!B747</f>
        <v/>
      </c>
      <c r="C747">
        <f>Share_Transactions!C747</f>
        <v/>
      </c>
      <c r="D747" s="9">
        <f>Share_Transactions!D747</f>
        <v/>
      </c>
      <c r="E747">
        <f>Share_Transactions!E747</f>
        <v/>
      </c>
      <c r="F747" s="10">
        <f>Share_Transactions!J747</f>
        <v/>
      </c>
      <c r="G747" s="10">
        <f>Share_Transactions!L747</f>
        <v/>
      </c>
      <c r="H747">
        <f>Share_Transactions!M747</f>
        <v/>
      </c>
      <c r="I747">
        <f>Share_Transactions!G747</f>
        <v/>
      </c>
      <c r="J747">
        <f>Share_Transactions!H747</f>
        <v/>
      </c>
      <c r="K747">
        <f>IF(COUNTIF(Employee_Data!$A$2:$A$2001,B747)&gt;0,"Valid","Invalid Employee")</f>
        <v/>
      </c>
      <c r="L747">
        <f>IF(E747&gt;0,"Valid","Invalid Shares")</f>
        <v/>
      </c>
      <c r="M747">
        <f>IF(G747&gt;0,"Valid","Valid","Missing/Zero Tax")</f>
        <v/>
      </c>
      <c r="N747">
        <f>IF(AND(K747="Valid",L747="Valid",M747="Valid",O747="Approved"),"PASS","INVESTIGATE")</f>
        <v/>
      </c>
      <c r="O747">
        <f>IF(H747="Approved","Approved","Review Required")</f>
        <v/>
      </c>
    </row>
    <row r="748">
      <c r="A748">
        <f>Share_Transactions!A748</f>
        <v/>
      </c>
      <c r="B748">
        <f>Share_Transactions!B748</f>
        <v/>
      </c>
      <c r="C748">
        <f>Share_Transactions!C748</f>
        <v/>
      </c>
      <c r="D748" s="9">
        <f>Share_Transactions!D748</f>
        <v/>
      </c>
      <c r="E748">
        <f>Share_Transactions!E748</f>
        <v/>
      </c>
      <c r="F748" s="10">
        <f>Share_Transactions!J748</f>
        <v/>
      </c>
      <c r="G748" s="10">
        <f>Share_Transactions!L748</f>
        <v/>
      </c>
      <c r="H748">
        <f>Share_Transactions!M748</f>
        <v/>
      </c>
      <c r="I748">
        <f>Share_Transactions!G748</f>
        <v/>
      </c>
      <c r="J748">
        <f>Share_Transactions!H748</f>
        <v/>
      </c>
      <c r="K748">
        <f>IF(COUNTIF(Employee_Data!$A$2:$A$2001,B748)&gt;0,"Valid","Invalid Employee")</f>
        <v/>
      </c>
      <c r="L748">
        <f>IF(E748&gt;0,"Valid","Invalid Shares")</f>
        <v/>
      </c>
      <c r="M748">
        <f>IF(G748&gt;0,"Valid","Valid","Missing/Zero Tax")</f>
        <v/>
      </c>
      <c r="N748">
        <f>IF(AND(K748="Valid",L748="Valid",M748="Valid",O748="Approved"),"PASS","INVESTIGATE")</f>
        <v/>
      </c>
      <c r="O748">
        <f>IF(H748="Approved","Approved","Review Required")</f>
        <v/>
      </c>
    </row>
    <row r="749">
      <c r="A749">
        <f>Share_Transactions!A749</f>
        <v/>
      </c>
      <c r="B749">
        <f>Share_Transactions!B749</f>
        <v/>
      </c>
      <c r="C749">
        <f>Share_Transactions!C749</f>
        <v/>
      </c>
      <c r="D749" s="9">
        <f>Share_Transactions!D749</f>
        <v/>
      </c>
      <c r="E749">
        <f>Share_Transactions!E749</f>
        <v/>
      </c>
      <c r="F749" s="10">
        <f>Share_Transactions!J749</f>
        <v/>
      </c>
      <c r="G749" s="10">
        <f>Share_Transactions!L749</f>
        <v/>
      </c>
      <c r="H749">
        <f>Share_Transactions!M749</f>
        <v/>
      </c>
      <c r="I749">
        <f>Share_Transactions!G749</f>
        <v/>
      </c>
      <c r="J749">
        <f>Share_Transactions!H749</f>
        <v/>
      </c>
      <c r="K749">
        <f>IF(COUNTIF(Employee_Data!$A$2:$A$2001,B749)&gt;0,"Valid","Invalid Employee")</f>
        <v/>
      </c>
      <c r="L749">
        <f>IF(E749&gt;0,"Valid","Invalid Shares")</f>
        <v/>
      </c>
      <c r="M749">
        <f>IF(G749&gt;0,"Valid","Valid","Missing/Zero Tax")</f>
        <v/>
      </c>
      <c r="N749">
        <f>IF(AND(K749="Valid",L749="Valid",M749="Valid",O749="Approved"),"PASS","INVESTIGATE")</f>
        <v/>
      </c>
      <c r="O749">
        <f>IF(H749="Approved","Approved","Review Required")</f>
        <v/>
      </c>
    </row>
    <row r="750">
      <c r="A750">
        <f>Share_Transactions!A750</f>
        <v/>
      </c>
      <c r="B750">
        <f>Share_Transactions!B750</f>
        <v/>
      </c>
      <c r="C750">
        <f>Share_Transactions!C750</f>
        <v/>
      </c>
      <c r="D750" s="9">
        <f>Share_Transactions!D750</f>
        <v/>
      </c>
      <c r="E750">
        <f>Share_Transactions!E750</f>
        <v/>
      </c>
      <c r="F750" s="10">
        <f>Share_Transactions!J750</f>
        <v/>
      </c>
      <c r="G750" s="10">
        <f>Share_Transactions!L750</f>
        <v/>
      </c>
      <c r="H750">
        <f>Share_Transactions!M750</f>
        <v/>
      </c>
      <c r="I750">
        <f>Share_Transactions!G750</f>
        <v/>
      </c>
      <c r="J750">
        <f>Share_Transactions!H750</f>
        <v/>
      </c>
      <c r="K750">
        <f>IF(COUNTIF(Employee_Data!$A$2:$A$2001,B750)&gt;0,"Valid","Invalid Employee")</f>
        <v/>
      </c>
      <c r="L750">
        <f>IF(E750&gt;0,"Valid","Invalid Shares")</f>
        <v/>
      </c>
      <c r="M750">
        <f>IF(G750&gt;0,"Valid","Valid","Missing/Zero Tax")</f>
        <v/>
      </c>
      <c r="N750">
        <f>IF(AND(K750="Valid",L750="Valid",M750="Valid",O750="Approved"),"PASS","INVESTIGATE")</f>
        <v/>
      </c>
      <c r="O750">
        <f>IF(H750="Approved","Approved","Review Required")</f>
        <v/>
      </c>
    </row>
    <row r="751">
      <c r="A751">
        <f>Share_Transactions!A751</f>
        <v/>
      </c>
      <c r="B751">
        <f>Share_Transactions!B751</f>
        <v/>
      </c>
      <c r="C751">
        <f>Share_Transactions!C751</f>
        <v/>
      </c>
      <c r="D751" s="9">
        <f>Share_Transactions!D751</f>
        <v/>
      </c>
      <c r="E751">
        <f>Share_Transactions!E751</f>
        <v/>
      </c>
      <c r="F751" s="10">
        <f>Share_Transactions!J751</f>
        <v/>
      </c>
      <c r="G751" s="10">
        <f>Share_Transactions!L751</f>
        <v/>
      </c>
      <c r="H751">
        <f>Share_Transactions!M751</f>
        <v/>
      </c>
      <c r="I751">
        <f>Share_Transactions!G751</f>
        <v/>
      </c>
      <c r="J751">
        <f>Share_Transactions!H751</f>
        <v/>
      </c>
      <c r="K751">
        <f>IF(COUNTIF(Employee_Data!$A$2:$A$2001,B751)&gt;0,"Valid","Invalid Employee")</f>
        <v/>
      </c>
      <c r="L751">
        <f>IF(E751&gt;0,"Valid","Invalid Shares")</f>
        <v/>
      </c>
      <c r="M751">
        <f>IF(G751&gt;0,"Valid","Valid","Missing/Zero Tax")</f>
        <v/>
      </c>
      <c r="N751">
        <f>IF(AND(K751="Valid",L751="Valid",M751="Valid",O751="Approved"),"PASS","INVESTIGATE")</f>
        <v/>
      </c>
      <c r="O751">
        <f>IF(H751="Approved","Approved","Review Required")</f>
        <v/>
      </c>
    </row>
    <row r="752">
      <c r="A752">
        <f>Share_Transactions!A752</f>
        <v/>
      </c>
      <c r="B752">
        <f>Share_Transactions!B752</f>
        <v/>
      </c>
      <c r="C752">
        <f>Share_Transactions!C752</f>
        <v/>
      </c>
      <c r="D752" s="9">
        <f>Share_Transactions!D752</f>
        <v/>
      </c>
      <c r="E752">
        <f>Share_Transactions!E752</f>
        <v/>
      </c>
      <c r="F752" s="10">
        <f>Share_Transactions!J752</f>
        <v/>
      </c>
      <c r="G752" s="10">
        <f>Share_Transactions!L752</f>
        <v/>
      </c>
      <c r="H752">
        <f>Share_Transactions!M752</f>
        <v/>
      </c>
      <c r="I752">
        <f>Share_Transactions!G752</f>
        <v/>
      </c>
      <c r="J752">
        <f>Share_Transactions!H752</f>
        <v/>
      </c>
      <c r="K752">
        <f>IF(COUNTIF(Employee_Data!$A$2:$A$2001,B752)&gt;0,"Valid","Invalid Employee")</f>
        <v/>
      </c>
      <c r="L752">
        <f>IF(E752&gt;0,"Valid","Invalid Shares")</f>
        <v/>
      </c>
      <c r="M752">
        <f>IF(G752&gt;0,"Valid","Valid","Missing/Zero Tax")</f>
        <v/>
      </c>
      <c r="N752">
        <f>IF(AND(K752="Valid",L752="Valid",M752="Valid",O752="Approved"),"PASS","INVESTIGATE")</f>
        <v/>
      </c>
      <c r="O752">
        <f>IF(H752="Approved","Approved","Review Required")</f>
        <v/>
      </c>
    </row>
    <row r="753">
      <c r="A753">
        <f>Share_Transactions!A753</f>
        <v/>
      </c>
      <c r="B753">
        <f>Share_Transactions!B753</f>
        <v/>
      </c>
      <c r="C753">
        <f>Share_Transactions!C753</f>
        <v/>
      </c>
      <c r="D753" s="9">
        <f>Share_Transactions!D753</f>
        <v/>
      </c>
      <c r="E753">
        <f>Share_Transactions!E753</f>
        <v/>
      </c>
      <c r="F753" s="10">
        <f>Share_Transactions!J753</f>
        <v/>
      </c>
      <c r="G753" s="10">
        <f>Share_Transactions!L753</f>
        <v/>
      </c>
      <c r="H753">
        <f>Share_Transactions!M753</f>
        <v/>
      </c>
      <c r="I753">
        <f>Share_Transactions!G753</f>
        <v/>
      </c>
      <c r="J753">
        <f>Share_Transactions!H753</f>
        <v/>
      </c>
      <c r="K753">
        <f>IF(COUNTIF(Employee_Data!$A$2:$A$2001,B753)&gt;0,"Valid","Invalid Employee")</f>
        <v/>
      </c>
      <c r="L753">
        <f>IF(E753&gt;0,"Valid","Invalid Shares")</f>
        <v/>
      </c>
      <c r="M753">
        <f>IF(G753&gt;0,"Valid","Valid","Missing/Zero Tax")</f>
        <v/>
      </c>
      <c r="N753">
        <f>IF(AND(K753="Valid",L753="Valid",M753="Valid",O753="Approved"),"PASS","INVESTIGATE")</f>
        <v/>
      </c>
      <c r="O753">
        <f>IF(H753="Approved","Approved","Review Required")</f>
        <v/>
      </c>
    </row>
    <row r="754">
      <c r="A754">
        <f>Share_Transactions!A754</f>
        <v/>
      </c>
      <c r="B754">
        <f>Share_Transactions!B754</f>
        <v/>
      </c>
      <c r="C754">
        <f>Share_Transactions!C754</f>
        <v/>
      </c>
      <c r="D754" s="9">
        <f>Share_Transactions!D754</f>
        <v/>
      </c>
      <c r="E754">
        <f>Share_Transactions!E754</f>
        <v/>
      </c>
      <c r="F754" s="10">
        <f>Share_Transactions!J754</f>
        <v/>
      </c>
      <c r="G754" s="10">
        <f>Share_Transactions!L754</f>
        <v/>
      </c>
      <c r="H754">
        <f>Share_Transactions!M754</f>
        <v/>
      </c>
      <c r="I754">
        <f>Share_Transactions!G754</f>
        <v/>
      </c>
      <c r="J754">
        <f>Share_Transactions!H754</f>
        <v/>
      </c>
      <c r="K754">
        <f>IF(COUNTIF(Employee_Data!$A$2:$A$2001,B754)&gt;0,"Valid","Invalid Employee")</f>
        <v/>
      </c>
      <c r="L754">
        <f>IF(E754&gt;0,"Valid","Invalid Shares")</f>
        <v/>
      </c>
      <c r="M754">
        <f>IF(G754&gt;0,"Valid","Valid","Missing/Zero Tax")</f>
        <v/>
      </c>
      <c r="N754">
        <f>IF(AND(K754="Valid",L754="Valid",M754="Valid",O754="Approved"),"PASS","INVESTIGATE")</f>
        <v/>
      </c>
      <c r="O754">
        <f>IF(H754="Approved","Approved","Review Required")</f>
        <v/>
      </c>
    </row>
    <row r="755">
      <c r="A755">
        <f>Share_Transactions!A755</f>
        <v/>
      </c>
      <c r="B755">
        <f>Share_Transactions!B755</f>
        <v/>
      </c>
      <c r="C755">
        <f>Share_Transactions!C755</f>
        <v/>
      </c>
      <c r="D755" s="9">
        <f>Share_Transactions!D755</f>
        <v/>
      </c>
      <c r="E755">
        <f>Share_Transactions!E755</f>
        <v/>
      </c>
      <c r="F755" s="10">
        <f>Share_Transactions!J755</f>
        <v/>
      </c>
      <c r="G755" s="10">
        <f>Share_Transactions!L755</f>
        <v/>
      </c>
      <c r="H755">
        <f>Share_Transactions!M755</f>
        <v/>
      </c>
      <c r="I755">
        <f>Share_Transactions!G755</f>
        <v/>
      </c>
      <c r="J755">
        <f>Share_Transactions!H755</f>
        <v/>
      </c>
      <c r="K755">
        <f>IF(COUNTIF(Employee_Data!$A$2:$A$2001,B755)&gt;0,"Valid","Invalid Employee")</f>
        <v/>
      </c>
      <c r="L755">
        <f>IF(E755&gt;0,"Valid","Invalid Shares")</f>
        <v/>
      </c>
      <c r="M755">
        <f>IF(G755&gt;0,"Valid","Valid","Missing/Zero Tax")</f>
        <v/>
      </c>
      <c r="N755">
        <f>IF(AND(K755="Valid",L755="Valid",M755="Valid",O755="Approved"),"PASS","INVESTIGATE")</f>
        <v/>
      </c>
      <c r="O755">
        <f>IF(H755="Approved","Approved","Review Required")</f>
        <v/>
      </c>
    </row>
    <row r="756">
      <c r="A756">
        <f>Share_Transactions!A756</f>
        <v/>
      </c>
      <c r="B756">
        <f>Share_Transactions!B756</f>
        <v/>
      </c>
      <c r="C756">
        <f>Share_Transactions!C756</f>
        <v/>
      </c>
      <c r="D756" s="9">
        <f>Share_Transactions!D756</f>
        <v/>
      </c>
      <c r="E756">
        <f>Share_Transactions!E756</f>
        <v/>
      </c>
      <c r="F756" s="10">
        <f>Share_Transactions!J756</f>
        <v/>
      </c>
      <c r="G756" s="10">
        <f>Share_Transactions!L756</f>
        <v/>
      </c>
      <c r="H756">
        <f>Share_Transactions!M756</f>
        <v/>
      </c>
      <c r="I756">
        <f>Share_Transactions!G756</f>
        <v/>
      </c>
      <c r="J756">
        <f>Share_Transactions!H756</f>
        <v/>
      </c>
      <c r="K756">
        <f>IF(COUNTIF(Employee_Data!$A$2:$A$2001,B756)&gt;0,"Valid","Invalid Employee")</f>
        <v/>
      </c>
      <c r="L756">
        <f>IF(E756&gt;0,"Valid","Invalid Shares")</f>
        <v/>
      </c>
      <c r="M756">
        <f>IF(G756&gt;0,"Valid","Valid","Missing/Zero Tax")</f>
        <v/>
      </c>
      <c r="N756">
        <f>IF(AND(K756="Valid",L756="Valid",M756="Valid",O756="Approved"),"PASS","INVESTIGATE")</f>
        <v/>
      </c>
      <c r="O756">
        <f>IF(H756="Approved","Approved","Review Required")</f>
        <v/>
      </c>
    </row>
    <row r="757">
      <c r="A757">
        <f>Share_Transactions!A757</f>
        <v/>
      </c>
      <c r="B757">
        <f>Share_Transactions!B757</f>
        <v/>
      </c>
      <c r="C757">
        <f>Share_Transactions!C757</f>
        <v/>
      </c>
      <c r="D757" s="9">
        <f>Share_Transactions!D757</f>
        <v/>
      </c>
      <c r="E757">
        <f>Share_Transactions!E757</f>
        <v/>
      </c>
      <c r="F757" s="10">
        <f>Share_Transactions!J757</f>
        <v/>
      </c>
      <c r="G757" s="10">
        <f>Share_Transactions!L757</f>
        <v/>
      </c>
      <c r="H757">
        <f>Share_Transactions!M757</f>
        <v/>
      </c>
      <c r="I757">
        <f>Share_Transactions!G757</f>
        <v/>
      </c>
      <c r="J757">
        <f>Share_Transactions!H757</f>
        <v/>
      </c>
      <c r="K757">
        <f>IF(COUNTIF(Employee_Data!$A$2:$A$2001,B757)&gt;0,"Valid","Invalid Employee")</f>
        <v/>
      </c>
      <c r="L757">
        <f>IF(E757&gt;0,"Valid","Invalid Shares")</f>
        <v/>
      </c>
      <c r="M757">
        <f>IF(G757&gt;0,"Valid","Valid","Missing/Zero Tax")</f>
        <v/>
      </c>
      <c r="N757">
        <f>IF(AND(K757="Valid",L757="Valid",M757="Valid",O757="Approved"),"PASS","INVESTIGATE")</f>
        <v/>
      </c>
      <c r="O757">
        <f>IF(H757="Approved","Approved","Review Required")</f>
        <v/>
      </c>
    </row>
    <row r="758">
      <c r="A758">
        <f>Share_Transactions!A758</f>
        <v/>
      </c>
      <c r="B758">
        <f>Share_Transactions!B758</f>
        <v/>
      </c>
      <c r="C758">
        <f>Share_Transactions!C758</f>
        <v/>
      </c>
      <c r="D758" s="9">
        <f>Share_Transactions!D758</f>
        <v/>
      </c>
      <c r="E758">
        <f>Share_Transactions!E758</f>
        <v/>
      </c>
      <c r="F758" s="10">
        <f>Share_Transactions!J758</f>
        <v/>
      </c>
      <c r="G758" s="10">
        <f>Share_Transactions!L758</f>
        <v/>
      </c>
      <c r="H758">
        <f>Share_Transactions!M758</f>
        <v/>
      </c>
      <c r="I758">
        <f>Share_Transactions!G758</f>
        <v/>
      </c>
      <c r="J758">
        <f>Share_Transactions!H758</f>
        <v/>
      </c>
      <c r="K758">
        <f>IF(COUNTIF(Employee_Data!$A$2:$A$2001,B758)&gt;0,"Valid","Invalid Employee")</f>
        <v/>
      </c>
      <c r="L758">
        <f>IF(E758&gt;0,"Valid","Invalid Shares")</f>
        <v/>
      </c>
      <c r="M758">
        <f>IF(G758&gt;0,"Valid","Valid","Missing/Zero Tax")</f>
        <v/>
      </c>
      <c r="N758">
        <f>IF(AND(K758="Valid",L758="Valid",M758="Valid",O758="Approved"),"PASS","INVESTIGATE")</f>
        <v/>
      </c>
      <c r="O758">
        <f>IF(H758="Approved","Approved","Review Required")</f>
        <v/>
      </c>
    </row>
    <row r="759">
      <c r="A759">
        <f>Share_Transactions!A759</f>
        <v/>
      </c>
      <c r="B759">
        <f>Share_Transactions!B759</f>
        <v/>
      </c>
      <c r="C759">
        <f>Share_Transactions!C759</f>
        <v/>
      </c>
      <c r="D759" s="9">
        <f>Share_Transactions!D759</f>
        <v/>
      </c>
      <c r="E759">
        <f>Share_Transactions!E759</f>
        <v/>
      </c>
      <c r="F759" s="10">
        <f>Share_Transactions!J759</f>
        <v/>
      </c>
      <c r="G759" s="10">
        <f>Share_Transactions!L759</f>
        <v/>
      </c>
      <c r="H759">
        <f>Share_Transactions!M759</f>
        <v/>
      </c>
      <c r="I759">
        <f>Share_Transactions!G759</f>
        <v/>
      </c>
      <c r="J759">
        <f>Share_Transactions!H759</f>
        <v/>
      </c>
      <c r="K759">
        <f>IF(COUNTIF(Employee_Data!$A$2:$A$2001,B759)&gt;0,"Valid","Invalid Employee")</f>
        <v/>
      </c>
      <c r="L759">
        <f>IF(E759&gt;0,"Valid","Invalid Shares")</f>
        <v/>
      </c>
      <c r="M759">
        <f>IF(G759&gt;0,"Valid","Valid","Missing/Zero Tax")</f>
        <v/>
      </c>
      <c r="N759">
        <f>IF(AND(K759="Valid",L759="Valid",M759="Valid",O759="Approved"),"PASS","INVESTIGATE")</f>
        <v/>
      </c>
      <c r="O759">
        <f>IF(H759="Approved","Approved","Review Required")</f>
        <v/>
      </c>
    </row>
    <row r="760">
      <c r="A760">
        <f>Share_Transactions!A760</f>
        <v/>
      </c>
      <c r="B760">
        <f>Share_Transactions!B760</f>
        <v/>
      </c>
      <c r="C760">
        <f>Share_Transactions!C760</f>
        <v/>
      </c>
      <c r="D760" s="9">
        <f>Share_Transactions!D760</f>
        <v/>
      </c>
      <c r="E760">
        <f>Share_Transactions!E760</f>
        <v/>
      </c>
      <c r="F760" s="10">
        <f>Share_Transactions!J760</f>
        <v/>
      </c>
      <c r="G760" s="10">
        <f>Share_Transactions!L760</f>
        <v/>
      </c>
      <c r="H760">
        <f>Share_Transactions!M760</f>
        <v/>
      </c>
      <c r="I760">
        <f>Share_Transactions!G760</f>
        <v/>
      </c>
      <c r="J760">
        <f>Share_Transactions!H760</f>
        <v/>
      </c>
      <c r="K760">
        <f>IF(COUNTIF(Employee_Data!$A$2:$A$2001,B760)&gt;0,"Valid","Invalid Employee")</f>
        <v/>
      </c>
      <c r="L760">
        <f>IF(E760&gt;0,"Valid","Invalid Shares")</f>
        <v/>
      </c>
      <c r="M760">
        <f>IF(G760&gt;0,"Valid","Valid","Missing/Zero Tax")</f>
        <v/>
      </c>
      <c r="N760">
        <f>IF(AND(K760="Valid",L760="Valid",M760="Valid",O760="Approved"),"PASS","INVESTIGATE")</f>
        <v/>
      </c>
      <c r="O760">
        <f>IF(H760="Approved","Approved","Review Required")</f>
        <v/>
      </c>
    </row>
    <row r="761">
      <c r="A761">
        <f>Share_Transactions!A761</f>
        <v/>
      </c>
      <c r="B761">
        <f>Share_Transactions!B761</f>
        <v/>
      </c>
      <c r="C761">
        <f>Share_Transactions!C761</f>
        <v/>
      </c>
      <c r="D761" s="9">
        <f>Share_Transactions!D761</f>
        <v/>
      </c>
      <c r="E761">
        <f>Share_Transactions!E761</f>
        <v/>
      </c>
      <c r="F761" s="10">
        <f>Share_Transactions!J761</f>
        <v/>
      </c>
      <c r="G761" s="10">
        <f>Share_Transactions!L761</f>
        <v/>
      </c>
      <c r="H761">
        <f>Share_Transactions!M761</f>
        <v/>
      </c>
      <c r="I761">
        <f>Share_Transactions!G761</f>
        <v/>
      </c>
      <c r="J761">
        <f>Share_Transactions!H761</f>
        <v/>
      </c>
      <c r="K761">
        <f>IF(COUNTIF(Employee_Data!$A$2:$A$2001,B761)&gt;0,"Valid","Invalid Employee")</f>
        <v/>
      </c>
      <c r="L761">
        <f>IF(E761&gt;0,"Valid","Invalid Shares")</f>
        <v/>
      </c>
      <c r="M761">
        <f>IF(G761&gt;0,"Valid","Valid","Missing/Zero Tax")</f>
        <v/>
      </c>
      <c r="N761">
        <f>IF(AND(K761="Valid",L761="Valid",M761="Valid",O761="Approved"),"PASS","INVESTIGATE")</f>
        <v/>
      </c>
      <c r="O761">
        <f>IF(H761="Approved","Approved","Review Required")</f>
        <v/>
      </c>
    </row>
    <row r="762">
      <c r="A762">
        <f>Share_Transactions!A762</f>
        <v/>
      </c>
      <c r="B762">
        <f>Share_Transactions!B762</f>
        <v/>
      </c>
      <c r="C762">
        <f>Share_Transactions!C762</f>
        <v/>
      </c>
      <c r="D762" s="9">
        <f>Share_Transactions!D762</f>
        <v/>
      </c>
      <c r="E762">
        <f>Share_Transactions!E762</f>
        <v/>
      </c>
      <c r="F762" s="10">
        <f>Share_Transactions!J762</f>
        <v/>
      </c>
      <c r="G762" s="10">
        <f>Share_Transactions!L762</f>
        <v/>
      </c>
      <c r="H762">
        <f>Share_Transactions!M762</f>
        <v/>
      </c>
      <c r="I762">
        <f>Share_Transactions!G762</f>
        <v/>
      </c>
      <c r="J762">
        <f>Share_Transactions!H762</f>
        <v/>
      </c>
      <c r="K762">
        <f>IF(COUNTIF(Employee_Data!$A$2:$A$2001,B762)&gt;0,"Valid","Invalid Employee")</f>
        <v/>
      </c>
      <c r="L762">
        <f>IF(E762&gt;0,"Valid","Invalid Shares")</f>
        <v/>
      </c>
      <c r="M762">
        <f>IF(G762&gt;0,"Valid","Valid","Missing/Zero Tax")</f>
        <v/>
      </c>
      <c r="N762">
        <f>IF(AND(K762="Valid",L762="Valid",M762="Valid",O762="Approved"),"PASS","INVESTIGATE")</f>
        <v/>
      </c>
      <c r="O762">
        <f>IF(H762="Approved","Approved","Review Required")</f>
        <v/>
      </c>
    </row>
    <row r="763">
      <c r="A763">
        <f>Share_Transactions!A763</f>
        <v/>
      </c>
      <c r="B763">
        <f>Share_Transactions!B763</f>
        <v/>
      </c>
      <c r="C763">
        <f>Share_Transactions!C763</f>
        <v/>
      </c>
      <c r="D763" s="9">
        <f>Share_Transactions!D763</f>
        <v/>
      </c>
      <c r="E763">
        <f>Share_Transactions!E763</f>
        <v/>
      </c>
      <c r="F763" s="10">
        <f>Share_Transactions!J763</f>
        <v/>
      </c>
      <c r="G763" s="10">
        <f>Share_Transactions!L763</f>
        <v/>
      </c>
      <c r="H763">
        <f>Share_Transactions!M763</f>
        <v/>
      </c>
      <c r="I763">
        <f>Share_Transactions!G763</f>
        <v/>
      </c>
      <c r="J763">
        <f>Share_Transactions!H763</f>
        <v/>
      </c>
      <c r="K763">
        <f>IF(COUNTIF(Employee_Data!$A$2:$A$2001,B763)&gt;0,"Valid","Invalid Employee")</f>
        <v/>
      </c>
      <c r="L763">
        <f>IF(E763&gt;0,"Valid","Invalid Shares")</f>
        <v/>
      </c>
      <c r="M763">
        <f>IF(G763&gt;0,"Valid","Valid","Missing/Zero Tax")</f>
        <v/>
      </c>
      <c r="N763">
        <f>IF(AND(K763="Valid",L763="Valid",M763="Valid",O763="Approved"),"PASS","INVESTIGATE")</f>
        <v/>
      </c>
      <c r="O763">
        <f>IF(H763="Approved","Approved","Review Required")</f>
        <v/>
      </c>
    </row>
    <row r="764">
      <c r="A764">
        <f>Share_Transactions!A764</f>
        <v/>
      </c>
      <c r="B764">
        <f>Share_Transactions!B764</f>
        <v/>
      </c>
      <c r="C764">
        <f>Share_Transactions!C764</f>
        <v/>
      </c>
      <c r="D764" s="9">
        <f>Share_Transactions!D764</f>
        <v/>
      </c>
      <c r="E764">
        <f>Share_Transactions!E764</f>
        <v/>
      </c>
      <c r="F764" s="10">
        <f>Share_Transactions!J764</f>
        <v/>
      </c>
      <c r="G764" s="10">
        <f>Share_Transactions!L764</f>
        <v/>
      </c>
      <c r="H764">
        <f>Share_Transactions!M764</f>
        <v/>
      </c>
      <c r="I764">
        <f>Share_Transactions!G764</f>
        <v/>
      </c>
      <c r="J764">
        <f>Share_Transactions!H764</f>
        <v/>
      </c>
      <c r="K764">
        <f>IF(COUNTIF(Employee_Data!$A$2:$A$2001,B764)&gt;0,"Valid","Invalid Employee")</f>
        <v/>
      </c>
      <c r="L764">
        <f>IF(E764&gt;0,"Valid","Invalid Shares")</f>
        <v/>
      </c>
      <c r="M764">
        <f>IF(G764&gt;0,"Valid","Valid","Missing/Zero Tax")</f>
        <v/>
      </c>
      <c r="N764">
        <f>IF(AND(K764="Valid",L764="Valid",M764="Valid",O764="Approved"),"PASS","INVESTIGATE")</f>
        <v/>
      </c>
      <c r="O764">
        <f>IF(H764="Approved","Approved","Review Required")</f>
        <v/>
      </c>
    </row>
    <row r="765">
      <c r="A765">
        <f>Share_Transactions!A765</f>
        <v/>
      </c>
      <c r="B765">
        <f>Share_Transactions!B765</f>
        <v/>
      </c>
      <c r="C765">
        <f>Share_Transactions!C765</f>
        <v/>
      </c>
      <c r="D765" s="9">
        <f>Share_Transactions!D765</f>
        <v/>
      </c>
      <c r="E765">
        <f>Share_Transactions!E765</f>
        <v/>
      </c>
      <c r="F765" s="10">
        <f>Share_Transactions!J765</f>
        <v/>
      </c>
      <c r="G765" s="10">
        <f>Share_Transactions!L765</f>
        <v/>
      </c>
      <c r="H765">
        <f>Share_Transactions!M765</f>
        <v/>
      </c>
      <c r="I765">
        <f>Share_Transactions!G765</f>
        <v/>
      </c>
      <c r="J765">
        <f>Share_Transactions!H765</f>
        <v/>
      </c>
      <c r="K765">
        <f>IF(COUNTIF(Employee_Data!$A$2:$A$2001,B765)&gt;0,"Valid","Invalid Employee")</f>
        <v/>
      </c>
      <c r="L765">
        <f>IF(E765&gt;0,"Valid","Invalid Shares")</f>
        <v/>
      </c>
      <c r="M765">
        <f>IF(G765&gt;0,"Valid","Valid","Missing/Zero Tax")</f>
        <v/>
      </c>
      <c r="N765">
        <f>IF(AND(K765="Valid",L765="Valid",M765="Valid",O765="Approved"),"PASS","INVESTIGATE")</f>
        <v/>
      </c>
      <c r="O765">
        <f>IF(H765="Approved","Approved","Review Required")</f>
        <v/>
      </c>
    </row>
    <row r="766">
      <c r="A766">
        <f>Share_Transactions!A766</f>
        <v/>
      </c>
      <c r="B766">
        <f>Share_Transactions!B766</f>
        <v/>
      </c>
      <c r="C766">
        <f>Share_Transactions!C766</f>
        <v/>
      </c>
      <c r="D766" s="9">
        <f>Share_Transactions!D766</f>
        <v/>
      </c>
      <c r="E766">
        <f>Share_Transactions!E766</f>
        <v/>
      </c>
      <c r="F766" s="10">
        <f>Share_Transactions!J766</f>
        <v/>
      </c>
      <c r="G766" s="10">
        <f>Share_Transactions!L766</f>
        <v/>
      </c>
      <c r="H766">
        <f>Share_Transactions!M766</f>
        <v/>
      </c>
      <c r="I766">
        <f>Share_Transactions!G766</f>
        <v/>
      </c>
      <c r="J766">
        <f>Share_Transactions!H766</f>
        <v/>
      </c>
      <c r="K766">
        <f>IF(COUNTIF(Employee_Data!$A$2:$A$2001,B766)&gt;0,"Valid","Invalid Employee")</f>
        <v/>
      </c>
      <c r="L766">
        <f>IF(E766&gt;0,"Valid","Invalid Shares")</f>
        <v/>
      </c>
      <c r="M766">
        <f>IF(G766&gt;0,"Valid","Valid","Missing/Zero Tax")</f>
        <v/>
      </c>
      <c r="N766">
        <f>IF(AND(K766="Valid",L766="Valid",M766="Valid",O766="Approved"),"PASS","INVESTIGATE")</f>
        <v/>
      </c>
      <c r="O766">
        <f>IF(H766="Approved","Approved","Review Required")</f>
        <v/>
      </c>
    </row>
    <row r="767">
      <c r="A767">
        <f>Share_Transactions!A767</f>
        <v/>
      </c>
      <c r="B767">
        <f>Share_Transactions!B767</f>
        <v/>
      </c>
      <c r="C767">
        <f>Share_Transactions!C767</f>
        <v/>
      </c>
      <c r="D767" s="9">
        <f>Share_Transactions!D767</f>
        <v/>
      </c>
      <c r="E767">
        <f>Share_Transactions!E767</f>
        <v/>
      </c>
      <c r="F767" s="10">
        <f>Share_Transactions!J767</f>
        <v/>
      </c>
      <c r="G767" s="10">
        <f>Share_Transactions!L767</f>
        <v/>
      </c>
      <c r="H767">
        <f>Share_Transactions!M767</f>
        <v/>
      </c>
      <c r="I767">
        <f>Share_Transactions!G767</f>
        <v/>
      </c>
      <c r="J767">
        <f>Share_Transactions!H767</f>
        <v/>
      </c>
      <c r="K767">
        <f>IF(COUNTIF(Employee_Data!$A$2:$A$2001,B767)&gt;0,"Valid","Invalid Employee")</f>
        <v/>
      </c>
      <c r="L767">
        <f>IF(E767&gt;0,"Valid","Invalid Shares")</f>
        <v/>
      </c>
      <c r="M767">
        <f>IF(G767&gt;0,"Valid","Valid","Missing/Zero Tax")</f>
        <v/>
      </c>
      <c r="N767">
        <f>IF(AND(K767="Valid",L767="Valid",M767="Valid",O767="Approved"),"PASS","INVESTIGATE")</f>
        <v/>
      </c>
      <c r="O767">
        <f>IF(H767="Approved","Approved","Review Required")</f>
        <v/>
      </c>
    </row>
    <row r="768">
      <c r="A768">
        <f>Share_Transactions!A768</f>
        <v/>
      </c>
      <c r="B768">
        <f>Share_Transactions!B768</f>
        <v/>
      </c>
      <c r="C768">
        <f>Share_Transactions!C768</f>
        <v/>
      </c>
      <c r="D768" s="9">
        <f>Share_Transactions!D768</f>
        <v/>
      </c>
      <c r="E768">
        <f>Share_Transactions!E768</f>
        <v/>
      </c>
      <c r="F768" s="10">
        <f>Share_Transactions!J768</f>
        <v/>
      </c>
      <c r="G768" s="10">
        <f>Share_Transactions!L768</f>
        <v/>
      </c>
      <c r="H768">
        <f>Share_Transactions!M768</f>
        <v/>
      </c>
      <c r="I768">
        <f>Share_Transactions!G768</f>
        <v/>
      </c>
      <c r="J768">
        <f>Share_Transactions!H768</f>
        <v/>
      </c>
      <c r="K768">
        <f>IF(COUNTIF(Employee_Data!$A$2:$A$2001,B768)&gt;0,"Valid","Invalid Employee")</f>
        <v/>
      </c>
      <c r="L768">
        <f>IF(E768&gt;0,"Valid","Invalid Shares")</f>
        <v/>
      </c>
      <c r="M768">
        <f>IF(G768&gt;0,"Valid","Valid","Missing/Zero Tax")</f>
        <v/>
      </c>
      <c r="N768">
        <f>IF(AND(K768="Valid",L768="Valid",M768="Valid",O768="Approved"),"PASS","INVESTIGATE")</f>
        <v/>
      </c>
      <c r="O768">
        <f>IF(H768="Approved","Approved","Review Required")</f>
        <v/>
      </c>
    </row>
    <row r="769">
      <c r="A769">
        <f>Share_Transactions!A769</f>
        <v/>
      </c>
      <c r="B769">
        <f>Share_Transactions!B769</f>
        <v/>
      </c>
      <c r="C769">
        <f>Share_Transactions!C769</f>
        <v/>
      </c>
      <c r="D769" s="9">
        <f>Share_Transactions!D769</f>
        <v/>
      </c>
      <c r="E769">
        <f>Share_Transactions!E769</f>
        <v/>
      </c>
      <c r="F769" s="10">
        <f>Share_Transactions!J769</f>
        <v/>
      </c>
      <c r="G769" s="10">
        <f>Share_Transactions!L769</f>
        <v/>
      </c>
      <c r="H769">
        <f>Share_Transactions!M769</f>
        <v/>
      </c>
      <c r="I769">
        <f>Share_Transactions!G769</f>
        <v/>
      </c>
      <c r="J769">
        <f>Share_Transactions!H769</f>
        <v/>
      </c>
      <c r="K769">
        <f>IF(COUNTIF(Employee_Data!$A$2:$A$2001,B769)&gt;0,"Valid","Invalid Employee")</f>
        <v/>
      </c>
      <c r="L769">
        <f>IF(E769&gt;0,"Valid","Invalid Shares")</f>
        <v/>
      </c>
      <c r="M769">
        <f>IF(G769&gt;0,"Valid","Valid","Missing/Zero Tax")</f>
        <v/>
      </c>
      <c r="N769">
        <f>IF(AND(K769="Valid",L769="Valid",M769="Valid",O769="Approved"),"PASS","INVESTIGATE")</f>
        <v/>
      </c>
      <c r="O769">
        <f>IF(H769="Approved","Approved","Review Required")</f>
        <v/>
      </c>
    </row>
    <row r="770">
      <c r="A770">
        <f>Share_Transactions!A770</f>
        <v/>
      </c>
      <c r="B770">
        <f>Share_Transactions!B770</f>
        <v/>
      </c>
      <c r="C770">
        <f>Share_Transactions!C770</f>
        <v/>
      </c>
      <c r="D770" s="9">
        <f>Share_Transactions!D770</f>
        <v/>
      </c>
      <c r="E770">
        <f>Share_Transactions!E770</f>
        <v/>
      </c>
      <c r="F770" s="10">
        <f>Share_Transactions!J770</f>
        <v/>
      </c>
      <c r="G770" s="10">
        <f>Share_Transactions!L770</f>
        <v/>
      </c>
      <c r="H770">
        <f>Share_Transactions!M770</f>
        <v/>
      </c>
      <c r="I770">
        <f>Share_Transactions!G770</f>
        <v/>
      </c>
      <c r="J770">
        <f>Share_Transactions!H770</f>
        <v/>
      </c>
      <c r="K770">
        <f>IF(COUNTIF(Employee_Data!$A$2:$A$2001,B770)&gt;0,"Valid","Invalid Employee")</f>
        <v/>
      </c>
      <c r="L770">
        <f>IF(E770&gt;0,"Valid","Invalid Shares")</f>
        <v/>
      </c>
      <c r="M770">
        <f>IF(G770&gt;0,"Valid","Valid","Missing/Zero Tax")</f>
        <v/>
      </c>
      <c r="N770">
        <f>IF(AND(K770="Valid",L770="Valid",M770="Valid",O770="Approved"),"PASS","INVESTIGATE")</f>
        <v/>
      </c>
      <c r="O770">
        <f>IF(H770="Approved","Approved","Review Required")</f>
        <v/>
      </c>
    </row>
    <row r="771">
      <c r="A771">
        <f>Share_Transactions!A771</f>
        <v/>
      </c>
      <c r="B771">
        <f>Share_Transactions!B771</f>
        <v/>
      </c>
      <c r="C771">
        <f>Share_Transactions!C771</f>
        <v/>
      </c>
      <c r="D771" s="9">
        <f>Share_Transactions!D771</f>
        <v/>
      </c>
      <c r="E771">
        <f>Share_Transactions!E771</f>
        <v/>
      </c>
      <c r="F771" s="10">
        <f>Share_Transactions!J771</f>
        <v/>
      </c>
      <c r="G771" s="10">
        <f>Share_Transactions!L771</f>
        <v/>
      </c>
      <c r="H771">
        <f>Share_Transactions!M771</f>
        <v/>
      </c>
      <c r="I771">
        <f>Share_Transactions!G771</f>
        <v/>
      </c>
      <c r="J771">
        <f>Share_Transactions!H771</f>
        <v/>
      </c>
      <c r="K771">
        <f>IF(COUNTIF(Employee_Data!$A$2:$A$2001,B771)&gt;0,"Valid","Invalid Employee")</f>
        <v/>
      </c>
      <c r="L771">
        <f>IF(E771&gt;0,"Valid","Invalid Shares")</f>
        <v/>
      </c>
      <c r="M771">
        <f>IF(G771&gt;0,"Valid","Valid","Missing/Zero Tax")</f>
        <v/>
      </c>
      <c r="N771">
        <f>IF(AND(K771="Valid",L771="Valid",M771="Valid",O771="Approved"),"PASS","INVESTIGATE")</f>
        <v/>
      </c>
      <c r="O771">
        <f>IF(H771="Approved","Approved","Review Required")</f>
        <v/>
      </c>
    </row>
    <row r="772">
      <c r="A772">
        <f>Share_Transactions!A772</f>
        <v/>
      </c>
      <c r="B772">
        <f>Share_Transactions!B772</f>
        <v/>
      </c>
      <c r="C772">
        <f>Share_Transactions!C772</f>
        <v/>
      </c>
      <c r="D772" s="9">
        <f>Share_Transactions!D772</f>
        <v/>
      </c>
      <c r="E772">
        <f>Share_Transactions!E772</f>
        <v/>
      </c>
      <c r="F772" s="10">
        <f>Share_Transactions!J772</f>
        <v/>
      </c>
      <c r="G772" s="10">
        <f>Share_Transactions!L772</f>
        <v/>
      </c>
      <c r="H772">
        <f>Share_Transactions!M772</f>
        <v/>
      </c>
      <c r="I772">
        <f>Share_Transactions!G772</f>
        <v/>
      </c>
      <c r="J772">
        <f>Share_Transactions!H772</f>
        <v/>
      </c>
      <c r="K772">
        <f>IF(COUNTIF(Employee_Data!$A$2:$A$2001,B772)&gt;0,"Valid","Invalid Employee")</f>
        <v/>
      </c>
      <c r="L772">
        <f>IF(E772&gt;0,"Valid","Invalid Shares")</f>
        <v/>
      </c>
      <c r="M772">
        <f>IF(G772&gt;0,"Valid","Valid","Missing/Zero Tax")</f>
        <v/>
      </c>
      <c r="N772">
        <f>IF(AND(K772="Valid",L772="Valid",M772="Valid",O772="Approved"),"PASS","INVESTIGATE")</f>
        <v/>
      </c>
      <c r="O772">
        <f>IF(H772="Approved","Approved","Review Required")</f>
        <v/>
      </c>
    </row>
    <row r="773">
      <c r="A773">
        <f>Share_Transactions!A773</f>
        <v/>
      </c>
      <c r="B773">
        <f>Share_Transactions!B773</f>
        <v/>
      </c>
      <c r="C773">
        <f>Share_Transactions!C773</f>
        <v/>
      </c>
      <c r="D773" s="9">
        <f>Share_Transactions!D773</f>
        <v/>
      </c>
      <c r="E773">
        <f>Share_Transactions!E773</f>
        <v/>
      </c>
      <c r="F773" s="10">
        <f>Share_Transactions!J773</f>
        <v/>
      </c>
      <c r="G773" s="10">
        <f>Share_Transactions!L773</f>
        <v/>
      </c>
      <c r="H773">
        <f>Share_Transactions!M773</f>
        <v/>
      </c>
      <c r="I773">
        <f>Share_Transactions!G773</f>
        <v/>
      </c>
      <c r="J773">
        <f>Share_Transactions!H773</f>
        <v/>
      </c>
      <c r="K773">
        <f>IF(COUNTIF(Employee_Data!$A$2:$A$2001,B773)&gt;0,"Valid","Invalid Employee")</f>
        <v/>
      </c>
      <c r="L773">
        <f>IF(E773&gt;0,"Valid","Invalid Shares")</f>
        <v/>
      </c>
      <c r="M773">
        <f>IF(G773&gt;0,"Valid","Valid","Missing/Zero Tax")</f>
        <v/>
      </c>
      <c r="N773">
        <f>IF(AND(K773="Valid",L773="Valid",M773="Valid",O773="Approved"),"PASS","INVESTIGATE")</f>
        <v/>
      </c>
      <c r="O773">
        <f>IF(H773="Approved","Approved","Review Required")</f>
        <v/>
      </c>
    </row>
    <row r="774">
      <c r="A774">
        <f>Share_Transactions!A774</f>
        <v/>
      </c>
      <c r="B774">
        <f>Share_Transactions!B774</f>
        <v/>
      </c>
      <c r="C774">
        <f>Share_Transactions!C774</f>
        <v/>
      </c>
      <c r="D774" s="9">
        <f>Share_Transactions!D774</f>
        <v/>
      </c>
      <c r="E774">
        <f>Share_Transactions!E774</f>
        <v/>
      </c>
      <c r="F774" s="10">
        <f>Share_Transactions!J774</f>
        <v/>
      </c>
      <c r="G774" s="10">
        <f>Share_Transactions!L774</f>
        <v/>
      </c>
      <c r="H774">
        <f>Share_Transactions!M774</f>
        <v/>
      </c>
      <c r="I774">
        <f>Share_Transactions!G774</f>
        <v/>
      </c>
      <c r="J774">
        <f>Share_Transactions!H774</f>
        <v/>
      </c>
      <c r="K774">
        <f>IF(COUNTIF(Employee_Data!$A$2:$A$2001,B774)&gt;0,"Valid","Invalid Employee")</f>
        <v/>
      </c>
      <c r="L774">
        <f>IF(E774&gt;0,"Valid","Invalid Shares")</f>
        <v/>
      </c>
      <c r="M774">
        <f>IF(G774&gt;0,"Valid","Valid","Missing/Zero Tax")</f>
        <v/>
      </c>
      <c r="N774">
        <f>IF(AND(K774="Valid",L774="Valid",M774="Valid",O774="Approved"),"PASS","INVESTIGATE")</f>
        <v/>
      </c>
      <c r="O774">
        <f>IF(H774="Approved","Approved","Review Required")</f>
        <v/>
      </c>
    </row>
    <row r="775">
      <c r="A775">
        <f>Share_Transactions!A775</f>
        <v/>
      </c>
      <c r="B775">
        <f>Share_Transactions!B775</f>
        <v/>
      </c>
      <c r="C775">
        <f>Share_Transactions!C775</f>
        <v/>
      </c>
      <c r="D775" s="9">
        <f>Share_Transactions!D775</f>
        <v/>
      </c>
      <c r="E775">
        <f>Share_Transactions!E775</f>
        <v/>
      </c>
      <c r="F775" s="10">
        <f>Share_Transactions!J775</f>
        <v/>
      </c>
      <c r="G775" s="10">
        <f>Share_Transactions!L775</f>
        <v/>
      </c>
      <c r="H775">
        <f>Share_Transactions!M775</f>
        <v/>
      </c>
      <c r="I775">
        <f>Share_Transactions!G775</f>
        <v/>
      </c>
      <c r="J775">
        <f>Share_Transactions!H775</f>
        <v/>
      </c>
      <c r="K775">
        <f>IF(COUNTIF(Employee_Data!$A$2:$A$2001,B775)&gt;0,"Valid","Invalid Employee")</f>
        <v/>
      </c>
      <c r="L775">
        <f>IF(E775&gt;0,"Valid","Invalid Shares")</f>
        <v/>
      </c>
      <c r="M775">
        <f>IF(G775&gt;0,"Valid","Valid","Missing/Zero Tax")</f>
        <v/>
      </c>
      <c r="N775">
        <f>IF(AND(K775="Valid",L775="Valid",M775="Valid",O775="Approved"),"PASS","INVESTIGATE")</f>
        <v/>
      </c>
      <c r="O775">
        <f>IF(H775="Approved","Approved","Review Required")</f>
        <v/>
      </c>
    </row>
    <row r="776">
      <c r="A776">
        <f>Share_Transactions!A776</f>
        <v/>
      </c>
      <c r="B776">
        <f>Share_Transactions!B776</f>
        <v/>
      </c>
      <c r="C776">
        <f>Share_Transactions!C776</f>
        <v/>
      </c>
      <c r="D776" s="9">
        <f>Share_Transactions!D776</f>
        <v/>
      </c>
      <c r="E776">
        <f>Share_Transactions!E776</f>
        <v/>
      </c>
      <c r="F776" s="10">
        <f>Share_Transactions!J776</f>
        <v/>
      </c>
      <c r="G776" s="10">
        <f>Share_Transactions!L776</f>
        <v/>
      </c>
      <c r="H776">
        <f>Share_Transactions!M776</f>
        <v/>
      </c>
      <c r="I776">
        <f>Share_Transactions!G776</f>
        <v/>
      </c>
      <c r="J776">
        <f>Share_Transactions!H776</f>
        <v/>
      </c>
      <c r="K776">
        <f>IF(COUNTIF(Employee_Data!$A$2:$A$2001,B776)&gt;0,"Valid","Invalid Employee")</f>
        <v/>
      </c>
      <c r="L776">
        <f>IF(E776&gt;0,"Valid","Invalid Shares")</f>
        <v/>
      </c>
      <c r="M776">
        <f>IF(G776&gt;0,"Valid","Valid","Missing/Zero Tax")</f>
        <v/>
      </c>
      <c r="N776">
        <f>IF(AND(K776="Valid",L776="Valid",M776="Valid",O776="Approved"),"PASS","INVESTIGATE")</f>
        <v/>
      </c>
      <c r="O776">
        <f>IF(H776="Approved","Approved","Review Required")</f>
        <v/>
      </c>
    </row>
    <row r="777">
      <c r="A777">
        <f>Share_Transactions!A777</f>
        <v/>
      </c>
      <c r="B777">
        <f>Share_Transactions!B777</f>
        <v/>
      </c>
      <c r="C777">
        <f>Share_Transactions!C777</f>
        <v/>
      </c>
      <c r="D777" s="9">
        <f>Share_Transactions!D777</f>
        <v/>
      </c>
      <c r="E777">
        <f>Share_Transactions!E777</f>
        <v/>
      </c>
      <c r="F777" s="10">
        <f>Share_Transactions!J777</f>
        <v/>
      </c>
      <c r="G777" s="10">
        <f>Share_Transactions!L777</f>
        <v/>
      </c>
      <c r="H777">
        <f>Share_Transactions!M777</f>
        <v/>
      </c>
      <c r="I777">
        <f>Share_Transactions!G777</f>
        <v/>
      </c>
      <c r="J777">
        <f>Share_Transactions!H777</f>
        <v/>
      </c>
      <c r="K777">
        <f>IF(COUNTIF(Employee_Data!$A$2:$A$2001,B777)&gt;0,"Valid","Invalid Employee")</f>
        <v/>
      </c>
      <c r="L777">
        <f>IF(E777&gt;0,"Valid","Invalid Shares")</f>
        <v/>
      </c>
      <c r="M777">
        <f>IF(G777&gt;0,"Valid","Valid","Missing/Zero Tax")</f>
        <v/>
      </c>
      <c r="N777">
        <f>IF(AND(K777="Valid",L777="Valid",M777="Valid",O777="Approved"),"PASS","INVESTIGATE")</f>
        <v/>
      </c>
      <c r="O777">
        <f>IF(H777="Approved","Approved","Review Required")</f>
        <v/>
      </c>
    </row>
    <row r="778">
      <c r="A778">
        <f>Share_Transactions!A778</f>
        <v/>
      </c>
      <c r="B778">
        <f>Share_Transactions!B778</f>
        <v/>
      </c>
      <c r="C778">
        <f>Share_Transactions!C778</f>
        <v/>
      </c>
      <c r="D778" s="9">
        <f>Share_Transactions!D778</f>
        <v/>
      </c>
      <c r="E778">
        <f>Share_Transactions!E778</f>
        <v/>
      </c>
      <c r="F778" s="10">
        <f>Share_Transactions!J778</f>
        <v/>
      </c>
      <c r="G778" s="10">
        <f>Share_Transactions!L778</f>
        <v/>
      </c>
      <c r="H778">
        <f>Share_Transactions!M778</f>
        <v/>
      </c>
      <c r="I778">
        <f>Share_Transactions!G778</f>
        <v/>
      </c>
      <c r="J778">
        <f>Share_Transactions!H778</f>
        <v/>
      </c>
      <c r="K778">
        <f>IF(COUNTIF(Employee_Data!$A$2:$A$2001,B778)&gt;0,"Valid","Invalid Employee")</f>
        <v/>
      </c>
      <c r="L778">
        <f>IF(E778&gt;0,"Valid","Invalid Shares")</f>
        <v/>
      </c>
      <c r="M778">
        <f>IF(G778&gt;0,"Valid","Valid","Missing/Zero Tax")</f>
        <v/>
      </c>
      <c r="N778">
        <f>IF(AND(K778="Valid",L778="Valid",M778="Valid",O778="Approved"),"PASS","INVESTIGATE")</f>
        <v/>
      </c>
      <c r="O778">
        <f>IF(H778="Approved","Approved","Review Required")</f>
        <v/>
      </c>
    </row>
    <row r="779">
      <c r="A779">
        <f>Share_Transactions!A779</f>
        <v/>
      </c>
      <c r="B779">
        <f>Share_Transactions!B779</f>
        <v/>
      </c>
      <c r="C779">
        <f>Share_Transactions!C779</f>
        <v/>
      </c>
      <c r="D779" s="9">
        <f>Share_Transactions!D779</f>
        <v/>
      </c>
      <c r="E779">
        <f>Share_Transactions!E779</f>
        <v/>
      </c>
      <c r="F779" s="10">
        <f>Share_Transactions!J779</f>
        <v/>
      </c>
      <c r="G779" s="10">
        <f>Share_Transactions!L779</f>
        <v/>
      </c>
      <c r="H779">
        <f>Share_Transactions!M779</f>
        <v/>
      </c>
      <c r="I779">
        <f>Share_Transactions!G779</f>
        <v/>
      </c>
      <c r="J779">
        <f>Share_Transactions!H779</f>
        <v/>
      </c>
      <c r="K779">
        <f>IF(COUNTIF(Employee_Data!$A$2:$A$2001,B779)&gt;0,"Valid","Invalid Employee")</f>
        <v/>
      </c>
      <c r="L779">
        <f>IF(E779&gt;0,"Valid","Invalid Shares")</f>
        <v/>
      </c>
      <c r="M779">
        <f>IF(G779&gt;0,"Valid","Valid","Missing/Zero Tax")</f>
        <v/>
      </c>
      <c r="N779">
        <f>IF(AND(K779="Valid",L779="Valid",M779="Valid",O779="Approved"),"PASS","INVESTIGATE")</f>
        <v/>
      </c>
      <c r="O779">
        <f>IF(H779="Approved","Approved","Review Required")</f>
        <v/>
      </c>
    </row>
    <row r="780">
      <c r="A780">
        <f>Share_Transactions!A780</f>
        <v/>
      </c>
      <c r="B780">
        <f>Share_Transactions!B780</f>
        <v/>
      </c>
      <c r="C780">
        <f>Share_Transactions!C780</f>
        <v/>
      </c>
      <c r="D780" s="9">
        <f>Share_Transactions!D780</f>
        <v/>
      </c>
      <c r="E780">
        <f>Share_Transactions!E780</f>
        <v/>
      </c>
      <c r="F780" s="10">
        <f>Share_Transactions!J780</f>
        <v/>
      </c>
      <c r="G780" s="10">
        <f>Share_Transactions!L780</f>
        <v/>
      </c>
      <c r="H780">
        <f>Share_Transactions!M780</f>
        <v/>
      </c>
      <c r="I780">
        <f>Share_Transactions!G780</f>
        <v/>
      </c>
      <c r="J780">
        <f>Share_Transactions!H780</f>
        <v/>
      </c>
      <c r="K780">
        <f>IF(COUNTIF(Employee_Data!$A$2:$A$2001,B780)&gt;0,"Valid","Invalid Employee")</f>
        <v/>
      </c>
      <c r="L780">
        <f>IF(E780&gt;0,"Valid","Invalid Shares")</f>
        <v/>
      </c>
      <c r="M780">
        <f>IF(G780&gt;0,"Valid","Valid","Missing/Zero Tax")</f>
        <v/>
      </c>
      <c r="N780">
        <f>IF(AND(K780="Valid",L780="Valid",M780="Valid",O780="Approved"),"PASS","INVESTIGATE")</f>
        <v/>
      </c>
      <c r="O780">
        <f>IF(H780="Approved","Approved","Review Required")</f>
        <v/>
      </c>
    </row>
    <row r="781">
      <c r="A781">
        <f>Share_Transactions!A781</f>
        <v/>
      </c>
      <c r="B781">
        <f>Share_Transactions!B781</f>
        <v/>
      </c>
      <c r="C781">
        <f>Share_Transactions!C781</f>
        <v/>
      </c>
      <c r="D781" s="9">
        <f>Share_Transactions!D781</f>
        <v/>
      </c>
      <c r="E781">
        <f>Share_Transactions!E781</f>
        <v/>
      </c>
      <c r="F781" s="10">
        <f>Share_Transactions!J781</f>
        <v/>
      </c>
      <c r="G781" s="10">
        <f>Share_Transactions!L781</f>
        <v/>
      </c>
      <c r="H781">
        <f>Share_Transactions!M781</f>
        <v/>
      </c>
      <c r="I781">
        <f>Share_Transactions!G781</f>
        <v/>
      </c>
      <c r="J781">
        <f>Share_Transactions!H781</f>
        <v/>
      </c>
      <c r="K781">
        <f>IF(COUNTIF(Employee_Data!$A$2:$A$2001,B781)&gt;0,"Valid","Invalid Employee")</f>
        <v/>
      </c>
      <c r="L781">
        <f>IF(E781&gt;0,"Valid","Invalid Shares")</f>
        <v/>
      </c>
      <c r="M781">
        <f>IF(G781&gt;0,"Valid","Valid","Missing/Zero Tax")</f>
        <v/>
      </c>
      <c r="N781">
        <f>IF(AND(K781="Valid",L781="Valid",M781="Valid",O781="Approved"),"PASS","INVESTIGATE")</f>
        <v/>
      </c>
      <c r="O781">
        <f>IF(H781="Approved","Approved","Review Required")</f>
        <v/>
      </c>
    </row>
    <row r="782">
      <c r="A782">
        <f>Share_Transactions!A782</f>
        <v/>
      </c>
      <c r="B782">
        <f>Share_Transactions!B782</f>
        <v/>
      </c>
      <c r="C782">
        <f>Share_Transactions!C782</f>
        <v/>
      </c>
      <c r="D782" s="9">
        <f>Share_Transactions!D782</f>
        <v/>
      </c>
      <c r="E782">
        <f>Share_Transactions!E782</f>
        <v/>
      </c>
      <c r="F782" s="10">
        <f>Share_Transactions!J782</f>
        <v/>
      </c>
      <c r="G782" s="10">
        <f>Share_Transactions!L782</f>
        <v/>
      </c>
      <c r="H782">
        <f>Share_Transactions!M782</f>
        <v/>
      </c>
      <c r="I782">
        <f>Share_Transactions!G782</f>
        <v/>
      </c>
      <c r="J782">
        <f>Share_Transactions!H782</f>
        <v/>
      </c>
      <c r="K782">
        <f>IF(COUNTIF(Employee_Data!$A$2:$A$2001,B782)&gt;0,"Valid","Invalid Employee")</f>
        <v/>
      </c>
      <c r="L782">
        <f>IF(E782&gt;0,"Valid","Invalid Shares")</f>
        <v/>
      </c>
      <c r="M782">
        <f>IF(G782&gt;0,"Valid","Valid","Missing/Zero Tax")</f>
        <v/>
      </c>
      <c r="N782">
        <f>IF(AND(K782="Valid",L782="Valid",M782="Valid",O782="Approved"),"PASS","INVESTIGATE")</f>
        <v/>
      </c>
      <c r="O782">
        <f>IF(H782="Approved","Approved","Review Required")</f>
        <v/>
      </c>
    </row>
    <row r="783">
      <c r="A783">
        <f>Share_Transactions!A783</f>
        <v/>
      </c>
      <c r="B783">
        <f>Share_Transactions!B783</f>
        <v/>
      </c>
      <c r="C783">
        <f>Share_Transactions!C783</f>
        <v/>
      </c>
      <c r="D783" s="9">
        <f>Share_Transactions!D783</f>
        <v/>
      </c>
      <c r="E783">
        <f>Share_Transactions!E783</f>
        <v/>
      </c>
      <c r="F783" s="10">
        <f>Share_Transactions!J783</f>
        <v/>
      </c>
      <c r="G783" s="10">
        <f>Share_Transactions!L783</f>
        <v/>
      </c>
      <c r="H783">
        <f>Share_Transactions!M783</f>
        <v/>
      </c>
      <c r="I783">
        <f>Share_Transactions!G783</f>
        <v/>
      </c>
      <c r="J783">
        <f>Share_Transactions!H783</f>
        <v/>
      </c>
      <c r="K783">
        <f>IF(COUNTIF(Employee_Data!$A$2:$A$2001,B783)&gt;0,"Valid","Invalid Employee")</f>
        <v/>
      </c>
      <c r="L783">
        <f>IF(E783&gt;0,"Valid","Invalid Shares")</f>
        <v/>
      </c>
      <c r="M783">
        <f>IF(G783&gt;0,"Valid","Valid","Missing/Zero Tax")</f>
        <v/>
      </c>
      <c r="N783">
        <f>IF(AND(K783="Valid",L783="Valid",M783="Valid",O783="Approved"),"PASS","INVESTIGATE")</f>
        <v/>
      </c>
      <c r="O783">
        <f>IF(H783="Approved","Approved","Review Required")</f>
        <v/>
      </c>
    </row>
    <row r="784">
      <c r="A784">
        <f>Share_Transactions!A784</f>
        <v/>
      </c>
      <c r="B784">
        <f>Share_Transactions!B784</f>
        <v/>
      </c>
      <c r="C784">
        <f>Share_Transactions!C784</f>
        <v/>
      </c>
      <c r="D784" s="9">
        <f>Share_Transactions!D784</f>
        <v/>
      </c>
      <c r="E784">
        <f>Share_Transactions!E784</f>
        <v/>
      </c>
      <c r="F784" s="10">
        <f>Share_Transactions!J784</f>
        <v/>
      </c>
      <c r="G784" s="10">
        <f>Share_Transactions!L784</f>
        <v/>
      </c>
      <c r="H784">
        <f>Share_Transactions!M784</f>
        <v/>
      </c>
      <c r="I784">
        <f>Share_Transactions!G784</f>
        <v/>
      </c>
      <c r="J784">
        <f>Share_Transactions!H784</f>
        <v/>
      </c>
      <c r="K784">
        <f>IF(COUNTIF(Employee_Data!$A$2:$A$2001,B784)&gt;0,"Valid","Invalid Employee")</f>
        <v/>
      </c>
      <c r="L784">
        <f>IF(E784&gt;0,"Valid","Invalid Shares")</f>
        <v/>
      </c>
      <c r="M784">
        <f>IF(G784&gt;0,"Valid","Valid","Missing/Zero Tax")</f>
        <v/>
      </c>
      <c r="N784">
        <f>IF(AND(K784="Valid",L784="Valid",M784="Valid",O784="Approved"),"PASS","INVESTIGATE")</f>
        <v/>
      </c>
      <c r="O784">
        <f>IF(H784="Approved","Approved","Review Required")</f>
        <v/>
      </c>
    </row>
    <row r="785">
      <c r="A785">
        <f>Share_Transactions!A785</f>
        <v/>
      </c>
      <c r="B785">
        <f>Share_Transactions!B785</f>
        <v/>
      </c>
      <c r="C785">
        <f>Share_Transactions!C785</f>
        <v/>
      </c>
      <c r="D785" s="9">
        <f>Share_Transactions!D785</f>
        <v/>
      </c>
      <c r="E785">
        <f>Share_Transactions!E785</f>
        <v/>
      </c>
      <c r="F785" s="10">
        <f>Share_Transactions!J785</f>
        <v/>
      </c>
      <c r="G785" s="10">
        <f>Share_Transactions!L785</f>
        <v/>
      </c>
      <c r="H785">
        <f>Share_Transactions!M785</f>
        <v/>
      </c>
      <c r="I785">
        <f>Share_Transactions!G785</f>
        <v/>
      </c>
      <c r="J785">
        <f>Share_Transactions!H785</f>
        <v/>
      </c>
      <c r="K785">
        <f>IF(COUNTIF(Employee_Data!$A$2:$A$2001,B785)&gt;0,"Valid","Invalid Employee")</f>
        <v/>
      </c>
      <c r="L785">
        <f>IF(E785&gt;0,"Valid","Invalid Shares")</f>
        <v/>
      </c>
      <c r="M785">
        <f>IF(G785&gt;0,"Valid","Valid","Missing/Zero Tax")</f>
        <v/>
      </c>
      <c r="N785">
        <f>IF(AND(K785="Valid",L785="Valid",M785="Valid",O785="Approved"),"PASS","INVESTIGATE")</f>
        <v/>
      </c>
      <c r="O785">
        <f>IF(H785="Approved","Approved","Review Required")</f>
        <v/>
      </c>
    </row>
    <row r="786">
      <c r="A786">
        <f>Share_Transactions!A786</f>
        <v/>
      </c>
      <c r="B786">
        <f>Share_Transactions!B786</f>
        <v/>
      </c>
      <c r="C786">
        <f>Share_Transactions!C786</f>
        <v/>
      </c>
      <c r="D786" s="9">
        <f>Share_Transactions!D786</f>
        <v/>
      </c>
      <c r="E786">
        <f>Share_Transactions!E786</f>
        <v/>
      </c>
      <c r="F786" s="10">
        <f>Share_Transactions!J786</f>
        <v/>
      </c>
      <c r="G786" s="10">
        <f>Share_Transactions!L786</f>
        <v/>
      </c>
      <c r="H786">
        <f>Share_Transactions!M786</f>
        <v/>
      </c>
      <c r="I786">
        <f>Share_Transactions!G786</f>
        <v/>
      </c>
      <c r="J786">
        <f>Share_Transactions!H786</f>
        <v/>
      </c>
      <c r="K786">
        <f>IF(COUNTIF(Employee_Data!$A$2:$A$2001,B786)&gt;0,"Valid","Invalid Employee")</f>
        <v/>
      </c>
      <c r="L786">
        <f>IF(E786&gt;0,"Valid","Invalid Shares")</f>
        <v/>
      </c>
      <c r="M786">
        <f>IF(G786&gt;0,"Valid","Valid","Missing/Zero Tax")</f>
        <v/>
      </c>
      <c r="N786">
        <f>IF(AND(K786="Valid",L786="Valid",M786="Valid",O786="Approved"),"PASS","INVESTIGATE")</f>
        <v/>
      </c>
      <c r="O786">
        <f>IF(H786="Approved","Approved","Review Required")</f>
        <v/>
      </c>
    </row>
    <row r="787">
      <c r="A787">
        <f>Share_Transactions!A787</f>
        <v/>
      </c>
      <c r="B787">
        <f>Share_Transactions!B787</f>
        <v/>
      </c>
      <c r="C787">
        <f>Share_Transactions!C787</f>
        <v/>
      </c>
      <c r="D787" s="9">
        <f>Share_Transactions!D787</f>
        <v/>
      </c>
      <c r="E787">
        <f>Share_Transactions!E787</f>
        <v/>
      </c>
      <c r="F787" s="10">
        <f>Share_Transactions!J787</f>
        <v/>
      </c>
      <c r="G787" s="10">
        <f>Share_Transactions!L787</f>
        <v/>
      </c>
      <c r="H787">
        <f>Share_Transactions!M787</f>
        <v/>
      </c>
      <c r="I787">
        <f>Share_Transactions!G787</f>
        <v/>
      </c>
      <c r="J787">
        <f>Share_Transactions!H787</f>
        <v/>
      </c>
      <c r="K787">
        <f>IF(COUNTIF(Employee_Data!$A$2:$A$2001,B787)&gt;0,"Valid","Invalid Employee")</f>
        <v/>
      </c>
      <c r="L787">
        <f>IF(E787&gt;0,"Valid","Invalid Shares")</f>
        <v/>
      </c>
      <c r="M787">
        <f>IF(G787&gt;0,"Valid","Valid","Missing/Zero Tax")</f>
        <v/>
      </c>
      <c r="N787">
        <f>IF(AND(K787="Valid",L787="Valid",M787="Valid",O787="Approved"),"PASS","INVESTIGATE")</f>
        <v/>
      </c>
      <c r="O787">
        <f>IF(H787="Approved","Approved","Review Required")</f>
        <v/>
      </c>
    </row>
    <row r="788">
      <c r="A788">
        <f>Share_Transactions!A788</f>
        <v/>
      </c>
      <c r="B788">
        <f>Share_Transactions!B788</f>
        <v/>
      </c>
      <c r="C788">
        <f>Share_Transactions!C788</f>
        <v/>
      </c>
      <c r="D788" s="9">
        <f>Share_Transactions!D788</f>
        <v/>
      </c>
      <c r="E788">
        <f>Share_Transactions!E788</f>
        <v/>
      </c>
      <c r="F788" s="10">
        <f>Share_Transactions!J788</f>
        <v/>
      </c>
      <c r="G788" s="10">
        <f>Share_Transactions!L788</f>
        <v/>
      </c>
      <c r="H788">
        <f>Share_Transactions!M788</f>
        <v/>
      </c>
      <c r="I788">
        <f>Share_Transactions!G788</f>
        <v/>
      </c>
      <c r="J788">
        <f>Share_Transactions!H788</f>
        <v/>
      </c>
      <c r="K788">
        <f>IF(COUNTIF(Employee_Data!$A$2:$A$2001,B788)&gt;0,"Valid","Invalid Employee")</f>
        <v/>
      </c>
      <c r="L788">
        <f>IF(E788&gt;0,"Valid","Invalid Shares")</f>
        <v/>
      </c>
      <c r="M788">
        <f>IF(G788&gt;0,"Valid","Valid","Missing/Zero Tax")</f>
        <v/>
      </c>
      <c r="N788">
        <f>IF(AND(K788="Valid",L788="Valid",M788="Valid",O788="Approved"),"PASS","INVESTIGATE")</f>
        <v/>
      </c>
      <c r="O788">
        <f>IF(H788="Approved","Approved","Review Required")</f>
        <v/>
      </c>
    </row>
    <row r="789">
      <c r="A789">
        <f>Share_Transactions!A789</f>
        <v/>
      </c>
      <c r="B789">
        <f>Share_Transactions!B789</f>
        <v/>
      </c>
      <c r="C789">
        <f>Share_Transactions!C789</f>
        <v/>
      </c>
      <c r="D789" s="9">
        <f>Share_Transactions!D789</f>
        <v/>
      </c>
      <c r="E789">
        <f>Share_Transactions!E789</f>
        <v/>
      </c>
      <c r="F789" s="10">
        <f>Share_Transactions!J789</f>
        <v/>
      </c>
      <c r="G789" s="10">
        <f>Share_Transactions!L789</f>
        <v/>
      </c>
      <c r="H789">
        <f>Share_Transactions!M789</f>
        <v/>
      </c>
      <c r="I789">
        <f>Share_Transactions!G789</f>
        <v/>
      </c>
      <c r="J789">
        <f>Share_Transactions!H789</f>
        <v/>
      </c>
      <c r="K789">
        <f>IF(COUNTIF(Employee_Data!$A$2:$A$2001,B789)&gt;0,"Valid","Invalid Employee")</f>
        <v/>
      </c>
      <c r="L789">
        <f>IF(E789&gt;0,"Valid","Invalid Shares")</f>
        <v/>
      </c>
      <c r="M789">
        <f>IF(G789&gt;0,"Valid","Valid","Missing/Zero Tax")</f>
        <v/>
      </c>
      <c r="N789">
        <f>IF(AND(K789="Valid",L789="Valid",M789="Valid",O789="Approved"),"PASS","INVESTIGATE")</f>
        <v/>
      </c>
      <c r="O789">
        <f>IF(H789="Approved","Approved","Review Required")</f>
        <v/>
      </c>
    </row>
    <row r="790">
      <c r="A790">
        <f>Share_Transactions!A790</f>
        <v/>
      </c>
      <c r="B790">
        <f>Share_Transactions!B790</f>
        <v/>
      </c>
      <c r="C790">
        <f>Share_Transactions!C790</f>
        <v/>
      </c>
      <c r="D790" s="9">
        <f>Share_Transactions!D790</f>
        <v/>
      </c>
      <c r="E790">
        <f>Share_Transactions!E790</f>
        <v/>
      </c>
      <c r="F790" s="10">
        <f>Share_Transactions!J790</f>
        <v/>
      </c>
      <c r="G790" s="10">
        <f>Share_Transactions!L790</f>
        <v/>
      </c>
      <c r="H790">
        <f>Share_Transactions!M790</f>
        <v/>
      </c>
      <c r="I790">
        <f>Share_Transactions!G790</f>
        <v/>
      </c>
      <c r="J790">
        <f>Share_Transactions!H790</f>
        <v/>
      </c>
      <c r="K790">
        <f>IF(COUNTIF(Employee_Data!$A$2:$A$2001,B790)&gt;0,"Valid","Invalid Employee")</f>
        <v/>
      </c>
      <c r="L790">
        <f>IF(E790&gt;0,"Valid","Invalid Shares")</f>
        <v/>
      </c>
      <c r="M790">
        <f>IF(G790&gt;0,"Valid","Valid","Missing/Zero Tax")</f>
        <v/>
      </c>
      <c r="N790">
        <f>IF(AND(K790="Valid",L790="Valid",M790="Valid",O790="Approved"),"PASS","INVESTIGATE")</f>
        <v/>
      </c>
      <c r="O790">
        <f>IF(H790="Approved","Approved","Review Required")</f>
        <v/>
      </c>
    </row>
    <row r="791">
      <c r="A791">
        <f>Share_Transactions!A791</f>
        <v/>
      </c>
      <c r="B791">
        <f>Share_Transactions!B791</f>
        <v/>
      </c>
      <c r="C791">
        <f>Share_Transactions!C791</f>
        <v/>
      </c>
      <c r="D791" s="9">
        <f>Share_Transactions!D791</f>
        <v/>
      </c>
      <c r="E791">
        <f>Share_Transactions!E791</f>
        <v/>
      </c>
      <c r="F791" s="10">
        <f>Share_Transactions!J791</f>
        <v/>
      </c>
      <c r="G791" s="10">
        <f>Share_Transactions!L791</f>
        <v/>
      </c>
      <c r="H791">
        <f>Share_Transactions!M791</f>
        <v/>
      </c>
      <c r="I791">
        <f>Share_Transactions!G791</f>
        <v/>
      </c>
      <c r="J791">
        <f>Share_Transactions!H791</f>
        <v/>
      </c>
      <c r="K791">
        <f>IF(COUNTIF(Employee_Data!$A$2:$A$2001,B791)&gt;0,"Valid","Invalid Employee")</f>
        <v/>
      </c>
      <c r="L791">
        <f>IF(E791&gt;0,"Valid","Invalid Shares")</f>
        <v/>
      </c>
      <c r="M791">
        <f>IF(G791&gt;0,"Valid","Valid","Missing/Zero Tax")</f>
        <v/>
      </c>
      <c r="N791">
        <f>IF(AND(K791="Valid",L791="Valid",M791="Valid",O791="Approved"),"PASS","INVESTIGATE")</f>
        <v/>
      </c>
      <c r="O791">
        <f>IF(H791="Approved","Approved","Review Required")</f>
        <v/>
      </c>
    </row>
    <row r="792">
      <c r="A792">
        <f>Share_Transactions!A792</f>
        <v/>
      </c>
      <c r="B792">
        <f>Share_Transactions!B792</f>
        <v/>
      </c>
      <c r="C792">
        <f>Share_Transactions!C792</f>
        <v/>
      </c>
      <c r="D792" s="9">
        <f>Share_Transactions!D792</f>
        <v/>
      </c>
      <c r="E792">
        <f>Share_Transactions!E792</f>
        <v/>
      </c>
      <c r="F792" s="10">
        <f>Share_Transactions!J792</f>
        <v/>
      </c>
      <c r="G792" s="10">
        <f>Share_Transactions!L792</f>
        <v/>
      </c>
      <c r="H792">
        <f>Share_Transactions!M792</f>
        <v/>
      </c>
      <c r="I792">
        <f>Share_Transactions!G792</f>
        <v/>
      </c>
      <c r="J792">
        <f>Share_Transactions!H792</f>
        <v/>
      </c>
      <c r="K792">
        <f>IF(COUNTIF(Employee_Data!$A$2:$A$2001,B792)&gt;0,"Valid","Invalid Employee")</f>
        <v/>
      </c>
      <c r="L792">
        <f>IF(E792&gt;0,"Valid","Invalid Shares")</f>
        <v/>
      </c>
      <c r="M792">
        <f>IF(G792&gt;0,"Valid","Valid","Missing/Zero Tax")</f>
        <v/>
      </c>
      <c r="N792">
        <f>IF(AND(K792="Valid",L792="Valid",M792="Valid",O792="Approved"),"PASS","INVESTIGATE")</f>
        <v/>
      </c>
      <c r="O792">
        <f>IF(H792="Approved","Approved","Review Required")</f>
        <v/>
      </c>
    </row>
    <row r="793">
      <c r="A793">
        <f>Share_Transactions!A793</f>
        <v/>
      </c>
      <c r="B793">
        <f>Share_Transactions!B793</f>
        <v/>
      </c>
      <c r="C793">
        <f>Share_Transactions!C793</f>
        <v/>
      </c>
      <c r="D793" s="9">
        <f>Share_Transactions!D793</f>
        <v/>
      </c>
      <c r="E793">
        <f>Share_Transactions!E793</f>
        <v/>
      </c>
      <c r="F793" s="10">
        <f>Share_Transactions!J793</f>
        <v/>
      </c>
      <c r="G793" s="10">
        <f>Share_Transactions!L793</f>
        <v/>
      </c>
      <c r="H793">
        <f>Share_Transactions!M793</f>
        <v/>
      </c>
      <c r="I793">
        <f>Share_Transactions!G793</f>
        <v/>
      </c>
      <c r="J793">
        <f>Share_Transactions!H793</f>
        <v/>
      </c>
      <c r="K793">
        <f>IF(COUNTIF(Employee_Data!$A$2:$A$2001,B793)&gt;0,"Valid","Invalid Employee")</f>
        <v/>
      </c>
      <c r="L793">
        <f>IF(E793&gt;0,"Valid","Invalid Shares")</f>
        <v/>
      </c>
      <c r="M793">
        <f>IF(G793&gt;0,"Valid","Valid","Missing/Zero Tax")</f>
        <v/>
      </c>
      <c r="N793">
        <f>IF(AND(K793="Valid",L793="Valid",M793="Valid",O793="Approved"),"PASS","INVESTIGATE")</f>
        <v/>
      </c>
      <c r="O793">
        <f>IF(H793="Approved","Approved","Review Required")</f>
        <v/>
      </c>
    </row>
    <row r="794">
      <c r="A794">
        <f>Share_Transactions!A794</f>
        <v/>
      </c>
      <c r="B794">
        <f>Share_Transactions!B794</f>
        <v/>
      </c>
      <c r="C794">
        <f>Share_Transactions!C794</f>
        <v/>
      </c>
      <c r="D794" s="9">
        <f>Share_Transactions!D794</f>
        <v/>
      </c>
      <c r="E794">
        <f>Share_Transactions!E794</f>
        <v/>
      </c>
      <c r="F794" s="10">
        <f>Share_Transactions!J794</f>
        <v/>
      </c>
      <c r="G794" s="10">
        <f>Share_Transactions!L794</f>
        <v/>
      </c>
      <c r="H794">
        <f>Share_Transactions!M794</f>
        <v/>
      </c>
      <c r="I794">
        <f>Share_Transactions!G794</f>
        <v/>
      </c>
      <c r="J794">
        <f>Share_Transactions!H794</f>
        <v/>
      </c>
      <c r="K794">
        <f>IF(COUNTIF(Employee_Data!$A$2:$A$2001,B794)&gt;0,"Valid","Invalid Employee")</f>
        <v/>
      </c>
      <c r="L794">
        <f>IF(E794&gt;0,"Valid","Invalid Shares")</f>
        <v/>
      </c>
      <c r="M794">
        <f>IF(G794&gt;0,"Valid","Valid","Missing/Zero Tax")</f>
        <v/>
      </c>
      <c r="N794">
        <f>IF(AND(K794="Valid",L794="Valid",M794="Valid",O794="Approved"),"PASS","INVESTIGATE")</f>
        <v/>
      </c>
      <c r="O794">
        <f>IF(H794="Approved","Approved","Review Required")</f>
        <v/>
      </c>
    </row>
    <row r="795">
      <c r="A795">
        <f>Share_Transactions!A795</f>
        <v/>
      </c>
      <c r="B795">
        <f>Share_Transactions!B795</f>
        <v/>
      </c>
      <c r="C795">
        <f>Share_Transactions!C795</f>
        <v/>
      </c>
      <c r="D795" s="9">
        <f>Share_Transactions!D795</f>
        <v/>
      </c>
      <c r="E795">
        <f>Share_Transactions!E795</f>
        <v/>
      </c>
      <c r="F795" s="10">
        <f>Share_Transactions!J795</f>
        <v/>
      </c>
      <c r="G795" s="10">
        <f>Share_Transactions!L795</f>
        <v/>
      </c>
      <c r="H795">
        <f>Share_Transactions!M795</f>
        <v/>
      </c>
      <c r="I795">
        <f>Share_Transactions!G795</f>
        <v/>
      </c>
      <c r="J795">
        <f>Share_Transactions!H795</f>
        <v/>
      </c>
      <c r="K795">
        <f>IF(COUNTIF(Employee_Data!$A$2:$A$2001,B795)&gt;0,"Valid","Invalid Employee")</f>
        <v/>
      </c>
      <c r="L795">
        <f>IF(E795&gt;0,"Valid","Invalid Shares")</f>
        <v/>
      </c>
      <c r="M795">
        <f>IF(G795&gt;0,"Valid","Valid","Missing/Zero Tax")</f>
        <v/>
      </c>
      <c r="N795">
        <f>IF(AND(K795="Valid",L795="Valid",M795="Valid",O795="Approved"),"PASS","INVESTIGATE")</f>
        <v/>
      </c>
      <c r="O795">
        <f>IF(H795="Approved","Approved","Review Required")</f>
        <v/>
      </c>
    </row>
    <row r="796">
      <c r="A796">
        <f>Share_Transactions!A796</f>
        <v/>
      </c>
      <c r="B796">
        <f>Share_Transactions!B796</f>
        <v/>
      </c>
      <c r="C796">
        <f>Share_Transactions!C796</f>
        <v/>
      </c>
      <c r="D796" s="9">
        <f>Share_Transactions!D796</f>
        <v/>
      </c>
      <c r="E796">
        <f>Share_Transactions!E796</f>
        <v/>
      </c>
      <c r="F796" s="10">
        <f>Share_Transactions!J796</f>
        <v/>
      </c>
      <c r="G796" s="10">
        <f>Share_Transactions!L796</f>
        <v/>
      </c>
      <c r="H796">
        <f>Share_Transactions!M796</f>
        <v/>
      </c>
      <c r="I796">
        <f>Share_Transactions!G796</f>
        <v/>
      </c>
      <c r="J796">
        <f>Share_Transactions!H796</f>
        <v/>
      </c>
      <c r="K796">
        <f>IF(COUNTIF(Employee_Data!$A$2:$A$2001,B796)&gt;0,"Valid","Invalid Employee")</f>
        <v/>
      </c>
      <c r="L796">
        <f>IF(E796&gt;0,"Valid","Invalid Shares")</f>
        <v/>
      </c>
      <c r="M796">
        <f>IF(G796&gt;0,"Valid","Valid","Missing/Zero Tax")</f>
        <v/>
      </c>
      <c r="N796">
        <f>IF(AND(K796="Valid",L796="Valid",M796="Valid",O796="Approved"),"PASS","INVESTIGATE")</f>
        <v/>
      </c>
      <c r="O796">
        <f>IF(H796="Approved","Approved","Review Required")</f>
        <v/>
      </c>
    </row>
    <row r="797">
      <c r="A797">
        <f>Share_Transactions!A797</f>
        <v/>
      </c>
      <c r="B797">
        <f>Share_Transactions!B797</f>
        <v/>
      </c>
      <c r="C797">
        <f>Share_Transactions!C797</f>
        <v/>
      </c>
      <c r="D797" s="9">
        <f>Share_Transactions!D797</f>
        <v/>
      </c>
      <c r="E797">
        <f>Share_Transactions!E797</f>
        <v/>
      </c>
      <c r="F797" s="10">
        <f>Share_Transactions!J797</f>
        <v/>
      </c>
      <c r="G797" s="10">
        <f>Share_Transactions!L797</f>
        <v/>
      </c>
      <c r="H797">
        <f>Share_Transactions!M797</f>
        <v/>
      </c>
      <c r="I797">
        <f>Share_Transactions!G797</f>
        <v/>
      </c>
      <c r="J797">
        <f>Share_Transactions!H797</f>
        <v/>
      </c>
      <c r="K797">
        <f>IF(COUNTIF(Employee_Data!$A$2:$A$2001,B797)&gt;0,"Valid","Invalid Employee")</f>
        <v/>
      </c>
      <c r="L797">
        <f>IF(E797&gt;0,"Valid","Invalid Shares")</f>
        <v/>
      </c>
      <c r="M797">
        <f>IF(G797&gt;0,"Valid","Valid","Missing/Zero Tax")</f>
        <v/>
      </c>
      <c r="N797">
        <f>IF(AND(K797="Valid",L797="Valid",M797="Valid",O797="Approved"),"PASS","INVESTIGATE")</f>
        <v/>
      </c>
      <c r="O797">
        <f>IF(H797="Approved","Approved","Review Required")</f>
        <v/>
      </c>
    </row>
    <row r="798">
      <c r="A798">
        <f>Share_Transactions!A798</f>
        <v/>
      </c>
      <c r="B798">
        <f>Share_Transactions!B798</f>
        <v/>
      </c>
      <c r="C798">
        <f>Share_Transactions!C798</f>
        <v/>
      </c>
      <c r="D798" s="9">
        <f>Share_Transactions!D798</f>
        <v/>
      </c>
      <c r="E798">
        <f>Share_Transactions!E798</f>
        <v/>
      </c>
      <c r="F798" s="10">
        <f>Share_Transactions!J798</f>
        <v/>
      </c>
      <c r="G798" s="10">
        <f>Share_Transactions!L798</f>
        <v/>
      </c>
      <c r="H798">
        <f>Share_Transactions!M798</f>
        <v/>
      </c>
      <c r="I798">
        <f>Share_Transactions!G798</f>
        <v/>
      </c>
      <c r="J798">
        <f>Share_Transactions!H798</f>
        <v/>
      </c>
      <c r="K798">
        <f>IF(COUNTIF(Employee_Data!$A$2:$A$2001,B798)&gt;0,"Valid","Invalid Employee")</f>
        <v/>
      </c>
      <c r="L798">
        <f>IF(E798&gt;0,"Valid","Invalid Shares")</f>
        <v/>
      </c>
      <c r="M798">
        <f>IF(G798&gt;0,"Valid","Valid","Missing/Zero Tax")</f>
        <v/>
      </c>
      <c r="N798">
        <f>IF(AND(K798="Valid",L798="Valid",M798="Valid",O798="Approved"),"PASS","INVESTIGATE")</f>
        <v/>
      </c>
      <c r="O798">
        <f>IF(H798="Approved","Approved","Review Required")</f>
        <v/>
      </c>
    </row>
    <row r="799">
      <c r="A799">
        <f>Share_Transactions!A799</f>
        <v/>
      </c>
      <c r="B799">
        <f>Share_Transactions!B799</f>
        <v/>
      </c>
      <c r="C799">
        <f>Share_Transactions!C799</f>
        <v/>
      </c>
      <c r="D799" s="9">
        <f>Share_Transactions!D799</f>
        <v/>
      </c>
      <c r="E799">
        <f>Share_Transactions!E799</f>
        <v/>
      </c>
      <c r="F799" s="10">
        <f>Share_Transactions!J799</f>
        <v/>
      </c>
      <c r="G799" s="10">
        <f>Share_Transactions!L799</f>
        <v/>
      </c>
      <c r="H799">
        <f>Share_Transactions!M799</f>
        <v/>
      </c>
      <c r="I799">
        <f>Share_Transactions!G799</f>
        <v/>
      </c>
      <c r="J799">
        <f>Share_Transactions!H799</f>
        <v/>
      </c>
      <c r="K799">
        <f>IF(COUNTIF(Employee_Data!$A$2:$A$2001,B799)&gt;0,"Valid","Invalid Employee")</f>
        <v/>
      </c>
      <c r="L799">
        <f>IF(E799&gt;0,"Valid","Invalid Shares")</f>
        <v/>
      </c>
      <c r="M799">
        <f>IF(G799&gt;0,"Valid","Valid","Missing/Zero Tax")</f>
        <v/>
      </c>
      <c r="N799">
        <f>IF(AND(K799="Valid",L799="Valid",M799="Valid",O799="Approved"),"PASS","INVESTIGATE")</f>
        <v/>
      </c>
      <c r="O799">
        <f>IF(H799="Approved","Approved","Review Required")</f>
        <v/>
      </c>
    </row>
    <row r="800">
      <c r="A800">
        <f>Share_Transactions!A800</f>
        <v/>
      </c>
      <c r="B800">
        <f>Share_Transactions!B800</f>
        <v/>
      </c>
      <c r="C800">
        <f>Share_Transactions!C800</f>
        <v/>
      </c>
      <c r="D800" s="9">
        <f>Share_Transactions!D800</f>
        <v/>
      </c>
      <c r="E800">
        <f>Share_Transactions!E800</f>
        <v/>
      </c>
      <c r="F800" s="10">
        <f>Share_Transactions!J800</f>
        <v/>
      </c>
      <c r="G800" s="10">
        <f>Share_Transactions!L800</f>
        <v/>
      </c>
      <c r="H800">
        <f>Share_Transactions!M800</f>
        <v/>
      </c>
      <c r="I800">
        <f>Share_Transactions!G800</f>
        <v/>
      </c>
      <c r="J800">
        <f>Share_Transactions!H800</f>
        <v/>
      </c>
      <c r="K800">
        <f>IF(COUNTIF(Employee_Data!$A$2:$A$2001,B800)&gt;0,"Valid","Invalid Employee")</f>
        <v/>
      </c>
      <c r="L800">
        <f>IF(E800&gt;0,"Valid","Invalid Shares")</f>
        <v/>
      </c>
      <c r="M800">
        <f>IF(G800&gt;0,"Valid","Valid","Missing/Zero Tax")</f>
        <v/>
      </c>
      <c r="N800">
        <f>IF(AND(K800="Valid",L800="Valid",M800="Valid",O800="Approved"),"PASS","INVESTIGATE")</f>
        <v/>
      </c>
      <c r="O800">
        <f>IF(H800="Approved","Approved","Review Required")</f>
        <v/>
      </c>
    </row>
    <row r="801">
      <c r="A801">
        <f>Share_Transactions!A801</f>
        <v/>
      </c>
      <c r="B801">
        <f>Share_Transactions!B801</f>
        <v/>
      </c>
      <c r="C801">
        <f>Share_Transactions!C801</f>
        <v/>
      </c>
      <c r="D801" s="9">
        <f>Share_Transactions!D801</f>
        <v/>
      </c>
      <c r="E801">
        <f>Share_Transactions!E801</f>
        <v/>
      </c>
      <c r="F801" s="10">
        <f>Share_Transactions!J801</f>
        <v/>
      </c>
      <c r="G801" s="10">
        <f>Share_Transactions!L801</f>
        <v/>
      </c>
      <c r="H801">
        <f>Share_Transactions!M801</f>
        <v/>
      </c>
      <c r="I801">
        <f>Share_Transactions!G801</f>
        <v/>
      </c>
      <c r="J801">
        <f>Share_Transactions!H801</f>
        <v/>
      </c>
      <c r="K801">
        <f>IF(COUNTIF(Employee_Data!$A$2:$A$2001,B801)&gt;0,"Valid","Invalid Employee")</f>
        <v/>
      </c>
      <c r="L801">
        <f>IF(E801&gt;0,"Valid","Invalid Shares")</f>
        <v/>
      </c>
      <c r="M801">
        <f>IF(G801&gt;0,"Valid","Valid","Missing/Zero Tax")</f>
        <v/>
      </c>
      <c r="N801">
        <f>IF(AND(K801="Valid",L801="Valid",M801="Valid",O801="Approved"),"PASS","INVESTIGATE")</f>
        <v/>
      </c>
      <c r="O801">
        <f>IF(H801="Approved","Approved","Review Required")</f>
        <v/>
      </c>
    </row>
    <row r="802">
      <c r="A802">
        <f>Share_Transactions!A802</f>
        <v/>
      </c>
      <c r="B802">
        <f>Share_Transactions!B802</f>
        <v/>
      </c>
      <c r="C802">
        <f>Share_Transactions!C802</f>
        <v/>
      </c>
      <c r="D802" s="9">
        <f>Share_Transactions!D802</f>
        <v/>
      </c>
      <c r="E802">
        <f>Share_Transactions!E802</f>
        <v/>
      </c>
      <c r="F802" s="10">
        <f>Share_Transactions!J802</f>
        <v/>
      </c>
      <c r="G802" s="10">
        <f>Share_Transactions!L802</f>
        <v/>
      </c>
      <c r="H802">
        <f>Share_Transactions!M802</f>
        <v/>
      </c>
      <c r="I802">
        <f>Share_Transactions!G802</f>
        <v/>
      </c>
      <c r="J802">
        <f>Share_Transactions!H802</f>
        <v/>
      </c>
      <c r="K802">
        <f>IF(COUNTIF(Employee_Data!$A$2:$A$2001,B802)&gt;0,"Valid","Invalid Employee")</f>
        <v/>
      </c>
      <c r="L802">
        <f>IF(E802&gt;0,"Valid","Invalid Shares")</f>
        <v/>
      </c>
      <c r="M802">
        <f>IF(G802&gt;0,"Valid","Valid","Missing/Zero Tax")</f>
        <v/>
      </c>
      <c r="N802">
        <f>IF(AND(K802="Valid",L802="Valid",M802="Valid",O802="Approved"),"PASS","INVESTIGATE")</f>
        <v/>
      </c>
      <c r="O802">
        <f>IF(H802="Approved","Approved","Review Required")</f>
        <v/>
      </c>
    </row>
    <row r="803">
      <c r="A803">
        <f>Share_Transactions!A803</f>
        <v/>
      </c>
      <c r="B803">
        <f>Share_Transactions!B803</f>
        <v/>
      </c>
      <c r="C803">
        <f>Share_Transactions!C803</f>
        <v/>
      </c>
      <c r="D803" s="9">
        <f>Share_Transactions!D803</f>
        <v/>
      </c>
      <c r="E803">
        <f>Share_Transactions!E803</f>
        <v/>
      </c>
      <c r="F803" s="10">
        <f>Share_Transactions!J803</f>
        <v/>
      </c>
      <c r="G803" s="10">
        <f>Share_Transactions!L803</f>
        <v/>
      </c>
      <c r="H803">
        <f>Share_Transactions!M803</f>
        <v/>
      </c>
      <c r="I803">
        <f>Share_Transactions!G803</f>
        <v/>
      </c>
      <c r="J803">
        <f>Share_Transactions!H803</f>
        <v/>
      </c>
      <c r="K803">
        <f>IF(COUNTIF(Employee_Data!$A$2:$A$2001,B803)&gt;0,"Valid","Invalid Employee")</f>
        <v/>
      </c>
      <c r="L803">
        <f>IF(E803&gt;0,"Valid","Invalid Shares")</f>
        <v/>
      </c>
      <c r="M803">
        <f>IF(G803&gt;0,"Valid","Valid","Missing/Zero Tax")</f>
        <v/>
      </c>
      <c r="N803">
        <f>IF(AND(K803="Valid",L803="Valid",M803="Valid",O803="Approved"),"PASS","INVESTIGATE")</f>
        <v/>
      </c>
      <c r="O803">
        <f>IF(H803="Approved","Approved","Review Required")</f>
        <v/>
      </c>
    </row>
    <row r="804">
      <c r="A804">
        <f>Share_Transactions!A804</f>
        <v/>
      </c>
      <c r="B804">
        <f>Share_Transactions!B804</f>
        <v/>
      </c>
      <c r="C804">
        <f>Share_Transactions!C804</f>
        <v/>
      </c>
      <c r="D804" s="9">
        <f>Share_Transactions!D804</f>
        <v/>
      </c>
      <c r="E804">
        <f>Share_Transactions!E804</f>
        <v/>
      </c>
      <c r="F804" s="10">
        <f>Share_Transactions!J804</f>
        <v/>
      </c>
      <c r="G804" s="10">
        <f>Share_Transactions!L804</f>
        <v/>
      </c>
      <c r="H804">
        <f>Share_Transactions!M804</f>
        <v/>
      </c>
      <c r="I804">
        <f>Share_Transactions!G804</f>
        <v/>
      </c>
      <c r="J804">
        <f>Share_Transactions!H804</f>
        <v/>
      </c>
      <c r="K804">
        <f>IF(COUNTIF(Employee_Data!$A$2:$A$2001,B804)&gt;0,"Valid","Invalid Employee")</f>
        <v/>
      </c>
      <c r="L804">
        <f>IF(E804&gt;0,"Valid","Invalid Shares")</f>
        <v/>
      </c>
      <c r="M804">
        <f>IF(G804&gt;0,"Valid","Valid","Missing/Zero Tax")</f>
        <v/>
      </c>
      <c r="N804">
        <f>IF(AND(K804="Valid",L804="Valid",M804="Valid",O804="Approved"),"PASS","INVESTIGATE")</f>
        <v/>
      </c>
      <c r="O804">
        <f>IF(H804="Approved","Approved","Review Required")</f>
        <v/>
      </c>
    </row>
    <row r="805">
      <c r="A805">
        <f>Share_Transactions!A805</f>
        <v/>
      </c>
      <c r="B805">
        <f>Share_Transactions!B805</f>
        <v/>
      </c>
      <c r="C805">
        <f>Share_Transactions!C805</f>
        <v/>
      </c>
      <c r="D805" s="9">
        <f>Share_Transactions!D805</f>
        <v/>
      </c>
      <c r="E805">
        <f>Share_Transactions!E805</f>
        <v/>
      </c>
      <c r="F805" s="10">
        <f>Share_Transactions!J805</f>
        <v/>
      </c>
      <c r="G805" s="10">
        <f>Share_Transactions!L805</f>
        <v/>
      </c>
      <c r="H805">
        <f>Share_Transactions!M805</f>
        <v/>
      </c>
      <c r="I805">
        <f>Share_Transactions!G805</f>
        <v/>
      </c>
      <c r="J805">
        <f>Share_Transactions!H805</f>
        <v/>
      </c>
      <c r="K805">
        <f>IF(COUNTIF(Employee_Data!$A$2:$A$2001,B805)&gt;0,"Valid","Invalid Employee")</f>
        <v/>
      </c>
      <c r="L805">
        <f>IF(E805&gt;0,"Valid","Invalid Shares")</f>
        <v/>
      </c>
      <c r="M805">
        <f>IF(G805&gt;0,"Valid","Valid","Missing/Zero Tax")</f>
        <v/>
      </c>
      <c r="N805">
        <f>IF(AND(K805="Valid",L805="Valid",M805="Valid",O805="Approved"),"PASS","INVESTIGATE")</f>
        <v/>
      </c>
      <c r="O805">
        <f>IF(H805="Approved","Approved","Review Required")</f>
        <v/>
      </c>
    </row>
    <row r="806">
      <c r="A806">
        <f>Share_Transactions!A806</f>
        <v/>
      </c>
      <c r="B806">
        <f>Share_Transactions!B806</f>
        <v/>
      </c>
      <c r="C806">
        <f>Share_Transactions!C806</f>
        <v/>
      </c>
      <c r="D806" s="9">
        <f>Share_Transactions!D806</f>
        <v/>
      </c>
      <c r="E806">
        <f>Share_Transactions!E806</f>
        <v/>
      </c>
      <c r="F806" s="10">
        <f>Share_Transactions!J806</f>
        <v/>
      </c>
      <c r="G806" s="10">
        <f>Share_Transactions!L806</f>
        <v/>
      </c>
      <c r="H806">
        <f>Share_Transactions!M806</f>
        <v/>
      </c>
      <c r="I806">
        <f>Share_Transactions!G806</f>
        <v/>
      </c>
      <c r="J806">
        <f>Share_Transactions!H806</f>
        <v/>
      </c>
      <c r="K806">
        <f>IF(COUNTIF(Employee_Data!$A$2:$A$2001,B806)&gt;0,"Valid","Invalid Employee")</f>
        <v/>
      </c>
      <c r="L806">
        <f>IF(E806&gt;0,"Valid","Invalid Shares")</f>
        <v/>
      </c>
      <c r="M806">
        <f>IF(G806&gt;0,"Valid","Valid","Missing/Zero Tax")</f>
        <v/>
      </c>
      <c r="N806">
        <f>IF(AND(K806="Valid",L806="Valid",M806="Valid",O806="Approved"),"PASS","INVESTIGATE")</f>
        <v/>
      </c>
      <c r="O806">
        <f>IF(H806="Approved","Approved","Review Required")</f>
        <v/>
      </c>
    </row>
    <row r="807">
      <c r="A807">
        <f>Share_Transactions!A807</f>
        <v/>
      </c>
      <c r="B807">
        <f>Share_Transactions!B807</f>
        <v/>
      </c>
      <c r="C807">
        <f>Share_Transactions!C807</f>
        <v/>
      </c>
      <c r="D807" s="9">
        <f>Share_Transactions!D807</f>
        <v/>
      </c>
      <c r="E807">
        <f>Share_Transactions!E807</f>
        <v/>
      </c>
      <c r="F807" s="10">
        <f>Share_Transactions!J807</f>
        <v/>
      </c>
      <c r="G807" s="10">
        <f>Share_Transactions!L807</f>
        <v/>
      </c>
      <c r="H807">
        <f>Share_Transactions!M807</f>
        <v/>
      </c>
      <c r="I807">
        <f>Share_Transactions!G807</f>
        <v/>
      </c>
      <c r="J807">
        <f>Share_Transactions!H807</f>
        <v/>
      </c>
      <c r="K807">
        <f>IF(COUNTIF(Employee_Data!$A$2:$A$2001,B807)&gt;0,"Valid","Invalid Employee")</f>
        <v/>
      </c>
      <c r="L807">
        <f>IF(E807&gt;0,"Valid","Invalid Shares")</f>
        <v/>
      </c>
      <c r="M807">
        <f>IF(G807&gt;0,"Valid","Valid","Missing/Zero Tax")</f>
        <v/>
      </c>
      <c r="N807">
        <f>IF(AND(K807="Valid",L807="Valid",M807="Valid",O807="Approved"),"PASS","INVESTIGATE")</f>
        <v/>
      </c>
      <c r="O807">
        <f>IF(H807="Approved","Approved","Review Required")</f>
        <v/>
      </c>
    </row>
    <row r="808">
      <c r="A808">
        <f>Share_Transactions!A808</f>
        <v/>
      </c>
      <c r="B808">
        <f>Share_Transactions!B808</f>
        <v/>
      </c>
      <c r="C808">
        <f>Share_Transactions!C808</f>
        <v/>
      </c>
      <c r="D808" s="9">
        <f>Share_Transactions!D808</f>
        <v/>
      </c>
      <c r="E808">
        <f>Share_Transactions!E808</f>
        <v/>
      </c>
      <c r="F808" s="10">
        <f>Share_Transactions!J808</f>
        <v/>
      </c>
      <c r="G808" s="10">
        <f>Share_Transactions!L808</f>
        <v/>
      </c>
      <c r="H808">
        <f>Share_Transactions!M808</f>
        <v/>
      </c>
      <c r="I808">
        <f>Share_Transactions!G808</f>
        <v/>
      </c>
      <c r="J808">
        <f>Share_Transactions!H808</f>
        <v/>
      </c>
      <c r="K808">
        <f>IF(COUNTIF(Employee_Data!$A$2:$A$2001,B808)&gt;0,"Valid","Invalid Employee")</f>
        <v/>
      </c>
      <c r="L808">
        <f>IF(E808&gt;0,"Valid","Invalid Shares")</f>
        <v/>
      </c>
      <c r="M808">
        <f>IF(G808&gt;0,"Valid","Valid","Missing/Zero Tax")</f>
        <v/>
      </c>
      <c r="N808">
        <f>IF(AND(K808="Valid",L808="Valid",M808="Valid",O808="Approved"),"PASS","INVESTIGATE")</f>
        <v/>
      </c>
      <c r="O808">
        <f>IF(H808="Approved","Approved","Review Required")</f>
        <v/>
      </c>
    </row>
    <row r="809">
      <c r="A809">
        <f>Share_Transactions!A809</f>
        <v/>
      </c>
      <c r="B809">
        <f>Share_Transactions!B809</f>
        <v/>
      </c>
      <c r="C809">
        <f>Share_Transactions!C809</f>
        <v/>
      </c>
      <c r="D809" s="9">
        <f>Share_Transactions!D809</f>
        <v/>
      </c>
      <c r="E809">
        <f>Share_Transactions!E809</f>
        <v/>
      </c>
      <c r="F809" s="10">
        <f>Share_Transactions!J809</f>
        <v/>
      </c>
      <c r="G809" s="10">
        <f>Share_Transactions!L809</f>
        <v/>
      </c>
      <c r="H809">
        <f>Share_Transactions!M809</f>
        <v/>
      </c>
      <c r="I809">
        <f>Share_Transactions!G809</f>
        <v/>
      </c>
      <c r="J809">
        <f>Share_Transactions!H809</f>
        <v/>
      </c>
      <c r="K809">
        <f>IF(COUNTIF(Employee_Data!$A$2:$A$2001,B809)&gt;0,"Valid","Invalid Employee")</f>
        <v/>
      </c>
      <c r="L809">
        <f>IF(E809&gt;0,"Valid","Invalid Shares")</f>
        <v/>
      </c>
      <c r="M809">
        <f>IF(G809&gt;0,"Valid","Valid","Missing/Zero Tax")</f>
        <v/>
      </c>
      <c r="N809">
        <f>IF(AND(K809="Valid",L809="Valid",M809="Valid",O809="Approved"),"PASS","INVESTIGATE")</f>
        <v/>
      </c>
      <c r="O809">
        <f>IF(H809="Approved","Approved","Review Required")</f>
        <v/>
      </c>
    </row>
    <row r="810">
      <c r="A810">
        <f>Share_Transactions!A810</f>
        <v/>
      </c>
      <c r="B810">
        <f>Share_Transactions!B810</f>
        <v/>
      </c>
      <c r="C810">
        <f>Share_Transactions!C810</f>
        <v/>
      </c>
      <c r="D810" s="9">
        <f>Share_Transactions!D810</f>
        <v/>
      </c>
      <c r="E810">
        <f>Share_Transactions!E810</f>
        <v/>
      </c>
      <c r="F810" s="10">
        <f>Share_Transactions!J810</f>
        <v/>
      </c>
      <c r="G810" s="10">
        <f>Share_Transactions!L810</f>
        <v/>
      </c>
      <c r="H810">
        <f>Share_Transactions!M810</f>
        <v/>
      </c>
      <c r="I810">
        <f>Share_Transactions!G810</f>
        <v/>
      </c>
      <c r="J810">
        <f>Share_Transactions!H810</f>
        <v/>
      </c>
      <c r="K810">
        <f>IF(COUNTIF(Employee_Data!$A$2:$A$2001,B810)&gt;0,"Valid","Invalid Employee")</f>
        <v/>
      </c>
      <c r="L810">
        <f>IF(E810&gt;0,"Valid","Invalid Shares")</f>
        <v/>
      </c>
      <c r="M810">
        <f>IF(G810&gt;0,"Valid","Valid","Missing/Zero Tax")</f>
        <v/>
      </c>
      <c r="N810">
        <f>IF(AND(K810="Valid",L810="Valid",M810="Valid",O810="Approved"),"PASS","INVESTIGATE")</f>
        <v/>
      </c>
      <c r="O810">
        <f>IF(H810="Approved","Approved","Review Required")</f>
        <v/>
      </c>
    </row>
    <row r="811">
      <c r="A811">
        <f>Share_Transactions!A811</f>
        <v/>
      </c>
      <c r="B811">
        <f>Share_Transactions!B811</f>
        <v/>
      </c>
      <c r="C811">
        <f>Share_Transactions!C811</f>
        <v/>
      </c>
      <c r="D811" s="9">
        <f>Share_Transactions!D811</f>
        <v/>
      </c>
      <c r="E811">
        <f>Share_Transactions!E811</f>
        <v/>
      </c>
      <c r="F811" s="10">
        <f>Share_Transactions!J811</f>
        <v/>
      </c>
      <c r="G811" s="10">
        <f>Share_Transactions!L811</f>
        <v/>
      </c>
      <c r="H811">
        <f>Share_Transactions!M811</f>
        <v/>
      </c>
      <c r="I811">
        <f>Share_Transactions!G811</f>
        <v/>
      </c>
      <c r="J811">
        <f>Share_Transactions!H811</f>
        <v/>
      </c>
      <c r="K811">
        <f>IF(COUNTIF(Employee_Data!$A$2:$A$2001,B811)&gt;0,"Valid","Invalid Employee")</f>
        <v/>
      </c>
      <c r="L811">
        <f>IF(E811&gt;0,"Valid","Invalid Shares")</f>
        <v/>
      </c>
      <c r="M811">
        <f>IF(G811&gt;0,"Valid","Valid","Missing/Zero Tax")</f>
        <v/>
      </c>
      <c r="N811">
        <f>IF(AND(K811="Valid",L811="Valid",M811="Valid",O811="Approved"),"PASS","INVESTIGATE")</f>
        <v/>
      </c>
      <c r="O811">
        <f>IF(H811="Approved","Approved","Review Required")</f>
        <v/>
      </c>
    </row>
    <row r="812">
      <c r="A812">
        <f>Share_Transactions!A812</f>
        <v/>
      </c>
      <c r="B812">
        <f>Share_Transactions!B812</f>
        <v/>
      </c>
      <c r="C812">
        <f>Share_Transactions!C812</f>
        <v/>
      </c>
      <c r="D812" s="9">
        <f>Share_Transactions!D812</f>
        <v/>
      </c>
      <c r="E812">
        <f>Share_Transactions!E812</f>
        <v/>
      </c>
      <c r="F812" s="10">
        <f>Share_Transactions!J812</f>
        <v/>
      </c>
      <c r="G812" s="10">
        <f>Share_Transactions!L812</f>
        <v/>
      </c>
      <c r="H812">
        <f>Share_Transactions!M812</f>
        <v/>
      </c>
      <c r="I812">
        <f>Share_Transactions!G812</f>
        <v/>
      </c>
      <c r="J812">
        <f>Share_Transactions!H812</f>
        <v/>
      </c>
      <c r="K812">
        <f>IF(COUNTIF(Employee_Data!$A$2:$A$2001,B812)&gt;0,"Valid","Invalid Employee")</f>
        <v/>
      </c>
      <c r="L812">
        <f>IF(E812&gt;0,"Valid","Invalid Shares")</f>
        <v/>
      </c>
      <c r="M812">
        <f>IF(G812&gt;0,"Valid","Valid","Missing/Zero Tax")</f>
        <v/>
      </c>
      <c r="N812">
        <f>IF(AND(K812="Valid",L812="Valid",M812="Valid",O812="Approved"),"PASS","INVESTIGATE")</f>
        <v/>
      </c>
      <c r="O812">
        <f>IF(H812="Approved","Approved","Review Required")</f>
        <v/>
      </c>
    </row>
    <row r="813">
      <c r="A813">
        <f>Share_Transactions!A813</f>
        <v/>
      </c>
      <c r="B813">
        <f>Share_Transactions!B813</f>
        <v/>
      </c>
      <c r="C813">
        <f>Share_Transactions!C813</f>
        <v/>
      </c>
      <c r="D813" s="9">
        <f>Share_Transactions!D813</f>
        <v/>
      </c>
      <c r="E813">
        <f>Share_Transactions!E813</f>
        <v/>
      </c>
      <c r="F813" s="10">
        <f>Share_Transactions!J813</f>
        <v/>
      </c>
      <c r="G813" s="10">
        <f>Share_Transactions!L813</f>
        <v/>
      </c>
      <c r="H813">
        <f>Share_Transactions!M813</f>
        <v/>
      </c>
      <c r="I813">
        <f>Share_Transactions!G813</f>
        <v/>
      </c>
      <c r="J813">
        <f>Share_Transactions!H813</f>
        <v/>
      </c>
      <c r="K813">
        <f>IF(COUNTIF(Employee_Data!$A$2:$A$2001,B813)&gt;0,"Valid","Invalid Employee")</f>
        <v/>
      </c>
      <c r="L813">
        <f>IF(E813&gt;0,"Valid","Invalid Shares")</f>
        <v/>
      </c>
      <c r="M813">
        <f>IF(G813&gt;0,"Valid","Valid","Missing/Zero Tax")</f>
        <v/>
      </c>
      <c r="N813">
        <f>IF(AND(K813="Valid",L813="Valid",M813="Valid",O813="Approved"),"PASS","INVESTIGATE")</f>
        <v/>
      </c>
      <c r="O813">
        <f>IF(H813="Approved","Approved","Review Required")</f>
        <v/>
      </c>
    </row>
    <row r="814">
      <c r="A814">
        <f>Share_Transactions!A814</f>
        <v/>
      </c>
      <c r="B814">
        <f>Share_Transactions!B814</f>
        <v/>
      </c>
      <c r="C814">
        <f>Share_Transactions!C814</f>
        <v/>
      </c>
      <c r="D814" s="9">
        <f>Share_Transactions!D814</f>
        <v/>
      </c>
      <c r="E814">
        <f>Share_Transactions!E814</f>
        <v/>
      </c>
      <c r="F814" s="10">
        <f>Share_Transactions!J814</f>
        <v/>
      </c>
      <c r="G814" s="10">
        <f>Share_Transactions!L814</f>
        <v/>
      </c>
      <c r="H814">
        <f>Share_Transactions!M814</f>
        <v/>
      </c>
      <c r="I814">
        <f>Share_Transactions!G814</f>
        <v/>
      </c>
      <c r="J814">
        <f>Share_Transactions!H814</f>
        <v/>
      </c>
      <c r="K814">
        <f>IF(COUNTIF(Employee_Data!$A$2:$A$2001,B814)&gt;0,"Valid","Invalid Employee")</f>
        <v/>
      </c>
      <c r="L814">
        <f>IF(E814&gt;0,"Valid","Invalid Shares")</f>
        <v/>
      </c>
      <c r="M814">
        <f>IF(G814&gt;0,"Valid","Valid","Missing/Zero Tax")</f>
        <v/>
      </c>
      <c r="N814">
        <f>IF(AND(K814="Valid",L814="Valid",M814="Valid",O814="Approved"),"PASS","INVESTIGATE")</f>
        <v/>
      </c>
      <c r="O814">
        <f>IF(H814="Approved","Approved","Review Required")</f>
        <v/>
      </c>
    </row>
    <row r="815">
      <c r="A815">
        <f>Share_Transactions!A815</f>
        <v/>
      </c>
      <c r="B815">
        <f>Share_Transactions!B815</f>
        <v/>
      </c>
      <c r="C815">
        <f>Share_Transactions!C815</f>
        <v/>
      </c>
      <c r="D815" s="9">
        <f>Share_Transactions!D815</f>
        <v/>
      </c>
      <c r="E815">
        <f>Share_Transactions!E815</f>
        <v/>
      </c>
      <c r="F815" s="10">
        <f>Share_Transactions!J815</f>
        <v/>
      </c>
      <c r="G815" s="10">
        <f>Share_Transactions!L815</f>
        <v/>
      </c>
      <c r="H815">
        <f>Share_Transactions!M815</f>
        <v/>
      </c>
      <c r="I815">
        <f>Share_Transactions!G815</f>
        <v/>
      </c>
      <c r="J815">
        <f>Share_Transactions!H815</f>
        <v/>
      </c>
      <c r="K815">
        <f>IF(COUNTIF(Employee_Data!$A$2:$A$2001,B815)&gt;0,"Valid","Invalid Employee")</f>
        <v/>
      </c>
      <c r="L815">
        <f>IF(E815&gt;0,"Valid","Invalid Shares")</f>
        <v/>
      </c>
      <c r="M815">
        <f>IF(G815&gt;0,"Valid","Valid","Missing/Zero Tax")</f>
        <v/>
      </c>
      <c r="N815">
        <f>IF(AND(K815="Valid",L815="Valid",M815="Valid",O815="Approved"),"PASS","INVESTIGATE")</f>
        <v/>
      </c>
      <c r="O815">
        <f>IF(H815="Approved","Approved","Review Required")</f>
        <v/>
      </c>
    </row>
    <row r="816">
      <c r="A816">
        <f>Share_Transactions!A816</f>
        <v/>
      </c>
      <c r="B816">
        <f>Share_Transactions!B816</f>
        <v/>
      </c>
      <c r="C816">
        <f>Share_Transactions!C816</f>
        <v/>
      </c>
      <c r="D816" s="9">
        <f>Share_Transactions!D816</f>
        <v/>
      </c>
      <c r="E816">
        <f>Share_Transactions!E816</f>
        <v/>
      </c>
      <c r="F816" s="10">
        <f>Share_Transactions!J816</f>
        <v/>
      </c>
      <c r="G816" s="10">
        <f>Share_Transactions!L816</f>
        <v/>
      </c>
      <c r="H816">
        <f>Share_Transactions!M816</f>
        <v/>
      </c>
      <c r="I816">
        <f>Share_Transactions!G816</f>
        <v/>
      </c>
      <c r="J816">
        <f>Share_Transactions!H816</f>
        <v/>
      </c>
      <c r="K816">
        <f>IF(COUNTIF(Employee_Data!$A$2:$A$2001,B816)&gt;0,"Valid","Invalid Employee")</f>
        <v/>
      </c>
      <c r="L816">
        <f>IF(E816&gt;0,"Valid","Invalid Shares")</f>
        <v/>
      </c>
      <c r="M816">
        <f>IF(G816&gt;0,"Valid","Valid","Missing/Zero Tax")</f>
        <v/>
      </c>
      <c r="N816">
        <f>IF(AND(K816="Valid",L816="Valid",M816="Valid",O816="Approved"),"PASS","INVESTIGATE")</f>
        <v/>
      </c>
      <c r="O816">
        <f>IF(H816="Approved","Approved","Review Required")</f>
        <v/>
      </c>
    </row>
    <row r="817">
      <c r="A817">
        <f>Share_Transactions!A817</f>
        <v/>
      </c>
      <c r="B817">
        <f>Share_Transactions!B817</f>
        <v/>
      </c>
      <c r="C817">
        <f>Share_Transactions!C817</f>
        <v/>
      </c>
      <c r="D817" s="9">
        <f>Share_Transactions!D817</f>
        <v/>
      </c>
      <c r="E817">
        <f>Share_Transactions!E817</f>
        <v/>
      </c>
      <c r="F817" s="10">
        <f>Share_Transactions!J817</f>
        <v/>
      </c>
      <c r="G817" s="10">
        <f>Share_Transactions!L817</f>
        <v/>
      </c>
      <c r="H817">
        <f>Share_Transactions!M817</f>
        <v/>
      </c>
      <c r="I817">
        <f>Share_Transactions!G817</f>
        <v/>
      </c>
      <c r="J817">
        <f>Share_Transactions!H817</f>
        <v/>
      </c>
      <c r="K817">
        <f>IF(COUNTIF(Employee_Data!$A$2:$A$2001,B817)&gt;0,"Valid","Invalid Employee")</f>
        <v/>
      </c>
      <c r="L817">
        <f>IF(E817&gt;0,"Valid","Invalid Shares")</f>
        <v/>
      </c>
      <c r="M817">
        <f>IF(G817&gt;0,"Valid","Valid","Missing/Zero Tax")</f>
        <v/>
      </c>
      <c r="N817">
        <f>IF(AND(K817="Valid",L817="Valid",M817="Valid",O817="Approved"),"PASS","INVESTIGATE")</f>
        <v/>
      </c>
      <c r="O817">
        <f>IF(H817="Approved","Approved","Review Required")</f>
        <v/>
      </c>
    </row>
    <row r="818">
      <c r="A818">
        <f>Share_Transactions!A818</f>
        <v/>
      </c>
      <c r="B818">
        <f>Share_Transactions!B818</f>
        <v/>
      </c>
      <c r="C818">
        <f>Share_Transactions!C818</f>
        <v/>
      </c>
      <c r="D818" s="9">
        <f>Share_Transactions!D818</f>
        <v/>
      </c>
      <c r="E818">
        <f>Share_Transactions!E818</f>
        <v/>
      </c>
      <c r="F818" s="10">
        <f>Share_Transactions!J818</f>
        <v/>
      </c>
      <c r="G818" s="10">
        <f>Share_Transactions!L818</f>
        <v/>
      </c>
      <c r="H818">
        <f>Share_Transactions!M818</f>
        <v/>
      </c>
      <c r="I818">
        <f>Share_Transactions!G818</f>
        <v/>
      </c>
      <c r="J818">
        <f>Share_Transactions!H818</f>
        <v/>
      </c>
      <c r="K818">
        <f>IF(COUNTIF(Employee_Data!$A$2:$A$2001,B818)&gt;0,"Valid","Invalid Employee")</f>
        <v/>
      </c>
      <c r="L818">
        <f>IF(E818&gt;0,"Valid","Invalid Shares")</f>
        <v/>
      </c>
      <c r="M818">
        <f>IF(G818&gt;0,"Valid","Valid","Missing/Zero Tax")</f>
        <v/>
      </c>
      <c r="N818">
        <f>IF(AND(K818="Valid",L818="Valid",M818="Valid",O818="Approved"),"PASS","INVESTIGATE")</f>
        <v/>
      </c>
      <c r="O818">
        <f>IF(H818="Approved","Approved","Review Required")</f>
        <v/>
      </c>
    </row>
    <row r="819">
      <c r="A819">
        <f>Share_Transactions!A819</f>
        <v/>
      </c>
      <c r="B819">
        <f>Share_Transactions!B819</f>
        <v/>
      </c>
      <c r="C819">
        <f>Share_Transactions!C819</f>
        <v/>
      </c>
      <c r="D819" s="9">
        <f>Share_Transactions!D819</f>
        <v/>
      </c>
      <c r="E819">
        <f>Share_Transactions!E819</f>
        <v/>
      </c>
      <c r="F819" s="10">
        <f>Share_Transactions!J819</f>
        <v/>
      </c>
      <c r="G819" s="10">
        <f>Share_Transactions!L819</f>
        <v/>
      </c>
      <c r="H819">
        <f>Share_Transactions!M819</f>
        <v/>
      </c>
      <c r="I819">
        <f>Share_Transactions!G819</f>
        <v/>
      </c>
      <c r="J819">
        <f>Share_Transactions!H819</f>
        <v/>
      </c>
      <c r="K819">
        <f>IF(COUNTIF(Employee_Data!$A$2:$A$2001,B819)&gt;0,"Valid","Invalid Employee")</f>
        <v/>
      </c>
      <c r="L819">
        <f>IF(E819&gt;0,"Valid","Invalid Shares")</f>
        <v/>
      </c>
      <c r="M819">
        <f>IF(G819&gt;0,"Valid","Valid","Missing/Zero Tax")</f>
        <v/>
      </c>
      <c r="N819">
        <f>IF(AND(K819="Valid",L819="Valid",M819="Valid",O819="Approved"),"PASS","INVESTIGATE")</f>
        <v/>
      </c>
      <c r="O819">
        <f>IF(H819="Approved","Approved","Review Required")</f>
        <v/>
      </c>
    </row>
    <row r="820">
      <c r="A820">
        <f>Share_Transactions!A820</f>
        <v/>
      </c>
      <c r="B820">
        <f>Share_Transactions!B820</f>
        <v/>
      </c>
      <c r="C820">
        <f>Share_Transactions!C820</f>
        <v/>
      </c>
      <c r="D820" s="9">
        <f>Share_Transactions!D820</f>
        <v/>
      </c>
      <c r="E820">
        <f>Share_Transactions!E820</f>
        <v/>
      </c>
      <c r="F820" s="10">
        <f>Share_Transactions!J820</f>
        <v/>
      </c>
      <c r="G820" s="10">
        <f>Share_Transactions!L820</f>
        <v/>
      </c>
      <c r="H820">
        <f>Share_Transactions!M820</f>
        <v/>
      </c>
      <c r="I820">
        <f>Share_Transactions!G820</f>
        <v/>
      </c>
      <c r="J820">
        <f>Share_Transactions!H820</f>
        <v/>
      </c>
      <c r="K820">
        <f>IF(COUNTIF(Employee_Data!$A$2:$A$2001,B820)&gt;0,"Valid","Invalid Employee")</f>
        <v/>
      </c>
      <c r="L820">
        <f>IF(E820&gt;0,"Valid","Invalid Shares")</f>
        <v/>
      </c>
      <c r="M820">
        <f>IF(G820&gt;0,"Valid","Valid","Missing/Zero Tax")</f>
        <v/>
      </c>
      <c r="N820">
        <f>IF(AND(K820="Valid",L820="Valid",M820="Valid",O820="Approved"),"PASS","INVESTIGATE")</f>
        <v/>
      </c>
      <c r="O820">
        <f>IF(H820="Approved","Approved","Review Required")</f>
        <v/>
      </c>
    </row>
    <row r="821">
      <c r="A821">
        <f>Share_Transactions!A821</f>
        <v/>
      </c>
      <c r="B821">
        <f>Share_Transactions!B821</f>
        <v/>
      </c>
      <c r="C821">
        <f>Share_Transactions!C821</f>
        <v/>
      </c>
      <c r="D821" s="9">
        <f>Share_Transactions!D821</f>
        <v/>
      </c>
      <c r="E821">
        <f>Share_Transactions!E821</f>
        <v/>
      </c>
      <c r="F821" s="10">
        <f>Share_Transactions!J821</f>
        <v/>
      </c>
      <c r="G821" s="10">
        <f>Share_Transactions!L821</f>
        <v/>
      </c>
      <c r="H821">
        <f>Share_Transactions!M821</f>
        <v/>
      </c>
      <c r="I821">
        <f>Share_Transactions!G821</f>
        <v/>
      </c>
      <c r="J821">
        <f>Share_Transactions!H821</f>
        <v/>
      </c>
      <c r="K821">
        <f>IF(COUNTIF(Employee_Data!$A$2:$A$2001,B821)&gt;0,"Valid","Invalid Employee")</f>
        <v/>
      </c>
      <c r="L821">
        <f>IF(E821&gt;0,"Valid","Invalid Shares")</f>
        <v/>
      </c>
      <c r="M821">
        <f>IF(G821&gt;0,"Valid","Valid","Missing/Zero Tax")</f>
        <v/>
      </c>
      <c r="N821">
        <f>IF(AND(K821="Valid",L821="Valid",M821="Valid",O821="Approved"),"PASS","INVESTIGATE")</f>
        <v/>
      </c>
      <c r="O821">
        <f>IF(H821="Approved","Approved","Review Required")</f>
        <v/>
      </c>
    </row>
    <row r="822">
      <c r="A822">
        <f>Share_Transactions!A822</f>
        <v/>
      </c>
      <c r="B822">
        <f>Share_Transactions!B822</f>
        <v/>
      </c>
      <c r="C822">
        <f>Share_Transactions!C822</f>
        <v/>
      </c>
      <c r="D822" s="9">
        <f>Share_Transactions!D822</f>
        <v/>
      </c>
      <c r="E822">
        <f>Share_Transactions!E822</f>
        <v/>
      </c>
      <c r="F822" s="10">
        <f>Share_Transactions!J822</f>
        <v/>
      </c>
      <c r="G822" s="10">
        <f>Share_Transactions!L822</f>
        <v/>
      </c>
      <c r="H822">
        <f>Share_Transactions!M822</f>
        <v/>
      </c>
      <c r="I822">
        <f>Share_Transactions!G822</f>
        <v/>
      </c>
      <c r="J822">
        <f>Share_Transactions!H822</f>
        <v/>
      </c>
      <c r="K822">
        <f>IF(COUNTIF(Employee_Data!$A$2:$A$2001,B822)&gt;0,"Valid","Invalid Employee")</f>
        <v/>
      </c>
      <c r="L822">
        <f>IF(E822&gt;0,"Valid","Invalid Shares")</f>
        <v/>
      </c>
      <c r="M822">
        <f>IF(G822&gt;0,"Valid","Valid","Missing/Zero Tax")</f>
        <v/>
      </c>
      <c r="N822">
        <f>IF(AND(K822="Valid",L822="Valid",M822="Valid",O822="Approved"),"PASS","INVESTIGATE")</f>
        <v/>
      </c>
      <c r="O822">
        <f>IF(H822="Approved","Approved","Review Required")</f>
        <v/>
      </c>
    </row>
    <row r="823">
      <c r="A823">
        <f>Share_Transactions!A823</f>
        <v/>
      </c>
      <c r="B823">
        <f>Share_Transactions!B823</f>
        <v/>
      </c>
      <c r="C823">
        <f>Share_Transactions!C823</f>
        <v/>
      </c>
      <c r="D823" s="9">
        <f>Share_Transactions!D823</f>
        <v/>
      </c>
      <c r="E823">
        <f>Share_Transactions!E823</f>
        <v/>
      </c>
      <c r="F823" s="10">
        <f>Share_Transactions!J823</f>
        <v/>
      </c>
      <c r="G823" s="10">
        <f>Share_Transactions!L823</f>
        <v/>
      </c>
      <c r="H823">
        <f>Share_Transactions!M823</f>
        <v/>
      </c>
      <c r="I823">
        <f>Share_Transactions!G823</f>
        <v/>
      </c>
      <c r="J823">
        <f>Share_Transactions!H823</f>
        <v/>
      </c>
      <c r="K823">
        <f>IF(COUNTIF(Employee_Data!$A$2:$A$2001,B823)&gt;0,"Valid","Invalid Employee")</f>
        <v/>
      </c>
      <c r="L823">
        <f>IF(E823&gt;0,"Valid","Invalid Shares")</f>
        <v/>
      </c>
      <c r="M823">
        <f>IF(G823&gt;0,"Valid","Valid","Missing/Zero Tax")</f>
        <v/>
      </c>
      <c r="N823">
        <f>IF(AND(K823="Valid",L823="Valid",M823="Valid",O823="Approved"),"PASS","INVESTIGATE")</f>
        <v/>
      </c>
      <c r="O823">
        <f>IF(H823="Approved","Approved","Review Required")</f>
        <v/>
      </c>
    </row>
    <row r="824">
      <c r="A824">
        <f>Share_Transactions!A824</f>
        <v/>
      </c>
      <c r="B824">
        <f>Share_Transactions!B824</f>
        <v/>
      </c>
      <c r="C824">
        <f>Share_Transactions!C824</f>
        <v/>
      </c>
      <c r="D824" s="9">
        <f>Share_Transactions!D824</f>
        <v/>
      </c>
      <c r="E824">
        <f>Share_Transactions!E824</f>
        <v/>
      </c>
      <c r="F824" s="10">
        <f>Share_Transactions!J824</f>
        <v/>
      </c>
      <c r="G824" s="10">
        <f>Share_Transactions!L824</f>
        <v/>
      </c>
      <c r="H824">
        <f>Share_Transactions!M824</f>
        <v/>
      </c>
      <c r="I824">
        <f>Share_Transactions!G824</f>
        <v/>
      </c>
      <c r="J824">
        <f>Share_Transactions!H824</f>
        <v/>
      </c>
      <c r="K824">
        <f>IF(COUNTIF(Employee_Data!$A$2:$A$2001,B824)&gt;0,"Valid","Invalid Employee")</f>
        <v/>
      </c>
      <c r="L824">
        <f>IF(E824&gt;0,"Valid","Invalid Shares")</f>
        <v/>
      </c>
      <c r="M824">
        <f>IF(G824&gt;0,"Valid","Valid","Missing/Zero Tax")</f>
        <v/>
      </c>
      <c r="N824">
        <f>IF(AND(K824="Valid",L824="Valid",M824="Valid",O824="Approved"),"PASS","INVESTIGATE")</f>
        <v/>
      </c>
      <c r="O824">
        <f>IF(H824="Approved","Approved","Review Required")</f>
        <v/>
      </c>
    </row>
    <row r="825">
      <c r="A825">
        <f>Share_Transactions!A825</f>
        <v/>
      </c>
      <c r="B825">
        <f>Share_Transactions!B825</f>
        <v/>
      </c>
      <c r="C825">
        <f>Share_Transactions!C825</f>
        <v/>
      </c>
      <c r="D825" s="9">
        <f>Share_Transactions!D825</f>
        <v/>
      </c>
      <c r="E825">
        <f>Share_Transactions!E825</f>
        <v/>
      </c>
      <c r="F825" s="10">
        <f>Share_Transactions!J825</f>
        <v/>
      </c>
      <c r="G825" s="10">
        <f>Share_Transactions!L825</f>
        <v/>
      </c>
      <c r="H825">
        <f>Share_Transactions!M825</f>
        <v/>
      </c>
      <c r="I825">
        <f>Share_Transactions!G825</f>
        <v/>
      </c>
      <c r="J825">
        <f>Share_Transactions!H825</f>
        <v/>
      </c>
      <c r="K825">
        <f>IF(COUNTIF(Employee_Data!$A$2:$A$2001,B825)&gt;0,"Valid","Invalid Employee")</f>
        <v/>
      </c>
      <c r="L825">
        <f>IF(E825&gt;0,"Valid","Invalid Shares")</f>
        <v/>
      </c>
      <c r="M825">
        <f>IF(G825&gt;0,"Valid","Valid","Missing/Zero Tax")</f>
        <v/>
      </c>
      <c r="N825">
        <f>IF(AND(K825="Valid",L825="Valid",M825="Valid",O825="Approved"),"PASS","INVESTIGATE")</f>
        <v/>
      </c>
      <c r="O825">
        <f>IF(H825="Approved","Approved","Review Required")</f>
        <v/>
      </c>
    </row>
    <row r="826">
      <c r="A826">
        <f>Share_Transactions!A826</f>
        <v/>
      </c>
      <c r="B826">
        <f>Share_Transactions!B826</f>
        <v/>
      </c>
      <c r="C826">
        <f>Share_Transactions!C826</f>
        <v/>
      </c>
      <c r="D826" s="9">
        <f>Share_Transactions!D826</f>
        <v/>
      </c>
      <c r="E826">
        <f>Share_Transactions!E826</f>
        <v/>
      </c>
      <c r="F826" s="10">
        <f>Share_Transactions!J826</f>
        <v/>
      </c>
      <c r="G826" s="10">
        <f>Share_Transactions!L826</f>
        <v/>
      </c>
      <c r="H826">
        <f>Share_Transactions!M826</f>
        <v/>
      </c>
      <c r="I826">
        <f>Share_Transactions!G826</f>
        <v/>
      </c>
      <c r="J826">
        <f>Share_Transactions!H826</f>
        <v/>
      </c>
      <c r="K826">
        <f>IF(COUNTIF(Employee_Data!$A$2:$A$2001,B826)&gt;0,"Valid","Invalid Employee")</f>
        <v/>
      </c>
      <c r="L826">
        <f>IF(E826&gt;0,"Valid","Invalid Shares")</f>
        <v/>
      </c>
      <c r="M826">
        <f>IF(G826&gt;0,"Valid","Valid","Missing/Zero Tax")</f>
        <v/>
      </c>
      <c r="N826">
        <f>IF(AND(K826="Valid",L826="Valid",M826="Valid",O826="Approved"),"PASS","INVESTIGATE")</f>
        <v/>
      </c>
      <c r="O826">
        <f>IF(H826="Approved","Approved","Review Required")</f>
        <v/>
      </c>
    </row>
    <row r="827">
      <c r="A827">
        <f>Share_Transactions!A827</f>
        <v/>
      </c>
      <c r="B827">
        <f>Share_Transactions!B827</f>
        <v/>
      </c>
      <c r="C827">
        <f>Share_Transactions!C827</f>
        <v/>
      </c>
      <c r="D827" s="9">
        <f>Share_Transactions!D827</f>
        <v/>
      </c>
      <c r="E827">
        <f>Share_Transactions!E827</f>
        <v/>
      </c>
      <c r="F827" s="10">
        <f>Share_Transactions!J827</f>
        <v/>
      </c>
      <c r="G827" s="10">
        <f>Share_Transactions!L827</f>
        <v/>
      </c>
      <c r="H827">
        <f>Share_Transactions!M827</f>
        <v/>
      </c>
      <c r="I827">
        <f>Share_Transactions!G827</f>
        <v/>
      </c>
      <c r="J827">
        <f>Share_Transactions!H827</f>
        <v/>
      </c>
      <c r="K827">
        <f>IF(COUNTIF(Employee_Data!$A$2:$A$2001,B827)&gt;0,"Valid","Invalid Employee")</f>
        <v/>
      </c>
      <c r="L827">
        <f>IF(E827&gt;0,"Valid","Invalid Shares")</f>
        <v/>
      </c>
      <c r="M827">
        <f>IF(G827&gt;0,"Valid","Valid","Missing/Zero Tax")</f>
        <v/>
      </c>
      <c r="N827">
        <f>IF(AND(K827="Valid",L827="Valid",M827="Valid",O827="Approved"),"PASS","INVESTIGATE")</f>
        <v/>
      </c>
      <c r="O827">
        <f>IF(H827="Approved","Approved","Review Required")</f>
        <v/>
      </c>
    </row>
    <row r="828">
      <c r="A828">
        <f>Share_Transactions!A828</f>
        <v/>
      </c>
      <c r="B828">
        <f>Share_Transactions!B828</f>
        <v/>
      </c>
      <c r="C828">
        <f>Share_Transactions!C828</f>
        <v/>
      </c>
      <c r="D828" s="9">
        <f>Share_Transactions!D828</f>
        <v/>
      </c>
      <c r="E828">
        <f>Share_Transactions!E828</f>
        <v/>
      </c>
      <c r="F828" s="10">
        <f>Share_Transactions!J828</f>
        <v/>
      </c>
      <c r="G828" s="10">
        <f>Share_Transactions!L828</f>
        <v/>
      </c>
      <c r="H828">
        <f>Share_Transactions!M828</f>
        <v/>
      </c>
      <c r="I828">
        <f>Share_Transactions!G828</f>
        <v/>
      </c>
      <c r="J828">
        <f>Share_Transactions!H828</f>
        <v/>
      </c>
      <c r="K828">
        <f>IF(COUNTIF(Employee_Data!$A$2:$A$2001,B828)&gt;0,"Valid","Invalid Employee")</f>
        <v/>
      </c>
      <c r="L828">
        <f>IF(E828&gt;0,"Valid","Invalid Shares")</f>
        <v/>
      </c>
      <c r="M828">
        <f>IF(G828&gt;0,"Valid","Valid","Missing/Zero Tax")</f>
        <v/>
      </c>
      <c r="N828">
        <f>IF(AND(K828="Valid",L828="Valid",M828="Valid",O828="Approved"),"PASS","INVESTIGATE")</f>
        <v/>
      </c>
      <c r="O828">
        <f>IF(H828="Approved","Approved","Review Required")</f>
        <v/>
      </c>
    </row>
    <row r="829">
      <c r="A829">
        <f>Share_Transactions!A829</f>
        <v/>
      </c>
      <c r="B829">
        <f>Share_Transactions!B829</f>
        <v/>
      </c>
      <c r="C829">
        <f>Share_Transactions!C829</f>
        <v/>
      </c>
      <c r="D829" s="9">
        <f>Share_Transactions!D829</f>
        <v/>
      </c>
      <c r="E829">
        <f>Share_Transactions!E829</f>
        <v/>
      </c>
      <c r="F829" s="10">
        <f>Share_Transactions!J829</f>
        <v/>
      </c>
      <c r="G829" s="10">
        <f>Share_Transactions!L829</f>
        <v/>
      </c>
      <c r="H829">
        <f>Share_Transactions!M829</f>
        <v/>
      </c>
      <c r="I829">
        <f>Share_Transactions!G829</f>
        <v/>
      </c>
      <c r="J829">
        <f>Share_Transactions!H829</f>
        <v/>
      </c>
      <c r="K829">
        <f>IF(COUNTIF(Employee_Data!$A$2:$A$2001,B829)&gt;0,"Valid","Invalid Employee")</f>
        <v/>
      </c>
      <c r="L829">
        <f>IF(E829&gt;0,"Valid","Invalid Shares")</f>
        <v/>
      </c>
      <c r="M829">
        <f>IF(G829&gt;0,"Valid","Valid","Missing/Zero Tax")</f>
        <v/>
      </c>
      <c r="N829">
        <f>IF(AND(K829="Valid",L829="Valid",M829="Valid",O829="Approved"),"PASS","INVESTIGATE")</f>
        <v/>
      </c>
      <c r="O829">
        <f>IF(H829="Approved","Approved","Review Required")</f>
        <v/>
      </c>
    </row>
    <row r="830">
      <c r="A830">
        <f>Share_Transactions!A830</f>
        <v/>
      </c>
      <c r="B830">
        <f>Share_Transactions!B830</f>
        <v/>
      </c>
      <c r="C830">
        <f>Share_Transactions!C830</f>
        <v/>
      </c>
      <c r="D830" s="9">
        <f>Share_Transactions!D830</f>
        <v/>
      </c>
      <c r="E830">
        <f>Share_Transactions!E830</f>
        <v/>
      </c>
      <c r="F830" s="10">
        <f>Share_Transactions!J830</f>
        <v/>
      </c>
      <c r="G830" s="10">
        <f>Share_Transactions!L830</f>
        <v/>
      </c>
      <c r="H830">
        <f>Share_Transactions!M830</f>
        <v/>
      </c>
      <c r="I830">
        <f>Share_Transactions!G830</f>
        <v/>
      </c>
      <c r="J830">
        <f>Share_Transactions!H830</f>
        <v/>
      </c>
      <c r="K830">
        <f>IF(COUNTIF(Employee_Data!$A$2:$A$2001,B830)&gt;0,"Valid","Invalid Employee")</f>
        <v/>
      </c>
      <c r="L830">
        <f>IF(E830&gt;0,"Valid","Invalid Shares")</f>
        <v/>
      </c>
      <c r="M830">
        <f>IF(G830&gt;0,"Valid","Valid","Missing/Zero Tax")</f>
        <v/>
      </c>
      <c r="N830">
        <f>IF(AND(K830="Valid",L830="Valid",M830="Valid",O830="Approved"),"PASS","INVESTIGATE")</f>
        <v/>
      </c>
      <c r="O830">
        <f>IF(H830="Approved","Approved","Review Required")</f>
        <v/>
      </c>
    </row>
    <row r="831">
      <c r="A831">
        <f>Share_Transactions!A831</f>
        <v/>
      </c>
      <c r="B831">
        <f>Share_Transactions!B831</f>
        <v/>
      </c>
      <c r="C831">
        <f>Share_Transactions!C831</f>
        <v/>
      </c>
      <c r="D831" s="9">
        <f>Share_Transactions!D831</f>
        <v/>
      </c>
      <c r="E831">
        <f>Share_Transactions!E831</f>
        <v/>
      </c>
      <c r="F831" s="10">
        <f>Share_Transactions!J831</f>
        <v/>
      </c>
      <c r="G831" s="10">
        <f>Share_Transactions!L831</f>
        <v/>
      </c>
      <c r="H831">
        <f>Share_Transactions!M831</f>
        <v/>
      </c>
      <c r="I831">
        <f>Share_Transactions!G831</f>
        <v/>
      </c>
      <c r="J831">
        <f>Share_Transactions!H831</f>
        <v/>
      </c>
      <c r="K831">
        <f>IF(COUNTIF(Employee_Data!$A$2:$A$2001,B831)&gt;0,"Valid","Invalid Employee")</f>
        <v/>
      </c>
      <c r="L831">
        <f>IF(E831&gt;0,"Valid","Invalid Shares")</f>
        <v/>
      </c>
      <c r="M831">
        <f>IF(G831&gt;0,"Valid","Valid","Missing/Zero Tax")</f>
        <v/>
      </c>
      <c r="N831">
        <f>IF(AND(K831="Valid",L831="Valid",M831="Valid",O831="Approved"),"PASS","INVESTIGATE")</f>
        <v/>
      </c>
      <c r="O831">
        <f>IF(H831="Approved","Approved","Review Required")</f>
        <v/>
      </c>
    </row>
    <row r="832">
      <c r="A832">
        <f>Share_Transactions!A832</f>
        <v/>
      </c>
      <c r="B832">
        <f>Share_Transactions!B832</f>
        <v/>
      </c>
      <c r="C832">
        <f>Share_Transactions!C832</f>
        <v/>
      </c>
      <c r="D832" s="9">
        <f>Share_Transactions!D832</f>
        <v/>
      </c>
      <c r="E832">
        <f>Share_Transactions!E832</f>
        <v/>
      </c>
      <c r="F832" s="10">
        <f>Share_Transactions!J832</f>
        <v/>
      </c>
      <c r="G832" s="10">
        <f>Share_Transactions!L832</f>
        <v/>
      </c>
      <c r="H832">
        <f>Share_Transactions!M832</f>
        <v/>
      </c>
      <c r="I832">
        <f>Share_Transactions!G832</f>
        <v/>
      </c>
      <c r="J832">
        <f>Share_Transactions!H832</f>
        <v/>
      </c>
      <c r="K832">
        <f>IF(COUNTIF(Employee_Data!$A$2:$A$2001,B832)&gt;0,"Valid","Invalid Employee")</f>
        <v/>
      </c>
      <c r="L832">
        <f>IF(E832&gt;0,"Valid","Invalid Shares")</f>
        <v/>
      </c>
      <c r="M832">
        <f>IF(G832&gt;0,"Valid","Valid","Missing/Zero Tax")</f>
        <v/>
      </c>
      <c r="N832">
        <f>IF(AND(K832="Valid",L832="Valid",M832="Valid",O832="Approved"),"PASS","INVESTIGATE")</f>
        <v/>
      </c>
      <c r="O832">
        <f>IF(H832="Approved","Approved","Review Required")</f>
        <v/>
      </c>
    </row>
    <row r="833">
      <c r="A833">
        <f>Share_Transactions!A833</f>
        <v/>
      </c>
      <c r="B833">
        <f>Share_Transactions!B833</f>
        <v/>
      </c>
      <c r="C833">
        <f>Share_Transactions!C833</f>
        <v/>
      </c>
      <c r="D833" s="9">
        <f>Share_Transactions!D833</f>
        <v/>
      </c>
      <c r="E833">
        <f>Share_Transactions!E833</f>
        <v/>
      </c>
      <c r="F833" s="10">
        <f>Share_Transactions!J833</f>
        <v/>
      </c>
      <c r="G833" s="10">
        <f>Share_Transactions!L833</f>
        <v/>
      </c>
      <c r="H833">
        <f>Share_Transactions!M833</f>
        <v/>
      </c>
      <c r="I833">
        <f>Share_Transactions!G833</f>
        <v/>
      </c>
      <c r="J833">
        <f>Share_Transactions!H833</f>
        <v/>
      </c>
      <c r="K833">
        <f>IF(COUNTIF(Employee_Data!$A$2:$A$2001,B833)&gt;0,"Valid","Invalid Employee")</f>
        <v/>
      </c>
      <c r="L833">
        <f>IF(E833&gt;0,"Valid","Invalid Shares")</f>
        <v/>
      </c>
      <c r="M833">
        <f>IF(G833&gt;0,"Valid","Valid","Missing/Zero Tax")</f>
        <v/>
      </c>
      <c r="N833">
        <f>IF(AND(K833="Valid",L833="Valid",M833="Valid",O833="Approved"),"PASS","INVESTIGATE")</f>
        <v/>
      </c>
      <c r="O833">
        <f>IF(H833="Approved","Approved","Review Required")</f>
        <v/>
      </c>
    </row>
    <row r="834">
      <c r="A834">
        <f>Share_Transactions!A834</f>
        <v/>
      </c>
      <c r="B834">
        <f>Share_Transactions!B834</f>
        <v/>
      </c>
      <c r="C834">
        <f>Share_Transactions!C834</f>
        <v/>
      </c>
      <c r="D834" s="9">
        <f>Share_Transactions!D834</f>
        <v/>
      </c>
      <c r="E834">
        <f>Share_Transactions!E834</f>
        <v/>
      </c>
      <c r="F834" s="10">
        <f>Share_Transactions!J834</f>
        <v/>
      </c>
      <c r="G834" s="10">
        <f>Share_Transactions!L834</f>
        <v/>
      </c>
      <c r="H834">
        <f>Share_Transactions!M834</f>
        <v/>
      </c>
      <c r="I834">
        <f>Share_Transactions!G834</f>
        <v/>
      </c>
      <c r="J834">
        <f>Share_Transactions!H834</f>
        <v/>
      </c>
      <c r="K834">
        <f>IF(COUNTIF(Employee_Data!$A$2:$A$2001,B834)&gt;0,"Valid","Invalid Employee")</f>
        <v/>
      </c>
      <c r="L834">
        <f>IF(E834&gt;0,"Valid","Invalid Shares")</f>
        <v/>
      </c>
      <c r="M834">
        <f>IF(G834&gt;0,"Valid","Valid","Missing/Zero Tax")</f>
        <v/>
      </c>
      <c r="N834">
        <f>IF(AND(K834="Valid",L834="Valid",M834="Valid",O834="Approved"),"PASS","INVESTIGATE")</f>
        <v/>
      </c>
      <c r="O834">
        <f>IF(H834="Approved","Approved","Review Required")</f>
        <v/>
      </c>
    </row>
    <row r="835">
      <c r="A835">
        <f>Share_Transactions!A835</f>
        <v/>
      </c>
      <c r="B835">
        <f>Share_Transactions!B835</f>
        <v/>
      </c>
      <c r="C835">
        <f>Share_Transactions!C835</f>
        <v/>
      </c>
      <c r="D835" s="9">
        <f>Share_Transactions!D835</f>
        <v/>
      </c>
      <c r="E835">
        <f>Share_Transactions!E835</f>
        <v/>
      </c>
      <c r="F835" s="10">
        <f>Share_Transactions!J835</f>
        <v/>
      </c>
      <c r="G835" s="10">
        <f>Share_Transactions!L835</f>
        <v/>
      </c>
      <c r="H835">
        <f>Share_Transactions!M835</f>
        <v/>
      </c>
      <c r="I835">
        <f>Share_Transactions!G835</f>
        <v/>
      </c>
      <c r="J835">
        <f>Share_Transactions!H835</f>
        <v/>
      </c>
      <c r="K835">
        <f>IF(COUNTIF(Employee_Data!$A$2:$A$2001,B835)&gt;0,"Valid","Invalid Employee")</f>
        <v/>
      </c>
      <c r="L835">
        <f>IF(E835&gt;0,"Valid","Invalid Shares")</f>
        <v/>
      </c>
      <c r="M835">
        <f>IF(G835&gt;0,"Valid","Valid","Missing/Zero Tax")</f>
        <v/>
      </c>
      <c r="N835">
        <f>IF(AND(K835="Valid",L835="Valid",M835="Valid",O835="Approved"),"PASS","INVESTIGATE")</f>
        <v/>
      </c>
      <c r="O835">
        <f>IF(H835="Approved","Approved","Review Required")</f>
        <v/>
      </c>
    </row>
    <row r="836">
      <c r="A836">
        <f>Share_Transactions!A836</f>
        <v/>
      </c>
      <c r="B836">
        <f>Share_Transactions!B836</f>
        <v/>
      </c>
      <c r="C836">
        <f>Share_Transactions!C836</f>
        <v/>
      </c>
      <c r="D836" s="9">
        <f>Share_Transactions!D836</f>
        <v/>
      </c>
      <c r="E836">
        <f>Share_Transactions!E836</f>
        <v/>
      </c>
      <c r="F836" s="10">
        <f>Share_Transactions!J836</f>
        <v/>
      </c>
      <c r="G836" s="10">
        <f>Share_Transactions!L836</f>
        <v/>
      </c>
      <c r="H836">
        <f>Share_Transactions!M836</f>
        <v/>
      </c>
      <c r="I836">
        <f>Share_Transactions!G836</f>
        <v/>
      </c>
      <c r="J836">
        <f>Share_Transactions!H836</f>
        <v/>
      </c>
      <c r="K836">
        <f>IF(COUNTIF(Employee_Data!$A$2:$A$2001,B836)&gt;0,"Valid","Invalid Employee")</f>
        <v/>
      </c>
      <c r="L836">
        <f>IF(E836&gt;0,"Valid","Invalid Shares")</f>
        <v/>
      </c>
      <c r="M836">
        <f>IF(G836&gt;0,"Valid","Valid","Missing/Zero Tax")</f>
        <v/>
      </c>
      <c r="N836">
        <f>IF(AND(K836="Valid",L836="Valid",M836="Valid",O836="Approved"),"PASS","INVESTIGATE")</f>
        <v/>
      </c>
      <c r="O836">
        <f>IF(H836="Approved","Approved","Review Required")</f>
        <v/>
      </c>
    </row>
    <row r="837">
      <c r="A837">
        <f>Share_Transactions!A837</f>
        <v/>
      </c>
      <c r="B837">
        <f>Share_Transactions!B837</f>
        <v/>
      </c>
      <c r="C837">
        <f>Share_Transactions!C837</f>
        <v/>
      </c>
      <c r="D837" s="9">
        <f>Share_Transactions!D837</f>
        <v/>
      </c>
      <c r="E837">
        <f>Share_Transactions!E837</f>
        <v/>
      </c>
      <c r="F837" s="10">
        <f>Share_Transactions!J837</f>
        <v/>
      </c>
      <c r="G837" s="10">
        <f>Share_Transactions!L837</f>
        <v/>
      </c>
      <c r="H837">
        <f>Share_Transactions!M837</f>
        <v/>
      </c>
      <c r="I837">
        <f>Share_Transactions!G837</f>
        <v/>
      </c>
      <c r="J837">
        <f>Share_Transactions!H837</f>
        <v/>
      </c>
      <c r="K837">
        <f>IF(COUNTIF(Employee_Data!$A$2:$A$2001,B837)&gt;0,"Valid","Invalid Employee")</f>
        <v/>
      </c>
      <c r="L837">
        <f>IF(E837&gt;0,"Valid","Invalid Shares")</f>
        <v/>
      </c>
      <c r="M837">
        <f>IF(G837&gt;0,"Valid","Valid","Missing/Zero Tax")</f>
        <v/>
      </c>
      <c r="N837">
        <f>IF(AND(K837="Valid",L837="Valid",M837="Valid",O837="Approved"),"PASS","INVESTIGATE")</f>
        <v/>
      </c>
      <c r="O837">
        <f>IF(H837="Approved","Approved","Review Required")</f>
        <v/>
      </c>
    </row>
    <row r="838">
      <c r="A838">
        <f>Share_Transactions!A838</f>
        <v/>
      </c>
      <c r="B838">
        <f>Share_Transactions!B838</f>
        <v/>
      </c>
      <c r="C838">
        <f>Share_Transactions!C838</f>
        <v/>
      </c>
      <c r="D838" s="9">
        <f>Share_Transactions!D838</f>
        <v/>
      </c>
      <c r="E838">
        <f>Share_Transactions!E838</f>
        <v/>
      </c>
      <c r="F838" s="10">
        <f>Share_Transactions!J838</f>
        <v/>
      </c>
      <c r="G838" s="10">
        <f>Share_Transactions!L838</f>
        <v/>
      </c>
      <c r="H838">
        <f>Share_Transactions!M838</f>
        <v/>
      </c>
      <c r="I838">
        <f>Share_Transactions!G838</f>
        <v/>
      </c>
      <c r="J838">
        <f>Share_Transactions!H838</f>
        <v/>
      </c>
      <c r="K838">
        <f>IF(COUNTIF(Employee_Data!$A$2:$A$2001,B838)&gt;0,"Valid","Invalid Employee")</f>
        <v/>
      </c>
      <c r="L838">
        <f>IF(E838&gt;0,"Valid","Invalid Shares")</f>
        <v/>
      </c>
      <c r="M838">
        <f>IF(G838&gt;0,"Valid","Valid","Missing/Zero Tax")</f>
        <v/>
      </c>
      <c r="N838">
        <f>IF(AND(K838="Valid",L838="Valid",M838="Valid",O838="Approved"),"PASS","INVESTIGATE")</f>
        <v/>
      </c>
      <c r="O838">
        <f>IF(H838="Approved","Approved","Review Required")</f>
        <v/>
      </c>
    </row>
    <row r="839">
      <c r="A839">
        <f>Share_Transactions!A839</f>
        <v/>
      </c>
      <c r="B839">
        <f>Share_Transactions!B839</f>
        <v/>
      </c>
      <c r="C839">
        <f>Share_Transactions!C839</f>
        <v/>
      </c>
      <c r="D839" s="9">
        <f>Share_Transactions!D839</f>
        <v/>
      </c>
      <c r="E839">
        <f>Share_Transactions!E839</f>
        <v/>
      </c>
      <c r="F839" s="10">
        <f>Share_Transactions!J839</f>
        <v/>
      </c>
      <c r="G839" s="10">
        <f>Share_Transactions!L839</f>
        <v/>
      </c>
      <c r="H839">
        <f>Share_Transactions!M839</f>
        <v/>
      </c>
      <c r="I839">
        <f>Share_Transactions!G839</f>
        <v/>
      </c>
      <c r="J839">
        <f>Share_Transactions!H839</f>
        <v/>
      </c>
      <c r="K839">
        <f>IF(COUNTIF(Employee_Data!$A$2:$A$2001,B839)&gt;0,"Valid","Invalid Employee")</f>
        <v/>
      </c>
      <c r="L839">
        <f>IF(E839&gt;0,"Valid","Invalid Shares")</f>
        <v/>
      </c>
      <c r="M839">
        <f>IF(G839&gt;0,"Valid","Valid","Missing/Zero Tax")</f>
        <v/>
      </c>
      <c r="N839">
        <f>IF(AND(K839="Valid",L839="Valid",M839="Valid",O839="Approved"),"PASS","INVESTIGATE")</f>
        <v/>
      </c>
      <c r="O839">
        <f>IF(H839="Approved","Approved","Review Required")</f>
        <v/>
      </c>
    </row>
    <row r="840">
      <c r="A840">
        <f>Share_Transactions!A840</f>
        <v/>
      </c>
      <c r="B840">
        <f>Share_Transactions!B840</f>
        <v/>
      </c>
      <c r="C840">
        <f>Share_Transactions!C840</f>
        <v/>
      </c>
      <c r="D840" s="9">
        <f>Share_Transactions!D840</f>
        <v/>
      </c>
      <c r="E840">
        <f>Share_Transactions!E840</f>
        <v/>
      </c>
      <c r="F840" s="10">
        <f>Share_Transactions!J840</f>
        <v/>
      </c>
      <c r="G840" s="10">
        <f>Share_Transactions!L840</f>
        <v/>
      </c>
      <c r="H840">
        <f>Share_Transactions!M840</f>
        <v/>
      </c>
      <c r="I840">
        <f>Share_Transactions!G840</f>
        <v/>
      </c>
      <c r="J840">
        <f>Share_Transactions!H840</f>
        <v/>
      </c>
      <c r="K840">
        <f>IF(COUNTIF(Employee_Data!$A$2:$A$2001,B840)&gt;0,"Valid","Invalid Employee")</f>
        <v/>
      </c>
      <c r="L840">
        <f>IF(E840&gt;0,"Valid","Invalid Shares")</f>
        <v/>
      </c>
      <c r="M840">
        <f>IF(G840&gt;0,"Valid","Valid","Missing/Zero Tax")</f>
        <v/>
      </c>
      <c r="N840">
        <f>IF(AND(K840="Valid",L840="Valid",M840="Valid",O840="Approved"),"PASS","INVESTIGATE")</f>
        <v/>
      </c>
      <c r="O840">
        <f>IF(H840="Approved","Approved","Review Required")</f>
        <v/>
      </c>
    </row>
    <row r="841">
      <c r="A841">
        <f>Share_Transactions!A841</f>
        <v/>
      </c>
      <c r="B841">
        <f>Share_Transactions!B841</f>
        <v/>
      </c>
      <c r="C841">
        <f>Share_Transactions!C841</f>
        <v/>
      </c>
      <c r="D841" s="9">
        <f>Share_Transactions!D841</f>
        <v/>
      </c>
      <c r="E841">
        <f>Share_Transactions!E841</f>
        <v/>
      </c>
      <c r="F841" s="10">
        <f>Share_Transactions!J841</f>
        <v/>
      </c>
      <c r="G841" s="10">
        <f>Share_Transactions!L841</f>
        <v/>
      </c>
      <c r="H841">
        <f>Share_Transactions!M841</f>
        <v/>
      </c>
      <c r="I841">
        <f>Share_Transactions!G841</f>
        <v/>
      </c>
      <c r="J841">
        <f>Share_Transactions!H841</f>
        <v/>
      </c>
      <c r="K841">
        <f>IF(COUNTIF(Employee_Data!$A$2:$A$2001,B841)&gt;0,"Valid","Invalid Employee")</f>
        <v/>
      </c>
      <c r="L841">
        <f>IF(E841&gt;0,"Valid","Invalid Shares")</f>
        <v/>
      </c>
      <c r="M841">
        <f>IF(G841&gt;0,"Valid","Valid","Missing/Zero Tax")</f>
        <v/>
      </c>
      <c r="N841">
        <f>IF(AND(K841="Valid",L841="Valid",M841="Valid",O841="Approved"),"PASS","INVESTIGATE")</f>
        <v/>
      </c>
      <c r="O841">
        <f>IF(H841="Approved","Approved","Review Required")</f>
        <v/>
      </c>
    </row>
    <row r="842">
      <c r="A842">
        <f>Share_Transactions!A842</f>
        <v/>
      </c>
      <c r="B842">
        <f>Share_Transactions!B842</f>
        <v/>
      </c>
      <c r="C842">
        <f>Share_Transactions!C842</f>
        <v/>
      </c>
      <c r="D842" s="9">
        <f>Share_Transactions!D842</f>
        <v/>
      </c>
      <c r="E842">
        <f>Share_Transactions!E842</f>
        <v/>
      </c>
      <c r="F842" s="10">
        <f>Share_Transactions!J842</f>
        <v/>
      </c>
      <c r="G842" s="10">
        <f>Share_Transactions!L842</f>
        <v/>
      </c>
      <c r="H842">
        <f>Share_Transactions!M842</f>
        <v/>
      </c>
      <c r="I842">
        <f>Share_Transactions!G842</f>
        <v/>
      </c>
      <c r="J842">
        <f>Share_Transactions!H842</f>
        <v/>
      </c>
      <c r="K842">
        <f>IF(COUNTIF(Employee_Data!$A$2:$A$2001,B842)&gt;0,"Valid","Invalid Employee")</f>
        <v/>
      </c>
      <c r="L842">
        <f>IF(E842&gt;0,"Valid","Invalid Shares")</f>
        <v/>
      </c>
      <c r="M842">
        <f>IF(G842&gt;0,"Valid","Valid","Missing/Zero Tax")</f>
        <v/>
      </c>
      <c r="N842">
        <f>IF(AND(K842="Valid",L842="Valid",M842="Valid",O842="Approved"),"PASS","INVESTIGATE")</f>
        <v/>
      </c>
      <c r="O842">
        <f>IF(H842="Approved","Approved","Review Required")</f>
        <v/>
      </c>
    </row>
    <row r="843">
      <c r="A843">
        <f>Share_Transactions!A843</f>
        <v/>
      </c>
      <c r="B843">
        <f>Share_Transactions!B843</f>
        <v/>
      </c>
      <c r="C843">
        <f>Share_Transactions!C843</f>
        <v/>
      </c>
      <c r="D843" s="9">
        <f>Share_Transactions!D843</f>
        <v/>
      </c>
      <c r="E843">
        <f>Share_Transactions!E843</f>
        <v/>
      </c>
      <c r="F843" s="10">
        <f>Share_Transactions!J843</f>
        <v/>
      </c>
      <c r="G843" s="10">
        <f>Share_Transactions!L843</f>
        <v/>
      </c>
      <c r="H843">
        <f>Share_Transactions!M843</f>
        <v/>
      </c>
      <c r="I843">
        <f>Share_Transactions!G843</f>
        <v/>
      </c>
      <c r="J843">
        <f>Share_Transactions!H843</f>
        <v/>
      </c>
      <c r="K843">
        <f>IF(COUNTIF(Employee_Data!$A$2:$A$2001,B843)&gt;0,"Valid","Invalid Employee")</f>
        <v/>
      </c>
      <c r="L843">
        <f>IF(E843&gt;0,"Valid","Invalid Shares")</f>
        <v/>
      </c>
      <c r="M843">
        <f>IF(G843&gt;0,"Valid","Valid","Missing/Zero Tax")</f>
        <v/>
      </c>
      <c r="N843">
        <f>IF(AND(K843="Valid",L843="Valid",M843="Valid",O843="Approved"),"PASS","INVESTIGATE")</f>
        <v/>
      </c>
      <c r="O843">
        <f>IF(H843="Approved","Approved","Review Required")</f>
        <v/>
      </c>
    </row>
    <row r="844">
      <c r="A844">
        <f>Share_Transactions!A844</f>
        <v/>
      </c>
      <c r="B844">
        <f>Share_Transactions!B844</f>
        <v/>
      </c>
      <c r="C844">
        <f>Share_Transactions!C844</f>
        <v/>
      </c>
      <c r="D844" s="9">
        <f>Share_Transactions!D844</f>
        <v/>
      </c>
      <c r="E844">
        <f>Share_Transactions!E844</f>
        <v/>
      </c>
      <c r="F844" s="10">
        <f>Share_Transactions!J844</f>
        <v/>
      </c>
      <c r="G844" s="10">
        <f>Share_Transactions!L844</f>
        <v/>
      </c>
      <c r="H844">
        <f>Share_Transactions!M844</f>
        <v/>
      </c>
      <c r="I844">
        <f>Share_Transactions!G844</f>
        <v/>
      </c>
      <c r="J844">
        <f>Share_Transactions!H844</f>
        <v/>
      </c>
      <c r="K844">
        <f>IF(COUNTIF(Employee_Data!$A$2:$A$2001,B844)&gt;0,"Valid","Invalid Employee")</f>
        <v/>
      </c>
      <c r="L844">
        <f>IF(E844&gt;0,"Valid","Invalid Shares")</f>
        <v/>
      </c>
      <c r="M844">
        <f>IF(G844&gt;0,"Valid","Valid","Missing/Zero Tax")</f>
        <v/>
      </c>
      <c r="N844">
        <f>IF(AND(K844="Valid",L844="Valid",M844="Valid",O844="Approved"),"PASS","INVESTIGATE")</f>
        <v/>
      </c>
      <c r="O844">
        <f>IF(H844="Approved","Approved","Review Required")</f>
        <v/>
      </c>
    </row>
    <row r="845">
      <c r="A845">
        <f>Share_Transactions!A845</f>
        <v/>
      </c>
      <c r="B845">
        <f>Share_Transactions!B845</f>
        <v/>
      </c>
      <c r="C845">
        <f>Share_Transactions!C845</f>
        <v/>
      </c>
      <c r="D845" s="9">
        <f>Share_Transactions!D845</f>
        <v/>
      </c>
      <c r="E845">
        <f>Share_Transactions!E845</f>
        <v/>
      </c>
      <c r="F845" s="10">
        <f>Share_Transactions!J845</f>
        <v/>
      </c>
      <c r="G845" s="10">
        <f>Share_Transactions!L845</f>
        <v/>
      </c>
      <c r="H845">
        <f>Share_Transactions!M845</f>
        <v/>
      </c>
      <c r="I845">
        <f>Share_Transactions!G845</f>
        <v/>
      </c>
      <c r="J845">
        <f>Share_Transactions!H845</f>
        <v/>
      </c>
      <c r="K845">
        <f>IF(COUNTIF(Employee_Data!$A$2:$A$2001,B845)&gt;0,"Valid","Invalid Employee")</f>
        <v/>
      </c>
      <c r="L845">
        <f>IF(E845&gt;0,"Valid","Invalid Shares")</f>
        <v/>
      </c>
      <c r="M845">
        <f>IF(G845&gt;0,"Valid","Valid","Missing/Zero Tax")</f>
        <v/>
      </c>
      <c r="N845">
        <f>IF(AND(K845="Valid",L845="Valid",M845="Valid",O845="Approved"),"PASS","INVESTIGATE")</f>
        <v/>
      </c>
      <c r="O845">
        <f>IF(H845="Approved","Approved","Review Required")</f>
        <v/>
      </c>
    </row>
    <row r="846">
      <c r="A846">
        <f>Share_Transactions!A846</f>
        <v/>
      </c>
      <c r="B846">
        <f>Share_Transactions!B846</f>
        <v/>
      </c>
      <c r="C846">
        <f>Share_Transactions!C846</f>
        <v/>
      </c>
      <c r="D846" s="9">
        <f>Share_Transactions!D846</f>
        <v/>
      </c>
      <c r="E846">
        <f>Share_Transactions!E846</f>
        <v/>
      </c>
      <c r="F846" s="10">
        <f>Share_Transactions!J846</f>
        <v/>
      </c>
      <c r="G846" s="10">
        <f>Share_Transactions!L846</f>
        <v/>
      </c>
      <c r="H846">
        <f>Share_Transactions!M846</f>
        <v/>
      </c>
      <c r="I846">
        <f>Share_Transactions!G846</f>
        <v/>
      </c>
      <c r="J846">
        <f>Share_Transactions!H846</f>
        <v/>
      </c>
      <c r="K846">
        <f>IF(COUNTIF(Employee_Data!$A$2:$A$2001,B846)&gt;0,"Valid","Invalid Employee")</f>
        <v/>
      </c>
      <c r="L846">
        <f>IF(E846&gt;0,"Valid","Invalid Shares")</f>
        <v/>
      </c>
      <c r="M846">
        <f>IF(G846&gt;0,"Valid","Valid","Missing/Zero Tax")</f>
        <v/>
      </c>
      <c r="N846">
        <f>IF(AND(K846="Valid",L846="Valid",M846="Valid",O846="Approved"),"PASS","INVESTIGATE")</f>
        <v/>
      </c>
      <c r="O846">
        <f>IF(H846="Approved","Approved","Review Required")</f>
        <v/>
      </c>
    </row>
    <row r="847">
      <c r="A847">
        <f>Share_Transactions!A847</f>
        <v/>
      </c>
      <c r="B847">
        <f>Share_Transactions!B847</f>
        <v/>
      </c>
      <c r="C847">
        <f>Share_Transactions!C847</f>
        <v/>
      </c>
      <c r="D847" s="9">
        <f>Share_Transactions!D847</f>
        <v/>
      </c>
      <c r="E847">
        <f>Share_Transactions!E847</f>
        <v/>
      </c>
      <c r="F847" s="10">
        <f>Share_Transactions!J847</f>
        <v/>
      </c>
      <c r="G847" s="10">
        <f>Share_Transactions!L847</f>
        <v/>
      </c>
      <c r="H847">
        <f>Share_Transactions!M847</f>
        <v/>
      </c>
      <c r="I847">
        <f>Share_Transactions!G847</f>
        <v/>
      </c>
      <c r="J847">
        <f>Share_Transactions!H847</f>
        <v/>
      </c>
      <c r="K847">
        <f>IF(COUNTIF(Employee_Data!$A$2:$A$2001,B847)&gt;0,"Valid","Invalid Employee")</f>
        <v/>
      </c>
      <c r="L847">
        <f>IF(E847&gt;0,"Valid","Invalid Shares")</f>
        <v/>
      </c>
      <c r="M847">
        <f>IF(G847&gt;0,"Valid","Valid","Missing/Zero Tax")</f>
        <v/>
      </c>
      <c r="N847">
        <f>IF(AND(K847="Valid",L847="Valid",M847="Valid",O847="Approved"),"PASS","INVESTIGATE")</f>
        <v/>
      </c>
      <c r="O847">
        <f>IF(H847="Approved","Approved","Review Required")</f>
        <v/>
      </c>
    </row>
    <row r="848">
      <c r="A848">
        <f>Share_Transactions!A848</f>
        <v/>
      </c>
      <c r="B848">
        <f>Share_Transactions!B848</f>
        <v/>
      </c>
      <c r="C848">
        <f>Share_Transactions!C848</f>
        <v/>
      </c>
      <c r="D848" s="9">
        <f>Share_Transactions!D848</f>
        <v/>
      </c>
      <c r="E848">
        <f>Share_Transactions!E848</f>
        <v/>
      </c>
      <c r="F848" s="10">
        <f>Share_Transactions!J848</f>
        <v/>
      </c>
      <c r="G848" s="10">
        <f>Share_Transactions!L848</f>
        <v/>
      </c>
      <c r="H848">
        <f>Share_Transactions!M848</f>
        <v/>
      </c>
      <c r="I848">
        <f>Share_Transactions!G848</f>
        <v/>
      </c>
      <c r="J848">
        <f>Share_Transactions!H848</f>
        <v/>
      </c>
      <c r="K848">
        <f>IF(COUNTIF(Employee_Data!$A$2:$A$2001,B848)&gt;0,"Valid","Invalid Employee")</f>
        <v/>
      </c>
      <c r="L848">
        <f>IF(E848&gt;0,"Valid","Invalid Shares")</f>
        <v/>
      </c>
      <c r="M848">
        <f>IF(G848&gt;0,"Valid","Valid","Missing/Zero Tax")</f>
        <v/>
      </c>
      <c r="N848">
        <f>IF(AND(K848="Valid",L848="Valid",M848="Valid",O848="Approved"),"PASS","INVESTIGATE")</f>
        <v/>
      </c>
      <c r="O848">
        <f>IF(H848="Approved","Approved","Review Required")</f>
        <v/>
      </c>
    </row>
    <row r="849">
      <c r="A849">
        <f>Share_Transactions!A849</f>
        <v/>
      </c>
      <c r="B849">
        <f>Share_Transactions!B849</f>
        <v/>
      </c>
      <c r="C849">
        <f>Share_Transactions!C849</f>
        <v/>
      </c>
      <c r="D849" s="9">
        <f>Share_Transactions!D849</f>
        <v/>
      </c>
      <c r="E849">
        <f>Share_Transactions!E849</f>
        <v/>
      </c>
      <c r="F849" s="10">
        <f>Share_Transactions!J849</f>
        <v/>
      </c>
      <c r="G849" s="10">
        <f>Share_Transactions!L849</f>
        <v/>
      </c>
      <c r="H849">
        <f>Share_Transactions!M849</f>
        <v/>
      </c>
      <c r="I849">
        <f>Share_Transactions!G849</f>
        <v/>
      </c>
      <c r="J849">
        <f>Share_Transactions!H849</f>
        <v/>
      </c>
      <c r="K849">
        <f>IF(COUNTIF(Employee_Data!$A$2:$A$2001,B849)&gt;0,"Valid","Invalid Employee")</f>
        <v/>
      </c>
      <c r="L849">
        <f>IF(E849&gt;0,"Valid","Invalid Shares")</f>
        <v/>
      </c>
      <c r="M849">
        <f>IF(G849&gt;0,"Valid","Valid","Missing/Zero Tax")</f>
        <v/>
      </c>
      <c r="N849">
        <f>IF(AND(K849="Valid",L849="Valid",M849="Valid",O849="Approved"),"PASS","INVESTIGATE")</f>
        <v/>
      </c>
      <c r="O849">
        <f>IF(H849="Approved","Approved","Review Required")</f>
        <v/>
      </c>
    </row>
    <row r="850">
      <c r="A850">
        <f>Share_Transactions!A850</f>
        <v/>
      </c>
      <c r="B850">
        <f>Share_Transactions!B850</f>
        <v/>
      </c>
      <c r="C850">
        <f>Share_Transactions!C850</f>
        <v/>
      </c>
      <c r="D850" s="9">
        <f>Share_Transactions!D850</f>
        <v/>
      </c>
      <c r="E850">
        <f>Share_Transactions!E850</f>
        <v/>
      </c>
      <c r="F850" s="10">
        <f>Share_Transactions!J850</f>
        <v/>
      </c>
      <c r="G850" s="10">
        <f>Share_Transactions!L850</f>
        <v/>
      </c>
      <c r="H850">
        <f>Share_Transactions!M850</f>
        <v/>
      </c>
      <c r="I850">
        <f>Share_Transactions!G850</f>
        <v/>
      </c>
      <c r="J850">
        <f>Share_Transactions!H850</f>
        <v/>
      </c>
      <c r="K850">
        <f>IF(COUNTIF(Employee_Data!$A$2:$A$2001,B850)&gt;0,"Valid","Invalid Employee")</f>
        <v/>
      </c>
      <c r="L850">
        <f>IF(E850&gt;0,"Valid","Invalid Shares")</f>
        <v/>
      </c>
      <c r="M850">
        <f>IF(G850&gt;0,"Valid","Valid","Missing/Zero Tax")</f>
        <v/>
      </c>
      <c r="N850">
        <f>IF(AND(K850="Valid",L850="Valid",M850="Valid",O850="Approved"),"PASS","INVESTIGATE")</f>
        <v/>
      </c>
      <c r="O850">
        <f>IF(H850="Approved","Approved","Review Required")</f>
        <v/>
      </c>
    </row>
    <row r="851">
      <c r="A851">
        <f>Share_Transactions!A851</f>
        <v/>
      </c>
      <c r="B851">
        <f>Share_Transactions!B851</f>
        <v/>
      </c>
      <c r="C851">
        <f>Share_Transactions!C851</f>
        <v/>
      </c>
      <c r="D851" s="9">
        <f>Share_Transactions!D851</f>
        <v/>
      </c>
      <c r="E851">
        <f>Share_Transactions!E851</f>
        <v/>
      </c>
      <c r="F851" s="10">
        <f>Share_Transactions!J851</f>
        <v/>
      </c>
      <c r="G851" s="10">
        <f>Share_Transactions!L851</f>
        <v/>
      </c>
      <c r="H851">
        <f>Share_Transactions!M851</f>
        <v/>
      </c>
      <c r="I851">
        <f>Share_Transactions!G851</f>
        <v/>
      </c>
      <c r="J851">
        <f>Share_Transactions!H851</f>
        <v/>
      </c>
      <c r="K851">
        <f>IF(COUNTIF(Employee_Data!$A$2:$A$2001,B851)&gt;0,"Valid","Invalid Employee")</f>
        <v/>
      </c>
      <c r="L851">
        <f>IF(E851&gt;0,"Valid","Invalid Shares")</f>
        <v/>
      </c>
      <c r="M851">
        <f>IF(G851&gt;0,"Valid","Valid","Missing/Zero Tax")</f>
        <v/>
      </c>
      <c r="N851">
        <f>IF(AND(K851="Valid",L851="Valid",M851="Valid",O851="Approved"),"PASS","INVESTIGATE")</f>
        <v/>
      </c>
      <c r="O851">
        <f>IF(H851="Approved","Approved","Review Required")</f>
        <v/>
      </c>
    </row>
    <row r="852">
      <c r="A852">
        <f>Share_Transactions!A852</f>
        <v/>
      </c>
      <c r="B852">
        <f>Share_Transactions!B852</f>
        <v/>
      </c>
      <c r="C852">
        <f>Share_Transactions!C852</f>
        <v/>
      </c>
      <c r="D852" s="9">
        <f>Share_Transactions!D852</f>
        <v/>
      </c>
      <c r="E852">
        <f>Share_Transactions!E852</f>
        <v/>
      </c>
      <c r="F852" s="10">
        <f>Share_Transactions!J852</f>
        <v/>
      </c>
      <c r="G852" s="10">
        <f>Share_Transactions!L852</f>
        <v/>
      </c>
      <c r="H852">
        <f>Share_Transactions!M852</f>
        <v/>
      </c>
      <c r="I852">
        <f>Share_Transactions!G852</f>
        <v/>
      </c>
      <c r="J852">
        <f>Share_Transactions!H852</f>
        <v/>
      </c>
      <c r="K852">
        <f>IF(COUNTIF(Employee_Data!$A$2:$A$2001,B852)&gt;0,"Valid","Invalid Employee")</f>
        <v/>
      </c>
      <c r="L852">
        <f>IF(E852&gt;0,"Valid","Invalid Shares")</f>
        <v/>
      </c>
      <c r="M852">
        <f>IF(G852&gt;0,"Valid","Valid","Missing/Zero Tax")</f>
        <v/>
      </c>
      <c r="N852">
        <f>IF(AND(K852="Valid",L852="Valid",M852="Valid",O852="Approved"),"PASS","INVESTIGATE")</f>
        <v/>
      </c>
      <c r="O852">
        <f>IF(H852="Approved","Approved","Review Required")</f>
        <v/>
      </c>
    </row>
    <row r="853">
      <c r="A853">
        <f>Share_Transactions!A853</f>
        <v/>
      </c>
      <c r="B853">
        <f>Share_Transactions!B853</f>
        <v/>
      </c>
      <c r="C853">
        <f>Share_Transactions!C853</f>
        <v/>
      </c>
      <c r="D853" s="9">
        <f>Share_Transactions!D853</f>
        <v/>
      </c>
      <c r="E853">
        <f>Share_Transactions!E853</f>
        <v/>
      </c>
      <c r="F853" s="10">
        <f>Share_Transactions!J853</f>
        <v/>
      </c>
      <c r="G853" s="10">
        <f>Share_Transactions!L853</f>
        <v/>
      </c>
      <c r="H853">
        <f>Share_Transactions!M853</f>
        <v/>
      </c>
      <c r="I853">
        <f>Share_Transactions!G853</f>
        <v/>
      </c>
      <c r="J853">
        <f>Share_Transactions!H853</f>
        <v/>
      </c>
      <c r="K853">
        <f>IF(COUNTIF(Employee_Data!$A$2:$A$2001,B853)&gt;0,"Valid","Invalid Employee")</f>
        <v/>
      </c>
      <c r="L853">
        <f>IF(E853&gt;0,"Valid","Invalid Shares")</f>
        <v/>
      </c>
      <c r="M853">
        <f>IF(G853&gt;0,"Valid","Valid","Missing/Zero Tax")</f>
        <v/>
      </c>
      <c r="N853">
        <f>IF(AND(K853="Valid",L853="Valid",M853="Valid",O853="Approved"),"PASS","INVESTIGATE")</f>
        <v/>
      </c>
      <c r="O853">
        <f>IF(H853="Approved","Approved","Review Required")</f>
        <v/>
      </c>
    </row>
    <row r="854">
      <c r="A854">
        <f>Share_Transactions!A854</f>
        <v/>
      </c>
      <c r="B854">
        <f>Share_Transactions!B854</f>
        <v/>
      </c>
      <c r="C854">
        <f>Share_Transactions!C854</f>
        <v/>
      </c>
      <c r="D854" s="9">
        <f>Share_Transactions!D854</f>
        <v/>
      </c>
      <c r="E854">
        <f>Share_Transactions!E854</f>
        <v/>
      </c>
      <c r="F854" s="10">
        <f>Share_Transactions!J854</f>
        <v/>
      </c>
      <c r="G854" s="10">
        <f>Share_Transactions!L854</f>
        <v/>
      </c>
      <c r="H854">
        <f>Share_Transactions!M854</f>
        <v/>
      </c>
      <c r="I854">
        <f>Share_Transactions!G854</f>
        <v/>
      </c>
      <c r="J854">
        <f>Share_Transactions!H854</f>
        <v/>
      </c>
      <c r="K854">
        <f>IF(COUNTIF(Employee_Data!$A$2:$A$2001,B854)&gt;0,"Valid","Invalid Employee")</f>
        <v/>
      </c>
      <c r="L854">
        <f>IF(E854&gt;0,"Valid","Invalid Shares")</f>
        <v/>
      </c>
      <c r="M854">
        <f>IF(G854&gt;0,"Valid","Valid","Missing/Zero Tax")</f>
        <v/>
      </c>
      <c r="N854">
        <f>IF(AND(K854="Valid",L854="Valid",M854="Valid",O854="Approved"),"PASS","INVESTIGATE")</f>
        <v/>
      </c>
      <c r="O854">
        <f>IF(H854="Approved","Approved","Review Required")</f>
        <v/>
      </c>
    </row>
    <row r="855">
      <c r="A855">
        <f>Share_Transactions!A855</f>
        <v/>
      </c>
      <c r="B855">
        <f>Share_Transactions!B855</f>
        <v/>
      </c>
      <c r="C855">
        <f>Share_Transactions!C855</f>
        <v/>
      </c>
      <c r="D855" s="9">
        <f>Share_Transactions!D855</f>
        <v/>
      </c>
      <c r="E855">
        <f>Share_Transactions!E855</f>
        <v/>
      </c>
      <c r="F855" s="10">
        <f>Share_Transactions!J855</f>
        <v/>
      </c>
      <c r="G855" s="10">
        <f>Share_Transactions!L855</f>
        <v/>
      </c>
      <c r="H855">
        <f>Share_Transactions!M855</f>
        <v/>
      </c>
      <c r="I855">
        <f>Share_Transactions!G855</f>
        <v/>
      </c>
      <c r="J855">
        <f>Share_Transactions!H855</f>
        <v/>
      </c>
      <c r="K855">
        <f>IF(COUNTIF(Employee_Data!$A$2:$A$2001,B855)&gt;0,"Valid","Invalid Employee")</f>
        <v/>
      </c>
      <c r="L855">
        <f>IF(E855&gt;0,"Valid","Invalid Shares")</f>
        <v/>
      </c>
      <c r="M855">
        <f>IF(G855&gt;0,"Valid","Valid","Missing/Zero Tax")</f>
        <v/>
      </c>
      <c r="N855">
        <f>IF(AND(K855="Valid",L855="Valid",M855="Valid",O855="Approved"),"PASS","INVESTIGATE")</f>
        <v/>
      </c>
      <c r="O855">
        <f>IF(H855="Approved","Approved","Review Required")</f>
        <v/>
      </c>
    </row>
    <row r="856">
      <c r="A856">
        <f>Share_Transactions!A856</f>
        <v/>
      </c>
      <c r="B856">
        <f>Share_Transactions!B856</f>
        <v/>
      </c>
      <c r="C856">
        <f>Share_Transactions!C856</f>
        <v/>
      </c>
      <c r="D856" s="9">
        <f>Share_Transactions!D856</f>
        <v/>
      </c>
      <c r="E856">
        <f>Share_Transactions!E856</f>
        <v/>
      </c>
      <c r="F856" s="10">
        <f>Share_Transactions!J856</f>
        <v/>
      </c>
      <c r="G856" s="10">
        <f>Share_Transactions!L856</f>
        <v/>
      </c>
      <c r="H856">
        <f>Share_Transactions!M856</f>
        <v/>
      </c>
      <c r="I856">
        <f>Share_Transactions!G856</f>
        <v/>
      </c>
      <c r="J856">
        <f>Share_Transactions!H856</f>
        <v/>
      </c>
      <c r="K856">
        <f>IF(COUNTIF(Employee_Data!$A$2:$A$2001,B856)&gt;0,"Valid","Invalid Employee")</f>
        <v/>
      </c>
      <c r="L856">
        <f>IF(E856&gt;0,"Valid","Invalid Shares")</f>
        <v/>
      </c>
      <c r="M856">
        <f>IF(G856&gt;0,"Valid","Valid","Missing/Zero Tax")</f>
        <v/>
      </c>
      <c r="N856">
        <f>IF(AND(K856="Valid",L856="Valid",M856="Valid",O856="Approved"),"PASS","INVESTIGATE")</f>
        <v/>
      </c>
      <c r="O856">
        <f>IF(H856="Approved","Approved","Review Required")</f>
        <v/>
      </c>
    </row>
    <row r="857">
      <c r="A857">
        <f>Share_Transactions!A857</f>
        <v/>
      </c>
      <c r="B857">
        <f>Share_Transactions!B857</f>
        <v/>
      </c>
      <c r="C857">
        <f>Share_Transactions!C857</f>
        <v/>
      </c>
      <c r="D857" s="9">
        <f>Share_Transactions!D857</f>
        <v/>
      </c>
      <c r="E857">
        <f>Share_Transactions!E857</f>
        <v/>
      </c>
      <c r="F857" s="10">
        <f>Share_Transactions!J857</f>
        <v/>
      </c>
      <c r="G857" s="10">
        <f>Share_Transactions!L857</f>
        <v/>
      </c>
      <c r="H857">
        <f>Share_Transactions!M857</f>
        <v/>
      </c>
      <c r="I857">
        <f>Share_Transactions!G857</f>
        <v/>
      </c>
      <c r="J857">
        <f>Share_Transactions!H857</f>
        <v/>
      </c>
      <c r="K857">
        <f>IF(COUNTIF(Employee_Data!$A$2:$A$2001,B857)&gt;0,"Valid","Invalid Employee")</f>
        <v/>
      </c>
      <c r="L857">
        <f>IF(E857&gt;0,"Valid","Invalid Shares")</f>
        <v/>
      </c>
      <c r="M857">
        <f>IF(G857&gt;0,"Valid","Valid","Missing/Zero Tax")</f>
        <v/>
      </c>
      <c r="N857">
        <f>IF(AND(K857="Valid",L857="Valid",M857="Valid",O857="Approved"),"PASS","INVESTIGATE")</f>
        <v/>
      </c>
      <c r="O857">
        <f>IF(H857="Approved","Approved","Review Required")</f>
        <v/>
      </c>
    </row>
    <row r="858">
      <c r="A858">
        <f>Share_Transactions!A858</f>
        <v/>
      </c>
      <c r="B858">
        <f>Share_Transactions!B858</f>
        <v/>
      </c>
      <c r="C858">
        <f>Share_Transactions!C858</f>
        <v/>
      </c>
      <c r="D858" s="9">
        <f>Share_Transactions!D858</f>
        <v/>
      </c>
      <c r="E858">
        <f>Share_Transactions!E858</f>
        <v/>
      </c>
      <c r="F858" s="10">
        <f>Share_Transactions!J858</f>
        <v/>
      </c>
      <c r="G858" s="10">
        <f>Share_Transactions!L858</f>
        <v/>
      </c>
      <c r="H858">
        <f>Share_Transactions!M858</f>
        <v/>
      </c>
      <c r="I858">
        <f>Share_Transactions!G858</f>
        <v/>
      </c>
      <c r="J858">
        <f>Share_Transactions!H858</f>
        <v/>
      </c>
      <c r="K858">
        <f>IF(COUNTIF(Employee_Data!$A$2:$A$2001,B858)&gt;0,"Valid","Invalid Employee")</f>
        <v/>
      </c>
      <c r="L858">
        <f>IF(E858&gt;0,"Valid","Invalid Shares")</f>
        <v/>
      </c>
      <c r="M858">
        <f>IF(G858&gt;0,"Valid","Valid","Missing/Zero Tax")</f>
        <v/>
      </c>
      <c r="N858">
        <f>IF(AND(K858="Valid",L858="Valid",M858="Valid",O858="Approved"),"PASS","INVESTIGATE")</f>
        <v/>
      </c>
      <c r="O858">
        <f>IF(H858="Approved","Approved","Review Required")</f>
        <v/>
      </c>
    </row>
    <row r="859">
      <c r="A859">
        <f>Share_Transactions!A859</f>
        <v/>
      </c>
      <c r="B859">
        <f>Share_Transactions!B859</f>
        <v/>
      </c>
      <c r="C859">
        <f>Share_Transactions!C859</f>
        <v/>
      </c>
      <c r="D859" s="9">
        <f>Share_Transactions!D859</f>
        <v/>
      </c>
      <c r="E859">
        <f>Share_Transactions!E859</f>
        <v/>
      </c>
      <c r="F859" s="10">
        <f>Share_Transactions!J859</f>
        <v/>
      </c>
      <c r="G859" s="10">
        <f>Share_Transactions!L859</f>
        <v/>
      </c>
      <c r="H859">
        <f>Share_Transactions!M859</f>
        <v/>
      </c>
      <c r="I859">
        <f>Share_Transactions!G859</f>
        <v/>
      </c>
      <c r="J859">
        <f>Share_Transactions!H859</f>
        <v/>
      </c>
      <c r="K859">
        <f>IF(COUNTIF(Employee_Data!$A$2:$A$2001,B859)&gt;0,"Valid","Invalid Employee")</f>
        <v/>
      </c>
      <c r="L859">
        <f>IF(E859&gt;0,"Valid","Invalid Shares")</f>
        <v/>
      </c>
      <c r="M859">
        <f>IF(G859&gt;0,"Valid","Valid","Missing/Zero Tax")</f>
        <v/>
      </c>
      <c r="N859">
        <f>IF(AND(K859="Valid",L859="Valid",M859="Valid",O859="Approved"),"PASS","INVESTIGATE")</f>
        <v/>
      </c>
      <c r="O859">
        <f>IF(H859="Approved","Approved","Review Required")</f>
        <v/>
      </c>
    </row>
    <row r="860">
      <c r="A860">
        <f>Share_Transactions!A860</f>
        <v/>
      </c>
      <c r="B860">
        <f>Share_Transactions!B860</f>
        <v/>
      </c>
      <c r="C860">
        <f>Share_Transactions!C860</f>
        <v/>
      </c>
      <c r="D860" s="9">
        <f>Share_Transactions!D860</f>
        <v/>
      </c>
      <c r="E860">
        <f>Share_Transactions!E860</f>
        <v/>
      </c>
      <c r="F860" s="10">
        <f>Share_Transactions!J860</f>
        <v/>
      </c>
      <c r="G860" s="10">
        <f>Share_Transactions!L860</f>
        <v/>
      </c>
      <c r="H860">
        <f>Share_Transactions!M860</f>
        <v/>
      </c>
      <c r="I860">
        <f>Share_Transactions!G860</f>
        <v/>
      </c>
      <c r="J860">
        <f>Share_Transactions!H860</f>
        <v/>
      </c>
      <c r="K860">
        <f>IF(COUNTIF(Employee_Data!$A$2:$A$2001,B860)&gt;0,"Valid","Invalid Employee")</f>
        <v/>
      </c>
      <c r="L860">
        <f>IF(E860&gt;0,"Valid","Invalid Shares")</f>
        <v/>
      </c>
      <c r="M860">
        <f>IF(G860&gt;0,"Valid","Valid","Missing/Zero Tax")</f>
        <v/>
      </c>
      <c r="N860">
        <f>IF(AND(K860="Valid",L860="Valid",M860="Valid",O860="Approved"),"PASS","INVESTIGATE")</f>
        <v/>
      </c>
      <c r="O860">
        <f>IF(H860="Approved","Approved","Review Required")</f>
        <v/>
      </c>
    </row>
    <row r="861">
      <c r="A861">
        <f>Share_Transactions!A861</f>
        <v/>
      </c>
      <c r="B861">
        <f>Share_Transactions!B861</f>
        <v/>
      </c>
      <c r="C861">
        <f>Share_Transactions!C861</f>
        <v/>
      </c>
      <c r="D861" s="9">
        <f>Share_Transactions!D861</f>
        <v/>
      </c>
      <c r="E861">
        <f>Share_Transactions!E861</f>
        <v/>
      </c>
      <c r="F861" s="10">
        <f>Share_Transactions!J861</f>
        <v/>
      </c>
      <c r="G861" s="10">
        <f>Share_Transactions!L861</f>
        <v/>
      </c>
      <c r="H861">
        <f>Share_Transactions!M861</f>
        <v/>
      </c>
      <c r="I861">
        <f>Share_Transactions!G861</f>
        <v/>
      </c>
      <c r="J861">
        <f>Share_Transactions!H861</f>
        <v/>
      </c>
      <c r="K861">
        <f>IF(COUNTIF(Employee_Data!$A$2:$A$2001,B861)&gt;0,"Valid","Invalid Employee")</f>
        <v/>
      </c>
      <c r="L861">
        <f>IF(E861&gt;0,"Valid","Invalid Shares")</f>
        <v/>
      </c>
      <c r="M861">
        <f>IF(G861&gt;0,"Valid","Valid","Missing/Zero Tax")</f>
        <v/>
      </c>
      <c r="N861">
        <f>IF(AND(K861="Valid",L861="Valid",M861="Valid",O861="Approved"),"PASS","INVESTIGATE")</f>
        <v/>
      </c>
      <c r="O861">
        <f>IF(H861="Approved","Approved","Review Required")</f>
        <v/>
      </c>
    </row>
    <row r="862">
      <c r="A862">
        <f>Share_Transactions!A862</f>
        <v/>
      </c>
      <c r="B862">
        <f>Share_Transactions!B862</f>
        <v/>
      </c>
      <c r="C862">
        <f>Share_Transactions!C862</f>
        <v/>
      </c>
      <c r="D862" s="9">
        <f>Share_Transactions!D862</f>
        <v/>
      </c>
      <c r="E862">
        <f>Share_Transactions!E862</f>
        <v/>
      </c>
      <c r="F862" s="10">
        <f>Share_Transactions!J862</f>
        <v/>
      </c>
      <c r="G862" s="10">
        <f>Share_Transactions!L862</f>
        <v/>
      </c>
      <c r="H862">
        <f>Share_Transactions!M862</f>
        <v/>
      </c>
      <c r="I862">
        <f>Share_Transactions!G862</f>
        <v/>
      </c>
      <c r="J862">
        <f>Share_Transactions!H862</f>
        <v/>
      </c>
      <c r="K862">
        <f>IF(COUNTIF(Employee_Data!$A$2:$A$2001,B862)&gt;0,"Valid","Invalid Employee")</f>
        <v/>
      </c>
      <c r="L862">
        <f>IF(E862&gt;0,"Valid","Invalid Shares")</f>
        <v/>
      </c>
      <c r="M862">
        <f>IF(G862&gt;0,"Valid","Valid","Missing/Zero Tax")</f>
        <v/>
      </c>
      <c r="N862">
        <f>IF(AND(K862="Valid",L862="Valid",M862="Valid",O862="Approved"),"PASS","INVESTIGATE")</f>
        <v/>
      </c>
      <c r="O862">
        <f>IF(H862="Approved","Approved","Review Required")</f>
        <v/>
      </c>
    </row>
    <row r="863">
      <c r="A863">
        <f>Share_Transactions!A863</f>
        <v/>
      </c>
      <c r="B863">
        <f>Share_Transactions!B863</f>
        <v/>
      </c>
      <c r="C863">
        <f>Share_Transactions!C863</f>
        <v/>
      </c>
      <c r="D863" s="9">
        <f>Share_Transactions!D863</f>
        <v/>
      </c>
      <c r="E863">
        <f>Share_Transactions!E863</f>
        <v/>
      </c>
      <c r="F863" s="10">
        <f>Share_Transactions!J863</f>
        <v/>
      </c>
      <c r="G863" s="10">
        <f>Share_Transactions!L863</f>
        <v/>
      </c>
      <c r="H863">
        <f>Share_Transactions!M863</f>
        <v/>
      </c>
      <c r="I863">
        <f>Share_Transactions!G863</f>
        <v/>
      </c>
      <c r="J863">
        <f>Share_Transactions!H863</f>
        <v/>
      </c>
      <c r="K863">
        <f>IF(COUNTIF(Employee_Data!$A$2:$A$2001,B863)&gt;0,"Valid","Invalid Employee")</f>
        <v/>
      </c>
      <c r="L863">
        <f>IF(E863&gt;0,"Valid","Invalid Shares")</f>
        <v/>
      </c>
      <c r="M863">
        <f>IF(G863&gt;0,"Valid","Valid","Missing/Zero Tax")</f>
        <v/>
      </c>
      <c r="N863">
        <f>IF(AND(K863="Valid",L863="Valid",M863="Valid",O863="Approved"),"PASS","INVESTIGATE")</f>
        <v/>
      </c>
      <c r="O863">
        <f>IF(H863="Approved","Approved","Review Required")</f>
        <v/>
      </c>
    </row>
    <row r="864">
      <c r="A864">
        <f>Share_Transactions!A864</f>
        <v/>
      </c>
      <c r="B864">
        <f>Share_Transactions!B864</f>
        <v/>
      </c>
      <c r="C864">
        <f>Share_Transactions!C864</f>
        <v/>
      </c>
      <c r="D864" s="9">
        <f>Share_Transactions!D864</f>
        <v/>
      </c>
      <c r="E864">
        <f>Share_Transactions!E864</f>
        <v/>
      </c>
      <c r="F864" s="10">
        <f>Share_Transactions!J864</f>
        <v/>
      </c>
      <c r="G864" s="10">
        <f>Share_Transactions!L864</f>
        <v/>
      </c>
      <c r="H864">
        <f>Share_Transactions!M864</f>
        <v/>
      </c>
      <c r="I864">
        <f>Share_Transactions!G864</f>
        <v/>
      </c>
      <c r="J864">
        <f>Share_Transactions!H864</f>
        <v/>
      </c>
      <c r="K864">
        <f>IF(COUNTIF(Employee_Data!$A$2:$A$2001,B864)&gt;0,"Valid","Invalid Employee")</f>
        <v/>
      </c>
      <c r="L864">
        <f>IF(E864&gt;0,"Valid","Invalid Shares")</f>
        <v/>
      </c>
      <c r="M864">
        <f>IF(G864&gt;0,"Valid","Valid","Missing/Zero Tax")</f>
        <v/>
      </c>
      <c r="N864">
        <f>IF(AND(K864="Valid",L864="Valid",M864="Valid",O864="Approved"),"PASS","INVESTIGATE")</f>
        <v/>
      </c>
      <c r="O864">
        <f>IF(H864="Approved","Approved","Review Required")</f>
        <v/>
      </c>
    </row>
    <row r="865">
      <c r="A865">
        <f>Share_Transactions!A865</f>
        <v/>
      </c>
      <c r="B865">
        <f>Share_Transactions!B865</f>
        <v/>
      </c>
      <c r="C865">
        <f>Share_Transactions!C865</f>
        <v/>
      </c>
      <c r="D865" s="9">
        <f>Share_Transactions!D865</f>
        <v/>
      </c>
      <c r="E865">
        <f>Share_Transactions!E865</f>
        <v/>
      </c>
      <c r="F865" s="10">
        <f>Share_Transactions!J865</f>
        <v/>
      </c>
      <c r="G865" s="10">
        <f>Share_Transactions!L865</f>
        <v/>
      </c>
      <c r="H865">
        <f>Share_Transactions!M865</f>
        <v/>
      </c>
      <c r="I865">
        <f>Share_Transactions!G865</f>
        <v/>
      </c>
      <c r="J865">
        <f>Share_Transactions!H865</f>
        <v/>
      </c>
      <c r="K865">
        <f>IF(COUNTIF(Employee_Data!$A$2:$A$2001,B865)&gt;0,"Valid","Invalid Employee")</f>
        <v/>
      </c>
      <c r="L865">
        <f>IF(E865&gt;0,"Valid","Invalid Shares")</f>
        <v/>
      </c>
      <c r="M865">
        <f>IF(G865&gt;0,"Valid","Valid","Missing/Zero Tax")</f>
        <v/>
      </c>
      <c r="N865">
        <f>IF(AND(K865="Valid",L865="Valid",M865="Valid",O865="Approved"),"PASS","INVESTIGATE")</f>
        <v/>
      </c>
      <c r="O865">
        <f>IF(H865="Approved","Approved","Review Required")</f>
        <v/>
      </c>
    </row>
    <row r="866">
      <c r="A866">
        <f>Share_Transactions!A866</f>
        <v/>
      </c>
      <c r="B866">
        <f>Share_Transactions!B866</f>
        <v/>
      </c>
      <c r="C866">
        <f>Share_Transactions!C866</f>
        <v/>
      </c>
      <c r="D866" s="9">
        <f>Share_Transactions!D866</f>
        <v/>
      </c>
      <c r="E866">
        <f>Share_Transactions!E866</f>
        <v/>
      </c>
      <c r="F866" s="10">
        <f>Share_Transactions!J866</f>
        <v/>
      </c>
      <c r="G866" s="10">
        <f>Share_Transactions!L866</f>
        <v/>
      </c>
      <c r="H866">
        <f>Share_Transactions!M866</f>
        <v/>
      </c>
      <c r="I866">
        <f>Share_Transactions!G866</f>
        <v/>
      </c>
      <c r="J866">
        <f>Share_Transactions!H866</f>
        <v/>
      </c>
      <c r="K866">
        <f>IF(COUNTIF(Employee_Data!$A$2:$A$2001,B866)&gt;0,"Valid","Invalid Employee")</f>
        <v/>
      </c>
      <c r="L866">
        <f>IF(E866&gt;0,"Valid","Invalid Shares")</f>
        <v/>
      </c>
      <c r="M866">
        <f>IF(G866&gt;0,"Valid","Valid","Missing/Zero Tax")</f>
        <v/>
      </c>
      <c r="N866">
        <f>IF(AND(K866="Valid",L866="Valid",M866="Valid",O866="Approved"),"PASS","INVESTIGATE")</f>
        <v/>
      </c>
      <c r="O866">
        <f>IF(H866="Approved","Approved","Review Required")</f>
        <v/>
      </c>
    </row>
    <row r="867">
      <c r="A867">
        <f>Share_Transactions!A867</f>
        <v/>
      </c>
      <c r="B867">
        <f>Share_Transactions!B867</f>
        <v/>
      </c>
      <c r="C867">
        <f>Share_Transactions!C867</f>
        <v/>
      </c>
      <c r="D867" s="9">
        <f>Share_Transactions!D867</f>
        <v/>
      </c>
      <c r="E867">
        <f>Share_Transactions!E867</f>
        <v/>
      </c>
      <c r="F867" s="10">
        <f>Share_Transactions!J867</f>
        <v/>
      </c>
      <c r="G867" s="10">
        <f>Share_Transactions!L867</f>
        <v/>
      </c>
      <c r="H867">
        <f>Share_Transactions!M867</f>
        <v/>
      </c>
      <c r="I867">
        <f>Share_Transactions!G867</f>
        <v/>
      </c>
      <c r="J867">
        <f>Share_Transactions!H867</f>
        <v/>
      </c>
      <c r="K867">
        <f>IF(COUNTIF(Employee_Data!$A$2:$A$2001,B867)&gt;0,"Valid","Invalid Employee")</f>
        <v/>
      </c>
      <c r="L867">
        <f>IF(E867&gt;0,"Valid","Invalid Shares")</f>
        <v/>
      </c>
      <c r="M867">
        <f>IF(G867&gt;0,"Valid","Valid","Missing/Zero Tax")</f>
        <v/>
      </c>
      <c r="N867">
        <f>IF(AND(K867="Valid",L867="Valid",M867="Valid",O867="Approved"),"PASS","INVESTIGATE")</f>
        <v/>
      </c>
      <c r="O867">
        <f>IF(H867="Approved","Approved","Review Required")</f>
        <v/>
      </c>
    </row>
    <row r="868">
      <c r="A868">
        <f>Share_Transactions!A868</f>
        <v/>
      </c>
      <c r="B868">
        <f>Share_Transactions!B868</f>
        <v/>
      </c>
      <c r="C868">
        <f>Share_Transactions!C868</f>
        <v/>
      </c>
      <c r="D868" s="9">
        <f>Share_Transactions!D868</f>
        <v/>
      </c>
      <c r="E868">
        <f>Share_Transactions!E868</f>
        <v/>
      </c>
      <c r="F868" s="10">
        <f>Share_Transactions!J868</f>
        <v/>
      </c>
      <c r="G868" s="10">
        <f>Share_Transactions!L868</f>
        <v/>
      </c>
      <c r="H868">
        <f>Share_Transactions!M868</f>
        <v/>
      </c>
      <c r="I868">
        <f>Share_Transactions!G868</f>
        <v/>
      </c>
      <c r="J868">
        <f>Share_Transactions!H868</f>
        <v/>
      </c>
      <c r="K868">
        <f>IF(COUNTIF(Employee_Data!$A$2:$A$2001,B868)&gt;0,"Valid","Invalid Employee")</f>
        <v/>
      </c>
      <c r="L868">
        <f>IF(E868&gt;0,"Valid","Invalid Shares")</f>
        <v/>
      </c>
      <c r="M868">
        <f>IF(G868&gt;0,"Valid","Valid","Missing/Zero Tax")</f>
        <v/>
      </c>
      <c r="N868">
        <f>IF(AND(K868="Valid",L868="Valid",M868="Valid",O868="Approved"),"PASS","INVESTIGATE")</f>
        <v/>
      </c>
      <c r="O868">
        <f>IF(H868="Approved","Approved","Review Required")</f>
        <v/>
      </c>
    </row>
    <row r="869">
      <c r="A869">
        <f>Share_Transactions!A869</f>
        <v/>
      </c>
      <c r="B869">
        <f>Share_Transactions!B869</f>
        <v/>
      </c>
      <c r="C869">
        <f>Share_Transactions!C869</f>
        <v/>
      </c>
      <c r="D869" s="9">
        <f>Share_Transactions!D869</f>
        <v/>
      </c>
      <c r="E869">
        <f>Share_Transactions!E869</f>
        <v/>
      </c>
      <c r="F869" s="10">
        <f>Share_Transactions!J869</f>
        <v/>
      </c>
      <c r="G869" s="10">
        <f>Share_Transactions!L869</f>
        <v/>
      </c>
      <c r="H869">
        <f>Share_Transactions!M869</f>
        <v/>
      </c>
      <c r="I869">
        <f>Share_Transactions!G869</f>
        <v/>
      </c>
      <c r="J869">
        <f>Share_Transactions!H869</f>
        <v/>
      </c>
      <c r="K869">
        <f>IF(COUNTIF(Employee_Data!$A$2:$A$2001,B869)&gt;0,"Valid","Invalid Employee")</f>
        <v/>
      </c>
      <c r="L869">
        <f>IF(E869&gt;0,"Valid","Invalid Shares")</f>
        <v/>
      </c>
      <c r="M869">
        <f>IF(G869&gt;0,"Valid","Valid","Missing/Zero Tax")</f>
        <v/>
      </c>
      <c r="N869">
        <f>IF(AND(K869="Valid",L869="Valid",M869="Valid",O869="Approved"),"PASS","INVESTIGATE")</f>
        <v/>
      </c>
      <c r="O869">
        <f>IF(H869="Approved","Approved","Review Required")</f>
        <v/>
      </c>
    </row>
    <row r="870">
      <c r="A870">
        <f>Share_Transactions!A870</f>
        <v/>
      </c>
      <c r="B870">
        <f>Share_Transactions!B870</f>
        <v/>
      </c>
      <c r="C870">
        <f>Share_Transactions!C870</f>
        <v/>
      </c>
      <c r="D870" s="9">
        <f>Share_Transactions!D870</f>
        <v/>
      </c>
      <c r="E870">
        <f>Share_Transactions!E870</f>
        <v/>
      </c>
      <c r="F870" s="10">
        <f>Share_Transactions!J870</f>
        <v/>
      </c>
      <c r="G870" s="10">
        <f>Share_Transactions!L870</f>
        <v/>
      </c>
      <c r="H870">
        <f>Share_Transactions!M870</f>
        <v/>
      </c>
      <c r="I870">
        <f>Share_Transactions!G870</f>
        <v/>
      </c>
      <c r="J870">
        <f>Share_Transactions!H870</f>
        <v/>
      </c>
      <c r="K870">
        <f>IF(COUNTIF(Employee_Data!$A$2:$A$2001,B870)&gt;0,"Valid","Invalid Employee")</f>
        <v/>
      </c>
      <c r="L870">
        <f>IF(E870&gt;0,"Valid","Invalid Shares")</f>
        <v/>
      </c>
      <c r="M870">
        <f>IF(G870&gt;0,"Valid","Valid","Missing/Zero Tax")</f>
        <v/>
      </c>
      <c r="N870">
        <f>IF(AND(K870="Valid",L870="Valid",M870="Valid",O870="Approved"),"PASS","INVESTIGATE")</f>
        <v/>
      </c>
      <c r="O870">
        <f>IF(H870="Approved","Approved","Review Required")</f>
        <v/>
      </c>
    </row>
    <row r="871">
      <c r="A871">
        <f>Share_Transactions!A871</f>
        <v/>
      </c>
      <c r="B871">
        <f>Share_Transactions!B871</f>
        <v/>
      </c>
      <c r="C871">
        <f>Share_Transactions!C871</f>
        <v/>
      </c>
      <c r="D871" s="9">
        <f>Share_Transactions!D871</f>
        <v/>
      </c>
      <c r="E871">
        <f>Share_Transactions!E871</f>
        <v/>
      </c>
      <c r="F871" s="10">
        <f>Share_Transactions!J871</f>
        <v/>
      </c>
      <c r="G871" s="10">
        <f>Share_Transactions!L871</f>
        <v/>
      </c>
      <c r="H871">
        <f>Share_Transactions!M871</f>
        <v/>
      </c>
      <c r="I871">
        <f>Share_Transactions!G871</f>
        <v/>
      </c>
      <c r="J871">
        <f>Share_Transactions!H871</f>
        <v/>
      </c>
      <c r="K871">
        <f>IF(COUNTIF(Employee_Data!$A$2:$A$2001,B871)&gt;0,"Valid","Invalid Employee")</f>
        <v/>
      </c>
      <c r="L871">
        <f>IF(E871&gt;0,"Valid","Invalid Shares")</f>
        <v/>
      </c>
      <c r="M871">
        <f>IF(G871&gt;0,"Valid","Valid","Missing/Zero Tax")</f>
        <v/>
      </c>
      <c r="N871">
        <f>IF(AND(K871="Valid",L871="Valid",M871="Valid",O871="Approved"),"PASS","INVESTIGATE")</f>
        <v/>
      </c>
      <c r="O871">
        <f>IF(H871="Approved","Approved","Review Required")</f>
        <v/>
      </c>
    </row>
    <row r="872">
      <c r="A872">
        <f>Share_Transactions!A872</f>
        <v/>
      </c>
      <c r="B872">
        <f>Share_Transactions!B872</f>
        <v/>
      </c>
      <c r="C872">
        <f>Share_Transactions!C872</f>
        <v/>
      </c>
      <c r="D872" s="9">
        <f>Share_Transactions!D872</f>
        <v/>
      </c>
      <c r="E872">
        <f>Share_Transactions!E872</f>
        <v/>
      </c>
      <c r="F872" s="10">
        <f>Share_Transactions!J872</f>
        <v/>
      </c>
      <c r="G872" s="10">
        <f>Share_Transactions!L872</f>
        <v/>
      </c>
      <c r="H872">
        <f>Share_Transactions!M872</f>
        <v/>
      </c>
      <c r="I872">
        <f>Share_Transactions!G872</f>
        <v/>
      </c>
      <c r="J872">
        <f>Share_Transactions!H872</f>
        <v/>
      </c>
      <c r="K872">
        <f>IF(COUNTIF(Employee_Data!$A$2:$A$2001,B872)&gt;0,"Valid","Invalid Employee")</f>
        <v/>
      </c>
      <c r="L872">
        <f>IF(E872&gt;0,"Valid","Invalid Shares")</f>
        <v/>
      </c>
      <c r="M872">
        <f>IF(G872&gt;0,"Valid","Valid","Missing/Zero Tax")</f>
        <v/>
      </c>
      <c r="N872">
        <f>IF(AND(K872="Valid",L872="Valid",M872="Valid",O872="Approved"),"PASS","INVESTIGATE")</f>
        <v/>
      </c>
      <c r="O872">
        <f>IF(H872="Approved","Approved","Review Required")</f>
        <v/>
      </c>
    </row>
    <row r="873">
      <c r="A873">
        <f>Share_Transactions!A873</f>
        <v/>
      </c>
      <c r="B873">
        <f>Share_Transactions!B873</f>
        <v/>
      </c>
      <c r="C873">
        <f>Share_Transactions!C873</f>
        <v/>
      </c>
      <c r="D873" s="9">
        <f>Share_Transactions!D873</f>
        <v/>
      </c>
      <c r="E873">
        <f>Share_Transactions!E873</f>
        <v/>
      </c>
      <c r="F873" s="10">
        <f>Share_Transactions!J873</f>
        <v/>
      </c>
      <c r="G873" s="10">
        <f>Share_Transactions!L873</f>
        <v/>
      </c>
      <c r="H873">
        <f>Share_Transactions!M873</f>
        <v/>
      </c>
      <c r="I873">
        <f>Share_Transactions!G873</f>
        <v/>
      </c>
      <c r="J873">
        <f>Share_Transactions!H873</f>
        <v/>
      </c>
      <c r="K873">
        <f>IF(COUNTIF(Employee_Data!$A$2:$A$2001,B873)&gt;0,"Valid","Invalid Employee")</f>
        <v/>
      </c>
      <c r="L873">
        <f>IF(E873&gt;0,"Valid","Invalid Shares")</f>
        <v/>
      </c>
      <c r="M873">
        <f>IF(G873&gt;0,"Valid","Valid","Missing/Zero Tax")</f>
        <v/>
      </c>
      <c r="N873">
        <f>IF(AND(K873="Valid",L873="Valid",M873="Valid",O873="Approved"),"PASS","INVESTIGATE")</f>
        <v/>
      </c>
      <c r="O873">
        <f>IF(H873="Approved","Approved","Review Required")</f>
        <v/>
      </c>
    </row>
    <row r="874">
      <c r="A874">
        <f>Share_Transactions!A874</f>
        <v/>
      </c>
      <c r="B874">
        <f>Share_Transactions!B874</f>
        <v/>
      </c>
      <c r="C874">
        <f>Share_Transactions!C874</f>
        <v/>
      </c>
      <c r="D874" s="9">
        <f>Share_Transactions!D874</f>
        <v/>
      </c>
      <c r="E874">
        <f>Share_Transactions!E874</f>
        <v/>
      </c>
      <c r="F874" s="10">
        <f>Share_Transactions!J874</f>
        <v/>
      </c>
      <c r="G874" s="10">
        <f>Share_Transactions!L874</f>
        <v/>
      </c>
      <c r="H874">
        <f>Share_Transactions!M874</f>
        <v/>
      </c>
      <c r="I874">
        <f>Share_Transactions!G874</f>
        <v/>
      </c>
      <c r="J874">
        <f>Share_Transactions!H874</f>
        <v/>
      </c>
      <c r="K874">
        <f>IF(COUNTIF(Employee_Data!$A$2:$A$2001,B874)&gt;0,"Valid","Invalid Employee")</f>
        <v/>
      </c>
      <c r="L874">
        <f>IF(E874&gt;0,"Valid","Invalid Shares")</f>
        <v/>
      </c>
      <c r="M874">
        <f>IF(G874&gt;0,"Valid","Valid","Missing/Zero Tax")</f>
        <v/>
      </c>
      <c r="N874">
        <f>IF(AND(K874="Valid",L874="Valid",M874="Valid",O874="Approved"),"PASS","INVESTIGATE")</f>
        <v/>
      </c>
      <c r="O874">
        <f>IF(H874="Approved","Approved","Review Required")</f>
        <v/>
      </c>
    </row>
    <row r="875">
      <c r="A875">
        <f>Share_Transactions!A875</f>
        <v/>
      </c>
      <c r="B875">
        <f>Share_Transactions!B875</f>
        <v/>
      </c>
      <c r="C875">
        <f>Share_Transactions!C875</f>
        <v/>
      </c>
      <c r="D875" s="9">
        <f>Share_Transactions!D875</f>
        <v/>
      </c>
      <c r="E875">
        <f>Share_Transactions!E875</f>
        <v/>
      </c>
      <c r="F875" s="10">
        <f>Share_Transactions!J875</f>
        <v/>
      </c>
      <c r="G875" s="10">
        <f>Share_Transactions!L875</f>
        <v/>
      </c>
      <c r="H875">
        <f>Share_Transactions!M875</f>
        <v/>
      </c>
      <c r="I875">
        <f>Share_Transactions!G875</f>
        <v/>
      </c>
      <c r="J875">
        <f>Share_Transactions!H875</f>
        <v/>
      </c>
      <c r="K875">
        <f>IF(COUNTIF(Employee_Data!$A$2:$A$2001,B875)&gt;0,"Valid","Invalid Employee")</f>
        <v/>
      </c>
      <c r="L875">
        <f>IF(E875&gt;0,"Valid","Invalid Shares")</f>
        <v/>
      </c>
      <c r="M875">
        <f>IF(G875&gt;0,"Valid","Valid","Missing/Zero Tax")</f>
        <v/>
      </c>
      <c r="N875">
        <f>IF(AND(K875="Valid",L875="Valid",M875="Valid",O875="Approved"),"PASS","INVESTIGATE")</f>
        <v/>
      </c>
      <c r="O875">
        <f>IF(H875="Approved","Approved","Review Required")</f>
        <v/>
      </c>
    </row>
    <row r="876">
      <c r="A876">
        <f>Share_Transactions!A876</f>
        <v/>
      </c>
      <c r="B876">
        <f>Share_Transactions!B876</f>
        <v/>
      </c>
      <c r="C876">
        <f>Share_Transactions!C876</f>
        <v/>
      </c>
      <c r="D876" s="9">
        <f>Share_Transactions!D876</f>
        <v/>
      </c>
      <c r="E876">
        <f>Share_Transactions!E876</f>
        <v/>
      </c>
      <c r="F876" s="10">
        <f>Share_Transactions!J876</f>
        <v/>
      </c>
      <c r="G876" s="10">
        <f>Share_Transactions!L876</f>
        <v/>
      </c>
      <c r="H876">
        <f>Share_Transactions!M876</f>
        <v/>
      </c>
      <c r="I876">
        <f>Share_Transactions!G876</f>
        <v/>
      </c>
      <c r="J876">
        <f>Share_Transactions!H876</f>
        <v/>
      </c>
      <c r="K876">
        <f>IF(COUNTIF(Employee_Data!$A$2:$A$2001,B876)&gt;0,"Valid","Invalid Employee")</f>
        <v/>
      </c>
      <c r="L876">
        <f>IF(E876&gt;0,"Valid","Invalid Shares")</f>
        <v/>
      </c>
      <c r="M876">
        <f>IF(G876&gt;0,"Valid","Valid","Missing/Zero Tax")</f>
        <v/>
      </c>
      <c r="N876">
        <f>IF(AND(K876="Valid",L876="Valid",M876="Valid",O876="Approved"),"PASS","INVESTIGATE")</f>
        <v/>
      </c>
      <c r="O876">
        <f>IF(H876="Approved","Approved","Review Required")</f>
        <v/>
      </c>
    </row>
    <row r="877">
      <c r="A877">
        <f>Share_Transactions!A877</f>
        <v/>
      </c>
      <c r="B877">
        <f>Share_Transactions!B877</f>
        <v/>
      </c>
      <c r="C877">
        <f>Share_Transactions!C877</f>
        <v/>
      </c>
      <c r="D877" s="9">
        <f>Share_Transactions!D877</f>
        <v/>
      </c>
      <c r="E877">
        <f>Share_Transactions!E877</f>
        <v/>
      </c>
      <c r="F877" s="10">
        <f>Share_Transactions!J877</f>
        <v/>
      </c>
      <c r="G877" s="10">
        <f>Share_Transactions!L877</f>
        <v/>
      </c>
      <c r="H877">
        <f>Share_Transactions!M877</f>
        <v/>
      </c>
      <c r="I877">
        <f>Share_Transactions!G877</f>
        <v/>
      </c>
      <c r="J877">
        <f>Share_Transactions!H877</f>
        <v/>
      </c>
      <c r="K877">
        <f>IF(COUNTIF(Employee_Data!$A$2:$A$2001,B877)&gt;0,"Valid","Invalid Employee")</f>
        <v/>
      </c>
      <c r="L877">
        <f>IF(E877&gt;0,"Valid","Invalid Shares")</f>
        <v/>
      </c>
      <c r="M877">
        <f>IF(G877&gt;0,"Valid","Valid","Missing/Zero Tax")</f>
        <v/>
      </c>
      <c r="N877">
        <f>IF(AND(K877="Valid",L877="Valid",M877="Valid",O877="Approved"),"PASS","INVESTIGATE")</f>
        <v/>
      </c>
      <c r="O877">
        <f>IF(H877="Approved","Approved","Review Required")</f>
        <v/>
      </c>
    </row>
    <row r="878">
      <c r="A878">
        <f>Share_Transactions!A878</f>
        <v/>
      </c>
      <c r="B878">
        <f>Share_Transactions!B878</f>
        <v/>
      </c>
      <c r="C878">
        <f>Share_Transactions!C878</f>
        <v/>
      </c>
      <c r="D878" s="9">
        <f>Share_Transactions!D878</f>
        <v/>
      </c>
      <c r="E878">
        <f>Share_Transactions!E878</f>
        <v/>
      </c>
      <c r="F878" s="10">
        <f>Share_Transactions!J878</f>
        <v/>
      </c>
      <c r="G878" s="10">
        <f>Share_Transactions!L878</f>
        <v/>
      </c>
      <c r="H878">
        <f>Share_Transactions!M878</f>
        <v/>
      </c>
      <c r="I878">
        <f>Share_Transactions!G878</f>
        <v/>
      </c>
      <c r="J878">
        <f>Share_Transactions!H878</f>
        <v/>
      </c>
      <c r="K878">
        <f>IF(COUNTIF(Employee_Data!$A$2:$A$2001,B878)&gt;0,"Valid","Invalid Employee")</f>
        <v/>
      </c>
      <c r="L878">
        <f>IF(E878&gt;0,"Valid","Invalid Shares")</f>
        <v/>
      </c>
      <c r="M878">
        <f>IF(G878&gt;0,"Valid","Valid","Missing/Zero Tax")</f>
        <v/>
      </c>
      <c r="N878">
        <f>IF(AND(K878="Valid",L878="Valid",M878="Valid",O878="Approved"),"PASS","INVESTIGATE")</f>
        <v/>
      </c>
      <c r="O878">
        <f>IF(H878="Approved","Approved","Review Required")</f>
        <v/>
      </c>
    </row>
    <row r="879">
      <c r="A879">
        <f>Share_Transactions!A879</f>
        <v/>
      </c>
      <c r="B879">
        <f>Share_Transactions!B879</f>
        <v/>
      </c>
      <c r="C879">
        <f>Share_Transactions!C879</f>
        <v/>
      </c>
      <c r="D879" s="9">
        <f>Share_Transactions!D879</f>
        <v/>
      </c>
      <c r="E879">
        <f>Share_Transactions!E879</f>
        <v/>
      </c>
      <c r="F879" s="10">
        <f>Share_Transactions!J879</f>
        <v/>
      </c>
      <c r="G879" s="10">
        <f>Share_Transactions!L879</f>
        <v/>
      </c>
      <c r="H879">
        <f>Share_Transactions!M879</f>
        <v/>
      </c>
      <c r="I879">
        <f>Share_Transactions!G879</f>
        <v/>
      </c>
      <c r="J879">
        <f>Share_Transactions!H879</f>
        <v/>
      </c>
      <c r="K879">
        <f>IF(COUNTIF(Employee_Data!$A$2:$A$2001,B879)&gt;0,"Valid","Invalid Employee")</f>
        <v/>
      </c>
      <c r="L879">
        <f>IF(E879&gt;0,"Valid","Invalid Shares")</f>
        <v/>
      </c>
      <c r="M879">
        <f>IF(G879&gt;0,"Valid","Valid","Missing/Zero Tax")</f>
        <v/>
      </c>
      <c r="N879">
        <f>IF(AND(K879="Valid",L879="Valid",M879="Valid",O879="Approved"),"PASS","INVESTIGATE")</f>
        <v/>
      </c>
      <c r="O879">
        <f>IF(H879="Approved","Approved","Review Required")</f>
        <v/>
      </c>
    </row>
    <row r="880">
      <c r="A880">
        <f>Share_Transactions!A880</f>
        <v/>
      </c>
      <c r="B880">
        <f>Share_Transactions!B880</f>
        <v/>
      </c>
      <c r="C880">
        <f>Share_Transactions!C880</f>
        <v/>
      </c>
      <c r="D880" s="9">
        <f>Share_Transactions!D880</f>
        <v/>
      </c>
      <c r="E880">
        <f>Share_Transactions!E880</f>
        <v/>
      </c>
      <c r="F880" s="10">
        <f>Share_Transactions!J880</f>
        <v/>
      </c>
      <c r="G880" s="10">
        <f>Share_Transactions!L880</f>
        <v/>
      </c>
      <c r="H880">
        <f>Share_Transactions!M880</f>
        <v/>
      </c>
      <c r="I880">
        <f>Share_Transactions!G880</f>
        <v/>
      </c>
      <c r="J880">
        <f>Share_Transactions!H880</f>
        <v/>
      </c>
      <c r="K880">
        <f>IF(COUNTIF(Employee_Data!$A$2:$A$2001,B880)&gt;0,"Valid","Invalid Employee")</f>
        <v/>
      </c>
      <c r="L880">
        <f>IF(E880&gt;0,"Valid","Invalid Shares")</f>
        <v/>
      </c>
      <c r="M880">
        <f>IF(G880&gt;0,"Valid","Valid","Missing/Zero Tax")</f>
        <v/>
      </c>
      <c r="N880">
        <f>IF(AND(K880="Valid",L880="Valid",M880="Valid",O880="Approved"),"PASS","INVESTIGATE")</f>
        <v/>
      </c>
      <c r="O880">
        <f>IF(H880="Approved","Approved","Review Required")</f>
        <v/>
      </c>
    </row>
    <row r="881">
      <c r="A881">
        <f>Share_Transactions!A881</f>
        <v/>
      </c>
      <c r="B881">
        <f>Share_Transactions!B881</f>
        <v/>
      </c>
      <c r="C881">
        <f>Share_Transactions!C881</f>
        <v/>
      </c>
      <c r="D881" s="9">
        <f>Share_Transactions!D881</f>
        <v/>
      </c>
      <c r="E881">
        <f>Share_Transactions!E881</f>
        <v/>
      </c>
      <c r="F881" s="10">
        <f>Share_Transactions!J881</f>
        <v/>
      </c>
      <c r="G881" s="10">
        <f>Share_Transactions!L881</f>
        <v/>
      </c>
      <c r="H881">
        <f>Share_Transactions!M881</f>
        <v/>
      </c>
      <c r="I881">
        <f>Share_Transactions!G881</f>
        <v/>
      </c>
      <c r="J881">
        <f>Share_Transactions!H881</f>
        <v/>
      </c>
      <c r="K881">
        <f>IF(COUNTIF(Employee_Data!$A$2:$A$2001,B881)&gt;0,"Valid","Invalid Employee")</f>
        <v/>
      </c>
      <c r="L881">
        <f>IF(E881&gt;0,"Valid","Invalid Shares")</f>
        <v/>
      </c>
      <c r="M881">
        <f>IF(G881&gt;0,"Valid","Valid","Missing/Zero Tax")</f>
        <v/>
      </c>
      <c r="N881">
        <f>IF(AND(K881="Valid",L881="Valid",M881="Valid",O881="Approved"),"PASS","INVESTIGATE")</f>
        <v/>
      </c>
      <c r="O881">
        <f>IF(H881="Approved","Approved","Review Required")</f>
        <v/>
      </c>
    </row>
    <row r="882">
      <c r="A882">
        <f>Share_Transactions!A882</f>
        <v/>
      </c>
      <c r="B882">
        <f>Share_Transactions!B882</f>
        <v/>
      </c>
      <c r="C882">
        <f>Share_Transactions!C882</f>
        <v/>
      </c>
      <c r="D882" s="9">
        <f>Share_Transactions!D882</f>
        <v/>
      </c>
      <c r="E882">
        <f>Share_Transactions!E882</f>
        <v/>
      </c>
      <c r="F882" s="10">
        <f>Share_Transactions!J882</f>
        <v/>
      </c>
      <c r="G882" s="10">
        <f>Share_Transactions!L882</f>
        <v/>
      </c>
      <c r="H882">
        <f>Share_Transactions!M882</f>
        <v/>
      </c>
      <c r="I882">
        <f>Share_Transactions!G882</f>
        <v/>
      </c>
      <c r="J882">
        <f>Share_Transactions!H882</f>
        <v/>
      </c>
      <c r="K882">
        <f>IF(COUNTIF(Employee_Data!$A$2:$A$2001,B882)&gt;0,"Valid","Invalid Employee")</f>
        <v/>
      </c>
      <c r="L882">
        <f>IF(E882&gt;0,"Valid","Invalid Shares")</f>
        <v/>
      </c>
      <c r="M882">
        <f>IF(G882&gt;0,"Valid","Valid","Missing/Zero Tax")</f>
        <v/>
      </c>
      <c r="N882">
        <f>IF(AND(K882="Valid",L882="Valid",M882="Valid",O882="Approved"),"PASS","INVESTIGATE")</f>
        <v/>
      </c>
      <c r="O882">
        <f>IF(H882="Approved","Approved","Review Required")</f>
        <v/>
      </c>
    </row>
    <row r="883">
      <c r="A883">
        <f>Share_Transactions!A883</f>
        <v/>
      </c>
      <c r="B883">
        <f>Share_Transactions!B883</f>
        <v/>
      </c>
      <c r="C883">
        <f>Share_Transactions!C883</f>
        <v/>
      </c>
      <c r="D883" s="9">
        <f>Share_Transactions!D883</f>
        <v/>
      </c>
      <c r="E883">
        <f>Share_Transactions!E883</f>
        <v/>
      </c>
      <c r="F883" s="10">
        <f>Share_Transactions!J883</f>
        <v/>
      </c>
      <c r="G883" s="10">
        <f>Share_Transactions!L883</f>
        <v/>
      </c>
      <c r="H883">
        <f>Share_Transactions!M883</f>
        <v/>
      </c>
      <c r="I883">
        <f>Share_Transactions!G883</f>
        <v/>
      </c>
      <c r="J883">
        <f>Share_Transactions!H883</f>
        <v/>
      </c>
      <c r="K883">
        <f>IF(COUNTIF(Employee_Data!$A$2:$A$2001,B883)&gt;0,"Valid","Invalid Employee")</f>
        <v/>
      </c>
      <c r="L883">
        <f>IF(E883&gt;0,"Valid","Invalid Shares")</f>
        <v/>
      </c>
      <c r="M883">
        <f>IF(G883&gt;0,"Valid","Valid","Missing/Zero Tax")</f>
        <v/>
      </c>
      <c r="N883">
        <f>IF(AND(K883="Valid",L883="Valid",M883="Valid",O883="Approved"),"PASS","INVESTIGATE")</f>
        <v/>
      </c>
      <c r="O883">
        <f>IF(H883="Approved","Approved","Review Required")</f>
        <v/>
      </c>
    </row>
    <row r="884">
      <c r="A884">
        <f>Share_Transactions!A884</f>
        <v/>
      </c>
      <c r="B884">
        <f>Share_Transactions!B884</f>
        <v/>
      </c>
      <c r="C884">
        <f>Share_Transactions!C884</f>
        <v/>
      </c>
      <c r="D884" s="9">
        <f>Share_Transactions!D884</f>
        <v/>
      </c>
      <c r="E884">
        <f>Share_Transactions!E884</f>
        <v/>
      </c>
      <c r="F884" s="10">
        <f>Share_Transactions!J884</f>
        <v/>
      </c>
      <c r="G884" s="10">
        <f>Share_Transactions!L884</f>
        <v/>
      </c>
      <c r="H884">
        <f>Share_Transactions!M884</f>
        <v/>
      </c>
      <c r="I884">
        <f>Share_Transactions!G884</f>
        <v/>
      </c>
      <c r="J884">
        <f>Share_Transactions!H884</f>
        <v/>
      </c>
      <c r="K884">
        <f>IF(COUNTIF(Employee_Data!$A$2:$A$2001,B884)&gt;0,"Valid","Invalid Employee")</f>
        <v/>
      </c>
      <c r="L884">
        <f>IF(E884&gt;0,"Valid","Invalid Shares")</f>
        <v/>
      </c>
      <c r="M884">
        <f>IF(G884&gt;0,"Valid","Valid","Missing/Zero Tax")</f>
        <v/>
      </c>
      <c r="N884">
        <f>IF(AND(K884="Valid",L884="Valid",M884="Valid",O884="Approved"),"PASS","INVESTIGATE")</f>
        <v/>
      </c>
      <c r="O884">
        <f>IF(H884="Approved","Approved","Review Required")</f>
        <v/>
      </c>
    </row>
    <row r="885">
      <c r="A885">
        <f>Share_Transactions!A885</f>
        <v/>
      </c>
      <c r="B885">
        <f>Share_Transactions!B885</f>
        <v/>
      </c>
      <c r="C885">
        <f>Share_Transactions!C885</f>
        <v/>
      </c>
      <c r="D885" s="9">
        <f>Share_Transactions!D885</f>
        <v/>
      </c>
      <c r="E885">
        <f>Share_Transactions!E885</f>
        <v/>
      </c>
      <c r="F885" s="10">
        <f>Share_Transactions!J885</f>
        <v/>
      </c>
      <c r="G885" s="10">
        <f>Share_Transactions!L885</f>
        <v/>
      </c>
      <c r="H885">
        <f>Share_Transactions!M885</f>
        <v/>
      </c>
      <c r="I885">
        <f>Share_Transactions!G885</f>
        <v/>
      </c>
      <c r="J885">
        <f>Share_Transactions!H885</f>
        <v/>
      </c>
      <c r="K885">
        <f>IF(COUNTIF(Employee_Data!$A$2:$A$2001,B885)&gt;0,"Valid","Invalid Employee")</f>
        <v/>
      </c>
      <c r="L885">
        <f>IF(E885&gt;0,"Valid","Invalid Shares")</f>
        <v/>
      </c>
      <c r="M885">
        <f>IF(G885&gt;0,"Valid","Valid","Missing/Zero Tax")</f>
        <v/>
      </c>
      <c r="N885">
        <f>IF(AND(K885="Valid",L885="Valid",M885="Valid",O885="Approved"),"PASS","INVESTIGATE")</f>
        <v/>
      </c>
      <c r="O885">
        <f>IF(H885="Approved","Approved","Review Required")</f>
        <v/>
      </c>
    </row>
    <row r="886">
      <c r="A886">
        <f>Share_Transactions!A886</f>
        <v/>
      </c>
      <c r="B886">
        <f>Share_Transactions!B886</f>
        <v/>
      </c>
      <c r="C886">
        <f>Share_Transactions!C886</f>
        <v/>
      </c>
      <c r="D886" s="9">
        <f>Share_Transactions!D886</f>
        <v/>
      </c>
      <c r="E886">
        <f>Share_Transactions!E886</f>
        <v/>
      </c>
      <c r="F886" s="10">
        <f>Share_Transactions!J886</f>
        <v/>
      </c>
      <c r="G886" s="10">
        <f>Share_Transactions!L886</f>
        <v/>
      </c>
      <c r="H886">
        <f>Share_Transactions!M886</f>
        <v/>
      </c>
      <c r="I886">
        <f>Share_Transactions!G886</f>
        <v/>
      </c>
      <c r="J886">
        <f>Share_Transactions!H886</f>
        <v/>
      </c>
      <c r="K886">
        <f>IF(COUNTIF(Employee_Data!$A$2:$A$2001,B886)&gt;0,"Valid","Invalid Employee")</f>
        <v/>
      </c>
      <c r="L886">
        <f>IF(E886&gt;0,"Valid","Invalid Shares")</f>
        <v/>
      </c>
      <c r="M886">
        <f>IF(G886&gt;0,"Valid","Valid","Missing/Zero Tax")</f>
        <v/>
      </c>
      <c r="N886">
        <f>IF(AND(K886="Valid",L886="Valid",M886="Valid",O886="Approved"),"PASS","INVESTIGATE")</f>
        <v/>
      </c>
      <c r="O886">
        <f>IF(H886="Approved","Approved","Review Required")</f>
        <v/>
      </c>
    </row>
    <row r="887">
      <c r="A887">
        <f>Share_Transactions!A887</f>
        <v/>
      </c>
      <c r="B887">
        <f>Share_Transactions!B887</f>
        <v/>
      </c>
      <c r="C887">
        <f>Share_Transactions!C887</f>
        <v/>
      </c>
      <c r="D887" s="9">
        <f>Share_Transactions!D887</f>
        <v/>
      </c>
      <c r="E887">
        <f>Share_Transactions!E887</f>
        <v/>
      </c>
      <c r="F887" s="10">
        <f>Share_Transactions!J887</f>
        <v/>
      </c>
      <c r="G887" s="10">
        <f>Share_Transactions!L887</f>
        <v/>
      </c>
      <c r="H887">
        <f>Share_Transactions!M887</f>
        <v/>
      </c>
      <c r="I887">
        <f>Share_Transactions!G887</f>
        <v/>
      </c>
      <c r="J887">
        <f>Share_Transactions!H887</f>
        <v/>
      </c>
      <c r="K887">
        <f>IF(COUNTIF(Employee_Data!$A$2:$A$2001,B887)&gt;0,"Valid","Invalid Employee")</f>
        <v/>
      </c>
      <c r="L887">
        <f>IF(E887&gt;0,"Valid","Invalid Shares")</f>
        <v/>
      </c>
      <c r="M887">
        <f>IF(G887&gt;0,"Valid","Valid","Missing/Zero Tax")</f>
        <v/>
      </c>
      <c r="N887">
        <f>IF(AND(K887="Valid",L887="Valid",M887="Valid",O887="Approved"),"PASS","INVESTIGATE")</f>
        <v/>
      </c>
      <c r="O887">
        <f>IF(H887="Approved","Approved","Review Required")</f>
        <v/>
      </c>
    </row>
    <row r="888">
      <c r="A888">
        <f>Share_Transactions!A888</f>
        <v/>
      </c>
      <c r="B888">
        <f>Share_Transactions!B888</f>
        <v/>
      </c>
      <c r="C888">
        <f>Share_Transactions!C888</f>
        <v/>
      </c>
      <c r="D888" s="9">
        <f>Share_Transactions!D888</f>
        <v/>
      </c>
      <c r="E888">
        <f>Share_Transactions!E888</f>
        <v/>
      </c>
      <c r="F888" s="10">
        <f>Share_Transactions!J888</f>
        <v/>
      </c>
      <c r="G888" s="10">
        <f>Share_Transactions!L888</f>
        <v/>
      </c>
      <c r="H888">
        <f>Share_Transactions!M888</f>
        <v/>
      </c>
      <c r="I888">
        <f>Share_Transactions!G888</f>
        <v/>
      </c>
      <c r="J888">
        <f>Share_Transactions!H888</f>
        <v/>
      </c>
      <c r="K888">
        <f>IF(COUNTIF(Employee_Data!$A$2:$A$2001,B888)&gt;0,"Valid","Invalid Employee")</f>
        <v/>
      </c>
      <c r="L888">
        <f>IF(E888&gt;0,"Valid","Invalid Shares")</f>
        <v/>
      </c>
      <c r="M888">
        <f>IF(G888&gt;0,"Valid","Valid","Missing/Zero Tax")</f>
        <v/>
      </c>
      <c r="N888">
        <f>IF(AND(K888="Valid",L888="Valid",M888="Valid",O888="Approved"),"PASS","INVESTIGATE")</f>
        <v/>
      </c>
      <c r="O888">
        <f>IF(H888="Approved","Approved","Review Required")</f>
        <v/>
      </c>
    </row>
    <row r="889">
      <c r="A889">
        <f>Share_Transactions!A889</f>
        <v/>
      </c>
      <c r="B889">
        <f>Share_Transactions!B889</f>
        <v/>
      </c>
      <c r="C889">
        <f>Share_Transactions!C889</f>
        <v/>
      </c>
      <c r="D889" s="9">
        <f>Share_Transactions!D889</f>
        <v/>
      </c>
      <c r="E889">
        <f>Share_Transactions!E889</f>
        <v/>
      </c>
      <c r="F889" s="10">
        <f>Share_Transactions!J889</f>
        <v/>
      </c>
      <c r="G889" s="10">
        <f>Share_Transactions!L889</f>
        <v/>
      </c>
      <c r="H889">
        <f>Share_Transactions!M889</f>
        <v/>
      </c>
      <c r="I889">
        <f>Share_Transactions!G889</f>
        <v/>
      </c>
      <c r="J889">
        <f>Share_Transactions!H889</f>
        <v/>
      </c>
      <c r="K889">
        <f>IF(COUNTIF(Employee_Data!$A$2:$A$2001,B889)&gt;0,"Valid","Invalid Employee")</f>
        <v/>
      </c>
      <c r="L889">
        <f>IF(E889&gt;0,"Valid","Invalid Shares")</f>
        <v/>
      </c>
      <c r="M889">
        <f>IF(G889&gt;0,"Valid","Valid","Missing/Zero Tax")</f>
        <v/>
      </c>
      <c r="N889">
        <f>IF(AND(K889="Valid",L889="Valid",M889="Valid",O889="Approved"),"PASS","INVESTIGATE")</f>
        <v/>
      </c>
      <c r="O889">
        <f>IF(H889="Approved","Approved","Review Required")</f>
        <v/>
      </c>
    </row>
    <row r="890">
      <c r="A890">
        <f>Share_Transactions!A890</f>
        <v/>
      </c>
      <c r="B890">
        <f>Share_Transactions!B890</f>
        <v/>
      </c>
      <c r="C890">
        <f>Share_Transactions!C890</f>
        <v/>
      </c>
      <c r="D890" s="9">
        <f>Share_Transactions!D890</f>
        <v/>
      </c>
      <c r="E890">
        <f>Share_Transactions!E890</f>
        <v/>
      </c>
      <c r="F890" s="10">
        <f>Share_Transactions!J890</f>
        <v/>
      </c>
      <c r="G890" s="10">
        <f>Share_Transactions!L890</f>
        <v/>
      </c>
      <c r="H890">
        <f>Share_Transactions!M890</f>
        <v/>
      </c>
      <c r="I890">
        <f>Share_Transactions!G890</f>
        <v/>
      </c>
      <c r="J890">
        <f>Share_Transactions!H890</f>
        <v/>
      </c>
      <c r="K890">
        <f>IF(COUNTIF(Employee_Data!$A$2:$A$2001,B890)&gt;0,"Valid","Invalid Employee")</f>
        <v/>
      </c>
      <c r="L890">
        <f>IF(E890&gt;0,"Valid","Invalid Shares")</f>
        <v/>
      </c>
      <c r="M890">
        <f>IF(G890&gt;0,"Valid","Valid","Missing/Zero Tax")</f>
        <v/>
      </c>
      <c r="N890">
        <f>IF(AND(K890="Valid",L890="Valid",M890="Valid",O890="Approved"),"PASS","INVESTIGATE")</f>
        <v/>
      </c>
      <c r="O890">
        <f>IF(H890="Approved","Approved","Review Required")</f>
        <v/>
      </c>
    </row>
    <row r="891">
      <c r="A891">
        <f>Share_Transactions!A891</f>
        <v/>
      </c>
      <c r="B891">
        <f>Share_Transactions!B891</f>
        <v/>
      </c>
      <c r="C891">
        <f>Share_Transactions!C891</f>
        <v/>
      </c>
      <c r="D891" s="9">
        <f>Share_Transactions!D891</f>
        <v/>
      </c>
      <c r="E891">
        <f>Share_Transactions!E891</f>
        <v/>
      </c>
      <c r="F891" s="10">
        <f>Share_Transactions!J891</f>
        <v/>
      </c>
      <c r="G891" s="10">
        <f>Share_Transactions!L891</f>
        <v/>
      </c>
      <c r="H891">
        <f>Share_Transactions!M891</f>
        <v/>
      </c>
      <c r="I891">
        <f>Share_Transactions!G891</f>
        <v/>
      </c>
      <c r="J891">
        <f>Share_Transactions!H891</f>
        <v/>
      </c>
      <c r="K891">
        <f>IF(COUNTIF(Employee_Data!$A$2:$A$2001,B891)&gt;0,"Valid","Invalid Employee")</f>
        <v/>
      </c>
      <c r="L891">
        <f>IF(E891&gt;0,"Valid","Invalid Shares")</f>
        <v/>
      </c>
      <c r="M891">
        <f>IF(G891&gt;0,"Valid","Valid","Missing/Zero Tax")</f>
        <v/>
      </c>
      <c r="N891">
        <f>IF(AND(K891="Valid",L891="Valid",M891="Valid",O891="Approved"),"PASS","INVESTIGATE")</f>
        <v/>
      </c>
      <c r="O891">
        <f>IF(H891="Approved","Approved","Review Required")</f>
        <v/>
      </c>
    </row>
    <row r="892">
      <c r="A892">
        <f>Share_Transactions!A892</f>
        <v/>
      </c>
      <c r="B892">
        <f>Share_Transactions!B892</f>
        <v/>
      </c>
      <c r="C892">
        <f>Share_Transactions!C892</f>
        <v/>
      </c>
      <c r="D892" s="9">
        <f>Share_Transactions!D892</f>
        <v/>
      </c>
      <c r="E892">
        <f>Share_Transactions!E892</f>
        <v/>
      </c>
      <c r="F892" s="10">
        <f>Share_Transactions!J892</f>
        <v/>
      </c>
      <c r="G892" s="10">
        <f>Share_Transactions!L892</f>
        <v/>
      </c>
      <c r="H892">
        <f>Share_Transactions!M892</f>
        <v/>
      </c>
      <c r="I892">
        <f>Share_Transactions!G892</f>
        <v/>
      </c>
      <c r="J892">
        <f>Share_Transactions!H892</f>
        <v/>
      </c>
      <c r="K892">
        <f>IF(COUNTIF(Employee_Data!$A$2:$A$2001,B892)&gt;0,"Valid","Invalid Employee")</f>
        <v/>
      </c>
      <c r="L892">
        <f>IF(E892&gt;0,"Valid","Invalid Shares")</f>
        <v/>
      </c>
      <c r="M892">
        <f>IF(G892&gt;0,"Valid","Valid","Missing/Zero Tax")</f>
        <v/>
      </c>
      <c r="N892">
        <f>IF(AND(K892="Valid",L892="Valid",M892="Valid",O892="Approved"),"PASS","INVESTIGATE")</f>
        <v/>
      </c>
      <c r="O892">
        <f>IF(H892="Approved","Approved","Review Required")</f>
        <v/>
      </c>
    </row>
    <row r="893">
      <c r="A893">
        <f>Share_Transactions!A893</f>
        <v/>
      </c>
      <c r="B893">
        <f>Share_Transactions!B893</f>
        <v/>
      </c>
      <c r="C893">
        <f>Share_Transactions!C893</f>
        <v/>
      </c>
      <c r="D893" s="9">
        <f>Share_Transactions!D893</f>
        <v/>
      </c>
      <c r="E893">
        <f>Share_Transactions!E893</f>
        <v/>
      </c>
      <c r="F893" s="10">
        <f>Share_Transactions!J893</f>
        <v/>
      </c>
      <c r="G893" s="10">
        <f>Share_Transactions!L893</f>
        <v/>
      </c>
      <c r="H893">
        <f>Share_Transactions!M893</f>
        <v/>
      </c>
      <c r="I893">
        <f>Share_Transactions!G893</f>
        <v/>
      </c>
      <c r="J893">
        <f>Share_Transactions!H893</f>
        <v/>
      </c>
      <c r="K893">
        <f>IF(COUNTIF(Employee_Data!$A$2:$A$2001,B893)&gt;0,"Valid","Invalid Employee")</f>
        <v/>
      </c>
      <c r="L893">
        <f>IF(E893&gt;0,"Valid","Invalid Shares")</f>
        <v/>
      </c>
      <c r="M893">
        <f>IF(G893&gt;0,"Valid","Valid","Missing/Zero Tax")</f>
        <v/>
      </c>
      <c r="N893">
        <f>IF(AND(K893="Valid",L893="Valid",M893="Valid",O893="Approved"),"PASS","INVESTIGATE")</f>
        <v/>
      </c>
      <c r="O893">
        <f>IF(H893="Approved","Approved","Review Required")</f>
        <v/>
      </c>
    </row>
    <row r="894">
      <c r="A894">
        <f>Share_Transactions!A894</f>
        <v/>
      </c>
      <c r="B894">
        <f>Share_Transactions!B894</f>
        <v/>
      </c>
      <c r="C894">
        <f>Share_Transactions!C894</f>
        <v/>
      </c>
      <c r="D894" s="9">
        <f>Share_Transactions!D894</f>
        <v/>
      </c>
      <c r="E894">
        <f>Share_Transactions!E894</f>
        <v/>
      </c>
      <c r="F894" s="10">
        <f>Share_Transactions!J894</f>
        <v/>
      </c>
      <c r="G894" s="10">
        <f>Share_Transactions!L894</f>
        <v/>
      </c>
      <c r="H894">
        <f>Share_Transactions!M894</f>
        <v/>
      </c>
      <c r="I894">
        <f>Share_Transactions!G894</f>
        <v/>
      </c>
      <c r="J894">
        <f>Share_Transactions!H894</f>
        <v/>
      </c>
      <c r="K894">
        <f>IF(COUNTIF(Employee_Data!$A$2:$A$2001,B894)&gt;0,"Valid","Invalid Employee")</f>
        <v/>
      </c>
      <c r="L894">
        <f>IF(E894&gt;0,"Valid","Invalid Shares")</f>
        <v/>
      </c>
      <c r="M894">
        <f>IF(G894&gt;0,"Valid","Valid","Missing/Zero Tax")</f>
        <v/>
      </c>
      <c r="N894">
        <f>IF(AND(K894="Valid",L894="Valid",M894="Valid",O894="Approved"),"PASS","INVESTIGATE")</f>
        <v/>
      </c>
      <c r="O894">
        <f>IF(H894="Approved","Approved","Review Required")</f>
        <v/>
      </c>
    </row>
    <row r="895">
      <c r="A895">
        <f>Share_Transactions!A895</f>
        <v/>
      </c>
      <c r="B895">
        <f>Share_Transactions!B895</f>
        <v/>
      </c>
      <c r="C895">
        <f>Share_Transactions!C895</f>
        <v/>
      </c>
      <c r="D895" s="9">
        <f>Share_Transactions!D895</f>
        <v/>
      </c>
      <c r="E895">
        <f>Share_Transactions!E895</f>
        <v/>
      </c>
      <c r="F895" s="10">
        <f>Share_Transactions!J895</f>
        <v/>
      </c>
      <c r="G895" s="10">
        <f>Share_Transactions!L895</f>
        <v/>
      </c>
      <c r="H895">
        <f>Share_Transactions!M895</f>
        <v/>
      </c>
      <c r="I895">
        <f>Share_Transactions!G895</f>
        <v/>
      </c>
      <c r="J895">
        <f>Share_Transactions!H895</f>
        <v/>
      </c>
      <c r="K895">
        <f>IF(COUNTIF(Employee_Data!$A$2:$A$2001,B895)&gt;0,"Valid","Invalid Employee")</f>
        <v/>
      </c>
      <c r="L895">
        <f>IF(E895&gt;0,"Valid","Invalid Shares")</f>
        <v/>
      </c>
      <c r="M895">
        <f>IF(G895&gt;0,"Valid","Valid","Missing/Zero Tax")</f>
        <v/>
      </c>
      <c r="N895">
        <f>IF(AND(K895="Valid",L895="Valid",M895="Valid",O895="Approved"),"PASS","INVESTIGATE")</f>
        <v/>
      </c>
      <c r="O895">
        <f>IF(H895="Approved","Approved","Review Required")</f>
        <v/>
      </c>
    </row>
    <row r="896">
      <c r="A896">
        <f>Share_Transactions!A896</f>
        <v/>
      </c>
      <c r="B896">
        <f>Share_Transactions!B896</f>
        <v/>
      </c>
      <c r="C896">
        <f>Share_Transactions!C896</f>
        <v/>
      </c>
      <c r="D896" s="9">
        <f>Share_Transactions!D896</f>
        <v/>
      </c>
      <c r="E896">
        <f>Share_Transactions!E896</f>
        <v/>
      </c>
      <c r="F896" s="10">
        <f>Share_Transactions!J896</f>
        <v/>
      </c>
      <c r="G896" s="10">
        <f>Share_Transactions!L896</f>
        <v/>
      </c>
      <c r="H896">
        <f>Share_Transactions!M896</f>
        <v/>
      </c>
      <c r="I896">
        <f>Share_Transactions!G896</f>
        <v/>
      </c>
      <c r="J896">
        <f>Share_Transactions!H896</f>
        <v/>
      </c>
      <c r="K896">
        <f>IF(COUNTIF(Employee_Data!$A$2:$A$2001,B896)&gt;0,"Valid","Invalid Employee")</f>
        <v/>
      </c>
      <c r="L896">
        <f>IF(E896&gt;0,"Valid","Invalid Shares")</f>
        <v/>
      </c>
      <c r="M896">
        <f>IF(G896&gt;0,"Valid","Valid","Missing/Zero Tax")</f>
        <v/>
      </c>
      <c r="N896">
        <f>IF(AND(K896="Valid",L896="Valid",M896="Valid",O896="Approved"),"PASS","INVESTIGATE")</f>
        <v/>
      </c>
      <c r="O896">
        <f>IF(H896="Approved","Approved","Review Required")</f>
        <v/>
      </c>
    </row>
    <row r="897">
      <c r="A897">
        <f>Share_Transactions!A897</f>
        <v/>
      </c>
      <c r="B897">
        <f>Share_Transactions!B897</f>
        <v/>
      </c>
      <c r="C897">
        <f>Share_Transactions!C897</f>
        <v/>
      </c>
      <c r="D897" s="9">
        <f>Share_Transactions!D897</f>
        <v/>
      </c>
      <c r="E897">
        <f>Share_Transactions!E897</f>
        <v/>
      </c>
      <c r="F897" s="10">
        <f>Share_Transactions!J897</f>
        <v/>
      </c>
      <c r="G897" s="10">
        <f>Share_Transactions!L897</f>
        <v/>
      </c>
      <c r="H897">
        <f>Share_Transactions!M897</f>
        <v/>
      </c>
      <c r="I897">
        <f>Share_Transactions!G897</f>
        <v/>
      </c>
      <c r="J897">
        <f>Share_Transactions!H897</f>
        <v/>
      </c>
      <c r="K897">
        <f>IF(COUNTIF(Employee_Data!$A$2:$A$2001,B897)&gt;0,"Valid","Invalid Employee")</f>
        <v/>
      </c>
      <c r="L897">
        <f>IF(E897&gt;0,"Valid","Invalid Shares")</f>
        <v/>
      </c>
      <c r="M897">
        <f>IF(G897&gt;0,"Valid","Valid","Missing/Zero Tax")</f>
        <v/>
      </c>
      <c r="N897">
        <f>IF(AND(K897="Valid",L897="Valid",M897="Valid",O897="Approved"),"PASS","INVESTIGATE")</f>
        <v/>
      </c>
      <c r="O897">
        <f>IF(H897="Approved","Approved","Review Required")</f>
        <v/>
      </c>
    </row>
    <row r="898">
      <c r="A898">
        <f>Share_Transactions!A898</f>
        <v/>
      </c>
      <c r="B898">
        <f>Share_Transactions!B898</f>
        <v/>
      </c>
      <c r="C898">
        <f>Share_Transactions!C898</f>
        <v/>
      </c>
      <c r="D898" s="9">
        <f>Share_Transactions!D898</f>
        <v/>
      </c>
      <c r="E898">
        <f>Share_Transactions!E898</f>
        <v/>
      </c>
      <c r="F898" s="10">
        <f>Share_Transactions!J898</f>
        <v/>
      </c>
      <c r="G898" s="10">
        <f>Share_Transactions!L898</f>
        <v/>
      </c>
      <c r="H898">
        <f>Share_Transactions!M898</f>
        <v/>
      </c>
      <c r="I898">
        <f>Share_Transactions!G898</f>
        <v/>
      </c>
      <c r="J898">
        <f>Share_Transactions!H898</f>
        <v/>
      </c>
      <c r="K898">
        <f>IF(COUNTIF(Employee_Data!$A$2:$A$2001,B898)&gt;0,"Valid","Invalid Employee")</f>
        <v/>
      </c>
      <c r="L898">
        <f>IF(E898&gt;0,"Valid","Invalid Shares")</f>
        <v/>
      </c>
      <c r="M898">
        <f>IF(G898&gt;0,"Valid","Valid","Missing/Zero Tax")</f>
        <v/>
      </c>
      <c r="N898">
        <f>IF(AND(K898="Valid",L898="Valid",M898="Valid",O898="Approved"),"PASS","INVESTIGATE")</f>
        <v/>
      </c>
      <c r="O898">
        <f>IF(H898="Approved","Approved","Review Required")</f>
        <v/>
      </c>
    </row>
    <row r="899">
      <c r="A899">
        <f>Share_Transactions!A899</f>
        <v/>
      </c>
      <c r="B899">
        <f>Share_Transactions!B899</f>
        <v/>
      </c>
      <c r="C899">
        <f>Share_Transactions!C899</f>
        <v/>
      </c>
      <c r="D899" s="9">
        <f>Share_Transactions!D899</f>
        <v/>
      </c>
      <c r="E899">
        <f>Share_Transactions!E899</f>
        <v/>
      </c>
      <c r="F899" s="10">
        <f>Share_Transactions!J899</f>
        <v/>
      </c>
      <c r="G899" s="10">
        <f>Share_Transactions!L899</f>
        <v/>
      </c>
      <c r="H899">
        <f>Share_Transactions!M899</f>
        <v/>
      </c>
      <c r="I899">
        <f>Share_Transactions!G899</f>
        <v/>
      </c>
      <c r="J899">
        <f>Share_Transactions!H899</f>
        <v/>
      </c>
      <c r="K899">
        <f>IF(COUNTIF(Employee_Data!$A$2:$A$2001,B899)&gt;0,"Valid","Invalid Employee")</f>
        <v/>
      </c>
      <c r="L899">
        <f>IF(E899&gt;0,"Valid","Invalid Shares")</f>
        <v/>
      </c>
      <c r="M899">
        <f>IF(G899&gt;0,"Valid","Valid","Missing/Zero Tax")</f>
        <v/>
      </c>
      <c r="N899">
        <f>IF(AND(K899="Valid",L899="Valid",M899="Valid",O899="Approved"),"PASS","INVESTIGATE")</f>
        <v/>
      </c>
      <c r="O899">
        <f>IF(H899="Approved","Approved","Review Required")</f>
        <v/>
      </c>
    </row>
    <row r="900">
      <c r="A900">
        <f>Share_Transactions!A900</f>
        <v/>
      </c>
      <c r="B900">
        <f>Share_Transactions!B900</f>
        <v/>
      </c>
      <c r="C900">
        <f>Share_Transactions!C900</f>
        <v/>
      </c>
      <c r="D900" s="9">
        <f>Share_Transactions!D900</f>
        <v/>
      </c>
      <c r="E900">
        <f>Share_Transactions!E900</f>
        <v/>
      </c>
      <c r="F900" s="10">
        <f>Share_Transactions!J900</f>
        <v/>
      </c>
      <c r="G900" s="10">
        <f>Share_Transactions!L900</f>
        <v/>
      </c>
      <c r="H900">
        <f>Share_Transactions!M900</f>
        <v/>
      </c>
      <c r="I900">
        <f>Share_Transactions!G900</f>
        <v/>
      </c>
      <c r="J900">
        <f>Share_Transactions!H900</f>
        <v/>
      </c>
      <c r="K900">
        <f>IF(COUNTIF(Employee_Data!$A$2:$A$2001,B900)&gt;0,"Valid","Invalid Employee")</f>
        <v/>
      </c>
      <c r="L900">
        <f>IF(E900&gt;0,"Valid","Invalid Shares")</f>
        <v/>
      </c>
      <c r="M900">
        <f>IF(G900&gt;0,"Valid","Valid","Missing/Zero Tax")</f>
        <v/>
      </c>
      <c r="N900">
        <f>IF(AND(K900="Valid",L900="Valid",M900="Valid",O900="Approved"),"PASS","INVESTIGATE")</f>
        <v/>
      </c>
      <c r="O900">
        <f>IF(H900="Approved","Approved","Review Required")</f>
        <v/>
      </c>
    </row>
    <row r="901">
      <c r="A901">
        <f>Share_Transactions!A901</f>
        <v/>
      </c>
      <c r="B901">
        <f>Share_Transactions!B901</f>
        <v/>
      </c>
      <c r="C901">
        <f>Share_Transactions!C901</f>
        <v/>
      </c>
      <c r="D901" s="9">
        <f>Share_Transactions!D901</f>
        <v/>
      </c>
      <c r="E901">
        <f>Share_Transactions!E901</f>
        <v/>
      </c>
      <c r="F901" s="10">
        <f>Share_Transactions!J901</f>
        <v/>
      </c>
      <c r="G901" s="10">
        <f>Share_Transactions!L901</f>
        <v/>
      </c>
      <c r="H901">
        <f>Share_Transactions!M901</f>
        <v/>
      </c>
      <c r="I901">
        <f>Share_Transactions!G901</f>
        <v/>
      </c>
      <c r="J901">
        <f>Share_Transactions!H901</f>
        <v/>
      </c>
      <c r="K901">
        <f>IF(COUNTIF(Employee_Data!$A$2:$A$2001,B901)&gt;0,"Valid","Invalid Employee")</f>
        <v/>
      </c>
      <c r="L901">
        <f>IF(E901&gt;0,"Valid","Invalid Shares")</f>
        <v/>
      </c>
      <c r="M901">
        <f>IF(G901&gt;0,"Valid","Valid","Missing/Zero Tax")</f>
        <v/>
      </c>
      <c r="N901">
        <f>IF(AND(K901="Valid",L901="Valid",M901="Valid",O901="Approved"),"PASS","INVESTIGATE")</f>
        <v/>
      </c>
      <c r="O901">
        <f>IF(H901="Approved","Approved","Review Required")</f>
        <v/>
      </c>
    </row>
    <row r="902">
      <c r="A902">
        <f>Share_Transactions!A902</f>
        <v/>
      </c>
      <c r="B902">
        <f>Share_Transactions!B902</f>
        <v/>
      </c>
      <c r="C902">
        <f>Share_Transactions!C902</f>
        <v/>
      </c>
      <c r="D902" s="9">
        <f>Share_Transactions!D902</f>
        <v/>
      </c>
      <c r="E902">
        <f>Share_Transactions!E902</f>
        <v/>
      </c>
      <c r="F902" s="10">
        <f>Share_Transactions!J902</f>
        <v/>
      </c>
      <c r="G902" s="10">
        <f>Share_Transactions!L902</f>
        <v/>
      </c>
      <c r="H902">
        <f>Share_Transactions!M902</f>
        <v/>
      </c>
      <c r="I902">
        <f>Share_Transactions!G902</f>
        <v/>
      </c>
      <c r="J902">
        <f>Share_Transactions!H902</f>
        <v/>
      </c>
      <c r="K902">
        <f>IF(COUNTIF(Employee_Data!$A$2:$A$2001,B902)&gt;0,"Valid","Invalid Employee")</f>
        <v/>
      </c>
      <c r="L902">
        <f>IF(E902&gt;0,"Valid","Invalid Shares")</f>
        <v/>
      </c>
      <c r="M902">
        <f>IF(G902&gt;0,"Valid","Valid","Missing/Zero Tax")</f>
        <v/>
      </c>
      <c r="N902">
        <f>IF(AND(K902="Valid",L902="Valid",M902="Valid",O902="Approved"),"PASS","INVESTIGATE")</f>
        <v/>
      </c>
      <c r="O902">
        <f>IF(H902="Approved","Approved","Review Required")</f>
        <v/>
      </c>
    </row>
    <row r="903">
      <c r="A903">
        <f>Share_Transactions!A903</f>
        <v/>
      </c>
      <c r="B903">
        <f>Share_Transactions!B903</f>
        <v/>
      </c>
      <c r="C903">
        <f>Share_Transactions!C903</f>
        <v/>
      </c>
      <c r="D903" s="9">
        <f>Share_Transactions!D903</f>
        <v/>
      </c>
      <c r="E903">
        <f>Share_Transactions!E903</f>
        <v/>
      </c>
      <c r="F903" s="10">
        <f>Share_Transactions!J903</f>
        <v/>
      </c>
      <c r="G903" s="10">
        <f>Share_Transactions!L903</f>
        <v/>
      </c>
      <c r="H903">
        <f>Share_Transactions!M903</f>
        <v/>
      </c>
      <c r="I903">
        <f>Share_Transactions!G903</f>
        <v/>
      </c>
      <c r="J903">
        <f>Share_Transactions!H903</f>
        <v/>
      </c>
      <c r="K903">
        <f>IF(COUNTIF(Employee_Data!$A$2:$A$2001,B903)&gt;0,"Valid","Invalid Employee")</f>
        <v/>
      </c>
      <c r="L903">
        <f>IF(E903&gt;0,"Valid","Invalid Shares")</f>
        <v/>
      </c>
      <c r="M903">
        <f>IF(G903&gt;0,"Valid","Valid","Missing/Zero Tax")</f>
        <v/>
      </c>
      <c r="N903">
        <f>IF(AND(K903="Valid",L903="Valid",M903="Valid",O903="Approved"),"PASS","INVESTIGATE")</f>
        <v/>
      </c>
      <c r="O903">
        <f>IF(H903="Approved","Approved","Review Required")</f>
        <v/>
      </c>
    </row>
    <row r="904">
      <c r="A904">
        <f>Share_Transactions!A904</f>
        <v/>
      </c>
      <c r="B904">
        <f>Share_Transactions!B904</f>
        <v/>
      </c>
      <c r="C904">
        <f>Share_Transactions!C904</f>
        <v/>
      </c>
      <c r="D904" s="9">
        <f>Share_Transactions!D904</f>
        <v/>
      </c>
      <c r="E904">
        <f>Share_Transactions!E904</f>
        <v/>
      </c>
      <c r="F904" s="10">
        <f>Share_Transactions!J904</f>
        <v/>
      </c>
      <c r="G904" s="10">
        <f>Share_Transactions!L904</f>
        <v/>
      </c>
      <c r="H904">
        <f>Share_Transactions!M904</f>
        <v/>
      </c>
      <c r="I904">
        <f>Share_Transactions!G904</f>
        <v/>
      </c>
      <c r="J904">
        <f>Share_Transactions!H904</f>
        <v/>
      </c>
      <c r="K904">
        <f>IF(COUNTIF(Employee_Data!$A$2:$A$2001,B904)&gt;0,"Valid","Invalid Employee")</f>
        <v/>
      </c>
      <c r="L904">
        <f>IF(E904&gt;0,"Valid","Invalid Shares")</f>
        <v/>
      </c>
      <c r="M904">
        <f>IF(G904&gt;0,"Valid","Valid","Missing/Zero Tax")</f>
        <v/>
      </c>
      <c r="N904">
        <f>IF(AND(K904="Valid",L904="Valid",M904="Valid",O904="Approved"),"PASS","INVESTIGATE")</f>
        <v/>
      </c>
      <c r="O904">
        <f>IF(H904="Approved","Approved","Review Required")</f>
        <v/>
      </c>
    </row>
    <row r="905">
      <c r="A905">
        <f>Share_Transactions!A905</f>
        <v/>
      </c>
      <c r="B905">
        <f>Share_Transactions!B905</f>
        <v/>
      </c>
      <c r="C905">
        <f>Share_Transactions!C905</f>
        <v/>
      </c>
      <c r="D905" s="9">
        <f>Share_Transactions!D905</f>
        <v/>
      </c>
      <c r="E905">
        <f>Share_Transactions!E905</f>
        <v/>
      </c>
      <c r="F905" s="10">
        <f>Share_Transactions!J905</f>
        <v/>
      </c>
      <c r="G905" s="10">
        <f>Share_Transactions!L905</f>
        <v/>
      </c>
      <c r="H905">
        <f>Share_Transactions!M905</f>
        <v/>
      </c>
      <c r="I905">
        <f>Share_Transactions!G905</f>
        <v/>
      </c>
      <c r="J905">
        <f>Share_Transactions!H905</f>
        <v/>
      </c>
      <c r="K905">
        <f>IF(COUNTIF(Employee_Data!$A$2:$A$2001,B905)&gt;0,"Valid","Invalid Employee")</f>
        <v/>
      </c>
      <c r="L905">
        <f>IF(E905&gt;0,"Valid","Invalid Shares")</f>
        <v/>
      </c>
      <c r="M905">
        <f>IF(G905&gt;0,"Valid","Valid","Missing/Zero Tax")</f>
        <v/>
      </c>
      <c r="N905">
        <f>IF(AND(K905="Valid",L905="Valid",M905="Valid",O905="Approved"),"PASS","INVESTIGATE")</f>
        <v/>
      </c>
      <c r="O905">
        <f>IF(H905="Approved","Approved","Review Required")</f>
        <v/>
      </c>
    </row>
    <row r="906">
      <c r="A906">
        <f>Share_Transactions!A906</f>
        <v/>
      </c>
      <c r="B906">
        <f>Share_Transactions!B906</f>
        <v/>
      </c>
      <c r="C906">
        <f>Share_Transactions!C906</f>
        <v/>
      </c>
      <c r="D906" s="9">
        <f>Share_Transactions!D906</f>
        <v/>
      </c>
      <c r="E906">
        <f>Share_Transactions!E906</f>
        <v/>
      </c>
      <c r="F906" s="10">
        <f>Share_Transactions!J906</f>
        <v/>
      </c>
      <c r="G906" s="10">
        <f>Share_Transactions!L906</f>
        <v/>
      </c>
      <c r="H906">
        <f>Share_Transactions!M906</f>
        <v/>
      </c>
      <c r="I906">
        <f>Share_Transactions!G906</f>
        <v/>
      </c>
      <c r="J906">
        <f>Share_Transactions!H906</f>
        <v/>
      </c>
      <c r="K906">
        <f>IF(COUNTIF(Employee_Data!$A$2:$A$2001,B906)&gt;0,"Valid","Invalid Employee")</f>
        <v/>
      </c>
      <c r="L906">
        <f>IF(E906&gt;0,"Valid","Invalid Shares")</f>
        <v/>
      </c>
      <c r="M906">
        <f>IF(G906&gt;0,"Valid","Valid","Missing/Zero Tax")</f>
        <v/>
      </c>
      <c r="N906">
        <f>IF(AND(K906="Valid",L906="Valid",M906="Valid",O906="Approved"),"PASS","INVESTIGATE")</f>
        <v/>
      </c>
      <c r="O906">
        <f>IF(H906="Approved","Approved","Review Required")</f>
        <v/>
      </c>
    </row>
    <row r="907">
      <c r="A907">
        <f>Share_Transactions!A907</f>
        <v/>
      </c>
      <c r="B907">
        <f>Share_Transactions!B907</f>
        <v/>
      </c>
      <c r="C907">
        <f>Share_Transactions!C907</f>
        <v/>
      </c>
      <c r="D907" s="9">
        <f>Share_Transactions!D907</f>
        <v/>
      </c>
      <c r="E907">
        <f>Share_Transactions!E907</f>
        <v/>
      </c>
      <c r="F907" s="10">
        <f>Share_Transactions!J907</f>
        <v/>
      </c>
      <c r="G907" s="10">
        <f>Share_Transactions!L907</f>
        <v/>
      </c>
      <c r="H907">
        <f>Share_Transactions!M907</f>
        <v/>
      </c>
      <c r="I907">
        <f>Share_Transactions!G907</f>
        <v/>
      </c>
      <c r="J907">
        <f>Share_Transactions!H907</f>
        <v/>
      </c>
      <c r="K907">
        <f>IF(COUNTIF(Employee_Data!$A$2:$A$2001,B907)&gt;0,"Valid","Invalid Employee")</f>
        <v/>
      </c>
      <c r="L907">
        <f>IF(E907&gt;0,"Valid","Invalid Shares")</f>
        <v/>
      </c>
      <c r="M907">
        <f>IF(G907&gt;0,"Valid","Valid","Missing/Zero Tax")</f>
        <v/>
      </c>
      <c r="N907">
        <f>IF(AND(K907="Valid",L907="Valid",M907="Valid",O907="Approved"),"PASS","INVESTIGATE")</f>
        <v/>
      </c>
      <c r="O907">
        <f>IF(H907="Approved","Approved","Review Required")</f>
        <v/>
      </c>
    </row>
    <row r="908">
      <c r="A908">
        <f>Share_Transactions!A908</f>
        <v/>
      </c>
      <c r="B908">
        <f>Share_Transactions!B908</f>
        <v/>
      </c>
      <c r="C908">
        <f>Share_Transactions!C908</f>
        <v/>
      </c>
      <c r="D908" s="9">
        <f>Share_Transactions!D908</f>
        <v/>
      </c>
      <c r="E908">
        <f>Share_Transactions!E908</f>
        <v/>
      </c>
      <c r="F908" s="10">
        <f>Share_Transactions!J908</f>
        <v/>
      </c>
      <c r="G908" s="10">
        <f>Share_Transactions!L908</f>
        <v/>
      </c>
      <c r="H908">
        <f>Share_Transactions!M908</f>
        <v/>
      </c>
      <c r="I908">
        <f>Share_Transactions!G908</f>
        <v/>
      </c>
      <c r="J908">
        <f>Share_Transactions!H908</f>
        <v/>
      </c>
      <c r="K908">
        <f>IF(COUNTIF(Employee_Data!$A$2:$A$2001,B908)&gt;0,"Valid","Invalid Employee")</f>
        <v/>
      </c>
      <c r="L908">
        <f>IF(E908&gt;0,"Valid","Invalid Shares")</f>
        <v/>
      </c>
      <c r="M908">
        <f>IF(G908&gt;0,"Valid","Valid","Missing/Zero Tax")</f>
        <v/>
      </c>
      <c r="N908">
        <f>IF(AND(K908="Valid",L908="Valid",M908="Valid",O908="Approved"),"PASS","INVESTIGATE")</f>
        <v/>
      </c>
      <c r="O908">
        <f>IF(H908="Approved","Approved","Review Required")</f>
        <v/>
      </c>
    </row>
    <row r="909">
      <c r="A909">
        <f>Share_Transactions!A909</f>
        <v/>
      </c>
      <c r="B909">
        <f>Share_Transactions!B909</f>
        <v/>
      </c>
      <c r="C909">
        <f>Share_Transactions!C909</f>
        <v/>
      </c>
      <c r="D909" s="9">
        <f>Share_Transactions!D909</f>
        <v/>
      </c>
      <c r="E909">
        <f>Share_Transactions!E909</f>
        <v/>
      </c>
      <c r="F909" s="10">
        <f>Share_Transactions!J909</f>
        <v/>
      </c>
      <c r="G909" s="10">
        <f>Share_Transactions!L909</f>
        <v/>
      </c>
      <c r="H909">
        <f>Share_Transactions!M909</f>
        <v/>
      </c>
      <c r="I909">
        <f>Share_Transactions!G909</f>
        <v/>
      </c>
      <c r="J909">
        <f>Share_Transactions!H909</f>
        <v/>
      </c>
      <c r="K909">
        <f>IF(COUNTIF(Employee_Data!$A$2:$A$2001,B909)&gt;0,"Valid","Invalid Employee")</f>
        <v/>
      </c>
      <c r="L909">
        <f>IF(E909&gt;0,"Valid","Invalid Shares")</f>
        <v/>
      </c>
      <c r="M909">
        <f>IF(G909&gt;0,"Valid","Valid","Missing/Zero Tax")</f>
        <v/>
      </c>
      <c r="N909">
        <f>IF(AND(K909="Valid",L909="Valid",M909="Valid",O909="Approved"),"PASS","INVESTIGATE")</f>
        <v/>
      </c>
      <c r="O909">
        <f>IF(H909="Approved","Approved","Review Required")</f>
        <v/>
      </c>
    </row>
    <row r="910">
      <c r="A910">
        <f>Share_Transactions!A910</f>
        <v/>
      </c>
      <c r="B910">
        <f>Share_Transactions!B910</f>
        <v/>
      </c>
      <c r="C910">
        <f>Share_Transactions!C910</f>
        <v/>
      </c>
      <c r="D910" s="9">
        <f>Share_Transactions!D910</f>
        <v/>
      </c>
      <c r="E910">
        <f>Share_Transactions!E910</f>
        <v/>
      </c>
      <c r="F910" s="10">
        <f>Share_Transactions!J910</f>
        <v/>
      </c>
      <c r="G910" s="10">
        <f>Share_Transactions!L910</f>
        <v/>
      </c>
      <c r="H910">
        <f>Share_Transactions!M910</f>
        <v/>
      </c>
      <c r="I910">
        <f>Share_Transactions!G910</f>
        <v/>
      </c>
      <c r="J910">
        <f>Share_Transactions!H910</f>
        <v/>
      </c>
      <c r="K910">
        <f>IF(COUNTIF(Employee_Data!$A$2:$A$2001,B910)&gt;0,"Valid","Invalid Employee")</f>
        <v/>
      </c>
      <c r="L910">
        <f>IF(E910&gt;0,"Valid","Invalid Shares")</f>
        <v/>
      </c>
      <c r="M910">
        <f>IF(G910&gt;0,"Valid","Valid","Missing/Zero Tax")</f>
        <v/>
      </c>
      <c r="N910">
        <f>IF(AND(K910="Valid",L910="Valid",M910="Valid",O910="Approved"),"PASS","INVESTIGATE")</f>
        <v/>
      </c>
      <c r="O910">
        <f>IF(H910="Approved","Approved","Review Required")</f>
        <v/>
      </c>
    </row>
    <row r="911">
      <c r="A911">
        <f>Share_Transactions!A911</f>
        <v/>
      </c>
      <c r="B911">
        <f>Share_Transactions!B911</f>
        <v/>
      </c>
      <c r="C911">
        <f>Share_Transactions!C911</f>
        <v/>
      </c>
      <c r="D911" s="9">
        <f>Share_Transactions!D911</f>
        <v/>
      </c>
      <c r="E911">
        <f>Share_Transactions!E911</f>
        <v/>
      </c>
      <c r="F911" s="10">
        <f>Share_Transactions!J911</f>
        <v/>
      </c>
      <c r="G911" s="10">
        <f>Share_Transactions!L911</f>
        <v/>
      </c>
      <c r="H911">
        <f>Share_Transactions!M911</f>
        <v/>
      </c>
      <c r="I911">
        <f>Share_Transactions!G911</f>
        <v/>
      </c>
      <c r="J911">
        <f>Share_Transactions!H911</f>
        <v/>
      </c>
      <c r="K911">
        <f>IF(COUNTIF(Employee_Data!$A$2:$A$2001,B911)&gt;0,"Valid","Invalid Employee")</f>
        <v/>
      </c>
      <c r="L911">
        <f>IF(E911&gt;0,"Valid","Invalid Shares")</f>
        <v/>
      </c>
      <c r="M911">
        <f>IF(G911&gt;0,"Valid","Valid","Missing/Zero Tax")</f>
        <v/>
      </c>
      <c r="N911">
        <f>IF(AND(K911="Valid",L911="Valid",M911="Valid",O911="Approved"),"PASS","INVESTIGATE")</f>
        <v/>
      </c>
      <c r="O911">
        <f>IF(H911="Approved","Approved","Review Required")</f>
        <v/>
      </c>
    </row>
    <row r="912">
      <c r="A912">
        <f>Share_Transactions!A912</f>
        <v/>
      </c>
      <c r="B912">
        <f>Share_Transactions!B912</f>
        <v/>
      </c>
      <c r="C912">
        <f>Share_Transactions!C912</f>
        <v/>
      </c>
      <c r="D912" s="9">
        <f>Share_Transactions!D912</f>
        <v/>
      </c>
      <c r="E912">
        <f>Share_Transactions!E912</f>
        <v/>
      </c>
      <c r="F912" s="10">
        <f>Share_Transactions!J912</f>
        <v/>
      </c>
      <c r="G912" s="10">
        <f>Share_Transactions!L912</f>
        <v/>
      </c>
      <c r="H912">
        <f>Share_Transactions!M912</f>
        <v/>
      </c>
      <c r="I912">
        <f>Share_Transactions!G912</f>
        <v/>
      </c>
      <c r="J912">
        <f>Share_Transactions!H912</f>
        <v/>
      </c>
      <c r="K912">
        <f>IF(COUNTIF(Employee_Data!$A$2:$A$2001,B912)&gt;0,"Valid","Invalid Employee")</f>
        <v/>
      </c>
      <c r="L912">
        <f>IF(E912&gt;0,"Valid","Invalid Shares")</f>
        <v/>
      </c>
      <c r="M912">
        <f>IF(G912&gt;0,"Valid","Valid","Missing/Zero Tax")</f>
        <v/>
      </c>
      <c r="N912">
        <f>IF(AND(K912="Valid",L912="Valid",M912="Valid",O912="Approved"),"PASS","INVESTIGATE")</f>
        <v/>
      </c>
      <c r="O912">
        <f>IF(H912="Approved","Approved","Review Required")</f>
        <v/>
      </c>
    </row>
    <row r="913">
      <c r="A913">
        <f>Share_Transactions!A913</f>
        <v/>
      </c>
      <c r="B913">
        <f>Share_Transactions!B913</f>
        <v/>
      </c>
      <c r="C913">
        <f>Share_Transactions!C913</f>
        <v/>
      </c>
      <c r="D913" s="9">
        <f>Share_Transactions!D913</f>
        <v/>
      </c>
      <c r="E913">
        <f>Share_Transactions!E913</f>
        <v/>
      </c>
      <c r="F913" s="10">
        <f>Share_Transactions!J913</f>
        <v/>
      </c>
      <c r="G913" s="10">
        <f>Share_Transactions!L913</f>
        <v/>
      </c>
      <c r="H913">
        <f>Share_Transactions!M913</f>
        <v/>
      </c>
      <c r="I913">
        <f>Share_Transactions!G913</f>
        <v/>
      </c>
      <c r="J913">
        <f>Share_Transactions!H913</f>
        <v/>
      </c>
      <c r="K913">
        <f>IF(COUNTIF(Employee_Data!$A$2:$A$2001,B913)&gt;0,"Valid","Invalid Employee")</f>
        <v/>
      </c>
      <c r="L913">
        <f>IF(E913&gt;0,"Valid","Invalid Shares")</f>
        <v/>
      </c>
      <c r="M913">
        <f>IF(G913&gt;0,"Valid","Valid","Missing/Zero Tax")</f>
        <v/>
      </c>
      <c r="N913">
        <f>IF(AND(K913="Valid",L913="Valid",M913="Valid",O913="Approved"),"PASS","INVESTIGATE")</f>
        <v/>
      </c>
      <c r="O913">
        <f>IF(H913="Approved","Approved","Review Required")</f>
        <v/>
      </c>
    </row>
    <row r="914">
      <c r="A914">
        <f>Share_Transactions!A914</f>
        <v/>
      </c>
      <c r="B914">
        <f>Share_Transactions!B914</f>
        <v/>
      </c>
      <c r="C914">
        <f>Share_Transactions!C914</f>
        <v/>
      </c>
      <c r="D914" s="9">
        <f>Share_Transactions!D914</f>
        <v/>
      </c>
      <c r="E914">
        <f>Share_Transactions!E914</f>
        <v/>
      </c>
      <c r="F914" s="10">
        <f>Share_Transactions!J914</f>
        <v/>
      </c>
      <c r="G914" s="10">
        <f>Share_Transactions!L914</f>
        <v/>
      </c>
      <c r="H914">
        <f>Share_Transactions!M914</f>
        <v/>
      </c>
      <c r="I914">
        <f>Share_Transactions!G914</f>
        <v/>
      </c>
      <c r="J914">
        <f>Share_Transactions!H914</f>
        <v/>
      </c>
      <c r="K914">
        <f>IF(COUNTIF(Employee_Data!$A$2:$A$2001,B914)&gt;0,"Valid","Invalid Employee")</f>
        <v/>
      </c>
      <c r="L914">
        <f>IF(E914&gt;0,"Valid","Invalid Shares")</f>
        <v/>
      </c>
      <c r="M914">
        <f>IF(G914&gt;0,"Valid","Valid","Missing/Zero Tax")</f>
        <v/>
      </c>
      <c r="N914">
        <f>IF(AND(K914="Valid",L914="Valid",M914="Valid",O914="Approved"),"PASS","INVESTIGATE")</f>
        <v/>
      </c>
      <c r="O914">
        <f>IF(H914="Approved","Approved","Review Required")</f>
        <v/>
      </c>
    </row>
    <row r="915">
      <c r="A915">
        <f>Share_Transactions!A915</f>
        <v/>
      </c>
      <c r="B915">
        <f>Share_Transactions!B915</f>
        <v/>
      </c>
      <c r="C915">
        <f>Share_Transactions!C915</f>
        <v/>
      </c>
      <c r="D915" s="9">
        <f>Share_Transactions!D915</f>
        <v/>
      </c>
      <c r="E915">
        <f>Share_Transactions!E915</f>
        <v/>
      </c>
      <c r="F915" s="10">
        <f>Share_Transactions!J915</f>
        <v/>
      </c>
      <c r="G915" s="10">
        <f>Share_Transactions!L915</f>
        <v/>
      </c>
      <c r="H915">
        <f>Share_Transactions!M915</f>
        <v/>
      </c>
      <c r="I915">
        <f>Share_Transactions!G915</f>
        <v/>
      </c>
      <c r="J915">
        <f>Share_Transactions!H915</f>
        <v/>
      </c>
      <c r="K915">
        <f>IF(COUNTIF(Employee_Data!$A$2:$A$2001,B915)&gt;0,"Valid","Invalid Employee")</f>
        <v/>
      </c>
      <c r="L915">
        <f>IF(E915&gt;0,"Valid","Invalid Shares")</f>
        <v/>
      </c>
      <c r="M915">
        <f>IF(G915&gt;0,"Valid","Valid","Missing/Zero Tax")</f>
        <v/>
      </c>
      <c r="N915">
        <f>IF(AND(K915="Valid",L915="Valid",M915="Valid",O915="Approved"),"PASS","INVESTIGATE")</f>
        <v/>
      </c>
      <c r="O915">
        <f>IF(H915="Approved","Approved","Review Required")</f>
        <v/>
      </c>
    </row>
    <row r="916">
      <c r="A916">
        <f>Share_Transactions!A916</f>
        <v/>
      </c>
      <c r="B916">
        <f>Share_Transactions!B916</f>
        <v/>
      </c>
      <c r="C916">
        <f>Share_Transactions!C916</f>
        <v/>
      </c>
      <c r="D916" s="9">
        <f>Share_Transactions!D916</f>
        <v/>
      </c>
      <c r="E916">
        <f>Share_Transactions!E916</f>
        <v/>
      </c>
      <c r="F916" s="10">
        <f>Share_Transactions!J916</f>
        <v/>
      </c>
      <c r="G916" s="10">
        <f>Share_Transactions!L916</f>
        <v/>
      </c>
      <c r="H916">
        <f>Share_Transactions!M916</f>
        <v/>
      </c>
      <c r="I916">
        <f>Share_Transactions!G916</f>
        <v/>
      </c>
      <c r="J916">
        <f>Share_Transactions!H916</f>
        <v/>
      </c>
      <c r="K916">
        <f>IF(COUNTIF(Employee_Data!$A$2:$A$2001,B916)&gt;0,"Valid","Invalid Employee")</f>
        <v/>
      </c>
      <c r="L916">
        <f>IF(E916&gt;0,"Valid","Invalid Shares")</f>
        <v/>
      </c>
      <c r="M916">
        <f>IF(G916&gt;0,"Valid","Valid","Missing/Zero Tax")</f>
        <v/>
      </c>
      <c r="N916">
        <f>IF(AND(K916="Valid",L916="Valid",M916="Valid",O916="Approved"),"PASS","INVESTIGATE")</f>
        <v/>
      </c>
      <c r="O916">
        <f>IF(H916="Approved","Approved","Review Required")</f>
        <v/>
      </c>
    </row>
    <row r="917">
      <c r="A917">
        <f>Share_Transactions!A917</f>
        <v/>
      </c>
      <c r="B917">
        <f>Share_Transactions!B917</f>
        <v/>
      </c>
      <c r="C917">
        <f>Share_Transactions!C917</f>
        <v/>
      </c>
      <c r="D917" s="9">
        <f>Share_Transactions!D917</f>
        <v/>
      </c>
      <c r="E917">
        <f>Share_Transactions!E917</f>
        <v/>
      </c>
      <c r="F917" s="10">
        <f>Share_Transactions!J917</f>
        <v/>
      </c>
      <c r="G917" s="10">
        <f>Share_Transactions!L917</f>
        <v/>
      </c>
      <c r="H917">
        <f>Share_Transactions!M917</f>
        <v/>
      </c>
      <c r="I917">
        <f>Share_Transactions!G917</f>
        <v/>
      </c>
      <c r="J917">
        <f>Share_Transactions!H917</f>
        <v/>
      </c>
      <c r="K917">
        <f>IF(COUNTIF(Employee_Data!$A$2:$A$2001,B917)&gt;0,"Valid","Invalid Employee")</f>
        <v/>
      </c>
      <c r="L917">
        <f>IF(E917&gt;0,"Valid","Invalid Shares")</f>
        <v/>
      </c>
      <c r="M917">
        <f>IF(G917&gt;0,"Valid","Valid","Missing/Zero Tax")</f>
        <v/>
      </c>
      <c r="N917">
        <f>IF(AND(K917="Valid",L917="Valid",M917="Valid",O917="Approved"),"PASS","INVESTIGATE")</f>
        <v/>
      </c>
      <c r="O917">
        <f>IF(H917="Approved","Approved","Review Required")</f>
        <v/>
      </c>
    </row>
    <row r="918">
      <c r="A918">
        <f>Share_Transactions!A918</f>
        <v/>
      </c>
      <c r="B918">
        <f>Share_Transactions!B918</f>
        <v/>
      </c>
      <c r="C918">
        <f>Share_Transactions!C918</f>
        <v/>
      </c>
      <c r="D918" s="9">
        <f>Share_Transactions!D918</f>
        <v/>
      </c>
      <c r="E918">
        <f>Share_Transactions!E918</f>
        <v/>
      </c>
      <c r="F918" s="10">
        <f>Share_Transactions!J918</f>
        <v/>
      </c>
      <c r="G918" s="10">
        <f>Share_Transactions!L918</f>
        <v/>
      </c>
      <c r="H918">
        <f>Share_Transactions!M918</f>
        <v/>
      </c>
      <c r="I918">
        <f>Share_Transactions!G918</f>
        <v/>
      </c>
      <c r="J918">
        <f>Share_Transactions!H918</f>
        <v/>
      </c>
      <c r="K918">
        <f>IF(COUNTIF(Employee_Data!$A$2:$A$2001,B918)&gt;0,"Valid","Invalid Employee")</f>
        <v/>
      </c>
      <c r="L918">
        <f>IF(E918&gt;0,"Valid","Invalid Shares")</f>
        <v/>
      </c>
      <c r="M918">
        <f>IF(G918&gt;0,"Valid","Valid","Missing/Zero Tax")</f>
        <v/>
      </c>
      <c r="N918">
        <f>IF(AND(K918="Valid",L918="Valid",M918="Valid",O918="Approved"),"PASS","INVESTIGATE")</f>
        <v/>
      </c>
      <c r="O918">
        <f>IF(H918="Approved","Approved","Review Required")</f>
        <v/>
      </c>
    </row>
    <row r="919">
      <c r="A919">
        <f>Share_Transactions!A919</f>
        <v/>
      </c>
      <c r="B919">
        <f>Share_Transactions!B919</f>
        <v/>
      </c>
      <c r="C919">
        <f>Share_Transactions!C919</f>
        <v/>
      </c>
      <c r="D919" s="9">
        <f>Share_Transactions!D919</f>
        <v/>
      </c>
      <c r="E919">
        <f>Share_Transactions!E919</f>
        <v/>
      </c>
      <c r="F919" s="10">
        <f>Share_Transactions!J919</f>
        <v/>
      </c>
      <c r="G919" s="10">
        <f>Share_Transactions!L919</f>
        <v/>
      </c>
      <c r="H919">
        <f>Share_Transactions!M919</f>
        <v/>
      </c>
      <c r="I919">
        <f>Share_Transactions!G919</f>
        <v/>
      </c>
      <c r="J919">
        <f>Share_Transactions!H919</f>
        <v/>
      </c>
      <c r="K919">
        <f>IF(COUNTIF(Employee_Data!$A$2:$A$2001,B919)&gt;0,"Valid","Invalid Employee")</f>
        <v/>
      </c>
      <c r="L919">
        <f>IF(E919&gt;0,"Valid","Invalid Shares")</f>
        <v/>
      </c>
      <c r="M919">
        <f>IF(G919&gt;0,"Valid","Valid","Missing/Zero Tax")</f>
        <v/>
      </c>
      <c r="N919">
        <f>IF(AND(K919="Valid",L919="Valid",M919="Valid",O919="Approved"),"PASS","INVESTIGATE")</f>
        <v/>
      </c>
      <c r="O919">
        <f>IF(H919="Approved","Approved","Review Required")</f>
        <v/>
      </c>
    </row>
    <row r="920">
      <c r="A920">
        <f>Share_Transactions!A920</f>
        <v/>
      </c>
      <c r="B920">
        <f>Share_Transactions!B920</f>
        <v/>
      </c>
      <c r="C920">
        <f>Share_Transactions!C920</f>
        <v/>
      </c>
      <c r="D920" s="9">
        <f>Share_Transactions!D920</f>
        <v/>
      </c>
      <c r="E920">
        <f>Share_Transactions!E920</f>
        <v/>
      </c>
      <c r="F920" s="10">
        <f>Share_Transactions!J920</f>
        <v/>
      </c>
      <c r="G920" s="10">
        <f>Share_Transactions!L920</f>
        <v/>
      </c>
      <c r="H920">
        <f>Share_Transactions!M920</f>
        <v/>
      </c>
      <c r="I920">
        <f>Share_Transactions!G920</f>
        <v/>
      </c>
      <c r="J920">
        <f>Share_Transactions!H920</f>
        <v/>
      </c>
      <c r="K920">
        <f>IF(COUNTIF(Employee_Data!$A$2:$A$2001,B920)&gt;0,"Valid","Invalid Employee")</f>
        <v/>
      </c>
      <c r="L920">
        <f>IF(E920&gt;0,"Valid","Invalid Shares")</f>
        <v/>
      </c>
      <c r="M920">
        <f>IF(G920&gt;0,"Valid","Valid","Missing/Zero Tax")</f>
        <v/>
      </c>
      <c r="N920">
        <f>IF(AND(K920="Valid",L920="Valid",M920="Valid",O920="Approved"),"PASS","INVESTIGATE")</f>
        <v/>
      </c>
      <c r="O920">
        <f>IF(H920="Approved","Approved","Review Required")</f>
        <v/>
      </c>
    </row>
    <row r="921">
      <c r="A921">
        <f>Share_Transactions!A921</f>
        <v/>
      </c>
      <c r="B921">
        <f>Share_Transactions!B921</f>
        <v/>
      </c>
      <c r="C921">
        <f>Share_Transactions!C921</f>
        <v/>
      </c>
      <c r="D921" s="9">
        <f>Share_Transactions!D921</f>
        <v/>
      </c>
      <c r="E921">
        <f>Share_Transactions!E921</f>
        <v/>
      </c>
      <c r="F921" s="10">
        <f>Share_Transactions!J921</f>
        <v/>
      </c>
      <c r="G921" s="10">
        <f>Share_Transactions!L921</f>
        <v/>
      </c>
      <c r="H921">
        <f>Share_Transactions!M921</f>
        <v/>
      </c>
      <c r="I921">
        <f>Share_Transactions!G921</f>
        <v/>
      </c>
      <c r="J921">
        <f>Share_Transactions!H921</f>
        <v/>
      </c>
      <c r="K921">
        <f>IF(COUNTIF(Employee_Data!$A$2:$A$2001,B921)&gt;0,"Valid","Invalid Employee")</f>
        <v/>
      </c>
      <c r="L921">
        <f>IF(E921&gt;0,"Valid","Invalid Shares")</f>
        <v/>
      </c>
      <c r="M921">
        <f>IF(G921&gt;0,"Valid","Valid","Missing/Zero Tax")</f>
        <v/>
      </c>
      <c r="N921">
        <f>IF(AND(K921="Valid",L921="Valid",M921="Valid",O921="Approved"),"PASS","INVESTIGATE")</f>
        <v/>
      </c>
      <c r="O921">
        <f>IF(H921="Approved","Approved","Review Required")</f>
        <v/>
      </c>
    </row>
    <row r="922">
      <c r="A922">
        <f>Share_Transactions!A922</f>
        <v/>
      </c>
      <c r="B922">
        <f>Share_Transactions!B922</f>
        <v/>
      </c>
      <c r="C922">
        <f>Share_Transactions!C922</f>
        <v/>
      </c>
      <c r="D922" s="9">
        <f>Share_Transactions!D922</f>
        <v/>
      </c>
      <c r="E922">
        <f>Share_Transactions!E922</f>
        <v/>
      </c>
      <c r="F922" s="10">
        <f>Share_Transactions!J922</f>
        <v/>
      </c>
      <c r="G922" s="10">
        <f>Share_Transactions!L922</f>
        <v/>
      </c>
      <c r="H922">
        <f>Share_Transactions!M922</f>
        <v/>
      </c>
      <c r="I922">
        <f>Share_Transactions!G922</f>
        <v/>
      </c>
      <c r="J922">
        <f>Share_Transactions!H922</f>
        <v/>
      </c>
      <c r="K922">
        <f>IF(COUNTIF(Employee_Data!$A$2:$A$2001,B922)&gt;0,"Valid","Invalid Employee")</f>
        <v/>
      </c>
      <c r="L922">
        <f>IF(E922&gt;0,"Valid","Invalid Shares")</f>
        <v/>
      </c>
      <c r="M922">
        <f>IF(G922&gt;0,"Valid","Valid","Missing/Zero Tax")</f>
        <v/>
      </c>
      <c r="N922">
        <f>IF(AND(K922="Valid",L922="Valid",M922="Valid",O922="Approved"),"PASS","INVESTIGATE")</f>
        <v/>
      </c>
      <c r="O922">
        <f>IF(H922="Approved","Approved","Review Required")</f>
        <v/>
      </c>
    </row>
    <row r="923">
      <c r="A923">
        <f>Share_Transactions!A923</f>
        <v/>
      </c>
      <c r="B923">
        <f>Share_Transactions!B923</f>
        <v/>
      </c>
      <c r="C923">
        <f>Share_Transactions!C923</f>
        <v/>
      </c>
      <c r="D923" s="9">
        <f>Share_Transactions!D923</f>
        <v/>
      </c>
      <c r="E923">
        <f>Share_Transactions!E923</f>
        <v/>
      </c>
      <c r="F923" s="10">
        <f>Share_Transactions!J923</f>
        <v/>
      </c>
      <c r="G923" s="10">
        <f>Share_Transactions!L923</f>
        <v/>
      </c>
      <c r="H923">
        <f>Share_Transactions!M923</f>
        <v/>
      </c>
      <c r="I923">
        <f>Share_Transactions!G923</f>
        <v/>
      </c>
      <c r="J923">
        <f>Share_Transactions!H923</f>
        <v/>
      </c>
      <c r="K923">
        <f>IF(COUNTIF(Employee_Data!$A$2:$A$2001,B923)&gt;0,"Valid","Invalid Employee")</f>
        <v/>
      </c>
      <c r="L923">
        <f>IF(E923&gt;0,"Valid","Invalid Shares")</f>
        <v/>
      </c>
      <c r="M923">
        <f>IF(G923&gt;0,"Valid","Valid","Missing/Zero Tax")</f>
        <v/>
      </c>
      <c r="N923">
        <f>IF(AND(K923="Valid",L923="Valid",M923="Valid",O923="Approved"),"PASS","INVESTIGATE")</f>
        <v/>
      </c>
      <c r="O923">
        <f>IF(H923="Approved","Approved","Review Required")</f>
        <v/>
      </c>
    </row>
    <row r="924">
      <c r="A924">
        <f>Share_Transactions!A924</f>
        <v/>
      </c>
      <c r="B924">
        <f>Share_Transactions!B924</f>
        <v/>
      </c>
      <c r="C924">
        <f>Share_Transactions!C924</f>
        <v/>
      </c>
      <c r="D924" s="9">
        <f>Share_Transactions!D924</f>
        <v/>
      </c>
      <c r="E924">
        <f>Share_Transactions!E924</f>
        <v/>
      </c>
      <c r="F924" s="10">
        <f>Share_Transactions!J924</f>
        <v/>
      </c>
      <c r="G924" s="10">
        <f>Share_Transactions!L924</f>
        <v/>
      </c>
      <c r="H924">
        <f>Share_Transactions!M924</f>
        <v/>
      </c>
      <c r="I924">
        <f>Share_Transactions!G924</f>
        <v/>
      </c>
      <c r="J924">
        <f>Share_Transactions!H924</f>
        <v/>
      </c>
      <c r="K924">
        <f>IF(COUNTIF(Employee_Data!$A$2:$A$2001,B924)&gt;0,"Valid","Invalid Employee")</f>
        <v/>
      </c>
      <c r="L924">
        <f>IF(E924&gt;0,"Valid","Invalid Shares")</f>
        <v/>
      </c>
      <c r="M924">
        <f>IF(G924&gt;0,"Valid","Valid","Missing/Zero Tax")</f>
        <v/>
      </c>
      <c r="N924">
        <f>IF(AND(K924="Valid",L924="Valid",M924="Valid",O924="Approved"),"PASS","INVESTIGATE")</f>
        <v/>
      </c>
      <c r="O924">
        <f>IF(H924="Approved","Approved","Review Required")</f>
        <v/>
      </c>
    </row>
    <row r="925">
      <c r="A925">
        <f>Share_Transactions!A925</f>
        <v/>
      </c>
      <c r="B925">
        <f>Share_Transactions!B925</f>
        <v/>
      </c>
      <c r="C925">
        <f>Share_Transactions!C925</f>
        <v/>
      </c>
      <c r="D925" s="9">
        <f>Share_Transactions!D925</f>
        <v/>
      </c>
      <c r="E925">
        <f>Share_Transactions!E925</f>
        <v/>
      </c>
      <c r="F925" s="10">
        <f>Share_Transactions!J925</f>
        <v/>
      </c>
      <c r="G925" s="10">
        <f>Share_Transactions!L925</f>
        <v/>
      </c>
      <c r="H925">
        <f>Share_Transactions!M925</f>
        <v/>
      </c>
      <c r="I925">
        <f>Share_Transactions!G925</f>
        <v/>
      </c>
      <c r="J925">
        <f>Share_Transactions!H925</f>
        <v/>
      </c>
      <c r="K925">
        <f>IF(COUNTIF(Employee_Data!$A$2:$A$2001,B925)&gt;0,"Valid","Invalid Employee")</f>
        <v/>
      </c>
      <c r="L925">
        <f>IF(E925&gt;0,"Valid","Invalid Shares")</f>
        <v/>
      </c>
      <c r="M925">
        <f>IF(G925&gt;0,"Valid","Valid","Missing/Zero Tax")</f>
        <v/>
      </c>
      <c r="N925">
        <f>IF(AND(K925="Valid",L925="Valid",M925="Valid",O925="Approved"),"PASS","INVESTIGATE")</f>
        <v/>
      </c>
      <c r="O925">
        <f>IF(H925="Approved","Approved","Review Required")</f>
        <v/>
      </c>
    </row>
    <row r="926">
      <c r="A926">
        <f>Share_Transactions!A926</f>
        <v/>
      </c>
      <c r="B926">
        <f>Share_Transactions!B926</f>
        <v/>
      </c>
      <c r="C926">
        <f>Share_Transactions!C926</f>
        <v/>
      </c>
      <c r="D926" s="9">
        <f>Share_Transactions!D926</f>
        <v/>
      </c>
      <c r="E926">
        <f>Share_Transactions!E926</f>
        <v/>
      </c>
      <c r="F926" s="10">
        <f>Share_Transactions!J926</f>
        <v/>
      </c>
      <c r="G926" s="10">
        <f>Share_Transactions!L926</f>
        <v/>
      </c>
      <c r="H926">
        <f>Share_Transactions!M926</f>
        <v/>
      </c>
      <c r="I926">
        <f>Share_Transactions!G926</f>
        <v/>
      </c>
      <c r="J926">
        <f>Share_Transactions!H926</f>
        <v/>
      </c>
      <c r="K926">
        <f>IF(COUNTIF(Employee_Data!$A$2:$A$2001,B926)&gt;0,"Valid","Invalid Employee")</f>
        <v/>
      </c>
      <c r="L926">
        <f>IF(E926&gt;0,"Valid","Invalid Shares")</f>
        <v/>
      </c>
      <c r="M926">
        <f>IF(G926&gt;0,"Valid","Valid","Missing/Zero Tax")</f>
        <v/>
      </c>
      <c r="N926">
        <f>IF(AND(K926="Valid",L926="Valid",M926="Valid",O926="Approved"),"PASS","INVESTIGATE")</f>
        <v/>
      </c>
      <c r="O926">
        <f>IF(H926="Approved","Approved","Review Required")</f>
        <v/>
      </c>
    </row>
    <row r="927">
      <c r="A927">
        <f>Share_Transactions!A927</f>
        <v/>
      </c>
      <c r="B927">
        <f>Share_Transactions!B927</f>
        <v/>
      </c>
      <c r="C927">
        <f>Share_Transactions!C927</f>
        <v/>
      </c>
      <c r="D927" s="9">
        <f>Share_Transactions!D927</f>
        <v/>
      </c>
      <c r="E927">
        <f>Share_Transactions!E927</f>
        <v/>
      </c>
      <c r="F927" s="10">
        <f>Share_Transactions!J927</f>
        <v/>
      </c>
      <c r="G927" s="10">
        <f>Share_Transactions!L927</f>
        <v/>
      </c>
      <c r="H927">
        <f>Share_Transactions!M927</f>
        <v/>
      </c>
      <c r="I927">
        <f>Share_Transactions!G927</f>
        <v/>
      </c>
      <c r="J927">
        <f>Share_Transactions!H927</f>
        <v/>
      </c>
      <c r="K927">
        <f>IF(COUNTIF(Employee_Data!$A$2:$A$2001,B927)&gt;0,"Valid","Invalid Employee")</f>
        <v/>
      </c>
      <c r="L927">
        <f>IF(E927&gt;0,"Valid","Invalid Shares")</f>
        <v/>
      </c>
      <c r="M927">
        <f>IF(G927&gt;0,"Valid","Valid","Missing/Zero Tax")</f>
        <v/>
      </c>
      <c r="N927">
        <f>IF(AND(K927="Valid",L927="Valid",M927="Valid",O927="Approved"),"PASS","INVESTIGATE")</f>
        <v/>
      </c>
      <c r="O927">
        <f>IF(H927="Approved","Approved","Review Required")</f>
        <v/>
      </c>
    </row>
    <row r="928">
      <c r="A928">
        <f>Share_Transactions!A928</f>
        <v/>
      </c>
      <c r="B928">
        <f>Share_Transactions!B928</f>
        <v/>
      </c>
      <c r="C928">
        <f>Share_Transactions!C928</f>
        <v/>
      </c>
      <c r="D928" s="9">
        <f>Share_Transactions!D928</f>
        <v/>
      </c>
      <c r="E928">
        <f>Share_Transactions!E928</f>
        <v/>
      </c>
      <c r="F928" s="10">
        <f>Share_Transactions!J928</f>
        <v/>
      </c>
      <c r="G928" s="10">
        <f>Share_Transactions!L928</f>
        <v/>
      </c>
      <c r="H928">
        <f>Share_Transactions!M928</f>
        <v/>
      </c>
      <c r="I928">
        <f>Share_Transactions!G928</f>
        <v/>
      </c>
      <c r="J928">
        <f>Share_Transactions!H928</f>
        <v/>
      </c>
      <c r="K928">
        <f>IF(COUNTIF(Employee_Data!$A$2:$A$2001,B928)&gt;0,"Valid","Invalid Employee")</f>
        <v/>
      </c>
      <c r="L928">
        <f>IF(E928&gt;0,"Valid","Invalid Shares")</f>
        <v/>
      </c>
      <c r="M928">
        <f>IF(G928&gt;0,"Valid","Valid","Missing/Zero Tax")</f>
        <v/>
      </c>
      <c r="N928">
        <f>IF(AND(K928="Valid",L928="Valid",M928="Valid",O928="Approved"),"PASS","INVESTIGATE")</f>
        <v/>
      </c>
      <c r="O928">
        <f>IF(H928="Approved","Approved","Review Required")</f>
        <v/>
      </c>
    </row>
    <row r="929">
      <c r="A929">
        <f>Share_Transactions!A929</f>
        <v/>
      </c>
      <c r="B929">
        <f>Share_Transactions!B929</f>
        <v/>
      </c>
      <c r="C929">
        <f>Share_Transactions!C929</f>
        <v/>
      </c>
      <c r="D929" s="9">
        <f>Share_Transactions!D929</f>
        <v/>
      </c>
      <c r="E929">
        <f>Share_Transactions!E929</f>
        <v/>
      </c>
      <c r="F929" s="10">
        <f>Share_Transactions!J929</f>
        <v/>
      </c>
      <c r="G929" s="10">
        <f>Share_Transactions!L929</f>
        <v/>
      </c>
      <c r="H929">
        <f>Share_Transactions!M929</f>
        <v/>
      </c>
      <c r="I929">
        <f>Share_Transactions!G929</f>
        <v/>
      </c>
      <c r="J929">
        <f>Share_Transactions!H929</f>
        <v/>
      </c>
      <c r="K929">
        <f>IF(COUNTIF(Employee_Data!$A$2:$A$2001,B929)&gt;0,"Valid","Invalid Employee")</f>
        <v/>
      </c>
      <c r="L929">
        <f>IF(E929&gt;0,"Valid","Invalid Shares")</f>
        <v/>
      </c>
      <c r="M929">
        <f>IF(G929&gt;0,"Valid","Valid","Missing/Zero Tax")</f>
        <v/>
      </c>
      <c r="N929">
        <f>IF(AND(K929="Valid",L929="Valid",M929="Valid",O929="Approved"),"PASS","INVESTIGATE")</f>
        <v/>
      </c>
      <c r="O929">
        <f>IF(H929="Approved","Approved","Review Required")</f>
        <v/>
      </c>
    </row>
    <row r="930">
      <c r="A930">
        <f>Share_Transactions!A930</f>
        <v/>
      </c>
      <c r="B930">
        <f>Share_Transactions!B930</f>
        <v/>
      </c>
      <c r="C930">
        <f>Share_Transactions!C930</f>
        <v/>
      </c>
      <c r="D930" s="9">
        <f>Share_Transactions!D930</f>
        <v/>
      </c>
      <c r="E930">
        <f>Share_Transactions!E930</f>
        <v/>
      </c>
      <c r="F930" s="10">
        <f>Share_Transactions!J930</f>
        <v/>
      </c>
      <c r="G930" s="10">
        <f>Share_Transactions!L930</f>
        <v/>
      </c>
      <c r="H930">
        <f>Share_Transactions!M930</f>
        <v/>
      </c>
      <c r="I930">
        <f>Share_Transactions!G930</f>
        <v/>
      </c>
      <c r="J930">
        <f>Share_Transactions!H930</f>
        <v/>
      </c>
      <c r="K930">
        <f>IF(COUNTIF(Employee_Data!$A$2:$A$2001,B930)&gt;0,"Valid","Invalid Employee")</f>
        <v/>
      </c>
      <c r="L930">
        <f>IF(E930&gt;0,"Valid","Invalid Shares")</f>
        <v/>
      </c>
      <c r="M930">
        <f>IF(G930&gt;0,"Valid","Valid","Missing/Zero Tax")</f>
        <v/>
      </c>
      <c r="N930">
        <f>IF(AND(K930="Valid",L930="Valid",M930="Valid",O930="Approved"),"PASS","INVESTIGATE")</f>
        <v/>
      </c>
      <c r="O930">
        <f>IF(H930="Approved","Approved","Review Required")</f>
        <v/>
      </c>
    </row>
    <row r="931">
      <c r="A931">
        <f>Share_Transactions!A931</f>
        <v/>
      </c>
      <c r="B931">
        <f>Share_Transactions!B931</f>
        <v/>
      </c>
      <c r="C931">
        <f>Share_Transactions!C931</f>
        <v/>
      </c>
      <c r="D931" s="9">
        <f>Share_Transactions!D931</f>
        <v/>
      </c>
      <c r="E931">
        <f>Share_Transactions!E931</f>
        <v/>
      </c>
      <c r="F931" s="10">
        <f>Share_Transactions!J931</f>
        <v/>
      </c>
      <c r="G931" s="10">
        <f>Share_Transactions!L931</f>
        <v/>
      </c>
      <c r="H931">
        <f>Share_Transactions!M931</f>
        <v/>
      </c>
      <c r="I931">
        <f>Share_Transactions!G931</f>
        <v/>
      </c>
      <c r="J931">
        <f>Share_Transactions!H931</f>
        <v/>
      </c>
      <c r="K931">
        <f>IF(COUNTIF(Employee_Data!$A$2:$A$2001,B931)&gt;0,"Valid","Invalid Employee")</f>
        <v/>
      </c>
      <c r="L931">
        <f>IF(E931&gt;0,"Valid","Invalid Shares")</f>
        <v/>
      </c>
      <c r="M931">
        <f>IF(G931&gt;0,"Valid","Valid","Missing/Zero Tax")</f>
        <v/>
      </c>
      <c r="N931">
        <f>IF(AND(K931="Valid",L931="Valid",M931="Valid",O931="Approved"),"PASS","INVESTIGATE")</f>
        <v/>
      </c>
      <c r="O931">
        <f>IF(H931="Approved","Approved","Review Required")</f>
        <v/>
      </c>
    </row>
    <row r="932">
      <c r="A932">
        <f>Share_Transactions!A932</f>
        <v/>
      </c>
      <c r="B932">
        <f>Share_Transactions!B932</f>
        <v/>
      </c>
      <c r="C932">
        <f>Share_Transactions!C932</f>
        <v/>
      </c>
      <c r="D932" s="9">
        <f>Share_Transactions!D932</f>
        <v/>
      </c>
      <c r="E932">
        <f>Share_Transactions!E932</f>
        <v/>
      </c>
      <c r="F932" s="10">
        <f>Share_Transactions!J932</f>
        <v/>
      </c>
      <c r="G932" s="10">
        <f>Share_Transactions!L932</f>
        <v/>
      </c>
      <c r="H932">
        <f>Share_Transactions!M932</f>
        <v/>
      </c>
      <c r="I932">
        <f>Share_Transactions!G932</f>
        <v/>
      </c>
      <c r="J932">
        <f>Share_Transactions!H932</f>
        <v/>
      </c>
      <c r="K932">
        <f>IF(COUNTIF(Employee_Data!$A$2:$A$2001,B932)&gt;0,"Valid","Invalid Employee")</f>
        <v/>
      </c>
      <c r="L932">
        <f>IF(E932&gt;0,"Valid","Invalid Shares")</f>
        <v/>
      </c>
      <c r="M932">
        <f>IF(G932&gt;0,"Valid","Valid","Missing/Zero Tax")</f>
        <v/>
      </c>
      <c r="N932">
        <f>IF(AND(K932="Valid",L932="Valid",M932="Valid",O932="Approved"),"PASS","INVESTIGATE")</f>
        <v/>
      </c>
      <c r="O932">
        <f>IF(H932="Approved","Approved","Review Required")</f>
        <v/>
      </c>
    </row>
    <row r="933">
      <c r="A933">
        <f>Share_Transactions!A933</f>
        <v/>
      </c>
      <c r="B933">
        <f>Share_Transactions!B933</f>
        <v/>
      </c>
      <c r="C933">
        <f>Share_Transactions!C933</f>
        <v/>
      </c>
      <c r="D933" s="9">
        <f>Share_Transactions!D933</f>
        <v/>
      </c>
      <c r="E933">
        <f>Share_Transactions!E933</f>
        <v/>
      </c>
      <c r="F933" s="10">
        <f>Share_Transactions!J933</f>
        <v/>
      </c>
      <c r="G933" s="10">
        <f>Share_Transactions!L933</f>
        <v/>
      </c>
      <c r="H933">
        <f>Share_Transactions!M933</f>
        <v/>
      </c>
      <c r="I933">
        <f>Share_Transactions!G933</f>
        <v/>
      </c>
      <c r="J933">
        <f>Share_Transactions!H933</f>
        <v/>
      </c>
      <c r="K933">
        <f>IF(COUNTIF(Employee_Data!$A$2:$A$2001,B933)&gt;0,"Valid","Invalid Employee")</f>
        <v/>
      </c>
      <c r="L933">
        <f>IF(E933&gt;0,"Valid","Invalid Shares")</f>
        <v/>
      </c>
      <c r="M933">
        <f>IF(G933&gt;0,"Valid","Valid","Missing/Zero Tax")</f>
        <v/>
      </c>
      <c r="N933">
        <f>IF(AND(K933="Valid",L933="Valid",M933="Valid",O933="Approved"),"PASS","INVESTIGATE")</f>
        <v/>
      </c>
      <c r="O933">
        <f>IF(H933="Approved","Approved","Review Required")</f>
        <v/>
      </c>
    </row>
    <row r="934">
      <c r="A934">
        <f>Share_Transactions!A934</f>
        <v/>
      </c>
      <c r="B934">
        <f>Share_Transactions!B934</f>
        <v/>
      </c>
      <c r="C934">
        <f>Share_Transactions!C934</f>
        <v/>
      </c>
      <c r="D934" s="9">
        <f>Share_Transactions!D934</f>
        <v/>
      </c>
      <c r="E934">
        <f>Share_Transactions!E934</f>
        <v/>
      </c>
      <c r="F934" s="10">
        <f>Share_Transactions!J934</f>
        <v/>
      </c>
      <c r="G934" s="10">
        <f>Share_Transactions!L934</f>
        <v/>
      </c>
      <c r="H934">
        <f>Share_Transactions!M934</f>
        <v/>
      </c>
      <c r="I934">
        <f>Share_Transactions!G934</f>
        <v/>
      </c>
      <c r="J934">
        <f>Share_Transactions!H934</f>
        <v/>
      </c>
      <c r="K934">
        <f>IF(COUNTIF(Employee_Data!$A$2:$A$2001,B934)&gt;0,"Valid","Invalid Employee")</f>
        <v/>
      </c>
      <c r="L934">
        <f>IF(E934&gt;0,"Valid","Invalid Shares")</f>
        <v/>
      </c>
      <c r="M934">
        <f>IF(G934&gt;0,"Valid","Valid","Missing/Zero Tax")</f>
        <v/>
      </c>
      <c r="N934">
        <f>IF(AND(K934="Valid",L934="Valid",M934="Valid",O934="Approved"),"PASS","INVESTIGATE")</f>
        <v/>
      </c>
      <c r="O934">
        <f>IF(H934="Approved","Approved","Review Required")</f>
        <v/>
      </c>
    </row>
    <row r="935">
      <c r="A935">
        <f>Share_Transactions!A935</f>
        <v/>
      </c>
      <c r="B935">
        <f>Share_Transactions!B935</f>
        <v/>
      </c>
      <c r="C935">
        <f>Share_Transactions!C935</f>
        <v/>
      </c>
      <c r="D935" s="9">
        <f>Share_Transactions!D935</f>
        <v/>
      </c>
      <c r="E935">
        <f>Share_Transactions!E935</f>
        <v/>
      </c>
      <c r="F935" s="10">
        <f>Share_Transactions!J935</f>
        <v/>
      </c>
      <c r="G935" s="10">
        <f>Share_Transactions!L935</f>
        <v/>
      </c>
      <c r="H935">
        <f>Share_Transactions!M935</f>
        <v/>
      </c>
      <c r="I935">
        <f>Share_Transactions!G935</f>
        <v/>
      </c>
      <c r="J935">
        <f>Share_Transactions!H935</f>
        <v/>
      </c>
      <c r="K935">
        <f>IF(COUNTIF(Employee_Data!$A$2:$A$2001,B935)&gt;0,"Valid","Invalid Employee")</f>
        <v/>
      </c>
      <c r="L935">
        <f>IF(E935&gt;0,"Valid","Invalid Shares")</f>
        <v/>
      </c>
      <c r="M935">
        <f>IF(G935&gt;0,"Valid","Valid","Missing/Zero Tax")</f>
        <v/>
      </c>
      <c r="N935">
        <f>IF(AND(K935="Valid",L935="Valid",M935="Valid",O935="Approved"),"PASS","INVESTIGATE")</f>
        <v/>
      </c>
      <c r="O935">
        <f>IF(H935="Approved","Approved","Review Required")</f>
        <v/>
      </c>
    </row>
    <row r="936">
      <c r="A936">
        <f>Share_Transactions!A936</f>
        <v/>
      </c>
      <c r="B936">
        <f>Share_Transactions!B936</f>
        <v/>
      </c>
      <c r="C936">
        <f>Share_Transactions!C936</f>
        <v/>
      </c>
      <c r="D936" s="9">
        <f>Share_Transactions!D936</f>
        <v/>
      </c>
      <c r="E936">
        <f>Share_Transactions!E936</f>
        <v/>
      </c>
      <c r="F936" s="10">
        <f>Share_Transactions!J936</f>
        <v/>
      </c>
      <c r="G936" s="10">
        <f>Share_Transactions!L936</f>
        <v/>
      </c>
      <c r="H936">
        <f>Share_Transactions!M936</f>
        <v/>
      </c>
      <c r="I936">
        <f>Share_Transactions!G936</f>
        <v/>
      </c>
      <c r="J936">
        <f>Share_Transactions!H936</f>
        <v/>
      </c>
      <c r="K936">
        <f>IF(COUNTIF(Employee_Data!$A$2:$A$2001,B936)&gt;0,"Valid","Invalid Employee")</f>
        <v/>
      </c>
      <c r="L936">
        <f>IF(E936&gt;0,"Valid","Invalid Shares")</f>
        <v/>
      </c>
      <c r="M936">
        <f>IF(G936&gt;0,"Valid","Valid","Missing/Zero Tax")</f>
        <v/>
      </c>
      <c r="N936">
        <f>IF(AND(K936="Valid",L936="Valid",M936="Valid",O936="Approved"),"PASS","INVESTIGATE")</f>
        <v/>
      </c>
      <c r="O936">
        <f>IF(H936="Approved","Approved","Review Required")</f>
        <v/>
      </c>
    </row>
    <row r="937">
      <c r="A937">
        <f>Share_Transactions!A937</f>
        <v/>
      </c>
      <c r="B937">
        <f>Share_Transactions!B937</f>
        <v/>
      </c>
      <c r="C937">
        <f>Share_Transactions!C937</f>
        <v/>
      </c>
      <c r="D937" s="9">
        <f>Share_Transactions!D937</f>
        <v/>
      </c>
      <c r="E937">
        <f>Share_Transactions!E937</f>
        <v/>
      </c>
      <c r="F937" s="10">
        <f>Share_Transactions!J937</f>
        <v/>
      </c>
      <c r="G937" s="10">
        <f>Share_Transactions!L937</f>
        <v/>
      </c>
      <c r="H937">
        <f>Share_Transactions!M937</f>
        <v/>
      </c>
      <c r="I937">
        <f>Share_Transactions!G937</f>
        <v/>
      </c>
      <c r="J937">
        <f>Share_Transactions!H937</f>
        <v/>
      </c>
      <c r="K937">
        <f>IF(COUNTIF(Employee_Data!$A$2:$A$2001,B937)&gt;0,"Valid","Invalid Employee")</f>
        <v/>
      </c>
      <c r="L937">
        <f>IF(E937&gt;0,"Valid","Invalid Shares")</f>
        <v/>
      </c>
      <c r="M937">
        <f>IF(G937&gt;0,"Valid","Valid","Missing/Zero Tax")</f>
        <v/>
      </c>
      <c r="N937">
        <f>IF(AND(K937="Valid",L937="Valid",M937="Valid",O937="Approved"),"PASS","INVESTIGATE")</f>
        <v/>
      </c>
      <c r="O937">
        <f>IF(H937="Approved","Approved","Review Required")</f>
        <v/>
      </c>
    </row>
    <row r="938">
      <c r="A938">
        <f>Share_Transactions!A938</f>
        <v/>
      </c>
      <c r="B938">
        <f>Share_Transactions!B938</f>
        <v/>
      </c>
      <c r="C938">
        <f>Share_Transactions!C938</f>
        <v/>
      </c>
      <c r="D938" s="9">
        <f>Share_Transactions!D938</f>
        <v/>
      </c>
      <c r="E938">
        <f>Share_Transactions!E938</f>
        <v/>
      </c>
      <c r="F938" s="10">
        <f>Share_Transactions!J938</f>
        <v/>
      </c>
      <c r="G938" s="10">
        <f>Share_Transactions!L938</f>
        <v/>
      </c>
      <c r="H938">
        <f>Share_Transactions!M938</f>
        <v/>
      </c>
      <c r="I938">
        <f>Share_Transactions!G938</f>
        <v/>
      </c>
      <c r="J938">
        <f>Share_Transactions!H938</f>
        <v/>
      </c>
      <c r="K938">
        <f>IF(COUNTIF(Employee_Data!$A$2:$A$2001,B938)&gt;0,"Valid","Invalid Employee")</f>
        <v/>
      </c>
      <c r="L938">
        <f>IF(E938&gt;0,"Valid","Invalid Shares")</f>
        <v/>
      </c>
      <c r="M938">
        <f>IF(G938&gt;0,"Valid","Valid","Missing/Zero Tax")</f>
        <v/>
      </c>
      <c r="N938">
        <f>IF(AND(K938="Valid",L938="Valid",M938="Valid",O938="Approved"),"PASS","INVESTIGATE")</f>
        <v/>
      </c>
      <c r="O938">
        <f>IF(H938="Approved","Approved","Review Required")</f>
        <v/>
      </c>
    </row>
    <row r="939">
      <c r="A939">
        <f>Share_Transactions!A939</f>
        <v/>
      </c>
      <c r="B939">
        <f>Share_Transactions!B939</f>
        <v/>
      </c>
      <c r="C939">
        <f>Share_Transactions!C939</f>
        <v/>
      </c>
      <c r="D939" s="9">
        <f>Share_Transactions!D939</f>
        <v/>
      </c>
      <c r="E939">
        <f>Share_Transactions!E939</f>
        <v/>
      </c>
      <c r="F939" s="10">
        <f>Share_Transactions!J939</f>
        <v/>
      </c>
      <c r="G939" s="10">
        <f>Share_Transactions!L939</f>
        <v/>
      </c>
      <c r="H939">
        <f>Share_Transactions!M939</f>
        <v/>
      </c>
      <c r="I939">
        <f>Share_Transactions!G939</f>
        <v/>
      </c>
      <c r="J939">
        <f>Share_Transactions!H939</f>
        <v/>
      </c>
      <c r="K939">
        <f>IF(COUNTIF(Employee_Data!$A$2:$A$2001,B939)&gt;0,"Valid","Invalid Employee")</f>
        <v/>
      </c>
      <c r="L939">
        <f>IF(E939&gt;0,"Valid","Invalid Shares")</f>
        <v/>
      </c>
      <c r="M939">
        <f>IF(G939&gt;0,"Valid","Valid","Missing/Zero Tax")</f>
        <v/>
      </c>
      <c r="N939">
        <f>IF(AND(K939="Valid",L939="Valid",M939="Valid",O939="Approved"),"PASS","INVESTIGATE")</f>
        <v/>
      </c>
      <c r="O939">
        <f>IF(H939="Approved","Approved","Review Required")</f>
        <v/>
      </c>
    </row>
    <row r="940">
      <c r="A940">
        <f>Share_Transactions!A940</f>
        <v/>
      </c>
      <c r="B940">
        <f>Share_Transactions!B940</f>
        <v/>
      </c>
      <c r="C940">
        <f>Share_Transactions!C940</f>
        <v/>
      </c>
      <c r="D940" s="9">
        <f>Share_Transactions!D940</f>
        <v/>
      </c>
      <c r="E940">
        <f>Share_Transactions!E940</f>
        <v/>
      </c>
      <c r="F940" s="10">
        <f>Share_Transactions!J940</f>
        <v/>
      </c>
      <c r="G940" s="10">
        <f>Share_Transactions!L940</f>
        <v/>
      </c>
      <c r="H940">
        <f>Share_Transactions!M940</f>
        <v/>
      </c>
      <c r="I940">
        <f>Share_Transactions!G940</f>
        <v/>
      </c>
      <c r="J940">
        <f>Share_Transactions!H940</f>
        <v/>
      </c>
      <c r="K940">
        <f>IF(COUNTIF(Employee_Data!$A$2:$A$2001,B940)&gt;0,"Valid","Invalid Employee")</f>
        <v/>
      </c>
      <c r="L940">
        <f>IF(E940&gt;0,"Valid","Invalid Shares")</f>
        <v/>
      </c>
      <c r="M940">
        <f>IF(G940&gt;0,"Valid","Valid","Missing/Zero Tax")</f>
        <v/>
      </c>
      <c r="N940">
        <f>IF(AND(K940="Valid",L940="Valid",M940="Valid",O940="Approved"),"PASS","INVESTIGATE")</f>
        <v/>
      </c>
      <c r="O940">
        <f>IF(H940="Approved","Approved","Review Required")</f>
        <v/>
      </c>
    </row>
    <row r="941">
      <c r="A941">
        <f>Share_Transactions!A941</f>
        <v/>
      </c>
      <c r="B941">
        <f>Share_Transactions!B941</f>
        <v/>
      </c>
      <c r="C941">
        <f>Share_Transactions!C941</f>
        <v/>
      </c>
      <c r="D941" s="9">
        <f>Share_Transactions!D941</f>
        <v/>
      </c>
      <c r="E941">
        <f>Share_Transactions!E941</f>
        <v/>
      </c>
      <c r="F941" s="10">
        <f>Share_Transactions!J941</f>
        <v/>
      </c>
      <c r="G941" s="10">
        <f>Share_Transactions!L941</f>
        <v/>
      </c>
      <c r="H941">
        <f>Share_Transactions!M941</f>
        <v/>
      </c>
      <c r="I941">
        <f>Share_Transactions!G941</f>
        <v/>
      </c>
      <c r="J941">
        <f>Share_Transactions!H941</f>
        <v/>
      </c>
      <c r="K941">
        <f>IF(COUNTIF(Employee_Data!$A$2:$A$2001,B941)&gt;0,"Valid","Invalid Employee")</f>
        <v/>
      </c>
      <c r="L941">
        <f>IF(E941&gt;0,"Valid","Invalid Shares")</f>
        <v/>
      </c>
      <c r="M941">
        <f>IF(G941&gt;0,"Valid","Valid","Missing/Zero Tax")</f>
        <v/>
      </c>
      <c r="N941">
        <f>IF(AND(K941="Valid",L941="Valid",M941="Valid",O941="Approved"),"PASS","INVESTIGATE")</f>
        <v/>
      </c>
      <c r="O941">
        <f>IF(H941="Approved","Approved","Review Required")</f>
        <v/>
      </c>
    </row>
    <row r="942">
      <c r="A942">
        <f>Share_Transactions!A942</f>
        <v/>
      </c>
      <c r="B942">
        <f>Share_Transactions!B942</f>
        <v/>
      </c>
      <c r="C942">
        <f>Share_Transactions!C942</f>
        <v/>
      </c>
      <c r="D942" s="9">
        <f>Share_Transactions!D942</f>
        <v/>
      </c>
      <c r="E942">
        <f>Share_Transactions!E942</f>
        <v/>
      </c>
      <c r="F942" s="10">
        <f>Share_Transactions!J942</f>
        <v/>
      </c>
      <c r="G942" s="10">
        <f>Share_Transactions!L942</f>
        <v/>
      </c>
      <c r="H942">
        <f>Share_Transactions!M942</f>
        <v/>
      </c>
      <c r="I942">
        <f>Share_Transactions!G942</f>
        <v/>
      </c>
      <c r="J942">
        <f>Share_Transactions!H942</f>
        <v/>
      </c>
      <c r="K942">
        <f>IF(COUNTIF(Employee_Data!$A$2:$A$2001,B942)&gt;0,"Valid","Invalid Employee")</f>
        <v/>
      </c>
      <c r="L942">
        <f>IF(E942&gt;0,"Valid","Invalid Shares")</f>
        <v/>
      </c>
      <c r="M942">
        <f>IF(G942&gt;0,"Valid","Valid","Missing/Zero Tax")</f>
        <v/>
      </c>
      <c r="N942">
        <f>IF(AND(K942="Valid",L942="Valid",M942="Valid",O942="Approved"),"PASS","INVESTIGATE")</f>
        <v/>
      </c>
      <c r="O942">
        <f>IF(H942="Approved","Approved","Review Required")</f>
        <v/>
      </c>
    </row>
    <row r="943">
      <c r="A943">
        <f>Share_Transactions!A943</f>
        <v/>
      </c>
      <c r="B943">
        <f>Share_Transactions!B943</f>
        <v/>
      </c>
      <c r="C943">
        <f>Share_Transactions!C943</f>
        <v/>
      </c>
      <c r="D943" s="9">
        <f>Share_Transactions!D943</f>
        <v/>
      </c>
      <c r="E943">
        <f>Share_Transactions!E943</f>
        <v/>
      </c>
      <c r="F943" s="10">
        <f>Share_Transactions!J943</f>
        <v/>
      </c>
      <c r="G943" s="10">
        <f>Share_Transactions!L943</f>
        <v/>
      </c>
      <c r="H943">
        <f>Share_Transactions!M943</f>
        <v/>
      </c>
      <c r="I943">
        <f>Share_Transactions!G943</f>
        <v/>
      </c>
      <c r="J943">
        <f>Share_Transactions!H943</f>
        <v/>
      </c>
      <c r="K943">
        <f>IF(COUNTIF(Employee_Data!$A$2:$A$2001,B943)&gt;0,"Valid","Invalid Employee")</f>
        <v/>
      </c>
      <c r="L943">
        <f>IF(E943&gt;0,"Valid","Invalid Shares")</f>
        <v/>
      </c>
      <c r="M943">
        <f>IF(G943&gt;0,"Valid","Valid","Missing/Zero Tax")</f>
        <v/>
      </c>
      <c r="N943">
        <f>IF(AND(K943="Valid",L943="Valid",M943="Valid",O943="Approved"),"PASS","INVESTIGATE")</f>
        <v/>
      </c>
      <c r="O943">
        <f>IF(H943="Approved","Approved","Review Required")</f>
        <v/>
      </c>
    </row>
    <row r="944">
      <c r="A944">
        <f>Share_Transactions!A944</f>
        <v/>
      </c>
      <c r="B944">
        <f>Share_Transactions!B944</f>
        <v/>
      </c>
      <c r="C944">
        <f>Share_Transactions!C944</f>
        <v/>
      </c>
      <c r="D944" s="9">
        <f>Share_Transactions!D944</f>
        <v/>
      </c>
      <c r="E944">
        <f>Share_Transactions!E944</f>
        <v/>
      </c>
      <c r="F944" s="10">
        <f>Share_Transactions!J944</f>
        <v/>
      </c>
      <c r="G944" s="10">
        <f>Share_Transactions!L944</f>
        <v/>
      </c>
      <c r="H944">
        <f>Share_Transactions!M944</f>
        <v/>
      </c>
      <c r="I944">
        <f>Share_Transactions!G944</f>
        <v/>
      </c>
      <c r="J944">
        <f>Share_Transactions!H944</f>
        <v/>
      </c>
      <c r="K944">
        <f>IF(COUNTIF(Employee_Data!$A$2:$A$2001,B944)&gt;0,"Valid","Invalid Employee")</f>
        <v/>
      </c>
      <c r="L944">
        <f>IF(E944&gt;0,"Valid","Invalid Shares")</f>
        <v/>
      </c>
      <c r="M944">
        <f>IF(G944&gt;0,"Valid","Valid","Missing/Zero Tax")</f>
        <v/>
      </c>
      <c r="N944">
        <f>IF(AND(K944="Valid",L944="Valid",M944="Valid",O944="Approved"),"PASS","INVESTIGATE")</f>
        <v/>
      </c>
      <c r="O944">
        <f>IF(H944="Approved","Approved","Review Required")</f>
        <v/>
      </c>
    </row>
    <row r="945">
      <c r="A945">
        <f>Share_Transactions!A945</f>
        <v/>
      </c>
      <c r="B945">
        <f>Share_Transactions!B945</f>
        <v/>
      </c>
      <c r="C945">
        <f>Share_Transactions!C945</f>
        <v/>
      </c>
      <c r="D945" s="9">
        <f>Share_Transactions!D945</f>
        <v/>
      </c>
      <c r="E945">
        <f>Share_Transactions!E945</f>
        <v/>
      </c>
      <c r="F945" s="10">
        <f>Share_Transactions!J945</f>
        <v/>
      </c>
      <c r="G945" s="10">
        <f>Share_Transactions!L945</f>
        <v/>
      </c>
      <c r="H945">
        <f>Share_Transactions!M945</f>
        <v/>
      </c>
      <c r="I945">
        <f>Share_Transactions!G945</f>
        <v/>
      </c>
      <c r="J945">
        <f>Share_Transactions!H945</f>
        <v/>
      </c>
      <c r="K945">
        <f>IF(COUNTIF(Employee_Data!$A$2:$A$2001,B945)&gt;0,"Valid","Invalid Employee")</f>
        <v/>
      </c>
      <c r="L945">
        <f>IF(E945&gt;0,"Valid","Invalid Shares")</f>
        <v/>
      </c>
      <c r="M945">
        <f>IF(G945&gt;0,"Valid","Valid","Missing/Zero Tax")</f>
        <v/>
      </c>
      <c r="N945">
        <f>IF(AND(K945="Valid",L945="Valid",M945="Valid",O945="Approved"),"PASS","INVESTIGATE")</f>
        <v/>
      </c>
      <c r="O945">
        <f>IF(H945="Approved","Approved","Review Required")</f>
        <v/>
      </c>
    </row>
    <row r="946">
      <c r="A946">
        <f>Share_Transactions!A946</f>
        <v/>
      </c>
      <c r="B946">
        <f>Share_Transactions!B946</f>
        <v/>
      </c>
      <c r="C946">
        <f>Share_Transactions!C946</f>
        <v/>
      </c>
      <c r="D946" s="9">
        <f>Share_Transactions!D946</f>
        <v/>
      </c>
      <c r="E946">
        <f>Share_Transactions!E946</f>
        <v/>
      </c>
      <c r="F946" s="10">
        <f>Share_Transactions!J946</f>
        <v/>
      </c>
      <c r="G946" s="10">
        <f>Share_Transactions!L946</f>
        <v/>
      </c>
      <c r="H946">
        <f>Share_Transactions!M946</f>
        <v/>
      </c>
      <c r="I946">
        <f>Share_Transactions!G946</f>
        <v/>
      </c>
      <c r="J946">
        <f>Share_Transactions!H946</f>
        <v/>
      </c>
      <c r="K946">
        <f>IF(COUNTIF(Employee_Data!$A$2:$A$2001,B946)&gt;0,"Valid","Invalid Employee")</f>
        <v/>
      </c>
      <c r="L946">
        <f>IF(E946&gt;0,"Valid","Invalid Shares")</f>
        <v/>
      </c>
      <c r="M946">
        <f>IF(G946&gt;0,"Valid","Valid","Missing/Zero Tax")</f>
        <v/>
      </c>
      <c r="N946">
        <f>IF(AND(K946="Valid",L946="Valid",M946="Valid",O946="Approved"),"PASS","INVESTIGATE")</f>
        <v/>
      </c>
      <c r="O946">
        <f>IF(H946="Approved","Approved","Review Required")</f>
        <v/>
      </c>
    </row>
    <row r="947">
      <c r="A947">
        <f>Share_Transactions!A947</f>
        <v/>
      </c>
      <c r="B947">
        <f>Share_Transactions!B947</f>
        <v/>
      </c>
      <c r="C947">
        <f>Share_Transactions!C947</f>
        <v/>
      </c>
      <c r="D947" s="9">
        <f>Share_Transactions!D947</f>
        <v/>
      </c>
      <c r="E947">
        <f>Share_Transactions!E947</f>
        <v/>
      </c>
      <c r="F947" s="10">
        <f>Share_Transactions!J947</f>
        <v/>
      </c>
      <c r="G947" s="10">
        <f>Share_Transactions!L947</f>
        <v/>
      </c>
      <c r="H947">
        <f>Share_Transactions!M947</f>
        <v/>
      </c>
      <c r="I947">
        <f>Share_Transactions!G947</f>
        <v/>
      </c>
      <c r="J947">
        <f>Share_Transactions!H947</f>
        <v/>
      </c>
      <c r="K947">
        <f>IF(COUNTIF(Employee_Data!$A$2:$A$2001,B947)&gt;0,"Valid","Invalid Employee")</f>
        <v/>
      </c>
      <c r="L947">
        <f>IF(E947&gt;0,"Valid","Invalid Shares")</f>
        <v/>
      </c>
      <c r="M947">
        <f>IF(G947&gt;0,"Valid","Valid","Missing/Zero Tax")</f>
        <v/>
      </c>
      <c r="N947">
        <f>IF(AND(K947="Valid",L947="Valid",M947="Valid",O947="Approved"),"PASS","INVESTIGATE")</f>
        <v/>
      </c>
      <c r="O947">
        <f>IF(H947="Approved","Approved","Review Required")</f>
        <v/>
      </c>
    </row>
    <row r="948">
      <c r="A948">
        <f>Share_Transactions!A948</f>
        <v/>
      </c>
      <c r="B948">
        <f>Share_Transactions!B948</f>
        <v/>
      </c>
      <c r="C948">
        <f>Share_Transactions!C948</f>
        <v/>
      </c>
      <c r="D948" s="9">
        <f>Share_Transactions!D948</f>
        <v/>
      </c>
      <c r="E948">
        <f>Share_Transactions!E948</f>
        <v/>
      </c>
      <c r="F948" s="10">
        <f>Share_Transactions!J948</f>
        <v/>
      </c>
      <c r="G948" s="10">
        <f>Share_Transactions!L948</f>
        <v/>
      </c>
      <c r="H948">
        <f>Share_Transactions!M948</f>
        <v/>
      </c>
      <c r="I948">
        <f>Share_Transactions!G948</f>
        <v/>
      </c>
      <c r="J948">
        <f>Share_Transactions!H948</f>
        <v/>
      </c>
      <c r="K948">
        <f>IF(COUNTIF(Employee_Data!$A$2:$A$2001,B948)&gt;0,"Valid","Invalid Employee")</f>
        <v/>
      </c>
      <c r="L948">
        <f>IF(E948&gt;0,"Valid","Invalid Shares")</f>
        <v/>
      </c>
      <c r="M948">
        <f>IF(G948&gt;0,"Valid","Valid","Missing/Zero Tax")</f>
        <v/>
      </c>
      <c r="N948">
        <f>IF(AND(K948="Valid",L948="Valid",M948="Valid",O948="Approved"),"PASS","INVESTIGATE")</f>
        <v/>
      </c>
      <c r="O948">
        <f>IF(H948="Approved","Approved","Review Required")</f>
        <v/>
      </c>
    </row>
    <row r="949">
      <c r="A949">
        <f>Share_Transactions!A949</f>
        <v/>
      </c>
      <c r="B949">
        <f>Share_Transactions!B949</f>
        <v/>
      </c>
      <c r="C949">
        <f>Share_Transactions!C949</f>
        <v/>
      </c>
      <c r="D949" s="9">
        <f>Share_Transactions!D949</f>
        <v/>
      </c>
      <c r="E949">
        <f>Share_Transactions!E949</f>
        <v/>
      </c>
      <c r="F949" s="10">
        <f>Share_Transactions!J949</f>
        <v/>
      </c>
      <c r="G949" s="10">
        <f>Share_Transactions!L949</f>
        <v/>
      </c>
      <c r="H949">
        <f>Share_Transactions!M949</f>
        <v/>
      </c>
      <c r="I949">
        <f>Share_Transactions!G949</f>
        <v/>
      </c>
      <c r="J949">
        <f>Share_Transactions!H949</f>
        <v/>
      </c>
      <c r="K949">
        <f>IF(COUNTIF(Employee_Data!$A$2:$A$2001,B949)&gt;0,"Valid","Invalid Employee")</f>
        <v/>
      </c>
      <c r="L949">
        <f>IF(E949&gt;0,"Valid","Invalid Shares")</f>
        <v/>
      </c>
      <c r="M949">
        <f>IF(G949&gt;0,"Valid","Valid","Missing/Zero Tax")</f>
        <v/>
      </c>
      <c r="N949">
        <f>IF(AND(K949="Valid",L949="Valid",M949="Valid",O949="Approved"),"PASS","INVESTIGATE")</f>
        <v/>
      </c>
      <c r="O949">
        <f>IF(H949="Approved","Approved","Review Required")</f>
        <v/>
      </c>
    </row>
    <row r="950">
      <c r="A950">
        <f>Share_Transactions!A950</f>
        <v/>
      </c>
      <c r="B950">
        <f>Share_Transactions!B950</f>
        <v/>
      </c>
      <c r="C950">
        <f>Share_Transactions!C950</f>
        <v/>
      </c>
      <c r="D950" s="9">
        <f>Share_Transactions!D950</f>
        <v/>
      </c>
      <c r="E950">
        <f>Share_Transactions!E950</f>
        <v/>
      </c>
      <c r="F950" s="10">
        <f>Share_Transactions!J950</f>
        <v/>
      </c>
      <c r="G950" s="10">
        <f>Share_Transactions!L950</f>
        <v/>
      </c>
      <c r="H950">
        <f>Share_Transactions!M950</f>
        <v/>
      </c>
      <c r="I950">
        <f>Share_Transactions!G950</f>
        <v/>
      </c>
      <c r="J950">
        <f>Share_Transactions!H950</f>
        <v/>
      </c>
      <c r="K950">
        <f>IF(COUNTIF(Employee_Data!$A$2:$A$2001,B950)&gt;0,"Valid","Invalid Employee")</f>
        <v/>
      </c>
      <c r="L950">
        <f>IF(E950&gt;0,"Valid","Invalid Shares")</f>
        <v/>
      </c>
      <c r="M950">
        <f>IF(G950&gt;0,"Valid","Valid","Missing/Zero Tax")</f>
        <v/>
      </c>
      <c r="N950">
        <f>IF(AND(K950="Valid",L950="Valid",M950="Valid",O950="Approved"),"PASS","INVESTIGATE")</f>
        <v/>
      </c>
      <c r="O950">
        <f>IF(H950="Approved","Approved","Review Required")</f>
        <v/>
      </c>
    </row>
    <row r="951">
      <c r="A951">
        <f>Share_Transactions!A951</f>
        <v/>
      </c>
      <c r="B951">
        <f>Share_Transactions!B951</f>
        <v/>
      </c>
      <c r="C951">
        <f>Share_Transactions!C951</f>
        <v/>
      </c>
      <c r="D951" s="9">
        <f>Share_Transactions!D951</f>
        <v/>
      </c>
      <c r="E951">
        <f>Share_Transactions!E951</f>
        <v/>
      </c>
      <c r="F951" s="10">
        <f>Share_Transactions!J951</f>
        <v/>
      </c>
      <c r="G951" s="10">
        <f>Share_Transactions!L951</f>
        <v/>
      </c>
      <c r="H951">
        <f>Share_Transactions!M951</f>
        <v/>
      </c>
      <c r="I951">
        <f>Share_Transactions!G951</f>
        <v/>
      </c>
      <c r="J951">
        <f>Share_Transactions!H951</f>
        <v/>
      </c>
      <c r="K951">
        <f>IF(COUNTIF(Employee_Data!$A$2:$A$2001,B951)&gt;0,"Valid","Invalid Employee")</f>
        <v/>
      </c>
      <c r="L951">
        <f>IF(E951&gt;0,"Valid","Invalid Shares")</f>
        <v/>
      </c>
      <c r="M951">
        <f>IF(G951&gt;0,"Valid","Valid","Missing/Zero Tax")</f>
        <v/>
      </c>
      <c r="N951">
        <f>IF(AND(K951="Valid",L951="Valid",M951="Valid",O951="Approved"),"PASS","INVESTIGATE")</f>
        <v/>
      </c>
      <c r="O951">
        <f>IF(H951="Approved","Approved","Review Required")</f>
        <v/>
      </c>
    </row>
    <row r="952">
      <c r="A952">
        <f>Share_Transactions!A952</f>
        <v/>
      </c>
      <c r="B952">
        <f>Share_Transactions!B952</f>
        <v/>
      </c>
      <c r="C952">
        <f>Share_Transactions!C952</f>
        <v/>
      </c>
      <c r="D952" s="9">
        <f>Share_Transactions!D952</f>
        <v/>
      </c>
      <c r="E952">
        <f>Share_Transactions!E952</f>
        <v/>
      </c>
      <c r="F952" s="10">
        <f>Share_Transactions!J952</f>
        <v/>
      </c>
      <c r="G952" s="10">
        <f>Share_Transactions!L952</f>
        <v/>
      </c>
      <c r="H952">
        <f>Share_Transactions!M952</f>
        <v/>
      </c>
      <c r="I952">
        <f>Share_Transactions!G952</f>
        <v/>
      </c>
      <c r="J952">
        <f>Share_Transactions!H952</f>
        <v/>
      </c>
      <c r="K952">
        <f>IF(COUNTIF(Employee_Data!$A$2:$A$2001,B952)&gt;0,"Valid","Invalid Employee")</f>
        <v/>
      </c>
      <c r="L952">
        <f>IF(E952&gt;0,"Valid","Invalid Shares")</f>
        <v/>
      </c>
      <c r="M952">
        <f>IF(G952&gt;0,"Valid","Valid","Missing/Zero Tax")</f>
        <v/>
      </c>
      <c r="N952">
        <f>IF(AND(K952="Valid",L952="Valid",M952="Valid",O952="Approved"),"PASS","INVESTIGATE")</f>
        <v/>
      </c>
      <c r="O952">
        <f>IF(H952="Approved","Approved","Review Required")</f>
        <v/>
      </c>
    </row>
    <row r="953">
      <c r="A953">
        <f>Share_Transactions!A953</f>
        <v/>
      </c>
      <c r="B953">
        <f>Share_Transactions!B953</f>
        <v/>
      </c>
      <c r="C953">
        <f>Share_Transactions!C953</f>
        <v/>
      </c>
      <c r="D953" s="9">
        <f>Share_Transactions!D953</f>
        <v/>
      </c>
      <c r="E953">
        <f>Share_Transactions!E953</f>
        <v/>
      </c>
      <c r="F953" s="10">
        <f>Share_Transactions!J953</f>
        <v/>
      </c>
      <c r="G953" s="10">
        <f>Share_Transactions!L953</f>
        <v/>
      </c>
      <c r="H953">
        <f>Share_Transactions!M953</f>
        <v/>
      </c>
      <c r="I953">
        <f>Share_Transactions!G953</f>
        <v/>
      </c>
      <c r="J953">
        <f>Share_Transactions!H953</f>
        <v/>
      </c>
      <c r="K953">
        <f>IF(COUNTIF(Employee_Data!$A$2:$A$2001,B953)&gt;0,"Valid","Invalid Employee")</f>
        <v/>
      </c>
      <c r="L953">
        <f>IF(E953&gt;0,"Valid","Invalid Shares")</f>
        <v/>
      </c>
      <c r="M953">
        <f>IF(G953&gt;0,"Valid","Valid","Missing/Zero Tax")</f>
        <v/>
      </c>
      <c r="N953">
        <f>IF(AND(K953="Valid",L953="Valid",M953="Valid",O953="Approved"),"PASS","INVESTIGATE")</f>
        <v/>
      </c>
      <c r="O953">
        <f>IF(H953="Approved","Approved","Review Required")</f>
        <v/>
      </c>
    </row>
    <row r="954">
      <c r="A954">
        <f>Share_Transactions!A954</f>
        <v/>
      </c>
      <c r="B954">
        <f>Share_Transactions!B954</f>
        <v/>
      </c>
      <c r="C954">
        <f>Share_Transactions!C954</f>
        <v/>
      </c>
      <c r="D954" s="9">
        <f>Share_Transactions!D954</f>
        <v/>
      </c>
      <c r="E954">
        <f>Share_Transactions!E954</f>
        <v/>
      </c>
      <c r="F954" s="10">
        <f>Share_Transactions!J954</f>
        <v/>
      </c>
      <c r="G954" s="10">
        <f>Share_Transactions!L954</f>
        <v/>
      </c>
      <c r="H954">
        <f>Share_Transactions!M954</f>
        <v/>
      </c>
      <c r="I954">
        <f>Share_Transactions!G954</f>
        <v/>
      </c>
      <c r="J954">
        <f>Share_Transactions!H954</f>
        <v/>
      </c>
      <c r="K954">
        <f>IF(COUNTIF(Employee_Data!$A$2:$A$2001,B954)&gt;0,"Valid","Invalid Employee")</f>
        <v/>
      </c>
      <c r="L954">
        <f>IF(E954&gt;0,"Valid","Invalid Shares")</f>
        <v/>
      </c>
      <c r="M954">
        <f>IF(G954&gt;0,"Valid","Valid","Missing/Zero Tax")</f>
        <v/>
      </c>
      <c r="N954">
        <f>IF(AND(K954="Valid",L954="Valid",M954="Valid",O954="Approved"),"PASS","INVESTIGATE")</f>
        <v/>
      </c>
      <c r="O954">
        <f>IF(H954="Approved","Approved","Review Required")</f>
        <v/>
      </c>
    </row>
    <row r="955">
      <c r="A955">
        <f>Share_Transactions!A955</f>
        <v/>
      </c>
      <c r="B955">
        <f>Share_Transactions!B955</f>
        <v/>
      </c>
      <c r="C955">
        <f>Share_Transactions!C955</f>
        <v/>
      </c>
      <c r="D955" s="9">
        <f>Share_Transactions!D955</f>
        <v/>
      </c>
      <c r="E955">
        <f>Share_Transactions!E955</f>
        <v/>
      </c>
      <c r="F955" s="10">
        <f>Share_Transactions!J955</f>
        <v/>
      </c>
      <c r="G955" s="10">
        <f>Share_Transactions!L955</f>
        <v/>
      </c>
      <c r="H955">
        <f>Share_Transactions!M955</f>
        <v/>
      </c>
      <c r="I955">
        <f>Share_Transactions!G955</f>
        <v/>
      </c>
      <c r="J955">
        <f>Share_Transactions!H955</f>
        <v/>
      </c>
      <c r="K955">
        <f>IF(COUNTIF(Employee_Data!$A$2:$A$2001,B955)&gt;0,"Valid","Invalid Employee")</f>
        <v/>
      </c>
      <c r="L955">
        <f>IF(E955&gt;0,"Valid","Invalid Shares")</f>
        <v/>
      </c>
      <c r="M955">
        <f>IF(G955&gt;0,"Valid","Valid","Missing/Zero Tax")</f>
        <v/>
      </c>
      <c r="N955">
        <f>IF(AND(K955="Valid",L955="Valid",M955="Valid",O955="Approved"),"PASS","INVESTIGATE")</f>
        <v/>
      </c>
      <c r="O955">
        <f>IF(H955="Approved","Approved","Review Required")</f>
        <v/>
      </c>
    </row>
    <row r="956">
      <c r="A956">
        <f>Share_Transactions!A956</f>
        <v/>
      </c>
      <c r="B956">
        <f>Share_Transactions!B956</f>
        <v/>
      </c>
      <c r="C956">
        <f>Share_Transactions!C956</f>
        <v/>
      </c>
      <c r="D956" s="9">
        <f>Share_Transactions!D956</f>
        <v/>
      </c>
      <c r="E956">
        <f>Share_Transactions!E956</f>
        <v/>
      </c>
      <c r="F956" s="10">
        <f>Share_Transactions!J956</f>
        <v/>
      </c>
      <c r="G956" s="10">
        <f>Share_Transactions!L956</f>
        <v/>
      </c>
      <c r="H956">
        <f>Share_Transactions!M956</f>
        <v/>
      </c>
      <c r="I956">
        <f>Share_Transactions!G956</f>
        <v/>
      </c>
      <c r="J956">
        <f>Share_Transactions!H956</f>
        <v/>
      </c>
      <c r="K956">
        <f>IF(COUNTIF(Employee_Data!$A$2:$A$2001,B956)&gt;0,"Valid","Invalid Employee")</f>
        <v/>
      </c>
      <c r="L956">
        <f>IF(E956&gt;0,"Valid","Invalid Shares")</f>
        <v/>
      </c>
      <c r="M956">
        <f>IF(G956&gt;0,"Valid","Valid","Missing/Zero Tax")</f>
        <v/>
      </c>
      <c r="N956">
        <f>IF(AND(K956="Valid",L956="Valid",M956="Valid",O956="Approved"),"PASS","INVESTIGATE")</f>
        <v/>
      </c>
      <c r="O956">
        <f>IF(H956="Approved","Approved","Review Required")</f>
        <v/>
      </c>
    </row>
    <row r="957">
      <c r="A957">
        <f>Share_Transactions!A957</f>
        <v/>
      </c>
      <c r="B957">
        <f>Share_Transactions!B957</f>
        <v/>
      </c>
      <c r="C957">
        <f>Share_Transactions!C957</f>
        <v/>
      </c>
      <c r="D957" s="9">
        <f>Share_Transactions!D957</f>
        <v/>
      </c>
      <c r="E957">
        <f>Share_Transactions!E957</f>
        <v/>
      </c>
      <c r="F957" s="10">
        <f>Share_Transactions!J957</f>
        <v/>
      </c>
      <c r="G957" s="10">
        <f>Share_Transactions!L957</f>
        <v/>
      </c>
      <c r="H957">
        <f>Share_Transactions!M957</f>
        <v/>
      </c>
      <c r="I957">
        <f>Share_Transactions!G957</f>
        <v/>
      </c>
      <c r="J957">
        <f>Share_Transactions!H957</f>
        <v/>
      </c>
      <c r="K957">
        <f>IF(COUNTIF(Employee_Data!$A$2:$A$2001,B957)&gt;0,"Valid","Invalid Employee")</f>
        <v/>
      </c>
      <c r="L957">
        <f>IF(E957&gt;0,"Valid","Invalid Shares")</f>
        <v/>
      </c>
      <c r="M957">
        <f>IF(G957&gt;0,"Valid","Valid","Missing/Zero Tax")</f>
        <v/>
      </c>
      <c r="N957">
        <f>IF(AND(K957="Valid",L957="Valid",M957="Valid",O957="Approved"),"PASS","INVESTIGATE")</f>
        <v/>
      </c>
      <c r="O957">
        <f>IF(H957="Approved","Approved","Review Required")</f>
        <v/>
      </c>
    </row>
    <row r="958">
      <c r="A958">
        <f>Share_Transactions!A958</f>
        <v/>
      </c>
      <c r="B958">
        <f>Share_Transactions!B958</f>
        <v/>
      </c>
      <c r="C958">
        <f>Share_Transactions!C958</f>
        <v/>
      </c>
      <c r="D958" s="9">
        <f>Share_Transactions!D958</f>
        <v/>
      </c>
      <c r="E958">
        <f>Share_Transactions!E958</f>
        <v/>
      </c>
      <c r="F958" s="10">
        <f>Share_Transactions!J958</f>
        <v/>
      </c>
      <c r="G958" s="10">
        <f>Share_Transactions!L958</f>
        <v/>
      </c>
      <c r="H958">
        <f>Share_Transactions!M958</f>
        <v/>
      </c>
      <c r="I958">
        <f>Share_Transactions!G958</f>
        <v/>
      </c>
      <c r="J958">
        <f>Share_Transactions!H958</f>
        <v/>
      </c>
      <c r="K958">
        <f>IF(COUNTIF(Employee_Data!$A$2:$A$2001,B958)&gt;0,"Valid","Invalid Employee")</f>
        <v/>
      </c>
      <c r="L958">
        <f>IF(E958&gt;0,"Valid","Invalid Shares")</f>
        <v/>
      </c>
      <c r="M958">
        <f>IF(G958&gt;0,"Valid","Valid","Missing/Zero Tax")</f>
        <v/>
      </c>
      <c r="N958">
        <f>IF(AND(K958="Valid",L958="Valid",M958="Valid",O958="Approved"),"PASS","INVESTIGATE")</f>
        <v/>
      </c>
      <c r="O958">
        <f>IF(H958="Approved","Approved","Review Required")</f>
        <v/>
      </c>
    </row>
    <row r="959">
      <c r="A959">
        <f>Share_Transactions!A959</f>
        <v/>
      </c>
      <c r="B959">
        <f>Share_Transactions!B959</f>
        <v/>
      </c>
      <c r="C959">
        <f>Share_Transactions!C959</f>
        <v/>
      </c>
      <c r="D959" s="9">
        <f>Share_Transactions!D959</f>
        <v/>
      </c>
      <c r="E959">
        <f>Share_Transactions!E959</f>
        <v/>
      </c>
      <c r="F959" s="10">
        <f>Share_Transactions!J959</f>
        <v/>
      </c>
      <c r="G959" s="10">
        <f>Share_Transactions!L959</f>
        <v/>
      </c>
      <c r="H959">
        <f>Share_Transactions!M959</f>
        <v/>
      </c>
      <c r="I959">
        <f>Share_Transactions!G959</f>
        <v/>
      </c>
      <c r="J959">
        <f>Share_Transactions!H959</f>
        <v/>
      </c>
      <c r="K959">
        <f>IF(COUNTIF(Employee_Data!$A$2:$A$2001,B959)&gt;0,"Valid","Invalid Employee")</f>
        <v/>
      </c>
      <c r="L959">
        <f>IF(E959&gt;0,"Valid","Invalid Shares")</f>
        <v/>
      </c>
      <c r="M959">
        <f>IF(G959&gt;0,"Valid","Valid","Missing/Zero Tax")</f>
        <v/>
      </c>
      <c r="N959">
        <f>IF(AND(K959="Valid",L959="Valid",M959="Valid",O959="Approved"),"PASS","INVESTIGATE")</f>
        <v/>
      </c>
      <c r="O959">
        <f>IF(H959="Approved","Approved","Review Required")</f>
        <v/>
      </c>
    </row>
    <row r="960">
      <c r="A960">
        <f>Share_Transactions!A960</f>
        <v/>
      </c>
      <c r="B960">
        <f>Share_Transactions!B960</f>
        <v/>
      </c>
      <c r="C960">
        <f>Share_Transactions!C960</f>
        <v/>
      </c>
      <c r="D960" s="9">
        <f>Share_Transactions!D960</f>
        <v/>
      </c>
      <c r="E960">
        <f>Share_Transactions!E960</f>
        <v/>
      </c>
      <c r="F960" s="10">
        <f>Share_Transactions!J960</f>
        <v/>
      </c>
      <c r="G960" s="10">
        <f>Share_Transactions!L960</f>
        <v/>
      </c>
      <c r="H960">
        <f>Share_Transactions!M960</f>
        <v/>
      </c>
      <c r="I960">
        <f>Share_Transactions!G960</f>
        <v/>
      </c>
      <c r="J960">
        <f>Share_Transactions!H960</f>
        <v/>
      </c>
      <c r="K960">
        <f>IF(COUNTIF(Employee_Data!$A$2:$A$2001,B960)&gt;0,"Valid","Invalid Employee")</f>
        <v/>
      </c>
      <c r="L960">
        <f>IF(E960&gt;0,"Valid","Invalid Shares")</f>
        <v/>
      </c>
      <c r="M960">
        <f>IF(G960&gt;0,"Valid","Valid","Missing/Zero Tax")</f>
        <v/>
      </c>
      <c r="N960">
        <f>IF(AND(K960="Valid",L960="Valid",M960="Valid",O960="Approved"),"PASS","INVESTIGATE")</f>
        <v/>
      </c>
      <c r="O960">
        <f>IF(H960="Approved","Approved","Review Required")</f>
        <v/>
      </c>
    </row>
    <row r="961">
      <c r="A961">
        <f>Share_Transactions!A961</f>
        <v/>
      </c>
      <c r="B961">
        <f>Share_Transactions!B961</f>
        <v/>
      </c>
      <c r="C961">
        <f>Share_Transactions!C961</f>
        <v/>
      </c>
      <c r="D961" s="9">
        <f>Share_Transactions!D961</f>
        <v/>
      </c>
      <c r="E961">
        <f>Share_Transactions!E961</f>
        <v/>
      </c>
      <c r="F961" s="10">
        <f>Share_Transactions!J961</f>
        <v/>
      </c>
      <c r="G961" s="10">
        <f>Share_Transactions!L961</f>
        <v/>
      </c>
      <c r="H961">
        <f>Share_Transactions!M961</f>
        <v/>
      </c>
      <c r="I961">
        <f>Share_Transactions!G961</f>
        <v/>
      </c>
      <c r="J961">
        <f>Share_Transactions!H961</f>
        <v/>
      </c>
      <c r="K961">
        <f>IF(COUNTIF(Employee_Data!$A$2:$A$2001,B961)&gt;0,"Valid","Invalid Employee")</f>
        <v/>
      </c>
      <c r="L961">
        <f>IF(E961&gt;0,"Valid","Invalid Shares")</f>
        <v/>
      </c>
      <c r="M961">
        <f>IF(G961&gt;0,"Valid","Valid","Missing/Zero Tax")</f>
        <v/>
      </c>
      <c r="N961">
        <f>IF(AND(K961="Valid",L961="Valid",M961="Valid",O961="Approved"),"PASS","INVESTIGATE")</f>
        <v/>
      </c>
      <c r="O961">
        <f>IF(H961="Approved","Approved","Review Required")</f>
        <v/>
      </c>
    </row>
    <row r="962">
      <c r="A962">
        <f>Share_Transactions!A962</f>
        <v/>
      </c>
      <c r="B962">
        <f>Share_Transactions!B962</f>
        <v/>
      </c>
      <c r="C962">
        <f>Share_Transactions!C962</f>
        <v/>
      </c>
      <c r="D962" s="9">
        <f>Share_Transactions!D962</f>
        <v/>
      </c>
      <c r="E962">
        <f>Share_Transactions!E962</f>
        <v/>
      </c>
      <c r="F962" s="10">
        <f>Share_Transactions!J962</f>
        <v/>
      </c>
      <c r="G962" s="10">
        <f>Share_Transactions!L962</f>
        <v/>
      </c>
      <c r="H962">
        <f>Share_Transactions!M962</f>
        <v/>
      </c>
      <c r="I962">
        <f>Share_Transactions!G962</f>
        <v/>
      </c>
      <c r="J962">
        <f>Share_Transactions!H962</f>
        <v/>
      </c>
      <c r="K962">
        <f>IF(COUNTIF(Employee_Data!$A$2:$A$2001,B962)&gt;0,"Valid","Invalid Employee")</f>
        <v/>
      </c>
      <c r="L962">
        <f>IF(E962&gt;0,"Valid","Invalid Shares")</f>
        <v/>
      </c>
      <c r="M962">
        <f>IF(G962&gt;0,"Valid","Valid","Missing/Zero Tax")</f>
        <v/>
      </c>
      <c r="N962">
        <f>IF(AND(K962="Valid",L962="Valid",M962="Valid",O962="Approved"),"PASS","INVESTIGATE")</f>
        <v/>
      </c>
      <c r="O962">
        <f>IF(H962="Approved","Approved","Review Required")</f>
        <v/>
      </c>
    </row>
    <row r="963">
      <c r="A963">
        <f>Share_Transactions!A963</f>
        <v/>
      </c>
      <c r="B963">
        <f>Share_Transactions!B963</f>
        <v/>
      </c>
      <c r="C963">
        <f>Share_Transactions!C963</f>
        <v/>
      </c>
      <c r="D963" s="9">
        <f>Share_Transactions!D963</f>
        <v/>
      </c>
      <c r="E963">
        <f>Share_Transactions!E963</f>
        <v/>
      </c>
      <c r="F963" s="10">
        <f>Share_Transactions!J963</f>
        <v/>
      </c>
      <c r="G963" s="10">
        <f>Share_Transactions!L963</f>
        <v/>
      </c>
      <c r="H963">
        <f>Share_Transactions!M963</f>
        <v/>
      </c>
      <c r="I963">
        <f>Share_Transactions!G963</f>
        <v/>
      </c>
      <c r="J963">
        <f>Share_Transactions!H963</f>
        <v/>
      </c>
      <c r="K963">
        <f>IF(COUNTIF(Employee_Data!$A$2:$A$2001,B963)&gt;0,"Valid","Invalid Employee")</f>
        <v/>
      </c>
      <c r="L963">
        <f>IF(E963&gt;0,"Valid","Invalid Shares")</f>
        <v/>
      </c>
      <c r="M963">
        <f>IF(G963&gt;0,"Valid","Valid","Missing/Zero Tax")</f>
        <v/>
      </c>
      <c r="N963">
        <f>IF(AND(K963="Valid",L963="Valid",M963="Valid",O963="Approved"),"PASS","INVESTIGATE")</f>
        <v/>
      </c>
      <c r="O963">
        <f>IF(H963="Approved","Approved","Review Required")</f>
        <v/>
      </c>
    </row>
    <row r="964">
      <c r="A964">
        <f>Share_Transactions!A964</f>
        <v/>
      </c>
      <c r="B964">
        <f>Share_Transactions!B964</f>
        <v/>
      </c>
      <c r="C964">
        <f>Share_Transactions!C964</f>
        <v/>
      </c>
      <c r="D964" s="9">
        <f>Share_Transactions!D964</f>
        <v/>
      </c>
      <c r="E964">
        <f>Share_Transactions!E964</f>
        <v/>
      </c>
      <c r="F964" s="10">
        <f>Share_Transactions!J964</f>
        <v/>
      </c>
      <c r="G964" s="10">
        <f>Share_Transactions!L964</f>
        <v/>
      </c>
      <c r="H964">
        <f>Share_Transactions!M964</f>
        <v/>
      </c>
      <c r="I964">
        <f>Share_Transactions!G964</f>
        <v/>
      </c>
      <c r="J964">
        <f>Share_Transactions!H964</f>
        <v/>
      </c>
      <c r="K964">
        <f>IF(COUNTIF(Employee_Data!$A$2:$A$2001,B964)&gt;0,"Valid","Invalid Employee")</f>
        <v/>
      </c>
      <c r="L964">
        <f>IF(E964&gt;0,"Valid","Invalid Shares")</f>
        <v/>
      </c>
      <c r="M964">
        <f>IF(G964&gt;0,"Valid","Valid","Missing/Zero Tax")</f>
        <v/>
      </c>
      <c r="N964">
        <f>IF(AND(K964="Valid",L964="Valid",M964="Valid",O964="Approved"),"PASS","INVESTIGATE")</f>
        <v/>
      </c>
      <c r="O964">
        <f>IF(H964="Approved","Approved","Review Required")</f>
        <v/>
      </c>
    </row>
    <row r="965">
      <c r="A965">
        <f>Share_Transactions!A965</f>
        <v/>
      </c>
      <c r="B965">
        <f>Share_Transactions!B965</f>
        <v/>
      </c>
      <c r="C965">
        <f>Share_Transactions!C965</f>
        <v/>
      </c>
      <c r="D965" s="9">
        <f>Share_Transactions!D965</f>
        <v/>
      </c>
      <c r="E965">
        <f>Share_Transactions!E965</f>
        <v/>
      </c>
      <c r="F965" s="10">
        <f>Share_Transactions!J965</f>
        <v/>
      </c>
      <c r="G965" s="10">
        <f>Share_Transactions!L965</f>
        <v/>
      </c>
      <c r="H965">
        <f>Share_Transactions!M965</f>
        <v/>
      </c>
      <c r="I965">
        <f>Share_Transactions!G965</f>
        <v/>
      </c>
      <c r="J965">
        <f>Share_Transactions!H965</f>
        <v/>
      </c>
      <c r="K965">
        <f>IF(COUNTIF(Employee_Data!$A$2:$A$2001,B965)&gt;0,"Valid","Invalid Employee")</f>
        <v/>
      </c>
      <c r="L965">
        <f>IF(E965&gt;0,"Valid","Invalid Shares")</f>
        <v/>
      </c>
      <c r="M965">
        <f>IF(G965&gt;0,"Valid","Valid","Missing/Zero Tax")</f>
        <v/>
      </c>
      <c r="N965">
        <f>IF(AND(K965="Valid",L965="Valid",M965="Valid",O965="Approved"),"PASS","INVESTIGATE")</f>
        <v/>
      </c>
      <c r="O965">
        <f>IF(H965="Approved","Approved","Review Required")</f>
        <v/>
      </c>
    </row>
    <row r="966">
      <c r="A966">
        <f>Share_Transactions!A966</f>
        <v/>
      </c>
      <c r="B966">
        <f>Share_Transactions!B966</f>
        <v/>
      </c>
      <c r="C966">
        <f>Share_Transactions!C966</f>
        <v/>
      </c>
      <c r="D966" s="9">
        <f>Share_Transactions!D966</f>
        <v/>
      </c>
      <c r="E966">
        <f>Share_Transactions!E966</f>
        <v/>
      </c>
      <c r="F966" s="10">
        <f>Share_Transactions!J966</f>
        <v/>
      </c>
      <c r="G966" s="10">
        <f>Share_Transactions!L966</f>
        <v/>
      </c>
      <c r="H966">
        <f>Share_Transactions!M966</f>
        <v/>
      </c>
      <c r="I966">
        <f>Share_Transactions!G966</f>
        <v/>
      </c>
      <c r="J966">
        <f>Share_Transactions!H966</f>
        <v/>
      </c>
      <c r="K966">
        <f>IF(COUNTIF(Employee_Data!$A$2:$A$2001,B966)&gt;0,"Valid","Invalid Employee")</f>
        <v/>
      </c>
      <c r="L966">
        <f>IF(E966&gt;0,"Valid","Invalid Shares")</f>
        <v/>
      </c>
      <c r="M966">
        <f>IF(G966&gt;0,"Valid","Valid","Missing/Zero Tax")</f>
        <v/>
      </c>
      <c r="N966">
        <f>IF(AND(K966="Valid",L966="Valid",M966="Valid",O966="Approved"),"PASS","INVESTIGATE")</f>
        <v/>
      </c>
      <c r="O966">
        <f>IF(H966="Approved","Approved","Review Required")</f>
        <v/>
      </c>
    </row>
    <row r="967">
      <c r="A967">
        <f>Share_Transactions!A967</f>
        <v/>
      </c>
      <c r="B967">
        <f>Share_Transactions!B967</f>
        <v/>
      </c>
      <c r="C967">
        <f>Share_Transactions!C967</f>
        <v/>
      </c>
      <c r="D967" s="9">
        <f>Share_Transactions!D967</f>
        <v/>
      </c>
      <c r="E967">
        <f>Share_Transactions!E967</f>
        <v/>
      </c>
      <c r="F967" s="10">
        <f>Share_Transactions!J967</f>
        <v/>
      </c>
      <c r="G967" s="10">
        <f>Share_Transactions!L967</f>
        <v/>
      </c>
      <c r="H967">
        <f>Share_Transactions!M967</f>
        <v/>
      </c>
      <c r="I967">
        <f>Share_Transactions!G967</f>
        <v/>
      </c>
      <c r="J967">
        <f>Share_Transactions!H967</f>
        <v/>
      </c>
      <c r="K967">
        <f>IF(COUNTIF(Employee_Data!$A$2:$A$2001,B967)&gt;0,"Valid","Invalid Employee")</f>
        <v/>
      </c>
      <c r="L967">
        <f>IF(E967&gt;0,"Valid","Invalid Shares")</f>
        <v/>
      </c>
      <c r="M967">
        <f>IF(G967&gt;0,"Valid","Valid","Missing/Zero Tax")</f>
        <v/>
      </c>
      <c r="N967">
        <f>IF(AND(K967="Valid",L967="Valid",M967="Valid",O967="Approved"),"PASS","INVESTIGATE")</f>
        <v/>
      </c>
      <c r="O967">
        <f>IF(H967="Approved","Approved","Review Required")</f>
        <v/>
      </c>
    </row>
    <row r="968">
      <c r="A968">
        <f>Share_Transactions!A968</f>
        <v/>
      </c>
      <c r="B968">
        <f>Share_Transactions!B968</f>
        <v/>
      </c>
      <c r="C968">
        <f>Share_Transactions!C968</f>
        <v/>
      </c>
      <c r="D968" s="9">
        <f>Share_Transactions!D968</f>
        <v/>
      </c>
      <c r="E968">
        <f>Share_Transactions!E968</f>
        <v/>
      </c>
      <c r="F968" s="10">
        <f>Share_Transactions!J968</f>
        <v/>
      </c>
      <c r="G968" s="10">
        <f>Share_Transactions!L968</f>
        <v/>
      </c>
      <c r="H968">
        <f>Share_Transactions!M968</f>
        <v/>
      </c>
      <c r="I968">
        <f>Share_Transactions!G968</f>
        <v/>
      </c>
      <c r="J968">
        <f>Share_Transactions!H968</f>
        <v/>
      </c>
      <c r="K968">
        <f>IF(COUNTIF(Employee_Data!$A$2:$A$2001,B968)&gt;0,"Valid","Invalid Employee")</f>
        <v/>
      </c>
      <c r="L968">
        <f>IF(E968&gt;0,"Valid","Invalid Shares")</f>
        <v/>
      </c>
      <c r="M968">
        <f>IF(G968&gt;0,"Valid","Valid","Missing/Zero Tax")</f>
        <v/>
      </c>
      <c r="N968">
        <f>IF(AND(K968="Valid",L968="Valid",M968="Valid",O968="Approved"),"PASS","INVESTIGATE")</f>
        <v/>
      </c>
      <c r="O968">
        <f>IF(H968="Approved","Approved","Review Required")</f>
        <v/>
      </c>
    </row>
    <row r="969">
      <c r="A969">
        <f>Share_Transactions!A969</f>
        <v/>
      </c>
      <c r="B969">
        <f>Share_Transactions!B969</f>
        <v/>
      </c>
      <c r="C969">
        <f>Share_Transactions!C969</f>
        <v/>
      </c>
      <c r="D969" s="9">
        <f>Share_Transactions!D969</f>
        <v/>
      </c>
      <c r="E969">
        <f>Share_Transactions!E969</f>
        <v/>
      </c>
      <c r="F969" s="10">
        <f>Share_Transactions!J969</f>
        <v/>
      </c>
      <c r="G969" s="10">
        <f>Share_Transactions!L969</f>
        <v/>
      </c>
      <c r="H969">
        <f>Share_Transactions!M969</f>
        <v/>
      </c>
      <c r="I969">
        <f>Share_Transactions!G969</f>
        <v/>
      </c>
      <c r="J969">
        <f>Share_Transactions!H969</f>
        <v/>
      </c>
      <c r="K969">
        <f>IF(COUNTIF(Employee_Data!$A$2:$A$2001,B969)&gt;0,"Valid","Invalid Employee")</f>
        <v/>
      </c>
      <c r="L969">
        <f>IF(E969&gt;0,"Valid","Invalid Shares")</f>
        <v/>
      </c>
      <c r="M969">
        <f>IF(G969&gt;0,"Valid","Valid","Missing/Zero Tax")</f>
        <v/>
      </c>
      <c r="N969">
        <f>IF(AND(K969="Valid",L969="Valid",M969="Valid",O969="Approved"),"PASS","INVESTIGATE")</f>
        <v/>
      </c>
      <c r="O969">
        <f>IF(H969="Approved","Approved","Review Required")</f>
        <v/>
      </c>
    </row>
    <row r="970">
      <c r="A970">
        <f>Share_Transactions!A970</f>
        <v/>
      </c>
      <c r="B970">
        <f>Share_Transactions!B970</f>
        <v/>
      </c>
      <c r="C970">
        <f>Share_Transactions!C970</f>
        <v/>
      </c>
      <c r="D970" s="9">
        <f>Share_Transactions!D970</f>
        <v/>
      </c>
      <c r="E970">
        <f>Share_Transactions!E970</f>
        <v/>
      </c>
      <c r="F970" s="10">
        <f>Share_Transactions!J970</f>
        <v/>
      </c>
      <c r="G970" s="10">
        <f>Share_Transactions!L970</f>
        <v/>
      </c>
      <c r="H970">
        <f>Share_Transactions!M970</f>
        <v/>
      </c>
      <c r="I970">
        <f>Share_Transactions!G970</f>
        <v/>
      </c>
      <c r="J970">
        <f>Share_Transactions!H970</f>
        <v/>
      </c>
      <c r="K970">
        <f>IF(COUNTIF(Employee_Data!$A$2:$A$2001,B970)&gt;0,"Valid","Invalid Employee")</f>
        <v/>
      </c>
      <c r="L970">
        <f>IF(E970&gt;0,"Valid","Invalid Shares")</f>
        <v/>
      </c>
      <c r="M970">
        <f>IF(G970&gt;0,"Valid","Valid","Missing/Zero Tax")</f>
        <v/>
      </c>
      <c r="N970">
        <f>IF(AND(K970="Valid",L970="Valid",M970="Valid",O970="Approved"),"PASS","INVESTIGATE")</f>
        <v/>
      </c>
      <c r="O970">
        <f>IF(H970="Approved","Approved","Review Required")</f>
        <v/>
      </c>
    </row>
    <row r="971">
      <c r="A971">
        <f>Share_Transactions!A971</f>
        <v/>
      </c>
      <c r="B971">
        <f>Share_Transactions!B971</f>
        <v/>
      </c>
      <c r="C971">
        <f>Share_Transactions!C971</f>
        <v/>
      </c>
      <c r="D971" s="9">
        <f>Share_Transactions!D971</f>
        <v/>
      </c>
      <c r="E971">
        <f>Share_Transactions!E971</f>
        <v/>
      </c>
      <c r="F971" s="10">
        <f>Share_Transactions!J971</f>
        <v/>
      </c>
      <c r="G971" s="10">
        <f>Share_Transactions!L971</f>
        <v/>
      </c>
      <c r="H971">
        <f>Share_Transactions!M971</f>
        <v/>
      </c>
      <c r="I971">
        <f>Share_Transactions!G971</f>
        <v/>
      </c>
      <c r="J971">
        <f>Share_Transactions!H971</f>
        <v/>
      </c>
      <c r="K971">
        <f>IF(COUNTIF(Employee_Data!$A$2:$A$2001,B971)&gt;0,"Valid","Invalid Employee")</f>
        <v/>
      </c>
      <c r="L971">
        <f>IF(E971&gt;0,"Valid","Invalid Shares")</f>
        <v/>
      </c>
      <c r="M971">
        <f>IF(G971&gt;0,"Valid","Valid","Missing/Zero Tax")</f>
        <v/>
      </c>
      <c r="N971">
        <f>IF(AND(K971="Valid",L971="Valid",M971="Valid",O971="Approved"),"PASS","INVESTIGATE")</f>
        <v/>
      </c>
      <c r="O971">
        <f>IF(H971="Approved","Approved","Review Required")</f>
        <v/>
      </c>
    </row>
    <row r="972">
      <c r="A972">
        <f>Share_Transactions!A972</f>
        <v/>
      </c>
      <c r="B972">
        <f>Share_Transactions!B972</f>
        <v/>
      </c>
      <c r="C972">
        <f>Share_Transactions!C972</f>
        <v/>
      </c>
      <c r="D972" s="9">
        <f>Share_Transactions!D972</f>
        <v/>
      </c>
      <c r="E972">
        <f>Share_Transactions!E972</f>
        <v/>
      </c>
      <c r="F972" s="10">
        <f>Share_Transactions!J972</f>
        <v/>
      </c>
      <c r="G972" s="10">
        <f>Share_Transactions!L972</f>
        <v/>
      </c>
      <c r="H972">
        <f>Share_Transactions!M972</f>
        <v/>
      </c>
      <c r="I972">
        <f>Share_Transactions!G972</f>
        <v/>
      </c>
      <c r="J972">
        <f>Share_Transactions!H972</f>
        <v/>
      </c>
      <c r="K972">
        <f>IF(COUNTIF(Employee_Data!$A$2:$A$2001,B972)&gt;0,"Valid","Invalid Employee")</f>
        <v/>
      </c>
      <c r="L972">
        <f>IF(E972&gt;0,"Valid","Invalid Shares")</f>
        <v/>
      </c>
      <c r="M972">
        <f>IF(G972&gt;0,"Valid","Valid","Missing/Zero Tax")</f>
        <v/>
      </c>
      <c r="N972">
        <f>IF(AND(K972="Valid",L972="Valid",M972="Valid",O972="Approved"),"PASS","INVESTIGATE")</f>
        <v/>
      </c>
      <c r="O972">
        <f>IF(H972="Approved","Approved","Review Required")</f>
        <v/>
      </c>
    </row>
    <row r="973">
      <c r="A973">
        <f>Share_Transactions!A973</f>
        <v/>
      </c>
      <c r="B973">
        <f>Share_Transactions!B973</f>
        <v/>
      </c>
      <c r="C973">
        <f>Share_Transactions!C973</f>
        <v/>
      </c>
      <c r="D973" s="9">
        <f>Share_Transactions!D973</f>
        <v/>
      </c>
      <c r="E973">
        <f>Share_Transactions!E973</f>
        <v/>
      </c>
      <c r="F973" s="10">
        <f>Share_Transactions!J973</f>
        <v/>
      </c>
      <c r="G973" s="10">
        <f>Share_Transactions!L973</f>
        <v/>
      </c>
      <c r="H973">
        <f>Share_Transactions!M973</f>
        <v/>
      </c>
      <c r="I973">
        <f>Share_Transactions!G973</f>
        <v/>
      </c>
      <c r="J973">
        <f>Share_Transactions!H973</f>
        <v/>
      </c>
      <c r="K973">
        <f>IF(COUNTIF(Employee_Data!$A$2:$A$2001,B973)&gt;0,"Valid","Invalid Employee")</f>
        <v/>
      </c>
      <c r="L973">
        <f>IF(E973&gt;0,"Valid","Invalid Shares")</f>
        <v/>
      </c>
      <c r="M973">
        <f>IF(G973&gt;0,"Valid","Valid","Missing/Zero Tax")</f>
        <v/>
      </c>
      <c r="N973">
        <f>IF(AND(K973="Valid",L973="Valid",M973="Valid",O973="Approved"),"PASS","INVESTIGATE")</f>
        <v/>
      </c>
      <c r="O973">
        <f>IF(H973="Approved","Approved","Review Required")</f>
        <v/>
      </c>
    </row>
    <row r="974">
      <c r="A974">
        <f>Share_Transactions!A974</f>
        <v/>
      </c>
      <c r="B974">
        <f>Share_Transactions!B974</f>
        <v/>
      </c>
      <c r="C974">
        <f>Share_Transactions!C974</f>
        <v/>
      </c>
      <c r="D974" s="9">
        <f>Share_Transactions!D974</f>
        <v/>
      </c>
      <c r="E974">
        <f>Share_Transactions!E974</f>
        <v/>
      </c>
      <c r="F974" s="10">
        <f>Share_Transactions!J974</f>
        <v/>
      </c>
      <c r="G974" s="10">
        <f>Share_Transactions!L974</f>
        <v/>
      </c>
      <c r="H974">
        <f>Share_Transactions!M974</f>
        <v/>
      </c>
      <c r="I974">
        <f>Share_Transactions!G974</f>
        <v/>
      </c>
      <c r="J974">
        <f>Share_Transactions!H974</f>
        <v/>
      </c>
      <c r="K974">
        <f>IF(COUNTIF(Employee_Data!$A$2:$A$2001,B974)&gt;0,"Valid","Invalid Employee")</f>
        <v/>
      </c>
      <c r="L974">
        <f>IF(E974&gt;0,"Valid","Invalid Shares")</f>
        <v/>
      </c>
      <c r="M974">
        <f>IF(G974&gt;0,"Valid","Valid","Missing/Zero Tax")</f>
        <v/>
      </c>
      <c r="N974">
        <f>IF(AND(K974="Valid",L974="Valid",M974="Valid",O974="Approved"),"PASS","INVESTIGATE")</f>
        <v/>
      </c>
      <c r="O974">
        <f>IF(H974="Approved","Approved","Review Required")</f>
        <v/>
      </c>
    </row>
    <row r="975">
      <c r="A975">
        <f>Share_Transactions!A975</f>
        <v/>
      </c>
      <c r="B975">
        <f>Share_Transactions!B975</f>
        <v/>
      </c>
      <c r="C975">
        <f>Share_Transactions!C975</f>
        <v/>
      </c>
      <c r="D975" s="9">
        <f>Share_Transactions!D975</f>
        <v/>
      </c>
      <c r="E975">
        <f>Share_Transactions!E975</f>
        <v/>
      </c>
      <c r="F975" s="10">
        <f>Share_Transactions!J975</f>
        <v/>
      </c>
      <c r="G975" s="10">
        <f>Share_Transactions!L975</f>
        <v/>
      </c>
      <c r="H975">
        <f>Share_Transactions!M975</f>
        <v/>
      </c>
      <c r="I975">
        <f>Share_Transactions!G975</f>
        <v/>
      </c>
      <c r="J975">
        <f>Share_Transactions!H975</f>
        <v/>
      </c>
      <c r="K975">
        <f>IF(COUNTIF(Employee_Data!$A$2:$A$2001,B975)&gt;0,"Valid","Invalid Employee")</f>
        <v/>
      </c>
      <c r="L975">
        <f>IF(E975&gt;0,"Valid","Invalid Shares")</f>
        <v/>
      </c>
      <c r="M975">
        <f>IF(G975&gt;0,"Valid","Valid","Missing/Zero Tax")</f>
        <v/>
      </c>
      <c r="N975">
        <f>IF(AND(K975="Valid",L975="Valid",M975="Valid",O975="Approved"),"PASS","INVESTIGATE")</f>
        <v/>
      </c>
      <c r="O975">
        <f>IF(H975="Approved","Approved","Review Required")</f>
        <v/>
      </c>
    </row>
    <row r="976">
      <c r="A976">
        <f>Share_Transactions!A976</f>
        <v/>
      </c>
      <c r="B976">
        <f>Share_Transactions!B976</f>
        <v/>
      </c>
      <c r="C976">
        <f>Share_Transactions!C976</f>
        <v/>
      </c>
      <c r="D976" s="9">
        <f>Share_Transactions!D976</f>
        <v/>
      </c>
      <c r="E976">
        <f>Share_Transactions!E976</f>
        <v/>
      </c>
      <c r="F976" s="10">
        <f>Share_Transactions!J976</f>
        <v/>
      </c>
      <c r="G976" s="10">
        <f>Share_Transactions!L976</f>
        <v/>
      </c>
      <c r="H976">
        <f>Share_Transactions!M976</f>
        <v/>
      </c>
      <c r="I976">
        <f>Share_Transactions!G976</f>
        <v/>
      </c>
      <c r="J976">
        <f>Share_Transactions!H976</f>
        <v/>
      </c>
      <c r="K976">
        <f>IF(COUNTIF(Employee_Data!$A$2:$A$2001,B976)&gt;0,"Valid","Invalid Employee")</f>
        <v/>
      </c>
      <c r="L976">
        <f>IF(E976&gt;0,"Valid","Invalid Shares")</f>
        <v/>
      </c>
      <c r="M976">
        <f>IF(G976&gt;0,"Valid","Valid","Missing/Zero Tax")</f>
        <v/>
      </c>
      <c r="N976">
        <f>IF(AND(K976="Valid",L976="Valid",M976="Valid",O976="Approved"),"PASS","INVESTIGATE")</f>
        <v/>
      </c>
      <c r="O976">
        <f>IF(H976="Approved","Approved","Review Required")</f>
        <v/>
      </c>
    </row>
    <row r="977">
      <c r="A977">
        <f>Share_Transactions!A977</f>
        <v/>
      </c>
      <c r="B977">
        <f>Share_Transactions!B977</f>
        <v/>
      </c>
      <c r="C977">
        <f>Share_Transactions!C977</f>
        <v/>
      </c>
      <c r="D977" s="9">
        <f>Share_Transactions!D977</f>
        <v/>
      </c>
      <c r="E977">
        <f>Share_Transactions!E977</f>
        <v/>
      </c>
      <c r="F977" s="10">
        <f>Share_Transactions!J977</f>
        <v/>
      </c>
      <c r="G977" s="10">
        <f>Share_Transactions!L977</f>
        <v/>
      </c>
      <c r="H977">
        <f>Share_Transactions!M977</f>
        <v/>
      </c>
      <c r="I977">
        <f>Share_Transactions!G977</f>
        <v/>
      </c>
      <c r="J977">
        <f>Share_Transactions!H977</f>
        <v/>
      </c>
      <c r="K977">
        <f>IF(COUNTIF(Employee_Data!$A$2:$A$2001,B977)&gt;0,"Valid","Invalid Employee")</f>
        <v/>
      </c>
      <c r="L977">
        <f>IF(E977&gt;0,"Valid","Invalid Shares")</f>
        <v/>
      </c>
      <c r="M977">
        <f>IF(G977&gt;0,"Valid","Valid","Missing/Zero Tax")</f>
        <v/>
      </c>
      <c r="N977">
        <f>IF(AND(K977="Valid",L977="Valid",M977="Valid",O977="Approved"),"PASS","INVESTIGATE")</f>
        <v/>
      </c>
      <c r="O977">
        <f>IF(H977="Approved","Approved","Review Required")</f>
        <v/>
      </c>
    </row>
    <row r="978">
      <c r="A978">
        <f>Share_Transactions!A978</f>
        <v/>
      </c>
      <c r="B978">
        <f>Share_Transactions!B978</f>
        <v/>
      </c>
      <c r="C978">
        <f>Share_Transactions!C978</f>
        <v/>
      </c>
      <c r="D978" s="9">
        <f>Share_Transactions!D978</f>
        <v/>
      </c>
      <c r="E978">
        <f>Share_Transactions!E978</f>
        <v/>
      </c>
      <c r="F978" s="10">
        <f>Share_Transactions!J978</f>
        <v/>
      </c>
      <c r="G978" s="10">
        <f>Share_Transactions!L978</f>
        <v/>
      </c>
      <c r="H978">
        <f>Share_Transactions!M978</f>
        <v/>
      </c>
      <c r="I978">
        <f>Share_Transactions!G978</f>
        <v/>
      </c>
      <c r="J978">
        <f>Share_Transactions!H978</f>
        <v/>
      </c>
      <c r="K978">
        <f>IF(COUNTIF(Employee_Data!$A$2:$A$2001,B978)&gt;0,"Valid","Invalid Employee")</f>
        <v/>
      </c>
      <c r="L978">
        <f>IF(E978&gt;0,"Valid","Invalid Shares")</f>
        <v/>
      </c>
      <c r="M978">
        <f>IF(G978&gt;0,"Valid","Valid","Missing/Zero Tax")</f>
        <v/>
      </c>
      <c r="N978">
        <f>IF(AND(K978="Valid",L978="Valid",M978="Valid",O978="Approved"),"PASS","INVESTIGATE")</f>
        <v/>
      </c>
      <c r="O978">
        <f>IF(H978="Approved","Approved","Review Required")</f>
        <v/>
      </c>
    </row>
    <row r="979">
      <c r="A979">
        <f>Share_Transactions!A979</f>
        <v/>
      </c>
      <c r="B979">
        <f>Share_Transactions!B979</f>
        <v/>
      </c>
      <c r="C979">
        <f>Share_Transactions!C979</f>
        <v/>
      </c>
      <c r="D979" s="9">
        <f>Share_Transactions!D979</f>
        <v/>
      </c>
      <c r="E979">
        <f>Share_Transactions!E979</f>
        <v/>
      </c>
      <c r="F979" s="10">
        <f>Share_Transactions!J979</f>
        <v/>
      </c>
      <c r="G979" s="10">
        <f>Share_Transactions!L979</f>
        <v/>
      </c>
      <c r="H979">
        <f>Share_Transactions!M979</f>
        <v/>
      </c>
      <c r="I979">
        <f>Share_Transactions!G979</f>
        <v/>
      </c>
      <c r="J979">
        <f>Share_Transactions!H979</f>
        <v/>
      </c>
      <c r="K979">
        <f>IF(COUNTIF(Employee_Data!$A$2:$A$2001,B979)&gt;0,"Valid","Invalid Employee")</f>
        <v/>
      </c>
      <c r="L979">
        <f>IF(E979&gt;0,"Valid","Invalid Shares")</f>
        <v/>
      </c>
      <c r="M979">
        <f>IF(G979&gt;0,"Valid","Valid","Missing/Zero Tax")</f>
        <v/>
      </c>
      <c r="N979">
        <f>IF(AND(K979="Valid",L979="Valid",M979="Valid",O979="Approved"),"PASS","INVESTIGATE")</f>
        <v/>
      </c>
      <c r="O979">
        <f>IF(H979="Approved","Approved","Review Required")</f>
        <v/>
      </c>
    </row>
    <row r="980">
      <c r="A980">
        <f>Share_Transactions!A980</f>
        <v/>
      </c>
      <c r="B980">
        <f>Share_Transactions!B980</f>
        <v/>
      </c>
      <c r="C980">
        <f>Share_Transactions!C980</f>
        <v/>
      </c>
      <c r="D980" s="9">
        <f>Share_Transactions!D980</f>
        <v/>
      </c>
      <c r="E980">
        <f>Share_Transactions!E980</f>
        <v/>
      </c>
      <c r="F980" s="10">
        <f>Share_Transactions!J980</f>
        <v/>
      </c>
      <c r="G980" s="10">
        <f>Share_Transactions!L980</f>
        <v/>
      </c>
      <c r="H980">
        <f>Share_Transactions!M980</f>
        <v/>
      </c>
      <c r="I980">
        <f>Share_Transactions!G980</f>
        <v/>
      </c>
      <c r="J980">
        <f>Share_Transactions!H980</f>
        <v/>
      </c>
      <c r="K980">
        <f>IF(COUNTIF(Employee_Data!$A$2:$A$2001,B980)&gt;0,"Valid","Invalid Employee")</f>
        <v/>
      </c>
      <c r="L980">
        <f>IF(E980&gt;0,"Valid","Invalid Shares")</f>
        <v/>
      </c>
      <c r="M980">
        <f>IF(G980&gt;0,"Valid","Valid","Missing/Zero Tax")</f>
        <v/>
      </c>
      <c r="N980">
        <f>IF(AND(K980="Valid",L980="Valid",M980="Valid",O980="Approved"),"PASS","INVESTIGATE")</f>
        <v/>
      </c>
      <c r="O980">
        <f>IF(H980="Approved","Approved","Review Required")</f>
        <v/>
      </c>
    </row>
    <row r="981">
      <c r="A981">
        <f>Share_Transactions!A981</f>
        <v/>
      </c>
      <c r="B981">
        <f>Share_Transactions!B981</f>
        <v/>
      </c>
      <c r="C981">
        <f>Share_Transactions!C981</f>
        <v/>
      </c>
      <c r="D981" s="9">
        <f>Share_Transactions!D981</f>
        <v/>
      </c>
      <c r="E981">
        <f>Share_Transactions!E981</f>
        <v/>
      </c>
      <c r="F981" s="10">
        <f>Share_Transactions!J981</f>
        <v/>
      </c>
      <c r="G981" s="10">
        <f>Share_Transactions!L981</f>
        <v/>
      </c>
      <c r="H981">
        <f>Share_Transactions!M981</f>
        <v/>
      </c>
      <c r="I981">
        <f>Share_Transactions!G981</f>
        <v/>
      </c>
      <c r="J981">
        <f>Share_Transactions!H981</f>
        <v/>
      </c>
      <c r="K981">
        <f>IF(COUNTIF(Employee_Data!$A$2:$A$2001,B981)&gt;0,"Valid","Invalid Employee")</f>
        <v/>
      </c>
      <c r="L981">
        <f>IF(E981&gt;0,"Valid","Invalid Shares")</f>
        <v/>
      </c>
      <c r="M981">
        <f>IF(G981&gt;0,"Valid","Valid","Missing/Zero Tax")</f>
        <v/>
      </c>
      <c r="N981">
        <f>IF(AND(K981="Valid",L981="Valid",M981="Valid",O981="Approved"),"PASS","INVESTIGATE")</f>
        <v/>
      </c>
      <c r="O981">
        <f>IF(H981="Approved","Approved","Review Required")</f>
        <v/>
      </c>
    </row>
    <row r="982">
      <c r="A982">
        <f>Share_Transactions!A982</f>
        <v/>
      </c>
      <c r="B982">
        <f>Share_Transactions!B982</f>
        <v/>
      </c>
      <c r="C982">
        <f>Share_Transactions!C982</f>
        <v/>
      </c>
      <c r="D982" s="9">
        <f>Share_Transactions!D982</f>
        <v/>
      </c>
      <c r="E982">
        <f>Share_Transactions!E982</f>
        <v/>
      </c>
      <c r="F982" s="10">
        <f>Share_Transactions!J982</f>
        <v/>
      </c>
      <c r="G982" s="10">
        <f>Share_Transactions!L982</f>
        <v/>
      </c>
      <c r="H982">
        <f>Share_Transactions!M982</f>
        <v/>
      </c>
      <c r="I982">
        <f>Share_Transactions!G982</f>
        <v/>
      </c>
      <c r="J982">
        <f>Share_Transactions!H982</f>
        <v/>
      </c>
      <c r="K982">
        <f>IF(COUNTIF(Employee_Data!$A$2:$A$2001,B982)&gt;0,"Valid","Invalid Employee")</f>
        <v/>
      </c>
      <c r="L982">
        <f>IF(E982&gt;0,"Valid","Invalid Shares")</f>
        <v/>
      </c>
      <c r="M982">
        <f>IF(G982&gt;0,"Valid","Valid","Missing/Zero Tax")</f>
        <v/>
      </c>
      <c r="N982">
        <f>IF(AND(K982="Valid",L982="Valid",M982="Valid",O982="Approved"),"PASS","INVESTIGATE")</f>
        <v/>
      </c>
      <c r="O982">
        <f>IF(H982="Approved","Approved","Review Required")</f>
        <v/>
      </c>
    </row>
    <row r="983">
      <c r="A983">
        <f>Share_Transactions!A983</f>
        <v/>
      </c>
      <c r="B983">
        <f>Share_Transactions!B983</f>
        <v/>
      </c>
      <c r="C983">
        <f>Share_Transactions!C983</f>
        <v/>
      </c>
      <c r="D983" s="9">
        <f>Share_Transactions!D983</f>
        <v/>
      </c>
      <c r="E983">
        <f>Share_Transactions!E983</f>
        <v/>
      </c>
      <c r="F983" s="10">
        <f>Share_Transactions!J983</f>
        <v/>
      </c>
      <c r="G983" s="10">
        <f>Share_Transactions!L983</f>
        <v/>
      </c>
      <c r="H983">
        <f>Share_Transactions!M983</f>
        <v/>
      </c>
      <c r="I983">
        <f>Share_Transactions!G983</f>
        <v/>
      </c>
      <c r="J983">
        <f>Share_Transactions!H983</f>
        <v/>
      </c>
      <c r="K983">
        <f>IF(COUNTIF(Employee_Data!$A$2:$A$2001,B983)&gt;0,"Valid","Invalid Employee")</f>
        <v/>
      </c>
      <c r="L983">
        <f>IF(E983&gt;0,"Valid","Invalid Shares")</f>
        <v/>
      </c>
      <c r="M983">
        <f>IF(G983&gt;0,"Valid","Valid","Missing/Zero Tax")</f>
        <v/>
      </c>
      <c r="N983">
        <f>IF(AND(K983="Valid",L983="Valid",M983="Valid",O983="Approved"),"PASS","INVESTIGATE")</f>
        <v/>
      </c>
      <c r="O983">
        <f>IF(H983="Approved","Approved","Review Required")</f>
        <v/>
      </c>
    </row>
    <row r="984">
      <c r="A984">
        <f>Share_Transactions!A984</f>
        <v/>
      </c>
      <c r="B984">
        <f>Share_Transactions!B984</f>
        <v/>
      </c>
      <c r="C984">
        <f>Share_Transactions!C984</f>
        <v/>
      </c>
      <c r="D984" s="9">
        <f>Share_Transactions!D984</f>
        <v/>
      </c>
      <c r="E984">
        <f>Share_Transactions!E984</f>
        <v/>
      </c>
      <c r="F984" s="10">
        <f>Share_Transactions!J984</f>
        <v/>
      </c>
      <c r="G984" s="10">
        <f>Share_Transactions!L984</f>
        <v/>
      </c>
      <c r="H984">
        <f>Share_Transactions!M984</f>
        <v/>
      </c>
      <c r="I984">
        <f>Share_Transactions!G984</f>
        <v/>
      </c>
      <c r="J984">
        <f>Share_Transactions!H984</f>
        <v/>
      </c>
      <c r="K984">
        <f>IF(COUNTIF(Employee_Data!$A$2:$A$2001,B984)&gt;0,"Valid","Invalid Employee")</f>
        <v/>
      </c>
      <c r="L984">
        <f>IF(E984&gt;0,"Valid","Invalid Shares")</f>
        <v/>
      </c>
      <c r="M984">
        <f>IF(G984&gt;0,"Valid","Valid","Missing/Zero Tax")</f>
        <v/>
      </c>
      <c r="N984">
        <f>IF(AND(K984="Valid",L984="Valid",M984="Valid",O984="Approved"),"PASS","INVESTIGATE")</f>
        <v/>
      </c>
      <c r="O984">
        <f>IF(H984="Approved","Approved","Review Required")</f>
        <v/>
      </c>
    </row>
    <row r="985">
      <c r="A985">
        <f>Share_Transactions!A985</f>
        <v/>
      </c>
      <c r="B985">
        <f>Share_Transactions!B985</f>
        <v/>
      </c>
      <c r="C985">
        <f>Share_Transactions!C985</f>
        <v/>
      </c>
      <c r="D985" s="9">
        <f>Share_Transactions!D985</f>
        <v/>
      </c>
      <c r="E985">
        <f>Share_Transactions!E985</f>
        <v/>
      </c>
      <c r="F985" s="10">
        <f>Share_Transactions!J985</f>
        <v/>
      </c>
      <c r="G985" s="10">
        <f>Share_Transactions!L985</f>
        <v/>
      </c>
      <c r="H985">
        <f>Share_Transactions!M985</f>
        <v/>
      </c>
      <c r="I985">
        <f>Share_Transactions!G985</f>
        <v/>
      </c>
      <c r="J985">
        <f>Share_Transactions!H985</f>
        <v/>
      </c>
      <c r="K985">
        <f>IF(COUNTIF(Employee_Data!$A$2:$A$2001,B985)&gt;0,"Valid","Invalid Employee")</f>
        <v/>
      </c>
      <c r="L985">
        <f>IF(E985&gt;0,"Valid","Invalid Shares")</f>
        <v/>
      </c>
      <c r="M985">
        <f>IF(G985&gt;0,"Valid","Valid","Missing/Zero Tax")</f>
        <v/>
      </c>
      <c r="N985">
        <f>IF(AND(K985="Valid",L985="Valid",M985="Valid",O985="Approved"),"PASS","INVESTIGATE")</f>
        <v/>
      </c>
      <c r="O985">
        <f>IF(H985="Approved","Approved","Review Required")</f>
        <v/>
      </c>
    </row>
    <row r="986">
      <c r="A986">
        <f>Share_Transactions!A986</f>
        <v/>
      </c>
      <c r="B986">
        <f>Share_Transactions!B986</f>
        <v/>
      </c>
      <c r="C986">
        <f>Share_Transactions!C986</f>
        <v/>
      </c>
      <c r="D986" s="9">
        <f>Share_Transactions!D986</f>
        <v/>
      </c>
      <c r="E986">
        <f>Share_Transactions!E986</f>
        <v/>
      </c>
      <c r="F986" s="10">
        <f>Share_Transactions!J986</f>
        <v/>
      </c>
      <c r="G986" s="10">
        <f>Share_Transactions!L986</f>
        <v/>
      </c>
      <c r="H986">
        <f>Share_Transactions!M986</f>
        <v/>
      </c>
      <c r="I986">
        <f>Share_Transactions!G986</f>
        <v/>
      </c>
      <c r="J986">
        <f>Share_Transactions!H986</f>
        <v/>
      </c>
      <c r="K986">
        <f>IF(COUNTIF(Employee_Data!$A$2:$A$2001,B986)&gt;0,"Valid","Invalid Employee")</f>
        <v/>
      </c>
      <c r="L986">
        <f>IF(E986&gt;0,"Valid","Invalid Shares")</f>
        <v/>
      </c>
      <c r="M986">
        <f>IF(G986&gt;0,"Valid","Valid","Missing/Zero Tax")</f>
        <v/>
      </c>
      <c r="N986">
        <f>IF(AND(K986="Valid",L986="Valid",M986="Valid",O986="Approved"),"PASS","INVESTIGATE")</f>
        <v/>
      </c>
      <c r="O986">
        <f>IF(H986="Approved","Approved","Review Required")</f>
        <v/>
      </c>
    </row>
    <row r="987">
      <c r="A987">
        <f>Share_Transactions!A987</f>
        <v/>
      </c>
      <c r="B987">
        <f>Share_Transactions!B987</f>
        <v/>
      </c>
      <c r="C987">
        <f>Share_Transactions!C987</f>
        <v/>
      </c>
      <c r="D987" s="9">
        <f>Share_Transactions!D987</f>
        <v/>
      </c>
      <c r="E987">
        <f>Share_Transactions!E987</f>
        <v/>
      </c>
      <c r="F987" s="10">
        <f>Share_Transactions!J987</f>
        <v/>
      </c>
      <c r="G987" s="10">
        <f>Share_Transactions!L987</f>
        <v/>
      </c>
      <c r="H987">
        <f>Share_Transactions!M987</f>
        <v/>
      </c>
      <c r="I987">
        <f>Share_Transactions!G987</f>
        <v/>
      </c>
      <c r="J987">
        <f>Share_Transactions!H987</f>
        <v/>
      </c>
      <c r="K987">
        <f>IF(COUNTIF(Employee_Data!$A$2:$A$2001,B987)&gt;0,"Valid","Invalid Employee")</f>
        <v/>
      </c>
      <c r="L987">
        <f>IF(E987&gt;0,"Valid","Invalid Shares")</f>
        <v/>
      </c>
      <c r="M987">
        <f>IF(G987&gt;0,"Valid","Valid","Missing/Zero Tax")</f>
        <v/>
      </c>
      <c r="N987">
        <f>IF(AND(K987="Valid",L987="Valid",M987="Valid",O987="Approved"),"PASS","INVESTIGATE")</f>
        <v/>
      </c>
      <c r="O987">
        <f>IF(H987="Approved","Approved","Review Required")</f>
        <v/>
      </c>
    </row>
    <row r="988">
      <c r="A988">
        <f>Share_Transactions!A988</f>
        <v/>
      </c>
      <c r="B988">
        <f>Share_Transactions!B988</f>
        <v/>
      </c>
      <c r="C988">
        <f>Share_Transactions!C988</f>
        <v/>
      </c>
      <c r="D988" s="9">
        <f>Share_Transactions!D988</f>
        <v/>
      </c>
      <c r="E988">
        <f>Share_Transactions!E988</f>
        <v/>
      </c>
      <c r="F988" s="10">
        <f>Share_Transactions!J988</f>
        <v/>
      </c>
      <c r="G988" s="10">
        <f>Share_Transactions!L988</f>
        <v/>
      </c>
      <c r="H988">
        <f>Share_Transactions!M988</f>
        <v/>
      </c>
      <c r="I988">
        <f>Share_Transactions!G988</f>
        <v/>
      </c>
      <c r="J988">
        <f>Share_Transactions!H988</f>
        <v/>
      </c>
      <c r="K988">
        <f>IF(COUNTIF(Employee_Data!$A$2:$A$2001,B988)&gt;0,"Valid","Invalid Employee")</f>
        <v/>
      </c>
      <c r="L988">
        <f>IF(E988&gt;0,"Valid","Invalid Shares")</f>
        <v/>
      </c>
      <c r="M988">
        <f>IF(G988&gt;0,"Valid","Valid","Missing/Zero Tax")</f>
        <v/>
      </c>
      <c r="N988">
        <f>IF(AND(K988="Valid",L988="Valid",M988="Valid",O988="Approved"),"PASS","INVESTIGATE")</f>
        <v/>
      </c>
      <c r="O988">
        <f>IF(H988="Approved","Approved","Review Required")</f>
        <v/>
      </c>
    </row>
    <row r="989">
      <c r="A989">
        <f>Share_Transactions!A989</f>
        <v/>
      </c>
      <c r="B989">
        <f>Share_Transactions!B989</f>
        <v/>
      </c>
      <c r="C989">
        <f>Share_Transactions!C989</f>
        <v/>
      </c>
      <c r="D989" s="9">
        <f>Share_Transactions!D989</f>
        <v/>
      </c>
      <c r="E989">
        <f>Share_Transactions!E989</f>
        <v/>
      </c>
      <c r="F989" s="10">
        <f>Share_Transactions!J989</f>
        <v/>
      </c>
      <c r="G989" s="10">
        <f>Share_Transactions!L989</f>
        <v/>
      </c>
      <c r="H989">
        <f>Share_Transactions!M989</f>
        <v/>
      </c>
      <c r="I989">
        <f>Share_Transactions!G989</f>
        <v/>
      </c>
      <c r="J989">
        <f>Share_Transactions!H989</f>
        <v/>
      </c>
      <c r="K989">
        <f>IF(COUNTIF(Employee_Data!$A$2:$A$2001,B989)&gt;0,"Valid","Invalid Employee")</f>
        <v/>
      </c>
      <c r="L989">
        <f>IF(E989&gt;0,"Valid","Invalid Shares")</f>
        <v/>
      </c>
      <c r="M989">
        <f>IF(G989&gt;0,"Valid","Valid","Missing/Zero Tax")</f>
        <v/>
      </c>
      <c r="N989">
        <f>IF(AND(K989="Valid",L989="Valid",M989="Valid",O989="Approved"),"PASS","INVESTIGATE")</f>
        <v/>
      </c>
      <c r="O989">
        <f>IF(H989="Approved","Approved","Review Required")</f>
        <v/>
      </c>
    </row>
    <row r="990">
      <c r="A990">
        <f>Share_Transactions!A990</f>
        <v/>
      </c>
      <c r="B990">
        <f>Share_Transactions!B990</f>
        <v/>
      </c>
      <c r="C990">
        <f>Share_Transactions!C990</f>
        <v/>
      </c>
      <c r="D990" s="9">
        <f>Share_Transactions!D990</f>
        <v/>
      </c>
      <c r="E990">
        <f>Share_Transactions!E990</f>
        <v/>
      </c>
      <c r="F990" s="10">
        <f>Share_Transactions!J990</f>
        <v/>
      </c>
      <c r="G990" s="10">
        <f>Share_Transactions!L990</f>
        <v/>
      </c>
      <c r="H990">
        <f>Share_Transactions!M990</f>
        <v/>
      </c>
      <c r="I990">
        <f>Share_Transactions!G990</f>
        <v/>
      </c>
      <c r="J990">
        <f>Share_Transactions!H990</f>
        <v/>
      </c>
      <c r="K990">
        <f>IF(COUNTIF(Employee_Data!$A$2:$A$2001,B990)&gt;0,"Valid","Invalid Employee")</f>
        <v/>
      </c>
      <c r="L990">
        <f>IF(E990&gt;0,"Valid","Invalid Shares")</f>
        <v/>
      </c>
      <c r="M990">
        <f>IF(G990&gt;0,"Valid","Valid","Missing/Zero Tax")</f>
        <v/>
      </c>
      <c r="N990">
        <f>IF(AND(K990="Valid",L990="Valid",M990="Valid",O990="Approved"),"PASS","INVESTIGATE")</f>
        <v/>
      </c>
      <c r="O990">
        <f>IF(H990="Approved","Approved","Review Required")</f>
        <v/>
      </c>
    </row>
    <row r="991">
      <c r="A991">
        <f>Share_Transactions!A991</f>
        <v/>
      </c>
      <c r="B991">
        <f>Share_Transactions!B991</f>
        <v/>
      </c>
      <c r="C991">
        <f>Share_Transactions!C991</f>
        <v/>
      </c>
      <c r="D991" s="9">
        <f>Share_Transactions!D991</f>
        <v/>
      </c>
      <c r="E991">
        <f>Share_Transactions!E991</f>
        <v/>
      </c>
      <c r="F991" s="10">
        <f>Share_Transactions!J991</f>
        <v/>
      </c>
      <c r="G991" s="10">
        <f>Share_Transactions!L991</f>
        <v/>
      </c>
      <c r="H991">
        <f>Share_Transactions!M991</f>
        <v/>
      </c>
      <c r="I991">
        <f>Share_Transactions!G991</f>
        <v/>
      </c>
      <c r="J991">
        <f>Share_Transactions!H991</f>
        <v/>
      </c>
      <c r="K991">
        <f>IF(COUNTIF(Employee_Data!$A$2:$A$2001,B991)&gt;0,"Valid","Invalid Employee")</f>
        <v/>
      </c>
      <c r="L991">
        <f>IF(E991&gt;0,"Valid","Invalid Shares")</f>
        <v/>
      </c>
      <c r="M991">
        <f>IF(G991&gt;0,"Valid","Valid","Missing/Zero Tax")</f>
        <v/>
      </c>
      <c r="N991">
        <f>IF(AND(K991="Valid",L991="Valid",M991="Valid",O991="Approved"),"PASS","INVESTIGATE")</f>
        <v/>
      </c>
      <c r="O991">
        <f>IF(H991="Approved","Approved","Review Required")</f>
        <v/>
      </c>
    </row>
    <row r="992">
      <c r="A992">
        <f>Share_Transactions!A992</f>
        <v/>
      </c>
      <c r="B992">
        <f>Share_Transactions!B992</f>
        <v/>
      </c>
      <c r="C992">
        <f>Share_Transactions!C992</f>
        <v/>
      </c>
      <c r="D992" s="9">
        <f>Share_Transactions!D992</f>
        <v/>
      </c>
      <c r="E992">
        <f>Share_Transactions!E992</f>
        <v/>
      </c>
      <c r="F992" s="10">
        <f>Share_Transactions!J992</f>
        <v/>
      </c>
      <c r="G992" s="10">
        <f>Share_Transactions!L992</f>
        <v/>
      </c>
      <c r="H992">
        <f>Share_Transactions!M992</f>
        <v/>
      </c>
      <c r="I992">
        <f>Share_Transactions!G992</f>
        <v/>
      </c>
      <c r="J992">
        <f>Share_Transactions!H992</f>
        <v/>
      </c>
      <c r="K992">
        <f>IF(COUNTIF(Employee_Data!$A$2:$A$2001,B992)&gt;0,"Valid","Invalid Employee")</f>
        <v/>
      </c>
      <c r="L992">
        <f>IF(E992&gt;0,"Valid","Invalid Shares")</f>
        <v/>
      </c>
      <c r="M992">
        <f>IF(G992&gt;0,"Valid","Valid","Missing/Zero Tax")</f>
        <v/>
      </c>
      <c r="N992">
        <f>IF(AND(K992="Valid",L992="Valid",M992="Valid",O992="Approved"),"PASS","INVESTIGATE")</f>
        <v/>
      </c>
      <c r="O992">
        <f>IF(H992="Approved","Approved","Review Required")</f>
        <v/>
      </c>
    </row>
    <row r="993">
      <c r="A993">
        <f>Share_Transactions!A993</f>
        <v/>
      </c>
      <c r="B993">
        <f>Share_Transactions!B993</f>
        <v/>
      </c>
      <c r="C993">
        <f>Share_Transactions!C993</f>
        <v/>
      </c>
      <c r="D993" s="9">
        <f>Share_Transactions!D993</f>
        <v/>
      </c>
      <c r="E993">
        <f>Share_Transactions!E993</f>
        <v/>
      </c>
      <c r="F993" s="10">
        <f>Share_Transactions!J993</f>
        <v/>
      </c>
      <c r="G993" s="10">
        <f>Share_Transactions!L993</f>
        <v/>
      </c>
      <c r="H993">
        <f>Share_Transactions!M993</f>
        <v/>
      </c>
      <c r="I993">
        <f>Share_Transactions!G993</f>
        <v/>
      </c>
      <c r="J993">
        <f>Share_Transactions!H993</f>
        <v/>
      </c>
      <c r="K993">
        <f>IF(COUNTIF(Employee_Data!$A$2:$A$2001,B993)&gt;0,"Valid","Invalid Employee")</f>
        <v/>
      </c>
      <c r="L993">
        <f>IF(E993&gt;0,"Valid","Invalid Shares")</f>
        <v/>
      </c>
      <c r="M993">
        <f>IF(G993&gt;0,"Valid","Valid","Missing/Zero Tax")</f>
        <v/>
      </c>
      <c r="N993">
        <f>IF(AND(K993="Valid",L993="Valid",M993="Valid",O993="Approved"),"PASS","INVESTIGATE")</f>
        <v/>
      </c>
      <c r="O993">
        <f>IF(H993="Approved","Approved","Review Required")</f>
        <v/>
      </c>
    </row>
    <row r="994">
      <c r="A994">
        <f>Share_Transactions!A994</f>
        <v/>
      </c>
      <c r="B994">
        <f>Share_Transactions!B994</f>
        <v/>
      </c>
      <c r="C994">
        <f>Share_Transactions!C994</f>
        <v/>
      </c>
      <c r="D994" s="9">
        <f>Share_Transactions!D994</f>
        <v/>
      </c>
      <c r="E994">
        <f>Share_Transactions!E994</f>
        <v/>
      </c>
      <c r="F994" s="10">
        <f>Share_Transactions!J994</f>
        <v/>
      </c>
      <c r="G994" s="10">
        <f>Share_Transactions!L994</f>
        <v/>
      </c>
      <c r="H994">
        <f>Share_Transactions!M994</f>
        <v/>
      </c>
      <c r="I994">
        <f>Share_Transactions!G994</f>
        <v/>
      </c>
      <c r="J994">
        <f>Share_Transactions!H994</f>
        <v/>
      </c>
      <c r="K994">
        <f>IF(COUNTIF(Employee_Data!$A$2:$A$2001,B994)&gt;0,"Valid","Invalid Employee")</f>
        <v/>
      </c>
      <c r="L994">
        <f>IF(E994&gt;0,"Valid","Invalid Shares")</f>
        <v/>
      </c>
      <c r="M994">
        <f>IF(G994&gt;0,"Valid","Valid","Missing/Zero Tax")</f>
        <v/>
      </c>
      <c r="N994">
        <f>IF(AND(K994="Valid",L994="Valid",M994="Valid",O994="Approved"),"PASS","INVESTIGATE")</f>
        <v/>
      </c>
      <c r="O994">
        <f>IF(H994="Approved","Approved","Review Required")</f>
        <v/>
      </c>
    </row>
    <row r="995">
      <c r="A995">
        <f>Share_Transactions!A995</f>
        <v/>
      </c>
      <c r="B995">
        <f>Share_Transactions!B995</f>
        <v/>
      </c>
      <c r="C995">
        <f>Share_Transactions!C995</f>
        <v/>
      </c>
      <c r="D995" s="9">
        <f>Share_Transactions!D995</f>
        <v/>
      </c>
      <c r="E995">
        <f>Share_Transactions!E995</f>
        <v/>
      </c>
      <c r="F995" s="10">
        <f>Share_Transactions!J995</f>
        <v/>
      </c>
      <c r="G995" s="10">
        <f>Share_Transactions!L995</f>
        <v/>
      </c>
      <c r="H995">
        <f>Share_Transactions!M995</f>
        <v/>
      </c>
      <c r="I995">
        <f>Share_Transactions!G995</f>
        <v/>
      </c>
      <c r="J995">
        <f>Share_Transactions!H995</f>
        <v/>
      </c>
      <c r="K995">
        <f>IF(COUNTIF(Employee_Data!$A$2:$A$2001,B995)&gt;0,"Valid","Invalid Employee")</f>
        <v/>
      </c>
      <c r="L995">
        <f>IF(E995&gt;0,"Valid","Invalid Shares")</f>
        <v/>
      </c>
      <c r="M995">
        <f>IF(G995&gt;0,"Valid","Valid","Missing/Zero Tax")</f>
        <v/>
      </c>
      <c r="N995">
        <f>IF(AND(K995="Valid",L995="Valid",M995="Valid",O995="Approved"),"PASS","INVESTIGATE")</f>
        <v/>
      </c>
      <c r="O995">
        <f>IF(H995="Approved","Approved","Review Required")</f>
        <v/>
      </c>
    </row>
    <row r="996">
      <c r="A996">
        <f>Share_Transactions!A996</f>
        <v/>
      </c>
      <c r="B996">
        <f>Share_Transactions!B996</f>
        <v/>
      </c>
      <c r="C996">
        <f>Share_Transactions!C996</f>
        <v/>
      </c>
      <c r="D996" s="9">
        <f>Share_Transactions!D996</f>
        <v/>
      </c>
      <c r="E996">
        <f>Share_Transactions!E996</f>
        <v/>
      </c>
      <c r="F996" s="10">
        <f>Share_Transactions!J996</f>
        <v/>
      </c>
      <c r="G996" s="10">
        <f>Share_Transactions!L996</f>
        <v/>
      </c>
      <c r="H996">
        <f>Share_Transactions!M996</f>
        <v/>
      </c>
      <c r="I996">
        <f>Share_Transactions!G996</f>
        <v/>
      </c>
      <c r="J996">
        <f>Share_Transactions!H996</f>
        <v/>
      </c>
      <c r="K996">
        <f>IF(COUNTIF(Employee_Data!$A$2:$A$2001,B996)&gt;0,"Valid","Invalid Employee")</f>
        <v/>
      </c>
      <c r="L996">
        <f>IF(E996&gt;0,"Valid","Invalid Shares")</f>
        <v/>
      </c>
      <c r="M996">
        <f>IF(G996&gt;0,"Valid","Valid","Missing/Zero Tax")</f>
        <v/>
      </c>
      <c r="N996">
        <f>IF(AND(K996="Valid",L996="Valid",M996="Valid",O996="Approved"),"PASS","INVESTIGATE")</f>
        <v/>
      </c>
      <c r="O996">
        <f>IF(H996="Approved","Approved","Review Required")</f>
        <v/>
      </c>
    </row>
    <row r="997">
      <c r="A997">
        <f>Share_Transactions!A997</f>
        <v/>
      </c>
      <c r="B997">
        <f>Share_Transactions!B997</f>
        <v/>
      </c>
      <c r="C997">
        <f>Share_Transactions!C997</f>
        <v/>
      </c>
      <c r="D997" s="9">
        <f>Share_Transactions!D997</f>
        <v/>
      </c>
      <c r="E997">
        <f>Share_Transactions!E997</f>
        <v/>
      </c>
      <c r="F997" s="10">
        <f>Share_Transactions!J997</f>
        <v/>
      </c>
      <c r="G997" s="10">
        <f>Share_Transactions!L997</f>
        <v/>
      </c>
      <c r="H997">
        <f>Share_Transactions!M997</f>
        <v/>
      </c>
      <c r="I997">
        <f>Share_Transactions!G997</f>
        <v/>
      </c>
      <c r="J997">
        <f>Share_Transactions!H997</f>
        <v/>
      </c>
      <c r="K997">
        <f>IF(COUNTIF(Employee_Data!$A$2:$A$2001,B997)&gt;0,"Valid","Invalid Employee")</f>
        <v/>
      </c>
      <c r="L997">
        <f>IF(E997&gt;0,"Valid","Invalid Shares")</f>
        <v/>
      </c>
      <c r="M997">
        <f>IF(G997&gt;0,"Valid","Valid","Missing/Zero Tax")</f>
        <v/>
      </c>
      <c r="N997">
        <f>IF(AND(K997="Valid",L997="Valid",M997="Valid",O997="Approved"),"PASS","INVESTIGATE")</f>
        <v/>
      </c>
      <c r="O997">
        <f>IF(H997="Approved","Approved","Review Required")</f>
        <v/>
      </c>
    </row>
    <row r="998">
      <c r="A998">
        <f>Share_Transactions!A998</f>
        <v/>
      </c>
      <c r="B998">
        <f>Share_Transactions!B998</f>
        <v/>
      </c>
      <c r="C998">
        <f>Share_Transactions!C998</f>
        <v/>
      </c>
      <c r="D998" s="9">
        <f>Share_Transactions!D998</f>
        <v/>
      </c>
      <c r="E998">
        <f>Share_Transactions!E998</f>
        <v/>
      </c>
      <c r="F998" s="10">
        <f>Share_Transactions!J998</f>
        <v/>
      </c>
      <c r="G998" s="10">
        <f>Share_Transactions!L998</f>
        <v/>
      </c>
      <c r="H998">
        <f>Share_Transactions!M998</f>
        <v/>
      </c>
      <c r="I998">
        <f>Share_Transactions!G998</f>
        <v/>
      </c>
      <c r="J998">
        <f>Share_Transactions!H998</f>
        <v/>
      </c>
      <c r="K998">
        <f>IF(COUNTIF(Employee_Data!$A$2:$A$2001,B998)&gt;0,"Valid","Invalid Employee")</f>
        <v/>
      </c>
      <c r="L998">
        <f>IF(E998&gt;0,"Valid","Invalid Shares")</f>
        <v/>
      </c>
      <c r="M998">
        <f>IF(G998&gt;0,"Valid","Valid","Missing/Zero Tax")</f>
        <v/>
      </c>
      <c r="N998">
        <f>IF(AND(K998="Valid",L998="Valid",M998="Valid",O998="Approved"),"PASS","INVESTIGATE")</f>
        <v/>
      </c>
      <c r="O998">
        <f>IF(H998="Approved","Approved","Review Required")</f>
        <v/>
      </c>
    </row>
    <row r="999">
      <c r="A999">
        <f>Share_Transactions!A999</f>
        <v/>
      </c>
      <c r="B999">
        <f>Share_Transactions!B999</f>
        <v/>
      </c>
      <c r="C999">
        <f>Share_Transactions!C999</f>
        <v/>
      </c>
      <c r="D999" s="9">
        <f>Share_Transactions!D999</f>
        <v/>
      </c>
      <c r="E999">
        <f>Share_Transactions!E999</f>
        <v/>
      </c>
      <c r="F999" s="10">
        <f>Share_Transactions!J999</f>
        <v/>
      </c>
      <c r="G999" s="10">
        <f>Share_Transactions!L999</f>
        <v/>
      </c>
      <c r="H999">
        <f>Share_Transactions!M999</f>
        <v/>
      </c>
      <c r="I999">
        <f>Share_Transactions!G999</f>
        <v/>
      </c>
      <c r="J999">
        <f>Share_Transactions!H999</f>
        <v/>
      </c>
      <c r="K999">
        <f>IF(COUNTIF(Employee_Data!$A$2:$A$2001,B999)&gt;0,"Valid","Invalid Employee")</f>
        <v/>
      </c>
      <c r="L999">
        <f>IF(E999&gt;0,"Valid","Invalid Shares")</f>
        <v/>
      </c>
      <c r="M999">
        <f>IF(G999&gt;0,"Valid","Valid","Missing/Zero Tax")</f>
        <v/>
      </c>
      <c r="N999">
        <f>IF(AND(K999="Valid",L999="Valid",M999="Valid",O999="Approved"),"PASS","INVESTIGATE")</f>
        <v/>
      </c>
      <c r="O999">
        <f>IF(H999="Approved","Approved","Review Required")</f>
        <v/>
      </c>
    </row>
    <row r="1000">
      <c r="A1000">
        <f>Share_Transactions!A1000</f>
        <v/>
      </c>
      <c r="B1000">
        <f>Share_Transactions!B1000</f>
        <v/>
      </c>
      <c r="C1000">
        <f>Share_Transactions!C1000</f>
        <v/>
      </c>
      <c r="D1000" s="9">
        <f>Share_Transactions!D1000</f>
        <v/>
      </c>
      <c r="E1000">
        <f>Share_Transactions!E1000</f>
        <v/>
      </c>
      <c r="F1000" s="10">
        <f>Share_Transactions!J1000</f>
        <v/>
      </c>
      <c r="G1000" s="10">
        <f>Share_Transactions!L1000</f>
        <v/>
      </c>
      <c r="H1000">
        <f>Share_Transactions!M1000</f>
        <v/>
      </c>
      <c r="I1000">
        <f>Share_Transactions!G1000</f>
        <v/>
      </c>
      <c r="J1000">
        <f>Share_Transactions!H1000</f>
        <v/>
      </c>
      <c r="K1000">
        <f>IF(COUNTIF(Employee_Data!$A$2:$A$2001,B1000)&gt;0,"Valid","Invalid Employee")</f>
        <v/>
      </c>
      <c r="L1000">
        <f>IF(E1000&gt;0,"Valid","Invalid Shares")</f>
        <v/>
      </c>
      <c r="M1000">
        <f>IF(G1000&gt;0,"Valid","Valid","Missing/Zero Tax")</f>
        <v/>
      </c>
      <c r="N1000">
        <f>IF(AND(K1000="Valid",L1000="Valid",M1000="Valid",O1000="Approved"),"PASS","INVESTIGATE")</f>
        <v/>
      </c>
      <c r="O1000">
        <f>IF(H1000="Approved","Approved","Review Required")</f>
        <v/>
      </c>
    </row>
    <row r="1001">
      <c r="A1001">
        <f>Share_Transactions!A1001</f>
        <v/>
      </c>
      <c r="B1001">
        <f>Share_Transactions!B1001</f>
        <v/>
      </c>
      <c r="C1001">
        <f>Share_Transactions!C1001</f>
        <v/>
      </c>
      <c r="D1001" s="9">
        <f>Share_Transactions!D1001</f>
        <v/>
      </c>
      <c r="E1001">
        <f>Share_Transactions!E1001</f>
        <v/>
      </c>
      <c r="F1001" s="10">
        <f>Share_Transactions!J1001</f>
        <v/>
      </c>
      <c r="G1001" s="10">
        <f>Share_Transactions!L1001</f>
        <v/>
      </c>
      <c r="H1001">
        <f>Share_Transactions!M1001</f>
        <v/>
      </c>
      <c r="I1001">
        <f>Share_Transactions!G1001</f>
        <v/>
      </c>
      <c r="J1001">
        <f>Share_Transactions!H1001</f>
        <v/>
      </c>
      <c r="K1001">
        <f>IF(COUNTIF(Employee_Data!$A$2:$A$2001,B1001)&gt;0,"Valid","Invalid Employee")</f>
        <v/>
      </c>
      <c r="L1001">
        <f>IF(E1001&gt;0,"Valid","Invalid Shares")</f>
        <v/>
      </c>
      <c r="M1001">
        <f>IF(G1001&gt;0,"Valid","Valid","Missing/Zero Tax")</f>
        <v/>
      </c>
      <c r="N1001">
        <f>IF(AND(K1001="Valid",L1001="Valid",M1001="Valid",O1001="Approved"),"PASS","INVESTIGATE")</f>
        <v/>
      </c>
      <c r="O1001">
        <f>IF(H1001="Approved","Approved","Review Required")</f>
        <v/>
      </c>
    </row>
    <row r="1002">
      <c r="A1002">
        <f>Share_Transactions!A1002</f>
        <v/>
      </c>
      <c r="B1002">
        <f>Share_Transactions!B1002</f>
        <v/>
      </c>
      <c r="C1002">
        <f>Share_Transactions!C1002</f>
        <v/>
      </c>
      <c r="D1002" s="9">
        <f>Share_Transactions!D1002</f>
        <v/>
      </c>
      <c r="E1002">
        <f>Share_Transactions!E1002</f>
        <v/>
      </c>
      <c r="F1002" s="10">
        <f>Share_Transactions!J1002</f>
        <v/>
      </c>
      <c r="G1002" s="10">
        <f>Share_Transactions!L1002</f>
        <v/>
      </c>
      <c r="H1002">
        <f>Share_Transactions!M1002</f>
        <v/>
      </c>
      <c r="I1002">
        <f>Share_Transactions!G1002</f>
        <v/>
      </c>
      <c r="J1002">
        <f>Share_Transactions!H1002</f>
        <v/>
      </c>
      <c r="K1002">
        <f>IF(COUNTIF(Employee_Data!$A$2:$A$2001,B1002)&gt;0,"Valid","Invalid Employee")</f>
        <v/>
      </c>
      <c r="L1002">
        <f>IF(E1002&gt;0,"Valid","Invalid Shares")</f>
        <v/>
      </c>
      <c r="M1002">
        <f>IF(G1002&gt;0,"Valid","Valid","Missing/Zero Tax")</f>
        <v/>
      </c>
      <c r="N1002">
        <f>IF(AND(K1002="Valid",L1002="Valid",M1002="Valid",O1002="Approved"),"PASS","INVESTIGATE")</f>
        <v/>
      </c>
      <c r="O1002">
        <f>IF(H1002="Approved","Approved","Review Required")</f>
        <v/>
      </c>
    </row>
    <row r="1003">
      <c r="A1003">
        <f>Share_Transactions!A1003</f>
        <v/>
      </c>
      <c r="B1003">
        <f>Share_Transactions!B1003</f>
        <v/>
      </c>
      <c r="C1003">
        <f>Share_Transactions!C1003</f>
        <v/>
      </c>
      <c r="D1003" s="9">
        <f>Share_Transactions!D1003</f>
        <v/>
      </c>
      <c r="E1003">
        <f>Share_Transactions!E1003</f>
        <v/>
      </c>
      <c r="F1003" s="10">
        <f>Share_Transactions!J1003</f>
        <v/>
      </c>
      <c r="G1003" s="10">
        <f>Share_Transactions!L1003</f>
        <v/>
      </c>
      <c r="H1003">
        <f>Share_Transactions!M1003</f>
        <v/>
      </c>
      <c r="I1003">
        <f>Share_Transactions!G1003</f>
        <v/>
      </c>
      <c r="J1003">
        <f>Share_Transactions!H1003</f>
        <v/>
      </c>
      <c r="K1003">
        <f>IF(COUNTIF(Employee_Data!$A$2:$A$2001,B1003)&gt;0,"Valid","Invalid Employee")</f>
        <v/>
      </c>
      <c r="L1003">
        <f>IF(E1003&gt;0,"Valid","Invalid Shares")</f>
        <v/>
      </c>
      <c r="M1003">
        <f>IF(G1003&gt;0,"Valid","Valid","Missing/Zero Tax")</f>
        <v/>
      </c>
      <c r="N1003">
        <f>IF(AND(K1003="Valid",L1003="Valid",M1003="Valid",O1003="Approved"),"PASS","INVESTIGATE")</f>
        <v/>
      </c>
      <c r="O1003">
        <f>IF(H1003="Approved","Approved","Review Required")</f>
        <v/>
      </c>
    </row>
    <row r="1004">
      <c r="A1004">
        <f>Share_Transactions!A1004</f>
        <v/>
      </c>
      <c r="B1004">
        <f>Share_Transactions!B1004</f>
        <v/>
      </c>
      <c r="C1004">
        <f>Share_Transactions!C1004</f>
        <v/>
      </c>
      <c r="D1004" s="9">
        <f>Share_Transactions!D1004</f>
        <v/>
      </c>
      <c r="E1004">
        <f>Share_Transactions!E1004</f>
        <v/>
      </c>
      <c r="F1004" s="10">
        <f>Share_Transactions!J1004</f>
        <v/>
      </c>
      <c r="G1004" s="10">
        <f>Share_Transactions!L1004</f>
        <v/>
      </c>
      <c r="H1004">
        <f>Share_Transactions!M1004</f>
        <v/>
      </c>
      <c r="I1004">
        <f>Share_Transactions!G1004</f>
        <v/>
      </c>
      <c r="J1004">
        <f>Share_Transactions!H1004</f>
        <v/>
      </c>
      <c r="K1004">
        <f>IF(COUNTIF(Employee_Data!$A$2:$A$2001,B1004)&gt;0,"Valid","Invalid Employee")</f>
        <v/>
      </c>
      <c r="L1004">
        <f>IF(E1004&gt;0,"Valid","Invalid Shares")</f>
        <v/>
      </c>
      <c r="M1004">
        <f>IF(G1004&gt;0,"Valid","Valid","Missing/Zero Tax")</f>
        <v/>
      </c>
      <c r="N1004">
        <f>IF(AND(K1004="Valid",L1004="Valid",M1004="Valid",O1004="Approved"),"PASS","INVESTIGATE")</f>
        <v/>
      </c>
      <c r="O1004">
        <f>IF(H1004="Approved","Approved","Review Required")</f>
        <v/>
      </c>
    </row>
    <row r="1005">
      <c r="A1005">
        <f>Share_Transactions!A1005</f>
        <v/>
      </c>
      <c r="B1005">
        <f>Share_Transactions!B1005</f>
        <v/>
      </c>
      <c r="C1005">
        <f>Share_Transactions!C1005</f>
        <v/>
      </c>
      <c r="D1005" s="9">
        <f>Share_Transactions!D1005</f>
        <v/>
      </c>
      <c r="E1005">
        <f>Share_Transactions!E1005</f>
        <v/>
      </c>
      <c r="F1005" s="10">
        <f>Share_Transactions!J1005</f>
        <v/>
      </c>
      <c r="G1005" s="10">
        <f>Share_Transactions!L1005</f>
        <v/>
      </c>
      <c r="H1005">
        <f>Share_Transactions!M1005</f>
        <v/>
      </c>
      <c r="I1005">
        <f>Share_Transactions!G1005</f>
        <v/>
      </c>
      <c r="J1005">
        <f>Share_Transactions!H1005</f>
        <v/>
      </c>
      <c r="K1005">
        <f>IF(COUNTIF(Employee_Data!$A$2:$A$2001,B1005)&gt;0,"Valid","Invalid Employee")</f>
        <v/>
      </c>
      <c r="L1005">
        <f>IF(E1005&gt;0,"Valid","Invalid Shares")</f>
        <v/>
      </c>
      <c r="M1005">
        <f>IF(G1005&gt;0,"Valid","Valid","Missing/Zero Tax")</f>
        <v/>
      </c>
      <c r="N1005">
        <f>IF(AND(K1005="Valid",L1005="Valid",M1005="Valid",O1005="Approved"),"PASS","INVESTIGATE")</f>
        <v/>
      </c>
      <c r="O1005">
        <f>IF(H1005="Approved","Approved","Review Required")</f>
        <v/>
      </c>
    </row>
    <row r="1006">
      <c r="A1006">
        <f>Share_Transactions!A1006</f>
        <v/>
      </c>
      <c r="B1006">
        <f>Share_Transactions!B1006</f>
        <v/>
      </c>
      <c r="C1006">
        <f>Share_Transactions!C1006</f>
        <v/>
      </c>
      <c r="D1006" s="9">
        <f>Share_Transactions!D1006</f>
        <v/>
      </c>
      <c r="E1006">
        <f>Share_Transactions!E1006</f>
        <v/>
      </c>
      <c r="F1006" s="10">
        <f>Share_Transactions!J1006</f>
        <v/>
      </c>
      <c r="G1006" s="10">
        <f>Share_Transactions!L1006</f>
        <v/>
      </c>
      <c r="H1006">
        <f>Share_Transactions!M1006</f>
        <v/>
      </c>
      <c r="I1006">
        <f>Share_Transactions!G1006</f>
        <v/>
      </c>
      <c r="J1006">
        <f>Share_Transactions!H1006</f>
        <v/>
      </c>
      <c r="K1006">
        <f>IF(COUNTIF(Employee_Data!$A$2:$A$2001,B1006)&gt;0,"Valid","Invalid Employee")</f>
        <v/>
      </c>
      <c r="L1006">
        <f>IF(E1006&gt;0,"Valid","Invalid Shares")</f>
        <v/>
      </c>
      <c r="M1006">
        <f>IF(G1006&gt;0,"Valid","Valid","Missing/Zero Tax")</f>
        <v/>
      </c>
      <c r="N1006">
        <f>IF(AND(K1006="Valid",L1006="Valid",M1006="Valid",O1006="Approved"),"PASS","INVESTIGATE")</f>
        <v/>
      </c>
      <c r="O1006">
        <f>IF(H1006="Approved","Approved","Review Required")</f>
        <v/>
      </c>
    </row>
    <row r="1007">
      <c r="A1007">
        <f>Share_Transactions!A1007</f>
        <v/>
      </c>
      <c r="B1007">
        <f>Share_Transactions!B1007</f>
        <v/>
      </c>
      <c r="C1007">
        <f>Share_Transactions!C1007</f>
        <v/>
      </c>
      <c r="D1007" s="9">
        <f>Share_Transactions!D1007</f>
        <v/>
      </c>
      <c r="E1007">
        <f>Share_Transactions!E1007</f>
        <v/>
      </c>
      <c r="F1007" s="10">
        <f>Share_Transactions!J1007</f>
        <v/>
      </c>
      <c r="G1007" s="10">
        <f>Share_Transactions!L1007</f>
        <v/>
      </c>
      <c r="H1007">
        <f>Share_Transactions!M1007</f>
        <v/>
      </c>
      <c r="I1007">
        <f>Share_Transactions!G1007</f>
        <v/>
      </c>
      <c r="J1007">
        <f>Share_Transactions!H1007</f>
        <v/>
      </c>
      <c r="K1007">
        <f>IF(COUNTIF(Employee_Data!$A$2:$A$2001,B1007)&gt;0,"Valid","Invalid Employee")</f>
        <v/>
      </c>
      <c r="L1007">
        <f>IF(E1007&gt;0,"Valid","Invalid Shares")</f>
        <v/>
      </c>
      <c r="M1007">
        <f>IF(G1007&gt;0,"Valid","Valid","Missing/Zero Tax")</f>
        <v/>
      </c>
      <c r="N1007">
        <f>IF(AND(K1007="Valid",L1007="Valid",M1007="Valid",O1007="Approved"),"PASS","INVESTIGATE")</f>
        <v/>
      </c>
      <c r="O1007">
        <f>IF(H1007="Approved","Approved","Review Required")</f>
        <v/>
      </c>
    </row>
    <row r="1008">
      <c r="A1008">
        <f>Share_Transactions!A1008</f>
        <v/>
      </c>
      <c r="B1008">
        <f>Share_Transactions!B1008</f>
        <v/>
      </c>
      <c r="C1008">
        <f>Share_Transactions!C1008</f>
        <v/>
      </c>
      <c r="D1008" s="9">
        <f>Share_Transactions!D1008</f>
        <v/>
      </c>
      <c r="E1008">
        <f>Share_Transactions!E1008</f>
        <v/>
      </c>
      <c r="F1008" s="10">
        <f>Share_Transactions!J1008</f>
        <v/>
      </c>
      <c r="G1008" s="10">
        <f>Share_Transactions!L1008</f>
        <v/>
      </c>
      <c r="H1008">
        <f>Share_Transactions!M1008</f>
        <v/>
      </c>
      <c r="I1008">
        <f>Share_Transactions!G1008</f>
        <v/>
      </c>
      <c r="J1008">
        <f>Share_Transactions!H1008</f>
        <v/>
      </c>
      <c r="K1008">
        <f>IF(COUNTIF(Employee_Data!$A$2:$A$2001,B1008)&gt;0,"Valid","Invalid Employee")</f>
        <v/>
      </c>
      <c r="L1008">
        <f>IF(E1008&gt;0,"Valid","Invalid Shares")</f>
        <v/>
      </c>
      <c r="M1008">
        <f>IF(G1008&gt;0,"Valid","Valid","Missing/Zero Tax")</f>
        <v/>
      </c>
      <c r="N1008">
        <f>IF(AND(K1008="Valid",L1008="Valid",M1008="Valid",O1008="Approved"),"PASS","INVESTIGATE")</f>
        <v/>
      </c>
      <c r="O1008">
        <f>IF(H1008="Approved","Approved","Review Required")</f>
        <v/>
      </c>
    </row>
    <row r="1009">
      <c r="A1009">
        <f>Share_Transactions!A1009</f>
        <v/>
      </c>
      <c r="B1009">
        <f>Share_Transactions!B1009</f>
        <v/>
      </c>
      <c r="C1009">
        <f>Share_Transactions!C1009</f>
        <v/>
      </c>
      <c r="D1009" s="9">
        <f>Share_Transactions!D1009</f>
        <v/>
      </c>
      <c r="E1009">
        <f>Share_Transactions!E1009</f>
        <v/>
      </c>
      <c r="F1009" s="10">
        <f>Share_Transactions!J1009</f>
        <v/>
      </c>
      <c r="G1009" s="10">
        <f>Share_Transactions!L1009</f>
        <v/>
      </c>
      <c r="H1009">
        <f>Share_Transactions!M1009</f>
        <v/>
      </c>
      <c r="I1009">
        <f>Share_Transactions!G1009</f>
        <v/>
      </c>
      <c r="J1009">
        <f>Share_Transactions!H1009</f>
        <v/>
      </c>
      <c r="K1009">
        <f>IF(COUNTIF(Employee_Data!$A$2:$A$2001,B1009)&gt;0,"Valid","Invalid Employee")</f>
        <v/>
      </c>
      <c r="L1009">
        <f>IF(E1009&gt;0,"Valid","Invalid Shares")</f>
        <v/>
      </c>
      <c r="M1009">
        <f>IF(G1009&gt;0,"Valid","Valid","Missing/Zero Tax")</f>
        <v/>
      </c>
      <c r="N1009">
        <f>IF(AND(K1009="Valid",L1009="Valid",M1009="Valid",O1009="Approved"),"PASS","INVESTIGATE")</f>
        <v/>
      </c>
      <c r="O1009">
        <f>IF(H1009="Approved","Approved","Review Required")</f>
        <v/>
      </c>
    </row>
    <row r="1010">
      <c r="A1010">
        <f>Share_Transactions!A1010</f>
        <v/>
      </c>
      <c r="B1010">
        <f>Share_Transactions!B1010</f>
        <v/>
      </c>
      <c r="C1010">
        <f>Share_Transactions!C1010</f>
        <v/>
      </c>
      <c r="D1010" s="9">
        <f>Share_Transactions!D1010</f>
        <v/>
      </c>
      <c r="E1010">
        <f>Share_Transactions!E1010</f>
        <v/>
      </c>
      <c r="F1010" s="10">
        <f>Share_Transactions!J1010</f>
        <v/>
      </c>
      <c r="G1010" s="10">
        <f>Share_Transactions!L1010</f>
        <v/>
      </c>
      <c r="H1010">
        <f>Share_Transactions!M1010</f>
        <v/>
      </c>
      <c r="I1010">
        <f>Share_Transactions!G1010</f>
        <v/>
      </c>
      <c r="J1010">
        <f>Share_Transactions!H1010</f>
        <v/>
      </c>
      <c r="K1010">
        <f>IF(COUNTIF(Employee_Data!$A$2:$A$2001,B1010)&gt;0,"Valid","Invalid Employee")</f>
        <v/>
      </c>
      <c r="L1010">
        <f>IF(E1010&gt;0,"Valid","Invalid Shares")</f>
        <v/>
      </c>
      <c r="M1010">
        <f>IF(G1010&gt;0,"Valid","Valid","Missing/Zero Tax")</f>
        <v/>
      </c>
      <c r="N1010">
        <f>IF(AND(K1010="Valid",L1010="Valid",M1010="Valid",O1010="Approved"),"PASS","INVESTIGATE")</f>
        <v/>
      </c>
      <c r="O1010">
        <f>IF(H1010="Approved","Approved","Review Required")</f>
        <v/>
      </c>
    </row>
    <row r="1011">
      <c r="A1011">
        <f>Share_Transactions!A1011</f>
        <v/>
      </c>
      <c r="B1011">
        <f>Share_Transactions!B1011</f>
        <v/>
      </c>
      <c r="C1011">
        <f>Share_Transactions!C1011</f>
        <v/>
      </c>
      <c r="D1011" s="9">
        <f>Share_Transactions!D1011</f>
        <v/>
      </c>
      <c r="E1011">
        <f>Share_Transactions!E1011</f>
        <v/>
      </c>
      <c r="F1011" s="10">
        <f>Share_Transactions!J1011</f>
        <v/>
      </c>
      <c r="G1011" s="10">
        <f>Share_Transactions!L1011</f>
        <v/>
      </c>
      <c r="H1011">
        <f>Share_Transactions!M1011</f>
        <v/>
      </c>
      <c r="I1011">
        <f>Share_Transactions!G1011</f>
        <v/>
      </c>
      <c r="J1011">
        <f>Share_Transactions!H1011</f>
        <v/>
      </c>
      <c r="K1011">
        <f>IF(COUNTIF(Employee_Data!$A$2:$A$2001,B1011)&gt;0,"Valid","Invalid Employee")</f>
        <v/>
      </c>
      <c r="L1011">
        <f>IF(E1011&gt;0,"Valid","Invalid Shares")</f>
        <v/>
      </c>
      <c r="M1011">
        <f>IF(G1011&gt;0,"Valid","Valid","Missing/Zero Tax")</f>
        <v/>
      </c>
      <c r="N1011">
        <f>IF(AND(K1011="Valid",L1011="Valid",M1011="Valid",O1011="Approved"),"PASS","INVESTIGATE")</f>
        <v/>
      </c>
      <c r="O1011">
        <f>IF(H1011="Approved","Approved","Review Required")</f>
        <v/>
      </c>
    </row>
    <row r="1012">
      <c r="A1012">
        <f>Share_Transactions!A1012</f>
        <v/>
      </c>
      <c r="B1012">
        <f>Share_Transactions!B1012</f>
        <v/>
      </c>
      <c r="C1012">
        <f>Share_Transactions!C1012</f>
        <v/>
      </c>
      <c r="D1012" s="9">
        <f>Share_Transactions!D1012</f>
        <v/>
      </c>
      <c r="E1012">
        <f>Share_Transactions!E1012</f>
        <v/>
      </c>
      <c r="F1012" s="10">
        <f>Share_Transactions!J1012</f>
        <v/>
      </c>
      <c r="G1012" s="10">
        <f>Share_Transactions!L1012</f>
        <v/>
      </c>
      <c r="H1012">
        <f>Share_Transactions!M1012</f>
        <v/>
      </c>
      <c r="I1012">
        <f>Share_Transactions!G1012</f>
        <v/>
      </c>
      <c r="J1012">
        <f>Share_Transactions!H1012</f>
        <v/>
      </c>
      <c r="K1012">
        <f>IF(COUNTIF(Employee_Data!$A$2:$A$2001,B1012)&gt;0,"Valid","Invalid Employee")</f>
        <v/>
      </c>
      <c r="L1012">
        <f>IF(E1012&gt;0,"Valid","Invalid Shares")</f>
        <v/>
      </c>
      <c r="M1012">
        <f>IF(G1012&gt;0,"Valid","Valid","Missing/Zero Tax")</f>
        <v/>
      </c>
      <c r="N1012">
        <f>IF(AND(K1012="Valid",L1012="Valid",M1012="Valid",O1012="Approved"),"PASS","INVESTIGATE")</f>
        <v/>
      </c>
      <c r="O1012">
        <f>IF(H1012="Approved","Approved","Review Required")</f>
        <v/>
      </c>
    </row>
    <row r="1013">
      <c r="A1013">
        <f>Share_Transactions!A1013</f>
        <v/>
      </c>
      <c r="B1013">
        <f>Share_Transactions!B1013</f>
        <v/>
      </c>
      <c r="C1013">
        <f>Share_Transactions!C1013</f>
        <v/>
      </c>
      <c r="D1013" s="9">
        <f>Share_Transactions!D1013</f>
        <v/>
      </c>
      <c r="E1013">
        <f>Share_Transactions!E1013</f>
        <v/>
      </c>
      <c r="F1013" s="10">
        <f>Share_Transactions!J1013</f>
        <v/>
      </c>
      <c r="G1013" s="10">
        <f>Share_Transactions!L1013</f>
        <v/>
      </c>
      <c r="H1013">
        <f>Share_Transactions!M1013</f>
        <v/>
      </c>
      <c r="I1013">
        <f>Share_Transactions!G1013</f>
        <v/>
      </c>
      <c r="J1013">
        <f>Share_Transactions!H1013</f>
        <v/>
      </c>
      <c r="K1013">
        <f>IF(COUNTIF(Employee_Data!$A$2:$A$2001,B1013)&gt;0,"Valid","Invalid Employee")</f>
        <v/>
      </c>
      <c r="L1013">
        <f>IF(E1013&gt;0,"Valid","Invalid Shares")</f>
        <v/>
      </c>
      <c r="M1013">
        <f>IF(G1013&gt;0,"Valid","Valid","Missing/Zero Tax")</f>
        <v/>
      </c>
      <c r="N1013">
        <f>IF(AND(K1013="Valid",L1013="Valid",M1013="Valid",O1013="Approved"),"PASS","INVESTIGATE")</f>
        <v/>
      </c>
      <c r="O1013">
        <f>IF(H1013="Approved","Approved","Review Required")</f>
        <v/>
      </c>
    </row>
    <row r="1014">
      <c r="A1014">
        <f>Share_Transactions!A1014</f>
        <v/>
      </c>
      <c r="B1014">
        <f>Share_Transactions!B1014</f>
        <v/>
      </c>
      <c r="C1014">
        <f>Share_Transactions!C1014</f>
        <v/>
      </c>
      <c r="D1014" s="9">
        <f>Share_Transactions!D1014</f>
        <v/>
      </c>
      <c r="E1014">
        <f>Share_Transactions!E1014</f>
        <v/>
      </c>
      <c r="F1014" s="10">
        <f>Share_Transactions!J1014</f>
        <v/>
      </c>
      <c r="G1014" s="10">
        <f>Share_Transactions!L1014</f>
        <v/>
      </c>
      <c r="H1014">
        <f>Share_Transactions!M1014</f>
        <v/>
      </c>
      <c r="I1014">
        <f>Share_Transactions!G1014</f>
        <v/>
      </c>
      <c r="J1014">
        <f>Share_Transactions!H1014</f>
        <v/>
      </c>
      <c r="K1014">
        <f>IF(COUNTIF(Employee_Data!$A$2:$A$2001,B1014)&gt;0,"Valid","Invalid Employee")</f>
        <v/>
      </c>
      <c r="L1014">
        <f>IF(E1014&gt;0,"Valid","Invalid Shares")</f>
        <v/>
      </c>
      <c r="M1014">
        <f>IF(G1014&gt;0,"Valid","Valid","Missing/Zero Tax")</f>
        <v/>
      </c>
      <c r="N1014">
        <f>IF(AND(K1014="Valid",L1014="Valid",M1014="Valid",O1014="Approved"),"PASS","INVESTIGATE")</f>
        <v/>
      </c>
      <c r="O1014">
        <f>IF(H1014="Approved","Approved","Review Required")</f>
        <v/>
      </c>
    </row>
    <row r="1015">
      <c r="A1015">
        <f>Share_Transactions!A1015</f>
        <v/>
      </c>
      <c r="B1015">
        <f>Share_Transactions!B1015</f>
        <v/>
      </c>
      <c r="C1015">
        <f>Share_Transactions!C1015</f>
        <v/>
      </c>
      <c r="D1015" s="9">
        <f>Share_Transactions!D1015</f>
        <v/>
      </c>
      <c r="E1015">
        <f>Share_Transactions!E1015</f>
        <v/>
      </c>
      <c r="F1015" s="10">
        <f>Share_Transactions!J1015</f>
        <v/>
      </c>
      <c r="G1015" s="10">
        <f>Share_Transactions!L1015</f>
        <v/>
      </c>
      <c r="H1015">
        <f>Share_Transactions!M1015</f>
        <v/>
      </c>
      <c r="I1015">
        <f>Share_Transactions!G1015</f>
        <v/>
      </c>
      <c r="J1015">
        <f>Share_Transactions!H1015</f>
        <v/>
      </c>
      <c r="K1015">
        <f>IF(COUNTIF(Employee_Data!$A$2:$A$2001,B1015)&gt;0,"Valid","Invalid Employee")</f>
        <v/>
      </c>
      <c r="L1015">
        <f>IF(E1015&gt;0,"Valid","Invalid Shares")</f>
        <v/>
      </c>
      <c r="M1015">
        <f>IF(G1015&gt;0,"Valid","Valid","Missing/Zero Tax")</f>
        <v/>
      </c>
      <c r="N1015">
        <f>IF(AND(K1015="Valid",L1015="Valid",M1015="Valid",O1015="Approved"),"PASS","INVESTIGATE")</f>
        <v/>
      </c>
      <c r="O1015">
        <f>IF(H1015="Approved","Approved","Review Required")</f>
        <v/>
      </c>
    </row>
    <row r="1016">
      <c r="A1016">
        <f>Share_Transactions!A1016</f>
        <v/>
      </c>
      <c r="B1016">
        <f>Share_Transactions!B1016</f>
        <v/>
      </c>
      <c r="C1016">
        <f>Share_Transactions!C1016</f>
        <v/>
      </c>
      <c r="D1016" s="9">
        <f>Share_Transactions!D1016</f>
        <v/>
      </c>
      <c r="E1016">
        <f>Share_Transactions!E1016</f>
        <v/>
      </c>
      <c r="F1016" s="10">
        <f>Share_Transactions!J1016</f>
        <v/>
      </c>
      <c r="G1016" s="10">
        <f>Share_Transactions!L1016</f>
        <v/>
      </c>
      <c r="H1016">
        <f>Share_Transactions!M1016</f>
        <v/>
      </c>
      <c r="I1016">
        <f>Share_Transactions!G1016</f>
        <v/>
      </c>
      <c r="J1016">
        <f>Share_Transactions!H1016</f>
        <v/>
      </c>
      <c r="K1016">
        <f>IF(COUNTIF(Employee_Data!$A$2:$A$2001,B1016)&gt;0,"Valid","Invalid Employee")</f>
        <v/>
      </c>
      <c r="L1016">
        <f>IF(E1016&gt;0,"Valid","Invalid Shares")</f>
        <v/>
      </c>
      <c r="M1016">
        <f>IF(G1016&gt;0,"Valid","Valid","Missing/Zero Tax")</f>
        <v/>
      </c>
      <c r="N1016">
        <f>IF(AND(K1016="Valid",L1016="Valid",M1016="Valid",O1016="Approved"),"PASS","INVESTIGATE")</f>
        <v/>
      </c>
      <c r="O1016">
        <f>IF(H1016="Approved","Approved","Review Required")</f>
        <v/>
      </c>
    </row>
    <row r="1017">
      <c r="A1017">
        <f>Share_Transactions!A1017</f>
        <v/>
      </c>
      <c r="B1017">
        <f>Share_Transactions!B1017</f>
        <v/>
      </c>
      <c r="C1017">
        <f>Share_Transactions!C1017</f>
        <v/>
      </c>
      <c r="D1017" s="9">
        <f>Share_Transactions!D1017</f>
        <v/>
      </c>
      <c r="E1017">
        <f>Share_Transactions!E1017</f>
        <v/>
      </c>
      <c r="F1017" s="10">
        <f>Share_Transactions!J1017</f>
        <v/>
      </c>
      <c r="G1017" s="10">
        <f>Share_Transactions!L1017</f>
        <v/>
      </c>
      <c r="H1017">
        <f>Share_Transactions!M1017</f>
        <v/>
      </c>
      <c r="I1017">
        <f>Share_Transactions!G1017</f>
        <v/>
      </c>
      <c r="J1017">
        <f>Share_Transactions!H1017</f>
        <v/>
      </c>
      <c r="K1017">
        <f>IF(COUNTIF(Employee_Data!$A$2:$A$2001,B1017)&gt;0,"Valid","Invalid Employee")</f>
        <v/>
      </c>
      <c r="L1017">
        <f>IF(E1017&gt;0,"Valid","Invalid Shares")</f>
        <v/>
      </c>
      <c r="M1017">
        <f>IF(G1017&gt;0,"Valid","Valid","Missing/Zero Tax")</f>
        <v/>
      </c>
      <c r="N1017">
        <f>IF(AND(K1017="Valid",L1017="Valid",M1017="Valid",O1017="Approved"),"PASS","INVESTIGATE")</f>
        <v/>
      </c>
      <c r="O1017">
        <f>IF(H1017="Approved","Approved","Review Required")</f>
        <v/>
      </c>
    </row>
    <row r="1018">
      <c r="A1018">
        <f>Share_Transactions!A1018</f>
        <v/>
      </c>
      <c r="B1018">
        <f>Share_Transactions!B1018</f>
        <v/>
      </c>
      <c r="C1018">
        <f>Share_Transactions!C1018</f>
        <v/>
      </c>
      <c r="D1018" s="9">
        <f>Share_Transactions!D1018</f>
        <v/>
      </c>
      <c r="E1018">
        <f>Share_Transactions!E1018</f>
        <v/>
      </c>
      <c r="F1018" s="10">
        <f>Share_Transactions!J1018</f>
        <v/>
      </c>
      <c r="G1018" s="10">
        <f>Share_Transactions!L1018</f>
        <v/>
      </c>
      <c r="H1018">
        <f>Share_Transactions!M1018</f>
        <v/>
      </c>
      <c r="I1018">
        <f>Share_Transactions!G1018</f>
        <v/>
      </c>
      <c r="J1018">
        <f>Share_Transactions!H1018</f>
        <v/>
      </c>
      <c r="K1018">
        <f>IF(COUNTIF(Employee_Data!$A$2:$A$2001,B1018)&gt;0,"Valid","Invalid Employee")</f>
        <v/>
      </c>
      <c r="L1018">
        <f>IF(E1018&gt;0,"Valid","Invalid Shares")</f>
        <v/>
      </c>
      <c r="M1018">
        <f>IF(G1018&gt;0,"Valid","Valid","Missing/Zero Tax")</f>
        <v/>
      </c>
      <c r="N1018">
        <f>IF(AND(K1018="Valid",L1018="Valid",M1018="Valid",O1018="Approved"),"PASS","INVESTIGATE")</f>
        <v/>
      </c>
      <c r="O1018">
        <f>IF(H1018="Approved","Approved","Review Required")</f>
        <v/>
      </c>
    </row>
    <row r="1019">
      <c r="A1019">
        <f>Share_Transactions!A1019</f>
        <v/>
      </c>
      <c r="B1019">
        <f>Share_Transactions!B1019</f>
        <v/>
      </c>
      <c r="C1019">
        <f>Share_Transactions!C1019</f>
        <v/>
      </c>
      <c r="D1019" s="9">
        <f>Share_Transactions!D1019</f>
        <v/>
      </c>
      <c r="E1019">
        <f>Share_Transactions!E1019</f>
        <v/>
      </c>
      <c r="F1019" s="10">
        <f>Share_Transactions!J1019</f>
        <v/>
      </c>
      <c r="G1019" s="10">
        <f>Share_Transactions!L1019</f>
        <v/>
      </c>
      <c r="H1019">
        <f>Share_Transactions!M1019</f>
        <v/>
      </c>
      <c r="I1019">
        <f>Share_Transactions!G1019</f>
        <v/>
      </c>
      <c r="J1019">
        <f>Share_Transactions!H1019</f>
        <v/>
      </c>
      <c r="K1019">
        <f>IF(COUNTIF(Employee_Data!$A$2:$A$2001,B1019)&gt;0,"Valid","Invalid Employee")</f>
        <v/>
      </c>
      <c r="L1019">
        <f>IF(E1019&gt;0,"Valid","Invalid Shares")</f>
        <v/>
      </c>
      <c r="M1019">
        <f>IF(G1019&gt;0,"Valid","Valid","Missing/Zero Tax")</f>
        <v/>
      </c>
      <c r="N1019">
        <f>IF(AND(K1019="Valid",L1019="Valid",M1019="Valid",O1019="Approved"),"PASS","INVESTIGATE")</f>
        <v/>
      </c>
      <c r="O1019">
        <f>IF(H1019="Approved","Approved","Review Required")</f>
        <v/>
      </c>
    </row>
    <row r="1020">
      <c r="A1020">
        <f>Share_Transactions!A1020</f>
        <v/>
      </c>
      <c r="B1020">
        <f>Share_Transactions!B1020</f>
        <v/>
      </c>
      <c r="C1020">
        <f>Share_Transactions!C1020</f>
        <v/>
      </c>
      <c r="D1020" s="9">
        <f>Share_Transactions!D1020</f>
        <v/>
      </c>
      <c r="E1020">
        <f>Share_Transactions!E1020</f>
        <v/>
      </c>
      <c r="F1020" s="10">
        <f>Share_Transactions!J1020</f>
        <v/>
      </c>
      <c r="G1020" s="10">
        <f>Share_Transactions!L1020</f>
        <v/>
      </c>
      <c r="H1020">
        <f>Share_Transactions!M1020</f>
        <v/>
      </c>
      <c r="I1020">
        <f>Share_Transactions!G1020</f>
        <v/>
      </c>
      <c r="J1020">
        <f>Share_Transactions!H1020</f>
        <v/>
      </c>
      <c r="K1020">
        <f>IF(COUNTIF(Employee_Data!$A$2:$A$2001,B1020)&gt;0,"Valid","Invalid Employee")</f>
        <v/>
      </c>
      <c r="L1020">
        <f>IF(E1020&gt;0,"Valid","Invalid Shares")</f>
        <v/>
      </c>
      <c r="M1020">
        <f>IF(G1020&gt;0,"Valid","Valid","Missing/Zero Tax")</f>
        <v/>
      </c>
      <c r="N1020">
        <f>IF(AND(K1020="Valid",L1020="Valid",M1020="Valid",O1020="Approved"),"PASS","INVESTIGATE")</f>
        <v/>
      </c>
      <c r="O1020">
        <f>IF(H1020="Approved","Approved","Review Required")</f>
        <v/>
      </c>
    </row>
    <row r="1021">
      <c r="A1021">
        <f>Share_Transactions!A1021</f>
        <v/>
      </c>
      <c r="B1021">
        <f>Share_Transactions!B1021</f>
        <v/>
      </c>
      <c r="C1021">
        <f>Share_Transactions!C1021</f>
        <v/>
      </c>
      <c r="D1021" s="9">
        <f>Share_Transactions!D1021</f>
        <v/>
      </c>
      <c r="E1021">
        <f>Share_Transactions!E1021</f>
        <v/>
      </c>
      <c r="F1021" s="10">
        <f>Share_Transactions!J1021</f>
        <v/>
      </c>
      <c r="G1021" s="10">
        <f>Share_Transactions!L1021</f>
        <v/>
      </c>
      <c r="H1021">
        <f>Share_Transactions!M1021</f>
        <v/>
      </c>
      <c r="I1021">
        <f>Share_Transactions!G1021</f>
        <v/>
      </c>
      <c r="J1021">
        <f>Share_Transactions!H1021</f>
        <v/>
      </c>
      <c r="K1021">
        <f>IF(COUNTIF(Employee_Data!$A$2:$A$2001,B1021)&gt;0,"Valid","Invalid Employee")</f>
        <v/>
      </c>
      <c r="L1021">
        <f>IF(E1021&gt;0,"Valid","Invalid Shares")</f>
        <v/>
      </c>
      <c r="M1021">
        <f>IF(G1021&gt;0,"Valid","Valid","Missing/Zero Tax")</f>
        <v/>
      </c>
      <c r="N1021">
        <f>IF(AND(K1021="Valid",L1021="Valid",M1021="Valid",O1021="Approved"),"PASS","INVESTIGATE")</f>
        <v/>
      </c>
      <c r="O1021">
        <f>IF(H1021="Approved","Approved","Review Required")</f>
        <v/>
      </c>
    </row>
    <row r="1022">
      <c r="A1022">
        <f>Share_Transactions!A1022</f>
        <v/>
      </c>
      <c r="B1022">
        <f>Share_Transactions!B1022</f>
        <v/>
      </c>
      <c r="C1022">
        <f>Share_Transactions!C1022</f>
        <v/>
      </c>
      <c r="D1022" s="9">
        <f>Share_Transactions!D1022</f>
        <v/>
      </c>
      <c r="E1022">
        <f>Share_Transactions!E1022</f>
        <v/>
      </c>
      <c r="F1022" s="10">
        <f>Share_Transactions!J1022</f>
        <v/>
      </c>
      <c r="G1022" s="10">
        <f>Share_Transactions!L1022</f>
        <v/>
      </c>
      <c r="H1022">
        <f>Share_Transactions!M1022</f>
        <v/>
      </c>
      <c r="I1022">
        <f>Share_Transactions!G1022</f>
        <v/>
      </c>
      <c r="J1022">
        <f>Share_Transactions!H1022</f>
        <v/>
      </c>
      <c r="K1022">
        <f>IF(COUNTIF(Employee_Data!$A$2:$A$2001,B1022)&gt;0,"Valid","Invalid Employee")</f>
        <v/>
      </c>
      <c r="L1022">
        <f>IF(E1022&gt;0,"Valid","Invalid Shares")</f>
        <v/>
      </c>
      <c r="M1022">
        <f>IF(G1022&gt;0,"Valid","Valid","Missing/Zero Tax")</f>
        <v/>
      </c>
      <c r="N1022">
        <f>IF(AND(K1022="Valid",L1022="Valid",M1022="Valid",O1022="Approved"),"PASS","INVESTIGATE")</f>
        <v/>
      </c>
      <c r="O1022">
        <f>IF(H1022="Approved","Approved","Review Required")</f>
        <v/>
      </c>
    </row>
    <row r="1023">
      <c r="A1023">
        <f>Share_Transactions!A1023</f>
        <v/>
      </c>
      <c r="B1023">
        <f>Share_Transactions!B1023</f>
        <v/>
      </c>
      <c r="C1023">
        <f>Share_Transactions!C1023</f>
        <v/>
      </c>
      <c r="D1023" s="9">
        <f>Share_Transactions!D1023</f>
        <v/>
      </c>
      <c r="E1023">
        <f>Share_Transactions!E1023</f>
        <v/>
      </c>
      <c r="F1023" s="10">
        <f>Share_Transactions!J1023</f>
        <v/>
      </c>
      <c r="G1023" s="10">
        <f>Share_Transactions!L1023</f>
        <v/>
      </c>
      <c r="H1023">
        <f>Share_Transactions!M1023</f>
        <v/>
      </c>
      <c r="I1023">
        <f>Share_Transactions!G1023</f>
        <v/>
      </c>
      <c r="J1023">
        <f>Share_Transactions!H1023</f>
        <v/>
      </c>
      <c r="K1023">
        <f>IF(COUNTIF(Employee_Data!$A$2:$A$2001,B1023)&gt;0,"Valid","Invalid Employee")</f>
        <v/>
      </c>
      <c r="L1023">
        <f>IF(E1023&gt;0,"Valid","Invalid Shares")</f>
        <v/>
      </c>
      <c r="M1023">
        <f>IF(G1023&gt;0,"Valid","Valid","Missing/Zero Tax")</f>
        <v/>
      </c>
      <c r="N1023">
        <f>IF(AND(K1023="Valid",L1023="Valid",M1023="Valid",O1023="Approved"),"PASS","INVESTIGATE")</f>
        <v/>
      </c>
      <c r="O1023">
        <f>IF(H1023="Approved","Approved","Review Required")</f>
        <v/>
      </c>
    </row>
    <row r="1024">
      <c r="A1024">
        <f>Share_Transactions!A1024</f>
        <v/>
      </c>
      <c r="B1024">
        <f>Share_Transactions!B1024</f>
        <v/>
      </c>
      <c r="C1024">
        <f>Share_Transactions!C1024</f>
        <v/>
      </c>
      <c r="D1024" s="9">
        <f>Share_Transactions!D1024</f>
        <v/>
      </c>
      <c r="E1024">
        <f>Share_Transactions!E1024</f>
        <v/>
      </c>
      <c r="F1024" s="10">
        <f>Share_Transactions!J1024</f>
        <v/>
      </c>
      <c r="G1024" s="10">
        <f>Share_Transactions!L1024</f>
        <v/>
      </c>
      <c r="H1024">
        <f>Share_Transactions!M1024</f>
        <v/>
      </c>
      <c r="I1024">
        <f>Share_Transactions!G1024</f>
        <v/>
      </c>
      <c r="J1024">
        <f>Share_Transactions!H1024</f>
        <v/>
      </c>
      <c r="K1024">
        <f>IF(COUNTIF(Employee_Data!$A$2:$A$2001,B1024)&gt;0,"Valid","Invalid Employee")</f>
        <v/>
      </c>
      <c r="L1024">
        <f>IF(E1024&gt;0,"Valid","Invalid Shares")</f>
        <v/>
      </c>
      <c r="M1024">
        <f>IF(G1024&gt;0,"Valid","Valid","Missing/Zero Tax")</f>
        <v/>
      </c>
      <c r="N1024">
        <f>IF(AND(K1024="Valid",L1024="Valid",M1024="Valid",O1024="Approved"),"PASS","INVESTIGATE")</f>
        <v/>
      </c>
      <c r="O1024">
        <f>IF(H1024="Approved","Approved","Review Required")</f>
        <v/>
      </c>
    </row>
    <row r="1025">
      <c r="A1025">
        <f>Share_Transactions!A1025</f>
        <v/>
      </c>
      <c r="B1025">
        <f>Share_Transactions!B1025</f>
        <v/>
      </c>
      <c r="C1025">
        <f>Share_Transactions!C1025</f>
        <v/>
      </c>
      <c r="D1025" s="9">
        <f>Share_Transactions!D1025</f>
        <v/>
      </c>
      <c r="E1025">
        <f>Share_Transactions!E1025</f>
        <v/>
      </c>
      <c r="F1025" s="10">
        <f>Share_Transactions!J1025</f>
        <v/>
      </c>
      <c r="G1025" s="10">
        <f>Share_Transactions!L1025</f>
        <v/>
      </c>
      <c r="H1025">
        <f>Share_Transactions!M1025</f>
        <v/>
      </c>
      <c r="I1025">
        <f>Share_Transactions!G1025</f>
        <v/>
      </c>
      <c r="J1025">
        <f>Share_Transactions!H1025</f>
        <v/>
      </c>
      <c r="K1025">
        <f>IF(COUNTIF(Employee_Data!$A$2:$A$2001,B1025)&gt;0,"Valid","Invalid Employee")</f>
        <v/>
      </c>
      <c r="L1025">
        <f>IF(E1025&gt;0,"Valid","Invalid Shares")</f>
        <v/>
      </c>
      <c r="M1025">
        <f>IF(G1025&gt;0,"Valid","Valid","Missing/Zero Tax")</f>
        <v/>
      </c>
      <c r="N1025">
        <f>IF(AND(K1025="Valid",L1025="Valid",M1025="Valid",O1025="Approved"),"PASS","INVESTIGATE")</f>
        <v/>
      </c>
      <c r="O1025">
        <f>IF(H1025="Approved","Approved","Review Required")</f>
        <v/>
      </c>
    </row>
    <row r="1026">
      <c r="A1026">
        <f>Share_Transactions!A1026</f>
        <v/>
      </c>
      <c r="B1026">
        <f>Share_Transactions!B1026</f>
        <v/>
      </c>
      <c r="C1026">
        <f>Share_Transactions!C1026</f>
        <v/>
      </c>
      <c r="D1026" s="9">
        <f>Share_Transactions!D1026</f>
        <v/>
      </c>
      <c r="E1026">
        <f>Share_Transactions!E1026</f>
        <v/>
      </c>
      <c r="F1026" s="10">
        <f>Share_Transactions!J1026</f>
        <v/>
      </c>
      <c r="G1026" s="10">
        <f>Share_Transactions!L1026</f>
        <v/>
      </c>
      <c r="H1026">
        <f>Share_Transactions!M1026</f>
        <v/>
      </c>
      <c r="I1026">
        <f>Share_Transactions!G1026</f>
        <v/>
      </c>
      <c r="J1026">
        <f>Share_Transactions!H1026</f>
        <v/>
      </c>
      <c r="K1026">
        <f>IF(COUNTIF(Employee_Data!$A$2:$A$2001,B1026)&gt;0,"Valid","Invalid Employee")</f>
        <v/>
      </c>
      <c r="L1026">
        <f>IF(E1026&gt;0,"Valid","Invalid Shares")</f>
        <v/>
      </c>
      <c r="M1026">
        <f>IF(G1026&gt;0,"Valid","Valid","Missing/Zero Tax")</f>
        <v/>
      </c>
      <c r="N1026">
        <f>IF(AND(K1026="Valid",L1026="Valid",M1026="Valid",O1026="Approved"),"PASS","INVESTIGATE")</f>
        <v/>
      </c>
      <c r="O1026">
        <f>IF(H1026="Approved","Approved","Review Required")</f>
        <v/>
      </c>
    </row>
    <row r="1027">
      <c r="A1027">
        <f>Share_Transactions!A1027</f>
        <v/>
      </c>
      <c r="B1027">
        <f>Share_Transactions!B1027</f>
        <v/>
      </c>
      <c r="C1027">
        <f>Share_Transactions!C1027</f>
        <v/>
      </c>
      <c r="D1027" s="9">
        <f>Share_Transactions!D1027</f>
        <v/>
      </c>
      <c r="E1027">
        <f>Share_Transactions!E1027</f>
        <v/>
      </c>
      <c r="F1027" s="10">
        <f>Share_Transactions!J1027</f>
        <v/>
      </c>
      <c r="G1027" s="10">
        <f>Share_Transactions!L1027</f>
        <v/>
      </c>
      <c r="H1027">
        <f>Share_Transactions!M1027</f>
        <v/>
      </c>
      <c r="I1027">
        <f>Share_Transactions!G1027</f>
        <v/>
      </c>
      <c r="J1027">
        <f>Share_Transactions!H1027</f>
        <v/>
      </c>
      <c r="K1027">
        <f>IF(COUNTIF(Employee_Data!$A$2:$A$2001,B1027)&gt;0,"Valid","Invalid Employee")</f>
        <v/>
      </c>
      <c r="L1027">
        <f>IF(E1027&gt;0,"Valid","Invalid Shares")</f>
        <v/>
      </c>
      <c r="M1027">
        <f>IF(G1027&gt;0,"Valid","Valid","Missing/Zero Tax")</f>
        <v/>
      </c>
      <c r="N1027">
        <f>IF(AND(K1027="Valid",L1027="Valid",M1027="Valid",O1027="Approved"),"PASS","INVESTIGATE")</f>
        <v/>
      </c>
      <c r="O1027">
        <f>IF(H1027="Approved","Approved","Review Required")</f>
        <v/>
      </c>
    </row>
    <row r="1028">
      <c r="A1028">
        <f>Share_Transactions!A1028</f>
        <v/>
      </c>
      <c r="B1028">
        <f>Share_Transactions!B1028</f>
        <v/>
      </c>
      <c r="C1028">
        <f>Share_Transactions!C1028</f>
        <v/>
      </c>
      <c r="D1028" s="9">
        <f>Share_Transactions!D1028</f>
        <v/>
      </c>
      <c r="E1028">
        <f>Share_Transactions!E1028</f>
        <v/>
      </c>
      <c r="F1028" s="10">
        <f>Share_Transactions!J1028</f>
        <v/>
      </c>
      <c r="G1028" s="10">
        <f>Share_Transactions!L1028</f>
        <v/>
      </c>
      <c r="H1028">
        <f>Share_Transactions!M1028</f>
        <v/>
      </c>
      <c r="I1028">
        <f>Share_Transactions!G1028</f>
        <v/>
      </c>
      <c r="J1028">
        <f>Share_Transactions!H1028</f>
        <v/>
      </c>
      <c r="K1028">
        <f>IF(COUNTIF(Employee_Data!$A$2:$A$2001,B1028)&gt;0,"Valid","Invalid Employee")</f>
        <v/>
      </c>
      <c r="L1028">
        <f>IF(E1028&gt;0,"Valid","Invalid Shares")</f>
        <v/>
      </c>
      <c r="M1028">
        <f>IF(G1028&gt;0,"Valid","Valid","Missing/Zero Tax")</f>
        <v/>
      </c>
      <c r="N1028">
        <f>IF(AND(K1028="Valid",L1028="Valid",M1028="Valid",O1028="Approved"),"PASS","INVESTIGATE")</f>
        <v/>
      </c>
      <c r="O1028">
        <f>IF(H1028="Approved","Approved","Review Required")</f>
        <v/>
      </c>
    </row>
    <row r="1029">
      <c r="A1029">
        <f>Share_Transactions!A1029</f>
        <v/>
      </c>
      <c r="B1029">
        <f>Share_Transactions!B1029</f>
        <v/>
      </c>
      <c r="C1029">
        <f>Share_Transactions!C1029</f>
        <v/>
      </c>
      <c r="D1029" s="9">
        <f>Share_Transactions!D1029</f>
        <v/>
      </c>
      <c r="E1029">
        <f>Share_Transactions!E1029</f>
        <v/>
      </c>
      <c r="F1029" s="10">
        <f>Share_Transactions!J1029</f>
        <v/>
      </c>
      <c r="G1029" s="10">
        <f>Share_Transactions!L1029</f>
        <v/>
      </c>
      <c r="H1029">
        <f>Share_Transactions!M1029</f>
        <v/>
      </c>
      <c r="I1029">
        <f>Share_Transactions!G1029</f>
        <v/>
      </c>
      <c r="J1029">
        <f>Share_Transactions!H1029</f>
        <v/>
      </c>
      <c r="K1029">
        <f>IF(COUNTIF(Employee_Data!$A$2:$A$2001,B1029)&gt;0,"Valid","Invalid Employee")</f>
        <v/>
      </c>
      <c r="L1029">
        <f>IF(E1029&gt;0,"Valid","Invalid Shares")</f>
        <v/>
      </c>
      <c r="M1029">
        <f>IF(G1029&gt;0,"Valid","Valid","Missing/Zero Tax")</f>
        <v/>
      </c>
      <c r="N1029">
        <f>IF(AND(K1029="Valid",L1029="Valid",M1029="Valid",O1029="Approved"),"PASS","INVESTIGATE")</f>
        <v/>
      </c>
      <c r="O1029">
        <f>IF(H1029="Approved","Approved","Review Required")</f>
        <v/>
      </c>
    </row>
    <row r="1030">
      <c r="A1030">
        <f>Share_Transactions!A1030</f>
        <v/>
      </c>
      <c r="B1030">
        <f>Share_Transactions!B1030</f>
        <v/>
      </c>
      <c r="C1030">
        <f>Share_Transactions!C1030</f>
        <v/>
      </c>
      <c r="D1030" s="9">
        <f>Share_Transactions!D1030</f>
        <v/>
      </c>
      <c r="E1030">
        <f>Share_Transactions!E1030</f>
        <v/>
      </c>
      <c r="F1030" s="10">
        <f>Share_Transactions!J1030</f>
        <v/>
      </c>
      <c r="G1030" s="10">
        <f>Share_Transactions!L1030</f>
        <v/>
      </c>
      <c r="H1030">
        <f>Share_Transactions!M1030</f>
        <v/>
      </c>
      <c r="I1030">
        <f>Share_Transactions!G1030</f>
        <v/>
      </c>
      <c r="J1030">
        <f>Share_Transactions!H1030</f>
        <v/>
      </c>
      <c r="K1030">
        <f>IF(COUNTIF(Employee_Data!$A$2:$A$2001,B1030)&gt;0,"Valid","Invalid Employee")</f>
        <v/>
      </c>
      <c r="L1030">
        <f>IF(E1030&gt;0,"Valid","Invalid Shares")</f>
        <v/>
      </c>
      <c r="M1030">
        <f>IF(G1030&gt;0,"Valid","Valid","Missing/Zero Tax")</f>
        <v/>
      </c>
      <c r="N1030">
        <f>IF(AND(K1030="Valid",L1030="Valid",M1030="Valid",O1030="Approved"),"PASS","INVESTIGATE")</f>
        <v/>
      </c>
      <c r="O1030">
        <f>IF(H1030="Approved","Approved","Review Required")</f>
        <v/>
      </c>
    </row>
    <row r="1031">
      <c r="A1031">
        <f>Share_Transactions!A1031</f>
        <v/>
      </c>
      <c r="B1031">
        <f>Share_Transactions!B1031</f>
        <v/>
      </c>
      <c r="C1031">
        <f>Share_Transactions!C1031</f>
        <v/>
      </c>
      <c r="D1031" s="9">
        <f>Share_Transactions!D1031</f>
        <v/>
      </c>
      <c r="E1031">
        <f>Share_Transactions!E1031</f>
        <v/>
      </c>
      <c r="F1031" s="10">
        <f>Share_Transactions!J1031</f>
        <v/>
      </c>
      <c r="G1031" s="10">
        <f>Share_Transactions!L1031</f>
        <v/>
      </c>
      <c r="H1031">
        <f>Share_Transactions!M1031</f>
        <v/>
      </c>
      <c r="I1031">
        <f>Share_Transactions!G1031</f>
        <v/>
      </c>
      <c r="J1031">
        <f>Share_Transactions!H1031</f>
        <v/>
      </c>
      <c r="K1031">
        <f>IF(COUNTIF(Employee_Data!$A$2:$A$2001,B1031)&gt;0,"Valid","Invalid Employee")</f>
        <v/>
      </c>
      <c r="L1031">
        <f>IF(E1031&gt;0,"Valid","Invalid Shares")</f>
        <v/>
      </c>
      <c r="M1031">
        <f>IF(G1031&gt;0,"Valid","Valid","Missing/Zero Tax")</f>
        <v/>
      </c>
      <c r="N1031">
        <f>IF(AND(K1031="Valid",L1031="Valid",M1031="Valid",O1031="Approved"),"PASS","INVESTIGATE")</f>
        <v/>
      </c>
      <c r="O1031">
        <f>IF(H1031="Approved","Approved","Review Required")</f>
        <v/>
      </c>
    </row>
    <row r="1032">
      <c r="A1032">
        <f>Share_Transactions!A1032</f>
        <v/>
      </c>
      <c r="B1032">
        <f>Share_Transactions!B1032</f>
        <v/>
      </c>
      <c r="C1032">
        <f>Share_Transactions!C1032</f>
        <v/>
      </c>
      <c r="D1032" s="9">
        <f>Share_Transactions!D1032</f>
        <v/>
      </c>
      <c r="E1032">
        <f>Share_Transactions!E1032</f>
        <v/>
      </c>
      <c r="F1032" s="10">
        <f>Share_Transactions!J1032</f>
        <v/>
      </c>
      <c r="G1032" s="10">
        <f>Share_Transactions!L1032</f>
        <v/>
      </c>
      <c r="H1032">
        <f>Share_Transactions!M1032</f>
        <v/>
      </c>
      <c r="I1032">
        <f>Share_Transactions!G1032</f>
        <v/>
      </c>
      <c r="J1032">
        <f>Share_Transactions!H1032</f>
        <v/>
      </c>
      <c r="K1032">
        <f>IF(COUNTIF(Employee_Data!$A$2:$A$2001,B1032)&gt;0,"Valid","Invalid Employee")</f>
        <v/>
      </c>
      <c r="L1032">
        <f>IF(E1032&gt;0,"Valid","Invalid Shares")</f>
        <v/>
      </c>
      <c r="M1032">
        <f>IF(G1032&gt;0,"Valid","Valid","Missing/Zero Tax")</f>
        <v/>
      </c>
      <c r="N1032">
        <f>IF(AND(K1032="Valid",L1032="Valid",M1032="Valid",O1032="Approved"),"PASS","INVESTIGATE")</f>
        <v/>
      </c>
      <c r="O1032">
        <f>IF(H1032="Approved","Approved","Review Required")</f>
        <v/>
      </c>
    </row>
    <row r="1033">
      <c r="A1033">
        <f>Share_Transactions!A1033</f>
        <v/>
      </c>
      <c r="B1033">
        <f>Share_Transactions!B1033</f>
        <v/>
      </c>
      <c r="C1033">
        <f>Share_Transactions!C1033</f>
        <v/>
      </c>
      <c r="D1033" s="9">
        <f>Share_Transactions!D1033</f>
        <v/>
      </c>
      <c r="E1033">
        <f>Share_Transactions!E1033</f>
        <v/>
      </c>
      <c r="F1033" s="10">
        <f>Share_Transactions!J1033</f>
        <v/>
      </c>
      <c r="G1033" s="10">
        <f>Share_Transactions!L1033</f>
        <v/>
      </c>
      <c r="H1033">
        <f>Share_Transactions!M1033</f>
        <v/>
      </c>
      <c r="I1033">
        <f>Share_Transactions!G1033</f>
        <v/>
      </c>
      <c r="J1033">
        <f>Share_Transactions!H1033</f>
        <v/>
      </c>
      <c r="K1033">
        <f>IF(COUNTIF(Employee_Data!$A$2:$A$2001,B1033)&gt;0,"Valid","Invalid Employee")</f>
        <v/>
      </c>
      <c r="L1033">
        <f>IF(E1033&gt;0,"Valid","Invalid Shares")</f>
        <v/>
      </c>
      <c r="M1033">
        <f>IF(G1033&gt;0,"Valid","Valid","Missing/Zero Tax")</f>
        <v/>
      </c>
      <c r="N1033">
        <f>IF(AND(K1033="Valid",L1033="Valid",M1033="Valid",O1033="Approved"),"PASS","INVESTIGATE")</f>
        <v/>
      </c>
      <c r="O1033">
        <f>IF(H1033="Approved","Approved","Review Required")</f>
        <v/>
      </c>
    </row>
    <row r="1034">
      <c r="A1034">
        <f>Share_Transactions!A1034</f>
        <v/>
      </c>
      <c r="B1034">
        <f>Share_Transactions!B1034</f>
        <v/>
      </c>
      <c r="C1034">
        <f>Share_Transactions!C1034</f>
        <v/>
      </c>
      <c r="D1034" s="9">
        <f>Share_Transactions!D1034</f>
        <v/>
      </c>
      <c r="E1034">
        <f>Share_Transactions!E1034</f>
        <v/>
      </c>
      <c r="F1034" s="10">
        <f>Share_Transactions!J1034</f>
        <v/>
      </c>
      <c r="G1034" s="10">
        <f>Share_Transactions!L1034</f>
        <v/>
      </c>
      <c r="H1034">
        <f>Share_Transactions!M1034</f>
        <v/>
      </c>
      <c r="I1034">
        <f>Share_Transactions!G1034</f>
        <v/>
      </c>
      <c r="J1034">
        <f>Share_Transactions!H1034</f>
        <v/>
      </c>
      <c r="K1034">
        <f>IF(COUNTIF(Employee_Data!$A$2:$A$2001,B1034)&gt;0,"Valid","Invalid Employee")</f>
        <v/>
      </c>
      <c r="L1034">
        <f>IF(E1034&gt;0,"Valid","Invalid Shares")</f>
        <v/>
      </c>
      <c r="M1034">
        <f>IF(G1034&gt;0,"Valid","Valid","Missing/Zero Tax")</f>
        <v/>
      </c>
      <c r="N1034">
        <f>IF(AND(K1034="Valid",L1034="Valid",M1034="Valid",O1034="Approved"),"PASS","INVESTIGATE")</f>
        <v/>
      </c>
      <c r="O1034">
        <f>IF(H1034="Approved","Approved","Review Required")</f>
        <v/>
      </c>
    </row>
    <row r="1035">
      <c r="A1035">
        <f>Share_Transactions!A1035</f>
        <v/>
      </c>
      <c r="B1035">
        <f>Share_Transactions!B1035</f>
        <v/>
      </c>
      <c r="C1035">
        <f>Share_Transactions!C1035</f>
        <v/>
      </c>
      <c r="D1035" s="9">
        <f>Share_Transactions!D1035</f>
        <v/>
      </c>
      <c r="E1035">
        <f>Share_Transactions!E1035</f>
        <v/>
      </c>
      <c r="F1035" s="10">
        <f>Share_Transactions!J1035</f>
        <v/>
      </c>
      <c r="G1035" s="10">
        <f>Share_Transactions!L1035</f>
        <v/>
      </c>
      <c r="H1035">
        <f>Share_Transactions!M1035</f>
        <v/>
      </c>
      <c r="I1035">
        <f>Share_Transactions!G1035</f>
        <v/>
      </c>
      <c r="J1035">
        <f>Share_Transactions!H1035</f>
        <v/>
      </c>
      <c r="K1035">
        <f>IF(COUNTIF(Employee_Data!$A$2:$A$2001,B1035)&gt;0,"Valid","Invalid Employee")</f>
        <v/>
      </c>
      <c r="L1035">
        <f>IF(E1035&gt;0,"Valid","Invalid Shares")</f>
        <v/>
      </c>
      <c r="M1035">
        <f>IF(G1035&gt;0,"Valid","Valid","Missing/Zero Tax")</f>
        <v/>
      </c>
      <c r="N1035">
        <f>IF(AND(K1035="Valid",L1035="Valid",M1035="Valid",O1035="Approved"),"PASS","INVESTIGATE")</f>
        <v/>
      </c>
      <c r="O1035">
        <f>IF(H1035="Approved","Approved","Review Required")</f>
        <v/>
      </c>
    </row>
    <row r="1036">
      <c r="A1036">
        <f>Share_Transactions!A1036</f>
        <v/>
      </c>
      <c r="B1036">
        <f>Share_Transactions!B1036</f>
        <v/>
      </c>
      <c r="C1036">
        <f>Share_Transactions!C1036</f>
        <v/>
      </c>
      <c r="D1036" s="9">
        <f>Share_Transactions!D1036</f>
        <v/>
      </c>
      <c r="E1036">
        <f>Share_Transactions!E1036</f>
        <v/>
      </c>
      <c r="F1036" s="10">
        <f>Share_Transactions!J1036</f>
        <v/>
      </c>
      <c r="G1036" s="10">
        <f>Share_Transactions!L1036</f>
        <v/>
      </c>
      <c r="H1036">
        <f>Share_Transactions!M1036</f>
        <v/>
      </c>
      <c r="I1036">
        <f>Share_Transactions!G1036</f>
        <v/>
      </c>
      <c r="J1036">
        <f>Share_Transactions!H1036</f>
        <v/>
      </c>
      <c r="K1036">
        <f>IF(COUNTIF(Employee_Data!$A$2:$A$2001,B1036)&gt;0,"Valid","Invalid Employee")</f>
        <v/>
      </c>
      <c r="L1036">
        <f>IF(E1036&gt;0,"Valid","Invalid Shares")</f>
        <v/>
      </c>
      <c r="M1036">
        <f>IF(G1036&gt;0,"Valid","Valid","Missing/Zero Tax")</f>
        <v/>
      </c>
      <c r="N1036">
        <f>IF(AND(K1036="Valid",L1036="Valid",M1036="Valid",O1036="Approved"),"PASS","INVESTIGATE")</f>
        <v/>
      </c>
      <c r="O1036">
        <f>IF(H1036="Approved","Approved","Review Required")</f>
        <v/>
      </c>
    </row>
    <row r="1037">
      <c r="A1037">
        <f>Share_Transactions!A1037</f>
        <v/>
      </c>
      <c r="B1037">
        <f>Share_Transactions!B1037</f>
        <v/>
      </c>
      <c r="C1037">
        <f>Share_Transactions!C1037</f>
        <v/>
      </c>
      <c r="D1037" s="9">
        <f>Share_Transactions!D1037</f>
        <v/>
      </c>
      <c r="E1037">
        <f>Share_Transactions!E1037</f>
        <v/>
      </c>
      <c r="F1037" s="10">
        <f>Share_Transactions!J1037</f>
        <v/>
      </c>
      <c r="G1037" s="10">
        <f>Share_Transactions!L1037</f>
        <v/>
      </c>
      <c r="H1037">
        <f>Share_Transactions!M1037</f>
        <v/>
      </c>
      <c r="I1037">
        <f>Share_Transactions!G1037</f>
        <v/>
      </c>
      <c r="J1037">
        <f>Share_Transactions!H1037</f>
        <v/>
      </c>
      <c r="K1037">
        <f>IF(COUNTIF(Employee_Data!$A$2:$A$2001,B1037)&gt;0,"Valid","Invalid Employee")</f>
        <v/>
      </c>
      <c r="L1037">
        <f>IF(E1037&gt;0,"Valid","Invalid Shares")</f>
        <v/>
      </c>
      <c r="M1037">
        <f>IF(G1037&gt;0,"Valid","Valid","Missing/Zero Tax")</f>
        <v/>
      </c>
      <c r="N1037">
        <f>IF(AND(K1037="Valid",L1037="Valid",M1037="Valid",O1037="Approved"),"PASS","INVESTIGATE")</f>
        <v/>
      </c>
      <c r="O1037">
        <f>IF(H1037="Approved","Approved","Review Required")</f>
        <v/>
      </c>
    </row>
    <row r="1038">
      <c r="A1038">
        <f>Share_Transactions!A1038</f>
        <v/>
      </c>
      <c r="B1038">
        <f>Share_Transactions!B1038</f>
        <v/>
      </c>
      <c r="C1038">
        <f>Share_Transactions!C1038</f>
        <v/>
      </c>
      <c r="D1038" s="9">
        <f>Share_Transactions!D1038</f>
        <v/>
      </c>
      <c r="E1038">
        <f>Share_Transactions!E1038</f>
        <v/>
      </c>
      <c r="F1038" s="10">
        <f>Share_Transactions!J1038</f>
        <v/>
      </c>
      <c r="G1038" s="10">
        <f>Share_Transactions!L1038</f>
        <v/>
      </c>
      <c r="H1038">
        <f>Share_Transactions!M1038</f>
        <v/>
      </c>
      <c r="I1038">
        <f>Share_Transactions!G1038</f>
        <v/>
      </c>
      <c r="J1038">
        <f>Share_Transactions!H1038</f>
        <v/>
      </c>
      <c r="K1038">
        <f>IF(COUNTIF(Employee_Data!$A$2:$A$2001,B1038)&gt;0,"Valid","Invalid Employee")</f>
        <v/>
      </c>
      <c r="L1038">
        <f>IF(E1038&gt;0,"Valid","Invalid Shares")</f>
        <v/>
      </c>
      <c r="M1038">
        <f>IF(G1038&gt;0,"Valid","Valid","Missing/Zero Tax")</f>
        <v/>
      </c>
      <c r="N1038">
        <f>IF(AND(K1038="Valid",L1038="Valid",M1038="Valid",O1038="Approved"),"PASS","INVESTIGATE")</f>
        <v/>
      </c>
      <c r="O1038">
        <f>IF(H1038="Approved","Approved","Review Required")</f>
        <v/>
      </c>
    </row>
    <row r="1039">
      <c r="A1039">
        <f>Share_Transactions!A1039</f>
        <v/>
      </c>
      <c r="B1039">
        <f>Share_Transactions!B1039</f>
        <v/>
      </c>
      <c r="C1039">
        <f>Share_Transactions!C1039</f>
        <v/>
      </c>
      <c r="D1039" s="9">
        <f>Share_Transactions!D1039</f>
        <v/>
      </c>
      <c r="E1039">
        <f>Share_Transactions!E1039</f>
        <v/>
      </c>
      <c r="F1039" s="10">
        <f>Share_Transactions!J1039</f>
        <v/>
      </c>
      <c r="G1039" s="10">
        <f>Share_Transactions!L1039</f>
        <v/>
      </c>
      <c r="H1039">
        <f>Share_Transactions!M1039</f>
        <v/>
      </c>
      <c r="I1039">
        <f>Share_Transactions!G1039</f>
        <v/>
      </c>
      <c r="J1039">
        <f>Share_Transactions!H1039</f>
        <v/>
      </c>
      <c r="K1039">
        <f>IF(COUNTIF(Employee_Data!$A$2:$A$2001,B1039)&gt;0,"Valid","Invalid Employee")</f>
        <v/>
      </c>
      <c r="L1039">
        <f>IF(E1039&gt;0,"Valid","Invalid Shares")</f>
        <v/>
      </c>
      <c r="M1039">
        <f>IF(G1039&gt;0,"Valid","Valid","Missing/Zero Tax")</f>
        <v/>
      </c>
      <c r="N1039">
        <f>IF(AND(K1039="Valid",L1039="Valid",M1039="Valid",O1039="Approved"),"PASS","INVESTIGATE")</f>
        <v/>
      </c>
      <c r="O1039">
        <f>IF(H1039="Approved","Approved","Review Required")</f>
        <v/>
      </c>
    </row>
    <row r="1040">
      <c r="A1040">
        <f>Share_Transactions!A1040</f>
        <v/>
      </c>
      <c r="B1040">
        <f>Share_Transactions!B1040</f>
        <v/>
      </c>
      <c r="C1040">
        <f>Share_Transactions!C1040</f>
        <v/>
      </c>
      <c r="D1040" s="9">
        <f>Share_Transactions!D1040</f>
        <v/>
      </c>
      <c r="E1040">
        <f>Share_Transactions!E1040</f>
        <v/>
      </c>
      <c r="F1040" s="10">
        <f>Share_Transactions!J1040</f>
        <v/>
      </c>
      <c r="G1040" s="10">
        <f>Share_Transactions!L1040</f>
        <v/>
      </c>
      <c r="H1040">
        <f>Share_Transactions!M1040</f>
        <v/>
      </c>
      <c r="I1040">
        <f>Share_Transactions!G1040</f>
        <v/>
      </c>
      <c r="J1040">
        <f>Share_Transactions!H1040</f>
        <v/>
      </c>
      <c r="K1040">
        <f>IF(COUNTIF(Employee_Data!$A$2:$A$2001,B1040)&gt;0,"Valid","Invalid Employee")</f>
        <v/>
      </c>
      <c r="L1040">
        <f>IF(E1040&gt;0,"Valid","Invalid Shares")</f>
        <v/>
      </c>
      <c r="M1040">
        <f>IF(G1040&gt;0,"Valid","Valid","Missing/Zero Tax")</f>
        <v/>
      </c>
      <c r="N1040">
        <f>IF(AND(K1040="Valid",L1040="Valid",M1040="Valid",O1040="Approved"),"PASS","INVESTIGATE")</f>
        <v/>
      </c>
      <c r="O1040">
        <f>IF(H1040="Approved","Approved","Review Required")</f>
        <v/>
      </c>
    </row>
    <row r="1041">
      <c r="A1041">
        <f>Share_Transactions!A1041</f>
        <v/>
      </c>
      <c r="B1041">
        <f>Share_Transactions!B1041</f>
        <v/>
      </c>
      <c r="C1041">
        <f>Share_Transactions!C1041</f>
        <v/>
      </c>
      <c r="D1041" s="9">
        <f>Share_Transactions!D1041</f>
        <v/>
      </c>
      <c r="E1041">
        <f>Share_Transactions!E1041</f>
        <v/>
      </c>
      <c r="F1041" s="10">
        <f>Share_Transactions!J1041</f>
        <v/>
      </c>
      <c r="G1041" s="10">
        <f>Share_Transactions!L1041</f>
        <v/>
      </c>
      <c r="H1041">
        <f>Share_Transactions!M1041</f>
        <v/>
      </c>
      <c r="I1041">
        <f>Share_Transactions!G1041</f>
        <v/>
      </c>
      <c r="J1041">
        <f>Share_Transactions!H1041</f>
        <v/>
      </c>
      <c r="K1041">
        <f>IF(COUNTIF(Employee_Data!$A$2:$A$2001,B1041)&gt;0,"Valid","Invalid Employee")</f>
        <v/>
      </c>
      <c r="L1041">
        <f>IF(E1041&gt;0,"Valid","Invalid Shares")</f>
        <v/>
      </c>
      <c r="M1041">
        <f>IF(G1041&gt;0,"Valid","Valid","Missing/Zero Tax")</f>
        <v/>
      </c>
      <c r="N1041">
        <f>IF(AND(K1041="Valid",L1041="Valid",M1041="Valid",O1041="Approved"),"PASS","INVESTIGATE")</f>
        <v/>
      </c>
      <c r="O1041">
        <f>IF(H1041="Approved","Approved","Review Required")</f>
        <v/>
      </c>
    </row>
    <row r="1042">
      <c r="A1042">
        <f>Share_Transactions!A1042</f>
        <v/>
      </c>
      <c r="B1042">
        <f>Share_Transactions!B1042</f>
        <v/>
      </c>
      <c r="C1042">
        <f>Share_Transactions!C1042</f>
        <v/>
      </c>
      <c r="D1042" s="9">
        <f>Share_Transactions!D1042</f>
        <v/>
      </c>
      <c r="E1042">
        <f>Share_Transactions!E1042</f>
        <v/>
      </c>
      <c r="F1042" s="10">
        <f>Share_Transactions!J1042</f>
        <v/>
      </c>
      <c r="G1042" s="10">
        <f>Share_Transactions!L1042</f>
        <v/>
      </c>
      <c r="H1042">
        <f>Share_Transactions!M1042</f>
        <v/>
      </c>
      <c r="I1042">
        <f>Share_Transactions!G1042</f>
        <v/>
      </c>
      <c r="J1042">
        <f>Share_Transactions!H1042</f>
        <v/>
      </c>
      <c r="K1042">
        <f>IF(COUNTIF(Employee_Data!$A$2:$A$2001,B1042)&gt;0,"Valid","Invalid Employee")</f>
        <v/>
      </c>
      <c r="L1042">
        <f>IF(E1042&gt;0,"Valid","Invalid Shares")</f>
        <v/>
      </c>
      <c r="M1042">
        <f>IF(G1042&gt;0,"Valid","Valid","Missing/Zero Tax")</f>
        <v/>
      </c>
      <c r="N1042">
        <f>IF(AND(K1042="Valid",L1042="Valid",M1042="Valid",O1042="Approved"),"PASS","INVESTIGATE")</f>
        <v/>
      </c>
      <c r="O1042">
        <f>IF(H1042="Approved","Approved","Review Required")</f>
        <v/>
      </c>
    </row>
    <row r="1043">
      <c r="A1043">
        <f>Share_Transactions!A1043</f>
        <v/>
      </c>
      <c r="B1043">
        <f>Share_Transactions!B1043</f>
        <v/>
      </c>
      <c r="C1043">
        <f>Share_Transactions!C1043</f>
        <v/>
      </c>
      <c r="D1043" s="9">
        <f>Share_Transactions!D1043</f>
        <v/>
      </c>
      <c r="E1043">
        <f>Share_Transactions!E1043</f>
        <v/>
      </c>
      <c r="F1043" s="10">
        <f>Share_Transactions!J1043</f>
        <v/>
      </c>
      <c r="G1043" s="10">
        <f>Share_Transactions!L1043</f>
        <v/>
      </c>
      <c r="H1043">
        <f>Share_Transactions!M1043</f>
        <v/>
      </c>
      <c r="I1043">
        <f>Share_Transactions!G1043</f>
        <v/>
      </c>
      <c r="J1043">
        <f>Share_Transactions!H1043</f>
        <v/>
      </c>
      <c r="K1043">
        <f>IF(COUNTIF(Employee_Data!$A$2:$A$2001,B1043)&gt;0,"Valid","Invalid Employee")</f>
        <v/>
      </c>
      <c r="L1043">
        <f>IF(E1043&gt;0,"Valid","Invalid Shares")</f>
        <v/>
      </c>
      <c r="M1043">
        <f>IF(G1043&gt;0,"Valid","Valid","Missing/Zero Tax")</f>
        <v/>
      </c>
      <c r="N1043">
        <f>IF(AND(K1043="Valid",L1043="Valid",M1043="Valid",O1043="Approved"),"PASS","INVESTIGATE")</f>
        <v/>
      </c>
      <c r="O1043">
        <f>IF(H1043="Approved","Approved","Review Required")</f>
        <v/>
      </c>
    </row>
    <row r="1044">
      <c r="A1044">
        <f>Share_Transactions!A1044</f>
        <v/>
      </c>
      <c r="B1044">
        <f>Share_Transactions!B1044</f>
        <v/>
      </c>
      <c r="C1044">
        <f>Share_Transactions!C1044</f>
        <v/>
      </c>
      <c r="D1044" s="9">
        <f>Share_Transactions!D1044</f>
        <v/>
      </c>
      <c r="E1044">
        <f>Share_Transactions!E1044</f>
        <v/>
      </c>
      <c r="F1044" s="10">
        <f>Share_Transactions!J1044</f>
        <v/>
      </c>
      <c r="G1044" s="10">
        <f>Share_Transactions!L1044</f>
        <v/>
      </c>
      <c r="H1044">
        <f>Share_Transactions!M1044</f>
        <v/>
      </c>
      <c r="I1044">
        <f>Share_Transactions!G1044</f>
        <v/>
      </c>
      <c r="J1044">
        <f>Share_Transactions!H1044</f>
        <v/>
      </c>
      <c r="K1044">
        <f>IF(COUNTIF(Employee_Data!$A$2:$A$2001,B1044)&gt;0,"Valid","Invalid Employee")</f>
        <v/>
      </c>
      <c r="L1044">
        <f>IF(E1044&gt;0,"Valid","Invalid Shares")</f>
        <v/>
      </c>
      <c r="M1044">
        <f>IF(G1044&gt;0,"Valid","Valid","Missing/Zero Tax")</f>
        <v/>
      </c>
      <c r="N1044">
        <f>IF(AND(K1044="Valid",L1044="Valid",M1044="Valid",O1044="Approved"),"PASS","INVESTIGATE")</f>
        <v/>
      </c>
      <c r="O1044">
        <f>IF(H1044="Approved","Approved","Review Required")</f>
        <v/>
      </c>
    </row>
    <row r="1045">
      <c r="A1045">
        <f>Share_Transactions!A1045</f>
        <v/>
      </c>
      <c r="B1045">
        <f>Share_Transactions!B1045</f>
        <v/>
      </c>
      <c r="C1045">
        <f>Share_Transactions!C1045</f>
        <v/>
      </c>
      <c r="D1045" s="9">
        <f>Share_Transactions!D1045</f>
        <v/>
      </c>
      <c r="E1045">
        <f>Share_Transactions!E1045</f>
        <v/>
      </c>
      <c r="F1045" s="10">
        <f>Share_Transactions!J1045</f>
        <v/>
      </c>
      <c r="G1045" s="10">
        <f>Share_Transactions!L1045</f>
        <v/>
      </c>
      <c r="H1045">
        <f>Share_Transactions!M1045</f>
        <v/>
      </c>
      <c r="I1045">
        <f>Share_Transactions!G1045</f>
        <v/>
      </c>
      <c r="J1045">
        <f>Share_Transactions!H1045</f>
        <v/>
      </c>
      <c r="K1045">
        <f>IF(COUNTIF(Employee_Data!$A$2:$A$2001,B1045)&gt;0,"Valid","Invalid Employee")</f>
        <v/>
      </c>
      <c r="L1045">
        <f>IF(E1045&gt;0,"Valid","Invalid Shares")</f>
        <v/>
      </c>
      <c r="M1045">
        <f>IF(G1045&gt;0,"Valid","Valid","Missing/Zero Tax")</f>
        <v/>
      </c>
      <c r="N1045">
        <f>IF(AND(K1045="Valid",L1045="Valid",M1045="Valid",O1045="Approved"),"PASS","INVESTIGATE")</f>
        <v/>
      </c>
      <c r="O1045">
        <f>IF(H1045="Approved","Approved","Review Required")</f>
        <v/>
      </c>
    </row>
    <row r="1046">
      <c r="A1046">
        <f>Share_Transactions!A1046</f>
        <v/>
      </c>
      <c r="B1046">
        <f>Share_Transactions!B1046</f>
        <v/>
      </c>
      <c r="C1046">
        <f>Share_Transactions!C1046</f>
        <v/>
      </c>
      <c r="D1046" s="9">
        <f>Share_Transactions!D1046</f>
        <v/>
      </c>
      <c r="E1046">
        <f>Share_Transactions!E1046</f>
        <v/>
      </c>
      <c r="F1046" s="10">
        <f>Share_Transactions!J1046</f>
        <v/>
      </c>
      <c r="G1046" s="10">
        <f>Share_Transactions!L1046</f>
        <v/>
      </c>
      <c r="H1046">
        <f>Share_Transactions!M1046</f>
        <v/>
      </c>
      <c r="I1046">
        <f>Share_Transactions!G1046</f>
        <v/>
      </c>
      <c r="J1046">
        <f>Share_Transactions!H1046</f>
        <v/>
      </c>
      <c r="K1046">
        <f>IF(COUNTIF(Employee_Data!$A$2:$A$2001,B1046)&gt;0,"Valid","Invalid Employee")</f>
        <v/>
      </c>
      <c r="L1046">
        <f>IF(E1046&gt;0,"Valid","Invalid Shares")</f>
        <v/>
      </c>
      <c r="M1046">
        <f>IF(G1046&gt;0,"Valid","Valid","Missing/Zero Tax")</f>
        <v/>
      </c>
      <c r="N1046">
        <f>IF(AND(K1046="Valid",L1046="Valid",M1046="Valid",O1046="Approved"),"PASS","INVESTIGATE")</f>
        <v/>
      </c>
      <c r="O1046">
        <f>IF(H1046="Approved","Approved","Review Required")</f>
        <v/>
      </c>
    </row>
    <row r="1047">
      <c r="A1047">
        <f>Share_Transactions!A1047</f>
        <v/>
      </c>
      <c r="B1047">
        <f>Share_Transactions!B1047</f>
        <v/>
      </c>
      <c r="C1047">
        <f>Share_Transactions!C1047</f>
        <v/>
      </c>
      <c r="D1047" s="9">
        <f>Share_Transactions!D1047</f>
        <v/>
      </c>
      <c r="E1047">
        <f>Share_Transactions!E1047</f>
        <v/>
      </c>
      <c r="F1047" s="10">
        <f>Share_Transactions!J1047</f>
        <v/>
      </c>
      <c r="G1047" s="10">
        <f>Share_Transactions!L1047</f>
        <v/>
      </c>
      <c r="H1047">
        <f>Share_Transactions!M1047</f>
        <v/>
      </c>
      <c r="I1047">
        <f>Share_Transactions!G1047</f>
        <v/>
      </c>
      <c r="J1047">
        <f>Share_Transactions!H1047</f>
        <v/>
      </c>
      <c r="K1047">
        <f>IF(COUNTIF(Employee_Data!$A$2:$A$2001,B1047)&gt;0,"Valid","Invalid Employee")</f>
        <v/>
      </c>
      <c r="L1047">
        <f>IF(E1047&gt;0,"Valid","Invalid Shares")</f>
        <v/>
      </c>
      <c r="M1047">
        <f>IF(G1047&gt;0,"Valid","Valid","Missing/Zero Tax")</f>
        <v/>
      </c>
      <c r="N1047">
        <f>IF(AND(K1047="Valid",L1047="Valid",M1047="Valid",O1047="Approved"),"PASS","INVESTIGATE")</f>
        <v/>
      </c>
      <c r="O1047">
        <f>IF(H1047="Approved","Approved","Review Required")</f>
        <v/>
      </c>
    </row>
    <row r="1048">
      <c r="A1048">
        <f>Share_Transactions!A1048</f>
        <v/>
      </c>
      <c r="B1048">
        <f>Share_Transactions!B1048</f>
        <v/>
      </c>
      <c r="C1048">
        <f>Share_Transactions!C1048</f>
        <v/>
      </c>
      <c r="D1048" s="9">
        <f>Share_Transactions!D1048</f>
        <v/>
      </c>
      <c r="E1048">
        <f>Share_Transactions!E1048</f>
        <v/>
      </c>
      <c r="F1048" s="10">
        <f>Share_Transactions!J1048</f>
        <v/>
      </c>
      <c r="G1048" s="10">
        <f>Share_Transactions!L1048</f>
        <v/>
      </c>
      <c r="H1048">
        <f>Share_Transactions!M1048</f>
        <v/>
      </c>
      <c r="I1048">
        <f>Share_Transactions!G1048</f>
        <v/>
      </c>
      <c r="J1048">
        <f>Share_Transactions!H1048</f>
        <v/>
      </c>
      <c r="K1048">
        <f>IF(COUNTIF(Employee_Data!$A$2:$A$2001,B1048)&gt;0,"Valid","Invalid Employee")</f>
        <v/>
      </c>
      <c r="L1048">
        <f>IF(E1048&gt;0,"Valid","Invalid Shares")</f>
        <v/>
      </c>
      <c r="M1048">
        <f>IF(G1048&gt;0,"Valid","Valid","Missing/Zero Tax")</f>
        <v/>
      </c>
      <c r="N1048">
        <f>IF(AND(K1048="Valid",L1048="Valid",M1048="Valid",O1048="Approved"),"PASS","INVESTIGATE")</f>
        <v/>
      </c>
      <c r="O1048">
        <f>IF(H1048="Approved","Approved","Review Required")</f>
        <v/>
      </c>
    </row>
    <row r="1049">
      <c r="A1049">
        <f>Share_Transactions!A1049</f>
        <v/>
      </c>
      <c r="B1049">
        <f>Share_Transactions!B1049</f>
        <v/>
      </c>
      <c r="C1049">
        <f>Share_Transactions!C1049</f>
        <v/>
      </c>
      <c r="D1049" s="9">
        <f>Share_Transactions!D1049</f>
        <v/>
      </c>
      <c r="E1049">
        <f>Share_Transactions!E1049</f>
        <v/>
      </c>
      <c r="F1049" s="10">
        <f>Share_Transactions!J1049</f>
        <v/>
      </c>
      <c r="G1049" s="10">
        <f>Share_Transactions!L1049</f>
        <v/>
      </c>
      <c r="H1049">
        <f>Share_Transactions!M1049</f>
        <v/>
      </c>
      <c r="I1049">
        <f>Share_Transactions!G1049</f>
        <v/>
      </c>
      <c r="J1049">
        <f>Share_Transactions!H1049</f>
        <v/>
      </c>
      <c r="K1049">
        <f>IF(COUNTIF(Employee_Data!$A$2:$A$2001,B1049)&gt;0,"Valid","Invalid Employee")</f>
        <v/>
      </c>
      <c r="L1049">
        <f>IF(E1049&gt;0,"Valid","Invalid Shares")</f>
        <v/>
      </c>
      <c r="M1049">
        <f>IF(G1049&gt;0,"Valid","Valid","Missing/Zero Tax")</f>
        <v/>
      </c>
      <c r="N1049">
        <f>IF(AND(K1049="Valid",L1049="Valid",M1049="Valid",O1049="Approved"),"PASS","INVESTIGATE")</f>
        <v/>
      </c>
      <c r="O1049">
        <f>IF(H1049="Approved","Approved","Review Required")</f>
        <v/>
      </c>
    </row>
    <row r="1050">
      <c r="A1050">
        <f>Share_Transactions!A1050</f>
        <v/>
      </c>
      <c r="B1050">
        <f>Share_Transactions!B1050</f>
        <v/>
      </c>
      <c r="C1050">
        <f>Share_Transactions!C1050</f>
        <v/>
      </c>
      <c r="D1050" s="9">
        <f>Share_Transactions!D1050</f>
        <v/>
      </c>
      <c r="E1050">
        <f>Share_Transactions!E1050</f>
        <v/>
      </c>
      <c r="F1050" s="10">
        <f>Share_Transactions!J1050</f>
        <v/>
      </c>
      <c r="G1050" s="10">
        <f>Share_Transactions!L1050</f>
        <v/>
      </c>
      <c r="H1050">
        <f>Share_Transactions!M1050</f>
        <v/>
      </c>
      <c r="I1050">
        <f>Share_Transactions!G1050</f>
        <v/>
      </c>
      <c r="J1050">
        <f>Share_Transactions!H1050</f>
        <v/>
      </c>
      <c r="K1050">
        <f>IF(COUNTIF(Employee_Data!$A$2:$A$2001,B1050)&gt;0,"Valid","Invalid Employee")</f>
        <v/>
      </c>
      <c r="L1050">
        <f>IF(E1050&gt;0,"Valid","Invalid Shares")</f>
        <v/>
      </c>
      <c r="M1050">
        <f>IF(G1050&gt;0,"Valid","Valid","Missing/Zero Tax")</f>
        <v/>
      </c>
      <c r="N1050">
        <f>IF(AND(K1050="Valid",L1050="Valid",M1050="Valid",O1050="Approved"),"PASS","INVESTIGATE")</f>
        <v/>
      </c>
      <c r="O1050">
        <f>IF(H1050="Approved","Approved","Review Required")</f>
        <v/>
      </c>
    </row>
    <row r="1051">
      <c r="A1051">
        <f>Share_Transactions!A1051</f>
        <v/>
      </c>
      <c r="B1051">
        <f>Share_Transactions!B1051</f>
        <v/>
      </c>
      <c r="C1051">
        <f>Share_Transactions!C1051</f>
        <v/>
      </c>
      <c r="D1051" s="9">
        <f>Share_Transactions!D1051</f>
        <v/>
      </c>
      <c r="E1051">
        <f>Share_Transactions!E1051</f>
        <v/>
      </c>
      <c r="F1051" s="10">
        <f>Share_Transactions!J1051</f>
        <v/>
      </c>
      <c r="G1051" s="10">
        <f>Share_Transactions!L1051</f>
        <v/>
      </c>
      <c r="H1051">
        <f>Share_Transactions!M1051</f>
        <v/>
      </c>
      <c r="I1051">
        <f>Share_Transactions!G1051</f>
        <v/>
      </c>
      <c r="J1051">
        <f>Share_Transactions!H1051</f>
        <v/>
      </c>
      <c r="K1051">
        <f>IF(COUNTIF(Employee_Data!$A$2:$A$2001,B1051)&gt;0,"Valid","Invalid Employee")</f>
        <v/>
      </c>
      <c r="L1051">
        <f>IF(E1051&gt;0,"Valid","Invalid Shares")</f>
        <v/>
      </c>
      <c r="M1051">
        <f>IF(G1051&gt;0,"Valid","Valid","Missing/Zero Tax")</f>
        <v/>
      </c>
      <c r="N1051">
        <f>IF(AND(K1051="Valid",L1051="Valid",M1051="Valid",O1051="Approved"),"PASS","INVESTIGATE")</f>
        <v/>
      </c>
      <c r="O1051">
        <f>IF(H1051="Approved","Approved","Review Required")</f>
        <v/>
      </c>
    </row>
    <row r="1052">
      <c r="A1052">
        <f>Share_Transactions!A1052</f>
        <v/>
      </c>
      <c r="B1052">
        <f>Share_Transactions!B1052</f>
        <v/>
      </c>
      <c r="C1052">
        <f>Share_Transactions!C1052</f>
        <v/>
      </c>
      <c r="D1052" s="9">
        <f>Share_Transactions!D1052</f>
        <v/>
      </c>
      <c r="E1052">
        <f>Share_Transactions!E1052</f>
        <v/>
      </c>
      <c r="F1052" s="10">
        <f>Share_Transactions!J1052</f>
        <v/>
      </c>
      <c r="G1052" s="10">
        <f>Share_Transactions!L1052</f>
        <v/>
      </c>
      <c r="H1052">
        <f>Share_Transactions!M1052</f>
        <v/>
      </c>
      <c r="I1052">
        <f>Share_Transactions!G1052</f>
        <v/>
      </c>
      <c r="J1052">
        <f>Share_Transactions!H1052</f>
        <v/>
      </c>
      <c r="K1052">
        <f>IF(COUNTIF(Employee_Data!$A$2:$A$2001,B1052)&gt;0,"Valid","Invalid Employee")</f>
        <v/>
      </c>
      <c r="L1052">
        <f>IF(E1052&gt;0,"Valid","Invalid Shares")</f>
        <v/>
      </c>
      <c r="M1052">
        <f>IF(G1052&gt;0,"Valid","Valid","Missing/Zero Tax")</f>
        <v/>
      </c>
      <c r="N1052">
        <f>IF(AND(K1052="Valid",L1052="Valid",M1052="Valid",O1052="Approved"),"PASS","INVESTIGATE")</f>
        <v/>
      </c>
      <c r="O1052">
        <f>IF(H1052="Approved","Approved","Review Required")</f>
        <v/>
      </c>
    </row>
    <row r="1053">
      <c r="A1053">
        <f>Share_Transactions!A1053</f>
        <v/>
      </c>
      <c r="B1053">
        <f>Share_Transactions!B1053</f>
        <v/>
      </c>
      <c r="C1053">
        <f>Share_Transactions!C1053</f>
        <v/>
      </c>
      <c r="D1053" s="9">
        <f>Share_Transactions!D1053</f>
        <v/>
      </c>
      <c r="E1053">
        <f>Share_Transactions!E1053</f>
        <v/>
      </c>
      <c r="F1053" s="10">
        <f>Share_Transactions!J1053</f>
        <v/>
      </c>
      <c r="G1053" s="10">
        <f>Share_Transactions!L1053</f>
        <v/>
      </c>
      <c r="H1053">
        <f>Share_Transactions!M1053</f>
        <v/>
      </c>
      <c r="I1053">
        <f>Share_Transactions!G1053</f>
        <v/>
      </c>
      <c r="J1053">
        <f>Share_Transactions!H1053</f>
        <v/>
      </c>
      <c r="K1053">
        <f>IF(COUNTIF(Employee_Data!$A$2:$A$2001,B1053)&gt;0,"Valid","Invalid Employee")</f>
        <v/>
      </c>
      <c r="L1053">
        <f>IF(E1053&gt;0,"Valid","Invalid Shares")</f>
        <v/>
      </c>
      <c r="M1053">
        <f>IF(G1053&gt;0,"Valid","Valid","Missing/Zero Tax")</f>
        <v/>
      </c>
      <c r="N1053">
        <f>IF(AND(K1053="Valid",L1053="Valid",M1053="Valid",O1053="Approved"),"PASS","INVESTIGATE")</f>
        <v/>
      </c>
      <c r="O1053">
        <f>IF(H1053="Approved","Approved","Review Required")</f>
        <v/>
      </c>
    </row>
    <row r="1054">
      <c r="A1054">
        <f>Share_Transactions!A1054</f>
        <v/>
      </c>
      <c r="B1054">
        <f>Share_Transactions!B1054</f>
        <v/>
      </c>
      <c r="C1054">
        <f>Share_Transactions!C1054</f>
        <v/>
      </c>
      <c r="D1054" s="9">
        <f>Share_Transactions!D1054</f>
        <v/>
      </c>
      <c r="E1054">
        <f>Share_Transactions!E1054</f>
        <v/>
      </c>
      <c r="F1054" s="10">
        <f>Share_Transactions!J1054</f>
        <v/>
      </c>
      <c r="G1054" s="10">
        <f>Share_Transactions!L1054</f>
        <v/>
      </c>
      <c r="H1054">
        <f>Share_Transactions!M1054</f>
        <v/>
      </c>
      <c r="I1054">
        <f>Share_Transactions!G1054</f>
        <v/>
      </c>
      <c r="J1054">
        <f>Share_Transactions!H1054</f>
        <v/>
      </c>
      <c r="K1054">
        <f>IF(COUNTIF(Employee_Data!$A$2:$A$2001,B1054)&gt;0,"Valid","Invalid Employee")</f>
        <v/>
      </c>
      <c r="L1054">
        <f>IF(E1054&gt;0,"Valid","Invalid Shares")</f>
        <v/>
      </c>
      <c r="M1054">
        <f>IF(G1054&gt;0,"Valid","Valid","Missing/Zero Tax")</f>
        <v/>
      </c>
      <c r="N1054">
        <f>IF(AND(K1054="Valid",L1054="Valid",M1054="Valid",O1054="Approved"),"PASS","INVESTIGATE")</f>
        <v/>
      </c>
      <c r="O1054">
        <f>IF(H1054="Approved","Approved","Review Required")</f>
        <v/>
      </c>
    </row>
    <row r="1055">
      <c r="A1055">
        <f>Share_Transactions!A1055</f>
        <v/>
      </c>
      <c r="B1055">
        <f>Share_Transactions!B1055</f>
        <v/>
      </c>
      <c r="C1055">
        <f>Share_Transactions!C1055</f>
        <v/>
      </c>
      <c r="D1055" s="9">
        <f>Share_Transactions!D1055</f>
        <v/>
      </c>
      <c r="E1055">
        <f>Share_Transactions!E1055</f>
        <v/>
      </c>
      <c r="F1055" s="10">
        <f>Share_Transactions!J1055</f>
        <v/>
      </c>
      <c r="G1055" s="10">
        <f>Share_Transactions!L1055</f>
        <v/>
      </c>
      <c r="H1055">
        <f>Share_Transactions!M1055</f>
        <v/>
      </c>
      <c r="I1055">
        <f>Share_Transactions!G1055</f>
        <v/>
      </c>
      <c r="J1055">
        <f>Share_Transactions!H1055</f>
        <v/>
      </c>
      <c r="K1055">
        <f>IF(COUNTIF(Employee_Data!$A$2:$A$2001,B1055)&gt;0,"Valid","Invalid Employee")</f>
        <v/>
      </c>
      <c r="L1055">
        <f>IF(E1055&gt;0,"Valid","Invalid Shares")</f>
        <v/>
      </c>
      <c r="M1055">
        <f>IF(G1055&gt;0,"Valid","Valid","Missing/Zero Tax")</f>
        <v/>
      </c>
      <c r="N1055">
        <f>IF(AND(K1055="Valid",L1055="Valid",M1055="Valid",O1055="Approved"),"PASS","INVESTIGATE")</f>
        <v/>
      </c>
      <c r="O1055">
        <f>IF(H1055="Approved","Approved","Review Required")</f>
        <v/>
      </c>
    </row>
    <row r="1056">
      <c r="A1056">
        <f>Share_Transactions!A1056</f>
        <v/>
      </c>
      <c r="B1056">
        <f>Share_Transactions!B1056</f>
        <v/>
      </c>
      <c r="C1056">
        <f>Share_Transactions!C1056</f>
        <v/>
      </c>
      <c r="D1056" s="9">
        <f>Share_Transactions!D1056</f>
        <v/>
      </c>
      <c r="E1056">
        <f>Share_Transactions!E1056</f>
        <v/>
      </c>
      <c r="F1056" s="10">
        <f>Share_Transactions!J1056</f>
        <v/>
      </c>
      <c r="G1056" s="10">
        <f>Share_Transactions!L1056</f>
        <v/>
      </c>
      <c r="H1056">
        <f>Share_Transactions!M1056</f>
        <v/>
      </c>
      <c r="I1056">
        <f>Share_Transactions!G1056</f>
        <v/>
      </c>
      <c r="J1056">
        <f>Share_Transactions!H1056</f>
        <v/>
      </c>
      <c r="K1056">
        <f>IF(COUNTIF(Employee_Data!$A$2:$A$2001,B1056)&gt;0,"Valid","Invalid Employee")</f>
        <v/>
      </c>
      <c r="L1056">
        <f>IF(E1056&gt;0,"Valid","Invalid Shares")</f>
        <v/>
      </c>
      <c r="M1056">
        <f>IF(G1056&gt;0,"Valid","Valid","Missing/Zero Tax")</f>
        <v/>
      </c>
      <c r="N1056">
        <f>IF(AND(K1056="Valid",L1056="Valid",M1056="Valid",O1056="Approved"),"PASS","INVESTIGATE")</f>
        <v/>
      </c>
      <c r="O1056">
        <f>IF(H1056="Approved","Approved","Review Required")</f>
        <v/>
      </c>
    </row>
    <row r="1057">
      <c r="A1057">
        <f>Share_Transactions!A1057</f>
        <v/>
      </c>
      <c r="B1057">
        <f>Share_Transactions!B1057</f>
        <v/>
      </c>
      <c r="C1057">
        <f>Share_Transactions!C1057</f>
        <v/>
      </c>
      <c r="D1057" s="9">
        <f>Share_Transactions!D1057</f>
        <v/>
      </c>
      <c r="E1057">
        <f>Share_Transactions!E1057</f>
        <v/>
      </c>
      <c r="F1057" s="10">
        <f>Share_Transactions!J1057</f>
        <v/>
      </c>
      <c r="G1057" s="10">
        <f>Share_Transactions!L1057</f>
        <v/>
      </c>
      <c r="H1057">
        <f>Share_Transactions!M1057</f>
        <v/>
      </c>
      <c r="I1057">
        <f>Share_Transactions!G1057</f>
        <v/>
      </c>
      <c r="J1057">
        <f>Share_Transactions!H1057</f>
        <v/>
      </c>
      <c r="K1057">
        <f>IF(COUNTIF(Employee_Data!$A$2:$A$2001,B1057)&gt;0,"Valid","Invalid Employee")</f>
        <v/>
      </c>
      <c r="L1057">
        <f>IF(E1057&gt;0,"Valid","Invalid Shares")</f>
        <v/>
      </c>
      <c r="M1057">
        <f>IF(G1057&gt;0,"Valid","Valid","Missing/Zero Tax")</f>
        <v/>
      </c>
      <c r="N1057">
        <f>IF(AND(K1057="Valid",L1057="Valid",M1057="Valid",O1057="Approved"),"PASS","INVESTIGATE")</f>
        <v/>
      </c>
      <c r="O1057">
        <f>IF(H1057="Approved","Approved","Review Required")</f>
        <v/>
      </c>
    </row>
    <row r="1058">
      <c r="A1058">
        <f>Share_Transactions!A1058</f>
        <v/>
      </c>
      <c r="B1058">
        <f>Share_Transactions!B1058</f>
        <v/>
      </c>
      <c r="C1058">
        <f>Share_Transactions!C1058</f>
        <v/>
      </c>
      <c r="D1058" s="9">
        <f>Share_Transactions!D1058</f>
        <v/>
      </c>
      <c r="E1058">
        <f>Share_Transactions!E1058</f>
        <v/>
      </c>
      <c r="F1058" s="10">
        <f>Share_Transactions!J1058</f>
        <v/>
      </c>
      <c r="G1058" s="10">
        <f>Share_Transactions!L1058</f>
        <v/>
      </c>
      <c r="H1058">
        <f>Share_Transactions!M1058</f>
        <v/>
      </c>
      <c r="I1058">
        <f>Share_Transactions!G1058</f>
        <v/>
      </c>
      <c r="J1058">
        <f>Share_Transactions!H1058</f>
        <v/>
      </c>
      <c r="K1058">
        <f>IF(COUNTIF(Employee_Data!$A$2:$A$2001,B1058)&gt;0,"Valid","Invalid Employee")</f>
        <v/>
      </c>
      <c r="L1058">
        <f>IF(E1058&gt;0,"Valid","Invalid Shares")</f>
        <v/>
      </c>
      <c r="M1058">
        <f>IF(G1058&gt;0,"Valid","Valid","Missing/Zero Tax")</f>
        <v/>
      </c>
      <c r="N1058">
        <f>IF(AND(K1058="Valid",L1058="Valid",M1058="Valid",O1058="Approved"),"PASS","INVESTIGATE")</f>
        <v/>
      </c>
      <c r="O1058">
        <f>IF(H1058="Approved","Approved","Review Required")</f>
        <v/>
      </c>
    </row>
    <row r="1059">
      <c r="A1059">
        <f>Share_Transactions!A1059</f>
        <v/>
      </c>
      <c r="B1059">
        <f>Share_Transactions!B1059</f>
        <v/>
      </c>
      <c r="C1059">
        <f>Share_Transactions!C1059</f>
        <v/>
      </c>
      <c r="D1059" s="9">
        <f>Share_Transactions!D1059</f>
        <v/>
      </c>
      <c r="E1059">
        <f>Share_Transactions!E1059</f>
        <v/>
      </c>
      <c r="F1059" s="10">
        <f>Share_Transactions!J1059</f>
        <v/>
      </c>
      <c r="G1059" s="10">
        <f>Share_Transactions!L1059</f>
        <v/>
      </c>
      <c r="H1059">
        <f>Share_Transactions!M1059</f>
        <v/>
      </c>
      <c r="I1059">
        <f>Share_Transactions!G1059</f>
        <v/>
      </c>
      <c r="J1059">
        <f>Share_Transactions!H1059</f>
        <v/>
      </c>
      <c r="K1059">
        <f>IF(COUNTIF(Employee_Data!$A$2:$A$2001,B1059)&gt;0,"Valid","Invalid Employee")</f>
        <v/>
      </c>
      <c r="L1059">
        <f>IF(E1059&gt;0,"Valid","Invalid Shares")</f>
        <v/>
      </c>
      <c r="M1059">
        <f>IF(G1059&gt;0,"Valid","Valid","Missing/Zero Tax")</f>
        <v/>
      </c>
      <c r="N1059">
        <f>IF(AND(K1059="Valid",L1059="Valid",M1059="Valid",O1059="Approved"),"PASS","INVESTIGATE")</f>
        <v/>
      </c>
      <c r="O1059">
        <f>IF(H1059="Approved","Approved","Review Required")</f>
        <v/>
      </c>
    </row>
    <row r="1060">
      <c r="A1060">
        <f>Share_Transactions!A1060</f>
        <v/>
      </c>
      <c r="B1060">
        <f>Share_Transactions!B1060</f>
        <v/>
      </c>
      <c r="C1060">
        <f>Share_Transactions!C1060</f>
        <v/>
      </c>
      <c r="D1060" s="9">
        <f>Share_Transactions!D1060</f>
        <v/>
      </c>
      <c r="E1060">
        <f>Share_Transactions!E1060</f>
        <v/>
      </c>
      <c r="F1060" s="10">
        <f>Share_Transactions!J1060</f>
        <v/>
      </c>
      <c r="G1060" s="10">
        <f>Share_Transactions!L1060</f>
        <v/>
      </c>
      <c r="H1060">
        <f>Share_Transactions!M1060</f>
        <v/>
      </c>
      <c r="I1060">
        <f>Share_Transactions!G1060</f>
        <v/>
      </c>
      <c r="J1060">
        <f>Share_Transactions!H1060</f>
        <v/>
      </c>
      <c r="K1060">
        <f>IF(COUNTIF(Employee_Data!$A$2:$A$2001,B1060)&gt;0,"Valid","Invalid Employee")</f>
        <v/>
      </c>
      <c r="L1060">
        <f>IF(E1060&gt;0,"Valid","Invalid Shares")</f>
        <v/>
      </c>
      <c r="M1060">
        <f>IF(G1060&gt;0,"Valid","Valid","Missing/Zero Tax")</f>
        <v/>
      </c>
      <c r="N1060">
        <f>IF(AND(K1060="Valid",L1060="Valid",M1060="Valid",O1060="Approved"),"PASS","INVESTIGATE")</f>
        <v/>
      </c>
      <c r="O1060">
        <f>IF(H1060="Approved","Approved","Review Required")</f>
        <v/>
      </c>
    </row>
    <row r="1061">
      <c r="A1061">
        <f>Share_Transactions!A1061</f>
        <v/>
      </c>
      <c r="B1061">
        <f>Share_Transactions!B1061</f>
        <v/>
      </c>
      <c r="C1061">
        <f>Share_Transactions!C1061</f>
        <v/>
      </c>
      <c r="D1061" s="9">
        <f>Share_Transactions!D1061</f>
        <v/>
      </c>
      <c r="E1061">
        <f>Share_Transactions!E1061</f>
        <v/>
      </c>
      <c r="F1061" s="10">
        <f>Share_Transactions!J1061</f>
        <v/>
      </c>
      <c r="G1061" s="10">
        <f>Share_Transactions!L1061</f>
        <v/>
      </c>
      <c r="H1061">
        <f>Share_Transactions!M1061</f>
        <v/>
      </c>
      <c r="I1061">
        <f>Share_Transactions!G1061</f>
        <v/>
      </c>
      <c r="J1061">
        <f>Share_Transactions!H1061</f>
        <v/>
      </c>
      <c r="K1061">
        <f>IF(COUNTIF(Employee_Data!$A$2:$A$2001,B1061)&gt;0,"Valid","Invalid Employee")</f>
        <v/>
      </c>
      <c r="L1061">
        <f>IF(E1061&gt;0,"Valid","Invalid Shares")</f>
        <v/>
      </c>
      <c r="M1061">
        <f>IF(G1061&gt;0,"Valid","Valid","Missing/Zero Tax")</f>
        <v/>
      </c>
      <c r="N1061">
        <f>IF(AND(K1061="Valid",L1061="Valid",M1061="Valid",O1061="Approved"),"PASS","INVESTIGATE")</f>
        <v/>
      </c>
      <c r="O1061">
        <f>IF(H1061="Approved","Approved","Review Required")</f>
        <v/>
      </c>
    </row>
    <row r="1062">
      <c r="A1062">
        <f>Share_Transactions!A1062</f>
        <v/>
      </c>
      <c r="B1062">
        <f>Share_Transactions!B1062</f>
        <v/>
      </c>
      <c r="C1062">
        <f>Share_Transactions!C1062</f>
        <v/>
      </c>
      <c r="D1062" s="9">
        <f>Share_Transactions!D1062</f>
        <v/>
      </c>
      <c r="E1062">
        <f>Share_Transactions!E1062</f>
        <v/>
      </c>
      <c r="F1062" s="10">
        <f>Share_Transactions!J1062</f>
        <v/>
      </c>
      <c r="G1062" s="10">
        <f>Share_Transactions!L1062</f>
        <v/>
      </c>
      <c r="H1062">
        <f>Share_Transactions!M1062</f>
        <v/>
      </c>
      <c r="I1062">
        <f>Share_Transactions!G1062</f>
        <v/>
      </c>
      <c r="J1062">
        <f>Share_Transactions!H1062</f>
        <v/>
      </c>
      <c r="K1062">
        <f>IF(COUNTIF(Employee_Data!$A$2:$A$2001,B1062)&gt;0,"Valid","Invalid Employee")</f>
        <v/>
      </c>
      <c r="L1062">
        <f>IF(E1062&gt;0,"Valid","Invalid Shares")</f>
        <v/>
      </c>
      <c r="M1062">
        <f>IF(G1062&gt;0,"Valid","Valid","Missing/Zero Tax")</f>
        <v/>
      </c>
      <c r="N1062">
        <f>IF(AND(K1062="Valid",L1062="Valid",M1062="Valid",O1062="Approved"),"PASS","INVESTIGATE")</f>
        <v/>
      </c>
      <c r="O1062">
        <f>IF(H1062="Approved","Approved","Review Required")</f>
        <v/>
      </c>
    </row>
    <row r="1063">
      <c r="A1063">
        <f>Share_Transactions!A1063</f>
        <v/>
      </c>
      <c r="B1063">
        <f>Share_Transactions!B1063</f>
        <v/>
      </c>
      <c r="C1063">
        <f>Share_Transactions!C1063</f>
        <v/>
      </c>
      <c r="D1063" s="9">
        <f>Share_Transactions!D1063</f>
        <v/>
      </c>
      <c r="E1063">
        <f>Share_Transactions!E1063</f>
        <v/>
      </c>
      <c r="F1063" s="10">
        <f>Share_Transactions!J1063</f>
        <v/>
      </c>
      <c r="G1063" s="10">
        <f>Share_Transactions!L1063</f>
        <v/>
      </c>
      <c r="H1063">
        <f>Share_Transactions!M1063</f>
        <v/>
      </c>
      <c r="I1063">
        <f>Share_Transactions!G1063</f>
        <v/>
      </c>
      <c r="J1063">
        <f>Share_Transactions!H1063</f>
        <v/>
      </c>
      <c r="K1063">
        <f>IF(COUNTIF(Employee_Data!$A$2:$A$2001,B1063)&gt;0,"Valid","Invalid Employee")</f>
        <v/>
      </c>
      <c r="L1063">
        <f>IF(E1063&gt;0,"Valid","Invalid Shares")</f>
        <v/>
      </c>
      <c r="M1063">
        <f>IF(G1063&gt;0,"Valid","Valid","Missing/Zero Tax")</f>
        <v/>
      </c>
      <c r="N1063">
        <f>IF(AND(K1063="Valid",L1063="Valid",M1063="Valid",O1063="Approved"),"PASS","INVESTIGATE")</f>
        <v/>
      </c>
      <c r="O1063">
        <f>IF(H1063="Approved","Approved","Review Required")</f>
        <v/>
      </c>
    </row>
    <row r="1064">
      <c r="A1064">
        <f>Share_Transactions!A1064</f>
        <v/>
      </c>
      <c r="B1064">
        <f>Share_Transactions!B1064</f>
        <v/>
      </c>
      <c r="C1064">
        <f>Share_Transactions!C1064</f>
        <v/>
      </c>
      <c r="D1064" s="9">
        <f>Share_Transactions!D1064</f>
        <v/>
      </c>
      <c r="E1064">
        <f>Share_Transactions!E1064</f>
        <v/>
      </c>
      <c r="F1064" s="10">
        <f>Share_Transactions!J1064</f>
        <v/>
      </c>
      <c r="G1064" s="10">
        <f>Share_Transactions!L1064</f>
        <v/>
      </c>
      <c r="H1064">
        <f>Share_Transactions!M1064</f>
        <v/>
      </c>
      <c r="I1064">
        <f>Share_Transactions!G1064</f>
        <v/>
      </c>
      <c r="J1064">
        <f>Share_Transactions!H1064</f>
        <v/>
      </c>
      <c r="K1064">
        <f>IF(COUNTIF(Employee_Data!$A$2:$A$2001,B1064)&gt;0,"Valid","Invalid Employee")</f>
        <v/>
      </c>
      <c r="L1064">
        <f>IF(E1064&gt;0,"Valid","Invalid Shares")</f>
        <v/>
      </c>
      <c r="M1064">
        <f>IF(G1064&gt;0,"Valid","Valid","Missing/Zero Tax")</f>
        <v/>
      </c>
      <c r="N1064">
        <f>IF(AND(K1064="Valid",L1064="Valid",M1064="Valid",O1064="Approved"),"PASS","INVESTIGATE")</f>
        <v/>
      </c>
      <c r="O1064">
        <f>IF(H1064="Approved","Approved","Review Required")</f>
        <v/>
      </c>
    </row>
    <row r="1065">
      <c r="A1065">
        <f>Share_Transactions!A1065</f>
        <v/>
      </c>
      <c r="B1065">
        <f>Share_Transactions!B1065</f>
        <v/>
      </c>
      <c r="C1065">
        <f>Share_Transactions!C1065</f>
        <v/>
      </c>
      <c r="D1065" s="9">
        <f>Share_Transactions!D1065</f>
        <v/>
      </c>
      <c r="E1065">
        <f>Share_Transactions!E1065</f>
        <v/>
      </c>
      <c r="F1065" s="10">
        <f>Share_Transactions!J1065</f>
        <v/>
      </c>
      <c r="G1065" s="10">
        <f>Share_Transactions!L1065</f>
        <v/>
      </c>
      <c r="H1065">
        <f>Share_Transactions!M1065</f>
        <v/>
      </c>
      <c r="I1065">
        <f>Share_Transactions!G1065</f>
        <v/>
      </c>
      <c r="J1065">
        <f>Share_Transactions!H1065</f>
        <v/>
      </c>
      <c r="K1065">
        <f>IF(COUNTIF(Employee_Data!$A$2:$A$2001,B1065)&gt;0,"Valid","Invalid Employee")</f>
        <v/>
      </c>
      <c r="L1065">
        <f>IF(E1065&gt;0,"Valid","Invalid Shares")</f>
        <v/>
      </c>
      <c r="M1065">
        <f>IF(G1065&gt;0,"Valid","Valid","Missing/Zero Tax")</f>
        <v/>
      </c>
      <c r="N1065">
        <f>IF(AND(K1065="Valid",L1065="Valid",M1065="Valid",O1065="Approved"),"PASS","INVESTIGATE")</f>
        <v/>
      </c>
      <c r="O1065">
        <f>IF(H1065="Approved","Approved","Review Required")</f>
        <v/>
      </c>
    </row>
    <row r="1066">
      <c r="A1066">
        <f>Share_Transactions!A1066</f>
        <v/>
      </c>
      <c r="B1066">
        <f>Share_Transactions!B1066</f>
        <v/>
      </c>
      <c r="C1066">
        <f>Share_Transactions!C1066</f>
        <v/>
      </c>
      <c r="D1066" s="9">
        <f>Share_Transactions!D1066</f>
        <v/>
      </c>
      <c r="E1066">
        <f>Share_Transactions!E1066</f>
        <v/>
      </c>
      <c r="F1066" s="10">
        <f>Share_Transactions!J1066</f>
        <v/>
      </c>
      <c r="G1066" s="10">
        <f>Share_Transactions!L1066</f>
        <v/>
      </c>
      <c r="H1066">
        <f>Share_Transactions!M1066</f>
        <v/>
      </c>
      <c r="I1066">
        <f>Share_Transactions!G1066</f>
        <v/>
      </c>
      <c r="J1066">
        <f>Share_Transactions!H1066</f>
        <v/>
      </c>
      <c r="K1066">
        <f>IF(COUNTIF(Employee_Data!$A$2:$A$2001,B1066)&gt;0,"Valid","Invalid Employee")</f>
        <v/>
      </c>
      <c r="L1066">
        <f>IF(E1066&gt;0,"Valid","Invalid Shares")</f>
        <v/>
      </c>
      <c r="M1066">
        <f>IF(G1066&gt;0,"Valid","Valid","Missing/Zero Tax")</f>
        <v/>
      </c>
      <c r="N1066">
        <f>IF(AND(K1066="Valid",L1066="Valid",M1066="Valid",O1066="Approved"),"PASS","INVESTIGATE")</f>
        <v/>
      </c>
      <c r="O1066">
        <f>IF(H1066="Approved","Approved","Review Required")</f>
        <v/>
      </c>
    </row>
    <row r="1067">
      <c r="A1067">
        <f>Share_Transactions!A1067</f>
        <v/>
      </c>
      <c r="B1067">
        <f>Share_Transactions!B1067</f>
        <v/>
      </c>
      <c r="C1067">
        <f>Share_Transactions!C1067</f>
        <v/>
      </c>
      <c r="D1067" s="9">
        <f>Share_Transactions!D1067</f>
        <v/>
      </c>
      <c r="E1067">
        <f>Share_Transactions!E1067</f>
        <v/>
      </c>
      <c r="F1067" s="10">
        <f>Share_Transactions!J1067</f>
        <v/>
      </c>
      <c r="G1067" s="10">
        <f>Share_Transactions!L1067</f>
        <v/>
      </c>
      <c r="H1067">
        <f>Share_Transactions!M1067</f>
        <v/>
      </c>
      <c r="I1067">
        <f>Share_Transactions!G1067</f>
        <v/>
      </c>
      <c r="J1067">
        <f>Share_Transactions!H1067</f>
        <v/>
      </c>
      <c r="K1067">
        <f>IF(COUNTIF(Employee_Data!$A$2:$A$2001,B1067)&gt;0,"Valid","Invalid Employee")</f>
        <v/>
      </c>
      <c r="L1067">
        <f>IF(E1067&gt;0,"Valid","Invalid Shares")</f>
        <v/>
      </c>
      <c r="M1067">
        <f>IF(G1067&gt;0,"Valid","Valid","Missing/Zero Tax")</f>
        <v/>
      </c>
      <c r="N1067">
        <f>IF(AND(K1067="Valid",L1067="Valid",M1067="Valid",O1067="Approved"),"PASS","INVESTIGATE")</f>
        <v/>
      </c>
      <c r="O1067">
        <f>IF(H1067="Approved","Approved","Review Required")</f>
        <v/>
      </c>
    </row>
    <row r="1068">
      <c r="A1068">
        <f>Share_Transactions!A1068</f>
        <v/>
      </c>
      <c r="B1068">
        <f>Share_Transactions!B1068</f>
        <v/>
      </c>
      <c r="C1068">
        <f>Share_Transactions!C1068</f>
        <v/>
      </c>
      <c r="D1068" s="9">
        <f>Share_Transactions!D1068</f>
        <v/>
      </c>
      <c r="E1068">
        <f>Share_Transactions!E1068</f>
        <v/>
      </c>
      <c r="F1068" s="10">
        <f>Share_Transactions!J1068</f>
        <v/>
      </c>
      <c r="G1068" s="10">
        <f>Share_Transactions!L1068</f>
        <v/>
      </c>
      <c r="H1068">
        <f>Share_Transactions!M1068</f>
        <v/>
      </c>
      <c r="I1068">
        <f>Share_Transactions!G1068</f>
        <v/>
      </c>
      <c r="J1068">
        <f>Share_Transactions!H1068</f>
        <v/>
      </c>
      <c r="K1068">
        <f>IF(COUNTIF(Employee_Data!$A$2:$A$2001,B1068)&gt;0,"Valid","Invalid Employee")</f>
        <v/>
      </c>
      <c r="L1068">
        <f>IF(E1068&gt;0,"Valid","Invalid Shares")</f>
        <v/>
      </c>
      <c r="M1068">
        <f>IF(G1068&gt;0,"Valid","Valid","Missing/Zero Tax")</f>
        <v/>
      </c>
      <c r="N1068">
        <f>IF(AND(K1068="Valid",L1068="Valid",M1068="Valid",O1068="Approved"),"PASS","INVESTIGATE")</f>
        <v/>
      </c>
      <c r="O1068">
        <f>IF(H1068="Approved","Approved","Review Required")</f>
        <v/>
      </c>
    </row>
    <row r="1069">
      <c r="A1069">
        <f>Share_Transactions!A1069</f>
        <v/>
      </c>
      <c r="B1069">
        <f>Share_Transactions!B1069</f>
        <v/>
      </c>
      <c r="C1069">
        <f>Share_Transactions!C1069</f>
        <v/>
      </c>
      <c r="D1069" s="9">
        <f>Share_Transactions!D1069</f>
        <v/>
      </c>
      <c r="E1069">
        <f>Share_Transactions!E1069</f>
        <v/>
      </c>
      <c r="F1069" s="10">
        <f>Share_Transactions!J1069</f>
        <v/>
      </c>
      <c r="G1069" s="10">
        <f>Share_Transactions!L1069</f>
        <v/>
      </c>
      <c r="H1069">
        <f>Share_Transactions!M1069</f>
        <v/>
      </c>
      <c r="I1069">
        <f>Share_Transactions!G1069</f>
        <v/>
      </c>
      <c r="J1069">
        <f>Share_Transactions!H1069</f>
        <v/>
      </c>
      <c r="K1069">
        <f>IF(COUNTIF(Employee_Data!$A$2:$A$2001,B1069)&gt;0,"Valid","Invalid Employee")</f>
        <v/>
      </c>
      <c r="L1069">
        <f>IF(E1069&gt;0,"Valid","Invalid Shares")</f>
        <v/>
      </c>
      <c r="M1069">
        <f>IF(G1069&gt;0,"Valid","Valid","Missing/Zero Tax")</f>
        <v/>
      </c>
      <c r="N1069">
        <f>IF(AND(K1069="Valid",L1069="Valid",M1069="Valid",O1069="Approved"),"PASS","INVESTIGATE")</f>
        <v/>
      </c>
      <c r="O1069">
        <f>IF(H1069="Approved","Approved","Review Required")</f>
        <v/>
      </c>
    </row>
    <row r="1070">
      <c r="A1070">
        <f>Share_Transactions!A1070</f>
        <v/>
      </c>
      <c r="B1070">
        <f>Share_Transactions!B1070</f>
        <v/>
      </c>
      <c r="C1070">
        <f>Share_Transactions!C1070</f>
        <v/>
      </c>
      <c r="D1070" s="9">
        <f>Share_Transactions!D1070</f>
        <v/>
      </c>
      <c r="E1070">
        <f>Share_Transactions!E1070</f>
        <v/>
      </c>
      <c r="F1070" s="10">
        <f>Share_Transactions!J1070</f>
        <v/>
      </c>
      <c r="G1070" s="10">
        <f>Share_Transactions!L1070</f>
        <v/>
      </c>
      <c r="H1070">
        <f>Share_Transactions!M1070</f>
        <v/>
      </c>
      <c r="I1070">
        <f>Share_Transactions!G1070</f>
        <v/>
      </c>
      <c r="J1070">
        <f>Share_Transactions!H1070</f>
        <v/>
      </c>
      <c r="K1070">
        <f>IF(COUNTIF(Employee_Data!$A$2:$A$2001,B1070)&gt;0,"Valid","Invalid Employee")</f>
        <v/>
      </c>
      <c r="L1070">
        <f>IF(E1070&gt;0,"Valid","Invalid Shares")</f>
        <v/>
      </c>
      <c r="M1070">
        <f>IF(G1070&gt;0,"Valid","Valid","Missing/Zero Tax")</f>
        <v/>
      </c>
      <c r="N1070">
        <f>IF(AND(K1070="Valid",L1070="Valid",M1070="Valid",O1070="Approved"),"PASS","INVESTIGATE")</f>
        <v/>
      </c>
      <c r="O1070">
        <f>IF(H1070="Approved","Approved","Review Required")</f>
        <v/>
      </c>
    </row>
    <row r="1071">
      <c r="A1071">
        <f>Share_Transactions!A1071</f>
        <v/>
      </c>
      <c r="B1071">
        <f>Share_Transactions!B1071</f>
        <v/>
      </c>
      <c r="C1071">
        <f>Share_Transactions!C1071</f>
        <v/>
      </c>
      <c r="D1071" s="9">
        <f>Share_Transactions!D1071</f>
        <v/>
      </c>
      <c r="E1071">
        <f>Share_Transactions!E1071</f>
        <v/>
      </c>
      <c r="F1071" s="10">
        <f>Share_Transactions!J1071</f>
        <v/>
      </c>
      <c r="G1071" s="10">
        <f>Share_Transactions!L1071</f>
        <v/>
      </c>
      <c r="H1071">
        <f>Share_Transactions!M1071</f>
        <v/>
      </c>
      <c r="I1071">
        <f>Share_Transactions!G1071</f>
        <v/>
      </c>
      <c r="J1071">
        <f>Share_Transactions!H1071</f>
        <v/>
      </c>
      <c r="K1071">
        <f>IF(COUNTIF(Employee_Data!$A$2:$A$2001,B1071)&gt;0,"Valid","Invalid Employee")</f>
        <v/>
      </c>
      <c r="L1071">
        <f>IF(E1071&gt;0,"Valid","Invalid Shares")</f>
        <v/>
      </c>
      <c r="M1071">
        <f>IF(G1071&gt;0,"Valid","Valid","Missing/Zero Tax")</f>
        <v/>
      </c>
      <c r="N1071">
        <f>IF(AND(K1071="Valid",L1071="Valid",M1071="Valid",O1071="Approved"),"PASS","INVESTIGATE")</f>
        <v/>
      </c>
      <c r="O1071">
        <f>IF(H1071="Approved","Approved","Review Required")</f>
        <v/>
      </c>
    </row>
    <row r="1072">
      <c r="A1072">
        <f>Share_Transactions!A1072</f>
        <v/>
      </c>
      <c r="B1072">
        <f>Share_Transactions!B1072</f>
        <v/>
      </c>
      <c r="C1072">
        <f>Share_Transactions!C1072</f>
        <v/>
      </c>
      <c r="D1072" s="9">
        <f>Share_Transactions!D1072</f>
        <v/>
      </c>
      <c r="E1072">
        <f>Share_Transactions!E1072</f>
        <v/>
      </c>
      <c r="F1072" s="10">
        <f>Share_Transactions!J1072</f>
        <v/>
      </c>
      <c r="G1072" s="10">
        <f>Share_Transactions!L1072</f>
        <v/>
      </c>
      <c r="H1072">
        <f>Share_Transactions!M1072</f>
        <v/>
      </c>
      <c r="I1072">
        <f>Share_Transactions!G1072</f>
        <v/>
      </c>
      <c r="J1072">
        <f>Share_Transactions!H1072</f>
        <v/>
      </c>
      <c r="K1072">
        <f>IF(COUNTIF(Employee_Data!$A$2:$A$2001,B1072)&gt;0,"Valid","Invalid Employee")</f>
        <v/>
      </c>
      <c r="L1072">
        <f>IF(E1072&gt;0,"Valid","Invalid Shares")</f>
        <v/>
      </c>
      <c r="M1072">
        <f>IF(G1072&gt;0,"Valid","Valid","Missing/Zero Tax")</f>
        <v/>
      </c>
      <c r="N1072">
        <f>IF(AND(K1072="Valid",L1072="Valid",M1072="Valid",O1072="Approved"),"PASS","INVESTIGATE")</f>
        <v/>
      </c>
      <c r="O1072">
        <f>IF(H1072="Approved","Approved","Review Required")</f>
        <v/>
      </c>
    </row>
    <row r="1073">
      <c r="A1073">
        <f>Share_Transactions!A1073</f>
        <v/>
      </c>
      <c r="B1073">
        <f>Share_Transactions!B1073</f>
        <v/>
      </c>
      <c r="C1073">
        <f>Share_Transactions!C1073</f>
        <v/>
      </c>
      <c r="D1073" s="9">
        <f>Share_Transactions!D1073</f>
        <v/>
      </c>
      <c r="E1073">
        <f>Share_Transactions!E1073</f>
        <v/>
      </c>
      <c r="F1073" s="10">
        <f>Share_Transactions!J1073</f>
        <v/>
      </c>
      <c r="G1073" s="10">
        <f>Share_Transactions!L1073</f>
        <v/>
      </c>
      <c r="H1073">
        <f>Share_Transactions!M1073</f>
        <v/>
      </c>
      <c r="I1073">
        <f>Share_Transactions!G1073</f>
        <v/>
      </c>
      <c r="J1073">
        <f>Share_Transactions!H1073</f>
        <v/>
      </c>
      <c r="K1073">
        <f>IF(COUNTIF(Employee_Data!$A$2:$A$2001,B1073)&gt;0,"Valid","Invalid Employee")</f>
        <v/>
      </c>
      <c r="L1073">
        <f>IF(E1073&gt;0,"Valid","Invalid Shares")</f>
        <v/>
      </c>
      <c r="M1073">
        <f>IF(G1073&gt;0,"Valid","Valid","Missing/Zero Tax")</f>
        <v/>
      </c>
      <c r="N1073">
        <f>IF(AND(K1073="Valid",L1073="Valid",M1073="Valid",O1073="Approved"),"PASS","INVESTIGATE")</f>
        <v/>
      </c>
      <c r="O1073">
        <f>IF(H1073="Approved","Approved","Review Required")</f>
        <v/>
      </c>
    </row>
    <row r="1074">
      <c r="A1074">
        <f>Share_Transactions!A1074</f>
        <v/>
      </c>
      <c r="B1074">
        <f>Share_Transactions!B1074</f>
        <v/>
      </c>
      <c r="C1074">
        <f>Share_Transactions!C1074</f>
        <v/>
      </c>
      <c r="D1074" s="9">
        <f>Share_Transactions!D1074</f>
        <v/>
      </c>
      <c r="E1074">
        <f>Share_Transactions!E1074</f>
        <v/>
      </c>
      <c r="F1074" s="10">
        <f>Share_Transactions!J1074</f>
        <v/>
      </c>
      <c r="G1074" s="10">
        <f>Share_Transactions!L1074</f>
        <v/>
      </c>
      <c r="H1074">
        <f>Share_Transactions!M1074</f>
        <v/>
      </c>
      <c r="I1074">
        <f>Share_Transactions!G1074</f>
        <v/>
      </c>
      <c r="J1074">
        <f>Share_Transactions!H1074</f>
        <v/>
      </c>
      <c r="K1074">
        <f>IF(COUNTIF(Employee_Data!$A$2:$A$2001,B1074)&gt;0,"Valid","Invalid Employee")</f>
        <v/>
      </c>
      <c r="L1074">
        <f>IF(E1074&gt;0,"Valid","Invalid Shares")</f>
        <v/>
      </c>
      <c r="M1074">
        <f>IF(G1074&gt;0,"Valid","Valid","Missing/Zero Tax")</f>
        <v/>
      </c>
      <c r="N1074">
        <f>IF(AND(K1074="Valid",L1074="Valid",M1074="Valid",O1074="Approved"),"PASS","INVESTIGATE")</f>
        <v/>
      </c>
      <c r="O1074">
        <f>IF(H1074="Approved","Approved","Review Required")</f>
        <v/>
      </c>
    </row>
    <row r="1075">
      <c r="A1075">
        <f>Share_Transactions!A1075</f>
        <v/>
      </c>
      <c r="B1075">
        <f>Share_Transactions!B1075</f>
        <v/>
      </c>
      <c r="C1075">
        <f>Share_Transactions!C1075</f>
        <v/>
      </c>
      <c r="D1075" s="9">
        <f>Share_Transactions!D1075</f>
        <v/>
      </c>
      <c r="E1075">
        <f>Share_Transactions!E1075</f>
        <v/>
      </c>
      <c r="F1075" s="10">
        <f>Share_Transactions!J1075</f>
        <v/>
      </c>
      <c r="G1075" s="10">
        <f>Share_Transactions!L1075</f>
        <v/>
      </c>
      <c r="H1075">
        <f>Share_Transactions!M1075</f>
        <v/>
      </c>
      <c r="I1075">
        <f>Share_Transactions!G1075</f>
        <v/>
      </c>
      <c r="J1075">
        <f>Share_Transactions!H1075</f>
        <v/>
      </c>
      <c r="K1075">
        <f>IF(COUNTIF(Employee_Data!$A$2:$A$2001,B1075)&gt;0,"Valid","Invalid Employee")</f>
        <v/>
      </c>
      <c r="L1075">
        <f>IF(E1075&gt;0,"Valid","Invalid Shares")</f>
        <v/>
      </c>
      <c r="M1075">
        <f>IF(G1075&gt;0,"Valid","Valid","Missing/Zero Tax")</f>
        <v/>
      </c>
      <c r="N1075">
        <f>IF(AND(K1075="Valid",L1075="Valid",M1075="Valid",O1075="Approved"),"PASS","INVESTIGATE")</f>
        <v/>
      </c>
      <c r="O1075">
        <f>IF(H1075="Approved","Approved","Review Required")</f>
        <v/>
      </c>
    </row>
    <row r="1076">
      <c r="A1076">
        <f>Share_Transactions!A1076</f>
        <v/>
      </c>
      <c r="B1076">
        <f>Share_Transactions!B1076</f>
        <v/>
      </c>
      <c r="C1076">
        <f>Share_Transactions!C1076</f>
        <v/>
      </c>
      <c r="D1076" s="9">
        <f>Share_Transactions!D1076</f>
        <v/>
      </c>
      <c r="E1076">
        <f>Share_Transactions!E1076</f>
        <v/>
      </c>
      <c r="F1076" s="10">
        <f>Share_Transactions!J1076</f>
        <v/>
      </c>
      <c r="G1076" s="10">
        <f>Share_Transactions!L1076</f>
        <v/>
      </c>
      <c r="H1076">
        <f>Share_Transactions!M1076</f>
        <v/>
      </c>
      <c r="I1076">
        <f>Share_Transactions!G1076</f>
        <v/>
      </c>
      <c r="J1076">
        <f>Share_Transactions!H1076</f>
        <v/>
      </c>
      <c r="K1076">
        <f>IF(COUNTIF(Employee_Data!$A$2:$A$2001,B1076)&gt;0,"Valid","Invalid Employee")</f>
        <v/>
      </c>
      <c r="L1076">
        <f>IF(E1076&gt;0,"Valid","Invalid Shares")</f>
        <v/>
      </c>
      <c r="M1076">
        <f>IF(G1076&gt;0,"Valid","Valid","Missing/Zero Tax")</f>
        <v/>
      </c>
      <c r="N1076">
        <f>IF(AND(K1076="Valid",L1076="Valid",M1076="Valid",O1076="Approved"),"PASS","INVESTIGATE")</f>
        <v/>
      </c>
      <c r="O1076">
        <f>IF(H1076="Approved","Approved","Review Required")</f>
        <v/>
      </c>
    </row>
    <row r="1077">
      <c r="A1077">
        <f>Share_Transactions!A1077</f>
        <v/>
      </c>
      <c r="B1077">
        <f>Share_Transactions!B1077</f>
        <v/>
      </c>
      <c r="C1077">
        <f>Share_Transactions!C1077</f>
        <v/>
      </c>
      <c r="D1077" s="9">
        <f>Share_Transactions!D1077</f>
        <v/>
      </c>
      <c r="E1077">
        <f>Share_Transactions!E1077</f>
        <v/>
      </c>
      <c r="F1077" s="10">
        <f>Share_Transactions!J1077</f>
        <v/>
      </c>
      <c r="G1077" s="10">
        <f>Share_Transactions!L1077</f>
        <v/>
      </c>
      <c r="H1077">
        <f>Share_Transactions!M1077</f>
        <v/>
      </c>
      <c r="I1077">
        <f>Share_Transactions!G1077</f>
        <v/>
      </c>
      <c r="J1077">
        <f>Share_Transactions!H1077</f>
        <v/>
      </c>
      <c r="K1077">
        <f>IF(COUNTIF(Employee_Data!$A$2:$A$2001,B1077)&gt;0,"Valid","Invalid Employee")</f>
        <v/>
      </c>
      <c r="L1077">
        <f>IF(E1077&gt;0,"Valid","Invalid Shares")</f>
        <v/>
      </c>
      <c r="M1077">
        <f>IF(G1077&gt;0,"Valid","Valid","Missing/Zero Tax")</f>
        <v/>
      </c>
      <c r="N1077">
        <f>IF(AND(K1077="Valid",L1077="Valid",M1077="Valid",O1077="Approved"),"PASS","INVESTIGATE")</f>
        <v/>
      </c>
      <c r="O1077">
        <f>IF(H1077="Approved","Approved","Review Required")</f>
        <v/>
      </c>
    </row>
    <row r="1078">
      <c r="A1078">
        <f>Share_Transactions!A1078</f>
        <v/>
      </c>
      <c r="B1078">
        <f>Share_Transactions!B1078</f>
        <v/>
      </c>
      <c r="C1078">
        <f>Share_Transactions!C1078</f>
        <v/>
      </c>
      <c r="D1078" s="9">
        <f>Share_Transactions!D1078</f>
        <v/>
      </c>
      <c r="E1078">
        <f>Share_Transactions!E1078</f>
        <v/>
      </c>
      <c r="F1078" s="10">
        <f>Share_Transactions!J1078</f>
        <v/>
      </c>
      <c r="G1078" s="10">
        <f>Share_Transactions!L1078</f>
        <v/>
      </c>
      <c r="H1078">
        <f>Share_Transactions!M1078</f>
        <v/>
      </c>
      <c r="I1078">
        <f>Share_Transactions!G1078</f>
        <v/>
      </c>
      <c r="J1078">
        <f>Share_Transactions!H1078</f>
        <v/>
      </c>
      <c r="K1078">
        <f>IF(COUNTIF(Employee_Data!$A$2:$A$2001,B1078)&gt;0,"Valid","Invalid Employee")</f>
        <v/>
      </c>
      <c r="L1078">
        <f>IF(E1078&gt;0,"Valid","Invalid Shares")</f>
        <v/>
      </c>
      <c r="M1078">
        <f>IF(G1078&gt;0,"Valid","Valid","Missing/Zero Tax")</f>
        <v/>
      </c>
      <c r="N1078">
        <f>IF(AND(K1078="Valid",L1078="Valid",M1078="Valid",O1078="Approved"),"PASS","INVESTIGATE")</f>
        <v/>
      </c>
      <c r="O1078">
        <f>IF(H1078="Approved","Approved","Review Required")</f>
        <v/>
      </c>
    </row>
    <row r="1079">
      <c r="A1079">
        <f>Share_Transactions!A1079</f>
        <v/>
      </c>
      <c r="B1079">
        <f>Share_Transactions!B1079</f>
        <v/>
      </c>
      <c r="C1079">
        <f>Share_Transactions!C1079</f>
        <v/>
      </c>
      <c r="D1079" s="9">
        <f>Share_Transactions!D1079</f>
        <v/>
      </c>
      <c r="E1079">
        <f>Share_Transactions!E1079</f>
        <v/>
      </c>
      <c r="F1079" s="10">
        <f>Share_Transactions!J1079</f>
        <v/>
      </c>
      <c r="G1079" s="10">
        <f>Share_Transactions!L1079</f>
        <v/>
      </c>
      <c r="H1079">
        <f>Share_Transactions!M1079</f>
        <v/>
      </c>
      <c r="I1079">
        <f>Share_Transactions!G1079</f>
        <v/>
      </c>
      <c r="J1079">
        <f>Share_Transactions!H1079</f>
        <v/>
      </c>
      <c r="K1079">
        <f>IF(COUNTIF(Employee_Data!$A$2:$A$2001,B1079)&gt;0,"Valid","Invalid Employee")</f>
        <v/>
      </c>
      <c r="L1079">
        <f>IF(E1079&gt;0,"Valid","Invalid Shares")</f>
        <v/>
      </c>
      <c r="M1079">
        <f>IF(G1079&gt;0,"Valid","Valid","Missing/Zero Tax")</f>
        <v/>
      </c>
      <c r="N1079">
        <f>IF(AND(K1079="Valid",L1079="Valid",M1079="Valid",O1079="Approved"),"PASS","INVESTIGATE")</f>
        <v/>
      </c>
      <c r="O1079">
        <f>IF(H1079="Approved","Approved","Review Required")</f>
        <v/>
      </c>
    </row>
    <row r="1080">
      <c r="A1080">
        <f>Share_Transactions!A1080</f>
        <v/>
      </c>
      <c r="B1080">
        <f>Share_Transactions!B1080</f>
        <v/>
      </c>
      <c r="C1080">
        <f>Share_Transactions!C1080</f>
        <v/>
      </c>
      <c r="D1080" s="9">
        <f>Share_Transactions!D1080</f>
        <v/>
      </c>
      <c r="E1080">
        <f>Share_Transactions!E1080</f>
        <v/>
      </c>
      <c r="F1080" s="10">
        <f>Share_Transactions!J1080</f>
        <v/>
      </c>
      <c r="G1080" s="10">
        <f>Share_Transactions!L1080</f>
        <v/>
      </c>
      <c r="H1080">
        <f>Share_Transactions!M1080</f>
        <v/>
      </c>
      <c r="I1080">
        <f>Share_Transactions!G1080</f>
        <v/>
      </c>
      <c r="J1080">
        <f>Share_Transactions!H1080</f>
        <v/>
      </c>
      <c r="K1080">
        <f>IF(COUNTIF(Employee_Data!$A$2:$A$2001,B1080)&gt;0,"Valid","Invalid Employee")</f>
        <v/>
      </c>
      <c r="L1080">
        <f>IF(E1080&gt;0,"Valid","Invalid Shares")</f>
        <v/>
      </c>
      <c r="M1080">
        <f>IF(G1080&gt;0,"Valid","Valid","Missing/Zero Tax")</f>
        <v/>
      </c>
      <c r="N1080">
        <f>IF(AND(K1080="Valid",L1080="Valid",M1080="Valid",O1080="Approved"),"PASS","INVESTIGATE")</f>
        <v/>
      </c>
      <c r="O1080">
        <f>IF(H1080="Approved","Approved","Review Required")</f>
        <v/>
      </c>
    </row>
    <row r="1081">
      <c r="A1081">
        <f>Share_Transactions!A1081</f>
        <v/>
      </c>
      <c r="B1081">
        <f>Share_Transactions!B1081</f>
        <v/>
      </c>
      <c r="C1081">
        <f>Share_Transactions!C1081</f>
        <v/>
      </c>
      <c r="D1081" s="9">
        <f>Share_Transactions!D1081</f>
        <v/>
      </c>
      <c r="E1081">
        <f>Share_Transactions!E1081</f>
        <v/>
      </c>
      <c r="F1081" s="10">
        <f>Share_Transactions!J1081</f>
        <v/>
      </c>
      <c r="G1081" s="10">
        <f>Share_Transactions!L1081</f>
        <v/>
      </c>
      <c r="H1081">
        <f>Share_Transactions!M1081</f>
        <v/>
      </c>
      <c r="I1081">
        <f>Share_Transactions!G1081</f>
        <v/>
      </c>
      <c r="J1081">
        <f>Share_Transactions!H1081</f>
        <v/>
      </c>
      <c r="K1081">
        <f>IF(COUNTIF(Employee_Data!$A$2:$A$2001,B1081)&gt;0,"Valid","Invalid Employee")</f>
        <v/>
      </c>
      <c r="L1081">
        <f>IF(E1081&gt;0,"Valid","Invalid Shares")</f>
        <v/>
      </c>
      <c r="M1081">
        <f>IF(G1081&gt;0,"Valid","Valid","Missing/Zero Tax")</f>
        <v/>
      </c>
      <c r="N1081">
        <f>IF(AND(K1081="Valid",L1081="Valid",M1081="Valid",O1081="Approved"),"PASS","INVESTIGATE")</f>
        <v/>
      </c>
      <c r="O1081">
        <f>IF(H1081="Approved","Approved","Review Required")</f>
        <v/>
      </c>
    </row>
    <row r="1082">
      <c r="A1082">
        <f>Share_Transactions!A1082</f>
        <v/>
      </c>
      <c r="B1082">
        <f>Share_Transactions!B1082</f>
        <v/>
      </c>
      <c r="C1082">
        <f>Share_Transactions!C1082</f>
        <v/>
      </c>
      <c r="D1082" s="9">
        <f>Share_Transactions!D1082</f>
        <v/>
      </c>
      <c r="E1082">
        <f>Share_Transactions!E1082</f>
        <v/>
      </c>
      <c r="F1082" s="10">
        <f>Share_Transactions!J1082</f>
        <v/>
      </c>
      <c r="G1082" s="10">
        <f>Share_Transactions!L1082</f>
        <v/>
      </c>
      <c r="H1082">
        <f>Share_Transactions!M1082</f>
        <v/>
      </c>
      <c r="I1082">
        <f>Share_Transactions!G1082</f>
        <v/>
      </c>
      <c r="J1082">
        <f>Share_Transactions!H1082</f>
        <v/>
      </c>
      <c r="K1082">
        <f>IF(COUNTIF(Employee_Data!$A$2:$A$2001,B1082)&gt;0,"Valid","Invalid Employee")</f>
        <v/>
      </c>
      <c r="L1082">
        <f>IF(E1082&gt;0,"Valid","Invalid Shares")</f>
        <v/>
      </c>
      <c r="M1082">
        <f>IF(G1082&gt;0,"Valid","Valid","Missing/Zero Tax")</f>
        <v/>
      </c>
      <c r="N1082">
        <f>IF(AND(K1082="Valid",L1082="Valid",M1082="Valid",O1082="Approved"),"PASS","INVESTIGATE")</f>
        <v/>
      </c>
      <c r="O1082">
        <f>IF(H1082="Approved","Approved","Review Required")</f>
        <v/>
      </c>
    </row>
    <row r="1083">
      <c r="A1083">
        <f>Share_Transactions!A1083</f>
        <v/>
      </c>
      <c r="B1083">
        <f>Share_Transactions!B1083</f>
        <v/>
      </c>
      <c r="C1083">
        <f>Share_Transactions!C1083</f>
        <v/>
      </c>
      <c r="D1083" s="9">
        <f>Share_Transactions!D1083</f>
        <v/>
      </c>
      <c r="E1083">
        <f>Share_Transactions!E1083</f>
        <v/>
      </c>
      <c r="F1083" s="10">
        <f>Share_Transactions!J1083</f>
        <v/>
      </c>
      <c r="G1083" s="10">
        <f>Share_Transactions!L1083</f>
        <v/>
      </c>
      <c r="H1083">
        <f>Share_Transactions!M1083</f>
        <v/>
      </c>
      <c r="I1083">
        <f>Share_Transactions!G1083</f>
        <v/>
      </c>
      <c r="J1083">
        <f>Share_Transactions!H1083</f>
        <v/>
      </c>
      <c r="K1083">
        <f>IF(COUNTIF(Employee_Data!$A$2:$A$2001,B1083)&gt;0,"Valid","Invalid Employee")</f>
        <v/>
      </c>
      <c r="L1083">
        <f>IF(E1083&gt;0,"Valid","Invalid Shares")</f>
        <v/>
      </c>
      <c r="M1083">
        <f>IF(G1083&gt;0,"Valid","Valid","Missing/Zero Tax")</f>
        <v/>
      </c>
      <c r="N1083">
        <f>IF(AND(K1083="Valid",L1083="Valid",M1083="Valid",O1083="Approved"),"PASS","INVESTIGATE")</f>
        <v/>
      </c>
      <c r="O1083">
        <f>IF(H1083="Approved","Approved","Review Required")</f>
        <v/>
      </c>
    </row>
    <row r="1084">
      <c r="A1084">
        <f>Share_Transactions!A1084</f>
        <v/>
      </c>
      <c r="B1084">
        <f>Share_Transactions!B1084</f>
        <v/>
      </c>
      <c r="C1084">
        <f>Share_Transactions!C1084</f>
        <v/>
      </c>
      <c r="D1084" s="9">
        <f>Share_Transactions!D1084</f>
        <v/>
      </c>
      <c r="E1084">
        <f>Share_Transactions!E1084</f>
        <v/>
      </c>
      <c r="F1084" s="10">
        <f>Share_Transactions!J1084</f>
        <v/>
      </c>
      <c r="G1084" s="10">
        <f>Share_Transactions!L1084</f>
        <v/>
      </c>
      <c r="H1084">
        <f>Share_Transactions!M1084</f>
        <v/>
      </c>
      <c r="I1084">
        <f>Share_Transactions!G1084</f>
        <v/>
      </c>
      <c r="J1084">
        <f>Share_Transactions!H1084</f>
        <v/>
      </c>
      <c r="K1084">
        <f>IF(COUNTIF(Employee_Data!$A$2:$A$2001,B1084)&gt;0,"Valid","Invalid Employee")</f>
        <v/>
      </c>
      <c r="L1084">
        <f>IF(E1084&gt;0,"Valid","Invalid Shares")</f>
        <v/>
      </c>
      <c r="M1084">
        <f>IF(G1084&gt;0,"Valid","Valid","Missing/Zero Tax")</f>
        <v/>
      </c>
      <c r="N1084">
        <f>IF(AND(K1084="Valid",L1084="Valid",M1084="Valid",O1084="Approved"),"PASS","INVESTIGATE")</f>
        <v/>
      </c>
      <c r="O1084">
        <f>IF(H1084="Approved","Approved","Review Required")</f>
        <v/>
      </c>
    </row>
    <row r="1085">
      <c r="A1085">
        <f>Share_Transactions!A1085</f>
        <v/>
      </c>
      <c r="B1085">
        <f>Share_Transactions!B1085</f>
        <v/>
      </c>
      <c r="C1085">
        <f>Share_Transactions!C1085</f>
        <v/>
      </c>
      <c r="D1085" s="9">
        <f>Share_Transactions!D1085</f>
        <v/>
      </c>
      <c r="E1085">
        <f>Share_Transactions!E1085</f>
        <v/>
      </c>
      <c r="F1085" s="10">
        <f>Share_Transactions!J1085</f>
        <v/>
      </c>
      <c r="G1085" s="10">
        <f>Share_Transactions!L1085</f>
        <v/>
      </c>
      <c r="H1085">
        <f>Share_Transactions!M1085</f>
        <v/>
      </c>
      <c r="I1085">
        <f>Share_Transactions!G1085</f>
        <v/>
      </c>
      <c r="J1085">
        <f>Share_Transactions!H1085</f>
        <v/>
      </c>
      <c r="K1085">
        <f>IF(COUNTIF(Employee_Data!$A$2:$A$2001,B1085)&gt;0,"Valid","Invalid Employee")</f>
        <v/>
      </c>
      <c r="L1085">
        <f>IF(E1085&gt;0,"Valid","Invalid Shares")</f>
        <v/>
      </c>
      <c r="M1085">
        <f>IF(G1085&gt;0,"Valid","Valid","Missing/Zero Tax")</f>
        <v/>
      </c>
      <c r="N1085">
        <f>IF(AND(K1085="Valid",L1085="Valid",M1085="Valid",O1085="Approved"),"PASS","INVESTIGATE")</f>
        <v/>
      </c>
      <c r="O1085">
        <f>IF(H1085="Approved","Approved","Review Required")</f>
        <v/>
      </c>
    </row>
    <row r="1086">
      <c r="A1086">
        <f>Share_Transactions!A1086</f>
        <v/>
      </c>
      <c r="B1086">
        <f>Share_Transactions!B1086</f>
        <v/>
      </c>
      <c r="C1086">
        <f>Share_Transactions!C1086</f>
        <v/>
      </c>
      <c r="D1086" s="9">
        <f>Share_Transactions!D1086</f>
        <v/>
      </c>
      <c r="E1086">
        <f>Share_Transactions!E1086</f>
        <v/>
      </c>
      <c r="F1086" s="10">
        <f>Share_Transactions!J1086</f>
        <v/>
      </c>
      <c r="G1086" s="10">
        <f>Share_Transactions!L1086</f>
        <v/>
      </c>
      <c r="H1086">
        <f>Share_Transactions!M1086</f>
        <v/>
      </c>
      <c r="I1086">
        <f>Share_Transactions!G1086</f>
        <v/>
      </c>
      <c r="J1086">
        <f>Share_Transactions!H1086</f>
        <v/>
      </c>
      <c r="K1086">
        <f>IF(COUNTIF(Employee_Data!$A$2:$A$2001,B1086)&gt;0,"Valid","Invalid Employee")</f>
        <v/>
      </c>
      <c r="L1086">
        <f>IF(E1086&gt;0,"Valid","Invalid Shares")</f>
        <v/>
      </c>
      <c r="M1086">
        <f>IF(G1086&gt;0,"Valid","Valid","Missing/Zero Tax")</f>
        <v/>
      </c>
      <c r="N1086">
        <f>IF(AND(K1086="Valid",L1086="Valid",M1086="Valid",O1086="Approved"),"PASS","INVESTIGATE")</f>
        <v/>
      </c>
      <c r="O1086">
        <f>IF(H1086="Approved","Approved","Review Required")</f>
        <v/>
      </c>
    </row>
    <row r="1087">
      <c r="A1087">
        <f>Share_Transactions!A1087</f>
        <v/>
      </c>
      <c r="B1087">
        <f>Share_Transactions!B1087</f>
        <v/>
      </c>
      <c r="C1087">
        <f>Share_Transactions!C1087</f>
        <v/>
      </c>
      <c r="D1087" s="9">
        <f>Share_Transactions!D1087</f>
        <v/>
      </c>
      <c r="E1087">
        <f>Share_Transactions!E1087</f>
        <v/>
      </c>
      <c r="F1087" s="10">
        <f>Share_Transactions!J1087</f>
        <v/>
      </c>
      <c r="G1087" s="10">
        <f>Share_Transactions!L1087</f>
        <v/>
      </c>
      <c r="H1087">
        <f>Share_Transactions!M1087</f>
        <v/>
      </c>
      <c r="I1087">
        <f>Share_Transactions!G1087</f>
        <v/>
      </c>
      <c r="J1087">
        <f>Share_Transactions!H1087</f>
        <v/>
      </c>
      <c r="K1087">
        <f>IF(COUNTIF(Employee_Data!$A$2:$A$2001,B1087)&gt;0,"Valid","Invalid Employee")</f>
        <v/>
      </c>
      <c r="L1087">
        <f>IF(E1087&gt;0,"Valid","Invalid Shares")</f>
        <v/>
      </c>
      <c r="M1087">
        <f>IF(G1087&gt;0,"Valid","Valid","Missing/Zero Tax")</f>
        <v/>
      </c>
      <c r="N1087">
        <f>IF(AND(K1087="Valid",L1087="Valid",M1087="Valid",O1087="Approved"),"PASS","INVESTIGATE")</f>
        <v/>
      </c>
      <c r="O1087">
        <f>IF(H1087="Approved","Approved","Review Required")</f>
        <v/>
      </c>
    </row>
    <row r="1088">
      <c r="A1088">
        <f>Share_Transactions!A1088</f>
        <v/>
      </c>
      <c r="B1088">
        <f>Share_Transactions!B1088</f>
        <v/>
      </c>
      <c r="C1088">
        <f>Share_Transactions!C1088</f>
        <v/>
      </c>
      <c r="D1088" s="9">
        <f>Share_Transactions!D1088</f>
        <v/>
      </c>
      <c r="E1088">
        <f>Share_Transactions!E1088</f>
        <v/>
      </c>
      <c r="F1088" s="10">
        <f>Share_Transactions!J1088</f>
        <v/>
      </c>
      <c r="G1088" s="10">
        <f>Share_Transactions!L1088</f>
        <v/>
      </c>
      <c r="H1088">
        <f>Share_Transactions!M1088</f>
        <v/>
      </c>
      <c r="I1088">
        <f>Share_Transactions!G1088</f>
        <v/>
      </c>
      <c r="J1088">
        <f>Share_Transactions!H1088</f>
        <v/>
      </c>
      <c r="K1088">
        <f>IF(COUNTIF(Employee_Data!$A$2:$A$2001,B1088)&gt;0,"Valid","Invalid Employee")</f>
        <v/>
      </c>
      <c r="L1088">
        <f>IF(E1088&gt;0,"Valid","Invalid Shares")</f>
        <v/>
      </c>
      <c r="M1088">
        <f>IF(G1088&gt;0,"Valid","Valid","Missing/Zero Tax")</f>
        <v/>
      </c>
      <c r="N1088">
        <f>IF(AND(K1088="Valid",L1088="Valid",M1088="Valid",O1088="Approved"),"PASS","INVESTIGATE")</f>
        <v/>
      </c>
      <c r="O1088">
        <f>IF(H1088="Approved","Approved","Review Required")</f>
        <v/>
      </c>
    </row>
    <row r="1089">
      <c r="A1089">
        <f>Share_Transactions!A1089</f>
        <v/>
      </c>
      <c r="B1089">
        <f>Share_Transactions!B1089</f>
        <v/>
      </c>
      <c r="C1089">
        <f>Share_Transactions!C1089</f>
        <v/>
      </c>
      <c r="D1089" s="9">
        <f>Share_Transactions!D1089</f>
        <v/>
      </c>
      <c r="E1089">
        <f>Share_Transactions!E1089</f>
        <v/>
      </c>
      <c r="F1089" s="10">
        <f>Share_Transactions!J1089</f>
        <v/>
      </c>
      <c r="G1089" s="10">
        <f>Share_Transactions!L1089</f>
        <v/>
      </c>
      <c r="H1089">
        <f>Share_Transactions!M1089</f>
        <v/>
      </c>
      <c r="I1089">
        <f>Share_Transactions!G1089</f>
        <v/>
      </c>
      <c r="J1089">
        <f>Share_Transactions!H1089</f>
        <v/>
      </c>
      <c r="K1089">
        <f>IF(COUNTIF(Employee_Data!$A$2:$A$2001,B1089)&gt;0,"Valid","Invalid Employee")</f>
        <v/>
      </c>
      <c r="L1089">
        <f>IF(E1089&gt;0,"Valid","Invalid Shares")</f>
        <v/>
      </c>
      <c r="M1089">
        <f>IF(G1089&gt;0,"Valid","Valid","Missing/Zero Tax")</f>
        <v/>
      </c>
      <c r="N1089">
        <f>IF(AND(K1089="Valid",L1089="Valid",M1089="Valid",O1089="Approved"),"PASS","INVESTIGATE")</f>
        <v/>
      </c>
      <c r="O1089">
        <f>IF(H1089="Approved","Approved","Review Required")</f>
        <v/>
      </c>
    </row>
    <row r="1090">
      <c r="A1090">
        <f>Share_Transactions!A1090</f>
        <v/>
      </c>
      <c r="B1090">
        <f>Share_Transactions!B1090</f>
        <v/>
      </c>
      <c r="C1090">
        <f>Share_Transactions!C1090</f>
        <v/>
      </c>
      <c r="D1090" s="9">
        <f>Share_Transactions!D1090</f>
        <v/>
      </c>
      <c r="E1090">
        <f>Share_Transactions!E1090</f>
        <v/>
      </c>
      <c r="F1090" s="10">
        <f>Share_Transactions!J1090</f>
        <v/>
      </c>
      <c r="G1090" s="10">
        <f>Share_Transactions!L1090</f>
        <v/>
      </c>
      <c r="H1090">
        <f>Share_Transactions!M1090</f>
        <v/>
      </c>
      <c r="I1090">
        <f>Share_Transactions!G1090</f>
        <v/>
      </c>
      <c r="J1090">
        <f>Share_Transactions!H1090</f>
        <v/>
      </c>
      <c r="K1090">
        <f>IF(COUNTIF(Employee_Data!$A$2:$A$2001,B1090)&gt;0,"Valid","Invalid Employee")</f>
        <v/>
      </c>
      <c r="L1090">
        <f>IF(E1090&gt;0,"Valid","Invalid Shares")</f>
        <v/>
      </c>
      <c r="M1090">
        <f>IF(G1090&gt;0,"Valid","Valid","Missing/Zero Tax")</f>
        <v/>
      </c>
      <c r="N1090">
        <f>IF(AND(K1090="Valid",L1090="Valid",M1090="Valid",O1090="Approved"),"PASS","INVESTIGATE")</f>
        <v/>
      </c>
      <c r="O1090">
        <f>IF(H1090="Approved","Approved","Review Required")</f>
        <v/>
      </c>
    </row>
    <row r="1091">
      <c r="A1091">
        <f>Share_Transactions!A1091</f>
        <v/>
      </c>
      <c r="B1091">
        <f>Share_Transactions!B1091</f>
        <v/>
      </c>
      <c r="C1091">
        <f>Share_Transactions!C1091</f>
        <v/>
      </c>
      <c r="D1091" s="9">
        <f>Share_Transactions!D1091</f>
        <v/>
      </c>
      <c r="E1091">
        <f>Share_Transactions!E1091</f>
        <v/>
      </c>
      <c r="F1091" s="10">
        <f>Share_Transactions!J1091</f>
        <v/>
      </c>
      <c r="G1091" s="10">
        <f>Share_Transactions!L1091</f>
        <v/>
      </c>
      <c r="H1091">
        <f>Share_Transactions!M1091</f>
        <v/>
      </c>
      <c r="I1091">
        <f>Share_Transactions!G1091</f>
        <v/>
      </c>
      <c r="J1091">
        <f>Share_Transactions!H1091</f>
        <v/>
      </c>
      <c r="K1091">
        <f>IF(COUNTIF(Employee_Data!$A$2:$A$2001,B1091)&gt;0,"Valid","Invalid Employee")</f>
        <v/>
      </c>
      <c r="L1091">
        <f>IF(E1091&gt;0,"Valid","Invalid Shares")</f>
        <v/>
      </c>
      <c r="M1091">
        <f>IF(G1091&gt;0,"Valid","Valid","Missing/Zero Tax")</f>
        <v/>
      </c>
      <c r="N1091">
        <f>IF(AND(K1091="Valid",L1091="Valid",M1091="Valid",O1091="Approved"),"PASS","INVESTIGATE")</f>
        <v/>
      </c>
      <c r="O1091">
        <f>IF(H1091="Approved","Approved","Review Required")</f>
        <v/>
      </c>
    </row>
    <row r="1092">
      <c r="A1092">
        <f>Share_Transactions!A1092</f>
        <v/>
      </c>
      <c r="B1092">
        <f>Share_Transactions!B1092</f>
        <v/>
      </c>
      <c r="C1092">
        <f>Share_Transactions!C1092</f>
        <v/>
      </c>
      <c r="D1092" s="9">
        <f>Share_Transactions!D1092</f>
        <v/>
      </c>
      <c r="E1092">
        <f>Share_Transactions!E1092</f>
        <v/>
      </c>
      <c r="F1092" s="10">
        <f>Share_Transactions!J1092</f>
        <v/>
      </c>
      <c r="G1092" s="10">
        <f>Share_Transactions!L1092</f>
        <v/>
      </c>
      <c r="H1092">
        <f>Share_Transactions!M1092</f>
        <v/>
      </c>
      <c r="I1092">
        <f>Share_Transactions!G1092</f>
        <v/>
      </c>
      <c r="J1092">
        <f>Share_Transactions!H1092</f>
        <v/>
      </c>
      <c r="K1092">
        <f>IF(COUNTIF(Employee_Data!$A$2:$A$2001,B1092)&gt;0,"Valid","Invalid Employee")</f>
        <v/>
      </c>
      <c r="L1092">
        <f>IF(E1092&gt;0,"Valid","Invalid Shares")</f>
        <v/>
      </c>
      <c r="M1092">
        <f>IF(G1092&gt;0,"Valid","Valid","Missing/Zero Tax")</f>
        <v/>
      </c>
      <c r="N1092">
        <f>IF(AND(K1092="Valid",L1092="Valid",M1092="Valid",O1092="Approved"),"PASS","INVESTIGATE")</f>
        <v/>
      </c>
      <c r="O1092">
        <f>IF(H1092="Approved","Approved","Review Required")</f>
        <v/>
      </c>
    </row>
    <row r="1093">
      <c r="A1093">
        <f>Share_Transactions!A1093</f>
        <v/>
      </c>
      <c r="B1093">
        <f>Share_Transactions!B1093</f>
        <v/>
      </c>
      <c r="C1093">
        <f>Share_Transactions!C1093</f>
        <v/>
      </c>
      <c r="D1093" s="9">
        <f>Share_Transactions!D1093</f>
        <v/>
      </c>
      <c r="E1093">
        <f>Share_Transactions!E1093</f>
        <v/>
      </c>
      <c r="F1093" s="10">
        <f>Share_Transactions!J1093</f>
        <v/>
      </c>
      <c r="G1093" s="10">
        <f>Share_Transactions!L1093</f>
        <v/>
      </c>
      <c r="H1093">
        <f>Share_Transactions!M1093</f>
        <v/>
      </c>
      <c r="I1093">
        <f>Share_Transactions!G1093</f>
        <v/>
      </c>
      <c r="J1093">
        <f>Share_Transactions!H1093</f>
        <v/>
      </c>
      <c r="K1093">
        <f>IF(COUNTIF(Employee_Data!$A$2:$A$2001,B1093)&gt;0,"Valid","Invalid Employee")</f>
        <v/>
      </c>
      <c r="L1093">
        <f>IF(E1093&gt;0,"Valid","Invalid Shares")</f>
        <v/>
      </c>
      <c r="M1093">
        <f>IF(G1093&gt;0,"Valid","Valid","Missing/Zero Tax")</f>
        <v/>
      </c>
      <c r="N1093">
        <f>IF(AND(K1093="Valid",L1093="Valid",M1093="Valid",O1093="Approved"),"PASS","INVESTIGATE")</f>
        <v/>
      </c>
      <c r="O1093">
        <f>IF(H1093="Approved","Approved","Review Required")</f>
        <v/>
      </c>
    </row>
    <row r="1094">
      <c r="A1094">
        <f>Share_Transactions!A1094</f>
        <v/>
      </c>
      <c r="B1094">
        <f>Share_Transactions!B1094</f>
        <v/>
      </c>
      <c r="C1094">
        <f>Share_Transactions!C1094</f>
        <v/>
      </c>
      <c r="D1094" s="9">
        <f>Share_Transactions!D1094</f>
        <v/>
      </c>
      <c r="E1094">
        <f>Share_Transactions!E1094</f>
        <v/>
      </c>
      <c r="F1094" s="10">
        <f>Share_Transactions!J1094</f>
        <v/>
      </c>
      <c r="G1094" s="10">
        <f>Share_Transactions!L1094</f>
        <v/>
      </c>
      <c r="H1094">
        <f>Share_Transactions!M1094</f>
        <v/>
      </c>
      <c r="I1094">
        <f>Share_Transactions!G1094</f>
        <v/>
      </c>
      <c r="J1094">
        <f>Share_Transactions!H1094</f>
        <v/>
      </c>
      <c r="K1094">
        <f>IF(COUNTIF(Employee_Data!$A$2:$A$2001,B1094)&gt;0,"Valid","Invalid Employee")</f>
        <v/>
      </c>
      <c r="L1094">
        <f>IF(E1094&gt;0,"Valid","Invalid Shares")</f>
        <v/>
      </c>
      <c r="M1094">
        <f>IF(G1094&gt;0,"Valid","Valid","Missing/Zero Tax")</f>
        <v/>
      </c>
      <c r="N1094">
        <f>IF(AND(K1094="Valid",L1094="Valid",M1094="Valid",O1094="Approved"),"PASS","INVESTIGATE")</f>
        <v/>
      </c>
      <c r="O1094">
        <f>IF(H1094="Approved","Approved","Review Required")</f>
        <v/>
      </c>
    </row>
    <row r="1095">
      <c r="A1095">
        <f>Share_Transactions!A1095</f>
        <v/>
      </c>
      <c r="B1095">
        <f>Share_Transactions!B1095</f>
        <v/>
      </c>
      <c r="C1095">
        <f>Share_Transactions!C1095</f>
        <v/>
      </c>
      <c r="D1095" s="9">
        <f>Share_Transactions!D1095</f>
        <v/>
      </c>
      <c r="E1095">
        <f>Share_Transactions!E1095</f>
        <v/>
      </c>
      <c r="F1095" s="10">
        <f>Share_Transactions!J1095</f>
        <v/>
      </c>
      <c r="G1095" s="10">
        <f>Share_Transactions!L1095</f>
        <v/>
      </c>
      <c r="H1095">
        <f>Share_Transactions!M1095</f>
        <v/>
      </c>
      <c r="I1095">
        <f>Share_Transactions!G1095</f>
        <v/>
      </c>
      <c r="J1095">
        <f>Share_Transactions!H1095</f>
        <v/>
      </c>
      <c r="K1095">
        <f>IF(COUNTIF(Employee_Data!$A$2:$A$2001,B1095)&gt;0,"Valid","Invalid Employee")</f>
        <v/>
      </c>
      <c r="L1095">
        <f>IF(E1095&gt;0,"Valid","Invalid Shares")</f>
        <v/>
      </c>
      <c r="M1095">
        <f>IF(G1095&gt;0,"Valid","Valid","Missing/Zero Tax")</f>
        <v/>
      </c>
      <c r="N1095">
        <f>IF(AND(K1095="Valid",L1095="Valid",M1095="Valid",O1095="Approved"),"PASS","INVESTIGATE")</f>
        <v/>
      </c>
      <c r="O1095">
        <f>IF(H1095="Approved","Approved","Review Required")</f>
        <v/>
      </c>
    </row>
    <row r="1096">
      <c r="A1096">
        <f>Share_Transactions!A1096</f>
        <v/>
      </c>
      <c r="B1096">
        <f>Share_Transactions!B1096</f>
        <v/>
      </c>
      <c r="C1096">
        <f>Share_Transactions!C1096</f>
        <v/>
      </c>
      <c r="D1096" s="9">
        <f>Share_Transactions!D1096</f>
        <v/>
      </c>
      <c r="E1096">
        <f>Share_Transactions!E1096</f>
        <v/>
      </c>
      <c r="F1096" s="10">
        <f>Share_Transactions!J1096</f>
        <v/>
      </c>
      <c r="G1096" s="10">
        <f>Share_Transactions!L1096</f>
        <v/>
      </c>
      <c r="H1096">
        <f>Share_Transactions!M1096</f>
        <v/>
      </c>
      <c r="I1096">
        <f>Share_Transactions!G1096</f>
        <v/>
      </c>
      <c r="J1096">
        <f>Share_Transactions!H1096</f>
        <v/>
      </c>
      <c r="K1096">
        <f>IF(COUNTIF(Employee_Data!$A$2:$A$2001,B1096)&gt;0,"Valid","Invalid Employee")</f>
        <v/>
      </c>
      <c r="L1096">
        <f>IF(E1096&gt;0,"Valid","Invalid Shares")</f>
        <v/>
      </c>
      <c r="M1096">
        <f>IF(G1096&gt;0,"Valid","Valid","Missing/Zero Tax")</f>
        <v/>
      </c>
      <c r="N1096">
        <f>IF(AND(K1096="Valid",L1096="Valid",M1096="Valid",O1096="Approved"),"PASS","INVESTIGATE")</f>
        <v/>
      </c>
      <c r="O1096">
        <f>IF(H1096="Approved","Approved","Review Required")</f>
        <v/>
      </c>
    </row>
    <row r="1097">
      <c r="A1097">
        <f>Share_Transactions!A1097</f>
        <v/>
      </c>
      <c r="B1097">
        <f>Share_Transactions!B1097</f>
        <v/>
      </c>
      <c r="C1097">
        <f>Share_Transactions!C1097</f>
        <v/>
      </c>
      <c r="D1097" s="9">
        <f>Share_Transactions!D1097</f>
        <v/>
      </c>
      <c r="E1097">
        <f>Share_Transactions!E1097</f>
        <v/>
      </c>
      <c r="F1097" s="10">
        <f>Share_Transactions!J1097</f>
        <v/>
      </c>
      <c r="G1097" s="10">
        <f>Share_Transactions!L1097</f>
        <v/>
      </c>
      <c r="H1097">
        <f>Share_Transactions!M1097</f>
        <v/>
      </c>
      <c r="I1097">
        <f>Share_Transactions!G1097</f>
        <v/>
      </c>
      <c r="J1097">
        <f>Share_Transactions!H1097</f>
        <v/>
      </c>
      <c r="K1097">
        <f>IF(COUNTIF(Employee_Data!$A$2:$A$2001,B1097)&gt;0,"Valid","Invalid Employee")</f>
        <v/>
      </c>
      <c r="L1097">
        <f>IF(E1097&gt;0,"Valid","Invalid Shares")</f>
        <v/>
      </c>
      <c r="M1097">
        <f>IF(G1097&gt;0,"Valid","Valid","Missing/Zero Tax")</f>
        <v/>
      </c>
      <c r="N1097">
        <f>IF(AND(K1097="Valid",L1097="Valid",M1097="Valid",O1097="Approved"),"PASS","INVESTIGATE")</f>
        <v/>
      </c>
      <c r="O1097">
        <f>IF(H1097="Approved","Approved","Review Required")</f>
        <v/>
      </c>
    </row>
    <row r="1098">
      <c r="A1098">
        <f>Share_Transactions!A1098</f>
        <v/>
      </c>
      <c r="B1098">
        <f>Share_Transactions!B1098</f>
        <v/>
      </c>
      <c r="C1098">
        <f>Share_Transactions!C1098</f>
        <v/>
      </c>
      <c r="D1098" s="9">
        <f>Share_Transactions!D1098</f>
        <v/>
      </c>
      <c r="E1098">
        <f>Share_Transactions!E1098</f>
        <v/>
      </c>
      <c r="F1098" s="10">
        <f>Share_Transactions!J1098</f>
        <v/>
      </c>
      <c r="G1098" s="10">
        <f>Share_Transactions!L1098</f>
        <v/>
      </c>
      <c r="H1098">
        <f>Share_Transactions!M1098</f>
        <v/>
      </c>
      <c r="I1098">
        <f>Share_Transactions!G1098</f>
        <v/>
      </c>
      <c r="J1098">
        <f>Share_Transactions!H1098</f>
        <v/>
      </c>
      <c r="K1098">
        <f>IF(COUNTIF(Employee_Data!$A$2:$A$2001,B1098)&gt;0,"Valid","Invalid Employee")</f>
        <v/>
      </c>
      <c r="L1098">
        <f>IF(E1098&gt;0,"Valid","Invalid Shares")</f>
        <v/>
      </c>
      <c r="M1098">
        <f>IF(G1098&gt;0,"Valid","Valid","Missing/Zero Tax")</f>
        <v/>
      </c>
      <c r="N1098">
        <f>IF(AND(K1098="Valid",L1098="Valid",M1098="Valid",O1098="Approved"),"PASS","INVESTIGATE")</f>
        <v/>
      </c>
      <c r="O1098">
        <f>IF(H1098="Approved","Approved","Review Required")</f>
        <v/>
      </c>
    </row>
    <row r="1099">
      <c r="A1099">
        <f>Share_Transactions!A1099</f>
        <v/>
      </c>
      <c r="B1099">
        <f>Share_Transactions!B1099</f>
        <v/>
      </c>
      <c r="C1099">
        <f>Share_Transactions!C1099</f>
        <v/>
      </c>
      <c r="D1099" s="9">
        <f>Share_Transactions!D1099</f>
        <v/>
      </c>
      <c r="E1099">
        <f>Share_Transactions!E1099</f>
        <v/>
      </c>
      <c r="F1099" s="10">
        <f>Share_Transactions!J1099</f>
        <v/>
      </c>
      <c r="G1099" s="10">
        <f>Share_Transactions!L1099</f>
        <v/>
      </c>
      <c r="H1099">
        <f>Share_Transactions!M1099</f>
        <v/>
      </c>
      <c r="I1099">
        <f>Share_Transactions!G1099</f>
        <v/>
      </c>
      <c r="J1099">
        <f>Share_Transactions!H1099</f>
        <v/>
      </c>
      <c r="K1099">
        <f>IF(COUNTIF(Employee_Data!$A$2:$A$2001,B1099)&gt;0,"Valid","Invalid Employee")</f>
        <v/>
      </c>
      <c r="L1099">
        <f>IF(E1099&gt;0,"Valid","Invalid Shares")</f>
        <v/>
      </c>
      <c r="M1099">
        <f>IF(G1099&gt;0,"Valid","Valid","Missing/Zero Tax")</f>
        <v/>
      </c>
      <c r="N1099">
        <f>IF(AND(K1099="Valid",L1099="Valid",M1099="Valid",O1099="Approved"),"PASS","INVESTIGATE")</f>
        <v/>
      </c>
      <c r="O1099">
        <f>IF(H1099="Approved","Approved","Review Required")</f>
        <v/>
      </c>
    </row>
    <row r="1100">
      <c r="A1100">
        <f>Share_Transactions!A1100</f>
        <v/>
      </c>
      <c r="B1100">
        <f>Share_Transactions!B1100</f>
        <v/>
      </c>
      <c r="C1100">
        <f>Share_Transactions!C1100</f>
        <v/>
      </c>
      <c r="D1100" s="9">
        <f>Share_Transactions!D1100</f>
        <v/>
      </c>
      <c r="E1100">
        <f>Share_Transactions!E1100</f>
        <v/>
      </c>
      <c r="F1100" s="10">
        <f>Share_Transactions!J1100</f>
        <v/>
      </c>
      <c r="G1100" s="10">
        <f>Share_Transactions!L1100</f>
        <v/>
      </c>
      <c r="H1100">
        <f>Share_Transactions!M1100</f>
        <v/>
      </c>
      <c r="I1100">
        <f>Share_Transactions!G1100</f>
        <v/>
      </c>
      <c r="J1100">
        <f>Share_Transactions!H1100</f>
        <v/>
      </c>
      <c r="K1100">
        <f>IF(COUNTIF(Employee_Data!$A$2:$A$2001,B1100)&gt;0,"Valid","Invalid Employee")</f>
        <v/>
      </c>
      <c r="L1100">
        <f>IF(E1100&gt;0,"Valid","Invalid Shares")</f>
        <v/>
      </c>
      <c r="M1100">
        <f>IF(G1100&gt;0,"Valid","Valid","Missing/Zero Tax")</f>
        <v/>
      </c>
      <c r="N1100">
        <f>IF(AND(K1100="Valid",L1100="Valid",M1100="Valid",O1100="Approved"),"PASS","INVESTIGATE")</f>
        <v/>
      </c>
      <c r="O1100">
        <f>IF(H1100="Approved","Approved","Review Required")</f>
        <v/>
      </c>
    </row>
    <row r="1101">
      <c r="A1101">
        <f>Share_Transactions!A1101</f>
        <v/>
      </c>
      <c r="B1101">
        <f>Share_Transactions!B1101</f>
        <v/>
      </c>
      <c r="C1101">
        <f>Share_Transactions!C1101</f>
        <v/>
      </c>
      <c r="D1101" s="9">
        <f>Share_Transactions!D1101</f>
        <v/>
      </c>
      <c r="E1101">
        <f>Share_Transactions!E1101</f>
        <v/>
      </c>
      <c r="F1101" s="10">
        <f>Share_Transactions!J1101</f>
        <v/>
      </c>
      <c r="G1101" s="10">
        <f>Share_Transactions!L1101</f>
        <v/>
      </c>
      <c r="H1101">
        <f>Share_Transactions!M1101</f>
        <v/>
      </c>
      <c r="I1101">
        <f>Share_Transactions!G1101</f>
        <v/>
      </c>
      <c r="J1101">
        <f>Share_Transactions!H1101</f>
        <v/>
      </c>
      <c r="K1101">
        <f>IF(COUNTIF(Employee_Data!$A$2:$A$2001,B1101)&gt;0,"Valid","Invalid Employee")</f>
        <v/>
      </c>
      <c r="L1101">
        <f>IF(E1101&gt;0,"Valid","Invalid Shares")</f>
        <v/>
      </c>
      <c r="M1101">
        <f>IF(G1101&gt;0,"Valid","Valid","Missing/Zero Tax")</f>
        <v/>
      </c>
      <c r="N1101">
        <f>IF(AND(K1101="Valid",L1101="Valid",M1101="Valid",O1101="Approved"),"PASS","INVESTIGATE")</f>
        <v/>
      </c>
      <c r="O1101">
        <f>IF(H1101="Approved","Approved","Review Required")</f>
        <v/>
      </c>
    </row>
    <row r="1102">
      <c r="A1102">
        <f>Share_Transactions!A1102</f>
        <v/>
      </c>
      <c r="B1102">
        <f>Share_Transactions!B1102</f>
        <v/>
      </c>
      <c r="C1102">
        <f>Share_Transactions!C1102</f>
        <v/>
      </c>
      <c r="D1102" s="9">
        <f>Share_Transactions!D1102</f>
        <v/>
      </c>
      <c r="E1102">
        <f>Share_Transactions!E1102</f>
        <v/>
      </c>
      <c r="F1102" s="10">
        <f>Share_Transactions!J1102</f>
        <v/>
      </c>
      <c r="G1102" s="10">
        <f>Share_Transactions!L1102</f>
        <v/>
      </c>
      <c r="H1102">
        <f>Share_Transactions!M1102</f>
        <v/>
      </c>
      <c r="I1102">
        <f>Share_Transactions!G1102</f>
        <v/>
      </c>
      <c r="J1102">
        <f>Share_Transactions!H1102</f>
        <v/>
      </c>
      <c r="K1102">
        <f>IF(COUNTIF(Employee_Data!$A$2:$A$2001,B1102)&gt;0,"Valid","Invalid Employee")</f>
        <v/>
      </c>
      <c r="L1102">
        <f>IF(E1102&gt;0,"Valid","Invalid Shares")</f>
        <v/>
      </c>
      <c r="M1102">
        <f>IF(G1102&gt;0,"Valid","Valid","Missing/Zero Tax")</f>
        <v/>
      </c>
      <c r="N1102">
        <f>IF(AND(K1102="Valid",L1102="Valid",M1102="Valid",O1102="Approved"),"PASS","INVESTIGATE")</f>
        <v/>
      </c>
      <c r="O1102">
        <f>IF(H1102="Approved","Approved","Review Required")</f>
        <v/>
      </c>
    </row>
    <row r="1103">
      <c r="A1103">
        <f>Share_Transactions!A1103</f>
        <v/>
      </c>
      <c r="B1103">
        <f>Share_Transactions!B1103</f>
        <v/>
      </c>
      <c r="C1103">
        <f>Share_Transactions!C1103</f>
        <v/>
      </c>
      <c r="D1103" s="9">
        <f>Share_Transactions!D1103</f>
        <v/>
      </c>
      <c r="E1103">
        <f>Share_Transactions!E1103</f>
        <v/>
      </c>
      <c r="F1103" s="10">
        <f>Share_Transactions!J1103</f>
        <v/>
      </c>
      <c r="G1103" s="10">
        <f>Share_Transactions!L1103</f>
        <v/>
      </c>
      <c r="H1103">
        <f>Share_Transactions!M1103</f>
        <v/>
      </c>
      <c r="I1103">
        <f>Share_Transactions!G1103</f>
        <v/>
      </c>
      <c r="J1103">
        <f>Share_Transactions!H1103</f>
        <v/>
      </c>
      <c r="K1103">
        <f>IF(COUNTIF(Employee_Data!$A$2:$A$2001,B1103)&gt;0,"Valid","Invalid Employee")</f>
        <v/>
      </c>
      <c r="L1103">
        <f>IF(E1103&gt;0,"Valid","Invalid Shares")</f>
        <v/>
      </c>
      <c r="M1103">
        <f>IF(G1103&gt;0,"Valid","Valid","Missing/Zero Tax")</f>
        <v/>
      </c>
      <c r="N1103">
        <f>IF(AND(K1103="Valid",L1103="Valid",M1103="Valid",O1103="Approved"),"PASS","INVESTIGATE")</f>
        <v/>
      </c>
      <c r="O1103">
        <f>IF(H1103="Approved","Approved","Review Required")</f>
        <v/>
      </c>
    </row>
    <row r="1104">
      <c r="A1104">
        <f>Share_Transactions!A1104</f>
        <v/>
      </c>
      <c r="B1104">
        <f>Share_Transactions!B1104</f>
        <v/>
      </c>
      <c r="C1104">
        <f>Share_Transactions!C1104</f>
        <v/>
      </c>
      <c r="D1104" s="9">
        <f>Share_Transactions!D1104</f>
        <v/>
      </c>
      <c r="E1104">
        <f>Share_Transactions!E1104</f>
        <v/>
      </c>
      <c r="F1104" s="10">
        <f>Share_Transactions!J1104</f>
        <v/>
      </c>
      <c r="G1104" s="10">
        <f>Share_Transactions!L1104</f>
        <v/>
      </c>
      <c r="H1104">
        <f>Share_Transactions!M1104</f>
        <v/>
      </c>
      <c r="I1104">
        <f>Share_Transactions!G1104</f>
        <v/>
      </c>
      <c r="J1104">
        <f>Share_Transactions!H1104</f>
        <v/>
      </c>
      <c r="K1104">
        <f>IF(COUNTIF(Employee_Data!$A$2:$A$2001,B1104)&gt;0,"Valid","Invalid Employee")</f>
        <v/>
      </c>
      <c r="L1104">
        <f>IF(E1104&gt;0,"Valid","Invalid Shares")</f>
        <v/>
      </c>
      <c r="M1104">
        <f>IF(G1104&gt;0,"Valid","Valid","Missing/Zero Tax")</f>
        <v/>
      </c>
      <c r="N1104">
        <f>IF(AND(K1104="Valid",L1104="Valid",M1104="Valid",O1104="Approved"),"PASS","INVESTIGATE")</f>
        <v/>
      </c>
      <c r="O1104">
        <f>IF(H1104="Approved","Approved","Review Required")</f>
        <v/>
      </c>
    </row>
    <row r="1105">
      <c r="A1105">
        <f>Share_Transactions!A1105</f>
        <v/>
      </c>
      <c r="B1105">
        <f>Share_Transactions!B1105</f>
        <v/>
      </c>
      <c r="C1105">
        <f>Share_Transactions!C1105</f>
        <v/>
      </c>
      <c r="D1105" s="9">
        <f>Share_Transactions!D1105</f>
        <v/>
      </c>
      <c r="E1105">
        <f>Share_Transactions!E1105</f>
        <v/>
      </c>
      <c r="F1105" s="10">
        <f>Share_Transactions!J1105</f>
        <v/>
      </c>
      <c r="G1105" s="10">
        <f>Share_Transactions!L1105</f>
        <v/>
      </c>
      <c r="H1105">
        <f>Share_Transactions!M1105</f>
        <v/>
      </c>
      <c r="I1105">
        <f>Share_Transactions!G1105</f>
        <v/>
      </c>
      <c r="J1105">
        <f>Share_Transactions!H1105</f>
        <v/>
      </c>
      <c r="K1105">
        <f>IF(COUNTIF(Employee_Data!$A$2:$A$2001,B1105)&gt;0,"Valid","Invalid Employee")</f>
        <v/>
      </c>
      <c r="L1105">
        <f>IF(E1105&gt;0,"Valid","Invalid Shares")</f>
        <v/>
      </c>
      <c r="M1105">
        <f>IF(G1105&gt;0,"Valid","Valid","Missing/Zero Tax")</f>
        <v/>
      </c>
      <c r="N1105">
        <f>IF(AND(K1105="Valid",L1105="Valid",M1105="Valid",O1105="Approved"),"PASS","INVESTIGATE")</f>
        <v/>
      </c>
      <c r="O1105">
        <f>IF(H1105="Approved","Approved","Review Required")</f>
        <v/>
      </c>
    </row>
    <row r="1106">
      <c r="A1106">
        <f>Share_Transactions!A1106</f>
        <v/>
      </c>
      <c r="B1106">
        <f>Share_Transactions!B1106</f>
        <v/>
      </c>
      <c r="C1106">
        <f>Share_Transactions!C1106</f>
        <v/>
      </c>
      <c r="D1106" s="9">
        <f>Share_Transactions!D1106</f>
        <v/>
      </c>
      <c r="E1106">
        <f>Share_Transactions!E1106</f>
        <v/>
      </c>
      <c r="F1106" s="10">
        <f>Share_Transactions!J1106</f>
        <v/>
      </c>
      <c r="G1106" s="10">
        <f>Share_Transactions!L1106</f>
        <v/>
      </c>
      <c r="H1106">
        <f>Share_Transactions!M1106</f>
        <v/>
      </c>
      <c r="I1106">
        <f>Share_Transactions!G1106</f>
        <v/>
      </c>
      <c r="J1106">
        <f>Share_Transactions!H1106</f>
        <v/>
      </c>
      <c r="K1106">
        <f>IF(COUNTIF(Employee_Data!$A$2:$A$2001,B1106)&gt;0,"Valid","Invalid Employee")</f>
        <v/>
      </c>
      <c r="L1106">
        <f>IF(E1106&gt;0,"Valid","Invalid Shares")</f>
        <v/>
      </c>
      <c r="M1106">
        <f>IF(G1106&gt;0,"Valid","Valid","Missing/Zero Tax")</f>
        <v/>
      </c>
      <c r="N1106">
        <f>IF(AND(K1106="Valid",L1106="Valid",M1106="Valid",O1106="Approved"),"PASS","INVESTIGATE")</f>
        <v/>
      </c>
      <c r="O1106">
        <f>IF(H1106="Approved","Approved","Review Required")</f>
        <v/>
      </c>
    </row>
    <row r="1107">
      <c r="A1107">
        <f>Share_Transactions!A1107</f>
        <v/>
      </c>
      <c r="B1107">
        <f>Share_Transactions!B1107</f>
        <v/>
      </c>
      <c r="C1107">
        <f>Share_Transactions!C1107</f>
        <v/>
      </c>
      <c r="D1107" s="9">
        <f>Share_Transactions!D1107</f>
        <v/>
      </c>
      <c r="E1107">
        <f>Share_Transactions!E1107</f>
        <v/>
      </c>
      <c r="F1107" s="10">
        <f>Share_Transactions!J1107</f>
        <v/>
      </c>
      <c r="G1107" s="10">
        <f>Share_Transactions!L1107</f>
        <v/>
      </c>
      <c r="H1107">
        <f>Share_Transactions!M1107</f>
        <v/>
      </c>
      <c r="I1107">
        <f>Share_Transactions!G1107</f>
        <v/>
      </c>
      <c r="J1107">
        <f>Share_Transactions!H1107</f>
        <v/>
      </c>
      <c r="K1107">
        <f>IF(COUNTIF(Employee_Data!$A$2:$A$2001,B1107)&gt;0,"Valid","Invalid Employee")</f>
        <v/>
      </c>
      <c r="L1107">
        <f>IF(E1107&gt;0,"Valid","Invalid Shares")</f>
        <v/>
      </c>
      <c r="M1107">
        <f>IF(G1107&gt;0,"Valid","Valid","Missing/Zero Tax")</f>
        <v/>
      </c>
      <c r="N1107">
        <f>IF(AND(K1107="Valid",L1107="Valid",M1107="Valid",O1107="Approved"),"PASS","INVESTIGATE")</f>
        <v/>
      </c>
      <c r="O1107">
        <f>IF(H1107="Approved","Approved","Review Required")</f>
        <v/>
      </c>
    </row>
    <row r="1108">
      <c r="A1108">
        <f>Share_Transactions!A1108</f>
        <v/>
      </c>
      <c r="B1108">
        <f>Share_Transactions!B1108</f>
        <v/>
      </c>
      <c r="C1108">
        <f>Share_Transactions!C1108</f>
        <v/>
      </c>
      <c r="D1108" s="9">
        <f>Share_Transactions!D1108</f>
        <v/>
      </c>
      <c r="E1108">
        <f>Share_Transactions!E1108</f>
        <v/>
      </c>
      <c r="F1108" s="10">
        <f>Share_Transactions!J1108</f>
        <v/>
      </c>
      <c r="G1108" s="10">
        <f>Share_Transactions!L1108</f>
        <v/>
      </c>
      <c r="H1108">
        <f>Share_Transactions!M1108</f>
        <v/>
      </c>
      <c r="I1108">
        <f>Share_Transactions!G1108</f>
        <v/>
      </c>
      <c r="J1108">
        <f>Share_Transactions!H1108</f>
        <v/>
      </c>
      <c r="K1108">
        <f>IF(COUNTIF(Employee_Data!$A$2:$A$2001,B1108)&gt;0,"Valid","Invalid Employee")</f>
        <v/>
      </c>
      <c r="L1108">
        <f>IF(E1108&gt;0,"Valid","Invalid Shares")</f>
        <v/>
      </c>
      <c r="M1108">
        <f>IF(G1108&gt;0,"Valid","Valid","Missing/Zero Tax")</f>
        <v/>
      </c>
      <c r="N1108">
        <f>IF(AND(K1108="Valid",L1108="Valid",M1108="Valid",O1108="Approved"),"PASS","INVESTIGATE")</f>
        <v/>
      </c>
      <c r="O1108">
        <f>IF(H1108="Approved","Approved","Review Required")</f>
        <v/>
      </c>
    </row>
    <row r="1109">
      <c r="A1109">
        <f>Share_Transactions!A1109</f>
        <v/>
      </c>
      <c r="B1109">
        <f>Share_Transactions!B1109</f>
        <v/>
      </c>
      <c r="C1109">
        <f>Share_Transactions!C1109</f>
        <v/>
      </c>
      <c r="D1109" s="9">
        <f>Share_Transactions!D1109</f>
        <v/>
      </c>
      <c r="E1109">
        <f>Share_Transactions!E1109</f>
        <v/>
      </c>
      <c r="F1109" s="10">
        <f>Share_Transactions!J1109</f>
        <v/>
      </c>
      <c r="G1109" s="10">
        <f>Share_Transactions!L1109</f>
        <v/>
      </c>
      <c r="H1109">
        <f>Share_Transactions!M1109</f>
        <v/>
      </c>
      <c r="I1109">
        <f>Share_Transactions!G1109</f>
        <v/>
      </c>
      <c r="J1109">
        <f>Share_Transactions!H1109</f>
        <v/>
      </c>
      <c r="K1109">
        <f>IF(COUNTIF(Employee_Data!$A$2:$A$2001,B1109)&gt;0,"Valid","Invalid Employee")</f>
        <v/>
      </c>
      <c r="L1109">
        <f>IF(E1109&gt;0,"Valid","Invalid Shares")</f>
        <v/>
      </c>
      <c r="M1109">
        <f>IF(G1109&gt;0,"Valid","Valid","Missing/Zero Tax")</f>
        <v/>
      </c>
      <c r="N1109">
        <f>IF(AND(K1109="Valid",L1109="Valid",M1109="Valid",O1109="Approved"),"PASS","INVESTIGATE")</f>
        <v/>
      </c>
      <c r="O1109">
        <f>IF(H1109="Approved","Approved","Review Required")</f>
        <v/>
      </c>
    </row>
    <row r="1110">
      <c r="A1110">
        <f>Share_Transactions!A1110</f>
        <v/>
      </c>
      <c r="B1110">
        <f>Share_Transactions!B1110</f>
        <v/>
      </c>
      <c r="C1110">
        <f>Share_Transactions!C1110</f>
        <v/>
      </c>
      <c r="D1110" s="9">
        <f>Share_Transactions!D1110</f>
        <v/>
      </c>
      <c r="E1110">
        <f>Share_Transactions!E1110</f>
        <v/>
      </c>
      <c r="F1110" s="10">
        <f>Share_Transactions!J1110</f>
        <v/>
      </c>
      <c r="G1110" s="10">
        <f>Share_Transactions!L1110</f>
        <v/>
      </c>
      <c r="H1110">
        <f>Share_Transactions!M1110</f>
        <v/>
      </c>
      <c r="I1110">
        <f>Share_Transactions!G1110</f>
        <v/>
      </c>
      <c r="J1110">
        <f>Share_Transactions!H1110</f>
        <v/>
      </c>
      <c r="K1110">
        <f>IF(COUNTIF(Employee_Data!$A$2:$A$2001,B1110)&gt;0,"Valid","Invalid Employee")</f>
        <v/>
      </c>
      <c r="L1110">
        <f>IF(E1110&gt;0,"Valid","Invalid Shares")</f>
        <v/>
      </c>
      <c r="M1110">
        <f>IF(G1110&gt;0,"Valid","Valid","Missing/Zero Tax")</f>
        <v/>
      </c>
      <c r="N1110">
        <f>IF(AND(K1110="Valid",L1110="Valid",M1110="Valid",O1110="Approved"),"PASS","INVESTIGATE")</f>
        <v/>
      </c>
      <c r="O1110">
        <f>IF(H1110="Approved","Approved","Review Required")</f>
        <v/>
      </c>
    </row>
    <row r="1111">
      <c r="A1111">
        <f>Share_Transactions!A1111</f>
        <v/>
      </c>
      <c r="B1111">
        <f>Share_Transactions!B1111</f>
        <v/>
      </c>
      <c r="C1111">
        <f>Share_Transactions!C1111</f>
        <v/>
      </c>
      <c r="D1111" s="9">
        <f>Share_Transactions!D1111</f>
        <v/>
      </c>
      <c r="E1111">
        <f>Share_Transactions!E1111</f>
        <v/>
      </c>
      <c r="F1111" s="10">
        <f>Share_Transactions!J1111</f>
        <v/>
      </c>
      <c r="G1111" s="10">
        <f>Share_Transactions!L1111</f>
        <v/>
      </c>
      <c r="H1111">
        <f>Share_Transactions!M1111</f>
        <v/>
      </c>
      <c r="I1111">
        <f>Share_Transactions!G1111</f>
        <v/>
      </c>
      <c r="J1111">
        <f>Share_Transactions!H1111</f>
        <v/>
      </c>
      <c r="K1111">
        <f>IF(COUNTIF(Employee_Data!$A$2:$A$2001,B1111)&gt;0,"Valid","Invalid Employee")</f>
        <v/>
      </c>
      <c r="L1111">
        <f>IF(E1111&gt;0,"Valid","Invalid Shares")</f>
        <v/>
      </c>
      <c r="M1111">
        <f>IF(G1111&gt;0,"Valid","Valid","Missing/Zero Tax")</f>
        <v/>
      </c>
      <c r="N1111">
        <f>IF(AND(K1111="Valid",L1111="Valid",M1111="Valid",O1111="Approved"),"PASS","INVESTIGATE")</f>
        <v/>
      </c>
      <c r="O1111">
        <f>IF(H1111="Approved","Approved","Review Required")</f>
        <v/>
      </c>
    </row>
    <row r="1112">
      <c r="A1112">
        <f>Share_Transactions!A1112</f>
        <v/>
      </c>
      <c r="B1112">
        <f>Share_Transactions!B1112</f>
        <v/>
      </c>
      <c r="C1112">
        <f>Share_Transactions!C1112</f>
        <v/>
      </c>
      <c r="D1112" s="9">
        <f>Share_Transactions!D1112</f>
        <v/>
      </c>
      <c r="E1112">
        <f>Share_Transactions!E1112</f>
        <v/>
      </c>
      <c r="F1112" s="10">
        <f>Share_Transactions!J1112</f>
        <v/>
      </c>
      <c r="G1112" s="10">
        <f>Share_Transactions!L1112</f>
        <v/>
      </c>
      <c r="H1112">
        <f>Share_Transactions!M1112</f>
        <v/>
      </c>
      <c r="I1112">
        <f>Share_Transactions!G1112</f>
        <v/>
      </c>
      <c r="J1112">
        <f>Share_Transactions!H1112</f>
        <v/>
      </c>
      <c r="K1112">
        <f>IF(COUNTIF(Employee_Data!$A$2:$A$2001,B1112)&gt;0,"Valid","Invalid Employee")</f>
        <v/>
      </c>
      <c r="L1112">
        <f>IF(E1112&gt;0,"Valid","Invalid Shares")</f>
        <v/>
      </c>
      <c r="M1112">
        <f>IF(G1112&gt;0,"Valid","Valid","Missing/Zero Tax")</f>
        <v/>
      </c>
      <c r="N1112">
        <f>IF(AND(K1112="Valid",L1112="Valid",M1112="Valid",O1112="Approved"),"PASS","INVESTIGATE")</f>
        <v/>
      </c>
      <c r="O1112">
        <f>IF(H1112="Approved","Approved","Review Required")</f>
        <v/>
      </c>
    </row>
    <row r="1113">
      <c r="A1113">
        <f>Share_Transactions!A1113</f>
        <v/>
      </c>
      <c r="B1113">
        <f>Share_Transactions!B1113</f>
        <v/>
      </c>
      <c r="C1113">
        <f>Share_Transactions!C1113</f>
        <v/>
      </c>
      <c r="D1113" s="9">
        <f>Share_Transactions!D1113</f>
        <v/>
      </c>
      <c r="E1113">
        <f>Share_Transactions!E1113</f>
        <v/>
      </c>
      <c r="F1113" s="10">
        <f>Share_Transactions!J1113</f>
        <v/>
      </c>
      <c r="G1113" s="10">
        <f>Share_Transactions!L1113</f>
        <v/>
      </c>
      <c r="H1113">
        <f>Share_Transactions!M1113</f>
        <v/>
      </c>
      <c r="I1113">
        <f>Share_Transactions!G1113</f>
        <v/>
      </c>
      <c r="J1113">
        <f>Share_Transactions!H1113</f>
        <v/>
      </c>
      <c r="K1113">
        <f>IF(COUNTIF(Employee_Data!$A$2:$A$2001,B1113)&gt;0,"Valid","Invalid Employee")</f>
        <v/>
      </c>
      <c r="L1113">
        <f>IF(E1113&gt;0,"Valid","Invalid Shares")</f>
        <v/>
      </c>
      <c r="M1113">
        <f>IF(G1113&gt;0,"Valid","Valid","Missing/Zero Tax")</f>
        <v/>
      </c>
      <c r="N1113">
        <f>IF(AND(K1113="Valid",L1113="Valid",M1113="Valid",O1113="Approved"),"PASS","INVESTIGATE")</f>
        <v/>
      </c>
      <c r="O1113">
        <f>IF(H1113="Approved","Approved","Review Required")</f>
        <v/>
      </c>
    </row>
    <row r="1114">
      <c r="A1114">
        <f>Share_Transactions!A1114</f>
        <v/>
      </c>
      <c r="B1114">
        <f>Share_Transactions!B1114</f>
        <v/>
      </c>
      <c r="C1114">
        <f>Share_Transactions!C1114</f>
        <v/>
      </c>
      <c r="D1114" s="9">
        <f>Share_Transactions!D1114</f>
        <v/>
      </c>
      <c r="E1114">
        <f>Share_Transactions!E1114</f>
        <v/>
      </c>
      <c r="F1114" s="10">
        <f>Share_Transactions!J1114</f>
        <v/>
      </c>
      <c r="G1114" s="10">
        <f>Share_Transactions!L1114</f>
        <v/>
      </c>
      <c r="H1114">
        <f>Share_Transactions!M1114</f>
        <v/>
      </c>
      <c r="I1114">
        <f>Share_Transactions!G1114</f>
        <v/>
      </c>
      <c r="J1114">
        <f>Share_Transactions!H1114</f>
        <v/>
      </c>
      <c r="K1114">
        <f>IF(COUNTIF(Employee_Data!$A$2:$A$2001,B1114)&gt;0,"Valid","Invalid Employee")</f>
        <v/>
      </c>
      <c r="L1114">
        <f>IF(E1114&gt;0,"Valid","Invalid Shares")</f>
        <v/>
      </c>
      <c r="M1114">
        <f>IF(G1114&gt;0,"Valid","Valid","Missing/Zero Tax")</f>
        <v/>
      </c>
      <c r="N1114">
        <f>IF(AND(K1114="Valid",L1114="Valid",M1114="Valid",O1114="Approved"),"PASS","INVESTIGATE")</f>
        <v/>
      </c>
      <c r="O1114">
        <f>IF(H1114="Approved","Approved","Review Required")</f>
        <v/>
      </c>
    </row>
    <row r="1115">
      <c r="A1115">
        <f>Share_Transactions!A1115</f>
        <v/>
      </c>
      <c r="B1115">
        <f>Share_Transactions!B1115</f>
        <v/>
      </c>
      <c r="C1115">
        <f>Share_Transactions!C1115</f>
        <v/>
      </c>
      <c r="D1115" s="9">
        <f>Share_Transactions!D1115</f>
        <v/>
      </c>
      <c r="E1115">
        <f>Share_Transactions!E1115</f>
        <v/>
      </c>
      <c r="F1115" s="10">
        <f>Share_Transactions!J1115</f>
        <v/>
      </c>
      <c r="G1115" s="10">
        <f>Share_Transactions!L1115</f>
        <v/>
      </c>
      <c r="H1115">
        <f>Share_Transactions!M1115</f>
        <v/>
      </c>
      <c r="I1115">
        <f>Share_Transactions!G1115</f>
        <v/>
      </c>
      <c r="J1115">
        <f>Share_Transactions!H1115</f>
        <v/>
      </c>
      <c r="K1115">
        <f>IF(COUNTIF(Employee_Data!$A$2:$A$2001,B1115)&gt;0,"Valid","Invalid Employee")</f>
        <v/>
      </c>
      <c r="L1115">
        <f>IF(E1115&gt;0,"Valid","Invalid Shares")</f>
        <v/>
      </c>
      <c r="M1115">
        <f>IF(G1115&gt;0,"Valid","Valid","Missing/Zero Tax")</f>
        <v/>
      </c>
      <c r="N1115">
        <f>IF(AND(K1115="Valid",L1115="Valid",M1115="Valid",O1115="Approved"),"PASS","INVESTIGATE")</f>
        <v/>
      </c>
      <c r="O1115">
        <f>IF(H1115="Approved","Approved","Review Required")</f>
        <v/>
      </c>
    </row>
    <row r="1116">
      <c r="A1116">
        <f>Share_Transactions!A1116</f>
        <v/>
      </c>
      <c r="B1116">
        <f>Share_Transactions!B1116</f>
        <v/>
      </c>
      <c r="C1116">
        <f>Share_Transactions!C1116</f>
        <v/>
      </c>
      <c r="D1116" s="9">
        <f>Share_Transactions!D1116</f>
        <v/>
      </c>
      <c r="E1116">
        <f>Share_Transactions!E1116</f>
        <v/>
      </c>
      <c r="F1116" s="10">
        <f>Share_Transactions!J1116</f>
        <v/>
      </c>
      <c r="G1116" s="10">
        <f>Share_Transactions!L1116</f>
        <v/>
      </c>
      <c r="H1116">
        <f>Share_Transactions!M1116</f>
        <v/>
      </c>
      <c r="I1116">
        <f>Share_Transactions!G1116</f>
        <v/>
      </c>
      <c r="J1116">
        <f>Share_Transactions!H1116</f>
        <v/>
      </c>
      <c r="K1116">
        <f>IF(COUNTIF(Employee_Data!$A$2:$A$2001,B1116)&gt;0,"Valid","Invalid Employee")</f>
        <v/>
      </c>
      <c r="L1116">
        <f>IF(E1116&gt;0,"Valid","Invalid Shares")</f>
        <v/>
      </c>
      <c r="M1116">
        <f>IF(G1116&gt;0,"Valid","Valid","Missing/Zero Tax")</f>
        <v/>
      </c>
      <c r="N1116">
        <f>IF(AND(K1116="Valid",L1116="Valid",M1116="Valid",O1116="Approved"),"PASS","INVESTIGATE")</f>
        <v/>
      </c>
      <c r="O1116">
        <f>IF(H1116="Approved","Approved","Review Required")</f>
        <v/>
      </c>
    </row>
    <row r="1117">
      <c r="A1117">
        <f>Share_Transactions!A1117</f>
        <v/>
      </c>
      <c r="B1117">
        <f>Share_Transactions!B1117</f>
        <v/>
      </c>
      <c r="C1117">
        <f>Share_Transactions!C1117</f>
        <v/>
      </c>
      <c r="D1117" s="9">
        <f>Share_Transactions!D1117</f>
        <v/>
      </c>
      <c r="E1117">
        <f>Share_Transactions!E1117</f>
        <v/>
      </c>
      <c r="F1117" s="10">
        <f>Share_Transactions!J1117</f>
        <v/>
      </c>
      <c r="G1117" s="10">
        <f>Share_Transactions!L1117</f>
        <v/>
      </c>
      <c r="H1117">
        <f>Share_Transactions!M1117</f>
        <v/>
      </c>
      <c r="I1117">
        <f>Share_Transactions!G1117</f>
        <v/>
      </c>
      <c r="J1117">
        <f>Share_Transactions!H1117</f>
        <v/>
      </c>
      <c r="K1117">
        <f>IF(COUNTIF(Employee_Data!$A$2:$A$2001,B1117)&gt;0,"Valid","Invalid Employee")</f>
        <v/>
      </c>
      <c r="L1117">
        <f>IF(E1117&gt;0,"Valid","Invalid Shares")</f>
        <v/>
      </c>
      <c r="M1117">
        <f>IF(G1117&gt;0,"Valid","Valid","Missing/Zero Tax")</f>
        <v/>
      </c>
      <c r="N1117">
        <f>IF(AND(K1117="Valid",L1117="Valid",M1117="Valid",O1117="Approved"),"PASS","INVESTIGATE")</f>
        <v/>
      </c>
      <c r="O1117">
        <f>IF(H1117="Approved","Approved","Review Required")</f>
        <v/>
      </c>
    </row>
    <row r="1118">
      <c r="A1118">
        <f>Share_Transactions!A1118</f>
        <v/>
      </c>
      <c r="B1118">
        <f>Share_Transactions!B1118</f>
        <v/>
      </c>
      <c r="C1118">
        <f>Share_Transactions!C1118</f>
        <v/>
      </c>
      <c r="D1118" s="9">
        <f>Share_Transactions!D1118</f>
        <v/>
      </c>
      <c r="E1118">
        <f>Share_Transactions!E1118</f>
        <v/>
      </c>
      <c r="F1118" s="10">
        <f>Share_Transactions!J1118</f>
        <v/>
      </c>
      <c r="G1118" s="10">
        <f>Share_Transactions!L1118</f>
        <v/>
      </c>
      <c r="H1118">
        <f>Share_Transactions!M1118</f>
        <v/>
      </c>
      <c r="I1118">
        <f>Share_Transactions!G1118</f>
        <v/>
      </c>
      <c r="J1118">
        <f>Share_Transactions!H1118</f>
        <v/>
      </c>
      <c r="K1118">
        <f>IF(COUNTIF(Employee_Data!$A$2:$A$2001,B1118)&gt;0,"Valid","Invalid Employee")</f>
        <v/>
      </c>
      <c r="L1118">
        <f>IF(E1118&gt;0,"Valid","Invalid Shares")</f>
        <v/>
      </c>
      <c r="M1118">
        <f>IF(G1118&gt;0,"Valid","Valid","Missing/Zero Tax")</f>
        <v/>
      </c>
      <c r="N1118">
        <f>IF(AND(K1118="Valid",L1118="Valid",M1118="Valid",O1118="Approved"),"PASS","INVESTIGATE")</f>
        <v/>
      </c>
      <c r="O1118">
        <f>IF(H1118="Approved","Approved","Review Required")</f>
        <v/>
      </c>
    </row>
    <row r="1119">
      <c r="A1119">
        <f>Share_Transactions!A1119</f>
        <v/>
      </c>
      <c r="B1119">
        <f>Share_Transactions!B1119</f>
        <v/>
      </c>
      <c r="C1119">
        <f>Share_Transactions!C1119</f>
        <v/>
      </c>
      <c r="D1119" s="9">
        <f>Share_Transactions!D1119</f>
        <v/>
      </c>
      <c r="E1119">
        <f>Share_Transactions!E1119</f>
        <v/>
      </c>
      <c r="F1119" s="10">
        <f>Share_Transactions!J1119</f>
        <v/>
      </c>
      <c r="G1119" s="10">
        <f>Share_Transactions!L1119</f>
        <v/>
      </c>
      <c r="H1119">
        <f>Share_Transactions!M1119</f>
        <v/>
      </c>
      <c r="I1119">
        <f>Share_Transactions!G1119</f>
        <v/>
      </c>
      <c r="J1119">
        <f>Share_Transactions!H1119</f>
        <v/>
      </c>
      <c r="K1119">
        <f>IF(COUNTIF(Employee_Data!$A$2:$A$2001,B1119)&gt;0,"Valid","Invalid Employee")</f>
        <v/>
      </c>
      <c r="L1119">
        <f>IF(E1119&gt;0,"Valid","Invalid Shares")</f>
        <v/>
      </c>
      <c r="M1119">
        <f>IF(G1119&gt;0,"Valid","Valid","Missing/Zero Tax")</f>
        <v/>
      </c>
      <c r="N1119">
        <f>IF(AND(K1119="Valid",L1119="Valid",M1119="Valid",O1119="Approved"),"PASS","INVESTIGATE")</f>
        <v/>
      </c>
      <c r="O1119">
        <f>IF(H1119="Approved","Approved","Review Required")</f>
        <v/>
      </c>
    </row>
    <row r="1120">
      <c r="A1120">
        <f>Share_Transactions!A1120</f>
        <v/>
      </c>
      <c r="B1120">
        <f>Share_Transactions!B1120</f>
        <v/>
      </c>
      <c r="C1120">
        <f>Share_Transactions!C1120</f>
        <v/>
      </c>
      <c r="D1120" s="9">
        <f>Share_Transactions!D1120</f>
        <v/>
      </c>
      <c r="E1120">
        <f>Share_Transactions!E1120</f>
        <v/>
      </c>
      <c r="F1120" s="10">
        <f>Share_Transactions!J1120</f>
        <v/>
      </c>
      <c r="G1120" s="10">
        <f>Share_Transactions!L1120</f>
        <v/>
      </c>
      <c r="H1120">
        <f>Share_Transactions!M1120</f>
        <v/>
      </c>
      <c r="I1120">
        <f>Share_Transactions!G1120</f>
        <v/>
      </c>
      <c r="J1120">
        <f>Share_Transactions!H1120</f>
        <v/>
      </c>
      <c r="K1120">
        <f>IF(COUNTIF(Employee_Data!$A$2:$A$2001,B1120)&gt;0,"Valid","Invalid Employee")</f>
        <v/>
      </c>
      <c r="L1120">
        <f>IF(E1120&gt;0,"Valid","Invalid Shares")</f>
        <v/>
      </c>
      <c r="M1120">
        <f>IF(G1120&gt;0,"Valid","Valid","Missing/Zero Tax")</f>
        <v/>
      </c>
      <c r="N1120">
        <f>IF(AND(K1120="Valid",L1120="Valid",M1120="Valid",O1120="Approved"),"PASS","INVESTIGATE")</f>
        <v/>
      </c>
      <c r="O1120">
        <f>IF(H1120="Approved","Approved","Review Required")</f>
        <v/>
      </c>
    </row>
    <row r="1121">
      <c r="A1121">
        <f>Share_Transactions!A1121</f>
        <v/>
      </c>
      <c r="B1121">
        <f>Share_Transactions!B1121</f>
        <v/>
      </c>
      <c r="C1121">
        <f>Share_Transactions!C1121</f>
        <v/>
      </c>
      <c r="D1121" s="9">
        <f>Share_Transactions!D1121</f>
        <v/>
      </c>
      <c r="E1121">
        <f>Share_Transactions!E1121</f>
        <v/>
      </c>
      <c r="F1121" s="10">
        <f>Share_Transactions!J1121</f>
        <v/>
      </c>
      <c r="G1121" s="10">
        <f>Share_Transactions!L1121</f>
        <v/>
      </c>
      <c r="H1121">
        <f>Share_Transactions!M1121</f>
        <v/>
      </c>
      <c r="I1121">
        <f>Share_Transactions!G1121</f>
        <v/>
      </c>
      <c r="J1121">
        <f>Share_Transactions!H1121</f>
        <v/>
      </c>
      <c r="K1121">
        <f>IF(COUNTIF(Employee_Data!$A$2:$A$2001,B1121)&gt;0,"Valid","Invalid Employee")</f>
        <v/>
      </c>
      <c r="L1121">
        <f>IF(E1121&gt;0,"Valid","Invalid Shares")</f>
        <v/>
      </c>
      <c r="M1121">
        <f>IF(G1121&gt;0,"Valid","Valid","Missing/Zero Tax")</f>
        <v/>
      </c>
      <c r="N1121">
        <f>IF(AND(K1121="Valid",L1121="Valid",M1121="Valid",O1121="Approved"),"PASS","INVESTIGATE")</f>
        <v/>
      </c>
      <c r="O1121">
        <f>IF(H1121="Approved","Approved","Review Required")</f>
        <v/>
      </c>
    </row>
    <row r="1122">
      <c r="A1122">
        <f>Share_Transactions!A1122</f>
        <v/>
      </c>
      <c r="B1122">
        <f>Share_Transactions!B1122</f>
        <v/>
      </c>
      <c r="C1122">
        <f>Share_Transactions!C1122</f>
        <v/>
      </c>
      <c r="D1122" s="9">
        <f>Share_Transactions!D1122</f>
        <v/>
      </c>
      <c r="E1122">
        <f>Share_Transactions!E1122</f>
        <v/>
      </c>
      <c r="F1122" s="10">
        <f>Share_Transactions!J1122</f>
        <v/>
      </c>
      <c r="G1122" s="10">
        <f>Share_Transactions!L1122</f>
        <v/>
      </c>
      <c r="H1122">
        <f>Share_Transactions!M1122</f>
        <v/>
      </c>
      <c r="I1122">
        <f>Share_Transactions!G1122</f>
        <v/>
      </c>
      <c r="J1122">
        <f>Share_Transactions!H1122</f>
        <v/>
      </c>
      <c r="K1122">
        <f>IF(COUNTIF(Employee_Data!$A$2:$A$2001,B1122)&gt;0,"Valid","Invalid Employee")</f>
        <v/>
      </c>
      <c r="L1122">
        <f>IF(E1122&gt;0,"Valid","Invalid Shares")</f>
        <v/>
      </c>
      <c r="M1122">
        <f>IF(G1122&gt;0,"Valid","Valid","Missing/Zero Tax")</f>
        <v/>
      </c>
      <c r="N1122">
        <f>IF(AND(K1122="Valid",L1122="Valid",M1122="Valid",O1122="Approved"),"PASS","INVESTIGATE")</f>
        <v/>
      </c>
      <c r="O1122">
        <f>IF(H1122="Approved","Approved","Review Required")</f>
        <v/>
      </c>
    </row>
    <row r="1123">
      <c r="A1123">
        <f>Share_Transactions!A1123</f>
        <v/>
      </c>
      <c r="B1123">
        <f>Share_Transactions!B1123</f>
        <v/>
      </c>
      <c r="C1123">
        <f>Share_Transactions!C1123</f>
        <v/>
      </c>
      <c r="D1123" s="9">
        <f>Share_Transactions!D1123</f>
        <v/>
      </c>
      <c r="E1123">
        <f>Share_Transactions!E1123</f>
        <v/>
      </c>
      <c r="F1123" s="10">
        <f>Share_Transactions!J1123</f>
        <v/>
      </c>
      <c r="G1123" s="10">
        <f>Share_Transactions!L1123</f>
        <v/>
      </c>
      <c r="H1123">
        <f>Share_Transactions!M1123</f>
        <v/>
      </c>
      <c r="I1123">
        <f>Share_Transactions!G1123</f>
        <v/>
      </c>
      <c r="J1123">
        <f>Share_Transactions!H1123</f>
        <v/>
      </c>
      <c r="K1123">
        <f>IF(COUNTIF(Employee_Data!$A$2:$A$2001,B1123)&gt;0,"Valid","Invalid Employee")</f>
        <v/>
      </c>
      <c r="L1123">
        <f>IF(E1123&gt;0,"Valid","Invalid Shares")</f>
        <v/>
      </c>
      <c r="M1123">
        <f>IF(G1123&gt;0,"Valid","Valid","Missing/Zero Tax")</f>
        <v/>
      </c>
      <c r="N1123">
        <f>IF(AND(K1123="Valid",L1123="Valid",M1123="Valid",O1123="Approved"),"PASS","INVESTIGATE")</f>
        <v/>
      </c>
      <c r="O1123">
        <f>IF(H1123="Approved","Approved","Review Required")</f>
        <v/>
      </c>
    </row>
    <row r="1124">
      <c r="A1124">
        <f>Share_Transactions!A1124</f>
        <v/>
      </c>
      <c r="B1124">
        <f>Share_Transactions!B1124</f>
        <v/>
      </c>
      <c r="C1124">
        <f>Share_Transactions!C1124</f>
        <v/>
      </c>
      <c r="D1124" s="9">
        <f>Share_Transactions!D1124</f>
        <v/>
      </c>
      <c r="E1124">
        <f>Share_Transactions!E1124</f>
        <v/>
      </c>
      <c r="F1124" s="10">
        <f>Share_Transactions!J1124</f>
        <v/>
      </c>
      <c r="G1124" s="10">
        <f>Share_Transactions!L1124</f>
        <v/>
      </c>
      <c r="H1124">
        <f>Share_Transactions!M1124</f>
        <v/>
      </c>
      <c r="I1124">
        <f>Share_Transactions!G1124</f>
        <v/>
      </c>
      <c r="J1124">
        <f>Share_Transactions!H1124</f>
        <v/>
      </c>
      <c r="K1124">
        <f>IF(COUNTIF(Employee_Data!$A$2:$A$2001,B1124)&gt;0,"Valid","Invalid Employee")</f>
        <v/>
      </c>
      <c r="L1124">
        <f>IF(E1124&gt;0,"Valid","Invalid Shares")</f>
        <v/>
      </c>
      <c r="M1124">
        <f>IF(G1124&gt;0,"Valid","Valid","Missing/Zero Tax")</f>
        <v/>
      </c>
      <c r="N1124">
        <f>IF(AND(K1124="Valid",L1124="Valid",M1124="Valid",O1124="Approved"),"PASS","INVESTIGATE")</f>
        <v/>
      </c>
      <c r="O1124">
        <f>IF(H1124="Approved","Approved","Review Required")</f>
        <v/>
      </c>
    </row>
    <row r="1125">
      <c r="A1125">
        <f>Share_Transactions!A1125</f>
        <v/>
      </c>
      <c r="B1125">
        <f>Share_Transactions!B1125</f>
        <v/>
      </c>
      <c r="C1125">
        <f>Share_Transactions!C1125</f>
        <v/>
      </c>
      <c r="D1125" s="9">
        <f>Share_Transactions!D1125</f>
        <v/>
      </c>
      <c r="E1125">
        <f>Share_Transactions!E1125</f>
        <v/>
      </c>
      <c r="F1125" s="10">
        <f>Share_Transactions!J1125</f>
        <v/>
      </c>
      <c r="G1125" s="10">
        <f>Share_Transactions!L1125</f>
        <v/>
      </c>
      <c r="H1125">
        <f>Share_Transactions!M1125</f>
        <v/>
      </c>
      <c r="I1125">
        <f>Share_Transactions!G1125</f>
        <v/>
      </c>
      <c r="J1125">
        <f>Share_Transactions!H1125</f>
        <v/>
      </c>
      <c r="K1125">
        <f>IF(COUNTIF(Employee_Data!$A$2:$A$2001,B1125)&gt;0,"Valid","Invalid Employee")</f>
        <v/>
      </c>
      <c r="L1125">
        <f>IF(E1125&gt;0,"Valid","Invalid Shares")</f>
        <v/>
      </c>
      <c r="M1125">
        <f>IF(G1125&gt;0,"Valid","Valid","Missing/Zero Tax")</f>
        <v/>
      </c>
      <c r="N1125">
        <f>IF(AND(K1125="Valid",L1125="Valid",M1125="Valid",O1125="Approved"),"PASS","INVESTIGATE")</f>
        <v/>
      </c>
      <c r="O1125">
        <f>IF(H1125="Approved","Approved","Review Required")</f>
        <v/>
      </c>
    </row>
    <row r="1126">
      <c r="A1126">
        <f>Share_Transactions!A1126</f>
        <v/>
      </c>
      <c r="B1126">
        <f>Share_Transactions!B1126</f>
        <v/>
      </c>
      <c r="C1126">
        <f>Share_Transactions!C1126</f>
        <v/>
      </c>
      <c r="D1126" s="9">
        <f>Share_Transactions!D1126</f>
        <v/>
      </c>
      <c r="E1126">
        <f>Share_Transactions!E1126</f>
        <v/>
      </c>
      <c r="F1126" s="10">
        <f>Share_Transactions!J1126</f>
        <v/>
      </c>
      <c r="G1126" s="10">
        <f>Share_Transactions!L1126</f>
        <v/>
      </c>
      <c r="H1126">
        <f>Share_Transactions!M1126</f>
        <v/>
      </c>
      <c r="I1126">
        <f>Share_Transactions!G1126</f>
        <v/>
      </c>
      <c r="J1126">
        <f>Share_Transactions!H1126</f>
        <v/>
      </c>
      <c r="K1126">
        <f>IF(COUNTIF(Employee_Data!$A$2:$A$2001,B1126)&gt;0,"Valid","Invalid Employee")</f>
        <v/>
      </c>
      <c r="L1126">
        <f>IF(E1126&gt;0,"Valid","Invalid Shares")</f>
        <v/>
      </c>
      <c r="M1126">
        <f>IF(G1126&gt;0,"Valid","Valid","Missing/Zero Tax")</f>
        <v/>
      </c>
      <c r="N1126">
        <f>IF(AND(K1126="Valid",L1126="Valid",M1126="Valid",O1126="Approved"),"PASS","INVESTIGATE")</f>
        <v/>
      </c>
      <c r="O1126">
        <f>IF(H1126="Approved","Approved","Review Required")</f>
        <v/>
      </c>
    </row>
    <row r="1127">
      <c r="A1127">
        <f>Share_Transactions!A1127</f>
        <v/>
      </c>
      <c r="B1127">
        <f>Share_Transactions!B1127</f>
        <v/>
      </c>
      <c r="C1127">
        <f>Share_Transactions!C1127</f>
        <v/>
      </c>
      <c r="D1127" s="9">
        <f>Share_Transactions!D1127</f>
        <v/>
      </c>
      <c r="E1127">
        <f>Share_Transactions!E1127</f>
        <v/>
      </c>
      <c r="F1127" s="10">
        <f>Share_Transactions!J1127</f>
        <v/>
      </c>
      <c r="G1127" s="10">
        <f>Share_Transactions!L1127</f>
        <v/>
      </c>
      <c r="H1127">
        <f>Share_Transactions!M1127</f>
        <v/>
      </c>
      <c r="I1127">
        <f>Share_Transactions!G1127</f>
        <v/>
      </c>
      <c r="J1127">
        <f>Share_Transactions!H1127</f>
        <v/>
      </c>
      <c r="K1127">
        <f>IF(COUNTIF(Employee_Data!$A$2:$A$2001,B1127)&gt;0,"Valid","Invalid Employee")</f>
        <v/>
      </c>
      <c r="L1127">
        <f>IF(E1127&gt;0,"Valid","Invalid Shares")</f>
        <v/>
      </c>
      <c r="M1127">
        <f>IF(G1127&gt;0,"Valid","Valid","Missing/Zero Tax")</f>
        <v/>
      </c>
      <c r="N1127">
        <f>IF(AND(K1127="Valid",L1127="Valid",M1127="Valid",O1127="Approved"),"PASS","INVESTIGATE")</f>
        <v/>
      </c>
      <c r="O1127">
        <f>IF(H1127="Approved","Approved","Review Required")</f>
        <v/>
      </c>
    </row>
    <row r="1128">
      <c r="A1128">
        <f>Share_Transactions!A1128</f>
        <v/>
      </c>
      <c r="B1128">
        <f>Share_Transactions!B1128</f>
        <v/>
      </c>
      <c r="C1128">
        <f>Share_Transactions!C1128</f>
        <v/>
      </c>
      <c r="D1128" s="9">
        <f>Share_Transactions!D1128</f>
        <v/>
      </c>
      <c r="E1128">
        <f>Share_Transactions!E1128</f>
        <v/>
      </c>
      <c r="F1128" s="10">
        <f>Share_Transactions!J1128</f>
        <v/>
      </c>
      <c r="G1128" s="10">
        <f>Share_Transactions!L1128</f>
        <v/>
      </c>
      <c r="H1128">
        <f>Share_Transactions!M1128</f>
        <v/>
      </c>
      <c r="I1128">
        <f>Share_Transactions!G1128</f>
        <v/>
      </c>
      <c r="J1128">
        <f>Share_Transactions!H1128</f>
        <v/>
      </c>
      <c r="K1128">
        <f>IF(COUNTIF(Employee_Data!$A$2:$A$2001,B1128)&gt;0,"Valid","Invalid Employee")</f>
        <v/>
      </c>
      <c r="L1128">
        <f>IF(E1128&gt;0,"Valid","Invalid Shares")</f>
        <v/>
      </c>
      <c r="M1128">
        <f>IF(G1128&gt;0,"Valid","Valid","Missing/Zero Tax")</f>
        <v/>
      </c>
      <c r="N1128">
        <f>IF(AND(K1128="Valid",L1128="Valid",M1128="Valid",O1128="Approved"),"PASS","INVESTIGATE")</f>
        <v/>
      </c>
      <c r="O1128">
        <f>IF(H1128="Approved","Approved","Review Required")</f>
        <v/>
      </c>
    </row>
    <row r="1129">
      <c r="A1129">
        <f>Share_Transactions!A1129</f>
        <v/>
      </c>
      <c r="B1129">
        <f>Share_Transactions!B1129</f>
        <v/>
      </c>
      <c r="C1129">
        <f>Share_Transactions!C1129</f>
        <v/>
      </c>
      <c r="D1129" s="9">
        <f>Share_Transactions!D1129</f>
        <v/>
      </c>
      <c r="E1129">
        <f>Share_Transactions!E1129</f>
        <v/>
      </c>
      <c r="F1129" s="10">
        <f>Share_Transactions!J1129</f>
        <v/>
      </c>
      <c r="G1129" s="10">
        <f>Share_Transactions!L1129</f>
        <v/>
      </c>
      <c r="H1129">
        <f>Share_Transactions!M1129</f>
        <v/>
      </c>
      <c r="I1129">
        <f>Share_Transactions!G1129</f>
        <v/>
      </c>
      <c r="J1129">
        <f>Share_Transactions!H1129</f>
        <v/>
      </c>
      <c r="K1129">
        <f>IF(COUNTIF(Employee_Data!$A$2:$A$2001,B1129)&gt;0,"Valid","Invalid Employee")</f>
        <v/>
      </c>
      <c r="L1129">
        <f>IF(E1129&gt;0,"Valid","Invalid Shares")</f>
        <v/>
      </c>
      <c r="M1129">
        <f>IF(G1129&gt;0,"Valid","Valid","Missing/Zero Tax")</f>
        <v/>
      </c>
      <c r="N1129">
        <f>IF(AND(K1129="Valid",L1129="Valid",M1129="Valid",O1129="Approved"),"PASS","INVESTIGATE")</f>
        <v/>
      </c>
      <c r="O1129">
        <f>IF(H1129="Approved","Approved","Review Required")</f>
        <v/>
      </c>
    </row>
    <row r="1130">
      <c r="A1130">
        <f>Share_Transactions!A1130</f>
        <v/>
      </c>
      <c r="B1130">
        <f>Share_Transactions!B1130</f>
        <v/>
      </c>
      <c r="C1130">
        <f>Share_Transactions!C1130</f>
        <v/>
      </c>
      <c r="D1130" s="9">
        <f>Share_Transactions!D1130</f>
        <v/>
      </c>
      <c r="E1130">
        <f>Share_Transactions!E1130</f>
        <v/>
      </c>
      <c r="F1130" s="10">
        <f>Share_Transactions!J1130</f>
        <v/>
      </c>
      <c r="G1130" s="10">
        <f>Share_Transactions!L1130</f>
        <v/>
      </c>
      <c r="H1130">
        <f>Share_Transactions!M1130</f>
        <v/>
      </c>
      <c r="I1130">
        <f>Share_Transactions!G1130</f>
        <v/>
      </c>
      <c r="J1130">
        <f>Share_Transactions!H1130</f>
        <v/>
      </c>
      <c r="K1130">
        <f>IF(COUNTIF(Employee_Data!$A$2:$A$2001,B1130)&gt;0,"Valid","Invalid Employee")</f>
        <v/>
      </c>
      <c r="L1130">
        <f>IF(E1130&gt;0,"Valid","Invalid Shares")</f>
        <v/>
      </c>
      <c r="M1130">
        <f>IF(G1130&gt;0,"Valid","Valid","Missing/Zero Tax")</f>
        <v/>
      </c>
      <c r="N1130">
        <f>IF(AND(K1130="Valid",L1130="Valid",M1130="Valid",O1130="Approved"),"PASS","INVESTIGATE")</f>
        <v/>
      </c>
      <c r="O1130">
        <f>IF(H1130="Approved","Approved","Review Required")</f>
        <v/>
      </c>
    </row>
    <row r="1131">
      <c r="A1131">
        <f>Share_Transactions!A1131</f>
        <v/>
      </c>
      <c r="B1131">
        <f>Share_Transactions!B1131</f>
        <v/>
      </c>
      <c r="C1131">
        <f>Share_Transactions!C1131</f>
        <v/>
      </c>
      <c r="D1131" s="9">
        <f>Share_Transactions!D1131</f>
        <v/>
      </c>
      <c r="E1131">
        <f>Share_Transactions!E1131</f>
        <v/>
      </c>
      <c r="F1131" s="10">
        <f>Share_Transactions!J1131</f>
        <v/>
      </c>
      <c r="G1131" s="10">
        <f>Share_Transactions!L1131</f>
        <v/>
      </c>
      <c r="H1131">
        <f>Share_Transactions!M1131</f>
        <v/>
      </c>
      <c r="I1131">
        <f>Share_Transactions!G1131</f>
        <v/>
      </c>
      <c r="J1131">
        <f>Share_Transactions!H1131</f>
        <v/>
      </c>
      <c r="K1131">
        <f>IF(COUNTIF(Employee_Data!$A$2:$A$2001,B1131)&gt;0,"Valid","Invalid Employee")</f>
        <v/>
      </c>
      <c r="L1131">
        <f>IF(E1131&gt;0,"Valid","Invalid Shares")</f>
        <v/>
      </c>
      <c r="M1131">
        <f>IF(G1131&gt;0,"Valid","Valid","Missing/Zero Tax")</f>
        <v/>
      </c>
      <c r="N1131">
        <f>IF(AND(K1131="Valid",L1131="Valid",M1131="Valid",O1131="Approved"),"PASS","INVESTIGATE")</f>
        <v/>
      </c>
      <c r="O1131">
        <f>IF(H1131="Approved","Approved","Review Required")</f>
        <v/>
      </c>
    </row>
    <row r="1132">
      <c r="A1132">
        <f>Share_Transactions!A1132</f>
        <v/>
      </c>
      <c r="B1132">
        <f>Share_Transactions!B1132</f>
        <v/>
      </c>
      <c r="C1132">
        <f>Share_Transactions!C1132</f>
        <v/>
      </c>
      <c r="D1132" s="9">
        <f>Share_Transactions!D1132</f>
        <v/>
      </c>
      <c r="E1132">
        <f>Share_Transactions!E1132</f>
        <v/>
      </c>
      <c r="F1132" s="10">
        <f>Share_Transactions!J1132</f>
        <v/>
      </c>
      <c r="G1132" s="10">
        <f>Share_Transactions!L1132</f>
        <v/>
      </c>
      <c r="H1132">
        <f>Share_Transactions!M1132</f>
        <v/>
      </c>
      <c r="I1132">
        <f>Share_Transactions!G1132</f>
        <v/>
      </c>
      <c r="J1132">
        <f>Share_Transactions!H1132</f>
        <v/>
      </c>
      <c r="K1132">
        <f>IF(COUNTIF(Employee_Data!$A$2:$A$2001,B1132)&gt;0,"Valid","Invalid Employee")</f>
        <v/>
      </c>
      <c r="L1132">
        <f>IF(E1132&gt;0,"Valid","Invalid Shares")</f>
        <v/>
      </c>
      <c r="M1132">
        <f>IF(G1132&gt;0,"Valid","Valid","Missing/Zero Tax")</f>
        <v/>
      </c>
      <c r="N1132">
        <f>IF(AND(K1132="Valid",L1132="Valid",M1132="Valid",O1132="Approved"),"PASS","INVESTIGATE")</f>
        <v/>
      </c>
      <c r="O1132">
        <f>IF(H1132="Approved","Approved","Review Required")</f>
        <v/>
      </c>
    </row>
    <row r="1133">
      <c r="A1133">
        <f>Share_Transactions!A1133</f>
        <v/>
      </c>
      <c r="B1133">
        <f>Share_Transactions!B1133</f>
        <v/>
      </c>
      <c r="C1133">
        <f>Share_Transactions!C1133</f>
        <v/>
      </c>
      <c r="D1133" s="9">
        <f>Share_Transactions!D1133</f>
        <v/>
      </c>
      <c r="E1133">
        <f>Share_Transactions!E1133</f>
        <v/>
      </c>
      <c r="F1133" s="10">
        <f>Share_Transactions!J1133</f>
        <v/>
      </c>
      <c r="G1133" s="10">
        <f>Share_Transactions!L1133</f>
        <v/>
      </c>
      <c r="H1133">
        <f>Share_Transactions!M1133</f>
        <v/>
      </c>
      <c r="I1133">
        <f>Share_Transactions!G1133</f>
        <v/>
      </c>
      <c r="J1133">
        <f>Share_Transactions!H1133</f>
        <v/>
      </c>
      <c r="K1133">
        <f>IF(COUNTIF(Employee_Data!$A$2:$A$2001,B1133)&gt;0,"Valid","Invalid Employee")</f>
        <v/>
      </c>
      <c r="L1133">
        <f>IF(E1133&gt;0,"Valid","Invalid Shares")</f>
        <v/>
      </c>
      <c r="M1133">
        <f>IF(G1133&gt;0,"Valid","Valid","Missing/Zero Tax")</f>
        <v/>
      </c>
      <c r="N1133">
        <f>IF(AND(K1133="Valid",L1133="Valid",M1133="Valid",O1133="Approved"),"PASS","INVESTIGATE")</f>
        <v/>
      </c>
      <c r="O1133">
        <f>IF(H1133="Approved","Approved","Review Required")</f>
        <v/>
      </c>
    </row>
    <row r="1134">
      <c r="A1134">
        <f>Share_Transactions!A1134</f>
        <v/>
      </c>
      <c r="B1134">
        <f>Share_Transactions!B1134</f>
        <v/>
      </c>
      <c r="C1134">
        <f>Share_Transactions!C1134</f>
        <v/>
      </c>
      <c r="D1134" s="9">
        <f>Share_Transactions!D1134</f>
        <v/>
      </c>
      <c r="E1134">
        <f>Share_Transactions!E1134</f>
        <v/>
      </c>
      <c r="F1134" s="10">
        <f>Share_Transactions!J1134</f>
        <v/>
      </c>
      <c r="G1134" s="10">
        <f>Share_Transactions!L1134</f>
        <v/>
      </c>
      <c r="H1134">
        <f>Share_Transactions!M1134</f>
        <v/>
      </c>
      <c r="I1134">
        <f>Share_Transactions!G1134</f>
        <v/>
      </c>
      <c r="J1134">
        <f>Share_Transactions!H1134</f>
        <v/>
      </c>
      <c r="K1134">
        <f>IF(COUNTIF(Employee_Data!$A$2:$A$2001,B1134)&gt;0,"Valid","Invalid Employee")</f>
        <v/>
      </c>
      <c r="L1134">
        <f>IF(E1134&gt;0,"Valid","Invalid Shares")</f>
        <v/>
      </c>
      <c r="M1134">
        <f>IF(G1134&gt;0,"Valid","Valid","Missing/Zero Tax")</f>
        <v/>
      </c>
      <c r="N1134">
        <f>IF(AND(K1134="Valid",L1134="Valid",M1134="Valid",O1134="Approved"),"PASS","INVESTIGATE")</f>
        <v/>
      </c>
      <c r="O1134">
        <f>IF(H1134="Approved","Approved","Review Required")</f>
        <v/>
      </c>
    </row>
    <row r="1135">
      <c r="A1135">
        <f>Share_Transactions!A1135</f>
        <v/>
      </c>
      <c r="B1135">
        <f>Share_Transactions!B1135</f>
        <v/>
      </c>
      <c r="C1135">
        <f>Share_Transactions!C1135</f>
        <v/>
      </c>
      <c r="D1135" s="9">
        <f>Share_Transactions!D1135</f>
        <v/>
      </c>
      <c r="E1135">
        <f>Share_Transactions!E1135</f>
        <v/>
      </c>
      <c r="F1135" s="10">
        <f>Share_Transactions!J1135</f>
        <v/>
      </c>
      <c r="G1135" s="10">
        <f>Share_Transactions!L1135</f>
        <v/>
      </c>
      <c r="H1135">
        <f>Share_Transactions!M1135</f>
        <v/>
      </c>
      <c r="I1135">
        <f>Share_Transactions!G1135</f>
        <v/>
      </c>
      <c r="J1135">
        <f>Share_Transactions!H1135</f>
        <v/>
      </c>
      <c r="K1135">
        <f>IF(COUNTIF(Employee_Data!$A$2:$A$2001,B1135)&gt;0,"Valid","Invalid Employee")</f>
        <v/>
      </c>
      <c r="L1135">
        <f>IF(E1135&gt;0,"Valid","Invalid Shares")</f>
        <v/>
      </c>
      <c r="M1135">
        <f>IF(G1135&gt;0,"Valid","Valid","Missing/Zero Tax")</f>
        <v/>
      </c>
      <c r="N1135">
        <f>IF(AND(K1135="Valid",L1135="Valid",M1135="Valid",O1135="Approved"),"PASS","INVESTIGATE")</f>
        <v/>
      </c>
      <c r="O1135">
        <f>IF(H1135="Approved","Approved","Review Required")</f>
        <v/>
      </c>
    </row>
    <row r="1136">
      <c r="A1136">
        <f>Share_Transactions!A1136</f>
        <v/>
      </c>
      <c r="B1136">
        <f>Share_Transactions!B1136</f>
        <v/>
      </c>
      <c r="C1136">
        <f>Share_Transactions!C1136</f>
        <v/>
      </c>
      <c r="D1136" s="9">
        <f>Share_Transactions!D1136</f>
        <v/>
      </c>
      <c r="E1136">
        <f>Share_Transactions!E1136</f>
        <v/>
      </c>
      <c r="F1136" s="10">
        <f>Share_Transactions!J1136</f>
        <v/>
      </c>
      <c r="G1136" s="10">
        <f>Share_Transactions!L1136</f>
        <v/>
      </c>
      <c r="H1136">
        <f>Share_Transactions!M1136</f>
        <v/>
      </c>
      <c r="I1136">
        <f>Share_Transactions!G1136</f>
        <v/>
      </c>
      <c r="J1136">
        <f>Share_Transactions!H1136</f>
        <v/>
      </c>
      <c r="K1136">
        <f>IF(COUNTIF(Employee_Data!$A$2:$A$2001,B1136)&gt;0,"Valid","Invalid Employee")</f>
        <v/>
      </c>
      <c r="L1136">
        <f>IF(E1136&gt;0,"Valid","Invalid Shares")</f>
        <v/>
      </c>
      <c r="M1136">
        <f>IF(G1136&gt;0,"Valid","Valid","Missing/Zero Tax")</f>
        <v/>
      </c>
      <c r="N1136">
        <f>IF(AND(K1136="Valid",L1136="Valid",M1136="Valid",O1136="Approved"),"PASS","INVESTIGATE")</f>
        <v/>
      </c>
      <c r="O1136">
        <f>IF(H1136="Approved","Approved","Review Required")</f>
        <v/>
      </c>
    </row>
    <row r="1137">
      <c r="A1137">
        <f>Share_Transactions!A1137</f>
        <v/>
      </c>
      <c r="B1137">
        <f>Share_Transactions!B1137</f>
        <v/>
      </c>
      <c r="C1137">
        <f>Share_Transactions!C1137</f>
        <v/>
      </c>
      <c r="D1137" s="9">
        <f>Share_Transactions!D1137</f>
        <v/>
      </c>
      <c r="E1137">
        <f>Share_Transactions!E1137</f>
        <v/>
      </c>
      <c r="F1137" s="10">
        <f>Share_Transactions!J1137</f>
        <v/>
      </c>
      <c r="G1137" s="10">
        <f>Share_Transactions!L1137</f>
        <v/>
      </c>
      <c r="H1137">
        <f>Share_Transactions!M1137</f>
        <v/>
      </c>
      <c r="I1137">
        <f>Share_Transactions!G1137</f>
        <v/>
      </c>
      <c r="J1137">
        <f>Share_Transactions!H1137</f>
        <v/>
      </c>
      <c r="K1137">
        <f>IF(COUNTIF(Employee_Data!$A$2:$A$2001,B1137)&gt;0,"Valid","Invalid Employee")</f>
        <v/>
      </c>
      <c r="L1137">
        <f>IF(E1137&gt;0,"Valid","Invalid Shares")</f>
        <v/>
      </c>
      <c r="M1137">
        <f>IF(G1137&gt;0,"Valid","Valid","Missing/Zero Tax")</f>
        <v/>
      </c>
      <c r="N1137">
        <f>IF(AND(K1137="Valid",L1137="Valid",M1137="Valid",O1137="Approved"),"PASS","INVESTIGATE")</f>
        <v/>
      </c>
      <c r="O1137">
        <f>IF(H1137="Approved","Approved","Review Required")</f>
        <v/>
      </c>
    </row>
    <row r="1138">
      <c r="A1138">
        <f>Share_Transactions!A1138</f>
        <v/>
      </c>
      <c r="B1138">
        <f>Share_Transactions!B1138</f>
        <v/>
      </c>
      <c r="C1138">
        <f>Share_Transactions!C1138</f>
        <v/>
      </c>
      <c r="D1138" s="9">
        <f>Share_Transactions!D1138</f>
        <v/>
      </c>
      <c r="E1138">
        <f>Share_Transactions!E1138</f>
        <v/>
      </c>
      <c r="F1138" s="10">
        <f>Share_Transactions!J1138</f>
        <v/>
      </c>
      <c r="G1138" s="10">
        <f>Share_Transactions!L1138</f>
        <v/>
      </c>
      <c r="H1138">
        <f>Share_Transactions!M1138</f>
        <v/>
      </c>
      <c r="I1138">
        <f>Share_Transactions!G1138</f>
        <v/>
      </c>
      <c r="J1138">
        <f>Share_Transactions!H1138</f>
        <v/>
      </c>
      <c r="K1138">
        <f>IF(COUNTIF(Employee_Data!$A$2:$A$2001,B1138)&gt;0,"Valid","Invalid Employee")</f>
        <v/>
      </c>
      <c r="L1138">
        <f>IF(E1138&gt;0,"Valid","Invalid Shares")</f>
        <v/>
      </c>
      <c r="M1138">
        <f>IF(G1138&gt;0,"Valid","Valid","Missing/Zero Tax")</f>
        <v/>
      </c>
      <c r="N1138">
        <f>IF(AND(K1138="Valid",L1138="Valid",M1138="Valid",O1138="Approved"),"PASS","INVESTIGATE")</f>
        <v/>
      </c>
      <c r="O1138">
        <f>IF(H1138="Approved","Approved","Review Required")</f>
        <v/>
      </c>
    </row>
    <row r="1139">
      <c r="A1139">
        <f>Share_Transactions!A1139</f>
        <v/>
      </c>
      <c r="B1139">
        <f>Share_Transactions!B1139</f>
        <v/>
      </c>
      <c r="C1139">
        <f>Share_Transactions!C1139</f>
        <v/>
      </c>
      <c r="D1139" s="9">
        <f>Share_Transactions!D1139</f>
        <v/>
      </c>
      <c r="E1139">
        <f>Share_Transactions!E1139</f>
        <v/>
      </c>
      <c r="F1139" s="10">
        <f>Share_Transactions!J1139</f>
        <v/>
      </c>
      <c r="G1139" s="10">
        <f>Share_Transactions!L1139</f>
        <v/>
      </c>
      <c r="H1139">
        <f>Share_Transactions!M1139</f>
        <v/>
      </c>
      <c r="I1139">
        <f>Share_Transactions!G1139</f>
        <v/>
      </c>
      <c r="J1139">
        <f>Share_Transactions!H1139</f>
        <v/>
      </c>
      <c r="K1139">
        <f>IF(COUNTIF(Employee_Data!$A$2:$A$2001,B1139)&gt;0,"Valid","Invalid Employee")</f>
        <v/>
      </c>
      <c r="L1139">
        <f>IF(E1139&gt;0,"Valid","Invalid Shares")</f>
        <v/>
      </c>
      <c r="M1139">
        <f>IF(G1139&gt;0,"Valid","Valid","Missing/Zero Tax")</f>
        <v/>
      </c>
      <c r="N1139">
        <f>IF(AND(K1139="Valid",L1139="Valid",M1139="Valid",O1139="Approved"),"PASS","INVESTIGATE")</f>
        <v/>
      </c>
      <c r="O1139">
        <f>IF(H1139="Approved","Approved","Review Required")</f>
        <v/>
      </c>
    </row>
    <row r="1140">
      <c r="A1140">
        <f>Share_Transactions!A1140</f>
        <v/>
      </c>
      <c r="B1140">
        <f>Share_Transactions!B1140</f>
        <v/>
      </c>
      <c r="C1140">
        <f>Share_Transactions!C1140</f>
        <v/>
      </c>
      <c r="D1140" s="9">
        <f>Share_Transactions!D1140</f>
        <v/>
      </c>
      <c r="E1140">
        <f>Share_Transactions!E1140</f>
        <v/>
      </c>
      <c r="F1140" s="10">
        <f>Share_Transactions!J1140</f>
        <v/>
      </c>
      <c r="G1140" s="10">
        <f>Share_Transactions!L1140</f>
        <v/>
      </c>
      <c r="H1140">
        <f>Share_Transactions!M1140</f>
        <v/>
      </c>
      <c r="I1140">
        <f>Share_Transactions!G1140</f>
        <v/>
      </c>
      <c r="J1140">
        <f>Share_Transactions!H1140</f>
        <v/>
      </c>
      <c r="K1140">
        <f>IF(COUNTIF(Employee_Data!$A$2:$A$2001,B1140)&gt;0,"Valid","Invalid Employee")</f>
        <v/>
      </c>
      <c r="L1140">
        <f>IF(E1140&gt;0,"Valid","Invalid Shares")</f>
        <v/>
      </c>
      <c r="M1140">
        <f>IF(G1140&gt;0,"Valid","Valid","Missing/Zero Tax")</f>
        <v/>
      </c>
      <c r="N1140">
        <f>IF(AND(K1140="Valid",L1140="Valid",M1140="Valid",O1140="Approved"),"PASS","INVESTIGATE")</f>
        <v/>
      </c>
      <c r="O1140">
        <f>IF(H1140="Approved","Approved","Review Required")</f>
        <v/>
      </c>
    </row>
    <row r="1141">
      <c r="A1141">
        <f>Share_Transactions!A1141</f>
        <v/>
      </c>
      <c r="B1141">
        <f>Share_Transactions!B1141</f>
        <v/>
      </c>
      <c r="C1141">
        <f>Share_Transactions!C1141</f>
        <v/>
      </c>
      <c r="D1141" s="9">
        <f>Share_Transactions!D1141</f>
        <v/>
      </c>
      <c r="E1141">
        <f>Share_Transactions!E1141</f>
        <v/>
      </c>
      <c r="F1141" s="10">
        <f>Share_Transactions!J1141</f>
        <v/>
      </c>
      <c r="G1141" s="10">
        <f>Share_Transactions!L1141</f>
        <v/>
      </c>
      <c r="H1141">
        <f>Share_Transactions!M1141</f>
        <v/>
      </c>
      <c r="I1141">
        <f>Share_Transactions!G1141</f>
        <v/>
      </c>
      <c r="J1141">
        <f>Share_Transactions!H1141</f>
        <v/>
      </c>
      <c r="K1141">
        <f>IF(COUNTIF(Employee_Data!$A$2:$A$2001,B1141)&gt;0,"Valid","Invalid Employee")</f>
        <v/>
      </c>
      <c r="L1141">
        <f>IF(E1141&gt;0,"Valid","Invalid Shares")</f>
        <v/>
      </c>
      <c r="M1141">
        <f>IF(G1141&gt;0,"Valid","Valid","Missing/Zero Tax")</f>
        <v/>
      </c>
      <c r="N1141">
        <f>IF(AND(K1141="Valid",L1141="Valid",M1141="Valid",O1141="Approved"),"PASS","INVESTIGATE")</f>
        <v/>
      </c>
      <c r="O1141">
        <f>IF(H1141="Approved","Approved","Review Required")</f>
        <v/>
      </c>
    </row>
    <row r="1142">
      <c r="A1142">
        <f>Share_Transactions!A1142</f>
        <v/>
      </c>
      <c r="B1142">
        <f>Share_Transactions!B1142</f>
        <v/>
      </c>
      <c r="C1142">
        <f>Share_Transactions!C1142</f>
        <v/>
      </c>
      <c r="D1142" s="9">
        <f>Share_Transactions!D1142</f>
        <v/>
      </c>
      <c r="E1142">
        <f>Share_Transactions!E1142</f>
        <v/>
      </c>
      <c r="F1142" s="10">
        <f>Share_Transactions!J1142</f>
        <v/>
      </c>
      <c r="G1142" s="10">
        <f>Share_Transactions!L1142</f>
        <v/>
      </c>
      <c r="H1142">
        <f>Share_Transactions!M1142</f>
        <v/>
      </c>
      <c r="I1142">
        <f>Share_Transactions!G1142</f>
        <v/>
      </c>
      <c r="J1142">
        <f>Share_Transactions!H1142</f>
        <v/>
      </c>
      <c r="K1142">
        <f>IF(COUNTIF(Employee_Data!$A$2:$A$2001,B1142)&gt;0,"Valid","Invalid Employee")</f>
        <v/>
      </c>
      <c r="L1142">
        <f>IF(E1142&gt;0,"Valid","Invalid Shares")</f>
        <v/>
      </c>
      <c r="M1142">
        <f>IF(G1142&gt;0,"Valid","Valid","Missing/Zero Tax")</f>
        <v/>
      </c>
      <c r="N1142">
        <f>IF(AND(K1142="Valid",L1142="Valid",M1142="Valid",O1142="Approved"),"PASS","INVESTIGATE")</f>
        <v/>
      </c>
      <c r="O1142">
        <f>IF(H1142="Approved","Approved","Review Required")</f>
        <v/>
      </c>
    </row>
    <row r="1143">
      <c r="A1143">
        <f>Share_Transactions!A1143</f>
        <v/>
      </c>
      <c r="B1143">
        <f>Share_Transactions!B1143</f>
        <v/>
      </c>
      <c r="C1143">
        <f>Share_Transactions!C1143</f>
        <v/>
      </c>
      <c r="D1143" s="9">
        <f>Share_Transactions!D1143</f>
        <v/>
      </c>
      <c r="E1143">
        <f>Share_Transactions!E1143</f>
        <v/>
      </c>
      <c r="F1143" s="10">
        <f>Share_Transactions!J1143</f>
        <v/>
      </c>
      <c r="G1143" s="10">
        <f>Share_Transactions!L1143</f>
        <v/>
      </c>
      <c r="H1143">
        <f>Share_Transactions!M1143</f>
        <v/>
      </c>
      <c r="I1143">
        <f>Share_Transactions!G1143</f>
        <v/>
      </c>
      <c r="J1143">
        <f>Share_Transactions!H1143</f>
        <v/>
      </c>
      <c r="K1143">
        <f>IF(COUNTIF(Employee_Data!$A$2:$A$2001,B1143)&gt;0,"Valid","Invalid Employee")</f>
        <v/>
      </c>
      <c r="L1143">
        <f>IF(E1143&gt;0,"Valid","Invalid Shares")</f>
        <v/>
      </c>
      <c r="M1143">
        <f>IF(G1143&gt;0,"Valid","Valid","Missing/Zero Tax")</f>
        <v/>
      </c>
      <c r="N1143">
        <f>IF(AND(K1143="Valid",L1143="Valid",M1143="Valid",O1143="Approved"),"PASS","INVESTIGATE")</f>
        <v/>
      </c>
      <c r="O1143">
        <f>IF(H1143="Approved","Approved","Review Required")</f>
        <v/>
      </c>
    </row>
    <row r="1144">
      <c r="A1144">
        <f>Share_Transactions!A1144</f>
        <v/>
      </c>
      <c r="B1144">
        <f>Share_Transactions!B1144</f>
        <v/>
      </c>
      <c r="C1144">
        <f>Share_Transactions!C1144</f>
        <v/>
      </c>
      <c r="D1144" s="9">
        <f>Share_Transactions!D1144</f>
        <v/>
      </c>
      <c r="E1144">
        <f>Share_Transactions!E1144</f>
        <v/>
      </c>
      <c r="F1144" s="10">
        <f>Share_Transactions!J1144</f>
        <v/>
      </c>
      <c r="G1144" s="10">
        <f>Share_Transactions!L1144</f>
        <v/>
      </c>
      <c r="H1144">
        <f>Share_Transactions!M1144</f>
        <v/>
      </c>
      <c r="I1144">
        <f>Share_Transactions!G1144</f>
        <v/>
      </c>
      <c r="J1144">
        <f>Share_Transactions!H1144</f>
        <v/>
      </c>
      <c r="K1144">
        <f>IF(COUNTIF(Employee_Data!$A$2:$A$2001,B1144)&gt;0,"Valid","Invalid Employee")</f>
        <v/>
      </c>
      <c r="L1144">
        <f>IF(E1144&gt;0,"Valid","Invalid Shares")</f>
        <v/>
      </c>
      <c r="M1144">
        <f>IF(G1144&gt;0,"Valid","Valid","Missing/Zero Tax")</f>
        <v/>
      </c>
      <c r="N1144">
        <f>IF(AND(K1144="Valid",L1144="Valid",M1144="Valid",O1144="Approved"),"PASS","INVESTIGATE")</f>
        <v/>
      </c>
      <c r="O1144">
        <f>IF(H1144="Approved","Approved","Review Required")</f>
        <v/>
      </c>
    </row>
    <row r="1145">
      <c r="A1145">
        <f>Share_Transactions!A1145</f>
        <v/>
      </c>
      <c r="B1145">
        <f>Share_Transactions!B1145</f>
        <v/>
      </c>
      <c r="C1145">
        <f>Share_Transactions!C1145</f>
        <v/>
      </c>
      <c r="D1145" s="9">
        <f>Share_Transactions!D1145</f>
        <v/>
      </c>
      <c r="E1145">
        <f>Share_Transactions!E1145</f>
        <v/>
      </c>
      <c r="F1145" s="10">
        <f>Share_Transactions!J1145</f>
        <v/>
      </c>
      <c r="G1145" s="10">
        <f>Share_Transactions!L1145</f>
        <v/>
      </c>
      <c r="H1145">
        <f>Share_Transactions!M1145</f>
        <v/>
      </c>
      <c r="I1145">
        <f>Share_Transactions!G1145</f>
        <v/>
      </c>
      <c r="J1145">
        <f>Share_Transactions!H1145</f>
        <v/>
      </c>
      <c r="K1145">
        <f>IF(COUNTIF(Employee_Data!$A$2:$A$2001,B1145)&gt;0,"Valid","Invalid Employee")</f>
        <v/>
      </c>
      <c r="L1145">
        <f>IF(E1145&gt;0,"Valid","Invalid Shares")</f>
        <v/>
      </c>
      <c r="M1145">
        <f>IF(G1145&gt;0,"Valid","Valid","Missing/Zero Tax")</f>
        <v/>
      </c>
      <c r="N1145">
        <f>IF(AND(K1145="Valid",L1145="Valid",M1145="Valid",O1145="Approved"),"PASS","INVESTIGATE")</f>
        <v/>
      </c>
      <c r="O1145">
        <f>IF(H1145="Approved","Approved","Review Required")</f>
        <v/>
      </c>
    </row>
    <row r="1146">
      <c r="A1146">
        <f>Share_Transactions!A1146</f>
        <v/>
      </c>
      <c r="B1146">
        <f>Share_Transactions!B1146</f>
        <v/>
      </c>
      <c r="C1146">
        <f>Share_Transactions!C1146</f>
        <v/>
      </c>
      <c r="D1146" s="9">
        <f>Share_Transactions!D1146</f>
        <v/>
      </c>
      <c r="E1146">
        <f>Share_Transactions!E1146</f>
        <v/>
      </c>
      <c r="F1146" s="10">
        <f>Share_Transactions!J1146</f>
        <v/>
      </c>
      <c r="G1146" s="10">
        <f>Share_Transactions!L1146</f>
        <v/>
      </c>
      <c r="H1146">
        <f>Share_Transactions!M1146</f>
        <v/>
      </c>
      <c r="I1146">
        <f>Share_Transactions!G1146</f>
        <v/>
      </c>
      <c r="J1146">
        <f>Share_Transactions!H1146</f>
        <v/>
      </c>
      <c r="K1146">
        <f>IF(COUNTIF(Employee_Data!$A$2:$A$2001,B1146)&gt;0,"Valid","Invalid Employee")</f>
        <v/>
      </c>
      <c r="L1146">
        <f>IF(E1146&gt;0,"Valid","Invalid Shares")</f>
        <v/>
      </c>
      <c r="M1146">
        <f>IF(G1146&gt;0,"Valid","Valid","Missing/Zero Tax")</f>
        <v/>
      </c>
      <c r="N1146">
        <f>IF(AND(K1146="Valid",L1146="Valid",M1146="Valid",O1146="Approved"),"PASS","INVESTIGATE")</f>
        <v/>
      </c>
      <c r="O1146">
        <f>IF(H1146="Approved","Approved","Review Required")</f>
        <v/>
      </c>
    </row>
    <row r="1147">
      <c r="A1147">
        <f>Share_Transactions!A1147</f>
        <v/>
      </c>
      <c r="B1147">
        <f>Share_Transactions!B1147</f>
        <v/>
      </c>
      <c r="C1147">
        <f>Share_Transactions!C1147</f>
        <v/>
      </c>
      <c r="D1147" s="9">
        <f>Share_Transactions!D1147</f>
        <v/>
      </c>
      <c r="E1147">
        <f>Share_Transactions!E1147</f>
        <v/>
      </c>
      <c r="F1147" s="10">
        <f>Share_Transactions!J1147</f>
        <v/>
      </c>
      <c r="G1147" s="10">
        <f>Share_Transactions!L1147</f>
        <v/>
      </c>
      <c r="H1147">
        <f>Share_Transactions!M1147</f>
        <v/>
      </c>
      <c r="I1147">
        <f>Share_Transactions!G1147</f>
        <v/>
      </c>
      <c r="J1147">
        <f>Share_Transactions!H1147</f>
        <v/>
      </c>
      <c r="K1147">
        <f>IF(COUNTIF(Employee_Data!$A$2:$A$2001,B1147)&gt;0,"Valid","Invalid Employee")</f>
        <v/>
      </c>
      <c r="L1147">
        <f>IF(E1147&gt;0,"Valid","Invalid Shares")</f>
        <v/>
      </c>
      <c r="M1147">
        <f>IF(G1147&gt;0,"Valid","Valid","Missing/Zero Tax")</f>
        <v/>
      </c>
      <c r="N1147">
        <f>IF(AND(K1147="Valid",L1147="Valid",M1147="Valid",O1147="Approved"),"PASS","INVESTIGATE")</f>
        <v/>
      </c>
      <c r="O1147">
        <f>IF(H1147="Approved","Approved","Review Required")</f>
        <v/>
      </c>
    </row>
    <row r="1148">
      <c r="A1148">
        <f>Share_Transactions!A1148</f>
        <v/>
      </c>
      <c r="B1148">
        <f>Share_Transactions!B1148</f>
        <v/>
      </c>
      <c r="C1148">
        <f>Share_Transactions!C1148</f>
        <v/>
      </c>
      <c r="D1148" s="9">
        <f>Share_Transactions!D1148</f>
        <v/>
      </c>
      <c r="E1148">
        <f>Share_Transactions!E1148</f>
        <v/>
      </c>
      <c r="F1148" s="10">
        <f>Share_Transactions!J1148</f>
        <v/>
      </c>
      <c r="G1148" s="10">
        <f>Share_Transactions!L1148</f>
        <v/>
      </c>
      <c r="H1148">
        <f>Share_Transactions!M1148</f>
        <v/>
      </c>
      <c r="I1148">
        <f>Share_Transactions!G1148</f>
        <v/>
      </c>
      <c r="J1148">
        <f>Share_Transactions!H1148</f>
        <v/>
      </c>
      <c r="K1148">
        <f>IF(COUNTIF(Employee_Data!$A$2:$A$2001,B1148)&gt;0,"Valid","Invalid Employee")</f>
        <v/>
      </c>
      <c r="L1148">
        <f>IF(E1148&gt;0,"Valid","Invalid Shares")</f>
        <v/>
      </c>
      <c r="M1148">
        <f>IF(G1148&gt;0,"Valid","Valid","Missing/Zero Tax")</f>
        <v/>
      </c>
      <c r="N1148">
        <f>IF(AND(K1148="Valid",L1148="Valid",M1148="Valid",O1148="Approved"),"PASS","INVESTIGATE")</f>
        <v/>
      </c>
      <c r="O1148">
        <f>IF(H1148="Approved","Approved","Review Required")</f>
        <v/>
      </c>
    </row>
    <row r="1149">
      <c r="A1149">
        <f>Share_Transactions!A1149</f>
        <v/>
      </c>
      <c r="B1149">
        <f>Share_Transactions!B1149</f>
        <v/>
      </c>
      <c r="C1149">
        <f>Share_Transactions!C1149</f>
        <v/>
      </c>
      <c r="D1149" s="9">
        <f>Share_Transactions!D1149</f>
        <v/>
      </c>
      <c r="E1149">
        <f>Share_Transactions!E1149</f>
        <v/>
      </c>
      <c r="F1149" s="10">
        <f>Share_Transactions!J1149</f>
        <v/>
      </c>
      <c r="G1149" s="10">
        <f>Share_Transactions!L1149</f>
        <v/>
      </c>
      <c r="H1149">
        <f>Share_Transactions!M1149</f>
        <v/>
      </c>
      <c r="I1149">
        <f>Share_Transactions!G1149</f>
        <v/>
      </c>
      <c r="J1149">
        <f>Share_Transactions!H1149</f>
        <v/>
      </c>
      <c r="K1149">
        <f>IF(COUNTIF(Employee_Data!$A$2:$A$2001,B1149)&gt;0,"Valid","Invalid Employee")</f>
        <v/>
      </c>
      <c r="L1149">
        <f>IF(E1149&gt;0,"Valid","Invalid Shares")</f>
        <v/>
      </c>
      <c r="M1149">
        <f>IF(G1149&gt;0,"Valid","Valid","Missing/Zero Tax")</f>
        <v/>
      </c>
      <c r="N1149">
        <f>IF(AND(K1149="Valid",L1149="Valid",M1149="Valid",O1149="Approved"),"PASS","INVESTIGATE")</f>
        <v/>
      </c>
      <c r="O1149">
        <f>IF(H1149="Approved","Approved","Review Required")</f>
        <v/>
      </c>
    </row>
    <row r="1150">
      <c r="A1150">
        <f>Share_Transactions!A1150</f>
        <v/>
      </c>
      <c r="B1150">
        <f>Share_Transactions!B1150</f>
        <v/>
      </c>
      <c r="C1150">
        <f>Share_Transactions!C1150</f>
        <v/>
      </c>
      <c r="D1150" s="9">
        <f>Share_Transactions!D1150</f>
        <v/>
      </c>
      <c r="E1150">
        <f>Share_Transactions!E1150</f>
        <v/>
      </c>
      <c r="F1150" s="10">
        <f>Share_Transactions!J1150</f>
        <v/>
      </c>
      <c r="G1150" s="10">
        <f>Share_Transactions!L1150</f>
        <v/>
      </c>
      <c r="H1150">
        <f>Share_Transactions!M1150</f>
        <v/>
      </c>
      <c r="I1150">
        <f>Share_Transactions!G1150</f>
        <v/>
      </c>
      <c r="J1150">
        <f>Share_Transactions!H1150</f>
        <v/>
      </c>
      <c r="K1150">
        <f>IF(COUNTIF(Employee_Data!$A$2:$A$2001,B1150)&gt;0,"Valid","Invalid Employee")</f>
        <v/>
      </c>
      <c r="L1150">
        <f>IF(E1150&gt;0,"Valid","Invalid Shares")</f>
        <v/>
      </c>
      <c r="M1150">
        <f>IF(G1150&gt;0,"Valid","Valid","Missing/Zero Tax")</f>
        <v/>
      </c>
      <c r="N1150">
        <f>IF(AND(K1150="Valid",L1150="Valid",M1150="Valid",O1150="Approved"),"PASS","INVESTIGATE")</f>
        <v/>
      </c>
      <c r="O1150">
        <f>IF(H1150="Approved","Approved","Review Required")</f>
        <v/>
      </c>
    </row>
    <row r="1151">
      <c r="A1151">
        <f>Share_Transactions!A1151</f>
        <v/>
      </c>
      <c r="B1151">
        <f>Share_Transactions!B1151</f>
        <v/>
      </c>
      <c r="C1151">
        <f>Share_Transactions!C1151</f>
        <v/>
      </c>
      <c r="D1151" s="9">
        <f>Share_Transactions!D1151</f>
        <v/>
      </c>
      <c r="E1151">
        <f>Share_Transactions!E1151</f>
        <v/>
      </c>
      <c r="F1151" s="10">
        <f>Share_Transactions!J1151</f>
        <v/>
      </c>
      <c r="G1151" s="10">
        <f>Share_Transactions!L1151</f>
        <v/>
      </c>
      <c r="H1151">
        <f>Share_Transactions!M1151</f>
        <v/>
      </c>
      <c r="I1151">
        <f>Share_Transactions!G1151</f>
        <v/>
      </c>
      <c r="J1151">
        <f>Share_Transactions!H1151</f>
        <v/>
      </c>
      <c r="K1151">
        <f>IF(COUNTIF(Employee_Data!$A$2:$A$2001,B1151)&gt;0,"Valid","Invalid Employee")</f>
        <v/>
      </c>
      <c r="L1151">
        <f>IF(E1151&gt;0,"Valid","Invalid Shares")</f>
        <v/>
      </c>
      <c r="M1151">
        <f>IF(G1151&gt;0,"Valid","Valid","Missing/Zero Tax")</f>
        <v/>
      </c>
      <c r="N1151">
        <f>IF(AND(K1151="Valid",L1151="Valid",M1151="Valid",O1151="Approved"),"PASS","INVESTIGATE")</f>
        <v/>
      </c>
      <c r="O1151">
        <f>IF(H1151="Approved","Approved","Review Required")</f>
        <v/>
      </c>
    </row>
    <row r="1152">
      <c r="A1152">
        <f>Share_Transactions!A1152</f>
        <v/>
      </c>
      <c r="B1152">
        <f>Share_Transactions!B1152</f>
        <v/>
      </c>
      <c r="C1152">
        <f>Share_Transactions!C1152</f>
        <v/>
      </c>
      <c r="D1152" s="9">
        <f>Share_Transactions!D1152</f>
        <v/>
      </c>
      <c r="E1152">
        <f>Share_Transactions!E1152</f>
        <v/>
      </c>
      <c r="F1152" s="10">
        <f>Share_Transactions!J1152</f>
        <v/>
      </c>
      <c r="G1152" s="10">
        <f>Share_Transactions!L1152</f>
        <v/>
      </c>
      <c r="H1152">
        <f>Share_Transactions!M1152</f>
        <v/>
      </c>
      <c r="I1152">
        <f>Share_Transactions!G1152</f>
        <v/>
      </c>
      <c r="J1152">
        <f>Share_Transactions!H1152</f>
        <v/>
      </c>
      <c r="K1152">
        <f>IF(COUNTIF(Employee_Data!$A$2:$A$2001,B1152)&gt;0,"Valid","Invalid Employee")</f>
        <v/>
      </c>
      <c r="L1152">
        <f>IF(E1152&gt;0,"Valid","Invalid Shares")</f>
        <v/>
      </c>
      <c r="M1152">
        <f>IF(G1152&gt;0,"Valid","Valid","Missing/Zero Tax")</f>
        <v/>
      </c>
      <c r="N1152">
        <f>IF(AND(K1152="Valid",L1152="Valid",M1152="Valid",O1152="Approved"),"PASS","INVESTIGATE")</f>
        <v/>
      </c>
      <c r="O1152">
        <f>IF(H1152="Approved","Approved","Review Required")</f>
        <v/>
      </c>
    </row>
    <row r="1153">
      <c r="A1153">
        <f>Share_Transactions!A1153</f>
        <v/>
      </c>
      <c r="B1153">
        <f>Share_Transactions!B1153</f>
        <v/>
      </c>
      <c r="C1153">
        <f>Share_Transactions!C1153</f>
        <v/>
      </c>
      <c r="D1153" s="9">
        <f>Share_Transactions!D1153</f>
        <v/>
      </c>
      <c r="E1153">
        <f>Share_Transactions!E1153</f>
        <v/>
      </c>
      <c r="F1153" s="10">
        <f>Share_Transactions!J1153</f>
        <v/>
      </c>
      <c r="G1153" s="10">
        <f>Share_Transactions!L1153</f>
        <v/>
      </c>
      <c r="H1153">
        <f>Share_Transactions!M1153</f>
        <v/>
      </c>
      <c r="I1153">
        <f>Share_Transactions!G1153</f>
        <v/>
      </c>
      <c r="J1153">
        <f>Share_Transactions!H1153</f>
        <v/>
      </c>
      <c r="K1153">
        <f>IF(COUNTIF(Employee_Data!$A$2:$A$2001,B1153)&gt;0,"Valid","Invalid Employee")</f>
        <v/>
      </c>
      <c r="L1153">
        <f>IF(E1153&gt;0,"Valid","Invalid Shares")</f>
        <v/>
      </c>
      <c r="M1153">
        <f>IF(G1153&gt;0,"Valid","Valid","Missing/Zero Tax")</f>
        <v/>
      </c>
      <c r="N1153">
        <f>IF(AND(K1153="Valid",L1153="Valid",M1153="Valid",O1153="Approved"),"PASS","INVESTIGATE")</f>
        <v/>
      </c>
      <c r="O1153">
        <f>IF(H1153="Approved","Approved","Review Required")</f>
        <v/>
      </c>
    </row>
    <row r="1154">
      <c r="A1154">
        <f>Share_Transactions!A1154</f>
        <v/>
      </c>
      <c r="B1154">
        <f>Share_Transactions!B1154</f>
        <v/>
      </c>
      <c r="C1154">
        <f>Share_Transactions!C1154</f>
        <v/>
      </c>
      <c r="D1154" s="9">
        <f>Share_Transactions!D1154</f>
        <v/>
      </c>
      <c r="E1154">
        <f>Share_Transactions!E1154</f>
        <v/>
      </c>
      <c r="F1154" s="10">
        <f>Share_Transactions!J1154</f>
        <v/>
      </c>
      <c r="G1154" s="10">
        <f>Share_Transactions!L1154</f>
        <v/>
      </c>
      <c r="H1154">
        <f>Share_Transactions!M1154</f>
        <v/>
      </c>
      <c r="I1154">
        <f>Share_Transactions!G1154</f>
        <v/>
      </c>
      <c r="J1154">
        <f>Share_Transactions!H1154</f>
        <v/>
      </c>
      <c r="K1154">
        <f>IF(COUNTIF(Employee_Data!$A$2:$A$2001,B1154)&gt;0,"Valid","Invalid Employee")</f>
        <v/>
      </c>
      <c r="L1154">
        <f>IF(E1154&gt;0,"Valid","Invalid Shares")</f>
        <v/>
      </c>
      <c r="M1154">
        <f>IF(G1154&gt;0,"Valid","Valid","Missing/Zero Tax")</f>
        <v/>
      </c>
      <c r="N1154">
        <f>IF(AND(K1154="Valid",L1154="Valid",M1154="Valid",O1154="Approved"),"PASS","INVESTIGATE")</f>
        <v/>
      </c>
      <c r="O1154">
        <f>IF(H1154="Approved","Approved","Review Required")</f>
        <v/>
      </c>
    </row>
    <row r="1155">
      <c r="A1155">
        <f>Share_Transactions!A1155</f>
        <v/>
      </c>
      <c r="B1155">
        <f>Share_Transactions!B1155</f>
        <v/>
      </c>
      <c r="C1155">
        <f>Share_Transactions!C1155</f>
        <v/>
      </c>
      <c r="D1155" s="9">
        <f>Share_Transactions!D1155</f>
        <v/>
      </c>
      <c r="E1155">
        <f>Share_Transactions!E1155</f>
        <v/>
      </c>
      <c r="F1155" s="10">
        <f>Share_Transactions!J1155</f>
        <v/>
      </c>
      <c r="G1155" s="10">
        <f>Share_Transactions!L1155</f>
        <v/>
      </c>
      <c r="H1155">
        <f>Share_Transactions!M1155</f>
        <v/>
      </c>
      <c r="I1155">
        <f>Share_Transactions!G1155</f>
        <v/>
      </c>
      <c r="J1155">
        <f>Share_Transactions!H1155</f>
        <v/>
      </c>
      <c r="K1155">
        <f>IF(COUNTIF(Employee_Data!$A$2:$A$2001,B1155)&gt;0,"Valid","Invalid Employee")</f>
        <v/>
      </c>
      <c r="L1155">
        <f>IF(E1155&gt;0,"Valid","Invalid Shares")</f>
        <v/>
      </c>
      <c r="M1155">
        <f>IF(G1155&gt;0,"Valid","Valid","Missing/Zero Tax")</f>
        <v/>
      </c>
      <c r="N1155">
        <f>IF(AND(K1155="Valid",L1155="Valid",M1155="Valid",O1155="Approved"),"PASS","INVESTIGATE")</f>
        <v/>
      </c>
      <c r="O1155">
        <f>IF(H1155="Approved","Approved","Review Required")</f>
        <v/>
      </c>
    </row>
    <row r="1156">
      <c r="A1156">
        <f>Share_Transactions!A1156</f>
        <v/>
      </c>
      <c r="B1156">
        <f>Share_Transactions!B1156</f>
        <v/>
      </c>
      <c r="C1156">
        <f>Share_Transactions!C1156</f>
        <v/>
      </c>
      <c r="D1156" s="9">
        <f>Share_Transactions!D1156</f>
        <v/>
      </c>
      <c r="E1156">
        <f>Share_Transactions!E1156</f>
        <v/>
      </c>
      <c r="F1156" s="10">
        <f>Share_Transactions!J1156</f>
        <v/>
      </c>
      <c r="G1156" s="10">
        <f>Share_Transactions!L1156</f>
        <v/>
      </c>
      <c r="H1156">
        <f>Share_Transactions!M1156</f>
        <v/>
      </c>
      <c r="I1156">
        <f>Share_Transactions!G1156</f>
        <v/>
      </c>
      <c r="J1156">
        <f>Share_Transactions!H1156</f>
        <v/>
      </c>
      <c r="K1156">
        <f>IF(COUNTIF(Employee_Data!$A$2:$A$2001,B1156)&gt;0,"Valid","Invalid Employee")</f>
        <v/>
      </c>
      <c r="L1156">
        <f>IF(E1156&gt;0,"Valid","Invalid Shares")</f>
        <v/>
      </c>
      <c r="M1156">
        <f>IF(G1156&gt;0,"Valid","Valid","Missing/Zero Tax")</f>
        <v/>
      </c>
      <c r="N1156">
        <f>IF(AND(K1156="Valid",L1156="Valid",M1156="Valid",O1156="Approved"),"PASS","INVESTIGATE")</f>
        <v/>
      </c>
      <c r="O1156">
        <f>IF(H1156="Approved","Approved","Review Required")</f>
        <v/>
      </c>
    </row>
    <row r="1157">
      <c r="A1157">
        <f>Share_Transactions!A1157</f>
        <v/>
      </c>
      <c r="B1157">
        <f>Share_Transactions!B1157</f>
        <v/>
      </c>
      <c r="C1157">
        <f>Share_Transactions!C1157</f>
        <v/>
      </c>
      <c r="D1157" s="9">
        <f>Share_Transactions!D1157</f>
        <v/>
      </c>
      <c r="E1157">
        <f>Share_Transactions!E1157</f>
        <v/>
      </c>
      <c r="F1157" s="10">
        <f>Share_Transactions!J1157</f>
        <v/>
      </c>
      <c r="G1157" s="10">
        <f>Share_Transactions!L1157</f>
        <v/>
      </c>
      <c r="H1157">
        <f>Share_Transactions!M1157</f>
        <v/>
      </c>
      <c r="I1157">
        <f>Share_Transactions!G1157</f>
        <v/>
      </c>
      <c r="J1157">
        <f>Share_Transactions!H1157</f>
        <v/>
      </c>
      <c r="K1157">
        <f>IF(COUNTIF(Employee_Data!$A$2:$A$2001,B1157)&gt;0,"Valid","Invalid Employee")</f>
        <v/>
      </c>
      <c r="L1157">
        <f>IF(E1157&gt;0,"Valid","Invalid Shares")</f>
        <v/>
      </c>
      <c r="M1157">
        <f>IF(G1157&gt;0,"Valid","Valid","Missing/Zero Tax")</f>
        <v/>
      </c>
      <c r="N1157">
        <f>IF(AND(K1157="Valid",L1157="Valid",M1157="Valid",O1157="Approved"),"PASS","INVESTIGATE")</f>
        <v/>
      </c>
      <c r="O1157">
        <f>IF(H1157="Approved","Approved","Review Required")</f>
        <v/>
      </c>
    </row>
    <row r="1158">
      <c r="A1158">
        <f>Share_Transactions!A1158</f>
        <v/>
      </c>
      <c r="B1158">
        <f>Share_Transactions!B1158</f>
        <v/>
      </c>
      <c r="C1158">
        <f>Share_Transactions!C1158</f>
        <v/>
      </c>
      <c r="D1158" s="9">
        <f>Share_Transactions!D1158</f>
        <v/>
      </c>
      <c r="E1158">
        <f>Share_Transactions!E1158</f>
        <v/>
      </c>
      <c r="F1158" s="10">
        <f>Share_Transactions!J1158</f>
        <v/>
      </c>
      <c r="G1158" s="10">
        <f>Share_Transactions!L1158</f>
        <v/>
      </c>
      <c r="H1158">
        <f>Share_Transactions!M1158</f>
        <v/>
      </c>
      <c r="I1158">
        <f>Share_Transactions!G1158</f>
        <v/>
      </c>
      <c r="J1158">
        <f>Share_Transactions!H1158</f>
        <v/>
      </c>
      <c r="K1158">
        <f>IF(COUNTIF(Employee_Data!$A$2:$A$2001,B1158)&gt;0,"Valid","Invalid Employee")</f>
        <v/>
      </c>
      <c r="L1158">
        <f>IF(E1158&gt;0,"Valid","Invalid Shares")</f>
        <v/>
      </c>
      <c r="M1158">
        <f>IF(G1158&gt;0,"Valid","Valid","Missing/Zero Tax")</f>
        <v/>
      </c>
      <c r="N1158">
        <f>IF(AND(K1158="Valid",L1158="Valid",M1158="Valid",O1158="Approved"),"PASS","INVESTIGATE")</f>
        <v/>
      </c>
      <c r="O1158">
        <f>IF(H1158="Approved","Approved","Review Required")</f>
        <v/>
      </c>
    </row>
    <row r="1159">
      <c r="A1159">
        <f>Share_Transactions!A1159</f>
        <v/>
      </c>
      <c r="B1159">
        <f>Share_Transactions!B1159</f>
        <v/>
      </c>
      <c r="C1159">
        <f>Share_Transactions!C1159</f>
        <v/>
      </c>
      <c r="D1159" s="9">
        <f>Share_Transactions!D1159</f>
        <v/>
      </c>
      <c r="E1159">
        <f>Share_Transactions!E1159</f>
        <v/>
      </c>
      <c r="F1159" s="10">
        <f>Share_Transactions!J1159</f>
        <v/>
      </c>
      <c r="G1159" s="10">
        <f>Share_Transactions!L1159</f>
        <v/>
      </c>
      <c r="H1159">
        <f>Share_Transactions!M1159</f>
        <v/>
      </c>
      <c r="I1159">
        <f>Share_Transactions!G1159</f>
        <v/>
      </c>
      <c r="J1159">
        <f>Share_Transactions!H1159</f>
        <v/>
      </c>
      <c r="K1159">
        <f>IF(COUNTIF(Employee_Data!$A$2:$A$2001,B1159)&gt;0,"Valid","Invalid Employee")</f>
        <v/>
      </c>
      <c r="L1159">
        <f>IF(E1159&gt;0,"Valid","Invalid Shares")</f>
        <v/>
      </c>
      <c r="M1159">
        <f>IF(G1159&gt;0,"Valid","Valid","Missing/Zero Tax")</f>
        <v/>
      </c>
      <c r="N1159">
        <f>IF(AND(K1159="Valid",L1159="Valid",M1159="Valid",O1159="Approved"),"PASS","INVESTIGATE")</f>
        <v/>
      </c>
      <c r="O1159">
        <f>IF(H1159="Approved","Approved","Review Required")</f>
        <v/>
      </c>
    </row>
    <row r="1160">
      <c r="A1160">
        <f>Share_Transactions!A1160</f>
        <v/>
      </c>
      <c r="B1160">
        <f>Share_Transactions!B1160</f>
        <v/>
      </c>
      <c r="C1160">
        <f>Share_Transactions!C1160</f>
        <v/>
      </c>
      <c r="D1160" s="9">
        <f>Share_Transactions!D1160</f>
        <v/>
      </c>
      <c r="E1160">
        <f>Share_Transactions!E1160</f>
        <v/>
      </c>
      <c r="F1160" s="10">
        <f>Share_Transactions!J1160</f>
        <v/>
      </c>
      <c r="G1160" s="10">
        <f>Share_Transactions!L1160</f>
        <v/>
      </c>
      <c r="H1160">
        <f>Share_Transactions!M1160</f>
        <v/>
      </c>
      <c r="I1160">
        <f>Share_Transactions!G1160</f>
        <v/>
      </c>
      <c r="J1160">
        <f>Share_Transactions!H1160</f>
        <v/>
      </c>
      <c r="K1160">
        <f>IF(COUNTIF(Employee_Data!$A$2:$A$2001,B1160)&gt;0,"Valid","Invalid Employee")</f>
        <v/>
      </c>
      <c r="L1160">
        <f>IF(E1160&gt;0,"Valid","Invalid Shares")</f>
        <v/>
      </c>
      <c r="M1160">
        <f>IF(G1160&gt;0,"Valid","Valid","Missing/Zero Tax")</f>
        <v/>
      </c>
      <c r="N1160">
        <f>IF(AND(K1160="Valid",L1160="Valid",M1160="Valid",O1160="Approved"),"PASS","INVESTIGATE")</f>
        <v/>
      </c>
      <c r="O1160">
        <f>IF(H1160="Approved","Approved","Review Required")</f>
        <v/>
      </c>
    </row>
    <row r="1161">
      <c r="A1161">
        <f>Share_Transactions!A1161</f>
        <v/>
      </c>
      <c r="B1161">
        <f>Share_Transactions!B1161</f>
        <v/>
      </c>
      <c r="C1161">
        <f>Share_Transactions!C1161</f>
        <v/>
      </c>
      <c r="D1161" s="9">
        <f>Share_Transactions!D1161</f>
        <v/>
      </c>
      <c r="E1161">
        <f>Share_Transactions!E1161</f>
        <v/>
      </c>
      <c r="F1161" s="10">
        <f>Share_Transactions!J1161</f>
        <v/>
      </c>
      <c r="G1161" s="10">
        <f>Share_Transactions!L1161</f>
        <v/>
      </c>
      <c r="H1161">
        <f>Share_Transactions!M1161</f>
        <v/>
      </c>
      <c r="I1161">
        <f>Share_Transactions!G1161</f>
        <v/>
      </c>
      <c r="J1161">
        <f>Share_Transactions!H1161</f>
        <v/>
      </c>
      <c r="K1161">
        <f>IF(COUNTIF(Employee_Data!$A$2:$A$2001,B1161)&gt;0,"Valid","Invalid Employee")</f>
        <v/>
      </c>
      <c r="L1161">
        <f>IF(E1161&gt;0,"Valid","Invalid Shares")</f>
        <v/>
      </c>
      <c r="M1161">
        <f>IF(G1161&gt;0,"Valid","Valid","Missing/Zero Tax")</f>
        <v/>
      </c>
      <c r="N1161">
        <f>IF(AND(K1161="Valid",L1161="Valid",M1161="Valid",O1161="Approved"),"PASS","INVESTIGATE")</f>
        <v/>
      </c>
      <c r="O1161">
        <f>IF(H1161="Approved","Approved","Review Required")</f>
        <v/>
      </c>
    </row>
    <row r="1162">
      <c r="A1162">
        <f>Share_Transactions!A1162</f>
        <v/>
      </c>
      <c r="B1162">
        <f>Share_Transactions!B1162</f>
        <v/>
      </c>
      <c r="C1162">
        <f>Share_Transactions!C1162</f>
        <v/>
      </c>
      <c r="D1162" s="9">
        <f>Share_Transactions!D1162</f>
        <v/>
      </c>
      <c r="E1162">
        <f>Share_Transactions!E1162</f>
        <v/>
      </c>
      <c r="F1162" s="10">
        <f>Share_Transactions!J1162</f>
        <v/>
      </c>
      <c r="G1162" s="10">
        <f>Share_Transactions!L1162</f>
        <v/>
      </c>
      <c r="H1162">
        <f>Share_Transactions!M1162</f>
        <v/>
      </c>
      <c r="I1162">
        <f>Share_Transactions!G1162</f>
        <v/>
      </c>
      <c r="J1162">
        <f>Share_Transactions!H1162</f>
        <v/>
      </c>
      <c r="K1162">
        <f>IF(COUNTIF(Employee_Data!$A$2:$A$2001,B1162)&gt;0,"Valid","Invalid Employee")</f>
        <v/>
      </c>
      <c r="L1162">
        <f>IF(E1162&gt;0,"Valid","Invalid Shares")</f>
        <v/>
      </c>
      <c r="M1162">
        <f>IF(G1162&gt;0,"Valid","Valid","Missing/Zero Tax")</f>
        <v/>
      </c>
      <c r="N1162">
        <f>IF(AND(K1162="Valid",L1162="Valid",M1162="Valid",O1162="Approved"),"PASS","INVESTIGATE")</f>
        <v/>
      </c>
      <c r="O1162">
        <f>IF(H1162="Approved","Approved","Review Required")</f>
        <v/>
      </c>
    </row>
    <row r="1163">
      <c r="A1163">
        <f>Share_Transactions!A1163</f>
        <v/>
      </c>
      <c r="B1163">
        <f>Share_Transactions!B1163</f>
        <v/>
      </c>
      <c r="C1163">
        <f>Share_Transactions!C1163</f>
        <v/>
      </c>
      <c r="D1163" s="9">
        <f>Share_Transactions!D1163</f>
        <v/>
      </c>
      <c r="E1163">
        <f>Share_Transactions!E1163</f>
        <v/>
      </c>
      <c r="F1163" s="10">
        <f>Share_Transactions!J1163</f>
        <v/>
      </c>
      <c r="G1163" s="10">
        <f>Share_Transactions!L1163</f>
        <v/>
      </c>
      <c r="H1163">
        <f>Share_Transactions!M1163</f>
        <v/>
      </c>
      <c r="I1163">
        <f>Share_Transactions!G1163</f>
        <v/>
      </c>
      <c r="J1163">
        <f>Share_Transactions!H1163</f>
        <v/>
      </c>
      <c r="K1163">
        <f>IF(COUNTIF(Employee_Data!$A$2:$A$2001,B1163)&gt;0,"Valid","Invalid Employee")</f>
        <v/>
      </c>
      <c r="L1163">
        <f>IF(E1163&gt;0,"Valid","Invalid Shares")</f>
        <v/>
      </c>
      <c r="M1163">
        <f>IF(G1163&gt;0,"Valid","Valid","Missing/Zero Tax")</f>
        <v/>
      </c>
      <c r="N1163">
        <f>IF(AND(K1163="Valid",L1163="Valid",M1163="Valid",O1163="Approved"),"PASS","INVESTIGATE")</f>
        <v/>
      </c>
      <c r="O1163">
        <f>IF(H1163="Approved","Approved","Review Required")</f>
        <v/>
      </c>
    </row>
    <row r="1164">
      <c r="A1164">
        <f>Share_Transactions!A1164</f>
        <v/>
      </c>
      <c r="B1164">
        <f>Share_Transactions!B1164</f>
        <v/>
      </c>
      <c r="C1164">
        <f>Share_Transactions!C1164</f>
        <v/>
      </c>
      <c r="D1164" s="9">
        <f>Share_Transactions!D1164</f>
        <v/>
      </c>
      <c r="E1164">
        <f>Share_Transactions!E1164</f>
        <v/>
      </c>
      <c r="F1164" s="10">
        <f>Share_Transactions!J1164</f>
        <v/>
      </c>
      <c r="G1164" s="10">
        <f>Share_Transactions!L1164</f>
        <v/>
      </c>
      <c r="H1164">
        <f>Share_Transactions!M1164</f>
        <v/>
      </c>
      <c r="I1164">
        <f>Share_Transactions!G1164</f>
        <v/>
      </c>
      <c r="J1164">
        <f>Share_Transactions!H1164</f>
        <v/>
      </c>
      <c r="K1164">
        <f>IF(COUNTIF(Employee_Data!$A$2:$A$2001,B1164)&gt;0,"Valid","Invalid Employee")</f>
        <v/>
      </c>
      <c r="L1164">
        <f>IF(E1164&gt;0,"Valid","Invalid Shares")</f>
        <v/>
      </c>
      <c r="M1164">
        <f>IF(G1164&gt;0,"Valid","Valid","Missing/Zero Tax")</f>
        <v/>
      </c>
      <c r="N1164">
        <f>IF(AND(K1164="Valid",L1164="Valid",M1164="Valid",O1164="Approved"),"PASS","INVESTIGATE")</f>
        <v/>
      </c>
      <c r="O1164">
        <f>IF(H1164="Approved","Approved","Review Required")</f>
        <v/>
      </c>
    </row>
    <row r="1165">
      <c r="A1165">
        <f>Share_Transactions!A1165</f>
        <v/>
      </c>
      <c r="B1165">
        <f>Share_Transactions!B1165</f>
        <v/>
      </c>
      <c r="C1165">
        <f>Share_Transactions!C1165</f>
        <v/>
      </c>
      <c r="D1165" s="9">
        <f>Share_Transactions!D1165</f>
        <v/>
      </c>
      <c r="E1165">
        <f>Share_Transactions!E1165</f>
        <v/>
      </c>
      <c r="F1165" s="10">
        <f>Share_Transactions!J1165</f>
        <v/>
      </c>
      <c r="G1165" s="10">
        <f>Share_Transactions!L1165</f>
        <v/>
      </c>
      <c r="H1165">
        <f>Share_Transactions!M1165</f>
        <v/>
      </c>
      <c r="I1165">
        <f>Share_Transactions!G1165</f>
        <v/>
      </c>
      <c r="J1165">
        <f>Share_Transactions!H1165</f>
        <v/>
      </c>
      <c r="K1165">
        <f>IF(COUNTIF(Employee_Data!$A$2:$A$2001,B1165)&gt;0,"Valid","Invalid Employee")</f>
        <v/>
      </c>
      <c r="L1165">
        <f>IF(E1165&gt;0,"Valid","Invalid Shares")</f>
        <v/>
      </c>
      <c r="M1165">
        <f>IF(G1165&gt;0,"Valid","Valid","Missing/Zero Tax")</f>
        <v/>
      </c>
      <c r="N1165">
        <f>IF(AND(K1165="Valid",L1165="Valid",M1165="Valid",O1165="Approved"),"PASS","INVESTIGATE")</f>
        <v/>
      </c>
      <c r="O1165">
        <f>IF(H1165="Approved","Approved","Review Required")</f>
        <v/>
      </c>
    </row>
    <row r="1166">
      <c r="A1166">
        <f>Share_Transactions!A1166</f>
        <v/>
      </c>
      <c r="B1166">
        <f>Share_Transactions!B1166</f>
        <v/>
      </c>
      <c r="C1166">
        <f>Share_Transactions!C1166</f>
        <v/>
      </c>
      <c r="D1166" s="9">
        <f>Share_Transactions!D1166</f>
        <v/>
      </c>
      <c r="E1166">
        <f>Share_Transactions!E1166</f>
        <v/>
      </c>
      <c r="F1166" s="10">
        <f>Share_Transactions!J1166</f>
        <v/>
      </c>
      <c r="G1166" s="10">
        <f>Share_Transactions!L1166</f>
        <v/>
      </c>
      <c r="H1166">
        <f>Share_Transactions!M1166</f>
        <v/>
      </c>
      <c r="I1166">
        <f>Share_Transactions!G1166</f>
        <v/>
      </c>
      <c r="J1166">
        <f>Share_Transactions!H1166</f>
        <v/>
      </c>
      <c r="K1166">
        <f>IF(COUNTIF(Employee_Data!$A$2:$A$2001,B1166)&gt;0,"Valid","Invalid Employee")</f>
        <v/>
      </c>
      <c r="L1166">
        <f>IF(E1166&gt;0,"Valid","Invalid Shares")</f>
        <v/>
      </c>
      <c r="M1166">
        <f>IF(G1166&gt;0,"Valid","Valid","Missing/Zero Tax")</f>
        <v/>
      </c>
      <c r="N1166">
        <f>IF(AND(K1166="Valid",L1166="Valid",M1166="Valid",O1166="Approved"),"PASS","INVESTIGATE")</f>
        <v/>
      </c>
      <c r="O1166">
        <f>IF(H1166="Approved","Approved","Review Required")</f>
        <v/>
      </c>
    </row>
    <row r="1167">
      <c r="A1167">
        <f>Share_Transactions!A1167</f>
        <v/>
      </c>
      <c r="B1167">
        <f>Share_Transactions!B1167</f>
        <v/>
      </c>
      <c r="C1167">
        <f>Share_Transactions!C1167</f>
        <v/>
      </c>
      <c r="D1167" s="9">
        <f>Share_Transactions!D1167</f>
        <v/>
      </c>
      <c r="E1167">
        <f>Share_Transactions!E1167</f>
        <v/>
      </c>
      <c r="F1167" s="10">
        <f>Share_Transactions!J1167</f>
        <v/>
      </c>
      <c r="G1167" s="10">
        <f>Share_Transactions!L1167</f>
        <v/>
      </c>
      <c r="H1167">
        <f>Share_Transactions!M1167</f>
        <v/>
      </c>
      <c r="I1167">
        <f>Share_Transactions!G1167</f>
        <v/>
      </c>
      <c r="J1167">
        <f>Share_Transactions!H1167</f>
        <v/>
      </c>
      <c r="K1167">
        <f>IF(COUNTIF(Employee_Data!$A$2:$A$2001,B1167)&gt;0,"Valid","Invalid Employee")</f>
        <v/>
      </c>
      <c r="L1167">
        <f>IF(E1167&gt;0,"Valid","Invalid Shares")</f>
        <v/>
      </c>
      <c r="M1167">
        <f>IF(G1167&gt;0,"Valid","Valid","Missing/Zero Tax")</f>
        <v/>
      </c>
      <c r="N1167">
        <f>IF(AND(K1167="Valid",L1167="Valid",M1167="Valid",O1167="Approved"),"PASS","INVESTIGATE")</f>
        <v/>
      </c>
      <c r="O1167">
        <f>IF(H1167="Approved","Approved","Review Required")</f>
        <v/>
      </c>
    </row>
    <row r="1168">
      <c r="A1168">
        <f>Share_Transactions!A1168</f>
        <v/>
      </c>
      <c r="B1168">
        <f>Share_Transactions!B1168</f>
        <v/>
      </c>
      <c r="C1168">
        <f>Share_Transactions!C1168</f>
        <v/>
      </c>
      <c r="D1168" s="9">
        <f>Share_Transactions!D1168</f>
        <v/>
      </c>
      <c r="E1168">
        <f>Share_Transactions!E1168</f>
        <v/>
      </c>
      <c r="F1168" s="10">
        <f>Share_Transactions!J1168</f>
        <v/>
      </c>
      <c r="G1168" s="10">
        <f>Share_Transactions!L1168</f>
        <v/>
      </c>
      <c r="H1168">
        <f>Share_Transactions!M1168</f>
        <v/>
      </c>
      <c r="I1168">
        <f>Share_Transactions!G1168</f>
        <v/>
      </c>
      <c r="J1168">
        <f>Share_Transactions!H1168</f>
        <v/>
      </c>
      <c r="K1168">
        <f>IF(COUNTIF(Employee_Data!$A$2:$A$2001,B1168)&gt;0,"Valid","Invalid Employee")</f>
        <v/>
      </c>
      <c r="L1168">
        <f>IF(E1168&gt;0,"Valid","Invalid Shares")</f>
        <v/>
      </c>
      <c r="M1168">
        <f>IF(G1168&gt;0,"Valid","Valid","Missing/Zero Tax")</f>
        <v/>
      </c>
      <c r="N1168">
        <f>IF(AND(K1168="Valid",L1168="Valid",M1168="Valid",O1168="Approved"),"PASS","INVESTIGATE")</f>
        <v/>
      </c>
      <c r="O1168">
        <f>IF(H1168="Approved","Approved","Review Required")</f>
        <v/>
      </c>
    </row>
    <row r="1169">
      <c r="A1169">
        <f>Share_Transactions!A1169</f>
        <v/>
      </c>
      <c r="B1169">
        <f>Share_Transactions!B1169</f>
        <v/>
      </c>
      <c r="C1169">
        <f>Share_Transactions!C1169</f>
        <v/>
      </c>
      <c r="D1169" s="9">
        <f>Share_Transactions!D1169</f>
        <v/>
      </c>
      <c r="E1169">
        <f>Share_Transactions!E1169</f>
        <v/>
      </c>
      <c r="F1169" s="10">
        <f>Share_Transactions!J1169</f>
        <v/>
      </c>
      <c r="G1169" s="10">
        <f>Share_Transactions!L1169</f>
        <v/>
      </c>
      <c r="H1169">
        <f>Share_Transactions!M1169</f>
        <v/>
      </c>
      <c r="I1169">
        <f>Share_Transactions!G1169</f>
        <v/>
      </c>
      <c r="J1169">
        <f>Share_Transactions!H1169</f>
        <v/>
      </c>
      <c r="K1169">
        <f>IF(COUNTIF(Employee_Data!$A$2:$A$2001,B1169)&gt;0,"Valid","Invalid Employee")</f>
        <v/>
      </c>
      <c r="L1169">
        <f>IF(E1169&gt;0,"Valid","Invalid Shares")</f>
        <v/>
      </c>
      <c r="M1169">
        <f>IF(G1169&gt;0,"Valid","Valid","Missing/Zero Tax")</f>
        <v/>
      </c>
      <c r="N1169">
        <f>IF(AND(K1169="Valid",L1169="Valid",M1169="Valid",O1169="Approved"),"PASS","INVESTIGATE")</f>
        <v/>
      </c>
      <c r="O1169">
        <f>IF(H1169="Approved","Approved","Review Required")</f>
        <v/>
      </c>
    </row>
    <row r="1170">
      <c r="A1170">
        <f>Share_Transactions!A1170</f>
        <v/>
      </c>
      <c r="B1170">
        <f>Share_Transactions!B1170</f>
        <v/>
      </c>
      <c r="C1170">
        <f>Share_Transactions!C1170</f>
        <v/>
      </c>
      <c r="D1170" s="9">
        <f>Share_Transactions!D1170</f>
        <v/>
      </c>
      <c r="E1170">
        <f>Share_Transactions!E1170</f>
        <v/>
      </c>
      <c r="F1170" s="10">
        <f>Share_Transactions!J1170</f>
        <v/>
      </c>
      <c r="G1170" s="10">
        <f>Share_Transactions!L1170</f>
        <v/>
      </c>
      <c r="H1170">
        <f>Share_Transactions!M1170</f>
        <v/>
      </c>
      <c r="I1170">
        <f>Share_Transactions!G1170</f>
        <v/>
      </c>
      <c r="J1170">
        <f>Share_Transactions!H1170</f>
        <v/>
      </c>
      <c r="K1170">
        <f>IF(COUNTIF(Employee_Data!$A$2:$A$2001,B1170)&gt;0,"Valid","Invalid Employee")</f>
        <v/>
      </c>
      <c r="L1170">
        <f>IF(E1170&gt;0,"Valid","Invalid Shares")</f>
        <v/>
      </c>
      <c r="M1170">
        <f>IF(G1170&gt;0,"Valid","Valid","Missing/Zero Tax")</f>
        <v/>
      </c>
      <c r="N1170">
        <f>IF(AND(K1170="Valid",L1170="Valid",M1170="Valid",O1170="Approved"),"PASS","INVESTIGATE")</f>
        <v/>
      </c>
      <c r="O1170">
        <f>IF(H1170="Approved","Approved","Review Required")</f>
        <v/>
      </c>
    </row>
    <row r="1171">
      <c r="A1171">
        <f>Share_Transactions!A1171</f>
        <v/>
      </c>
      <c r="B1171">
        <f>Share_Transactions!B1171</f>
        <v/>
      </c>
      <c r="C1171">
        <f>Share_Transactions!C1171</f>
        <v/>
      </c>
      <c r="D1171" s="9">
        <f>Share_Transactions!D1171</f>
        <v/>
      </c>
      <c r="E1171">
        <f>Share_Transactions!E1171</f>
        <v/>
      </c>
      <c r="F1171" s="10">
        <f>Share_Transactions!J1171</f>
        <v/>
      </c>
      <c r="G1171" s="10">
        <f>Share_Transactions!L1171</f>
        <v/>
      </c>
      <c r="H1171">
        <f>Share_Transactions!M1171</f>
        <v/>
      </c>
      <c r="I1171">
        <f>Share_Transactions!G1171</f>
        <v/>
      </c>
      <c r="J1171">
        <f>Share_Transactions!H1171</f>
        <v/>
      </c>
      <c r="K1171">
        <f>IF(COUNTIF(Employee_Data!$A$2:$A$2001,B1171)&gt;0,"Valid","Invalid Employee")</f>
        <v/>
      </c>
      <c r="L1171">
        <f>IF(E1171&gt;0,"Valid","Invalid Shares")</f>
        <v/>
      </c>
      <c r="M1171">
        <f>IF(G1171&gt;0,"Valid","Valid","Missing/Zero Tax")</f>
        <v/>
      </c>
      <c r="N1171">
        <f>IF(AND(K1171="Valid",L1171="Valid",M1171="Valid",O1171="Approved"),"PASS","INVESTIGATE")</f>
        <v/>
      </c>
      <c r="O1171">
        <f>IF(H1171="Approved","Approved","Review Required")</f>
        <v/>
      </c>
    </row>
    <row r="1172">
      <c r="A1172">
        <f>Share_Transactions!A1172</f>
        <v/>
      </c>
      <c r="B1172">
        <f>Share_Transactions!B1172</f>
        <v/>
      </c>
      <c r="C1172">
        <f>Share_Transactions!C1172</f>
        <v/>
      </c>
      <c r="D1172" s="9">
        <f>Share_Transactions!D1172</f>
        <v/>
      </c>
      <c r="E1172">
        <f>Share_Transactions!E1172</f>
        <v/>
      </c>
      <c r="F1172" s="10">
        <f>Share_Transactions!J1172</f>
        <v/>
      </c>
      <c r="G1172" s="10">
        <f>Share_Transactions!L1172</f>
        <v/>
      </c>
      <c r="H1172">
        <f>Share_Transactions!M1172</f>
        <v/>
      </c>
      <c r="I1172">
        <f>Share_Transactions!G1172</f>
        <v/>
      </c>
      <c r="J1172">
        <f>Share_Transactions!H1172</f>
        <v/>
      </c>
      <c r="K1172">
        <f>IF(COUNTIF(Employee_Data!$A$2:$A$2001,B1172)&gt;0,"Valid","Invalid Employee")</f>
        <v/>
      </c>
      <c r="L1172">
        <f>IF(E1172&gt;0,"Valid","Invalid Shares")</f>
        <v/>
      </c>
      <c r="M1172">
        <f>IF(G1172&gt;0,"Valid","Valid","Missing/Zero Tax")</f>
        <v/>
      </c>
      <c r="N1172">
        <f>IF(AND(K1172="Valid",L1172="Valid",M1172="Valid",O1172="Approved"),"PASS","INVESTIGATE")</f>
        <v/>
      </c>
      <c r="O1172">
        <f>IF(H1172="Approved","Approved","Review Required")</f>
        <v/>
      </c>
    </row>
    <row r="1173">
      <c r="A1173">
        <f>Share_Transactions!A1173</f>
        <v/>
      </c>
      <c r="B1173">
        <f>Share_Transactions!B1173</f>
        <v/>
      </c>
      <c r="C1173">
        <f>Share_Transactions!C1173</f>
        <v/>
      </c>
      <c r="D1173" s="9">
        <f>Share_Transactions!D1173</f>
        <v/>
      </c>
      <c r="E1173">
        <f>Share_Transactions!E1173</f>
        <v/>
      </c>
      <c r="F1173" s="10">
        <f>Share_Transactions!J1173</f>
        <v/>
      </c>
      <c r="G1173" s="10">
        <f>Share_Transactions!L1173</f>
        <v/>
      </c>
      <c r="H1173">
        <f>Share_Transactions!M1173</f>
        <v/>
      </c>
      <c r="I1173">
        <f>Share_Transactions!G1173</f>
        <v/>
      </c>
      <c r="J1173">
        <f>Share_Transactions!H1173</f>
        <v/>
      </c>
      <c r="K1173">
        <f>IF(COUNTIF(Employee_Data!$A$2:$A$2001,B1173)&gt;0,"Valid","Invalid Employee")</f>
        <v/>
      </c>
      <c r="L1173">
        <f>IF(E1173&gt;0,"Valid","Invalid Shares")</f>
        <v/>
      </c>
      <c r="M1173">
        <f>IF(G1173&gt;0,"Valid","Valid","Missing/Zero Tax")</f>
        <v/>
      </c>
      <c r="N1173">
        <f>IF(AND(K1173="Valid",L1173="Valid",M1173="Valid",O1173="Approved"),"PASS","INVESTIGATE")</f>
        <v/>
      </c>
      <c r="O1173">
        <f>IF(H1173="Approved","Approved","Review Required")</f>
        <v/>
      </c>
    </row>
    <row r="1174">
      <c r="A1174">
        <f>Share_Transactions!A1174</f>
        <v/>
      </c>
      <c r="B1174">
        <f>Share_Transactions!B1174</f>
        <v/>
      </c>
      <c r="C1174">
        <f>Share_Transactions!C1174</f>
        <v/>
      </c>
      <c r="D1174" s="9">
        <f>Share_Transactions!D1174</f>
        <v/>
      </c>
      <c r="E1174">
        <f>Share_Transactions!E1174</f>
        <v/>
      </c>
      <c r="F1174" s="10">
        <f>Share_Transactions!J1174</f>
        <v/>
      </c>
      <c r="G1174" s="10">
        <f>Share_Transactions!L1174</f>
        <v/>
      </c>
      <c r="H1174">
        <f>Share_Transactions!M1174</f>
        <v/>
      </c>
      <c r="I1174">
        <f>Share_Transactions!G1174</f>
        <v/>
      </c>
      <c r="J1174">
        <f>Share_Transactions!H1174</f>
        <v/>
      </c>
      <c r="K1174">
        <f>IF(COUNTIF(Employee_Data!$A$2:$A$2001,B1174)&gt;0,"Valid","Invalid Employee")</f>
        <v/>
      </c>
      <c r="L1174">
        <f>IF(E1174&gt;0,"Valid","Invalid Shares")</f>
        <v/>
      </c>
      <c r="M1174">
        <f>IF(G1174&gt;0,"Valid","Valid","Missing/Zero Tax")</f>
        <v/>
      </c>
      <c r="N1174">
        <f>IF(AND(K1174="Valid",L1174="Valid",M1174="Valid",O1174="Approved"),"PASS","INVESTIGATE")</f>
        <v/>
      </c>
      <c r="O1174">
        <f>IF(H1174="Approved","Approved","Review Required")</f>
        <v/>
      </c>
    </row>
    <row r="1175">
      <c r="A1175">
        <f>Share_Transactions!A1175</f>
        <v/>
      </c>
      <c r="B1175">
        <f>Share_Transactions!B1175</f>
        <v/>
      </c>
      <c r="C1175">
        <f>Share_Transactions!C1175</f>
        <v/>
      </c>
      <c r="D1175" s="9">
        <f>Share_Transactions!D1175</f>
        <v/>
      </c>
      <c r="E1175">
        <f>Share_Transactions!E1175</f>
        <v/>
      </c>
      <c r="F1175" s="10">
        <f>Share_Transactions!J1175</f>
        <v/>
      </c>
      <c r="G1175" s="10">
        <f>Share_Transactions!L1175</f>
        <v/>
      </c>
      <c r="H1175">
        <f>Share_Transactions!M1175</f>
        <v/>
      </c>
      <c r="I1175">
        <f>Share_Transactions!G1175</f>
        <v/>
      </c>
      <c r="J1175">
        <f>Share_Transactions!H1175</f>
        <v/>
      </c>
      <c r="K1175">
        <f>IF(COUNTIF(Employee_Data!$A$2:$A$2001,B1175)&gt;0,"Valid","Invalid Employee")</f>
        <v/>
      </c>
      <c r="L1175">
        <f>IF(E1175&gt;0,"Valid","Invalid Shares")</f>
        <v/>
      </c>
      <c r="M1175">
        <f>IF(G1175&gt;0,"Valid","Valid","Missing/Zero Tax")</f>
        <v/>
      </c>
      <c r="N1175">
        <f>IF(AND(K1175="Valid",L1175="Valid",M1175="Valid",O1175="Approved"),"PASS","INVESTIGATE")</f>
        <v/>
      </c>
      <c r="O1175">
        <f>IF(H1175="Approved","Approved","Review Required")</f>
        <v/>
      </c>
    </row>
    <row r="1176">
      <c r="A1176">
        <f>Share_Transactions!A1176</f>
        <v/>
      </c>
      <c r="B1176">
        <f>Share_Transactions!B1176</f>
        <v/>
      </c>
      <c r="C1176">
        <f>Share_Transactions!C1176</f>
        <v/>
      </c>
      <c r="D1176" s="9">
        <f>Share_Transactions!D1176</f>
        <v/>
      </c>
      <c r="E1176">
        <f>Share_Transactions!E1176</f>
        <v/>
      </c>
      <c r="F1176" s="10">
        <f>Share_Transactions!J1176</f>
        <v/>
      </c>
      <c r="G1176" s="10">
        <f>Share_Transactions!L1176</f>
        <v/>
      </c>
      <c r="H1176">
        <f>Share_Transactions!M1176</f>
        <v/>
      </c>
      <c r="I1176">
        <f>Share_Transactions!G1176</f>
        <v/>
      </c>
      <c r="J1176">
        <f>Share_Transactions!H1176</f>
        <v/>
      </c>
      <c r="K1176">
        <f>IF(COUNTIF(Employee_Data!$A$2:$A$2001,B1176)&gt;0,"Valid","Invalid Employee")</f>
        <v/>
      </c>
      <c r="L1176">
        <f>IF(E1176&gt;0,"Valid","Invalid Shares")</f>
        <v/>
      </c>
      <c r="M1176">
        <f>IF(G1176&gt;0,"Valid","Valid","Missing/Zero Tax")</f>
        <v/>
      </c>
      <c r="N1176">
        <f>IF(AND(K1176="Valid",L1176="Valid",M1176="Valid",O1176="Approved"),"PASS","INVESTIGATE")</f>
        <v/>
      </c>
      <c r="O1176">
        <f>IF(H1176="Approved","Approved","Review Required")</f>
        <v/>
      </c>
    </row>
    <row r="1177">
      <c r="A1177">
        <f>Share_Transactions!A1177</f>
        <v/>
      </c>
      <c r="B1177">
        <f>Share_Transactions!B1177</f>
        <v/>
      </c>
      <c r="C1177">
        <f>Share_Transactions!C1177</f>
        <v/>
      </c>
      <c r="D1177" s="9">
        <f>Share_Transactions!D1177</f>
        <v/>
      </c>
      <c r="E1177">
        <f>Share_Transactions!E1177</f>
        <v/>
      </c>
      <c r="F1177" s="10">
        <f>Share_Transactions!J1177</f>
        <v/>
      </c>
      <c r="G1177" s="10">
        <f>Share_Transactions!L1177</f>
        <v/>
      </c>
      <c r="H1177">
        <f>Share_Transactions!M1177</f>
        <v/>
      </c>
      <c r="I1177">
        <f>Share_Transactions!G1177</f>
        <v/>
      </c>
      <c r="J1177">
        <f>Share_Transactions!H1177</f>
        <v/>
      </c>
      <c r="K1177">
        <f>IF(COUNTIF(Employee_Data!$A$2:$A$2001,B1177)&gt;0,"Valid","Invalid Employee")</f>
        <v/>
      </c>
      <c r="L1177">
        <f>IF(E1177&gt;0,"Valid","Invalid Shares")</f>
        <v/>
      </c>
      <c r="M1177">
        <f>IF(G1177&gt;0,"Valid","Valid","Missing/Zero Tax")</f>
        <v/>
      </c>
      <c r="N1177">
        <f>IF(AND(K1177="Valid",L1177="Valid",M1177="Valid",O1177="Approved"),"PASS","INVESTIGATE")</f>
        <v/>
      </c>
      <c r="O1177">
        <f>IF(H1177="Approved","Approved","Review Required")</f>
        <v/>
      </c>
    </row>
    <row r="1178">
      <c r="A1178">
        <f>Share_Transactions!A1178</f>
        <v/>
      </c>
      <c r="B1178">
        <f>Share_Transactions!B1178</f>
        <v/>
      </c>
      <c r="C1178">
        <f>Share_Transactions!C1178</f>
        <v/>
      </c>
      <c r="D1178" s="9">
        <f>Share_Transactions!D1178</f>
        <v/>
      </c>
      <c r="E1178">
        <f>Share_Transactions!E1178</f>
        <v/>
      </c>
      <c r="F1178" s="10">
        <f>Share_Transactions!J1178</f>
        <v/>
      </c>
      <c r="G1178" s="10">
        <f>Share_Transactions!L1178</f>
        <v/>
      </c>
      <c r="H1178">
        <f>Share_Transactions!M1178</f>
        <v/>
      </c>
      <c r="I1178">
        <f>Share_Transactions!G1178</f>
        <v/>
      </c>
      <c r="J1178">
        <f>Share_Transactions!H1178</f>
        <v/>
      </c>
      <c r="K1178">
        <f>IF(COUNTIF(Employee_Data!$A$2:$A$2001,B1178)&gt;0,"Valid","Invalid Employee")</f>
        <v/>
      </c>
      <c r="L1178">
        <f>IF(E1178&gt;0,"Valid","Invalid Shares")</f>
        <v/>
      </c>
      <c r="M1178">
        <f>IF(G1178&gt;0,"Valid","Valid","Missing/Zero Tax")</f>
        <v/>
      </c>
      <c r="N1178">
        <f>IF(AND(K1178="Valid",L1178="Valid",M1178="Valid",O1178="Approved"),"PASS","INVESTIGATE")</f>
        <v/>
      </c>
      <c r="O1178">
        <f>IF(H1178="Approved","Approved","Review Required")</f>
        <v/>
      </c>
    </row>
    <row r="1179">
      <c r="A1179">
        <f>Share_Transactions!A1179</f>
        <v/>
      </c>
      <c r="B1179">
        <f>Share_Transactions!B1179</f>
        <v/>
      </c>
      <c r="C1179">
        <f>Share_Transactions!C1179</f>
        <v/>
      </c>
      <c r="D1179" s="9">
        <f>Share_Transactions!D1179</f>
        <v/>
      </c>
      <c r="E1179">
        <f>Share_Transactions!E1179</f>
        <v/>
      </c>
      <c r="F1179" s="10">
        <f>Share_Transactions!J1179</f>
        <v/>
      </c>
      <c r="G1179" s="10">
        <f>Share_Transactions!L1179</f>
        <v/>
      </c>
      <c r="H1179">
        <f>Share_Transactions!M1179</f>
        <v/>
      </c>
      <c r="I1179">
        <f>Share_Transactions!G1179</f>
        <v/>
      </c>
      <c r="J1179">
        <f>Share_Transactions!H1179</f>
        <v/>
      </c>
      <c r="K1179">
        <f>IF(COUNTIF(Employee_Data!$A$2:$A$2001,B1179)&gt;0,"Valid","Invalid Employee")</f>
        <v/>
      </c>
      <c r="L1179">
        <f>IF(E1179&gt;0,"Valid","Invalid Shares")</f>
        <v/>
      </c>
      <c r="M1179">
        <f>IF(G1179&gt;0,"Valid","Valid","Missing/Zero Tax")</f>
        <v/>
      </c>
      <c r="N1179">
        <f>IF(AND(K1179="Valid",L1179="Valid",M1179="Valid",O1179="Approved"),"PASS","INVESTIGATE")</f>
        <v/>
      </c>
      <c r="O1179">
        <f>IF(H1179="Approved","Approved","Review Required")</f>
        <v/>
      </c>
    </row>
    <row r="1180">
      <c r="A1180">
        <f>Share_Transactions!A1180</f>
        <v/>
      </c>
      <c r="B1180">
        <f>Share_Transactions!B1180</f>
        <v/>
      </c>
      <c r="C1180">
        <f>Share_Transactions!C1180</f>
        <v/>
      </c>
      <c r="D1180" s="9">
        <f>Share_Transactions!D1180</f>
        <v/>
      </c>
      <c r="E1180">
        <f>Share_Transactions!E1180</f>
        <v/>
      </c>
      <c r="F1180" s="10">
        <f>Share_Transactions!J1180</f>
        <v/>
      </c>
      <c r="G1180" s="10">
        <f>Share_Transactions!L1180</f>
        <v/>
      </c>
      <c r="H1180">
        <f>Share_Transactions!M1180</f>
        <v/>
      </c>
      <c r="I1180">
        <f>Share_Transactions!G1180</f>
        <v/>
      </c>
      <c r="J1180">
        <f>Share_Transactions!H1180</f>
        <v/>
      </c>
      <c r="K1180">
        <f>IF(COUNTIF(Employee_Data!$A$2:$A$2001,B1180)&gt;0,"Valid","Invalid Employee")</f>
        <v/>
      </c>
      <c r="L1180">
        <f>IF(E1180&gt;0,"Valid","Invalid Shares")</f>
        <v/>
      </c>
      <c r="M1180">
        <f>IF(G1180&gt;0,"Valid","Valid","Missing/Zero Tax")</f>
        <v/>
      </c>
      <c r="N1180">
        <f>IF(AND(K1180="Valid",L1180="Valid",M1180="Valid",O1180="Approved"),"PASS","INVESTIGATE")</f>
        <v/>
      </c>
      <c r="O1180">
        <f>IF(H1180="Approved","Approved","Review Required")</f>
        <v/>
      </c>
    </row>
    <row r="1181">
      <c r="A1181">
        <f>Share_Transactions!A1181</f>
        <v/>
      </c>
      <c r="B1181">
        <f>Share_Transactions!B1181</f>
        <v/>
      </c>
      <c r="C1181">
        <f>Share_Transactions!C1181</f>
        <v/>
      </c>
      <c r="D1181" s="9">
        <f>Share_Transactions!D1181</f>
        <v/>
      </c>
      <c r="E1181">
        <f>Share_Transactions!E1181</f>
        <v/>
      </c>
      <c r="F1181" s="10">
        <f>Share_Transactions!J1181</f>
        <v/>
      </c>
      <c r="G1181" s="10">
        <f>Share_Transactions!L1181</f>
        <v/>
      </c>
      <c r="H1181">
        <f>Share_Transactions!M1181</f>
        <v/>
      </c>
      <c r="I1181">
        <f>Share_Transactions!G1181</f>
        <v/>
      </c>
      <c r="J1181">
        <f>Share_Transactions!H1181</f>
        <v/>
      </c>
      <c r="K1181">
        <f>IF(COUNTIF(Employee_Data!$A$2:$A$2001,B1181)&gt;0,"Valid","Invalid Employee")</f>
        <v/>
      </c>
      <c r="L1181">
        <f>IF(E1181&gt;0,"Valid","Invalid Shares")</f>
        <v/>
      </c>
      <c r="M1181">
        <f>IF(G1181&gt;0,"Valid","Valid","Missing/Zero Tax")</f>
        <v/>
      </c>
      <c r="N1181">
        <f>IF(AND(K1181="Valid",L1181="Valid",M1181="Valid",O1181="Approved"),"PASS","INVESTIGATE")</f>
        <v/>
      </c>
      <c r="O1181">
        <f>IF(H1181="Approved","Approved","Review Required")</f>
        <v/>
      </c>
    </row>
    <row r="1182">
      <c r="A1182">
        <f>Share_Transactions!A1182</f>
        <v/>
      </c>
      <c r="B1182">
        <f>Share_Transactions!B1182</f>
        <v/>
      </c>
      <c r="C1182">
        <f>Share_Transactions!C1182</f>
        <v/>
      </c>
      <c r="D1182" s="9">
        <f>Share_Transactions!D1182</f>
        <v/>
      </c>
      <c r="E1182">
        <f>Share_Transactions!E1182</f>
        <v/>
      </c>
      <c r="F1182" s="10">
        <f>Share_Transactions!J1182</f>
        <v/>
      </c>
      <c r="G1182" s="10">
        <f>Share_Transactions!L1182</f>
        <v/>
      </c>
      <c r="H1182">
        <f>Share_Transactions!M1182</f>
        <v/>
      </c>
      <c r="I1182">
        <f>Share_Transactions!G1182</f>
        <v/>
      </c>
      <c r="J1182">
        <f>Share_Transactions!H1182</f>
        <v/>
      </c>
      <c r="K1182">
        <f>IF(COUNTIF(Employee_Data!$A$2:$A$2001,B1182)&gt;0,"Valid","Invalid Employee")</f>
        <v/>
      </c>
      <c r="L1182">
        <f>IF(E1182&gt;0,"Valid","Invalid Shares")</f>
        <v/>
      </c>
      <c r="M1182">
        <f>IF(G1182&gt;0,"Valid","Valid","Missing/Zero Tax")</f>
        <v/>
      </c>
      <c r="N1182">
        <f>IF(AND(K1182="Valid",L1182="Valid",M1182="Valid",O1182="Approved"),"PASS","INVESTIGATE")</f>
        <v/>
      </c>
      <c r="O1182">
        <f>IF(H1182="Approved","Approved","Review Required")</f>
        <v/>
      </c>
    </row>
    <row r="1183">
      <c r="A1183">
        <f>Share_Transactions!A1183</f>
        <v/>
      </c>
      <c r="B1183">
        <f>Share_Transactions!B1183</f>
        <v/>
      </c>
      <c r="C1183">
        <f>Share_Transactions!C1183</f>
        <v/>
      </c>
      <c r="D1183" s="9">
        <f>Share_Transactions!D1183</f>
        <v/>
      </c>
      <c r="E1183">
        <f>Share_Transactions!E1183</f>
        <v/>
      </c>
      <c r="F1183" s="10">
        <f>Share_Transactions!J1183</f>
        <v/>
      </c>
      <c r="G1183" s="10">
        <f>Share_Transactions!L1183</f>
        <v/>
      </c>
      <c r="H1183">
        <f>Share_Transactions!M1183</f>
        <v/>
      </c>
      <c r="I1183">
        <f>Share_Transactions!G1183</f>
        <v/>
      </c>
      <c r="J1183">
        <f>Share_Transactions!H1183</f>
        <v/>
      </c>
      <c r="K1183">
        <f>IF(COUNTIF(Employee_Data!$A$2:$A$2001,B1183)&gt;0,"Valid","Invalid Employee")</f>
        <v/>
      </c>
      <c r="L1183">
        <f>IF(E1183&gt;0,"Valid","Invalid Shares")</f>
        <v/>
      </c>
      <c r="M1183">
        <f>IF(G1183&gt;0,"Valid","Valid","Missing/Zero Tax")</f>
        <v/>
      </c>
      <c r="N1183">
        <f>IF(AND(K1183="Valid",L1183="Valid",M1183="Valid",O1183="Approved"),"PASS","INVESTIGATE")</f>
        <v/>
      </c>
      <c r="O1183">
        <f>IF(H1183="Approved","Approved","Review Required")</f>
        <v/>
      </c>
    </row>
    <row r="1184">
      <c r="A1184">
        <f>Share_Transactions!A1184</f>
        <v/>
      </c>
      <c r="B1184">
        <f>Share_Transactions!B1184</f>
        <v/>
      </c>
      <c r="C1184">
        <f>Share_Transactions!C1184</f>
        <v/>
      </c>
      <c r="D1184" s="9">
        <f>Share_Transactions!D1184</f>
        <v/>
      </c>
      <c r="E1184">
        <f>Share_Transactions!E1184</f>
        <v/>
      </c>
      <c r="F1184" s="10">
        <f>Share_Transactions!J1184</f>
        <v/>
      </c>
      <c r="G1184" s="10">
        <f>Share_Transactions!L1184</f>
        <v/>
      </c>
      <c r="H1184">
        <f>Share_Transactions!M1184</f>
        <v/>
      </c>
      <c r="I1184">
        <f>Share_Transactions!G1184</f>
        <v/>
      </c>
      <c r="J1184">
        <f>Share_Transactions!H1184</f>
        <v/>
      </c>
      <c r="K1184">
        <f>IF(COUNTIF(Employee_Data!$A$2:$A$2001,B1184)&gt;0,"Valid","Invalid Employee")</f>
        <v/>
      </c>
      <c r="L1184">
        <f>IF(E1184&gt;0,"Valid","Invalid Shares")</f>
        <v/>
      </c>
      <c r="M1184">
        <f>IF(G1184&gt;0,"Valid","Valid","Missing/Zero Tax")</f>
        <v/>
      </c>
      <c r="N1184">
        <f>IF(AND(K1184="Valid",L1184="Valid",M1184="Valid",O1184="Approved"),"PASS","INVESTIGATE")</f>
        <v/>
      </c>
      <c r="O1184">
        <f>IF(H1184="Approved","Approved","Review Required")</f>
        <v/>
      </c>
    </row>
    <row r="1185">
      <c r="A1185">
        <f>Share_Transactions!A1185</f>
        <v/>
      </c>
      <c r="B1185">
        <f>Share_Transactions!B1185</f>
        <v/>
      </c>
      <c r="C1185">
        <f>Share_Transactions!C1185</f>
        <v/>
      </c>
      <c r="D1185" s="9">
        <f>Share_Transactions!D1185</f>
        <v/>
      </c>
      <c r="E1185">
        <f>Share_Transactions!E1185</f>
        <v/>
      </c>
      <c r="F1185" s="10">
        <f>Share_Transactions!J1185</f>
        <v/>
      </c>
      <c r="G1185" s="10">
        <f>Share_Transactions!L1185</f>
        <v/>
      </c>
      <c r="H1185">
        <f>Share_Transactions!M1185</f>
        <v/>
      </c>
      <c r="I1185">
        <f>Share_Transactions!G1185</f>
        <v/>
      </c>
      <c r="J1185">
        <f>Share_Transactions!H1185</f>
        <v/>
      </c>
      <c r="K1185">
        <f>IF(COUNTIF(Employee_Data!$A$2:$A$2001,B1185)&gt;0,"Valid","Invalid Employee")</f>
        <v/>
      </c>
      <c r="L1185">
        <f>IF(E1185&gt;0,"Valid","Invalid Shares")</f>
        <v/>
      </c>
      <c r="M1185">
        <f>IF(G1185&gt;0,"Valid","Valid","Missing/Zero Tax")</f>
        <v/>
      </c>
      <c r="N1185">
        <f>IF(AND(K1185="Valid",L1185="Valid",M1185="Valid",O1185="Approved"),"PASS","INVESTIGATE")</f>
        <v/>
      </c>
      <c r="O1185">
        <f>IF(H1185="Approved","Approved","Review Required")</f>
        <v/>
      </c>
    </row>
    <row r="1186">
      <c r="A1186">
        <f>Share_Transactions!A1186</f>
        <v/>
      </c>
      <c r="B1186">
        <f>Share_Transactions!B1186</f>
        <v/>
      </c>
      <c r="C1186">
        <f>Share_Transactions!C1186</f>
        <v/>
      </c>
      <c r="D1186" s="9">
        <f>Share_Transactions!D1186</f>
        <v/>
      </c>
      <c r="E1186">
        <f>Share_Transactions!E1186</f>
        <v/>
      </c>
      <c r="F1186" s="10">
        <f>Share_Transactions!J1186</f>
        <v/>
      </c>
      <c r="G1186" s="10">
        <f>Share_Transactions!L1186</f>
        <v/>
      </c>
      <c r="H1186">
        <f>Share_Transactions!M1186</f>
        <v/>
      </c>
      <c r="I1186">
        <f>Share_Transactions!G1186</f>
        <v/>
      </c>
      <c r="J1186">
        <f>Share_Transactions!H1186</f>
        <v/>
      </c>
      <c r="K1186">
        <f>IF(COUNTIF(Employee_Data!$A$2:$A$2001,B1186)&gt;0,"Valid","Invalid Employee")</f>
        <v/>
      </c>
      <c r="L1186">
        <f>IF(E1186&gt;0,"Valid","Invalid Shares")</f>
        <v/>
      </c>
      <c r="M1186">
        <f>IF(G1186&gt;0,"Valid","Valid","Missing/Zero Tax")</f>
        <v/>
      </c>
      <c r="N1186">
        <f>IF(AND(K1186="Valid",L1186="Valid",M1186="Valid",O1186="Approved"),"PASS","INVESTIGATE")</f>
        <v/>
      </c>
      <c r="O1186">
        <f>IF(H1186="Approved","Approved","Review Required")</f>
        <v/>
      </c>
    </row>
    <row r="1187">
      <c r="A1187">
        <f>Share_Transactions!A1187</f>
        <v/>
      </c>
      <c r="B1187">
        <f>Share_Transactions!B1187</f>
        <v/>
      </c>
      <c r="C1187">
        <f>Share_Transactions!C1187</f>
        <v/>
      </c>
      <c r="D1187" s="9">
        <f>Share_Transactions!D1187</f>
        <v/>
      </c>
      <c r="E1187">
        <f>Share_Transactions!E1187</f>
        <v/>
      </c>
      <c r="F1187" s="10">
        <f>Share_Transactions!J1187</f>
        <v/>
      </c>
      <c r="G1187" s="10">
        <f>Share_Transactions!L1187</f>
        <v/>
      </c>
      <c r="H1187">
        <f>Share_Transactions!M1187</f>
        <v/>
      </c>
      <c r="I1187">
        <f>Share_Transactions!G1187</f>
        <v/>
      </c>
      <c r="J1187">
        <f>Share_Transactions!H1187</f>
        <v/>
      </c>
      <c r="K1187">
        <f>IF(COUNTIF(Employee_Data!$A$2:$A$2001,B1187)&gt;0,"Valid","Invalid Employee")</f>
        <v/>
      </c>
      <c r="L1187">
        <f>IF(E1187&gt;0,"Valid","Invalid Shares")</f>
        <v/>
      </c>
      <c r="M1187">
        <f>IF(G1187&gt;0,"Valid","Valid","Missing/Zero Tax")</f>
        <v/>
      </c>
      <c r="N1187">
        <f>IF(AND(K1187="Valid",L1187="Valid",M1187="Valid",O1187="Approved"),"PASS","INVESTIGATE")</f>
        <v/>
      </c>
      <c r="O1187">
        <f>IF(H1187="Approved","Approved","Review Required")</f>
        <v/>
      </c>
    </row>
    <row r="1188">
      <c r="A1188">
        <f>Share_Transactions!A1188</f>
        <v/>
      </c>
      <c r="B1188">
        <f>Share_Transactions!B1188</f>
        <v/>
      </c>
      <c r="C1188">
        <f>Share_Transactions!C1188</f>
        <v/>
      </c>
      <c r="D1188" s="9">
        <f>Share_Transactions!D1188</f>
        <v/>
      </c>
      <c r="E1188">
        <f>Share_Transactions!E1188</f>
        <v/>
      </c>
      <c r="F1188" s="10">
        <f>Share_Transactions!J1188</f>
        <v/>
      </c>
      <c r="G1188" s="10">
        <f>Share_Transactions!L1188</f>
        <v/>
      </c>
      <c r="H1188">
        <f>Share_Transactions!M1188</f>
        <v/>
      </c>
      <c r="I1188">
        <f>Share_Transactions!G1188</f>
        <v/>
      </c>
      <c r="J1188">
        <f>Share_Transactions!H1188</f>
        <v/>
      </c>
      <c r="K1188">
        <f>IF(COUNTIF(Employee_Data!$A$2:$A$2001,B1188)&gt;0,"Valid","Invalid Employee")</f>
        <v/>
      </c>
      <c r="L1188">
        <f>IF(E1188&gt;0,"Valid","Invalid Shares")</f>
        <v/>
      </c>
      <c r="M1188">
        <f>IF(G1188&gt;0,"Valid","Valid","Missing/Zero Tax")</f>
        <v/>
      </c>
      <c r="N1188">
        <f>IF(AND(K1188="Valid",L1188="Valid",M1188="Valid",O1188="Approved"),"PASS","INVESTIGATE")</f>
        <v/>
      </c>
      <c r="O1188">
        <f>IF(H1188="Approved","Approved","Review Required")</f>
        <v/>
      </c>
    </row>
    <row r="1189">
      <c r="A1189">
        <f>Share_Transactions!A1189</f>
        <v/>
      </c>
      <c r="B1189">
        <f>Share_Transactions!B1189</f>
        <v/>
      </c>
      <c r="C1189">
        <f>Share_Transactions!C1189</f>
        <v/>
      </c>
      <c r="D1189" s="9">
        <f>Share_Transactions!D1189</f>
        <v/>
      </c>
      <c r="E1189">
        <f>Share_Transactions!E1189</f>
        <v/>
      </c>
      <c r="F1189" s="10">
        <f>Share_Transactions!J1189</f>
        <v/>
      </c>
      <c r="G1189" s="10">
        <f>Share_Transactions!L1189</f>
        <v/>
      </c>
      <c r="H1189">
        <f>Share_Transactions!M1189</f>
        <v/>
      </c>
      <c r="I1189">
        <f>Share_Transactions!G1189</f>
        <v/>
      </c>
      <c r="J1189">
        <f>Share_Transactions!H1189</f>
        <v/>
      </c>
      <c r="K1189">
        <f>IF(COUNTIF(Employee_Data!$A$2:$A$2001,B1189)&gt;0,"Valid","Invalid Employee")</f>
        <v/>
      </c>
      <c r="L1189">
        <f>IF(E1189&gt;0,"Valid","Invalid Shares")</f>
        <v/>
      </c>
      <c r="M1189">
        <f>IF(G1189&gt;0,"Valid","Valid","Missing/Zero Tax")</f>
        <v/>
      </c>
      <c r="N1189">
        <f>IF(AND(K1189="Valid",L1189="Valid",M1189="Valid",O1189="Approved"),"PASS","INVESTIGATE")</f>
        <v/>
      </c>
      <c r="O1189">
        <f>IF(H1189="Approved","Approved","Review Required")</f>
        <v/>
      </c>
    </row>
    <row r="1190">
      <c r="A1190">
        <f>Share_Transactions!A1190</f>
        <v/>
      </c>
      <c r="B1190">
        <f>Share_Transactions!B1190</f>
        <v/>
      </c>
      <c r="C1190">
        <f>Share_Transactions!C1190</f>
        <v/>
      </c>
      <c r="D1190" s="9">
        <f>Share_Transactions!D1190</f>
        <v/>
      </c>
      <c r="E1190">
        <f>Share_Transactions!E1190</f>
        <v/>
      </c>
      <c r="F1190" s="10">
        <f>Share_Transactions!J1190</f>
        <v/>
      </c>
      <c r="G1190" s="10">
        <f>Share_Transactions!L1190</f>
        <v/>
      </c>
      <c r="H1190">
        <f>Share_Transactions!M1190</f>
        <v/>
      </c>
      <c r="I1190">
        <f>Share_Transactions!G1190</f>
        <v/>
      </c>
      <c r="J1190">
        <f>Share_Transactions!H1190</f>
        <v/>
      </c>
      <c r="K1190">
        <f>IF(COUNTIF(Employee_Data!$A$2:$A$2001,B1190)&gt;0,"Valid","Invalid Employee")</f>
        <v/>
      </c>
      <c r="L1190">
        <f>IF(E1190&gt;0,"Valid","Invalid Shares")</f>
        <v/>
      </c>
      <c r="M1190">
        <f>IF(G1190&gt;0,"Valid","Valid","Missing/Zero Tax")</f>
        <v/>
      </c>
      <c r="N1190">
        <f>IF(AND(K1190="Valid",L1190="Valid",M1190="Valid",O1190="Approved"),"PASS","INVESTIGATE")</f>
        <v/>
      </c>
      <c r="O1190">
        <f>IF(H1190="Approved","Approved","Review Required")</f>
        <v/>
      </c>
    </row>
    <row r="1191">
      <c r="A1191">
        <f>Share_Transactions!A1191</f>
        <v/>
      </c>
      <c r="B1191">
        <f>Share_Transactions!B1191</f>
        <v/>
      </c>
      <c r="C1191">
        <f>Share_Transactions!C1191</f>
        <v/>
      </c>
      <c r="D1191" s="9">
        <f>Share_Transactions!D1191</f>
        <v/>
      </c>
      <c r="E1191">
        <f>Share_Transactions!E1191</f>
        <v/>
      </c>
      <c r="F1191" s="10">
        <f>Share_Transactions!J1191</f>
        <v/>
      </c>
      <c r="G1191" s="10">
        <f>Share_Transactions!L1191</f>
        <v/>
      </c>
      <c r="H1191">
        <f>Share_Transactions!M1191</f>
        <v/>
      </c>
      <c r="I1191">
        <f>Share_Transactions!G1191</f>
        <v/>
      </c>
      <c r="J1191">
        <f>Share_Transactions!H1191</f>
        <v/>
      </c>
      <c r="K1191">
        <f>IF(COUNTIF(Employee_Data!$A$2:$A$2001,B1191)&gt;0,"Valid","Invalid Employee")</f>
        <v/>
      </c>
      <c r="L1191">
        <f>IF(E1191&gt;0,"Valid","Invalid Shares")</f>
        <v/>
      </c>
      <c r="M1191">
        <f>IF(G1191&gt;0,"Valid","Valid","Missing/Zero Tax")</f>
        <v/>
      </c>
      <c r="N1191">
        <f>IF(AND(K1191="Valid",L1191="Valid",M1191="Valid",O1191="Approved"),"PASS","INVESTIGATE")</f>
        <v/>
      </c>
      <c r="O1191">
        <f>IF(H1191="Approved","Approved","Review Required")</f>
        <v/>
      </c>
    </row>
    <row r="1192">
      <c r="A1192">
        <f>Share_Transactions!A1192</f>
        <v/>
      </c>
      <c r="B1192">
        <f>Share_Transactions!B1192</f>
        <v/>
      </c>
      <c r="C1192">
        <f>Share_Transactions!C1192</f>
        <v/>
      </c>
      <c r="D1192" s="9">
        <f>Share_Transactions!D1192</f>
        <v/>
      </c>
      <c r="E1192">
        <f>Share_Transactions!E1192</f>
        <v/>
      </c>
      <c r="F1192" s="10">
        <f>Share_Transactions!J1192</f>
        <v/>
      </c>
      <c r="G1192" s="10">
        <f>Share_Transactions!L1192</f>
        <v/>
      </c>
      <c r="H1192">
        <f>Share_Transactions!M1192</f>
        <v/>
      </c>
      <c r="I1192">
        <f>Share_Transactions!G1192</f>
        <v/>
      </c>
      <c r="J1192">
        <f>Share_Transactions!H1192</f>
        <v/>
      </c>
      <c r="K1192">
        <f>IF(COUNTIF(Employee_Data!$A$2:$A$2001,B1192)&gt;0,"Valid","Invalid Employee")</f>
        <v/>
      </c>
      <c r="L1192">
        <f>IF(E1192&gt;0,"Valid","Invalid Shares")</f>
        <v/>
      </c>
      <c r="M1192">
        <f>IF(G1192&gt;0,"Valid","Valid","Missing/Zero Tax")</f>
        <v/>
      </c>
      <c r="N1192">
        <f>IF(AND(K1192="Valid",L1192="Valid",M1192="Valid",O1192="Approved"),"PASS","INVESTIGATE")</f>
        <v/>
      </c>
      <c r="O1192">
        <f>IF(H1192="Approved","Approved","Review Required")</f>
        <v/>
      </c>
    </row>
    <row r="1193">
      <c r="A1193">
        <f>Share_Transactions!A1193</f>
        <v/>
      </c>
      <c r="B1193">
        <f>Share_Transactions!B1193</f>
        <v/>
      </c>
      <c r="C1193">
        <f>Share_Transactions!C1193</f>
        <v/>
      </c>
      <c r="D1193" s="9">
        <f>Share_Transactions!D1193</f>
        <v/>
      </c>
      <c r="E1193">
        <f>Share_Transactions!E1193</f>
        <v/>
      </c>
      <c r="F1193" s="10">
        <f>Share_Transactions!J1193</f>
        <v/>
      </c>
      <c r="G1193" s="10">
        <f>Share_Transactions!L1193</f>
        <v/>
      </c>
      <c r="H1193">
        <f>Share_Transactions!M1193</f>
        <v/>
      </c>
      <c r="I1193">
        <f>Share_Transactions!G1193</f>
        <v/>
      </c>
      <c r="J1193">
        <f>Share_Transactions!H1193</f>
        <v/>
      </c>
      <c r="K1193">
        <f>IF(COUNTIF(Employee_Data!$A$2:$A$2001,B1193)&gt;0,"Valid","Invalid Employee")</f>
        <v/>
      </c>
      <c r="L1193">
        <f>IF(E1193&gt;0,"Valid","Invalid Shares")</f>
        <v/>
      </c>
      <c r="M1193">
        <f>IF(G1193&gt;0,"Valid","Valid","Missing/Zero Tax")</f>
        <v/>
      </c>
      <c r="N1193">
        <f>IF(AND(K1193="Valid",L1193="Valid",M1193="Valid",O1193="Approved"),"PASS","INVESTIGATE")</f>
        <v/>
      </c>
      <c r="O1193">
        <f>IF(H1193="Approved","Approved","Review Required")</f>
        <v/>
      </c>
    </row>
    <row r="1194">
      <c r="A1194">
        <f>Share_Transactions!A1194</f>
        <v/>
      </c>
      <c r="B1194">
        <f>Share_Transactions!B1194</f>
        <v/>
      </c>
      <c r="C1194">
        <f>Share_Transactions!C1194</f>
        <v/>
      </c>
      <c r="D1194" s="9">
        <f>Share_Transactions!D1194</f>
        <v/>
      </c>
      <c r="E1194">
        <f>Share_Transactions!E1194</f>
        <v/>
      </c>
      <c r="F1194" s="10">
        <f>Share_Transactions!J1194</f>
        <v/>
      </c>
      <c r="G1194" s="10">
        <f>Share_Transactions!L1194</f>
        <v/>
      </c>
      <c r="H1194">
        <f>Share_Transactions!M1194</f>
        <v/>
      </c>
      <c r="I1194">
        <f>Share_Transactions!G1194</f>
        <v/>
      </c>
      <c r="J1194">
        <f>Share_Transactions!H1194</f>
        <v/>
      </c>
      <c r="K1194">
        <f>IF(COUNTIF(Employee_Data!$A$2:$A$2001,B1194)&gt;0,"Valid","Invalid Employee")</f>
        <v/>
      </c>
      <c r="L1194">
        <f>IF(E1194&gt;0,"Valid","Invalid Shares")</f>
        <v/>
      </c>
      <c r="M1194">
        <f>IF(G1194&gt;0,"Valid","Valid","Missing/Zero Tax")</f>
        <v/>
      </c>
      <c r="N1194">
        <f>IF(AND(K1194="Valid",L1194="Valid",M1194="Valid",O1194="Approved"),"PASS","INVESTIGATE")</f>
        <v/>
      </c>
      <c r="O1194">
        <f>IF(H1194="Approved","Approved","Review Required")</f>
        <v/>
      </c>
    </row>
    <row r="1195">
      <c r="A1195">
        <f>Share_Transactions!A1195</f>
        <v/>
      </c>
      <c r="B1195">
        <f>Share_Transactions!B1195</f>
        <v/>
      </c>
      <c r="C1195">
        <f>Share_Transactions!C1195</f>
        <v/>
      </c>
      <c r="D1195" s="9">
        <f>Share_Transactions!D1195</f>
        <v/>
      </c>
      <c r="E1195">
        <f>Share_Transactions!E1195</f>
        <v/>
      </c>
      <c r="F1195" s="10">
        <f>Share_Transactions!J1195</f>
        <v/>
      </c>
      <c r="G1195" s="10">
        <f>Share_Transactions!L1195</f>
        <v/>
      </c>
      <c r="H1195">
        <f>Share_Transactions!M1195</f>
        <v/>
      </c>
      <c r="I1195">
        <f>Share_Transactions!G1195</f>
        <v/>
      </c>
      <c r="J1195">
        <f>Share_Transactions!H1195</f>
        <v/>
      </c>
      <c r="K1195">
        <f>IF(COUNTIF(Employee_Data!$A$2:$A$2001,B1195)&gt;0,"Valid","Invalid Employee")</f>
        <v/>
      </c>
      <c r="L1195">
        <f>IF(E1195&gt;0,"Valid","Invalid Shares")</f>
        <v/>
      </c>
      <c r="M1195">
        <f>IF(G1195&gt;0,"Valid","Valid","Missing/Zero Tax")</f>
        <v/>
      </c>
      <c r="N1195">
        <f>IF(AND(K1195="Valid",L1195="Valid",M1195="Valid",O1195="Approved"),"PASS","INVESTIGATE")</f>
        <v/>
      </c>
      <c r="O1195">
        <f>IF(H1195="Approved","Approved","Review Required")</f>
        <v/>
      </c>
    </row>
    <row r="1196">
      <c r="A1196">
        <f>Share_Transactions!A1196</f>
        <v/>
      </c>
      <c r="B1196">
        <f>Share_Transactions!B1196</f>
        <v/>
      </c>
      <c r="C1196">
        <f>Share_Transactions!C1196</f>
        <v/>
      </c>
      <c r="D1196" s="9">
        <f>Share_Transactions!D1196</f>
        <v/>
      </c>
      <c r="E1196">
        <f>Share_Transactions!E1196</f>
        <v/>
      </c>
      <c r="F1196" s="10">
        <f>Share_Transactions!J1196</f>
        <v/>
      </c>
      <c r="G1196" s="10">
        <f>Share_Transactions!L1196</f>
        <v/>
      </c>
      <c r="H1196">
        <f>Share_Transactions!M1196</f>
        <v/>
      </c>
      <c r="I1196">
        <f>Share_Transactions!G1196</f>
        <v/>
      </c>
      <c r="J1196">
        <f>Share_Transactions!H1196</f>
        <v/>
      </c>
      <c r="K1196">
        <f>IF(COUNTIF(Employee_Data!$A$2:$A$2001,B1196)&gt;0,"Valid","Invalid Employee")</f>
        <v/>
      </c>
      <c r="L1196">
        <f>IF(E1196&gt;0,"Valid","Invalid Shares")</f>
        <v/>
      </c>
      <c r="M1196">
        <f>IF(G1196&gt;0,"Valid","Valid","Missing/Zero Tax")</f>
        <v/>
      </c>
      <c r="N1196">
        <f>IF(AND(K1196="Valid",L1196="Valid",M1196="Valid",O1196="Approved"),"PASS","INVESTIGATE")</f>
        <v/>
      </c>
      <c r="O1196">
        <f>IF(H1196="Approved","Approved","Review Required")</f>
        <v/>
      </c>
    </row>
    <row r="1197">
      <c r="A1197">
        <f>Share_Transactions!A1197</f>
        <v/>
      </c>
      <c r="B1197">
        <f>Share_Transactions!B1197</f>
        <v/>
      </c>
      <c r="C1197">
        <f>Share_Transactions!C1197</f>
        <v/>
      </c>
      <c r="D1197" s="9">
        <f>Share_Transactions!D1197</f>
        <v/>
      </c>
      <c r="E1197">
        <f>Share_Transactions!E1197</f>
        <v/>
      </c>
      <c r="F1197" s="10">
        <f>Share_Transactions!J1197</f>
        <v/>
      </c>
      <c r="G1197" s="10">
        <f>Share_Transactions!L1197</f>
        <v/>
      </c>
      <c r="H1197">
        <f>Share_Transactions!M1197</f>
        <v/>
      </c>
      <c r="I1197">
        <f>Share_Transactions!G1197</f>
        <v/>
      </c>
      <c r="J1197">
        <f>Share_Transactions!H1197</f>
        <v/>
      </c>
      <c r="K1197">
        <f>IF(COUNTIF(Employee_Data!$A$2:$A$2001,B1197)&gt;0,"Valid","Invalid Employee")</f>
        <v/>
      </c>
      <c r="L1197">
        <f>IF(E1197&gt;0,"Valid","Invalid Shares")</f>
        <v/>
      </c>
      <c r="M1197">
        <f>IF(G1197&gt;0,"Valid","Valid","Missing/Zero Tax")</f>
        <v/>
      </c>
      <c r="N1197">
        <f>IF(AND(K1197="Valid",L1197="Valid",M1197="Valid",O1197="Approved"),"PASS","INVESTIGATE")</f>
        <v/>
      </c>
      <c r="O1197">
        <f>IF(H1197="Approved","Approved","Review Required")</f>
        <v/>
      </c>
    </row>
    <row r="1198">
      <c r="A1198">
        <f>Share_Transactions!A1198</f>
        <v/>
      </c>
      <c r="B1198">
        <f>Share_Transactions!B1198</f>
        <v/>
      </c>
      <c r="C1198">
        <f>Share_Transactions!C1198</f>
        <v/>
      </c>
      <c r="D1198" s="9">
        <f>Share_Transactions!D1198</f>
        <v/>
      </c>
      <c r="E1198">
        <f>Share_Transactions!E1198</f>
        <v/>
      </c>
      <c r="F1198" s="10">
        <f>Share_Transactions!J1198</f>
        <v/>
      </c>
      <c r="G1198" s="10">
        <f>Share_Transactions!L1198</f>
        <v/>
      </c>
      <c r="H1198">
        <f>Share_Transactions!M1198</f>
        <v/>
      </c>
      <c r="I1198">
        <f>Share_Transactions!G1198</f>
        <v/>
      </c>
      <c r="J1198">
        <f>Share_Transactions!H1198</f>
        <v/>
      </c>
      <c r="K1198">
        <f>IF(COUNTIF(Employee_Data!$A$2:$A$2001,B1198)&gt;0,"Valid","Invalid Employee")</f>
        <v/>
      </c>
      <c r="L1198">
        <f>IF(E1198&gt;0,"Valid","Invalid Shares")</f>
        <v/>
      </c>
      <c r="M1198">
        <f>IF(G1198&gt;0,"Valid","Valid","Missing/Zero Tax")</f>
        <v/>
      </c>
      <c r="N1198">
        <f>IF(AND(K1198="Valid",L1198="Valid",M1198="Valid",O1198="Approved"),"PASS","INVESTIGATE")</f>
        <v/>
      </c>
      <c r="O1198">
        <f>IF(H1198="Approved","Approved","Review Required")</f>
        <v/>
      </c>
    </row>
    <row r="1199">
      <c r="A1199">
        <f>Share_Transactions!A1199</f>
        <v/>
      </c>
      <c r="B1199">
        <f>Share_Transactions!B1199</f>
        <v/>
      </c>
      <c r="C1199">
        <f>Share_Transactions!C1199</f>
        <v/>
      </c>
      <c r="D1199" s="9">
        <f>Share_Transactions!D1199</f>
        <v/>
      </c>
      <c r="E1199">
        <f>Share_Transactions!E1199</f>
        <v/>
      </c>
      <c r="F1199" s="10">
        <f>Share_Transactions!J1199</f>
        <v/>
      </c>
      <c r="G1199" s="10">
        <f>Share_Transactions!L1199</f>
        <v/>
      </c>
      <c r="H1199">
        <f>Share_Transactions!M1199</f>
        <v/>
      </c>
      <c r="I1199">
        <f>Share_Transactions!G1199</f>
        <v/>
      </c>
      <c r="J1199">
        <f>Share_Transactions!H1199</f>
        <v/>
      </c>
      <c r="K1199">
        <f>IF(COUNTIF(Employee_Data!$A$2:$A$2001,B1199)&gt;0,"Valid","Invalid Employee")</f>
        <v/>
      </c>
      <c r="L1199">
        <f>IF(E1199&gt;0,"Valid","Invalid Shares")</f>
        <v/>
      </c>
      <c r="M1199">
        <f>IF(G1199&gt;0,"Valid","Valid","Missing/Zero Tax")</f>
        <v/>
      </c>
      <c r="N1199">
        <f>IF(AND(K1199="Valid",L1199="Valid",M1199="Valid",O1199="Approved"),"PASS","INVESTIGATE")</f>
        <v/>
      </c>
      <c r="O1199">
        <f>IF(H1199="Approved","Approved","Review Required")</f>
        <v/>
      </c>
    </row>
    <row r="1200">
      <c r="A1200">
        <f>Share_Transactions!A1200</f>
        <v/>
      </c>
      <c r="B1200">
        <f>Share_Transactions!B1200</f>
        <v/>
      </c>
      <c r="C1200">
        <f>Share_Transactions!C1200</f>
        <v/>
      </c>
      <c r="D1200" s="9">
        <f>Share_Transactions!D1200</f>
        <v/>
      </c>
      <c r="E1200">
        <f>Share_Transactions!E1200</f>
        <v/>
      </c>
      <c r="F1200" s="10">
        <f>Share_Transactions!J1200</f>
        <v/>
      </c>
      <c r="G1200" s="10">
        <f>Share_Transactions!L1200</f>
        <v/>
      </c>
      <c r="H1200">
        <f>Share_Transactions!M1200</f>
        <v/>
      </c>
      <c r="I1200">
        <f>Share_Transactions!G1200</f>
        <v/>
      </c>
      <c r="J1200">
        <f>Share_Transactions!H1200</f>
        <v/>
      </c>
      <c r="K1200">
        <f>IF(COUNTIF(Employee_Data!$A$2:$A$2001,B1200)&gt;0,"Valid","Invalid Employee")</f>
        <v/>
      </c>
      <c r="L1200">
        <f>IF(E1200&gt;0,"Valid","Invalid Shares")</f>
        <v/>
      </c>
      <c r="M1200">
        <f>IF(G1200&gt;0,"Valid","Valid","Missing/Zero Tax")</f>
        <v/>
      </c>
      <c r="N1200">
        <f>IF(AND(K1200="Valid",L1200="Valid",M1200="Valid",O1200="Approved"),"PASS","INVESTIGATE")</f>
        <v/>
      </c>
      <c r="O1200">
        <f>IF(H1200="Approved","Approved","Review Required")</f>
        <v/>
      </c>
    </row>
    <row r="1201">
      <c r="A1201">
        <f>Share_Transactions!A1201</f>
        <v/>
      </c>
      <c r="B1201">
        <f>Share_Transactions!B1201</f>
        <v/>
      </c>
      <c r="C1201">
        <f>Share_Transactions!C1201</f>
        <v/>
      </c>
      <c r="D1201" s="9">
        <f>Share_Transactions!D1201</f>
        <v/>
      </c>
      <c r="E1201">
        <f>Share_Transactions!E1201</f>
        <v/>
      </c>
      <c r="F1201" s="10">
        <f>Share_Transactions!J1201</f>
        <v/>
      </c>
      <c r="G1201" s="10">
        <f>Share_Transactions!L1201</f>
        <v/>
      </c>
      <c r="H1201">
        <f>Share_Transactions!M1201</f>
        <v/>
      </c>
      <c r="I1201">
        <f>Share_Transactions!G1201</f>
        <v/>
      </c>
      <c r="J1201">
        <f>Share_Transactions!H1201</f>
        <v/>
      </c>
      <c r="K1201">
        <f>IF(COUNTIF(Employee_Data!$A$2:$A$2001,B1201)&gt;0,"Valid","Invalid Employee")</f>
        <v/>
      </c>
      <c r="L1201">
        <f>IF(E1201&gt;0,"Valid","Invalid Shares")</f>
        <v/>
      </c>
      <c r="M1201">
        <f>IF(G1201&gt;0,"Valid","Valid","Missing/Zero Tax")</f>
        <v/>
      </c>
      <c r="N1201">
        <f>IF(AND(K1201="Valid",L1201="Valid",M1201="Valid",O1201="Approved"),"PASS","INVESTIGATE")</f>
        <v/>
      </c>
      <c r="O1201">
        <f>IF(H1201="Approved","Approved","Review Required")</f>
        <v/>
      </c>
    </row>
    <row r="1202">
      <c r="A1202">
        <f>Share_Transactions!A1202</f>
        <v/>
      </c>
      <c r="B1202">
        <f>Share_Transactions!B1202</f>
        <v/>
      </c>
      <c r="C1202">
        <f>Share_Transactions!C1202</f>
        <v/>
      </c>
      <c r="D1202" s="9">
        <f>Share_Transactions!D1202</f>
        <v/>
      </c>
      <c r="E1202">
        <f>Share_Transactions!E1202</f>
        <v/>
      </c>
      <c r="F1202" s="10">
        <f>Share_Transactions!J1202</f>
        <v/>
      </c>
      <c r="G1202" s="10">
        <f>Share_Transactions!L1202</f>
        <v/>
      </c>
      <c r="H1202">
        <f>Share_Transactions!M1202</f>
        <v/>
      </c>
      <c r="I1202">
        <f>Share_Transactions!G1202</f>
        <v/>
      </c>
      <c r="J1202">
        <f>Share_Transactions!H1202</f>
        <v/>
      </c>
      <c r="K1202">
        <f>IF(COUNTIF(Employee_Data!$A$2:$A$2001,B1202)&gt;0,"Valid","Invalid Employee")</f>
        <v/>
      </c>
      <c r="L1202">
        <f>IF(E1202&gt;0,"Valid","Invalid Shares")</f>
        <v/>
      </c>
      <c r="M1202">
        <f>IF(G1202&gt;0,"Valid","Valid","Missing/Zero Tax")</f>
        <v/>
      </c>
      <c r="N1202">
        <f>IF(AND(K1202="Valid",L1202="Valid",M1202="Valid",O1202="Approved"),"PASS","INVESTIGATE")</f>
        <v/>
      </c>
      <c r="O1202">
        <f>IF(H1202="Approved","Approved","Review Required")</f>
        <v/>
      </c>
    </row>
    <row r="1203">
      <c r="A1203">
        <f>Share_Transactions!A1203</f>
        <v/>
      </c>
      <c r="B1203">
        <f>Share_Transactions!B1203</f>
        <v/>
      </c>
      <c r="C1203">
        <f>Share_Transactions!C1203</f>
        <v/>
      </c>
      <c r="D1203" s="9">
        <f>Share_Transactions!D1203</f>
        <v/>
      </c>
      <c r="E1203">
        <f>Share_Transactions!E1203</f>
        <v/>
      </c>
      <c r="F1203" s="10">
        <f>Share_Transactions!J1203</f>
        <v/>
      </c>
      <c r="G1203" s="10">
        <f>Share_Transactions!L1203</f>
        <v/>
      </c>
      <c r="H1203">
        <f>Share_Transactions!M1203</f>
        <v/>
      </c>
      <c r="I1203">
        <f>Share_Transactions!G1203</f>
        <v/>
      </c>
      <c r="J1203">
        <f>Share_Transactions!H1203</f>
        <v/>
      </c>
      <c r="K1203">
        <f>IF(COUNTIF(Employee_Data!$A$2:$A$2001,B1203)&gt;0,"Valid","Invalid Employee")</f>
        <v/>
      </c>
      <c r="L1203">
        <f>IF(E1203&gt;0,"Valid","Invalid Shares")</f>
        <v/>
      </c>
      <c r="M1203">
        <f>IF(G1203&gt;0,"Valid","Valid","Missing/Zero Tax")</f>
        <v/>
      </c>
      <c r="N1203">
        <f>IF(AND(K1203="Valid",L1203="Valid",M1203="Valid",O1203="Approved"),"PASS","INVESTIGATE")</f>
        <v/>
      </c>
      <c r="O1203">
        <f>IF(H1203="Approved","Approved","Review Required")</f>
        <v/>
      </c>
    </row>
    <row r="1204">
      <c r="A1204">
        <f>Share_Transactions!A1204</f>
        <v/>
      </c>
      <c r="B1204">
        <f>Share_Transactions!B1204</f>
        <v/>
      </c>
      <c r="C1204">
        <f>Share_Transactions!C1204</f>
        <v/>
      </c>
      <c r="D1204" s="9">
        <f>Share_Transactions!D1204</f>
        <v/>
      </c>
      <c r="E1204">
        <f>Share_Transactions!E1204</f>
        <v/>
      </c>
      <c r="F1204" s="10">
        <f>Share_Transactions!J1204</f>
        <v/>
      </c>
      <c r="G1204" s="10">
        <f>Share_Transactions!L1204</f>
        <v/>
      </c>
      <c r="H1204">
        <f>Share_Transactions!M1204</f>
        <v/>
      </c>
      <c r="I1204">
        <f>Share_Transactions!G1204</f>
        <v/>
      </c>
      <c r="J1204">
        <f>Share_Transactions!H1204</f>
        <v/>
      </c>
      <c r="K1204">
        <f>IF(COUNTIF(Employee_Data!$A$2:$A$2001,B1204)&gt;0,"Valid","Invalid Employee")</f>
        <v/>
      </c>
      <c r="L1204">
        <f>IF(E1204&gt;0,"Valid","Invalid Shares")</f>
        <v/>
      </c>
      <c r="M1204">
        <f>IF(G1204&gt;0,"Valid","Valid","Missing/Zero Tax")</f>
        <v/>
      </c>
      <c r="N1204">
        <f>IF(AND(K1204="Valid",L1204="Valid",M1204="Valid",O1204="Approved"),"PASS","INVESTIGATE")</f>
        <v/>
      </c>
      <c r="O1204">
        <f>IF(H1204="Approved","Approved","Review Required")</f>
        <v/>
      </c>
    </row>
    <row r="1205">
      <c r="A1205">
        <f>Share_Transactions!A1205</f>
        <v/>
      </c>
      <c r="B1205">
        <f>Share_Transactions!B1205</f>
        <v/>
      </c>
      <c r="C1205">
        <f>Share_Transactions!C1205</f>
        <v/>
      </c>
      <c r="D1205" s="9">
        <f>Share_Transactions!D1205</f>
        <v/>
      </c>
      <c r="E1205">
        <f>Share_Transactions!E1205</f>
        <v/>
      </c>
      <c r="F1205" s="10">
        <f>Share_Transactions!J1205</f>
        <v/>
      </c>
      <c r="G1205" s="10">
        <f>Share_Transactions!L1205</f>
        <v/>
      </c>
      <c r="H1205">
        <f>Share_Transactions!M1205</f>
        <v/>
      </c>
      <c r="I1205">
        <f>Share_Transactions!G1205</f>
        <v/>
      </c>
      <c r="J1205">
        <f>Share_Transactions!H1205</f>
        <v/>
      </c>
      <c r="K1205">
        <f>IF(COUNTIF(Employee_Data!$A$2:$A$2001,B1205)&gt;0,"Valid","Invalid Employee")</f>
        <v/>
      </c>
      <c r="L1205">
        <f>IF(E1205&gt;0,"Valid","Invalid Shares")</f>
        <v/>
      </c>
      <c r="M1205">
        <f>IF(G1205&gt;0,"Valid","Valid","Missing/Zero Tax")</f>
        <v/>
      </c>
      <c r="N1205">
        <f>IF(AND(K1205="Valid",L1205="Valid",M1205="Valid",O1205="Approved"),"PASS","INVESTIGATE")</f>
        <v/>
      </c>
      <c r="O1205">
        <f>IF(H1205="Approved","Approved","Review Required")</f>
        <v/>
      </c>
    </row>
    <row r="1206">
      <c r="A1206">
        <f>Share_Transactions!A1206</f>
        <v/>
      </c>
      <c r="B1206">
        <f>Share_Transactions!B1206</f>
        <v/>
      </c>
      <c r="C1206">
        <f>Share_Transactions!C1206</f>
        <v/>
      </c>
      <c r="D1206" s="9">
        <f>Share_Transactions!D1206</f>
        <v/>
      </c>
      <c r="E1206">
        <f>Share_Transactions!E1206</f>
        <v/>
      </c>
      <c r="F1206" s="10">
        <f>Share_Transactions!J1206</f>
        <v/>
      </c>
      <c r="G1206" s="10">
        <f>Share_Transactions!L1206</f>
        <v/>
      </c>
      <c r="H1206">
        <f>Share_Transactions!M1206</f>
        <v/>
      </c>
      <c r="I1206">
        <f>Share_Transactions!G1206</f>
        <v/>
      </c>
      <c r="J1206">
        <f>Share_Transactions!H1206</f>
        <v/>
      </c>
      <c r="K1206">
        <f>IF(COUNTIF(Employee_Data!$A$2:$A$2001,B1206)&gt;0,"Valid","Invalid Employee")</f>
        <v/>
      </c>
      <c r="L1206">
        <f>IF(E1206&gt;0,"Valid","Invalid Shares")</f>
        <v/>
      </c>
      <c r="M1206">
        <f>IF(G1206&gt;0,"Valid","Valid","Missing/Zero Tax")</f>
        <v/>
      </c>
      <c r="N1206">
        <f>IF(AND(K1206="Valid",L1206="Valid",M1206="Valid",O1206="Approved"),"PASS","INVESTIGATE")</f>
        <v/>
      </c>
      <c r="O1206">
        <f>IF(H1206="Approved","Approved","Review Required")</f>
        <v/>
      </c>
    </row>
    <row r="1207">
      <c r="A1207">
        <f>Share_Transactions!A1207</f>
        <v/>
      </c>
      <c r="B1207">
        <f>Share_Transactions!B1207</f>
        <v/>
      </c>
      <c r="C1207">
        <f>Share_Transactions!C1207</f>
        <v/>
      </c>
      <c r="D1207" s="9">
        <f>Share_Transactions!D1207</f>
        <v/>
      </c>
      <c r="E1207">
        <f>Share_Transactions!E1207</f>
        <v/>
      </c>
      <c r="F1207" s="10">
        <f>Share_Transactions!J1207</f>
        <v/>
      </c>
      <c r="G1207" s="10">
        <f>Share_Transactions!L1207</f>
        <v/>
      </c>
      <c r="H1207">
        <f>Share_Transactions!M1207</f>
        <v/>
      </c>
      <c r="I1207">
        <f>Share_Transactions!G1207</f>
        <v/>
      </c>
      <c r="J1207">
        <f>Share_Transactions!H1207</f>
        <v/>
      </c>
      <c r="K1207">
        <f>IF(COUNTIF(Employee_Data!$A$2:$A$2001,B1207)&gt;0,"Valid","Invalid Employee")</f>
        <v/>
      </c>
      <c r="L1207">
        <f>IF(E1207&gt;0,"Valid","Invalid Shares")</f>
        <v/>
      </c>
      <c r="M1207">
        <f>IF(G1207&gt;0,"Valid","Valid","Missing/Zero Tax")</f>
        <v/>
      </c>
      <c r="N1207">
        <f>IF(AND(K1207="Valid",L1207="Valid",M1207="Valid",O1207="Approved"),"PASS","INVESTIGATE")</f>
        <v/>
      </c>
      <c r="O1207">
        <f>IF(H1207="Approved","Approved","Review Required")</f>
        <v/>
      </c>
    </row>
    <row r="1208">
      <c r="A1208">
        <f>Share_Transactions!A1208</f>
        <v/>
      </c>
      <c r="B1208">
        <f>Share_Transactions!B1208</f>
        <v/>
      </c>
      <c r="C1208">
        <f>Share_Transactions!C1208</f>
        <v/>
      </c>
      <c r="D1208" s="9">
        <f>Share_Transactions!D1208</f>
        <v/>
      </c>
      <c r="E1208">
        <f>Share_Transactions!E1208</f>
        <v/>
      </c>
      <c r="F1208" s="10">
        <f>Share_Transactions!J1208</f>
        <v/>
      </c>
      <c r="G1208" s="10">
        <f>Share_Transactions!L1208</f>
        <v/>
      </c>
      <c r="H1208">
        <f>Share_Transactions!M1208</f>
        <v/>
      </c>
      <c r="I1208">
        <f>Share_Transactions!G1208</f>
        <v/>
      </c>
      <c r="J1208">
        <f>Share_Transactions!H1208</f>
        <v/>
      </c>
      <c r="K1208">
        <f>IF(COUNTIF(Employee_Data!$A$2:$A$2001,B1208)&gt;0,"Valid","Invalid Employee")</f>
        <v/>
      </c>
      <c r="L1208">
        <f>IF(E1208&gt;0,"Valid","Invalid Shares")</f>
        <v/>
      </c>
      <c r="M1208">
        <f>IF(G1208&gt;0,"Valid","Valid","Missing/Zero Tax")</f>
        <v/>
      </c>
      <c r="N1208">
        <f>IF(AND(K1208="Valid",L1208="Valid",M1208="Valid",O1208="Approved"),"PASS","INVESTIGATE")</f>
        <v/>
      </c>
      <c r="O1208">
        <f>IF(H1208="Approved","Approved","Review Required")</f>
        <v/>
      </c>
    </row>
    <row r="1209">
      <c r="A1209">
        <f>Share_Transactions!A1209</f>
        <v/>
      </c>
      <c r="B1209">
        <f>Share_Transactions!B1209</f>
        <v/>
      </c>
      <c r="C1209">
        <f>Share_Transactions!C1209</f>
        <v/>
      </c>
      <c r="D1209" s="9">
        <f>Share_Transactions!D1209</f>
        <v/>
      </c>
      <c r="E1209">
        <f>Share_Transactions!E1209</f>
        <v/>
      </c>
      <c r="F1209" s="10">
        <f>Share_Transactions!J1209</f>
        <v/>
      </c>
      <c r="G1209" s="10">
        <f>Share_Transactions!L1209</f>
        <v/>
      </c>
      <c r="H1209">
        <f>Share_Transactions!M1209</f>
        <v/>
      </c>
      <c r="I1209">
        <f>Share_Transactions!G1209</f>
        <v/>
      </c>
      <c r="J1209">
        <f>Share_Transactions!H1209</f>
        <v/>
      </c>
      <c r="K1209">
        <f>IF(COUNTIF(Employee_Data!$A$2:$A$2001,B1209)&gt;0,"Valid","Invalid Employee")</f>
        <v/>
      </c>
      <c r="L1209">
        <f>IF(E1209&gt;0,"Valid","Invalid Shares")</f>
        <v/>
      </c>
      <c r="M1209">
        <f>IF(G1209&gt;0,"Valid","Valid","Missing/Zero Tax")</f>
        <v/>
      </c>
      <c r="N1209">
        <f>IF(AND(K1209="Valid",L1209="Valid",M1209="Valid",O1209="Approved"),"PASS","INVESTIGATE")</f>
        <v/>
      </c>
      <c r="O1209">
        <f>IF(H1209="Approved","Approved","Review Required")</f>
        <v/>
      </c>
    </row>
    <row r="1210">
      <c r="A1210">
        <f>Share_Transactions!A1210</f>
        <v/>
      </c>
      <c r="B1210">
        <f>Share_Transactions!B1210</f>
        <v/>
      </c>
      <c r="C1210">
        <f>Share_Transactions!C1210</f>
        <v/>
      </c>
      <c r="D1210" s="9">
        <f>Share_Transactions!D1210</f>
        <v/>
      </c>
      <c r="E1210">
        <f>Share_Transactions!E1210</f>
        <v/>
      </c>
      <c r="F1210" s="10">
        <f>Share_Transactions!J1210</f>
        <v/>
      </c>
      <c r="G1210" s="10">
        <f>Share_Transactions!L1210</f>
        <v/>
      </c>
      <c r="H1210">
        <f>Share_Transactions!M1210</f>
        <v/>
      </c>
      <c r="I1210">
        <f>Share_Transactions!G1210</f>
        <v/>
      </c>
      <c r="J1210">
        <f>Share_Transactions!H1210</f>
        <v/>
      </c>
      <c r="K1210">
        <f>IF(COUNTIF(Employee_Data!$A$2:$A$2001,B1210)&gt;0,"Valid","Invalid Employee")</f>
        <v/>
      </c>
      <c r="L1210">
        <f>IF(E1210&gt;0,"Valid","Invalid Shares")</f>
        <v/>
      </c>
      <c r="M1210">
        <f>IF(G1210&gt;0,"Valid","Valid","Missing/Zero Tax")</f>
        <v/>
      </c>
      <c r="N1210">
        <f>IF(AND(K1210="Valid",L1210="Valid",M1210="Valid",O1210="Approved"),"PASS","INVESTIGATE")</f>
        <v/>
      </c>
      <c r="O1210">
        <f>IF(H1210="Approved","Approved","Review Required")</f>
        <v/>
      </c>
    </row>
    <row r="1211">
      <c r="A1211">
        <f>Share_Transactions!A1211</f>
        <v/>
      </c>
      <c r="B1211">
        <f>Share_Transactions!B1211</f>
        <v/>
      </c>
      <c r="C1211">
        <f>Share_Transactions!C1211</f>
        <v/>
      </c>
      <c r="D1211" s="9">
        <f>Share_Transactions!D1211</f>
        <v/>
      </c>
      <c r="E1211">
        <f>Share_Transactions!E1211</f>
        <v/>
      </c>
      <c r="F1211" s="10">
        <f>Share_Transactions!J1211</f>
        <v/>
      </c>
      <c r="G1211" s="10">
        <f>Share_Transactions!L1211</f>
        <v/>
      </c>
      <c r="H1211">
        <f>Share_Transactions!M1211</f>
        <v/>
      </c>
      <c r="I1211">
        <f>Share_Transactions!G1211</f>
        <v/>
      </c>
      <c r="J1211">
        <f>Share_Transactions!H1211</f>
        <v/>
      </c>
      <c r="K1211">
        <f>IF(COUNTIF(Employee_Data!$A$2:$A$2001,B1211)&gt;0,"Valid","Invalid Employee")</f>
        <v/>
      </c>
      <c r="L1211">
        <f>IF(E1211&gt;0,"Valid","Invalid Shares")</f>
        <v/>
      </c>
      <c r="M1211">
        <f>IF(G1211&gt;0,"Valid","Valid","Missing/Zero Tax")</f>
        <v/>
      </c>
      <c r="N1211">
        <f>IF(AND(K1211="Valid",L1211="Valid",M1211="Valid",O1211="Approved"),"PASS","INVESTIGATE")</f>
        <v/>
      </c>
      <c r="O1211">
        <f>IF(H1211="Approved","Approved","Review Required")</f>
        <v/>
      </c>
    </row>
    <row r="1212">
      <c r="A1212">
        <f>Share_Transactions!A1212</f>
        <v/>
      </c>
      <c r="B1212">
        <f>Share_Transactions!B1212</f>
        <v/>
      </c>
      <c r="C1212">
        <f>Share_Transactions!C1212</f>
        <v/>
      </c>
      <c r="D1212" s="9">
        <f>Share_Transactions!D1212</f>
        <v/>
      </c>
      <c r="E1212">
        <f>Share_Transactions!E1212</f>
        <v/>
      </c>
      <c r="F1212" s="10">
        <f>Share_Transactions!J1212</f>
        <v/>
      </c>
      <c r="G1212" s="10">
        <f>Share_Transactions!L1212</f>
        <v/>
      </c>
      <c r="H1212">
        <f>Share_Transactions!M1212</f>
        <v/>
      </c>
      <c r="I1212">
        <f>Share_Transactions!G1212</f>
        <v/>
      </c>
      <c r="J1212">
        <f>Share_Transactions!H1212</f>
        <v/>
      </c>
      <c r="K1212">
        <f>IF(COUNTIF(Employee_Data!$A$2:$A$2001,B1212)&gt;0,"Valid","Invalid Employee")</f>
        <v/>
      </c>
      <c r="L1212">
        <f>IF(E1212&gt;0,"Valid","Invalid Shares")</f>
        <v/>
      </c>
      <c r="M1212">
        <f>IF(G1212&gt;0,"Valid","Valid","Missing/Zero Tax")</f>
        <v/>
      </c>
      <c r="N1212">
        <f>IF(AND(K1212="Valid",L1212="Valid",M1212="Valid",O1212="Approved"),"PASS","INVESTIGATE")</f>
        <v/>
      </c>
      <c r="O1212">
        <f>IF(H1212="Approved","Approved","Review Required")</f>
        <v/>
      </c>
    </row>
    <row r="1213">
      <c r="A1213">
        <f>Share_Transactions!A1213</f>
        <v/>
      </c>
      <c r="B1213">
        <f>Share_Transactions!B1213</f>
        <v/>
      </c>
      <c r="C1213">
        <f>Share_Transactions!C1213</f>
        <v/>
      </c>
      <c r="D1213" s="9">
        <f>Share_Transactions!D1213</f>
        <v/>
      </c>
      <c r="E1213">
        <f>Share_Transactions!E1213</f>
        <v/>
      </c>
      <c r="F1213" s="10">
        <f>Share_Transactions!J1213</f>
        <v/>
      </c>
      <c r="G1213" s="10">
        <f>Share_Transactions!L1213</f>
        <v/>
      </c>
      <c r="H1213">
        <f>Share_Transactions!M1213</f>
        <v/>
      </c>
      <c r="I1213">
        <f>Share_Transactions!G1213</f>
        <v/>
      </c>
      <c r="J1213">
        <f>Share_Transactions!H1213</f>
        <v/>
      </c>
      <c r="K1213">
        <f>IF(COUNTIF(Employee_Data!$A$2:$A$2001,B1213)&gt;0,"Valid","Invalid Employee")</f>
        <v/>
      </c>
      <c r="L1213">
        <f>IF(E1213&gt;0,"Valid","Invalid Shares")</f>
        <v/>
      </c>
      <c r="M1213">
        <f>IF(G1213&gt;0,"Valid","Valid","Missing/Zero Tax")</f>
        <v/>
      </c>
      <c r="N1213">
        <f>IF(AND(K1213="Valid",L1213="Valid",M1213="Valid",O1213="Approved"),"PASS","INVESTIGATE")</f>
        <v/>
      </c>
      <c r="O1213">
        <f>IF(H1213="Approved","Approved","Review Required")</f>
        <v/>
      </c>
    </row>
    <row r="1214">
      <c r="A1214">
        <f>Share_Transactions!A1214</f>
        <v/>
      </c>
      <c r="B1214">
        <f>Share_Transactions!B1214</f>
        <v/>
      </c>
      <c r="C1214">
        <f>Share_Transactions!C1214</f>
        <v/>
      </c>
      <c r="D1214" s="9">
        <f>Share_Transactions!D1214</f>
        <v/>
      </c>
      <c r="E1214">
        <f>Share_Transactions!E1214</f>
        <v/>
      </c>
      <c r="F1214" s="10">
        <f>Share_Transactions!J1214</f>
        <v/>
      </c>
      <c r="G1214" s="10">
        <f>Share_Transactions!L1214</f>
        <v/>
      </c>
      <c r="H1214">
        <f>Share_Transactions!M1214</f>
        <v/>
      </c>
      <c r="I1214">
        <f>Share_Transactions!G1214</f>
        <v/>
      </c>
      <c r="J1214">
        <f>Share_Transactions!H1214</f>
        <v/>
      </c>
      <c r="K1214">
        <f>IF(COUNTIF(Employee_Data!$A$2:$A$2001,B1214)&gt;0,"Valid","Invalid Employee")</f>
        <v/>
      </c>
      <c r="L1214">
        <f>IF(E1214&gt;0,"Valid","Invalid Shares")</f>
        <v/>
      </c>
      <c r="M1214">
        <f>IF(G1214&gt;0,"Valid","Valid","Missing/Zero Tax")</f>
        <v/>
      </c>
      <c r="N1214">
        <f>IF(AND(K1214="Valid",L1214="Valid",M1214="Valid",O1214="Approved"),"PASS","INVESTIGATE")</f>
        <v/>
      </c>
      <c r="O1214">
        <f>IF(H1214="Approved","Approved","Review Required")</f>
        <v/>
      </c>
    </row>
    <row r="1215">
      <c r="A1215">
        <f>Share_Transactions!A1215</f>
        <v/>
      </c>
      <c r="B1215">
        <f>Share_Transactions!B1215</f>
        <v/>
      </c>
      <c r="C1215">
        <f>Share_Transactions!C1215</f>
        <v/>
      </c>
      <c r="D1215" s="9">
        <f>Share_Transactions!D1215</f>
        <v/>
      </c>
      <c r="E1215">
        <f>Share_Transactions!E1215</f>
        <v/>
      </c>
      <c r="F1215" s="10">
        <f>Share_Transactions!J1215</f>
        <v/>
      </c>
      <c r="G1215" s="10">
        <f>Share_Transactions!L1215</f>
        <v/>
      </c>
      <c r="H1215">
        <f>Share_Transactions!M1215</f>
        <v/>
      </c>
      <c r="I1215">
        <f>Share_Transactions!G1215</f>
        <v/>
      </c>
      <c r="J1215">
        <f>Share_Transactions!H1215</f>
        <v/>
      </c>
      <c r="K1215">
        <f>IF(COUNTIF(Employee_Data!$A$2:$A$2001,B1215)&gt;0,"Valid","Invalid Employee")</f>
        <v/>
      </c>
      <c r="L1215">
        <f>IF(E1215&gt;0,"Valid","Invalid Shares")</f>
        <v/>
      </c>
      <c r="M1215">
        <f>IF(G1215&gt;0,"Valid","Valid","Missing/Zero Tax")</f>
        <v/>
      </c>
      <c r="N1215">
        <f>IF(AND(K1215="Valid",L1215="Valid",M1215="Valid",O1215="Approved"),"PASS","INVESTIGATE")</f>
        <v/>
      </c>
      <c r="O1215">
        <f>IF(H1215="Approved","Approved","Review Required")</f>
        <v/>
      </c>
    </row>
    <row r="1216">
      <c r="A1216">
        <f>Share_Transactions!A1216</f>
        <v/>
      </c>
      <c r="B1216">
        <f>Share_Transactions!B1216</f>
        <v/>
      </c>
      <c r="C1216">
        <f>Share_Transactions!C1216</f>
        <v/>
      </c>
      <c r="D1216" s="9">
        <f>Share_Transactions!D1216</f>
        <v/>
      </c>
      <c r="E1216">
        <f>Share_Transactions!E1216</f>
        <v/>
      </c>
      <c r="F1216" s="10">
        <f>Share_Transactions!J1216</f>
        <v/>
      </c>
      <c r="G1216" s="10">
        <f>Share_Transactions!L1216</f>
        <v/>
      </c>
      <c r="H1216">
        <f>Share_Transactions!M1216</f>
        <v/>
      </c>
      <c r="I1216">
        <f>Share_Transactions!G1216</f>
        <v/>
      </c>
      <c r="J1216">
        <f>Share_Transactions!H1216</f>
        <v/>
      </c>
      <c r="K1216">
        <f>IF(COUNTIF(Employee_Data!$A$2:$A$2001,B1216)&gt;0,"Valid","Invalid Employee")</f>
        <v/>
      </c>
      <c r="L1216">
        <f>IF(E1216&gt;0,"Valid","Invalid Shares")</f>
        <v/>
      </c>
      <c r="M1216">
        <f>IF(G1216&gt;0,"Valid","Valid","Missing/Zero Tax")</f>
        <v/>
      </c>
      <c r="N1216">
        <f>IF(AND(K1216="Valid",L1216="Valid",M1216="Valid",O1216="Approved"),"PASS","INVESTIGATE")</f>
        <v/>
      </c>
      <c r="O1216">
        <f>IF(H1216="Approved","Approved","Review Required")</f>
        <v/>
      </c>
    </row>
    <row r="1217">
      <c r="A1217">
        <f>Share_Transactions!A1217</f>
        <v/>
      </c>
      <c r="B1217">
        <f>Share_Transactions!B1217</f>
        <v/>
      </c>
      <c r="C1217">
        <f>Share_Transactions!C1217</f>
        <v/>
      </c>
      <c r="D1217" s="9">
        <f>Share_Transactions!D1217</f>
        <v/>
      </c>
      <c r="E1217">
        <f>Share_Transactions!E1217</f>
        <v/>
      </c>
      <c r="F1217" s="10">
        <f>Share_Transactions!J1217</f>
        <v/>
      </c>
      <c r="G1217" s="10">
        <f>Share_Transactions!L1217</f>
        <v/>
      </c>
      <c r="H1217">
        <f>Share_Transactions!M1217</f>
        <v/>
      </c>
      <c r="I1217">
        <f>Share_Transactions!G1217</f>
        <v/>
      </c>
      <c r="J1217">
        <f>Share_Transactions!H1217</f>
        <v/>
      </c>
      <c r="K1217">
        <f>IF(COUNTIF(Employee_Data!$A$2:$A$2001,B1217)&gt;0,"Valid","Invalid Employee")</f>
        <v/>
      </c>
      <c r="L1217">
        <f>IF(E1217&gt;0,"Valid","Invalid Shares")</f>
        <v/>
      </c>
      <c r="M1217">
        <f>IF(G1217&gt;0,"Valid","Valid","Missing/Zero Tax")</f>
        <v/>
      </c>
      <c r="N1217">
        <f>IF(AND(K1217="Valid",L1217="Valid",M1217="Valid",O1217="Approved"),"PASS","INVESTIGATE")</f>
        <v/>
      </c>
      <c r="O1217">
        <f>IF(H1217="Approved","Approved","Review Required")</f>
        <v/>
      </c>
    </row>
    <row r="1218">
      <c r="A1218">
        <f>Share_Transactions!A1218</f>
        <v/>
      </c>
      <c r="B1218">
        <f>Share_Transactions!B1218</f>
        <v/>
      </c>
      <c r="C1218">
        <f>Share_Transactions!C1218</f>
        <v/>
      </c>
      <c r="D1218" s="9">
        <f>Share_Transactions!D1218</f>
        <v/>
      </c>
      <c r="E1218">
        <f>Share_Transactions!E1218</f>
        <v/>
      </c>
      <c r="F1218" s="10">
        <f>Share_Transactions!J1218</f>
        <v/>
      </c>
      <c r="G1218" s="10">
        <f>Share_Transactions!L1218</f>
        <v/>
      </c>
      <c r="H1218">
        <f>Share_Transactions!M1218</f>
        <v/>
      </c>
      <c r="I1218">
        <f>Share_Transactions!G1218</f>
        <v/>
      </c>
      <c r="J1218">
        <f>Share_Transactions!H1218</f>
        <v/>
      </c>
      <c r="K1218">
        <f>IF(COUNTIF(Employee_Data!$A$2:$A$2001,B1218)&gt;0,"Valid","Invalid Employee")</f>
        <v/>
      </c>
      <c r="L1218">
        <f>IF(E1218&gt;0,"Valid","Invalid Shares")</f>
        <v/>
      </c>
      <c r="M1218">
        <f>IF(G1218&gt;0,"Valid","Valid","Missing/Zero Tax")</f>
        <v/>
      </c>
      <c r="N1218">
        <f>IF(AND(K1218="Valid",L1218="Valid",M1218="Valid",O1218="Approved"),"PASS","INVESTIGATE")</f>
        <v/>
      </c>
      <c r="O1218">
        <f>IF(H1218="Approved","Approved","Review Required")</f>
        <v/>
      </c>
    </row>
    <row r="1219">
      <c r="A1219">
        <f>Share_Transactions!A1219</f>
        <v/>
      </c>
      <c r="B1219">
        <f>Share_Transactions!B1219</f>
        <v/>
      </c>
      <c r="C1219">
        <f>Share_Transactions!C1219</f>
        <v/>
      </c>
      <c r="D1219" s="9">
        <f>Share_Transactions!D1219</f>
        <v/>
      </c>
      <c r="E1219">
        <f>Share_Transactions!E1219</f>
        <v/>
      </c>
      <c r="F1219" s="10">
        <f>Share_Transactions!J1219</f>
        <v/>
      </c>
      <c r="G1219" s="10">
        <f>Share_Transactions!L1219</f>
        <v/>
      </c>
      <c r="H1219">
        <f>Share_Transactions!M1219</f>
        <v/>
      </c>
      <c r="I1219">
        <f>Share_Transactions!G1219</f>
        <v/>
      </c>
      <c r="J1219">
        <f>Share_Transactions!H1219</f>
        <v/>
      </c>
      <c r="K1219">
        <f>IF(COUNTIF(Employee_Data!$A$2:$A$2001,B1219)&gt;0,"Valid","Invalid Employee")</f>
        <v/>
      </c>
      <c r="L1219">
        <f>IF(E1219&gt;0,"Valid","Invalid Shares")</f>
        <v/>
      </c>
      <c r="M1219">
        <f>IF(G1219&gt;0,"Valid","Valid","Missing/Zero Tax")</f>
        <v/>
      </c>
      <c r="N1219">
        <f>IF(AND(K1219="Valid",L1219="Valid",M1219="Valid",O1219="Approved"),"PASS","INVESTIGATE")</f>
        <v/>
      </c>
      <c r="O1219">
        <f>IF(H1219="Approved","Approved","Review Required")</f>
        <v/>
      </c>
    </row>
    <row r="1220">
      <c r="A1220">
        <f>Share_Transactions!A1220</f>
        <v/>
      </c>
      <c r="B1220">
        <f>Share_Transactions!B1220</f>
        <v/>
      </c>
      <c r="C1220">
        <f>Share_Transactions!C1220</f>
        <v/>
      </c>
      <c r="D1220" s="9">
        <f>Share_Transactions!D1220</f>
        <v/>
      </c>
      <c r="E1220">
        <f>Share_Transactions!E1220</f>
        <v/>
      </c>
      <c r="F1220" s="10">
        <f>Share_Transactions!J1220</f>
        <v/>
      </c>
      <c r="G1220" s="10">
        <f>Share_Transactions!L1220</f>
        <v/>
      </c>
      <c r="H1220">
        <f>Share_Transactions!M1220</f>
        <v/>
      </c>
      <c r="I1220">
        <f>Share_Transactions!G1220</f>
        <v/>
      </c>
      <c r="J1220">
        <f>Share_Transactions!H1220</f>
        <v/>
      </c>
      <c r="K1220">
        <f>IF(COUNTIF(Employee_Data!$A$2:$A$2001,B1220)&gt;0,"Valid","Invalid Employee")</f>
        <v/>
      </c>
      <c r="L1220">
        <f>IF(E1220&gt;0,"Valid","Invalid Shares")</f>
        <v/>
      </c>
      <c r="M1220">
        <f>IF(G1220&gt;0,"Valid","Valid","Missing/Zero Tax")</f>
        <v/>
      </c>
      <c r="N1220">
        <f>IF(AND(K1220="Valid",L1220="Valid",M1220="Valid",O1220="Approved"),"PASS","INVESTIGATE")</f>
        <v/>
      </c>
      <c r="O1220">
        <f>IF(H1220="Approved","Approved","Review Required")</f>
        <v/>
      </c>
    </row>
    <row r="1221">
      <c r="A1221">
        <f>Share_Transactions!A1221</f>
        <v/>
      </c>
      <c r="B1221">
        <f>Share_Transactions!B1221</f>
        <v/>
      </c>
      <c r="C1221">
        <f>Share_Transactions!C1221</f>
        <v/>
      </c>
      <c r="D1221" s="9">
        <f>Share_Transactions!D1221</f>
        <v/>
      </c>
      <c r="E1221">
        <f>Share_Transactions!E1221</f>
        <v/>
      </c>
      <c r="F1221" s="10">
        <f>Share_Transactions!J1221</f>
        <v/>
      </c>
      <c r="G1221" s="10">
        <f>Share_Transactions!L1221</f>
        <v/>
      </c>
      <c r="H1221">
        <f>Share_Transactions!M1221</f>
        <v/>
      </c>
      <c r="I1221">
        <f>Share_Transactions!G1221</f>
        <v/>
      </c>
      <c r="J1221">
        <f>Share_Transactions!H1221</f>
        <v/>
      </c>
      <c r="K1221">
        <f>IF(COUNTIF(Employee_Data!$A$2:$A$2001,B1221)&gt;0,"Valid","Invalid Employee")</f>
        <v/>
      </c>
      <c r="L1221">
        <f>IF(E1221&gt;0,"Valid","Invalid Shares")</f>
        <v/>
      </c>
      <c r="M1221">
        <f>IF(G1221&gt;0,"Valid","Valid","Missing/Zero Tax")</f>
        <v/>
      </c>
      <c r="N1221">
        <f>IF(AND(K1221="Valid",L1221="Valid",M1221="Valid",O1221="Approved"),"PASS","INVESTIGATE")</f>
        <v/>
      </c>
      <c r="O1221">
        <f>IF(H1221="Approved","Approved","Review Required")</f>
        <v/>
      </c>
    </row>
    <row r="1222">
      <c r="A1222">
        <f>Share_Transactions!A1222</f>
        <v/>
      </c>
      <c r="B1222">
        <f>Share_Transactions!B1222</f>
        <v/>
      </c>
      <c r="C1222">
        <f>Share_Transactions!C1222</f>
        <v/>
      </c>
      <c r="D1222" s="9">
        <f>Share_Transactions!D1222</f>
        <v/>
      </c>
      <c r="E1222">
        <f>Share_Transactions!E1222</f>
        <v/>
      </c>
      <c r="F1222" s="10">
        <f>Share_Transactions!J1222</f>
        <v/>
      </c>
      <c r="G1222" s="10">
        <f>Share_Transactions!L1222</f>
        <v/>
      </c>
      <c r="H1222">
        <f>Share_Transactions!M1222</f>
        <v/>
      </c>
      <c r="I1222">
        <f>Share_Transactions!G1222</f>
        <v/>
      </c>
      <c r="J1222">
        <f>Share_Transactions!H1222</f>
        <v/>
      </c>
      <c r="K1222">
        <f>IF(COUNTIF(Employee_Data!$A$2:$A$2001,B1222)&gt;0,"Valid","Invalid Employee")</f>
        <v/>
      </c>
      <c r="L1222">
        <f>IF(E1222&gt;0,"Valid","Invalid Shares")</f>
        <v/>
      </c>
      <c r="M1222">
        <f>IF(G1222&gt;0,"Valid","Valid","Missing/Zero Tax")</f>
        <v/>
      </c>
      <c r="N1222">
        <f>IF(AND(K1222="Valid",L1222="Valid",M1222="Valid",O1222="Approved"),"PASS","INVESTIGATE")</f>
        <v/>
      </c>
      <c r="O1222">
        <f>IF(H1222="Approved","Approved","Review Required")</f>
        <v/>
      </c>
    </row>
    <row r="1223">
      <c r="A1223">
        <f>Share_Transactions!A1223</f>
        <v/>
      </c>
      <c r="B1223">
        <f>Share_Transactions!B1223</f>
        <v/>
      </c>
      <c r="C1223">
        <f>Share_Transactions!C1223</f>
        <v/>
      </c>
      <c r="D1223" s="9">
        <f>Share_Transactions!D1223</f>
        <v/>
      </c>
      <c r="E1223">
        <f>Share_Transactions!E1223</f>
        <v/>
      </c>
      <c r="F1223" s="10">
        <f>Share_Transactions!J1223</f>
        <v/>
      </c>
      <c r="G1223" s="10">
        <f>Share_Transactions!L1223</f>
        <v/>
      </c>
      <c r="H1223">
        <f>Share_Transactions!M1223</f>
        <v/>
      </c>
      <c r="I1223">
        <f>Share_Transactions!G1223</f>
        <v/>
      </c>
      <c r="J1223">
        <f>Share_Transactions!H1223</f>
        <v/>
      </c>
      <c r="K1223">
        <f>IF(COUNTIF(Employee_Data!$A$2:$A$2001,B1223)&gt;0,"Valid","Invalid Employee")</f>
        <v/>
      </c>
      <c r="L1223">
        <f>IF(E1223&gt;0,"Valid","Invalid Shares")</f>
        <v/>
      </c>
      <c r="M1223">
        <f>IF(G1223&gt;0,"Valid","Valid","Missing/Zero Tax")</f>
        <v/>
      </c>
      <c r="N1223">
        <f>IF(AND(K1223="Valid",L1223="Valid",M1223="Valid",O1223="Approved"),"PASS","INVESTIGATE")</f>
        <v/>
      </c>
      <c r="O1223">
        <f>IF(H1223="Approved","Approved","Review Required")</f>
        <v/>
      </c>
    </row>
    <row r="1224">
      <c r="A1224">
        <f>Share_Transactions!A1224</f>
        <v/>
      </c>
      <c r="B1224">
        <f>Share_Transactions!B1224</f>
        <v/>
      </c>
      <c r="C1224">
        <f>Share_Transactions!C1224</f>
        <v/>
      </c>
      <c r="D1224" s="9">
        <f>Share_Transactions!D1224</f>
        <v/>
      </c>
      <c r="E1224">
        <f>Share_Transactions!E1224</f>
        <v/>
      </c>
      <c r="F1224" s="10">
        <f>Share_Transactions!J1224</f>
        <v/>
      </c>
      <c r="G1224" s="10">
        <f>Share_Transactions!L1224</f>
        <v/>
      </c>
      <c r="H1224">
        <f>Share_Transactions!M1224</f>
        <v/>
      </c>
      <c r="I1224">
        <f>Share_Transactions!G1224</f>
        <v/>
      </c>
      <c r="J1224">
        <f>Share_Transactions!H1224</f>
        <v/>
      </c>
      <c r="K1224">
        <f>IF(COUNTIF(Employee_Data!$A$2:$A$2001,B1224)&gt;0,"Valid","Invalid Employee")</f>
        <v/>
      </c>
      <c r="L1224">
        <f>IF(E1224&gt;0,"Valid","Invalid Shares")</f>
        <v/>
      </c>
      <c r="M1224">
        <f>IF(G1224&gt;0,"Valid","Valid","Missing/Zero Tax")</f>
        <v/>
      </c>
      <c r="N1224">
        <f>IF(AND(K1224="Valid",L1224="Valid",M1224="Valid",O1224="Approved"),"PASS","INVESTIGATE")</f>
        <v/>
      </c>
      <c r="O1224">
        <f>IF(H1224="Approved","Approved","Review Required")</f>
        <v/>
      </c>
    </row>
    <row r="1225">
      <c r="A1225">
        <f>Share_Transactions!A1225</f>
        <v/>
      </c>
      <c r="B1225">
        <f>Share_Transactions!B1225</f>
        <v/>
      </c>
      <c r="C1225">
        <f>Share_Transactions!C1225</f>
        <v/>
      </c>
      <c r="D1225" s="9">
        <f>Share_Transactions!D1225</f>
        <v/>
      </c>
      <c r="E1225">
        <f>Share_Transactions!E1225</f>
        <v/>
      </c>
      <c r="F1225" s="10">
        <f>Share_Transactions!J1225</f>
        <v/>
      </c>
      <c r="G1225" s="10">
        <f>Share_Transactions!L1225</f>
        <v/>
      </c>
      <c r="H1225">
        <f>Share_Transactions!M1225</f>
        <v/>
      </c>
      <c r="I1225">
        <f>Share_Transactions!G1225</f>
        <v/>
      </c>
      <c r="J1225">
        <f>Share_Transactions!H1225</f>
        <v/>
      </c>
      <c r="K1225">
        <f>IF(COUNTIF(Employee_Data!$A$2:$A$2001,B1225)&gt;0,"Valid","Invalid Employee")</f>
        <v/>
      </c>
      <c r="L1225">
        <f>IF(E1225&gt;0,"Valid","Invalid Shares")</f>
        <v/>
      </c>
      <c r="M1225">
        <f>IF(G1225&gt;0,"Valid","Valid","Missing/Zero Tax")</f>
        <v/>
      </c>
      <c r="N1225">
        <f>IF(AND(K1225="Valid",L1225="Valid",M1225="Valid",O1225="Approved"),"PASS","INVESTIGATE")</f>
        <v/>
      </c>
      <c r="O1225">
        <f>IF(H1225="Approved","Approved","Review Required")</f>
        <v/>
      </c>
    </row>
    <row r="1226">
      <c r="A1226">
        <f>Share_Transactions!A1226</f>
        <v/>
      </c>
      <c r="B1226">
        <f>Share_Transactions!B1226</f>
        <v/>
      </c>
      <c r="C1226">
        <f>Share_Transactions!C1226</f>
        <v/>
      </c>
      <c r="D1226" s="9">
        <f>Share_Transactions!D1226</f>
        <v/>
      </c>
      <c r="E1226">
        <f>Share_Transactions!E1226</f>
        <v/>
      </c>
      <c r="F1226" s="10">
        <f>Share_Transactions!J1226</f>
        <v/>
      </c>
      <c r="G1226" s="10">
        <f>Share_Transactions!L1226</f>
        <v/>
      </c>
      <c r="H1226">
        <f>Share_Transactions!M1226</f>
        <v/>
      </c>
      <c r="I1226">
        <f>Share_Transactions!G1226</f>
        <v/>
      </c>
      <c r="J1226">
        <f>Share_Transactions!H1226</f>
        <v/>
      </c>
      <c r="K1226">
        <f>IF(COUNTIF(Employee_Data!$A$2:$A$2001,B1226)&gt;0,"Valid","Invalid Employee")</f>
        <v/>
      </c>
      <c r="L1226">
        <f>IF(E1226&gt;0,"Valid","Invalid Shares")</f>
        <v/>
      </c>
      <c r="M1226">
        <f>IF(G1226&gt;0,"Valid","Valid","Missing/Zero Tax")</f>
        <v/>
      </c>
      <c r="N1226">
        <f>IF(AND(K1226="Valid",L1226="Valid",M1226="Valid",O1226="Approved"),"PASS","INVESTIGATE")</f>
        <v/>
      </c>
      <c r="O1226">
        <f>IF(H1226="Approved","Approved","Review Required")</f>
        <v/>
      </c>
    </row>
    <row r="1227">
      <c r="A1227">
        <f>Share_Transactions!A1227</f>
        <v/>
      </c>
      <c r="B1227">
        <f>Share_Transactions!B1227</f>
        <v/>
      </c>
      <c r="C1227">
        <f>Share_Transactions!C1227</f>
        <v/>
      </c>
      <c r="D1227" s="9">
        <f>Share_Transactions!D1227</f>
        <v/>
      </c>
      <c r="E1227">
        <f>Share_Transactions!E1227</f>
        <v/>
      </c>
      <c r="F1227" s="10">
        <f>Share_Transactions!J1227</f>
        <v/>
      </c>
      <c r="G1227" s="10">
        <f>Share_Transactions!L1227</f>
        <v/>
      </c>
      <c r="H1227">
        <f>Share_Transactions!M1227</f>
        <v/>
      </c>
      <c r="I1227">
        <f>Share_Transactions!G1227</f>
        <v/>
      </c>
      <c r="J1227">
        <f>Share_Transactions!H1227</f>
        <v/>
      </c>
      <c r="K1227">
        <f>IF(COUNTIF(Employee_Data!$A$2:$A$2001,B1227)&gt;0,"Valid","Invalid Employee")</f>
        <v/>
      </c>
      <c r="L1227">
        <f>IF(E1227&gt;0,"Valid","Invalid Shares")</f>
        <v/>
      </c>
      <c r="M1227">
        <f>IF(G1227&gt;0,"Valid","Valid","Missing/Zero Tax")</f>
        <v/>
      </c>
      <c r="N1227">
        <f>IF(AND(K1227="Valid",L1227="Valid",M1227="Valid",O1227="Approved"),"PASS","INVESTIGATE")</f>
        <v/>
      </c>
      <c r="O1227">
        <f>IF(H1227="Approved","Approved","Review Required")</f>
        <v/>
      </c>
    </row>
    <row r="1228">
      <c r="A1228">
        <f>Share_Transactions!A1228</f>
        <v/>
      </c>
      <c r="B1228">
        <f>Share_Transactions!B1228</f>
        <v/>
      </c>
      <c r="C1228">
        <f>Share_Transactions!C1228</f>
        <v/>
      </c>
      <c r="D1228" s="9">
        <f>Share_Transactions!D1228</f>
        <v/>
      </c>
      <c r="E1228">
        <f>Share_Transactions!E1228</f>
        <v/>
      </c>
      <c r="F1228" s="10">
        <f>Share_Transactions!J1228</f>
        <v/>
      </c>
      <c r="G1228" s="10">
        <f>Share_Transactions!L1228</f>
        <v/>
      </c>
      <c r="H1228">
        <f>Share_Transactions!M1228</f>
        <v/>
      </c>
      <c r="I1228">
        <f>Share_Transactions!G1228</f>
        <v/>
      </c>
      <c r="J1228">
        <f>Share_Transactions!H1228</f>
        <v/>
      </c>
      <c r="K1228">
        <f>IF(COUNTIF(Employee_Data!$A$2:$A$2001,B1228)&gt;0,"Valid","Invalid Employee")</f>
        <v/>
      </c>
      <c r="L1228">
        <f>IF(E1228&gt;0,"Valid","Invalid Shares")</f>
        <v/>
      </c>
      <c r="M1228">
        <f>IF(G1228&gt;0,"Valid","Valid","Missing/Zero Tax")</f>
        <v/>
      </c>
      <c r="N1228">
        <f>IF(AND(K1228="Valid",L1228="Valid",M1228="Valid",O1228="Approved"),"PASS","INVESTIGATE")</f>
        <v/>
      </c>
      <c r="O1228">
        <f>IF(H1228="Approved","Approved","Review Required")</f>
        <v/>
      </c>
    </row>
    <row r="1229">
      <c r="A1229">
        <f>Share_Transactions!A1229</f>
        <v/>
      </c>
      <c r="B1229">
        <f>Share_Transactions!B1229</f>
        <v/>
      </c>
      <c r="C1229">
        <f>Share_Transactions!C1229</f>
        <v/>
      </c>
      <c r="D1229" s="9">
        <f>Share_Transactions!D1229</f>
        <v/>
      </c>
      <c r="E1229">
        <f>Share_Transactions!E1229</f>
        <v/>
      </c>
      <c r="F1229" s="10">
        <f>Share_Transactions!J1229</f>
        <v/>
      </c>
      <c r="G1229" s="10">
        <f>Share_Transactions!L1229</f>
        <v/>
      </c>
      <c r="H1229">
        <f>Share_Transactions!M1229</f>
        <v/>
      </c>
      <c r="I1229">
        <f>Share_Transactions!G1229</f>
        <v/>
      </c>
      <c r="J1229">
        <f>Share_Transactions!H1229</f>
        <v/>
      </c>
      <c r="K1229">
        <f>IF(COUNTIF(Employee_Data!$A$2:$A$2001,B1229)&gt;0,"Valid","Invalid Employee")</f>
        <v/>
      </c>
      <c r="L1229">
        <f>IF(E1229&gt;0,"Valid","Invalid Shares")</f>
        <v/>
      </c>
      <c r="M1229">
        <f>IF(G1229&gt;0,"Valid","Valid","Missing/Zero Tax")</f>
        <v/>
      </c>
      <c r="N1229">
        <f>IF(AND(K1229="Valid",L1229="Valid",M1229="Valid",O1229="Approved"),"PASS","INVESTIGATE")</f>
        <v/>
      </c>
      <c r="O1229">
        <f>IF(H1229="Approved","Approved","Review Required")</f>
        <v/>
      </c>
    </row>
    <row r="1230">
      <c r="A1230">
        <f>Share_Transactions!A1230</f>
        <v/>
      </c>
      <c r="B1230">
        <f>Share_Transactions!B1230</f>
        <v/>
      </c>
      <c r="C1230">
        <f>Share_Transactions!C1230</f>
        <v/>
      </c>
      <c r="D1230" s="9">
        <f>Share_Transactions!D1230</f>
        <v/>
      </c>
      <c r="E1230">
        <f>Share_Transactions!E1230</f>
        <v/>
      </c>
      <c r="F1230" s="10">
        <f>Share_Transactions!J1230</f>
        <v/>
      </c>
      <c r="G1230" s="10">
        <f>Share_Transactions!L1230</f>
        <v/>
      </c>
      <c r="H1230">
        <f>Share_Transactions!M1230</f>
        <v/>
      </c>
      <c r="I1230">
        <f>Share_Transactions!G1230</f>
        <v/>
      </c>
      <c r="J1230">
        <f>Share_Transactions!H1230</f>
        <v/>
      </c>
      <c r="K1230">
        <f>IF(COUNTIF(Employee_Data!$A$2:$A$2001,B1230)&gt;0,"Valid","Invalid Employee")</f>
        <v/>
      </c>
      <c r="L1230">
        <f>IF(E1230&gt;0,"Valid","Invalid Shares")</f>
        <v/>
      </c>
      <c r="M1230">
        <f>IF(G1230&gt;0,"Valid","Valid","Missing/Zero Tax")</f>
        <v/>
      </c>
      <c r="N1230">
        <f>IF(AND(K1230="Valid",L1230="Valid",M1230="Valid",O1230="Approved"),"PASS","INVESTIGATE")</f>
        <v/>
      </c>
      <c r="O1230">
        <f>IF(H1230="Approved","Approved","Review Required")</f>
        <v/>
      </c>
    </row>
    <row r="1231">
      <c r="A1231">
        <f>Share_Transactions!A1231</f>
        <v/>
      </c>
      <c r="B1231">
        <f>Share_Transactions!B1231</f>
        <v/>
      </c>
      <c r="C1231">
        <f>Share_Transactions!C1231</f>
        <v/>
      </c>
      <c r="D1231" s="9">
        <f>Share_Transactions!D1231</f>
        <v/>
      </c>
      <c r="E1231">
        <f>Share_Transactions!E1231</f>
        <v/>
      </c>
      <c r="F1231" s="10">
        <f>Share_Transactions!J1231</f>
        <v/>
      </c>
      <c r="G1231" s="10">
        <f>Share_Transactions!L1231</f>
        <v/>
      </c>
      <c r="H1231">
        <f>Share_Transactions!M1231</f>
        <v/>
      </c>
      <c r="I1231">
        <f>Share_Transactions!G1231</f>
        <v/>
      </c>
      <c r="J1231">
        <f>Share_Transactions!H1231</f>
        <v/>
      </c>
      <c r="K1231">
        <f>IF(COUNTIF(Employee_Data!$A$2:$A$2001,B1231)&gt;0,"Valid","Invalid Employee")</f>
        <v/>
      </c>
      <c r="L1231">
        <f>IF(E1231&gt;0,"Valid","Invalid Shares")</f>
        <v/>
      </c>
      <c r="M1231">
        <f>IF(G1231&gt;0,"Valid","Valid","Missing/Zero Tax")</f>
        <v/>
      </c>
      <c r="N1231">
        <f>IF(AND(K1231="Valid",L1231="Valid",M1231="Valid",O1231="Approved"),"PASS","INVESTIGATE")</f>
        <v/>
      </c>
      <c r="O1231">
        <f>IF(H1231="Approved","Approved","Review Required")</f>
        <v/>
      </c>
    </row>
    <row r="1232">
      <c r="A1232">
        <f>Share_Transactions!A1232</f>
        <v/>
      </c>
      <c r="B1232">
        <f>Share_Transactions!B1232</f>
        <v/>
      </c>
      <c r="C1232">
        <f>Share_Transactions!C1232</f>
        <v/>
      </c>
      <c r="D1232" s="9">
        <f>Share_Transactions!D1232</f>
        <v/>
      </c>
      <c r="E1232">
        <f>Share_Transactions!E1232</f>
        <v/>
      </c>
      <c r="F1232" s="10">
        <f>Share_Transactions!J1232</f>
        <v/>
      </c>
      <c r="G1232" s="10">
        <f>Share_Transactions!L1232</f>
        <v/>
      </c>
      <c r="H1232">
        <f>Share_Transactions!M1232</f>
        <v/>
      </c>
      <c r="I1232">
        <f>Share_Transactions!G1232</f>
        <v/>
      </c>
      <c r="J1232">
        <f>Share_Transactions!H1232</f>
        <v/>
      </c>
      <c r="K1232">
        <f>IF(COUNTIF(Employee_Data!$A$2:$A$2001,B1232)&gt;0,"Valid","Invalid Employee")</f>
        <v/>
      </c>
      <c r="L1232">
        <f>IF(E1232&gt;0,"Valid","Invalid Shares")</f>
        <v/>
      </c>
      <c r="M1232">
        <f>IF(G1232&gt;0,"Valid","Valid","Missing/Zero Tax")</f>
        <v/>
      </c>
      <c r="N1232">
        <f>IF(AND(K1232="Valid",L1232="Valid",M1232="Valid",O1232="Approved"),"PASS","INVESTIGATE")</f>
        <v/>
      </c>
      <c r="O1232">
        <f>IF(H1232="Approved","Approved","Review Required")</f>
        <v/>
      </c>
    </row>
    <row r="1233">
      <c r="A1233">
        <f>Share_Transactions!A1233</f>
        <v/>
      </c>
      <c r="B1233">
        <f>Share_Transactions!B1233</f>
        <v/>
      </c>
      <c r="C1233">
        <f>Share_Transactions!C1233</f>
        <v/>
      </c>
      <c r="D1233" s="9">
        <f>Share_Transactions!D1233</f>
        <v/>
      </c>
      <c r="E1233">
        <f>Share_Transactions!E1233</f>
        <v/>
      </c>
      <c r="F1233" s="10">
        <f>Share_Transactions!J1233</f>
        <v/>
      </c>
      <c r="G1233" s="10">
        <f>Share_Transactions!L1233</f>
        <v/>
      </c>
      <c r="H1233">
        <f>Share_Transactions!M1233</f>
        <v/>
      </c>
      <c r="I1233">
        <f>Share_Transactions!G1233</f>
        <v/>
      </c>
      <c r="J1233">
        <f>Share_Transactions!H1233</f>
        <v/>
      </c>
      <c r="K1233">
        <f>IF(COUNTIF(Employee_Data!$A$2:$A$2001,B1233)&gt;0,"Valid","Invalid Employee")</f>
        <v/>
      </c>
      <c r="L1233">
        <f>IF(E1233&gt;0,"Valid","Invalid Shares")</f>
        <v/>
      </c>
      <c r="M1233">
        <f>IF(G1233&gt;0,"Valid","Valid","Missing/Zero Tax")</f>
        <v/>
      </c>
      <c r="N1233">
        <f>IF(AND(K1233="Valid",L1233="Valid",M1233="Valid",O1233="Approved"),"PASS","INVESTIGATE")</f>
        <v/>
      </c>
      <c r="O1233">
        <f>IF(H1233="Approved","Approved","Review Required")</f>
        <v/>
      </c>
    </row>
    <row r="1234">
      <c r="A1234">
        <f>Share_Transactions!A1234</f>
        <v/>
      </c>
      <c r="B1234">
        <f>Share_Transactions!B1234</f>
        <v/>
      </c>
      <c r="C1234">
        <f>Share_Transactions!C1234</f>
        <v/>
      </c>
      <c r="D1234" s="9">
        <f>Share_Transactions!D1234</f>
        <v/>
      </c>
      <c r="E1234">
        <f>Share_Transactions!E1234</f>
        <v/>
      </c>
      <c r="F1234" s="10">
        <f>Share_Transactions!J1234</f>
        <v/>
      </c>
      <c r="G1234" s="10">
        <f>Share_Transactions!L1234</f>
        <v/>
      </c>
      <c r="H1234">
        <f>Share_Transactions!M1234</f>
        <v/>
      </c>
      <c r="I1234">
        <f>Share_Transactions!G1234</f>
        <v/>
      </c>
      <c r="J1234">
        <f>Share_Transactions!H1234</f>
        <v/>
      </c>
      <c r="K1234">
        <f>IF(COUNTIF(Employee_Data!$A$2:$A$2001,B1234)&gt;0,"Valid","Invalid Employee")</f>
        <v/>
      </c>
      <c r="L1234">
        <f>IF(E1234&gt;0,"Valid","Invalid Shares")</f>
        <v/>
      </c>
      <c r="M1234">
        <f>IF(G1234&gt;0,"Valid","Valid","Missing/Zero Tax")</f>
        <v/>
      </c>
      <c r="N1234">
        <f>IF(AND(K1234="Valid",L1234="Valid",M1234="Valid",O1234="Approved"),"PASS","INVESTIGATE")</f>
        <v/>
      </c>
      <c r="O1234">
        <f>IF(H1234="Approved","Approved","Review Required")</f>
        <v/>
      </c>
    </row>
    <row r="1235">
      <c r="A1235">
        <f>Share_Transactions!A1235</f>
        <v/>
      </c>
      <c r="B1235">
        <f>Share_Transactions!B1235</f>
        <v/>
      </c>
      <c r="C1235">
        <f>Share_Transactions!C1235</f>
        <v/>
      </c>
      <c r="D1235" s="9">
        <f>Share_Transactions!D1235</f>
        <v/>
      </c>
      <c r="E1235">
        <f>Share_Transactions!E1235</f>
        <v/>
      </c>
      <c r="F1235" s="10">
        <f>Share_Transactions!J1235</f>
        <v/>
      </c>
      <c r="G1235" s="10">
        <f>Share_Transactions!L1235</f>
        <v/>
      </c>
      <c r="H1235">
        <f>Share_Transactions!M1235</f>
        <v/>
      </c>
      <c r="I1235">
        <f>Share_Transactions!G1235</f>
        <v/>
      </c>
      <c r="J1235">
        <f>Share_Transactions!H1235</f>
        <v/>
      </c>
      <c r="K1235">
        <f>IF(COUNTIF(Employee_Data!$A$2:$A$2001,B1235)&gt;0,"Valid","Invalid Employee")</f>
        <v/>
      </c>
      <c r="L1235">
        <f>IF(E1235&gt;0,"Valid","Invalid Shares")</f>
        <v/>
      </c>
      <c r="M1235">
        <f>IF(G1235&gt;0,"Valid","Valid","Missing/Zero Tax")</f>
        <v/>
      </c>
      <c r="N1235">
        <f>IF(AND(K1235="Valid",L1235="Valid",M1235="Valid",O1235="Approved"),"PASS","INVESTIGATE")</f>
        <v/>
      </c>
      <c r="O1235">
        <f>IF(H1235="Approved","Approved","Review Required")</f>
        <v/>
      </c>
    </row>
    <row r="1236">
      <c r="A1236">
        <f>Share_Transactions!A1236</f>
        <v/>
      </c>
      <c r="B1236">
        <f>Share_Transactions!B1236</f>
        <v/>
      </c>
      <c r="C1236">
        <f>Share_Transactions!C1236</f>
        <v/>
      </c>
      <c r="D1236" s="9">
        <f>Share_Transactions!D1236</f>
        <v/>
      </c>
      <c r="E1236">
        <f>Share_Transactions!E1236</f>
        <v/>
      </c>
      <c r="F1236" s="10">
        <f>Share_Transactions!J1236</f>
        <v/>
      </c>
      <c r="G1236" s="10">
        <f>Share_Transactions!L1236</f>
        <v/>
      </c>
      <c r="H1236">
        <f>Share_Transactions!M1236</f>
        <v/>
      </c>
      <c r="I1236">
        <f>Share_Transactions!G1236</f>
        <v/>
      </c>
      <c r="J1236">
        <f>Share_Transactions!H1236</f>
        <v/>
      </c>
      <c r="K1236">
        <f>IF(COUNTIF(Employee_Data!$A$2:$A$2001,B1236)&gt;0,"Valid","Invalid Employee")</f>
        <v/>
      </c>
      <c r="L1236">
        <f>IF(E1236&gt;0,"Valid","Invalid Shares")</f>
        <v/>
      </c>
      <c r="M1236">
        <f>IF(G1236&gt;0,"Valid","Valid","Missing/Zero Tax")</f>
        <v/>
      </c>
      <c r="N1236">
        <f>IF(AND(K1236="Valid",L1236="Valid",M1236="Valid",O1236="Approved"),"PASS","INVESTIGATE")</f>
        <v/>
      </c>
      <c r="O1236">
        <f>IF(H1236="Approved","Approved","Review Required")</f>
        <v/>
      </c>
    </row>
    <row r="1237">
      <c r="A1237">
        <f>Share_Transactions!A1237</f>
        <v/>
      </c>
      <c r="B1237">
        <f>Share_Transactions!B1237</f>
        <v/>
      </c>
      <c r="C1237">
        <f>Share_Transactions!C1237</f>
        <v/>
      </c>
      <c r="D1237" s="9">
        <f>Share_Transactions!D1237</f>
        <v/>
      </c>
      <c r="E1237">
        <f>Share_Transactions!E1237</f>
        <v/>
      </c>
      <c r="F1237" s="10">
        <f>Share_Transactions!J1237</f>
        <v/>
      </c>
      <c r="G1237" s="10">
        <f>Share_Transactions!L1237</f>
        <v/>
      </c>
      <c r="H1237">
        <f>Share_Transactions!M1237</f>
        <v/>
      </c>
      <c r="I1237">
        <f>Share_Transactions!G1237</f>
        <v/>
      </c>
      <c r="J1237">
        <f>Share_Transactions!H1237</f>
        <v/>
      </c>
      <c r="K1237">
        <f>IF(COUNTIF(Employee_Data!$A$2:$A$2001,B1237)&gt;0,"Valid","Invalid Employee")</f>
        <v/>
      </c>
      <c r="L1237">
        <f>IF(E1237&gt;0,"Valid","Invalid Shares")</f>
        <v/>
      </c>
      <c r="M1237">
        <f>IF(G1237&gt;0,"Valid","Valid","Missing/Zero Tax")</f>
        <v/>
      </c>
      <c r="N1237">
        <f>IF(AND(K1237="Valid",L1237="Valid",M1237="Valid",O1237="Approved"),"PASS","INVESTIGATE")</f>
        <v/>
      </c>
      <c r="O1237">
        <f>IF(H1237="Approved","Approved","Review Required")</f>
        <v/>
      </c>
    </row>
    <row r="1238">
      <c r="A1238">
        <f>Share_Transactions!A1238</f>
        <v/>
      </c>
      <c r="B1238">
        <f>Share_Transactions!B1238</f>
        <v/>
      </c>
      <c r="C1238">
        <f>Share_Transactions!C1238</f>
        <v/>
      </c>
      <c r="D1238" s="9">
        <f>Share_Transactions!D1238</f>
        <v/>
      </c>
      <c r="E1238">
        <f>Share_Transactions!E1238</f>
        <v/>
      </c>
      <c r="F1238" s="10">
        <f>Share_Transactions!J1238</f>
        <v/>
      </c>
      <c r="G1238" s="10">
        <f>Share_Transactions!L1238</f>
        <v/>
      </c>
      <c r="H1238">
        <f>Share_Transactions!M1238</f>
        <v/>
      </c>
      <c r="I1238">
        <f>Share_Transactions!G1238</f>
        <v/>
      </c>
      <c r="J1238">
        <f>Share_Transactions!H1238</f>
        <v/>
      </c>
      <c r="K1238">
        <f>IF(COUNTIF(Employee_Data!$A$2:$A$2001,B1238)&gt;0,"Valid","Invalid Employee")</f>
        <v/>
      </c>
      <c r="L1238">
        <f>IF(E1238&gt;0,"Valid","Invalid Shares")</f>
        <v/>
      </c>
      <c r="M1238">
        <f>IF(G1238&gt;0,"Valid","Valid","Missing/Zero Tax")</f>
        <v/>
      </c>
      <c r="N1238">
        <f>IF(AND(K1238="Valid",L1238="Valid",M1238="Valid",O1238="Approved"),"PASS","INVESTIGATE")</f>
        <v/>
      </c>
      <c r="O1238">
        <f>IF(H1238="Approved","Approved","Review Required")</f>
        <v/>
      </c>
    </row>
    <row r="1239">
      <c r="A1239">
        <f>Share_Transactions!A1239</f>
        <v/>
      </c>
      <c r="B1239">
        <f>Share_Transactions!B1239</f>
        <v/>
      </c>
      <c r="C1239">
        <f>Share_Transactions!C1239</f>
        <v/>
      </c>
      <c r="D1239" s="9">
        <f>Share_Transactions!D1239</f>
        <v/>
      </c>
      <c r="E1239">
        <f>Share_Transactions!E1239</f>
        <v/>
      </c>
      <c r="F1239" s="10">
        <f>Share_Transactions!J1239</f>
        <v/>
      </c>
      <c r="G1239" s="10">
        <f>Share_Transactions!L1239</f>
        <v/>
      </c>
      <c r="H1239">
        <f>Share_Transactions!M1239</f>
        <v/>
      </c>
      <c r="I1239">
        <f>Share_Transactions!G1239</f>
        <v/>
      </c>
      <c r="J1239">
        <f>Share_Transactions!H1239</f>
        <v/>
      </c>
      <c r="K1239">
        <f>IF(COUNTIF(Employee_Data!$A$2:$A$2001,B1239)&gt;0,"Valid","Invalid Employee")</f>
        <v/>
      </c>
      <c r="L1239">
        <f>IF(E1239&gt;0,"Valid","Invalid Shares")</f>
        <v/>
      </c>
      <c r="M1239">
        <f>IF(G1239&gt;0,"Valid","Valid","Missing/Zero Tax")</f>
        <v/>
      </c>
      <c r="N1239">
        <f>IF(AND(K1239="Valid",L1239="Valid",M1239="Valid",O1239="Approved"),"PASS","INVESTIGATE")</f>
        <v/>
      </c>
      <c r="O1239">
        <f>IF(H1239="Approved","Approved","Review Required")</f>
        <v/>
      </c>
    </row>
    <row r="1240">
      <c r="A1240">
        <f>Share_Transactions!A1240</f>
        <v/>
      </c>
      <c r="B1240">
        <f>Share_Transactions!B1240</f>
        <v/>
      </c>
      <c r="C1240">
        <f>Share_Transactions!C1240</f>
        <v/>
      </c>
      <c r="D1240" s="9">
        <f>Share_Transactions!D1240</f>
        <v/>
      </c>
      <c r="E1240">
        <f>Share_Transactions!E1240</f>
        <v/>
      </c>
      <c r="F1240" s="10">
        <f>Share_Transactions!J1240</f>
        <v/>
      </c>
      <c r="G1240" s="10">
        <f>Share_Transactions!L1240</f>
        <v/>
      </c>
      <c r="H1240">
        <f>Share_Transactions!M1240</f>
        <v/>
      </c>
      <c r="I1240">
        <f>Share_Transactions!G1240</f>
        <v/>
      </c>
      <c r="J1240">
        <f>Share_Transactions!H1240</f>
        <v/>
      </c>
      <c r="K1240">
        <f>IF(COUNTIF(Employee_Data!$A$2:$A$2001,B1240)&gt;0,"Valid","Invalid Employee")</f>
        <v/>
      </c>
      <c r="L1240">
        <f>IF(E1240&gt;0,"Valid","Invalid Shares")</f>
        <v/>
      </c>
      <c r="M1240">
        <f>IF(G1240&gt;0,"Valid","Valid","Missing/Zero Tax")</f>
        <v/>
      </c>
      <c r="N1240">
        <f>IF(AND(K1240="Valid",L1240="Valid",M1240="Valid",O1240="Approved"),"PASS","INVESTIGATE")</f>
        <v/>
      </c>
      <c r="O1240">
        <f>IF(H1240="Approved","Approved","Review Required")</f>
        <v/>
      </c>
    </row>
    <row r="1241">
      <c r="A1241">
        <f>Share_Transactions!A1241</f>
        <v/>
      </c>
      <c r="B1241">
        <f>Share_Transactions!B1241</f>
        <v/>
      </c>
      <c r="C1241">
        <f>Share_Transactions!C1241</f>
        <v/>
      </c>
      <c r="D1241" s="9">
        <f>Share_Transactions!D1241</f>
        <v/>
      </c>
      <c r="E1241">
        <f>Share_Transactions!E1241</f>
        <v/>
      </c>
      <c r="F1241" s="10">
        <f>Share_Transactions!J1241</f>
        <v/>
      </c>
      <c r="G1241" s="10">
        <f>Share_Transactions!L1241</f>
        <v/>
      </c>
      <c r="H1241">
        <f>Share_Transactions!M1241</f>
        <v/>
      </c>
      <c r="I1241">
        <f>Share_Transactions!G1241</f>
        <v/>
      </c>
      <c r="J1241">
        <f>Share_Transactions!H1241</f>
        <v/>
      </c>
      <c r="K1241">
        <f>IF(COUNTIF(Employee_Data!$A$2:$A$2001,B1241)&gt;0,"Valid","Invalid Employee")</f>
        <v/>
      </c>
      <c r="L1241">
        <f>IF(E1241&gt;0,"Valid","Invalid Shares")</f>
        <v/>
      </c>
      <c r="M1241">
        <f>IF(G1241&gt;0,"Valid","Valid","Missing/Zero Tax")</f>
        <v/>
      </c>
      <c r="N1241">
        <f>IF(AND(K1241="Valid",L1241="Valid",M1241="Valid",O1241="Approved"),"PASS","INVESTIGATE")</f>
        <v/>
      </c>
      <c r="O1241">
        <f>IF(H1241="Approved","Approved","Review Required")</f>
        <v/>
      </c>
    </row>
    <row r="1242">
      <c r="A1242">
        <f>Share_Transactions!A1242</f>
        <v/>
      </c>
      <c r="B1242">
        <f>Share_Transactions!B1242</f>
        <v/>
      </c>
      <c r="C1242">
        <f>Share_Transactions!C1242</f>
        <v/>
      </c>
      <c r="D1242" s="9">
        <f>Share_Transactions!D1242</f>
        <v/>
      </c>
      <c r="E1242">
        <f>Share_Transactions!E1242</f>
        <v/>
      </c>
      <c r="F1242" s="10">
        <f>Share_Transactions!J1242</f>
        <v/>
      </c>
      <c r="G1242" s="10">
        <f>Share_Transactions!L1242</f>
        <v/>
      </c>
      <c r="H1242">
        <f>Share_Transactions!M1242</f>
        <v/>
      </c>
      <c r="I1242">
        <f>Share_Transactions!G1242</f>
        <v/>
      </c>
      <c r="J1242">
        <f>Share_Transactions!H1242</f>
        <v/>
      </c>
      <c r="K1242">
        <f>IF(COUNTIF(Employee_Data!$A$2:$A$2001,B1242)&gt;0,"Valid","Invalid Employee")</f>
        <v/>
      </c>
      <c r="L1242">
        <f>IF(E1242&gt;0,"Valid","Invalid Shares")</f>
        <v/>
      </c>
      <c r="M1242">
        <f>IF(G1242&gt;0,"Valid","Valid","Missing/Zero Tax")</f>
        <v/>
      </c>
      <c r="N1242">
        <f>IF(AND(K1242="Valid",L1242="Valid",M1242="Valid",O1242="Approved"),"PASS","INVESTIGATE")</f>
        <v/>
      </c>
      <c r="O1242">
        <f>IF(H1242="Approved","Approved","Review Required")</f>
        <v/>
      </c>
    </row>
    <row r="1243">
      <c r="A1243">
        <f>Share_Transactions!A1243</f>
        <v/>
      </c>
      <c r="B1243">
        <f>Share_Transactions!B1243</f>
        <v/>
      </c>
      <c r="C1243">
        <f>Share_Transactions!C1243</f>
        <v/>
      </c>
      <c r="D1243" s="9">
        <f>Share_Transactions!D1243</f>
        <v/>
      </c>
      <c r="E1243">
        <f>Share_Transactions!E1243</f>
        <v/>
      </c>
      <c r="F1243" s="10">
        <f>Share_Transactions!J1243</f>
        <v/>
      </c>
      <c r="G1243" s="10">
        <f>Share_Transactions!L1243</f>
        <v/>
      </c>
      <c r="H1243">
        <f>Share_Transactions!M1243</f>
        <v/>
      </c>
      <c r="I1243">
        <f>Share_Transactions!G1243</f>
        <v/>
      </c>
      <c r="J1243">
        <f>Share_Transactions!H1243</f>
        <v/>
      </c>
      <c r="K1243">
        <f>IF(COUNTIF(Employee_Data!$A$2:$A$2001,B1243)&gt;0,"Valid","Invalid Employee")</f>
        <v/>
      </c>
      <c r="L1243">
        <f>IF(E1243&gt;0,"Valid","Invalid Shares")</f>
        <v/>
      </c>
      <c r="M1243">
        <f>IF(G1243&gt;0,"Valid","Valid","Missing/Zero Tax")</f>
        <v/>
      </c>
      <c r="N1243">
        <f>IF(AND(K1243="Valid",L1243="Valid",M1243="Valid",O1243="Approved"),"PASS","INVESTIGATE")</f>
        <v/>
      </c>
      <c r="O1243">
        <f>IF(H1243="Approved","Approved","Review Required")</f>
        <v/>
      </c>
    </row>
    <row r="1244">
      <c r="A1244">
        <f>Share_Transactions!A1244</f>
        <v/>
      </c>
      <c r="B1244">
        <f>Share_Transactions!B1244</f>
        <v/>
      </c>
      <c r="C1244">
        <f>Share_Transactions!C1244</f>
        <v/>
      </c>
      <c r="D1244" s="9">
        <f>Share_Transactions!D1244</f>
        <v/>
      </c>
      <c r="E1244">
        <f>Share_Transactions!E1244</f>
        <v/>
      </c>
      <c r="F1244" s="10">
        <f>Share_Transactions!J1244</f>
        <v/>
      </c>
      <c r="G1244" s="10">
        <f>Share_Transactions!L1244</f>
        <v/>
      </c>
      <c r="H1244">
        <f>Share_Transactions!M1244</f>
        <v/>
      </c>
      <c r="I1244">
        <f>Share_Transactions!G1244</f>
        <v/>
      </c>
      <c r="J1244">
        <f>Share_Transactions!H1244</f>
        <v/>
      </c>
      <c r="K1244">
        <f>IF(COUNTIF(Employee_Data!$A$2:$A$2001,B1244)&gt;0,"Valid","Invalid Employee")</f>
        <v/>
      </c>
      <c r="L1244">
        <f>IF(E1244&gt;0,"Valid","Invalid Shares")</f>
        <v/>
      </c>
      <c r="M1244">
        <f>IF(G1244&gt;0,"Valid","Valid","Missing/Zero Tax")</f>
        <v/>
      </c>
      <c r="N1244">
        <f>IF(AND(K1244="Valid",L1244="Valid",M1244="Valid",O1244="Approved"),"PASS","INVESTIGATE")</f>
        <v/>
      </c>
      <c r="O1244">
        <f>IF(H1244="Approved","Approved","Review Required")</f>
        <v/>
      </c>
    </row>
    <row r="1245">
      <c r="A1245">
        <f>Share_Transactions!A1245</f>
        <v/>
      </c>
      <c r="B1245">
        <f>Share_Transactions!B1245</f>
        <v/>
      </c>
      <c r="C1245">
        <f>Share_Transactions!C1245</f>
        <v/>
      </c>
      <c r="D1245" s="9">
        <f>Share_Transactions!D1245</f>
        <v/>
      </c>
      <c r="E1245">
        <f>Share_Transactions!E1245</f>
        <v/>
      </c>
      <c r="F1245" s="10">
        <f>Share_Transactions!J1245</f>
        <v/>
      </c>
      <c r="G1245" s="10">
        <f>Share_Transactions!L1245</f>
        <v/>
      </c>
      <c r="H1245">
        <f>Share_Transactions!M1245</f>
        <v/>
      </c>
      <c r="I1245">
        <f>Share_Transactions!G1245</f>
        <v/>
      </c>
      <c r="J1245">
        <f>Share_Transactions!H1245</f>
        <v/>
      </c>
      <c r="K1245">
        <f>IF(COUNTIF(Employee_Data!$A$2:$A$2001,B1245)&gt;0,"Valid","Invalid Employee")</f>
        <v/>
      </c>
      <c r="L1245">
        <f>IF(E1245&gt;0,"Valid","Invalid Shares")</f>
        <v/>
      </c>
      <c r="M1245">
        <f>IF(G1245&gt;0,"Valid","Valid","Missing/Zero Tax")</f>
        <v/>
      </c>
      <c r="N1245">
        <f>IF(AND(K1245="Valid",L1245="Valid",M1245="Valid",O1245="Approved"),"PASS","INVESTIGATE")</f>
        <v/>
      </c>
      <c r="O1245">
        <f>IF(H1245="Approved","Approved","Review Required")</f>
        <v/>
      </c>
    </row>
    <row r="1246">
      <c r="A1246">
        <f>Share_Transactions!A1246</f>
        <v/>
      </c>
      <c r="B1246">
        <f>Share_Transactions!B1246</f>
        <v/>
      </c>
      <c r="C1246">
        <f>Share_Transactions!C1246</f>
        <v/>
      </c>
      <c r="D1246" s="9">
        <f>Share_Transactions!D1246</f>
        <v/>
      </c>
      <c r="E1246">
        <f>Share_Transactions!E1246</f>
        <v/>
      </c>
      <c r="F1246" s="10">
        <f>Share_Transactions!J1246</f>
        <v/>
      </c>
      <c r="G1246" s="10">
        <f>Share_Transactions!L1246</f>
        <v/>
      </c>
      <c r="H1246">
        <f>Share_Transactions!M1246</f>
        <v/>
      </c>
      <c r="I1246">
        <f>Share_Transactions!G1246</f>
        <v/>
      </c>
      <c r="J1246">
        <f>Share_Transactions!H1246</f>
        <v/>
      </c>
      <c r="K1246">
        <f>IF(COUNTIF(Employee_Data!$A$2:$A$2001,B1246)&gt;0,"Valid","Invalid Employee")</f>
        <v/>
      </c>
      <c r="L1246">
        <f>IF(E1246&gt;0,"Valid","Invalid Shares")</f>
        <v/>
      </c>
      <c r="M1246">
        <f>IF(G1246&gt;0,"Valid","Valid","Missing/Zero Tax")</f>
        <v/>
      </c>
      <c r="N1246">
        <f>IF(AND(K1246="Valid",L1246="Valid",M1246="Valid",O1246="Approved"),"PASS","INVESTIGATE")</f>
        <v/>
      </c>
      <c r="O1246">
        <f>IF(H1246="Approved","Approved","Review Required")</f>
        <v/>
      </c>
    </row>
    <row r="1247">
      <c r="A1247">
        <f>Share_Transactions!A1247</f>
        <v/>
      </c>
      <c r="B1247">
        <f>Share_Transactions!B1247</f>
        <v/>
      </c>
      <c r="C1247">
        <f>Share_Transactions!C1247</f>
        <v/>
      </c>
      <c r="D1247" s="9">
        <f>Share_Transactions!D1247</f>
        <v/>
      </c>
      <c r="E1247">
        <f>Share_Transactions!E1247</f>
        <v/>
      </c>
      <c r="F1247" s="10">
        <f>Share_Transactions!J1247</f>
        <v/>
      </c>
      <c r="G1247" s="10">
        <f>Share_Transactions!L1247</f>
        <v/>
      </c>
      <c r="H1247">
        <f>Share_Transactions!M1247</f>
        <v/>
      </c>
      <c r="I1247">
        <f>Share_Transactions!G1247</f>
        <v/>
      </c>
      <c r="J1247">
        <f>Share_Transactions!H1247</f>
        <v/>
      </c>
      <c r="K1247">
        <f>IF(COUNTIF(Employee_Data!$A$2:$A$2001,B1247)&gt;0,"Valid","Invalid Employee")</f>
        <v/>
      </c>
      <c r="L1247">
        <f>IF(E1247&gt;0,"Valid","Invalid Shares")</f>
        <v/>
      </c>
      <c r="M1247">
        <f>IF(G1247&gt;0,"Valid","Valid","Missing/Zero Tax")</f>
        <v/>
      </c>
      <c r="N1247">
        <f>IF(AND(K1247="Valid",L1247="Valid",M1247="Valid",O1247="Approved"),"PASS","INVESTIGATE")</f>
        <v/>
      </c>
      <c r="O1247">
        <f>IF(H1247="Approved","Approved","Review Required")</f>
        <v/>
      </c>
    </row>
    <row r="1248">
      <c r="A1248">
        <f>Share_Transactions!A1248</f>
        <v/>
      </c>
      <c r="B1248">
        <f>Share_Transactions!B1248</f>
        <v/>
      </c>
      <c r="C1248">
        <f>Share_Transactions!C1248</f>
        <v/>
      </c>
      <c r="D1248" s="9">
        <f>Share_Transactions!D1248</f>
        <v/>
      </c>
      <c r="E1248">
        <f>Share_Transactions!E1248</f>
        <v/>
      </c>
      <c r="F1248" s="10">
        <f>Share_Transactions!J1248</f>
        <v/>
      </c>
      <c r="G1248" s="10">
        <f>Share_Transactions!L1248</f>
        <v/>
      </c>
      <c r="H1248">
        <f>Share_Transactions!M1248</f>
        <v/>
      </c>
      <c r="I1248">
        <f>Share_Transactions!G1248</f>
        <v/>
      </c>
      <c r="J1248">
        <f>Share_Transactions!H1248</f>
        <v/>
      </c>
      <c r="K1248">
        <f>IF(COUNTIF(Employee_Data!$A$2:$A$2001,B1248)&gt;0,"Valid","Invalid Employee")</f>
        <v/>
      </c>
      <c r="L1248">
        <f>IF(E1248&gt;0,"Valid","Invalid Shares")</f>
        <v/>
      </c>
      <c r="M1248">
        <f>IF(G1248&gt;0,"Valid","Valid","Missing/Zero Tax")</f>
        <v/>
      </c>
      <c r="N1248">
        <f>IF(AND(K1248="Valid",L1248="Valid",M1248="Valid",O1248="Approved"),"PASS","INVESTIGATE")</f>
        <v/>
      </c>
      <c r="O1248">
        <f>IF(H1248="Approved","Approved","Review Required")</f>
        <v/>
      </c>
    </row>
    <row r="1249">
      <c r="A1249">
        <f>Share_Transactions!A1249</f>
        <v/>
      </c>
      <c r="B1249">
        <f>Share_Transactions!B1249</f>
        <v/>
      </c>
      <c r="C1249">
        <f>Share_Transactions!C1249</f>
        <v/>
      </c>
      <c r="D1249" s="9">
        <f>Share_Transactions!D1249</f>
        <v/>
      </c>
      <c r="E1249">
        <f>Share_Transactions!E1249</f>
        <v/>
      </c>
      <c r="F1249" s="10">
        <f>Share_Transactions!J1249</f>
        <v/>
      </c>
      <c r="G1249" s="10">
        <f>Share_Transactions!L1249</f>
        <v/>
      </c>
      <c r="H1249">
        <f>Share_Transactions!M1249</f>
        <v/>
      </c>
      <c r="I1249">
        <f>Share_Transactions!G1249</f>
        <v/>
      </c>
      <c r="J1249">
        <f>Share_Transactions!H1249</f>
        <v/>
      </c>
      <c r="K1249">
        <f>IF(COUNTIF(Employee_Data!$A$2:$A$2001,B1249)&gt;0,"Valid","Invalid Employee")</f>
        <v/>
      </c>
      <c r="L1249">
        <f>IF(E1249&gt;0,"Valid","Invalid Shares")</f>
        <v/>
      </c>
      <c r="M1249">
        <f>IF(G1249&gt;0,"Valid","Valid","Missing/Zero Tax")</f>
        <v/>
      </c>
      <c r="N1249">
        <f>IF(AND(K1249="Valid",L1249="Valid",M1249="Valid",O1249="Approved"),"PASS","INVESTIGATE")</f>
        <v/>
      </c>
      <c r="O1249">
        <f>IF(H1249="Approved","Approved","Review Required")</f>
        <v/>
      </c>
    </row>
    <row r="1250">
      <c r="A1250">
        <f>Share_Transactions!A1250</f>
        <v/>
      </c>
      <c r="B1250">
        <f>Share_Transactions!B1250</f>
        <v/>
      </c>
      <c r="C1250">
        <f>Share_Transactions!C1250</f>
        <v/>
      </c>
      <c r="D1250" s="9">
        <f>Share_Transactions!D1250</f>
        <v/>
      </c>
      <c r="E1250">
        <f>Share_Transactions!E1250</f>
        <v/>
      </c>
      <c r="F1250" s="10">
        <f>Share_Transactions!J1250</f>
        <v/>
      </c>
      <c r="G1250" s="10">
        <f>Share_Transactions!L1250</f>
        <v/>
      </c>
      <c r="H1250">
        <f>Share_Transactions!M1250</f>
        <v/>
      </c>
      <c r="I1250">
        <f>Share_Transactions!G1250</f>
        <v/>
      </c>
      <c r="J1250">
        <f>Share_Transactions!H1250</f>
        <v/>
      </c>
      <c r="K1250">
        <f>IF(COUNTIF(Employee_Data!$A$2:$A$2001,B1250)&gt;0,"Valid","Invalid Employee")</f>
        <v/>
      </c>
      <c r="L1250">
        <f>IF(E1250&gt;0,"Valid","Invalid Shares")</f>
        <v/>
      </c>
      <c r="M1250">
        <f>IF(G1250&gt;0,"Valid","Valid","Missing/Zero Tax")</f>
        <v/>
      </c>
      <c r="N1250">
        <f>IF(AND(K1250="Valid",L1250="Valid",M1250="Valid",O1250="Approved"),"PASS","INVESTIGATE")</f>
        <v/>
      </c>
      <c r="O1250">
        <f>IF(H1250="Approved","Approved","Review Required")</f>
        <v/>
      </c>
    </row>
    <row r="1251">
      <c r="A1251">
        <f>Share_Transactions!A1251</f>
        <v/>
      </c>
      <c r="B1251">
        <f>Share_Transactions!B1251</f>
        <v/>
      </c>
      <c r="C1251">
        <f>Share_Transactions!C1251</f>
        <v/>
      </c>
      <c r="D1251" s="9">
        <f>Share_Transactions!D1251</f>
        <v/>
      </c>
      <c r="E1251">
        <f>Share_Transactions!E1251</f>
        <v/>
      </c>
      <c r="F1251" s="10">
        <f>Share_Transactions!J1251</f>
        <v/>
      </c>
      <c r="G1251" s="10">
        <f>Share_Transactions!L1251</f>
        <v/>
      </c>
      <c r="H1251">
        <f>Share_Transactions!M1251</f>
        <v/>
      </c>
      <c r="I1251">
        <f>Share_Transactions!G1251</f>
        <v/>
      </c>
      <c r="J1251">
        <f>Share_Transactions!H1251</f>
        <v/>
      </c>
      <c r="K1251">
        <f>IF(COUNTIF(Employee_Data!$A$2:$A$2001,B1251)&gt;0,"Valid","Invalid Employee")</f>
        <v/>
      </c>
      <c r="L1251">
        <f>IF(E1251&gt;0,"Valid","Invalid Shares")</f>
        <v/>
      </c>
      <c r="M1251">
        <f>IF(G1251&gt;0,"Valid","Valid","Missing/Zero Tax")</f>
        <v/>
      </c>
      <c r="N1251">
        <f>IF(AND(K1251="Valid",L1251="Valid",M1251="Valid",O1251="Approved"),"PASS","INVESTIGATE")</f>
        <v/>
      </c>
      <c r="O1251">
        <f>IF(H1251="Approved","Approved","Review Required")</f>
        <v/>
      </c>
    </row>
    <row r="1252">
      <c r="A1252">
        <f>Share_Transactions!A1252</f>
        <v/>
      </c>
      <c r="B1252">
        <f>Share_Transactions!B1252</f>
        <v/>
      </c>
      <c r="C1252">
        <f>Share_Transactions!C1252</f>
        <v/>
      </c>
      <c r="D1252" s="9">
        <f>Share_Transactions!D1252</f>
        <v/>
      </c>
      <c r="E1252">
        <f>Share_Transactions!E1252</f>
        <v/>
      </c>
      <c r="F1252" s="10">
        <f>Share_Transactions!J1252</f>
        <v/>
      </c>
      <c r="G1252" s="10">
        <f>Share_Transactions!L1252</f>
        <v/>
      </c>
      <c r="H1252">
        <f>Share_Transactions!M1252</f>
        <v/>
      </c>
      <c r="I1252">
        <f>Share_Transactions!G1252</f>
        <v/>
      </c>
      <c r="J1252">
        <f>Share_Transactions!H1252</f>
        <v/>
      </c>
      <c r="K1252">
        <f>IF(COUNTIF(Employee_Data!$A$2:$A$2001,B1252)&gt;0,"Valid","Invalid Employee")</f>
        <v/>
      </c>
      <c r="L1252">
        <f>IF(E1252&gt;0,"Valid","Invalid Shares")</f>
        <v/>
      </c>
      <c r="M1252">
        <f>IF(G1252&gt;0,"Valid","Valid","Missing/Zero Tax")</f>
        <v/>
      </c>
      <c r="N1252">
        <f>IF(AND(K1252="Valid",L1252="Valid",M1252="Valid",O1252="Approved"),"PASS","INVESTIGATE")</f>
        <v/>
      </c>
      <c r="O1252">
        <f>IF(H1252="Approved","Approved","Review Required")</f>
        <v/>
      </c>
    </row>
    <row r="1253">
      <c r="A1253">
        <f>Share_Transactions!A1253</f>
        <v/>
      </c>
      <c r="B1253">
        <f>Share_Transactions!B1253</f>
        <v/>
      </c>
      <c r="C1253">
        <f>Share_Transactions!C1253</f>
        <v/>
      </c>
      <c r="D1253" s="9">
        <f>Share_Transactions!D1253</f>
        <v/>
      </c>
      <c r="E1253">
        <f>Share_Transactions!E1253</f>
        <v/>
      </c>
      <c r="F1253" s="10">
        <f>Share_Transactions!J1253</f>
        <v/>
      </c>
      <c r="G1253" s="10">
        <f>Share_Transactions!L1253</f>
        <v/>
      </c>
      <c r="H1253">
        <f>Share_Transactions!M1253</f>
        <v/>
      </c>
      <c r="I1253">
        <f>Share_Transactions!G1253</f>
        <v/>
      </c>
      <c r="J1253">
        <f>Share_Transactions!H1253</f>
        <v/>
      </c>
      <c r="K1253">
        <f>IF(COUNTIF(Employee_Data!$A$2:$A$2001,B1253)&gt;0,"Valid","Invalid Employee")</f>
        <v/>
      </c>
      <c r="L1253">
        <f>IF(E1253&gt;0,"Valid","Invalid Shares")</f>
        <v/>
      </c>
      <c r="M1253">
        <f>IF(G1253&gt;0,"Valid","Valid","Missing/Zero Tax")</f>
        <v/>
      </c>
      <c r="N1253">
        <f>IF(AND(K1253="Valid",L1253="Valid",M1253="Valid",O1253="Approved"),"PASS","INVESTIGATE")</f>
        <v/>
      </c>
      <c r="O1253">
        <f>IF(H1253="Approved","Approved","Review Required")</f>
        <v/>
      </c>
    </row>
    <row r="1254">
      <c r="A1254">
        <f>Share_Transactions!A1254</f>
        <v/>
      </c>
      <c r="B1254">
        <f>Share_Transactions!B1254</f>
        <v/>
      </c>
      <c r="C1254">
        <f>Share_Transactions!C1254</f>
        <v/>
      </c>
      <c r="D1254" s="9">
        <f>Share_Transactions!D1254</f>
        <v/>
      </c>
      <c r="E1254">
        <f>Share_Transactions!E1254</f>
        <v/>
      </c>
      <c r="F1254" s="10">
        <f>Share_Transactions!J1254</f>
        <v/>
      </c>
      <c r="G1254" s="10">
        <f>Share_Transactions!L1254</f>
        <v/>
      </c>
      <c r="H1254">
        <f>Share_Transactions!M1254</f>
        <v/>
      </c>
      <c r="I1254">
        <f>Share_Transactions!G1254</f>
        <v/>
      </c>
      <c r="J1254">
        <f>Share_Transactions!H1254</f>
        <v/>
      </c>
      <c r="K1254">
        <f>IF(COUNTIF(Employee_Data!$A$2:$A$2001,B1254)&gt;0,"Valid","Invalid Employee")</f>
        <v/>
      </c>
      <c r="L1254">
        <f>IF(E1254&gt;0,"Valid","Invalid Shares")</f>
        <v/>
      </c>
      <c r="M1254">
        <f>IF(G1254&gt;0,"Valid","Valid","Missing/Zero Tax")</f>
        <v/>
      </c>
      <c r="N1254">
        <f>IF(AND(K1254="Valid",L1254="Valid",M1254="Valid",O1254="Approved"),"PASS","INVESTIGATE")</f>
        <v/>
      </c>
      <c r="O1254">
        <f>IF(H1254="Approved","Approved","Review Required")</f>
        <v/>
      </c>
    </row>
    <row r="1255">
      <c r="A1255">
        <f>Share_Transactions!A1255</f>
        <v/>
      </c>
      <c r="B1255">
        <f>Share_Transactions!B1255</f>
        <v/>
      </c>
      <c r="C1255">
        <f>Share_Transactions!C1255</f>
        <v/>
      </c>
      <c r="D1255" s="9">
        <f>Share_Transactions!D1255</f>
        <v/>
      </c>
      <c r="E1255">
        <f>Share_Transactions!E1255</f>
        <v/>
      </c>
      <c r="F1255" s="10">
        <f>Share_Transactions!J1255</f>
        <v/>
      </c>
      <c r="G1255" s="10">
        <f>Share_Transactions!L1255</f>
        <v/>
      </c>
      <c r="H1255">
        <f>Share_Transactions!M1255</f>
        <v/>
      </c>
      <c r="I1255">
        <f>Share_Transactions!G1255</f>
        <v/>
      </c>
      <c r="J1255">
        <f>Share_Transactions!H1255</f>
        <v/>
      </c>
      <c r="K1255">
        <f>IF(COUNTIF(Employee_Data!$A$2:$A$2001,B1255)&gt;0,"Valid","Invalid Employee")</f>
        <v/>
      </c>
      <c r="L1255">
        <f>IF(E1255&gt;0,"Valid","Invalid Shares")</f>
        <v/>
      </c>
      <c r="M1255">
        <f>IF(G1255&gt;0,"Valid","Valid","Missing/Zero Tax")</f>
        <v/>
      </c>
      <c r="N1255">
        <f>IF(AND(K1255="Valid",L1255="Valid",M1255="Valid",O1255="Approved"),"PASS","INVESTIGATE")</f>
        <v/>
      </c>
      <c r="O1255">
        <f>IF(H1255="Approved","Approved","Review Required")</f>
        <v/>
      </c>
    </row>
    <row r="1256">
      <c r="A1256">
        <f>Share_Transactions!A1256</f>
        <v/>
      </c>
      <c r="B1256">
        <f>Share_Transactions!B1256</f>
        <v/>
      </c>
      <c r="C1256">
        <f>Share_Transactions!C1256</f>
        <v/>
      </c>
      <c r="D1256" s="9">
        <f>Share_Transactions!D1256</f>
        <v/>
      </c>
      <c r="E1256">
        <f>Share_Transactions!E1256</f>
        <v/>
      </c>
      <c r="F1256" s="10">
        <f>Share_Transactions!J1256</f>
        <v/>
      </c>
      <c r="G1256" s="10">
        <f>Share_Transactions!L1256</f>
        <v/>
      </c>
      <c r="H1256">
        <f>Share_Transactions!M1256</f>
        <v/>
      </c>
      <c r="I1256">
        <f>Share_Transactions!G1256</f>
        <v/>
      </c>
      <c r="J1256">
        <f>Share_Transactions!H1256</f>
        <v/>
      </c>
      <c r="K1256">
        <f>IF(COUNTIF(Employee_Data!$A$2:$A$2001,B1256)&gt;0,"Valid","Invalid Employee")</f>
        <v/>
      </c>
      <c r="L1256">
        <f>IF(E1256&gt;0,"Valid","Invalid Shares")</f>
        <v/>
      </c>
      <c r="M1256">
        <f>IF(G1256&gt;0,"Valid","Valid","Missing/Zero Tax")</f>
        <v/>
      </c>
      <c r="N1256">
        <f>IF(AND(K1256="Valid",L1256="Valid",M1256="Valid",O1256="Approved"),"PASS","INVESTIGATE")</f>
        <v/>
      </c>
      <c r="O1256">
        <f>IF(H1256="Approved","Approved","Review Required")</f>
        <v/>
      </c>
    </row>
    <row r="1257">
      <c r="A1257">
        <f>Share_Transactions!A1257</f>
        <v/>
      </c>
      <c r="B1257">
        <f>Share_Transactions!B1257</f>
        <v/>
      </c>
      <c r="C1257">
        <f>Share_Transactions!C1257</f>
        <v/>
      </c>
      <c r="D1257" s="9">
        <f>Share_Transactions!D1257</f>
        <v/>
      </c>
      <c r="E1257">
        <f>Share_Transactions!E1257</f>
        <v/>
      </c>
      <c r="F1257" s="10">
        <f>Share_Transactions!J1257</f>
        <v/>
      </c>
      <c r="G1257" s="10">
        <f>Share_Transactions!L1257</f>
        <v/>
      </c>
      <c r="H1257">
        <f>Share_Transactions!M1257</f>
        <v/>
      </c>
      <c r="I1257">
        <f>Share_Transactions!G1257</f>
        <v/>
      </c>
      <c r="J1257">
        <f>Share_Transactions!H1257</f>
        <v/>
      </c>
      <c r="K1257">
        <f>IF(COUNTIF(Employee_Data!$A$2:$A$2001,B1257)&gt;0,"Valid","Invalid Employee")</f>
        <v/>
      </c>
      <c r="L1257">
        <f>IF(E1257&gt;0,"Valid","Invalid Shares")</f>
        <v/>
      </c>
      <c r="M1257">
        <f>IF(G1257&gt;0,"Valid","Valid","Missing/Zero Tax")</f>
        <v/>
      </c>
      <c r="N1257">
        <f>IF(AND(K1257="Valid",L1257="Valid",M1257="Valid",O1257="Approved"),"PASS","INVESTIGATE")</f>
        <v/>
      </c>
      <c r="O1257">
        <f>IF(H1257="Approved","Approved","Review Required")</f>
        <v/>
      </c>
    </row>
    <row r="1258">
      <c r="A1258">
        <f>Share_Transactions!A1258</f>
        <v/>
      </c>
      <c r="B1258">
        <f>Share_Transactions!B1258</f>
        <v/>
      </c>
      <c r="C1258">
        <f>Share_Transactions!C1258</f>
        <v/>
      </c>
      <c r="D1258" s="9">
        <f>Share_Transactions!D1258</f>
        <v/>
      </c>
      <c r="E1258">
        <f>Share_Transactions!E1258</f>
        <v/>
      </c>
      <c r="F1258" s="10">
        <f>Share_Transactions!J1258</f>
        <v/>
      </c>
      <c r="G1258" s="10">
        <f>Share_Transactions!L1258</f>
        <v/>
      </c>
      <c r="H1258">
        <f>Share_Transactions!M1258</f>
        <v/>
      </c>
      <c r="I1258">
        <f>Share_Transactions!G1258</f>
        <v/>
      </c>
      <c r="J1258">
        <f>Share_Transactions!H1258</f>
        <v/>
      </c>
      <c r="K1258">
        <f>IF(COUNTIF(Employee_Data!$A$2:$A$2001,B1258)&gt;0,"Valid","Invalid Employee")</f>
        <v/>
      </c>
      <c r="L1258">
        <f>IF(E1258&gt;0,"Valid","Invalid Shares")</f>
        <v/>
      </c>
      <c r="M1258">
        <f>IF(G1258&gt;0,"Valid","Valid","Missing/Zero Tax")</f>
        <v/>
      </c>
      <c r="N1258">
        <f>IF(AND(K1258="Valid",L1258="Valid",M1258="Valid",O1258="Approved"),"PASS","INVESTIGATE")</f>
        <v/>
      </c>
      <c r="O1258">
        <f>IF(H1258="Approved","Approved","Review Required")</f>
        <v/>
      </c>
    </row>
    <row r="1259">
      <c r="A1259">
        <f>Share_Transactions!A1259</f>
        <v/>
      </c>
      <c r="B1259">
        <f>Share_Transactions!B1259</f>
        <v/>
      </c>
      <c r="C1259">
        <f>Share_Transactions!C1259</f>
        <v/>
      </c>
      <c r="D1259" s="9">
        <f>Share_Transactions!D1259</f>
        <v/>
      </c>
      <c r="E1259">
        <f>Share_Transactions!E1259</f>
        <v/>
      </c>
      <c r="F1259" s="10">
        <f>Share_Transactions!J1259</f>
        <v/>
      </c>
      <c r="G1259" s="10">
        <f>Share_Transactions!L1259</f>
        <v/>
      </c>
      <c r="H1259">
        <f>Share_Transactions!M1259</f>
        <v/>
      </c>
      <c r="I1259">
        <f>Share_Transactions!G1259</f>
        <v/>
      </c>
      <c r="J1259">
        <f>Share_Transactions!H1259</f>
        <v/>
      </c>
      <c r="K1259">
        <f>IF(COUNTIF(Employee_Data!$A$2:$A$2001,B1259)&gt;0,"Valid","Invalid Employee")</f>
        <v/>
      </c>
      <c r="L1259">
        <f>IF(E1259&gt;0,"Valid","Invalid Shares")</f>
        <v/>
      </c>
      <c r="M1259">
        <f>IF(G1259&gt;0,"Valid","Valid","Missing/Zero Tax")</f>
        <v/>
      </c>
      <c r="N1259">
        <f>IF(AND(K1259="Valid",L1259="Valid",M1259="Valid",O1259="Approved"),"PASS","INVESTIGATE")</f>
        <v/>
      </c>
      <c r="O1259">
        <f>IF(H1259="Approved","Approved","Review Required")</f>
        <v/>
      </c>
    </row>
    <row r="1260">
      <c r="A1260">
        <f>Share_Transactions!A1260</f>
        <v/>
      </c>
      <c r="B1260">
        <f>Share_Transactions!B1260</f>
        <v/>
      </c>
      <c r="C1260">
        <f>Share_Transactions!C1260</f>
        <v/>
      </c>
      <c r="D1260" s="9">
        <f>Share_Transactions!D1260</f>
        <v/>
      </c>
      <c r="E1260">
        <f>Share_Transactions!E1260</f>
        <v/>
      </c>
      <c r="F1260" s="10">
        <f>Share_Transactions!J1260</f>
        <v/>
      </c>
      <c r="G1260" s="10">
        <f>Share_Transactions!L1260</f>
        <v/>
      </c>
      <c r="H1260">
        <f>Share_Transactions!M1260</f>
        <v/>
      </c>
      <c r="I1260">
        <f>Share_Transactions!G1260</f>
        <v/>
      </c>
      <c r="J1260">
        <f>Share_Transactions!H1260</f>
        <v/>
      </c>
      <c r="K1260">
        <f>IF(COUNTIF(Employee_Data!$A$2:$A$2001,B1260)&gt;0,"Valid","Invalid Employee")</f>
        <v/>
      </c>
      <c r="L1260">
        <f>IF(E1260&gt;0,"Valid","Invalid Shares")</f>
        <v/>
      </c>
      <c r="M1260">
        <f>IF(G1260&gt;0,"Valid","Valid","Missing/Zero Tax")</f>
        <v/>
      </c>
      <c r="N1260">
        <f>IF(AND(K1260="Valid",L1260="Valid",M1260="Valid",O1260="Approved"),"PASS","INVESTIGATE")</f>
        <v/>
      </c>
      <c r="O1260">
        <f>IF(H1260="Approved","Approved","Review Required")</f>
        <v/>
      </c>
    </row>
    <row r="1261">
      <c r="A1261">
        <f>Share_Transactions!A1261</f>
        <v/>
      </c>
      <c r="B1261">
        <f>Share_Transactions!B1261</f>
        <v/>
      </c>
      <c r="C1261">
        <f>Share_Transactions!C1261</f>
        <v/>
      </c>
      <c r="D1261" s="9">
        <f>Share_Transactions!D1261</f>
        <v/>
      </c>
      <c r="E1261">
        <f>Share_Transactions!E1261</f>
        <v/>
      </c>
      <c r="F1261" s="10">
        <f>Share_Transactions!J1261</f>
        <v/>
      </c>
      <c r="G1261" s="10">
        <f>Share_Transactions!L1261</f>
        <v/>
      </c>
      <c r="H1261">
        <f>Share_Transactions!M1261</f>
        <v/>
      </c>
      <c r="I1261">
        <f>Share_Transactions!G1261</f>
        <v/>
      </c>
      <c r="J1261">
        <f>Share_Transactions!H1261</f>
        <v/>
      </c>
      <c r="K1261">
        <f>IF(COUNTIF(Employee_Data!$A$2:$A$2001,B1261)&gt;0,"Valid","Invalid Employee")</f>
        <v/>
      </c>
      <c r="L1261">
        <f>IF(E1261&gt;0,"Valid","Invalid Shares")</f>
        <v/>
      </c>
      <c r="M1261">
        <f>IF(G1261&gt;0,"Valid","Valid","Missing/Zero Tax")</f>
        <v/>
      </c>
      <c r="N1261">
        <f>IF(AND(K1261="Valid",L1261="Valid",M1261="Valid",O1261="Approved"),"PASS","INVESTIGATE")</f>
        <v/>
      </c>
      <c r="O1261">
        <f>IF(H1261="Approved","Approved","Review Required")</f>
        <v/>
      </c>
    </row>
    <row r="1262">
      <c r="A1262">
        <f>Share_Transactions!A1262</f>
        <v/>
      </c>
      <c r="B1262">
        <f>Share_Transactions!B1262</f>
        <v/>
      </c>
      <c r="C1262">
        <f>Share_Transactions!C1262</f>
        <v/>
      </c>
      <c r="D1262" s="9">
        <f>Share_Transactions!D1262</f>
        <v/>
      </c>
      <c r="E1262">
        <f>Share_Transactions!E1262</f>
        <v/>
      </c>
      <c r="F1262" s="10">
        <f>Share_Transactions!J1262</f>
        <v/>
      </c>
      <c r="G1262" s="10">
        <f>Share_Transactions!L1262</f>
        <v/>
      </c>
      <c r="H1262">
        <f>Share_Transactions!M1262</f>
        <v/>
      </c>
      <c r="I1262">
        <f>Share_Transactions!G1262</f>
        <v/>
      </c>
      <c r="J1262">
        <f>Share_Transactions!H1262</f>
        <v/>
      </c>
      <c r="K1262">
        <f>IF(COUNTIF(Employee_Data!$A$2:$A$2001,B1262)&gt;0,"Valid","Invalid Employee")</f>
        <v/>
      </c>
      <c r="L1262">
        <f>IF(E1262&gt;0,"Valid","Invalid Shares")</f>
        <v/>
      </c>
      <c r="M1262">
        <f>IF(G1262&gt;0,"Valid","Valid","Missing/Zero Tax")</f>
        <v/>
      </c>
      <c r="N1262">
        <f>IF(AND(K1262="Valid",L1262="Valid",M1262="Valid",O1262="Approved"),"PASS","INVESTIGATE")</f>
        <v/>
      </c>
      <c r="O1262">
        <f>IF(H1262="Approved","Approved","Review Required")</f>
        <v/>
      </c>
    </row>
    <row r="1263">
      <c r="A1263">
        <f>Share_Transactions!A1263</f>
        <v/>
      </c>
      <c r="B1263">
        <f>Share_Transactions!B1263</f>
        <v/>
      </c>
      <c r="C1263">
        <f>Share_Transactions!C1263</f>
        <v/>
      </c>
      <c r="D1263" s="9">
        <f>Share_Transactions!D1263</f>
        <v/>
      </c>
      <c r="E1263">
        <f>Share_Transactions!E1263</f>
        <v/>
      </c>
      <c r="F1263" s="10">
        <f>Share_Transactions!J1263</f>
        <v/>
      </c>
      <c r="G1263" s="10">
        <f>Share_Transactions!L1263</f>
        <v/>
      </c>
      <c r="H1263">
        <f>Share_Transactions!M1263</f>
        <v/>
      </c>
      <c r="I1263">
        <f>Share_Transactions!G1263</f>
        <v/>
      </c>
      <c r="J1263">
        <f>Share_Transactions!H1263</f>
        <v/>
      </c>
      <c r="K1263">
        <f>IF(COUNTIF(Employee_Data!$A$2:$A$2001,B1263)&gt;0,"Valid","Invalid Employee")</f>
        <v/>
      </c>
      <c r="L1263">
        <f>IF(E1263&gt;0,"Valid","Invalid Shares")</f>
        <v/>
      </c>
      <c r="M1263">
        <f>IF(G1263&gt;0,"Valid","Valid","Missing/Zero Tax")</f>
        <v/>
      </c>
      <c r="N1263">
        <f>IF(AND(K1263="Valid",L1263="Valid",M1263="Valid",O1263="Approved"),"PASS","INVESTIGATE")</f>
        <v/>
      </c>
      <c r="O1263">
        <f>IF(H1263="Approved","Approved","Review Required")</f>
        <v/>
      </c>
    </row>
    <row r="1264">
      <c r="A1264">
        <f>Share_Transactions!A1264</f>
        <v/>
      </c>
      <c r="B1264">
        <f>Share_Transactions!B1264</f>
        <v/>
      </c>
      <c r="C1264">
        <f>Share_Transactions!C1264</f>
        <v/>
      </c>
      <c r="D1264" s="9">
        <f>Share_Transactions!D1264</f>
        <v/>
      </c>
      <c r="E1264">
        <f>Share_Transactions!E1264</f>
        <v/>
      </c>
      <c r="F1264" s="10">
        <f>Share_Transactions!J1264</f>
        <v/>
      </c>
      <c r="G1264" s="10">
        <f>Share_Transactions!L1264</f>
        <v/>
      </c>
      <c r="H1264">
        <f>Share_Transactions!M1264</f>
        <v/>
      </c>
      <c r="I1264">
        <f>Share_Transactions!G1264</f>
        <v/>
      </c>
      <c r="J1264">
        <f>Share_Transactions!H1264</f>
        <v/>
      </c>
      <c r="K1264">
        <f>IF(COUNTIF(Employee_Data!$A$2:$A$2001,B1264)&gt;0,"Valid","Invalid Employee")</f>
        <v/>
      </c>
      <c r="L1264">
        <f>IF(E1264&gt;0,"Valid","Invalid Shares")</f>
        <v/>
      </c>
      <c r="M1264">
        <f>IF(G1264&gt;0,"Valid","Valid","Missing/Zero Tax")</f>
        <v/>
      </c>
      <c r="N1264">
        <f>IF(AND(K1264="Valid",L1264="Valid",M1264="Valid",O1264="Approved"),"PASS","INVESTIGATE")</f>
        <v/>
      </c>
      <c r="O1264">
        <f>IF(H1264="Approved","Approved","Review Required")</f>
        <v/>
      </c>
    </row>
    <row r="1265">
      <c r="A1265">
        <f>Share_Transactions!A1265</f>
        <v/>
      </c>
      <c r="B1265">
        <f>Share_Transactions!B1265</f>
        <v/>
      </c>
      <c r="C1265">
        <f>Share_Transactions!C1265</f>
        <v/>
      </c>
      <c r="D1265" s="9">
        <f>Share_Transactions!D1265</f>
        <v/>
      </c>
      <c r="E1265">
        <f>Share_Transactions!E1265</f>
        <v/>
      </c>
      <c r="F1265" s="10">
        <f>Share_Transactions!J1265</f>
        <v/>
      </c>
      <c r="G1265" s="10">
        <f>Share_Transactions!L1265</f>
        <v/>
      </c>
      <c r="H1265">
        <f>Share_Transactions!M1265</f>
        <v/>
      </c>
      <c r="I1265">
        <f>Share_Transactions!G1265</f>
        <v/>
      </c>
      <c r="J1265">
        <f>Share_Transactions!H1265</f>
        <v/>
      </c>
      <c r="K1265">
        <f>IF(COUNTIF(Employee_Data!$A$2:$A$2001,B1265)&gt;0,"Valid","Invalid Employee")</f>
        <v/>
      </c>
      <c r="L1265">
        <f>IF(E1265&gt;0,"Valid","Invalid Shares")</f>
        <v/>
      </c>
      <c r="M1265">
        <f>IF(G1265&gt;0,"Valid","Valid","Missing/Zero Tax")</f>
        <v/>
      </c>
      <c r="N1265">
        <f>IF(AND(K1265="Valid",L1265="Valid",M1265="Valid",O1265="Approved"),"PASS","INVESTIGATE")</f>
        <v/>
      </c>
      <c r="O1265">
        <f>IF(H1265="Approved","Approved","Review Required")</f>
        <v/>
      </c>
    </row>
    <row r="1266">
      <c r="A1266">
        <f>Share_Transactions!A1266</f>
        <v/>
      </c>
      <c r="B1266">
        <f>Share_Transactions!B1266</f>
        <v/>
      </c>
      <c r="C1266">
        <f>Share_Transactions!C1266</f>
        <v/>
      </c>
      <c r="D1266" s="9">
        <f>Share_Transactions!D1266</f>
        <v/>
      </c>
      <c r="E1266">
        <f>Share_Transactions!E1266</f>
        <v/>
      </c>
      <c r="F1266" s="10">
        <f>Share_Transactions!J1266</f>
        <v/>
      </c>
      <c r="G1266" s="10">
        <f>Share_Transactions!L1266</f>
        <v/>
      </c>
      <c r="H1266">
        <f>Share_Transactions!M1266</f>
        <v/>
      </c>
      <c r="I1266">
        <f>Share_Transactions!G1266</f>
        <v/>
      </c>
      <c r="J1266">
        <f>Share_Transactions!H1266</f>
        <v/>
      </c>
      <c r="K1266">
        <f>IF(COUNTIF(Employee_Data!$A$2:$A$2001,B1266)&gt;0,"Valid","Invalid Employee")</f>
        <v/>
      </c>
      <c r="L1266">
        <f>IF(E1266&gt;0,"Valid","Invalid Shares")</f>
        <v/>
      </c>
      <c r="M1266">
        <f>IF(G1266&gt;0,"Valid","Valid","Missing/Zero Tax")</f>
        <v/>
      </c>
      <c r="N1266">
        <f>IF(AND(K1266="Valid",L1266="Valid",M1266="Valid",O1266="Approved"),"PASS","INVESTIGATE")</f>
        <v/>
      </c>
      <c r="O1266">
        <f>IF(H1266="Approved","Approved","Review Required")</f>
        <v/>
      </c>
    </row>
    <row r="1267">
      <c r="A1267">
        <f>Share_Transactions!A1267</f>
        <v/>
      </c>
      <c r="B1267">
        <f>Share_Transactions!B1267</f>
        <v/>
      </c>
      <c r="C1267">
        <f>Share_Transactions!C1267</f>
        <v/>
      </c>
      <c r="D1267" s="9">
        <f>Share_Transactions!D1267</f>
        <v/>
      </c>
      <c r="E1267">
        <f>Share_Transactions!E1267</f>
        <v/>
      </c>
      <c r="F1267" s="10">
        <f>Share_Transactions!J1267</f>
        <v/>
      </c>
      <c r="G1267" s="10">
        <f>Share_Transactions!L1267</f>
        <v/>
      </c>
      <c r="H1267">
        <f>Share_Transactions!M1267</f>
        <v/>
      </c>
      <c r="I1267">
        <f>Share_Transactions!G1267</f>
        <v/>
      </c>
      <c r="J1267">
        <f>Share_Transactions!H1267</f>
        <v/>
      </c>
      <c r="K1267">
        <f>IF(COUNTIF(Employee_Data!$A$2:$A$2001,B1267)&gt;0,"Valid","Invalid Employee")</f>
        <v/>
      </c>
      <c r="L1267">
        <f>IF(E1267&gt;0,"Valid","Invalid Shares")</f>
        <v/>
      </c>
      <c r="M1267">
        <f>IF(G1267&gt;0,"Valid","Valid","Missing/Zero Tax")</f>
        <v/>
      </c>
      <c r="N1267">
        <f>IF(AND(K1267="Valid",L1267="Valid",M1267="Valid",O1267="Approved"),"PASS","INVESTIGATE")</f>
        <v/>
      </c>
      <c r="O1267">
        <f>IF(H1267="Approved","Approved","Review Required")</f>
        <v/>
      </c>
    </row>
    <row r="1268">
      <c r="A1268">
        <f>Share_Transactions!A1268</f>
        <v/>
      </c>
      <c r="B1268">
        <f>Share_Transactions!B1268</f>
        <v/>
      </c>
      <c r="C1268">
        <f>Share_Transactions!C1268</f>
        <v/>
      </c>
      <c r="D1268" s="9">
        <f>Share_Transactions!D1268</f>
        <v/>
      </c>
      <c r="E1268">
        <f>Share_Transactions!E1268</f>
        <v/>
      </c>
      <c r="F1268" s="10">
        <f>Share_Transactions!J1268</f>
        <v/>
      </c>
      <c r="G1268" s="10">
        <f>Share_Transactions!L1268</f>
        <v/>
      </c>
      <c r="H1268">
        <f>Share_Transactions!M1268</f>
        <v/>
      </c>
      <c r="I1268">
        <f>Share_Transactions!G1268</f>
        <v/>
      </c>
      <c r="J1268">
        <f>Share_Transactions!H1268</f>
        <v/>
      </c>
      <c r="K1268">
        <f>IF(COUNTIF(Employee_Data!$A$2:$A$2001,B1268)&gt;0,"Valid","Invalid Employee")</f>
        <v/>
      </c>
      <c r="L1268">
        <f>IF(E1268&gt;0,"Valid","Invalid Shares")</f>
        <v/>
      </c>
      <c r="M1268">
        <f>IF(G1268&gt;0,"Valid","Valid","Missing/Zero Tax")</f>
        <v/>
      </c>
      <c r="N1268">
        <f>IF(AND(K1268="Valid",L1268="Valid",M1268="Valid",O1268="Approved"),"PASS","INVESTIGATE")</f>
        <v/>
      </c>
      <c r="O1268">
        <f>IF(H1268="Approved","Approved","Review Required")</f>
        <v/>
      </c>
    </row>
    <row r="1269">
      <c r="A1269">
        <f>Share_Transactions!A1269</f>
        <v/>
      </c>
      <c r="B1269">
        <f>Share_Transactions!B1269</f>
        <v/>
      </c>
      <c r="C1269">
        <f>Share_Transactions!C1269</f>
        <v/>
      </c>
      <c r="D1269" s="9">
        <f>Share_Transactions!D1269</f>
        <v/>
      </c>
      <c r="E1269">
        <f>Share_Transactions!E1269</f>
        <v/>
      </c>
      <c r="F1269" s="10">
        <f>Share_Transactions!J1269</f>
        <v/>
      </c>
      <c r="G1269" s="10">
        <f>Share_Transactions!L1269</f>
        <v/>
      </c>
      <c r="H1269">
        <f>Share_Transactions!M1269</f>
        <v/>
      </c>
      <c r="I1269">
        <f>Share_Transactions!G1269</f>
        <v/>
      </c>
      <c r="J1269">
        <f>Share_Transactions!H1269</f>
        <v/>
      </c>
      <c r="K1269">
        <f>IF(COUNTIF(Employee_Data!$A$2:$A$2001,B1269)&gt;0,"Valid","Invalid Employee")</f>
        <v/>
      </c>
      <c r="L1269">
        <f>IF(E1269&gt;0,"Valid","Invalid Shares")</f>
        <v/>
      </c>
      <c r="M1269">
        <f>IF(G1269&gt;0,"Valid","Valid","Missing/Zero Tax")</f>
        <v/>
      </c>
      <c r="N1269">
        <f>IF(AND(K1269="Valid",L1269="Valid",M1269="Valid",O1269="Approved"),"PASS","INVESTIGATE")</f>
        <v/>
      </c>
      <c r="O1269">
        <f>IF(H1269="Approved","Approved","Review Required")</f>
        <v/>
      </c>
    </row>
    <row r="1270">
      <c r="A1270">
        <f>Share_Transactions!A1270</f>
        <v/>
      </c>
      <c r="B1270">
        <f>Share_Transactions!B1270</f>
        <v/>
      </c>
      <c r="C1270">
        <f>Share_Transactions!C1270</f>
        <v/>
      </c>
      <c r="D1270" s="9">
        <f>Share_Transactions!D1270</f>
        <v/>
      </c>
      <c r="E1270">
        <f>Share_Transactions!E1270</f>
        <v/>
      </c>
      <c r="F1270" s="10">
        <f>Share_Transactions!J1270</f>
        <v/>
      </c>
      <c r="G1270" s="10">
        <f>Share_Transactions!L1270</f>
        <v/>
      </c>
      <c r="H1270">
        <f>Share_Transactions!M1270</f>
        <v/>
      </c>
      <c r="I1270">
        <f>Share_Transactions!G1270</f>
        <v/>
      </c>
      <c r="J1270">
        <f>Share_Transactions!H1270</f>
        <v/>
      </c>
      <c r="K1270">
        <f>IF(COUNTIF(Employee_Data!$A$2:$A$2001,B1270)&gt;0,"Valid","Invalid Employee")</f>
        <v/>
      </c>
      <c r="L1270">
        <f>IF(E1270&gt;0,"Valid","Invalid Shares")</f>
        <v/>
      </c>
      <c r="M1270">
        <f>IF(G1270&gt;0,"Valid","Valid","Missing/Zero Tax")</f>
        <v/>
      </c>
      <c r="N1270">
        <f>IF(AND(K1270="Valid",L1270="Valid",M1270="Valid",O1270="Approved"),"PASS","INVESTIGATE")</f>
        <v/>
      </c>
      <c r="O1270">
        <f>IF(H1270="Approved","Approved","Review Required")</f>
        <v/>
      </c>
    </row>
    <row r="1271">
      <c r="A1271">
        <f>Share_Transactions!A1271</f>
        <v/>
      </c>
      <c r="B1271">
        <f>Share_Transactions!B1271</f>
        <v/>
      </c>
      <c r="C1271">
        <f>Share_Transactions!C1271</f>
        <v/>
      </c>
      <c r="D1271" s="9">
        <f>Share_Transactions!D1271</f>
        <v/>
      </c>
      <c r="E1271">
        <f>Share_Transactions!E1271</f>
        <v/>
      </c>
      <c r="F1271" s="10">
        <f>Share_Transactions!J1271</f>
        <v/>
      </c>
      <c r="G1271" s="10">
        <f>Share_Transactions!L1271</f>
        <v/>
      </c>
      <c r="H1271">
        <f>Share_Transactions!M1271</f>
        <v/>
      </c>
      <c r="I1271">
        <f>Share_Transactions!G1271</f>
        <v/>
      </c>
      <c r="J1271">
        <f>Share_Transactions!H1271</f>
        <v/>
      </c>
      <c r="K1271">
        <f>IF(COUNTIF(Employee_Data!$A$2:$A$2001,B1271)&gt;0,"Valid","Invalid Employee")</f>
        <v/>
      </c>
      <c r="L1271">
        <f>IF(E1271&gt;0,"Valid","Invalid Shares")</f>
        <v/>
      </c>
      <c r="M1271">
        <f>IF(G1271&gt;0,"Valid","Valid","Missing/Zero Tax")</f>
        <v/>
      </c>
      <c r="N1271">
        <f>IF(AND(K1271="Valid",L1271="Valid",M1271="Valid",O1271="Approved"),"PASS","INVESTIGATE")</f>
        <v/>
      </c>
      <c r="O1271">
        <f>IF(H1271="Approved","Approved","Review Required")</f>
        <v/>
      </c>
    </row>
    <row r="1272">
      <c r="A1272">
        <f>Share_Transactions!A1272</f>
        <v/>
      </c>
      <c r="B1272">
        <f>Share_Transactions!B1272</f>
        <v/>
      </c>
      <c r="C1272">
        <f>Share_Transactions!C1272</f>
        <v/>
      </c>
      <c r="D1272" s="9">
        <f>Share_Transactions!D1272</f>
        <v/>
      </c>
      <c r="E1272">
        <f>Share_Transactions!E1272</f>
        <v/>
      </c>
      <c r="F1272" s="10">
        <f>Share_Transactions!J1272</f>
        <v/>
      </c>
      <c r="G1272" s="10">
        <f>Share_Transactions!L1272</f>
        <v/>
      </c>
      <c r="H1272">
        <f>Share_Transactions!M1272</f>
        <v/>
      </c>
      <c r="I1272">
        <f>Share_Transactions!G1272</f>
        <v/>
      </c>
      <c r="J1272">
        <f>Share_Transactions!H1272</f>
        <v/>
      </c>
      <c r="K1272">
        <f>IF(COUNTIF(Employee_Data!$A$2:$A$2001,B1272)&gt;0,"Valid","Invalid Employee")</f>
        <v/>
      </c>
      <c r="L1272">
        <f>IF(E1272&gt;0,"Valid","Invalid Shares")</f>
        <v/>
      </c>
      <c r="M1272">
        <f>IF(G1272&gt;0,"Valid","Valid","Missing/Zero Tax")</f>
        <v/>
      </c>
      <c r="N1272">
        <f>IF(AND(K1272="Valid",L1272="Valid",M1272="Valid",O1272="Approved"),"PASS","INVESTIGATE")</f>
        <v/>
      </c>
      <c r="O1272">
        <f>IF(H1272="Approved","Approved","Review Required")</f>
        <v/>
      </c>
    </row>
    <row r="1273">
      <c r="A1273">
        <f>Share_Transactions!A1273</f>
        <v/>
      </c>
      <c r="B1273">
        <f>Share_Transactions!B1273</f>
        <v/>
      </c>
      <c r="C1273">
        <f>Share_Transactions!C1273</f>
        <v/>
      </c>
      <c r="D1273" s="9">
        <f>Share_Transactions!D1273</f>
        <v/>
      </c>
      <c r="E1273">
        <f>Share_Transactions!E1273</f>
        <v/>
      </c>
      <c r="F1273" s="10">
        <f>Share_Transactions!J1273</f>
        <v/>
      </c>
      <c r="G1273" s="10">
        <f>Share_Transactions!L1273</f>
        <v/>
      </c>
      <c r="H1273">
        <f>Share_Transactions!M1273</f>
        <v/>
      </c>
      <c r="I1273">
        <f>Share_Transactions!G1273</f>
        <v/>
      </c>
      <c r="J1273">
        <f>Share_Transactions!H1273</f>
        <v/>
      </c>
      <c r="K1273">
        <f>IF(COUNTIF(Employee_Data!$A$2:$A$2001,B1273)&gt;0,"Valid","Invalid Employee")</f>
        <v/>
      </c>
      <c r="L1273">
        <f>IF(E1273&gt;0,"Valid","Invalid Shares")</f>
        <v/>
      </c>
      <c r="M1273">
        <f>IF(G1273&gt;0,"Valid","Valid","Missing/Zero Tax")</f>
        <v/>
      </c>
      <c r="N1273">
        <f>IF(AND(K1273="Valid",L1273="Valid",M1273="Valid",O1273="Approved"),"PASS","INVESTIGATE")</f>
        <v/>
      </c>
      <c r="O1273">
        <f>IF(H1273="Approved","Approved","Review Required")</f>
        <v/>
      </c>
    </row>
    <row r="1274">
      <c r="A1274">
        <f>Share_Transactions!A1274</f>
        <v/>
      </c>
      <c r="B1274">
        <f>Share_Transactions!B1274</f>
        <v/>
      </c>
      <c r="C1274">
        <f>Share_Transactions!C1274</f>
        <v/>
      </c>
      <c r="D1274" s="9">
        <f>Share_Transactions!D1274</f>
        <v/>
      </c>
      <c r="E1274">
        <f>Share_Transactions!E1274</f>
        <v/>
      </c>
      <c r="F1274" s="10">
        <f>Share_Transactions!J1274</f>
        <v/>
      </c>
      <c r="G1274" s="10">
        <f>Share_Transactions!L1274</f>
        <v/>
      </c>
      <c r="H1274">
        <f>Share_Transactions!M1274</f>
        <v/>
      </c>
      <c r="I1274">
        <f>Share_Transactions!G1274</f>
        <v/>
      </c>
      <c r="J1274">
        <f>Share_Transactions!H1274</f>
        <v/>
      </c>
      <c r="K1274">
        <f>IF(COUNTIF(Employee_Data!$A$2:$A$2001,B1274)&gt;0,"Valid","Invalid Employee")</f>
        <v/>
      </c>
      <c r="L1274">
        <f>IF(E1274&gt;0,"Valid","Invalid Shares")</f>
        <v/>
      </c>
      <c r="M1274">
        <f>IF(G1274&gt;0,"Valid","Valid","Missing/Zero Tax")</f>
        <v/>
      </c>
      <c r="N1274">
        <f>IF(AND(K1274="Valid",L1274="Valid",M1274="Valid",O1274="Approved"),"PASS","INVESTIGATE")</f>
        <v/>
      </c>
      <c r="O1274">
        <f>IF(H1274="Approved","Approved","Review Required")</f>
        <v/>
      </c>
    </row>
    <row r="1275">
      <c r="A1275">
        <f>Share_Transactions!A1275</f>
        <v/>
      </c>
      <c r="B1275">
        <f>Share_Transactions!B1275</f>
        <v/>
      </c>
      <c r="C1275">
        <f>Share_Transactions!C1275</f>
        <v/>
      </c>
      <c r="D1275" s="9">
        <f>Share_Transactions!D1275</f>
        <v/>
      </c>
      <c r="E1275">
        <f>Share_Transactions!E1275</f>
        <v/>
      </c>
      <c r="F1275" s="10">
        <f>Share_Transactions!J1275</f>
        <v/>
      </c>
      <c r="G1275" s="10">
        <f>Share_Transactions!L1275</f>
        <v/>
      </c>
      <c r="H1275">
        <f>Share_Transactions!M1275</f>
        <v/>
      </c>
      <c r="I1275">
        <f>Share_Transactions!G1275</f>
        <v/>
      </c>
      <c r="J1275">
        <f>Share_Transactions!H1275</f>
        <v/>
      </c>
      <c r="K1275">
        <f>IF(COUNTIF(Employee_Data!$A$2:$A$2001,B1275)&gt;0,"Valid","Invalid Employee")</f>
        <v/>
      </c>
      <c r="L1275">
        <f>IF(E1275&gt;0,"Valid","Invalid Shares")</f>
        <v/>
      </c>
      <c r="M1275">
        <f>IF(G1275&gt;0,"Valid","Valid","Missing/Zero Tax")</f>
        <v/>
      </c>
      <c r="N1275">
        <f>IF(AND(K1275="Valid",L1275="Valid",M1275="Valid",O1275="Approved"),"PASS","INVESTIGATE")</f>
        <v/>
      </c>
      <c r="O1275">
        <f>IF(H1275="Approved","Approved","Review Required")</f>
        <v/>
      </c>
    </row>
    <row r="1276">
      <c r="A1276">
        <f>Share_Transactions!A1276</f>
        <v/>
      </c>
      <c r="B1276">
        <f>Share_Transactions!B1276</f>
        <v/>
      </c>
      <c r="C1276">
        <f>Share_Transactions!C1276</f>
        <v/>
      </c>
      <c r="D1276" s="9">
        <f>Share_Transactions!D1276</f>
        <v/>
      </c>
      <c r="E1276">
        <f>Share_Transactions!E1276</f>
        <v/>
      </c>
      <c r="F1276" s="10">
        <f>Share_Transactions!J1276</f>
        <v/>
      </c>
      <c r="G1276" s="10">
        <f>Share_Transactions!L1276</f>
        <v/>
      </c>
      <c r="H1276">
        <f>Share_Transactions!M1276</f>
        <v/>
      </c>
      <c r="I1276">
        <f>Share_Transactions!G1276</f>
        <v/>
      </c>
      <c r="J1276">
        <f>Share_Transactions!H1276</f>
        <v/>
      </c>
      <c r="K1276">
        <f>IF(COUNTIF(Employee_Data!$A$2:$A$2001,B1276)&gt;0,"Valid","Invalid Employee")</f>
        <v/>
      </c>
      <c r="L1276">
        <f>IF(E1276&gt;0,"Valid","Invalid Shares")</f>
        <v/>
      </c>
      <c r="M1276">
        <f>IF(G1276&gt;0,"Valid","Valid","Missing/Zero Tax")</f>
        <v/>
      </c>
      <c r="N1276">
        <f>IF(AND(K1276="Valid",L1276="Valid",M1276="Valid",O1276="Approved"),"PASS","INVESTIGATE")</f>
        <v/>
      </c>
      <c r="O1276">
        <f>IF(H1276="Approved","Approved","Review Required")</f>
        <v/>
      </c>
    </row>
    <row r="1277">
      <c r="A1277">
        <f>Share_Transactions!A1277</f>
        <v/>
      </c>
      <c r="B1277">
        <f>Share_Transactions!B1277</f>
        <v/>
      </c>
      <c r="C1277">
        <f>Share_Transactions!C1277</f>
        <v/>
      </c>
      <c r="D1277" s="9">
        <f>Share_Transactions!D1277</f>
        <v/>
      </c>
      <c r="E1277">
        <f>Share_Transactions!E1277</f>
        <v/>
      </c>
      <c r="F1277" s="10">
        <f>Share_Transactions!J1277</f>
        <v/>
      </c>
      <c r="G1277" s="10">
        <f>Share_Transactions!L1277</f>
        <v/>
      </c>
      <c r="H1277">
        <f>Share_Transactions!M1277</f>
        <v/>
      </c>
      <c r="I1277">
        <f>Share_Transactions!G1277</f>
        <v/>
      </c>
      <c r="J1277">
        <f>Share_Transactions!H1277</f>
        <v/>
      </c>
      <c r="K1277">
        <f>IF(COUNTIF(Employee_Data!$A$2:$A$2001,B1277)&gt;0,"Valid","Invalid Employee")</f>
        <v/>
      </c>
      <c r="L1277">
        <f>IF(E1277&gt;0,"Valid","Invalid Shares")</f>
        <v/>
      </c>
      <c r="M1277">
        <f>IF(G1277&gt;0,"Valid","Valid","Missing/Zero Tax")</f>
        <v/>
      </c>
      <c r="N1277">
        <f>IF(AND(K1277="Valid",L1277="Valid",M1277="Valid",O1277="Approved"),"PASS","INVESTIGATE")</f>
        <v/>
      </c>
      <c r="O1277">
        <f>IF(H1277="Approved","Approved","Review Required")</f>
        <v/>
      </c>
    </row>
    <row r="1278">
      <c r="A1278">
        <f>Share_Transactions!A1278</f>
        <v/>
      </c>
      <c r="B1278">
        <f>Share_Transactions!B1278</f>
        <v/>
      </c>
      <c r="C1278">
        <f>Share_Transactions!C1278</f>
        <v/>
      </c>
      <c r="D1278" s="9">
        <f>Share_Transactions!D1278</f>
        <v/>
      </c>
      <c r="E1278">
        <f>Share_Transactions!E1278</f>
        <v/>
      </c>
      <c r="F1278" s="10">
        <f>Share_Transactions!J1278</f>
        <v/>
      </c>
      <c r="G1278" s="10">
        <f>Share_Transactions!L1278</f>
        <v/>
      </c>
      <c r="H1278">
        <f>Share_Transactions!M1278</f>
        <v/>
      </c>
      <c r="I1278">
        <f>Share_Transactions!G1278</f>
        <v/>
      </c>
      <c r="J1278">
        <f>Share_Transactions!H1278</f>
        <v/>
      </c>
      <c r="K1278">
        <f>IF(COUNTIF(Employee_Data!$A$2:$A$2001,B1278)&gt;0,"Valid","Invalid Employee")</f>
        <v/>
      </c>
      <c r="L1278">
        <f>IF(E1278&gt;0,"Valid","Invalid Shares")</f>
        <v/>
      </c>
      <c r="M1278">
        <f>IF(G1278&gt;0,"Valid","Valid","Missing/Zero Tax")</f>
        <v/>
      </c>
      <c r="N1278">
        <f>IF(AND(K1278="Valid",L1278="Valid",M1278="Valid",O1278="Approved"),"PASS","INVESTIGATE")</f>
        <v/>
      </c>
      <c r="O1278">
        <f>IF(H1278="Approved","Approved","Review Required")</f>
        <v/>
      </c>
    </row>
    <row r="1279">
      <c r="A1279">
        <f>Share_Transactions!A1279</f>
        <v/>
      </c>
      <c r="B1279">
        <f>Share_Transactions!B1279</f>
        <v/>
      </c>
      <c r="C1279">
        <f>Share_Transactions!C1279</f>
        <v/>
      </c>
      <c r="D1279" s="9">
        <f>Share_Transactions!D1279</f>
        <v/>
      </c>
      <c r="E1279">
        <f>Share_Transactions!E1279</f>
        <v/>
      </c>
      <c r="F1279" s="10">
        <f>Share_Transactions!J1279</f>
        <v/>
      </c>
      <c r="G1279" s="10">
        <f>Share_Transactions!L1279</f>
        <v/>
      </c>
      <c r="H1279">
        <f>Share_Transactions!M1279</f>
        <v/>
      </c>
      <c r="I1279">
        <f>Share_Transactions!G1279</f>
        <v/>
      </c>
      <c r="J1279">
        <f>Share_Transactions!H1279</f>
        <v/>
      </c>
      <c r="K1279">
        <f>IF(COUNTIF(Employee_Data!$A$2:$A$2001,B1279)&gt;0,"Valid","Invalid Employee")</f>
        <v/>
      </c>
      <c r="L1279">
        <f>IF(E1279&gt;0,"Valid","Invalid Shares")</f>
        <v/>
      </c>
      <c r="M1279">
        <f>IF(G1279&gt;0,"Valid","Valid","Missing/Zero Tax")</f>
        <v/>
      </c>
      <c r="N1279">
        <f>IF(AND(K1279="Valid",L1279="Valid",M1279="Valid",O1279="Approved"),"PASS","INVESTIGATE")</f>
        <v/>
      </c>
      <c r="O1279">
        <f>IF(H1279="Approved","Approved","Review Required")</f>
        <v/>
      </c>
    </row>
    <row r="1280">
      <c r="A1280">
        <f>Share_Transactions!A1280</f>
        <v/>
      </c>
      <c r="B1280">
        <f>Share_Transactions!B1280</f>
        <v/>
      </c>
      <c r="C1280">
        <f>Share_Transactions!C1280</f>
        <v/>
      </c>
      <c r="D1280" s="9">
        <f>Share_Transactions!D1280</f>
        <v/>
      </c>
      <c r="E1280">
        <f>Share_Transactions!E1280</f>
        <v/>
      </c>
      <c r="F1280" s="10">
        <f>Share_Transactions!J1280</f>
        <v/>
      </c>
      <c r="G1280" s="10">
        <f>Share_Transactions!L1280</f>
        <v/>
      </c>
      <c r="H1280">
        <f>Share_Transactions!M1280</f>
        <v/>
      </c>
      <c r="I1280">
        <f>Share_Transactions!G1280</f>
        <v/>
      </c>
      <c r="J1280">
        <f>Share_Transactions!H1280</f>
        <v/>
      </c>
      <c r="K1280">
        <f>IF(COUNTIF(Employee_Data!$A$2:$A$2001,B1280)&gt;0,"Valid","Invalid Employee")</f>
        <v/>
      </c>
      <c r="L1280">
        <f>IF(E1280&gt;0,"Valid","Invalid Shares")</f>
        <v/>
      </c>
      <c r="M1280">
        <f>IF(G1280&gt;0,"Valid","Valid","Missing/Zero Tax")</f>
        <v/>
      </c>
      <c r="N1280">
        <f>IF(AND(K1280="Valid",L1280="Valid",M1280="Valid",O1280="Approved"),"PASS","INVESTIGATE")</f>
        <v/>
      </c>
      <c r="O1280">
        <f>IF(H1280="Approved","Approved","Review Required")</f>
        <v/>
      </c>
    </row>
    <row r="1281">
      <c r="A1281">
        <f>Share_Transactions!A1281</f>
        <v/>
      </c>
      <c r="B1281">
        <f>Share_Transactions!B1281</f>
        <v/>
      </c>
      <c r="C1281">
        <f>Share_Transactions!C1281</f>
        <v/>
      </c>
      <c r="D1281" s="9">
        <f>Share_Transactions!D1281</f>
        <v/>
      </c>
      <c r="E1281">
        <f>Share_Transactions!E1281</f>
        <v/>
      </c>
      <c r="F1281" s="10">
        <f>Share_Transactions!J1281</f>
        <v/>
      </c>
      <c r="G1281" s="10">
        <f>Share_Transactions!L1281</f>
        <v/>
      </c>
      <c r="H1281">
        <f>Share_Transactions!M1281</f>
        <v/>
      </c>
      <c r="I1281">
        <f>Share_Transactions!G1281</f>
        <v/>
      </c>
      <c r="J1281">
        <f>Share_Transactions!H1281</f>
        <v/>
      </c>
      <c r="K1281">
        <f>IF(COUNTIF(Employee_Data!$A$2:$A$2001,B1281)&gt;0,"Valid","Invalid Employee")</f>
        <v/>
      </c>
      <c r="L1281">
        <f>IF(E1281&gt;0,"Valid","Invalid Shares")</f>
        <v/>
      </c>
      <c r="M1281">
        <f>IF(G1281&gt;0,"Valid","Valid","Missing/Zero Tax")</f>
        <v/>
      </c>
      <c r="N1281">
        <f>IF(AND(K1281="Valid",L1281="Valid",M1281="Valid",O1281="Approved"),"PASS","INVESTIGATE")</f>
        <v/>
      </c>
      <c r="O1281">
        <f>IF(H1281="Approved","Approved","Review Required")</f>
        <v/>
      </c>
    </row>
    <row r="1282">
      <c r="A1282">
        <f>Share_Transactions!A1282</f>
        <v/>
      </c>
      <c r="B1282">
        <f>Share_Transactions!B1282</f>
        <v/>
      </c>
      <c r="C1282">
        <f>Share_Transactions!C1282</f>
        <v/>
      </c>
      <c r="D1282" s="9">
        <f>Share_Transactions!D1282</f>
        <v/>
      </c>
      <c r="E1282">
        <f>Share_Transactions!E1282</f>
        <v/>
      </c>
      <c r="F1282" s="10">
        <f>Share_Transactions!J1282</f>
        <v/>
      </c>
      <c r="G1282" s="10">
        <f>Share_Transactions!L1282</f>
        <v/>
      </c>
      <c r="H1282">
        <f>Share_Transactions!M1282</f>
        <v/>
      </c>
      <c r="I1282">
        <f>Share_Transactions!G1282</f>
        <v/>
      </c>
      <c r="J1282">
        <f>Share_Transactions!H1282</f>
        <v/>
      </c>
      <c r="K1282">
        <f>IF(COUNTIF(Employee_Data!$A$2:$A$2001,B1282)&gt;0,"Valid","Invalid Employee")</f>
        <v/>
      </c>
      <c r="L1282">
        <f>IF(E1282&gt;0,"Valid","Invalid Shares")</f>
        <v/>
      </c>
      <c r="M1282">
        <f>IF(G1282&gt;0,"Valid","Valid","Missing/Zero Tax")</f>
        <v/>
      </c>
      <c r="N1282">
        <f>IF(AND(K1282="Valid",L1282="Valid",M1282="Valid",O1282="Approved"),"PASS","INVESTIGATE")</f>
        <v/>
      </c>
      <c r="O1282">
        <f>IF(H1282="Approved","Approved","Review Required")</f>
        <v/>
      </c>
    </row>
    <row r="1283">
      <c r="A1283">
        <f>Share_Transactions!A1283</f>
        <v/>
      </c>
      <c r="B1283">
        <f>Share_Transactions!B1283</f>
        <v/>
      </c>
      <c r="C1283">
        <f>Share_Transactions!C1283</f>
        <v/>
      </c>
      <c r="D1283" s="9">
        <f>Share_Transactions!D1283</f>
        <v/>
      </c>
      <c r="E1283">
        <f>Share_Transactions!E1283</f>
        <v/>
      </c>
      <c r="F1283" s="10">
        <f>Share_Transactions!J1283</f>
        <v/>
      </c>
      <c r="G1283" s="10">
        <f>Share_Transactions!L1283</f>
        <v/>
      </c>
      <c r="H1283">
        <f>Share_Transactions!M1283</f>
        <v/>
      </c>
      <c r="I1283">
        <f>Share_Transactions!G1283</f>
        <v/>
      </c>
      <c r="J1283">
        <f>Share_Transactions!H1283</f>
        <v/>
      </c>
      <c r="K1283">
        <f>IF(COUNTIF(Employee_Data!$A$2:$A$2001,B1283)&gt;0,"Valid","Invalid Employee")</f>
        <v/>
      </c>
      <c r="L1283">
        <f>IF(E1283&gt;0,"Valid","Invalid Shares")</f>
        <v/>
      </c>
      <c r="M1283">
        <f>IF(G1283&gt;0,"Valid","Valid","Missing/Zero Tax")</f>
        <v/>
      </c>
      <c r="N1283">
        <f>IF(AND(K1283="Valid",L1283="Valid",M1283="Valid",O1283="Approved"),"PASS","INVESTIGATE")</f>
        <v/>
      </c>
      <c r="O1283">
        <f>IF(H1283="Approved","Approved","Review Required")</f>
        <v/>
      </c>
    </row>
    <row r="1284">
      <c r="A1284">
        <f>Share_Transactions!A1284</f>
        <v/>
      </c>
      <c r="B1284">
        <f>Share_Transactions!B1284</f>
        <v/>
      </c>
      <c r="C1284">
        <f>Share_Transactions!C1284</f>
        <v/>
      </c>
      <c r="D1284" s="9">
        <f>Share_Transactions!D1284</f>
        <v/>
      </c>
      <c r="E1284">
        <f>Share_Transactions!E1284</f>
        <v/>
      </c>
      <c r="F1284" s="10">
        <f>Share_Transactions!J1284</f>
        <v/>
      </c>
      <c r="G1284" s="10">
        <f>Share_Transactions!L1284</f>
        <v/>
      </c>
      <c r="H1284">
        <f>Share_Transactions!M1284</f>
        <v/>
      </c>
      <c r="I1284">
        <f>Share_Transactions!G1284</f>
        <v/>
      </c>
      <c r="J1284">
        <f>Share_Transactions!H1284</f>
        <v/>
      </c>
      <c r="K1284">
        <f>IF(COUNTIF(Employee_Data!$A$2:$A$2001,B1284)&gt;0,"Valid","Invalid Employee")</f>
        <v/>
      </c>
      <c r="L1284">
        <f>IF(E1284&gt;0,"Valid","Invalid Shares")</f>
        <v/>
      </c>
      <c r="M1284">
        <f>IF(G1284&gt;0,"Valid","Valid","Missing/Zero Tax")</f>
        <v/>
      </c>
      <c r="N1284">
        <f>IF(AND(K1284="Valid",L1284="Valid",M1284="Valid",O1284="Approved"),"PASS","INVESTIGATE")</f>
        <v/>
      </c>
      <c r="O1284">
        <f>IF(H1284="Approved","Approved","Review Required")</f>
        <v/>
      </c>
    </row>
    <row r="1285">
      <c r="A1285">
        <f>Share_Transactions!A1285</f>
        <v/>
      </c>
      <c r="B1285">
        <f>Share_Transactions!B1285</f>
        <v/>
      </c>
      <c r="C1285">
        <f>Share_Transactions!C1285</f>
        <v/>
      </c>
      <c r="D1285" s="9">
        <f>Share_Transactions!D1285</f>
        <v/>
      </c>
      <c r="E1285">
        <f>Share_Transactions!E1285</f>
        <v/>
      </c>
      <c r="F1285" s="10">
        <f>Share_Transactions!J1285</f>
        <v/>
      </c>
      <c r="G1285" s="10">
        <f>Share_Transactions!L1285</f>
        <v/>
      </c>
      <c r="H1285">
        <f>Share_Transactions!M1285</f>
        <v/>
      </c>
      <c r="I1285">
        <f>Share_Transactions!G1285</f>
        <v/>
      </c>
      <c r="J1285">
        <f>Share_Transactions!H1285</f>
        <v/>
      </c>
      <c r="K1285">
        <f>IF(COUNTIF(Employee_Data!$A$2:$A$2001,B1285)&gt;0,"Valid","Invalid Employee")</f>
        <v/>
      </c>
      <c r="L1285">
        <f>IF(E1285&gt;0,"Valid","Invalid Shares")</f>
        <v/>
      </c>
      <c r="M1285">
        <f>IF(G1285&gt;0,"Valid","Valid","Missing/Zero Tax")</f>
        <v/>
      </c>
      <c r="N1285">
        <f>IF(AND(K1285="Valid",L1285="Valid",M1285="Valid",O1285="Approved"),"PASS","INVESTIGATE")</f>
        <v/>
      </c>
      <c r="O1285">
        <f>IF(H1285="Approved","Approved","Review Required")</f>
        <v/>
      </c>
    </row>
    <row r="1286">
      <c r="A1286">
        <f>Share_Transactions!A1286</f>
        <v/>
      </c>
      <c r="B1286">
        <f>Share_Transactions!B1286</f>
        <v/>
      </c>
      <c r="C1286">
        <f>Share_Transactions!C1286</f>
        <v/>
      </c>
      <c r="D1286" s="9">
        <f>Share_Transactions!D1286</f>
        <v/>
      </c>
      <c r="E1286">
        <f>Share_Transactions!E1286</f>
        <v/>
      </c>
      <c r="F1286" s="10">
        <f>Share_Transactions!J1286</f>
        <v/>
      </c>
      <c r="G1286" s="10">
        <f>Share_Transactions!L1286</f>
        <v/>
      </c>
      <c r="H1286">
        <f>Share_Transactions!M1286</f>
        <v/>
      </c>
      <c r="I1286">
        <f>Share_Transactions!G1286</f>
        <v/>
      </c>
      <c r="J1286">
        <f>Share_Transactions!H1286</f>
        <v/>
      </c>
      <c r="K1286">
        <f>IF(COUNTIF(Employee_Data!$A$2:$A$2001,B1286)&gt;0,"Valid","Invalid Employee")</f>
        <v/>
      </c>
      <c r="L1286">
        <f>IF(E1286&gt;0,"Valid","Invalid Shares")</f>
        <v/>
      </c>
      <c r="M1286">
        <f>IF(G1286&gt;0,"Valid","Valid","Missing/Zero Tax")</f>
        <v/>
      </c>
      <c r="N1286">
        <f>IF(AND(K1286="Valid",L1286="Valid",M1286="Valid",O1286="Approved"),"PASS","INVESTIGATE")</f>
        <v/>
      </c>
      <c r="O1286">
        <f>IF(H1286="Approved","Approved","Review Required")</f>
        <v/>
      </c>
    </row>
    <row r="1287">
      <c r="A1287">
        <f>Share_Transactions!A1287</f>
        <v/>
      </c>
      <c r="B1287">
        <f>Share_Transactions!B1287</f>
        <v/>
      </c>
      <c r="C1287">
        <f>Share_Transactions!C1287</f>
        <v/>
      </c>
      <c r="D1287" s="9">
        <f>Share_Transactions!D1287</f>
        <v/>
      </c>
      <c r="E1287">
        <f>Share_Transactions!E1287</f>
        <v/>
      </c>
      <c r="F1287" s="10">
        <f>Share_Transactions!J1287</f>
        <v/>
      </c>
      <c r="G1287" s="10">
        <f>Share_Transactions!L1287</f>
        <v/>
      </c>
      <c r="H1287">
        <f>Share_Transactions!M1287</f>
        <v/>
      </c>
      <c r="I1287">
        <f>Share_Transactions!G1287</f>
        <v/>
      </c>
      <c r="J1287">
        <f>Share_Transactions!H1287</f>
        <v/>
      </c>
      <c r="K1287">
        <f>IF(COUNTIF(Employee_Data!$A$2:$A$2001,B1287)&gt;0,"Valid","Invalid Employee")</f>
        <v/>
      </c>
      <c r="L1287">
        <f>IF(E1287&gt;0,"Valid","Invalid Shares")</f>
        <v/>
      </c>
      <c r="M1287">
        <f>IF(G1287&gt;0,"Valid","Valid","Missing/Zero Tax")</f>
        <v/>
      </c>
      <c r="N1287">
        <f>IF(AND(K1287="Valid",L1287="Valid",M1287="Valid",O1287="Approved"),"PASS","INVESTIGATE")</f>
        <v/>
      </c>
      <c r="O1287">
        <f>IF(H1287="Approved","Approved","Review Required")</f>
        <v/>
      </c>
    </row>
    <row r="1288">
      <c r="A1288">
        <f>Share_Transactions!A1288</f>
        <v/>
      </c>
      <c r="B1288">
        <f>Share_Transactions!B1288</f>
        <v/>
      </c>
      <c r="C1288">
        <f>Share_Transactions!C1288</f>
        <v/>
      </c>
      <c r="D1288" s="9">
        <f>Share_Transactions!D1288</f>
        <v/>
      </c>
      <c r="E1288">
        <f>Share_Transactions!E1288</f>
        <v/>
      </c>
      <c r="F1288" s="10">
        <f>Share_Transactions!J1288</f>
        <v/>
      </c>
      <c r="G1288" s="10">
        <f>Share_Transactions!L1288</f>
        <v/>
      </c>
      <c r="H1288">
        <f>Share_Transactions!M1288</f>
        <v/>
      </c>
      <c r="I1288">
        <f>Share_Transactions!G1288</f>
        <v/>
      </c>
      <c r="J1288">
        <f>Share_Transactions!H1288</f>
        <v/>
      </c>
      <c r="K1288">
        <f>IF(COUNTIF(Employee_Data!$A$2:$A$2001,B1288)&gt;0,"Valid","Invalid Employee")</f>
        <v/>
      </c>
      <c r="L1288">
        <f>IF(E1288&gt;0,"Valid","Invalid Shares")</f>
        <v/>
      </c>
      <c r="M1288">
        <f>IF(G1288&gt;0,"Valid","Valid","Missing/Zero Tax")</f>
        <v/>
      </c>
      <c r="N1288">
        <f>IF(AND(K1288="Valid",L1288="Valid",M1288="Valid",O1288="Approved"),"PASS","INVESTIGATE")</f>
        <v/>
      </c>
      <c r="O1288">
        <f>IF(H1288="Approved","Approved","Review Required")</f>
        <v/>
      </c>
    </row>
    <row r="1289">
      <c r="A1289">
        <f>Share_Transactions!A1289</f>
        <v/>
      </c>
      <c r="B1289">
        <f>Share_Transactions!B1289</f>
        <v/>
      </c>
      <c r="C1289">
        <f>Share_Transactions!C1289</f>
        <v/>
      </c>
      <c r="D1289" s="9">
        <f>Share_Transactions!D1289</f>
        <v/>
      </c>
      <c r="E1289">
        <f>Share_Transactions!E1289</f>
        <v/>
      </c>
      <c r="F1289" s="10">
        <f>Share_Transactions!J1289</f>
        <v/>
      </c>
      <c r="G1289" s="10">
        <f>Share_Transactions!L1289</f>
        <v/>
      </c>
      <c r="H1289">
        <f>Share_Transactions!M1289</f>
        <v/>
      </c>
      <c r="I1289">
        <f>Share_Transactions!G1289</f>
        <v/>
      </c>
      <c r="J1289">
        <f>Share_Transactions!H1289</f>
        <v/>
      </c>
      <c r="K1289">
        <f>IF(COUNTIF(Employee_Data!$A$2:$A$2001,B1289)&gt;0,"Valid","Invalid Employee")</f>
        <v/>
      </c>
      <c r="L1289">
        <f>IF(E1289&gt;0,"Valid","Invalid Shares")</f>
        <v/>
      </c>
      <c r="M1289">
        <f>IF(G1289&gt;0,"Valid","Valid","Missing/Zero Tax")</f>
        <v/>
      </c>
      <c r="N1289">
        <f>IF(AND(K1289="Valid",L1289="Valid",M1289="Valid",O1289="Approved"),"PASS","INVESTIGATE")</f>
        <v/>
      </c>
      <c r="O1289">
        <f>IF(H1289="Approved","Approved","Review Required")</f>
        <v/>
      </c>
    </row>
    <row r="1290">
      <c r="A1290">
        <f>Share_Transactions!A1290</f>
        <v/>
      </c>
      <c r="B1290">
        <f>Share_Transactions!B1290</f>
        <v/>
      </c>
      <c r="C1290">
        <f>Share_Transactions!C1290</f>
        <v/>
      </c>
      <c r="D1290" s="9">
        <f>Share_Transactions!D1290</f>
        <v/>
      </c>
      <c r="E1290">
        <f>Share_Transactions!E1290</f>
        <v/>
      </c>
      <c r="F1290" s="10">
        <f>Share_Transactions!J1290</f>
        <v/>
      </c>
      <c r="G1290" s="10">
        <f>Share_Transactions!L1290</f>
        <v/>
      </c>
      <c r="H1290">
        <f>Share_Transactions!M1290</f>
        <v/>
      </c>
      <c r="I1290">
        <f>Share_Transactions!G1290</f>
        <v/>
      </c>
      <c r="J1290">
        <f>Share_Transactions!H1290</f>
        <v/>
      </c>
      <c r="K1290">
        <f>IF(COUNTIF(Employee_Data!$A$2:$A$2001,B1290)&gt;0,"Valid","Invalid Employee")</f>
        <v/>
      </c>
      <c r="L1290">
        <f>IF(E1290&gt;0,"Valid","Invalid Shares")</f>
        <v/>
      </c>
      <c r="M1290">
        <f>IF(G1290&gt;0,"Valid","Valid","Missing/Zero Tax")</f>
        <v/>
      </c>
      <c r="N1290">
        <f>IF(AND(K1290="Valid",L1290="Valid",M1290="Valid",O1290="Approved"),"PASS","INVESTIGATE")</f>
        <v/>
      </c>
      <c r="O1290">
        <f>IF(H1290="Approved","Approved","Review Required")</f>
        <v/>
      </c>
    </row>
    <row r="1291">
      <c r="A1291">
        <f>Share_Transactions!A1291</f>
        <v/>
      </c>
      <c r="B1291">
        <f>Share_Transactions!B1291</f>
        <v/>
      </c>
      <c r="C1291">
        <f>Share_Transactions!C1291</f>
        <v/>
      </c>
      <c r="D1291" s="9">
        <f>Share_Transactions!D1291</f>
        <v/>
      </c>
      <c r="E1291">
        <f>Share_Transactions!E1291</f>
        <v/>
      </c>
      <c r="F1291" s="10">
        <f>Share_Transactions!J1291</f>
        <v/>
      </c>
      <c r="G1291" s="10">
        <f>Share_Transactions!L1291</f>
        <v/>
      </c>
      <c r="H1291">
        <f>Share_Transactions!M1291</f>
        <v/>
      </c>
      <c r="I1291">
        <f>Share_Transactions!G1291</f>
        <v/>
      </c>
      <c r="J1291">
        <f>Share_Transactions!H1291</f>
        <v/>
      </c>
      <c r="K1291">
        <f>IF(COUNTIF(Employee_Data!$A$2:$A$2001,B1291)&gt;0,"Valid","Invalid Employee")</f>
        <v/>
      </c>
      <c r="L1291">
        <f>IF(E1291&gt;0,"Valid","Invalid Shares")</f>
        <v/>
      </c>
      <c r="M1291">
        <f>IF(G1291&gt;0,"Valid","Valid","Missing/Zero Tax")</f>
        <v/>
      </c>
      <c r="N1291">
        <f>IF(AND(K1291="Valid",L1291="Valid",M1291="Valid",O1291="Approved"),"PASS","INVESTIGATE")</f>
        <v/>
      </c>
      <c r="O1291">
        <f>IF(H1291="Approved","Approved","Review Required")</f>
        <v/>
      </c>
    </row>
    <row r="1292">
      <c r="A1292">
        <f>Share_Transactions!A1292</f>
        <v/>
      </c>
      <c r="B1292">
        <f>Share_Transactions!B1292</f>
        <v/>
      </c>
      <c r="C1292">
        <f>Share_Transactions!C1292</f>
        <v/>
      </c>
      <c r="D1292" s="9">
        <f>Share_Transactions!D1292</f>
        <v/>
      </c>
      <c r="E1292">
        <f>Share_Transactions!E1292</f>
        <v/>
      </c>
      <c r="F1292" s="10">
        <f>Share_Transactions!J1292</f>
        <v/>
      </c>
      <c r="G1292" s="10">
        <f>Share_Transactions!L1292</f>
        <v/>
      </c>
      <c r="H1292">
        <f>Share_Transactions!M1292</f>
        <v/>
      </c>
      <c r="I1292">
        <f>Share_Transactions!G1292</f>
        <v/>
      </c>
      <c r="J1292">
        <f>Share_Transactions!H1292</f>
        <v/>
      </c>
      <c r="K1292">
        <f>IF(COUNTIF(Employee_Data!$A$2:$A$2001,B1292)&gt;0,"Valid","Invalid Employee")</f>
        <v/>
      </c>
      <c r="L1292">
        <f>IF(E1292&gt;0,"Valid","Invalid Shares")</f>
        <v/>
      </c>
      <c r="M1292">
        <f>IF(G1292&gt;0,"Valid","Valid","Missing/Zero Tax")</f>
        <v/>
      </c>
      <c r="N1292">
        <f>IF(AND(K1292="Valid",L1292="Valid",M1292="Valid",O1292="Approved"),"PASS","INVESTIGATE")</f>
        <v/>
      </c>
      <c r="O1292">
        <f>IF(H1292="Approved","Approved","Review Required")</f>
        <v/>
      </c>
    </row>
    <row r="1293">
      <c r="A1293">
        <f>Share_Transactions!A1293</f>
        <v/>
      </c>
      <c r="B1293">
        <f>Share_Transactions!B1293</f>
        <v/>
      </c>
      <c r="C1293">
        <f>Share_Transactions!C1293</f>
        <v/>
      </c>
      <c r="D1293" s="9">
        <f>Share_Transactions!D1293</f>
        <v/>
      </c>
      <c r="E1293">
        <f>Share_Transactions!E1293</f>
        <v/>
      </c>
      <c r="F1293" s="10">
        <f>Share_Transactions!J1293</f>
        <v/>
      </c>
      <c r="G1293" s="10">
        <f>Share_Transactions!L1293</f>
        <v/>
      </c>
      <c r="H1293">
        <f>Share_Transactions!M1293</f>
        <v/>
      </c>
      <c r="I1293">
        <f>Share_Transactions!G1293</f>
        <v/>
      </c>
      <c r="J1293">
        <f>Share_Transactions!H1293</f>
        <v/>
      </c>
      <c r="K1293">
        <f>IF(COUNTIF(Employee_Data!$A$2:$A$2001,B1293)&gt;0,"Valid","Invalid Employee")</f>
        <v/>
      </c>
      <c r="L1293">
        <f>IF(E1293&gt;0,"Valid","Invalid Shares")</f>
        <v/>
      </c>
      <c r="M1293">
        <f>IF(G1293&gt;0,"Valid","Valid","Missing/Zero Tax")</f>
        <v/>
      </c>
      <c r="N1293">
        <f>IF(AND(K1293="Valid",L1293="Valid",M1293="Valid",O1293="Approved"),"PASS","INVESTIGATE")</f>
        <v/>
      </c>
      <c r="O1293">
        <f>IF(H1293="Approved","Approved","Review Required")</f>
        <v/>
      </c>
    </row>
    <row r="1294">
      <c r="A1294">
        <f>Share_Transactions!A1294</f>
        <v/>
      </c>
      <c r="B1294">
        <f>Share_Transactions!B1294</f>
        <v/>
      </c>
      <c r="C1294">
        <f>Share_Transactions!C1294</f>
        <v/>
      </c>
      <c r="D1294" s="9">
        <f>Share_Transactions!D1294</f>
        <v/>
      </c>
      <c r="E1294">
        <f>Share_Transactions!E1294</f>
        <v/>
      </c>
      <c r="F1294" s="10">
        <f>Share_Transactions!J1294</f>
        <v/>
      </c>
      <c r="G1294" s="10">
        <f>Share_Transactions!L1294</f>
        <v/>
      </c>
      <c r="H1294">
        <f>Share_Transactions!M1294</f>
        <v/>
      </c>
      <c r="I1294">
        <f>Share_Transactions!G1294</f>
        <v/>
      </c>
      <c r="J1294">
        <f>Share_Transactions!H1294</f>
        <v/>
      </c>
      <c r="K1294">
        <f>IF(COUNTIF(Employee_Data!$A$2:$A$2001,B1294)&gt;0,"Valid","Invalid Employee")</f>
        <v/>
      </c>
      <c r="L1294">
        <f>IF(E1294&gt;0,"Valid","Invalid Shares")</f>
        <v/>
      </c>
      <c r="M1294">
        <f>IF(G1294&gt;0,"Valid","Valid","Missing/Zero Tax")</f>
        <v/>
      </c>
      <c r="N1294">
        <f>IF(AND(K1294="Valid",L1294="Valid",M1294="Valid",O1294="Approved"),"PASS","INVESTIGATE")</f>
        <v/>
      </c>
      <c r="O1294">
        <f>IF(H1294="Approved","Approved","Review Required")</f>
        <v/>
      </c>
    </row>
    <row r="1295">
      <c r="A1295">
        <f>Share_Transactions!A1295</f>
        <v/>
      </c>
      <c r="B1295">
        <f>Share_Transactions!B1295</f>
        <v/>
      </c>
      <c r="C1295">
        <f>Share_Transactions!C1295</f>
        <v/>
      </c>
      <c r="D1295" s="9">
        <f>Share_Transactions!D1295</f>
        <v/>
      </c>
      <c r="E1295">
        <f>Share_Transactions!E1295</f>
        <v/>
      </c>
      <c r="F1295" s="10">
        <f>Share_Transactions!J1295</f>
        <v/>
      </c>
      <c r="G1295" s="10">
        <f>Share_Transactions!L1295</f>
        <v/>
      </c>
      <c r="H1295">
        <f>Share_Transactions!M1295</f>
        <v/>
      </c>
      <c r="I1295">
        <f>Share_Transactions!G1295</f>
        <v/>
      </c>
      <c r="J1295">
        <f>Share_Transactions!H1295</f>
        <v/>
      </c>
      <c r="K1295">
        <f>IF(COUNTIF(Employee_Data!$A$2:$A$2001,B1295)&gt;0,"Valid","Invalid Employee")</f>
        <v/>
      </c>
      <c r="L1295">
        <f>IF(E1295&gt;0,"Valid","Invalid Shares")</f>
        <v/>
      </c>
      <c r="M1295">
        <f>IF(G1295&gt;0,"Valid","Valid","Missing/Zero Tax")</f>
        <v/>
      </c>
      <c r="N1295">
        <f>IF(AND(K1295="Valid",L1295="Valid",M1295="Valid",O1295="Approved"),"PASS","INVESTIGATE")</f>
        <v/>
      </c>
      <c r="O1295">
        <f>IF(H1295="Approved","Approved","Review Required")</f>
        <v/>
      </c>
    </row>
    <row r="1296">
      <c r="A1296">
        <f>Share_Transactions!A1296</f>
        <v/>
      </c>
      <c r="B1296">
        <f>Share_Transactions!B1296</f>
        <v/>
      </c>
      <c r="C1296">
        <f>Share_Transactions!C1296</f>
        <v/>
      </c>
      <c r="D1296" s="9">
        <f>Share_Transactions!D1296</f>
        <v/>
      </c>
      <c r="E1296">
        <f>Share_Transactions!E1296</f>
        <v/>
      </c>
      <c r="F1296" s="10">
        <f>Share_Transactions!J1296</f>
        <v/>
      </c>
      <c r="G1296" s="10">
        <f>Share_Transactions!L1296</f>
        <v/>
      </c>
      <c r="H1296">
        <f>Share_Transactions!M1296</f>
        <v/>
      </c>
      <c r="I1296">
        <f>Share_Transactions!G1296</f>
        <v/>
      </c>
      <c r="J1296">
        <f>Share_Transactions!H1296</f>
        <v/>
      </c>
      <c r="K1296">
        <f>IF(COUNTIF(Employee_Data!$A$2:$A$2001,B1296)&gt;0,"Valid","Invalid Employee")</f>
        <v/>
      </c>
      <c r="L1296">
        <f>IF(E1296&gt;0,"Valid","Invalid Shares")</f>
        <v/>
      </c>
      <c r="M1296">
        <f>IF(G1296&gt;0,"Valid","Valid","Missing/Zero Tax")</f>
        <v/>
      </c>
      <c r="N1296">
        <f>IF(AND(K1296="Valid",L1296="Valid",M1296="Valid",O1296="Approved"),"PASS","INVESTIGATE")</f>
        <v/>
      </c>
      <c r="O1296">
        <f>IF(H1296="Approved","Approved","Review Required")</f>
        <v/>
      </c>
    </row>
    <row r="1297">
      <c r="A1297">
        <f>Share_Transactions!A1297</f>
        <v/>
      </c>
      <c r="B1297">
        <f>Share_Transactions!B1297</f>
        <v/>
      </c>
      <c r="C1297">
        <f>Share_Transactions!C1297</f>
        <v/>
      </c>
      <c r="D1297" s="9">
        <f>Share_Transactions!D1297</f>
        <v/>
      </c>
      <c r="E1297">
        <f>Share_Transactions!E1297</f>
        <v/>
      </c>
      <c r="F1297" s="10">
        <f>Share_Transactions!J1297</f>
        <v/>
      </c>
      <c r="G1297" s="10">
        <f>Share_Transactions!L1297</f>
        <v/>
      </c>
      <c r="H1297">
        <f>Share_Transactions!M1297</f>
        <v/>
      </c>
      <c r="I1297">
        <f>Share_Transactions!G1297</f>
        <v/>
      </c>
      <c r="J1297">
        <f>Share_Transactions!H1297</f>
        <v/>
      </c>
      <c r="K1297">
        <f>IF(COUNTIF(Employee_Data!$A$2:$A$2001,B1297)&gt;0,"Valid","Invalid Employee")</f>
        <v/>
      </c>
      <c r="L1297">
        <f>IF(E1297&gt;0,"Valid","Invalid Shares")</f>
        <v/>
      </c>
      <c r="M1297">
        <f>IF(G1297&gt;0,"Valid","Valid","Missing/Zero Tax")</f>
        <v/>
      </c>
      <c r="N1297">
        <f>IF(AND(K1297="Valid",L1297="Valid",M1297="Valid",O1297="Approved"),"PASS","INVESTIGATE")</f>
        <v/>
      </c>
      <c r="O1297">
        <f>IF(H1297="Approved","Approved","Review Required")</f>
        <v/>
      </c>
    </row>
    <row r="1298">
      <c r="A1298">
        <f>Share_Transactions!A1298</f>
        <v/>
      </c>
      <c r="B1298">
        <f>Share_Transactions!B1298</f>
        <v/>
      </c>
      <c r="C1298">
        <f>Share_Transactions!C1298</f>
        <v/>
      </c>
      <c r="D1298" s="9">
        <f>Share_Transactions!D1298</f>
        <v/>
      </c>
      <c r="E1298">
        <f>Share_Transactions!E1298</f>
        <v/>
      </c>
      <c r="F1298" s="10">
        <f>Share_Transactions!J1298</f>
        <v/>
      </c>
      <c r="G1298" s="10">
        <f>Share_Transactions!L1298</f>
        <v/>
      </c>
      <c r="H1298">
        <f>Share_Transactions!M1298</f>
        <v/>
      </c>
      <c r="I1298">
        <f>Share_Transactions!G1298</f>
        <v/>
      </c>
      <c r="J1298">
        <f>Share_Transactions!H1298</f>
        <v/>
      </c>
      <c r="K1298">
        <f>IF(COUNTIF(Employee_Data!$A$2:$A$2001,B1298)&gt;0,"Valid","Invalid Employee")</f>
        <v/>
      </c>
      <c r="L1298">
        <f>IF(E1298&gt;0,"Valid","Invalid Shares")</f>
        <v/>
      </c>
      <c r="M1298">
        <f>IF(G1298&gt;0,"Valid","Valid","Missing/Zero Tax")</f>
        <v/>
      </c>
      <c r="N1298">
        <f>IF(AND(K1298="Valid",L1298="Valid",M1298="Valid",O1298="Approved"),"PASS","INVESTIGATE")</f>
        <v/>
      </c>
      <c r="O1298">
        <f>IF(H1298="Approved","Approved","Review Required")</f>
        <v/>
      </c>
    </row>
    <row r="1299">
      <c r="A1299">
        <f>Share_Transactions!A1299</f>
        <v/>
      </c>
      <c r="B1299">
        <f>Share_Transactions!B1299</f>
        <v/>
      </c>
      <c r="C1299">
        <f>Share_Transactions!C1299</f>
        <v/>
      </c>
      <c r="D1299" s="9">
        <f>Share_Transactions!D1299</f>
        <v/>
      </c>
      <c r="E1299">
        <f>Share_Transactions!E1299</f>
        <v/>
      </c>
      <c r="F1299" s="10">
        <f>Share_Transactions!J1299</f>
        <v/>
      </c>
      <c r="G1299" s="10">
        <f>Share_Transactions!L1299</f>
        <v/>
      </c>
      <c r="H1299">
        <f>Share_Transactions!M1299</f>
        <v/>
      </c>
      <c r="I1299">
        <f>Share_Transactions!G1299</f>
        <v/>
      </c>
      <c r="J1299">
        <f>Share_Transactions!H1299</f>
        <v/>
      </c>
      <c r="K1299">
        <f>IF(COUNTIF(Employee_Data!$A$2:$A$2001,B1299)&gt;0,"Valid","Invalid Employee")</f>
        <v/>
      </c>
      <c r="L1299">
        <f>IF(E1299&gt;0,"Valid","Invalid Shares")</f>
        <v/>
      </c>
      <c r="M1299">
        <f>IF(G1299&gt;0,"Valid","Valid","Missing/Zero Tax")</f>
        <v/>
      </c>
      <c r="N1299">
        <f>IF(AND(K1299="Valid",L1299="Valid",M1299="Valid",O1299="Approved"),"PASS","INVESTIGATE")</f>
        <v/>
      </c>
      <c r="O1299">
        <f>IF(H1299="Approved","Approved","Review Required")</f>
        <v/>
      </c>
    </row>
    <row r="1300">
      <c r="A1300">
        <f>Share_Transactions!A1300</f>
        <v/>
      </c>
      <c r="B1300">
        <f>Share_Transactions!B1300</f>
        <v/>
      </c>
      <c r="C1300">
        <f>Share_Transactions!C1300</f>
        <v/>
      </c>
      <c r="D1300" s="9">
        <f>Share_Transactions!D1300</f>
        <v/>
      </c>
      <c r="E1300">
        <f>Share_Transactions!E1300</f>
        <v/>
      </c>
      <c r="F1300" s="10">
        <f>Share_Transactions!J1300</f>
        <v/>
      </c>
      <c r="G1300" s="10">
        <f>Share_Transactions!L1300</f>
        <v/>
      </c>
      <c r="H1300">
        <f>Share_Transactions!M1300</f>
        <v/>
      </c>
      <c r="I1300">
        <f>Share_Transactions!G1300</f>
        <v/>
      </c>
      <c r="J1300">
        <f>Share_Transactions!H1300</f>
        <v/>
      </c>
      <c r="K1300">
        <f>IF(COUNTIF(Employee_Data!$A$2:$A$2001,B1300)&gt;0,"Valid","Invalid Employee")</f>
        <v/>
      </c>
      <c r="L1300">
        <f>IF(E1300&gt;0,"Valid","Invalid Shares")</f>
        <v/>
      </c>
      <c r="M1300">
        <f>IF(G1300&gt;0,"Valid","Valid","Missing/Zero Tax")</f>
        <v/>
      </c>
      <c r="N1300">
        <f>IF(AND(K1300="Valid",L1300="Valid",M1300="Valid",O1300="Approved"),"PASS","INVESTIGATE")</f>
        <v/>
      </c>
      <c r="O1300">
        <f>IF(H1300="Approved","Approved","Review Required")</f>
        <v/>
      </c>
    </row>
    <row r="1301">
      <c r="A1301">
        <f>Share_Transactions!A1301</f>
        <v/>
      </c>
      <c r="B1301">
        <f>Share_Transactions!B1301</f>
        <v/>
      </c>
      <c r="C1301">
        <f>Share_Transactions!C1301</f>
        <v/>
      </c>
      <c r="D1301" s="9">
        <f>Share_Transactions!D1301</f>
        <v/>
      </c>
      <c r="E1301">
        <f>Share_Transactions!E1301</f>
        <v/>
      </c>
      <c r="F1301" s="10">
        <f>Share_Transactions!J1301</f>
        <v/>
      </c>
      <c r="G1301" s="10">
        <f>Share_Transactions!L1301</f>
        <v/>
      </c>
      <c r="H1301">
        <f>Share_Transactions!M1301</f>
        <v/>
      </c>
      <c r="I1301">
        <f>Share_Transactions!G1301</f>
        <v/>
      </c>
      <c r="J1301">
        <f>Share_Transactions!H1301</f>
        <v/>
      </c>
      <c r="K1301">
        <f>IF(COUNTIF(Employee_Data!$A$2:$A$2001,B1301)&gt;0,"Valid","Invalid Employee")</f>
        <v/>
      </c>
      <c r="L1301">
        <f>IF(E1301&gt;0,"Valid","Invalid Shares")</f>
        <v/>
      </c>
      <c r="M1301">
        <f>IF(G1301&gt;0,"Valid","Valid","Missing/Zero Tax")</f>
        <v/>
      </c>
      <c r="N1301">
        <f>IF(AND(K1301="Valid",L1301="Valid",M1301="Valid",O1301="Approved"),"PASS","INVESTIGATE")</f>
        <v/>
      </c>
      <c r="O1301">
        <f>IF(H1301="Approved","Approved","Review Required")</f>
        <v/>
      </c>
    </row>
    <row r="1302">
      <c r="A1302">
        <f>Share_Transactions!A1302</f>
        <v/>
      </c>
      <c r="B1302">
        <f>Share_Transactions!B1302</f>
        <v/>
      </c>
      <c r="C1302">
        <f>Share_Transactions!C1302</f>
        <v/>
      </c>
      <c r="D1302" s="9">
        <f>Share_Transactions!D1302</f>
        <v/>
      </c>
      <c r="E1302">
        <f>Share_Transactions!E1302</f>
        <v/>
      </c>
      <c r="F1302" s="10">
        <f>Share_Transactions!J1302</f>
        <v/>
      </c>
      <c r="G1302" s="10">
        <f>Share_Transactions!L1302</f>
        <v/>
      </c>
      <c r="H1302">
        <f>Share_Transactions!M1302</f>
        <v/>
      </c>
      <c r="I1302">
        <f>Share_Transactions!G1302</f>
        <v/>
      </c>
      <c r="J1302">
        <f>Share_Transactions!H1302</f>
        <v/>
      </c>
      <c r="K1302">
        <f>IF(COUNTIF(Employee_Data!$A$2:$A$2001,B1302)&gt;0,"Valid","Invalid Employee")</f>
        <v/>
      </c>
      <c r="L1302">
        <f>IF(E1302&gt;0,"Valid","Invalid Shares")</f>
        <v/>
      </c>
      <c r="M1302">
        <f>IF(G1302&gt;0,"Valid","Valid","Missing/Zero Tax")</f>
        <v/>
      </c>
      <c r="N1302">
        <f>IF(AND(K1302="Valid",L1302="Valid",M1302="Valid",O1302="Approved"),"PASS","INVESTIGATE")</f>
        <v/>
      </c>
      <c r="O1302">
        <f>IF(H1302="Approved","Approved","Review Required")</f>
        <v/>
      </c>
    </row>
    <row r="1303">
      <c r="A1303">
        <f>Share_Transactions!A1303</f>
        <v/>
      </c>
      <c r="B1303">
        <f>Share_Transactions!B1303</f>
        <v/>
      </c>
      <c r="C1303">
        <f>Share_Transactions!C1303</f>
        <v/>
      </c>
      <c r="D1303" s="9">
        <f>Share_Transactions!D1303</f>
        <v/>
      </c>
      <c r="E1303">
        <f>Share_Transactions!E1303</f>
        <v/>
      </c>
      <c r="F1303" s="10">
        <f>Share_Transactions!J1303</f>
        <v/>
      </c>
      <c r="G1303" s="10">
        <f>Share_Transactions!L1303</f>
        <v/>
      </c>
      <c r="H1303">
        <f>Share_Transactions!M1303</f>
        <v/>
      </c>
      <c r="I1303">
        <f>Share_Transactions!G1303</f>
        <v/>
      </c>
      <c r="J1303">
        <f>Share_Transactions!H1303</f>
        <v/>
      </c>
      <c r="K1303">
        <f>IF(COUNTIF(Employee_Data!$A$2:$A$2001,B1303)&gt;0,"Valid","Invalid Employee")</f>
        <v/>
      </c>
      <c r="L1303">
        <f>IF(E1303&gt;0,"Valid","Invalid Shares")</f>
        <v/>
      </c>
      <c r="M1303">
        <f>IF(G1303&gt;0,"Valid","Valid","Missing/Zero Tax")</f>
        <v/>
      </c>
      <c r="N1303">
        <f>IF(AND(K1303="Valid",L1303="Valid",M1303="Valid",O1303="Approved"),"PASS","INVESTIGATE")</f>
        <v/>
      </c>
      <c r="O1303">
        <f>IF(H1303="Approved","Approved","Review Required")</f>
        <v/>
      </c>
    </row>
    <row r="1304">
      <c r="A1304">
        <f>Share_Transactions!A1304</f>
        <v/>
      </c>
      <c r="B1304">
        <f>Share_Transactions!B1304</f>
        <v/>
      </c>
      <c r="C1304">
        <f>Share_Transactions!C1304</f>
        <v/>
      </c>
      <c r="D1304" s="9">
        <f>Share_Transactions!D1304</f>
        <v/>
      </c>
      <c r="E1304">
        <f>Share_Transactions!E1304</f>
        <v/>
      </c>
      <c r="F1304" s="10">
        <f>Share_Transactions!J1304</f>
        <v/>
      </c>
      <c r="G1304" s="10">
        <f>Share_Transactions!L1304</f>
        <v/>
      </c>
      <c r="H1304">
        <f>Share_Transactions!M1304</f>
        <v/>
      </c>
      <c r="I1304">
        <f>Share_Transactions!G1304</f>
        <v/>
      </c>
      <c r="J1304">
        <f>Share_Transactions!H1304</f>
        <v/>
      </c>
      <c r="K1304">
        <f>IF(COUNTIF(Employee_Data!$A$2:$A$2001,B1304)&gt;0,"Valid","Invalid Employee")</f>
        <v/>
      </c>
      <c r="L1304">
        <f>IF(E1304&gt;0,"Valid","Invalid Shares")</f>
        <v/>
      </c>
      <c r="M1304">
        <f>IF(G1304&gt;0,"Valid","Valid","Missing/Zero Tax")</f>
        <v/>
      </c>
      <c r="N1304">
        <f>IF(AND(K1304="Valid",L1304="Valid",M1304="Valid",O1304="Approved"),"PASS","INVESTIGATE")</f>
        <v/>
      </c>
      <c r="O1304">
        <f>IF(H1304="Approved","Approved","Review Required")</f>
        <v/>
      </c>
    </row>
    <row r="1305">
      <c r="A1305">
        <f>Share_Transactions!A1305</f>
        <v/>
      </c>
      <c r="B1305">
        <f>Share_Transactions!B1305</f>
        <v/>
      </c>
      <c r="C1305">
        <f>Share_Transactions!C1305</f>
        <v/>
      </c>
      <c r="D1305" s="9">
        <f>Share_Transactions!D1305</f>
        <v/>
      </c>
      <c r="E1305">
        <f>Share_Transactions!E1305</f>
        <v/>
      </c>
      <c r="F1305" s="10">
        <f>Share_Transactions!J1305</f>
        <v/>
      </c>
      <c r="G1305" s="10">
        <f>Share_Transactions!L1305</f>
        <v/>
      </c>
      <c r="H1305">
        <f>Share_Transactions!M1305</f>
        <v/>
      </c>
      <c r="I1305">
        <f>Share_Transactions!G1305</f>
        <v/>
      </c>
      <c r="J1305">
        <f>Share_Transactions!H1305</f>
        <v/>
      </c>
      <c r="K1305">
        <f>IF(COUNTIF(Employee_Data!$A$2:$A$2001,B1305)&gt;0,"Valid","Invalid Employee")</f>
        <v/>
      </c>
      <c r="L1305">
        <f>IF(E1305&gt;0,"Valid","Invalid Shares")</f>
        <v/>
      </c>
      <c r="M1305">
        <f>IF(G1305&gt;0,"Valid","Valid","Missing/Zero Tax")</f>
        <v/>
      </c>
      <c r="N1305">
        <f>IF(AND(K1305="Valid",L1305="Valid",M1305="Valid",O1305="Approved"),"PASS","INVESTIGATE")</f>
        <v/>
      </c>
      <c r="O1305">
        <f>IF(H1305="Approved","Approved","Review Required")</f>
        <v/>
      </c>
    </row>
    <row r="1306">
      <c r="A1306">
        <f>Share_Transactions!A1306</f>
        <v/>
      </c>
      <c r="B1306">
        <f>Share_Transactions!B1306</f>
        <v/>
      </c>
      <c r="C1306">
        <f>Share_Transactions!C1306</f>
        <v/>
      </c>
      <c r="D1306" s="9">
        <f>Share_Transactions!D1306</f>
        <v/>
      </c>
      <c r="E1306">
        <f>Share_Transactions!E1306</f>
        <v/>
      </c>
      <c r="F1306" s="10">
        <f>Share_Transactions!J1306</f>
        <v/>
      </c>
      <c r="G1306" s="10">
        <f>Share_Transactions!L1306</f>
        <v/>
      </c>
      <c r="H1306">
        <f>Share_Transactions!M1306</f>
        <v/>
      </c>
      <c r="I1306">
        <f>Share_Transactions!G1306</f>
        <v/>
      </c>
      <c r="J1306">
        <f>Share_Transactions!H1306</f>
        <v/>
      </c>
      <c r="K1306">
        <f>IF(COUNTIF(Employee_Data!$A$2:$A$2001,B1306)&gt;0,"Valid","Invalid Employee")</f>
        <v/>
      </c>
      <c r="L1306">
        <f>IF(E1306&gt;0,"Valid","Invalid Shares")</f>
        <v/>
      </c>
      <c r="M1306">
        <f>IF(G1306&gt;0,"Valid","Valid","Missing/Zero Tax")</f>
        <v/>
      </c>
      <c r="N1306">
        <f>IF(AND(K1306="Valid",L1306="Valid",M1306="Valid",O1306="Approved"),"PASS","INVESTIGATE")</f>
        <v/>
      </c>
      <c r="O1306">
        <f>IF(H1306="Approved","Approved","Review Required")</f>
        <v/>
      </c>
    </row>
    <row r="1307">
      <c r="A1307">
        <f>Share_Transactions!A1307</f>
        <v/>
      </c>
      <c r="B1307">
        <f>Share_Transactions!B1307</f>
        <v/>
      </c>
      <c r="C1307">
        <f>Share_Transactions!C1307</f>
        <v/>
      </c>
      <c r="D1307" s="9">
        <f>Share_Transactions!D1307</f>
        <v/>
      </c>
      <c r="E1307">
        <f>Share_Transactions!E1307</f>
        <v/>
      </c>
      <c r="F1307" s="10">
        <f>Share_Transactions!J1307</f>
        <v/>
      </c>
      <c r="G1307" s="10">
        <f>Share_Transactions!L1307</f>
        <v/>
      </c>
      <c r="H1307">
        <f>Share_Transactions!M1307</f>
        <v/>
      </c>
      <c r="I1307">
        <f>Share_Transactions!G1307</f>
        <v/>
      </c>
      <c r="J1307">
        <f>Share_Transactions!H1307</f>
        <v/>
      </c>
      <c r="K1307">
        <f>IF(COUNTIF(Employee_Data!$A$2:$A$2001,B1307)&gt;0,"Valid","Invalid Employee")</f>
        <v/>
      </c>
      <c r="L1307">
        <f>IF(E1307&gt;0,"Valid","Invalid Shares")</f>
        <v/>
      </c>
      <c r="M1307">
        <f>IF(G1307&gt;0,"Valid","Valid","Missing/Zero Tax")</f>
        <v/>
      </c>
      <c r="N1307">
        <f>IF(AND(K1307="Valid",L1307="Valid",M1307="Valid",O1307="Approved"),"PASS","INVESTIGATE")</f>
        <v/>
      </c>
      <c r="O1307">
        <f>IF(H1307="Approved","Approved","Review Required")</f>
        <v/>
      </c>
    </row>
    <row r="1308">
      <c r="A1308">
        <f>Share_Transactions!A1308</f>
        <v/>
      </c>
      <c r="B1308">
        <f>Share_Transactions!B1308</f>
        <v/>
      </c>
      <c r="C1308">
        <f>Share_Transactions!C1308</f>
        <v/>
      </c>
      <c r="D1308" s="9">
        <f>Share_Transactions!D1308</f>
        <v/>
      </c>
      <c r="E1308">
        <f>Share_Transactions!E1308</f>
        <v/>
      </c>
      <c r="F1308" s="10">
        <f>Share_Transactions!J1308</f>
        <v/>
      </c>
      <c r="G1308" s="10">
        <f>Share_Transactions!L1308</f>
        <v/>
      </c>
      <c r="H1308">
        <f>Share_Transactions!M1308</f>
        <v/>
      </c>
      <c r="I1308">
        <f>Share_Transactions!G1308</f>
        <v/>
      </c>
      <c r="J1308">
        <f>Share_Transactions!H1308</f>
        <v/>
      </c>
      <c r="K1308">
        <f>IF(COUNTIF(Employee_Data!$A$2:$A$2001,B1308)&gt;0,"Valid","Invalid Employee")</f>
        <v/>
      </c>
      <c r="L1308">
        <f>IF(E1308&gt;0,"Valid","Invalid Shares")</f>
        <v/>
      </c>
      <c r="M1308">
        <f>IF(G1308&gt;0,"Valid","Valid","Missing/Zero Tax")</f>
        <v/>
      </c>
      <c r="N1308">
        <f>IF(AND(K1308="Valid",L1308="Valid",M1308="Valid",O1308="Approved"),"PASS","INVESTIGATE")</f>
        <v/>
      </c>
      <c r="O1308">
        <f>IF(H1308="Approved","Approved","Review Required")</f>
        <v/>
      </c>
    </row>
    <row r="1309">
      <c r="A1309">
        <f>Share_Transactions!A1309</f>
        <v/>
      </c>
      <c r="B1309">
        <f>Share_Transactions!B1309</f>
        <v/>
      </c>
      <c r="C1309">
        <f>Share_Transactions!C1309</f>
        <v/>
      </c>
      <c r="D1309" s="9">
        <f>Share_Transactions!D1309</f>
        <v/>
      </c>
      <c r="E1309">
        <f>Share_Transactions!E1309</f>
        <v/>
      </c>
      <c r="F1309" s="10">
        <f>Share_Transactions!J1309</f>
        <v/>
      </c>
      <c r="G1309" s="10">
        <f>Share_Transactions!L1309</f>
        <v/>
      </c>
      <c r="H1309">
        <f>Share_Transactions!M1309</f>
        <v/>
      </c>
      <c r="I1309">
        <f>Share_Transactions!G1309</f>
        <v/>
      </c>
      <c r="J1309">
        <f>Share_Transactions!H1309</f>
        <v/>
      </c>
      <c r="K1309">
        <f>IF(COUNTIF(Employee_Data!$A$2:$A$2001,B1309)&gt;0,"Valid","Invalid Employee")</f>
        <v/>
      </c>
      <c r="L1309">
        <f>IF(E1309&gt;0,"Valid","Invalid Shares")</f>
        <v/>
      </c>
      <c r="M1309">
        <f>IF(G1309&gt;0,"Valid","Valid","Missing/Zero Tax")</f>
        <v/>
      </c>
      <c r="N1309">
        <f>IF(AND(K1309="Valid",L1309="Valid",M1309="Valid",O1309="Approved"),"PASS","INVESTIGATE")</f>
        <v/>
      </c>
      <c r="O1309">
        <f>IF(H1309="Approved","Approved","Review Required")</f>
        <v/>
      </c>
    </row>
    <row r="1310">
      <c r="A1310">
        <f>Share_Transactions!A1310</f>
        <v/>
      </c>
      <c r="B1310">
        <f>Share_Transactions!B1310</f>
        <v/>
      </c>
      <c r="C1310">
        <f>Share_Transactions!C1310</f>
        <v/>
      </c>
      <c r="D1310" s="9">
        <f>Share_Transactions!D1310</f>
        <v/>
      </c>
      <c r="E1310">
        <f>Share_Transactions!E1310</f>
        <v/>
      </c>
      <c r="F1310" s="10">
        <f>Share_Transactions!J1310</f>
        <v/>
      </c>
      <c r="G1310" s="10">
        <f>Share_Transactions!L1310</f>
        <v/>
      </c>
      <c r="H1310">
        <f>Share_Transactions!M1310</f>
        <v/>
      </c>
      <c r="I1310">
        <f>Share_Transactions!G1310</f>
        <v/>
      </c>
      <c r="J1310">
        <f>Share_Transactions!H1310</f>
        <v/>
      </c>
      <c r="K1310">
        <f>IF(COUNTIF(Employee_Data!$A$2:$A$2001,B1310)&gt;0,"Valid","Invalid Employee")</f>
        <v/>
      </c>
      <c r="L1310">
        <f>IF(E1310&gt;0,"Valid","Invalid Shares")</f>
        <v/>
      </c>
      <c r="M1310">
        <f>IF(G1310&gt;0,"Valid","Valid","Missing/Zero Tax")</f>
        <v/>
      </c>
      <c r="N1310">
        <f>IF(AND(K1310="Valid",L1310="Valid",M1310="Valid",O1310="Approved"),"PASS","INVESTIGATE")</f>
        <v/>
      </c>
      <c r="O1310">
        <f>IF(H1310="Approved","Approved","Review Required")</f>
        <v/>
      </c>
    </row>
    <row r="1311">
      <c r="A1311">
        <f>Share_Transactions!A1311</f>
        <v/>
      </c>
      <c r="B1311">
        <f>Share_Transactions!B1311</f>
        <v/>
      </c>
      <c r="C1311">
        <f>Share_Transactions!C1311</f>
        <v/>
      </c>
      <c r="D1311" s="9">
        <f>Share_Transactions!D1311</f>
        <v/>
      </c>
      <c r="E1311">
        <f>Share_Transactions!E1311</f>
        <v/>
      </c>
      <c r="F1311" s="10">
        <f>Share_Transactions!J1311</f>
        <v/>
      </c>
      <c r="G1311" s="10">
        <f>Share_Transactions!L1311</f>
        <v/>
      </c>
      <c r="H1311">
        <f>Share_Transactions!M1311</f>
        <v/>
      </c>
      <c r="I1311">
        <f>Share_Transactions!G1311</f>
        <v/>
      </c>
      <c r="J1311">
        <f>Share_Transactions!H1311</f>
        <v/>
      </c>
      <c r="K1311">
        <f>IF(COUNTIF(Employee_Data!$A$2:$A$2001,B1311)&gt;0,"Valid","Invalid Employee")</f>
        <v/>
      </c>
      <c r="L1311">
        <f>IF(E1311&gt;0,"Valid","Invalid Shares")</f>
        <v/>
      </c>
      <c r="M1311">
        <f>IF(G1311&gt;0,"Valid","Valid","Missing/Zero Tax")</f>
        <v/>
      </c>
      <c r="N1311">
        <f>IF(AND(K1311="Valid",L1311="Valid",M1311="Valid",O1311="Approved"),"PASS","INVESTIGATE")</f>
        <v/>
      </c>
      <c r="O1311">
        <f>IF(H1311="Approved","Approved","Review Required")</f>
        <v/>
      </c>
    </row>
    <row r="1312">
      <c r="A1312">
        <f>Share_Transactions!A1312</f>
        <v/>
      </c>
      <c r="B1312">
        <f>Share_Transactions!B1312</f>
        <v/>
      </c>
      <c r="C1312">
        <f>Share_Transactions!C1312</f>
        <v/>
      </c>
      <c r="D1312" s="9">
        <f>Share_Transactions!D1312</f>
        <v/>
      </c>
      <c r="E1312">
        <f>Share_Transactions!E1312</f>
        <v/>
      </c>
      <c r="F1312" s="10">
        <f>Share_Transactions!J1312</f>
        <v/>
      </c>
      <c r="G1312" s="10">
        <f>Share_Transactions!L1312</f>
        <v/>
      </c>
      <c r="H1312">
        <f>Share_Transactions!M1312</f>
        <v/>
      </c>
      <c r="I1312">
        <f>Share_Transactions!G1312</f>
        <v/>
      </c>
      <c r="J1312">
        <f>Share_Transactions!H1312</f>
        <v/>
      </c>
      <c r="K1312">
        <f>IF(COUNTIF(Employee_Data!$A$2:$A$2001,B1312)&gt;0,"Valid","Invalid Employee")</f>
        <v/>
      </c>
      <c r="L1312">
        <f>IF(E1312&gt;0,"Valid","Invalid Shares")</f>
        <v/>
      </c>
      <c r="M1312">
        <f>IF(G1312&gt;0,"Valid","Valid","Missing/Zero Tax")</f>
        <v/>
      </c>
      <c r="N1312">
        <f>IF(AND(K1312="Valid",L1312="Valid",M1312="Valid",O1312="Approved"),"PASS","INVESTIGATE")</f>
        <v/>
      </c>
      <c r="O1312">
        <f>IF(H1312="Approved","Approved","Review Required")</f>
        <v/>
      </c>
    </row>
    <row r="1313">
      <c r="A1313">
        <f>Share_Transactions!A1313</f>
        <v/>
      </c>
      <c r="B1313">
        <f>Share_Transactions!B1313</f>
        <v/>
      </c>
      <c r="C1313">
        <f>Share_Transactions!C1313</f>
        <v/>
      </c>
      <c r="D1313" s="9">
        <f>Share_Transactions!D1313</f>
        <v/>
      </c>
      <c r="E1313">
        <f>Share_Transactions!E1313</f>
        <v/>
      </c>
      <c r="F1313" s="10">
        <f>Share_Transactions!J1313</f>
        <v/>
      </c>
      <c r="G1313" s="10">
        <f>Share_Transactions!L1313</f>
        <v/>
      </c>
      <c r="H1313">
        <f>Share_Transactions!M1313</f>
        <v/>
      </c>
      <c r="I1313">
        <f>Share_Transactions!G1313</f>
        <v/>
      </c>
      <c r="J1313">
        <f>Share_Transactions!H1313</f>
        <v/>
      </c>
      <c r="K1313">
        <f>IF(COUNTIF(Employee_Data!$A$2:$A$2001,B1313)&gt;0,"Valid","Invalid Employee")</f>
        <v/>
      </c>
      <c r="L1313">
        <f>IF(E1313&gt;0,"Valid","Invalid Shares")</f>
        <v/>
      </c>
      <c r="M1313">
        <f>IF(G1313&gt;0,"Valid","Valid","Missing/Zero Tax")</f>
        <v/>
      </c>
      <c r="N1313">
        <f>IF(AND(K1313="Valid",L1313="Valid",M1313="Valid",O1313="Approved"),"PASS","INVESTIGATE")</f>
        <v/>
      </c>
      <c r="O1313">
        <f>IF(H1313="Approved","Approved","Review Required")</f>
        <v/>
      </c>
    </row>
    <row r="1314">
      <c r="A1314">
        <f>Share_Transactions!A1314</f>
        <v/>
      </c>
      <c r="B1314">
        <f>Share_Transactions!B1314</f>
        <v/>
      </c>
      <c r="C1314">
        <f>Share_Transactions!C1314</f>
        <v/>
      </c>
      <c r="D1314" s="9">
        <f>Share_Transactions!D1314</f>
        <v/>
      </c>
      <c r="E1314">
        <f>Share_Transactions!E1314</f>
        <v/>
      </c>
      <c r="F1314" s="10">
        <f>Share_Transactions!J1314</f>
        <v/>
      </c>
      <c r="G1314" s="10">
        <f>Share_Transactions!L1314</f>
        <v/>
      </c>
      <c r="H1314">
        <f>Share_Transactions!M1314</f>
        <v/>
      </c>
      <c r="I1314">
        <f>Share_Transactions!G1314</f>
        <v/>
      </c>
      <c r="J1314">
        <f>Share_Transactions!H1314</f>
        <v/>
      </c>
      <c r="K1314">
        <f>IF(COUNTIF(Employee_Data!$A$2:$A$2001,B1314)&gt;0,"Valid","Invalid Employee")</f>
        <v/>
      </c>
      <c r="L1314">
        <f>IF(E1314&gt;0,"Valid","Invalid Shares")</f>
        <v/>
      </c>
      <c r="M1314">
        <f>IF(G1314&gt;0,"Valid","Valid","Missing/Zero Tax")</f>
        <v/>
      </c>
      <c r="N1314">
        <f>IF(AND(K1314="Valid",L1314="Valid",M1314="Valid",O1314="Approved"),"PASS","INVESTIGATE")</f>
        <v/>
      </c>
      <c r="O1314">
        <f>IF(H1314="Approved","Approved","Review Required")</f>
        <v/>
      </c>
    </row>
    <row r="1315">
      <c r="A1315">
        <f>Share_Transactions!A1315</f>
        <v/>
      </c>
      <c r="B1315">
        <f>Share_Transactions!B1315</f>
        <v/>
      </c>
      <c r="C1315">
        <f>Share_Transactions!C1315</f>
        <v/>
      </c>
      <c r="D1315" s="9">
        <f>Share_Transactions!D1315</f>
        <v/>
      </c>
      <c r="E1315">
        <f>Share_Transactions!E1315</f>
        <v/>
      </c>
      <c r="F1315" s="10">
        <f>Share_Transactions!J1315</f>
        <v/>
      </c>
      <c r="G1315" s="10">
        <f>Share_Transactions!L1315</f>
        <v/>
      </c>
      <c r="H1315">
        <f>Share_Transactions!M1315</f>
        <v/>
      </c>
      <c r="I1315">
        <f>Share_Transactions!G1315</f>
        <v/>
      </c>
      <c r="J1315">
        <f>Share_Transactions!H1315</f>
        <v/>
      </c>
      <c r="K1315">
        <f>IF(COUNTIF(Employee_Data!$A$2:$A$2001,B1315)&gt;0,"Valid","Invalid Employee")</f>
        <v/>
      </c>
      <c r="L1315">
        <f>IF(E1315&gt;0,"Valid","Invalid Shares")</f>
        <v/>
      </c>
      <c r="M1315">
        <f>IF(G1315&gt;0,"Valid","Valid","Missing/Zero Tax")</f>
        <v/>
      </c>
      <c r="N1315">
        <f>IF(AND(K1315="Valid",L1315="Valid",M1315="Valid",O1315="Approved"),"PASS","INVESTIGATE")</f>
        <v/>
      </c>
      <c r="O1315">
        <f>IF(H1315="Approved","Approved","Review Required")</f>
        <v/>
      </c>
    </row>
    <row r="1316">
      <c r="A1316">
        <f>Share_Transactions!A1316</f>
        <v/>
      </c>
      <c r="B1316">
        <f>Share_Transactions!B1316</f>
        <v/>
      </c>
      <c r="C1316">
        <f>Share_Transactions!C1316</f>
        <v/>
      </c>
      <c r="D1316" s="9">
        <f>Share_Transactions!D1316</f>
        <v/>
      </c>
      <c r="E1316">
        <f>Share_Transactions!E1316</f>
        <v/>
      </c>
      <c r="F1316" s="10">
        <f>Share_Transactions!J1316</f>
        <v/>
      </c>
      <c r="G1316" s="10">
        <f>Share_Transactions!L1316</f>
        <v/>
      </c>
      <c r="H1316">
        <f>Share_Transactions!M1316</f>
        <v/>
      </c>
      <c r="I1316">
        <f>Share_Transactions!G1316</f>
        <v/>
      </c>
      <c r="J1316">
        <f>Share_Transactions!H1316</f>
        <v/>
      </c>
      <c r="K1316">
        <f>IF(COUNTIF(Employee_Data!$A$2:$A$2001,B1316)&gt;0,"Valid","Invalid Employee")</f>
        <v/>
      </c>
      <c r="L1316">
        <f>IF(E1316&gt;0,"Valid","Invalid Shares")</f>
        <v/>
      </c>
      <c r="M1316">
        <f>IF(G1316&gt;0,"Valid","Valid","Missing/Zero Tax")</f>
        <v/>
      </c>
      <c r="N1316">
        <f>IF(AND(K1316="Valid",L1316="Valid",M1316="Valid",O1316="Approved"),"PASS","INVESTIGATE")</f>
        <v/>
      </c>
      <c r="O1316">
        <f>IF(H1316="Approved","Approved","Review Required")</f>
        <v/>
      </c>
    </row>
    <row r="1317">
      <c r="A1317">
        <f>Share_Transactions!A1317</f>
        <v/>
      </c>
      <c r="B1317">
        <f>Share_Transactions!B1317</f>
        <v/>
      </c>
      <c r="C1317">
        <f>Share_Transactions!C1317</f>
        <v/>
      </c>
      <c r="D1317" s="9">
        <f>Share_Transactions!D1317</f>
        <v/>
      </c>
      <c r="E1317">
        <f>Share_Transactions!E1317</f>
        <v/>
      </c>
      <c r="F1317" s="10">
        <f>Share_Transactions!J1317</f>
        <v/>
      </c>
      <c r="G1317" s="10">
        <f>Share_Transactions!L1317</f>
        <v/>
      </c>
      <c r="H1317">
        <f>Share_Transactions!M1317</f>
        <v/>
      </c>
      <c r="I1317">
        <f>Share_Transactions!G1317</f>
        <v/>
      </c>
      <c r="J1317">
        <f>Share_Transactions!H1317</f>
        <v/>
      </c>
      <c r="K1317">
        <f>IF(COUNTIF(Employee_Data!$A$2:$A$2001,B1317)&gt;0,"Valid","Invalid Employee")</f>
        <v/>
      </c>
      <c r="L1317">
        <f>IF(E1317&gt;0,"Valid","Invalid Shares")</f>
        <v/>
      </c>
      <c r="M1317">
        <f>IF(G1317&gt;0,"Valid","Valid","Missing/Zero Tax")</f>
        <v/>
      </c>
      <c r="N1317">
        <f>IF(AND(K1317="Valid",L1317="Valid",M1317="Valid",O1317="Approved"),"PASS","INVESTIGATE")</f>
        <v/>
      </c>
      <c r="O1317">
        <f>IF(H1317="Approved","Approved","Review Required")</f>
        <v/>
      </c>
    </row>
    <row r="1318">
      <c r="A1318">
        <f>Share_Transactions!A1318</f>
        <v/>
      </c>
      <c r="B1318">
        <f>Share_Transactions!B1318</f>
        <v/>
      </c>
      <c r="C1318">
        <f>Share_Transactions!C1318</f>
        <v/>
      </c>
      <c r="D1318" s="9">
        <f>Share_Transactions!D1318</f>
        <v/>
      </c>
      <c r="E1318">
        <f>Share_Transactions!E1318</f>
        <v/>
      </c>
      <c r="F1318" s="10">
        <f>Share_Transactions!J1318</f>
        <v/>
      </c>
      <c r="G1318" s="10">
        <f>Share_Transactions!L1318</f>
        <v/>
      </c>
      <c r="H1318">
        <f>Share_Transactions!M1318</f>
        <v/>
      </c>
      <c r="I1318">
        <f>Share_Transactions!G1318</f>
        <v/>
      </c>
      <c r="J1318">
        <f>Share_Transactions!H1318</f>
        <v/>
      </c>
      <c r="K1318">
        <f>IF(COUNTIF(Employee_Data!$A$2:$A$2001,B1318)&gt;0,"Valid","Invalid Employee")</f>
        <v/>
      </c>
      <c r="L1318">
        <f>IF(E1318&gt;0,"Valid","Invalid Shares")</f>
        <v/>
      </c>
      <c r="M1318">
        <f>IF(G1318&gt;0,"Valid","Valid","Missing/Zero Tax")</f>
        <v/>
      </c>
      <c r="N1318">
        <f>IF(AND(K1318="Valid",L1318="Valid",M1318="Valid",O1318="Approved"),"PASS","INVESTIGATE")</f>
        <v/>
      </c>
      <c r="O1318">
        <f>IF(H1318="Approved","Approved","Review Required")</f>
        <v/>
      </c>
    </row>
    <row r="1319">
      <c r="A1319">
        <f>Share_Transactions!A1319</f>
        <v/>
      </c>
      <c r="B1319">
        <f>Share_Transactions!B1319</f>
        <v/>
      </c>
      <c r="C1319">
        <f>Share_Transactions!C1319</f>
        <v/>
      </c>
      <c r="D1319" s="9">
        <f>Share_Transactions!D1319</f>
        <v/>
      </c>
      <c r="E1319">
        <f>Share_Transactions!E1319</f>
        <v/>
      </c>
      <c r="F1319" s="10">
        <f>Share_Transactions!J1319</f>
        <v/>
      </c>
      <c r="G1319" s="10">
        <f>Share_Transactions!L1319</f>
        <v/>
      </c>
      <c r="H1319">
        <f>Share_Transactions!M1319</f>
        <v/>
      </c>
      <c r="I1319">
        <f>Share_Transactions!G1319</f>
        <v/>
      </c>
      <c r="J1319">
        <f>Share_Transactions!H1319</f>
        <v/>
      </c>
      <c r="K1319">
        <f>IF(COUNTIF(Employee_Data!$A$2:$A$2001,B1319)&gt;0,"Valid","Invalid Employee")</f>
        <v/>
      </c>
      <c r="L1319">
        <f>IF(E1319&gt;0,"Valid","Invalid Shares")</f>
        <v/>
      </c>
      <c r="M1319">
        <f>IF(G1319&gt;0,"Valid","Valid","Missing/Zero Tax")</f>
        <v/>
      </c>
      <c r="N1319">
        <f>IF(AND(K1319="Valid",L1319="Valid",M1319="Valid",O1319="Approved"),"PASS","INVESTIGATE")</f>
        <v/>
      </c>
      <c r="O1319">
        <f>IF(H1319="Approved","Approved","Review Required")</f>
        <v/>
      </c>
    </row>
    <row r="1320">
      <c r="A1320">
        <f>Share_Transactions!A1320</f>
        <v/>
      </c>
      <c r="B1320">
        <f>Share_Transactions!B1320</f>
        <v/>
      </c>
      <c r="C1320">
        <f>Share_Transactions!C1320</f>
        <v/>
      </c>
      <c r="D1320" s="9">
        <f>Share_Transactions!D1320</f>
        <v/>
      </c>
      <c r="E1320">
        <f>Share_Transactions!E1320</f>
        <v/>
      </c>
      <c r="F1320" s="10">
        <f>Share_Transactions!J1320</f>
        <v/>
      </c>
      <c r="G1320" s="10">
        <f>Share_Transactions!L1320</f>
        <v/>
      </c>
      <c r="H1320">
        <f>Share_Transactions!M1320</f>
        <v/>
      </c>
      <c r="I1320">
        <f>Share_Transactions!G1320</f>
        <v/>
      </c>
      <c r="J1320">
        <f>Share_Transactions!H1320</f>
        <v/>
      </c>
      <c r="K1320">
        <f>IF(COUNTIF(Employee_Data!$A$2:$A$2001,B1320)&gt;0,"Valid","Invalid Employee")</f>
        <v/>
      </c>
      <c r="L1320">
        <f>IF(E1320&gt;0,"Valid","Invalid Shares")</f>
        <v/>
      </c>
      <c r="M1320">
        <f>IF(G1320&gt;0,"Valid","Valid","Missing/Zero Tax")</f>
        <v/>
      </c>
      <c r="N1320">
        <f>IF(AND(K1320="Valid",L1320="Valid",M1320="Valid",O1320="Approved"),"PASS","INVESTIGATE")</f>
        <v/>
      </c>
      <c r="O1320">
        <f>IF(H1320="Approved","Approved","Review Required")</f>
        <v/>
      </c>
    </row>
    <row r="1321">
      <c r="A1321">
        <f>Share_Transactions!A1321</f>
        <v/>
      </c>
      <c r="B1321">
        <f>Share_Transactions!B1321</f>
        <v/>
      </c>
      <c r="C1321">
        <f>Share_Transactions!C1321</f>
        <v/>
      </c>
      <c r="D1321" s="9">
        <f>Share_Transactions!D1321</f>
        <v/>
      </c>
      <c r="E1321">
        <f>Share_Transactions!E1321</f>
        <v/>
      </c>
      <c r="F1321" s="10">
        <f>Share_Transactions!J1321</f>
        <v/>
      </c>
      <c r="G1321" s="10">
        <f>Share_Transactions!L1321</f>
        <v/>
      </c>
      <c r="H1321">
        <f>Share_Transactions!M1321</f>
        <v/>
      </c>
      <c r="I1321">
        <f>Share_Transactions!G1321</f>
        <v/>
      </c>
      <c r="J1321">
        <f>Share_Transactions!H1321</f>
        <v/>
      </c>
      <c r="K1321">
        <f>IF(COUNTIF(Employee_Data!$A$2:$A$2001,B1321)&gt;0,"Valid","Invalid Employee")</f>
        <v/>
      </c>
      <c r="L1321">
        <f>IF(E1321&gt;0,"Valid","Invalid Shares")</f>
        <v/>
      </c>
      <c r="M1321">
        <f>IF(G1321&gt;0,"Valid","Valid","Missing/Zero Tax")</f>
        <v/>
      </c>
      <c r="N1321">
        <f>IF(AND(K1321="Valid",L1321="Valid",M1321="Valid",O1321="Approved"),"PASS","INVESTIGATE")</f>
        <v/>
      </c>
      <c r="O1321">
        <f>IF(H1321="Approved","Approved","Review Required")</f>
        <v/>
      </c>
    </row>
    <row r="1322">
      <c r="A1322">
        <f>Share_Transactions!A1322</f>
        <v/>
      </c>
      <c r="B1322">
        <f>Share_Transactions!B1322</f>
        <v/>
      </c>
      <c r="C1322">
        <f>Share_Transactions!C1322</f>
        <v/>
      </c>
      <c r="D1322" s="9">
        <f>Share_Transactions!D1322</f>
        <v/>
      </c>
      <c r="E1322">
        <f>Share_Transactions!E1322</f>
        <v/>
      </c>
      <c r="F1322" s="10">
        <f>Share_Transactions!J1322</f>
        <v/>
      </c>
      <c r="G1322" s="10">
        <f>Share_Transactions!L1322</f>
        <v/>
      </c>
      <c r="H1322">
        <f>Share_Transactions!M1322</f>
        <v/>
      </c>
      <c r="I1322">
        <f>Share_Transactions!G1322</f>
        <v/>
      </c>
      <c r="J1322">
        <f>Share_Transactions!H1322</f>
        <v/>
      </c>
      <c r="K1322">
        <f>IF(COUNTIF(Employee_Data!$A$2:$A$2001,B1322)&gt;0,"Valid","Invalid Employee")</f>
        <v/>
      </c>
      <c r="L1322">
        <f>IF(E1322&gt;0,"Valid","Invalid Shares")</f>
        <v/>
      </c>
      <c r="M1322">
        <f>IF(G1322&gt;0,"Valid","Valid","Missing/Zero Tax")</f>
        <v/>
      </c>
      <c r="N1322">
        <f>IF(AND(K1322="Valid",L1322="Valid",M1322="Valid",O1322="Approved"),"PASS","INVESTIGATE")</f>
        <v/>
      </c>
      <c r="O1322">
        <f>IF(H1322="Approved","Approved","Review Required")</f>
        <v/>
      </c>
    </row>
    <row r="1323">
      <c r="A1323">
        <f>Share_Transactions!A1323</f>
        <v/>
      </c>
      <c r="B1323">
        <f>Share_Transactions!B1323</f>
        <v/>
      </c>
      <c r="C1323">
        <f>Share_Transactions!C1323</f>
        <v/>
      </c>
      <c r="D1323" s="9">
        <f>Share_Transactions!D1323</f>
        <v/>
      </c>
      <c r="E1323">
        <f>Share_Transactions!E1323</f>
        <v/>
      </c>
      <c r="F1323" s="10">
        <f>Share_Transactions!J1323</f>
        <v/>
      </c>
      <c r="G1323" s="10">
        <f>Share_Transactions!L1323</f>
        <v/>
      </c>
      <c r="H1323">
        <f>Share_Transactions!M1323</f>
        <v/>
      </c>
      <c r="I1323">
        <f>Share_Transactions!G1323</f>
        <v/>
      </c>
      <c r="J1323">
        <f>Share_Transactions!H1323</f>
        <v/>
      </c>
      <c r="K1323">
        <f>IF(COUNTIF(Employee_Data!$A$2:$A$2001,B1323)&gt;0,"Valid","Invalid Employee")</f>
        <v/>
      </c>
      <c r="L1323">
        <f>IF(E1323&gt;0,"Valid","Invalid Shares")</f>
        <v/>
      </c>
      <c r="M1323">
        <f>IF(G1323&gt;0,"Valid","Valid","Missing/Zero Tax")</f>
        <v/>
      </c>
      <c r="N1323">
        <f>IF(AND(K1323="Valid",L1323="Valid",M1323="Valid",O1323="Approved"),"PASS","INVESTIGATE")</f>
        <v/>
      </c>
      <c r="O1323">
        <f>IF(H1323="Approved","Approved","Review Required")</f>
        <v/>
      </c>
    </row>
    <row r="1324">
      <c r="A1324">
        <f>Share_Transactions!A1324</f>
        <v/>
      </c>
      <c r="B1324">
        <f>Share_Transactions!B1324</f>
        <v/>
      </c>
      <c r="C1324">
        <f>Share_Transactions!C1324</f>
        <v/>
      </c>
      <c r="D1324" s="9">
        <f>Share_Transactions!D1324</f>
        <v/>
      </c>
      <c r="E1324">
        <f>Share_Transactions!E1324</f>
        <v/>
      </c>
      <c r="F1324" s="10">
        <f>Share_Transactions!J1324</f>
        <v/>
      </c>
      <c r="G1324" s="10">
        <f>Share_Transactions!L1324</f>
        <v/>
      </c>
      <c r="H1324">
        <f>Share_Transactions!M1324</f>
        <v/>
      </c>
      <c r="I1324">
        <f>Share_Transactions!G1324</f>
        <v/>
      </c>
      <c r="J1324">
        <f>Share_Transactions!H1324</f>
        <v/>
      </c>
      <c r="K1324">
        <f>IF(COUNTIF(Employee_Data!$A$2:$A$2001,B1324)&gt;0,"Valid","Invalid Employee")</f>
        <v/>
      </c>
      <c r="L1324">
        <f>IF(E1324&gt;0,"Valid","Invalid Shares")</f>
        <v/>
      </c>
      <c r="M1324">
        <f>IF(G1324&gt;0,"Valid","Valid","Missing/Zero Tax")</f>
        <v/>
      </c>
      <c r="N1324">
        <f>IF(AND(K1324="Valid",L1324="Valid",M1324="Valid",O1324="Approved"),"PASS","INVESTIGATE")</f>
        <v/>
      </c>
      <c r="O1324">
        <f>IF(H1324="Approved","Approved","Review Required")</f>
        <v/>
      </c>
    </row>
    <row r="1325">
      <c r="A1325">
        <f>Share_Transactions!A1325</f>
        <v/>
      </c>
      <c r="B1325">
        <f>Share_Transactions!B1325</f>
        <v/>
      </c>
      <c r="C1325">
        <f>Share_Transactions!C1325</f>
        <v/>
      </c>
      <c r="D1325" s="9">
        <f>Share_Transactions!D1325</f>
        <v/>
      </c>
      <c r="E1325">
        <f>Share_Transactions!E1325</f>
        <v/>
      </c>
      <c r="F1325" s="10">
        <f>Share_Transactions!J1325</f>
        <v/>
      </c>
      <c r="G1325" s="10">
        <f>Share_Transactions!L1325</f>
        <v/>
      </c>
      <c r="H1325">
        <f>Share_Transactions!M1325</f>
        <v/>
      </c>
      <c r="I1325">
        <f>Share_Transactions!G1325</f>
        <v/>
      </c>
      <c r="J1325">
        <f>Share_Transactions!H1325</f>
        <v/>
      </c>
      <c r="K1325">
        <f>IF(COUNTIF(Employee_Data!$A$2:$A$2001,B1325)&gt;0,"Valid","Invalid Employee")</f>
        <v/>
      </c>
      <c r="L1325">
        <f>IF(E1325&gt;0,"Valid","Invalid Shares")</f>
        <v/>
      </c>
      <c r="M1325">
        <f>IF(G1325&gt;0,"Valid","Valid","Missing/Zero Tax")</f>
        <v/>
      </c>
      <c r="N1325">
        <f>IF(AND(K1325="Valid",L1325="Valid",M1325="Valid",O1325="Approved"),"PASS","INVESTIGATE")</f>
        <v/>
      </c>
      <c r="O1325">
        <f>IF(H1325="Approved","Approved","Review Required")</f>
        <v/>
      </c>
    </row>
    <row r="1326">
      <c r="A1326">
        <f>Share_Transactions!A1326</f>
        <v/>
      </c>
      <c r="B1326">
        <f>Share_Transactions!B1326</f>
        <v/>
      </c>
      <c r="C1326">
        <f>Share_Transactions!C1326</f>
        <v/>
      </c>
      <c r="D1326" s="9">
        <f>Share_Transactions!D1326</f>
        <v/>
      </c>
      <c r="E1326">
        <f>Share_Transactions!E1326</f>
        <v/>
      </c>
      <c r="F1326" s="10">
        <f>Share_Transactions!J1326</f>
        <v/>
      </c>
      <c r="G1326" s="10">
        <f>Share_Transactions!L1326</f>
        <v/>
      </c>
      <c r="H1326">
        <f>Share_Transactions!M1326</f>
        <v/>
      </c>
      <c r="I1326">
        <f>Share_Transactions!G1326</f>
        <v/>
      </c>
      <c r="J1326">
        <f>Share_Transactions!H1326</f>
        <v/>
      </c>
      <c r="K1326">
        <f>IF(COUNTIF(Employee_Data!$A$2:$A$2001,B1326)&gt;0,"Valid","Invalid Employee")</f>
        <v/>
      </c>
      <c r="L1326">
        <f>IF(E1326&gt;0,"Valid","Invalid Shares")</f>
        <v/>
      </c>
      <c r="M1326">
        <f>IF(G1326&gt;0,"Valid","Valid","Missing/Zero Tax")</f>
        <v/>
      </c>
      <c r="N1326">
        <f>IF(AND(K1326="Valid",L1326="Valid",M1326="Valid",O1326="Approved"),"PASS","INVESTIGATE")</f>
        <v/>
      </c>
      <c r="O1326">
        <f>IF(H1326="Approved","Approved","Review Required")</f>
        <v/>
      </c>
    </row>
    <row r="1327">
      <c r="A1327">
        <f>Share_Transactions!A1327</f>
        <v/>
      </c>
      <c r="B1327">
        <f>Share_Transactions!B1327</f>
        <v/>
      </c>
      <c r="C1327">
        <f>Share_Transactions!C1327</f>
        <v/>
      </c>
      <c r="D1327" s="9">
        <f>Share_Transactions!D1327</f>
        <v/>
      </c>
      <c r="E1327">
        <f>Share_Transactions!E1327</f>
        <v/>
      </c>
      <c r="F1327" s="10">
        <f>Share_Transactions!J1327</f>
        <v/>
      </c>
      <c r="G1327" s="10">
        <f>Share_Transactions!L1327</f>
        <v/>
      </c>
      <c r="H1327">
        <f>Share_Transactions!M1327</f>
        <v/>
      </c>
      <c r="I1327">
        <f>Share_Transactions!G1327</f>
        <v/>
      </c>
      <c r="J1327">
        <f>Share_Transactions!H1327</f>
        <v/>
      </c>
      <c r="K1327">
        <f>IF(COUNTIF(Employee_Data!$A$2:$A$2001,B1327)&gt;0,"Valid","Invalid Employee")</f>
        <v/>
      </c>
      <c r="L1327">
        <f>IF(E1327&gt;0,"Valid","Invalid Shares")</f>
        <v/>
      </c>
      <c r="M1327">
        <f>IF(G1327&gt;0,"Valid","Valid","Missing/Zero Tax")</f>
        <v/>
      </c>
      <c r="N1327">
        <f>IF(AND(K1327="Valid",L1327="Valid",M1327="Valid",O1327="Approved"),"PASS","INVESTIGATE")</f>
        <v/>
      </c>
      <c r="O1327">
        <f>IF(H1327="Approved","Approved","Review Required")</f>
        <v/>
      </c>
    </row>
    <row r="1328">
      <c r="A1328">
        <f>Share_Transactions!A1328</f>
        <v/>
      </c>
      <c r="B1328">
        <f>Share_Transactions!B1328</f>
        <v/>
      </c>
      <c r="C1328">
        <f>Share_Transactions!C1328</f>
        <v/>
      </c>
      <c r="D1328" s="9">
        <f>Share_Transactions!D1328</f>
        <v/>
      </c>
      <c r="E1328">
        <f>Share_Transactions!E1328</f>
        <v/>
      </c>
      <c r="F1328" s="10">
        <f>Share_Transactions!J1328</f>
        <v/>
      </c>
      <c r="G1328" s="10">
        <f>Share_Transactions!L1328</f>
        <v/>
      </c>
      <c r="H1328">
        <f>Share_Transactions!M1328</f>
        <v/>
      </c>
      <c r="I1328">
        <f>Share_Transactions!G1328</f>
        <v/>
      </c>
      <c r="J1328">
        <f>Share_Transactions!H1328</f>
        <v/>
      </c>
      <c r="K1328">
        <f>IF(COUNTIF(Employee_Data!$A$2:$A$2001,B1328)&gt;0,"Valid","Invalid Employee")</f>
        <v/>
      </c>
      <c r="L1328">
        <f>IF(E1328&gt;0,"Valid","Invalid Shares")</f>
        <v/>
      </c>
      <c r="M1328">
        <f>IF(G1328&gt;0,"Valid","Valid","Missing/Zero Tax")</f>
        <v/>
      </c>
      <c r="N1328">
        <f>IF(AND(K1328="Valid",L1328="Valid",M1328="Valid",O1328="Approved"),"PASS","INVESTIGATE")</f>
        <v/>
      </c>
      <c r="O1328">
        <f>IF(H1328="Approved","Approved","Review Required")</f>
        <v/>
      </c>
    </row>
    <row r="1329">
      <c r="A1329">
        <f>Share_Transactions!A1329</f>
        <v/>
      </c>
      <c r="B1329">
        <f>Share_Transactions!B1329</f>
        <v/>
      </c>
      <c r="C1329">
        <f>Share_Transactions!C1329</f>
        <v/>
      </c>
      <c r="D1329" s="9">
        <f>Share_Transactions!D1329</f>
        <v/>
      </c>
      <c r="E1329">
        <f>Share_Transactions!E1329</f>
        <v/>
      </c>
      <c r="F1329" s="10">
        <f>Share_Transactions!J1329</f>
        <v/>
      </c>
      <c r="G1329" s="10">
        <f>Share_Transactions!L1329</f>
        <v/>
      </c>
      <c r="H1329">
        <f>Share_Transactions!M1329</f>
        <v/>
      </c>
      <c r="I1329">
        <f>Share_Transactions!G1329</f>
        <v/>
      </c>
      <c r="J1329">
        <f>Share_Transactions!H1329</f>
        <v/>
      </c>
      <c r="K1329">
        <f>IF(COUNTIF(Employee_Data!$A$2:$A$2001,B1329)&gt;0,"Valid","Invalid Employee")</f>
        <v/>
      </c>
      <c r="L1329">
        <f>IF(E1329&gt;0,"Valid","Invalid Shares")</f>
        <v/>
      </c>
      <c r="M1329">
        <f>IF(G1329&gt;0,"Valid","Valid","Missing/Zero Tax")</f>
        <v/>
      </c>
      <c r="N1329">
        <f>IF(AND(K1329="Valid",L1329="Valid",M1329="Valid",O1329="Approved"),"PASS","INVESTIGATE")</f>
        <v/>
      </c>
      <c r="O1329">
        <f>IF(H1329="Approved","Approved","Review Required")</f>
        <v/>
      </c>
    </row>
    <row r="1330">
      <c r="A1330">
        <f>Share_Transactions!A1330</f>
        <v/>
      </c>
      <c r="B1330">
        <f>Share_Transactions!B1330</f>
        <v/>
      </c>
      <c r="C1330">
        <f>Share_Transactions!C1330</f>
        <v/>
      </c>
      <c r="D1330" s="9">
        <f>Share_Transactions!D1330</f>
        <v/>
      </c>
      <c r="E1330">
        <f>Share_Transactions!E1330</f>
        <v/>
      </c>
      <c r="F1330" s="10">
        <f>Share_Transactions!J1330</f>
        <v/>
      </c>
      <c r="G1330" s="10">
        <f>Share_Transactions!L1330</f>
        <v/>
      </c>
      <c r="H1330">
        <f>Share_Transactions!M1330</f>
        <v/>
      </c>
      <c r="I1330">
        <f>Share_Transactions!G1330</f>
        <v/>
      </c>
      <c r="J1330">
        <f>Share_Transactions!H1330</f>
        <v/>
      </c>
      <c r="K1330">
        <f>IF(COUNTIF(Employee_Data!$A$2:$A$2001,B1330)&gt;0,"Valid","Invalid Employee")</f>
        <v/>
      </c>
      <c r="L1330">
        <f>IF(E1330&gt;0,"Valid","Invalid Shares")</f>
        <v/>
      </c>
      <c r="M1330">
        <f>IF(G1330&gt;0,"Valid","Valid","Missing/Zero Tax")</f>
        <v/>
      </c>
      <c r="N1330">
        <f>IF(AND(K1330="Valid",L1330="Valid",M1330="Valid",O1330="Approved"),"PASS","INVESTIGATE")</f>
        <v/>
      </c>
      <c r="O1330">
        <f>IF(H1330="Approved","Approved","Review Required")</f>
        <v/>
      </c>
    </row>
    <row r="1331">
      <c r="A1331">
        <f>Share_Transactions!A1331</f>
        <v/>
      </c>
      <c r="B1331">
        <f>Share_Transactions!B1331</f>
        <v/>
      </c>
      <c r="C1331">
        <f>Share_Transactions!C1331</f>
        <v/>
      </c>
      <c r="D1331" s="9">
        <f>Share_Transactions!D1331</f>
        <v/>
      </c>
      <c r="E1331">
        <f>Share_Transactions!E1331</f>
        <v/>
      </c>
      <c r="F1331" s="10">
        <f>Share_Transactions!J1331</f>
        <v/>
      </c>
      <c r="G1331" s="10">
        <f>Share_Transactions!L1331</f>
        <v/>
      </c>
      <c r="H1331">
        <f>Share_Transactions!M1331</f>
        <v/>
      </c>
      <c r="I1331">
        <f>Share_Transactions!G1331</f>
        <v/>
      </c>
      <c r="J1331">
        <f>Share_Transactions!H1331</f>
        <v/>
      </c>
      <c r="K1331">
        <f>IF(COUNTIF(Employee_Data!$A$2:$A$2001,B1331)&gt;0,"Valid","Invalid Employee")</f>
        <v/>
      </c>
      <c r="L1331">
        <f>IF(E1331&gt;0,"Valid","Invalid Shares")</f>
        <v/>
      </c>
      <c r="M1331">
        <f>IF(G1331&gt;0,"Valid","Valid","Missing/Zero Tax")</f>
        <v/>
      </c>
      <c r="N1331">
        <f>IF(AND(K1331="Valid",L1331="Valid",M1331="Valid",O1331="Approved"),"PASS","INVESTIGATE")</f>
        <v/>
      </c>
      <c r="O1331">
        <f>IF(H1331="Approved","Approved","Review Required")</f>
        <v/>
      </c>
    </row>
    <row r="1332">
      <c r="A1332">
        <f>Share_Transactions!A1332</f>
        <v/>
      </c>
      <c r="B1332">
        <f>Share_Transactions!B1332</f>
        <v/>
      </c>
      <c r="C1332">
        <f>Share_Transactions!C1332</f>
        <v/>
      </c>
      <c r="D1332" s="9">
        <f>Share_Transactions!D1332</f>
        <v/>
      </c>
      <c r="E1332">
        <f>Share_Transactions!E1332</f>
        <v/>
      </c>
      <c r="F1332" s="10">
        <f>Share_Transactions!J1332</f>
        <v/>
      </c>
      <c r="G1332" s="10">
        <f>Share_Transactions!L1332</f>
        <v/>
      </c>
      <c r="H1332">
        <f>Share_Transactions!M1332</f>
        <v/>
      </c>
      <c r="I1332">
        <f>Share_Transactions!G1332</f>
        <v/>
      </c>
      <c r="J1332">
        <f>Share_Transactions!H1332</f>
        <v/>
      </c>
      <c r="K1332">
        <f>IF(COUNTIF(Employee_Data!$A$2:$A$2001,B1332)&gt;0,"Valid","Invalid Employee")</f>
        <v/>
      </c>
      <c r="L1332">
        <f>IF(E1332&gt;0,"Valid","Invalid Shares")</f>
        <v/>
      </c>
      <c r="M1332">
        <f>IF(G1332&gt;0,"Valid","Valid","Missing/Zero Tax")</f>
        <v/>
      </c>
      <c r="N1332">
        <f>IF(AND(K1332="Valid",L1332="Valid",M1332="Valid",O1332="Approved"),"PASS","INVESTIGATE")</f>
        <v/>
      </c>
      <c r="O1332">
        <f>IF(H1332="Approved","Approved","Review Required")</f>
        <v/>
      </c>
    </row>
    <row r="1333">
      <c r="A1333">
        <f>Share_Transactions!A1333</f>
        <v/>
      </c>
      <c r="B1333">
        <f>Share_Transactions!B1333</f>
        <v/>
      </c>
      <c r="C1333">
        <f>Share_Transactions!C1333</f>
        <v/>
      </c>
      <c r="D1333" s="9">
        <f>Share_Transactions!D1333</f>
        <v/>
      </c>
      <c r="E1333">
        <f>Share_Transactions!E1333</f>
        <v/>
      </c>
      <c r="F1333" s="10">
        <f>Share_Transactions!J1333</f>
        <v/>
      </c>
      <c r="G1333" s="10">
        <f>Share_Transactions!L1333</f>
        <v/>
      </c>
      <c r="H1333">
        <f>Share_Transactions!M1333</f>
        <v/>
      </c>
      <c r="I1333">
        <f>Share_Transactions!G1333</f>
        <v/>
      </c>
      <c r="J1333">
        <f>Share_Transactions!H1333</f>
        <v/>
      </c>
      <c r="K1333">
        <f>IF(COUNTIF(Employee_Data!$A$2:$A$2001,B1333)&gt;0,"Valid","Invalid Employee")</f>
        <v/>
      </c>
      <c r="L1333">
        <f>IF(E1333&gt;0,"Valid","Invalid Shares")</f>
        <v/>
      </c>
      <c r="M1333">
        <f>IF(G1333&gt;0,"Valid","Valid","Missing/Zero Tax")</f>
        <v/>
      </c>
      <c r="N1333">
        <f>IF(AND(K1333="Valid",L1333="Valid",M1333="Valid",O1333="Approved"),"PASS","INVESTIGATE")</f>
        <v/>
      </c>
      <c r="O1333">
        <f>IF(H1333="Approved","Approved","Review Required")</f>
        <v/>
      </c>
    </row>
    <row r="1334">
      <c r="A1334">
        <f>Share_Transactions!A1334</f>
        <v/>
      </c>
      <c r="B1334">
        <f>Share_Transactions!B1334</f>
        <v/>
      </c>
      <c r="C1334">
        <f>Share_Transactions!C1334</f>
        <v/>
      </c>
      <c r="D1334" s="9">
        <f>Share_Transactions!D1334</f>
        <v/>
      </c>
      <c r="E1334">
        <f>Share_Transactions!E1334</f>
        <v/>
      </c>
      <c r="F1334" s="10">
        <f>Share_Transactions!J1334</f>
        <v/>
      </c>
      <c r="G1334" s="10">
        <f>Share_Transactions!L1334</f>
        <v/>
      </c>
      <c r="H1334">
        <f>Share_Transactions!M1334</f>
        <v/>
      </c>
      <c r="I1334">
        <f>Share_Transactions!G1334</f>
        <v/>
      </c>
      <c r="J1334">
        <f>Share_Transactions!H1334</f>
        <v/>
      </c>
      <c r="K1334">
        <f>IF(COUNTIF(Employee_Data!$A$2:$A$2001,B1334)&gt;0,"Valid","Invalid Employee")</f>
        <v/>
      </c>
      <c r="L1334">
        <f>IF(E1334&gt;0,"Valid","Invalid Shares")</f>
        <v/>
      </c>
      <c r="M1334">
        <f>IF(G1334&gt;0,"Valid","Valid","Missing/Zero Tax")</f>
        <v/>
      </c>
      <c r="N1334">
        <f>IF(AND(K1334="Valid",L1334="Valid",M1334="Valid",O1334="Approved"),"PASS","INVESTIGATE")</f>
        <v/>
      </c>
      <c r="O1334">
        <f>IF(H1334="Approved","Approved","Review Required")</f>
        <v/>
      </c>
    </row>
    <row r="1335">
      <c r="A1335">
        <f>Share_Transactions!A1335</f>
        <v/>
      </c>
      <c r="B1335">
        <f>Share_Transactions!B1335</f>
        <v/>
      </c>
      <c r="C1335">
        <f>Share_Transactions!C1335</f>
        <v/>
      </c>
      <c r="D1335" s="9">
        <f>Share_Transactions!D1335</f>
        <v/>
      </c>
      <c r="E1335">
        <f>Share_Transactions!E1335</f>
        <v/>
      </c>
      <c r="F1335" s="10">
        <f>Share_Transactions!J1335</f>
        <v/>
      </c>
      <c r="G1335" s="10">
        <f>Share_Transactions!L1335</f>
        <v/>
      </c>
      <c r="H1335">
        <f>Share_Transactions!M1335</f>
        <v/>
      </c>
      <c r="I1335">
        <f>Share_Transactions!G1335</f>
        <v/>
      </c>
      <c r="J1335">
        <f>Share_Transactions!H1335</f>
        <v/>
      </c>
      <c r="K1335">
        <f>IF(COUNTIF(Employee_Data!$A$2:$A$2001,B1335)&gt;0,"Valid","Invalid Employee")</f>
        <v/>
      </c>
      <c r="L1335">
        <f>IF(E1335&gt;0,"Valid","Invalid Shares")</f>
        <v/>
      </c>
      <c r="M1335">
        <f>IF(G1335&gt;0,"Valid","Valid","Missing/Zero Tax")</f>
        <v/>
      </c>
      <c r="N1335">
        <f>IF(AND(K1335="Valid",L1335="Valid",M1335="Valid",O1335="Approved"),"PASS","INVESTIGATE")</f>
        <v/>
      </c>
      <c r="O1335">
        <f>IF(H1335="Approved","Approved","Review Required")</f>
        <v/>
      </c>
    </row>
    <row r="1336">
      <c r="A1336">
        <f>Share_Transactions!A1336</f>
        <v/>
      </c>
      <c r="B1336">
        <f>Share_Transactions!B1336</f>
        <v/>
      </c>
      <c r="C1336">
        <f>Share_Transactions!C1336</f>
        <v/>
      </c>
      <c r="D1336" s="9">
        <f>Share_Transactions!D1336</f>
        <v/>
      </c>
      <c r="E1336">
        <f>Share_Transactions!E1336</f>
        <v/>
      </c>
      <c r="F1336" s="10">
        <f>Share_Transactions!J1336</f>
        <v/>
      </c>
      <c r="G1336" s="10">
        <f>Share_Transactions!L1336</f>
        <v/>
      </c>
      <c r="H1336">
        <f>Share_Transactions!M1336</f>
        <v/>
      </c>
      <c r="I1336">
        <f>Share_Transactions!G1336</f>
        <v/>
      </c>
      <c r="J1336">
        <f>Share_Transactions!H1336</f>
        <v/>
      </c>
      <c r="K1336">
        <f>IF(COUNTIF(Employee_Data!$A$2:$A$2001,B1336)&gt;0,"Valid","Invalid Employee")</f>
        <v/>
      </c>
      <c r="L1336">
        <f>IF(E1336&gt;0,"Valid","Invalid Shares")</f>
        <v/>
      </c>
      <c r="M1336">
        <f>IF(G1336&gt;0,"Valid","Valid","Missing/Zero Tax")</f>
        <v/>
      </c>
      <c r="N1336">
        <f>IF(AND(K1336="Valid",L1336="Valid",M1336="Valid",O1336="Approved"),"PASS","INVESTIGATE")</f>
        <v/>
      </c>
      <c r="O1336">
        <f>IF(H1336="Approved","Approved","Review Required")</f>
        <v/>
      </c>
    </row>
    <row r="1337">
      <c r="A1337">
        <f>Share_Transactions!A1337</f>
        <v/>
      </c>
      <c r="B1337">
        <f>Share_Transactions!B1337</f>
        <v/>
      </c>
      <c r="C1337">
        <f>Share_Transactions!C1337</f>
        <v/>
      </c>
      <c r="D1337" s="9">
        <f>Share_Transactions!D1337</f>
        <v/>
      </c>
      <c r="E1337">
        <f>Share_Transactions!E1337</f>
        <v/>
      </c>
      <c r="F1337" s="10">
        <f>Share_Transactions!J1337</f>
        <v/>
      </c>
      <c r="G1337" s="10">
        <f>Share_Transactions!L1337</f>
        <v/>
      </c>
      <c r="H1337">
        <f>Share_Transactions!M1337</f>
        <v/>
      </c>
      <c r="I1337">
        <f>Share_Transactions!G1337</f>
        <v/>
      </c>
      <c r="J1337">
        <f>Share_Transactions!H1337</f>
        <v/>
      </c>
      <c r="K1337">
        <f>IF(COUNTIF(Employee_Data!$A$2:$A$2001,B1337)&gt;0,"Valid","Invalid Employee")</f>
        <v/>
      </c>
      <c r="L1337">
        <f>IF(E1337&gt;0,"Valid","Invalid Shares")</f>
        <v/>
      </c>
      <c r="M1337">
        <f>IF(G1337&gt;0,"Valid","Valid","Missing/Zero Tax")</f>
        <v/>
      </c>
      <c r="N1337">
        <f>IF(AND(K1337="Valid",L1337="Valid",M1337="Valid",O1337="Approved"),"PASS","INVESTIGATE")</f>
        <v/>
      </c>
      <c r="O1337">
        <f>IF(H1337="Approved","Approved","Review Required")</f>
        <v/>
      </c>
    </row>
    <row r="1338">
      <c r="A1338">
        <f>Share_Transactions!A1338</f>
        <v/>
      </c>
      <c r="B1338">
        <f>Share_Transactions!B1338</f>
        <v/>
      </c>
      <c r="C1338">
        <f>Share_Transactions!C1338</f>
        <v/>
      </c>
      <c r="D1338" s="9">
        <f>Share_Transactions!D1338</f>
        <v/>
      </c>
      <c r="E1338">
        <f>Share_Transactions!E1338</f>
        <v/>
      </c>
      <c r="F1338" s="10">
        <f>Share_Transactions!J1338</f>
        <v/>
      </c>
      <c r="G1338" s="10">
        <f>Share_Transactions!L1338</f>
        <v/>
      </c>
      <c r="H1338">
        <f>Share_Transactions!M1338</f>
        <v/>
      </c>
      <c r="I1338">
        <f>Share_Transactions!G1338</f>
        <v/>
      </c>
      <c r="J1338">
        <f>Share_Transactions!H1338</f>
        <v/>
      </c>
      <c r="K1338">
        <f>IF(COUNTIF(Employee_Data!$A$2:$A$2001,B1338)&gt;0,"Valid","Invalid Employee")</f>
        <v/>
      </c>
      <c r="L1338">
        <f>IF(E1338&gt;0,"Valid","Invalid Shares")</f>
        <v/>
      </c>
      <c r="M1338">
        <f>IF(G1338&gt;0,"Valid","Valid","Missing/Zero Tax")</f>
        <v/>
      </c>
      <c r="N1338">
        <f>IF(AND(K1338="Valid",L1338="Valid",M1338="Valid",O1338="Approved"),"PASS","INVESTIGATE")</f>
        <v/>
      </c>
      <c r="O1338">
        <f>IF(H1338="Approved","Approved","Review Required")</f>
        <v/>
      </c>
    </row>
    <row r="1339">
      <c r="A1339">
        <f>Share_Transactions!A1339</f>
        <v/>
      </c>
      <c r="B1339">
        <f>Share_Transactions!B1339</f>
        <v/>
      </c>
      <c r="C1339">
        <f>Share_Transactions!C1339</f>
        <v/>
      </c>
      <c r="D1339" s="9">
        <f>Share_Transactions!D1339</f>
        <v/>
      </c>
      <c r="E1339">
        <f>Share_Transactions!E1339</f>
        <v/>
      </c>
      <c r="F1339" s="10">
        <f>Share_Transactions!J1339</f>
        <v/>
      </c>
      <c r="G1339" s="10">
        <f>Share_Transactions!L1339</f>
        <v/>
      </c>
      <c r="H1339">
        <f>Share_Transactions!M1339</f>
        <v/>
      </c>
      <c r="I1339">
        <f>Share_Transactions!G1339</f>
        <v/>
      </c>
      <c r="J1339">
        <f>Share_Transactions!H1339</f>
        <v/>
      </c>
      <c r="K1339">
        <f>IF(COUNTIF(Employee_Data!$A$2:$A$2001,B1339)&gt;0,"Valid","Invalid Employee")</f>
        <v/>
      </c>
      <c r="L1339">
        <f>IF(E1339&gt;0,"Valid","Invalid Shares")</f>
        <v/>
      </c>
      <c r="M1339">
        <f>IF(G1339&gt;0,"Valid","Valid","Missing/Zero Tax")</f>
        <v/>
      </c>
      <c r="N1339">
        <f>IF(AND(K1339="Valid",L1339="Valid",M1339="Valid",O1339="Approved"),"PASS","INVESTIGATE")</f>
        <v/>
      </c>
      <c r="O1339">
        <f>IF(H1339="Approved","Approved","Review Required")</f>
        <v/>
      </c>
    </row>
    <row r="1340">
      <c r="A1340">
        <f>Share_Transactions!A1340</f>
        <v/>
      </c>
      <c r="B1340">
        <f>Share_Transactions!B1340</f>
        <v/>
      </c>
      <c r="C1340">
        <f>Share_Transactions!C1340</f>
        <v/>
      </c>
      <c r="D1340" s="9">
        <f>Share_Transactions!D1340</f>
        <v/>
      </c>
      <c r="E1340">
        <f>Share_Transactions!E1340</f>
        <v/>
      </c>
      <c r="F1340" s="10">
        <f>Share_Transactions!J1340</f>
        <v/>
      </c>
      <c r="G1340" s="10">
        <f>Share_Transactions!L1340</f>
        <v/>
      </c>
      <c r="H1340">
        <f>Share_Transactions!M1340</f>
        <v/>
      </c>
      <c r="I1340">
        <f>Share_Transactions!G1340</f>
        <v/>
      </c>
      <c r="J1340">
        <f>Share_Transactions!H1340</f>
        <v/>
      </c>
      <c r="K1340">
        <f>IF(COUNTIF(Employee_Data!$A$2:$A$2001,B1340)&gt;0,"Valid","Invalid Employee")</f>
        <v/>
      </c>
      <c r="L1340">
        <f>IF(E1340&gt;0,"Valid","Invalid Shares")</f>
        <v/>
      </c>
      <c r="M1340">
        <f>IF(G1340&gt;0,"Valid","Valid","Missing/Zero Tax")</f>
        <v/>
      </c>
      <c r="N1340">
        <f>IF(AND(K1340="Valid",L1340="Valid",M1340="Valid",O1340="Approved"),"PASS","INVESTIGATE")</f>
        <v/>
      </c>
      <c r="O1340">
        <f>IF(H1340="Approved","Approved","Review Required")</f>
        <v/>
      </c>
    </row>
    <row r="1341">
      <c r="A1341">
        <f>Share_Transactions!A1341</f>
        <v/>
      </c>
      <c r="B1341">
        <f>Share_Transactions!B1341</f>
        <v/>
      </c>
      <c r="C1341">
        <f>Share_Transactions!C1341</f>
        <v/>
      </c>
      <c r="D1341" s="9">
        <f>Share_Transactions!D1341</f>
        <v/>
      </c>
      <c r="E1341">
        <f>Share_Transactions!E1341</f>
        <v/>
      </c>
      <c r="F1341" s="10">
        <f>Share_Transactions!J1341</f>
        <v/>
      </c>
      <c r="G1341" s="10">
        <f>Share_Transactions!L1341</f>
        <v/>
      </c>
      <c r="H1341">
        <f>Share_Transactions!M1341</f>
        <v/>
      </c>
      <c r="I1341">
        <f>Share_Transactions!G1341</f>
        <v/>
      </c>
      <c r="J1341">
        <f>Share_Transactions!H1341</f>
        <v/>
      </c>
      <c r="K1341">
        <f>IF(COUNTIF(Employee_Data!$A$2:$A$2001,B1341)&gt;0,"Valid","Invalid Employee")</f>
        <v/>
      </c>
      <c r="L1341">
        <f>IF(E1341&gt;0,"Valid","Invalid Shares")</f>
        <v/>
      </c>
      <c r="M1341">
        <f>IF(G1341&gt;0,"Valid","Valid","Missing/Zero Tax")</f>
        <v/>
      </c>
      <c r="N1341">
        <f>IF(AND(K1341="Valid",L1341="Valid",M1341="Valid",O1341="Approved"),"PASS","INVESTIGATE")</f>
        <v/>
      </c>
      <c r="O1341">
        <f>IF(H1341="Approved","Approved","Review Required")</f>
        <v/>
      </c>
    </row>
    <row r="1342">
      <c r="A1342">
        <f>Share_Transactions!A1342</f>
        <v/>
      </c>
      <c r="B1342">
        <f>Share_Transactions!B1342</f>
        <v/>
      </c>
      <c r="C1342">
        <f>Share_Transactions!C1342</f>
        <v/>
      </c>
      <c r="D1342" s="9">
        <f>Share_Transactions!D1342</f>
        <v/>
      </c>
      <c r="E1342">
        <f>Share_Transactions!E1342</f>
        <v/>
      </c>
      <c r="F1342" s="10">
        <f>Share_Transactions!J1342</f>
        <v/>
      </c>
      <c r="G1342" s="10">
        <f>Share_Transactions!L1342</f>
        <v/>
      </c>
      <c r="H1342">
        <f>Share_Transactions!M1342</f>
        <v/>
      </c>
      <c r="I1342">
        <f>Share_Transactions!G1342</f>
        <v/>
      </c>
      <c r="J1342">
        <f>Share_Transactions!H1342</f>
        <v/>
      </c>
      <c r="K1342">
        <f>IF(COUNTIF(Employee_Data!$A$2:$A$2001,B1342)&gt;0,"Valid","Invalid Employee")</f>
        <v/>
      </c>
      <c r="L1342">
        <f>IF(E1342&gt;0,"Valid","Invalid Shares")</f>
        <v/>
      </c>
      <c r="M1342">
        <f>IF(G1342&gt;0,"Valid","Valid","Missing/Zero Tax")</f>
        <v/>
      </c>
      <c r="N1342">
        <f>IF(AND(K1342="Valid",L1342="Valid",M1342="Valid",O1342="Approved"),"PASS","INVESTIGATE")</f>
        <v/>
      </c>
      <c r="O1342">
        <f>IF(H1342="Approved","Approved","Review Required")</f>
        <v/>
      </c>
    </row>
    <row r="1343">
      <c r="A1343">
        <f>Share_Transactions!A1343</f>
        <v/>
      </c>
      <c r="B1343">
        <f>Share_Transactions!B1343</f>
        <v/>
      </c>
      <c r="C1343">
        <f>Share_Transactions!C1343</f>
        <v/>
      </c>
      <c r="D1343" s="9">
        <f>Share_Transactions!D1343</f>
        <v/>
      </c>
      <c r="E1343">
        <f>Share_Transactions!E1343</f>
        <v/>
      </c>
      <c r="F1343" s="10">
        <f>Share_Transactions!J1343</f>
        <v/>
      </c>
      <c r="G1343" s="10">
        <f>Share_Transactions!L1343</f>
        <v/>
      </c>
      <c r="H1343">
        <f>Share_Transactions!M1343</f>
        <v/>
      </c>
      <c r="I1343">
        <f>Share_Transactions!G1343</f>
        <v/>
      </c>
      <c r="J1343">
        <f>Share_Transactions!H1343</f>
        <v/>
      </c>
      <c r="K1343">
        <f>IF(COUNTIF(Employee_Data!$A$2:$A$2001,B1343)&gt;0,"Valid","Invalid Employee")</f>
        <v/>
      </c>
      <c r="L1343">
        <f>IF(E1343&gt;0,"Valid","Invalid Shares")</f>
        <v/>
      </c>
      <c r="M1343">
        <f>IF(G1343&gt;0,"Valid","Valid","Missing/Zero Tax")</f>
        <v/>
      </c>
      <c r="N1343">
        <f>IF(AND(K1343="Valid",L1343="Valid",M1343="Valid",O1343="Approved"),"PASS","INVESTIGATE")</f>
        <v/>
      </c>
      <c r="O1343">
        <f>IF(H1343="Approved","Approved","Review Required")</f>
        <v/>
      </c>
    </row>
    <row r="1344">
      <c r="A1344">
        <f>Share_Transactions!A1344</f>
        <v/>
      </c>
      <c r="B1344">
        <f>Share_Transactions!B1344</f>
        <v/>
      </c>
      <c r="C1344">
        <f>Share_Transactions!C1344</f>
        <v/>
      </c>
      <c r="D1344" s="9">
        <f>Share_Transactions!D1344</f>
        <v/>
      </c>
      <c r="E1344">
        <f>Share_Transactions!E1344</f>
        <v/>
      </c>
      <c r="F1344" s="10">
        <f>Share_Transactions!J1344</f>
        <v/>
      </c>
      <c r="G1344" s="10">
        <f>Share_Transactions!L1344</f>
        <v/>
      </c>
      <c r="H1344">
        <f>Share_Transactions!M1344</f>
        <v/>
      </c>
      <c r="I1344">
        <f>Share_Transactions!G1344</f>
        <v/>
      </c>
      <c r="J1344">
        <f>Share_Transactions!H1344</f>
        <v/>
      </c>
      <c r="K1344">
        <f>IF(COUNTIF(Employee_Data!$A$2:$A$2001,B1344)&gt;0,"Valid","Invalid Employee")</f>
        <v/>
      </c>
      <c r="L1344">
        <f>IF(E1344&gt;0,"Valid","Invalid Shares")</f>
        <v/>
      </c>
      <c r="M1344">
        <f>IF(G1344&gt;0,"Valid","Valid","Missing/Zero Tax")</f>
        <v/>
      </c>
      <c r="N1344">
        <f>IF(AND(K1344="Valid",L1344="Valid",M1344="Valid",O1344="Approved"),"PASS","INVESTIGATE")</f>
        <v/>
      </c>
      <c r="O1344">
        <f>IF(H1344="Approved","Approved","Review Required")</f>
        <v/>
      </c>
    </row>
    <row r="1345">
      <c r="A1345">
        <f>Share_Transactions!A1345</f>
        <v/>
      </c>
      <c r="B1345">
        <f>Share_Transactions!B1345</f>
        <v/>
      </c>
      <c r="C1345">
        <f>Share_Transactions!C1345</f>
        <v/>
      </c>
      <c r="D1345" s="9">
        <f>Share_Transactions!D1345</f>
        <v/>
      </c>
      <c r="E1345">
        <f>Share_Transactions!E1345</f>
        <v/>
      </c>
      <c r="F1345" s="10">
        <f>Share_Transactions!J1345</f>
        <v/>
      </c>
      <c r="G1345" s="10">
        <f>Share_Transactions!L1345</f>
        <v/>
      </c>
      <c r="H1345">
        <f>Share_Transactions!M1345</f>
        <v/>
      </c>
      <c r="I1345">
        <f>Share_Transactions!G1345</f>
        <v/>
      </c>
      <c r="J1345">
        <f>Share_Transactions!H1345</f>
        <v/>
      </c>
      <c r="K1345">
        <f>IF(COUNTIF(Employee_Data!$A$2:$A$2001,B1345)&gt;0,"Valid","Invalid Employee")</f>
        <v/>
      </c>
      <c r="L1345">
        <f>IF(E1345&gt;0,"Valid","Invalid Shares")</f>
        <v/>
      </c>
      <c r="M1345">
        <f>IF(G1345&gt;0,"Valid","Valid","Missing/Zero Tax")</f>
        <v/>
      </c>
      <c r="N1345">
        <f>IF(AND(K1345="Valid",L1345="Valid",M1345="Valid",O1345="Approved"),"PASS","INVESTIGATE")</f>
        <v/>
      </c>
      <c r="O1345">
        <f>IF(H1345="Approved","Approved","Review Required")</f>
        <v/>
      </c>
    </row>
    <row r="1346">
      <c r="A1346">
        <f>Share_Transactions!A1346</f>
        <v/>
      </c>
      <c r="B1346">
        <f>Share_Transactions!B1346</f>
        <v/>
      </c>
      <c r="C1346">
        <f>Share_Transactions!C1346</f>
        <v/>
      </c>
      <c r="D1346" s="9">
        <f>Share_Transactions!D1346</f>
        <v/>
      </c>
      <c r="E1346">
        <f>Share_Transactions!E1346</f>
        <v/>
      </c>
      <c r="F1346" s="10">
        <f>Share_Transactions!J1346</f>
        <v/>
      </c>
      <c r="G1346" s="10">
        <f>Share_Transactions!L1346</f>
        <v/>
      </c>
      <c r="H1346">
        <f>Share_Transactions!M1346</f>
        <v/>
      </c>
      <c r="I1346">
        <f>Share_Transactions!G1346</f>
        <v/>
      </c>
      <c r="J1346">
        <f>Share_Transactions!H1346</f>
        <v/>
      </c>
      <c r="K1346">
        <f>IF(COUNTIF(Employee_Data!$A$2:$A$2001,B1346)&gt;0,"Valid","Invalid Employee")</f>
        <v/>
      </c>
      <c r="L1346">
        <f>IF(E1346&gt;0,"Valid","Invalid Shares")</f>
        <v/>
      </c>
      <c r="M1346">
        <f>IF(G1346&gt;0,"Valid","Valid","Missing/Zero Tax")</f>
        <v/>
      </c>
      <c r="N1346">
        <f>IF(AND(K1346="Valid",L1346="Valid",M1346="Valid",O1346="Approved"),"PASS","INVESTIGATE")</f>
        <v/>
      </c>
      <c r="O1346">
        <f>IF(H1346="Approved","Approved","Review Required")</f>
        <v/>
      </c>
    </row>
    <row r="1347">
      <c r="A1347">
        <f>Share_Transactions!A1347</f>
        <v/>
      </c>
      <c r="B1347">
        <f>Share_Transactions!B1347</f>
        <v/>
      </c>
      <c r="C1347">
        <f>Share_Transactions!C1347</f>
        <v/>
      </c>
      <c r="D1347" s="9">
        <f>Share_Transactions!D1347</f>
        <v/>
      </c>
      <c r="E1347">
        <f>Share_Transactions!E1347</f>
        <v/>
      </c>
      <c r="F1347" s="10">
        <f>Share_Transactions!J1347</f>
        <v/>
      </c>
      <c r="G1347" s="10">
        <f>Share_Transactions!L1347</f>
        <v/>
      </c>
      <c r="H1347">
        <f>Share_Transactions!M1347</f>
        <v/>
      </c>
      <c r="I1347">
        <f>Share_Transactions!G1347</f>
        <v/>
      </c>
      <c r="J1347">
        <f>Share_Transactions!H1347</f>
        <v/>
      </c>
      <c r="K1347">
        <f>IF(COUNTIF(Employee_Data!$A$2:$A$2001,B1347)&gt;0,"Valid","Invalid Employee")</f>
        <v/>
      </c>
      <c r="L1347">
        <f>IF(E1347&gt;0,"Valid","Invalid Shares")</f>
        <v/>
      </c>
      <c r="M1347">
        <f>IF(G1347&gt;0,"Valid","Valid","Missing/Zero Tax")</f>
        <v/>
      </c>
      <c r="N1347">
        <f>IF(AND(K1347="Valid",L1347="Valid",M1347="Valid",O1347="Approved"),"PASS","INVESTIGATE")</f>
        <v/>
      </c>
      <c r="O1347">
        <f>IF(H1347="Approved","Approved","Review Required")</f>
        <v/>
      </c>
    </row>
    <row r="1348">
      <c r="A1348">
        <f>Share_Transactions!A1348</f>
        <v/>
      </c>
      <c r="B1348">
        <f>Share_Transactions!B1348</f>
        <v/>
      </c>
      <c r="C1348">
        <f>Share_Transactions!C1348</f>
        <v/>
      </c>
      <c r="D1348" s="9">
        <f>Share_Transactions!D1348</f>
        <v/>
      </c>
      <c r="E1348">
        <f>Share_Transactions!E1348</f>
        <v/>
      </c>
      <c r="F1348" s="10">
        <f>Share_Transactions!J1348</f>
        <v/>
      </c>
      <c r="G1348" s="10">
        <f>Share_Transactions!L1348</f>
        <v/>
      </c>
      <c r="H1348">
        <f>Share_Transactions!M1348</f>
        <v/>
      </c>
      <c r="I1348">
        <f>Share_Transactions!G1348</f>
        <v/>
      </c>
      <c r="J1348">
        <f>Share_Transactions!H1348</f>
        <v/>
      </c>
      <c r="K1348">
        <f>IF(COUNTIF(Employee_Data!$A$2:$A$2001,B1348)&gt;0,"Valid","Invalid Employee")</f>
        <v/>
      </c>
      <c r="L1348">
        <f>IF(E1348&gt;0,"Valid","Invalid Shares")</f>
        <v/>
      </c>
      <c r="M1348">
        <f>IF(G1348&gt;0,"Valid","Valid","Missing/Zero Tax")</f>
        <v/>
      </c>
      <c r="N1348">
        <f>IF(AND(K1348="Valid",L1348="Valid",M1348="Valid",O1348="Approved"),"PASS","INVESTIGATE")</f>
        <v/>
      </c>
      <c r="O1348">
        <f>IF(H1348="Approved","Approved","Review Required")</f>
        <v/>
      </c>
    </row>
    <row r="1349">
      <c r="A1349">
        <f>Share_Transactions!A1349</f>
        <v/>
      </c>
      <c r="B1349">
        <f>Share_Transactions!B1349</f>
        <v/>
      </c>
      <c r="C1349">
        <f>Share_Transactions!C1349</f>
        <v/>
      </c>
      <c r="D1349" s="9">
        <f>Share_Transactions!D1349</f>
        <v/>
      </c>
      <c r="E1349">
        <f>Share_Transactions!E1349</f>
        <v/>
      </c>
      <c r="F1349" s="10">
        <f>Share_Transactions!J1349</f>
        <v/>
      </c>
      <c r="G1349" s="10">
        <f>Share_Transactions!L1349</f>
        <v/>
      </c>
      <c r="H1349">
        <f>Share_Transactions!M1349</f>
        <v/>
      </c>
      <c r="I1349">
        <f>Share_Transactions!G1349</f>
        <v/>
      </c>
      <c r="J1349">
        <f>Share_Transactions!H1349</f>
        <v/>
      </c>
      <c r="K1349">
        <f>IF(COUNTIF(Employee_Data!$A$2:$A$2001,B1349)&gt;0,"Valid","Invalid Employee")</f>
        <v/>
      </c>
      <c r="L1349">
        <f>IF(E1349&gt;0,"Valid","Invalid Shares")</f>
        <v/>
      </c>
      <c r="M1349">
        <f>IF(G1349&gt;0,"Valid","Valid","Missing/Zero Tax")</f>
        <v/>
      </c>
      <c r="N1349">
        <f>IF(AND(K1349="Valid",L1349="Valid",M1349="Valid",O1349="Approved"),"PASS","INVESTIGATE")</f>
        <v/>
      </c>
      <c r="O1349">
        <f>IF(H1349="Approved","Approved","Review Required")</f>
        <v/>
      </c>
    </row>
    <row r="1350">
      <c r="A1350">
        <f>Share_Transactions!A1350</f>
        <v/>
      </c>
      <c r="B1350">
        <f>Share_Transactions!B1350</f>
        <v/>
      </c>
      <c r="C1350">
        <f>Share_Transactions!C1350</f>
        <v/>
      </c>
      <c r="D1350" s="9">
        <f>Share_Transactions!D1350</f>
        <v/>
      </c>
      <c r="E1350">
        <f>Share_Transactions!E1350</f>
        <v/>
      </c>
      <c r="F1350" s="10">
        <f>Share_Transactions!J1350</f>
        <v/>
      </c>
      <c r="G1350" s="10">
        <f>Share_Transactions!L1350</f>
        <v/>
      </c>
      <c r="H1350">
        <f>Share_Transactions!M1350</f>
        <v/>
      </c>
      <c r="I1350">
        <f>Share_Transactions!G1350</f>
        <v/>
      </c>
      <c r="J1350">
        <f>Share_Transactions!H1350</f>
        <v/>
      </c>
      <c r="K1350">
        <f>IF(COUNTIF(Employee_Data!$A$2:$A$2001,B1350)&gt;0,"Valid","Invalid Employee")</f>
        <v/>
      </c>
      <c r="L1350">
        <f>IF(E1350&gt;0,"Valid","Invalid Shares")</f>
        <v/>
      </c>
      <c r="M1350">
        <f>IF(G1350&gt;0,"Valid","Valid","Missing/Zero Tax")</f>
        <v/>
      </c>
      <c r="N1350">
        <f>IF(AND(K1350="Valid",L1350="Valid",M1350="Valid",O1350="Approved"),"PASS","INVESTIGATE")</f>
        <v/>
      </c>
      <c r="O1350">
        <f>IF(H1350="Approved","Approved","Review Required")</f>
        <v/>
      </c>
    </row>
    <row r="1351">
      <c r="A1351">
        <f>Share_Transactions!A1351</f>
        <v/>
      </c>
      <c r="B1351">
        <f>Share_Transactions!B1351</f>
        <v/>
      </c>
      <c r="C1351">
        <f>Share_Transactions!C1351</f>
        <v/>
      </c>
      <c r="D1351" s="9">
        <f>Share_Transactions!D1351</f>
        <v/>
      </c>
      <c r="E1351">
        <f>Share_Transactions!E1351</f>
        <v/>
      </c>
      <c r="F1351" s="10">
        <f>Share_Transactions!J1351</f>
        <v/>
      </c>
      <c r="G1351" s="10">
        <f>Share_Transactions!L1351</f>
        <v/>
      </c>
      <c r="H1351">
        <f>Share_Transactions!M1351</f>
        <v/>
      </c>
      <c r="I1351">
        <f>Share_Transactions!G1351</f>
        <v/>
      </c>
      <c r="J1351">
        <f>Share_Transactions!H1351</f>
        <v/>
      </c>
      <c r="K1351">
        <f>IF(COUNTIF(Employee_Data!$A$2:$A$2001,B1351)&gt;0,"Valid","Invalid Employee")</f>
        <v/>
      </c>
      <c r="L1351">
        <f>IF(E1351&gt;0,"Valid","Invalid Shares")</f>
        <v/>
      </c>
      <c r="M1351">
        <f>IF(G1351&gt;0,"Valid","Valid","Missing/Zero Tax")</f>
        <v/>
      </c>
      <c r="N1351">
        <f>IF(AND(K1351="Valid",L1351="Valid",M1351="Valid",O1351="Approved"),"PASS","INVESTIGATE")</f>
        <v/>
      </c>
      <c r="O1351">
        <f>IF(H1351="Approved","Approved","Review Required")</f>
        <v/>
      </c>
    </row>
    <row r="1352">
      <c r="A1352">
        <f>Share_Transactions!A1352</f>
        <v/>
      </c>
      <c r="B1352">
        <f>Share_Transactions!B1352</f>
        <v/>
      </c>
      <c r="C1352">
        <f>Share_Transactions!C1352</f>
        <v/>
      </c>
      <c r="D1352" s="9">
        <f>Share_Transactions!D1352</f>
        <v/>
      </c>
      <c r="E1352">
        <f>Share_Transactions!E1352</f>
        <v/>
      </c>
      <c r="F1352" s="10">
        <f>Share_Transactions!J1352</f>
        <v/>
      </c>
      <c r="G1352" s="10">
        <f>Share_Transactions!L1352</f>
        <v/>
      </c>
      <c r="H1352">
        <f>Share_Transactions!M1352</f>
        <v/>
      </c>
      <c r="I1352">
        <f>Share_Transactions!G1352</f>
        <v/>
      </c>
      <c r="J1352">
        <f>Share_Transactions!H1352</f>
        <v/>
      </c>
      <c r="K1352">
        <f>IF(COUNTIF(Employee_Data!$A$2:$A$2001,B1352)&gt;0,"Valid","Invalid Employee")</f>
        <v/>
      </c>
      <c r="L1352">
        <f>IF(E1352&gt;0,"Valid","Invalid Shares")</f>
        <v/>
      </c>
      <c r="M1352">
        <f>IF(G1352&gt;0,"Valid","Valid","Missing/Zero Tax")</f>
        <v/>
      </c>
      <c r="N1352">
        <f>IF(AND(K1352="Valid",L1352="Valid",M1352="Valid",O1352="Approved"),"PASS","INVESTIGATE")</f>
        <v/>
      </c>
      <c r="O1352">
        <f>IF(H1352="Approved","Approved","Review Required")</f>
        <v/>
      </c>
    </row>
    <row r="1353">
      <c r="A1353">
        <f>Share_Transactions!A1353</f>
        <v/>
      </c>
      <c r="B1353">
        <f>Share_Transactions!B1353</f>
        <v/>
      </c>
      <c r="C1353">
        <f>Share_Transactions!C1353</f>
        <v/>
      </c>
      <c r="D1353" s="9">
        <f>Share_Transactions!D1353</f>
        <v/>
      </c>
      <c r="E1353">
        <f>Share_Transactions!E1353</f>
        <v/>
      </c>
      <c r="F1353" s="10">
        <f>Share_Transactions!J1353</f>
        <v/>
      </c>
      <c r="G1353" s="10">
        <f>Share_Transactions!L1353</f>
        <v/>
      </c>
      <c r="H1353">
        <f>Share_Transactions!M1353</f>
        <v/>
      </c>
      <c r="I1353">
        <f>Share_Transactions!G1353</f>
        <v/>
      </c>
      <c r="J1353">
        <f>Share_Transactions!H1353</f>
        <v/>
      </c>
      <c r="K1353">
        <f>IF(COUNTIF(Employee_Data!$A$2:$A$2001,B1353)&gt;0,"Valid","Invalid Employee")</f>
        <v/>
      </c>
      <c r="L1353">
        <f>IF(E1353&gt;0,"Valid","Invalid Shares")</f>
        <v/>
      </c>
      <c r="M1353">
        <f>IF(G1353&gt;0,"Valid","Valid","Missing/Zero Tax")</f>
        <v/>
      </c>
      <c r="N1353">
        <f>IF(AND(K1353="Valid",L1353="Valid",M1353="Valid",O1353="Approved"),"PASS","INVESTIGATE")</f>
        <v/>
      </c>
      <c r="O1353">
        <f>IF(H1353="Approved","Approved","Review Required")</f>
        <v/>
      </c>
    </row>
    <row r="1354">
      <c r="A1354">
        <f>Share_Transactions!A1354</f>
        <v/>
      </c>
      <c r="B1354">
        <f>Share_Transactions!B1354</f>
        <v/>
      </c>
      <c r="C1354">
        <f>Share_Transactions!C1354</f>
        <v/>
      </c>
      <c r="D1354" s="9">
        <f>Share_Transactions!D1354</f>
        <v/>
      </c>
      <c r="E1354">
        <f>Share_Transactions!E1354</f>
        <v/>
      </c>
      <c r="F1354" s="10">
        <f>Share_Transactions!J1354</f>
        <v/>
      </c>
      <c r="G1354" s="10">
        <f>Share_Transactions!L1354</f>
        <v/>
      </c>
      <c r="H1354">
        <f>Share_Transactions!M1354</f>
        <v/>
      </c>
      <c r="I1354">
        <f>Share_Transactions!G1354</f>
        <v/>
      </c>
      <c r="J1354">
        <f>Share_Transactions!H1354</f>
        <v/>
      </c>
      <c r="K1354">
        <f>IF(COUNTIF(Employee_Data!$A$2:$A$2001,B1354)&gt;0,"Valid","Invalid Employee")</f>
        <v/>
      </c>
      <c r="L1354">
        <f>IF(E1354&gt;0,"Valid","Invalid Shares")</f>
        <v/>
      </c>
      <c r="M1354">
        <f>IF(G1354&gt;0,"Valid","Valid","Missing/Zero Tax")</f>
        <v/>
      </c>
      <c r="N1354">
        <f>IF(AND(K1354="Valid",L1354="Valid",M1354="Valid",O1354="Approved"),"PASS","INVESTIGATE")</f>
        <v/>
      </c>
      <c r="O1354">
        <f>IF(H1354="Approved","Approved","Review Required")</f>
        <v/>
      </c>
    </row>
    <row r="1355">
      <c r="A1355">
        <f>Share_Transactions!A1355</f>
        <v/>
      </c>
      <c r="B1355">
        <f>Share_Transactions!B1355</f>
        <v/>
      </c>
      <c r="C1355">
        <f>Share_Transactions!C1355</f>
        <v/>
      </c>
      <c r="D1355" s="9">
        <f>Share_Transactions!D1355</f>
        <v/>
      </c>
      <c r="E1355">
        <f>Share_Transactions!E1355</f>
        <v/>
      </c>
      <c r="F1355" s="10">
        <f>Share_Transactions!J1355</f>
        <v/>
      </c>
      <c r="G1355" s="10">
        <f>Share_Transactions!L1355</f>
        <v/>
      </c>
      <c r="H1355">
        <f>Share_Transactions!M1355</f>
        <v/>
      </c>
      <c r="I1355">
        <f>Share_Transactions!G1355</f>
        <v/>
      </c>
      <c r="J1355">
        <f>Share_Transactions!H1355</f>
        <v/>
      </c>
      <c r="K1355">
        <f>IF(COUNTIF(Employee_Data!$A$2:$A$2001,B1355)&gt;0,"Valid","Invalid Employee")</f>
        <v/>
      </c>
      <c r="L1355">
        <f>IF(E1355&gt;0,"Valid","Invalid Shares")</f>
        <v/>
      </c>
      <c r="M1355">
        <f>IF(G1355&gt;0,"Valid","Valid","Missing/Zero Tax")</f>
        <v/>
      </c>
      <c r="N1355">
        <f>IF(AND(K1355="Valid",L1355="Valid",M1355="Valid",O1355="Approved"),"PASS","INVESTIGATE")</f>
        <v/>
      </c>
      <c r="O1355">
        <f>IF(H1355="Approved","Approved","Review Required")</f>
        <v/>
      </c>
    </row>
    <row r="1356">
      <c r="A1356">
        <f>Share_Transactions!A1356</f>
        <v/>
      </c>
      <c r="B1356">
        <f>Share_Transactions!B1356</f>
        <v/>
      </c>
      <c r="C1356">
        <f>Share_Transactions!C1356</f>
        <v/>
      </c>
      <c r="D1356" s="9">
        <f>Share_Transactions!D1356</f>
        <v/>
      </c>
      <c r="E1356">
        <f>Share_Transactions!E1356</f>
        <v/>
      </c>
      <c r="F1356" s="10">
        <f>Share_Transactions!J1356</f>
        <v/>
      </c>
      <c r="G1356" s="10">
        <f>Share_Transactions!L1356</f>
        <v/>
      </c>
      <c r="H1356">
        <f>Share_Transactions!M1356</f>
        <v/>
      </c>
      <c r="I1356">
        <f>Share_Transactions!G1356</f>
        <v/>
      </c>
      <c r="J1356">
        <f>Share_Transactions!H1356</f>
        <v/>
      </c>
      <c r="K1356">
        <f>IF(COUNTIF(Employee_Data!$A$2:$A$2001,B1356)&gt;0,"Valid","Invalid Employee")</f>
        <v/>
      </c>
      <c r="L1356">
        <f>IF(E1356&gt;0,"Valid","Invalid Shares")</f>
        <v/>
      </c>
      <c r="M1356">
        <f>IF(G1356&gt;0,"Valid","Valid","Missing/Zero Tax")</f>
        <v/>
      </c>
      <c r="N1356">
        <f>IF(AND(K1356="Valid",L1356="Valid",M1356="Valid",O1356="Approved"),"PASS","INVESTIGATE")</f>
        <v/>
      </c>
      <c r="O1356">
        <f>IF(H1356="Approved","Approved","Review Required")</f>
        <v/>
      </c>
    </row>
    <row r="1357">
      <c r="A1357">
        <f>Share_Transactions!A1357</f>
        <v/>
      </c>
      <c r="B1357">
        <f>Share_Transactions!B1357</f>
        <v/>
      </c>
      <c r="C1357">
        <f>Share_Transactions!C1357</f>
        <v/>
      </c>
      <c r="D1357" s="9">
        <f>Share_Transactions!D1357</f>
        <v/>
      </c>
      <c r="E1357">
        <f>Share_Transactions!E1357</f>
        <v/>
      </c>
      <c r="F1357" s="10">
        <f>Share_Transactions!J1357</f>
        <v/>
      </c>
      <c r="G1357" s="10">
        <f>Share_Transactions!L1357</f>
        <v/>
      </c>
      <c r="H1357">
        <f>Share_Transactions!M1357</f>
        <v/>
      </c>
      <c r="I1357">
        <f>Share_Transactions!G1357</f>
        <v/>
      </c>
      <c r="J1357">
        <f>Share_Transactions!H1357</f>
        <v/>
      </c>
      <c r="K1357">
        <f>IF(COUNTIF(Employee_Data!$A$2:$A$2001,B1357)&gt;0,"Valid","Invalid Employee")</f>
        <v/>
      </c>
      <c r="L1357">
        <f>IF(E1357&gt;0,"Valid","Invalid Shares")</f>
        <v/>
      </c>
      <c r="M1357">
        <f>IF(G1357&gt;0,"Valid","Valid","Missing/Zero Tax")</f>
        <v/>
      </c>
      <c r="N1357">
        <f>IF(AND(K1357="Valid",L1357="Valid",M1357="Valid",O1357="Approved"),"PASS","INVESTIGATE")</f>
        <v/>
      </c>
      <c r="O1357">
        <f>IF(H1357="Approved","Approved","Review Required")</f>
        <v/>
      </c>
    </row>
    <row r="1358">
      <c r="A1358">
        <f>Share_Transactions!A1358</f>
        <v/>
      </c>
      <c r="B1358">
        <f>Share_Transactions!B1358</f>
        <v/>
      </c>
      <c r="C1358">
        <f>Share_Transactions!C1358</f>
        <v/>
      </c>
      <c r="D1358" s="9">
        <f>Share_Transactions!D1358</f>
        <v/>
      </c>
      <c r="E1358">
        <f>Share_Transactions!E1358</f>
        <v/>
      </c>
      <c r="F1358" s="10">
        <f>Share_Transactions!J1358</f>
        <v/>
      </c>
      <c r="G1358" s="10">
        <f>Share_Transactions!L1358</f>
        <v/>
      </c>
      <c r="H1358">
        <f>Share_Transactions!M1358</f>
        <v/>
      </c>
      <c r="I1358">
        <f>Share_Transactions!G1358</f>
        <v/>
      </c>
      <c r="J1358">
        <f>Share_Transactions!H1358</f>
        <v/>
      </c>
      <c r="K1358">
        <f>IF(COUNTIF(Employee_Data!$A$2:$A$2001,B1358)&gt;0,"Valid","Invalid Employee")</f>
        <v/>
      </c>
      <c r="L1358">
        <f>IF(E1358&gt;0,"Valid","Invalid Shares")</f>
        <v/>
      </c>
      <c r="M1358">
        <f>IF(G1358&gt;0,"Valid","Valid","Missing/Zero Tax")</f>
        <v/>
      </c>
      <c r="N1358">
        <f>IF(AND(K1358="Valid",L1358="Valid",M1358="Valid",O1358="Approved"),"PASS","INVESTIGATE")</f>
        <v/>
      </c>
      <c r="O1358">
        <f>IF(H1358="Approved","Approved","Review Required")</f>
        <v/>
      </c>
    </row>
    <row r="1359">
      <c r="A1359">
        <f>Share_Transactions!A1359</f>
        <v/>
      </c>
      <c r="B1359">
        <f>Share_Transactions!B1359</f>
        <v/>
      </c>
      <c r="C1359">
        <f>Share_Transactions!C1359</f>
        <v/>
      </c>
      <c r="D1359" s="9">
        <f>Share_Transactions!D1359</f>
        <v/>
      </c>
      <c r="E1359">
        <f>Share_Transactions!E1359</f>
        <v/>
      </c>
      <c r="F1359" s="10">
        <f>Share_Transactions!J1359</f>
        <v/>
      </c>
      <c r="G1359" s="10">
        <f>Share_Transactions!L1359</f>
        <v/>
      </c>
      <c r="H1359">
        <f>Share_Transactions!M1359</f>
        <v/>
      </c>
      <c r="I1359">
        <f>Share_Transactions!G1359</f>
        <v/>
      </c>
      <c r="J1359">
        <f>Share_Transactions!H1359</f>
        <v/>
      </c>
      <c r="K1359">
        <f>IF(COUNTIF(Employee_Data!$A$2:$A$2001,B1359)&gt;0,"Valid","Invalid Employee")</f>
        <v/>
      </c>
      <c r="L1359">
        <f>IF(E1359&gt;0,"Valid","Invalid Shares")</f>
        <v/>
      </c>
      <c r="M1359">
        <f>IF(G1359&gt;0,"Valid","Valid","Missing/Zero Tax")</f>
        <v/>
      </c>
      <c r="N1359">
        <f>IF(AND(K1359="Valid",L1359="Valid",M1359="Valid",O1359="Approved"),"PASS","INVESTIGATE")</f>
        <v/>
      </c>
      <c r="O1359">
        <f>IF(H1359="Approved","Approved","Review Required")</f>
        <v/>
      </c>
    </row>
    <row r="1360">
      <c r="A1360">
        <f>Share_Transactions!A1360</f>
        <v/>
      </c>
      <c r="B1360">
        <f>Share_Transactions!B1360</f>
        <v/>
      </c>
      <c r="C1360">
        <f>Share_Transactions!C1360</f>
        <v/>
      </c>
      <c r="D1360" s="9">
        <f>Share_Transactions!D1360</f>
        <v/>
      </c>
      <c r="E1360">
        <f>Share_Transactions!E1360</f>
        <v/>
      </c>
      <c r="F1360" s="10">
        <f>Share_Transactions!J1360</f>
        <v/>
      </c>
      <c r="G1360" s="10">
        <f>Share_Transactions!L1360</f>
        <v/>
      </c>
      <c r="H1360">
        <f>Share_Transactions!M1360</f>
        <v/>
      </c>
      <c r="I1360">
        <f>Share_Transactions!G1360</f>
        <v/>
      </c>
      <c r="J1360">
        <f>Share_Transactions!H1360</f>
        <v/>
      </c>
      <c r="K1360">
        <f>IF(COUNTIF(Employee_Data!$A$2:$A$2001,B1360)&gt;0,"Valid","Invalid Employee")</f>
        <v/>
      </c>
      <c r="L1360">
        <f>IF(E1360&gt;0,"Valid","Invalid Shares")</f>
        <v/>
      </c>
      <c r="M1360">
        <f>IF(G1360&gt;0,"Valid","Valid","Missing/Zero Tax")</f>
        <v/>
      </c>
      <c r="N1360">
        <f>IF(AND(K1360="Valid",L1360="Valid",M1360="Valid",O1360="Approved"),"PASS","INVESTIGATE")</f>
        <v/>
      </c>
      <c r="O1360">
        <f>IF(H1360="Approved","Approved","Review Required")</f>
        <v/>
      </c>
    </row>
    <row r="1361">
      <c r="A1361">
        <f>Share_Transactions!A1361</f>
        <v/>
      </c>
      <c r="B1361">
        <f>Share_Transactions!B1361</f>
        <v/>
      </c>
      <c r="C1361">
        <f>Share_Transactions!C1361</f>
        <v/>
      </c>
      <c r="D1361" s="9">
        <f>Share_Transactions!D1361</f>
        <v/>
      </c>
      <c r="E1361">
        <f>Share_Transactions!E1361</f>
        <v/>
      </c>
      <c r="F1361" s="10">
        <f>Share_Transactions!J1361</f>
        <v/>
      </c>
      <c r="G1361" s="10">
        <f>Share_Transactions!L1361</f>
        <v/>
      </c>
      <c r="H1361">
        <f>Share_Transactions!M1361</f>
        <v/>
      </c>
      <c r="I1361">
        <f>Share_Transactions!G1361</f>
        <v/>
      </c>
      <c r="J1361">
        <f>Share_Transactions!H1361</f>
        <v/>
      </c>
      <c r="K1361">
        <f>IF(COUNTIF(Employee_Data!$A$2:$A$2001,B1361)&gt;0,"Valid","Invalid Employee")</f>
        <v/>
      </c>
      <c r="L1361">
        <f>IF(E1361&gt;0,"Valid","Invalid Shares")</f>
        <v/>
      </c>
      <c r="M1361">
        <f>IF(G1361&gt;0,"Valid","Valid","Missing/Zero Tax")</f>
        <v/>
      </c>
      <c r="N1361">
        <f>IF(AND(K1361="Valid",L1361="Valid",M1361="Valid",O1361="Approved"),"PASS","INVESTIGATE")</f>
        <v/>
      </c>
      <c r="O1361">
        <f>IF(H1361="Approved","Approved","Review Required")</f>
        <v/>
      </c>
    </row>
    <row r="1362">
      <c r="A1362">
        <f>Share_Transactions!A1362</f>
        <v/>
      </c>
      <c r="B1362">
        <f>Share_Transactions!B1362</f>
        <v/>
      </c>
      <c r="C1362">
        <f>Share_Transactions!C1362</f>
        <v/>
      </c>
      <c r="D1362" s="9">
        <f>Share_Transactions!D1362</f>
        <v/>
      </c>
      <c r="E1362">
        <f>Share_Transactions!E1362</f>
        <v/>
      </c>
      <c r="F1362" s="10">
        <f>Share_Transactions!J1362</f>
        <v/>
      </c>
      <c r="G1362" s="10">
        <f>Share_Transactions!L1362</f>
        <v/>
      </c>
      <c r="H1362">
        <f>Share_Transactions!M1362</f>
        <v/>
      </c>
      <c r="I1362">
        <f>Share_Transactions!G1362</f>
        <v/>
      </c>
      <c r="J1362">
        <f>Share_Transactions!H1362</f>
        <v/>
      </c>
      <c r="K1362">
        <f>IF(COUNTIF(Employee_Data!$A$2:$A$2001,B1362)&gt;0,"Valid","Invalid Employee")</f>
        <v/>
      </c>
      <c r="L1362">
        <f>IF(E1362&gt;0,"Valid","Invalid Shares")</f>
        <v/>
      </c>
      <c r="M1362">
        <f>IF(G1362&gt;0,"Valid","Valid","Missing/Zero Tax")</f>
        <v/>
      </c>
      <c r="N1362">
        <f>IF(AND(K1362="Valid",L1362="Valid",M1362="Valid",O1362="Approved"),"PASS","INVESTIGATE")</f>
        <v/>
      </c>
      <c r="O1362">
        <f>IF(H1362="Approved","Approved","Review Required")</f>
        <v/>
      </c>
    </row>
    <row r="1363">
      <c r="A1363">
        <f>Share_Transactions!A1363</f>
        <v/>
      </c>
      <c r="B1363">
        <f>Share_Transactions!B1363</f>
        <v/>
      </c>
      <c r="C1363">
        <f>Share_Transactions!C1363</f>
        <v/>
      </c>
      <c r="D1363" s="9">
        <f>Share_Transactions!D1363</f>
        <v/>
      </c>
      <c r="E1363">
        <f>Share_Transactions!E1363</f>
        <v/>
      </c>
      <c r="F1363" s="10">
        <f>Share_Transactions!J1363</f>
        <v/>
      </c>
      <c r="G1363" s="10">
        <f>Share_Transactions!L1363</f>
        <v/>
      </c>
      <c r="H1363">
        <f>Share_Transactions!M1363</f>
        <v/>
      </c>
      <c r="I1363">
        <f>Share_Transactions!G1363</f>
        <v/>
      </c>
      <c r="J1363">
        <f>Share_Transactions!H1363</f>
        <v/>
      </c>
      <c r="K1363">
        <f>IF(COUNTIF(Employee_Data!$A$2:$A$2001,B1363)&gt;0,"Valid","Invalid Employee")</f>
        <v/>
      </c>
      <c r="L1363">
        <f>IF(E1363&gt;0,"Valid","Invalid Shares")</f>
        <v/>
      </c>
      <c r="M1363">
        <f>IF(G1363&gt;0,"Valid","Valid","Missing/Zero Tax")</f>
        <v/>
      </c>
      <c r="N1363">
        <f>IF(AND(K1363="Valid",L1363="Valid",M1363="Valid",O1363="Approved"),"PASS","INVESTIGATE")</f>
        <v/>
      </c>
      <c r="O1363">
        <f>IF(H1363="Approved","Approved","Review Required")</f>
        <v/>
      </c>
    </row>
    <row r="1364">
      <c r="A1364">
        <f>Share_Transactions!A1364</f>
        <v/>
      </c>
      <c r="B1364">
        <f>Share_Transactions!B1364</f>
        <v/>
      </c>
      <c r="C1364">
        <f>Share_Transactions!C1364</f>
        <v/>
      </c>
      <c r="D1364" s="9">
        <f>Share_Transactions!D1364</f>
        <v/>
      </c>
      <c r="E1364">
        <f>Share_Transactions!E1364</f>
        <v/>
      </c>
      <c r="F1364" s="10">
        <f>Share_Transactions!J1364</f>
        <v/>
      </c>
      <c r="G1364" s="10">
        <f>Share_Transactions!L1364</f>
        <v/>
      </c>
      <c r="H1364">
        <f>Share_Transactions!M1364</f>
        <v/>
      </c>
      <c r="I1364">
        <f>Share_Transactions!G1364</f>
        <v/>
      </c>
      <c r="J1364">
        <f>Share_Transactions!H1364</f>
        <v/>
      </c>
      <c r="K1364">
        <f>IF(COUNTIF(Employee_Data!$A$2:$A$2001,B1364)&gt;0,"Valid","Invalid Employee")</f>
        <v/>
      </c>
      <c r="L1364">
        <f>IF(E1364&gt;0,"Valid","Invalid Shares")</f>
        <v/>
      </c>
      <c r="M1364">
        <f>IF(G1364&gt;0,"Valid","Valid","Missing/Zero Tax")</f>
        <v/>
      </c>
      <c r="N1364">
        <f>IF(AND(K1364="Valid",L1364="Valid",M1364="Valid",O1364="Approved"),"PASS","INVESTIGATE")</f>
        <v/>
      </c>
      <c r="O1364">
        <f>IF(H1364="Approved","Approved","Review Required")</f>
        <v/>
      </c>
    </row>
    <row r="1365">
      <c r="A1365">
        <f>Share_Transactions!A1365</f>
        <v/>
      </c>
      <c r="B1365">
        <f>Share_Transactions!B1365</f>
        <v/>
      </c>
      <c r="C1365">
        <f>Share_Transactions!C1365</f>
        <v/>
      </c>
      <c r="D1365" s="9">
        <f>Share_Transactions!D1365</f>
        <v/>
      </c>
      <c r="E1365">
        <f>Share_Transactions!E1365</f>
        <v/>
      </c>
      <c r="F1365" s="10">
        <f>Share_Transactions!J1365</f>
        <v/>
      </c>
      <c r="G1365" s="10">
        <f>Share_Transactions!L1365</f>
        <v/>
      </c>
      <c r="H1365">
        <f>Share_Transactions!M1365</f>
        <v/>
      </c>
      <c r="I1365">
        <f>Share_Transactions!G1365</f>
        <v/>
      </c>
      <c r="J1365">
        <f>Share_Transactions!H1365</f>
        <v/>
      </c>
      <c r="K1365">
        <f>IF(COUNTIF(Employee_Data!$A$2:$A$2001,B1365)&gt;0,"Valid","Invalid Employee")</f>
        <v/>
      </c>
      <c r="L1365">
        <f>IF(E1365&gt;0,"Valid","Invalid Shares")</f>
        <v/>
      </c>
      <c r="M1365">
        <f>IF(G1365&gt;0,"Valid","Valid","Missing/Zero Tax")</f>
        <v/>
      </c>
      <c r="N1365">
        <f>IF(AND(K1365="Valid",L1365="Valid",M1365="Valid",O1365="Approved"),"PASS","INVESTIGATE")</f>
        <v/>
      </c>
      <c r="O1365">
        <f>IF(H1365="Approved","Approved","Review Required")</f>
        <v/>
      </c>
    </row>
    <row r="1366">
      <c r="A1366">
        <f>Share_Transactions!A1366</f>
        <v/>
      </c>
      <c r="B1366">
        <f>Share_Transactions!B1366</f>
        <v/>
      </c>
      <c r="C1366">
        <f>Share_Transactions!C1366</f>
        <v/>
      </c>
      <c r="D1366" s="9">
        <f>Share_Transactions!D1366</f>
        <v/>
      </c>
      <c r="E1366">
        <f>Share_Transactions!E1366</f>
        <v/>
      </c>
      <c r="F1366" s="10">
        <f>Share_Transactions!J1366</f>
        <v/>
      </c>
      <c r="G1366" s="10">
        <f>Share_Transactions!L1366</f>
        <v/>
      </c>
      <c r="H1366">
        <f>Share_Transactions!M1366</f>
        <v/>
      </c>
      <c r="I1366">
        <f>Share_Transactions!G1366</f>
        <v/>
      </c>
      <c r="J1366">
        <f>Share_Transactions!H1366</f>
        <v/>
      </c>
      <c r="K1366">
        <f>IF(COUNTIF(Employee_Data!$A$2:$A$2001,B1366)&gt;0,"Valid","Invalid Employee")</f>
        <v/>
      </c>
      <c r="L1366">
        <f>IF(E1366&gt;0,"Valid","Invalid Shares")</f>
        <v/>
      </c>
      <c r="M1366">
        <f>IF(G1366&gt;0,"Valid","Valid","Missing/Zero Tax")</f>
        <v/>
      </c>
      <c r="N1366">
        <f>IF(AND(K1366="Valid",L1366="Valid",M1366="Valid",O1366="Approved"),"PASS","INVESTIGATE")</f>
        <v/>
      </c>
      <c r="O1366">
        <f>IF(H1366="Approved","Approved","Review Required")</f>
        <v/>
      </c>
    </row>
    <row r="1367">
      <c r="A1367">
        <f>Share_Transactions!A1367</f>
        <v/>
      </c>
      <c r="B1367">
        <f>Share_Transactions!B1367</f>
        <v/>
      </c>
      <c r="C1367">
        <f>Share_Transactions!C1367</f>
        <v/>
      </c>
      <c r="D1367" s="9">
        <f>Share_Transactions!D1367</f>
        <v/>
      </c>
      <c r="E1367">
        <f>Share_Transactions!E1367</f>
        <v/>
      </c>
      <c r="F1367" s="10">
        <f>Share_Transactions!J1367</f>
        <v/>
      </c>
      <c r="G1367" s="10">
        <f>Share_Transactions!L1367</f>
        <v/>
      </c>
      <c r="H1367">
        <f>Share_Transactions!M1367</f>
        <v/>
      </c>
      <c r="I1367">
        <f>Share_Transactions!G1367</f>
        <v/>
      </c>
      <c r="J1367">
        <f>Share_Transactions!H1367</f>
        <v/>
      </c>
      <c r="K1367">
        <f>IF(COUNTIF(Employee_Data!$A$2:$A$2001,B1367)&gt;0,"Valid","Invalid Employee")</f>
        <v/>
      </c>
      <c r="L1367">
        <f>IF(E1367&gt;0,"Valid","Invalid Shares")</f>
        <v/>
      </c>
      <c r="M1367">
        <f>IF(G1367&gt;0,"Valid","Valid","Missing/Zero Tax")</f>
        <v/>
      </c>
      <c r="N1367">
        <f>IF(AND(K1367="Valid",L1367="Valid",M1367="Valid",O1367="Approved"),"PASS","INVESTIGATE")</f>
        <v/>
      </c>
      <c r="O1367">
        <f>IF(H1367="Approved","Approved","Review Required")</f>
        <v/>
      </c>
    </row>
    <row r="1368">
      <c r="A1368">
        <f>Share_Transactions!A1368</f>
        <v/>
      </c>
      <c r="B1368">
        <f>Share_Transactions!B1368</f>
        <v/>
      </c>
      <c r="C1368">
        <f>Share_Transactions!C1368</f>
        <v/>
      </c>
      <c r="D1368" s="9">
        <f>Share_Transactions!D1368</f>
        <v/>
      </c>
      <c r="E1368">
        <f>Share_Transactions!E1368</f>
        <v/>
      </c>
      <c r="F1368" s="10">
        <f>Share_Transactions!J1368</f>
        <v/>
      </c>
      <c r="G1368" s="10">
        <f>Share_Transactions!L1368</f>
        <v/>
      </c>
      <c r="H1368">
        <f>Share_Transactions!M1368</f>
        <v/>
      </c>
      <c r="I1368">
        <f>Share_Transactions!G1368</f>
        <v/>
      </c>
      <c r="J1368">
        <f>Share_Transactions!H1368</f>
        <v/>
      </c>
      <c r="K1368">
        <f>IF(COUNTIF(Employee_Data!$A$2:$A$2001,B1368)&gt;0,"Valid","Invalid Employee")</f>
        <v/>
      </c>
      <c r="L1368">
        <f>IF(E1368&gt;0,"Valid","Invalid Shares")</f>
        <v/>
      </c>
      <c r="M1368">
        <f>IF(G1368&gt;0,"Valid","Valid","Missing/Zero Tax")</f>
        <v/>
      </c>
      <c r="N1368">
        <f>IF(AND(K1368="Valid",L1368="Valid",M1368="Valid",O1368="Approved"),"PASS","INVESTIGATE")</f>
        <v/>
      </c>
      <c r="O1368">
        <f>IF(H1368="Approved","Approved","Review Required")</f>
        <v/>
      </c>
    </row>
    <row r="1369">
      <c r="A1369">
        <f>Share_Transactions!A1369</f>
        <v/>
      </c>
      <c r="B1369">
        <f>Share_Transactions!B1369</f>
        <v/>
      </c>
      <c r="C1369">
        <f>Share_Transactions!C1369</f>
        <v/>
      </c>
      <c r="D1369" s="9">
        <f>Share_Transactions!D1369</f>
        <v/>
      </c>
      <c r="E1369">
        <f>Share_Transactions!E1369</f>
        <v/>
      </c>
      <c r="F1369" s="10">
        <f>Share_Transactions!J1369</f>
        <v/>
      </c>
      <c r="G1369" s="10">
        <f>Share_Transactions!L1369</f>
        <v/>
      </c>
      <c r="H1369">
        <f>Share_Transactions!M1369</f>
        <v/>
      </c>
      <c r="I1369">
        <f>Share_Transactions!G1369</f>
        <v/>
      </c>
      <c r="J1369">
        <f>Share_Transactions!H1369</f>
        <v/>
      </c>
      <c r="K1369">
        <f>IF(COUNTIF(Employee_Data!$A$2:$A$2001,B1369)&gt;0,"Valid","Invalid Employee")</f>
        <v/>
      </c>
      <c r="L1369">
        <f>IF(E1369&gt;0,"Valid","Invalid Shares")</f>
        <v/>
      </c>
      <c r="M1369">
        <f>IF(G1369&gt;0,"Valid","Valid","Missing/Zero Tax")</f>
        <v/>
      </c>
      <c r="N1369">
        <f>IF(AND(K1369="Valid",L1369="Valid",M1369="Valid",O1369="Approved"),"PASS","INVESTIGATE")</f>
        <v/>
      </c>
      <c r="O1369">
        <f>IF(H1369="Approved","Approved","Review Required")</f>
        <v/>
      </c>
    </row>
    <row r="1370">
      <c r="A1370">
        <f>Share_Transactions!A1370</f>
        <v/>
      </c>
      <c r="B1370">
        <f>Share_Transactions!B1370</f>
        <v/>
      </c>
      <c r="C1370">
        <f>Share_Transactions!C1370</f>
        <v/>
      </c>
      <c r="D1370" s="9">
        <f>Share_Transactions!D1370</f>
        <v/>
      </c>
      <c r="E1370">
        <f>Share_Transactions!E1370</f>
        <v/>
      </c>
      <c r="F1370" s="10">
        <f>Share_Transactions!J1370</f>
        <v/>
      </c>
      <c r="G1370" s="10">
        <f>Share_Transactions!L1370</f>
        <v/>
      </c>
      <c r="H1370">
        <f>Share_Transactions!M1370</f>
        <v/>
      </c>
      <c r="I1370">
        <f>Share_Transactions!G1370</f>
        <v/>
      </c>
      <c r="J1370">
        <f>Share_Transactions!H1370</f>
        <v/>
      </c>
      <c r="K1370">
        <f>IF(COUNTIF(Employee_Data!$A$2:$A$2001,B1370)&gt;0,"Valid","Invalid Employee")</f>
        <v/>
      </c>
      <c r="L1370">
        <f>IF(E1370&gt;0,"Valid","Invalid Shares")</f>
        <v/>
      </c>
      <c r="M1370">
        <f>IF(G1370&gt;0,"Valid","Valid","Missing/Zero Tax")</f>
        <v/>
      </c>
      <c r="N1370">
        <f>IF(AND(K1370="Valid",L1370="Valid",M1370="Valid",O1370="Approved"),"PASS","INVESTIGATE")</f>
        <v/>
      </c>
      <c r="O1370">
        <f>IF(H1370="Approved","Approved","Review Required")</f>
        <v/>
      </c>
    </row>
    <row r="1371">
      <c r="A1371">
        <f>Share_Transactions!A1371</f>
        <v/>
      </c>
      <c r="B1371">
        <f>Share_Transactions!B1371</f>
        <v/>
      </c>
      <c r="C1371">
        <f>Share_Transactions!C1371</f>
        <v/>
      </c>
      <c r="D1371" s="9">
        <f>Share_Transactions!D1371</f>
        <v/>
      </c>
      <c r="E1371">
        <f>Share_Transactions!E1371</f>
        <v/>
      </c>
      <c r="F1371" s="10">
        <f>Share_Transactions!J1371</f>
        <v/>
      </c>
      <c r="G1371" s="10">
        <f>Share_Transactions!L1371</f>
        <v/>
      </c>
      <c r="H1371">
        <f>Share_Transactions!M1371</f>
        <v/>
      </c>
      <c r="I1371">
        <f>Share_Transactions!G1371</f>
        <v/>
      </c>
      <c r="J1371">
        <f>Share_Transactions!H1371</f>
        <v/>
      </c>
      <c r="K1371">
        <f>IF(COUNTIF(Employee_Data!$A$2:$A$2001,B1371)&gt;0,"Valid","Invalid Employee")</f>
        <v/>
      </c>
      <c r="L1371">
        <f>IF(E1371&gt;0,"Valid","Invalid Shares")</f>
        <v/>
      </c>
      <c r="M1371">
        <f>IF(G1371&gt;0,"Valid","Valid","Missing/Zero Tax")</f>
        <v/>
      </c>
      <c r="N1371">
        <f>IF(AND(K1371="Valid",L1371="Valid",M1371="Valid",O1371="Approved"),"PASS","INVESTIGATE")</f>
        <v/>
      </c>
      <c r="O1371">
        <f>IF(H1371="Approved","Approved","Review Required")</f>
        <v/>
      </c>
    </row>
    <row r="1372">
      <c r="A1372">
        <f>Share_Transactions!A1372</f>
        <v/>
      </c>
      <c r="B1372">
        <f>Share_Transactions!B1372</f>
        <v/>
      </c>
      <c r="C1372">
        <f>Share_Transactions!C1372</f>
        <v/>
      </c>
      <c r="D1372" s="9">
        <f>Share_Transactions!D1372</f>
        <v/>
      </c>
      <c r="E1372">
        <f>Share_Transactions!E1372</f>
        <v/>
      </c>
      <c r="F1372" s="10">
        <f>Share_Transactions!J1372</f>
        <v/>
      </c>
      <c r="G1372" s="10">
        <f>Share_Transactions!L1372</f>
        <v/>
      </c>
      <c r="H1372">
        <f>Share_Transactions!M1372</f>
        <v/>
      </c>
      <c r="I1372">
        <f>Share_Transactions!G1372</f>
        <v/>
      </c>
      <c r="J1372">
        <f>Share_Transactions!H1372</f>
        <v/>
      </c>
      <c r="K1372">
        <f>IF(COUNTIF(Employee_Data!$A$2:$A$2001,B1372)&gt;0,"Valid","Invalid Employee")</f>
        <v/>
      </c>
      <c r="L1372">
        <f>IF(E1372&gt;0,"Valid","Invalid Shares")</f>
        <v/>
      </c>
      <c r="M1372">
        <f>IF(G1372&gt;0,"Valid","Valid","Missing/Zero Tax")</f>
        <v/>
      </c>
      <c r="N1372">
        <f>IF(AND(K1372="Valid",L1372="Valid",M1372="Valid",O1372="Approved"),"PASS","INVESTIGATE")</f>
        <v/>
      </c>
      <c r="O1372">
        <f>IF(H1372="Approved","Approved","Review Required")</f>
        <v/>
      </c>
    </row>
    <row r="1373">
      <c r="A1373">
        <f>Share_Transactions!A1373</f>
        <v/>
      </c>
      <c r="B1373">
        <f>Share_Transactions!B1373</f>
        <v/>
      </c>
      <c r="C1373">
        <f>Share_Transactions!C1373</f>
        <v/>
      </c>
      <c r="D1373" s="9">
        <f>Share_Transactions!D1373</f>
        <v/>
      </c>
      <c r="E1373">
        <f>Share_Transactions!E1373</f>
        <v/>
      </c>
      <c r="F1373" s="10">
        <f>Share_Transactions!J1373</f>
        <v/>
      </c>
      <c r="G1373" s="10">
        <f>Share_Transactions!L1373</f>
        <v/>
      </c>
      <c r="H1373">
        <f>Share_Transactions!M1373</f>
        <v/>
      </c>
      <c r="I1373">
        <f>Share_Transactions!G1373</f>
        <v/>
      </c>
      <c r="J1373">
        <f>Share_Transactions!H1373</f>
        <v/>
      </c>
      <c r="K1373">
        <f>IF(COUNTIF(Employee_Data!$A$2:$A$2001,B1373)&gt;0,"Valid","Invalid Employee")</f>
        <v/>
      </c>
      <c r="L1373">
        <f>IF(E1373&gt;0,"Valid","Invalid Shares")</f>
        <v/>
      </c>
      <c r="M1373">
        <f>IF(G1373&gt;0,"Valid","Valid","Missing/Zero Tax")</f>
        <v/>
      </c>
      <c r="N1373">
        <f>IF(AND(K1373="Valid",L1373="Valid",M1373="Valid",O1373="Approved"),"PASS","INVESTIGATE")</f>
        <v/>
      </c>
      <c r="O1373">
        <f>IF(H1373="Approved","Approved","Review Required")</f>
        <v/>
      </c>
    </row>
    <row r="1374">
      <c r="A1374">
        <f>Share_Transactions!A1374</f>
        <v/>
      </c>
      <c r="B1374">
        <f>Share_Transactions!B1374</f>
        <v/>
      </c>
      <c r="C1374">
        <f>Share_Transactions!C1374</f>
        <v/>
      </c>
      <c r="D1374" s="9">
        <f>Share_Transactions!D1374</f>
        <v/>
      </c>
      <c r="E1374">
        <f>Share_Transactions!E1374</f>
        <v/>
      </c>
      <c r="F1374" s="10">
        <f>Share_Transactions!J1374</f>
        <v/>
      </c>
      <c r="G1374" s="10">
        <f>Share_Transactions!L1374</f>
        <v/>
      </c>
      <c r="H1374">
        <f>Share_Transactions!M1374</f>
        <v/>
      </c>
      <c r="I1374">
        <f>Share_Transactions!G1374</f>
        <v/>
      </c>
      <c r="J1374">
        <f>Share_Transactions!H1374</f>
        <v/>
      </c>
      <c r="K1374">
        <f>IF(COUNTIF(Employee_Data!$A$2:$A$2001,B1374)&gt;0,"Valid","Invalid Employee")</f>
        <v/>
      </c>
      <c r="L1374">
        <f>IF(E1374&gt;0,"Valid","Invalid Shares")</f>
        <v/>
      </c>
      <c r="M1374">
        <f>IF(G1374&gt;0,"Valid","Valid","Missing/Zero Tax")</f>
        <v/>
      </c>
      <c r="N1374">
        <f>IF(AND(K1374="Valid",L1374="Valid",M1374="Valid",O1374="Approved"),"PASS","INVESTIGATE")</f>
        <v/>
      </c>
      <c r="O1374">
        <f>IF(H1374="Approved","Approved","Review Required")</f>
        <v/>
      </c>
    </row>
    <row r="1375">
      <c r="A1375">
        <f>Share_Transactions!A1375</f>
        <v/>
      </c>
      <c r="B1375">
        <f>Share_Transactions!B1375</f>
        <v/>
      </c>
      <c r="C1375">
        <f>Share_Transactions!C1375</f>
        <v/>
      </c>
      <c r="D1375" s="9">
        <f>Share_Transactions!D1375</f>
        <v/>
      </c>
      <c r="E1375">
        <f>Share_Transactions!E1375</f>
        <v/>
      </c>
      <c r="F1375" s="10">
        <f>Share_Transactions!J1375</f>
        <v/>
      </c>
      <c r="G1375" s="10">
        <f>Share_Transactions!L1375</f>
        <v/>
      </c>
      <c r="H1375">
        <f>Share_Transactions!M1375</f>
        <v/>
      </c>
      <c r="I1375">
        <f>Share_Transactions!G1375</f>
        <v/>
      </c>
      <c r="J1375">
        <f>Share_Transactions!H1375</f>
        <v/>
      </c>
      <c r="K1375">
        <f>IF(COUNTIF(Employee_Data!$A$2:$A$2001,B1375)&gt;0,"Valid","Invalid Employee")</f>
        <v/>
      </c>
      <c r="L1375">
        <f>IF(E1375&gt;0,"Valid","Invalid Shares")</f>
        <v/>
      </c>
      <c r="M1375">
        <f>IF(G1375&gt;0,"Valid","Valid","Missing/Zero Tax")</f>
        <v/>
      </c>
      <c r="N1375">
        <f>IF(AND(K1375="Valid",L1375="Valid",M1375="Valid",O1375="Approved"),"PASS","INVESTIGATE")</f>
        <v/>
      </c>
      <c r="O1375">
        <f>IF(H1375="Approved","Approved","Review Required")</f>
        <v/>
      </c>
    </row>
    <row r="1376">
      <c r="A1376">
        <f>Share_Transactions!A1376</f>
        <v/>
      </c>
      <c r="B1376">
        <f>Share_Transactions!B1376</f>
        <v/>
      </c>
      <c r="C1376">
        <f>Share_Transactions!C1376</f>
        <v/>
      </c>
      <c r="D1376" s="9">
        <f>Share_Transactions!D1376</f>
        <v/>
      </c>
      <c r="E1376">
        <f>Share_Transactions!E1376</f>
        <v/>
      </c>
      <c r="F1376" s="10">
        <f>Share_Transactions!J1376</f>
        <v/>
      </c>
      <c r="G1376" s="10">
        <f>Share_Transactions!L1376</f>
        <v/>
      </c>
      <c r="H1376">
        <f>Share_Transactions!M1376</f>
        <v/>
      </c>
      <c r="I1376">
        <f>Share_Transactions!G1376</f>
        <v/>
      </c>
      <c r="J1376">
        <f>Share_Transactions!H1376</f>
        <v/>
      </c>
      <c r="K1376">
        <f>IF(COUNTIF(Employee_Data!$A$2:$A$2001,B1376)&gt;0,"Valid","Invalid Employee")</f>
        <v/>
      </c>
      <c r="L1376">
        <f>IF(E1376&gt;0,"Valid","Invalid Shares")</f>
        <v/>
      </c>
      <c r="M1376">
        <f>IF(G1376&gt;0,"Valid","Valid","Missing/Zero Tax")</f>
        <v/>
      </c>
      <c r="N1376">
        <f>IF(AND(K1376="Valid",L1376="Valid",M1376="Valid",O1376="Approved"),"PASS","INVESTIGATE")</f>
        <v/>
      </c>
      <c r="O1376">
        <f>IF(H1376="Approved","Approved","Review Required")</f>
        <v/>
      </c>
    </row>
    <row r="1377">
      <c r="A1377">
        <f>Share_Transactions!A1377</f>
        <v/>
      </c>
      <c r="B1377">
        <f>Share_Transactions!B1377</f>
        <v/>
      </c>
      <c r="C1377">
        <f>Share_Transactions!C1377</f>
        <v/>
      </c>
      <c r="D1377" s="9">
        <f>Share_Transactions!D1377</f>
        <v/>
      </c>
      <c r="E1377">
        <f>Share_Transactions!E1377</f>
        <v/>
      </c>
      <c r="F1377" s="10">
        <f>Share_Transactions!J1377</f>
        <v/>
      </c>
      <c r="G1377" s="10">
        <f>Share_Transactions!L1377</f>
        <v/>
      </c>
      <c r="H1377">
        <f>Share_Transactions!M1377</f>
        <v/>
      </c>
      <c r="I1377">
        <f>Share_Transactions!G1377</f>
        <v/>
      </c>
      <c r="J1377">
        <f>Share_Transactions!H1377</f>
        <v/>
      </c>
      <c r="K1377">
        <f>IF(COUNTIF(Employee_Data!$A$2:$A$2001,B1377)&gt;0,"Valid","Invalid Employee")</f>
        <v/>
      </c>
      <c r="L1377">
        <f>IF(E1377&gt;0,"Valid","Invalid Shares")</f>
        <v/>
      </c>
      <c r="M1377">
        <f>IF(G1377&gt;0,"Valid","Valid","Missing/Zero Tax")</f>
        <v/>
      </c>
      <c r="N1377">
        <f>IF(AND(K1377="Valid",L1377="Valid",M1377="Valid",O1377="Approved"),"PASS","INVESTIGATE")</f>
        <v/>
      </c>
      <c r="O1377">
        <f>IF(H1377="Approved","Approved","Review Required")</f>
        <v/>
      </c>
    </row>
    <row r="1378">
      <c r="A1378">
        <f>Share_Transactions!A1378</f>
        <v/>
      </c>
      <c r="B1378">
        <f>Share_Transactions!B1378</f>
        <v/>
      </c>
      <c r="C1378">
        <f>Share_Transactions!C1378</f>
        <v/>
      </c>
      <c r="D1378" s="9">
        <f>Share_Transactions!D1378</f>
        <v/>
      </c>
      <c r="E1378">
        <f>Share_Transactions!E1378</f>
        <v/>
      </c>
      <c r="F1378" s="10">
        <f>Share_Transactions!J1378</f>
        <v/>
      </c>
      <c r="G1378" s="10">
        <f>Share_Transactions!L1378</f>
        <v/>
      </c>
      <c r="H1378">
        <f>Share_Transactions!M1378</f>
        <v/>
      </c>
      <c r="I1378">
        <f>Share_Transactions!G1378</f>
        <v/>
      </c>
      <c r="J1378">
        <f>Share_Transactions!H1378</f>
        <v/>
      </c>
      <c r="K1378">
        <f>IF(COUNTIF(Employee_Data!$A$2:$A$2001,B1378)&gt;0,"Valid","Invalid Employee")</f>
        <v/>
      </c>
      <c r="L1378">
        <f>IF(E1378&gt;0,"Valid","Invalid Shares")</f>
        <v/>
      </c>
      <c r="M1378">
        <f>IF(G1378&gt;0,"Valid","Valid","Missing/Zero Tax")</f>
        <v/>
      </c>
      <c r="N1378">
        <f>IF(AND(K1378="Valid",L1378="Valid",M1378="Valid",O1378="Approved"),"PASS","INVESTIGATE")</f>
        <v/>
      </c>
      <c r="O1378">
        <f>IF(H1378="Approved","Approved","Review Required")</f>
        <v/>
      </c>
    </row>
    <row r="1379">
      <c r="A1379">
        <f>Share_Transactions!A1379</f>
        <v/>
      </c>
      <c r="B1379">
        <f>Share_Transactions!B1379</f>
        <v/>
      </c>
      <c r="C1379">
        <f>Share_Transactions!C1379</f>
        <v/>
      </c>
      <c r="D1379" s="9">
        <f>Share_Transactions!D1379</f>
        <v/>
      </c>
      <c r="E1379">
        <f>Share_Transactions!E1379</f>
        <v/>
      </c>
      <c r="F1379" s="10">
        <f>Share_Transactions!J1379</f>
        <v/>
      </c>
      <c r="G1379" s="10">
        <f>Share_Transactions!L1379</f>
        <v/>
      </c>
      <c r="H1379">
        <f>Share_Transactions!M1379</f>
        <v/>
      </c>
      <c r="I1379">
        <f>Share_Transactions!G1379</f>
        <v/>
      </c>
      <c r="J1379">
        <f>Share_Transactions!H1379</f>
        <v/>
      </c>
      <c r="K1379">
        <f>IF(COUNTIF(Employee_Data!$A$2:$A$2001,B1379)&gt;0,"Valid","Invalid Employee")</f>
        <v/>
      </c>
      <c r="L1379">
        <f>IF(E1379&gt;0,"Valid","Invalid Shares")</f>
        <v/>
      </c>
      <c r="M1379">
        <f>IF(G1379&gt;0,"Valid","Valid","Missing/Zero Tax")</f>
        <v/>
      </c>
      <c r="N1379">
        <f>IF(AND(K1379="Valid",L1379="Valid",M1379="Valid",O1379="Approved"),"PASS","INVESTIGATE")</f>
        <v/>
      </c>
      <c r="O1379">
        <f>IF(H1379="Approved","Approved","Review Required")</f>
        <v/>
      </c>
    </row>
    <row r="1380">
      <c r="A1380">
        <f>Share_Transactions!A1380</f>
        <v/>
      </c>
      <c r="B1380">
        <f>Share_Transactions!B1380</f>
        <v/>
      </c>
      <c r="C1380">
        <f>Share_Transactions!C1380</f>
        <v/>
      </c>
      <c r="D1380" s="9">
        <f>Share_Transactions!D1380</f>
        <v/>
      </c>
      <c r="E1380">
        <f>Share_Transactions!E1380</f>
        <v/>
      </c>
      <c r="F1380" s="10">
        <f>Share_Transactions!J1380</f>
        <v/>
      </c>
      <c r="G1380" s="10">
        <f>Share_Transactions!L1380</f>
        <v/>
      </c>
      <c r="H1380">
        <f>Share_Transactions!M1380</f>
        <v/>
      </c>
      <c r="I1380">
        <f>Share_Transactions!G1380</f>
        <v/>
      </c>
      <c r="J1380">
        <f>Share_Transactions!H1380</f>
        <v/>
      </c>
      <c r="K1380">
        <f>IF(COUNTIF(Employee_Data!$A$2:$A$2001,B1380)&gt;0,"Valid","Invalid Employee")</f>
        <v/>
      </c>
      <c r="L1380">
        <f>IF(E1380&gt;0,"Valid","Invalid Shares")</f>
        <v/>
      </c>
      <c r="M1380">
        <f>IF(G1380&gt;0,"Valid","Valid","Missing/Zero Tax")</f>
        <v/>
      </c>
      <c r="N1380">
        <f>IF(AND(K1380="Valid",L1380="Valid",M1380="Valid",O1380="Approved"),"PASS","INVESTIGATE")</f>
        <v/>
      </c>
      <c r="O1380">
        <f>IF(H1380="Approved","Approved","Review Required")</f>
        <v/>
      </c>
    </row>
    <row r="1381">
      <c r="A1381">
        <f>Share_Transactions!A1381</f>
        <v/>
      </c>
      <c r="B1381">
        <f>Share_Transactions!B1381</f>
        <v/>
      </c>
      <c r="C1381">
        <f>Share_Transactions!C1381</f>
        <v/>
      </c>
      <c r="D1381" s="9">
        <f>Share_Transactions!D1381</f>
        <v/>
      </c>
      <c r="E1381">
        <f>Share_Transactions!E1381</f>
        <v/>
      </c>
      <c r="F1381" s="10">
        <f>Share_Transactions!J1381</f>
        <v/>
      </c>
      <c r="G1381" s="10">
        <f>Share_Transactions!L1381</f>
        <v/>
      </c>
      <c r="H1381">
        <f>Share_Transactions!M1381</f>
        <v/>
      </c>
      <c r="I1381">
        <f>Share_Transactions!G1381</f>
        <v/>
      </c>
      <c r="J1381">
        <f>Share_Transactions!H1381</f>
        <v/>
      </c>
      <c r="K1381">
        <f>IF(COUNTIF(Employee_Data!$A$2:$A$2001,B1381)&gt;0,"Valid","Invalid Employee")</f>
        <v/>
      </c>
      <c r="L1381">
        <f>IF(E1381&gt;0,"Valid","Invalid Shares")</f>
        <v/>
      </c>
      <c r="M1381">
        <f>IF(G1381&gt;0,"Valid","Valid","Missing/Zero Tax")</f>
        <v/>
      </c>
      <c r="N1381">
        <f>IF(AND(K1381="Valid",L1381="Valid",M1381="Valid",O1381="Approved"),"PASS","INVESTIGATE")</f>
        <v/>
      </c>
      <c r="O1381">
        <f>IF(H1381="Approved","Approved","Review Required")</f>
        <v/>
      </c>
    </row>
    <row r="1382">
      <c r="A1382">
        <f>Share_Transactions!A1382</f>
        <v/>
      </c>
      <c r="B1382">
        <f>Share_Transactions!B1382</f>
        <v/>
      </c>
      <c r="C1382">
        <f>Share_Transactions!C1382</f>
        <v/>
      </c>
      <c r="D1382" s="9">
        <f>Share_Transactions!D1382</f>
        <v/>
      </c>
      <c r="E1382">
        <f>Share_Transactions!E1382</f>
        <v/>
      </c>
      <c r="F1382" s="10">
        <f>Share_Transactions!J1382</f>
        <v/>
      </c>
      <c r="G1382" s="10">
        <f>Share_Transactions!L1382</f>
        <v/>
      </c>
      <c r="H1382">
        <f>Share_Transactions!M1382</f>
        <v/>
      </c>
      <c r="I1382">
        <f>Share_Transactions!G1382</f>
        <v/>
      </c>
      <c r="J1382">
        <f>Share_Transactions!H1382</f>
        <v/>
      </c>
      <c r="K1382">
        <f>IF(COUNTIF(Employee_Data!$A$2:$A$2001,B1382)&gt;0,"Valid","Invalid Employee")</f>
        <v/>
      </c>
      <c r="L1382">
        <f>IF(E1382&gt;0,"Valid","Invalid Shares")</f>
        <v/>
      </c>
      <c r="M1382">
        <f>IF(G1382&gt;0,"Valid","Valid","Missing/Zero Tax")</f>
        <v/>
      </c>
      <c r="N1382">
        <f>IF(AND(K1382="Valid",L1382="Valid",M1382="Valid",O1382="Approved"),"PASS","INVESTIGATE")</f>
        <v/>
      </c>
      <c r="O1382">
        <f>IF(H1382="Approved","Approved","Review Required")</f>
        <v/>
      </c>
    </row>
    <row r="1383">
      <c r="A1383">
        <f>Share_Transactions!A1383</f>
        <v/>
      </c>
      <c r="B1383">
        <f>Share_Transactions!B1383</f>
        <v/>
      </c>
      <c r="C1383">
        <f>Share_Transactions!C1383</f>
        <v/>
      </c>
      <c r="D1383" s="9">
        <f>Share_Transactions!D1383</f>
        <v/>
      </c>
      <c r="E1383">
        <f>Share_Transactions!E1383</f>
        <v/>
      </c>
      <c r="F1383" s="10">
        <f>Share_Transactions!J1383</f>
        <v/>
      </c>
      <c r="G1383" s="10">
        <f>Share_Transactions!L1383</f>
        <v/>
      </c>
      <c r="H1383">
        <f>Share_Transactions!M1383</f>
        <v/>
      </c>
      <c r="I1383">
        <f>Share_Transactions!G1383</f>
        <v/>
      </c>
      <c r="J1383">
        <f>Share_Transactions!H1383</f>
        <v/>
      </c>
      <c r="K1383">
        <f>IF(COUNTIF(Employee_Data!$A$2:$A$2001,B1383)&gt;0,"Valid","Invalid Employee")</f>
        <v/>
      </c>
      <c r="L1383">
        <f>IF(E1383&gt;0,"Valid","Invalid Shares")</f>
        <v/>
      </c>
      <c r="M1383">
        <f>IF(G1383&gt;0,"Valid","Valid","Missing/Zero Tax")</f>
        <v/>
      </c>
      <c r="N1383">
        <f>IF(AND(K1383="Valid",L1383="Valid",M1383="Valid",O1383="Approved"),"PASS","INVESTIGATE")</f>
        <v/>
      </c>
      <c r="O1383">
        <f>IF(H1383="Approved","Approved","Review Required")</f>
        <v/>
      </c>
    </row>
    <row r="1384">
      <c r="A1384">
        <f>Share_Transactions!A1384</f>
        <v/>
      </c>
      <c r="B1384">
        <f>Share_Transactions!B1384</f>
        <v/>
      </c>
      <c r="C1384">
        <f>Share_Transactions!C1384</f>
        <v/>
      </c>
      <c r="D1384" s="9">
        <f>Share_Transactions!D1384</f>
        <v/>
      </c>
      <c r="E1384">
        <f>Share_Transactions!E1384</f>
        <v/>
      </c>
      <c r="F1384" s="10">
        <f>Share_Transactions!J1384</f>
        <v/>
      </c>
      <c r="G1384" s="10">
        <f>Share_Transactions!L1384</f>
        <v/>
      </c>
      <c r="H1384">
        <f>Share_Transactions!M1384</f>
        <v/>
      </c>
      <c r="I1384">
        <f>Share_Transactions!G1384</f>
        <v/>
      </c>
      <c r="J1384">
        <f>Share_Transactions!H1384</f>
        <v/>
      </c>
      <c r="K1384">
        <f>IF(COUNTIF(Employee_Data!$A$2:$A$2001,B1384)&gt;0,"Valid","Invalid Employee")</f>
        <v/>
      </c>
      <c r="L1384">
        <f>IF(E1384&gt;0,"Valid","Invalid Shares")</f>
        <v/>
      </c>
      <c r="M1384">
        <f>IF(G1384&gt;0,"Valid","Valid","Missing/Zero Tax")</f>
        <v/>
      </c>
      <c r="N1384">
        <f>IF(AND(K1384="Valid",L1384="Valid",M1384="Valid",O1384="Approved"),"PASS","INVESTIGATE")</f>
        <v/>
      </c>
      <c r="O1384">
        <f>IF(H1384="Approved","Approved","Review Required")</f>
        <v/>
      </c>
    </row>
    <row r="1385">
      <c r="A1385">
        <f>Share_Transactions!A1385</f>
        <v/>
      </c>
      <c r="B1385">
        <f>Share_Transactions!B1385</f>
        <v/>
      </c>
      <c r="C1385">
        <f>Share_Transactions!C1385</f>
        <v/>
      </c>
      <c r="D1385" s="9">
        <f>Share_Transactions!D1385</f>
        <v/>
      </c>
      <c r="E1385">
        <f>Share_Transactions!E1385</f>
        <v/>
      </c>
      <c r="F1385" s="10">
        <f>Share_Transactions!J1385</f>
        <v/>
      </c>
      <c r="G1385" s="10">
        <f>Share_Transactions!L1385</f>
        <v/>
      </c>
      <c r="H1385">
        <f>Share_Transactions!M1385</f>
        <v/>
      </c>
      <c r="I1385">
        <f>Share_Transactions!G1385</f>
        <v/>
      </c>
      <c r="J1385">
        <f>Share_Transactions!H1385</f>
        <v/>
      </c>
      <c r="K1385">
        <f>IF(COUNTIF(Employee_Data!$A$2:$A$2001,B1385)&gt;0,"Valid","Invalid Employee")</f>
        <v/>
      </c>
      <c r="L1385">
        <f>IF(E1385&gt;0,"Valid","Invalid Shares")</f>
        <v/>
      </c>
      <c r="M1385">
        <f>IF(G1385&gt;0,"Valid","Valid","Missing/Zero Tax")</f>
        <v/>
      </c>
      <c r="N1385">
        <f>IF(AND(K1385="Valid",L1385="Valid",M1385="Valid",O1385="Approved"),"PASS","INVESTIGATE")</f>
        <v/>
      </c>
      <c r="O1385">
        <f>IF(H1385="Approved","Approved","Review Required")</f>
        <v/>
      </c>
    </row>
    <row r="1386">
      <c r="A1386">
        <f>Share_Transactions!A1386</f>
        <v/>
      </c>
      <c r="B1386">
        <f>Share_Transactions!B1386</f>
        <v/>
      </c>
      <c r="C1386">
        <f>Share_Transactions!C1386</f>
        <v/>
      </c>
      <c r="D1386" s="9">
        <f>Share_Transactions!D1386</f>
        <v/>
      </c>
      <c r="E1386">
        <f>Share_Transactions!E1386</f>
        <v/>
      </c>
      <c r="F1386" s="10">
        <f>Share_Transactions!J1386</f>
        <v/>
      </c>
      <c r="G1386" s="10">
        <f>Share_Transactions!L1386</f>
        <v/>
      </c>
      <c r="H1386">
        <f>Share_Transactions!M1386</f>
        <v/>
      </c>
      <c r="I1386">
        <f>Share_Transactions!G1386</f>
        <v/>
      </c>
      <c r="J1386">
        <f>Share_Transactions!H1386</f>
        <v/>
      </c>
      <c r="K1386">
        <f>IF(COUNTIF(Employee_Data!$A$2:$A$2001,B1386)&gt;0,"Valid","Invalid Employee")</f>
        <v/>
      </c>
      <c r="L1386">
        <f>IF(E1386&gt;0,"Valid","Invalid Shares")</f>
        <v/>
      </c>
      <c r="M1386">
        <f>IF(G1386&gt;0,"Valid","Valid","Missing/Zero Tax")</f>
        <v/>
      </c>
      <c r="N1386">
        <f>IF(AND(K1386="Valid",L1386="Valid",M1386="Valid",O1386="Approved"),"PASS","INVESTIGATE")</f>
        <v/>
      </c>
      <c r="O1386">
        <f>IF(H1386="Approved","Approved","Review Required")</f>
        <v/>
      </c>
    </row>
    <row r="1387">
      <c r="A1387">
        <f>Share_Transactions!A1387</f>
        <v/>
      </c>
      <c r="B1387">
        <f>Share_Transactions!B1387</f>
        <v/>
      </c>
      <c r="C1387">
        <f>Share_Transactions!C1387</f>
        <v/>
      </c>
      <c r="D1387" s="9">
        <f>Share_Transactions!D1387</f>
        <v/>
      </c>
      <c r="E1387">
        <f>Share_Transactions!E1387</f>
        <v/>
      </c>
      <c r="F1387" s="10">
        <f>Share_Transactions!J1387</f>
        <v/>
      </c>
      <c r="G1387" s="10">
        <f>Share_Transactions!L1387</f>
        <v/>
      </c>
      <c r="H1387">
        <f>Share_Transactions!M1387</f>
        <v/>
      </c>
      <c r="I1387">
        <f>Share_Transactions!G1387</f>
        <v/>
      </c>
      <c r="J1387">
        <f>Share_Transactions!H1387</f>
        <v/>
      </c>
      <c r="K1387">
        <f>IF(COUNTIF(Employee_Data!$A$2:$A$2001,B1387)&gt;0,"Valid","Invalid Employee")</f>
        <v/>
      </c>
      <c r="L1387">
        <f>IF(E1387&gt;0,"Valid","Invalid Shares")</f>
        <v/>
      </c>
      <c r="M1387">
        <f>IF(G1387&gt;0,"Valid","Valid","Missing/Zero Tax")</f>
        <v/>
      </c>
      <c r="N1387">
        <f>IF(AND(K1387="Valid",L1387="Valid",M1387="Valid",O1387="Approved"),"PASS","INVESTIGATE")</f>
        <v/>
      </c>
      <c r="O1387">
        <f>IF(H1387="Approved","Approved","Review Required")</f>
        <v/>
      </c>
    </row>
    <row r="1388">
      <c r="A1388">
        <f>Share_Transactions!A1388</f>
        <v/>
      </c>
      <c r="B1388">
        <f>Share_Transactions!B1388</f>
        <v/>
      </c>
      <c r="C1388">
        <f>Share_Transactions!C1388</f>
        <v/>
      </c>
      <c r="D1388" s="9">
        <f>Share_Transactions!D1388</f>
        <v/>
      </c>
      <c r="E1388">
        <f>Share_Transactions!E1388</f>
        <v/>
      </c>
      <c r="F1388" s="10">
        <f>Share_Transactions!J1388</f>
        <v/>
      </c>
      <c r="G1388" s="10">
        <f>Share_Transactions!L1388</f>
        <v/>
      </c>
      <c r="H1388">
        <f>Share_Transactions!M1388</f>
        <v/>
      </c>
      <c r="I1388">
        <f>Share_Transactions!G1388</f>
        <v/>
      </c>
      <c r="J1388">
        <f>Share_Transactions!H1388</f>
        <v/>
      </c>
      <c r="K1388">
        <f>IF(COUNTIF(Employee_Data!$A$2:$A$2001,B1388)&gt;0,"Valid","Invalid Employee")</f>
        <v/>
      </c>
      <c r="L1388">
        <f>IF(E1388&gt;0,"Valid","Invalid Shares")</f>
        <v/>
      </c>
      <c r="M1388">
        <f>IF(G1388&gt;0,"Valid","Valid","Missing/Zero Tax")</f>
        <v/>
      </c>
      <c r="N1388">
        <f>IF(AND(K1388="Valid",L1388="Valid",M1388="Valid",O1388="Approved"),"PASS","INVESTIGATE")</f>
        <v/>
      </c>
      <c r="O1388">
        <f>IF(H1388="Approved","Approved","Review Required")</f>
        <v/>
      </c>
    </row>
    <row r="1389">
      <c r="A1389">
        <f>Share_Transactions!A1389</f>
        <v/>
      </c>
      <c r="B1389">
        <f>Share_Transactions!B1389</f>
        <v/>
      </c>
      <c r="C1389">
        <f>Share_Transactions!C1389</f>
        <v/>
      </c>
      <c r="D1389" s="9">
        <f>Share_Transactions!D1389</f>
        <v/>
      </c>
      <c r="E1389">
        <f>Share_Transactions!E1389</f>
        <v/>
      </c>
      <c r="F1389" s="10">
        <f>Share_Transactions!J1389</f>
        <v/>
      </c>
      <c r="G1389" s="10">
        <f>Share_Transactions!L1389</f>
        <v/>
      </c>
      <c r="H1389">
        <f>Share_Transactions!M1389</f>
        <v/>
      </c>
      <c r="I1389">
        <f>Share_Transactions!G1389</f>
        <v/>
      </c>
      <c r="J1389">
        <f>Share_Transactions!H1389</f>
        <v/>
      </c>
      <c r="K1389">
        <f>IF(COUNTIF(Employee_Data!$A$2:$A$2001,B1389)&gt;0,"Valid","Invalid Employee")</f>
        <v/>
      </c>
      <c r="L1389">
        <f>IF(E1389&gt;0,"Valid","Invalid Shares")</f>
        <v/>
      </c>
      <c r="M1389">
        <f>IF(G1389&gt;0,"Valid","Valid","Missing/Zero Tax")</f>
        <v/>
      </c>
      <c r="N1389">
        <f>IF(AND(K1389="Valid",L1389="Valid",M1389="Valid",O1389="Approved"),"PASS","INVESTIGATE")</f>
        <v/>
      </c>
      <c r="O1389">
        <f>IF(H1389="Approved","Approved","Review Required")</f>
        <v/>
      </c>
    </row>
    <row r="1390">
      <c r="A1390">
        <f>Share_Transactions!A1390</f>
        <v/>
      </c>
      <c r="B1390">
        <f>Share_Transactions!B1390</f>
        <v/>
      </c>
      <c r="C1390">
        <f>Share_Transactions!C1390</f>
        <v/>
      </c>
      <c r="D1390" s="9">
        <f>Share_Transactions!D1390</f>
        <v/>
      </c>
      <c r="E1390">
        <f>Share_Transactions!E1390</f>
        <v/>
      </c>
      <c r="F1390" s="10">
        <f>Share_Transactions!J1390</f>
        <v/>
      </c>
      <c r="G1390" s="10">
        <f>Share_Transactions!L1390</f>
        <v/>
      </c>
      <c r="H1390">
        <f>Share_Transactions!M1390</f>
        <v/>
      </c>
      <c r="I1390">
        <f>Share_Transactions!G1390</f>
        <v/>
      </c>
      <c r="J1390">
        <f>Share_Transactions!H1390</f>
        <v/>
      </c>
      <c r="K1390">
        <f>IF(COUNTIF(Employee_Data!$A$2:$A$2001,B1390)&gt;0,"Valid","Invalid Employee")</f>
        <v/>
      </c>
      <c r="L1390">
        <f>IF(E1390&gt;0,"Valid","Invalid Shares")</f>
        <v/>
      </c>
      <c r="M1390">
        <f>IF(G1390&gt;0,"Valid","Valid","Missing/Zero Tax")</f>
        <v/>
      </c>
      <c r="N1390">
        <f>IF(AND(K1390="Valid",L1390="Valid",M1390="Valid",O1390="Approved"),"PASS","INVESTIGATE")</f>
        <v/>
      </c>
      <c r="O1390">
        <f>IF(H1390="Approved","Approved","Review Required")</f>
        <v/>
      </c>
    </row>
    <row r="1391">
      <c r="A1391">
        <f>Share_Transactions!A1391</f>
        <v/>
      </c>
      <c r="B1391">
        <f>Share_Transactions!B1391</f>
        <v/>
      </c>
      <c r="C1391">
        <f>Share_Transactions!C1391</f>
        <v/>
      </c>
      <c r="D1391" s="9">
        <f>Share_Transactions!D1391</f>
        <v/>
      </c>
      <c r="E1391">
        <f>Share_Transactions!E1391</f>
        <v/>
      </c>
      <c r="F1391" s="10">
        <f>Share_Transactions!J1391</f>
        <v/>
      </c>
      <c r="G1391" s="10">
        <f>Share_Transactions!L1391</f>
        <v/>
      </c>
      <c r="H1391">
        <f>Share_Transactions!M1391</f>
        <v/>
      </c>
      <c r="I1391">
        <f>Share_Transactions!G1391</f>
        <v/>
      </c>
      <c r="J1391">
        <f>Share_Transactions!H1391</f>
        <v/>
      </c>
      <c r="K1391">
        <f>IF(COUNTIF(Employee_Data!$A$2:$A$2001,B1391)&gt;0,"Valid","Invalid Employee")</f>
        <v/>
      </c>
      <c r="L1391">
        <f>IF(E1391&gt;0,"Valid","Invalid Shares")</f>
        <v/>
      </c>
      <c r="M1391">
        <f>IF(G1391&gt;0,"Valid","Valid","Missing/Zero Tax")</f>
        <v/>
      </c>
      <c r="N1391">
        <f>IF(AND(K1391="Valid",L1391="Valid",M1391="Valid",O1391="Approved"),"PASS","INVESTIGATE")</f>
        <v/>
      </c>
      <c r="O1391">
        <f>IF(H1391="Approved","Approved","Review Required")</f>
        <v/>
      </c>
    </row>
    <row r="1392">
      <c r="A1392">
        <f>Share_Transactions!A1392</f>
        <v/>
      </c>
      <c r="B1392">
        <f>Share_Transactions!B1392</f>
        <v/>
      </c>
      <c r="C1392">
        <f>Share_Transactions!C1392</f>
        <v/>
      </c>
      <c r="D1392" s="9">
        <f>Share_Transactions!D1392</f>
        <v/>
      </c>
      <c r="E1392">
        <f>Share_Transactions!E1392</f>
        <v/>
      </c>
      <c r="F1392" s="10">
        <f>Share_Transactions!J1392</f>
        <v/>
      </c>
      <c r="G1392" s="10">
        <f>Share_Transactions!L1392</f>
        <v/>
      </c>
      <c r="H1392">
        <f>Share_Transactions!M1392</f>
        <v/>
      </c>
      <c r="I1392">
        <f>Share_Transactions!G1392</f>
        <v/>
      </c>
      <c r="J1392">
        <f>Share_Transactions!H1392</f>
        <v/>
      </c>
      <c r="K1392">
        <f>IF(COUNTIF(Employee_Data!$A$2:$A$2001,B1392)&gt;0,"Valid","Invalid Employee")</f>
        <v/>
      </c>
      <c r="L1392">
        <f>IF(E1392&gt;0,"Valid","Invalid Shares")</f>
        <v/>
      </c>
      <c r="M1392">
        <f>IF(G1392&gt;0,"Valid","Valid","Missing/Zero Tax")</f>
        <v/>
      </c>
      <c r="N1392">
        <f>IF(AND(K1392="Valid",L1392="Valid",M1392="Valid",O1392="Approved"),"PASS","INVESTIGATE")</f>
        <v/>
      </c>
      <c r="O1392">
        <f>IF(H1392="Approved","Approved","Review Required")</f>
        <v/>
      </c>
    </row>
    <row r="1393">
      <c r="A1393">
        <f>Share_Transactions!A1393</f>
        <v/>
      </c>
      <c r="B1393">
        <f>Share_Transactions!B1393</f>
        <v/>
      </c>
      <c r="C1393">
        <f>Share_Transactions!C1393</f>
        <v/>
      </c>
      <c r="D1393" s="9">
        <f>Share_Transactions!D1393</f>
        <v/>
      </c>
      <c r="E1393">
        <f>Share_Transactions!E1393</f>
        <v/>
      </c>
      <c r="F1393" s="10">
        <f>Share_Transactions!J1393</f>
        <v/>
      </c>
      <c r="G1393" s="10">
        <f>Share_Transactions!L1393</f>
        <v/>
      </c>
      <c r="H1393">
        <f>Share_Transactions!M1393</f>
        <v/>
      </c>
      <c r="I1393">
        <f>Share_Transactions!G1393</f>
        <v/>
      </c>
      <c r="J1393">
        <f>Share_Transactions!H1393</f>
        <v/>
      </c>
      <c r="K1393">
        <f>IF(COUNTIF(Employee_Data!$A$2:$A$2001,B1393)&gt;0,"Valid","Invalid Employee")</f>
        <v/>
      </c>
      <c r="L1393">
        <f>IF(E1393&gt;0,"Valid","Invalid Shares")</f>
        <v/>
      </c>
      <c r="M1393">
        <f>IF(G1393&gt;0,"Valid","Valid","Missing/Zero Tax")</f>
        <v/>
      </c>
      <c r="N1393">
        <f>IF(AND(K1393="Valid",L1393="Valid",M1393="Valid",O1393="Approved"),"PASS","INVESTIGATE")</f>
        <v/>
      </c>
      <c r="O1393">
        <f>IF(H1393="Approved","Approved","Review Required")</f>
        <v/>
      </c>
    </row>
    <row r="1394">
      <c r="A1394">
        <f>Share_Transactions!A1394</f>
        <v/>
      </c>
      <c r="B1394">
        <f>Share_Transactions!B1394</f>
        <v/>
      </c>
      <c r="C1394">
        <f>Share_Transactions!C1394</f>
        <v/>
      </c>
      <c r="D1394" s="9">
        <f>Share_Transactions!D1394</f>
        <v/>
      </c>
      <c r="E1394">
        <f>Share_Transactions!E1394</f>
        <v/>
      </c>
      <c r="F1394" s="10">
        <f>Share_Transactions!J1394</f>
        <v/>
      </c>
      <c r="G1394" s="10">
        <f>Share_Transactions!L1394</f>
        <v/>
      </c>
      <c r="H1394">
        <f>Share_Transactions!M1394</f>
        <v/>
      </c>
      <c r="I1394">
        <f>Share_Transactions!G1394</f>
        <v/>
      </c>
      <c r="J1394">
        <f>Share_Transactions!H1394</f>
        <v/>
      </c>
      <c r="K1394">
        <f>IF(COUNTIF(Employee_Data!$A$2:$A$2001,B1394)&gt;0,"Valid","Invalid Employee")</f>
        <v/>
      </c>
      <c r="L1394">
        <f>IF(E1394&gt;0,"Valid","Invalid Shares")</f>
        <v/>
      </c>
      <c r="M1394">
        <f>IF(G1394&gt;0,"Valid","Valid","Missing/Zero Tax")</f>
        <v/>
      </c>
      <c r="N1394">
        <f>IF(AND(K1394="Valid",L1394="Valid",M1394="Valid",O1394="Approved"),"PASS","INVESTIGATE")</f>
        <v/>
      </c>
      <c r="O1394">
        <f>IF(H1394="Approved","Approved","Review Required")</f>
        <v/>
      </c>
    </row>
    <row r="1395">
      <c r="A1395">
        <f>Share_Transactions!A1395</f>
        <v/>
      </c>
      <c r="B1395">
        <f>Share_Transactions!B1395</f>
        <v/>
      </c>
      <c r="C1395">
        <f>Share_Transactions!C1395</f>
        <v/>
      </c>
      <c r="D1395" s="9">
        <f>Share_Transactions!D1395</f>
        <v/>
      </c>
      <c r="E1395">
        <f>Share_Transactions!E1395</f>
        <v/>
      </c>
      <c r="F1395" s="10">
        <f>Share_Transactions!J1395</f>
        <v/>
      </c>
      <c r="G1395" s="10">
        <f>Share_Transactions!L1395</f>
        <v/>
      </c>
      <c r="H1395">
        <f>Share_Transactions!M1395</f>
        <v/>
      </c>
      <c r="I1395">
        <f>Share_Transactions!G1395</f>
        <v/>
      </c>
      <c r="J1395">
        <f>Share_Transactions!H1395</f>
        <v/>
      </c>
      <c r="K1395">
        <f>IF(COUNTIF(Employee_Data!$A$2:$A$2001,B1395)&gt;0,"Valid","Invalid Employee")</f>
        <v/>
      </c>
      <c r="L1395">
        <f>IF(E1395&gt;0,"Valid","Invalid Shares")</f>
        <v/>
      </c>
      <c r="M1395">
        <f>IF(G1395&gt;0,"Valid","Valid","Missing/Zero Tax")</f>
        <v/>
      </c>
      <c r="N1395">
        <f>IF(AND(K1395="Valid",L1395="Valid",M1395="Valid",O1395="Approved"),"PASS","INVESTIGATE")</f>
        <v/>
      </c>
      <c r="O1395">
        <f>IF(H1395="Approved","Approved","Review Required")</f>
        <v/>
      </c>
    </row>
    <row r="1396">
      <c r="A1396">
        <f>Share_Transactions!A1396</f>
        <v/>
      </c>
      <c r="B1396">
        <f>Share_Transactions!B1396</f>
        <v/>
      </c>
      <c r="C1396">
        <f>Share_Transactions!C1396</f>
        <v/>
      </c>
      <c r="D1396" s="9">
        <f>Share_Transactions!D1396</f>
        <v/>
      </c>
      <c r="E1396">
        <f>Share_Transactions!E1396</f>
        <v/>
      </c>
      <c r="F1396" s="10">
        <f>Share_Transactions!J1396</f>
        <v/>
      </c>
      <c r="G1396" s="10">
        <f>Share_Transactions!L1396</f>
        <v/>
      </c>
      <c r="H1396">
        <f>Share_Transactions!M1396</f>
        <v/>
      </c>
      <c r="I1396">
        <f>Share_Transactions!G1396</f>
        <v/>
      </c>
      <c r="J1396">
        <f>Share_Transactions!H1396</f>
        <v/>
      </c>
      <c r="K1396">
        <f>IF(COUNTIF(Employee_Data!$A$2:$A$2001,B1396)&gt;0,"Valid","Invalid Employee")</f>
        <v/>
      </c>
      <c r="L1396">
        <f>IF(E1396&gt;0,"Valid","Invalid Shares")</f>
        <v/>
      </c>
      <c r="M1396">
        <f>IF(G1396&gt;0,"Valid","Valid","Missing/Zero Tax")</f>
        <v/>
      </c>
      <c r="N1396">
        <f>IF(AND(K1396="Valid",L1396="Valid",M1396="Valid",O1396="Approved"),"PASS","INVESTIGATE")</f>
        <v/>
      </c>
      <c r="O1396">
        <f>IF(H1396="Approved","Approved","Review Required")</f>
        <v/>
      </c>
    </row>
    <row r="1397">
      <c r="A1397">
        <f>Share_Transactions!A1397</f>
        <v/>
      </c>
      <c r="B1397">
        <f>Share_Transactions!B1397</f>
        <v/>
      </c>
      <c r="C1397">
        <f>Share_Transactions!C1397</f>
        <v/>
      </c>
      <c r="D1397" s="9">
        <f>Share_Transactions!D1397</f>
        <v/>
      </c>
      <c r="E1397">
        <f>Share_Transactions!E1397</f>
        <v/>
      </c>
      <c r="F1397" s="10">
        <f>Share_Transactions!J1397</f>
        <v/>
      </c>
      <c r="G1397" s="10">
        <f>Share_Transactions!L1397</f>
        <v/>
      </c>
      <c r="H1397">
        <f>Share_Transactions!M1397</f>
        <v/>
      </c>
      <c r="I1397">
        <f>Share_Transactions!G1397</f>
        <v/>
      </c>
      <c r="J1397">
        <f>Share_Transactions!H1397</f>
        <v/>
      </c>
      <c r="K1397">
        <f>IF(COUNTIF(Employee_Data!$A$2:$A$2001,B1397)&gt;0,"Valid","Invalid Employee")</f>
        <v/>
      </c>
      <c r="L1397">
        <f>IF(E1397&gt;0,"Valid","Invalid Shares")</f>
        <v/>
      </c>
      <c r="M1397">
        <f>IF(G1397&gt;0,"Valid","Valid","Missing/Zero Tax")</f>
        <v/>
      </c>
      <c r="N1397">
        <f>IF(AND(K1397="Valid",L1397="Valid",M1397="Valid",O1397="Approved"),"PASS","INVESTIGATE")</f>
        <v/>
      </c>
      <c r="O1397">
        <f>IF(H1397="Approved","Approved","Review Required")</f>
        <v/>
      </c>
    </row>
    <row r="1398">
      <c r="A1398">
        <f>Share_Transactions!A1398</f>
        <v/>
      </c>
      <c r="B1398">
        <f>Share_Transactions!B1398</f>
        <v/>
      </c>
      <c r="C1398">
        <f>Share_Transactions!C1398</f>
        <v/>
      </c>
      <c r="D1398" s="9">
        <f>Share_Transactions!D1398</f>
        <v/>
      </c>
      <c r="E1398">
        <f>Share_Transactions!E1398</f>
        <v/>
      </c>
      <c r="F1398" s="10">
        <f>Share_Transactions!J1398</f>
        <v/>
      </c>
      <c r="G1398" s="10">
        <f>Share_Transactions!L1398</f>
        <v/>
      </c>
      <c r="H1398">
        <f>Share_Transactions!M1398</f>
        <v/>
      </c>
      <c r="I1398">
        <f>Share_Transactions!G1398</f>
        <v/>
      </c>
      <c r="J1398">
        <f>Share_Transactions!H1398</f>
        <v/>
      </c>
      <c r="K1398">
        <f>IF(COUNTIF(Employee_Data!$A$2:$A$2001,B1398)&gt;0,"Valid","Invalid Employee")</f>
        <v/>
      </c>
      <c r="L1398">
        <f>IF(E1398&gt;0,"Valid","Invalid Shares")</f>
        <v/>
      </c>
      <c r="M1398">
        <f>IF(G1398&gt;0,"Valid","Valid","Missing/Zero Tax")</f>
        <v/>
      </c>
      <c r="N1398">
        <f>IF(AND(K1398="Valid",L1398="Valid",M1398="Valid",O1398="Approved"),"PASS","INVESTIGATE")</f>
        <v/>
      </c>
      <c r="O1398">
        <f>IF(H1398="Approved","Approved","Review Required")</f>
        <v/>
      </c>
    </row>
    <row r="1399">
      <c r="A1399">
        <f>Share_Transactions!A1399</f>
        <v/>
      </c>
      <c r="B1399">
        <f>Share_Transactions!B1399</f>
        <v/>
      </c>
      <c r="C1399">
        <f>Share_Transactions!C1399</f>
        <v/>
      </c>
      <c r="D1399" s="9">
        <f>Share_Transactions!D1399</f>
        <v/>
      </c>
      <c r="E1399">
        <f>Share_Transactions!E1399</f>
        <v/>
      </c>
      <c r="F1399" s="10">
        <f>Share_Transactions!J1399</f>
        <v/>
      </c>
      <c r="G1399" s="10">
        <f>Share_Transactions!L1399</f>
        <v/>
      </c>
      <c r="H1399">
        <f>Share_Transactions!M1399</f>
        <v/>
      </c>
      <c r="I1399">
        <f>Share_Transactions!G1399</f>
        <v/>
      </c>
      <c r="J1399">
        <f>Share_Transactions!H1399</f>
        <v/>
      </c>
      <c r="K1399">
        <f>IF(COUNTIF(Employee_Data!$A$2:$A$2001,B1399)&gt;0,"Valid","Invalid Employee")</f>
        <v/>
      </c>
      <c r="L1399">
        <f>IF(E1399&gt;0,"Valid","Invalid Shares")</f>
        <v/>
      </c>
      <c r="M1399">
        <f>IF(G1399&gt;0,"Valid","Valid","Missing/Zero Tax")</f>
        <v/>
      </c>
      <c r="N1399">
        <f>IF(AND(K1399="Valid",L1399="Valid",M1399="Valid",O1399="Approved"),"PASS","INVESTIGATE")</f>
        <v/>
      </c>
      <c r="O1399">
        <f>IF(H1399="Approved","Approved","Review Required")</f>
        <v/>
      </c>
    </row>
    <row r="1400">
      <c r="A1400">
        <f>Share_Transactions!A1400</f>
        <v/>
      </c>
      <c r="B1400">
        <f>Share_Transactions!B1400</f>
        <v/>
      </c>
      <c r="C1400">
        <f>Share_Transactions!C1400</f>
        <v/>
      </c>
      <c r="D1400" s="9">
        <f>Share_Transactions!D1400</f>
        <v/>
      </c>
      <c r="E1400">
        <f>Share_Transactions!E1400</f>
        <v/>
      </c>
      <c r="F1400" s="10">
        <f>Share_Transactions!J1400</f>
        <v/>
      </c>
      <c r="G1400" s="10">
        <f>Share_Transactions!L1400</f>
        <v/>
      </c>
      <c r="H1400">
        <f>Share_Transactions!M1400</f>
        <v/>
      </c>
      <c r="I1400">
        <f>Share_Transactions!G1400</f>
        <v/>
      </c>
      <c r="J1400">
        <f>Share_Transactions!H1400</f>
        <v/>
      </c>
      <c r="K1400">
        <f>IF(COUNTIF(Employee_Data!$A$2:$A$2001,B1400)&gt;0,"Valid","Invalid Employee")</f>
        <v/>
      </c>
      <c r="L1400">
        <f>IF(E1400&gt;0,"Valid","Invalid Shares")</f>
        <v/>
      </c>
      <c r="M1400">
        <f>IF(G1400&gt;0,"Valid","Valid","Missing/Zero Tax")</f>
        <v/>
      </c>
      <c r="N1400">
        <f>IF(AND(K1400="Valid",L1400="Valid",M1400="Valid",O1400="Approved"),"PASS","INVESTIGATE")</f>
        <v/>
      </c>
      <c r="O1400">
        <f>IF(H1400="Approved","Approved","Review Required")</f>
        <v/>
      </c>
    </row>
    <row r="1401">
      <c r="A1401">
        <f>Share_Transactions!A1401</f>
        <v/>
      </c>
      <c r="B1401">
        <f>Share_Transactions!B1401</f>
        <v/>
      </c>
      <c r="C1401">
        <f>Share_Transactions!C1401</f>
        <v/>
      </c>
      <c r="D1401" s="9">
        <f>Share_Transactions!D1401</f>
        <v/>
      </c>
      <c r="E1401">
        <f>Share_Transactions!E1401</f>
        <v/>
      </c>
      <c r="F1401" s="10">
        <f>Share_Transactions!J1401</f>
        <v/>
      </c>
      <c r="G1401" s="10">
        <f>Share_Transactions!L1401</f>
        <v/>
      </c>
      <c r="H1401">
        <f>Share_Transactions!M1401</f>
        <v/>
      </c>
      <c r="I1401">
        <f>Share_Transactions!G1401</f>
        <v/>
      </c>
      <c r="J1401">
        <f>Share_Transactions!H1401</f>
        <v/>
      </c>
      <c r="K1401">
        <f>IF(COUNTIF(Employee_Data!$A$2:$A$2001,B1401)&gt;0,"Valid","Invalid Employee")</f>
        <v/>
      </c>
      <c r="L1401">
        <f>IF(E1401&gt;0,"Valid","Invalid Shares")</f>
        <v/>
      </c>
      <c r="M1401">
        <f>IF(G1401&gt;0,"Valid","Valid","Missing/Zero Tax")</f>
        <v/>
      </c>
      <c r="N1401">
        <f>IF(AND(K1401="Valid",L1401="Valid",M1401="Valid",O1401="Approved"),"PASS","INVESTIGATE")</f>
        <v/>
      </c>
      <c r="O1401">
        <f>IF(H1401="Approved","Approved","Review Required")</f>
        <v/>
      </c>
    </row>
    <row r="1402">
      <c r="A1402">
        <f>Share_Transactions!A1402</f>
        <v/>
      </c>
      <c r="B1402">
        <f>Share_Transactions!B1402</f>
        <v/>
      </c>
      <c r="C1402">
        <f>Share_Transactions!C1402</f>
        <v/>
      </c>
      <c r="D1402" s="9">
        <f>Share_Transactions!D1402</f>
        <v/>
      </c>
      <c r="E1402">
        <f>Share_Transactions!E1402</f>
        <v/>
      </c>
      <c r="F1402" s="10">
        <f>Share_Transactions!J1402</f>
        <v/>
      </c>
      <c r="G1402" s="10">
        <f>Share_Transactions!L1402</f>
        <v/>
      </c>
      <c r="H1402">
        <f>Share_Transactions!M1402</f>
        <v/>
      </c>
      <c r="I1402">
        <f>Share_Transactions!G1402</f>
        <v/>
      </c>
      <c r="J1402">
        <f>Share_Transactions!H1402</f>
        <v/>
      </c>
      <c r="K1402">
        <f>IF(COUNTIF(Employee_Data!$A$2:$A$2001,B1402)&gt;0,"Valid","Invalid Employee")</f>
        <v/>
      </c>
      <c r="L1402">
        <f>IF(E1402&gt;0,"Valid","Invalid Shares")</f>
        <v/>
      </c>
      <c r="M1402">
        <f>IF(G1402&gt;0,"Valid","Valid","Missing/Zero Tax")</f>
        <v/>
      </c>
      <c r="N1402">
        <f>IF(AND(K1402="Valid",L1402="Valid",M1402="Valid",O1402="Approved"),"PASS","INVESTIGATE")</f>
        <v/>
      </c>
      <c r="O1402">
        <f>IF(H1402="Approved","Approved","Review Required")</f>
        <v/>
      </c>
    </row>
    <row r="1403">
      <c r="A1403">
        <f>Share_Transactions!A1403</f>
        <v/>
      </c>
      <c r="B1403">
        <f>Share_Transactions!B1403</f>
        <v/>
      </c>
      <c r="C1403">
        <f>Share_Transactions!C1403</f>
        <v/>
      </c>
      <c r="D1403" s="9">
        <f>Share_Transactions!D1403</f>
        <v/>
      </c>
      <c r="E1403">
        <f>Share_Transactions!E1403</f>
        <v/>
      </c>
      <c r="F1403" s="10">
        <f>Share_Transactions!J1403</f>
        <v/>
      </c>
      <c r="G1403" s="10">
        <f>Share_Transactions!L1403</f>
        <v/>
      </c>
      <c r="H1403">
        <f>Share_Transactions!M1403</f>
        <v/>
      </c>
      <c r="I1403">
        <f>Share_Transactions!G1403</f>
        <v/>
      </c>
      <c r="J1403">
        <f>Share_Transactions!H1403</f>
        <v/>
      </c>
      <c r="K1403">
        <f>IF(COUNTIF(Employee_Data!$A$2:$A$2001,B1403)&gt;0,"Valid","Invalid Employee")</f>
        <v/>
      </c>
      <c r="L1403">
        <f>IF(E1403&gt;0,"Valid","Invalid Shares")</f>
        <v/>
      </c>
      <c r="M1403">
        <f>IF(G1403&gt;0,"Valid","Valid","Missing/Zero Tax")</f>
        <v/>
      </c>
      <c r="N1403">
        <f>IF(AND(K1403="Valid",L1403="Valid",M1403="Valid",O1403="Approved"),"PASS","INVESTIGATE")</f>
        <v/>
      </c>
      <c r="O1403">
        <f>IF(H1403="Approved","Approved","Review Required")</f>
        <v/>
      </c>
    </row>
    <row r="1404">
      <c r="A1404">
        <f>Share_Transactions!A1404</f>
        <v/>
      </c>
      <c r="B1404">
        <f>Share_Transactions!B1404</f>
        <v/>
      </c>
      <c r="C1404">
        <f>Share_Transactions!C1404</f>
        <v/>
      </c>
      <c r="D1404" s="9">
        <f>Share_Transactions!D1404</f>
        <v/>
      </c>
      <c r="E1404">
        <f>Share_Transactions!E1404</f>
        <v/>
      </c>
      <c r="F1404" s="10">
        <f>Share_Transactions!J1404</f>
        <v/>
      </c>
      <c r="G1404" s="10">
        <f>Share_Transactions!L1404</f>
        <v/>
      </c>
      <c r="H1404">
        <f>Share_Transactions!M1404</f>
        <v/>
      </c>
      <c r="I1404">
        <f>Share_Transactions!G1404</f>
        <v/>
      </c>
      <c r="J1404">
        <f>Share_Transactions!H1404</f>
        <v/>
      </c>
      <c r="K1404">
        <f>IF(COUNTIF(Employee_Data!$A$2:$A$2001,B1404)&gt;0,"Valid","Invalid Employee")</f>
        <v/>
      </c>
      <c r="L1404">
        <f>IF(E1404&gt;0,"Valid","Invalid Shares")</f>
        <v/>
      </c>
      <c r="M1404">
        <f>IF(G1404&gt;0,"Valid","Valid","Missing/Zero Tax")</f>
        <v/>
      </c>
      <c r="N1404">
        <f>IF(AND(K1404="Valid",L1404="Valid",M1404="Valid",O1404="Approved"),"PASS","INVESTIGATE")</f>
        <v/>
      </c>
      <c r="O1404">
        <f>IF(H1404="Approved","Approved","Review Required")</f>
        <v/>
      </c>
    </row>
    <row r="1405">
      <c r="A1405">
        <f>Share_Transactions!A1405</f>
        <v/>
      </c>
      <c r="B1405">
        <f>Share_Transactions!B1405</f>
        <v/>
      </c>
      <c r="C1405">
        <f>Share_Transactions!C1405</f>
        <v/>
      </c>
      <c r="D1405" s="9">
        <f>Share_Transactions!D1405</f>
        <v/>
      </c>
      <c r="E1405">
        <f>Share_Transactions!E1405</f>
        <v/>
      </c>
      <c r="F1405" s="10">
        <f>Share_Transactions!J1405</f>
        <v/>
      </c>
      <c r="G1405" s="10">
        <f>Share_Transactions!L1405</f>
        <v/>
      </c>
      <c r="H1405">
        <f>Share_Transactions!M1405</f>
        <v/>
      </c>
      <c r="I1405">
        <f>Share_Transactions!G1405</f>
        <v/>
      </c>
      <c r="J1405">
        <f>Share_Transactions!H1405</f>
        <v/>
      </c>
      <c r="K1405">
        <f>IF(COUNTIF(Employee_Data!$A$2:$A$2001,B1405)&gt;0,"Valid","Invalid Employee")</f>
        <v/>
      </c>
      <c r="L1405">
        <f>IF(E1405&gt;0,"Valid","Invalid Shares")</f>
        <v/>
      </c>
      <c r="M1405">
        <f>IF(G1405&gt;0,"Valid","Valid","Missing/Zero Tax")</f>
        <v/>
      </c>
      <c r="N1405">
        <f>IF(AND(K1405="Valid",L1405="Valid",M1405="Valid",O1405="Approved"),"PASS","INVESTIGATE")</f>
        <v/>
      </c>
      <c r="O1405">
        <f>IF(H1405="Approved","Approved","Review Required")</f>
        <v/>
      </c>
    </row>
    <row r="1406">
      <c r="A1406">
        <f>Share_Transactions!A1406</f>
        <v/>
      </c>
      <c r="B1406">
        <f>Share_Transactions!B1406</f>
        <v/>
      </c>
      <c r="C1406">
        <f>Share_Transactions!C1406</f>
        <v/>
      </c>
      <c r="D1406" s="9">
        <f>Share_Transactions!D1406</f>
        <v/>
      </c>
      <c r="E1406">
        <f>Share_Transactions!E1406</f>
        <v/>
      </c>
      <c r="F1406" s="10">
        <f>Share_Transactions!J1406</f>
        <v/>
      </c>
      <c r="G1406" s="10">
        <f>Share_Transactions!L1406</f>
        <v/>
      </c>
      <c r="H1406">
        <f>Share_Transactions!M1406</f>
        <v/>
      </c>
      <c r="I1406">
        <f>Share_Transactions!G1406</f>
        <v/>
      </c>
      <c r="J1406">
        <f>Share_Transactions!H1406</f>
        <v/>
      </c>
      <c r="K1406">
        <f>IF(COUNTIF(Employee_Data!$A$2:$A$2001,B1406)&gt;0,"Valid","Invalid Employee")</f>
        <v/>
      </c>
      <c r="L1406">
        <f>IF(E1406&gt;0,"Valid","Invalid Shares")</f>
        <v/>
      </c>
      <c r="M1406">
        <f>IF(G1406&gt;0,"Valid","Valid","Missing/Zero Tax")</f>
        <v/>
      </c>
      <c r="N1406">
        <f>IF(AND(K1406="Valid",L1406="Valid",M1406="Valid",O1406="Approved"),"PASS","INVESTIGATE")</f>
        <v/>
      </c>
      <c r="O1406">
        <f>IF(H1406="Approved","Approved","Review Required")</f>
        <v/>
      </c>
    </row>
    <row r="1407">
      <c r="A1407">
        <f>Share_Transactions!A1407</f>
        <v/>
      </c>
      <c r="B1407">
        <f>Share_Transactions!B1407</f>
        <v/>
      </c>
      <c r="C1407">
        <f>Share_Transactions!C1407</f>
        <v/>
      </c>
      <c r="D1407" s="9">
        <f>Share_Transactions!D1407</f>
        <v/>
      </c>
      <c r="E1407">
        <f>Share_Transactions!E1407</f>
        <v/>
      </c>
      <c r="F1407" s="10">
        <f>Share_Transactions!J1407</f>
        <v/>
      </c>
      <c r="G1407" s="10">
        <f>Share_Transactions!L1407</f>
        <v/>
      </c>
      <c r="H1407">
        <f>Share_Transactions!M1407</f>
        <v/>
      </c>
      <c r="I1407">
        <f>Share_Transactions!G1407</f>
        <v/>
      </c>
      <c r="J1407">
        <f>Share_Transactions!H1407</f>
        <v/>
      </c>
      <c r="K1407">
        <f>IF(COUNTIF(Employee_Data!$A$2:$A$2001,B1407)&gt;0,"Valid","Invalid Employee")</f>
        <v/>
      </c>
      <c r="L1407">
        <f>IF(E1407&gt;0,"Valid","Invalid Shares")</f>
        <v/>
      </c>
      <c r="M1407">
        <f>IF(G1407&gt;0,"Valid","Valid","Missing/Zero Tax")</f>
        <v/>
      </c>
      <c r="N1407">
        <f>IF(AND(K1407="Valid",L1407="Valid",M1407="Valid",O1407="Approved"),"PASS","INVESTIGATE")</f>
        <v/>
      </c>
      <c r="O1407">
        <f>IF(H1407="Approved","Approved","Review Required")</f>
        <v/>
      </c>
    </row>
    <row r="1408">
      <c r="A1408">
        <f>Share_Transactions!A1408</f>
        <v/>
      </c>
      <c r="B1408">
        <f>Share_Transactions!B1408</f>
        <v/>
      </c>
      <c r="C1408">
        <f>Share_Transactions!C1408</f>
        <v/>
      </c>
      <c r="D1408" s="9">
        <f>Share_Transactions!D1408</f>
        <v/>
      </c>
      <c r="E1408">
        <f>Share_Transactions!E1408</f>
        <v/>
      </c>
      <c r="F1408" s="10">
        <f>Share_Transactions!J1408</f>
        <v/>
      </c>
      <c r="G1408" s="10">
        <f>Share_Transactions!L1408</f>
        <v/>
      </c>
      <c r="H1408">
        <f>Share_Transactions!M1408</f>
        <v/>
      </c>
      <c r="I1408">
        <f>Share_Transactions!G1408</f>
        <v/>
      </c>
      <c r="J1408">
        <f>Share_Transactions!H1408</f>
        <v/>
      </c>
      <c r="K1408">
        <f>IF(COUNTIF(Employee_Data!$A$2:$A$2001,B1408)&gt;0,"Valid","Invalid Employee")</f>
        <v/>
      </c>
      <c r="L1408">
        <f>IF(E1408&gt;0,"Valid","Invalid Shares")</f>
        <v/>
      </c>
      <c r="M1408">
        <f>IF(G1408&gt;0,"Valid","Valid","Missing/Zero Tax")</f>
        <v/>
      </c>
      <c r="N1408">
        <f>IF(AND(K1408="Valid",L1408="Valid",M1408="Valid",O1408="Approved"),"PASS","INVESTIGATE")</f>
        <v/>
      </c>
      <c r="O1408">
        <f>IF(H1408="Approved","Approved","Review Required")</f>
        <v/>
      </c>
    </row>
    <row r="1409">
      <c r="A1409">
        <f>Share_Transactions!A1409</f>
        <v/>
      </c>
      <c r="B1409">
        <f>Share_Transactions!B1409</f>
        <v/>
      </c>
      <c r="C1409">
        <f>Share_Transactions!C1409</f>
        <v/>
      </c>
      <c r="D1409" s="9">
        <f>Share_Transactions!D1409</f>
        <v/>
      </c>
      <c r="E1409">
        <f>Share_Transactions!E1409</f>
        <v/>
      </c>
      <c r="F1409" s="10">
        <f>Share_Transactions!J1409</f>
        <v/>
      </c>
      <c r="G1409" s="10">
        <f>Share_Transactions!L1409</f>
        <v/>
      </c>
      <c r="H1409">
        <f>Share_Transactions!M1409</f>
        <v/>
      </c>
      <c r="I1409">
        <f>Share_Transactions!G1409</f>
        <v/>
      </c>
      <c r="J1409">
        <f>Share_Transactions!H1409</f>
        <v/>
      </c>
      <c r="K1409">
        <f>IF(COUNTIF(Employee_Data!$A$2:$A$2001,B1409)&gt;0,"Valid","Invalid Employee")</f>
        <v/>
      </c>
      <c r="L1409">
        <f>IF(E1409&gt;0,"Valid","Invalid Shares")</f>
        <v/>
      </c>
      <c r="M1409">
        <f>IF(G1409&gt;0,"Valid","Valid","Missing/Zero Tax")</f>
        <v/>
      </c>
      <c r="N1409">
        <f>IF(AND(K1409="Valid",L1409="Valid",M1409="Valid",O1409="Approved"),"PASS","INVESTIGATE")</f>
        <v/>
      </c>
      <c r="O1409">
        <f>IF(H1409="Approved","Approved","Review Required")</f>
        <v/>
      </c>
    </row>
    <row r="1410">
      <c r="A1410">
        <f>Share_Transactions!A1410</f>
        <v/>
      </c>
      <c r="B1410">
        <f>Share_Transactions!B1410</f>
        <v/>
      </c>
      <c r="C1410">
        <f>Share_Transactions!C1410</f>
        <v/>
      </c>
      <c r="D1410" s="9">
        <f>Share_Transactions!D1410</f>
        <v/>
      </c>
      <c r="E1410">
        <f>Share_Transactions!E1410</f>
        <v/>
      </c>
      <c r="F1410" s="10">
        <f>Share_Transactions!J1410</f>
        <v/>
      </c>
      <c r="G1410" s="10">
        <f>Share_Transactions!L1410</f>
        <v/>
      </c>
      <c r="H1410">
        <f>Share_Transactions!M1410</f>
        <v/>
      </c>
      <c r="I1410">
        <f>Share_Transactions!G1410</f>
        <v/>
      </c>
      <c r="J1410">
        <f>Share_Transactions!H1410</f>
        <v/>
      </c>
      <c r="K1410">
        <f>IF(COUNTIF(Employee_Data!$A$2:$A$2001,B1410)&gt;0,"Valid","Invalid Employee")</f>
        <v/>
      </c>
      <c r="L1410">
        <f>IF(E1410&gt;0,"Valid","Invalid Shares")</f>
        <v/>
      </c>
      <c r="M1410">
        <f>IF(G1410&gt;0,"Valid","Valid","Missing/Zero Tax")</f>
        <v/>
      </c>
      <c r="N1410">
        <f>IF(AND(K1410="Valid",L1410="Valid",M1410="Valid",O1410="Approved"),"PASS","INVESTIGATE")</f>
        <v/>
      </c>
      <c r="O1410">
        <f>IF(H1410="Approved","Approved","Review Required")</f>
        <v/>
      </c>
    </row>
    <row r="1411">
      <c r="A1411">
        <f>Share_Transactions!A1411</f>
        <v/>
      </c>
      <c r="B1411">
        <f>Share_Transactions!B1411</f>
        <v/>
      </c>
      <c r="C1411">
        <f>Share_Transactions!C1411</f>
        <v/>
      </c>
      <c r="D1411" s="9">
        <f>Share_Transactions!D1411</f>
        <v/>
      </c>
      <c r="E1411">
        <f>Share_Transactions!E1411</f>
        <v/>
      </c>
      <c r="F1411" s="10">
        <f>Share_Transactions!J1411</f>
        <v/>
      </c>
      <c r="G1411" s="10">
        <f>Share_Transactions!L1411</f>
        <v/>
      </c>
      <c r="H1411">
        <f>Share_Transactions!M1411</f>
        <v/>
      </c>
      <c r="I1411">
        <f>Share_Transactions!G1411</f>
        <v/>
      </c>
      <c r="J1411">
        <f>Share_Transactions!H1411</f>
        <v/>
      </c>
      <c r="K1411">
        <f>IF(COUNTIF(Employee_Data!$A$2:$A$2001,B1411)&gt;0,"Valid","Invalid Employee")</f>
        <v/>
      </c>
      <c r="L1411">
        <f>IF(E1411&gt;0,"Valid","Invalid Shares")</f>
        <v/>
      </c>
      <c r="M1411">
        <f>IF(G1411&gt;0,"Valid","Valid","Missing/Zero Tax")</f>
        <v/>
      </c>
      <c r="N1411">
        <f>IF(AND(K1411="Valid",L1411="Valid",M1411="Valid",O1411="Approved"),"PASS","INVESTIGATE")</f>
        <v/>
      </c>
      <c r="O1411">
        <f>IF(H1411="Approved","Approved","Review Required")</f>
        <v/>
      </c>
    </row>
    <row r="1412">
      <c r="A1412">
        <f>Share_Transactions!A1412</f>
        <v/>
      </c>
      <c r="B1412">
        <f>Share_Transactions!B1412</f>
        <v/>
      </c>
      <c r="C1412">
        <f>Share_Transactions!C1412</f>
        <v/>
      </c>
      <c r="D1412" s="9">
        <f>Share_Transactions!D1412</f>
        <v/>
      </c>
      <c r="E1412">
        <f>Share_Transactions!E1412</f>
        <v/>
      </c>
      <c r="F1412" s="10">
        <f>Share_Transactions!J1412</f>
        <v/>
      </c>
      <c r="G1412" s="10">
        <f>Share_Transactions!L1412</f>
        <v/>
      </c>
      <c r="H1412">
        <f>Share_Transactions!M1412</f>
        <v/>
      </c>
      <c r="I1412">
        <f>Share_Transactions!G1412</f>
        <v/>
      </c>
      <c r="J1412">
        <f>Share_Transactions!H1412</f>
        <v/>
      </c>
      <c r="K1412">
        <f>IF(COUNTIF(Employee_Data!$A$2:$A$2001,B1412)&gt;0,"Valid","Invalid Employee")</f>
        <v/>
      </c>
      <c r="L1412">
        <f>IF(E1412&gt;0,"Valid","Invalid Shares")</f>
        <v/>
      </c>
      <c r="M1412">
        <f>IF(G1412&gt;0,"Valid","Valid","Missing/Zero Tax")</f>
        <v/>
      </c>
      <c r="N1412">
        <f>IF(AND(K1412="Valid",L1412="Valid",M1412="Valid",O1412="Approved"),"PASS","INVESTIGATE")</f>
        <v/>
      </c>
      <c r="O1412">
        <f>IF(H1412="Approved","Approved","Review Required")</f>
        <v/>
      </c>
    </row>
    <row r="1413">
      <c r="A1413">
        <f>Share_Transactions!A1413</f>
        <v/>
      </c>
      <c r="B1413">
        <f>Share_Transactions!B1413</f>
        <v/>
      </c>
      <c r="C1413">
        <f>Share_Transactions!C1413</f>
        <v/>
      </c>
      <c r="D1413" s="9">
        <f>Share_Transactions!D1413</f>
        <v/>
      </c>
      <c r="E1413">
        <f>Share_Transactions!E1413</f>
        <v/>
      </c>
      <c r="F1413" s="10">
        <f>Share_Transactions!J1413</f>
        <v/>
      </c>
      <c r="G1413" s="10">
        <f>Share_Transactions!L1413</f>
        <v/>
      </c>
      <c r="H1413">
        <f>Share_Transactions!M1413</f>
        <v/>
      </c>
      <c r="I1413">
        <f>Share_Transactions!G1413</f>
        <v/>
      </c>
      <c r="J1413">
        <f>Share_Transactions!H1413</f>
        <v/>
      </c>
      <c r="K1413">
        <f>IF(COUNTIF(Employee_Data!$A$2:$A$2001,B1413)&gt;0,"Valid","Invalid Employee")</f>
        <v/>
      </c>
      <c r="L1413">
        <f>IF(E1413&gt;0,"Valid","Invalid Shares")</f>
        <v/>
      </c>
      <c r="M1413">
        <f>IF(G1413&gt;0,"Valid","Valid","Missing/Zero Tax")</f>
        <v/>
      </c>
      <c r="N1413">
        <f>IF(AND(K1413="Valid",L1413="Valid",M1413="Valid",O1413="Approved"),"PASS","INVESTIGATE")</f>
        <v/>
      </c>
      <c r="O1413">
        <f>IF(H1413="Approved","Approved","Review Required")</f>
        <v/>
      </c>
    </row>
    <row r="1414">
      <c r="A1414">
        <f>Share_Transactions!A1414</f>
        <v/>
      </c>
      <c r="B1414">
        <f>Share_Transactions!B1414</f>
        <v/>
      </c>
      <c r="C1414">
        <f>Share_Transactions!C1414</f>
        <v/>
      </c>
      <c r="D1414" s="9">
        <f>Share_Transactions!D1414</f>
        <v/>
      </c>
      <c r="E1414">
        <f>Share_Transactions!E1414</f>
        <v/>
      </c>
      <c r="F1414" s="10">
        <f>Share_Transactions!J1414</f>
        <v/>
      </c>
      <c r="G1414" s="10">
        <f>Share_Transactions!L1414</f>
        <v/>
      </c>
      <c r="H1414">
        <f>Share_Transactions!M1414</f>
        <v/>
      </c>
      <c r="I1414">
        <f>Share_Transactions!G1414</f>
        <v/>
      </c>
      <c r="J1414">
        <f>Share_Transactions!H1414</f>
        <v/>
      </c>
      <c r="K1414">
        <f>IF(COUNTIF(Employee_Data!$A$2:$A$2001,B1414)&gt;0,"Valid","Invalid Employee")</f>
        <v/>
      </c>
      <c r="L1414">
        <f>IF(E1414&gt;0,"Valid","Invalid Shares")</f>
        <v/>
      </c>
      <c r="M1414">
        <f>IF(G1414&gt;0,"Valid","Valid","Missing/Zero Tax")</f>
        <v/>
      </c>
      <c r="N1414">
        <f>IF(AND(K1414="Valid",L1414="Valid",M1414="Valid",O1414="Approved"),"PASS","INVESTIGATE")</f>
        <v/>
      </c>
      <c r="O1414">
        <f>IF(H1414="Approved","Approved","Review Required")</f>
        <v/>
      </c>
    </row>
    <row r="1415">
      <c r="A1415">
        <f>Share_Transactions!A1415</f>
        <v/>
      </c>
      <c r="B1415">
        <f>Share_Transactions!B1415</f>
        <v/>
      </c>
      <c r="C1415">
        <f>Share_Transactions!C1415</f>
        <v/>
      </c>
      <c r="D1415" s="9">
        <f>Share_Transactions!D1415</f>
        <v/>
      </c>
      <c r="E1415">
        <f>Share_Transactions!E1415</f>
        <v/>
      </c>
      <c r="F1415" s="10">
        <f>Share_Transactions!J1415</f>
        <v/>
      </c>
      <c r="G1415" s="10">
        <f>Share_Transactions!L1415</f>
        <v/>
      </c>
      <c r="H1415">
        <f>Share_Transactions!M1415</f>
        <v/>
      </c>
      <c r="I1415">
        <f>Share_Transactions!G1415</f>
        <v/>
      </c>
      <c r="J1415">
        <f>Share_Transactions!H1415</f>
        <v/>
      </c>
      <c r="K1415">
        <f>IF(COUNTIF(Employee_Data!$A$2:$A$2001,B1415)&gt;0,"Valid","Invalid Employee")</f>
        <v/>
      </c>
      <c r="L1415">
        <f>IF(E1415&gt;0,"Valid","Invalid Shares")</f>
        <v/>
      </c>
      <c r="M1415">
        <f>IF(G1415&gt;0,"Valid","Valid","Missing/Zero Tax")</f>
        <v/>
      </c>
      <c r="N1415">
        <f>IF(AND(K1415="Valid",L1415="Valid",M1415="Valid",O1415="Approved"),"PASS","INVESTIGATE")</f>
        <v/>
      </c>
      <c r="O1415">
        <f>IF(H1415="Approved","Approved","Review Required")</f>
        <v/>
      </c>
    </row>
    <row r="1416">
      <c r="A1416">
        <f>Share_Transactions!A1416</f>
        <v/>
      </c>
      <c r="B1416">
        <f>Share_Transactions!B1416</f>
        <v/>
      </c>
      <c r="C1416">
        <f>Share_Transactions!C1416</f>
        <v/>
      </c>
      <c r="D1416" s="9">
        <f>Share_Transactions!D1416</f>
        <v/>
      </c>
      <c r="E1416">
        <f>Share_Transactions!E1416</f>
        <v/>
      </c>
      <c r="F1416" s="10">
        <f>Share_Transactions!J1416</f>
        <v/>
      </c>
      <c r="G1416" s="10">
        <f>Share_Transactions!L1416</f>
        <v/>
      </c>
      <c r="H1416">
        <f>Share_Transactions!M1416</f>
        <v/>
      </c>
      <c r="I1416">
        <f>Share_Transactions!G1416</f>
        <v/>
      </c>
      <c r="J1416">
        <f>Share_Transactions!H1416</f>
        <v/>
      </c>
      <c r="K1416">
        <f>IF(COUNTIF(Employee_Data!$A$2:$A$2001,B1416)&gt;0,"Valid","Invalid Employee")</f>
        <v/>
      </c>
      <c r="L1416">
        <f>IF(E1416&gt;0,"Valid","Invalid Shares")</f>
        <v/>
      </c>
      <c r="M1416">
        <f>IF(G1416&gt;0,"Valid","Valid","Missing/Zero Tax")</f>
        <v/>
      </c>
      <c r="N1416">
        <f>IF(AND(K1416="Valid",L1416="Valid",M1416="Valid",O1416="Approved"),"PASS","INVESTIGATE")</f>
        <v/>
      </c>
      <c r="O1416">
        <f>IF(H1416="Approved","Approved","Review Required")</f>
        <v/>
      </c>
    </row>
    <row r="1417">
      <c r="A1417">
        <f>Share_Transactions!A1417</f>
        <v/>
      </c>
      <c r="B1417">
        <f>Share_Transactions!B1417</f>
        <v/>
      </c>
      <c r="C1417">
        <f>Share_Transactions!C1417</f>
        <v/>
      </c>
      <c r="D1417" s="9">
        <f>Share_Transactions!D1417</f>
        <v/>
      </c>
      <c r="E1417">
        <f>Share_Transactions!E1417</f>
        <v/>
      </c>
      <c r="F1417" s="10">
        <f>Share_Transactions!J1417</f>
        <v/>
      </c>
      <c r="G1417" s="10">
        <f>Share_Transactions!L1417</f>
        <v/>
      </c>
      <c r="H1417">
        <f>Share_Transactions!M1417</f>
        <v/>
      </c>
      <c r="I1417">
        <f>Share_Transactions!G1417</f>
        <v/>
      </c>
      <c r="J1417">
        <f>Share_Transactions!H1417</f>
        <v/>
      </c>
      <c r="K1417">
        <f>IF(COUNTIF(Employee_Data!$A$2:$A$2001,B1417)&gt;0,"Valid","Invalid Employee")</f>
        <v/>
      </c>
      <c r="L1417">
        <f>IF(E1417&gt;0,"Valid","Invalid Shares")</f>
        <v/>
      </c>
      <c r="M1417">
        <f>IF(G1417&gt;0,"Valid","Valid","Missing/Zero Tax")</f>
        <v/>
      </c>
      <c r="N1417">
        <f>IF(AND(K1417="Valid",L1417="Valid",M1417="Valid",O1417="Approved"),"PASS","INVESTIGATE")</f>
        <v/>
      </c>
      <c r="O1417">
        <f>IF(H1417="Approved","Approved","Review Required")</f>
        <v/>
      </c>
    </row>
    <row r="1418">
      <c r="A1418">
        <f>Share_Transactions!A1418</f>
        <v/>
      </c>
      <c r="B1418">
        <f>Share_Transactions!B1418</f>
        <v/>
      </c>
      <c r="C1418">
        <f>Share_Transactions!C1418</f>
        <v/>
      </c>
      <c r="D1418" s="9">
        <f>Share_Transactions!D1418</f>
        <v/>
      </c>
      <c r="E1418">
        <f>Share_Transactions!E1418</f>
        <v/>
      </c>
      <c r="F1418" s="10">
        <f>Share_Transactions!J1418</f>
        <v/>
      </c>
      <c r="G1418" s="10">
        <f>Share_Transactions!L1418</f>
        <v/>
      </c>
      <c r="H1418">
        <f>Share_Transactions!M1418</f>
        <v/>
      </c>
      <c r="I1418">
        <f>Share_Transactions!G1418</f>
        <v/>
      </c>
      <c r="J1418">
        <f>Share_Transactions!H1418</f>
        <v/>
      </c>
      <c r="K1418">
        <f>IF(COUNTIF(Employee_Data!$A$2:$A$2001,B1418)&gt;0,"Valid","Invalid Employee")</f>
        <v/>
      </c>
      <c r="L1418">
        <f>IF(E1418&gt;0,"Valid","Invalid Shares")</f>
        <v/>
      </c>
      <c r="M1418">
        <f>IF(G1418&gt;0,"Valid","Valid","Missing/Zero Tax")</f>
        <v/>
      </c>
      <c r="N1418">
        <f>IF(AND(K1418="Valid",L1418="Valid",M1418="Valid",O1418="Approved"),"PASS","INVESTIGATE")</f>
        <v/>
      </c>
      <c r="O1418">
        <f>IF(H1418="Approved","Approved","Review Required")</f>
        <v/>
      </c>
    </row>
    <row r="1419">
      <c r="A1419">
        <f>Share_Transactions!A1419</f>
        <v/>
      </c>
      <c r="B1419">
        <f>Share_Transactions!B1419</f>
        <v/>
      </c>
      <c r="C1419">
        <f>Share_Transactions!C1419</f>
        <v/>
      </c>
      <c r="D1419" s="9">
        <f>Share_Transactions!D1419</f>
        <v/>
      </c>
      <c r="E1419">
        <f>Share_Transactions!E1419</f>
        <v/>
      </c>
      <c r="F1419" s="10">
        <f>Share_Transactions!J1419</f>
        <v/>
      </c>
      <c r="G1419" s="10">
        <f>Share_Transactions!L1419</f>
        <v/>
      </c>
      <c r="H1419">
        <f>Share_Transactions!M1419</f>
        <v/>
      </c>
      <c r="I1419">
        <f>Share_Transactions!G1419</f>
        <v/>
      </c>
      <c r="J1419">
        <f>Share_Transactions!H1419</f>
        <v/>
      </c>
      <c r="K1419">
        <f>IF(COUNTIF(Employee_Data!$A$2:$A$2001,B1419)&gt;0,"Valid","Invalid Employee")</f>
        <v/>
      </c>
      <c r="L1419">
        <f>IF(E1419&gt;0,"Valid","Invalid Shares")</f>
        <v/>
      </c>
      <c r="M1419">
        <f>IF(G1419&gt;0,"Valid","Valid","Missing/Zero Tax")</f>
        <v/>
      </c>
      <c r="N1419">
        <f>IF(AND(K1419="Valid",L1419="Valid",M1419="Valid",O1419="Approved"),"PASS","INVESTIGATE")</f>
        <v/>
      </c>
      <c r="O1419">
        <f>IF(H1419="Approved","Approved","Review Required")</f>
        <v/>
      </c>
    </row>
    <row r="1420">
      <c r="A1420">
        <f>Share_Transactions!A1420</f>
        <v/>
      </c>
      <c r="B1420">
        <f>Share_Transactions!B1420</f>
        <v/>
      </c>
      <c r="C1420">
        <f>Share_Transactions!C1420</f>
        <v/>
      </c>
      <c r="D1420" s="9">
        <f>Share_Transactions!D1420</f>
        <v/>
      </c>
      <c r="E1420">
        <f>Share_Transactions!E1420</f>
        <v/>
      </c>
      <c r="F1420" s="10">
        <f>Share_Transactions!J1420</f>
        <v/>
      </c>
      <c r="G1420" s="10">
        <f>Share_Transactions!L1420</f>
        <v/>
      </c>
      <c r="H1420">
        <f>Share_Transactions!M1420</f>
        <v/>
      </c>
      <c r="I1420">
        <f>Share_Transactions!G1420</f>
        <v/>
      </c>
      <c r="J1420">
        <f>Share_Transactions!H1420</f>
        <v/>
      </c>
      <c r="K1420">
        <f>IF(COUNTIF(Employee_Data!$A$2:$A$2001,B1420)&gt;0,"Valid","Invalid Employee")</f>
        <v/>
      </c>
      <c r="L1420">
        <f>IF(E1420&gt;0,"Valid","Invalid Shares")</f>
        <v/>
      </c>
      <c r="M1420">
        <f>IF(G1420&gt;0,"Valid","Valid","Missing/Zero Tax")</f>
        <v/>
      </c>
      <c r="N1420">
        <f>IF(AND(K1420="Valid",L1420="Valid",M1420="Valid",O1420="Approved"),"PASS","INVESTIGATE")</f>
        <v/>
      </c>
      <c r="O1420">
        <f>IF(H1420="Approved","Approved","Review Required")</f>
        <v/>
      </c>
    </row>
    <row r="1421">
      <c r="A1421">
        <f>Share_Transactions!A1421</f>
        <v/>
      </c>
      <c r="B1421">
        <f>Share_Transactions!B1421</f>
        <v/>
      </c>
      <c r="C1421">
        <f>Share_Transactions!C1421</f>
        <v/>
      </c>
      <c r="D1421" s="9">
        <f>Share_Transactions!D1421</f>
        <v/>
      </c>
      <c r="E1421">
        <f>Share_Transactions!E1421</f>
        <v/>
      </c>
      <c r="F1421" s="10">
        <f>Share_Transactions!J1421</f>
        <v/>
      </c>
      <c r="G1421" s="10">
        <f>Share_Transactions!L1421</f>
        <v/>
      </c>
      <c r="H1421">
        <f>Share_Transactions!M1421</f>
        <v/>
      </c>
      <c r="I1421">
        <f>Share_Transactions!G1421</f>
        <v/>
      </c>
      <c r="J1421">
        <f>Share_Transactions!H1421</f>
        <v/>
      </c>
      <c r="K1421">
        <f>IF(COUNTIF(Employee_Data!$A$2:$A$2001,B1421)&gt;0,"Valid","Invalid Employee")</f>
        <v/>
      </c>
      <c r="L1421">
        <f>IF(E1421&gt;0,"Valid","Invalid Shares")</f>
        <v/>
      </c>
      <c r="M1421">
        <f>IF(G1421&gt;0,"Valid","Valid","Missing/Zero Tax")</f>
        <v/>
      </c>
      <c r="N1421">
        <f>IF(AND(K1421="Valid",L1421="Valid",M1421="Valid",O1421="Approved"),"PASS","INVESTIGATE")</f>
        <v/>
      </c>
      <c r="O1421">
        <f>IF(H1421="Approved","Approved","Review Required")</f>
        <v/>
      </c>
    </row>
    <row r="1422">
      <c r="A1422">
        <f>Share_Transactions!A1422</f>
        <v/>
      </c>
      <c r="B1422">
        <f>Share_Transactions!B1422</f>
        <v/>
      </c>
      <c r="C1422">
        <f>Share_Transactions!C1422</f>
        <v/>
      </c>
      <c r="D1422" s="9">
        <f>Share_Transactions!D1422</f>
        <v/>
      </c>
      <c r="E1422">
        <f>Share_Transactions!E1422</f>
        <v/>
      </c>
      <c r="F1422" s="10">
        <f>Share_Transactions!J1422</f>
        <v/>
      </c>
      <c r="G1422" s="10">
        <f>Share_Transactions!L1422</f>
        <v/>
      </c>
      <c r="H1422">
        <f>Share_Transactions!M1422</f>
        <v/>
      </c>
      <c r="I1422">
        <f>Share_Transactions!G1422</f>
        <v/>
      </c>
      <c r="J1422">
        <f>Share_Transactions!H1422</f>
        <v/>
      </c>
      <c r="K1422">
        <f>IF(COUNTIF(Employee_Data!$A$2:$A$2001,B1422)&gt;0,"Valid","Invalid Employee")</f>
        <v/>
      </c>
      <c r="L1422">
        <f>IF(E1422&gt;0,"Valid","Invalid Shares")</f>
        <v/>
      </c>
      <c r="M1422">
        <f>IF(G1422&gt;0,"Valid","Valid","Missing/Zero Tax")</f>
        <v/>
      </c>
      <c r="N1422">
        <f>IF(AND(K1422="Valid",L1422="Valid",M1422="Valid",O1422="Approved"),"PASS","INVESTIGATE")</f>
        <v/>
      </c>
      <c r="O1422">
        <f>IF(H1422="Approved","Approved","Review Required")</f>
        <v/>
      </c>
    </row>
    <row r="1423">
      <c r="A1423">
        <f>Share_Transactions!A1423</f>
        <v/>
      </c>
      <c r="B1423">
        <f>Share_Transactions!B1423</f>
        <v/>
      </c>
      <c r="C1423">
        <f>Share_Transactions!C1423</f>
        <v/>
      </c>
      <c r="D1423" s="9">
        <f>Share_Transactions!D1423</f>
        <v/>
      </c>
      <c r="E1423">
        <f>Share_Transactions!E1423</f>
        <v/>
      </c>
      <c r="F1423" s="10">
        <f>Share_Transactions!J1423</f>
        <v/>
      </c>
      <c r="G1423" s="10">
        <f>Share_Transactions!L1423</f>
        <v/>
      </c>
      <c r="H1423">
        <f>Share_Transactions!M1423</f>
        <v/>
      </c>
      <c r="I1423">
        <f>Share_Transactions!G1423</f>
        <v/>
      </c>
      <c r="J1423">
        <f>Share_Transactions!H1423</f>
        <v/>
      </c>
      <c r="K1423">
        <f>IF(COUNTIF(Employee_Data!$A$2:$A$2001,B1423)&gt;0,"Valid","Invalid Employee")</f>
        <v/>
      </c>
      <c r="L1423">
        <f>IF(E1423&gt;0,"Valid","Invalid Shares")</f>
        <v/>
      </c>
      <c r="M1423">
        <f>IF(G1423&gt;0,"Valid","Valid","Missing/Zero Tax")</f>
        <v/>
      </c>
      <c r="N1423">
        <f>IF(AND(K1423="Valid",L1423="Valid",M1423="Valid",O1423="Approved"),"PASS","INVESTIGATE")</f>
        <v/>
      </c>
      <c r="O1423">
        <f>IF(H1423="Approved","Approved","Review Required")</f>
        <v/>
      </c>
    </row>
    <row r="1424">
      <c r="A1424">
        <f>Share_Transactions!A1424</f>
        <v/>
      </c>
      <c r="B1424">
        <f>Share_Transactions!B1424</f>
        <v/>
      </c>
      <c r="C1424">
        <f>Share_Transactions!C1424</f>
        <v/>
      </c>
      <c r="D1424" s="9">
        <f>Share_Transactions!D1424</f>
        <v/>
      </c>
      <c r="E1424">
        <f>Share_Transactions!E1424</f>
        <v/>
      </c>
      <c r="F1424" s="10">
        <f>Share_Transactions!J1424</f>
        <v/>
      </c>
      <c r="G1424" s="10">
        <f>Share_Transactions!L1424</f>
        <v/>
      </c>
      <c r="H1424">
        <f>Share_Transactions!M1424</f>
        <v/>
      </c>
      <c r="I1424">
        <f>Share_Transactions!G1424</f>
        <v/>
      </c>
      <c r="J1424">
        <f>Share_Transactions!H1424</f>
        <v/>
      </c>
      <c r="K1424">
        <f>IF(COUNTIF(Employee_Data!$A$2:$A$2001,B1424)&gt;0,"Valid","Invalid Employee")</f>
        <v/>
      </c>
      <c r="L1424">
        <f>IF(E1424&gt;0,"Valid","Invalid Shares")</f>
        <v/>
      </c>
      <c r="M1424">
        <f>IF(G1424&gt;0,"Valid","Valid","Missing/Zero Tax")</f>
        <v/>
      </c>
      <c r="N1424">
        <f>IF(AND(K1424="Valid",L1424="Valid",M1424="Valid",O1424="Approved"),"PASS","INVESTIGATE")</f>
        <v/>
      </c>
      <c r="O1424">
        <f>IF(H1424="Approved","Approved","Review Required")</f>
        <v/>
      </c>
    </row>
    <row r="1425">
      <c r="A1425">
        <f>Share_Transactions!A1425</f>
        <v/>
      </c>
      <c r="B1425">
        <f>Share_Transactions!B1425</f>
        <v/>
      </c>
      <c r="C1425">
        <f>Share_Transactions!C1425</f>
        <v/>
      </c>
      <c r="D1425" s="9">
        <f>Share_Transactions!D1425</f>
        <v/>
      </c>
      <c r="E1425">
        <f>Share_Transactions!E1425</f>
        <v/>
      </c>
      <c r="F1425" s="10">
        <f>Share_Transactions!J1425</f>
        <v/>
      </c>
      <c r="G1425" s="10">
        <f>Share_Transactions!L1425</f>
        <v/>
      </c>
      <c r="H1425">
        <f>Share_Transactions!M1425</f>
        <v/>
      </c>
      <c r="I1425">
        <f>Share_Transactions!G1425</f>
        <v/>
      </c>
      <c r="J1425">
        <f>Share_Transactions!H1425</f>
        <v/>
      </c>
      <c r="K1425">
        <f>IF(COUNTIF(Employee_Data!$A$2:$A$2001,B1425)&gt;0,"Valid","Invalid Employee")</f>
        <v/>
      </c>
      <c r="L1425">
        <f>IF(E1425&gt;0,"Valid","Invalid Shares")</f>
        <v/>
      </c>
      <c r="M1425">
        <f>IF(G1425&gt;0,"Valid","Valid","Missing/Zero Tax")</f>
        <v/>
      </c>
      <c r="N1425">
        <f>IF(AND(K1425="Valid",L1425="Valid",M1425="Valid",O1425="Approved"),"PASS","INVESTIGATE")</f>
        <v/>
      </c>
      <c r="O1425">
        <f>IF(H1425="Approved","Approved","Review Required")</f>
        <v/>
      </c>
    </row>
    <row r="1426">
      <c r="A1426">
        <f>Share_Transactions!A1426</f>
        <v/>
      </c>
      <c r="B1426">
        <f>Share_Transactions!B1426</f>
        <v/>
      </c>
      <c r="C1426">
        <f>Share_Transactions!C1426</f>
        <v/>
      </c>
      <c r="D1426" s="9">
        <f>Share_Transactions!D1426</f>
        <v/>
      </c>
      <c r="E1426">
        <f>Share_Transactions!E1426</f>
        <v/>
      </c>
      <c r="F1426" s="10">
        <f>Share_Transactions!J1426</f>
        <v/>
      </c>
      <c r="G1426" s="10">
        <f>Share_Transactions!L1426</f>
        <v/>
      </c>
      <c r="H1426">
        <f>Share_Transactions!M1426</f>
        <v/>
      </c>
      <c r="I1426">
        <f>Share_Transactions!G1426</f>
        <v/>
      </c>
      <c r="J1426">
        <f>Share_Transactions!H1426</f>
        <v/>
      </c>
      <c r="K1426">
        <f>IF(COUNTIF(Employee_Data!$A$2:$A$2001,B1426)&gt;0,"Valid","Invalid Employee")</f>
        <v/>
      </c>
      <c r="L1426">
        <f>IF(E1426&gt;0,"Valid","Invalid Shares")</f>
        <v/>
      </c>
      <c r="M1426">
        <f>IF(G1426&gt;0,"Valid","Valid","Missing/Zero Tax")</f>
        <v/>
      </c>
      <c r="N1426">
        <f>IF(AND(K1426="Valid",L1426="Valid",M1426="Valid",O1426="Approved"),"PASS","INVESTIGATE")</f>
        <v/>
      </c>
      <c r="O1426">
        <f>IF(H1426="Approved","Approved","Review Required")</f>
        <v/>
      </c>
    </row>
    <row r="1427">
      <c r="A1427">
        <f>Share_Transactions!A1427</f>
        <v/>
      </c>
      <c r="B1427">
        <f>Share_Transactions!B1427</f>
        <v/>
      </c>
      <c r="C1427">
        <f>Share_Transactions!C1427</f>
        <v/>
      </c>
      <c r="D1427" s="9">
        <f>Share_Transactions!D1427</f>
        <v/>
      </c>
      <c r="E1427">
        <f>Share_Transactions!E1427</f>
        <v/>
      </c>
      <c r="F1427" s="10">
        <f>Share_Transactions!J1427</f>
        <v/>
      </c>
      <c r="G1427" s="10">
        <f>Share_Transactions!L1427</f>
        <v/>
      </c>
      <c r="H1427">
        <f>Share_Transactions!M1427</f>
        <v/>
      </c>
      <c r="I1427">
        <f>Share_Transactions!G1427</f>
        <v/>
      </c>
      <c r="J1427">
        <f>Share_Transactions!H1427</f>
        <v/>
      </c>
      <c r="K1427">
        <f>IF(COUNTIF(Employee_Data!$A$2:$A$2001,B1427)&gt;0,"Valid","Invalid Employee")</f>
        <v/>
      </c>
      <c r="L1427">
        <f>IF(E1427&gt;0,"Valid","Invalid Shares")</f>
        <v/>
      </c>
      <c r="M1427">
        <f>IF(G1427&gt;0,"Valid","Valid","Missing/Zero Tax")</f>
        <v/>
      </c>
      <c r="N1427">
        <f>IF(AND(K1427="Valid",L1427="Valid",M1427="Valid",O1427="Approved"),"PASS","INVESTIGATE")</f>
        <v/>
      </c>
      <c r="O1427">
        <f>IF(H1427="Approved","Approved","Review Required")</f>
        <v/>
      </c>
    </row>
    <row r="1428">
      <c r="A1428">
        <f>Share_Transactions!A1428</f>
        <v/>
      </c>
      <c r="B1428">
        <f>Share_Transactions!B1428</f>
        <v/>
      </c>
      <c r="C1428">
        <f>Share_Transactions!C1428</f>
        <v/>
      </c>
      <c r="D1428" s="9">
        <f>Share_Transactions!D1428</f>
        <v/>
      </c>
      <c r="E1428">
        <f>Share_Transactions!E1428</f>
        <v/>
      </c>
      <c r="F1428" s="10">
        <f>Share_Transactions!J1428</f>
        <v/>
      </c>
      <c r="G1428" s="10">
        <f>Share_Transactions!L1428</f>
        <v/>
      </c>
      <c r="H1428">
        <f>Share_Transactions!M1428</f>
        <v/>
      </c>
      <c r="I1428">
        <f>Share_Transactions!G1428</f>
        <v/>
      </c>
      <c r="J1428">
        <f>Share_Transactions!H1428</f>
        <v/>
      </c>
      <c r="K1428">
        <f>IF(COUNTIF(Employee_Data!$A$2:$A$2001,B1428)&gt;0,"Valid","Invalid Employee")</f>
        <v/>
      </c>
      <c r="L1428">
        <f>IF(E1428&gt;0,"Valid","Invalid Shares")</f>
        <v/>
      </c>
      <c r="M1428">
        <f>IF(G1428&gt;0,"Valid","Valid","Missing/Zero Tax")</f>
        <v/>
      </c>
      <c r="N1428">
        <f>IF(AND(K1428="Valid",L1428="Valid",M1428="Valid",O1428="Approved"),"PASS","INVESTIGATE")</f>
        <v/>
      </c>
      <c r="O1428">
        <f>IF(H1428="Approved","Approved","Review Required")</f>
        <v/>
      </c>
    </row>
    <row r="1429">
      <c r="A1429">
        <f>Share_Transactions!A1429</f>
        <v/>
      </c>
      <c r="B1429">
        <f>Share_Transactions!B1429</f>
        <v/>
      </c>
      <c r="C1429">
        <f>Share_Transactions!C1429</f>
        <v/>
      </c>
      <c r="D1429" s="9">
        <f>Share_Transactions!D1429</f>
        <v/>
      </c>
      <c r="E1429">
        <f>Share_Transactions!E1429</f>
        <v/>
      </c>
      <c r="F1429" s="10">
        <f>Share_Transactions!J1429</f>
        <v/>
      </c>
      <c r="G1429" s="10">
        <f>Share_Transactions!L1429</f>
        <v/>
      </c>
      <c r="H1429">
        <f>Share_Transactions!M1429</f>
        <v/>
      </c>
      <c r="I1429">
        <f>Share_Transactions!G1429</f>
        <v/>
      </c>
      <c r="J1429">
        <f>Share_Transactions!H1429</f>
        <v/>
      </c>
      <c r="K1429">
        <f>IF(COUNTIF(Employee_Data!$A$2:$A$2001,B1429)&gt;0,"Valid","Invalid Employee")</f>
        <v/>
      </c>
      <c r="L1429">
        <f>IF(E1429&gt;0,"Valid","Invalid Shares")</f>
        <v/>
      </c>
      <c r="M1429">
        <f>IF(G1429&gt;0,"Valid","Valid","Missing/Zero Tax")</f>
        <v/>
      </c>
      <c r="N1429">
        <f>IF(AND(K1429="Valid",L1429="Valid",M1429="Valid",O1429="Approved"),"PASS","INVESTIGATE")</f>
        <v/>
      </c>
      <c r="O1429">
        <f>IF(H1429="Approved","Approved","Review Required")</f>
        <v/>
      </c>
    </row>
    <row r="1430">
      <c r="A1430">
        <f>Share_Transactions!A1430</f>
        <v/>
      </c>
      <c r="B1430">
        <f>Share_Transactions!B1430</f>
        <v/>
      </c>
      <c r="C1430">
        <f>Share_Transactions!C1430</f>
        <v/>
      </c>
      <c r="D1430" s="9">
        <f>Share_Transactions!D1430</f>
        <v/>
      </c>
      <c r="E1430">
        <f>Share_Transactions!E1430</f>
        <v/>
      </c>
      <c r="F1430" s="10">
        <f>Share_Transactions!J1430</f>
        <v/>
      </c>
      <c r="G1430" s="10">
        <f>Share_Transactions!L1430</f>
        <v/>
      </c>
      <c r="H1430">
        <f>Share_Transactions!M1430</f>
        <v/>
      </c>
      <c r="I1430">
        <f>Share_Transactions!G1430</f>
        <v/>
      </c>
      <c r="J1430">
        <f>Share_Transactions!H1430</f>
        <v/>
      </c>
      <c r="K1430">
        <f>IF(COUNTIF(Employee_Data!$A$2:$A$2001,B1430)&gt;0,"Valid","Invalid Employee")</f>
        <v/>
      </c>
      <c r="L1430">
        <f>IF(E1430&gt;0,"Valid","Invalid Shares")</f>
        <v/>
      </c>
      <c r="M1430">
        <f>IF(G1430&gt;0,"Valid","Valid","Missing/Zero Tax")</f>
        <v/>
      </c>
      <c r="N1430">
        <f>IF(AND(K1430="Valid",L1430="Valid",M1430="Valid",O1430="Approved"),"PASS","INVESTIGATE")</f>
        <v/>
      </c>
      <c r="O1430">
        <f>IF(H1430="Approved","Approved","Review Required")</f>
        <v/>
      </c>
    </row>
    <row r="1431">
      <c r="A1431">
        <f>Share_Transactions!A1431</f>
        <v/>
      </c>
      <c r="B1431">
        <f>Share_Transactions!B1431</f>
        <v/>
      </c>
      <c r="C1431">
        <f>Share_Transactions!C1431</f>
        <v/>
      </c>
      <c r="D1431" s="9">
        <f>Share_Transactions!D1431</f>
        <v/>
      </c>
      <c r="E1431">
        <f>Share_Transactions!E1431</f>
        <v/>
      </c>
      <c r="F1431" s="10">
        <f>Share_Transactions!J1431</f>
        <v/>
      </c>
      <c r="G1431" s="10">
        <f>Share_Transactions!L1431</f>
        <v/>
      </c>
      <c r="H1431">
        <f>Share_Transactions!M1431</f>
        <v/>
      </c>
      <c r="I1431">
        <f>Share_Transactions!G1431</f>
        <v/>
      </c>
      <c r="J1431">
        <f>Share_Transactions!H1431</f>
        <v/>
      </c>
      <c r="K1431">
        <f>IF(COUNTIF(Employee_Data!$A$2:$A$2001,B1431)&gt;0,"Valid","Invalid Employee")</f>
        <v/>
      </c>
      <c r="L1431">
        <f>IF(E1431&gt;0,"Valid","Invalid Shares")</f>
        <v/>
      </c>
      <c r="M1431">
        <f>IF(G1431&gt;0,"Valid","Valid","Missing/Zero Tax")</f>
        <v/>
      </c>
      <c r="N1431">
        <f>IF(AND(K1431="Valid",L1431="Valid",M1431="Valid",O1431="Approved"),"PASS","INVESTIGATE")</f>
        <v/>
      </c>
      <c r="O1431">
        <f>IF(H1431="Approved","Approved","Review Required")</f>
        <v/>
      </c>
    </row>
    <row r="1432">
      <c r="A1432">
        <f>Share_Transactions!A1432</f>
        <v/>
      </c>
      <c r="B1432">
        <f>Share_Transactions!B1432</f>
        <v/>
      </c>
      <c r="C1432">
        <f>Share_Transactions!C1432</f>
        <v/>
      </c>
      <c r="D1432" s="9">
        <f>Share_Transactions!D1432</f>
        <v/>
      </c>
      <c r="E1432">
        <f>Share_Transactions!E1432</f>
        <v/>
      </c>
      <c r="F1432" s="10">
        <f>Share_Transactions!J1432</f>
        <v/>
      </c>
      <c r="G1432" s="10">
        <f>Share_Transactions!L1432</f>
        <v/>
      </c>
      <c r="H1432">
        <f>Share_Transactions!M1432</f>
        <v/>
      </c>
      <c r="I1432">
        <f>Share_Transactions!G1432</f>
        <v/>
      </c>
      <c r="J1432">
        <f>Share_Transactions!H1432</f>
        <v/>
      </c>
      <c r="K1432">
        <f>IF(COUNTIF(Employee_Data!$A$2:$A$2001,B1432)&gt;0,"Valid","Invalid Employee")</f>
        <v/>
      </c>
      <c r="L1432">
        <f>IF(E1432&gt;0,"Valid","Invalid Shares")</f>
        <v/>
      </c>
      <c r="M1432">
        <f>IF(G1432&gt;0,"Valid","Valid","Missing/Zero Tax")</f>
        <v/>
      </c>
      <c r="N1432">
        <f>IF(AND(K1432="Valid",L1432="Valid",M1432="Valid",O1432="Approved"),"PASS","INVESTIGATE")</f>
        <v/>
      </c>
      <c r="O1432">
        <f>IF(H1432="Approved","Approved","Review Required")</f>
        <v/>
      </c>
    </row>
    <row r="1433">
      <c r="A1433">
        <f>Share_Transactions!A1433</f>
        <v/>
      </c>
      <c r="B1433">
        <f>Share_Transactions!B1433</f>
        <v/>
      </c>
      <c r="C1433">
        <f>Share_Transactions!C1433</f>
        <v/>
      </c>
      <c r="D1433" s="9">
        <f>Share_Transactions!D1433</f>
        <v/>
      </c>
      <c r="E1433">
        <f>Share_Transactions!E1433</f>
        <v/>
      </c>
      <c r="F1433" s="10">
        <f>Share_Transactions!J1433</f>
        <v/>
      </c>
      <c r="G1433" s="10">
        <f>Share_Transactions!L1433</f>
        <v/>
      </c>
      <c r="H1433">
        <f>Share_Transactions!M1433</f>
        <v/>
      </c>
      <c r="I1433">
        <f>Share_Transactions!G1433</f>
        <v/>
      </c>
      <c r="J1433">
        <f>Share_Transactions!H1433</f>
        <v/>
      </c>
      <c r="K1433">
        <f>IF(COUNTIF(Employee_Data!$A$2:$A$2001,B1433)&gt;0,"Valid","Invalid Employee")</f>
        <v/>
      </c>
      <c r="L1433">
        <f>IF(E1433&gt;0,"Valid","Invalid Shares")</f>
        <v/>
      </c>
      <c r="M1433">
        <f>IF(G1433&gt;0,"Valid","Valid","Missing/Zero Tax")</f>
        <v/>
      </c>
      <c r="N1433">
        <f>IF(AND(K1433="Valid",L1433="Valid",M1433="Valid",O1433="Approved"),"PASS","INVESTIGATE")</f>
        <v/>
      </c>
      <c r="O1433">
        <f>IF(H1433="Approved","Approved","Review Required")</f>
        <v/>
      </c>
    </row>
    <row r="1434">
      <c r="A1434">
        <f>Share_Transactions!A1434</f>
        <v/>
      </c>
      <c r="B1434">
        <f>Share_Transactions!B1434</f>
        <v/>
      </c>
      <c r="C1434">
        <f>Share_Transactions!C1434</f>
        <v/>
      </c>
      <c r="D1434" s="9">
        <f>Share_Transactions!D1434</f>
        <v/>
      </c>
      <c r="E1434">
        <f>Share_Transactions!E1434</f>
        <v/>
      </c>
      <c r="F1434" s="10">
        <f>Share_Transactions!J1434</f>
        <v/>
      </c>
      <c r="G1434" s="10">
        <f>Share_Transactions!L1434</f>
        <v/>
      </c>
      <c r="H1434">
        <f>Share_Transactions!M1434</f>
        <v/>
      </c>
      <c r="I1434">
        <f>Share_Transactions!G1434</f>
        <v/>
      </c>
      <c r="J1434">
        <f>Share_Transactions!H1434</f>
        <v/>
      </c>
      <c r="K1434">
        <f>IF(COUNTIF(Employee_Data!$A$2:$A$2001,B1434)&gt;0,"Valid","Invalid Employee")</f>
        <v/>
      </c>
      <c r="L1434">
        <f>IF(E1434&gt;0,"Valid","Invalid Shares")</f>
        <v/>
      </c>
      <c r="M1434">
        <f>IF(G1434&gt;0,"Valid","Valid","Missing/Zero Tax")</f>
        <v/>
      </c>
      <c r="N1434">
        <f>IF(AND(K1434="Valid",L1434="Valid",M1434="Valid",O1434="Approved"),"PASS","INVESTIGATE")</f>
        <v/>
      </c>
      <c r="O1434">
        <f>IF(H1434="Approved","Approved","Review Required")</f>
        <v/>
      </c>
    </row>
    <row r="1435">
      <c r="A1435">
        <f>Share_Transactions!A1435</f>
        <v/>
      </c>
      <c r="B1435">
        <f>Share_Transactions!B1435</f>
        <v/>
      </c>
      <c r="C1435">
        <f>Share_Transactions!C1435</f>
        <v/>
      </c>
      <c r="D1435" s="9">
        <f>Share_Transactions!D1435</f>
        <v/>
      </c>
      <c r="E1435">
        <f>Share_Transactions!E1435</f>
        <v/>
      </c>
      <c r="F1435" s="10">
        <f>Share_Transactions!J1435</f>
        <v/>
      </c>
      <c r="G1435" s="10">
        <f>Share_Transactions!L1435</f>
        <v/>
      </c>
      <c r="H1435">
        <f>Share_Transactions!M1435</f>
        <v/>
      </c>
      <c r="I1435">
        <f>Share_Transactions!G1435</f>
        <v/>
      </c>
      <c r="J1435">
        <f>Share_Transactions!H1435</f>
        <v/>
      </c>
      <c r="K1435">
        <f>IF(COUNTIF(Employee_Data!$A$2:$A$2001,B1435)&gt;0,"Valid","Invalid Employee")</f>
        <v/>
      </c>
      <c r="L1435">
        <f>IF(E1435&gt;0,"Valid","Invalid Shares")</f>
        <v/>
      </c>
      <c r="M1435">
        <f>IF(G1435&gt;0,"Valid","Valid","Missing/Zero Tax")</f>
        <v/>
      </c>
      <c r="N1435">
        <f>IF(AND(K1435="Valid",L1435="Valid",M1435="Valid",O1435="Approved"),"PASS","INVESTIGATE")</f>
        <v/>
      </c>
      <c r="O1435">
        <f>IF(H1435="Approved","Approved","Review Required")</f>
        <v/>
      </c>
    </row>
    <row r="1436">
      <c r="A1436">
        <f>Share_Transactions!A1436</f>
        <v/>
      </c>
      <c r="B1436">
        <f>Share_Transactions!B1436</f>
        <v/>
      </c>
      <c r="C1436">
        <f>Share_Transactions!C1436</f>
        <v/>
      </c>
      <c r="D1436" s="9">
        <f>Share_Transactions!D1436</f>
        <v/>
      </c>
      <c r="E1436">
        <f>Share_Transactions!E1436</f>
        <v/>
      </c>
      <c r="F1436" s="10">
        <f>Share_Transactions!J1436</f>
        <v/>
      </c>
      <c r="G1436" s="10">
        <f>Share_Transactions!L1436</f>
        <v/>
      </c>
      <c r="H1436">
        <f>Share_Transactions!M1436</f>
        <v/>
      </c>
      <c r="I1436">
        <f>Share_Transactions!G1436</f>
        <v/>
      </c>
      <c r="J1436">
        <f>Share_Transactions!H1436</f>
        <v/>
      </c>
      <c r="K1436">
        <f>IF(COUNTIF(Employee_Data!$A$2:$A$2001,B1436)&gt;0,"Valid","Invalid Employee")</f>
        <v/>
      </c>
      <c r="L1436">
        <f>IF(E1436&gt;0,"Valid","Invalid Shares")</f>
        <v/>
      </c>
      <c r="M1436">
        <f>IF(G1436&gt;0,"Valid","Valid","Missing/Zero Tax")</f>
        <v/>
      </c>
      <c r="N1436">
        <f>IF(AND(K1436="Valid",L1436="Valid",M1436="Valid",O1436="Approved"),"PASS","INVESTIGATE")</f>
        <v/>
      </c>
      <c r="O1436">
        <f>IF(H1436="Approved","Approved","Review Required")</f>
        <v/>
      </c>
    </row>
    <row r="1437">
      <c r="A1437">
        <f>Share_Transactions!A1437</f>
        <v/>
      </c>
      <c r="B1437">
        <f>Share_Transactions!B1437</f>
        <v/>
      </c>
      <c r="C1437">
        <f>Share_Transactions!C1437</f>
        <v/>
      </c>
      <c r="D1437" s="9">
        <f>Share_Transactions!D1437</f>
        <v/>
      </c>
      <c r="E1437">
        <f>Share_Transactions!E1437</f>
        <v/>
      </c>
      <c r="F1437" s="10">
        <f>Share_Transactions!J1437</f>
        <v/>
      </c>
      <c r="G1437" s="10">
        <f>Share_Transactions!L1437</f>
        <v/>
      </c>
      <c r="H1437">
        <f>Share_Transactions!M1437</f>
        <v/>
      </c>
      <c r="I1437">
        <f>Share_Transactions!G1437</f>
        <v/>
      </c>
      <c r="J1437">
        <f>Share_Transactions!H1437</f>
        <v/>
      </c>
      <c r="K1437">
        <f>IF(COUNTIF(Employee_Data!$A$2:$A$2001,B1437)&gt;0,"Valid","Invalid Employee")</f>
        <v/>
      </c>
      <c r="L1437">
        <f>IF(E1437&gt;0,"Valid","Invalid Shares")</f>
        <v/>
      </c>
      <c r="M1437">
        <f>IF(G1437&gt;0,"Valid","Valid","Missing/Zero Tax")</f>
        <v/>
      </c>
      <c r="N1437">
        <f>IF(AND(K1437="Valid",L1437="Valid",M1437="Valid",O1437="Approved"),"PASS","INVESTIGATE")</f>
        <v/>
      </c>
      <c r="O1437">
        <f>IF(H1437="Approved","Approved","Review Required")</f>
        <v/>
      </c>
    </row>
    <row r="1438">
      <c r="A1438">
        <f>Share_Transactions!A1438</f>
        <v/>
      </c>
      <c r="B1438">
        <f>Share_Transactions!B1438</f>
        <v/>
      </c>
      <c r="C1438">
        <f>Share_Transactions!C1438</f>
        <v/>
      </c>
      <c r="D1438" s="9">
        <f>Share_Transactions!D1438</f>
        <v/>
      </c>
      <c r="E1438">
        <f>Share_Transactions!E1438</f>
        <v/>
      </c>
      <c r="F1438" s="10">
        <f>Share_Transactions!J1438</f>
        <v/>
      </c>
      <c r="G1438" s="10">
        <f>Share_Transactions!L1438</f>
        <v/>
      </c>
      <c r="H1438">
        <f>Share_Transactions!M1438</f>
        <v/>
      </c>
      <c r="I1438">
        <f>Share_Transactions!G1438</f>
        <v/>
      </c>
      <c r="J1438">
        <f>Share_Transactions!H1438</f>
        <v/>
      </c>
      <c r="K1438">
        <f>IF(COUNTIF(Employee_Data!$A$2:$A$2001,B1438)&gt;0,"Valid","Invalid Employee")</f>
        <v/>
      </c>
      <c r="L1438">
        <f>IF(E1438&gt;0,"Valid","Invalid Shares")</f>
        <v/>
      </c>
      <c r="M1438">
        <f>IF(G1438&gt;0,"Valid","Valid","Missing/Zero Tax")</f>
        <v/>
      </c>
      <c r="N1438">
        <f>IF(AND(K1438="Valid",L1438="Valid",M1438="Valid",O1438="Approved"),"PASS","INVESTIGATE")</f>
        <v/>
      </c>
      <c r="O1438">
        <f>IF(H1438="Approved","Approved","Review Required")</f>
        <v/>
      </c>
    </row>
    <row r="1439">
      <c r="A1439">
        <f>Share_Transactions!A1439</f>
        <v/>
      </c>
      <c r="B1439">
        <f>Share_Transactions!B1439</f>
        <v/>
      </c>
      <c r="C1439">
        <f>Share_Transactions!C1439</f>
        <v/>
      </c>
      <c r="D1439" s="9">
        <f>Share_Transactions!D1439</f>
        <v/>
      </c>
      <c r="E1439">
        <f>Share_Transactions!E1439</f>
        <v/>
      </c>
      <c r="F1439" s="10">
        <f>Share_Transactions!J1439</f>
        <v/>
      </c>
      <c r="G1439" s="10">
        <f>Share_Transactions!L1439</f>
        <v/>
      </c>
      <c r="H1439">
        <f>Share_Transactions!M1439</f>
        <v/>
      </c>
      <c r="I1439">
        <f>Share_Transactions!G1439</f>
        <v/>
      </c>
      <c r="J1439">
        <f>Share_Transactions!H1439</f>
        <v/>
      </c>
      <c r="K1439">
        <f>IF(COUNTIF(Employee_Data!$A$2:$A$2001,B1439)&gt;0,"Valid","Invalid Employee")</f>
        <v/>
      </c>
      <c r="L1439">
        <f>IF(E1439&gt;0,"Valid","Invalid Shares")</f>
        <v/>
      </c>
      <c r="M1439">
        <f>IF(G1439&gt;0,"Valid","Valid","Missing/Zero Tax")</f>
        <v/>
      </c>
      <c r="N1439">
        <f>IF(AND(K1439="Valid",L1439="Valid",M1439="Valid",O1439="Approved"),"PASS","INVESTIGATE")</f>
        <v/>
      </c>
      <c r="O1439">
        <f>IF(H1439="Approved","Approved","Review Required")</f>
        <v/>
      </c>
    </row>
    <row r="1440">
      <c r="A1440">
        <f>Share_Transactions!A1440</f>
        <v/>
      </c>
      <c r="B1440">
        <f>Share_Transactions!B1440</f>
        <v/>
      </c>
      <c r="C1440">
        <f>Share_Transactions!C1440</f>
        <v/>
      </c>
      <c r="D1440" s="9">
        <f>Share_Transactions!D1440</f>
        <v/>
      </c>
      <c r="E1440">
        <f>Share_Transactions!E1440</f>
        <v/>
      </c>
      <c r="F1440" s="10">
        <f>Share_Transactions!J1440</f>
        <v/>
      </c>
      <c r="G1440" s="10">
        <f>Share_Transactions!L1440</f>
        <v/>
      </c>
      <c r="H1440">
        <f>Share_Transactions!M1440</f>
        <v/>
      </c>
      <c r="I1440">
        <f>Share_Transactions!G1440</f>
        <v/>
      </c>
      <c r="J1440">
        <f>Share_Transactions!H1440</f>
        <v/>
      </c>
      <c r="K1440">
        <f>IF(COUNTIF(Employee_Data!$A$2:$A$2001,B1440)&gt;0,"Valid","Invalid Employee")</f>
        <v/>
      </c>
      <c r="L1440">
        <f>IF(E1440&gt;0,"Valid","Invalid Shares")</f>
        <v/>
      </c>
      <c r="M1440">
        <f>IF(G1440&gt;0,"Valid","Valid","Missing/Zero Tax")</f>
        <v/>
      </c>
      <c r="N1440">
        <f>IF(AND(K1440="Valid",L1440="Valid",M1440="Valid",O1440="Approved"),"PASS","INVESTIGATE")</f>
        <v/>
      </c>
      <c r="O1440">
        <f>IF(H1440="Approved","Approved","Review Required")</f>
        <v/>
      </c>
    </row>
    <row r="1441">
      <c r="A1441">
        <f>Share_Transactions!A1441</f>
        <v/>
      </c>
      <c r="B1441">
        <f>Share_Transactions!B1441</f>
        <v/>
      </c>
      <c r="C1441">
        <f>Share_Transactions!C1441</f>
        <v/>
      </c>
      <c r="D1441" s="9">
        <f>Share_Transactions!D1441</f>
        <v/>
      </c>
      <c r="E1441">
        <f>Share_Transactions!E1441</f>
        <v/>
      </c>
      <c r="F1441" s="10">
        <f>Share_Transactions!J1441</f>
        <v/>
      </c>
      <c r="G1441" s="10">
        <f>Share_Transactions!L1441</f>
        <v/>
      </c>
      <c r="H1441">
        <f>Share_Transactions!M1441</f>
        <v/>
      </c>
      <c r="I1441">
        <f>Share_Transactions!G1441</f>
        <v/>
      </c>
      <c r="J1441">
        <f>Share_Transactions!H1441</f>
        <v/>
      </c>
      <c r="K1441">
        <f>IF(COUNTIF(Employee_Data!$A$2:$A$2001,B1441)&gt;0,"Valid","Invalid Employee")</f>
        <v/>
      </c>
      <c r="L1441">
        <f>IF(E1441&gt;0,"Valid","Invalid Shares")</f>
        <v/>
      </c>
      <c r="M1441">
        <f>IF(G1441&gt;0,"Valid","Valid","Missing/Zero Tax")</f>
        <v/>
      </c>
      <c r="N1441">
        <f>IF(AND(K1441="Valid",L1441="Valid",M1441="Valid",O1441="Approved"),"PASS","INVESTIGATE")</f>
        <v/>
      </c>
      <c r="O1441">
        <f>IF(H1441="Approved","Approved","Review Required")</f>
        <v/>
      </c>
    </row>
    <row r="1442">
      <c r="A1442">
        <f>Share_Transactions!A1442</f>
        <v/>
      </c>
      <c r="B1442">
        <f>Share_Transactions!B1442</f>
        <v/>
      </c>
      <c r="C1442">
        <f>Share_Transactions!C1442</f>
        <v/>
      </c>
      <c r="D1442" s="9">
        <f>Share_Transactions!D1442</f>
        <v/>
      </c>
      <c r="E1442">
        <f>Share_Transactions!E1442</f>
        <v/>
      </c>
      <c r="F1442" s="10">
        <f>Share_Transactions!J1442</f>
        <v/>
      </c>
      <c r="G1442" s="10">
        <f>Share_Transactions!L1442</f>
        <v/>
      </c>
      <c r="H1442">
        <f>Share_Transactions!M1442</f>
        <v/>
      </c>
      <c r="I1442">
        <f>Share_Transactions!G1442</f>
        <v/>
      </c>
      <c r="J1442">
        <f>Share_Transactions!H1442</f>
        <v/>
      </c>
      <c r="K1442">
        <f>IF(COUNTIF(Employee_Data!$A$2:$A$2001,B1442)&gt;0,"Valid","Invalid Employee")</f>
        <v/>
      </c>
      <c r="L1442">
        <f>IF(E1442&gt;0,"Valid","Invalid Shares")</f>
        <v/>
      </c>
      <c r="M1442">
        <f>IF(G1442&gt;0,"Valid","Valid","Missing/Zero Tax")</f>
        <v/>
      </c>
      <c r="N1442">
        <f>IF(AND(K1442="Valid",L1442="Valid",M1442="Valid",O1442="Approved"),"PASS","INVESTIGATE")</f>
        <v/>
      </c>
      <c r="O1442">
        <f>IF(H1442="Approved","Approved","Review Required")</f>
        <v/>
      </c>
    </row>
    <row r="1443">
      <c r="A1443">
        <f>Share_Transactions!A1443</f>
        <v/>
      </c>
      <c r="B1443">
        <f>Share_Transactions!B1443</f>
        <v/>
      </c>
      <c r="C1443">
        <f>Share_Transactions!C1443</f>
        <v/>
      </c>
      <c r="D1443" s="9">
        <f>Share_Transactions!D1443</f>
        <v/>
      </c>
      <c r="E1443">
        <f>Share_Transactions!E1443</f>
        <v/>
      </c>
      <c r="F1443" s="10">
        <f>Share_Transactions!J1443</f>
        <v/>
      </c>
      <c r="G1443" s="10">
        <f>Share_Transactions!L1443</f>
        <v/>
      </c>
      <c r="H1443">
        <f>Share_Transactions!M1443</f>
        <v/>
      </c>
      <c r="I1443">
        <f>Share_Transactions!G1443</f>
        <v/>
      </c>
      <c r="J1443">
        <f>Share_Transactions!H1443</f>
        <v/>
      </c>
      <c r="K1443">
        <f>IF(COUNTIF(Employee_Data!$A$2:$A$2001,B1443)&gt;0,"Valid","Invalid Employee")</f>
        <v/>
      </c>
      <c r="L1443">
        <f>IF(E1443&gt;0,"Valid","Invalid Shares")</f>
        <v/>
      </c>
      <c r="M1443">
        <f>IF(G1443&gt;0,"Valid","Valid","Missing/Zero Tax")</f>
        <v/>
      </c>
      <c r="N1443">
        <f>IF(AND(K1443="Valid",L1443="Valid",M1443="Valid",O1443="Approved"),"PASS","INVESTIGATE")</f>
        <v/>
      </c>
      <c r="O1443">
        <f>IF(H1443="Approved","Approved","Review Required")</f>
        <v/>
      </c>
    </row>
    <row r="1444">
      <c r="A1444">
        <f>Share_Transactions!A1444</f>
        <v/>
      </c>
      <c r="B1444">
        <f>Share_Transactions!B1444</f>
        <v/>
      </c>
      <c r="C1444">
        <f>Share_Transactions!C1444</f>
        <v/>
      </c>
      <c r="D1444" s="9">
        <f>Share_Transactions!D1444</f>
        <v/>
      </c>
      <c r="E1444">
        <f>Share_Transactions!E1444</f>
        <v/>
      </c>
      <c r="F1444" s="10">
        <f>Share_Transactions!J1444</f>
        <v/>
      </c>
      <c r="G1444" s="10">
        <f>Share_Transactions!L1444</f>
        <v/>
      </c>
      <c r="H1444">
        <f>Share_Transactions!M1444</f>
        <v/>
      </c>
      <c r="I1444">
        <f>Share_Transactions!G1444</f>
        <v/>
      </c>
      <c r="J1444">
        <f>Share_Transactions!H1444</f>
        <v/>
      </c>
      <c r="K1444">
        <f>IF(COUNTIF(Employee_Data!$A$2:$A$2001,B1444)&gt;0,"Valid","Invalid Employee")</f>
        <v/>
      </c>
      <c r="L1444">
        <f>IF(E1444&gt;0,"Valid","Invalid Shares")</f>
        <v/>
      </c>
      <c r="M1444">
        <f>IF(G1444&gt;0,"Valid","Valid","Missing/Zero Tax")</f>
        <v/>
      </c>
      <c r="N1444">
        <f>IF(AND(K1444="Valid",L1444="Valid",M1444="Valid",O1444="Approved"),"PASS","INVESTIGATE")</f>
        <v/>
      </c>
      <c r="O1444">
        <f>IF(H1444="Approved","Approved","Review Required")</f>
        <v/>
      </c>
    </row>
    <row r="1445">
      <c r="A1445">
        <f>Share_Transactions!A1445</f>
        <v/>
      </c>
      <c r="B1445">
        <f>Share_Transactions!B1445</f>
        <v/>
      </c>
      <c r="C1445">
        <f>Share_Transactions!C1445</f>
        <v/>
      </c>
      <c r="D1445" s="9">
        <f>Share_Transactions!D1445</f>
        <v/>
      </c>
      <c r="E1445">
        <f>Share_Transactions!E1445</f>
        <v/>
      </c>
      <c r="F1445" s="10">
        <f>Share_Transactions!J1445</f>
        <v/>
      </c>
      <c r="G1445" s="10">
        <f>Share_Transactions!L1445</f>
        <v/>
      </c>
      <c r="H1445">
        <f>Share_Transactions!M1445</f>
        <v/>
      </c>
      <c r="I1445">
        <f>Share_Transactions!G1445</f>
        <v/>
      </c>
      <c r="J1445">
        <f>Share_Transactions!H1445</f>
        <v/>
      </c>
      <c r="K1445">
        <f>IF(COUNTIF(Employee_Data!$A$2:$A$2001,B1445)&gt;0,"Valid","Invalid Employee")</f>
        <v/>
      </c>
      <c r="L1445">
        <f>IF(E1445&gt;0,"Valid","Invalid Shares")</f>
        <v/>
      </c>
      <c r="M1445">
        <f>IF(G1445&gt;0,"Valid","Valid","Missing/Zero Tax")</f>
        <v/>
      </c>
      <c r="N1445">
        <f>IF(AND(K1445="Valid",L1445="Valid",M1445="Valid",O1445="Approved"),"PASS","INVESTIGATE")</f>
        <v/>
      </c>
      <c r="O1445">
        <f>IF(H1445="Approved","Approved","Review Required")</f>
        <v/>
      </c>
    </row>
    <row r="1446">
      <c r="A1446">
        <f>Share_Transactions!A1446</f>
        <v/>
      </c>
      <c r="B1446">
        <f>Share_Transactions!B1446</f>
        <v/>
      </c>
      <c r="C1446">
        <f>Share_Transactions!C1446</f>
        <v/>
      </c>
      <c r="D1446" s="9">
        <f>Share_Transactions!D1446</f>
        <v/>
      </c>
      <c r="E1446">
        <f>Share_Transactions!E1446</f>
        <v/>
      </c>
      <c r="F1446" s="10">
        <f>Share_Transactions!J1446</f>
        <v/>
      </c>
      <c r="G1446" s="10">
        <f>Share_Transactions!L1446</f>
        <v/>
      </c>
      <c r="H1446">
        <f>Share_Transactions!M1446</f>
        <v/>
      </c>
      <c r="I1446">
        <f>Share_Transactions!G1446</f>
        <v/>
      </c>
      <c r="J1446">
        <f>Share_Transactions!H1446</f>
        <v/>
      </c>
      <c r="K1446">
        <f>IF(COUNTIF(Employee_Data!$A$2:$A$2001,B1446)&gt;0,"Valid","Invalid Employee")</f>
        <v/>
      </c>
      <c r="L1446">
        <f>IF(E1446&gt;0,"Valid","Invalid Shares")</f>
        <v/>
      </c>
      <c r="M1446">
        <f>IF(G1446&gt;0,"Valid","Valid","Missing/Zero Tax")</f>
        <v/>
      </c>
      <c r="N1446">
        <f>IF(AND(K1446="Valid",L1446="Valid",M1446="Valid",O1446="Approved"),"PASS","INVESTIGATE")</f>
        <v/>
      </c>
      <c r="O1446">
        <f>IF(H1446="Approved","Approved","Review Required")</f>
        <v/>
      </c>
    </row>
    <row r="1447">
      <c r="A1447">
        <f>Share_Transactions!A1447</f>
        <v/>
      </c>
      <c r="B1447">
        <f>Share_Transactions!B1447</f>
        <v/>
      </c>
      <c r="C1447">
        <f>Share_Transactions!C1447</f>
        <v/>
      </c>
      <c r="D1447" s="9">
        <f>Share_Transactions!D1447</f>
        <v/>
      </c>
      <c r="E1447">
        <f>Share_Transactions!E1447</f>
        <v/>
      </c>
      <c r="F1447" s="10">
        <f>Share_Transactions!J1447</f>
        <v/>
      </c>
      <c r="G1447" s="10">
        <f>Share_Transactions!L1447</f>
        <v/>
      </c>
      <c r="H1447">
        <f>Share_Transactions!M1447</f>
        <v/>
      </c>
      <c r="I1447">
        <f>Share_Transactions!G1447</f>
        <v/>
      </c>
      <c r="J1447">
        <f>Share_Transactions!H1447</f>
        <v/>
      </c>
      <c r="K1447">
        <f>IF(COUNTIF(Employee_Data!$A$2:$A$2001,B1447)&gt;0,"Valid","Invalid Employee")</f>
        <v/>
      </c>
      <c r="L1447">
        <f>IF(E1447&gt;0,"Valid","Invalid Shares")</f>
        <v/>
      </c>
      <c r="M1447">
        <f>IF(G1447&gt;0,"Valid","Valid","Missing/Zero Tax")</f>
        <v/>
      </c>
      <c r="N1447">
        <f>IF(AND(K1447="Valid",L1447="Valid",M1447="Valid",O1447="Approved"),"PASS","INVESTIGATE")</f>
        <v/>
      </c>
      <c r="O1447">
        <f>IF(H1447="Approved","Approved","Review Required")</f>
        <v/>
      </c>
    </row>
    <row r="1448">
      <c r="A1448">
        <f>Share_Transactions!A1448</f>
        <v/>
      </c>
      <c r="B1448">
        <f>Share_Transactions!B1448</f>
        <v/>
      </c>
      <c r="C1448">
        <f>Share_Transactions!C1448</f>
        <v/>
      </c>
      <c r="D1448" s="9">
        <f>Share_Transactions!D1448</f>
        <v/>
      </c>
      <c r="E1448">
        <f>Share_Transactions!E1448</f>
        <v/>
      </c>
      <c r="F1448" s="10">
        <f>Share_Transactions!J1448</f>
        <v/>
      </c>
      <c r="G1448" s="10">
        <f>Share_Transactions!L1448</f>
        <v/>
      </c>
      <c r="H1448">
        <f>Share_Transactions!M1448</f>
        <v/>
      </c>
      <c r="I1448">
        <f>Share_Transactions!G1448</f>
        <v/>
      </c>
      <c r="J1448">
        <f>Share_Transactions!H1448</f>
        <v/>
      </c>
      <c r="K1448">
        <f>IF(COUNTIF(Employee_Data!$A$2:$A$2001,B1448)&gt;0,"Valid","Invalid Employee")</f>
        <v/>
      </c>
      <c r="L1448">
        <f>IF(E1448&gt;0,"Valid","Invalid Shares")</f>
        <v/>
      </c>
      <c r="M1448">
        <f>IF(G1448&gt;0,"Valid","Valid","Missing/Zero Tax")</f>
        <v/>
      </c>
      <c r="N1448">
        <f>IF(AND(K1448="Valid",L1448="Valid",M1448="Valid",O1448="Approved"),"PASS","INVESTIGATE")</f>
        <v/>
      </c>
      <c r="O1448">
        <f>IF(H1448="Approved","Approved","Review Required")</f>
        <v/>
      </c>
    </row>
    <row r="1449">
      <c r="A1449">
        <f>Share_Transactions!A1449</f>
        <v/>
      </c>
      <c r="B1449">
        <f>Share_Transactions!B1449</f>
        <v/>
      </c>
      <c r="C1449">
        <f>Share_Transactions!C1449</f>
        <v/>
      </c>
      <c r="D1449" s="9">
        <f>Share_Transactions!D1449</f>
        <v/>
      </c>
      <c r="E1449">
        <f>Share_Transactions!E1449</f>
        <v/>
      </c>
      <c r="F1449" s="10">
        <f>Share_Transactions!J1449</f>
        <v/>
      </c>
      <c r="G1449" s="10">
        <f>Share_Transactions!L1449</f>
        <v/>
      </c>
      <c r="H1449">
        <f>Share_Transactions!M1449</f>
        <v/>
      </c>
      <c r="I1449">
        <f>Share_Transactions!G1449</f>
        <v/>
      </c>
      <c r="J1449">
        <f>Share_Transactions!H1449</f>
        <v/>
      </c>
      <c r="K1449">
        <f>IF(COUNTIF(Employee_Data!$A$2:$A$2001,B1449)&gt;0,"Valid","Invalid Employee")</f>
        <v/>
      </c>
      <c r="L1449">
        <f>IF(E1449&gt;0,"Valid","Invalid Shares")</f>
        <v/>
      </c>
      <c r="M1449">
        <f>IF(G1449&gt;0,"Valid","Valid","Missing/Zero Tax")</f>
        <v/>
      </c>
      <c r="N1449">
        <f>IF(AND(K1449="Valid",L1449="Valid",M1449="Valid",O1449="Approved"),"PASS","INVESTIGATE")</f>
        <v/>
      </c>
      <c r="O1449">
        <f>IF(H1449="Approved","Approved","Review Required")</f>
        <v/>
      </c>
    </row>
    <row r="1450">
      <c r="A1450">
        <f>Share_Transactions!A1450</f>
        <v/>
      </c>
      <c r="B1450">
        <f>Share_Transactions!B1450</f>
        <v/>
      </c>
      <c r="C1450">
        <f>Share_Transactions!C1450</f>
        <v/>
      </c>
      <c r="D1450" s="9">
        <f>Share_Transactions!D1450</f>
        <v/>
      </c>
      <c r="E1450">
        <f>Share_Transactions!E1450</f>
        <v/>
      </c>
      <c r="F1450" s="10">
        <f>Share_Transactions!J1450</f>
        <v/>
      </c>
      <c r="G1450" s="10">
        <f>Share_Transactions!L1450</f>
        <v/>
      </c>
      <c r="H1450">
        <f>Share_Transactions!M1450</f>
        <v/>
      </c>
      <c r="I1450">
        <f>Share_Transactions!G1450</f>
        <v/>
      </c>
      <c r="J1450">
        <f>Share_Transactions!H1450</f>
        <v/>
      </c>
      <c r="K1450">
        <f>IF(COUNTIF(Employee_Data!$A$2:$A$2001,B1450)&gt;0,"Valid","Invalid Employee")</f>
        <v/>
      </c>
      <c r="L1450">
        <f>IF(E1450&gt;0,"Valid","Invalid Shares")</f>
        <v/>
      </c>
      <c r="M1450">
        <f>IF(G1450&gt;0,"Valid","Valid","Missing/Zero Tax")</f>
        <v/>
      </c>
      <c r="N1450">
        <f>IF(AND(K1450="Valid",L1450="Valid",M1450="Valid",O1450="Approved"),"PASS","INVESTIGATE")</f>
        <v/>
      </c>
      <c r="O1450">
        <f>IF(H1450="Approved","Approved","Review Required")</f>
        <v/>
      </c>
    </row>
    <row r="1451">
      <c r="A1451">
        <f>Share_Transactions!A1451</f>
        <v/>
      </c>
      <c r="B1451">
        <f>Share_Transactions!B1451</f>
        <v/>
      </c>
      <c r="C1451">
        <f>Share_Transactions!C1451</f>
        <v/>
      </c>
      <c r="D1451" s="9">
        <f>Share_Transactions!D1451</f>
        <v/>
      </c>
      <c r="E1451">
        <f>Share_Transactions!E1451</f>
        <v/>
      </c>
      <c r="F1451" s="10">
        <f>Share_Transactions!J1451</f>
        <v/>
      </c>
      <c r="G1451" s="10">
        <f>Share_Transactions!L1451</f>
        <v/>
      </c>
      <c r="H1451">
        <f>Share_Transactions!M1451</f>
        <v/>
      </c>
      <c r="I1451">
        <f>Share_Transactions!G1451</f>
        <v/>
      </c>
      <c r="J1451">
        <f>Share_Transactions!H1451</f>
        <v/>
      </c>
      <c r="K1451">
        <f>IF(COUNTIF(Employee_Data!$A$2:$A$2001,B1451)&gt;0,"Valid","Invalid Employee")</f>
        <v/>
      </c>
      <c r="L1451">
        <f>IF(E1451&gt;0,"Valid","Invalid Shares")</f>
        <v/>
      </c>
      <c r="M1451">
        <f>IF(G1451&gt;0,"Valid","Valid","Missing/Zero Tax")</f>
        <v/>
      </c>
      <c r="N1451">
        <f>IF(AND(K1451="Valid",L1451="Valid",M1451="Valid",O1451="Approved"),"PASS","INVESTIGATE")</f>
        <v/>
      </c>
      <c r="O1451">
        <f>IF(H1451="Approved","Approved","Review Required")</f>
        <v/>
      </c>
    </row>
    <row r="1452">
      <c r="A1452">
        <f>Share_Transactions!A1452</f>
        <v/>
      </c>
      <c r="B1452">
        <f>Share_Transactions!B1452</f>
        <v/>
      </c>
      <c r="C1452">
        <f>Share_Transactions!C1452</f>
        <v/>
      </c>
      <c r="D1452" s="9">
        <f>Share_Transactions!D1452</f>
        <v/>
      </c>
      <c r="E1452">
        <f>Share_Transactions!E1452</f>
        <v/>
      </c>
      <c r="F1452" s="10">
        <f>Share_Transactions!J1452</f>
        <v/>
      </c>
      <c r="G1452" s="10">
        <f>Share_Transactions!L1452</f>
        <v/>
      </c>
      <c r="H1452">
        <f>Share_Transactions!M1452</f>
        <v/>
      </c>
      <c r="I1452">
        <f>Share_Transactions!G1452</f>
        <v/>
      </c>
      <c r="J1452">
        <f>Share_Transactions!H1452</f>
        <v/>
      </c>
      <c r="K1452">
        <f>IF(COUNTIF(Employee_Data!$A$2:$A$2001,B1452)&gt;0,"Valid","Invalid Employee")</f>
        <v/>
      </c>
      <c r="L1452">
        <f>IF(E1452&gt;0,"Valid","Invalid Shares")</f>
        <v/>
      </c>
      <c r="M1452">
        <f>IF(G1452&gt;0,"Valid","Valid","Missing/Zero Tax")</f>
        <v/>
      </c>
      <c r="N1452">
        <f>IF(AND(K1452="Valid",L1452="Valid",M1452="Valid",O1452="Approved"),"PASS","INVESTIGATE")</f>
        <v/>
      </c>
      <c r="O1452">
        <f>IF(H1452="Approved","Approved","Review Required")</f>
        <v/>
      </c>
    </row>
    <row r="1453">
      <c r="A1453">
        <f>Share_Transactions!A1453</f>
        <v/>
      </c>
      <c r="B1453">
        <f>Share_Transactions!B1453</f>
        <v/>
      </c>
      <c r="C1453">
        <f>Share_Transactions!C1453</f>
        <v/>
      </c>
      <c r="D1453" s="9">
        <f>Share_Transactions!D1453</f>
        <v/>
      </c>
      <c r="E1453">
        <f>Share_Transactions!E1453</f>
        <v/>
      </c>
      <c r="F1453" s="10">
        <f>Share_Transactions!J1453</f>
        <v/>
      </c>
      <c r="G1453" s="10">
        <f>Share_Transactions!L1453</f>
        <v/>
      </c>
      <c r="H1453">
        <f>Share_Transactions!M1453</f>
        <v/>
      </c>
      <c r="I1453">
        <f>Share_Transactions!G1453</f>
        <v/>
      </c>
      <c r="J1453">
        <f>Share_Transactions!H1453</f>
        <v/>
      </c>
      <c r="K1453">
        <f>IF(COUNTIF(Employee_Data!$A$2:$A$2001,B1453)&gt;0,"Valid","Invalid Employee")</f>
        <v/>
      </c>
      <c r="L1453">
        <f>IF(E1453&gt;0,"Valid","Invalid Shares")</f>
        <v/>
      </c>
      <c r="M1453">
        <f>IF(G1453&gt;0,"Valid","Valid","Missing/Zero Tax")</f>
        <v/>
      </c>
      <c r="N1453">
        <f>IF(AND(K1453="Valid",L1453="Valid",M1453="Valid",O1453="Approved"),"PASS","INVESTIGATE")</f>
        <v/>
      </c>
      <c r="O1453">
        <f>IF(H1453="Approved","Approved","Review Required")</f>
        <v/>
      </c>
    </row>
    <row r="1454">
      <c r="A1454">
        <f>Share_Transactions!A1454</f>
        <v/>
      </c>
      <c r="B1454">
        <f>Share_Transactions!B1454</f>
        <v/>
      </c>
      <c r="C1454">
        <f>Share_Transactions!C1454</f>
        <v/>
      </c>
      <c r="D1454" s="9">
        <f>Share_Transactions!D1454</f>
        <v/>
      </c>
      <c r="E1454">
        <f>Share_Transactions!E1454</f>
        <v/>
      </c>
      <c r="F1454" s="10">
        <f>Share_Transactions!J1454</f>
        <v/>
      </c>
      <c r="G1454" s="10">
        <f>Share_Transactions!L1454</f>
        <v/>
      </c>
      <c r="H1454">
        <f>Share_Transactions!M1454</f>
        <v/>
      </c>
      <c r="I1454">
        <f>Share_Transactions!G1454</f>
        <v/>
      </c>
      <c r="J1454">
        <f>Share_Transactions!H1454</f>
        <v/>
      </c>
      <c r="K1454">
        <f>IF(COUNTIF(Employee_Data!$A$2:$A$2001,B1454)&gt;0,"Valid","Invalid Employee")</f>
        <v/>
      </c>
      <c r="L1454">
        <f>IF(E1454&gt;0,"Valid","Invalid Shares")</f>
        <v/>
      </c>
      <c r="M1454">
        <f>IF(G1454&gt;0,"Valid","Valid","Missing/Zero Tax")</f>
        <v/>
      </c>
      <c r="N1454">
        <f>IF(AND(K1454="Valid",L1454="Valid",M1454="Valid",O1454="Approved"),"PASS","INVESTIGATE")</f>
        <v/>
      </c>
      <c r="O1454">
        <f>IF(H1454="Approved","Approved","Review Required")</f>
        <v/>
      </c>
    </row>
    <row r="1455">
      <c r="A1455">
        <f>Share_Transactions!A1455</f>
        <v/>
      </c>
      <c r="B1455">
        <f>Share_Transactions!B1455</f>
        <v/>
      </c>
      <c r="C1455">
        <f>Share_Transactions!C1455</f>
        <v/>
      </c>
      <c r="D1455" s="9">
        <f>Share_Transactions!D1455</f>
        <v/>
      </c>
      <c r="E1455">
        <f>Share_Transactions!E1455</f>
        <v/>
      </c>
      <c r="F1455" s="10">
        <f>Share_Transactions!J1455</f>
        <v/>
      </c>
      <c r="G1455" s="10">
        <f>Share_Transactions!L1455</f>
        <v/>
      </c>
      <c r="H1455">
        <f>Share_Transactions!M1455</f>
        <v/>
      </c>
      <c r="I1455">
        <f>Share_Transactions!G1455</f>
        <v/>
      </c>
      <c r="J1455">
        <f>Share_Transactions!H1455</f>
        <v/>
      </c>
      <c r="K1455">
        <f>IF(COUNTIF(Employee_Data!$A$2:$A$2001,B1455)&gt;0,"Valid","Invalid Employee")</f>
        <v/>
      </c>
      <c r="L1455">
        <f>IF(E1455&gt;0,"Valid","Invalid Shares")</f>
        <v/>
      </c>
      <c r="M1455">
        <f>IF(G1455&gt;0,"Valid","Valid","Missing/Zero Tax")</f>
        <v/>
      </c>
      <c r="N1455">
        <f>IF(AND(K1455="Valid",L1455="Valid",M1455="Valid",O1455="Approved"),"PASS","INVESTIGATE")</f>
        <v/>
      </c>
      <c r="O1455">
        <f>IF(H1455="Approved","Approved","Review Required")</f>
        <v/>
      </c>
    </row>
    <row r="1456">
      <c r="A1456">
        <f>Share_Transactions!A1456</f>
        <v/>
      </c>
      <c r="B1456">
        <f>Share_Transactions!B1456</f>
        <v/>
      </c>
      <c r="C1456">
        <f>Share_Transactions!C1456</f>
        <v/>
      </c>
      <c r="D1456" s="9">
        <f>Share_Transactions!D1456</f>
        <v/>
      </c>
      <c r="E1456">
        <f>Share_Transactions!E1456</f>
        <v/>
      </c>
      <c r="F1456" s="10">
        <f>Share_Transactions!J1456</f>
        <v/>
      </c>
      <c r="G1456" s="10">
        <f>Share_Transactions!L1456</f>
        <v/>
      </c>
      <c r="H1456">
        <f>Share_Transactions!M1456</f>
        <v/>
      </c>
      <c r="I1456">
        <f>Share_Transactions!G1456</f>
        <v/>
      </c>
      <c r="J1456">
        <f>Share_Transactions!H1456</f>
        <v/>
      </c>
      <c r="K1456">
        <f>IF(COUNTIF(Employee_Data!$A$2:$A$2001,B1456)&gt;0,"Valid","Invalid Employee")</f>
        <v/>
      </c>
      <c r="L1456">
        <f>IF(E1456&gt;0,"Valid","Invalid Shares")</f>
        <v/>
      </c>
      <c r="M1456">
        <f>IF(G1456&gt;0,"Valid","Valid","Missing/Zero Tax")</f>
        <v/>
      </c>
      <c r="N1456">
        <f>IF(AND(K1456="Valid",L1456="Valid",M1456="Valid",O1456="Approved"),"PASS","INVESTIGATE")</f>
        <v/>
      </c>
      <c r="O1456">
        <f>IF(H1456="Approved","Approved","Review Required")</f>
        <v/>
      </c>
    </row>
    <row r="1457">
      <c r="A1457">
        <f>Share_Transactions!A1457</f>
        <v/>
      </c>
      <c r="B1457">
        <f>Share_Transactions!B1457</f>
        <v/>
      </c>
      <c r="C1457">
        <f>Share_Transactions!C1457</f>
        <v/>
      </c>
      <c r="D1457" s="9">
        <f>Share_Transactions!D1457</f>
        <v/>
      </c>
      <c r="E1457">
        <f>Share_Transactions!E1457</f>
        <v/>
      </c>
      <c r="F1457" s="10">
        <f>Share_Transactions!J1457</f>
        <v/>
      </c>
      <c r="G1457" s="10">
        <f>Share_Transactions!L1457</f>
        <v/>
      </c>
      <c r="H1457">
        <f>Share_Transactions!M1457</f>
        <v/>
      </c>
      <c r="I1457">
        <f>Share_Transactions!G1457</f>
        <v/>
      </c>
      <c r="J1457">
        <f>Share_Transactions!H1457</f>
        <v/>
      </c>
      <c r="K1457">
        <f>IF(COUNTIF(Employee_Data!$A$2:$A$2001,B1457)&gt;0,"Valid","Invalid Employee")</f>
        <v/>
      </c>
      <c r="L1457">
        <f>IF(E1457&gt;0,"Valid","Invalid Shares")</f>
        <v/>
      </c>
      <c r="M1457">
        <f>IF(G1457&gt;0,"Valid","Valid","Missing/Zero Tax")</f>
        <v/>
      </c>
      <c r="N1457">
        <f>IF(AND(K1457="Valid",L1457="Valid",M1457="Valid",O1457="Approved"),"PASS","INVESTIGATE")</f>
        <v/>
      </c>
      <c r="O1457">
        <f>IF(H1457="Approved","Approved","Review Required")</f>
        <v/>
      </c>
    </row>
    <row r="1458">
      <c r="A1458">
        <f>Share_Transactions!A1458</f>
        <v/>
      </c>
      <c r="B1458">
        <f>Share_Transactions!B1458</f>
        <v/>
      </c>
      <c r="C1458">
        <f>Share_Transactions!C1458</f>
        <v/>
      </c>
      <c r="D1458" s="9">
        <f>Share_Transactions!D1458</f>
        <v/>
      </c>
      <c r="E1458">
        <f>Share_Transactions!E1458</f>
        <v/>
      </c>
      <c r="F1458" s="10">
        <f>Share_Transactions!J1458</f>
        <v/>
      </c>
      <c r="G1458" s="10">
        <f>Share_Transactions!L1458</f>
        <v/>
      </c>
      <c r="H1458">
        <f>Share_Transactions!M1458</f>
        <v/>
      </c>
      <c r="I1458">
        <f>Share_Transactions!G1458</f>
        <v/>
      </c>
      <c r="J1458">
        <f>Share_Transactions!H1458</f>
        <v/>
      </c>
      <c r="K1458">
        <f>IF(COUNTIF(Employee_Data!$A$2:$A$2001,B1458)&gt;0,"Valid","Invalid Employee")</f>
        <v/>
      </c>
      <c r="L1458">
        <f>IF(E1458&gt;0,"Valid","Invalid Shares")</f>
        <v/>
      </c>
      <c r="M1458">
        <f>IF(G1458&gt;0,"Valid","Valid","Missing/Zero Tax")</f>
        <v/>
      </c>
      <c r="N1458">
        <f>IF(AND(K1458="Valid",L1458="Valid",M1458="Valid",O1458="Approved"),"PASS","INVESTIGATE")</f>
        <v/>
      </c>
      <c r="O1458">
        <f>IF(H1458="Approved","Approved","Review Required")</f>
        <v/>
      </c>
    </row>
    <row r="1459">
      <c r="A1459">
        <f>Share_Transactions!A1459</f>
        <v/>
      </c>
      <c r="B1459">
        <f>Share_Transactions!B1459</f>
        <v/>
      </c>
      <c r="C1459">
        <f>Share_Transactions!C1459</f>
        <v/>
      </c>
      <c r="D1459" s="9">
        <f>Share_Transactions!D1459</f>
        <v/>
      </c>
      <c r="E1459">
        <f>Share_Transactions!E1459</f>
        <v/>
      </c>
      <c r="F1459" s="10">
        <f>Share_Transactions!J1459</f>
        <v/>
      </c>
      <c r="G1459" s="10">
        <f>Share_Transactions!L1459</f>
        <v/>
      </c>
      <c r="H1459">
        <f>Share_Transactions!M1459</f>
        <v/>
      </c>
      <c r="I1459">
        <f>Share_Transactions!G1459</f>
        <v/>
      </c>
      <c r="J1459">
        <f>Share_Transactions!H1459</f>
        <v/>
      </c>
      <c r="K1459">
        <f>IF(COUNTIF(Employee_Data!$A$2:$A$2001,B1459)&gt;0,"Valid","Invalid Employee")</f>
        <v/>
      </c>
      <c r="L1459">
        <f>IF(E1459&gt;0,"Valid","Invalid Shares")</f>
        <v/>
      </c>
      <c r="M1459">
        <f>IF(G1459&gt;0,"Valid","Valid","Missing/Zero Tax")</f>
        <v/>
      </c>
      <c r="N1459">
        <f>IF(AND(K1459="Valid",L1459="Valid",M1459="Valid",O1459="Approved"),"PASS","INVESTIGATE")</f>
        <v/>
      </c>
      <c r="O1459">
        <f>IF(H1459="Approved","Approved","Review Required")</f>
        <v/>
      </c>
    </row>
    <row r="1460">
      <c r="A1460">
        <f>Share_Transactions!A1460</f>
        <v/>
      </c>
      <c r="B1460">
        <f>Share_Transactions!B1460</f>
        <v/>
      </c>
      <c r="C1460">
        <f>Share_Transactions!C1460</f>
        <v/>
      </c>
      <c r="D1460" s="9">
        <f>Share_Transactions!D1460</f>
        <v/>
      </c>
      <c r="E1460">
        <f>Share_Transactions!E1460</f>
        <v/>
      </c>
      <c r="F1460" s="10">
        <f>Share_Transactions!J1460</f>
        <v/>
      </c>
      <c r="G1460" s="10">
        <f>Share_Transactions!L1460</f>
        <v/>
      </c>
      <c r="H1460">
        <f>Share_Transactions!M1460</f>
        <v/>
      </c>
      <c r="I1460">
        <f>Share_Transactions!G1460</f>
        <v/>
      </c>
      <c r="J1460">
        <f>Share_Transactions!H1460</f>
        <v/>
      </c>
      <c r="K1460">
        <f>IF(COUNTIF(Employee_Data!$A$2:$A$2001,B1460)&gt;0,"Valid","Invalid Employee")</f>
        <v/>
      </c>
      <c r="L1460">
        <f>IF(E1460&gt;0,"Valid","Invalid Shares")</f>
        <v/>
      </c>
      <c r="M1460">
        <f>IF(G1460&gt;0,"Valid","Valid","Missing/Zero Tax")</f>
        <v/>
      </c>
      <c r="N1460">
        <f>IF(AND(K1460="Valid",L1460="Valid",M1460="Valid",O1460="Approved"),"PASS","INVESTIGATE")</f>
        <v/>
      </c>
      <c r="O1460">
        <f>IF(H1460="Approved","Approved","Review Required")</f>
        <v/>
      </c>
    </row>
    <row r="1461">
      <c r="A1461">
        <f>Share_Transactions!A1461</f>
        <v/>
      </c>
      <c r="B1461">
        <f>Share_Transactions!B1461</f>
        <v/>
      </c>
      <c r="C1461">
        <f>Share_Transactions!C1461</f>
        <v/>
      </c>
      <c r="D1461" s="9">
        <f>Share_Transactions!D1461</f>
        <v/>
      </c>
      <c r="E1461">
        <f>Share_Transactions!E1461</f>
        <v/>
      </c>
      <c r="F1461" s="10">
        <f>Share_Transactions!J1461</f>
        <v/>
      </c>
      <c r="G1461" s="10">
        <f>Share_Transactions!L1461</f>
        <v/>
      </c>
      <c r="H1461">
        <f>Share_Transactions!M1461</f>
        <v/>
      </c>
      <c r="I1461">
        <f>Share_Transactions!G1461</f>
        <v/>
      </c>
      <c r="J1461">
        <f>Share_Transactions!H1461</f>
        <v/>
      </c>
      <c r="K1461">
        <f>IF(COUNTIF(Employee_Data!$A$2:$A$2001,B1461)&gt;0,"Valid","Invalid Employee")</f>
        <v/>
      </c>
      <c r="L1461">
        <f>IF(E1461&gt;0,"Valid","Invalid Shares")</f>
        <v/>
      </c>
      <c r="M1461">
        <f>IF(G1461&gt;0,"Valid","Valid","Missing/Zero Tax")</f>
        <v/>
      </c>
      <c r="N1461">
        <f>IF(AND(K1461="Valid",L1461="Valid",M1461="Valid",O1461="Approved"),"PASS","INVESTIGATE")</f>
        <v/>
      </c>
      <c r="O1461">
        <f>IF(H1461="Approved","Approved","Review Required")</f>
        <v/>
      </c>
    </row>
    <row r="1462">
      <c r="A1462">
        <f>Share_Transactions!A1462</f>
        <v/>
      </c>
      <c r="B1462">
        <f>Share_Transactions!B1462</f>
        <v/>
      </c>
      <c r="C1462">
        <f>Share_Transactions!C1462</f>
        <v/>
      </c>
      <c r="D1462" s="9">
        <f>Share_Transactions!D1462</f>
        <v/>
      </c>
      <c r="E1462">
        <f>Share_Transactions!E1462</f>
        <v/>
      </c>
      <c r="F1462" s="10">
        <f>Share_Transactions!J1462</f>
        <v/>
      </c>
      <c r="G1462" s="10">
        <f>Share_Transactions!L1462</f>
        <v/>
      </c>
      <c r="H1462">
        <f>Share_Transactions!M1462</f>
        <v/>
      </c>
      <c r="I1462">
        <f>Share_Transactions!G1462</f>
        <v/>
      </c>
      <c r="J1462">
        <f>Share_Transactions!H1462</f>
        <v/>
      </c>
      <c r="K1462">
        <f>IF(COUNTIF(Employee_Data!$A$2:$A$2001,B1462)&gt;0,"Valid","Invalid Employee")</f>
        <v/>
      </c>
      <c r="L1462">
        <f>IF(E1462&gt;0,"Valid","Invalid Shares")</f>
        <v/>
      </c>
      <c r="M1462">
        <f>IF(G1462&gt;0,"Valid","Valid","Missing/Zero Tax")</f>
        <v/>
      </c>
      <c r="N1462">
        <f>IF(AND(K1462="Valid",L1462="Valid",M1462="Valid",O1462="Approved"),"PASS","INVESTIGATE")</f>
        <v/>
      </c>
      <c r="O1462">
        <f>IF(H1462="Approved","Approved","Review Required")</f>
        <v/>
      </c>
    </row>
    <row r="1463">
      <c r="A1463">
        <f>Share_Transactions!A1463</f>
        <v/>
      </c>
      <c r="B1463">
        <f>Share_Transactions!B1463</f>
        <v/>
      </c>
      <c r="C1463">
        <f>Share_Transactions!C1463</f>
        <v/>
      </c>
      <c r="D1463" s="9">
        <f>Share_Transactions!D1463</f>
        <v/>
      </c>
      <c r="E1463">
        <f>Share_Transactions!E1463</f>
        <v/>
      </c>
      <c r="F1463" s="10">
        <f>Share_Transactions!J1463</f>
        <v/>
      </c>
      <c r="G1463" s="10">
        <f>Share_Transactions!L1463</f>
        <v/>
      </c>
      <c r="H1463">
        <f>Share_Transactions!M1463</f>
        <v/>
      </c>
      <c r="I1463">
        <f>Share_Transactions!G1463</f>
        <v/>
      </c>
      <c r="J1463">
        <f>Share_Transactions!H1463</f>
        <v/>
      </c>
      <c r="K1463">
        <f>IF(COUNTIF(Employee_Data!$A$2:$A$2001,B1463)&gt;0,"Valid","Invalid Employee")</f>
        <v/>
      </c>
      <c r="L1463">
        <f>IF(E1463&gt;0,"Valid","Invalid Shares")</f>
        <v/>
      </c>
      <c r="M1463">
        <f>IF(G1463&gt;0,"Valid","Valid","Missing/Zero Tax")</f>
        <v/>
      </c>
      <c r="N1463">
        <f>IF(AND(K1463="Valid",L1463="Valid",M1463="Valid",O1463="Approved"),"PASS","INVESTIGATE")</f>
        <v/>
      </c>
      <c r="O1463">
        <f>IF(H1463="Approved","Approved","Review Required")</f>
        <v/>
      </c>
    </row>
    <row r="1464">
      <c r="A1464">
        <f>Share_Transactions!A1464</f>
        <v/>
      </c>
      <c r="B1464">
        <f>Share_Transactions!B1464</f>
        <v/>
      </c>
      <c r="C1464">
        <f>Share_Transactions!C1464</f>
        <v/>
      </c>
      <c r="D1464" s="9">
        <f>Share_Transactions!D1464</f>
        <v/>
      </c>
      <c r="E1464">
        <f>Share_Transactions!E1464</f>
        <v/>
      </c>
      <c r="F1464" s="10">
        <f>Share_Transactions!J1464</f>
        <v/>
      </c>
      <c r="G1464" s="10">
        <f>Share_Transactions!L1464</f>
        <v/>
      </c>
      <c r="H1464">
        <f>Share_Transactions!M1464</f>
        <v/>
      </c>
      <c r="I1464">
        <f>Share_Transactions!G1464</f>
        <v/>
      </c>
      <c r="J1464">
        <f>Share_Transactions!H1464</f>
        <v/>
      </c>
      <c r="K1464">
        <f>IF(COUNTIF(Employee_Data!$A$2:$A$2001,B1464)&gt;0,"Valid","Invalid Employee")</f>
        <v/>
      </c>
      <c r="L1464">
        <f>IF(E1464&gt;0,"Valid","Invalid Shares")</f>
        <v/>
      </c>
      <c r="M1464">
        <f>IF(G1464&gt;0,"Valid","Valid","Missing/Zero Tax")</f>
        <v/>
      </c>
      <c r="N1464">
        <f>IF(AND(K1464="Valid",L1464="Valid",M1464="Valid",O1464="Approved"),"PASS","INVESTIGATE")</f>
        <v/>
      </c>
      <c r="O1464">
        <f>IF(H1464="Approved","Approved","Review Required")</f>
        <v/>
      </c>
    </row>
    <row r="1465">
      <c r="A1465">
        <f>Share_Transactions!A1465</f>
        <v/>
      </c>
      <c r="B1465">
        <f>Share_Transactions!B1465</f>
        <v/>
      </c>
      <c r="C1465">
        <f>Share_Transactions!C1465</f>
        <v/>
      </c>
      <c r="D1465" s="9">
        <f>Share_Transactions!D1465</f>
        <v/>
      </c>
      <c r="E1465">
        <f>Share_Transactions!E1465</f>
        <v/>
      </c>
      <c r="F1465" s="10">
        <f>Share_Transactions!J1465</f>
        <v/>
      </c>
      <c r="G1465" s="10">
        <f>Share_Transactions!L1465</f>
        <v/>
      </c>
      <c r="H1465">
        <f>Share_Transactions!M1465</f>
        <v/>
      </c>
      <c r="I1465">
        <f>Share_Transactions!G1465</f>
        <v/>
      </c>
      <c r="J1465">
        <f>Share_Transactions!H1465</f>
        <v/>
      </c>
      <c r="K1465">
        <f>IF(COUNTIF(Employee_Data!$A$2:$A$2001,B1465)&gt;0,"Valid","Invalid Employee")</f>
        <v/>
      </c>
      <c r="L1465">
        <f>IF(E1465&gt;0,"Valid","Invalid Shares")</f>
        <v/>
      </c>
      <c r="M1465">
        <f>IF(G1465&gt;0,"Valid","Valid","Missing/Zero Tax")</f>
        <v/>
      </c>
      <c r="N1465">
        <f>IF(AND(K1465="Valid",L1465="Valid",M1465="Valid",O1465="Approved"),"PASS","INVESTIGATE")</f>
        <v/>
      </c>
      <c r="O1465">
        <f>IF(H1465="Approved","Approved","Review Required")</f>
        <v/>
      </c>
    </row>
    <row r="1466">
      <c r="A1466">
        <f>Share_Transactions!A1466</f>
        <v/>
      </c>
      <c r="B1466">
        <f>Share_Transactions!B1466</f>
        <v/>
      </c>
      <c r="C1466">
        <f>Share_Transactions!C1466</f>
        <v/>
      </c>
      <c r="D1466" s="9">
        <f>Share_Transactions!D1466</f>
        <v/>
      </c>
      <c r="E1466">
        <f>Share_Transactions!E1466</f>
        <v/>
      </c>
      <c r="F1466" s="10">
        <f>Share_Transactions!J1466</f>
        <v/>
      </c>
      <c r="G1466" s="10">
        <f>Share_Transactions!L1466</f>
        <v/>
      </c>
      <c r="H1466">
        <f>Share_Transactions!M1466</f>
        <v/>
      </c>
      <c r="I1466">
        <f>Share_Transactions!G1466</f>
        <v/>
      </c>
      <c r="J1466">
        <f>Share_Transactions!H1466</f>
        <v/>
      </c>
      <c r="K1466">
        <f>IF(COUNTIF(Employee_Data!$A$2:$A$2001,B1466)&gt;0,"Valid","Invalid Employee")</f>
        <v/>
      </c>
      <c r="L1466">
        <f>IF(E1466&gt;0,"Valid","Invalid Shares")</f>
        <v/>
      </c>
      <c r="M1466">
        <f>IF(G1466&gt;0,"Valid","Valid","Missing/Zero Tax")</f>
        <v/>
      </c>
      <c r="N1466">
        <f>IF(AND(K1466="Valid",L1466="Valid",M1466="Valid",O1466="Approved"),"PASS","INVESTIGATE")</f>
        <v/>
      </c>
      <c r="O1466">
        <f>IF(H1466="Approved","Approved","Review Required")</f>
        <v/>
      </c>
    </row>
    <row r="1467">
      <c r="A1467">
        <f>Share_Transactions!A1467</f>
        <v/>
      </c>
      <c r="B1467">
        <f>Share_Transactions!B1467</f>
        <v/>
      </c>
      <c r="C1467">
        <f>Share_Transactions!C1467</f>
        <v/>
      </c>
      <c r="D1467" s="9">
        <f>Share_Transactions!D1467</f>
        <v/>
      </c>
      <c r="E1467">
        <f>Share_Transactions!E1467</f>
        <v/>
      </c>
      <c r="F1467" s="10">
        <f>Share_Transactions!J1467</f>
        <v/>
      </c>
      <c r="G1467" s="10">
        <f>Share_Transactions!L1467</f>
        <v/>
      </c>
      <c r="H1467">
        <f>Share_Transactions!M1467</f>
        <v/>
      </c>
      <c r="I1467">
        <f>Share_Transactions!G1467</f>
        <v/>
      </c>
      <c r="J1467">
        <f>Share_Transactions!H1467</f>
        <v/>
      </c>
      <c r="K1467">
        <f>IF(COUNTIF(Employee_Data!$A$2:$A$2001,B1467)&gt;0,"Valid","Invalid Employee")</f>
        <v/>
      </c>
      <c r="L1467">
        <f>IF(E1467&gt;0,"Valid","Invalid Shares")</f>
        <v/>
      </c>
      <c r="M1467">
        <f>IF(G1467&gt;0,"Valid","Valid","Missing/Zero Tax")</f>
        <v/>
      </c>
      <c r="N1467">
        <f>IF(AND(K1467="Valid",L1467="Valid",M1467="Valid",O1467="Approved"),"PASS","INVESTIGATE")</f>
        <v/>
      </c>
      <c r="O1467">
        <f>IF(H1467="Approved","Approved","Review Required")</f>
        <v/>
      </c>
    </row>
    <row r="1468">
      <c r="A1468">
        <f>Share_Transactions!A1468</f>
        <v/>
      </c>
      <c r="B1468">
        <f>Share_Transactions!B1468</f>
        <v/>
      </c>
      <c r="C1468">
        <f>Share_Transactions!C1468</f>
        <v/>
      </c>
      <c r="D1468" s="9">
        <f>Share_Transactions!D1468</f>
        <v/>
      </c>
      <c r="E1468">
        <f>Share_Transactions!E1468</f>
        <v/>
      </c>
      <c r="F1468" s="10">
        <f>Share_Transactions!J1468</f>
        <v/>
      </c>
      <c r="G1468" s="10">
        <f>Share_Transactions!L1468</f>
        <v/>
      </c>
      <c r="H1468">
        <f>Share_Transactions!M1468</f>
        <v/>
      </c>
      <c r="I1468">
        <f>Share_Transactions!G1468</f>
        <v/>
      </c>
      <c r="J1468">
        <f>Share_Transactions!H1468</f>
        <v/>
      </c>
      <c r="K1468">
        <f>IF(COUNTIF(Employee_Data!$A$2:$A$2001,B1468)&gt;0,"Valid","Invalid Employee")</f>
        <v/>
      </c>
      <c r="L1468">
        <f>IF(E1468&gt;0,"Valid","Invalid Shares")</f>
        <v/>
      </c>
      <c r="M1468">
        <f>IF(G1468&gt;0,"Valid","Valid","Missing/Zero Tax")</f>
        <v/>
      </c>
      <c r="N1468">
        <f>IF(AND(K1468="Valid",L1468="Valid",M1468="Valid",O1468="Approved"),"PASS","INVESTIGATE")</f>
        <v/>
      </c>
      <c r="O1468">
        <f>IF(H1468="Approved","Approved","Review Required")</f>
        <v/>
      </c>
    </row>
    <row r="1469">
      <c r="A1469">
        <f>Share_Transactions!A1469</f>
        <v/>
      </c>
      <c r="B1469">
        <f>Share_Transactions!B1469</f>
        <v/>
      </c>
      <c r="C1469">
        <f>Share_Transactions!C1469</f>
        <v/>
      </c>
      <c r="D1469" s="9">
        <f>Share_Transactions!D1469</f>
        <v/>
      </c>
      <c r="E1469">
        <f>Share_Transactions!E1469</f>
        <v/>
      </c>
      <c r="F1469" s="10">
        <f>Share_Transactions!J1469</f>
        <v/>
      </c>
      <c r="G1469" s="10">
        <f>Share_Transactions!L1469</f>
        <v/>
      </c>
      <c r="H1469">
        <f>Share_Transactions!M1469</f>
        <v/>
      </c>
      <c r="I1469">
        <f>Share_Transactions!G1469</f>
        <v/>
      </c>
      <c r="J1469">
        <f>Share_Transactions!H1469</f>
        <v/>
      </c>
      <c r="K1469">
        <f>IF(COUNTIF(Employee_Data!$A$2:$A$2001,B1469)&gt;0,"Valid","Invalid Employee")</f>
        <v/>
      </c>
      <c r="L1469">
        <f>IF(E1469&gt;0,"Valid","Invalid Shares")</f>
        <v/>
      </c>
      <c r="M1469">
        <f>IF(G1469&gt;0,"Valid","Valid","Missing/Zero Tax")</f>
        <v/>
      </c>
      <c r="N1469">
        <f>IF(AND(K1469="Valid",L1469="Valid",M1469="Valid",O1469="Approved"),"PASS","INVESTIGATE")</f>
        <v/>
      </c>
      <c r="O1469">
        <f>IF(H1469="Approved","Approved","Review Required")</f>
        <v/>
      </c>
    </row>
    <row r="1470">
      <c r="A1470">
        <f>Share_Transactions!A1470</f>
        <v/>
      </c>
      <c r="B1470">
        <f>Share_Transactions!B1470</f>
        <v/>
      </c>
      <c r="C1470">
        <f>Share_Transactions!C1470</f>
        <v/>
      </c>
      <c r="D1470" s="9">
        <f>Share_Transactions!D1470</f>
        <v/>
      </c>
      <c r="E1470">
        <f>Share_Transactions!E1470</f>
        <v/>
      </c>
      <c r="F1470" s="10">
        <f>Share_Transactions!J1470</f>
        <v/>
      </c>
      <c r="G1470" s="10">
        <f>Share_Transactions!L1470</f>
        <v/>
      </c>
      <c r="H1470">
        <f>Share_Transactions!M1470</f>
        <v/>
      </c>
      <c r="I1470">
        <f>Share_Transactions!G1470</f>
        <v/>
      </c>
      <c r="J1470">
        <f>Share_Transactions!H1470</f>
        <v/>
      </c>
      <c r="K1470">
        <f>IF(COUNTIF(Employee_Data!$A$2:$A$2001,B1470)&gt;0,"Valid","Invalid Employee")</f>
        <v/>
      </c>
      <c r="L1470">
        <f>IF(E1470&gt;0,"Valid","Invalid Shares")</f>
        <v/>
      </c>
      <c r="M1470">
        <f>IF(G1470&gt;0,"Valid","Valid","Missing/Zero Tax")</f>
        <v/>
      </c>
      <c r="N1470">
        <f>IF(AND(K1470="Valid",L1470="Valid",M1470="Valid",O1470="Approved"),"PASS","INVESTIGATE")</f>
        <v/>
      </c>
      <c r="O1470">
        <f>IF(H1470="Approved","Approved","Review Required")</f>
        <v/>
      </c>
    </row>
    <row r="1471">
      <c r="A1471">
        <f>Share_Transactions!A1471</f>
        <v/>
      </c>
      <c r="B1471">
        <f>Share_Transactions!B1471</f>
        <v/>
      </c>
      <c r="C1471">
        <f>Share_Transactions!C1471</f>
        <v/>
      </c>
      <c r="D1471" s="9">
        <f>Share_Transactions!D1471</f>
        <v/>
      </c>
      <c r="E1471">
        <f>Share_Transactions!E1471</f>
        <v/>
      </c>
      <c r="F1471" s="10">
        <f>Share_Transactions!J1471</f>
        <v/>
      </c>
      <c r="G1471" s="10">
        <f>Share_Transactions!L1471</f>
        <v/>
      </c>
      <c r="H1471">
        <f>Share_Transactions!M1471</f>
        <v/>
      </c>
      <c r="I1471">
        <f>Share_Transactions!G1471</f>
        <v/>
      </c>
      <c r="J1471">
        <f>Share_Transactions!H1471</f>
        <v/>
      </c>
      <c r="K1471">
        <f>IF(COUNTIF(Employee_Data!$A$2:$A$2001,B1471)&gt;0,"Valid","Invalid Employee")</f>
        <v/>
      </c>
      <c r="L1471">
        <f>IF(E1471&gt;0,"Valid","Invalid Shares")</f>
        <v/>
      </c>
      <c r="M1471">
        <f>IF(G1471&gt;0,"Valid","Valid","Missing/Zero Tax")</f>
        <v/>
      </c>
      <c r="N1471">
        <f>IF(AND(K1471="Valid",L1471="Valid",M1471="Valid",O1471="Approved"),"PASS","INVESTIGATE")</f>
        <v/>
      </c>
      <c r="O1471">
        <f>IF(H1471="Approved","Approved","Review Required")</f>
        <v/>
      </c>
    </row>
    <row r="1472">
      <c r="A1472">
        <f>Share_Transactions!A1472</f>
        <v/>
      </c>
      <c r="B1472">
        <f>Share_Transactions!B1472</f>
        <v/>
      </c>
      <c r="C1472">
        <f>Share_Transactions!C1472</f>
        <v/>
      </c>
      <c r="D1472" s="9">
        <f>Share_Transactions!D1472</f>
        <v/>
      </c>
      <c r="E1472">
        <f>Share_Transactions!E1472</f>
        <v/>
      </c>
      <c r="F1472" s="10">
        <f>Share_Transactions!J1472</f>
        <v/>
      </c>
      <c r="G1472" s="10">
        <f>Share_Transactions!L1472</f>
        <v/>
      </c>
      <c r="H1472">
        <f>Share_Transactions!M1472</f>
        <v/>
      </c>
      <c r="I1472">
        <f>Share_Transactions!G1472</f>
        <v/>
      </c>
      <c r="J1472">
        <f>Share_Transactions!H1472</f>
        <v/>
      </c>
      <c r="K1472">
        <f>IF(COUNTIF(Employee_Data!$A$2:$A$2001,B1472)&gt;0,"Valid","Invalid Employee")</f>
        <v/>
      </c>
      <c r="L1472">
        <f>IF(E1472&gt;0,"Valid","Invalid Shares")</f>
        <v/>
      </c>
      <c r="M1472">
        <f>IF(G1472&gt;0,"Valid","Valid","Missing/Zero Tax")</f>
        <v/>
      </c>
      <c r="N1472">
        <f>IF(AND(K1472="Valid",L1472="Valid",M1472="Valid",O1472="Approved"),"PASS","INVESTIGATE")</f>
        <v/>
      </c>
      <c r="O1472">
        <f>IF(H1472="Approved","Approved","Review Required")</f>
        <v/>
      </c>
    </row>
    <row r="1473">
      <c r="A1473">
        <f>Share_Transactions!A1473</f>
        <v/>
      </c>
      <c r="B1473">
        <f>Share_Transactions!B1473</f>
        <v/>
      </c>
      <c r="C1473">
        <f>Share_Transactions!C1473</f>
        <v/>
      </c>
      <c r="D1473" s="9">
        <f>Share_Transactions!D1473</f>
        <v/>
      </c>
      <c r="E1473">
        <f>Share_Transactions!E1473</f>
        <v/>
      </c>
      <c r="F1473" s="10">
        <f>Share_Transactions!J1473</f>
        <v/>
      </c>
      <c r="G1473" s="10">
        <f>Share_Transactions!L1473</f>
        <v/>
      </c>
      <c r="H1473">
        <f>Share_Transactions!M1473</f>
        <v/>
      </c>
      <c r="I1473">
        <f>Share_Transactions!G1473</f>
        <v/>
      </c>
      <c r="J1473">
        <f>Share_Transactions!H1473</f>
        <v/>
      </c>
      <c r="K1473">
        <f>IF(COUNTIF(Employee_Data!$A$2:$A$2001,B1473)&gt;0,"Valid","Invalid Employee")</f>
        <v/>
      </c>
      <c r="L1473">
        <f>IF(E1473&gt;0,"Valid","Invalid Shares")</f>
        <v/>
      </c>
      <c r="M1473">
        <f>IF(G1473&gt;0,"Valid","Valid","Missing/Zero Tax")</f>
        <v/>
      </c>
      <c r="N1473">
        <f>IF(AND(K1473="Valid",L1473="Valid",M1473="Valid",O1473="Approved"),"PASS","INVESTIGATE")</f>
        <v/>
      </c>
      <c r="O1473">
        <f>IF(H1473="Approved","Approved","Review Required")</f>
        <v/>
      </c>
    </row>
    <row r="1474">
      <c r="A1474">
        <f>Share_Transactions!A1474</f>
        <v/>
      </c>
      <c r="B1474">
        <f>Share_Transactions!B1474</f>
        <v/>
      </c>
      <c r="C1474">
        <f>Share_Transactions!C1474</f>
        <v/>
      </c>
      <c r="D1474" s="9">
        <f>Share_Transactions!D1474</f>
        <v/>
      </c>
      <c r="E1474">
        <f>Share_Transactions!E1474</f>
        <v/>
      </c>
      <c r="F1474" s="10">
        <f>Share_Transactions!J1474</f>
        <v/>
      </c>
      <c r="G1474" s="10">
        <f>Share_Transactions!L1474</f>
        <v/>
      </c>
      <c r="H1474">
        <f>Share_Transactions!M1474</f>
        <v/>
      </c>
      <c r="I1474">
        <f>Share_Transactions!G1474</f>
        <v/>
      </c>
      <c r="J1474">
        <f>Share_Transactions!H1474</f>
        <v/>
      </c>
      <c r="K1474">
        <f>IF(COUNTIF(Employee_Data!$A$2:$A$2001,B1474)&gt;0,"Valid","Invalid Employee")</f>
        <v/>
      </c>
      <c r="L1474">
        <f>IF(E1474&gt;0,"Valid","Invalid Shares")</f>
        <v/>
      </c>
      <c r="M1474">
        <f>IF(G1474&gt;0,"Valid","Valid","Missing/Zero Tax")</f>
        <v/>
      </c>
      <c r="N1474">
        <f>IF(AND(K1474="Valid",L1474="Valid",M1474="Valid",O1474="Approved"),"PASS","INVESTIGATE")</f>
        <v/>
      </c>
      <c r="O1474">
        <f>IF(H1474="Approved","Approved","Review Required")</f>
        <v/>
      </c>
    </row>
    <row r="1475">
      <c r="A1475">
        <f>Share_Transactions!A1475</f>
        <v/>
      </c>
      <c r="B1475">
        <f>Share_Transactions!B1475</f>
        <v/>
      </c>
      <c r="C1475">
        <f>Share_Transactions!C1475</f>
        <v/>
      </c>
      <c r="D1475" s="9">
        <f>Share_Transactions!D1475</f>
        <v/>
      </c>
      <c r="E1475">
        <f>Share_Transactions!E1475</f>
        <v/>
      </c>
      <c r="F1475" s="10">
        <f>Share_Transactions!J1475</f>
        <v/>
      </c>
      <c r="G1475" s="10">
        <f>Share_Transactions!L1475</f>
        <v/>
      </c>
      <c r="H1475">
        <f>Share_Transactions!M1475</f>
        <v/>
      </c>
      <c r="I1475">
        <f>Share_Transactions!G1475</f>
        <v/>
      </c>
      <c r="J1475">
        <f>Share_Transactions!H1475</f>
        <v/>
      </c>
      <c r="K1475">
        <f>IF(COUNTIF(Employee_Data!$A$2:$A$2001,B1475)&gt;0,"Valid","Invalid Employee")</f>
        <v/>
      </c>
      <c r="L1475">
        <f>IF(E1475&gt;0,"Valid","Invalid Shares")</f>
        <v/>
      </c>
      <c r="M1475">
        <f>IF(G1475&gt;0,"Valid","Valid","Missing/Zero Tax")</f>
        <v/>
      </c>
      <c r="N1475">
        <f>IF(AND(K1475="Valid",L1475="Valid",M1475="Valid",O1475="Approved"),"PASS","INVESTIGATE")</f>
        <v/>
      </c>
      <c r="O1475">
        <f>IF(H1475="Approved","Approved","Review Required")</f>
        <v/>
      </c>
    </row>
    <row r="1476">
      <c r="A1476">
        <f>Share_Transactions!A1476</f>
        <v/>
      </c>
      <c r="B1476">
        <f>Share_Transactions!B1476</f>
        <v/>
      </c>
      <c r="C1476">
        <f>Share_Transactions!C1476</f>
        <v/>
      </c>
      <c r="D1476" s="9">
        <f>Share_Transactions!D1476</f>
        <v/>
      </c>
      <c r="E1476">
        <f>Share_Transactions!E1476</f>
        <v/>
      </c>
      <c r="F1476" s="10">
        <f>Share_Transactions!J1476</f>
        <v/>
      </c>
      <c r="G1476" s="10">
        <f>Share_Transactions!L1476</f>
        <v/>
      </c>
      <c r="H1476">
        <f>Share_Transactions!M1476</f>
        <v/>
      </c>
      <c r="I1476">
        <f>Share_Transactions!G1476</f>
        <v/>
      </c>
      <c r="J1476">
        <f>Share_Transactions!H1476</f>
        <v/>
      </c>
      <c r="K1476">
        <f>IF(COUNTIF(Employee_Data!$A$2:$A$2001,B1476)&gt;0,"Valid","Invalid Employee")</f>
        <v/>
      </c>
      <c r="L1476">
        <f>IF(E1476&gt;0,"Valid","Invalid Shares")</f>
        <v/>
      </c>
      <c r="M1476">
        <f>IF(G1476&gt;0,"Valid","Valid","Missing/Zero Tax")</f>
        <v/>
      </c>
      <c r="N1476">
        <f>IF(AND(K1476="Valid",L1476="Valid",M1476="Valid",O1476="Approved"),"PASS","INVESTIGATE")</f>
        <v/>
      </c>
      <c r="O1476">
        <f>IF(H1476="Approved","Approved","Review Required")</f>
        <v/>
      </c>
    </row>
    <row r="1477">
      <c r="A1477">
        <f>Share_Transactions!A1477</f>
        <v/>
      </c>
      <c r="B1477">
        <f>Share_Transactions!B1477</f>
        <v/>
      </c>
      <c r="C1477">
        <f>Share_Transactions!C1477</f>
        <v/>
      </c>
      <c r="D1477" s="9">
        <f>Share_Transactions!D1477</f>
        <v/>
      </c>
      <c r="E1477">
        <f>Share_Transactions!E1477</f>
        <v/>
      </c>
      <c r="F1477" s="10">
        <f>Share_Transactions!J1477</f>
        <v/>
      </c>
      <c r="G1477" s="10">
        <f>Share_Transactions!L1477</f>
        <v/>
      </c>
      <c r="H1477">
        <f>Share_Transactions!M1477</f>
        <v/>
      </c>
      <c r="I1477">
        <f>Share_Transactions!G1477</f>
        <v/>
      </c>
      <c r="J1477">
        <f>Share_Transactions!H1477</f>
        <v/>
      </c>
      <c r="K1477">
        <f>IF(COUNTIF(Employee_Data!$A$2:$A$2001,B1477)&gt;0,"Valid","Invalid Employee")</f>
        <v/>
      </c>
      <c r="L1477">
        <f>IF(E1477&gt;0,"Valid","Invalid Shares")</f>
        <v/>
      </c>
      <c r="M1477">
        <f>IF(G1477&gt;0,"Valid","Valid","Missing/Zero Tax")</f>
        <v/>
      </c>
      <c r="N1477">
        <f>IF(AND(K1477="Valid",L1477="Valid",M1477="Valid",O1477="Approved"),"PASS","INVESTIGATE")</f>
        <v/>
      </c>
      <c r="O1477">
        <f>IF(H1477="Approved","Approved","Review Required")</f>
        <v/>
      </c>
    </row>
    <row r="1478">
      <c r="A1478">
        <f>Share_Transactions!A1478</f>
        <v/>
      </c>
      <c r="B1478">
        <f>Share_Transactions!B1478</f>
        <v/>
      </c>
      <c r="C1478">
        <f>Share_Transactions!C1478</f>
        <v/>
      </c>
      <c r="D1478" s="9">
        <f>Share_Transactions!D1478</f>
        <v/>
      </c>
      <c r="E1478">
        <f>Share_Transactions!E1478</f>
        <v/>
      </c>
      <c r="F1478" s="10">
        <f>Share_Transactions!J1478</f>
        <v/>
      </c>
      <c r="G1478" s="10">
        <f>Share_Transactions!L1478</f>
        <v/>
      </c>
      <c r="H1478">
        <f>Share_Transactions!M1478</f>
        <v/>
      </c>
      <c r="I1478">
        <f>Share_Transactions!G1478</f>
        <v/>
      </c>
      <c r="J1478">
        <f>Share_Transactions!H1478</f>
        <v/>
      </c>
      <c r="K1478">
        <f>IF(COUNTIF(Employee_Data!$A$2:$A$2001,B1478)&gt;0,"Valid","Invalid Employee")</f>
        <v/>
      </c>
      <c r="L1478">
        <f>IF(E1478&gt;0,"Valid","Invalid Shares")</f>
        <v/>
      </c>
      <c r="M1478">
        <f>IF(G1478&gt;0,"Valid","Valid","Missing/Zero Tax")</f>
        <v/>
      </c>
      <c r="N1478">
        <f>IF(AND(K1478="Valid",L1478="Valid",M1478="Valid",O1478="Approved"),"PASS","INVESTIGATE")</f>
        <v/>
      </c>
      <c r="O1478">
        <f>IF(H1478="Approved","Approved","Review Required")</f>
        <v/>
      </c>
    </row>
    <row r="1479">
      <c r="A1479">
        <f>Share_Transactions!A1479</f>
        <v/>
      </c>
      <c r="B1479">
        <f>Share_Transactions!B1479</f>
        <v/>
      </c>
      <c r="C1479">
        <f>Share_Transactions!C1479</f>
        <v/>
      </c>
      <c r="D1479" s="9">
        <f>Share_Transactions!D1479</f>
        <v/>
      </c>
      <c r="E1479">
        <f>Share_Transactions!E1479</f>
        <v/>
      </c>
      <c r="F1479" s="10">
        <f>Share_Transactions!J1479</f>
        <v/>
      </c>
      <c r="G1479" s="10">
        <f>Share_Transactions!L1479</f>
        <v/>
      </c>
      <c r="H1479">
        <f>Share_Transactions!M1479</f>
        <v/>
      </c>
      <c r="I1479">
        <f>Share_Transactions!G1479</f>
        <v/>
      </c>
      <c r="J1479">
        <f>Share_Transactions!H1479</f>
        <v/>
      </c>
      <c r="K1479">
        <f>IF(COUNTIF(Employee_Data!$A$2:$A$2001,B1479)&gt;0,"Valid","Invalid Employee")</f>
        <v/>
      </c>
      <c r="L1479">
        <f>IF(E1479&gt;0,"Valid","Invalid Shares")</f>
        <v/>
      </c>
      <c r="M1479">
        <f>IF(G1479&gt;0,"Valid","Valid","Missing/Zero Tax")</f>
        <v/>
      </c>
      <c r="N1479">
        <f>IF(AND(K1479="Valid",L1479="Valid",M1479="Valid",O1479="Approved"),"PASS","INVESTIGATE")</f>
        <v/>
      </c>
      <c r="O1479">
        <f>IF(H1479="Approved","Approved","Review Required")</f>
        <v/>
      </c>
    </row>
    <row r="1480">
      <c r="A1480">
        <f>Share_Transactions!A1480</f>
        <v/>
      </c>
      <c r="B1480">
        <f>Share_Transactions!B1480</f>
        <v/>
      </c>
      <c r="C1480">
        <f>Share_Transactions!C1480</f>
        <v/>
      </c>
      <c r="D1480" s="9">
        <f>Share_Transactions!D1480</f>
        <v/>
      </c>
      <c r="E1480">
        <f>Share_Transactions!E1480</f>
        <v/>
      </c>
      <c r="F1480" s="10">
        <f>Share_Transactions!J1480</f>
        <v/>
      </c>
      <c r="G1480" s="10">
        <f>Share_Transactions!L1480</f>
        <v/>
      </c>
      <c r="H1480">
        <f>Share_Transactions!M1480</f>
        <v/>
      </c>
      <c r="I1480">
        <f>Share_Transactions!G1480</f>
        <v/>
      </c>
      <c r="J1480">
        <f>Share_Transactions!H1480</f>
        <v/>
      </c>
      <c r="K1480">
        <f>IF(COUNTIF(Employee_Data!$A$2:$A$2001,B1480)&gt;0,"Valid","Invalid Employee")</f>
        <v/>
      </c>
      <c r="L1480">
        <f>IF(E1480&gt;0,"Valid","Invalid Shares")</f>
        <v/>
      </c>
      <c r="M1480">
        <f>IF(G1480&gt;0,"Valid","Valid","Missing/Zero Tax")</f>
        <v/>
      </c>
      <c r="N1480">
        <f>IF(AND(K1480="Valid",L1480="Valid",M1480="Valid",O1480="Approved"),"PASS","INVESTIGATE")</f>
        <v/>
      </c>
      <c r="O1480">
        <f>IF(H1480="Approved","Approved","Review Required")</f>
        <v/>
      </c>
    </row>
    <row r="1481">
      <c r="A1481">
        <f>Share_Transactions!A1481</f>
        <v/>
      </c>
      <c r="B1481">
        <f>Share_Transactions!B1481</f>
        <v/>
      </c>
      <c r="C1481">
        <f>Share_Transactions!C1481</f>
        <v/>
      </c>
      <c r="D1481" s="9">
        <f>Share_Transactions!D1481</f>
        <v/>
      </c>
      <c r="E1481">
        <f>Share_Transactions!E1481</f>
        <v/>
      </c>
      <c r="F1481" s="10">
        <f>Share_Transactions!J1481</f>
        <v/>
      </c>
      <c r="G1481" s="10">
        <f>Share_Transactions!L1481</f>
        <v/>
      </c>
      <c r="H1481">
        <f>Share_Transactions!M1481</f>
        <v/>
      </c>
      <c r="I1481">
        <f>Share_Transactions!G1481</f>
        <v/>
      </c>
      <c r="J1481">
        <f>Share_Transactions!H1481</f>
        <v/>
      </c>
      <c r="K1481">
        <f>IF(COUNTIF(Employee_Data!$A$2:$A$2001,B1481)&gt;0,"Valid","Invalid Employee")</f>
        <v/>
      </c>
      <c r="L1481">
        <f>IF(E1481&gt;0,"Valid","Invalid Shares")</f>
        <v/>
      </c>
      <c r="M1481">
        <f>IF(G1481&gt;0,"Valid","Valid","Missing/Zero Tax")</f>
        <v/>
      </c>
      <c r="N1481">
        <f>IF(AND(K1481="Valid",L1481="Valid",M1481="Valid",O1481="Approved"),"PASS","INVESTIGATE")</f>
        <v/>
      </c>
      <c r="O1481">
        <f>IF(H1481="Approved","Approved","Review Required")</f>
        <v/>
      </c>
    </row>
    <row r="1482">
      <c r="A1482">
        <f>Share_Transactions!A1482</f>
        <v/>
      </c>
      <c r="B1482">
        <f>Share_Transactions!B1482</f>
        <v/>
      </c>
      <c r="C1482">
        <f>Share_Transactions!C1482</f>
        <v/>
      </c>
      <c r="D1482" s="9">
        <f>Share_Transactions!D1482</f>
        <v/>
      </c>
      <c r="E1482">
        <f>Share_Transactions!E1482</f>
        <v/>
      </c>
      <c r="F1482" s="10">
        <f>Share_Transactions!J1482</f>
        <v/>
      </c>
      <c r="G1482" s="10">
        <f>Share_Transactions!L1482</f>
        <v/>
      </c>
      <c r="H1482">
        <f>Share_Transactions!M1482</f>
        <v/>
      </c>
      <c r="I1482">
        <f>Share_Transactions!G1482</f>
        <v/>
      </c>
      <c r="J1482">
        <f>Share_Transactions!H1482</f>
        <v/>
      </c>
      <c r="K1482">
        <f>IF(COUNTIF(Employee_Data!$A$2:$A$2001,B1482)&gt;0,"Valid","Invalid Employee")</f>
        <v/>
      </c>
      <c r="L1482">
        <f>IF(E1482&gt;0,"Valid","Invalid Shares")</f>
        <v/>
      </c>
      <c r="M1482">
        <f>IF(G1482&gt;0,"Valid","Valid","Missing/Zero Tax")</f>
        <v/>
      </c>
      <c r="N1482">
        <f>IF(AND(K1482="Valid",L1482="Valid",M1482="Valid",O1482="Approved"),"PASS","INVESTIGATE")</f>
        <v/>
      </c>
      <c r="O1482">
        <f>IF(H1482="Approved","Approved","Review Required")</f>
        <v/>
      </c>
    </row>
    <row r="1483">
      <c r="A1483">
        <f>Share_Transactions!A1483</f>
        <v/>
      </c>
      <c r="B1483">
        <f>Share_Transactions!B1483</f>
        <v/>
      </c>
      <c r="C1483">
        <f>Share_Transactions!C1483</f>
        <v/>
      </c>
      <c r="D1483" s="9">
        <f>Share_Transactions!D1483</f>
        <v/>
      </c>
      <c r="E1483">
        <f>Share_Transactions!E1483</f>
        <v/>
      </c>
      <c r="F1483" s="10">
        <f>Share_Transactions!J1483</f>
        <v/>
      </c>
      <c r="G1483" s="10">
        <f>Share_Transactions!L1483</f>
        <v/>
      </c>
      <c r="H1483">
        <f>Share_Transactions!M1483</f>
        <v/>
      </c>
      <c r="I1483">
        <f>Share_Transactions!G1483</f>
        <v/>
      </c>
      <c r="J1483">
        <f>Share_Transactions!H1483</f>
        <v/>
      </c>
      <c r="K1483">
        <f>IF(COUNTIF(Employee_Data!$A$2:$A$2001,B1483)&gt;0,"Valid","Invalid Employee")</f>
        <v/>
      </c>
      <c r="L1483">
        <f>IF(E1483&gt;0,"Valid","Invalid Shares")</f>
        <v/>
      </c>
      <c r="M1483">
        <f>IF(G1483&gt;0,"Valid","Valid","Missing/Zero Tax")</f>
        <v/>
      </c>
      <c r="N1483">
        <f>IF(AND(K1483="Valid",L1483="Valid",M1483="Valid",O1483="Approved"),"PASS","INVESTIGATE")</f>
        <v/>
      </c>
      <c r="O1483">
        <f>IF(H1483="Approved","Approved","Review Required")</f>
        <v/>
      </c>
    </row>
    <row r="1484">
      <c r="A1484">
        <f>Share_Transactions!A1484</f>
        <v/>
      </c>
      <c r="B1484">
        <f>Share_Transactions!B1484</f>
        <v/>
      </c>
      <c r="C1484">
        <f>Share_Transactions!C1484</f>
        <v/>
      </c>
      <c r="D1484" s="9">
        <f>Share_Transactions!D1484</f>
        <v/>
      </c>
      <c r="E1484">
        <f>Share_Transactions!E1484</f>
        <v/>
      </c>
      <c r="F1484" s="10">
        <f>Share_Transactions!J1484</f>
        <v/>
      </c>
      <c r="G1484" s="10">
        <f>Share_Transactions!L1484</f>
        <v/>
      </c>
      <c r="H1484">
        <f>Share_Transactions!M1484</f>
        <v/>
      </c>
      <c r="I1484">
        <f>Share_Transactions!G1484</f>
        <v/>
      </c>
      <c r="J1484">
        <f>Share_Transactions!H1484</f>
        <v/>
      </c>
      <c r="K1484">
        <f>IF(COUNTIF(Employee_Data!$A$2:$A$2001,B1484)&gt;0,"Valid","Invalid Employee")</f>
        <v/>
      </c>
      <c r="L1484">
        <f>IF(E1484&gt;0,"Valid","Invalid Shares")</f>
        <v/>
      </c>
      <c r="M1484">
        <f>IF(G1484&gt;0,"Valid","Valid","Missing/Zero Tax")</f>
        <v/>
      </c>
      <c r="N1484">
        <f>IF(AND(K1484="Valid",L1484="Valid",M1484="Valid",O1484="Approved"),"PASS","INVESTIGATE")</f>
        <v/>
      </c>
      <c r="O1484">
        <f>IF(H1484="Approved","Approved","Review Required")</f>
        <v/>
      </c>
    </row>
    <row r="1485">
      <c r="A1485">
        <f>Share_Transactions!A1485</f>
        <v/>
      </c>
      <c r="B1485">
        <f>Share_Transactions!B1485</f>
        <v/>
      </c>
      <c r="C1485">
        <f>Share_Transactions!C1485</f>
        <v/>
      </c>
      <c r="D1485" s="9">
        <f>Share_Transactions!D1485</f>
        <v/>
      </c>
      <c r="E1485">
        <f>Share_Transactions!E1485</f>
        <v/>
      </c>
      <c r="F1485" s="10">
        <f>Share_Transactions!J1485</f>
        <v/>
      </c>
      <c r="G1485" s="10">
        <f>Share_Transactions!L1485</f>
        <v/>
      </c>
      <c r="H1485">
        <f>Share_Transactions!M1485</f>
        <v/>
      </c>
      <c r="I1485">
        <f>Share_Transactions!G1485</f>
        <v/>
      </c>
      <c r="J1485">
        <f>Share_Transactions!H1485</f>
        <v/>
      </c>
      <c r="K1485">
        <f>IF(COUNTIF(Employee_Data!$A$2:$A$2001,B1485)&gt;0,"Valid","Invalid Employee")</f>
        <v/>
      </c>
      <c r="L1485">
        <f>IF(E1485&gt;0,"Valid","Invalid Shares")</f>
        <v/>
      </c>
      <c r="M1485">
        <f>IF(G1485&gt;0,"Valid","Valid","Missing/Zero Tax")</f>
        <v/>
      </c>
      <c r="N1485">
        <f>IF(AND(K1485="Valid",L1485="Valid",M1485="Valid",O1485="Approved"),"PASS","INVESTIGATE")</f>
        <v/>
      </c>
      <c r="O1485">
        <f>IF(H1485="Approved","Approved","Review Required")</f>
        <v/>
      </c>
    </row>
    <row r="1486">
      <c r="A1486">
        <f>Share_Transactions!A1486</f>
        <v/>
      </c>
      <c r="B1486">
        <f>Share_Transactions!B1486</f>
        <v/>
      </c>
      <c r="C1486">
        <f>Share_Transactions!C1486</f>
        <v/>
      </c>
      <c r="D1486" s="9">
        <f>Share_Transactions!D1486</f>
        <v/>
      </c>
      <c r="E1486">
        <f>Share_Transactions!E1486</f>
        <v/>
      </c>
      <c r="F1486" s="10">
        <f>Share_Transactions!J1486</f>
        <v/>
      </c>
      <c r="G1486" s="10">
        <f>Share_Transactions!L1486</f>
        <v/>
      </c>
      <c r="H1486">
        <f>Share_Transactions!M1486</f>
        <v/>
      </c>
      <c r="I1486">
        <f>Share_Transactions!G1486</f>
        <v/>
      </c>
      <c r="J1486">
        <f>Share_Transactions!H1486</f>
        <v/>
      </c>
      <c r="K1486">
        <f>IF(COUNTIF(Employee_Data!$A$2:$A$2001,B1486)&gt;0,"Valid","Invalid Employee")</f>
        <v/>
      </c>
      <c r="L1486">
        <f>IF(E1486&gt;0,"Valid","Invalid Shares")</f>
        <v/>
      </c>
      <c r="M1486">
        <f>IF(G1486&gt;0,"Valid","Valid","Missing/Zero Tax")</f>
        <v/>
      </c>
      <c r="N1486">
        <f>IF(AND(K1486="Valid",L1486="Valid",M1486="Valid",O1486="Approved"),"PASS","INVESTIGATE")</f>
        <v/>
      </c>
      <c r="O1486">
        <f>IF(H1486="Approved","Approved","Review Required")</f>
        <v/>
      </c>
    </row>
    <row r="1487">
      <c r="A1487">
        <f>Share_Transactions!A1487</f>
        <v/>
      </c>
      <c r="B1487">
        <f>Share_Transactions!B1487</f>
        <v/>
      </c>
      <c r="C1487">
        <f>Share_Transactions!C1487</f>
        <v/>
      </c>
      <c r="D1487" s="9">
        <f>Share_Transactions!D1487</f>
        <v/>
      </c>
      <c r="E1487">
        <f>Share_Transactions!E1487</f>
        <v/>
      </c>
      <c r="F1487" s="10">
        <f>Share_Transactions!J1487</f>
        <v/>
      </c>
      <c r="G1487" s="10">
        <f>Share_Transactions!L1487</f>
        <v/>
      </c>
      <c r="H1487">
        <f>Share_Transactions!M1487</f>
        <v/>
      </c>
      <c r="I1487">
        <f>Share_Transactions!G1487</f>
        <v/>
      </c>
      <c r="J1487">
        <f>Share_Transactions!H1487</f>
        <v/>
      </c>
      <c r="K1487">
        <f>IF(COUNTIF(Employee_Data!$A$2:$A$2001,B1487)&gt;0,"Valid","Invalid Employee")</f>
        <v/>
      </c>
      <c r="L1487">
        <f>IF(E1487&gt;0,"Valid","Invalid Shares")</f>
        <v/>
      </c>
      <c r="M1487">
        <f>IF(G1487&gt;0,"Valid","Valid","Missing/Zero Tax")</f>
        <v/>
      </c>
      <c r="N1487">
        <f>IF(AND(K1487="Valid",L1487="Valid",M1487="Valid",O1487="Approved"),"PASS","INVESTIGATE")</f>
        <v/>
      </c>
      <c r="O1487">
        <f>IF(H1487="Approved","Approved","Review Required")</f>
        <v/>
      </c>
    </row>
    <row r="1488">
      <c r="A1488">
        <f>Share_Transactions!A1488</f>
        <v/>
      </c>
      <c r="B1488">
        <f>Share_Transactions!B1488</f>
        <v/>
      </c>
      <c r="C1488">
        <f>Share_Transactions!C1488</f>
        <v/>
      </c>
      <c r="D1488" s="9">
        <f>Share_Transactions!D1488</f>
        <v/>
      </c>
      <c r="E1488">
        <f>Share_Transactions!E1488</f>
        <v/>
      </c>
      <c r="F1488" s="10">
        <f>Share_Transactions!J1488</f>
        <v/>
      </c>
      <c r="G1488" s="10">
        <f>Share_Transactions!L1488</f>
        <v/>
      </c>
      <c r="H1488">
        <f>Share_Transactions!M1488</f>
        <v/>
      </c>
      <c r="I1488">
        <f>Share_Transactions!G1488</f>
        <v/>
      </c>
      <c r="J1488">
        <f>Share_Transactions!H1488</f>
        <v/>
      </c>
      <c r="K1488">
        <f>IF(COUNTIF(Employee_Data!$A$2:$A$2001,B1488)&gt;0,"Valid","Invalid Employee")</f>
        <v/>
      </c>
      <c r="L1488">
        <f>IF(E1488&gt;0,"Valid","Invalid Shares")</f>
        <v/>
      </c>
      <c r="M1488">
        <f>IF(G1488&gt;0,"Valid","Valid","Missing/Zero Tax")</f>
        <v/>
      </c>
      <c r="N1488">
        <f>IF(AND(K1488="Valid",L1488="Valid",M1488="Valid",O1488="Approved"),"PASS","INVESTIGATE")</f>
        <v/>
      </c>
      <c r="O1488">
        <f>IF(H1488="Approved","Approved","Review Required")</f>
        <v/>
      </c>
    </row>
    <row r="1489">
      <c r="A1489">
        <f>Share_Transactions!A1489</f>
        <v/>
      </c>
      <c r="B1489">
        <f>Share_Transactions!B1489</f>
        <v/>
      </c>
      <c r="C1489">
        <f>Share_Transactions!C1489</f>
        <v/>
      </c>
      <c r="D1489" s="9">
        <f>Share_Transactions!D1489</f>
        <v/>
      </c>
      <c r="E1489">
        <f>Share_Transactions!E1489</f>
        <v/>
      </c>
      <c r="F1489" s="10">
        <f>Share_Transactions!J1489</f>
        <v/>
      </c>
      <c r="G1489" s="10">
        <f>Share_Transactions!L1489</f>
        <v/>
      </c>
      <c r="H1489">
        <f>Share_Transactions!M1489</f>
        <v/>
      </c>
      <c r="I1489">
        <f>Share_Transactions!G1489</f>
        <v/>
      </c>
      <c r="J1489">
        <f>Share_Transactions!H1489</f>
        <v/>
      </c>
      <c r="K1489">
        <f>IF(COUNTIF(Employee_Data!$A$2:$A$2001,B1489)&gt;0,"Valid","Invalid Employee")</f>
        <v/>
      </c>
      <c r="L1489">
        <f>IF(E1489&gt;0,"Valid","Invalid Shares")</f>
        <v/>
      </c>
      <c r="M1489">
        <f>IF(G1489&gt;0,"Valid","Valid","Missing/Zero Tax")</f>
        <v/>
      </c>
      <c r="N1489">
        <f>IF(AND(K1489="Valid",L1489="Valid",M1489="Valid",O1489="Approved"),"PASS","INVESTIGATE")</f>
        <v/>
      </c>
      <c r="O1489">
        <f>IF(H1489="Approved","Approved","Review Required")</f>
        <v/>
      </c>
    </row>
    <row r="1490">
      <c r="A1490">
        <f>Share_Transactions!A1490</f>
        <v/>
      </c>
      <c r="B1490">
        <f>Share_Transactions!B1490</f>
        <v/>
      </c>
      <c r="C1490">
        <f>Share_Transactions!C1490</f>
        <v/>
      </c>
      <c r="D1490" s="9">
        <f>Share_Transactions!D1490</f>
        <v/>
      </c>
      <c r="E1490">
        <f>Share_Transactions!E1490</f>
        <v/>
      </c>
      <c r="F1490" s="10">
        <f>Share_Transactions!J1490</f>
        <v/>
      </c>
      <c r="G1490" s="10">
        <f>Share_Transactions!L1490</f>
        <v/>
      </c>
      <c r="H1490">
        <f>Share_Transactions!M1490</f>
        <v/>
      </c>
      <c r="I1490">
        <f>Share_Transactions!G1490</f>
        <v/>
      </c>
      <c r="J1490">
        <f>Share_Transactions!H1490</f>
        <v/>
      </c>
      <c r="K1490">
        <f>IF(COUNTIF(Employee_Data!$A$2:$A$2001,B1490)&gt;0,"Valid","Invalid Employee")</f>
        <v/>
      </c>
      <c r="L1490">
        <f>IF(E1490&gt;0,"Valid","Invalid Shares")</f>
        <v/>
      </c>
      <c r="M1490">
        <f>IF(G1490&gt;0,"Valid","Valid","Missing/Zero Tax")</f>
        <v/>
      </c>
      <c r="N1490">
        <f>IF(AND(K1490="Valid",L1490="Valid",M1490="Valid",O1490="Approved"),"PASS","INVESTIGATE")</f>
        <v/>
      </c>
      <c r="O1490">
        <f>IF(H1490="Approved","Approved","Review Required")</f>
        <v/>
      </c>
    </row>
    <row r="1491">
      <c r="A1491">
        <f>Share_Transactions!A1491</f>
        <v/>
      </c>
      <c r="B1491">
        <f>Share_Transactions!B1491</f>
        <v/>
      </c>
      <c r="C1491">
        <f>Share_Transactions!C1491</f>
        <v/>
      </c>
      <c r="D1491" s="9">
        <f>Share_Transactions!D1491</f>
        <v/>
      </c>
      <c r="E1491">
        <f>Share_Transactions!E1491</f>
        <v/>
      </c>
      <c r="F1491" s="10">
        <f>Share_Transactions!J1491</f>
        <v/>
      </c>
      <c r="G1491" s="10">
        <f>Share_Transactions!L1491</f>
        <v/>
      </c>
      <c r="H1491">
        <f>Share_Transactions!M1491</f>
        <v/>
      </c>
      <c r="I1491">
        <f>Share_Transactions!G1491</f>
        <v/>
      </c>
      <c r="J1491">
        <f>Share_Transactions!H1491</f>
        <v/>
      </c>
      <c r="K1491">
        <f>IF(COUNTIF(Employee_Data!$A$2:$A$2001,B1491)&gt;0,"Valid","Invalid Employee")</f>
        <v/>
      </c>
      <c r="L1491">
        <f>IF(E1491&gt;0,"Valid","Invalid Shares")</f>
        <v/>
      </c>
      <c r="M1491">
        <f>IF(G1491&gt;0,"Valid","Valid","Missing/Zero Tax")</f>
        <v/>
      </c>
      <c r="N1491">
        <f>IF(AND(K1491="Valid",L1491="Valid",M1491="Valid",O1491="Approved"),"PASS","INVESTIGATE")</f>
        <v/>
      </c>
      <c r="O1491">
        <f>IF(H1491="Approved","Approved","Review Required")</f>
        <v/>
      </c>
    </row>
    <row r="1492">
      <c r="A1492">
        <f>Share_Transactions!A1492</f>
        <v/>
      </c>
      <c r="B1492">
        <f>Share_Transactions!B1492</f>
        <v/>
      </c>
      <c r="C1492">
        <f>Share_Transactions!C1492</f>
        <v/>
      </c>
      <c r="D1492" s="9">
        <f>Share_Transactions!D1492</f>
        <v/>
      </c>
      <c r="E1492">
        <f>Share_Transactions!E1492</f>
        <v/>
      </c>
      <c r="F1492" s="10">
        <f>Share_Transactions!J1492</f>
        <v/>
      </c>
      <c r="G1492" s="10">
        <f>Share_Transactions!L1492</f>
        <v/>
      </c>
      <c r="H1492">
        <f>Share_Transactions!M1492</f>
        <v/>
      </c>
      <c r="I1492">
        <f>Share_Transactions!G1492</f>
        <v/>
      </c>
      <c r="J1492">
        <f>Share_Transactions!H1492</f>
        <v/>
      </c>
      <c r="K1492">
        <f>IF(COUNTIF(Employee_Data!$A$2:$A$2001,B1492)&gt;0,"Valid","Invalid Employee")</f>
        <v/>
      </c>
      <c r="L1492">
        <f>IF(E1492&gt;0,"Valid","Invalid Shares")</f>
        <v/>
      </c>
      <c r="M1492">
        <f>IF(G1492&gt;0,"Valid","Valid","Missing/Zero Tax")</f>
        <v/>
      </c>
      <c r="N1492">
        <f>IF(AND(K1492="Valid",L1492="Valid",M1492="Valid",O1492="Approved"),"PASS","INVESTIGATE")</f>
        <v/>
      </c>
      <c r="O1492">
        <f>IF(H1492="Approved","Approved","Review Required")</f>
        <v/>
      </c>
    </row>
    <row r="1493">
      <c r="A1493">
        <f>Share_Transactions!A1493</f>
        <v/>
      </c>
      <c r="B1493">
        <f>Share_Transactions!B1493</f>
        <v/>
      </c>
      <c r="C1493">
        <f>Share_Transactions!C1493</f>
        <v/>
      </c>
      <c r="D1493" s="9">
        <f>Share_Transactions!D1493</f>
        <v/>
      </c>
      <c r="E1493">
        <f>Share_Transactions!E1493</f>
        <v/>
      </c>
      <c r="F1493" s="10">
        <f>Share_Transactions!J1493</f>
        <v/>
      </c>
      <c r="G1493" s="10">
        <f>Share_Transactions!L1493</f>
        <v/>
      </c>
      <c r="H1493">
        <f>Share_Transactions!M1493</f>
        <v/>
      </c>
      <c r="I1493">
        <f>Share_Transactions!G1493</f>
        <v/>
      </c>
      <c r="J1493">
        <f>Share_Transactions!H1493</f>
        <v/>
      </c>
      <c r="K1493">
        <f>IF(COUNTIF(Employee_Data!$A$2:$A$2001,B1493)&gt;0,"Valid","Invalid Employee")</f>
        <v/>
      </c>
      <c r="L1493">
        <f>IF(E1493&gt;0,"Valid","Invalid Shares")</f>
        <v/>
      </c>
      <c r="M1493">
        <f>IF(G1493&gt;0,"Valid","Valid","Missing/Zero Tax")</f>
        <v/>
      </c>
      <c r="N1493">
        <f>IF(AND(K1493="Valid",L1493="Valid",M1493="Valid",O1493="Approved"),"PASS","INVESTIGATE")</f>
        <v/>
      </c>
      <c r="O1493">
        <f>IF(H1493="Approved","Approved","Review Required")</f>
        <v/>
      </c>
    </row>
    <row r="1494">
      <c r="A1494">
        <f>Share_Transactions!A1494</f>
        <v/>
      </c>
      <c r="B1494">
        <f>Share_Transactions!B1494</f>
        <v/>
      </c>
      <c r="C1494">
        <f>Share_Transactions!C1494</f>
        <v/>
      </c>
      <c r="D1494" s="9">
        <f>Share_Transactions!D1494</f>
        <v/>
      </c>
      <c r="E1494">
        <f>Share_Transactions!E1494</f>
        <v/>
      </c>
      <c r="F1494" s="10">
        <f>Share_Transactions!J1494</f>
        <v/>
      </c>
      <c r="G1494" s="10">
        <f>Share_Transactions!L1494</f>
        <v/>
      </c>
      <c r="H1494">
        <f>Share_Transactions!M1494</f>
        <v/>
      </c>
      <c r="I1494">
        <f>Share_Transactions!G1494</f>
        <v/>
      </c>
      <c r="J1494">
        <f>Share_Transactions!H1494</f>
        <v/>
      </c>
      <c r="K1494">
        <f>IF(COUNTIF(Employee_Data!$A$2:$A$2001,B1494)&gt;0,"Valid","Invalid Employee")</f>
        <v/>
      </c>
      <c r="L1494">
        <f>IF(E1494&gt;0,"Valid","Invalid Shares")</f>
        <v/>
      </c>
      <c r="M1494">
        <f>IF(G1494&gt;0,"Valid","Valid","Missing/Zero Tax")</f>
        <v/>
      </c>
      <c r="N1494">
        <f>IF(AND(K1494="Valid",L1494="Valid",M1494="Valid",O1494="Approved"),"PASS","INVESTIGATE")</f>
        <v/>
      </c>
      <c r="O1494">
        <f>IF(H1494="Approved","Approved","Review Required")</f>
        <v/>
      </c>
    </row>
    <row r="1495">
      <c r="A1495">
        <f>Share_Transactions!A1495</f>
        <v/>
      </c>
      <c r="B1495">
        <f>Share_Transactions!B1495</f>
        <v/>
      </c>
      <c r="C1495">
        <f>Share_Transactions!C1495</f>
        <v/>
      </c>
      <c r="D1495" s="9">
        <f>Share_Transactions!D1495</f>
        <v/>
      </c>
      <c r="E1495">
        <f>Share_Transactions!E1495</f>
        <v/>
      </c>
      <c r="F1495" s="10">
        <f>Share_Transactions!J1495</f>
        <v/>
      </c>
      <c r="G1495" s="10">
        <f>Share_Transactions!L1495</f>
        <v/>
      </c>
      <c r="H1495">
        <f>Share_Transactions!M1495</f>
        <v/>
      </c>
      <c r="I1495">
        <f>Share_Transactions!G1495</f>
        <v/>
      </c>
      <c r="J1495">
        <f>Share_Transactions!H1495</f>
        <v/>
      </c>
      <c r="K1495">
        <f>IF(COUNTIF(Employee_Data!$A$2:$A$2001,B1495)&gt;0,"Valid","Invalid Employee")</f>
        <v/>
      </c>
      <c r="L1495">
        <f>IF(E1495&gt;0,"Valid","Invalid Shares")</f>
        <v/>
      </c>
      <c r="M1495">
        <f>IF(G1495&gt;0,"Valid","Valid","Missing/Zero Tax")</f>
        <v/>
      </c>
      <c r="N1495">
        <f>IF(AND(K1495="Valid",L1495="Valid",M1495="Valid",O1495="Approved"),"PASS","INVESTIGATE")</f>
        <v/>
      </c>
      <c r="O1495">
        <f>IF(H1495="Approved","Approved","Review Required")</f>
        <v/>
      </c>
    </row>
    <row r="1496">
      <c r="A1496">
        <f>Share_Transactions!A1496</f>
        <v/>
      </c>
      <c r="B1496">
        <f>Share_Transactions!B1496</f>
        <v/>
      </c>
      <c r="C1496">
        <f>Share_Transactions!C1496</f>
        <v/>
      </c>
      <c r="D1496" s="9">
        <f>Share_Transactions!D1496</f>
        <v/>
      </c>
      <c r="E1496">
        <f>Share_Transactions!E1496</f>
        <v/>
      </c>
      <c r="F1496" s="10">
        <f>Share_Transactions!J1496</f>
        <v/>
      </c>
      <c r="G1496" s="10">
        <f>Share_Transactions!L1496</f>
        <v/>
      </c>
      <c r="H1496">
        <f>Share_Transactions!M1496</f>
        <v/>
      </c>
      <c r="I1496">
        <f>Share_Transactions!G1496</f>
        <v/>
      </c>
      <c r="J1496">
        <f>Share_Transactions!H1496</f>
        <v/>
      </c>
      <c r="K1496">
        <f>IF(COUNTIF(Employee_Data!$A$2:$A$2001,B1496)&gt;0,"Valid","Invalid Employee")</f>
        <v/>
      </c>
      <c r="L1496">
        <f>IF(E1496&gt;0,"Valid","Invalid Shares")</f>
        <v/>
      </c>
      <c r="M1496">
        <f>IF(G1496&gt;0,"Valid","Valid","Missing/Zero Tax")</f>
        <v/>
      </c>
      <c r="N1496">
        <f>IF(AND(K1496="Valid",L1496="Valid",M1496="Valid",O1496="Approved"),"PASS","INVESTIGATE")</f>
        <v/>
      </c>
      <c r="O1496">
        <f>IF(H1496="Approved","Approved","Review Required")</f>
        <v/>
      </c>
    </row>
    <row r="1497">
      <c r="A1497">
        <f>Share_Transactions!A1497</f>
        <v/>
      </c>
      <c r="B1497">
        <f>Share_Transactions!B1497</f>
        <v/>
      </c>
      <c r="C1497">
        <f>Share_Transactions!C1497</f>
        <v/>
      </c>
      <c r="D1497" s="9">
        <f>Share_Transactions!D1497</f>
        <v/>
      </c>
      <c r="E1497">
        <f>Share_Transactions!E1497</f>
        <v/>
      </c>
      <c r="F1497" s="10">
        <f>Share_Transactions!J1497</f>
        <v/>
      </c>
      <c r="G1497" s="10">
        <f>Share_Transactions!L1497</f>
        <v/>
      </c>
      <c r="H1497">
        <f>Share_Transactions!M1497</f>
        <v/>
      </c>
      <c r="I1497">
        <f>Share_Transactions!G1497</f>
        <v/>
      </c>
      <c r="J1497">
        <f>Share_Transactions!H1497</f>
        <v/>
      </c>
      <c r="K1497">
        <f>IF(COUNTIF(Employee_Data!$A$2:$A$2001,B1497)&gt;0,"Valid","Invalid Employee")</f>
        <v/>
      </c>
      <c r="L1497">
        <f>IF(E1497&gt;0,"Valid","Invalid Shares")</f>
        <v/>
      </c>
      <c r="M1497">
        <f>IF(G1497&gt;0,"Valid","Valid","Missing/Zero Tax")</f>
        <v/>
      </c>
      <c r="N1497">
        <f>IF(AND(K1497="Valid",L1497="Valid",M1497="Valid",O1497="Approved"),"PASS","INVESTIGATE")</f>
        <v/>
      </c>
      <c r="O1497">
        <f>IF(H1497="Approved","Approved","Review Required")</f>
        <v/>
      </c>
    </row>
    <row r="1498">
      <c r="A1498">
        <f>Share_Transactions!A1498</f>
        <v/>
      </c>
      <c r="B1498">
        <f>Share_Transactions!B1498</f>
        <v/>
      </c>
      <c r="C1498">
        <f>Share_Transactions!C1498</f>
        <v/>
      </c>
      <c r="D1498" s="9">
        <f>Share_Transactions!D1498</f>
        <v/>
      </c>
      <c r="E1498">
        <f>Share_Transactions!E1498</f>
        <v/>
      </c>
      <c r="F1498" s="10">
        <f>Share_Transactions!J1498</f>
        <v/>
      </c>
      <c r="G1498" s="10">
        <f>Share_Transactions!L1498</f>
        <v/>
      </c>
      <c r="H1498">
        <f>Share_Transactions!M1498</f>
        <v/>
      </c>
      <c r="I1498">
        <f>Share_Transactions!G1498</f>
        <v/>
      </c>
      <c r="J1498">
        <f>Share_Transactions!H1498</f>
        <v/>
      </c>
      <c r="K1498">
        <f>IF(COUNTIF(Employee_Data!$A$2:$A$2001,B1498)&gt;0,"Valid","Invalid Employee")</f>
        <v/>
      </c>
      <c r="L1498">
        <f>IF(E1498&gt;0,"Valid","Invalid Shares")</f>
        <v/>
      </c>
      <c r="M1498">
        <f>IF(G1498&gt;0,"Valid","Valid","Missing/Zero Tax")</f>
        <v/>
      </c>
      <c r="N1498">
        <f>IF(AND(K1498="Valid",L1498="Valid",M1498="Valid",O1498="Approved"),"PASS","INVESTIGATE")</f>
        <v/>
      </c>
      <c r="O1498">
        <f>IF(H1498="Approved","Approved","Review Required")</f>
        <v/>
      </c>
    </row>
    <row r="1499">
      <c r="A1499">
        <f>Share_Transactions!A1499</f>
        <v/>
      </c>
      <c r="B1499">
        <f>Share_Transactions!B1499</f>
        <v/>
      </c>
      <c r="C1499">
        <f>Share_Transactions!C1499</f>
        <v/>
      </c>
      <c r="D1499" s="9">
        <f>Share_Transactions!D1499</f>
        <v/>
      </c>
      <c r="E1499">
        <f>Share_Transactions!E1499</f>
        <v/>
      </c>
      <c r="F1499" s="10">
        <f>Share_Transactions!J1499</f>
        <v/>
      </c>
      <c r="G1499" s="10">
        <f>Share_Transactions!L1499</f>
        <v/>
      </c>
      <c r="H1499">
        <f>Share_Transactions!M1499</f>
        <v/>
      </c>
      <c r="I1499">
        <f>Share_Transactions!G1499</f>
        <v/>
      </c>
      <c r="J1499">
        <f>Share_Transactions!H1499</f>
        <v/>
      </c>
      <c r="K1499">
        <f>IF(COUNTIF(Employee_Data!$A$2:$A$2001,B1499)&gt;0,"Valid","Invalid Employee")</f>
        <v/>
      </c>
      <c r="L1499">
        <f>IF(E1499&gt;0,"Valid","Invalid Shares")</f>
        <v/>
      </c>
      <c r="M1499">
        <f>IF(G1499&gt;0,"Valid","Valid","Missing/Zero Tax")</f>
        <v/>
      </c>
      <c r="N1499">
        <f>IF(AND(K1499="Valid",L1499="Valid",M1499="Valid",O1499="Approved"),"PASS","INVESTIGATE")</f>
        <v/>
      </c>
      <c r="O1499">
        <f>IF(H1499="Approved","Approved","Review Required")</f>
        <v/>
      </c>
    </row>
    <row r="1500">
      <c r="A1500">
        <f>Share_Transactions!A1500</f>
        <v/>
      </c>
      <c r="B1500">
        <f>Share_Transactions!B1500</f>
        <v/>
      </c>
      <c r="C1500">
        <f>Share_Transactions!C1500</f>
        <v/>
      </c>
      <c r="D1500" s="9">
        <f>Share_Transactions!D1500</f>
        <v/>
      </c>
      <c r="E1500">
        <f>Share_Transactions!E1500</f>
        <v/>
      </c>
      <c r="F1500" s="10">
        <f>Share_Transactions!J1500</f>
        <v/>
      </c>
      <c r="G1500" s="10">
        <f>Share_Transactions!L1500</f>
        <v/>
      </c>
      <c r="H1500">
        <f>Share_Transactions!M1500</f>
        <v/>
      </c>
      <c r="I1500">
        <f>Share_Transactions!G1500</f>
        <v/>
      </c>
      <c r="J1500">
        <f>Share_Transactions!H1500</f>
        <v/>
      </c>
      <c r="K1500">
        <f>IF(COUNTIF(Employee_Data!$A$2:$A$2001,B1500)&gt;0,"Valid","Invalid Employee")</f>
        <v/>
      </c>
      <c r="L1500">
        <f>IF(E1500&gt;0,"Valid","Invalid Shares")</f>
        <v/>
      </c>
      <c r="M1500">
        <f>IF(G1500&gt;0,"Valid","Valid","Missing/Zero Tax")</f>
        <v/>
      </c>
      <c r="N1500">
        <f>IF(AND(K1500="Valid",L1500="Valid",M1500="Valid",O1500="Approved"),"PASS","INVESTIGATE")</f>
        <v/>
      </c>
      <c r="O1500">
        <f>IF(H1500="Approved","Approved","Review Required")</f>
        <v/>
      </c>
    </row>
    <row r="1501">
      <c r="A1501">
        <f>Share_Transactions!A1501</f>
        <v/>
      </c>
      <c r="B1501">
        <f>Share_Transactions!B1501</f>
        <v/>
      </c>
      <c r="C1501">
        <f>Share_Transactions!C1501</f>
        <v/>
      </c>
      <c r="D1501" s="9">
        <f>Share_Transactions!D1501</f>
        <v/>
      </c>
      <c r="E1501">
        <f>Share_Transactions!E1501</f>
        <v/>
      </c>
      <c r="F1501" s="10">
        <f>Share_Transactions!J1501</f>
        <v/>
      </c>
      <c r="G1501" s="10">
        <f>Share_Transactions!L1501</f>
        <v/>
      </c>
      <c r="H1501">
        <f>Share_Transactions!M1501</f>
        <v/>
      </c>
      <c r="I1501">
        <f>Share_Transactions!G1501</f>
        <v/>
      </c>
      <c r="J1501">
        <f>Share_Transactions!H1501</f>
        <v/>
      </c>
      <c r="K1501">
        <f>IF(COUNTIF(Employee_Data!$A$2:$A$2001,B1501)&gt;0,"Valid","Invalid Employee")</f>
        <v/>
      </c>
      <c r="L1501">
        <f>IF(E1501&gt;0,"Valid","Invalid Shares")</f>
        <v/>
      </c>
      <c r="M1501">
        <f>IF(G1501&gt;0,"Valid","Valid","Missing/Zero Tax")</f>
        <v/>
      </c>
      <c r="N1501">
        <f>IF(AND(K1501="Valid",L1501="Valid",M1501="Valid",O1501="Approved"),"PASS","INVESTIGATE")</f>
        <v/>
      </c>
      <c r="O1501">
        <f>IF(H1501="Approved","Approved","Review Required")</f>
        <v/>
      </c>
    </row>
    <row r="1502">
      <c r="A1502">
        <f>Share_Transactions!A1502</f>
        <v/>
      </c>
      <c r="B1502">
        <f>Share_Transactions!B1502</f>
        <v/>
      </c>
      <c r="C1502">
        <f>Share_Transactions!C1502</f>
        <v/>
      </c>
      <c r="D1502" s="9">
        <f>Share_Transactions!D1502</f>
        <v/>
      </c>
      <c r="E1502">
        <f>Share_Transactions!E1502</f>
        <v/>
      </c>
      <c r="F1502" s="10">
        <f>Share_Transactions!J1502</f>
        <v/>
      </c>
      <c r="G1502" s="10">
        <f>Share_Transactions!L1502</f>
        <v/>
      </c>
      <c r="H1502">
        <f>Share_Transactions!M1502</f>
        <v/>
      </c>
      <c r="I1502">
        <f>Share_Transactions!G1502</f>
        <v/>
      </c>
      <c r="J1502">
        <f>Share_Transactions!H1502</f>
        <v/>
      </c>
      <c r="K1502">
        <f>IF(COUNTIF(Employee_Data!$A$2:$A$2001,B1502)&gt;0,"Valid","Invalid Employee")</f>
        <v/>
      </c>
      <c r="L1502">
        <f>IF(E1502&gt;0,"Valid","Invalid Shares")</f>
        <v/>
      </c>
      <c r="M1502">
        <f>IF(G1502&gt;0,"Valid","Valid","Missing/Zero Tax")</f>
        <v/>
      </c>
      <c r="N1502">
        <f>IF(AND(K1502="Valid",L1502="Valid",M1502="Valid",O1502="Approved"),"PASS","INVESTIGATE")</f>
        <v/>
      </c>
      <c r="O1502">
        <f>IF(H1502="Approved","Approved","Review Required")</f>
        <v/>
      </c>
    </row>
    <row r="1503">
      <c r="A1503">
        <f>Share_Transactions!A1503</f>
        <v/>
      </c>
      <c r="B1503">
        <f>Share_Transactions!B1503</f>
        <v/>
      </c>
      <c r="C1503">
        <f>Share_Transactions!C1503</f>
        <v/>
      </c>
      <c r="D1503" s="9">
        <f>Share_Transactions!D1503</f>
        <v/>
      </c>
      <c r="E1503">
        <f>Share_Transactions!E1503</f>
        <v/>
      </c>
      <c r="F1503" s="10">
        <f>Share_Transactions!J1503</f>
        <v/>
      </c>
      <c r="G1503" s="10">
        <f>Share_Transactions!L1503</f>
        <v/>
      </c>
      <c r="H1503">
        <f>Share_Transactions!M1503</f>
        <v/>
      </c>
      <c r="I1503">
        <f>Share_Transactions!G1503</f>
        <v/>
      </c>
      <c r="J1503">
        <f>Share_Transactions!H1503</f>
        <v/>
      </c>
      <c r="K1503">
        <f>IF(COUNTIF(Employee_Data!$A$2:$A$2001,B1503)&gt;0,"Valid","Invalid Employee")</f>
        <v/>
      </c>
      <c r="L1503">
        <f>IF(E1503&gt;0,"Valid","Invalid Shares")</f>
        <v/>
      </c>
      <c r="M1503">
        <f>IF(G1503&gt;0,"Valid","Valid","Missing/Zero Tax")</f>
        <v/>
      </c>
      <c r="N1503">
        <f>IF(AND(K1503="Valid",L1503="Valid",M1503="Valid",O1503="Approved"),"PASS","INVESTIGATE")</f>
        <v/>
      </c>
      <c r="O1503">
        <f>IF(H1503="Approved","Approved","Review Required")</f>
        <v/>
      </c>
    </row>
    <row r="1504">
      <c r="A1504">
        <f>Share_Transactions!A1504</f>
        <v/>
      </c>
      <c r="B1504">
        <f>Share_Transactions!B1504</f>
        <v/>
      </c>
      <c r="C1504">
        <f>Share_Transactions!C1504</f>
        <v/>
      </c>
      <c r="D1504" s="9">
        <f>Share_Transactions!D1504</f>
        <v/>
      </c>
      <c r="E1504">
        <f>Share_Transactions!E1504</f>
        <v/>
      </c>
      <c r="F1504" s="10">
        <f>Share_Transactions!J1504</f>
        <v/>
      </c>
      <c r="G1504" s="10">
        <f>Share_Transactions!L1504</f>
        <v/>
      </c>
      <c r="H1504">
        <f>Share_Transactions!M1504</f>
        <v/>
      </c>
      <c r="I1504">
        <f>Share_Transactions!G1504</f>
        <v/>
      </c>
      <c r="J1504">
        <f>Share_Transactions!H1504</f>
        <v/>
      </c>
      <c r="K1504">
        <f>IF(COUNTIF(Employee_Data!$A$2:$A$2001,B1504)&gt;0,"Valid","Invalid Employee")</f>
        <v/>
      </c>
      <c r="L1504">
        <f>IF(E1504&gt;0,"Valid","Invalid Shares")</f>
        <v/>
      </c>
      <c r="M1504">
        <f>IF(G1504&gt;0,"Valid","Valid","Missing/Zero Tax")</f>
        <v/>
      </c>
      <c r="N1504">
        <f>IF(AND(K1504="Valid",L1504="Valid",M1504="Valid",O1504="Approved"),"PASS","INVESTIGATE")</f>
        <v/>
      </c>
      <c r="O1504">
        <f>IF(H1504="Approved","Approved","Review Required")</f>
        <v/>
      </c>
    </row>
    <row r="1505">
      <c r="A1505">
        <f>Share_Transactions!A1505</f>
        <v/>
      </c>
      <c r="B1505">
        <f>Share_Transactions!B1505</f>
        <v/>
      </c>
      <c r="C1505">
        <f>Share_Transactions!C1505</f>
        <v/>
      </c>
      <c r="D1505" s="9">
        <f>Share_Transactions!D1505</f>
        <v/>
      </c>
      <c r="E1505">
        <f>Share_Transactions!E1505</f>
        <v/>
      </c>
      <c r="F1505" s="10">
        <f>Share_Transactions!J1505</f>
        <v/>
      </c>
      <c r="G1505" s="10">
        <f>Share_Transactions!L1505</f>
        <v/>
      </c>
      <c r="H1505">
        <f>Share_Transactions!M1505</f>
        <v/>
      </c>
      <c r="I1505">
        <f>Share_Transactions!G1505</f>
        <v/>
      </c>
      <c r="J1505">
        <f>Share_Transactions!H1505</f>
        <v/>
      </c>
      <c r="K1505">
        <f>IF(COUNTIF(Employee_Data!$A$2:$A$2001,B1505)&gt;0,"Valid","Invalid Employee")</f>
        <v/>
      </c>
      <c r="L1505">
        <f>IF(E1505&gt;0,"Valid","Invalid Shares")</f>
        <v/>
      </c>
      <c r="M1505">
        <f>IF(G1505&gt;0,"Valid","Valid","Missing/Zero Tax")</f>
        <v/>
      </c>
      <c r="N1505">
        <f>IF(AND(K1505="Valid",L1505="Valid",M1505="Valid",O1505="Approved"),"PASS","INVESTIGATE")</f>
        <v/>
      </c>
      <c r="O1505">
        <f>IF(H1505="Approved","Approved","Review Required")</f>
        <v/>
      </c>
    </row>
    <row r="1506">
      <c r="A1506">
        <f>Share_Transactions!A1506</f>
        <v/>
      </c>
      <c r="B1506">
        <f>Share_Transactions!B1506</f>
        <v/>
      </c>
      <c r="C1506">
        <f>Share_Transactions!C1506</f>
        <v/>
      </c>
      <c r="D1506" s="9">
        <f>Share_Transactions!D1506</f>
        <v/>
      </c>
      <c r="E1506">
        <f>Share_Transactions!E1506</f>
        <v/>
      </c>
      <c r="F1506" s="10">
        <f>Share_Transactions!J1506</f>
        <v/>
      </c>
      <c r="G1506" s="10">
        <f>Share_Transactions!L1506</f>
        <v/>
      </c>
      <c r="H1506">
        <f>Share_Transactions!M1506</f>
        <v/>
      </c>
      <c r="I1506">
        <f>Share_Transactions!G1506</f>
        <v/>
      </c>
      <c r="J1506">
        <f>Share_Transactions!H1506</f>
        <v/>
      </c>
      <c r="K1506">
        <f>IF(COUNTIF(Employee_Data!$A$2:$A$2001,B1506)&gt;0,"Valid","Invalid Employee")</f>
        <v/>
      </c>
      <c r="L1506">
        <f>IF(E1506&gt;0,"Valid","Invalid Shares")</f>
        <v/>
      </c>
      <c r="M1506">
        <f>IF(G1506&gt;0,"Valid","Valid","Missing/Zero Tax")</f>
        <v/>
      </c>
      <c r="N1506">
        <f>IF(AND(K1506="Valid",L1506="Valid",M1506="Valid",O1506="Approved"),"PASS","INVESTIGATE")</f>
        <v/>
      </c>
      <c r="O1506">
        <f>IF(H1506="Approved","Approved","Review Required")</f>
        <v/>
      </c>
    </row>
    <row r="1507">
      <c r="A1507">
        <f>Share_Transactions!A1507</f>
        <v/>
      </c>
      <c r="B1507">
        <f>Share_Transactions!B1507</f>
        <v/>
      </c>
      <c r="C1507">
        <f>Share_Transactions!C1507</f>
        <v/>
      </c>
      <c r="D1507" s="9">
        <f>Share_Transactions!D1507</f>
        <v/>
      </c>
      <c r="E1507">
        <f>Share_Transactions!E1507</f>
        <v/>
      </c>
      <c r="F1507" s="10">
        <f>Share_Transactions!J1507</f>
        <v/>
      </c>
      <c r="G1507" s="10">
        <f>Share_Transactions!L1507</f>
        <v/>
      </c>
      <c r="H1507">
        <f>Share_Transactions!M1507</f>
        <v/>
      </c>
      <c r="I1507">
        <f>Share_Transactions!G1507</f>
        <v/>
      </c>
      <c r="J1507">
        <f>Share_Transactions!H1507</f>
        <v/>
      </c>
      <c r="K1507">
        <f>IF(COUNTIF(Employee_Data!$A$2:$A$2001,B1507)&gt;0,"Valid","Invalid Employee")</f>
        <v/>
      </c>
      <c r="L1507">
        <f>IF(E1507&gt;0,"Valid","Invalid Shares")</f>
        <v/>
      </c>
      <c r="M1507">
        <f>IF(G1507&gt;0,"Valid","Valid","Missing/Zero Tax")</f>
        <v/>
      </c>
      <c r="N1507">
        <f>IF(AND(K1507="Valid",L1507="Valid",M1507="Valid",O1507="Approved"),"PASS","INVESTIGATE")</f>
        <v/>
      </c>
      <c r="O1507">
        <f>IF(H1507="Approved","Approved","Review Required")</f>
        <v/>
      </c>
    </row>
    <row r="1508">
      <c r="A1508">
        <f>Share_Transactions!A1508</f>
        <v/>
      </c>
      <c r="B1508">
        <f>Share_Transactions!B1508</f>
        <v/>
      </c>
      <c r="C1508">
        <f>Share_Transactions!C1508</f>
        <v/>
      </c>
      <c r="D1508" s="9">
        <f>Share_Transactions!D1508</f>
        <v/>
      </c>
      <c r="E1508">
        <f>Share_Transactions!E1508</f>
        <v/>
      </c>
      <c r="F1508" s="10">
        <f>Share_Transactions!J1508</f>
        <v/>
      </c>
      <c r="G1508" s="10">
        <f>Share_Transactions!L1508</f>
        <v/>
      </c>
      <c r="H1508">
        <f>Share_Transactions!M1508</f>
        <v/>
      </c>
      <c r="I1508">
        <f>Share_Transactions!G1508</f>
        <v/>
      </c>
      <c r="J1508">
        <f>Share_Transactions!H1508</f>
        <v/>
      </c>
      <c r="K1508">
        <f>IF(COUNTIF(Employee_Data!$A$2:$A$2001,B1508)&gt;0,"Valid","Invalid Employee")</f>
        <v/>
      </c>
      <c r="L1508">
        <f>IF(E1508&gt;0,"Valid","Invalid Shares")</f>
        <v/>
      </c>
      <c r="M1508">
        <f>IF(G1508&gt;0,"Valid","Valid","Missing/Zero Tax")</f>
        <v/>
      </c>
      <c r="N1508">
        <f>IF(AND(K1508="Valid",L1508="Valid",M1508="Valid",O1508="Approved"),"PASS","INVESTIGATE")</f>
        <v/>
      </c>
      <c r="O1508">
        <f>IF(H1508="Approved","Approved","Review Required")</f>
        <v/>
      </c>
    </row>
    <row r="1509">
      <c r="A1509">
        <f>Share_Transactions!A1509</f>
        <v/>
      </c>
      <c r="B1509">
        <f>Share_Transactions!B1509</f>
        <v/>
      </c>
      <c r="C1509">
        <f>Share_Transactions!C1509</f>
        <v/>
      </c>
      <c r="D1509" s="9">
        <f>Share_Transactions!D1509</f>
        <v/>
      </c>
      <c r="E1509">
        <f>Share_Transactions!E1509</f>
        <v/>
      </c>
      <c r="F1509" s="10">
        <f>Share_Transactions!J1509</f>
        <v/>
      </c>
      <c r="G1509" s="10">
        <f>Share_Transactions!L1509</f>
        <v/>
      </c>
      <c r="H1509">
        <f>Share_Transactions!M1509</f>
        <v/>
      </c>
      <c r="I1509">
        <f>Share_Transactions!G1509</f>
        <v/>
      </c>
      <c r="J1509">
        <f>Share_Transactions!H1509</f>
        <v/>
      </c>
      <c r="K1509">
        <f>IF(COUNTIF(Employee_Data!$A$2:$A$2001,B1509)&gt;0,"Valid","Invalid Employee")</f>
        <v/>
      </c>
      <c r="L1509">
        <f>IF(E1509&gt;0,"Valid","Invalid Shares")</f>
        <v/>
      </c>
      <c r="M1509">
        <f>IF(G1509&gt;0,"Valid","Valid","Missing/Zero Tax")</f>
        <v/>
      </c>
      <c r="N1509">
        <f>IF(AND(K1509="Valid",L1509="Valid",M1509="Valid",O1509="Approved"),"PASS","INVESTIGATE")</f>
        <v/>
      </c>
      <c r="O1509">
        <f>IF(H1509="Approved","Approved","Review Required")</f>
        <v/>
      </c>
    </row>
    <row r="1510">
      <c r="A1510">
        <f>Share_Transactions!A1510</f>
        <v/>
      </c>
      <c r="B1510">
        <f>Share_Transactions!B1510</f>
        <v/>
      </c>
      <c r="C1510">
        <f>Share_Transactions!C1510</f>
        <v/>
      </c>
      <c r="D1510" s="9">
        <f>Share_Transactions!D1510</f>
        <v/>
      </c>
      <c r="E1510">
        <f>Share_Transactions!E1510</f>
        <v/>
      </c>
      <c r="F1510" s="10">
        <f>Share_Transactions!J1510</f>
        <v/>
      </c>
      <c r="G1510" s="10">
        <f>Share_Transactions!L1510</f>
        <v/>
      </c>
      <c r="H1510">
        <f>Share_Transactions!M1510</f>
        <v/>
      </c>
      <c r="I1510">
        <f>Share_Transactions!G1510</f>
        <v/>
      </c>
      <c r="J1510">
        <f>Share_Transactions!H1510</f>
        <v/>
      </c>
      <c r="K1510">
        <f>IF(COUNTIF(Employee_Data!$A$2:$A$2001,B1510)&gt;0,"Valid","Invalid Employee")</f>
        <v/>
      </c>
      <c r="L1510">
        <f>IF(E1510&gt;0,"Valid","Invalid Shares")</f>
        <v/>
      </c>
      <c r="M1510">
        <f>IF(G1510&gt;0,"Valid","Valid","Missing/Zero Tax")</f>
        <v/>
      </c>
      <c r="N1510">
        <f>IF(AND(K1510="Valid",L1510="Valid",M1510="Valid",O1510="Approved"),"PASS","INVESTIGATE")</f>
        <v/>
      </c>
      <c r="O1510">
        <f>IF(H1510="Approved","Approved","Review Required")</f>
        <v/>
      </c>
    </row>
    <row r="1511">
      <c r="A1511">
        <f>Share_Transactions!A1511</f>
        <v/>
      </c>
      <c r="B1511">
        <f>Share_Transactions!B1511</f>
        <v/>
      </c>
      <c r="C1511">
        <f>Share_Transactions!C1511</f>
        <v/>
      </c>
      <c r="D1511" s="9">
        <f>Share_Transactions!D1511</f>
        <v/>
      </c>
      <c r="E1511">
        <f>Share_Transactions!E1511</f>
        <v/>
      </c>
      <c r="F1511" s="10">
        <f>Share_Transactions!J1511</f>
        <v/>
      </c>
      <c r="G1511" s="10">
        <f>Share_Transactions!L1511</f>
        <v/>
      </c>
      <c r="H1511">
        <f>Share_Transactions!M1511</f>
        <v/>
      </c>
      <c r="I1511">
        <f>Share_Transactions!G1511</f>
        <v/>
      </c>
      <c r="J1511">
        <f>Share_Transactions!H1511</f>
        <v/>
      </c>
      <c r="K1511">
        <f>IF(COUNTIF(Employee_Data!$A$2:$A$2001,B1511)&gt;0,"Valid","Invalid Employee")</f>
        <v/>
      </c>
      <c r="L1511">
        <f>IF(E1511&gt;0,"Valid","Invalid Shares")</f>
        <v/>
      </c>
      <c r="M1511">
        <f>IF(G1511&gt;0,"Valid","Valid","Missing/Zero Tax")</f>
        <v/>
      </c>
      <c r="N1511">
        <f>IF(AND(K1511="Valid",L1511="Valid",M1511="Valid",O1511="Approved"),"PASS","INVESTIGATE")</f>
        <v/>
      </c>
      <c r="O1511">
        <f>IF(H1511="Approved","Approved","Review Required")</f>
        <v/>
      </c>
    </row>
    <row r="1512">
      <c r="A1512">
        <f>Share_Transactions!A1512</f>
        <v/>
      </c>
      <c r="B1512">
        <f>Share_Transactions!B1512</f>
        <v/>
      </c>
      <c r="C1512">
        <f>Share_Transactions!C1512</f>
        <v/>
      </c>
      <c r="D1512" s="9">
        <f>Share_Transactions!D1512</f>
        <v/>
      </c>
      <c r="E1512">
        <f>Share_Transactions!E1512</f>
        <v/>
      </c>
      <c r="F1512" s="10">
        <f>Share_Transactions!J1512</f>
        <v/>
      </c>
      <c r="G1512" s="10">
        <f>Share_Transactions!L1512</f>
        <v/>
      </c>
      <c r="H1512">
        <f>Share_Transactions!M1512</f>
        <v/>
      </c>
      <c r="I1512">
        <f>Share_Transactions!G1512</f>
        <v/>
      </c>
      <c r="J1512">
        <f>Share_Transactions!H1512</f>
        <v/>
      </c>
      <c r="K1512">
        <f>IF(COUNTIF(Employee_Data!$A$2:$A$2001,B1512)&gt;0,"Valid","Invalid Employee")</f>
        <v/>
      </c>
      <c r="L1512">
        <f>IF(E1512&gt;0,"Valid","Invalid Shares")</f>
        <v/>
      </c>
      <c r="M1512">
        <f>IF(G1512&gt;0,"Valid","Valid","Missing/Zero Tax")</f>
        <v/>
      </c>
      <c r="N1512">
        <f>IF(AND(K1512="Valid",L1512="Valid",M1512="Valid",O1512="Approved"),"PASS","INVESTIGATE")</f>
        <v/>
      </c>
      <c r="O1512">
        <f>IF(H1512="Approved","Approved","Review Required")</f>
        <v/>
      </c>
    </row>
    <row r="1513">
      <c r="A1513">
        <f>Share_Transactions!A1513</f>
        <v/>
      </c>
      <c r="B1513">
        <f>Share_Transactions!B1513</f>
        <v/>
      </c>
      <c r="C1513">
        <f>Share_Transactions!C1513</f>
        <v/>
      </c>
      <c r="D1513" s="9">
        <f>Share_Transactions!D1513</f>
        <v/>
      </c>
      <c r="E1513">
        <f>Share_Transactions!E1513</f>
        <v/>
      </c>
      <c r="F1513" s="10">
        <f>Share_Transactions!J1513</f>
        <v/>
      </c>
      <c r="G1513" s="10">
        <f>Share_Transactions!L1513</f>
        <v/>
      </c>
      <c r="H1513">
        <f>Share_Transactions!M1513</f>
        <v/>
      </c>
      <c r="I1513">
        <f>Share_Transactions!G1513</f>
        <v/>
      </c>
      <c r="J1513">
        <f>Share_Transactions!H1513</f>
        <v/>
      </c>
      <c r="K1513">
        <f>IF(COUNTIF(Employee_Data!$A$2:$A$2001,B1513)&gt;0,"Valid","Invalid Employee")</f>
        <v/>
      </c>
      <c r="L1513">
        <f>IF(E1513&gt;0,"Valid","Invalid Shares")</f>
        <v/>
      </c>
      <c r="M1513">
        <f>IF(G1513&gt;0,"Valid","Valid","Missing/Zero Tax")</f>
        <v/>
      </c>
      <c r="N1513">
        <f>IF(AND(K1513="Valid",L1513="Valid",M1513="Valid",O1513="Approved"),"PASS","INVESTIGATE")</f>
        <v/>
      </c>
      <c r="O1513">
        <f>IF(H1513="Approved","Approved","Review Required")</f>
        <v/>
      </c>
    </row>
    <row r="1514">
      <c r="A1514">
        <f>Share_Transactions!A1514</f>
        <v/>
      </c>
      <c r="B1514">
        <f>Share_Transactions!B1514</f>
        <v/>
      </c>
      <c r="C1514">
        <f>Share_Transactions!C1514</f>
        <v/>
      </c>
      <c r="D1514" s="9">
        <f>Share_Transactions!D1514</f>
        <v/>
      </c>
      <c r="E1514">
        <f>Share_Transactions!E1514</f>
        <v/>
      </c>
      <c r="F1514" s="10">
        <f>Share_Transactions!J1514</f>
        <v/>
      </c>
      <c r="G1514" s="10">
        <f>Share_Transactions!L1514</f>
        <v/>
      </c>
      <c r="H1514">
        <f>Share_Transactions!M1514</f>
        <v/>
      </c>
      <c r="I1514">
        <f>Share_Transactions!G1514</f>
        <v/>
      </c>
      <c r="J1514">
        <f>Share_Transactions!H1514</f>
        <v/>
      </c>
      <c r="K1514">
        <f>IF(COUNTIF(Employee_Data!$A$2:$A$2001,B1514)&gt;0,"Valid","Invalid Employee")</f>
        <v/>
      </c>
      <c r="L1514">
        <f>IF(E1514&gt;0,"Valid","Invalid Shares")</f>
        <v/>
      </c>
      <c r="M1514">
        <f>IF(G1514&gt;0,"Valid","Valid","Missing/Zero Tax")</f>
        <v/>
      </c>
      <c r="N1514">
        <f>IF(AND(K1514="Valid",L1514="Valid",M1514="Valid",O1514="Approved"),"PASS","INVESTIGATE")</f>
        <v/>
      </c>
      <c r="O1514">
        <f>IF(H1514="Approved","Approved","Review Required")</f>
        <v/>
      </c>
    </row>
    <row r="1515">
      <c r="A1515">
        <f>Share_Transactions!A1515</f>
        <v/>
      </c>
      <c r="B1515">
        <f>Share_Transactions!B1515</f>
        <v/>
      </c>
      <c r="C1515">
        <f>Share_Transactions!C1515</f>
        <v/>
      </c>
      <c r="D1515" s="9">
        <f>Share_Transactions!D1515</f>
        <v/>
      </c>
      <c r="E1515">
        <f>Share_Transactions!E1515</f>
        <v/>
      </c>
      <c r="F1515" s="10">
        <f>Share_Transactions!J1515</f>
        <v/>
      </c>
      <c r="G1515" s="10">
        <f>Share_Transactions!L1515</f>
        <v/>
      </c>
      <c r="H1515">
        <f>Share_Transactions!M1515</f>
        <v/>
      </c>
      <c r="I1515">
        <f>Share_Transactions!G1515</f>
        <v/>
      </c>
      <c r="J1515">
        <f>Share_Transactions!H1515</f>
        <v/>
      </c>
      <c r="K1515">
        <f>IF(COUNTIF(Employee_Data!$A$2:$A$2001,B1515)&gt;0,"Valid","Invalid Employee")</f>
        <v/>
      </c>
      <c r="L1515">
        <f>IF(E1515&gt;0,"Valid","Invalid Shares")</f>
        <v/>
      </c>
      <c r="M1515">
        <f>IF(G1515&gt;0,"Valid","Valid","Missing/Zero Tax")</f>
        <v/>
      </c>
      <c r="N1515">
        <f>IF(AND(K1515="Valid",L1515="Valid",M1515="Valid",O1515="Approved"),"PASS","INVESTIGATE")</f>
        <v/>
      </c>
      <c r="O1515">
        <f>IF(H1515="Approved","Approved","Review Required")</f>
        <v/>
      </c>
    </row>
    <row r="1516">
      <c r="A1516">
        <f>Share_Transactions!A1516</f>
        <v/>
      </c>
      <c r="B1516">
        <f>Share_Transactions!B1516</f>
        <v/>
      </c>
      <c r="C1516">
        <f>Share_Transactions!C1516</f>
        <v/>
      </c>
      <c r="D1516" s="9">
        <f>Share_Transactions!D1516</f>
        <v/>
      </c>
      <c r="E1516">
        <f>Share_Transactions!E1516</f>
        <v/>
      </c>
      <c r="F1516" s="10">
        <f>Share_Transactions!J1516</f>
        <v/>
      </c>
      <c r="G1516" s="10">
        <f>Share_Transactions!L1516</f>
        <v/>
      </c>
      <c r="H1516">
        <f>Share_Transactions!M1516</f>
        <v/>
      </c>
      <c r="I1516">
        <f>Share_Transactions!G1516</f>
        <v/>
      </c>
      <c r="J1516">
        <f>Share_Transactions!H1516</f>
        <v/>
      </c>
      <c r="K1516">
        <f>IF(COUNTIF(Employee_Data!$A$2:$A$2001,B1516)&gt;0,"Valid","Invalid Employee")</f>
        <v/>
      </c>
      <c r="L1516">
        <f>IF(E1516&gt;0,"Valid","Invalid Shares")</f>
        <v/>
      </c>
      <c r="M1516">
        <f>IF(G1516&gt;0,"Valid","Valid","Missing/Zero Tax")</f>
        <v/>
      </c>
      <c r="N1516">
        <f>IF(AND(K1516="Valid",L1516="Valid",M1516="Valid",O1516="Approved"),"PASS","INVESTIGATE")</f>
        <v/>
      </c>
      <c r="O1516">
        <f>IF(H1516="Approved","Approved","Review Required")</f>
        <v/>
      </c>
    </row>
    <row r="1517">
      <c r="A1517">
        <f>Share_Transactions!A1517</f>
        <v/>
      </c>
      <c r="B1517">
        <f>Share_Transactions!B1517</f>
        <v/>
      </c>
      <c r="C1517">
        <f>Share_Transactions!C1517</f>
        <v/>
      </c>
      <c r="D1517" s="9">
        <f>Share_Transactions!D1517</f>
        <v/>
      </c>
      <c r="E1517">
        <f>Share_Transactions!E1517</f>
        <v/>
      </c>
      <c r="F1517" s="10">
        <f>Share_Transactions!J1517</f>
        <v/>
      </c>
      <c r="G1517" s="10">
        <f>Share_Transactions!L1517</f>
        <v/>
      </c>
      <c r="H1517">
        <f>Share_Transactions!M1517</f>
        <v/>
      </c>
      <c r="I1517">
        <f>Share_Transactions!G1517</f>
        <v/>
      </c>
      <c r="J1517">
        <f>Share_Transactions!H1517</f>
        <v/>
      </c>
      <c r="K1517">
        <f>IF(COUNTIF(Employee_Data!$A$2:$A$2001,B1517)&gt;0,"Valid","Invalid Employee")</f>
        <v/>
      </c>
      <c r="L1517">
        <f>IF(E1517&gt;0,"Valid","Invalid Shares")</f>
        <v/>
      </c>
      <c r="M1517">
        <f>IF(G1517&gt;0,"Valid","Valid","Missing/Zero Tax")</f>
        <v/>
      </c>
      <c r="N1517">
        <f>IF(AND(K1517="Valid",L1517="Valid",M1517="Valid",O1517="Approved"),"PASS","INVESTIGATE")</f>
        <v/>
      </c>
      <c r="O1517">
        <f>IF(H1517="Approved","Approved","Review Required")</f>
        <v/>
      </c>
    </row>
    <row r="1518">
      <c r="A1518">
        <f>Share_Transactions!A1518</f>
        <v/>
      </c>
      <c r="B1518">
        <f>Share_Transactions!B1518</f>
        <v/>
      </c>
      <c r="C1518">
        <f>Share_Transactions!C1518</f>
        <v/>
      </c>
      <c r="D1518" s="9">
        <f>Share_Transactions!D1518</f>
        <v/>
      </c>
      <c r="E1518">
        <f>Share_Transactions!E1518</f>
        <v/>
      </c>
      <c r="F1518" s="10">
        <f>Share_Transactions!J1518</f>
        <v/>
      </c>
      <c r="G1518" s="10">
        <f>Share_Transactions!L1518</f>
        <v/>
      </c>
      <c r="H1518">
        <f>Share_Transactions!M1518</f>
        <v/>
      </c>
      <c r="I1518">
        <f>Share_Transactions!G1518</f>
        <v/>
      </c>
      <c r="J1518">
        <f>Share_Transactions!H1518</f>
        <v/>
      </c>
      <c r="K1518">
        <f>IF(COUNTIF(Employee_Data!$A$2:$A$2001,B1518)&gt;0,"Valid","Invalid Employee")</f>
        <v/>
      </c>
      <c r="L1518">
        <f>IF(E1518&gt;0,"Valid","Invalid Shares")</f>
        <v/>
      </c>
      <c r="M1518">
        <f>IF(G1518&gt;0,"Valid","Valid","Missing/Zero Tax")</f>
        <v/>
      </c>
      <c r="N1518">
        <f>IF(AND(K1518="Valid",L1518="Valid",M1518="Valid",O1518="Approved"),"PASS","INVESTIGATE")</f>
        <v/>
      </c>
      <c r="O1518">
        <f>IF(H1518="Approved","Approved","Review Required")</f>
        <v/>
      </c>
    </row>
    <row r="1519">
      <c r="A1519">
        <f>Share_Transactions!A1519</f>
        <v/>
      </c>
      <c r="B1519">
        <f>Share_Transactions!B1519</f>
        <v/>
      </c>
      <c r="C1519">
        <f>Share_Transactions!C1519</f>
        <v/>
      </c>
      <c r="D1519" s="9">
        <f>Share_Transactions!D1519</f>
        <v/>
      </c>
      <c r="E1519">
        <f>Share_Transactions!E1519</f>
        <v/>
      </c>
      <c r="F1519" s="10">
        <f>Share_Transactions!J1519</f>
        <v/>
      </c>
      <c r="G1519" s="10">
        <f>Share_Transactions!L1519</f>
        <v/>
      </c>
      <c r="H1519">
        <f>Share_Transactions!M1519</f>
        <v/>
      </c>
      <c r="I1519">
        <f>Share_Transactions!G1519</f>
        <v/>
      </c>
      <c r="J1519">
        <f>Share_Transactions!H1519</f>
        <v/>
      </c>
      <c r="K1519">
        <f>IF(COUNTIF(Employee_Data!$A$2:$A$2001,B1519)&gt;0,"Valid","Invalid Employee")</f>
        <v/>
      </c>
      <c r="L1519">
        <f>IF(E1519&gt;0,"Valid","Invalid Shares")</f>
        <v/>
      </c>
      <c r="M1519">
        <f>IF(G1519&gt;0,"Valid","Valid","Missing/Zero Tax")</f>
        <v/>
      </c>
      <c r="N1519">
        <f>IF(AND(K1519="Valid",L1519="Valid",M1519="Valid",O1519="Approved"),"PASS","INVESTIGATE")</f>
        <v/>
      </c>
      <c r="O1519">
        <f>IF(H1519="Approved","Approved","Review Required")</f>
        <v/>
      </c>
    </row>
    <row r="1520">
      <c r="A1520">
        <f>Share_Transactions!A1520</f>
        <v/>
      </c>
      <c r="B1520">
        <f>Share_Transactions!B1520</f>
        <v/>
      </c>
      <c r="C1520">
        <f>Share_Transactions!C1520</f>
        <v/>
      </c>
      <c r="D1520" s="9">
        <f>Share_Transactions!D1520</f>
        <v/>
      </c>
      <c r="E1520">
        <f>Share_Transactions!E1520</f>
        <v/>
      </c>
      <c r="F1520" s="10">
        <f>Share_Transactions!J1520</f>
        <v/>
      </c>
      <c r="G1520" s="10">
        <f>Share_Transactions!L1520</f>
        <v/>
      </c>
      <c r="H1520">
        <f>Share_Transactions!M1520</f>
        <v/>
      </c>
      <c r="I1520">
        <f>Share_Transactions!G1520</f>
        <v/>
      </c>
      <c r="J1520">
        <f>Share_Transactions!H1520</f>
        <v/>
      </c>
      <c r="K1520">
        <f>IF(COUNTIF(Employee_Data!$A$2:$A$2001,B1520)&gt;0,"Valid","Invalid Employee")</f>
        <v/>
      </c>
      <c r="L1520">
        <f>IF(E1520&gt;0,"Valid","Invalid Shares")</f>
        <v/>
      </c>
      <c r="M1520">
        <f>IF(G1520&gt;0,"Valid","Valid","Missing/Zero Tax")</f>
        <v/>
      </c>
      <c r="N1520">
        <f>IF(AND(K1520="Valid",L1520="Valid",M1520="Valid",O1520="Approved"),"PASS","INVESTIGATE")</f>
        <v/>
      </c>
      <c r="O1520">
        <f>IF(H1520="Approved","Approved","Review Required")</f>
        <v/>
      </c>
    </row>
    <row r="1521">
      <c r="A1521">
        <f>Share_Transactions!A1521</f>
        <v/>
      </c>
      <c r="B1521">
        <f>Share_Transactions!B1521</f>
        <v/>
      </c>
      <c r="C1521">
        <f>Share_Transactions!C1521</f>
        <v/>
      </c>
      <c r="D1521" s="9">
        <f>Share_Transactions!D1521</f>
        <v/>
      </c>
      <c r="E1521">
        <f>Share_Transactions!E1521</f>
        <v/>
      </c>
      <c r="F1521" s="10">
        <f>Share_Transactions!J1521</f>
        <v/>
      </c>
      <c r="G1521" s="10">
        <f>Share_Transactions!L1521</f>
        <v/>
      </c>
      <c r="H1521">
        <f>Share_Transactions!M1521</f>
        <v/>
      </c>
      <c r="I1521">
        <f>Share_Transactions!G1521</f>
        <v/>
      </c>
      <c r="J1521">
        <f>Share_Transactions!H1521</f>
        <v/>
      </c>
      <c r="K1521">
        <f>IF(COUNTIF(Employee_Data!$A$2:$A$2001,B1521)&gt;0,"Valid","Invalid Employee")</f>
        <v/>
      </c>
      <c r="L1521">
        <f>IF(E1521&gt;0,"Valid","Invalid Shares")</f>
        <v/>
      </c>
      <c r="M1521">
        <f>IF(G1521&gt;0,"Valid","Valid","Missing/Zero Tax")</f>
        <v/>
      </c>
      <c r="N1521">
        <f>IF(AND(K1521="Valid",L1521="Valid",M1521="Valid",O1521="Approved"),"PASS","INVESTIGATE")</f>
        <v/>
      </c>
      <c r="O1521">
        <f>IF(H1521="Approved","Approved","Review Required")</f>
        <v/>
      </c>
    </row>
    <row r="1522">
      <c r="A1522">
        <f>Share_Transactions!A1522</f>
        <v/>
      </c>
      <c r="B1522">
        <f>Share_Transactions!B1522</f>
        <v/>
      </c>
      <c r="C1522">
        <f>Share_Transactions!C1522</f>
        <v/>
      </c>
      <c r="D1522" s="9">
        <f>Share_Transactions!D1522</f>
        <v/>
      </c>
      <c r="E1522">
        <f>Share_Transactions!E1522</f>
        <v/>
      </c>
      <c r="F1522" s="10">
        <f>Share_Transactions!J1522</f>
        <v/>
      </c>
      <c r="G1522" s="10">
        <f>Share_Transactions!L1522</f>
        <v/>
      </c>
      <c r="H1522">
        <f>Share_Transactions!M1522</f>
        <v/>
      </c>
      <c r="I1522">
        <f>Share_Transactions!G1522</f>
        <v/>
      </c>
      <c r="J1522">
        <f>Share_Transactions!H1522</f>
        <v/>
      </c>
      <c r="K1522">
        <f>IF(COUNTIF(Employee_Data!$A$2:$A$2001,B1522)&gt;0,"Valid","Invalid Employee")</f>
        <v/>
      </c>
      <c r="L1522">
        <f>IF(E1522&gt;0,"Valid","Invalid Shares")</f>
        <v/>
      </c>
      <c r="M1522">
        <f>IF(G1522&gt;0,"Valid","Valid","Missing/Zero Tax")</f>
        <v/>
      </c>
      <c r="N1522">
        <f>IF(AND(K1522="Valid",L1522="Valid",M1522="Valid",O1522="Approved"),"PASS","INVESTIGATE")</f>
        <v/>
      </c>
      <c r="O1522">
        <f>IF(H1522="Approved","Approved","Review Required")</f>
        <v/>
      </c>
    </row>
    <row r="1523">
      <c r="A1523">
        <f>Share_Transactions!A1523</f>
        <v/>
      </c>
      <c r="B1523">
        <f>Share_Transactions!B1523</f>
        <v/>
      </c>
      <c r="C1523">
        <f>Share_Transactions!C1523</f>
        <v/>
      </c>
      <c r="D1523" s="9">
        <f>Share_Transactions!D1523</f>
        <v/>
      </c>
      <c r="E1523">
        <f>Share_Transactions!E1523</f>
        <v/>
      </c>
      <c r="F1523" s="10">
        <f>Share_Transactions!J1523</f>
        <v/>
      </c>
      <c r="G1523" s="10">
        <f>Share_Transactions!L1523</f>
        <v/>
      </c>
      <c r="H1523">
        <f>Share_Transactions!M1523</f>
        <v/>
      </c>
      <c r="I1523">
        <f>Share_Transactions!G1523</f>
        <v/>
      </c>
      <c r="J1523">
        <f>Share_Transactions!H1523</f>
        <v/>
      </c>
      <c r="K1523">
        <f>IF(COUNTIF(Employee_Data!$A$2:$A$2001,B1523)&gt;0,"Valid","Invalid Employee")</f>
        <v/>
      </c>
      <c r="L1523">
        <f>IF(E1523&gt;0,"Valid","Invalid Shares")</f>
        <v/>
      </c>
      <c r="M1523">
        <f>IF(G1523&gt;0,"Valid","Valid","Missing/Zero Tax")</f>
        <v/>
      </c>
      <c r="N1523">
        <f>IF(AND(K1523="Valid",L1523="Valid",M1523="Valid",O1523="Approved"),"PASS","INVESTIGATE")</f>
        <v/>
      </c>
      <c r="O1523">
        <f>IF(H1523="Approved","Approved","Review Required")</f>
        <v/>
      </c>
    </row>
    <row r="1524">
      <c r="A1524">
        <f>Share_Transactions!A1524</f>
        <v/>
      </c>
      <c r="B1524">
        <f>Share_Transactions!B1524</f>
        <v/>
      </c>
      <c r="C1524">
        <f>Share_Transactions!C1524</f>
        <v/>
      </c>
      <c r="D1524" s="9">
        <f>Share_Transactions!D1524</f>
        <v/>
      </c>
      <c r="E1524">
        <f>Share_Transactions!E1524</f>
        <v/>
      </c>
      <c r="F1524" s="10">
        <f>Share_Transactions!J1524</f>
        <v/>
      </c>
      <c r="G1524" s="10">
        <f>Share_Transactions!L1524</f>
        <v/>
      </c>
      <c r="H1524">
        <f>Share_Transactions!M1524</f>
        <v/>
      </c>
      <c r="I1524">
        <f>Share_Transactions!G1524</f>
        <v/>
      </c>
      <c r="J1524">
        <f>Share_Transactions!H1524</f>
        <v/>
      </c>
      <c r="K1524">
        <f>IF(COUNTIF(Employee_Data!$A$2:$A$2001,B1524)&gt;0,"Valid","Invalid Employee")</f>
        <v/>
      </c>
      <c r="L1524">
        <f>IF(E1524&gt;0,"Valid","Invalid Shares")</f>
        <v/>
      </c>
      <c r="M1524">
        <f>IF(G1524&gt;0,"Valid","Valid","Missing/Zero Tax")</f>
        <v/>
      </c>
      <c r="N1524">
        <f>IF(AND(K1524="Valid",L1524="Valid",M1524="Valid",O1524="Approved"),"PASS","INVESTIGATE")</f>
        <v/>
      </c>
      <c r="O1524">
        <f>IF(H1524="Approved","Approved","Review Required")</f>
        <v/>
      </c>
    </row>
    <row r="1525">
      <c r="A1525">
        <f>Share_Transactions!A1525</f>
        <v/>
      </c>
      <c r="B1525">
        <f>Share_Transactions!B1525</f>
        <v/>
      </c>
      <c r="C1525">
        <f>Share_Transactions!C1525</f>
        <v/>
      </c>
      <c r="D1525" s="9">
        <f>Share_Transactions!D1525</f>
        <v/>
      </c>
      <c r="E1525">
        <f>Share_Transactions!E1525</f>
        <v/>
      </c>
      <c r="F1525" s="10">
        <f>Share_Transactions!J1525</f>
        <v/>
      </c>
      <c r="G1525" s="10">
        <f>Share_Transactions!L1525</f>
        <v/>
      </c>
      <c r="H1525">
        <f>Share_Transactions!M1525</f>
        <v/>
      </c>
      <c r="I1525">
        <f>Share_Transactions!G1525</f>
        <v/>
      </c>
      <c r="J1525">
        <f>Share_Transactions!H1525</f>
        <v/>
      </c>
      <c r="K1525">
        <f>IF(COUNTIF(Employee_Data!$A$2:$A$2001,B1525)&gt;0,"Valid","Invalid Employee")</f>
        <v/>
      </c>
      <c r="L1525">
        <f>IF(E1525&gt;0,"Valid","Invalid Shares")</f>
        <v/>
      </c>
      <c r="M1525">
        <f>IF(G1525&gt;0,"Valid","Valid","Missing/Zero Tax")</f>
        <v/>
      </c>
      <c r="N1525">
        <f>IF(AND(K1525="Valid",L1525="Valid",M1525="Valid",O1525="Approved"),"PASS","INVESTIGATE")</f>
        <v/>
      </c>
      <c r="O1525">
        <f>IF(H1525="Approved","Approved","Review Required")</f>
        <v/>
      </c>
    </row>
    <row r="1526">
      <c r="A1526">
        <f>Share_Transactions!A1526</f>
        <v/>
      </c>
      <c r="B1526">
        <f>Share_Transactions!B1526</f>
        <v/>
      </c>
      <c r="C1526">
        <f>Share_Transactions!C1526</f>
        <v/>
      </c>
      <c r="D1526" s="9">
        <f>Share_Transactions!D1526</f>
        <v/>
      </c>
      <c r="E1526">
        <f>Share_Transactions!E1526</f>
        <v/>
      </c>
      <c r="F1526" s="10">
        <f>Share_Transactions!J1526</f>
        <v/>
      </c>
      <c r="G1526" s="10">
        <f>Share_Transactions!L1526</f>
        <v/>
      </c>
      <c r="H1526">
        <f>Share_Transactions!M1526</f>
        <v/>
      </c>
      <c r="I1526">
        <f>Share_Transactions!G1526</f>
        <v/>
      </c>
      <c r="J1526">
        <f>Share_Transactions!H1526</f>
        <v/>
      </c>
      <c r="K1526">
        <f>IF(COUNTIF(Employee_Data!$A$2:$A$2001,B1526)&gt;0,"Valid","Invalid Employee")</f>
        <v/>
      </c>
      <c r="L1526">
        <f>IF(E1526&gt;0,"Valid","Invalid Shares")</f>
        <v/>
      </c>
      <c r="M1526">
        <f>IF(G1526&gt;0,"Valid","Valid","Missing/Zero Tax")</f>
        <v/>
      </c>
      <c r="N1526">
        <f>IF(AND(K1526="Valid",L1526="Valid",M1526="Valid",O1526="Approved"),"PASS","INVESTIGATE")</f>
        <v/>
      </c>
      <c r="O1526">
        <f>IF(H1526="Approved","Approved","Review Required")</f>
        <v/>
      </c>
    </row>
    <row r="1527">
      <c r="A1527">
        <f>Share_Transactions!A1527</f>
        <v/>
      </c>
      <c r="B1527">
        <f>Share_Transactions!B1527</f>
        <v/>
      </c>
      <c r="C1527">
        <f>Share_Transactions!C1527</f>
        <v/>
      </c>
      <c r="D1527" s="9">
        <f>Share_Transactions!D1527</f>
        <v/>
      </c>
      <c r="E1527">
        <f>Share_Transactions!E1527</f>
        <v/>
      </c>
      <c r="F1527" s="10">
        <f>Share_Transactions!J1527</f>
        <v/>
      </c>
      <c r="G1527" s="10">
        <f>Share_Transactions!L1527</f>
        <v/>
      </c>
      <c r="H1527">
        <f>Share_Transactions!M1527</f>
        <v/>
      </c>
      <c r="I1527">
        <f>Share_Transactions!G1527</f>
        <v/>
      </c>
      <c r="J1527">
        <f>Share_Transactions!H1527</f>
        <v/>
      </c>
      <c r="K1527">
        <f>IF(COUNTIF(Employee_Data!$A$2:$A$2001,B1527)&gt;0,"Valid","Invalid Employee")</f>
        <v/>
      </c>
      <c r="L1527">
        <f>IF(E1527&gt;0,"Valid","Invalid Shares")</f>
        <v/>
      </c>
      <c r="M1527">
        <f>IF(G1527&gt;0,"Valid","Valid","Missing/Zero Tax")</f>
        <v/>
      </c>
      <c r="N1527">
        <f>IF(AND(K1527="Valid",L1527="Valid",M1527="Valid",O1527="Approved"),"PASS","INVESTIGATE")</f>
        <v/>
      </c>
      <c r="O1527">
        <f>IF(H1527="Approved","Approved","Review Required")</f>
        <v/>
      </c>
    </row>
    <row r="1528">
      <c r="A1528">
        <f>Share_Transactions!A1528</f>
        <v/>
      </c>
      <c r="B1528">
        <f>Share_Transactions!B1528</f>
        <v/>
      </c>
      <c r="C1528">
        <f>Share_Transactions!C1528</f>
        <v/>
      </c>
      <c r="D1528" s="9">
        <f>Share_Transactions!D1528</f>
        <v/>
      </c>
      <c r="E1528">
        <f>Share_Transactions!E1528</f>
        <v/>
      </c>
      <c r="F1528" s="10">
        <f>Share_Transactions!J1528</f>
        <v/>
      </c>
      <c r="G1528" s="10">
        <f>Share_Transactions!L1528</f>
        <v/>
      </c>
      <c r="H1528">
        <f>Share_Transactions!M1528</f>
        <v/>
      </c>
      <c r="I1528">
        <f>Share_Transactions!G1528</f>
        <v/>
      </c>
      <c r="J1528">
        <f>Share_Transactions!H1528</f>
        <v/>
      </c>
      <c r="K1528">
        <f>IF(COUNTIF(Employee_Data!$A$2:$A$2001,B1528)&gt;0,"Valid","Invalid Employee")</f>
        <v/>
      </c>
      <c r="L1528">
        <f>IF(E1528&gt;0,"Valid","Invalid Shares")</f>
        <v/>
      </c>
      <c r="M1528">
        <f>IF(G1528&gt;0,"Valid","Valid","Missing/Zero Tax")</f>
        <v/>
      </c>
      <c r="N1528">
        <f>IF(AND(K1528="Valid",L1528="Valid",M1528="Valid",O1528="Approved"),"PASS","INVESTIGATE")</f>
        <v/>
      </c>
      <c r="O1528">
        <f>IF(H1528="Approved","Approved","Review Required")</f>
        <v/>
      </c>
    </row>
    <row r="1529">
      <c r="A1529">
        <f>Share_Transactions!A1529</f>
        <v/>
      </c>
      <c r="B1529">
        <f>Share_Transactions!B1529</f>
        <v/>
      </c>
      <c r="C1529">
        <f>Share_Transactions!C1529</f>
        <v/>
      </c>
      <c r="D1529" s="9">
        <f>Share_Transactions!D1529</f>
        <v/>
      </c>
      <c r="E1529">
        <f>Share_Transactions!E1529</f>
        <v/>
      </c>
      <c r="F1529" s="10">
        <f>Share_Transactions!J1529</f>
        <v/>
      </c>
      <c r="G1529" s="10">
        <f>Share_Transactions!L1529</f>
        <v/>
      </c>
      <c r="H1529">
        <f>Share_Transactions!M1529</f>
        <v/>
      </c>
      <c r="I1529">
        <f>Share_Transactions!G1529</f>
        <v/>
      </c>
      <c r="J1529">
        <f>Share_Transactions!H1529</f>
        <v/>
      </c>
      <c r="K1529">
        <f>IF(COUNTIF(Employee_Data!$A$2:$A$2001,B1529)&gt;0,"Valid","Invalid Employee")</f>
        <v/>
      </c>
      <c r="L1529">
        <f>IF(E1529&gt;0,"Valid","Invalid Shares")</f>
        <v/>
      </c>
      <c r="M1529">
        <f>IF(G1529&gt;0,"Valid","Valid","Missing/Zero Tax")</f>
        <v/>
      </c>
      <c r="N1529">
        <f>IF(AND(K1529="Valid",L1529="Valid",M1529="Valid",O1529="Approved"),"PASS","INVESTIGATE")</f>
        <v/>
      </c>
      <c r="O1529">
        <f>IF(H1529="Approved","Approved","Review Required")</f>
        <v/>
      </c>
    </row>
    <row r="1530">
      <c r="A1530">
        <f>Share_Transactions!A1530</f>
        <v/>
      </c>
      <c r="B1530">
        <f>Share_Transactions!B1530</f>
        <v/>
      </c>
      <c r="C1530">
        <f>Share_Transactions!C1530</f>
        <v/>
      </c>
      <c r="D1530" s="9">
        <f>Share_Transactions!D1530</f>
        <v/>
      </c>
      <c r="E1530">
        <f>Share_Transactions!E1530</f>
        <v/>
      </c>
      <c r="F1530" s="10">
        <f>Share_Transactions!J1530</f>
        <v/>
      </c>
      <c r="G1530" s="10">
        <f>Share_Transactions!L1530</f>
        <v/>
      </c>
      <c r="H1530">
        <f>Share_Transactions!M1530</f>
        <v/>
      </c>
      <c r="I1530">
        <f>Share_Transactions!G1530</f>
        <v/>
      </c>
      <c r="J1530">
        <f>Share_Transactions!H1530</f>
        <v/>
      </c>
      <c r="K1530">
        <f>IF(COUNTIF(Employee_Data!$A$2:$A$2001,B1530)&gt;0,"Valid","Invalid Employee")</f>
        <v/>
      </c>
      <c r="L1530">
        <f>IF(E1530&gt;0,"Valid","Invalid Shares")</f>
        <v/>
      </c>
      <c r="M1530">
        <f>IF(G1530&gt;0,"Valid","Valid","Missing/Zero Tax")</f>
        <v/>
      </c>
      <c r="N1530">
        <f>IF(AND(K1530="Valid",L1530="Valid",M1530="Valid",O1530="Approved"),"PASS","INVESTIGATE")</f>
        <v/>
      </c>
      <c r="O1530">
        <f>IF(H1530="Approved","Approved","Review Required")</f>
        <v/>
      </c>
    </row>
    <row r="1531">
      <c r="A1531">
        <f>Share_Transactions!A1531</f>
        <v/>
      </c>
      <c r="B1531">
        <f>Share_Transactions!B1531</f>
        <v/>
      </c>
      <c r="C1531">
        <f>Share_Transactions!C1531</f>
        <v/>
      </c>
      <c r="D1531" s="9">
        <f>Share_Transactions!D1531</f>
        <v/>
      </c>
      <c r="E1531">
        <f>Share_Transactions!E1531</f>
        <v/>
      </c>
      <c r="F1531" s="10">
        <f>Share_Transactions!J1531</f>
        <v/>
      </c>
      <c r="G1531" s="10">
        <f>Share_Transactions!L1531</f>
        <v/>
      </c>
      <c r="H1531">
        <f>Share_Transactions!M1531</f>
        <v/>
      </c>
      <c r="I1531">
        <f>Share_Transactions!G1531</f>
        <v/>
      </c>
      <c r="J1531">
        <f>Share_Transactions!H1531</f>
        <v/>
      </c>
      <c r="K1531">
        <f>IF(COUNTIF(Employee_Data!$A$2:$A$2001,B1531)&gt;0,"Valid","Invalid Employee")</f>
        <v/>
      </c>
      <c r="L1531">
        <f>IF(E1531&gt;0,"Valid","Invalid Shares")</f>
        <v/>
      </c>
      <c r="M1531">
        <f>IF(G1531&gt;0,"Valid","Valid","Missing/Zero Tax")</f>
        <v/>
      </c>
      <c r="N1531">
        <f>IF(AND(K1531="Valid",L1531="Valid",M1531="Valid",O1531="Approved"),"PASS","INVESTIGATE")</f>
        <v/>
      </c>
      <c r="O1531">
        <f>IF(H1531="Approved","Approved","Review Required")</f>
        <v/>
      </c>
    </row>
    <row r="1532">
      <c r="A1532">
        <f>Share_Transactions!A1532</f>
        <v/>
      </c>
      <c r="B1532">
        <f>Share_Transactions!B1532</f>
        <v/>
      </c>
      <c r="C1532">
        <f>Share_Transactions!C1532</f>
        <v/>
      </c>
      <c r="D1532" s="9">
        <f>Share_Transactions!D1532</f>
        <v/>
      </c>
      <c r="E1532">
        <f>Share_Transactions!E1532</f>
        <v/>
      </c>
      <c r="F1532" s="10">
        <f>Share_Transactions!J1532</f>
        <v/>
      </c>
      <c r="G1532" s="10">
        <f>Share_Transactions!L1532</f>
        <v/>
      </c>
      <c r="H1532">
        <f>Share_Transactions!M1532</f>
        <v/>
      </c>
      <c r="I1532">
        <f>Share_Transactions!G1532</f>
        <v/>
      </c>
      <c r="J1532">
        <f>Share_Transactions!H1532</f>
        <v/>
      </c>
      <c r="K1532">
        <f>IF(COUNTIF(Employee_Data!$A$2:$A$2001,B1532)&gt;0,"Valid","Invalid Employee")</f>
        <v/>
      </c>
      <c r="L1532">
        <f>IF(E1532&gt;0,"Valid","Invalid Shares")</f>
        <v/>
      </c>
      <c r="M1532">
        <f>IF(G1532&gt;0,"Valid","Valid","Missing/Zero Tax")</f>
        <v/>
      </c>
      <c r="N1532">
        <f>IF(AND(K1532="Valid",L1532="Valid",M1532="Valid",O1532="Approved"),"PASS","INVESTIGATE")</f>
        <v/>
      </c>
      <c r="O1532">
        <f>IF(H1532="Approved","Approved","Review Required")</f>
        <v/>
      </c>
    </row>
    <row r="1533">
      <c r="A1533">
        <f>Share_Transactions!A1533</f>
        <v/>
      </c>
      <c r="B1533">
        <f>Share_Transactions!B1533</f>
        <v/>
      </c>
      <c r="C1533">
        <f>Share_Transactions!C1533</f>
        <v/>
      </c>
      <c r="D1533" s="9">
        <f>Share_Transactions!D1533</f>
        <v/>
      </c>
      <c r="E1533">
        <f>Share_Transactions!E1533</f>
        <v/>
      </c>
      <c r="F1533" s="10">
        <f>Share_Transactions!J1533</f>
        <v/>
      </c>
      <c r="G1533" s="10">
        <f>Share_Transactions!L1533</f>
        <v/>
      </c>
      <c r="H1533">
        <f>Share_Transactions!M1533</f>
        <v/>
      </c>
      <c r="I1533">
        <f>Share_Transactions!G1533</f>
        <v/>
      </c>
      <c r="J1533">
        <f>Share_Transactions!H1533</f>
        <v/>
      </c>
      <c r="K1533">
        <f>IF(COUNTIF(Employee_Data!$A$2:$A$2001,B1533)&gt;0,"Valid","Invalid Employee")</f>
        <v/>
      </c>
      <c r="L1533">
        <f>IF(E1533&gt;0,"Valid","Invalid Shares")</f>
        <v/>
      </c>
      <c r="M1533">
        <f>IF(G1533&gt;0,"Valid","Valid","Missing/Zero Tax")</f>
        <v/>
      </c>
      <c r="N1533">
        <f>IF(AND(K1533="Valid",L1533="Valid",M1533="Valid",O1533="Approved"),"PASS","INVESTIGATE")</f>
        <v/>
      </c>
      <c r="O1533">
        <f>IF(H1533="Approved","Approved","Review Required")</f>
        <v/>
      </c>
    </row>
    <row r="1534">
      <c r="A1534">
        <f>Share_Transactions!A1534</f>
        <v/>
      </c>
      <c r="B1534">
        <f>Share_Transactions!B1534</f>
        <v/>
      </c>
      <c r="C1534">
        <f>Share_Transactions!C1534</f>
        <v/>
      </c>
      <c r="D1534" s="9">
        <f>Share_Transactions!D1534</f>
        <v/>
      </c>
      <c r="E1534">
        <f>Share_Transactions!E1534</f>
        <v/>
      </c>
      <c r="F1534" s="10">
        <f>Share_Transactions!J1534</f>
        <v/>
      </c>
      <c r="G1534" s="10">
        <f>Share_Transactions!L1534</f>
        <v/>
      </c>
      <c r="H1534">
        <f>Share_Transactions!M1534</f>
        <v/>
      </c>
      <c r="I1534">
        <f>Share_Transactions!G1534</f>
        <v/>
      </c>
      <c r="J1534">
        <f>Share_Transactions!H1534</f>
        <v/>
      </c>
      <c r="K1534">
        <f>IF(COUNTIF(Employee_Data!$A$2:$A$2001,B1534)&gt;0,"Valid","Invalid Employee")</f>
        <v/>
      </c>
      <c r="L1534">
        <f>IF(E1534&gt;0,"Valid","Invalid Shares")</f>
        <v/>
      </c>
      <c r="M1534">
        <f>IF(G1534&gt;0,"Valid","Valid","Missing/Zero Tax")</f>
        <v/>
      </c>
      <c r="N1534">
        <f>IF(AND(K1534="Valid",L1534="Valid",M1534="Valid",O1534="Approved"),"PASS","INVESTIGATE")</f>
        <v/>
      </c>
      <c r="O1534">
        <f>IF(H1534="Approved","Approved","Review Required")</f>
        <v/>
      </c>
    </row>
    <row r="1535">
      <c r="A1535">
        <f>Share_Transactions!A1535</f>
        <v/>
      </c>
      <c r="B1535">
        <f>Share_Transactions!B1535</f>
        <v/>
      </c>
      <c r="C1535">
        <f>Share_Transactions!C1535</f>
        <v/>
      </c>
      <c r="D1535" s="9">
        <f>Share_Transactions!D1535</f>
        <v/>
      </c>
      <c r="E1535">
        <f>Share_Transactions!E1535</f>
        <v/>
      </c>
      <c r="F1535" s="10">
        <f>Share_Transactions!J1535</f>
        <v/>
      </c>
      <c r="G1535" s="10">
        <f>Share_Transactions!L1535</f>
        <v/>
      </c>
      <c r="H1535">
        <f>Share_Transactions!M1535</f>
        <v/>
      </c>
      <c r="I1535">
        <f>Share_Transactions!G1535</f>
        <v/>
      </c>
      <c r="J1535">
        <f>Share_Transactions!H1535</f>
        <v/>
      </c>
      <c r="K1535">
        <f>IF(COUNTIF(Employee_Data!$A$2:$A$2001,B1535)&gt;0,"Valid","Invalid Employee")</f>
        <v/>
      </c>
      <c r="L1535">
        <f>IF(E1535&gt;0,"Valid","Invalid Shares")</f>
        <v/>
      </c>
      <c r="M1535">
        <f>IF(G1535&gt;0,"Valid","Valid","Missing/Zero Tax")</f>
        <v/>
      </c>
      <c r="N1535">
        <f>IF(AND(K1535="Valid",L1535="Valid",M1535="Valid",O1535="Approved"),"PASS","INVESTIGATE")</f>
        <v/>
      </c>
      <c r="O1535">
        <f>IF(H1535="Approved","Approved","Review Required")</f>
        <v/>
      </c>
    </row>
    <row r="1536">
      <c r="A1536">
        <f>Share_Transactions!A1536</f>
        <v/>
      </c>
      <c r="B1536">
        <f>Share_Transactions!B1536</f>
        <v/>
      </c>
      <c r="C1536">
        <f>Share_Transactions!C1536</f>
        <v/>
      </c>
      <c r="D1536" s="9">
        <f>Share_Transactions!D1536</f>
        <v/>
      </c>
      <c r="E1536">
        <f>Share_Transactions!E1536</f>
        <v/>
      </c>
      <c r="F1536" s="10">
        <f>Share_Transactions!J1536</f>
        <v/>
      </c>
      <c r="G1536" s="10">
        <f>Share_Transactions!L1536</f>
        <v/>
      </c>
      <c r="H1536">
        <f>Share_Transactions!M1536</f>
        <v/>
      </c>
      <c r="I1536">
        <f>Share_Transactions!G1536</f>
        <v/>
      </c>
      <c r="J1536">
        <f>Share_Transactions!H1536</f>
        <v/>
      </c>
      <c r="K1536">
        <f>IF(COUNTIF(Employee_Data!$A$2:$A$2001,B1536)&gt;0,"Valid","Invalid Employee")</f>
        <v/>
      </c>
      <c r="L1536">
        <f>IF(E1536&gt;0,"Valid","Invalid Shares")</f>
        <v/>
      </c>
      <c r="M1536">
        <f>IF(G1536&gt;0,"Valid","Valid","Missing/Zero Tax")</f>
        <v/>
      </c>
      <c r="N1536">
        <f>IF(AND(K1536="Valid",L1536="Valid",M1536="Valid",O1536="Approved"),"PASS","INVESTIGATE")</f>
        <v/>
      </c>
      <c r="O1536">
        <f>IF(H1536="Approved","Approved","Review Required")</f>
        <v/>
      </c>
    </row>
    <row r="1537">
      <c r="A1537">
        <f>Share_Transactions!A1537</f>
        <v/>
      </c>
      <c r="B1537">
        <f>Share_Transactions!B1537</f>
        <v/>
      </c>
      <c r="C1537">
        <f>Share_Transactions!C1537</f>
        <v/>
      </c>
      <c r="D1537" s="9">
        <f>Share_Transactions!D1537</f>
        <v/>
      </c>
      <c r="E1537">
        <f>Share_Transactions!E1537</f>
        <v/>
      </c>
      <c r="F1537" s="10">
        <f>Share_Transactions!J1537</f>
        <v/>
      </c>
      <c r="G1537" s="10">
        <f>Share_Transactions!L1537</f>
        <v/>
      </c>
      <c r="H1537">
        <f>Share_Transactions!M1537</f>
        <v/>
      </c>
      <c r="I1537">
        <f>Share_Transactions!G1537</f>
        <v/>
      </c>
      <c r="J1537">
        <f>Share_Transactions!H1537</f>
        <v/>
      </c>
      <c r="K1537">
        <f>IF(COUNTIF(Employee_Data!$A$2:$A$2001,B1537)&gt;0,"Valid","Invalid Employee")</f>
        <v/>
      </c>
      <c r="L1537">
        <f>IF(E1537&gt;0,"Valid","Invalid Shares")</f>
        <v/>
      </c>
      <c r="M1537">
        <f>IF(G1537&gt;0,"Valid","Valid","Missing/Zero Tax")</f>
        <v/>
      </c>
      <c r="N1537">
        <f>IF(AND(K1537="Valid",L1537="Valid",M1537="Valid",O1537="Approved"),"PASS","INVESTIGATE")</f>
        <v/>
      </c>
      <c r="O1537">
        <f>IF(H1537="Approved","Approved","Review Required")</f>
        <v/>
      </c>
    </row>
    <row r="1538">
      <c r="A1538">
        <f>Share_Transactions!A1538</f>
        <v/>
      </c>
      <c r="B1538">
        <f>Share_Transactions!B1538</f>
        <v/>
      </c>
      <c r="C1538">
        <f>Share_Transactions!C1538</f>
        <v/>
      </c>
      <c r="D1538" s="9">
        <f>Share_Transactions!D1538</f>
        <v/>
      </c>
      <c r="E1538">
        <f>Share_Transactions!E1538</f>
        <v/>
      </c>
      <c r="F1538" s="10">
        <f>Share_Transactions!J1538</f>
        <v/>
      </c>
      <c r="G1538" s="10">
        <f>Share_Transactions!L1538</f>
        <v/>
      </c>
      <c r="H1538">
        <f>Share_Transactions!M1538</f>
        <v/>
      </c>
      <c r="I1538">
        <f>Share_Transactions!G1538</f>
        <v/>
      </c>
      <c r="J1538">
        <f>Share_Transactions!H1538</f>
        <v/>
      </c>
      <c r="K1538">
        <f>IF(COUNTIF(Employee_Data!$A$2:$A$2001,B1538)&gt;0,"Valid","Invalid Employee")</f>
        <v/>
      </c>
      <c r="L1538">
        <f>IF(E1538&gt;0,"Valid","Invalid Shares")</f>
        <v/>
      </c>
      <c r="M1538">
        <f>IF(G1538&gt;0,"Valid","Valid","Missing/Zero Tax")</f>
        <v/>
      </c>
      <c r="N1538">
        <f>IF(AND(K1538="Valid",L1538="Valid",M1538="Valid",O1538="Approved"),"PASS","INVESTIGATE")</f>
        <v/>
      </c>
      <c r="O1538">
        <f>IF(H1538="Approved","Approved","Review Required")</f>
        <v/>
      </c>
    </row>
    <row r="1539">
      <c r="A1539">
        <f>Share_Transactions!A1539</f>
        <v/>
      </c>
      <c r="B1539">
        <f>Share_Transactions!B1539</f>
        <v/>
      </c>
      <c r="C1539">
        <f>Share_Transactions!C1539</f>
        <v/>
      </c>
      <c r="D1539" s="9">
        <f>Share_Transactions!D1539</f>
        <v/>
      </c>
      <c r="E1539">
        <f>Share_Transactions!E1539</f>
        <v/>
      </c>
      <c r="F1539" s="10">
        <f>Share_Transactions!J1539</f>
        <v/>
      </c>
      <c r="G1539" s="10">
        <f>Share_Transactions!L1539</f>
        <v/>
      </c>
      <c r="H1539">
        <f>Share_Transactions!M1539</f>
        <v/>
      </c>
      <c r="I1539">
        <f>Share_Transactions!G1539</f>
        <v/>
      </c>
      <c r="J1539">
        <f>Share_Transactions!H1539</f>
        <v/>
      </c>
      <c r="K1539">
        <f>IF(COUNTIF(Employee_Data!$A$2:$A$2001,B1539)&gt;0,"Valid","Invalid Employee")</f>
        <v/>
      </c>
      <c r="L1539">
        <f>IF(E1539&gt;0,"Valid","Invalid Shares")</f>
        <v/>
      </c>
      <c r="M1539">
        <f>IF(G1539&gt;0,"Valid","Valid","Missing/Zero Tax")</f>
        <v/>
      </c>
      <c r="N1539">
        <f>IF(AND(K1539="Valid",L1539="Valid",M1539="Valid",O1539="Approved"),"PASS","INVESTIGATE")</f>
        <v/>
      </c>
      <c r="O1539">
        <f>IF(H1539="Approved","Approved","Review Required")</f>
        <v/>
      </c>
    </row>
    <row r="1540">
      <c r="A1540">
        <f>Share_Transactions!A1540</f>
        <v/>
      </c>
      <c r="B1540">
        <f>Share_Transactions!B1540</f>
        <v/>
      </c>
      <c r="C1540">
        <f>Share_Transactions!C1540</f>
        <v/>
      </c>
      <c r="D1540" s="9">
        <f>Share_Transactions!D1540</f>
        <v/>
      </c>
      <c r="E1540">
        <f>Share_Transactions!E1540</f>
        <v/>
      </c>
      <c r="F1540" s="10">
        <f>Share_Transactions!J1540</f>
        <v/>
      </c>
      <c r="G1540" s="10">
        <f>Share_Transactions!L1540</f>
        <v/>
      </c>
      <c r="H1540">
        <f>Share_Transactions!M1540</f>
        <v/>
      </c>
      <c r="I1540">
        <f>Share_Transactions!G1540</f>
        <v/>
      </c>
      <c r="J1540">
        <f>Share_Transactions!H1540</f>
        <v/>
      </c>
      <c r="K1540">
        <f>IF(COUNTIF(Employee_Data!$A$2:$A$2001,B1540)&gt;0,"Valid","Invalid Employee")</f>
        <v/>
      </c>
      <c r="L1540">
        <f>IF(E1540&gt;0,"Valid","Invalid Shares")</f>
        <v/>
      </c>
      <c r="M1540">
        <f>IF(G1540&gt;0,"Valid","Valid","Missing/Zero Tax")</f>
        <v/>
      </c>
      <c r="N1540">
        <f>IF(AND(K1540="Valid",L1540="Valid",M1540="Valid",O1540="Approved"),"PASS","INVESTIGATE")</f>
        <v/>
      </c>
      <c r="O1540">
        <f>IF(H1540="Approved","Approved","Review Required")</f>
        <v/>
      </c>
    </row>
    <row r="1541">
      <c r="A1541">
        <f>Share_Transactions!A1541</f>
        <v/>
      </c>
      <c r="B1541">
        <f>Share_Transactions!B1541</f>
        <v/>
      </c>
      <c r="C1541">
        <f>Share_Transactions!C1541</f>
        <v/>
      </c>
      <c r="D1541" s="9">
        <f>Share_Transactions!D1541</f>
        <v/>
      </c>
      <c r="E1541">
        <f>Share_Transactions!E1541</f>
        <v/>
      </c>
      <c r="F1541" s="10">
        <f>Share_Transactions!J1541</f>
        <v/>
      </c>
      <c r="G1541" s="10">
        <f>Share_Transactions!L1541</f>
        <v/>
      </c>
      <c r="H1541">
        <f>Share_Transactions!M1541</f>
        <v/>
      </c>
      <c r="I1541">
        <f>Share_Transactions!G1541</f>
        <v/>
      </c>
      <c r="J1541">
        <f>Share_Transactions!H1541</f>
        <v/>
      </c>
      <c r="K1541">
        <f>IF(COUNTIF(Employee_Data!$A$2:$A$2001,B1541)&gt;0,"Valid","Invalid Employee")</f>
        <v/>
      </c>
      <c r="L1541">
        <f>IF(E1541&gt;0,"Valid","Invalid Shares")</f>
        <v/>
      </c>
      <c r="M1541">
        <f>IF(G1541&gt;0,"Valid","Valid","Missing/Zero Tax")</f>
        <v/>
      </c>
      <c r="N1541">
        <f>IF(AND(K1541="Valid",L1541="Valid",M1541="Valid",O1541="Approved"),"PASS","INVESTIGATE")</f>
        <v/>
      </c>
      <c r="O1541">
        <f>IF(H1541="Approved","Approved","Review Required")</f>
        <v/>
      </c>
    </row>
    <row r="1542">
      <c r="A1542">
        <f>Share_Transactions!A1542</f>
        <v/>
      </c>
      <c r="B1542">
        <f>Share_Transactions!B1542</f>
        <v/>
      </c>
      <c r="C1542">
        <f>Share_Transactions!C1542</f>
        <v/>
      </c>
      <c r="D1542" s="9">
        <f>Share_Transactions!D1542</f>
        <v/>
      </c>
      <c r="E1542">
        <f>Share_Transactions!E1542</f>
        <v/>
      </c>
      <c r="F1542" s="10">
        <f>Share_Transactions!J1542</f>
        <v/>
      </c>
      <c r="G1542" s="10">
        <f>Share_Transactions!L1542</f>
        <v/>
      </c>
      <c r="H1542">
        <f>Share_Transactions!M1542</f>
        <v/>
      </c>
      <c r="I1542">
        <f>Share_Transactions!G1542</f>
        <v/>
      </c>
      <c r="J1542">
        <f>Share_Transactions!H1542</f>
        <v/>
      </c>
      <c r="K1542">
        <f>IF(COUNTIF(Employee_Data!$A$2:$A$2001,B1542)&gt;0,"Valid","Invalid Employee")</f>
        <v/>
      </c>
      <c r="L1542">
        <f>IF(E1542&gt;0,"Valid","Invalid Shares")</f>
        <v/>
      </c>
      <c r="M1542">
        <f>IF(G1542&gt;0,"Valid","Valid","Missing/Zero Tax")</f>
        <v/>
      </c>
      <c r="N1542">
        <f>IF(AND(K1542="Valid",L1542="Valid",M1542="Valid",O1542="Approved"),"PASS","INVESTIGATE")</f>
        <v/>
      </c>
      <c r="O1542">
        <f>IF(H1542="Approved","Approved","Review Required")</f>
        <v/>
      </c>
    </row>
    <row r="1543">
      <c r="A1543">
        <f>Share_Transactions!A1543</f>
        <v/>
      </c>
      <c r="B1543">
        <f>Share_Transactions!B1543</f>
        <v/>
      </c>
      <c r="C1543">
        <f>Share_Transactions!C1543</f>
        <v/>
      </c>
      <c r="D1543" s="9">
        <f>Share_Transactions!D1543</f>
        <v/>
      </c>
      <c r="E1543">
        <f>Share_Transactions!E1543</f>
        <v/>
      </c>
      <c r="F1543" s="10">
        <f>Share_Transactions!J1543</f>
        <v/>
      </c>
      <c r="G1543" s="10">
        <f>Share_Transactions!L1543</f>
        <v/>
      </c>
      <c r="H1543">
        <f>Share_Transactions!M1543</f>
        <v/>
      </c>
      <c r="I1543">
        <f>Share_Transactions!G1543</f>
        <v/>
      </c>
      <c r="J1543">
        <f>Share_Transactions!H1543</f>
        <v/>
      </c>
      <c r="K1543">
        <f>IF(COUNTIF(Employee_Data!$A$2:$A$2001,B1543)&gt;0,"Valid","Invalid Employee")</f>
        <v/>
      </c>
      <c r="L1543">
        <f>IF(E1543&gt;0,"Valid","Invalid Shares")</f>
        <v/>
      </c>
      <c r="M1543">
        <f>IF(G1543&gt;0,"Valid","Valid","Missing/Zero Tax")</f>
        <v/>
      </c>
      <c r="N1543">
        <f>IF(AND(K1543="Valid",L1543="Valid",M1543="Valid",O1543="Approved"),"PASS","INVESTIGATE")</f>
        <v/>
      </c>
      <c r="O1543">
        <f>IF(H1543="Approved","Approved","Review Required")</f>
        <v/>
      </c>
    </row>
    <row r="1544">
      <c r="A1544">
        <f>Share_Transactions!A1544</f>
        <v/>
      </c>
      <c r="B1544">
        <f>Share_Transactions!B1544</f>
        <v/>
      </c>
      <c r="C1544">
        <f>Share_Transactions!C1544</f>
        <v/>
      </c>
      <c r="D1544" s="9">
        <f>Share_Transactions!D1544</f>
        <v/>
      </c>
      <c r="E1544">
        <f>Share_Transactions!E1544</f>
        <v/>
      </c>
      <c r="F1544" s="10">
        <f>Share_Transactions!J1544</f>
        <v/>
      </c>
      <c r="G1544" s="10">
        <f>Share_Transactions!L1544</f>
        <v/>
      </c>
      <c r="H1544">
        <f>Share_Transactions!M1544</f>
        <v/>
      </c>
      <c r="I1544">
        <f>Share_Transactions!G1544</f>
        <v/>
      </c>
      <c r="J1544">
        <f>Share_Transactions!H1544</f>
        <v/>
      </c>
      <c r="K1544">
        <f>IF(COUNTIF(Employee_Data!$A$2:$A$2001,B1544)&gt;0,"Valid","Invalid Employee")</f>
        <v/>
      </c>
      <c r="L1544">
        <f>IF(E1544&gt;0,"Valid","Invalid Shares")</f>
        <v/>
      </c>
      <c r="M1544">
        <f>IF(G1544&gt;0,"Valid","Valid","Missing/Zero Tax")</f>
        <v/>
      </c>
      <c r="N1544">
        <f>IF(AND(K1544="Valid",L1544="Valid",M1544="Valid",O1544="Approved"),"PASS","INVESTIGATE")</f>
        <v/>
      </c>
      <c r="O1544">
        <f>IF(H1544="Approved","Approved","Review Required")</f>
        <v/>
      </c>
    </row>
    <row r="1545">
      <c r="A1545">
        <f>Share_Transactions!A1545</f>
        <v/>
      </c>
      <c r="B1545">
        <f>Share_Transactions!B1545</f>
        <v/>
      </c>
      <c r="C1545">
        <f>Share_Transactions!C1545</f>
        <v/>
      </c>
      <c r="D1545" s="9">
        <f>Share_Transactions!D1545</f>
        <v/>
      </c>
      <c r="E1545">
        <f>Share_Transactions!E1545</f>
        <v/>
      </c>
      <c r="F1545" s="10">
        <f>Share_Transactions!J1545</f>
        <v/>
      </c>
      <c r="G1545" s="10">
        <f>Share_Transactions!L1545</f>
        <v/>
      </c>
      <c r="H1545">
        <f>Share_Transactions!M1545</f>
        <v/>
      </c>
      <c r="I1545">
        <f>Share_Transactions!G1545</f>
        <v/>
      </c>
      <c r="J1545">
        <f>Share_Transactions!H1545</f>
        <v/>
      </c>
      <c r="K1545">
        <f>IF(COUNTIF(Employee_Data!$A$2:$A$2001,B1545)&gt;0,"Valid","Invalid Employee")</f>
        <v/>
      </c>
      <c r="L1545">
        <f>IF(E1545&gt;0,"Valid","Invalid Shares")</f>
        <v/>
      </c>
      <c r="M1545">
        <f>IF(G1545&gt;0,"Valid","Valid","Missing/Zero Tax")</f>
        <v/>
      </c>
      <c r="N1545">
        <f>IF(AND(K1545="Valid",L1545="Valid",M1545="Valid",O1545="Approved"),"PASS","INVESTIGATE")</f>
        <v/>
      </c>
      <c r="O1545">
        <f>IF(H1545="Approved","Approved","Review Required")</f>
        <v/>
      </c>
    </row>
    <row r="1546">
      <c r="A1546">
        <f>Share_Transactions!A1546</f>
        <v/>
      </c>
      <c r="B1546">
        <f>Share_Transactions!B1546</f>
        <v/>
      </c>
      <c r="C1546">
        <f>Share_Transactions!C1546</f>
        <v/>
      </c>
      <c r="D1546" s="9">
        <f>Share_Transactions!D1546</f>
        <v/>
      </c>
      <c r="E1546">
        <f>Share_Transactions!E1546</f>
        <v/>
      </c>
      <c r="F1546" s="10">
        <f>Share_Transactions!J1546</f>
        <v/>
      </c>
      <c r="G1546" s="10">
        <f>Share_Transactions!L1546</f>
        <v/>
      </c>
      <c r="H1546">
        <f>Share_Transactions!M1546</f>
        <v/>
      </c>
      <c r="I1546">
        <f>Share_Transactions!G1546</f>
        <v/>
      </c>
      <c r="J1546">
        <f>Share_Transactions!H1546</f>
        <v/>
      </c>
      <c r="K1546">
        <f>IF(COUNTIF(Employee_Data!$A$2:$A$2001,B1546)&gt;0,"Valid","Invalid Employee")</f>
        <v/>
      </c>
      <c r="L1546">
        <f>IF(E1546&gt;0,"Valid","Invalid Shares")</f>
        <v/>
      </c>
      <c r="M1546">
        <f>IF(G1546&gt;0,"Valid","Valid","Missing/Zero Tax")</f>
        <v/>
      </c>
      <c r="N1546">
        <f>IF(AND(K1546="Valid",L1546="Valid",M1546="Valid",O1546="Approved"),"PASS","INVESTIGATE")</f>
        <v/>
      </c>
      <c r="O1546">
        <f>IF(H1546="Approved","Approved","Review Required")</f>
        <v/>
      </c>
    </row>
    <row r="1547">
      <c r="A1547">
        <f>Share_Transactions!A1547</f>
        <v/>
      </c>
      <c r="B1547">
        <f>Share_Transactions!B1547</f>
        <v/>
      </c>
      <c r="C1547">
        <f>Share_Transactions!C1547</f>
        <v/>
      </c>
      <c r="D1547" s="9">
        <f>Share_Transactions!D1547</f>
        <v/>
      </c>
      <c r="E1547">
        <f>Share_Transactions!E1547</f>
        <v/>
      </c>
      <c r="F1547" s="10">
        <f>Share_Transactions!J1547</f>
        <v/>
      </c>
      <c r="G1547" s="10">
        <f>Share_Transactions!L1547</f>
        <v/>
      </c>
      <c r="H1547">
        <f>Share_Transactions!M1547</f>
        <v/>
      </c>
      <c r="I1547">
        <f>Share_Transactions!G1547</f>
        <v/>
      </c>
      <c r="J1547">
        <f>Share_Transactions!H1547</f>
        <v/>
      </c>
      <c r="K1547">
        <f>IF(COUNTIF(Employee_Data!$A$2:$A$2001,B1547)&gt;0,"Valid","Invalid Employee")</f>
        <v/>
      </c>
      <c r="L1547">
        <f>IF(E1547&gt;0,"Valid","Invalid Shares")</f>
        <v/>
      </c>
      <c r="M1547">
        <f>IF(G1547&gt;0,"Valid","Valid","Missing/Zero Tax")</f>
        <v/>
      </c>
      <c r="N1547">
        <f>IF(AND(K1547="Valid",L1547="Valid",M1547="Valid",O1547="Approved"),"PASS","INVESTIGATE")</f>
        <v/>
      </c>
      <c r="O1547">
        <f>IF(H1547="Approved","Approved","Review Required")</f>
        <v/>
      </c>
    </row>
    <row r="1548">
      <c r="A1548">
        <f>Share_Transactions!A1548</f>
        <v/>
      </c>
      <c r="B1548">
        <f>Share_Transactions!B1548</f>
        <v/>
      </c>
      <c r="C1548">
        <f>Share_Transactions!C1548</f>
        <v/>
      </c>
      <c r="D1548" s="9">
        <f>Share_Transactions!D1548</f>
        <v/>
      </c>
      <c r="E1548">
        <f>Share_Transactions!E1548</f>
        <v/>
      </c>
      <c r="F1548" s="10">
        <f>Share_Transactions!J1548</f>
        <v/>
      </c>
      <c r="G1548" s="10">
        <f>Share_Transactions!L1548</f>
        <v/>
      </c>
      <c r="H1548">
        <f>Share_Transactions!M1548</f>
        <v/>
      </c>
      <c r="I1548">
        <f>Share_Transactions!G1548</f>
        <v/>
      </c>
      <c r="J1548">
        <f>Share_Transactions!H1548</f>
        <v/>
      </c>
      <c r="K1548">
        <f>IF(COUNTIF(Employee_Data!$A$2:$A$2001,B1548)&gt;0,"Valid","Invalid Employee")</f>
        <v/>
      </c>
      <c r="L1548">
        <f>IF(E1548&gt;0,"Valid","Invalid Shares")</f>
        <v/>
      </c>
      <c r="M1548">
        <f>IF(G1548&gt;0,"Valid","Valid","Missing/Zero Tax")</f>
        <v/>
      </c>
      <c r="N1548">
        <f>IF(AND(K1548="Valid",L1548="Valid",M1548="Valid",O1548="Approved"),"PASS","INVESTIGATE")</f>
        <v/>
      </c>
      <c r="O1548">
        <f>IF(H1548="Approved","Approved","Review Required")</f>
        <v/>
      </c>
    </row>
    <row r="1549">
      <c r="A1549">
        <f>Share_Transactions!A1549</f>
        <v/>
      </c>
      <c r="B1549">
        <f>Share_Transactions!B1549</f>
        <v/>
      </c>
      <c r="C1549">
        <f>Share_Transactions!C1549</f>
        <v/>
      </c>
      <c r="D1549" s="9">
        <f>Share_Transactions!D1549</f>
        <v/>
      </c>
      <c r="E1549">
        <f>Share_Transactions!E1549</f>
        <v/>
      </c>
      <c r="F1549" s="10">
        <f>Share_Transactions!J1549</f>
        <v/>
      </c>
      <c r="G1549" s="10">
        <f>Share_Transactions!L1549</f>
        <v/>
      </c>
      <c r="H1549">
        <f>Share_Transactions!M1549</f>
        <v/>
      </c>
      <c r="I1549">
        <f>Share_Transactions!G1549</f>
        <v/>
      </c>
      <c r="J1549">
        <f>Share_Transactions!H1549</f>
        <v/>
      </c>
      <c r="K1549">
        <f>IF(COUNTIF(Employee_Data!$A$2:$A$2001,B1549)&gt;0,"Valid","Invalid Employee")</f>
        <v/>
      </c>
      <c r="L1549">
        <f>IF(E1549&gt;0,"Valid","Invalid Shares")</f>
        <v/>
      </c>
      <c r="M1549">
        <f>IF(G1549&gt;0,"Valid","Valid","Missing/Zero Tax")</f>
        <v/>
      </c>
      <c r="N1549">
        <f>IF(AND(K1549="Valid",L1549="Valid",M1549="Valid",O1549="Approved"),"PASS","INVESTIGATE")</f>
        <v/>
      </c>
      <c r="O1549">
        <f>IF(H1549="Approved","Approved","Review Required")</f>
        <v/>
      </c>
    </row>
    <row r="1550">
      <c r="A1550">
        <f>Share_Transactions!A1550</f>
        <v/>
      </c>
      <c r="B1550">
        <f>Share_Transactions!B1550</f>
        <v/>
      </c>
      <c r="C1550">
        <f>Share_Transactions!C1550</f>
        <v/>
      </c>
      <c r="D1550" s="9">
        <f>Share_Transactions!D1550</f>
        <v/>
      </c>
      <c r="E1550">
        <f>Share_Transactions!E1550</f>
        <v/>
      </c>
      <c r="F1550" s="10">
        <f>Share_Transactions!J1550</f>
        <v/>
      </c>
      <c r="G1550" s="10">
        <f>Share_Transactions!L1550</f>
        <v/>
      </c>
      <c r="H1550">
        <f>Share_Transactions!M1550</f>
        <v/>
      </c>
      <c r="I1550">
        <f>Share_Transactions!G1550</f>
        <v/>
      </c>
      <c r="J1550">
        <f>Share_Transactions!H1550</f>
        <v/>
      </c>
      <c r="K1550">
        <f>IF(COUNTIF(Employee_Data!$A$2:$A$2001,B1550)&gt;0,"Valid","Invalid Employee")</f>
        <v/>
      </c>
      <c r="L1550">
        <f>IF(E1550&gt;0,"Valid","Invalid Shares")</f>
        <v/>
      </c>
      <c r="M1550">
        <f>IF(G1550&gt;0,"Valid","Valid","Missing/Zero Tax")</f>
        <v/>
      </c>
      <c r="N1550">
        <f>IF(AND(K1550="Valid",L1550="Valid",M1550="Valid",O1550="Approved"),"PASS","INVESTIGATE")</f>
        <v/>
      </c>
      <c r="O1550">
        <f>IF(H1550="Approved","Approved","Review Required")</f>
        <v/>
      </c>
    </row>
    <row r="1551">
      <c r="A1551">
        <f>Share_Transactions!A1551</f>
        <v/>
      </c>
      <c r="B1551">
        <f>Share_Transactions!B1551</f>
        <v/>
      </c>
      <c r="C1551">
        <f>Share_Transactions!C1551</f>
        <v/>
      </c>
      <c r="D1551" s="9">
        <f>Share_Transactions!D1551</f>
        <v/>
      </c>
      <c r="E1551">
        <f>Share_Transactions!E1551</f>
        <v/>
      </c>
      <c r="F1551" s="10">
        <f>Share_Transactions!J1551</f>
        <v/>
      </c>
      <c r="G1551" s="10">
        <f>Share_Transactions!L1551</f>
        <v/>
      </c>
      <c r="H1551">
        <f>Share_Transactions!M1551</f>
        <v/>
      </c>
      <c r="I1551">
        <f>Share_Transactions!G1551</f>
        <v/>
      </c>
      <c r="J1551">
        <f>Share_Transactions!H1551</f>
        <v/>
      </c>
      <c r="K1551">
        <f>IF(COUNTIF(Employee_Data!$A$2:$A$2001,B1551)&gt;0,"Valid","Invalid Employee")</f>
        <v/>
      </c>
      <c r="L1551">
        <f>IF(E1551&gt;0,"Valid","Invalid Shares")</f>
        <v/>
      </c>
      <c r="M1551">
        <f>IF(G1551&gt;0,"Valid","Valid","Missing/Zero Tax")</f>
        <v/>
      </c>
      <c r="N1551">
        <f>IF(AND(K1551="Valid",L1551="Valid",M1551="Valid",O1551="Approved"),"PASS","INVESTIGATE")</f>
        <v/>
      </c>
      <c r="O1551">
        <f>IF(H1551="Approved","Approved","Review Required")</f>
        <v/>
      </c>
    </row>
    <row r="1552">
      <c r="A1552">
        <f>Share_Transactions!A1552</f>
        <v/>
      </c>
      <c r="B1552">
        <f>Share_Transactions!B1552</f>
        <v/>
      </c>
      <c r="C1552">
        <f>Share_Transactions!C1552</f>
        <v/>
      </c>
      <c r="D1552" s="9">
        <f>Share_Transactions!D1552</f>
        <v/>
      </c>
      <c r="E1552">
        <f>Share_Transactions!E1552</f>
        <v/>
      </c>
      <c r="F1552" s="10">
        <f>Share_Transactions!J1552</f>
        <v/>
      </c>
      <c r="G1552" s="10">
        <f>Share_Transactions!L1552</f>
        <v/>
      </c>
      <c r="H1552">
        <f>Share_Transactions!M1552</f>
        <v/>
      </c>
      <c r="I1552">
        <f>Share_Transactions!G1552</f>
        <v/>
      </c>
      <c r="J1552">
        <f>Share_Transactions!H1552</f>
        <v/>
      </c>
      <c r="K1552">
        <f>IF(COUNTIF(Employee_Data!$A$2:$A$2001,B1552)&gt;0,"Valid","Invalid Employee")</f>
        <v/>
      </c>
      <c r="L1552">
        <f>IF(E1552&gt;0,"Valid","Invalid Shares")</f>
        <v/>
      </c>
      <c r="M1552">
        <f>IF(G1552&gt;0,"Valid","Valid","Missing/Zero Tax")</f>
        <v/>
      </c>
      <c r="N1552">
        <f>IF(AND(K1552="Valid",L1552="Valid",M1552="Valid",O1552="Approved"),"PASS","INVESTIGATE")</f>
        <v/>
      </c>
      <c r="O1552">
        <f>IF(H1552="Approved","Approved","Review Required")</f>
        <v/>
      </c>
    </row>
    <row r="1553">
      <c r="A1553">
        <f>Share_Transactions!A1553</f>
        <v/>
      </c>
      <c r="B1553">
        <f>Share_Transactions!B1553</f>
        <v/>
      </c>
      <c r="C1553">
        <f>Share_Transactions!C1553</f>
        <v/>
      </c>
      <c r="D1553" s="9">
        <f>Share_Transactions!D1553</f>
        <v/>
      </c>
      <c r="E1553">
        <f>Share_Transactions!E1553</f>
        <v/>
      </c>
      <c r="F1553" s="10">
        <f>Share_Transactions!J1553</f>
        <v/>
      </c>
      <c r="G1553" s="10">
        <f>Share_Transactions!L1553</f>
        <v/>
      </c>
      <c r="H1553">
        <f>Share_Transactions!M1553</f>
        <v/>
      </c>
      <c r="I1553">
        <f>Share_Transactions!G1553</f>
        <v/>
      </c>
      <c r="J1553">
        <f>Share_Transactions!H1553</f>
        <v/>
      </c>
      <c r="K1553">
        <f>IF(COUNTIF(Employee_Data!$A$2:$A$2001,B1553)&gt;0,"Valid","Invalid Employee")</f>
        <v/>
      </c>
      <c r="L1553">
        <f>IF(E1553&gt;0,"Valid","Invalid Shares")</f>
        <v/>
      </c>
      <c r="M1553">
        <f>IF(G1553&gt;0,"Valid","Valid","Missing/Zero Tax")</f>
        <v/>
      </c>
      <c r="N1553">
        <f>IF(AND(K1553="Valid",L1553="Valid",M1553="Valid",O1553="Approved"),"PASS","INVESTIGATE")</f>
        <v/>
      </c>
      <c r="O1553">
        <f>IF(H1553="Approved","Approved","Review Required")</f>
        <v/>
      </c>
    </row>
    <row r="1554">
      <c r="A1554">
        <f>Share_Transactions!A1554</f>
        <v/>
      </c>
      <c r="B1554">
        <f>Share_Transactions!B1554</f>
        <v/>
      </c>
      <c r="C1554">
        <f>Share_Transactions!C1554</f>
        <v/>
      </c>
      <c r="D1554" s="9">
        <f>Share_Transactions!D1554</f>
        <v/>
      </c>
      <c r="E1554">
        <f>Share_Transactions!E1554</f>
        <v/>
      </c>
      <c r="F1554" s="10">
        <f>Share_Transactions!J1554</f>
        <v/>
      </c>
      <c r="G1554" s="10">
        <f>Share_Transactions!L1554</f>
        <v/>
      </c>
      <c r="H1554">
        <f>Share_Transactions!M1554</f>
        <v/>
      </c>
      <c r="I1554">
        <f>Share_Transactions!G1554</f>
        <v/>
      </c>
      <c r="J1554">
        <f>Share_Transactions!H1554</f>
        <v/>
      </c>
      <c r="K1554">
        <f>IF(COUNTIF(Employee_Data!$A$2:$A$2001,B1554)&gt;0,"Valid","Invalid Employee")</f>
        <v/>
      </c>
      <c r="L1554">
        <f>IF(E1554&gt;0,"Valid","Invalid Shares")</f>
        <v/>
      </c>
      <c r="M1554">
        <f>IF(G1554&gt;0,"Valid","Valid","Missing/Zero Tax")</f>
        <v/>
      </c>
      <c r="N1554">
        <f>IF(AND(K1554="Valid",L1554="Valid",M1554="Valid",O1554="Approved"),"PASS","INVESTIGATE")</f>
        <v/>
      </c>
      <c r="O1554">
        <f>IF(H1554="Approved","Approved","Review Required")</f>
        <v/>
      </c>
    </row>
    <row r="1555">
      <c r="A1555">
        <f>Share_Transactions!A1555</f>
        <v/>
      </c>
      <c r="B1555">
        <f>Share_Transactions!B1555</f>
        <v/>
      </c>
      <c r="C1555">
        <f>Share_Transactions!C1555</f>
        <v/>
      </c>
      <c r="D1555" s="9">
        <f>Share_Transactions!D1555</f>
        <v/>
      </c>
      <c r="E1555">
        <f>Share_Transactions!E1555</f>
        <v/>
      </c>
      <c r="F1555" s="10">
        <f>Share_Transactions!J1555</f>
        <v/>
      </c>
      <c r="G1555" s="10">
        <f>Share_Transactions!L1555</f>
        <v/>
      </c>
      <c r="H1555">
        <f>Share_Transactions!M1555</f>
        <v/>
      </c>
      <c r="I1555">
        <f>Share_Transactions!G1555</f>
        <v/>
      </c>
      <c r="J1555">
        <f>Share_Transactions!H1555</f>
        <v/>
      </c>
      <c r="K1555">
        <f>IF(COUNTIF(Employee_Data!$A$2:$A$2001,B1555)&gt;0,"Valid","Invalid Employee")</f>
        <v/>
      </c>
      <c r="L1555">
        <f>IF(E1555&gt;0,"Valid","Invalid Shares")</f>
        <v/>
      </c>
      <c r="M1555">
        <f>IF(G1555&gt;0,"Valid","Valid","Missing/Zero Tax")</f>
        <v/>
      </c>
      <c r="N1555">
        <f>IF(AND(K1555="Valid",L1555="Valid",M1555="Valid",O1555="Approved"),"PASS","INVESTIGATE")</f>
        <v/>
      </c>
      <c r="O1555">
        <f>IF(H1555="Approved","Approved","Review Required")</f>
        <v/>
      </c>
    </row>
    <row r="1556">
      <c r="A1556">
        <f>Share_Transactions!A1556</f>
        <v/>
      </c>
      <c r="B1556">
        <f>Share_Transactions!B1556</f>
        <v/>
      </c>
      <c r="C1556">
        <f>Share_Transactions!C1556</f>
        <v/>
      </c>
      <c r="D1556" s="9">
        <f>Share_Transactions!D1556</f>
        <v/>
      </c>
      <c r="E1556">
        <f>Share_Transactions!E1556</f>
        <v/>
      </c>
      <c r="F1556" s="10">
        <f>Share_Transactions!J1556</f>
        <v/>
      </c>
      <c r="G1556" s="10">
        <f>Share_Transactions!L1556</f>
        <v/>
      </c>
      <c r="H1556">
        <f>Share_Transactions!M1556</f>
        <v/>
      </c>
      <c r="I1556">
        <f>Share_Transactions!G1556</f>
        <v/>
      </c>
      <c r="J1556">
        <f>Share_Transactions!H1556</f>
        <v/>
      </c>
      <c r="K1556">
        <f>IF(COUNTIF(Employee_Data!$A$2:$A$2001,B1556)&gt;0,"Valid","Invalid Employee")</f>
        <v/>
      </c>
      <c r="L1556">
        <f>IF(E1556&gt;0,"Valid","Invalid Shares")</f>
        <v/>
      </c>
      <c r="M1556">
        <f>IF(G1556&gt;0,"Valid","Valid","Missing/Zero Tax")</f>
        <v/>
      </c>
      <c r="N1556">
        <f>IF(AND(K1556="Valid",L1556="Valid",M1556="Valid",O1556="Approved"),"PASS","INVESTIGATE")</f>
        <v/>
      </c>
      <c r="O1556">
        <f>IF(H1556="Approved","Approved","Review Required")</f>
        <v/>
      </c>
    </row>
    <row r="1557">
      <c r="A1557">
        <f>Share_Transactions!A1557</f>
        <v/>
      </c>
      <c r="B1557">
        <f>Share_Transactions!B1557</f>
        <v/>
      </c>
      <c r="C1557">
        <f>Share_Transactions!C1557</f>
        <v/>
      </c>
      <c r="D1557" s="9">
        <f>Share_Transactions!D1557</f>
        <v/>
      </c>
      <c r="E1557">
        <f>Share_Transactions!E1557</f>
        <v/>
      </c>
      <c r="F1557" s="10">
        <f>Share_Transactions!J1557</f>
        <v/>
      </c>
      <c r="G1557" s="10">
        <f>Share_Transactions!L1557</f>
        <v/>
      </c>
      <c r="H1557">
        <f>Share_Transactions!M1557</f>
        <v/>
      </c>
      <c r="I1557">
        <f>Share_Transactions!G1557</f>
        <v/>
      </c>
      <c r="J1557">
        <f>Share_Transactions!H1557</f>
        <v/>
      </c>
      <c r="K1557">
        <f>IF(COUNTIF(Employee_Data!$A$2:$A$2001,B1557)&gt;0,"Valid","Invalid Employee")</f>
        <v/>
      </c>
      <c r="L1557">
        <f>IF(E1557&gt;0,"Valid","Invalid Shares")</f>
        <v/>
      </c>
      <c r="M1557">
        <f>IF(G1557&gt;0,"Valid","Valid","Missing/Zero Tax")</f>
        <v/>
      </c>
      <c r="N1557">
        <f>IF(AND(K1557="Valid",L1557="Valid",M1557="Valid",O1557="Approved"),"PASS","INVESTIGATE")</f>
        <v/>
      </c>
      <c r="O1557">
        <f>IF(H1557="Approved","Approved","Review Required")</f>
        <v/>
      </c>
    </row>
    <row r="1558">
      <c r="A1558">
        <f>Share_Transactions!A1558</f>
        <v/>
      </c>
      <c r="B1558">
        <f>Share_Transactions!B1558</f>
        <v/>
      </c>
      <c r="C1558">
        <f>Share_Transactions!C1558</f>
        <v/>
      </c>
      <c r="D1558" s="9">
        <f>Share_Transactions!D1558</f>
        <v/>
      </c>
      <c r="E1558">
        <f>Share_Transactions!E1558</f>
        <v/>
      </c>
      <c r="F1558" s="10">
        <f>Share_Transactions!J1558</f>
        <v/>
      </c>
      <c r="G1558" s="10">
        <f>Share_Transactions!L1558</f>
        <v/>
      </c>
      <c r="H1558">
        <f>Share_Transactions!M1558</f>
        <v/>
      </c>
      <c r="I1558">
        <f>Share_Transactions!G1558</f>
        <v/>
      </c>
      <c r="J1558">
        <f>Share_Transactions!H1558</f>
        <v/>
      </c>
      <c r="K1558">
        <f>IF(COUNTIF(Employee_Data!$A$2:$A$2001,B1558)&gt;0,"Valid","Invalid Employee")</f>
        <v/>
      </c>
      <c r="L1558">
        <f>IF(E1558&gt;0,"Valid","Invalid Shares")</f>
        <v/>
      </c>
      <c r="M1558">
        <f>IF(G1558&gt;0,"Valid","Valid","Missing/Zero Tax")</f>
        <v/>
      </c>
      <c r="N1558">
        <f>IF(AND(K1558="Valid",L1558="Valid",M1558="Valid",O1558="Approved"),"PASS","INVESTIGATE")</f>
        <v/>
      </c>
      <c r="O1558">
        <f>IF(H1558="Approved","Approved","Review Required")</f>
        <v/>
      </c>
    </row>
    <row r="1559">
      <c r="A1559">
        <f>Share_Transactions!A1559</f>
        <v/>
      </c>
      <c r="B1559">
        <f>Share_Transactions!B1559</f>
        <v/>
      </c>
      <c r="C1559">
        <f>Share_Transactions!C1559</f>
        <v/>
      </c>
      <c r="D1559" s="9">
        <f>Share_Transactions!D1559</f>
        <v/>
      </c>
      <c r="E1559">
        <f>Share_Transactions!E1559</f>
        <v/>
      </c>
      <c r="F1559" s="10">
        <f>Share_Transactions!J1559</f>
        <v/>
      </c>
      <c r="G1559" s="10">
        <f>Share_Transactions!L1559</f>
        <v/>
      </c>
      <c r="H1559">
        <f>Share_Transactions!M1559</f>
        <v/>
      </c>
      <c r="I1559">
        <f>Share_Transactions!G1559</f>
        <v/>
      </c>
      <c r="J1559">
        <f>Share_Transactions!H1559</f>
        <v/>
      </c>
      <c r="K1559">
        <f>IF(COUNTIF(Employee_Data!$A$2:$A$2001,B1559)&gt;0,"Valid","Invalid Employee")</f>
        <v/>
      </c>
      <c r="L1559">
        <f>IF(E1559&gt;0,"Valid","Invalid Shares")</f>
        <v/>
      </c>
      <c r="M1559">
        <f>IF(G1559&gt;0,"Valid","Valid","Missing/Zero Tax")</f>
        <v/>
      </c>
      <c r="N1559">
        <f>IF(AND(K1559="Valid",L1559="Valid",M1559="Valid",O1559="Approved"),"PASS","INVESTIGATE")</f>
        <v/>
      </c>
      <c r="O1559">
        <f>IF(H1559="Approved","Approved","Review Required")</f>
        <v/>
      </c>
    </row>
    <row r="1560">
      <c r="A1560">
        <f>Share_Transactions!A1560</f>
        <v/>
      </c>
      <c r="B1560">
        <f>Share_Transactions!B1560</f>
        <v/>
      </c>
      <c r="C1560">
        <f>Share_Transactions!C1560</f>
        <v/>
      </c>
      <c r="D1560" s="9">
        <f>Share_Transactions!D1560</f>
        <v/>
      </c>
      <c r="E1560">
        <f>Share_Transactions!E1560</f>
        <v/>
      </c>
      <c r="F1560" s="10">
        <f>Share_Transactions!J1560</f>
        <v/>
      </c>
      <c r="G1560" s="10">
        <f>Share_Transactions!L1560</f>
        <v/>
      </c>
      <c r="H1560">
        <f>Share_Transactions!M1560</f>
        <v/>
      </c>
      <c r="I1560">
        <f>Share_Transactions!G1560</f>
        <v/>
      </c>
      <c r="J1560">
        <f>Share_Transactions!H1560</f>
        <v/>
      </c>
      <c r="K1560">
        <f>IF(COUNTIF(Employee_Data!$A$2:$A$2001,B1560)&gt;0,"Valid","Invalid Employee")</f>
        <v/>
      </c>
      <c r="L1560">
        <f>IF(E1560&gt;0,"Valid","Invalid Shares")</f>
        <v/>
      </c>
      <c r="M1560">
        <f>IF(G1560&gt;0,"Valid","Valid","Missing/Zero Tax")</f>
        <v/>
      </c>
      <c r="N1560">
        <f>IF(AND(K1560="Valid",L1560="Valid",M1560="Valid",O1560="Approved"),"PASS","INVESTIGATE")</f>
        <v/>
      </c>
      <c r="O1560">
        <f>IF(H1560="Approved","Approved","Review Required")</f>
        <v/>
      </c>
    </row>
    <row r="1561">
      <c r="A1561">
        <f>Share_Transactions!A1561</f>
        <v/>
      </c>
      <c r="B1561">
        <f>Share_Transactions!B1561</f>
        <v/>
      </c>
      <c r="C1561">
        <f>Share_Transactions!C1561</f>
        <v/>
      </c>
      <c r="D1561" s="9">
        <f>Share_Transactions!D1561</f>
        <v/>
      </c>
      <c r="E1561">
        <f>Share_Transactions!E1561</f>
        <v/>
      </c>
      <c r="F1561" s="10">
        <f>Share_Transactions!J1561</f>
        <v/>
      </c>
      <c r="G1561" s="10">
        <f>Share_Transactions!L1561</f>
        <v/>
      </c>
      <c r="H1561">
        <f>Share_Transactions!M1561</f>
        <v/>
      </c>
      <c r="I1561">
        <f>Share_Transactions!G1561</f>
        <v/>
      </c>
      <c r="J1561">
        <f>Share_Transactions!H1561</f>
        <v/>
      </c>
      <c r="K1561">
        <f>IF(COUNTIF(Employee_Data!$A$2:$A$2001,B1561)&gt;0,"Valid","Invalid Employee")</f>
        <v/>
      </c>
      <c r="L1561">
        <f>IF(E1561&gt;0,"Valid","Invalid Shares")</f>
        <v/>
      </c>
      <c r="M1561">
        <f>IF(G1561&gt;0,"Valid","Valid","Missing/Zero Tax")</f>
        <v/>
      </c>
      <c r="N1561">
        <f>IF(AND(K1561="Valid",L1561="Valid",M1561="Valid",O1561="Approved"),"PASS","INVESTIGATE")</f>
        <v/>
      </c>
      <c r="O1561">
        <f>IF(H1561="Approved","Approved","Review Required")</f>
        <v/>
      </c>
    </row>
    <row r="1562">
      <c r="A1562">
        <f>Share_Transactions!A1562</f>
        <v/>
      </c>
      <c r="B1562">
        <f>Share_Transactions!B1562</f>
        <v/>
      </c>
      <c r="C1562">
        <f>Share_Transactions!C1562</f>
        <v/>
      </c>
      <c r="D1562" s="9">
        <f>Share_Transactions!D1562</f>
        <v/>
      </c>
      <c r="E1562">
        <f>Share_Transactions!E1562</f>
        <v/>
      </c>
      <c r="F1562" s="10">
        <f>Share_Transactions!J1562</f>
        <v/>
      </c>
      <c r="G1562" s="10">
        <f>Share_Transactions!L1562</f>
        <v/>
      </c>
      <c r="H1562">
        <f>Share_Transactions!M1562</f>
        <v/>
      </c>
      <c r="I1562">
        <f>Share_Transactions!G1562</f>
        <v/>
      </c>
      <c r="J1562">
        <f>Share_Transactions!H1562</f>
        <v/>
      </c>
      <c r="K1562">
        <f>IF(COUNTIF(Employee_Data!$A$2:$A$2001,B1562)&gt;0,"Valid","Invalid Employee")</f>
        <v/>
      </c>
      <c r="L1562">
        <f>IF(E1562&gt;0,"Valid","Invalid Shares")</f>
        <v/>
      </c>
      <c r="M1562">
        <f>IF(G1562&gt;0,"Valid","Valid","Missing/Zero Tax")</f>
        <v/>
      </c>
      <c r="N1562">
        <f>IF(AND(K1562="Valid",L1562="Valid",M1562="Valid",O1562="Approved"),"PASS","INVESTIGATE")</f>
        <v/>
      </c>
      <c r="O1562">
        <f>IF(H1562="Approved","Approved","Review Required")</f>
        <v/>
      </c>
    </row>
    <row r="1563">
      <c r="A1563">
        <f>Share_Transactions!A1563</f>
        <v/>
      </c>
      <c r="B1563">
        <f>Share_Transactions!B1563</f>
        <v/>
      </c>
      <c r="C1563">
        <f>Share_Transactions!C1563</f>
        <v/>
      </c>
      <c r="D1563" s="9">
        <f>Share_Transactions!D1563</f>
        <v/>
      </c>
      <c r="E1563">
        <f>Share_Transactions!E1563</f>
        <v/>
      </c>
      <c r="F1563" s="10">
        <f>Share_Transactions!J1563</f>
        <v/>
      </c>
      <c r="G1563" s="10">
        <f>Share_Transactions!L1563</f>
        <v/>
      </c>
      <c r="H1563">
        <f>Share_Transactions!M1563</f>
        <v/>
      </c>
      <c r="I1563">
        <f>Share_Transactions!G1563</f>
        <v/>
      </c>
      <c r="J1563">
        <f>Share_Transactions!H1563</f>
        <v/>
      </c>
      <c r="K1563">
        <f>IF(COUNTIF(Employee_Data!$A$2:$A$2001,B1563)&gt;0,"Valid","Invalid Employee")</f>
        <v/>
      </c>
      <c r="L1563">
        <f>IF(E1563&gt;0,"Valid","Invalid Shares")</f>
        <v/>
      </c>
      <c r="M1563">
        <f>IF(G1563&gt;0,"Valid","Valid","Missing/Zero Tax")</f>
        <v/>
      </c>
      <c r="N1563">
        <f>IF(AND(K1563="Valid",L1563="Valid",M1563="Valid",O1563="Approved"),"PASS","INVESTIGATE")</f>
        <v/>
      </c>
      <c r="O1563">
        <f>IF(H1563="Approved","Approved","Review Required")</f>
        <v/>
      </c>
    </row>
    <row r="1564">
      <c r="A1564">
        <f>Share_Transactions!A1564</f>
        <v/>
      </c>
      <c r="B1564">
        <f>Share_Transactions!B1564</f>
        <v/>
      </c>
      <c r="C1564">
        <f>Share_Transactions!C1564</f>
        <v/>
      </c>
      <c r="D1564" s="9">
        <f>Share_Transactions!D1564</f>
        <v/>
      </c>
      <c r="E1564">
        <f>Share_Transactions!E1564</f>
        <v/>
      </c>
      <c r="F1564" s="10">
        <f>Share_Transactions!J1564</f>
        <v/>
      </c>
      <c r="G1564" s="10">
        <f>Share_Transactions!L1564</f>
        <v/>
      </c>
      <c r="H1564">
        <f>Share_Transactions!M1564</f>
        <v/>
      </c>
      <c r="I1564">
        <f>Share_Transactions!G1564</f>
        <v/>
      </c>
      <c r="J1564">
        <f>Share_Transactions!H1564</f>
        <v/>
      </c>
      <c r="K1564">
        <f>IF(COUNTIF(Employee_Data!$A$2:$A$2001,B1564)&gt;0,"Valid","Invalid Employee")</f>
        <v/>
      </c>
      <c r="L1564">
        <f>IF(E1564&gt;0,"Valid","Invalid Shares")</f>
        <v/>
      </c>
      <c r="M1564">
        <f>IF(G1564&gt;0,"Valid","Valid","Missing/Zero Tax")</f>
        <v/>
      </c>
      <c r="N1564">
        <f>IF(AND(K1564="Valid",L1564="Valid",M1564="Valid",O1564="Approved"),"PASS","INVESTIGATE")</f>
        <v/>
      </c>
      <c r="O1564">
        <f>IF(H1564="Approved","Approved","Review Required")</f>
        <v/>
      </c>
    </row>
    <row r="1565">
      <c r="A1565">
        <f>Share_Transactions!A1565</f>
        <v/>
      </c>
      <c r="B1565">
        <f>Share_Transactions!B1565</f>
        <v/>
      </c>
      <c r="C1565">
        <f>Share_Transactions!C1565</f>
        <v/>
      </c>
      <c r="D1565" s="9">
        <f>Share_Transactions!D1565</f>
        <v/>
      </c>
      <c r="E1565">
        <f>Share_Transactions!E1565</f>
        <v/>
      </c>
      <c r="F1565" s="10">
        <f>Share_Transactions!J1565</f>
        <v/>
      </c>
      <c r="G1565" s="10">
        <f>Share_Transactions!L1565</f>
        <v/>
      </c>
      <c r="H1565">
        <f>Share_Transactions!M1565</f>
        <v/>
      </c>
      <c r="I1565">
        <f>Share_Transactions!G1565</f>
        <v/>
      </c>
      <c r="J1565">
        <f>Share_Transactions!H1565</f>
        <v/>
      </c>
      <c r="K1565">
        <f>IF(COUNTIF(Employee_Data!$A$2:$A$2001,B1565)&gt;0,"Valid","Invalid Employee")</f>
        <v/>
      </c>
      <c r="L1565">
        <f>IF(E1565&gt;0,"Valid","Invalid Shares")</f>
        <v/>
      </c>
      <c r="M1565">
        <f>IF(G1565&gt;0,"Valid","Valid","Missing/Zero Tax")</f>
        <v/>
      </c>
      <c r="N1565">
        <f>IF(AND(K1565="Valid",L1565="Valid",M1565="Valid",O1565="Approved"),"PASS","INVESTIGATE")</f>
        <v/>
      </c>
      <c r="O1565">
        <f>IF(H1565="Approved","Approved","Review Required")</f>
        <v/>
      </c>
    </row>
    <row r="1566">
      <c r="A1566">
        <f>Share_Transactions!A1566</f>
        <v/>
      </c>
      <c r="B1566">
        <f>Share_Transactions!B1566</f>
        <v/>
      </c>
      <c r="C1566">
        <f>Share_Transactions!C1566</f>
        <v/>
      </c>
      <c r="D1566" s="9">
        <f>Share_Transactions!D1566</f>
        <v/>
      </c>
      <c r="E1566">
        <f>Share_Transactions!E1566</f>
        <v/>
      </c>
      <c r="F1566" s="10">
        <f>Share_Transactions!J1566</f>
        <v/>
      </c>
      <c r="G1566" s="10">
        <f>Share_Transactions!L1566</f>
        <v/>
      </c>
      <c r="H1566">
        <f>Share_Transactions!M1566</f>
        <v/>
      </c>
      <c r="I1566">
        <f>Share_Transactions!G1566</f>
        <v/>
      </c>
      <c r="J1566">
        <f>Share_Transactions!H1566</f>
        <v/>
      </c>
      <c r="K1566">
        <f>IF(COUNTIF(Employee_Data!$A$2:$A$2001,B1566)&gt;0,"Valid","Invalid Employee")</f>
        <v/>
      </c>
      <c r="L1566">
        <f>IF(E1566&gt;0,"Valid","Invalid Shares")</f>
        <v/>
      </c>
      <c r="M1566">
        <f>IF(G1566&gt;0,"Valid","Valid","Missing/Zero Tax")</f>
        <v/>
      </c>
      <c r="N1566">
        <f>IF(AND(K1566="Valid",L1566="Valid",M1566="Valid",O1566="Approved"),"PASS","INVESTIGATE")</f>
        <v/>
      </c>
      <c r="O1566">
        <f>IF(H1566="Approved","Approved","Review Required")</f>
        <v/>
      </c>
    </row>
    <row r="1567">
      <c r="A1567">
        <f>Share_Transactions!A1567</f>
        <v/>
      </c>
      <c r="B1567">
        <f>Share_Transactions!B1567</f>
        <v/>
      </c>
      <c r="C1567">
        <f>Share_Transactions!C1567</f>
        <v/>
      </c>
      <c r="D1567" s="9">
        <f>Share_Transactions!D1567</f>
        <v/>
      </c>
      <c r="E1567">
        <f>Share_Transactions!E1567</f>
        <v/>
      </c>
      <c r="F1567" s="10">
        <f>Share_Transactions!J1567</f>
        <v/>
      </c>
      <c r="G1567" s="10">
        <f>Share_Transactions!L1567</f>
        <v/>
      </c>
      <c r="H1567">
        <f>Share_Transactions!M1567</f>
        <v/>
      </c>
      <c r="I1567">
        <f>Share_Transactions!G1567</f>
        <v/>
      </c>
      <c r="J1567">
        <f>Share_Transactions!H1567</f>
        <v/>
      </c>
      <c r="K1567">
        <f>IF(COUNTIF(Employee_Data!$A$2:$A$2001,B1567)&gt;0,"Valid","Invalid Employee")</f>
        <v/>
      </c>
      <c r="L1567">
        <f>IF(E1567&gt;0,"Valid","Invalid Shares")</f>
        <v/>
      </c>
      <c r="M1567">
        <f>IF(G1567&gt;0,"Valid","Valid","Missing/Zero Tax")</f>
        <v/>
      </c>
      <c r="N1567">
        <f>IF(AND(K1567="Valid",L1567="Valid",M1567="Valid",O1567="Approved"),"PASS","INVESTIGATE")</f>
        <v/>
      </c>
      <c r="O1567">
        <f>IF(H1567="Approved","Approved","Review Required")</f>
        <v/>
      </c>
    </row>
    <row r="1568">
      <c r="A1568">
        <f>Share_Transactions!A1568</f>
        <v/>
      </c>
      <c r="B1568">
        <f>Share_Transactions!B1568</f>
        <v/>
      </c>
      <c r="C1568">
        <f>Share_Transactions!C1568</f>
        <v/>
      </c>
      <c r="D1568" s="9">
        <f>Share_Transactions!D1568</f>
        <v/>
      </c>
      <c r="E1568">
        <f>Share_Transactions!E1568</f>
        <v/>
      </c>
      <c r="F1568" s="10">
        <f>Share_Transactions!J1568</f>
        <v/>
      </c>
      <c r="G1568" s="10">
        <f>Share_Transactions!L1568</f>
        <v/>
      </c>
      <c r="H1568">
        <f>Share_Transactions!M1568</f>
        <v/>
      </c>
      <c r="I1568">
        <f>Share_Transactions!G1568</f>
        <v/>
      </c>
      <c r="J1568">
        <f>Share_Transactions!H1568</f>
        <v/>
      </c>
      <c r="K1568">
        <f>IF(COUNTIF(Employee_Data!$A$2:$A$2001,B1568)&gt;0,"Valid","Invalid Employee")</f>
        <v/>
      </c>
      <c r="L1568">
        <f>IF(E1568&gt;0,"Valid","Invalid Shares")</f>
        <v/>
      </c>
      <c r="M1568">
        <f>IF(G1568&gt;0,"Valid","Valid","Missing/Zero Tax")</f>
        <v/>
      </c>
      <c r="N1568">
        <f>IF(AND(K1568="Valid",L1568="Valid",M1568="Valid",O1568="Approved"),"PASS","INVESTIGATE")</f>
        <v/>
      </c>
      <c r="O1568">
        <f>IF(H1568="Approved","Approved","Review Required")</f>
        <v/>
      </c>
    </row>
    <row r="1569">
      <c r="A1569">
        <f>Share_Transactions!A1569</f>
        <v/>
      </c>
      <c r="B1569">
        <f>Share_Transactions!B1569</f>
        <v/>
      </c>
      <c r="C1569">
        <f>Share_Transactions!C1569</f>
        <v/>
      </c>
      <c r="D1569" s="9">
        <f>Share_Transactions!D1569</f>
        <v/>
      </c>
      <c r="E1569">
        <f>Share_Transactions!E1569</f>
        <v/>
      </c>
      <c r="F1569" s="10">
        <f>Share_Transactions!J1569</f>
        <v/>
      </c>
      <c r="G1569" s="10">
        <f>Share_Transactions!L1569</f>
        <v/>
      </c>
      <c r="H1569">
        <f>Share_Transactions!M1569</f>
        <v/>
      </c>
      <c r="I1569">
        <f>Share_Transactions!G1569</f>
        <v/>
      </c>
      <c r="J1569">
        <f>Share_Transactions!H1569</f>
        <v/>
      </c>
      <c r="K1569">
        <f>IF(COUNTIF(Employee_Data!$A$2:$A$2001,B1569)&gt;0,"Valid","Invalid Employee")</f>
        <v/>
      </c>
      <c r="L1569">
        <f>IF(E1569&gt;0,"Valid","Invalid Shares")</f>
        <v/>
      </c>
      <c r="M1569">
        <f>IF(G1569&gt;0,"Valid","Valid","Missing/Zero Tax")</f>
        <v/>
      </c>
      <c r="N1569">
        <f>IF(AND(K1569="Valid",L1569="Valid",M1569="Valid",O1569="Approved"),"PASS","INVESTIGATE")</f>
        <v/>
      </c>
      <c r="O1569">
        <f>IF(H1569="Approved","Approved","Review Required")</f>
        <v/>
      </c>
    </row>
    <row r="1570">
      <c r="A1570">
        <f>Share_Transactions!A1570</f>
        <v/>
      </c>
      <c r="B1570">
        <f>Share_Transactions!B1570</f>
        <v/>
      </c>
      <c r="C1570">
        <f>Share_Transactions!C1570</f>
        <v/>
      </c>
      <c r="D1570" s="9">
        <f>Share_Transactions!D1570</f>
        <v/>
      </c>
      <c r="E1570">
        <f>Share_Transactions!E1570</f>
        <v/>
      </c>
      <c r="F1570" s="10">
        <f>Share_Transactions!J1570</f>
        <v/>
      </c>
      <c r="G1570" s="10">
        <f>Share_Transactions!L1570</f>
        <v/>
      </c>
      <c r="H1570">
        <f>Share_Transactions!M1570</f>
        <v/>
      </c>
      <c r="I1570">
        <f>Share_Transactions!G1570</f>
        <v/>
      </c>
      <c r="J1570">
        <f>Share_Transactions!H1570</f>
        <v/>
      </c>
      <c r="K1570">
        <f>IF(COUNTIF(Employee_Data!$A$2:$A$2001,B1570)&gt;0,"Valid","Invalid Employee")</f>
        <v/>
      </c>
      <c r="L1570">
        <f>IF(E1570&gt;0,"Valid","Invalid Shares")</f>
        <v/>
      </c>
      <c r="M1570">
        <f>IF(G1570&gt;0,"Valid","Valid","Missing/Zero Tax")</f>
        <v/>
      </c>
      <c r="N1570">
        <f>IF(AND(K1570="Valid",L1570="Valid",M1570="Valid",O1570="Approved"),"PASS","INVESTIGATE")</f>
        <v/>
      </c>
      <c r="O1570">
        <f>IF(H1570="Approved","Approved","Review Required")</f>
        <v/>
      </c>
    </row>
    <row r="1571">
      <c r="A1571">
        <f>Share_Transactions!A1571</f>
        <v/>
      </c>
      <c r="B1571">
        <f>Share_Transactions!B1571</f>
        <v/>
      </c>
      <c r="C1571">
        <f>Share_Transactions!C1571</f>
        <v/>
      </c>
      <c r="D1571" s="9">
        <f>Share_Transactions!D1571</f>
        <v/>
      </c>
      <c r="E1571">
        <f>Share_Transactions!E1571</f>
        <v/>
      </c>
      <c r="F1571" s="10">
        <f>Share_Transactions!J1571</f>
        <v/>
      </c>
      <c r="G1571" s="10">
        <f>Share_Transactions!L1571</f>
        <v/>
      </c>
      <c r="H1571">
        <f>Share_Transactions!M1571</f>
        <v/>
      </c>
      <c r="I1571">
        <f>Share_Transactions!G1571</f>
        <v/>
      </c>
      <c r="J1571">
        <f>Share_Transactions!H1571</f>
        <v/>
      </c>
      <c r="K1571">
        <f>IF(COUNTIF(Employee_Data!$A$2:$A$2001,B1571)&gt;0,"Valid","Invalid Employee")</f>
        <v/>
      </c>
      <c r="L1571">
        <f>IF(E1571&gt;0,"Valid","Invalid Shares")</f>
        <v/>
      </c>
      <c r="M1571">
        <f>IF(G1571&gt;0,"Valid","Valid","Missing/Zero Tax")</f>
        <v/>
      </c>
      <c r="N1571">
        <f>IF(AND(K1571="Valid",L1571="Valid",M1571="Valid",O1571="Approved"),"PASS","INVESTIGATE")</f>
        <v/>
      </c>
      <c r="O1571">
        <f>IF(H1571="Approved","Approved","Review Required")</f>
        <v/>
      </c>
    </row>
    <row r="1572">
      <c r="A1572">
        <f>Share_Transactions!A1572</f>
        <v/>
      </c>
      <c r="B1572">
        <f>Share_Transactions!B1572</f>
        <v/>
      </c>
      <c r="C1572">
        <f>Share_Transactions!C1572</f>
        <v/>
      </c>
      <c r="D1572" s="9">
        <f>Share_Transactions!D1572</f>
        <v/>
      </c>
      <c r="E1572">
        <f>Share_Transactions!E1572</f>
        <v/>
      </c>
      <c r="F1572" s="10">
        <f>Share_Transactions!J1572</f>
        <v/>
      </c>
      <c r="G1572" s="10">
        <f>Share_Transactions!L1572</f>
        <v/>
      </c>
      <c r="H1572">
        <f>Share_Transactions!M1572</f>
        <v/>
      </c>
      <c r="I1572">
        <f>Share_Transactions!G1572</f>
        <v/>
      </c>
      <c r="J1572">
        <f>Share_Transactions!H1572</f>
        <v/>
      </c>
      <c r="K1572">
        <f>IF(COUNTIF(Employee_Data!$A$2:$A$2001,B1572)&gt;0,"Valid","Invalid Employee")</f>
        <v/>
      </c>
      <c r="L1572">
        <f>IF(E1572&gt;0,"Valid","Invalid Shares")</f>
        <v/>
      </c>
      <c r="M1572">
        <f>IF(G1572&gt;0,"Valid","Valid","Missing/Zero Tax")</f>
        <v/>
      </c>
      <c r="N1572">
        <f>IF(AND(K1572="Valid",L1572="Valid",M1572="Valid",O1572="Approved"),"PASS","INVESTIGATE")</f>
        <v/>
      </c>
      <c r="O1572">
        <f>IF(H1572="Approved","Approved","Review Required")</f>
        <v/>
      </c>
    </row>
    <row r="1573">
      <c r="A1573">
        <f>Share_Transactions!A1573</f>
        <v/>
      </c>
      <c r="B1573">
        <f>Share_Transactions!B1573</f>
        <v/>
      </c>
      <c r="C1573">
        <f>Share_Transactions!C1573</f>
        <v/>
      </c>
      <c r="D1573" s="9">
        <f>Share_Transactions!D1573</f>
        <v/>
      </c>
      <c r="E1573">
        <f>Share_Transactions!E1573</f>
        <v/>
      </c>
      <c r="F1573" s="10">
        <f>Share_Transactions!J1573</f>
        <v/>
      </c>
      <c r="G1573" s="10">
        <f>Share_Transactions!L1573</f>
        <v/>
      </c>
      <c r="H1573">
        <f>Share_Transactions!M1573</f>
        <v/>
      </c>
      <c r="I1573">
        <f>Share_Transactions!G1573</f>
        <v/>
      </c>
      <c r="J1573">
        <f>Share_Transactions!H1573</f>
        <v/>
      </c>
      <c r="K1573">
        <f>IF(COUNTIF(Employee_Data!$A$2:$A$2001,B1573)&gt;0,"Valid","Invalid Employee")</f>
        <v/>
      </c>
      <c r="L1573">
        <f>IF(E1573&gt;0,"Valid","Invalid Shares")</f>
        <v/>
      </c>
      <c r="M1573">
        <f>IF(G1573&gt;0,"Valid","Valid","Missing/Zero Tax")</f>
        <v/>
      </c>
      <c r="N1573">
        <f>IF(AND(K1573="Valid",L1573="Valid",M1573="Valid",O1573="Approved"),"PASS","INVESTIGATE")</f>
        <v/>
      </c>
      <c r="O1573">
        <f>IF(H1573="Approved","Approved","Review Required")</f>
        <v/>
      </c>
    </row>
    <row r="1574">
      <c r="A1574">
        <f>Share_Transactions!A1574</f>
        <v/>
      </c>
      <c r="B1574">
        <f>Share_Transactions!B1574</f>
        <v/>
      </c>
      <c r="C1574">
        <f>Share_Transactions!C1574</f>
        <v/>
      </c>
      <c r="D1574" s="9">
        <f>Share_Transactions!D1574</f>
        <v/>
      </c>
      <c r="E1574">
        <f>Share_Transactions!E1574</f>
        <v/>
      </c>
      <c r="F1574" s="10">
        <f>Share_Transactions!J1574</f>
        <v/>
      </c>
      <c r="G1574" s="10">
        <f>Share_Transactions!L1574</f>
        <v/>
      </c>
      <c r="H1574">
        <f>Share_Transactions!M1574</f>
        <v/>
      </c>
      <c r="I1574">
        <f>Share_Transactions!G1574</f>
        <v/>
      </c>
      <c r="J1574">
        <f>Share_Transactions!H1574</f>
        <v/>
      </c>
      <c r="K1574">
        <f>IF(COUNTIF(Employee_Data!$A$2:$A$2001,B1574)&gt;0,"Valid","Invalid Employee")</f>
        <v/>
      </c>
      <c r="L1574">
        <f>IF(E1574&gt;0,"Valid","Invalid Shares")</f>
        <v/>
      </c>
      <c r="M1574">
        <f>IF(G1574&gt;0,"Valid","Valid","Missing/Zero Tax")</f>
        <v/>
      </c>
      <c r="N1574">
        <f>IF(AND(K1574="Valid",L1574="Valid",M1574="Valid",O1574="Approved"),"PASS","INVESTIGATE")</f>
        <v/>
      </c>
      <c r="O1574">
        <f>IF(H1574="Approved","Approved","Review Required")</f>
        <v/>
      </c>
    </row>
    <row r="1575">
      <c r="A1575">
        <f>Share_Transactions!A1575</f>
        <v/>
      </c>
      <c r="B1575">
        <f>Share_Transactions!B1575</f>
        <v/>
      </c>
      <c r="C1575">
        <f>Share_Transactions!C1575</f>
        <v/>
      </c>
      <c r="D1575" s="9">
        <f>Share_Transactions!D1575</f>
        <v/>
      </c>
      <c r="E1575">
        <f>Share_Transactions!E1575</f>
        <v/>
      </c>
      <c r="F1575" s="10">
        <f>Share_Transactions!J1575</f>
        <v/>
      </c>
      <c r="G1575" s="10">
        <f>Share_Transactions!L1575</f>
        <v/>
      </c>
      <c r="H1575">
        <f>Share_Transactions!M1575</f>
        <v/>
      </c>
      <c r="I1575">
        <f>Share_Transactions!G1575</f>
        <v/>
      </c>
      <c r="J1575">
        <f>Share_Transactions!H1575</f>
        <v/>
      </c>
      <c r="K1575">
        <f>IF(COUNTIF(Employee_Data!$A$2:$A$2001,B1575)&gt;0,"Valid","Invalid Employee")</f>
        <v/>
      </c>
      <c r="L1575">
        <f>IF(E1575&gt;0,"Valid","Invalid Shares")</f>
        <v/>
      </c>
      <c r="M1575">
        <f>IF(G1575&gt;0,"Valid","Valid","Missing/Zero Tax")</f>
        <v/>
      </c>
      <c r="N1575">
        <f>IF(AND(K1575="Valid",L1575="Valid",M1575="Valid",O1575="Approved"),"PASS","INVESTIGATE")</f>
        <v/>
      </c>
      <c r="O1575">
        <f>IF(H1575="Approved","Approved","Review Required")</f>
        <v/>
      </c>
    </row>
    <row r="1576">
      <c r="A1576">
        <f>Share_Transactions!A1576</f>
        <v/>
      </c>
      <c r="B1576">
        <f>Share_Transactions!B1576</f>
        <v/>
      </c>
      <c r="C1576">
        <f>Share_Transactions!C1576</f>
        <v/>
      </c>
      <c r="D1576" s="9">
        <f>Share_Transactions!D1576</f>
        <v/>
      </c>
      <c r="E1576">
        <f>Share_Transactions!E1576</f>
        <v/>
      </c>
      <c r="F1576" s="10">
        <f>Share_Transactions!J1576</f>
        <v/>
      </c>
      <c r="G1576" s="10">
        <f>Share_Transactions!L1576</f>
        <v/>
      </c>
      <c r="H1576">
        <f>Share_Transactions!M1576</f>
        <v/>
      </c>
      <c r="I1576">
        <f>Share_Transactions!G1576</f>
        <v/>
      </c>
      <c r="J1576">
        <f>Share_Transactions!H1576</f>
        <v/>
      </c>
      <c r="K1576">
        <f>IF(COUNTIF(Employee_Data!$A$2:$A$2001,B1576)&gt;0,"Valid","Invalid Employee")</f>
        <v/>
      </c>
      <c r="L1576">
        <f>IF(E1576&gt;0,"Valid","Invalid Shares")</f>
        <v/>
      </c>
      <c r="M1576">
        <f>IF(G1576&gt;0,"Valid","Valid","Missing/Zero Tax")</f>
        <v/>
      </c>
      <c r="N1576">
        <f>IF(AND(K1576="Valid",L1576="Valid",M1576="Valid",O1576="Approved"),"PASS","INVESTIGATE")</f>
        <v/>
      </c>
      <c r="O1576">
        <f>IF(H1576="Approved","Approved","Review Required")</f>
        <v/>
      </c>
    </row>
    <row r="1577">
      <c r="A1577">
        <f>Share_Transactions!A1577</f>
        <v/>
      </c>
      <c r="B1577">
        <f>Share_Transactions!B1577</f>
        <v/>
      </c>
      <c r="C1577">
        <f>Share_Transactions!C1577</f>
        <v/>
      </c>
      <c r="D1577" s="9">
        <f>Share_Transactions!D1577</f>
        <v/>
      </c>
      <c r="E1577">
        <f>Share_Transactions!E1577</f>
        <v/>
      </c>
      <c r="F1577" s="10">
        <f>Share_Transactions!J1577</f>
        <v/>
      </c>
      <c r="G1577" s="10">
        <f>Share_Transactions!L1577</f>
        <v/>
      </c>
      <c r="H1577">
        <f>Share_Transactions!M1577</f>
        <v/>
      </c>
      <c r="I1577">
        <f>Share_Transactions!G1577</f>
        <v/>
      </c>
      <c r="J1577">
        <f>Share_Transactions!H1577</f>
        <v/>
      </c>
      <c r="K1577">
        <f>IF(COUNTIF(Employee_Data!$A$2:$A$2001,B1577)&gt;0,"Valid","Invalid Employee")</f>
        <v/>
      </c>
      <c r="L1577">
        <f>IF(E1577&gt;0,"Valid","Invalid Shares")</f>
        <v/>
      </c>
      <c r="M1577">
        <f>IF(G1577&gt;0,"Valid","Valid","Missing/Zero Tax")</f>
        <v/>
      </c>
      <c r="N1577">
        <f>IF(AND(K1577="Valid",L1577="Valid",M1577="Valid",O1577="Approved"),"PASS","INVESTIGATE")</f>
        <v/>
      </c>
      <c r="O1577">
        <f>IF(H1577="Approved","Approved","Review Required")</f>
        <v/>
      </c>
    </row>
    <row r="1578">
      <c r="A1578">
        <f>Share_Transactions!A1578</f>
        <v/>
      </c>
      <c r="B1578">
        <f>Share_Transactions!B1578</f>
        <v/>
      </c>
      <c r="C1578">
        <f>Share_Transactions!C1578</f>
        <v/>
      </c>
      <c r="D1578" s="9">
        <f>Share_Transactions!D1578</f>
        <v/>
      </c>
      <c r="E1578">
        <f>Share_Transactions!E1578</f>
        <v/>
      </c>
      <c r="F1578" s="10">
        <f>Share_Transactions!J1578</f>
        <v/>
      </c>
      <c r="G1578" s="10">
        <f>Share_Transactions!L1578</f>
        <v/>
      </c>
      <c r="H1578">
        <f>Share_Transactions!M1578</f>
        <v/>
      </c>
      <c r="I1578">
        <f>Share_Transactions!G1578</f>
        <v/>
      </c>
      <c r="J1578">
        <f>Share_Transactions!H1578</f>
        <v/>
      </c>
      <c r="K1578">
        <f>IF(COUNTIF(Employee_Data!$A$2:$A$2001,B1578)&gt;0,"Valid","Invalid Employee")</f>
        <v/>
      </c>
      <c r="L1578">
        <f>IF(E1578&gt;0,"Valid","Invalid Shares")</f>
        <v/>
      </c>
      <c r="M1578">
        <f>IF(G1578&gt;0,"Valid","Valid","Missing/Zero Tax")</f>
        <v/>
      </c>
      <c r="N1578">
        <f>IF(AND(K1578="Valid",L1578="Valid",M1578="Valid",O1578="Approved"),"PASS","INVESTIGATE")</f>
        <v/>
      </c>
      <c r="O1578">
        <f>IF(H1578="Approved","Approved","Review Required")</f>
        <v/>
      </c>
    </row>
    <row r="1579">
      <c r="A1579">
        <f>Share_Transactions!A1579</f>
        <v/>
      </c>
      <c r="B1579">
        <f>Share_Transactions!B1579</f>
        <v/>
      </c>
      <c r="C1579">
        <f>Share_Transactions!C1579</f>
        <v/>
      </c>
      <c r="D1579" s="9">
        <f>Share_Transactions!D1579</f>
        <v/>
      </c>
      <c r="E1579">
        <f>Share_Transactions!E1579</f>
        <v/>
      </c>
      <c r="F1579" s="10">
        <f>Share_Transactions!J1579</f>
        <v/>
      </c>
      <c r="G1579" s="10">
        <f>Share_Transactions!L1579</f>
        <v/>
      </c>
      <c r="H1579">
        <f>Share_Transactions!M1579</f>
        <v/>
      </c>
      <c r="I1579">
        <f>Share_Transactions!G1579</f>
        <v/>
      </c>
      <c r="J1579">
        <f>Share_Transactions!H1579</f>
        <v/>
      </c>
      <c r="K1579">
        <f>IF(COUNTIF(Employee_Data!$A$2:$A$2001,B1579)&gt;0,"Valid","Invalid Employee")</f>
        <v/>
      </c>
      <c r="L1579">
        <f>IF(E1579&gt;0,"Valid","Invalid Shares")</f>
        <v/>
      </c>
      <c r="M1579">
        <f>IF(G1579&gt;0,"Valid","Valid","Missing/Zero Tax")</f>
        <v/>
      </c>
      <c r="N1579">
        <f>IF(AND(K1579="Valid",L1579="Valid",M1579="Valid",O1579="Approved"),"PASS","INVESTIGATE")</f>
        <v/>
      </c>
      <c r="O1579">
        <f>IF(H1579="Approved","Approved","Review Required")</f>
        <v/>
      </c>
    </row>
    <row r="1580">
      <c r="A1580">
        <f>Share_Transactions!A1580</f>
        <v/>
      </c>
      <c r="B1580">
        <f>Share_Transactions!B1580</f>
        <v/>
      </c>
      <c r="C1580">
        <f>Share_Transactions!C1580</f>
        <v/>
      </c>
      <c r="D1580" s="9">
        <f>Share_Transactions!D1580</f>
        <v/>
      </c>
      <c r="E1580">
        <f>Share_Transactions!E1580</f>
        <v/>
      </c>
      <c r="F1580" s="10">
        <f>Share_Transactions!J1580</f>
        <v/>
      </c>
      <c r="G1580" s="10">
        <f>Share_Transactions!L1580</f>
        <v/>
      </c>
      <c r="H1580">
        <f>Share_Transactions!M1580</f>
        <v/>
      </c>
      <c r="I1580">
        <f>Share_Transactions!G1580</f>
        <v/>
      </c>
      <c r="J1580">
        <f>Share_Transactions!H1580</f>
        <v/>
      </c>
      <c r="K1580">
        <f>IF(COUNTIF(Employee_Data!$A$2:$A$2001,B1580)&gt;0,"Valid","Invalid Employee")</f>
        <v/>
      </c>
      <c r="L1580">
        <f>IF(E1580&gt;0,"Valid","Invalid Shares")</f>
        <v/>
      </c>
      <c r="M1580">
        <f>IF(G1580&gt;0,"Valid","Valid","Missing/Zero Tax")</f>
        <v/>
      </c>
      <c r="N1580">
        <f>IF(AND(K1580="Valid",L1580="Valid",M1580="Valid",O1580="Approved"),"PASS","INVESTIGATE")</f>
        <v/>
      </c>
      <c r="O1580">
        <f>IF(H1580="Approved","Approved","Review Required")</f>
        <v/>
      </c>
    </row>
    <row r="1581">
      <c r="A1581">
        <f>Share_Transactions!A1581</f>
        <v/>
      </c>
      <c r="B1581">
        <f>Share_Transactions!B1581</f>
        <v/>
      </c>
      <c r="C1581">
        <f>Share_Transactions!C1581</f>
        <v/>
      </c>
      <c r="D1581" s="9">
        <f>Share_Transactions!D1581</f>
        <v/>
      </c>
      <c r="E1581">
        <f>Share_Transactions!E1581</f>
        <v/>
      </c>
      <c r="F1581" s="10">
        <f>Share_Transactions!J1581</f>
        <v/>
      </c>
      <c r="G1581" s="10">
        <f>Share_Transactions!L1581</f>
        <v/>
      </c>
      <c r="H1581">
        <f>Share_Transactions!M1581</f>
        <v/>
      </c>
      <c r="I1581">
        <f>Share_Transactions!G1581</f>
        <v/>
      </c>
      <c r="J1581">
        <f>Share_Transactions!H1581</f>
        <v/>
      </c>
      <c r="K1581">
        <f>IF(COUNTIF(Employee_Data!$A$2:$A$2001,B1581)&gt;0,"Valid","Invalid Employee")</f>
        <v/>
      </c>
      <c r="L1581">
        <f>IF(E1581&gt;0,"Valid","Invalid Shares")</f>
        <v/>
      </c>
      <c r="M1581">
        <f>IF(G1581&gt;0,"Valid","Valid","Missing/Zero Tax")</f>
        <v/>
      </c>
      <c r="N1581">
        <f>IF(AND(K1581="Valid",L1581="Valid",M1581="Valid",O1581="Approved"),"PASS","INVESTIGATE")</f>
        <v/>
      </c>
      <c r="O1581">
        <f>IF(H1581="Approved","Approved","Review Required")</f>
        <v/>
      </c>
    </row>
    <row r="1582">
      <c r="A1582">
        <f>Share_Transactions!A1582</f>
        <v/>
      </c>
      <c r="B1582">
        <f>Share_Transactions!B1582</f>
        <v/>
      </c>
      <c r="C1582">
        <f>Share_Transactions!C1582</f>
        <v/>
      </c>
      <c r="D1582" s="9">
        <f>Share_Transactions!D1582</f>
        <v/>
      </c>
      <c r="E1582">
        <f>Share_Transactions!E1582</f>
        <v/>
      </c>
      <c r="F1582" s="10">
        <f>Share_Transactions!J1582</f>
        <v/>
      </c>
      <c r="G1582" s="10">
        <f>Share_Transactions!L1582</f>
        <v/>
      </c>
      <c r="H1582">
        <f>Share_Transactions!M1582</f>
        <v/>
      </c>
      <c r="I1582">
        <f>Share_Transactions!G1582</f>
        <v/>
      </c>
      <c r="J1582">
        <f>Share_Transactions!H1582</f>
        <v/>
      </c>
      <c r="K1582">
        <f>IF(COUNTIF(Employee_Data!$A$2:$A$2001,B1582)&gt;0,"Valid","Invalid Employee")</f>
        <v/>
      </c>
      <c r="L1582">
        <f>IF(E1582&gt;0,"Valid","Invalid Shares")</f>
        <v/>
      </c>
      <c r="M1582">
        <f>IF(G1582&gt;0,"Valid","Valid","Missing/Zero Tax")</f>
        <v/>
      </c>
      <c r="N1582">
        <f>IF(AND(K1582="Valid",L1582="Valid",M1582="Valid",O1582="Approved"),"PASS","INVESTIGATE")</f>
        <v/>
      </c>
      <c r="O1582">
        <f>IF(H1582="Approved","Approved","Review Required")</f>
        <v/>
      </c>
    </row>
    <row r="1583">
      <c r="A1583">
        <f>Share_Transactions!A1583</f>
        <v/>
      </c>
      <c r="B1583">
        <f>Share_Transactions!B1583</f>
        <v/>
      </c>
      <c r="C1583">
        <f>Share_Transactions!C1583</f>
        <v/>
      </c>
      <c r="D1583" s="9">
        <f>Share_Transactions!D1583</f>
        <v/>
      </c>
      <c r="E1583">
        <f>Share_Transactions!E1583</f>
        <v/>
      </c>
      <c r="F1583" s="10">
        <f>Share_Transactions!J1583</f>
        <v/>
      </c>
      <c r="G1583" s="10">
        <f>Share_Transactions!L1583</f>
        <v/>
      </c>
      <c r="H1583">
        <f>Share_Transactions!M1583</f>
        <v/>
      </c>
      <c r="I1583">
        <f>Share_Transactions!G1583</f>
        <v/>
      </c>
      <c r="J1583">
        <f>Share_Transactions!H1583</f>
        <v/>
      </c>
      <c r="K1583">
        <f>IF(COUNTIF(Employee_Data!$A$2:$A$2001,B1583)&gt;0,"Valid","Invalid Employee")</f>
        <v/>
      </c>
      <c r="L1583">
        <f>IF(E1583&gt;0,"Valid","Invalid Shares")</f>
        <v/>
      </c>
      <c r="M1583">
        <f>IF(G1583&gt;0,"Valid","Valid","Missing/Zero Tax")</f>
        <v/>
      </c>
      <c r="N1583">
        <f>IF(AND(K1583="Valid",L1583="Valid",M1583="Valid",O1583="Approved"),"PASS","INVESTIGATE")</f>
        <v/>
      </c>
      <c r="O1583">
        <f>IF(H1583="Approved","Approved","Review Required")</f>
        <v/>
      </c>
    </row>
    <row r="1584">
      <c r="A1584">
        <f>Share_Transactions!A1584</f>
        <v/>
      </c>
      <c r="B1584">
        <f>Share_Transactions!B1584</f>
        <v/>
      </c>
      <c r="C1584">
        <f>Share_Transactions!C1584</f>
        <v/>
      </c>
      <c r="D1584" s="9">
        <f>Share_Transactions!D1584</f>
        <v/>
      </c>
      <c r="E1584">
        <f>Share_Transactions!E1584</f>
        <v/>
      </c>
      <c r="F1584" s="10">
        <f>Share_Transactions!J1584</f>
        <v/>
      </c>
      <c r="G1584" s="10">
        <f>Share_Transactions!L1584</f>
        <v/>
      </c>
      <c r="H1584">
        <f>Share_Transactions!M1584</f>
        <v/>
      </c>
      <c r="I1584">
        <f>Share_Transactions!G1584</f>
        <v/>
      </c>
      <c r="J1584">
        <f>Share_Transactions!H1584</f>
        <v/>
      </c>
      <c r="K1584">
        <f>IF(COUNTIF(Employee_Data!$A$2:$A$2001,B1584)&gt;0,"Valid","Invalid Employee")</f>
        <v/>
      </c>
      <c r="L1584">
        <f>IF(E1584&gt;0,"Valid","Invalid Shares")</f>
        <v/>
      </c>
      <c r="M1584">
        <f>IF(G1584&gt;0,"Valid","Valid","Missing/Zero Tax")</f>
        <v/>
      </c>
      <c r="N1584">
        <f>IF(AND(K1584="Valid",L1584="Valid",M1584="Valid",O1584="Approved"),"PASS","INVESTIGATE")</f>
        <v/>
      </c>
      <c r="O1584">
        <f>IF(H1584="Approved","Approved","Review Required")</f>
        <v/>
      </c>
    </row>
    <row r="1585">
      <c r="A1585">
        <f>Share_Transactions!A1585</f>
        <v/>
      </c>
      <c r="B1585">
        <f>Share_Transactions!B1585</f>
        <v/>
      </c>
      <c r="C1585">
        <f>Share_Transactions!C1585</f>
        <v/>
      </c>
      <c r="D1585" s="9">
        <f>Share_Transactions!D1585</f>
        <v/>
      </c>
      <c r="E1585">
        <f>Share_Transactions!E1585</f>
        <v/>
      </c>
      <c r="F1585" s="10">
        <f>Share_Transactions!J1585</f>
        <v/>
      </c>
      <c r="G1585" s="10">
        <f>Share_Transactions!L1585</f>
        <v/>
      </c>
      <c r="H1585">
        <f>Share_Transactions!M1585</f>
        <v/>
      </c>
      <c r="I1585">
        <f>Share_Transactions!G1585</f>
        <v/>
      </c>
      <c r="J1585">
        <f>Share_Transactions!H1585</f>
        <v/>
      </c>
      <c r="K1585">
        <f>IF(COUNTIF(Employee_Data!$A$2:$A$2001,B1585)&gt;0,"Valid","Invalid Employee")</f>
        <v/>
      </c>
      <c r="L1585">
        <f>IF(E1585&gt;0,"Valid","Invalid Shares")</f>
        <v/>
      </c>
      <c r="M1585">
        <f>IF(G1585&gt;0,"Valid","Valid","Missing/Zero Tax")</f>
        <v/>
      </c>
      <c r="N1585">
        <f>IF(AND(K1585="Valid",L1585="Valid",M1585="Valid",O1585="Approved"),"PASS","INVESTIGATE")</f>
        <v/>
      </c>
      <c r="O1585">
        <f>IF(H1585="Approved","Approved","Review Required")</f>
        <v/>
      </c>
    </row>
    <row r="1586">
      <c r="A1586">
        <f>Share_Transactions!A1586</f>
        <v/>
      </c>
      <c r="B1586">
        <f>Share_Transactions!B1586</f>
        <v/>
      </c>
      <c r="C1586">
        <f>Share_Transactions!C1586</f>
        <v/>
      </c>
      <c r="D1586" s="9">
        <f>Share_Transactions!D1586</f>
        <v/>
      </c>
      <c r="E1586">
        <f>Share_Transactions!E1586</f>
        <v/>
      </c>
      <c r="F1586" s="10">
        <f>Share_Transactions!J1586</f>
        <v/>
      </c>
      <c r="G1586" s="10">
        <f>Share_Transactions!L1586</f>
        <v/>
      </c>
      <c r="H1586">
        <f>Share_Transactions!M1586</f>
        <v/>
      </c>
      <c r="I1586">
        <f>Share_Transactions!G1586</f>
        <v/>
      </c>
      <c r="J1586">
        <f>Share_Transactions!H1586</f>
        <v/>
      </c>
      <c r="K1586">
        <f>IF(COUNTIF(Employee_Data!$A$2:$A$2001,B1586)&gt;0,"Valid","Invalid Employee")</f>
        <v/>
      </c>
      <c r="L1586">
        <f>IF(E1586&gt;0,"Valid","Invalid Shares")</f>
        <v/>
      </c>
      <c r="M1586">
        <f>IF(G1586&gt;0,"Valid","Valid","Missing/Zero Tax")</f>
        <v/>
      </c>
      <c r="N1586">
        <f>IF(AND(K1586="Valid",L1586="Valid",M1586="Valid",O1586="Approved"),"PASS","INVESTIGATE")</f>
        <v/>
      </c>
      <c r="O1586">
        <f>IF(H1586="Approved","Approved","Review Required")</f>
        <v/>
      </c>
    </row>
    <row r="1587">
      <c r="A1587">
        <f>Share_Transactions!A1587</f>
        <v/>
      </c>
      <c r="B1587">
        <f>Share_Transactions!B1587</f>
        <v/>
      </c>
      <c r="C1587">
        <f>Share_Transactions!C1587</f>
        <v/>
      </c>
      <c r="D1587" s="9">
        <f>Share_Transactions!D1587</f>
        <v/>
      </c>
      <c r="E1587">
        <f>Share_Transactions!E1587</f>
        <v/>
      </c>
      <c r="F1587" s="10">
        <f>Share_Transactions!J1587</f>
        <v/>
      </c>
      <c r="G1587" s="10">
        <f>Share_Transactions!L1587</f>
        <v/>
      </c>
      <c r="H1587">
        <f>Share_Transactions!M1587</f>
        <v/>
      </c>
      <c r="I1587">
        <f>Share_Transactions!G1587</f>
        <v/>
      </c>
      <c r="J1587">
        <f>Share_Transactions!H1587</f>
        <v/>
      </c>
      <c r="K1587">
        <f>IF(COUNTIF(Employee_Data!$A$2:$A$2001,B1587)&gt;0,"Valid","Invalid Employee")</f>
        <v/>
      </c>
      <c r="L1587">
        <f>IF(E1587&gt;0,"Valid","Invalid Shares")</f>
        <v/>
      </c>
      <c r="M1587">
        <f>IF(G1587&gt;0,"Valid","Valid","Missing/Zero Tax")</f>
        <v/>
      </c>
      <c r="N1587">
        <f>IF(AND(K1587="Valid",L1587="Valid",M1587="Valid",O1587="Approved"),"PASS","INVESTIGATE")</f>
        <v/>
      </c>
      <c r="O1587">
        <f>IF(H1587="Approved","Approved","Review Required")</f>
        <v/>
      </c>
    </row>
    <row r="1588">
      <c r="A1588">
        <f>Share_Transactions!A1588</f>
        <v/>
      </c>
      <c r="B1588">
        <f>Share_Transactions!B1588</f>
        <v/>
      </c>
      <c r="C1588">
        <f>Share_Transactions!C1588</f>
        <v/>
      </c>
      <c r="D1588" s="9">
        <f>Share_Transactions!D1588</f>
        <v/>
      </c>
      <c r="E1588">
        <f>Share_Transactions!E1588</f>
        <v/>
      </c>
      <c r="F1588" s="10">
        <f>Share_Transactions!J1588</f>
        <v/>
      </c>
      <c r="G1588" s="10">
        <f>Share_Transactions!L1588</f>
        <v/>
      </c>
      <c r="H1588">
        <f>Share_Transactions!M1588</f>
        <v/>
      </c>
      <c r="I1588">
        <f>Share_Transactions!G1588</f>
        <v/>
      </c>
      <c r="J1588">
        <f>Share_Transactions!H1588</f>
        <v/>
      </c>
      <c r="K1588">
        <f>IF(COUNTIF(Employee_Data!$A$2:$A$2001,B1588)&gt;0,"Valid","Invalid Employee")</f>
        <v/>
      </c>
      <c r="L1588">
        <f>IF(E1588&gt;0,"Valid","Invalid Shares")</f>
        <v/>
      </c>
      <c r="M1588">
        <f>IF(G1588&gt;0,"Valid","Valid","Missing/Zero Tax")</f>
        <v/>
      </c>
      <c r="N1588">
        <f>IF(AND(K1588="Valid",L1588="Valid",M1588="Valid",O1588="Approved"),"PASS","INVESTIGATE")</f>
        <v/>
      </c>
      <c r="O1588">
        <f>IF(H1588="Approved","Approved","Review Required")</f>
        <v/>
      </c>
    </row>
    <row r="1589">
      <c r="A1589">
        <f>Share_Transactions!A1589</f>
        <v/>
      </c>
      <c r="B1589">
        <f>Share_Transactions!B1589</f>
        <v/>
      </c>
      <c r="C1589">
        <f>Share_Transactions!C1589</f>
        <v/>
      </c>
      <c r="D1589" s="9">
        <f>Share_Transactions!D1589</f>
        <v/>
      </c>
      <c r="E1589">
        <f>Share_Transactions!E1589</f>
        <v/>
      </c>
      <c r="F1589" s="10">
        <f>Share_Transactions!J1589</f>
        <v/>
      </c>
      <c r="G1589" s="10">
        <f>Share_Transactions!L1589</f>
        <v/>
      </c>
      <c r="H1589">
        <f>Share_Transactions!M1589</f>
        <v/>
      </c>
      <c r="I1589">
        <f>Share_Transactions!G1589</f>
        <v/>
      </c>
      <c r="J1589">
        <f>Share_Transactions!H1589</f>
        <v/>
      </c>
      <c r="K1589">
        <f>IF(COUNTIF(Employee_Data!$A$2:$A$2001,B1589)&gt;0,"Valid","Invalid Employee")</f>
        <v/>
      </c>
      <c r="L1589">
        <f>IF(E1589&gt;0,"Valid","Invalid Shares")</f>
        <v/>
      </c>
      <c r="M1589">
        <f>IF(G1589&gt;0,"Valid","Valid","Missing/Zero Tax")</f>
        <v/>
      </c>
      <c r="N1589">
        <f>IF(AND(K1589="Valid",L1589="Valid",M1589="Valid",O1589="Approved"),"PASS","INVESTIGATE")</f>
        <v/>
      </c>
      <c r="O1589">
        <f>IF(H1589="Approved","Approved","Review Required")</f>
        <v/>
      </c>
    </row>
    <row r="1590">
      <c r="A1590">
        <f>Share_Transactions!A1590</f>
        <v/>
      </c>
      <c r="B1590">
        <f>Share_Transactions!B1590</f>
        <v/>
      </c>
      <c r="C1590">
        <f>Share_Transactions!C1590</f>
        <v/>
      </c>
      <c r="D1590" s="9">
        <f>Share_Transactions!D1590</f>
        <v/>
      </c>
      <c r="E1590">
        <f>Share_Transactions!E1590</f>
        <v/>
      </c>
      <c r="F1590" s="10">
        <f>Share_Transactions!J1590</f>
        <v/>
      </c>
      <c r="G1590" s="10">
        <f>Share_Transactions!L1590</f>
        <v/>
      </c>
      <c r="H1590">
        <f>Share_Transactions!M1590</f>
        <v/>
      </c>
      <c r="I1590">
        <f>Share_Transactions!G1590</f>
        <v/>
      </c>
      <c r="J1590">
        <f>Share_Transactions!H1590</f>
        <v/>
      </c>
      <c r="K1590">
        <f>IF(COUNTIF(Employee_Data!$A$2:$A$2001,B1590)&gt;0,"Valid","Invalid Employee")</f>
        <v/>
      </c>
      <c r="L1590">
        <f>IF(E1590&gt;0,"Valid","Invalid Shares")</f>
        <v/>
      </c>
      <c r="M1590">
        <f>IF(G1590&gt;0,"Valid","Valid","Missing/Zero Tax")</f>
        <v/>
      </c>
      <c r="N1590">
        <f>IF(AND(K1590="Valid",L1590="Valid",M1590="Valid",O1590="Approved"),"PASS","INVESTIGATE")</f>
        <v/>
      </c>
      <c r="O1590">
        <f>IF(H1590="Approved","Approved","Review Required")</f>
        <v/>
      </c>
    </row>
    <row r="1591">
      <c r="A1591">
        <f>Share_Transactions!A1591</f>
        <v/>
      </c>
      <c r="B1591">
        <f>Share_Transactions!B1591</f>
        <v/>
      </c>
      <c r="C1591">
        <f>Share_Transactions!C1591</f>
        <v/>
      </c>
      <c r="D1591" s="9">
        <f>Share_Transactions!D1591</f>
        <v/>
      </c>
      <c r="E1591">
        <f>Share_Transactions!E1591</f>
        <v/>
      </c>
      <c r="F1591" s="10">
        <f>Share_Transactions!J1591</f>
        <v/>
      </c>
      <c r="G1591" s="10">
        <f>Share_Transactions!L1591</f>
        <v/>
      </c>
      <c r="H1591">
        <f>Share_Transactions!M1591</f>
        <v/>
      </c>
      <c r="I1591">
        <f>Share_Transactions!G1591</f>
        <v/>
      </c>
      <c r="J1591">
        <f>Share_Transactions!H1591</f>
        <v/>
      </c>
      <c r="K1591">
        <f>IF(COUNTIF(Employee_Data!$A$2:$A$2001,B1591)&gt;0,"Valid","Invalid Employee")</f>
        <v/>
      </c>
      <c r="L1591">
        <f>IF(E1591&gt;0,"Valid","Invalid Shares")</f>
        <v/>
      </c>
      <c r="M1591">
        <f>IF(G1591&gt;0,"Valid","Valid","Missing/Zero Tax")</f>
        <v/>
      </c>
      <c r="N1591">
        <f>IF(AND(K1591="Valid",L1591="Valid",M1591="Valid",O1591="Approved"),"PASS","INVESTIGATE")</f>
        <v/>
      </c>
      <c r="O1591">
        <f>IF(H1591="Approved","Approved","Review Required")</f>
        <v/>
      </c>
    </row>
    <row r="1592">
      <c r="A1592">
        <f>Share_Transactions!A1592</f>
        <v/>
      </c>
      <c r="B1592">
        <f>Share_Transactions!B1592</f>
        <v/>
      </c>
      <c r="C1592">
        <f>Share_Transactions!C1592</f>
        <v/>
      </c>
      <c r="D1592" s="9">
        <f>Share_Transactions!D1592</f>
        <v/>
      </c>
      <c r="E1592">
        <f>Share_Transactions!E1592</f>
        <v/>
      </c>
      <c r="F1592" s="10">
        <f>Share_Transactions!J1592</f>
        <v/>
      </c>
      <c r="G1592" s="10">
        <f>Share_Transactions!L1592</f>
        <v/>
      </c>
      <c r="H1592">
        <f>Share_Transactions!M1592</f>
        <v/>
      </c>
      <c r="I1592">
        <f>Share_Transactions!G1592</f>
        <v/>
      </c>
      <c r="J1592">
        <f>Share_Transactions!H1592</f>
        <v/>
      </c>
      <c r="K1592">
        <f>IF(COUNTIF(Employee_Data!$A$2:$A$2001,B1592)&gt;0,"Valid","Invalid Employee")</f>
        <v/>
      </c>
      <c r="L1592">
        <f>IF(E1592&gt;0,"Valid","Invalid Shares")</f>
        <v/>
      </c>
      <c r="M1592">
        <f>IF(G1592&gt;0,"Valid","Valid","Missing/Zero Tax")</f>
        <v/>
      </c>
      <c r="N1592">
        <f>IF(AND(K1592="Valid",L1592="Valid",M1592="Valid",O1592="Approved"),"PASS","INVESTIGATE")</f>
        <v/>
      </c>
      <c r="O1592">
        <f>IF(H1592="Approved","Approved","Review Required")</f>
        <v/>
      </c>
    </row>
    <row r="1593">
      <c r="A1593">
        <f>Share_Transactions!A1593</f>
        <v/>
      </c>
      <c r="B1593">
        <f>Share_Transactions!B1593</f>
        <v/>
      </c>
      <c r="C1593">
        <f>Share_Transactions!C1593</f>
        <v/>
      </c>
      <c r="D1593" s="9">
        <f>Share_Transactions!D1593</f>
        <v/>
      </c>
      <c r="E1593">
        <f>Share_Transactions!E1593</f>
        <v/>
      </c>
      <c r="F1593" s="10">
        <f>Share_Transactions!J1593</f>
        <v/>
      </c>
      <c r="G1593" s="10">
        <f>Share_Transactions!L1593</f>
        <v/>
      </c>
      <c r="H1593">
        <f>Share_Transactions!M1593</f>
        <v/>
      </c>
      <c r="I1593">
        <f>Share_Transactions!G1593</f>
        <v/>
      </c>
      <c r="J1593">
        <f>Share_Transactions!H1593</f>
        <v/>
      </c>
      <c r="K1593">
        <f>IF(COUNTIF(Employee_Data!$A$2:$A$2001,B1593)&gt;0,"Valid","Invalid Employee")</f>
        <v/>
      </c>
      <c r="L1593">
        <f>IF(E1593&gt;0,"Valid","Invalid Shares")</f>
        <v/>
      </c>
      <c r="M1593">
        <f>IF(G1593&gt;0,"Valid","Valid","Missing/Zero Tax")</f>
        <v/>
      </c>
      <c r="N1593">
        <f>IF(AND(K1593="Valid",L1593="Valid",M1593="Valid",O1593="Approved"),"PASS","INVESTIGATE")</f>
        <v/>
      </c>
      <c r="O1593">
        <f>IF(H1593="Approved","Approved","Review Required")</f>
        <v/>
      </c>
    </row>
    <row r="1594">
      <c r="A1594">
        <f>Share_Transactions!A1594</f>
        <v/>
      </c>
      <c r="B1594">
        <f>Share_Transactions!B1594</f>
        <v/>
      </c>
      <c r="C1594">
        <f>Share_Transactions!C1594</f>
        <v/>
      </c>
      <c r="D1594" s="9">
        <f>Share_Transactions!D1594</f>
        <v/>
      </c>
      <c r="E1594">
        <f>Share_Transactions!E1594</f>
        <v/>
      </c>
      <c r="F1594" s="10">
        <f>Share_Transactions!J1594</f>
        <v/>
      </c>
      <c r="G1594" s="10">
        <f>Share_Transactions!L1594</f>
        <v/>
      </c>
      <c r="H1594">
        <f>Share_Transactions!M1594</f>
        <v/>
      </c>
      <c r="I1594">
        <f>Share_Transactions!G1594</f>
        <v/>
      </c>
      <c r="J1594">
        <f>Share_Transactions!H1594</f>
        <v/>
      </c>
      <c r="K1594">
        <f>IF(COUNTIF(Employee_Data!$A$2:$A$2001,B1594)&gt;0,"Valid","Invalid Employee")</f>
        <v/>
      </c>
      <c r="L1594">
        <f>IF(E1594&gt;0,"Valid","Invalid Shares")</f>
        <v/>
      </c>
      <c r="M1594">
        <f>IF(G1594&gt;0,"Valid","Valid","Missing/Zero Tax")</f>
        <v/>
      </c>
      <c r="N1594">
        <f>IF(AND(K1594="Valid",L1594="Valid",M1594="Valid",O1594="Approved"),"PASS","INVESTIGATE")</f>
        <v/>
      </c>
      <c r="O1594">
        <f>IF(H1594="Approved","Approved","Review Required")</f>
        <v/>
      </c>
    </row>
    <row r="1595">
      <c r="A1595">
        <f>Share_Transactions!A1595</f>
        <v/>
      </c>
      <c r="B1595">
        <f>Share_Transactions!B1595</f>
        <v/>
      </c>
      <c r="C1595">
        <f>Share_Transactions!C1595</f>
        <v/>
      </c>
      <c r="D1595" s="9">
        <f>Share_Transactions!D1595</f>
        <v/>
      </c>
      <c r="E1595">
        <f>Share_Transactions!E1595</f>
        <v/>
      </c>
      <c r="F1595" s="10">
        <f>Share_Transactions!J1595</f>
        <v/>
      </c>
      <c r="G1595" s="10">
        <f>Share_Transactions!L1595</f>
        <v/>
      </c>
      <c r="H1595">
        <f>Share_Transactions!M1595</f>
        <v/>
      </c>
      <c r="I1595">
        <f>Share_Transactions!G1595</f>
        <v/>
      </c>
      <c r="J1595">
        <f>Share_Transactions!H1595</f>
        <v/>
      </c>
      <c r="K1595">
        <f>IF(COUNTIF(Employee_Data!$A$2:$A$2001,B1595)&gt;0,"Valid","Invalid Employee")</f>
        <v/>
      </c>
      <c r="L1595">
        <f>IF(E1595&gt;0,"Valid","Invalid Shares")</f>
        <v/>
      </c>
      <c r="M1595">
        <f>IF(G1595&gt;0,"Valid","Valid","Missing/Zero Tax")</f>
        <v/>
      </c>
      <c r="N1595">
        <f>IF(AND(K1595="Valid",L1595="Valid",M1595="Valid",O1595="Approved"),"PASS","INVESTIGATE")</f>
        <v/>
      </c>
      <c r="O1595">
        <f>IF(H1595="Approved","Approved","Review Required")</f>
        <v/>
      </c>
    </row>
    <row r="1596">
      <c r="A1596">
        <f>Share_Transactions!A1596</f>
        <v/>
      </c>
      <c r="B1596">
        <f>Share_Transactions!B1596</f>
        <v/>
      </c>
      <c r="C1596">
        <f>Share_Transactions!C1596</f>
        <v/>
      </c>
      <c r="D1596" s="9">
        <f>Share_Transactions!D1596</f>
        <v/>
      </c>
      <c r="E1596">
        <f>Share_Transactions!E1596</f>
        <v/>
      </c>
      <c r="F1596" s="10">
        <f>Share_Transactions!J1596</f>
        <v/>
      </c>
      <c r="G1596" s="10">
        <f>Share_Transactions!L1596</f>
        <v/>
      </c>
      <c r="H1596">
        <f>Share_Transactions!M1596</f>
        <v/>
      </c>
      <c r="I1596">
        <f>Share_Transactions!G1596</f>
        <v/>
      </c>
      <c r="J1596">
        <f>Share_Transactions!H1596</f>
        <v/>
      </c>
      <c r="K1596">
        <f>IF(COUNTIF(Employee_Data!$A$2:$A$2001,B1596)&gt;0,"Valid","Invalid Employee")</f>
        <v/>
      </c>
      <c r="L1596">
        <f>IF(E1596&gt;0,"Valid","Invalid Shares")</f>
        <v/>
      </c>
      <c r="M1596">
        <f>IF(G1596&gt;0,"Valid","Valid","Missing/Zero Tax")</f>
        <v/>
      </c>
      <c r="N1596">
        <f>IF(AND(K1596="Valid",L1596="Valid",M1596="Valid",O1596="Approved"),"PASS","INVESTIGATE")</f>
        <v/>
      </c>
      <c r="O1596">
        <f>IF(H1596="Approved","Approved","Review Required")</f>
        <v/>
      </c>
    </row>
    <row r="1597">
      <c r="A1597">
        <f>Share_Transactions!A1597</f>
        <v/>
      </c>
      <c r="B1597">
        <f>Share_Transactions!B1597</f>
        <v/>
      </c>
      <c r="C1597">
        <f>Share_Transactions!C1597</f>
        <v/>
      </c>
      <c r="D1597" s="9">
        <f>Share_Transactions!D1597</f>
        <v/>
      </c>
      <c r="E1597">
        <f>Share_Transactions!E1597</f>
        <v/>
      </c>
      <c r="F1597" s="10">
        <f>Share_Transactions!J1597</f>
        <v/>
      </c>
      <c r="G1597" s="10">
        <f>Share_Transactions!L1597</f>
        <v/>
      </c>
      <c r="H1597">
        <f>Share_Transactions!M1597</f>
        <v/>
      </c>
      <c r="I1597">
        <f>Share_Transactions!G1597</f>
        <v/>
      </c>
      <c r="J1597">
        <f>Share_Transactions!H1597</f>
        <v/>
      </c>
      <c r="K1597">
        <f>IF(COUNTIF(Employee_Data!$A$2:$A$2001,B1597)&gt;0,"Valid","Invalid Employee")</f>
        <v/>
      </c>
      <c r="L1597">
        <f>IF(E1597&gt;0,"Valid","Invalid Shares")</f>
        <v/>
      </c>
      <c r="M1597">
        <f>IF(G1597&gt;0,"Valid","Valid","Missing/Zero Tax")</f>
        <v/>
      </c>
      <c r="N1597">
        <f>IF(AND(K1597="Valid",L1597="Valid",M1597="Valid",O1597="Approved"),"PASS","INVESTIGATE")</f>
        <v/>
      </c>
      <c r="O1597">
        <f>IF(H1597="Approved","Approved","Review Required")</f>
        <v/>
      </c>
    </row>
    <row r="1598">
      <c r="A1598">
        <f>Share_Transactions!A1598</f>
        <v/>
      </c>
      <c r="B1598">
        <f>Share_Transactions!B1598</f>
        <v/>
      </c>
      <c r="C1598">
        <f>Share_Transactions!C1598</f>
        <v/>
      </c>
      <c r="D1598" s="9">
        <f>Share_Transactions!D1598</f>
        <v/>
      </c>
      <c r="E1598">
        <f>Share_Transactions!E1598</f>
        <v/>
      </c>
      <c r="F1598" s="10">
        <f>Share_Transactions!J1598</f>
        <v/>
      </c>
      <c r="G1598" s="10">
        <f>Share_Transactions!L1598</f>
        <v/>
      </c>
      <c r="H1598">
        <f>Share_Transactions!M1598</f>
        <v/>
      </c>
      <c r="I1598">
        <f>Share_Transactions!G1598</f>
        <v/>
      </c>
      <c r="J1598">
        <f>Share_Transactions!H1598</f>
        <v/>
      </c>
      <c r="K1598">
        <f>IF(COUNTIF(Employee_Data!$A$2:$A$2001,B1598)&gt;0,"Valid","Invalid Employee")</f>
        <v/>
      </c>
      <c r="L1598">
        <f>IF(E1598&gt;0,"Valid","Invalid Shares")</f>
        <v/>
      </c>
      <c r="M1598">
        <f>IF(G1598&gt;0,"Valid","Valid","Missing/Zero Tax")</f>
        <v/>
      </c>
      <c r="N1598">
        <f>IF(AND(K1598="Valid",L1598="Valid",M1598="Valid",O1598="Approved"),"PASS","INVESTIGATE")</f>
        <v/>
      </c>
      <c r="O1598">
        <f>IF(H1598="Approved","Approved","Review Required")</f>
        <v/>
      </c>
    </row>
    <row r="1599">
      <c r="A1599">
        <f>Share_Transactions!A1599</f>
        <v/>
      </c>
      <c r="B1599">
        <f>Share_Transactions!B1599</f>
        <v/>
      </c>
      <c r="C1599">
        <f>Share_Transactions!C1599</f>
        <v/>
      </c>
      <c r="D1599" s="9">
        <f>Share_Transactions!D1599</f>
        <v/>
      </c>
      <c r="E1599">
        <f>Share_Transactions!E1599</f>
        <v/>
      </c>
      <c r="F1599" s="10">
        <f>Share_Transactions!J1599</f>
        <v/>
      </c>
      <c r="G1599" s="10">
        <f>Share_Transactions!L1599</f>
        <v/>
      </c>
      <c r="H1599">
        <f>Share_Transactions!M1599</f>
        <v/>
      </c>
      <c r="I1599">
        <f>Share_Transactions!G1599</f>
        <v/>
      </c>
      <c r="J1599">
        <f>Share_Transactions!H1599</f>
        <v/>
      </c>
      <c r="K1599">
        <f>IF(COUNTIF(Employee_Data!$A$2:$A$2001,B1599)&gt;0,"Valid","Invalid Employee")</f>
        <v/>
      </c>
      <c r="L1599">
        <f>IF(E1599&gt;0,"Valid","Invalid Shares")</f>
        <v/>
      </c>
      <c r="M1599">
        <f>IF(G1599&gt;0,"Valid","Valid","Missing/Zero Tax")</f>
        <v/>
      </c>
      <c r="N1599">
        <f>IF(AND(K1599="Valid",L1599="Valid",M1599="Valid",O1599="Approved"),"PASS","INVESTIGATE")</f>
        <v/>
      </c>
      <c r="O1599">
        <f>IF(H1599="Approved","Approved","Review Required")</f>
        <v/>
      </c>
    </row>
    <row r="1600">
      <c r="A1600">
        <f>Share_Transactions!A1600</f>
        <v/>
      </c>
      <c r="B1600">
        <f>Share_Transactions!B1600</f>
        <v/>
      </c>
      <c r="C1600">
        <f>Share_Transactions!C1600</f>
        <v/>
      </c>
      <c r="D1600" s="9">
        <f>Share_Transactions!D1600</f>
        <v/>
      </c>
      <c r="E1600">
        <f>Share_Transactions!E1600</f>
        <v/>
      </c>
      <c r="F1600" s="10">
        <f>Share_Transactions!J1600</f>
        <v/>
      </c>
      <c r="G1600" s="10">
        <f>Share_Transactions!L1600</f>
        <v/>
      </c>
      <c r="H1600">
        <f>Share_Transactions!M1600</f>
        <v/>
      </c>
      <c r="I1600">
        <f>Share_Transactions!G1600</f>
        <v/>
      </c>
      <c r="J1600">
        <f>Share_Transactions!H1600</f>
        <v/>
      </c>
      <c r="K1600">
        <f>IF(COUNTIF(Employee_Data!$A$2:$A$2001,B1600)&gt;0,"Valid","Invalid Employee")</f>
        <v/>
      </c>
      <c r="L1600">
        <f>IF(E1600&gt;0,"Valid","Invalid Shares")</f>
        <v/>
      </c>
      <c r="M1600">
        <f>IF(G1600&gt;0,"Valid","Valid","Missing/Zero Tax")</f>
        <v/>
      </c>
      <c r="N1600">
        <f>IF(AND(K1600="Valid",L1600="Valid",M1600="Valid",O1600="Approved"),"PASS","INVESTIGATE")</f>
        <v/>
      </c>
      <c r="O1600">
        <f>IF(H1600="Approved","Approved","Review Required")</f>
        <v/>
      </c>
    </row>
    <row r="1601">
      <c r="A1601">
        <f>Share_Transactions!A1601</f>
        <v/>
      </c>
      <c r="B1601">
        <f>Share_Transactions!B1601</f>
        <v/>
      </c>
      <c r="C1601">
        <f>Share_Transactions!C1601</f>
        <v/>
      </c>
      <c r="D1601" s="9">
        <f>Share_Transactions!D1601</f>
        <v/>
      </c>
      <c r="E1601">
        <f>Share_Transactions!E1601</f>
        <v/>
      </c>
      <c r="F1601" s="10">
        <f>Share_Transactions!J1601</f>
        <v/>
      </c>
      <c r="G1601" s="10">
        <f>Share_Transactions!L1601</f>
        <v/>
      </c>
      <c r="H1601">
        <f>Share_Transactions!M1601</f>
        <v/>
      </c>
      <c r="I1601">
        <f>Share_Transactions!G1601</f>
        <v/>
      </c>
      <c r="J1601">
        <f>Share_Transactions!H1601</f>
        <v/>
      </c>
      <c r="K1601">
        <f>IF(COUNTIF(Employee_Data!$A$2:$A$2001,B1601)&gt;0,"Valid","Invalid Employee")</f>
        <v/>
      </c>
      <c r="L1601">
        <f>IF(E1601&gt;0,"Valid","Invalid Shares")</f>
        <v/>
      </c>
      <c r="M1601">
        <f>IF(G1601&gt;0,"Valid","Valid","Missing/Zero Tax")</f>
        <v/>
      </c>
      <c r="N1601">
        <f>IF(AND(K1601="Valid",L1601="Valid",M1601="Valid",O1601="Approved"),"PASS","INVESTIGATE")</f>
        <v/>
      </c>
      <c r="O1601">
        <f>IF(H1601="Approved","Approved","Review Required")</f>
        <v/>
      </c>
    </row>
    <row r="1602">
      <c r="A1602">
        <f>Share_Transactions!A1602</f>
        <v/>
      </c>
      <c r="B1602">
        <f>Share_Transactions!B1602</f>
        <v/>
      </c>
      <c r="C1602">
        <f>Share_Transactions!C1602</f>
        <v/>
      </c>
      <c r="D1602" s="9">
        <f>Share_Transactions!D1602</f>
        <v/>
      </c>
      <c r="E1602">
        <f>Share_Transactions!E1602</f>
        <v/>
      </c>
      <c r="F1602" s="10">
        <f>Share_Transactions!J1602</f>
        <v/>
      </c>
      <c r="G1602" s="10">
        <f>Share_Transactions!L1602</f>
        <v/>
      </c>
      <c r="H1602">
        <f>Share_Transactions!M1602</f>
        <v/>
      </c>
      <c r="I1602">
        <f>Share_Transactions!G1602</f>
        <v/>
      </c>
      <c r="J1602">
        <f>Share_Transactions!H1602</f>
        <v/>
      </c>
      <c r="K1602">
        <f>IF(COUNTIF(Employee_Data!$A$2:$A$2001,B1602)&gt;0,"Valid","Invalid Employee")</f>
        <v/>
      </c>
      <c r="L1602">
        <f>IF(E1602&gt;0,"Valid","Invalid Shares")</f>
        <v/>
      </c>
      <c r="M1602">
        <f>IF(G1602&gt;0,"Valid","Valid","Missing/Zero Tax")</f>
        <v/>
      </c>
      <c r="N1602">
        <f>IF(AND(K1602="Valid",L1602="Valid",M1602="Valid",O1602="Approved"),"PASS","INVESTIGATE")</f>
        <v/>
      </c>
      <c r="O1602">
        <f>IF(H1602="Approved","Approved","Review Required")</f>
        <v/>
      </c>
    </row>
    <row r="1603">
      <c r="A1603">
        <f>Share_Transactions!A1603</f>
        <v/>
      </c>
      <c r="B1603">
        <f>Share_Transactions!B1603</f>
        <v/>
      </c>
      <c r="C1603">
        <f>Share_Transactions!C1603</f>
        <v/>
      </c>
      <c r="D1603" s="9">
        <f>Share_Transactions!D1603</f>
        <v/>
      </c>
      <c r="E1603">
        <f>Share_Transactions!E1603</f>
        <v/>
      </c>
      <c r="F1603" s="10">
        <f>Share_Transactions!J1603</f>
        <v/>
      </c>
      <c r="G1603" s="10">
        <f>Share_Transactions!L1603</f>
        <v/>
      </c>
      <c r="H1603">
        <f>Share_Transactions!M1603</f>
        <v/>
      </c>
      <c r="I1603">
        <f>Share_Transactions!G1603</f>
        <v/>
      </c>
      <c r="J1603">
        <f>Share_Transactions!H1603</f>
        <v/>
      </c>
      <c r="K1603">
        <f>IF(COUNTIF(Employee_Data!$A$2:$A$2001,B1603)&gt;0,"Valid","Invalid Employee")</f>
        <v/>
      </c>
      <c r="L1603">
        <f>IF(E1603&gt;0,"Valid","Invalid Shares")</f>
        <v/>
      </c>
      <c r="M1603">
        <f>IF(G1603&gt;0,"Valid","Valid","Missing/Zero Tax")</f>
        <v/>
      </c>
      <c r="N1603">
        <f>IF(AND(K1603="Valid",L1603="Valid",M1603="Valid",O1603="Approved"),"PASS","INVESTIGATE")</f>
        <v/>
      </c>
      <c r="O1603">
        <f>IF(H1603="Approved","Approved","Review Required")</f>
        <v/>
      </c>
    </row>
    <row r="1604">
      <c r="A1604">
        <f>Share_Transactions!A1604</f>
        <v/>
      </c>
      <c r="B1604">
        <f>Share_Transactions!B1604</f>
        <v/>
      </c>
      <c r="C1604">
        <f>Share_Transactions!C1604</f>
        <v/>
      </c>
      <c r="D1604" s="9">
        <f>Share_Transactions!D1604</f>
        <v/>
      </c>
      <c r="E1604">
        <f>Share_Transactions!E1604</f>
        <v/>
      </c>
      <c r="F1604" s="10">
        <f>Share_Transactions!J1604</f>
        <v/>
      </c>
      <c r="G1604" s="10">
        <f>Share_Transactions!L1604</f>
        <v/>
      </c>
      <c r="H1604">
        <f>Share_Transactions!M1604</f>
        <v/>
      </c>
      <c r="I1604">
        <f>Share_Transactions!G1604</f>
        <v/>
      </c>
      <c r="J1604">
        <f>Share_Transactions!H1604</f>
        <v/>
      </c>
      <c r="K1604">
        <f>IF(COUNTIF(Employee_Data!$A$2:$A$2001,B1604)&gt;0,"Valid","Invalid Employee")</f>
        <v/>
      </c>
      <c r="L1604">
        <f>IF(E1604&gt;0,"Valid","Invalid Shares")</f>
        <v/>
      </c>
      <c r="M1604">
        <f>IF(G1604&gt;0,"Valid","Valid","Missing/Zero Tax")</f>
        <v/>
      </c>
      <c r="N1604">
        <f>IF(AND(K1604="Valid",L1604="Valid",M1604="Valid",O1604="Approved"),"PASS","INVESTIGATE")</f>
        <v/>
      </c>
      <c r="O1604">
        <f>IF(H1604="Approved","Approved","Review Required")</f>
        <v/>
      </c>
    </row>
    <row r="1605">
      <c r="A1605">
        <f>Share_Transactions!A1605</f>
        <v/>
      </c>
      <c r="B1605">
        <f>Share_Transactions!B1605</f>
        <v/>
      </c>
      <c r="C1605">
        <f>Share_Transactions!C1605</f>
        <v/>
      </c>
      <c r="D1605" s="9">
        <f>Share_Transactions!D1605</f>
        <v/>
      </c>
      <c r="E1605">
        <f>Share_Transactions!E1605</f>
        <v/>
      </c>
      <c r="F1605" s="10">
        <f>Share_Transactions!J1605</f>
        <v/>
      </c>
      <c r="G1605" s="10">
        <f>Share_Transactions!L1605</f>
        <v/>
      </c>
      <c r="H1605">
        <f>Share_Transactions!M1605</f>
        <v/>
      </c>
      <c r="I1605">
        <f>Share_Transactions!G1605</f>
        <v/>
      </c>
      <c r="J1605">
        <f>Share_Transactions!H1605</f>
        <v/>
      </c>
      <c r="K1605">
        <f>IF(COUNTIF(Employee_Data!$A$2:$A$2001,B1605)&gt;0,"Valid","Invalid Employee")</f>
        <v/>
      </c>
      <c r="L1605">
        <f>IF(E1605&gt;0,"Valid","Invalid Shares")</f>
        <v/>
      </c>
      <c r="M1605">
        <f>IF(G1605&gt;0,"Valid","Valid","Missing/Zero Tax")</f>
        <v/>
      </c>
      <c r="N1605">
        <f>IF(AND(K1605="Valid",L1605="Valid",M1605="Valid",O1605="Approved"),"PASS","INVESTIGATE")</f>
        <v/>
      </c>
      <c r="O1605">
        <f>IF(H1605="Approved","Approved","Review Required")</f>
        <v/>
      </c>
    </row>
    <row r="1606">
      <c r="A1606">
        <f>Share_Transactions!A1606</f>
        <v/>
      </c>
      <c r="B1606">
        <f>Share_Transactions!B1606</f>
        <v/>
      </c>
      <c r="C1606">
        <f>Share_Transactions!C1606</f>
        <v/>
      </c>
      <c r="D1606" s="9">
        <f>Share_Transactions!D1606</f>
        <v/>
      </c>
      <c r="E1606">
        <f>Share_Transactions!E1606</f>
        <v/>
      </c>
      <c r="F1606" s="10">
        <f>Share_Transactions!J1606</f>
        <v/>
      </c>
      <c r="G1606" s="10">
        <f>Share_Transactions!L1606</f>
        <v/>
      </c>
      <c r="H1606">
        <f>Share_Transactions!M1606</f>
        <v/>
      </c>
      <c r="I1606">
        <f>Share_Transactions!G1606</f>
        <v/>
      </c>
      <c r="J1606">
        <f>Share_Transactions!H1606</f>
        <v/>
      </c>
      <c r="K1606">
        <f>IF(COUNTIF(Employee_Data!$A$2:$A$2001,B1606)&gt;0,"Valid","Invalid Employee")</f>
        <v/>
      </c>
      <c r="L1606">
        <f>IF(E1606&gt;0,"Valid","Invalid Shares")</f>
        <v/>
      </c>
      <c r="M1606">
        <f>IF(G1606&gt;0,"Valid","Valid","Missing/Zero Tax")</f>
        <v/>
      </c>
      <c r="N1606">
        <f>IF(AND(K1606="Valid",L1606="Valid",M1606="Valid",O1606="Approved"),"PASS","INVESTIGATE")</f>
        <v/>
      </c>
      <c r="O1606">
        <f>IF(H1606="Approved","Approved","Review Required")</f>
        <v/>
      </c>
    </row>
    <row r="1607">
      <c r="A1607">
        <f>Share_Transactions!A1607</f>
        <v/>
      </c>
      <c r="B1607">
        <f>Share_Transactions!B1607</f>
        <v/>
      </c>
      <c r="C1607">
        <f>Share_Transactions!C1607</f>
        <v/>
      </c>
      <c r="D1607" s="9">
        <f>Share_Transactions!D1607</f>
        <v/>
      </c>
      <c r="E1607">
        <f>Share_Transactions!E1607</f>
        <v/>
      </c>
      <c r="F1607" s="10">
        <f>Share_Transactions!J1607</f>
        <v/>
      </c>
      <c r="G1607" s="10">
        <f>Share_Transactions!L1607</f>
        <v/>
      </c>
      <c r="H1607">
        <f>Share_Transactions!M1607</f>
        <v/>
      </c>
      <c r="I1607">
        <f>Share_Transactions!G1607</f>
        <v/>
      </c>
      <c r="J1607">
        <f>Share_Transactions!H1607</f>
        <v/>
      </c>
      <c r="K1607">
        <f>IF(COUNTIF(Employee_Data!$A$2:$A$2001,B1607)&gt;0,"Valid","Invalid Employee")</f>
        <v/>
      </c>
      <c r="L1607">
        <f>IF(E1607&gt;0,"Valid","Invalid Shares")</f>
        <v/>
      </c>
      <c r="M1607">
        <f>IF(G1607&gt;0,"Valid","Valid","Missing/Zero Tax")</f>
        <v/>
      </c>
      <c r="N1607">
        <f>IF(AND(K1607="Valid",L1607="Valid",M1607="Valid",O1607="Approved"),"PASS","INVESTIGATE")</f>
        <v/>
      </c>
      <c r="O1607">
        <f>IF(H1607="Approved","Approved","Review Required")</f>
        <v/>
      </c>
    </row>
    <row r="1608">
      <c r="A1608">
        <f>Share_Transactions!A1608</f>
        <v/>
      </c>
      <c r="B1608">
        <f>Share_Transactions!B1608</f>
        <v/>
      </c>
      <c r="C1608">
        <f>Share_Transactions!C1608</f>
        <v/>
      </c>
      <c r="D1608" s="9">
        <f>Share_Transactions!D1608</f>
        <v/>
      </c>
      <c r="E1608">
        <f>Share_Transactions!E1608</f>
        <v/>
      </c>
      <c r="F1608" s="10">
        <f>Share_Transactions!J1608</f>
        <v/>
      </c>
      <c r="G1608" s="10">
        <f>Share_Transactions!L1608</f>
        <v/>
      </c>
      <c r="H1608">
        <f>Share_Transactions!M1608</f>
        <v/>
      </c>
      <c r="I1608">
        <f>Share_Transactions!G1608</f>
        <v/>
      </c>
      <c r="J1608">
        <f>Share_Transactions!H1608</f>
        <v/>
      </c>
      <c r="K1608">
        <f>IF(COUNTIF(Employee_Data!$A$2:$A$2001,B1608)&gt;0,"Valid","Invalid Employee")</f>
        <v/>
      </c>
      <c r="L1608">
        <f>IF(E1608&gt;0,"Valid","Invalid Shares")</f>
        <v/>
      </c>
      <c r="M1608">
        <f>IF(G1608&gt;0,"Valid","Valid","Missing/Zero Tax")</f>
        <v/>
      </c>
      <c r="N1608">
        <f>IF(AND(K1608="Valid",L1608="Valid",M1608="Valid",O1608="Approved"),"PASS","INVESTIGATE")</f>
        <v/>
      </c>
      <c r="O1608">
        <f>IF(H1608="Approved","Approved","Review Required")</f>
        <v/>
      </c>
    </row>
    <row r="1609">
      <c r="A1609">
        <f>Share_Transactions!A1609</f>
        <v/>
      </c>
      <c r="B1609">
        <f>Share_Transactions!B1609</f>
        <v/>
      </c>
      <c r="C1609">
        <f>Share_Transactions!C1609</f>
        <v/>
      </c>
      <c r="D1609" s="9">
        <f>Share_Transactions!D1609</f>
        <v/>
      </c>
      <c r="E1609">
        <f>Share_Transactions!E1609</f>
        <v/>
      </c>
      <c r="F1609" s="10">
        <f>Share_Transactions!J1609</f>
        <v/>
      </c>
      <c r="G1609" s="10">
        <f>Share_Transactions!L1609</f>
        <v/>
      </c>
      <c r="H1609">
        <f>Share_Transactions!M1609</f>
        <v/>
      </c>
      <c r="I1609">
        <f>Share_Transactions!G1609</f>
        <v/>
      </c>
      <c r="J1609">
        <f>Share_Transactions!H1609</f>
        <v/>
      </c>
      <c r="K1609">
        <f>IF(COUNTIF(Employee_Data!$A$2:$A$2001,B1609)&gt;0,"Valid","Invalid Employee")</f>
        <v/>
      </c>
      <c r="L1609">
        <f>IF(E1609&gt;0,"Valid","Invalid Shares")</f>
        <v/>
      </c>
      <c r="M1609">
        <f>IF(G1609&gt;0,"Valid","Valid","Missing/Zero Tax")</f>
        <v/>
      </c>
      <c r="N1609">
        <f>IF(AND(K1609="Valid",L1609="Valid",M1609="Valid",O1609="Approved"),"PASS","INVESTIGATE")</f>
        <v/>
      </c>
      <c r="O1609">
        <f>IF(H1609="Approved","Approved","Review Required")</f>
        <v/>
      </c>
    </row>
    <row r="1610">
      <c r="A1610">
        <f>Share_Transactions!A1610</f>
        <v/>
      </c>
      <c r="B1610">
        <f>Share_Transactions!B1610</f>
        <v/>
      </c>
      <c r="C1610">
        <f>Share_Transactions!C1610</f>
        <v/>
      </c>
      <c r="D1610" s="9">
        <f>Share_Transactions!D1610</f>
        <v/>
      </c>
      <c r="E1610">
        <f>Share_Transactions!E1610</f>
        <v/>
      </c>
      <c r="F1610" s="10">
        <f>Share_Transactions!J1610</f>
        <v/>
      </c>
      <c r="G1610" s="10">
        <f>Share_Transactions!L1610</f>
        <v/>
      </c>
      <c r="H1610">
        <f>Share_Transactions!M1610</f>
        <v/>
      </c>
      <c r="I1610">
        <f>Share_Transactions!G1610</f>
        <v/>
      </c>
      <c r="J1610">
        <f>Share_Transactions!H1610</f>
        <v/>
      </c>
      <c r="K1610">
        <f>IF(COUNTIF(Employee_Data!$A$2:$A$2001,B1610)&gt;0,"Valid","Invalid Employee")</f>
        <v/>
      </c>
      <c r="L1610">
        <f>IF(E1610&gt;0,"Valid","Invalid Shares")</f>
        <v/>
      </c>
      <c r="M1610">
        <f>IF(G1610&gt;0,"Valid","Valid","Missing/Zero Tax")</f>
        <v/>
      </c>
      <c r="N1610">
        <f>IF(AND(K1610="Valid",L1610="Valid",M1610="Valid",O1610="Approved"),"PASS","INVESTIGATE")</f>
        <v/>
      </c>
      <c r="O1610">
        <f>IF(H1610="Approved","Approved","Review Required")</f>
        <v/>
      </c>
    </row>
    <row r="1611">
      <c r="A1611">
        <f>Share_Transactions!A1611</f>
        <v/>
      </c>
      <c r="B1611">
        <f>Share_Transactions!B1611</f>
        <v/>
      </c>
      <c r="C1611">
        <f>Share_Transactions!C1611</f>
        <v/>
      </c>
      <c r="D1611" s="9">
        <f>Share_Transactions!D1611</f>
        <v/>
      </c>
      <c r="E1611">
        <f>Share_Transactions!E1611</f>
        <v/>
      </c>
      <c r="F1611" s="10">
        <f>Share_Transactions!J1611</f>
        <v/>
      </c>
      <c r="G1611" s="10">
        <f>Share_Transactions!L1611</f>
        <v/>
      </c>
      <c r="H1611">
        <f>Share_Transactions!M1611</f>
        <v/>
      </c>
      <c r="I1611">
        <f>Share_Transactions!G1611</f>
        <v/>
      </c>
      <c r="J1611">
        <f>Share_Transactions!H1611</f>
        <v/>
      </c>
      <c r="K1611">
        <f>IF(COUNTIF(Employee_Data!$A$2:$A$2001,B1611)&gt;0,"Valid","Invalid Employee")</f>
        <v/>
      </c>
      <c r="L1611">
        <f>IF(E1611&gt;0,"Valid","Invalid Shares")</f>
        <v/>
      </c>
      <c r="M1611">
        <f>IF(G1611&gt;0,"Valid","Valid","Missing/Zero Tax")</f>
        <v/>
      </c>
      <c r="N1611">
        <f>IF(AND(K1611="Valid",L1611="Valid",M1611="Valid",O1611="Approved"),"PASS","INVESTIGATE")</f>
        <v/>
      </c>
      <c r="O1611">
        <f>IF(H1611="Approved","Approved","Review Required")</f>
        <v/>
      </c>
    </row>
    <row r="1612">
      <c r="A1612">
        <f>Share_Transactions!A1612</f>
        <v/>
      </c>
      <c r="B1612">
        <f>Share_Transactions!B1612</f>
        <v/>
      </c>
      <c r="C1612">
        <f>Share_Transactions!C1612</f>
        <v/>
      </c>
      <c r="D1612" s="9">
        <f>Share_Transactions!D1612</f>
        <v/>
      </c>
      <c r="E1612">
        <f>Share_Transactions!E1612</f>
        <v/>
      </c>
      <c r="F1612" s="10">
        <f>Share_Transactions!J1612</f>
        <v/>
      </c>
      <c r="G1612" s="10">
        <f>Share_Transactions!L1612</f>
        <v/>
      </c>
      <c r="H1612">
        <f>Share_Transactions!M1612</f>
        <v/>
      </c>
      <c r="I1612">
        <f>Share_Transactions!G1612</f>
        <v/>
      </c>
      <c r="J1612">
        <f>Share_Transactions!H1612</f>
        <v/>
      </c>
      <c r="K1612">
        <f>IF(COUNTIF(Employee_Data!$A$2:$A$2001,B1612)&gt;0,"Valid","Invalid Employee")</f>
        <v/>
      </c>
      <c r="L1612">
        <f>IF(E1612&gt;0,"Valid","Invalid Shares")</f>
        <v/>
      </c>
      <c r="M1612">
        <f>IF(G1612&gt;0,"Valid","Valid","Missing/Zero Tax")</f>
        <v/>
      </c>
      <c r="N1612">
        <f>IF(AND(K1612="Valid",L1612="Valid",M1612="Valid",O1612="Approved"),"PASS","INVESTIGATE")</f>
        <v/>
      </c>
      <c r="O1612">
        <f>IF(H1612="Approved","Approved","Review Required")</f>
        <v/>
      </c>
    </row>
    <row r="1613">
      <c r="A1613">
        <f>Share_Transactions!A1613</f>
        <v/>
      </c>
      <c r="B1613">
        <f>Share_Transactions!B1613</f>
        <v/>
      </c>
      <c r="C1613">
        <f>Share_Transactions!C1613</f>
        <v/>
      </c>
      <c r="D1613" s="9">
        <f>Share_Transactions!D1613</f>
        <v/>
      </c>
      <c r="E1613">
        <f>Share_Transactions!E1613</f>
        <v/>
      </c>
      <c r="F1613" s="10">
        <f>Share_Transactions!J1613</f>
        <v/>
      </c>
      <c r="G1613" s="10">
        <f>Share_Transactions!L1613</f>
        <v/>
      </c>
      <c r="H1613">
        <f>Share_Transactions!M1613</f>
        <v/>
      </c>
      <c r="I1613">
        <f>Share_Transactions!G1613</f>
        <v/>
      </c>
      <c r="J1613">
        <f>Share_Transactions!H1613</f>
        <v/>
      </c>
      <c r="K1613">
        <f>IF(COUNTIF(Employee_Data!$A$2:$A$2001,B1613)&gt;0,"Valid","Invalid Employee")</f>
        <v/>
      </c>
      <c r="L1613">
        <f>IF(E1613&gt;0,"Valid","Invalid Shares")</f>
        <v/>
      </c>
      <c r="M1613">
        <f>IF(G1613&gt;0,"Valid","Valid","Missing/Zero Tax")</f>
        <v/>
      </c>
      <c r="N1613">
        <f>IF(AND(K1613="Valid",L1613="Valid",M1613="Valid",O1613="Approved"),"PASS","INVESTIGATE")</f>
        <v/>
      </c>
      <c r="O1613">
        <f>IF(H1613="Approved","Approved","Review Required")</f>
        <v/>
      </c>
    </row>
    <row r="1614">
      <c r="A1614">
        <f>Share_Transactions!A1614</f>
        <v/>
      </c>
      <c r="B1614">
        <f>Share_Transactions!B1614</f>
        <v/>
      </c>
      <c r="C1614">
        <f>Share_Transactions!C1614</f>
        <v/>
      </c>
      <c r="D1614" s="9">
        <f>Share_Transactions!D1614</f>
        <v/>
      </c>
      <c r="E1614">
        <f>Share_Transactions!E1614</f>
        <v/>
      </c>
      <c r="F1614" s="10">
        <f>Share_Transactions!J1614</f>
        <v/>
      </c>
      <c r="G1614" s="10">
        <f>Share_Transactions!L1614</f>
        <v/>
      </c>
      <c r="H1614">
        <f>Share_Transactions!M1614</f>
        <v/>
      </c>
      <c r="I1614">
        <f>Share_Transactions!G1614</f>
        <v/>
      </c>
      <c r="J1614">
        <f>Share_Transactions!H1614</f>
        <v/>
      </c>
      <c r="K1614">
        <f>IF(COUNTIF(Employee_Data!$A$2:$A$2001,B1614)&gt;0,"Valid","Invalid Employee")</f>
        <v/>
      </c>
      <c r="L1614">
        <f>IF(E1614&gt;0,"Valid","Invalid Shares")</f>
        <v/>
      </c>
      <c r="M1614">
        <f>IF(G1614&gt;0,"Valid","Valid","Missing/Zero Tax")</f>
        <v/>
      </c>
      <c r="N1614">
        <f>IF(AND(K1614="Valid",L1614="Valid",M1614="Valid",O1614="Approved"),"PASS","INVESTIGATE")</f>
        <v/>
      </c>
      <c r="O1614">
        <f>IF(H1614="Approved","Approved","Review Required")</f>
        <v/>
      </c>
    </row>
    <row r="1615">
      <c r="A1615">
        <f>Share_Transactions!A1615</f>
        <v/>
      </c>
      <c r="B1615">
        <f>Share_Transactions!B1615</f>
        <v/>
      </c>
      <c r="C1615">
        <f>Share_Transactions!C1615</f>
        <v/>
      </c>
      <c r="D1615" s="9">
        <f>Share_Transactions!D1615</f>
        <v/>
      </c>
      <c r="E1615">
        <f>Share_Transactions!E1615</f>
        <v/>
      </c>
      <c r="F1615" s="10">
        <f>Share_Transactions!J1615</f>
        <v/>
      </c>
      <c r="G1615" s="10">
        <f>Share_Transactions!L1615</f>
        <v/>
      </c>
      <c r="H1615">
        <f>Share_Transactions!M1615</f>
        <v/>
      </c>
      <c r="I1615">
        <f>Share_Transactions!G1615</f>
        <v/>
      </c>
      <c r="J1615">
        <f>Share_Transactions!H1615</f>
        <v/>
      </c>
      <c r="K1615">
        <f>IF(COUNTIF(Employee_Data!$A$2:$A$2001,B1615)&gt;0,"Valid","Invalid Employee")</f>
        <v/>
      </c>
      <c r="L1615">
        <f>IF(E1615&gt;0,"Valid","Invalid Shares")</f>
        <v/>
      </c>
      <c r="M1615">
        <f>IF(G1615&gt;0,"Valid","Valid","Missing/Zero Tax")</f>
        <v/>
      </c>
      <c r="N1615">
        <f>IF(AND(K1615="Valid",L1615="Valid",M1615="Valid",O1615="Approved"),"PASS","INVESTIGATE")</f>
        <v/>
      </c>
      <c r="O1615">
        <f>IF(H1615="Approved","Approved","Review Required")</f>
        <v/>
      </c>
    </row>
    <row r="1616">
      <c r="A1616">
        <f>Share_Transactions!A1616</f>
        <v/>
      </c>
      <c r="B1616">
        <f>Share_Transactions!B1616</f>
        <v/>
      </c>
      <c r="C1616">
        <f>Share_Transactions!C1616</f>
        <v/>
      </c>
      <c r="D1616" s="9">
        <f>Share_Transactions!D1616</f>
        <v/>
      </c>
      <c r="E1616">
        <f>Share_Transactions!E1616</f>
        <v/>
      </c>
      <c r="F1616" s="10">
        <f>Share_Transactions!J1616</f>
        <v/>
      </c>
      <c r="G1616" s="10">
        <f>Share_Transactions!L1616</f>
        <v/>
      </c>
      <c r="H1616">
        <f>Share_Transactions!M1616</f>
        <v/>
      </c>
      <c r="I1616">
        <f>Share_Transactions!G1616</f>
        <v/>
      </c>
      <c r="J1616">
        <f>Share_Transactions!H1616</f>
        <v/>
      </c>
      <c r="K1616">
        <f>IF(COUNTIF(Employee_Data!$A$2:$A$2001,B1616)&gt;0,"Valid","Invalid Employee")</f>
        <v/>
      </c>
      <c r="L1616">
        <f>IF(E1616&gt;0,"Valid","Invalid Shares")</f>
        <v/>
      </c>
      <c r="M1616">
        <f>IF(G1616&gt;0,"Valid","Valid","Missing/Zero Tax")</f>
        <v/>
      </c>
      <c r="N1616">
        <f>IF(AND(K1616="Valid",L1616="Valid",M1616="Valid",O1616="Approved"),"PASS","INVESTIGATE")</f>
        <v/>
      </c>
      <c r="O1616">
        <f>IF(H1616="Approved","Approved","Review Required")</f>
        <v/>
      </c>
    </row>
    <row r="1617">
      <c r="A1617">
        <f>Share_Transactions!A1617</f>
        <v/>
      </c>
      <c r="B1617">
        <f>Share_Transactions!B1617</f>
        <v/>
      </c>
      <c r="C1617">
        <f>Share_Transactions!C1617</f>
        <v/>
      </c>
      <c r="D1617" s="9">
        <f>Share_Transactions!D1617</f>
        <v/>
      </c>
      <c r="E1617">
        <f>Share_Transactions!E1617</f>
        <v/>
      </c>
      <c r="F1617" s="10">
        <f>Share_Transactions!J1617</f>
        <v/>
      </c>
      <c r="G1617" s="10">
        <f>Share_Transactions!L1617</f>
        <v/>
      </c>
      <c r="H1617">
        <f>Share_Transactions!M1617</f>
        <v/>
      </c>
      <c r="I1617">
        <f>Share_Transactions!G1617</f>
        <v/>
      </c>
      <c r="J1617">
        <f>Share_Transactions!H1617</f>
        <v/>
      </c>
      <c r="K1617">
        <f>IF(COUNTIF(Employee_Data!$A$2:$A$2001,B1617)&gt;0,"Valid","Invalid Employee")</f>
        <v/>
      </c>
      <c r="L1617">
        <f>IF(E1617&gt;0,"Valid","Invalid Shares")</f>
        <v/>
      </c>
      <c r="M1617">
        <f>IF(G1617&gt;0,"Valid","Valid","Missing/Zero Tax")</f>
        <v/>
      </c>
      <c r="N1617">
        <f>IF(AND(K1617="Valid",L1617="Valid",M1617="Valid",O1617="Approved"),"PASS","INVESTIGATE")</f>
        <v/>
      </c>
      <c r="O1617">
        <f>IF(H1617="Approved","Approved","Review Required")</f>
        <v/>
      </c>
    </row>
    <row r="1618">
      <c r="A1618">
        <f>Share_Transactions!A1618</f>
        <v/>
      </c>
      <c r="B1618">
        <f>Share_Transactions!B1618</f>
        <v/>
      </c>
      <c r="C1618">
        <f>Share_Transactions!C1618</f>
        <v/>
      </c>
      <c r="D1618" s="9">
        <f>Share_Transactions!D1618</f>
        <v/>
      </c>
      <c r="E1618">
        <f>Share_Transactions!E1618</f>
        <v/>
      </c>
      <c r="F1618" s="10">
        <f>Share_Transactions!J1618</f>
        <v/>
      </c>
      <c r="G1618" s="10">
        <f>Share_Transactions!L1618</f>
        <v/>
      </c>
      <c r="H1618">
        <f>Share_Transactions!M1618</f>
        <v/>
      </c>
      <c r="I1618">
        <f>Share_Transactions!G1618</f>
        <v/>
      </c>
      <c r="J1618">
        <f>Share_Transactions!H1618</f>
        <v/>
      </c>
      <c r="K1618">
        <f>IF(COUNTIF(Employee_Data!$A$2:$A$2001,B1618)&gt;0,"Valid","Invalid Employee")</f>
        <v/>
      </c>
      <c r="L1618">
        <f>IF(E1618&gt;0,"Valid","Invalid Shares")</f>
        <v/>
      </c>
      <c r="M1618">
        <f>IF(G1618&gt;0,"Valid","Valid","Missing/Zero Tax")</f>
        <v/>
      </c>
      <c r="N1618">
        <f>IF(AND(K1618="Valid",L1618="Valid",M1618="Valid",O1618="Approved"),"PASS","INVESTIGATE")</f>
        <v/>
      </c>
      <c r="O1618">
        <f>IF(H1618="Approved","Approved","Review Required")</f>
        <v/>
      </c>
    </row>
    <row r="1619">
      <c r="A1619">
        <f>Share_Transactions!A1619</f>
        <v/>
      </c>
      <c r="B1619">
        <f>Share_Transactions!B1619</f>
        <v/>
      </c>
      <c r="C1619">
        <f>Share_Transactions!C1619</f>
        <v/>
      </c>
      <c r="D1619" s="9">
        <f>Share_Transactions!D1619</f>
        <v/>
      </c>
      <c r="E1619">
        <f>Share_Transactions!E1619</f>
        <v/>
      </c>
      <c r="F1619" s="10">
        <f>Share_Transactions!J1619</f>
        <v/>
      </c>
      <c r="G1619" s="10">
        <f>Share_Transactions!L1619</f>
        <v/>
      </c>
      <c r="H1619">
        <f>Share_Transactions!M1619</f>
        <v/>
      </c>
      <c r="I1619">
        <f>Share_Transactions!G1619</f>
        <v/>
      </c>
      <c r="J1619">
        <f>Share_Transactions!H1619</f>
        <v/>
      </c>
      <c r="K1619">
        <f>IF(COUNTIF(Employee_Data!$A$2:$A$2001,B1619)&gt;0,"Valid","Invalid Employee")</f>
        <v/>
      </c>
      <c r="L1619">
        <f>IF(E1619&gt;0,"Valid","Invalid Shares")</f>
        <v/>
      </c>
      <c r="M1619">
        <f>IF(G1619&gt;0,"Valid","Valid","Missing/Zero Tax")</f>
        <v/>
      </c>
      <c r="N1619">
        <f>IF(AND(K1619="Valid",L1619="Valid",M1619="Valid",O1619="Approved"),"PASS","INVESTIGATE")</f>
        <v/>
      </c>
      <c r="O1619">
        <f>IF(H1619="Approved","Approved","Review Required")</f>
        <v/>
      </c>
    </row>
    <row r="1620">
      <c r="A1620">
        <f>Share_Transactions!A1620</f>
        <v/>
      </c>
      <c r="B1620">
        <f>Share_Transactions!B1620</f>
        <v/>
      </c>
      <c r="C1620">
        <f>Share_Transactions!C1620</f>
        <v/>
      </c>
      <c r="D1620" s="9">
        <f>Share_Transactions!D1620</f>
        <v/>
      </c>
      <c r="E1620">
        <f>Share_Transactions!E1620</f>
        <v/>
      </c>
      <c r="F1620" s="10">
        <f>Share_Transactions!J1620</f>
        <v/>
      </c>
      <c r="G1620" s="10">
        <f>Share_Transactions!L1620</f>
        <v/>
      </c>
      <c r="H1620">
        <f>Share_Transactions!M1620</f>
        <v/>
      </c>
      <c r="I1620">
        <f>Share_Transactions!G1620</f>
        <v/>
      </c>
      <c r="J1620">
        <f>Share_Transactions!H1620</f>
        <v/>
      </c>
      <c r="K1620">
        <f>IF(COUNTIF(Employee_Data!$A$2:$A$2001,B1620)&gt;0,"Valid","Invalid Employee")</f>
        <v/>
      </c>
      <c r="L1620">
        <f>IF(E1620&gt;0,"Valid","Invalid Shares")</f>
        <v/>
      </c>
      <c r="M1620">
        <f>IF(G1620&gt;0,"Valid","Valid","Missing/Zero Tax")</f>
        <v/>
      </c>
      <c r="N1620">
        <f>IF(AND(K1620="Valid",L1620="Valid",M1620="Valid",O1620="Approved"),"PASS","INVESTIGATE")</f>
        <v/>
      </c>
      <c r="O1620">
        <f>IF(H1620="Approved","Approved","Review Required")</f>
        <v/>
      </c>
    </row>
    <row r="1621">
      <c r="A1621">
        <f>Share_Transactions!A1621</f>
        <v/>
      </c>
      <c r="B1621">
        <f>Share_Transactions!B1621</f>
        <v/>
      </c>
      <c r="C1621">
        <f>Share_Transactions!C1621</f>
        <v/>
      </c>
      <c r="D1621" s="9">
        <f>Share_Transactions!D1621</f>
        <v/>
      </c>
      <c r="E1621">
        <f>Share_Transactions!E1621</f>
        <v/>
      </c>
      <c r="F1621" s="10">
        <f>Share_Transactions!J1621</f>
        <v/>
      </c>
      <c r="G1621" s="10">
        <f>Share_Transactions!L1621</f>
        <v/>
      </c>
      <c r="H1621">
        <f>Share_Transactions!M1621</f>
        <v/>
      </c>
      <c r="I1621">
        <f>Share_Transactions!G1621</f>
        <v/>
      </c>
      <c r="J1621">
        <f>Share_Transactions!H1621</f>
        <v/>
      </c>
      <c r="K1621">
        <f>IF(COUNTIF(Employee_Data!$A$2:$A$2001,B1621)&gt;0,"Valid","Invalid Employee")</f>
        <v/>
      </c>
      <c r="L1621">
        <f>IF(E1621&gt;0,"Valid","Invalid Shares")</f>
        <v/>
      </c>
      <c r="M1621">
        <f>IF(G1621&gt;0,"Valid","Valid","Missing/Zero Tax")</f>
        <v/>
      </c>
      <c r="N1621">
        <f>IF(AND(K1621="Valid",L1621="Valid",M1621="Valid",O1621="Approved"),"PASS","INVESTIGATE")</f>
        <v/>
      </c>
      <c r="O1621">
        <f>IF(H1621="Approved","Approved","Review Required")</f>
        <v/>
      </c>
    </row>
    <row r="1622">
      <c r="A1622">
        <f>Share_Transactions!A1622</f>
        <v/>
      </c>
      <c r="B1622">
        <f>Share_Transactions!B1622</f>
        <v/>
      </c>
      <c r="C1622">
        <f>Share_Transactions!C1622</f>
        <v/>
      </c>
      <c r="D1622" s="9">
        <f>Share_Transactions!D1622</f>
        <v/>
      </c>
      <c r="E1622">
        <f>Share_Transactions!E1622</f>
        <v/>
      </c>
      <c r="F1622" s="10">
        <f>Share_Transactions!J1622</f>
        <v/>
      </c>
      <c r="G1622" s="10">
        <f>Share_Transactions!L1622</f>
        <v/>
      </c>
      <c r="H1622">
        <f>Share_Transactions!M1622</f>
        <v/>
      </c>
      <c r="I1622">
        <f>Share_Transactions!G1622</f>
        <v/>
      </c>
      <c r="J1622">
        <f>Share_Transactions!H1622</f>
        <v/>
      </c>
      <c r="K1622">
        <f>IF(COUNTIF(Employee_Data!$A$2:$A$2001,B1622)&gt;0,"Valid","Invalid Employee")</f>
        <v/>
      </c>
      <c r="L1622">
        <f>IF(E1622&gt;0,"Valid","Invalid Shares")</f>
        <v/>
      </c>
      <c r="M1622">
        <f>IF(G1622&gt;0,"Valid","Valid","Missing/Zero Tax")</f>
        <v/>
      </c>
      <c r="N1622">
        <f>IF(AND(K1622="Valid",L1622="Valid",M1622="Valid",O1622="Approved"),"PASS","INVESTIGATE")</f>
        <v/>
      </c>
      <c r="O1622">
        <f>IF(H1622="Approved","Approved","Review Required")</f>
        <v/>
      </c>
    </row>
    <row r="1623">
      <c r="A1623">
        <f>Share_Transactions!A1623</f>
        <v/>
      </c>
      <c r="B1623">
        <f>Share_Transactions!B1623</f>
        <v/>
      </c>
      <c r="C1623">
        <f>Share_Transactions!C1623</f>
        <v/>
      </c>
      <c r="D1623" s="9">
        <f>Share_Transactions!D1623</f>
        <v/>
      </c>
      <c r="E1623">
        <f>Share_Transactions!E1623</f>
        <v/>
      </c>
      <c r="F1623" s="10">
        <f>Share_Transactions!J1623</f>
        <v/>
      </c>
      <c r="G1623" s="10">
        <f>Share_Transactions!L1623</f>
        <v/>
      </c>
      <c r="H1623">
        <f>Share_Transactions!M1623</f>
        <v/>
      </c>
      <c r="I1623">
        <f>Share_Transactions!G1623</f>
        <v/>
      </c>
      <c r="J1623">
        <f>Share_Transactions!H1623</f>
        <v/>
      </c>
      <c r="K1623">
        <f>IF(COUNTIF(Employee_Data!$A$2:$A$2001,B1623)&gt;0,"Valid","Invalid Employee")</f>
        <v/>
      </c>
      <c r="L1623">
        <f>IF(E1623&gt;0,"Valid","Invalid Shares")</f>
        <v/>
      </c>
      <c r="M1623">
        <f>IF(G1623&gt;0,"Valid","Valid","Missing/Zero Tax")</f>
        <v/>
      </c>
      <c r="N1623">
        <f>IF(AND(K1623="Valid",L1623="Valid",M1623="Valid",O1623="Approved"),"PASS","INVESTIGATE")</f>
        <v/>
      </c>
      <c r="O1623">
        <f>IF(H1623="Approved","Approved","Review Required")</f>
        <v/>
      </c>
    </row>
    <row r="1624">
      <c r="A1624">
        <f>Share_Transactions!A1624</f>
        <v/>
      </c>
      <c r="B1624">
        <f>Share_Transactions!B1624</f>
        <v/>
      </c>
      <c r="C1624">
        <f>Share_Transactions!C1624</f>
        <v/>
      </c>
      <c r="D1624" s="9">
        <f>Share_Transactions!D1624</f>
        <v/>
      </c>
      <c r="E1624">
        <f>Share_Transactions!E1624</f>
        <v/>
      </c>
      <c r="F1624" s="10">
        <f>Share_Transactions!J1624</f>
        <v/>
      </c>
      <c r="G1624" s="10">
        <f>Share_Transactions!L1624</f>
        <v/>
      </c>
      <c r="H1624">
        <f>Share_Transactions!M1624</f>
        <v/>
      </c>
      <c r="I1624">
        <f>Share_Transactions!G1624</f>
        <v/>
      </c>
      <c r="J1624">
        <f>Share_Transactions!H1624</f>
        <v/>
      </c>
      <c r="K1624">
        <f>IF(COUNTIF(Employee_Data!$A$2:$A$2001,B1624)&gt;0,"Valid","Invalid Employee")</f>
        <v/>
      </c>
      <c r="L1624">
        <f>IF(E1624&gt;0,"Valid","Invalid Shares")</f>
        <v/>
      </c>
      <c r="M1624">
        <f>IF(G1624&gt;0,"Valid","Valid","Missing/Zero Tax")</f>
        <v/>
      </c>
      <c r="N1624">
        <f>IF(AND(K1624="Valid",L1624="Valid",M1624="Valid",O1624="Approved"),"PASS","INVESTIGATE")</f>
        <v/>
      </c>
      <c r="O1624">
        <f>IF(H1624="Approved","Approved","Review Required")</f>
        <v/>
      </c>
    </row>
    <row r="1625">
      <c r="A1625">
        <f>Share_Transactions!A1625</f>
        <v/>
      </c>
      <c r="B1625">
        <f>Share_Transactions!B1625</f>
        <v/>
      </c>
      <c r="C1625">
        <f>Share_Transactions!C1625</f>
        <v/>
      </c>
      <c r="D1625" s="9">
        <f>Share_Transactions!D1625</f>
        <v/>
      </c>
      <c r="E1625">
        <f>Share_Transactions!E1625</f>
        <v/>
      </c>
      <c r="F1625" s="10">
        <f>Share_Transactions!J1625</f>
        <v/>
      </c>
      <c r="G1625" s="10">
        <f>Share_Transactions!L1625</f>
        <v/>
      </c>
      <c r="H1625">
        <f>Share_Transactions!M1625</f>
        <v/>
      </c>
      <c r="I1625">
        <f>Share_Transactions!G1625</f>
        <v/>
      </c>
      <c r="J1625">
        <f>Share_Transactions!H1625</f>
        <v/>
      </c>
      <c r="K1625">
        <f>IF(COUNTIF(Employee_Data!$A$2:$A$2001,B1625)&gt;0,"Valid","Invalid Employee")</f>
        <v/>
      </c>
      <c r="L1625">
        <f>IF(E1625&gt;0,"Valid","Invalid Shares")</f>
        <v/>
      </c>
      <c r="M1625">
        <f>IF(G1625&gt;0,"Valid","Valid","Missing/Zero Tax")</f>
        <v/>
      </c>
      <c r="N1625">
        <f>IF(AND(K1625="Valid",L1625="Valid",M1625="Valid",O1625="Approved"),"PASS","INVESTIGATE")</f>
        <v/>
      </c>
      <c r="O1625">
        <f>IF(H1625="Approved","Approved","Review Required")</f>
        <v/>
      </c>
    </row>
    <row r="1626">
      <c r="A1626">
        <f>Share_Transactions!A1626</f>
        <v/>
      </c>
      <c r="B1626">
        <f>Share_Transactions!B1626</f>
        <v/>
      </c>
      <c r="C1626">
        <f>Share_Transactions!C1626</f>
        <v/>
      </c>
      <c r="D1626" s="9">
        <f>Share_Transactions!D1626</f>
        <v/>
      </c>
      <c r="E1626">
        <f>Share_Transactions!E1626</f>
        <v/>
      </c>
      <c r="F1626" s="10">
        <f>Share_Transactions!J1626</f>
        <v/>
      </c>
      <c r="G1626" s="10">
        <f>Share_Transactions!L1626</f>
        <v/>
      </c>
      <c r="H1626">
        <f>Share_Transactions!M1626</f>
        <v/>
      </c>
      <c r="I1626">
        <f>Share_Transactions!G1626</f>
        <v/>
      </c>
      <c r="J1626">
        <f>Share_Transactions!H1626</f>
        <v/>
      </c>
      <c r="K1626">
        <f>IF(COUNTIF(Employee_Data!$A$2:$A$2001,B1626)&gt;0,"Valid","Invalid Employee")</f>
        <v/>
      </c>
      <c r="L1626">
        <f>IF(E1626&gt;0,"Valid","Invalid Shares")</f>
        <v/>
      </c>
      <c r="M1626">
        <f>IF(G1626&gt;0,"Valid","Valid","Missing/Zero Tax")</f>
        <v/>
      </c>
      <c r="N1626">
        <f>IF(AND(K1626="Valid",L1626="Valid",M1626="Valid",O1626="Approved"),"PASS","INVESTIGATE")</f>
        <v/>
      </c>
      <c r="O1626">
        <f>IF(H1626="Approved","Approved","Review Required")</f>
        <v/>
      </c>
    </row>
    <row r="1627">
      <c r="A1627">
        <f>Share_Transactions!A1627</f>
        <v/>
      </c>
      <c r="B1627">
        <f>Share_Transactions!B1627</f>
        <v/>
      </c>
      <c r="C1627">
        <f>Share_Transactions!C1627</f>
        <v/>
      </c>
      <c r="D1627" s="9">
        <f>Share_Transactions!D1627</f>
        <v/>
      </c>
      <c r="E1627">
        <f>Share_Transactions!E1627</f>
        <v/>
      </c>
      <c r="F1627" s="10">
        <f>Share_Transactions!J1627</f>
        <v/>
      </c>
      <c r="G1627" s="10">
        <f>Share_Transactions!L1627</f>
        <v/>
      </c>
      <c r="H1627">
        <f>Share_Transactions!M1627</f>
        <v/>
      </c>
      <c r="I1627">
        <f>Share_Transactions!G1627</f>
        <v/>
      </c>
      <c r="J1627">
        <f>Share_Transactions!H1627</f>
        <v/>
      </c>
      <c r="K1627">
        <f>IF(COUNTIF(Employee_Data!$A$2:$A$2001,B1627)&gt;0,"Valid","Invalid Employee")</f>
        <v/>
      </c>
      <c r="L1627">
        <f>IF(E1627&gt;0,"Valid","Invalid Shares")</f>
        <v/>
      </c>
      <c r="M1627">
        <f>IF(G1627&gt;0,"Valid","Valid","Missing/Zero Tax")</f>
        <v/>
      </c>
      <c r="N1627">
        <f>IF(AND(K1627="Valid",L1627="Valid",M1627="Valid",O1627="Approved"),"PASS","INVESTIGATE")</f>
        <v/>
      </c>
      <c r="O1627">
        <f>IF(H1627="Approved","Approved","Review Required")</f>
        <v/>
      </c>
    </row>
    <row r="1628">
      <c r="A1628">
        <f>Share_Transactions!A1628</f>
        <v/>
      </c>
      <c r="B1628">
        <f>Share_Transactions!B1628</f>
        <v/>
      </c>
      <c r="C1628">
        <f>Share_Transactions!C1628</f>
        <v/>
      </c>
      <c r="D1628" s="9">
        <f>Share_Transactions!D1628</f>
        <v/>
      </c>
      <c r="E1628">
        <f>Share_Transactions!E1628</f>
        <v/>
      </c>
      <c r="F1628" s="10">
        <f>Share_Transactions!J1628</f>
        <v/>
      </c>
      <c r="G1628" s="10">
        <f>Share_Transactions!L1628</f>
        <v/>
      </c>
      <c r="H1628">
        <f>Share_Transactions!M1628</f>
        <v/>
      </c>
      <c r="I1628">
        <f>Share_Transactions!G1628</f>
        <v/>
      </c>
      <c r="J1628">
        <f>Share_Transactions!H1628</f>
        <v/>
      </c>
      <c r="K1628">
        <f>IF(COUNTIF(Employee_Data!$A$2:$A$2001,B1628)&gt;0,"Valid","Invalid Employee")</f>
        <v/>
      </c>
      <c r="L1628">
        <f>IF(E1628&gt;0,"Valid","Invalid Shares")</f>
        <v/>
      </c>
      <c r="M1628">
        <f>IF(G1628&gt;0,"Valid","Valid","Missing/Zero Tax")</f>
        <v/>
      </c>
      <c r="N1628">
        <f>IF(AND(K1628="Valid",L1628="Valid",M1628="Valid",O1628="Approved"),"PASS","INVESTIGATE")</f>
        <v/>
      </c>
      <c r="O1628">
        <f>IF(H1628="Approved","Approved","Review Required")</f>
        <v/>
      </c>
    </row>
    <row r="1629">
      <c r="A1629">
        <f>Share_Transactions!A1629</f>
        <v/>
      </c>
      <c r="B1629">
        <f>Share_Transactions!B1629</f>
        <v/>
      </c>
      <c r="C1629">
        <f>Share_Transactions!C1629</f>
        <v/>
      </c>
      <c r="D1629" s="9">
        <f>Share_Transactions!D1629</f>
        <v/>
      </c>
      <c r="E1629">
        <f>Share_Transactions!E1629</f>
        <v/>
      </c>
      <c r="F1629" s="10">
        <f>Share_Transactions!J1629</f>
        <v/>
      </c>
      <c r="G1629" s="10">
        <f>Share_Transactions!L1629</f>
        <v/>
      </c>
      <c r="H1629">
        <f>Share_Transactions!M1629</f>
        <v/>
      </c>
      <c r="I1629">
        <f>Share_Transactions!G1629</f>
        <v/>
      </c>
      <c r="J1629">
        <f>Share_Transactions!H1629</f>
        <v/>
      </c>
      <c r="K1629">
        <f>IF(COUNTIF(Employee_Data!$A$2:$A$2001,B1629)&gt;0,"Valid","Invalid Employee")</f>
        <v/>
      </c>
      <c r="L1629">
        <f>IF(E1629&gt;0,"Valid","Invalid Shares")</f>
        <v/>
      </c>
      <c r="M1629">
        <f>IF(G1629&gt;0,"Valid","Valid","Missing/Zero Tax")</f>
        <v/>
      </c>
      <c r="N1629">
        <f>IF(AND(K1629="Valid",L1629="Valid",M1629="Valid",O1629="Approved"),"PASS","INVESTIGATE")</f>
        <v/>
      </c>
      <c r="O1629">
        <f>IF(H1629="Approved","Approved","Review Required")</f>
        <v/>
      </c>
    </row>
    <row r="1630">
      <c r="A1630">
        <f>Share_Transactions!A1630</f>
        <v/>
      </c>
      <c r="B1630">
        <f>Share_Transactions!B1630</f>
        <v/>
      </c>
      <c r="C1630">
        <f>Share_Transactions!C1630</f>
        <v/>
      </c>
      <c r="D1630" s="9">
        <f>Share_Transactions!D1630</f>
        <v/>
      </c>
      <c r="E1630">
        <f>Share_Transactions!E1630</f>
        <v/>
      </c>
      <c r="F1630" s="10">
        <f>Share_Transactions!J1630</f>
        <v/>
      </c>
      <c r="G1630" s="10">
        <f>Share_Transactions!L1630</f>
        <v/>
      </c>
      <c r="H1630">
        <f>Share_Transactions!M1630</f>
        <v/>
      </c>
      <c r="I1630">
        <f>Share_Transactions!G1630</f>
        <v/>
      </c>
      <c r="J1630">
        <f>Share_Transactions!H1630</f>
        <v/>
      </c>
      <c r="K1630">
        <f>IF(COUNTIF(Employee_Data!$A$2:$A$2001,B1630)&gt;0,"Valid","Invalid Employee")</f>
        <v/>
      </c>
      <c r="L1630">
        <f>IF(E1630&gt;0,"Valid","Invalid Shares")</f>
        <v/>
      </c>
      <c r="M1630">
        <f>IF(G1630&gt;0,"Valid","Valid","Missing/Zero Tax")</f>
        <v/>
      </c>
      <c r="N1630">
        <f>IF(AND(K1630="Valid",L1630="Valid",M1630="Valid",O1630="Approved"),"PASS","INVESTIGATE")</f>
        <v/>
      </c>
      <c r="O1630">
        <f>IF(H1630="Approved","Approved","Review Required")</f>
        <v/>
      </c>
    </row>
    <row r="1631">
      <c r="A1631">
        <f>Share_Transactions!A1631</f>
        <v/>
      </c>
      <c r="B1631">
        <f>Share_Transactions!B1631</f>
        <v/>
      </c>
      <c r="C1631">
        <f>Share_Transactions!C1631</f>
        <v/>
      </c>
      <c r="D1631" s="9">
        <f>Share_Transactions!D1631</f>
        <v/>
      </c>
      <c r="E1631">
        <f>Share_Transactions!E1631</f>
        <v/>
      </c>
      <c r="F1631" s="10">
        <f>Share_Transactions!J1631</f>
        <v/>
      </c>
      <c r="G1631" s="10">
        <f>Share_Transactions!L1631</f>
        <v/>
      </c>
      <c r="H1631">
        <f>Share_Transactions!M1631</f>
        <v/>
      </c>
      <c r="I1631">
        <f>Share_Transactions!G1631</f>
        <v/>
      </c>
      <c r="J1631">
        <f>Share_Transactions!H1631</f>
        <v/>
      </c>
      <c r="K1631">
        <f>IF(COUNTIF(Employee_Data!$A$2:$A$2001,B1631)&gt;0,"Valid","Invalid Employee")</f>
        <v/>
      </c>
      <c r="L1631">
        <f>IF(E1631&gt;0,"Valid","Invalid Shares")</f>
        <v/>
      </c>
      <c r="M1631">
        <f>IF(G1631&gt;0,"Valid","Valid","Missing/Zero Tax")</f>
        <v/>
      </c>
      <c r="N1631">
        <f>IF(AND(K1631="Valid",L1631="Valid",M1631="Valid",O1631="Approved"),"PASS","INVESTIGATE")</f>
        <v/>
      </c>
      <c r="O1631">
        <f>IF(H1631="Approved","Approved","Review Required")</f>
        <v/>
      </c>
    </row>
    <row r="1632">
      <c r="A1632">
        <f>Share_Transactions!A1632</f>
        <v/>
      </c>
      <c r="B1632">
        <f>Share_Transactions!B1632</f>
        <v/>
      </c>
      <c r="C1632">
        <f>Share_Transactions!C1632</f>
        <v/>
      </c>
      <c r="D1632" s="9">
        <f>Share_Transactions!D1632</f>
        <v/>
      </c>
      <c r="E1632">
        <f>Share_Transactions!E1632</f>
        <v/>
      </c>
      <c r="F1632" s="10">
        <f>Share_Transactions!J1632</f>
        <v/>
      </c>
      <c r="G1632" s="10">
        <f>Share_Transactions!L1632</f>
        <v/>
      </c>
      <c r="H1632">
        <f>Share_Transactions!M1632</f>
        <v/>
      </c>
      <c r="I1632">
        <f>Share_Transactions!G1632</f>
        <v/>
      </c>
      <c r="J1632">
        <f>Share_Transactions!H1632</f>
        <v/>
      </c>
      <c r="K1632">
        <f>IF(COUNTIF(Employee_Data!$A$2:$A$2001,B1632)&gt;0,"Valid","Invalid Employee")</f>
        <v/>
      </c>
      <c r="L1632">
        <f>IF(E1632&gt;0,"Valid","Invalid Shares")</f>
        <v/>
      </c>
      <c r="M1632">
        <f>IF(G1632&gt;0,"Valid","Valid","Missing/Zero Tax")</f>
        <v/>
      </c>
      <c r="N1632">
        <f>IF(AND(K1632="Valid",L1632="Valid",M1632="Valid",O1632="Approved"),"PASS","INVESTIGATE")</f>
        <v/>
      </c>
      <c r="O1632">
        <f>IF(H1632="Approved","Approved","Review Required")</f>
        <v/>
      </c>
    </row>
    <row r="1633">
      <c r="A1633">
        <f>Share_Transactions!A1633</f>
        <v/>
      </c>
      <c r="B1633">
        <f>Share_Transactions!B1633</f>
        <v/>
      </c>
      <c r="C1633">
        <f>Share_Transactions!C1633</f>
        <v/>
      </c>
      <c r="D1633" s="9">
        <f>Share_Transactions!D1633</f>
        <v/>
      </c>
      <c r="E1633">
        <f>Share_Transactions!E1633</f>
        <v/>
      </c>
      <c r="F1633" s="10">
        <f>Share_Transactions!J1633</f>
        <v/>
      </c>
      <c r="G1633" s="10">
        <f>Share_Transactions!L1633</f>
        <v/>
      </c>
      <c r="H1633">
        <f>Share_Transactions!M1633</f>
        <v/>
      </c>
      <c r="I1633">
        <f>Share_Transactions!G1633</f>
        <v/>
      </c>
      <c r="J1633">
        <f>Share_Transactions!H1633</f>
        <v/>
      </c>
      <c r="K1633">
        <f>IF(COUNTIF(Employee_Data!$A$2:$A$2001,B1633)&gt;0,"Valid","Invalid Employee")</f>
        <v/>
      </c>
      <c r="L1633">
        <f>IF(E1633&gt;0,"Valid","Invalid Shares")</f>
        <v/>
      </c>
      <c r="M1633">
        <f>IF(G1633&gt;0,"Valid","Valid","Missing/Zero Tax")</f>
        <v/>
      </c>
      <c r="N1633">
        <f>IF(AND(K1633="Valid",L1633="Valid",M1633="Valid",O1633="Approved"),"PASS","INVESTIGATE")</f>
        <v/>
      </c>
      <c r="O1633">
        <f>IF(H1633="Approved","Approved","Review Required")</f>
        <v/>
      </c>
    </row>
    <row r="1634">
      <c r="A1634">
        <f>Share_Transactions!A1634</f>
        <v/>
      </c>
      <c r="B1634">
        <f>Share_Transactions!B1634</f>
        <v/>
      </c>
      <c r="C1634">
        <f>Share_Transactions!C1634</f>
        <v/>
      </c>
      <c r="D1634" s="9">
        <f>Share_Transactions!D1634</f>
        <v/>
      </c>
      <c r="E1634">
        <f>Share_Transactions!E1634</f>
        <v/>
      </c>
      <c r="F1634" s="10">
        <f>Share_Transactions!J1634</f>
        <v/>
      </c>
      <c r="G1634" s="10">
        <f>Share_Transactions!L1634</f>
        <v/>
      </c>
      <c r="H1634">
        <f>Share_Transactions!M1634</f>
        <v/>
      </c>
      <c r="I1634">
        <f>Share_Transactions!G1634</f>
        <v/>
      </c>
      <c r="J1634">
        <f>Share_Transactions!H1634</f>
        <v/>
      </c>
      <c r="K1634">
        <f>IF(COUNTIF(Employee_Data!$A$2:$A$2001,B1634)&gt;0,"Valid","Invalid Employee")</f>
        <v/>
      </c>
      <c r="L1634">
        <f>IF(E1634&gt;0,"Valid","Invalid Shares")</f>
        <v/>
      </c>
      <c r="M1634">
        <f>IF(G1634&gt;0,"Valid","Valid","Missing/Zero Tax")</f>
        <v/>
      </c>
      <c r="N1634">
        <f>IF(AND(K1634="Valid",L1634="Valid",M1634="Valid",O1634="Approved"),"PASS","INVESTIGATE")</f>
        <v/>
      </c>
      <c r="O1634">
        <f>IF(H1634="Approved","Approved","Review Required")</f>
        <v/>
      </c>
    </row>
    <row r="1635">
      <c r="A1635">
        <f>Share_Transactions!A1635</f>
        <v/>
      </c>
      <c r="B1635">
        <f>Share_Transactions!B1635</f>
        <v/>
      </c>
      <c r="C1635">
        <f>Share_Transactions!C1635</f>
        <v/>
      </c>
      <c r="D1635" s="9">
        <f>Share_Transactions!D1635</f>
        <v/>
      </c>
      <c r="E1635">
        <f>Share_Transactions!E1635</f>
        <v/>
      </c>
      <c r="F1635" s="10">
        <f>Share_Transactions!J1635</f>
        <v/>
      </c>
      <c r="G1635" s="10">
        <f>Share_Transactions!L1635</f>
        <v/>
      </c>
      <c r="H1635">
        <f>Share_Transactions!M1635</f>
        <v/>
      </c>
      <c r="I1635">
        <f>Share_Transactions!G1635</f>
        <v/>
      </c>
      <c r="J1635">
        <f>Share_Transactions!H1635</f>
        <v/>
      </c>
      <c r="K1635">
        <f>IF(COUNTIF(Employee_Data!$A$2:$A$2001,B1635)&gt;0,"Valid","Invalid Employee")</f>
        <v/>
      </c>
      <c r="L1635">
        <f>IF(E1635&gt;0,"Valid","Invalid Shares")</f>
        <v/>
      </c>
      <c r="M1635">
        <f>IF(G1635&gt;0,"Valid","Valid","Missing/Zero Tax")</f>
        <v/>
      </c>
      <c r="N1635">
        <f>IF(AND(K1635="Valid",L1635="Valid",M1635="Valid",O1635="Approved"),"PASS","INVESTIGATE")</f>
        <v/>
      </c>
      <c r="O1635">
        <f>IF(H1635="Approved","Approved","Review Required")</f>
        <v/>
      </c>
    </row>
    <row r="1636">
      <c r="A1636">
        <f>Share_Transactions!A1636</f>
        <v/>
      </c>
      <c r="B1636">
        <f>Share_Transactions!B1636</f>
        <v/>
      </c>
      <c r="C1636">
        <f>Share_Transactions!C1636</f>
        <v/>
      </c>
      <c r="D1636" s="9">
        <f>Share_Transactions!D1636</f>
        <v/>
      </c>
      <c r="E1636">
        <f>Share_Transactions!E1636</f>
        <v/>
      </c>
      <c r="F1636" s="10">
        <f>Share_Transactions!J1636</f>
        <v/>
      </c>
      <c r="G1636" s="10">
        <f>Share_Transactions!L1636</f>
        <v/>
      </c>
      <c r="H1636">
        <f>Share_Transactions!M1636</f>
        <v/>
      </c>
      <c r="I1636">
        <f>Share_Transactions!G1636</f>
        <v/>
      </c>
      <c r="J1636">
        <f>Share_Transactions!H1636</f>
        <v/>
      </c>
      <c r="K1636">
        <f>IF(COUNTIF(Employee_Data!$A$2:$A$2001,B1636)&gt;0,"Valid","Invalid Employee")</f>
        <v/>
      </c>
      <c r="L1636">
        <f>IF(E1636&gt;0,"Valid","Invalid Shares")</f>
        <v/>
      </c>
      <c r="M1636">
        <f>IF(G1636&gt;0,"Valid","Valid","Missing/Zero Tax")</f>
        <v/>
      </c>
      <c r="N1636">
        <f>IF(AND(K1636="Valid",L1636="Valid",M1636="Valid",O1636="Approved"),"PASS","INVESTIGATE")</f>
        <v/>
      </c>
      <c r="O1636">
        <f>IF(H1636="Approved","Approved","Review Required")</f>
        <v/>
      </c>
    </row>
    <row r="1637">
      <c r="A1637">
        <f>Share_Transactions!A1637</f>
        <v/>
      </c>
      <c r="B1637">
        <f>Share_Transactions!B1637</f>
        <v/>
      </c>
      <c r="C1637">
        <f>Share_Transactions!C1637</f>
        <v/>
      </c>
      <c r="D1637" s="9">
        <f>Share_Transactions!D1637</f>
        <v/>
      </c>
      <c r="E1637">
        <f>Share_Transactions!E1637</f>
        <v/>
      </c>
      <c r="F1637" s="10">
        <f>Share_Transactions!J1637</f>
        <v/>
      </c>
      <c r="G1637" s="10">
        <f>Share_Transactions!L1637</f>
        <v/>
      </c>
      <c r="H1637">
        <f>Share_Transactions!M1637</f>
        <v/>
      </c>
      <c r="I1637">
        <f>Share_Transactions!G1637</f>
        <v/>
      </c>
      <c r="J1637">
        <f>Share_Transactions!H1637</f>
        <v/>
      </c>
      <c r="K1637">
        <f>IF(COUNTIF(Employee_Data!$A$2:$A$2001,B1637)&gt;0,"Valid","Invalid Employee")</f>
        <v/>
      </c>
      <c r="L1637">
        <f>IF(E1637&gt;0,"Valid","Invalid Shares")</f>
        <v/>
      </c>
      <c r="M1637">
        <f>IF(G1637&gt;0,"Valid","Valid","Missing/Zero Tax")</f>
        <v/>
      </c>
      <c r="N1637">
        <f>IF(AND(K1637="Valid",L1637="Valid",M1637="Valid",O1637="Approved"),"PASS","INVESTIGATE")</f>
        <v/>
      </c>
      <c r="O1637">
        <f>IF(H1637="Approved","Approved","Review Required")</f>
        <v/>
      </c>
    </row>
    <row r="1638">
      <c r="A1638">
        <f>Share_Transactions!A1638</f>
        <v/>
      </c>
      <c r="B1638">
        <f>Share_Transactions!B1638</f>
        <v/>
      </c>
      <c r="C1638">
        <f>Share_Transactions!C1638</f>
        <v/>
      </c>
      <c r="D1638" s="9">
        <f>Share_Transactions!D1638</f>
        <v/>
      </c>
      <c r="E1638">
        <f>Share_Transactions!E1638</f>
        <v/>
      </c>
      <c r="F1638" s="10">
        <f>Share_Transactions!J1638</f>
        <v/>
      </c>
      <c r="G1638" s="10">
        <f>Share_Transactions!L1638</f>
        <v/>
      </c>
      <c r="H1638">
        <f>Share_Transactions!M1638</f>
        <v/>
      </c>
      <c r="I1638">
        <f>Share_Transactions!G1638</f>
        <v/>
      </c>
      <c r="J1638">
        <f>Share_Transactions!H1638</f>
        <v/>
      </c>
      <c r="K1638">
        <f>IF(COUNTIF(Employee_Data!$A$2:$A$2001,B1638)&gt;0,"Valid","Invalid Employee")</f>
        <v/>
      </c>
      <c r="L1638">
        <f>IF(E1638&gt;0,"Valid","Invalid Shares")</f>
        <v/>
      </c>
      <c r="M1638">
        <f>IF(G1638&gt;0,"Valid","Valid","Missing/Zero Tax")</f>
        <v/>
      </c>
      <c r="N1638">
        <f>IF(AND(K1638="Valid",L1638="Valid",M1638="Valid",O1638="Approved"),"PASS","INVESTIGATE")</f>
        <v/>
      </c>
      <c r="O1638">
        <f>IF(H1638="Approved","Approved","Review Required")</f>
        <v/>
      </c>
    </row>
    <row r="1639">
      <c r="A1639">
        <f>Share_Transactions!A1639</f>
        <v/>
      </c>
      <c r="B1639">
        <f>Share_Transactions!B1639</f>
        <v/>
      </c>
      <c r="C1639">
        <f>Share_Transactions!C1639</f>
        <v/>
      </c>
      <c r="D1639" s="9">
        <f>Share_Transactions!D1639</f>
        <v/>
      </c>
      <c r="E1639">
        <f>Share_Transactions!E1639</f>
        <v/>
      </c>
      <c r="F1639" s="10">
        <f>Share_Transactions!J1639</f>
        <v/>
      </c>
      <c r="G1639" s="10">
        <f>Share_Transactions!L1639</f>
        <v/>
      </c>
      <c r="H1639">
        <f>Share_Transactions!M1639</f>
        <v/>
      </c>
      <c r="I1639">
        <f>Share_Transactions!G1639</f>
        <v/>
      </c>
      <c r="J1639">
        <f>Share_Transactions!H1639</f>
        <v/>
      </c>
      <c r="K1639">
        <f>IF(COUNTIF(Employee_Data!$A$2:$A$2001,B1639)&gt;0,"Valid","Invalid Employee")</f>
        <v/>
      </c>
      <c r="L1639">
        <f>IF(E1639&gt;0,"Valid","Invalid Shares")</f>
        <v/>
      </c>
      <c r="M1639">
        <f>IF(G1639&gt;0,"Valid","Valid","Missing/Zero Tax")</f>
        <v/>
      </c>
      <c r="N1639">
        <f>IF(AND(K1639="Valid",L1639="Valid",M1639="Valid",O1639="Approved"),"PASS","INVESTIGATE")</f>
        <v/>
      </c>
      <c r="O1639">
        <f>IF(H1639="Approved","Approved","Review Required")</f>
        <v/>
      </c>
    </row>
    <row r="1640">
      <c r="A1640">
        <f>Share_Transactions!A1640</f>
        <v/>
      </c>
      <c r="B1640">
        <f>Share_Transactions!B1640</f>
        <v/>
      </c>
      <c r="C1640">
        <f>Share_Transactions!C1640</f>
        <v/>
      </c>
      <c r="D1640" s="9">
        <f>Share_Transactions!D1640</f>
        <v/>
      </c>
      <c r="E1640">
        <f>Share_Transactions!E1640</f>
        <v/>
      </c>
      <c r="F1640" s="10">
        <f>Share_Transactions!J1640</f>
        <v/>
      </c>
      <c r="G1640" s="10">
        <f>Share_Transactions!L1640</f>
        <v/>
      </c>
      <c r="H1640">
        <f>Share_Transactions!M1640</f>
        <v/>
      </c>
      <c r="I1640">
        <f>Share_Transactions!G1640</f>
        <v/>
      </c>
      <c r="J1640">
        <f>Share_Transactions!H1640</f>
        <v/>
      </c>
      <c r="K1640">
        <f>IF(COUNTIF(Employee_Data!$A$2:$A$2001,B1640)&gt;0,"Valid","Invalid Employee")</f>
        <v/>
      </c>
      <c r="L1640">
        <f>IF(E1640&gt;0,"Valid","Invalid Shares")</f>
        <v/>
      </c>
      <c r="M1640">
        <f>IF(G1640&gt;0,"Valid","Valid","Missing/Zero Tax")</f>
        <v/>
      </c>
      <c r="N1640">
        <f>IF(AND(K1640="Valid",L1640="Valid",M1640="Valid",O1640="Approved"),"PASS","INVESTIGATE")</f>
        <v/>
      </c>
      <c r="O1640">
        <f>IF(H1640="Approved","Approved","Review Required")</f>
        <v/>
      </c>
    </row>
    <row r="1641">
      <c r="A1641">
        <f>Share_Transactions!A1641</f>
        <v/>
      </c>
      <c r="B1641">
        <f>Share_Transactions!B1641</f>
        <v/>
      </c>
      <c r="C1641">
        <f>Share_Transactions!C1641</f>
        <v/>
      </c>
      <c r="D1641" s="9">
        <f>Share_Transactions!D1641</f>
        <v/>
      </c>
      <c r="E1641">
        <f>Share_Transactions!E1641</f>
        <v/>
      </c>
      <c r="F1641" s="10">
        <f>Share_Transactions!J1641</f>
        <v/>
      </c>
      <c r="G1641" s="10">
        <f>Share_Transactions!L1641</f>
        <v/>
      </c>
      <c r="H1641">
        <f>Share_Transactions!M1641</f>
        <v/>
      </c>
      <c r="I1641">
        <f>Share_Transactions!G1641</f>
        <v/>
      </c>
      <c r="J1641">
        <f>Share_Transactions!H1641</f>
        <v/>
      </c>
      <c r="K1641">
        <f>IF(COUNTIF(Employee_Data!$A$2:$A$2001,B1641)&gt;0,"Valid","Invalid Employee")</f>
        <v/>
      </c>
      <c r="L1641">
        <f>IF(E1641&gt;0,"Valid","Invalid Shares")</f>
        <v/>
      </c>
      <c r="M1641">
        <f>IF(G1641&gt;0,"Valid","Valid","Missing/Zero Tax")</f>
        <v/>
      </c>
      <c r="N1641">
        <f>IF(AND(K1641="Valid",L1641="Valid",M1641="Valid",O1641="Approved"),"PASS","INVESTIGATE")</f>
        <v/>
      </c>
      <c r="O1641">
        <f>IF(H1641="Approved","Approved","Review Required")</f>
        <v/>
      </c>
    </row>
    <row r="1642">
      <c r="A1642">
        <f>Share_Transactions!A1642</f>
        <v/>
      </c>
      <c r="B1642">
        <f>Share_Transactions!B1642</f>
        <v/>
      </c>
      <c r="C1642">
        <f>Share_Transactions!C1642</f>
        <v/>
      </c>
      <c r="D1642" s="9">
        <f>Share_Transactions!D1642</f>
        <v/>
      </c>
      <c r="E1642">
        <f>Share_Transactions!E1642</f>
        <v/>
      </c>
      <c r="F1642" s="10">
        <f>Share_Transactions!J1642</f>
        <v/>
      </c>
      <c r="G1642" s="10">
        <f>Share_Transactions!L1642</f>
        <v/>
      </c>
      <c r="H1642">
        <f>Share_Transactions!M1642</f>
        <v/>
      </c>
      <c r="I1642">
        <f>Share_Transactions!G1642</f>
        <v/>
      </c>
      <c r="J1642">
        <f>Share_Transactions!H1642</f>
        <v/>
      </c>
      <c r="K1642">
        <f>IF(COUNTIF(Employee_Data!$A$2:$A$2001,B1642)&gt;0,"Valid","Invalid Employee")</f>
        <v/>
      </c>
      <c r="L1642">
        <f>IF(E1642&gt;0,"Valid","Invalid Shares")</f>
        <v/>
      </c>
      <c r="M1642">
        <f>IF(G1642&gt;0,"Valid","Valid","Missing/Zero Tax")</f>
        <v/>
      </c>
      <c r="N1642">
        <f>IF(AND(K1642="Valid",L1642="Valid",M1642="Valid",O1642="Approved"),"PASS","INVESTIGATE")</f>
        <v/>
      </c>
      <c r="O1642">
        <f>IF(H1642="Approved","Approved","Review Required")</f>
        <v/>
      </c>
    </row>
    <row r="1643">
      <c r="A1643">
        <f>Share_Transactions!A1643</f>
        <v/>
      </c>
      <c r="B1643">
        <f>Share_Transactions!B1643</f>
        <v/>
      </c>
      <c r="C1643">
        <f>Share_Transactions!C1643</f>
        <v/>
      </c>
      <c r="D1643" s="9">
        <f>Share_Transactions!D1643</f>
        <v/>
      </c>
      <c r="E1643">
        <f>Share_Transactions!E1643</f>
        <v/>
      </c>
      <c r="F1643" s="10">
        <f>Share_Transactions!J1643</f>
        <v/>
      </c>
      <c r="G1643" s="10">
        <f>Share_Transactions!L1643</f>
        <v/>
      </c>
      <c r="H1643">
        <f>Share_Transactions!M1643</f>
        <v/>
      </c>
      <c r="I1643">
        <f>Share_Transactions!G1643</f>
        <v/>
      </c>
      <c r="J1643">
        <f>Share_Transactions!H1643</f>
        <v/>
      </c>
      <c r="K1643">
        <f>IF(COUNTIF(Employee_Data!$A$2:$A$2001,B1643)&gt;0,"Valid","Invalid Employee")</f>
        <v/>
      </c>
      <c r="L1643">
        <f>IF(E1643&gt;0,"Valid","Invalid Shares")</f>
        <v/>
      </c>
      <c r="M1643">
        <f>IF(G1643&gt;0,"Valid","Valid","Missing/Zero Tax")</f>
        <v/>
      </c>
      <c r="N1643">
        <f>IF(AND(K1643="Valid",L1643="Valid",M1643="Valid",O1643="Approved"),"PASS","INVESTIGATE")</f>
        <v/>
      </c>
      <c r="O1643">
        <f>IF(H1643="Approved","Approved","Review Required")</f>
        <v/>
      </c>
    </row>
    <row r="1644">
      <c r="A1644">
        <f>Share_Transactions!A1644</f>
        <v/>
      </c>
      <c r="B1644">
        <f>Share_Transactions!B1644</f>
        <v/>
      </c>
      <c r="C1644">
        <f>Share_Transactions!C1644</f>
        <v/>
      </c>
      <c r="D1644" s="9">
        <f>Share_Transactions!D1644</f>
        <v/>
      </c>
      <c r="E1644">
        <f>Share_Transactions!E1644</f>
        <v/>
      </c>
      <c r="F1644" s="10">
        <f>Share_Transactions!J1644</f>
        <v/>
      </c>
      <c r="G1644" s="10">
        <f>Share_Transactions!L1644</f>
        <v/>
      </c>
      <c r="H1644">
        <f>Share_Transactions!M1644</f>
        <v/>
      </c>
      <c r="I1644">
        <f>Share_Transactions!G1644</f>
        <v/>
      </c>
      <c r="J1644">
        <f>Share_Transactions!H1644</f>
        <v/>
      </c>
      <c r="K1644">
        <f>IF(COUNTIF(Employee_Data!$A$2:$A$2001,B1644)&gt;0,"Valid","Invalid Employee")</f>
        <v/>
      </c>
      <c r="L1644">
        <f>IF(E1644&gt;0,"Valid","Invalid Shares")</f>
        <v/>
      </c>
      <c r="M1644">
        <f>IF(G1644&gt;0,"Valid","Valid","Missing/Zero Tax")</f>
        <v/>
      </c>
      <c r="N1644">
        <f>IF(AND(K1644="Valid",L1644="Valid",M1644="Valid",O1644="Approved"),"PASS","INVESTIGATE")</f>
        <v/>
      </c>
      <c r="O1644">
        <f>IF(H1644="Approved","Approved","Review Required")</f>
        <v/>
      </c>
    </row>
    <row r="1645">
      <c r="A1645">
        <f>Share_Transactions!A1645</f>
        <v/>
      </c>
      <c r="B1645">
        <f>Share_Transactions!B1645</f>
        <v/>
      </c>
      <c r="C1645">
        <f>Share_Transactions!C1645</f>
        <v/>
      </c>
      <c r="D1645" s="9">
        <f>Share_Transactions!D1645</f>
        <v/>
      </c>
      <c r="E1645">
        <f>Share_Transactions!E1645</f>
        <v/>
      </c>
      <c r="F1645" s="10">
        <f>Share_Transactions!J1645</f>
        <v/>
      </c>
      <c r="G1645" s="10">
        <f>Share_Transactions!L1645</f>
        <v/>
      </c>
      <c r="H1645">
        <f>Share_Transactions!M1645</f>
        <v/>
      </c>
      <c r="I1645">
        <f>Share_Transactions!G1645</f>
        <v/>
      </c>
      <c r="J1645">
        <f>Share_Transactions!H1645</f>
        <v/>
      </c>
      <c r="K1645">
        <f>IF(COUNTIF(Employee_Data!$A$2:$A$2001,B1645)&gt;0,"Valid","Invalid Employee")</f>
        <v/>
      </c>
      <c r="L1645">
        <f>IF(E1645&gt;0,"Valid","Invalid Shares")</f>
        <v/>
      </c>
      <c r="M1645">
        <f>IF(G1645&gt;0,"Valid","Valid","Missing/Zero Tax")</f>
        <v/>
      </c>
      <c r="N1645">
        <f>IF(AND(K1645="Valid",L1645="Valid",M1645="Valid",O1645="Approved"),"PASS","INVESTIGATE")</f>
        <v/>
      </c>
      <c r="O1645">
        <f>IF(H1645="Approved","Approved","Review Required")</f>
        <v/>
      </c>
    </row>
    <row r="1646">
      <c r="A1646">
        <f>Share_Transactions!A1646</f>
        <v/>
      </c>
      <c r="B1646">
        <f>Share_Transactions!B1646</f>
        <v/>
      </c>
      <c r="C1646">
        <f>Share_Transactions!C1646</f>
        <v/>
      </c>
      <c r="D1646" s="9">
        <f>Share_Transactions!D1646</f>
        <v/>
      </c>
      <c r="E1646">
        <f>Share_Transactions!E1646</f>
        <v/>
      </c>
      <c r="F1646" s="10">
        <f>Share_Transactions!J1646</f>
        <v/>
      </c>
      <c r="G1646" s="10">
        <f>Share_Transactions!L1646</f>
        <v/>
      </c>
      <c r="H1646">
        <f>Share_Transactions!M1646</f>
        <v/>
      </c>
      <c r="I1646">
        <f>Share_Transactions!G1646</f>
        <v/>
      </c>
      <c r="J1646">
        <f>Share_Transactions!H1646</f>
        <v/>
      </c>
      <c r="K1646">
        <f>IF(COUNTIF(Employee_Data!$A$2:$A$2001,B1646)&gt;0,"Valid","Invalid Employee")</f>
        <v/>
      </c>
      <c r="L1646">
        <f>IF(E1646&gt;0,"Valid","Invalid Shares")</f>
        <v/>
      </c>
      <c r="M1646">
        <f>IF(G1646&gt;0,"Valid","Valid","Missing/Zero Tax")</f>
        <v/>
      </c>
      <c r="N1646">
        <f>IF(AND(K1646="Valid",L1646="Valid",M1646="Valid",O1646="Approved"),"PASS","INVESTIGATE")</f>
        <v/>
      </c>
      <c r="O1646">
        <f>IF(H1646="Approved","Approved","Review Required")</f>
        <v/>
      </c>
    </row>
    <row r="1647">
      <c r="A1647">
        <f>Share_Transactions!A1647</f>
        <v/>
      </c>
      <c r="B1647">
        <f>Share_Transactions!B1647</f>
        <v/>
      </c>
      <c r="C1647">
        <f>Share_Transactions!C1647</f>
        <v/>
      </c>
      <c r="D1647" s="9">
        <f>Share_Transactions!D1647</f>
        <v/>
      </c>
      <c r="E1647">
        <f>Share_Transactions!E1647</f>
        <v/>
      </c>
      <c r="F1647" s="10">
        <f>Share_Transactions!J1647</f>
        <v/>
      </c>
      <c r="G1647" s="10">
        <f>Share_Transactions!L1647</f>
        <v/>
      </c>
      <c r="H1647">
        <f>Share_Transactions!M1647</f>
        <v/>
      </c>
      <c r="I1647">
        <f>Share_Transactions!G1647</f>
        <v/>
      </c>
      <c r="J1647">
        <f>Share_Transactions!H1647</f>
        <v/>
      </c>
      <c r="K1647">
        <f>IF(COUNTIF(Employee_Data!$A$2:$A$2001,B1647)&gt;0,"Valid","Invalid Employee")</f>
        <v/>
      </c>
      <c r="L1647">
        <f>IF(E1647&gt;0,"Valid","Invalid Shares")</f>
        <v/>
      </c>
      <c r="M1647">
        <f>IF(G1647&gt;0,"Valid","Valid","Missing/Zero Tax")</f>
        <v/>
      </c>
      <c r="N1647">
        <f>IF(AND(K1647="Valid",L1647="Valid",M1647="Valid",O1647="Approved"),"PASS","INVESTIGATE")</f>
        <v/>
      </c>
      <c r="O1647">
        <f>IF(H1647="Approved","Approved","Review Required")</f>
        <v/>
      </c>
    </row>
    <row r="1648">
      <c r="A1648">
        <f>Share_Transactions!A1648</f>
        <v/>
      </c>
      <c r="B1648">
        <f>Share_Transactions!B1648</f>
        <v/>
      </c>
      <c r="C1648">
        <f>Share_Transactions!C1648</f>
        <v/>
      </c>
      <c r="D1648" s="9">
        <f>Share_Transactions!D1648</f>
        <v/>
      </c>
      <c r="E1648">
        <f>Share_Transactions!E1648</f>
        <v/>
      </c>
      <c r="F1648" s="10">
        <f>Share_Transactions!J1648</f>
        <v/>
      </c>
      <c r="G1648" s="10">
        <f>Share_Transactions!L1648</f>
        <v/>
      </c>
      <c r="H1648">
        <f>Share_Transactions!M1648</f>
        <v/>
      </c>
      <c r="I1648">
        <f>Share_Transactions!G1648</f>
        <v/>
      </c>
      <c r="J1648">
        <f>Share_Transactions!H1648</f>
        <v/>
      </c>
      <c r="K1648">
        <f>IF(COUNTIF(Employee_Data!$A$2:$A$2001,B1648)&gt;0,"Valid","Invalid Employee")</f>
        <v/>
      </c>
      <c r="L1648">
        <f>IF(E1648&gt;0,"Valid","Invalid Shares")</f>
        <v/>
      </c>
      <c r="M1648">
        <f>IF(G1648&gt;0,"Valid","Valid","Missing/Zero Tax")</f>
        <v/>
      </c>
      <c r="N1648">
        <f>IF(AND(K1648="Valid",L1648="Valid",M1648="Valid",O1648="Approved"),"PASS","INVESTIGATE")</f>
        <v/>
      </c>
      <c r="O1648">
        <f>IF(H1648="Approved","Approved","Review Required")</f>
        <v/>
      </c>
    </row>
    <row r="1649">
      <c r="A1649">
        <f>Share_Transactions!A1649</f>
        <v/>
      </c>
      <c r="B1649">
        <f>Share_Transactions!B1649</f>
        <v/>
      </c>
      <c r="C1649">
        <f>Share_Transactions!C1649</f>
        <v/>
      </c>
      <c r="D1649" s="9">
        <f>Share_Transactions!D1649</f>
        <v/>
      </c>
      <c r="E1649">
        <f>Share_Transactions!E1649</f>
        <v/>
      </c>
      <c r="F1649" s="10">
        <f>Share_Transactions!J1649</f>
        <v/>
      </c>
      <c r="G1649" s="10">
        <f>Share_Transactions!L1649</f>
        <v/>
      </c>
      <c r="H1649">
        <f>Share_Transactions!M1649</f>
        <v/>
      </c>
      <c r="I1649">
        <f>Share_Transactions!G1649</f>
        <v/>
      </c>
      <c r="J1649">
        <f>Share_Transactions!H1649</f>
        <v/>
      </c>
      <c r="K1649">
        <f>IF(COUNTIF(Employee_Data!$A$2:$A$2001,B1649)&gt;0,"Valid","Invalid Employee")</f>
        <v/>
      </c>
      <c r="L1649">
        <f>IF(E1649&gt;0,"Valid","Invalid Shares")</f>
        <v/>
      </c>
      <c r="M1649">
        <f>IF(G1649&gt;0,"Valid","Valid","Missing/Zero Tax")</f>
        <v/>
      </c>
      <c r="N1649">
        <f>IF(AND(K1649="Valid",L1649="Valid",M1649="Valid",O1649="Approved"),"PASS","INVESTIGATE")</f>
        <v/>
      </c>
      <c r="O1649">
        <f>IF(H1649="Approved","Approved","Review Required")</f>
        <v/>
      </c>
    </row>
    <row r="1650">
      <c r="A1650">
        <f>Share_Transactions!A1650</f>
        <v/>
      </c>
      <c r="B1650">
        <f>Share_Transactions!B1650</f>
        <v/>
      </c>
      <c r="C1650">
        <f>Share_Transactions!C1650</f>
        <v/>
      </c>
      <c r="D1650" s="9">
        <f>Share_Transactions!D1650</f>
        <v/>
      </c>
      <c r="E1650">
        <f>Share_Transactions!E1650</f>
        <v/>
      </c>
      <c r="F1650" s="10">
        <f>Share_Transactions!J1650</f>
        <v/>
      </c>
      <c r="G1650" s="10">
        <f>Share_Transactions!L1650</f>
        <v/>
      </c>
      <c r="H1650">
        <f>Share_Transactions!M1650</f>
        <v/>
      </c>
      <c r="I1650">
        <f>Share_Transactions!G1650</f>
        <v/>
      </c>
      <c r="J1650">
        <f>Share_Transactions!H1650</f>
        <v/>
      </c>
      <c r="K1650">
        <f>IF(COUNTIF(Employee_Data!$A$2:$A$2001,B1650)&gt;0,"Valid","Invalid Employee")</f>
        <v/>
      </c>
      <c r="L1650">
        <f>IF(E1650&gt;0,"Valid","Invalid Shares")</f>
        <v/>
      </c>
      <c r="M1650">
        <f>IF(G1650&gt;0,"Valid","Valid","Missing/Zero Tax")</f>
        <v/>
      </c>
      <c r="N1650">
        <f>IF(AND(K1650="Valid",L1650="Valid",M1650="Valid",O1650="Approved"),"PASS","INVESTIGATE")</f>
        <v/>
      </c>
      <c r="O1650">
        <f>IF(H1650="Approved","Approved","Review Required")</f>
        <v/>
      </c>
    </row>
    <row r="1651">
      <c r="A1651">
        <f>Share_Transactions!A1651</f>
        <v/>
      </c>
      <c r="B1651">
        <f>Share_Transactions!B1651</f>
        <v/>
      </c>
      <c r="C1651">
        <f>Share_Transactions!C1651</f>
        <v/>
      </c>
      <c r="D1651" s="9">
        <f>Share_Transactions!D1651</f>
        <v/>
      </c>
      <c r="E1651">
        <f>Share_Transactions!E1651</f>
        <v/>
      </c>
      <c r="F1651" s="10">
        <f>Share_Transactions!J1651</f>
        <v/>
      </c>
      <c r="G1651" s="10">
        <f>Share_Transactions!L1651</f>
        <v/>
      </c>
      <c r="H1651">
        <f>Share_Transactions!M1651</f>
        <v/>
      </c>
      <c r="I1651">
        <f>Share_Transactions!G1651</f>
        <v/>
      </c>
      <c r="J1651">
        <f>Share_Transactions!H1651</f>
        <v/>
      </c>
      <c r="K1651">
        <f>IF(COUNTIF(Employee_Data!$A$2:$A$2001,B1651)&gt;0,"Valid","Invalid Employee")</f>
        <v/>
      </c>
      <c r="L1651">
        <f>IF(E1651&gt;0,"Valid","Invalid Shares")</f>
        <v/>
      </c>
      <c r="M1651">
        <f>IF(G1651&gt;0,"Valid","Valid","Missing/Zero Tax")</f>
        <v/>
      </c>
      <c r="N1651">
        <f>IF(AND(K1651="Valid",L1651="Valid",M1651="Valid",O1651="Approved"),"PASS","INVESTIGATE")</f>
        <v/>
      </c>
      <c r="O1651">
        <f>IF(H1651="Approved","Approved","Review Required")</f>
        <v/>
      </c>
    </row>
    <row r="1652">
      <c r="A1652">
        <f>Share_Transactions!A1652</f>
        <v/>
      </c>
      <c r="B1652">
        <f>Share_Transactions!B1652</f>
        <v/>
      </c>
      <c r="C1652">
        <f>Share_Transactions!C1652</f>
        <v/>
      </c>
      <c r="D1652" s="9">
        <f>Share_Transactions!D1652</f>
        <v/>
      </c>
      <c r="E1652">
        <f>Share_Transactions!E1652</f>
        <v/>
      </c>
      <c r="F1652" s="10">
        <f>Share_Transactions!J1652</f>
        <v/>
      </c>
      <c r="G1652" s="10">
        <f>Share_Transactions!L1652</f>
        <v/>
      </c>
      <c r="H1652">
        <f>Share_Transactions!M1652</f>
        <v/>
      </c>
      <c r="I1652">
        <f>Share_Transactions!G1652</f>
        <v/>
      </c>
      <c r="J1652">
        <f>Share_Transactions!H1652</f>
        <v/>
      </c>
      <c r="K1652">
        <f>IF(COUNTIF(Employee_Data!$A$2:$A$2001,B1652)&gt;0,"Valid","Invalid Employee")</f>
        <v/>
      </c>
      <c r="L1652">
        <f>IF(E1652&gt;0,"Valid","Invalid Shares")</f>
        <v/>
      </c>
      <c r="M1652">
        <f>IF(G1652&gt;0,"Valid","Valid","Missing/Zero Tax")</f>
        <v/>
      </c>
      <c r="N1652">
        <f>IF(AND(K1652="Valid",L1652="Valid",M1652="Valid",O1652="Approved"),"PASS","INVESTIGATE")</f>
        <v/>
      </c>
      <c r="O1652">
        <f>IF(H1652="Approved","Approved","Review Required")</f>
        <v/>
      </c>
    </row>
    <row r="1653">
      <c r="A1653">
        <f>Share_Transactions!A1653</f>
        <v/>
      </c>
      <c r="B1653">
        <f>Share_Transactions!B1653</f>
        <v/>
      </c>
      <c r="C1653">
        <f>Share_Transactions!C1653</f>
        <v/>
      </c>
      <c r="D1653" s="9">
        <f>Share_Transactions!D1653</f>
        <v/>
      </c>
      <c r="E1653">
        <f>Share_Transactions!E1653</f>
        <v/>
      </c>
      <c r="F1653" s="10">
        <f>Share_Transactions!J1653</f>
        <v/>
      </c>
      <c r="G1653" s="10">
        <f>Share_Transactions!L1653</f>
        <v/>
      </c>
      <c r="H1653">
        <f>Share_Transactions!M1653</f>
        <v/>
      </c>
      <c r="I1653">
        <f>Share_Transactions!G1653</f>
        <v/>
      </c>
      <c r="J1653">
        <f>Share_Transactions!H1653</f>
        <v/>
      </c>
      <c r="K1653">
        <f>IF(COUNTIF(Employee_Data!$A$2:$A$2001,B1653)&gt;0,"Valid","Invalid Employee")</f>
        <v/>
      </c>
      <c r="L1653">
        <f>IF(E1653&gt;0,"Valid","Invalid Shares")</f>
        <v/>
      </c>
      <c r="M1653">
        <f>IF(G1653&gt;0,"Valid","Valid","Missing/Zero Tax")</f>
        <v/>
      </c>
      <c r="N1653">
        <f>IF(AND(K1653="Valid",L1653="Valid",M1653="Valid",O1653="Approved"),"PASS","INVESTIGATE")</f>
        <v/>
      </c>
      <c r="O1653">
        <f>IF(H1653="Approved","Approved","Review Required")</f>
        <v/>
      </c>
    </row>
    <row r="1654">
      <c r="A1654">
        <f>Share_Transactions!A1654</f>
        <v/>
      </c>
      <c r="B1654">
        <f>Share_Transactions!B1654</f>
        <v/>
      </c>
      <c r="C1654">
        <f>Share_Transactions!C1654</f>
        <v/>
      </c>
      <c r="D1654" s="9">
        <f>Share_Transactions!D1654</f>
        <v/>
      </c>
      <c r="E1654">
        <f>Share_Transactions!E1654</f>
        <v/>
      </c>
      <c r="F1654" s="10">
        <f>Share_Transactions!J1654</f>
        <v/>
      </c>
      <c r="G1654" s="10">
        <f>Share_Transactions!L1654</f>
        <v/>
      </c>
      <c r="H1654">
        <f>Share_Transactions!M1654</f>
        <v/>
      </c>
      <c r="I1654">
        <f>Share_Transactions!G1654</f>
        <v/>
      </c>
      <c r="J1654">
        <f>Share_Transactions!H1654</f>
        <v/>
      </c>
      <c r="K1654">
        <f>IF(COUNTIF(Employee_Data!$A$2:$A$2001,B1654)&gt;0,"Valid","Invalid Employee")</f>
        <v/>
      </c>
      <c r="L1654">
        <f>IF(E1654&gt;0,"Valid","Invalid Shares")</f>
        <v/>
      </c>
      <c r="M1654">
        <f>IF(G1654&gt;0,"Valid","Valid","Missing/Zero Tax")</f>
        <v/>
      </c>
      <c r="N1654">
        <f>IF(AND(K1654="Valid",L1654="Valid",M1654="Valid",O1654="Approved"),"PASS","INVESTIGATE")</f>
        <v/>
      </c>
      <c r="O1654">
        <f>IF(H1654="Approved","Approved","Review Required")</f>
        <v/>
      </c>
    </row>
    <row r="1655">
      <c r="A1655">
        <f>Share_Transactions!A1655</f>
        <v/>
      </c>
      <c r="B1655">
        <f>Share_Transactions!B1655</f>
        <v/>
      </c>
      <c r="C1655">
        <f>Share_Transactions!C1655</f>
        <v/>
      </c>
      <c r="D1655" s="9">
        <f>Share_Transactions!D1655</f>
        <v/>
      </c>
      <c r="E1655">
        <f>Share_Transactions!E1655</f>
        <v/>
      </c>
      <c r="F1655" s="10">
        <f>Share_Transactions!J1655</f>
        <v/>
      </c>
      <c r="G1655" s="10">
        <f>Share_Transactions!L1655</f>
        <v/>
      </c>
      <c r="H1655">
        <f>Share_Transactions!M1655</f>
        <v/>
      </c>
      <c r="I1655">
        <f>Share_Transactions!G1655</f>
        <v/>
      </c>
      <c r="J1655">
        <f>Share_Transactions!H1655</f>
        <v/>
      </c>
      <c r="K1655">
        <f>IF(COUNTIF(Employee_Data!$A$2:$A$2001,B1655)&gt;0,"Valid","Invalid Employee")</f>
        <v/>
      </c>
      <c r="L1655">
        <f>IF(E1655&gt;0,"Valid","Invalid Shares")</f>
        <v/>
      </c>
      <c r="M1655">
        <f>IF(G1655&gt;0,"Valid","Valid","Missing/Zero Tax")</f>
        <v/>
      </c>
      <c r="N1655">
        <f>IF(AND(K1655="Valid",L1655="Valid",M1655="Valid",O1655="Approved"),"PASS","INVESTIGATE")</f>
        <v/>
      </c>
      <c r="O1655">
        <f>IF(H1655="Approved","Approved","Review Required")</f>
        <v/>
      </c>
    </row>
    <row r="1656">
      <c r="A1656">
        <f>Share_Transactions!A1656</f>
        <v/>
      </c>
      <c r="B1656">
        <f>Share_Transactions!B1656</f>
        <v/>
      </c>
      <c r="C1656">
        <f>Share_Transactions!C1656</f>
        <v/>
      </c>
      <c r="D1656" s="9">
        <f>Share_Transactions!D1656</f>
        <v/>
      </c>
      <c r="E1656">
        <f>Share_Transactions!E1656</f>
        <v/>
      </c>
      <c r="F1656" s="10">
        <f>Share_Transactions!J1656</f>
        <v/>
      </c>
      <c r="G1656" s="10">
        <f>Share_Transactions!L1656</f>
        <v/>
      </c>
      <c r="H1656">
        <f>Share_Transactions!M1656</f>
        <v/>
      </c>
      <c r="I1656">
        <f>Share_Transactions!G1656</f>
        <v/>
      </c>
      <c r="J1656">
        <f>Share_Transactions!H1656</f>
        <v/>
      </c>
      <c r="K1656">
        <f>IF(COUNTIF(Employee_Data!$A$2:$A$2001,B1656)&gt;0,"Valid","Invalid Employee")</f>
        <v/>
      </c>
      <c r="L1656">
        <f>IF(E1656&gt;0,"Valid","Invalid Shares")</f>
        <v/>
      </c>
      <c r="M1656">
        <f>IF(G1656&gt;0,"Valid","Valid","Missing/Zero Tax")</f>
        <v/>
      </c>
      <c r="N1656">
        <f>IF(AND(K1656="Valid",L1656="Valid",M1656="Valid",O1656="Approved"),"PASS","INVESTIGATE")</f>
        <v/>
      </c>
      <c r="O1656">
        <f>IF(H1656="Approved","Approved","Review Required")</f>
        <v/>
      </c>
    </row>
    <row r="1657">
      <c r="A1657">
        <f>Share_Transactions!A1657</f>
        <v/>
      </c>
      <c r="B1657">
        <f>Share_Transactions!B1657</f>
        <v/>
      </c>
      <c r="C1657">
        <f>Share_Transactions!C1657</f>
        <v/>
      </c>
      <c r="D1657" s="9">
        <f>Share_Transactions!D1657</f>
        <v/>
      </c>
      <c r="E1657">
        <f>Share_Transactions!E1657</f>
        <v/>
      </c>
      <c r="F1657" s="10">
        <f>Share_Transactions!J1657</f>
        <v/>
      </c>
      <c r="G1657" s="10">
        <f>Share_Transactions!L1657</f>
        <v/>
      </c>
      <c r="H1657">
        <f>Share_Transactions!M1657</f>
        <v/>
      </c>
      <c r="I1657">
        <f>Share_Transactions!G1657</f>
        <v/>
      </c>
      <c r="J1657">
        <f>Share_Transactions!H1657</f>
        <v/>
      </c>
      <c r="K1657">
        <f>IF(COUNTIF(Employee_Data!$A$2:$A$2001,B1657)&gt;0,"Valid","Invalid Employee")</f>
        <v/>
      </c>
      <c r="L1657">
        <f>IF(E1657&gt;0,"Valid","Invalid Shares")</f>
        <v/>
      </c>
      <c r="M1657">
        <f>IF(G1657&gt;0,"Valid","Valid","Missing/Zero Tax")</f>
        <v/>
      </c>
      <c r="N1657">
        <f>IF(AND(K1657="Valid",L1657="Valid",M1657="Valid",O1657="Approved"),"PASS","INVESTIGATE")</f>
        <v/>
      </c>
      <c r="O1657">
        <f>IF(H1657="Approved","Approved","Review Required")</f>
        <v/>
      </c>
    </row>
    <row r="1658">
      <c r="A1658">
        <f>Share_Transactions!A1658</f>
        <v/>
      </c>
      <c r="B1658">
        <f>Share_Transactions!B1658</f>
        <v/>
      </c>
      <c r="C1658">
        <f>Share_Transactions!C1658</f>
        <v/>
      </c>
      <c r="D1658" s="9">
        <f>Share_Transactions!D1658</f>
        <v/>
      </c>
      <c r="E1658">
        <f>Share_Transactions!E1658</f>
        <v/>
      </c>
      <c r="F1658" s="10">
        <f>Share_Transactions!J1658</f>
        <v/>
      </c>
      <c r="G1658" s="10">
        <f>Share_Transactions!L1658</f>
        <v/>
      </c>
      <c r="H1658">
        <f>Share_Transactions!M1658</f>
        <v/>
      </c>
      <c r="I1658">
        <f>Share_Transactions!G1658</f>
        <v/>
      </c>
      <c r="J1658">
        <f>Share_Transactions!H1658</f>
        <v/>
      </c>
      <c r="K1658">
        <f>IF(COUNTIF(Employee_Data!$A$2:$A$2001,B1658)&gt;0,"Valid","Invalid Employee")</f>
        <v/>
      </c>
      <c r="L1658">
        <f>IF(E1658&gt;0,"Valid","Invalid Shares")</f>
        <v/>
      </c>
      <c r="M1658">
        <f>IF(G1658&gt;0,"Valid","Valid","Missing/Zero Tax")</f>
        <v/>
      </c>
      <c r="N1658">
        <f>IF(AND(K1658="Valid",L1658="Valid",M1658="Valid",O1658="Approved"),"PASS","INVESTIGATE")</f>
        <v/>
      </c>
      <c r="O1658">
        <f>IF(H1658="Approved","Approved","Review Required")</f>
        <v/>
      </c>
    </row>
    <row r="1659">
      <c r="A1659">
        <f>Share_Transactions!A1659</f>
        <v/>
      </c>
      <c r="B1659">
        <f>Share_Transactions!B1659</f>
        <v/>
      </c>
      <c r="C1659">
        <f>Share_Transactions!C1659</f>
        <v/>
      </c>
      <c r="D1659" s="9">
        <f>Share_Transactions!D1659</f>
        <v/>
      </c>
      <c r="E1659">
        <f>Share_Transactions!E1659</f>
        <v/>
      </c>
      <c r="F1659" s="10">
        <f>Share_Transactions!J1659</f>
        <v/>
      </c>
      <c r="G1659" s="10">
        <f>Share_Transactions!L1659</f>
        <v/>
      </c>
      <c r="H1659">
        <f>Share_Transactions!M1659</f>
        <v/>
      </c>
      <c r="I1659">
        <f>Share_Transactions!G1659</f>
        <v/>
      </c>
      <c r="J1659">
        <f>Share_Transactions!H1659</f>
        <v/>
      </c>
      <c r="K1659">
        <f>IF(COUNTIF(Employee_Data!$A$2:$A$2001,B1659)&gt;0,"Valid","Invalid Employee")</f>
        <v/>
      </c>
      <c r="L1659">
        <f>IF(E1659&gt;0,"Valid","Invalid Shares")</f>
        <v/>
      </c>
      <c r="M1659">
        <f>IF(G1659&gt;0,"Valid","Valid","Missing/Zero Tax")</f>
        <v/>
      </c>
      <c r="N1659">
        <f>IF(AND(K1659="Valid",L1659="Valid",M1659="Valid",O1659="Approved"),"PASS","INVESTIGATE")</f>
        <v/>
      </c>
      <c r="O1659">
        <f>IF(H1659="Approved","Approved","Review Required")</f>
        <v/>
      </c>
    </row>
    <row r="1660">
      <c r="A1660">
        <f>Share_Transactions!A1660</f>
        <v/>
      </c>
      <c r="B1660">
        <f>Share_Transactions!B1660</f>
        <v/>
      </c>
      <c r="C1660">
        <f>Share_Transactions!C1660</f>
        <v/>
      </c>
      <c r="D1660" s="9">
        <f>Share_Transactions!D1660</f>
        <v/>
      </c>
      <c r="E1660">
        <f>Share_Transactions!E1660</f>
        <v/>
      </c>
      <c r="F1660" s="10">
        <f>Share_Transactions!J1660</f>
        <v/>
      </c>
      <c r="G1660" s="10">
        <f>Share_Transactions!L1660</f>
        <v/>
      </c>
      <c r="H1660">
        <f>Share_Transactions!M1660</f>
        <v/>
      </c>
      <c r="I1660">
        <f>Share_Transactions!G1660</f>
        <v/>
      </c>
      <c r="J1660">
        <f>Share_Transactions!H1660</f>
        <v/>
      </c>
      <c r="K1660">
        <f>IF(COUNTIF(Employee_Data!$A$2:$A$2001,B1660)&gt;0,"Valid","Invalid Employee")</f>
        <v/>
      </c>
      <c r="L1660">
        <f>IF(E1660&gt;0,"Valid","Invalid Shares")</f>
        <v/>
      </c>
      <c r="M1660">
        <f>IF(G1660&gt;0,"Valid","Valid","Missing/Zero Tax")</f>
        <v/>
      </c>
      <c r="N1660">
        <f>IF(AND(K1660="Valid",L1660="Valid",M1660="Valid",O1660="Approved"),"PASS","INVESTIGATE")</f>
        <v/>
      </c>
      <c r="O1660">
        <f>IF(H1660="Approved","Approved","Review Required")</f>
        <v/>
      </c>
    </row>
    <row r="1661">
      <c r="A1661">
        <f>Share_Transactions!A1661</f>
        <v/>
      </c>
      <c r="B1661">
        <f>Share_Transactions!B1661</f>
        <v/>
      </c>
      <c r="C1661">
        <f>Share_Transactions!C1661</f>
        <v/>
      </c>
      <c r="D1661" s="9">
        <f>Share_Transactions!D1661</f>
        <v/>
      </c>
      <c r="E1661">
        <f>Share_Transactions!E1661</f>
        <v/>
      </c>
      <c r="F1661" s="10">
        <f>Share_Transactions!J1661</f>
        <v/>
      </c>
      <c r="G1661" s="10">
        <f>Share_Transactions!L1661</f>
        <v/>
      </c>
      <c r="H1661">
        <f>Share_Transactions!M1661</f>
        <v/>
      </c>
      <c r="I1661">
        <f>Share_Transactions!G1661</f>
        <v/>
      </c>
      <c r="J1661">
        <f>Share_Transactions!H1661</f>
        <v/>
      </c>
      <c r="K1661">
        <f>IF(COUNTIF(Employee_Data!$A$2:$A$2001,B1661)&gt;0,"Valid","Invalid Employee")</f>
        <v/>
      </c>
      <c r="L1661">
        <f>IF(E1661&gt;0,"Valid","Invalid Shares")</f>
        <v/>
      </c>
      <c r="M1661">
        <f>IF(G1661&gt;0,"Valid","Valid","Missing/Zero Tax")</f>
        <v/>
      </c>
      <c r="N1661">
        <f>IF(AND(K1661="Valid",L1661="Valid",M1661="Valid",O1661="Approved"),"PASS","INVESTIGATE")</f>
        <v/>
      </c>
      <c r="O1661">
        <f>IF(H1661="Approved","Approved","Review Required")</f>
        <v/>
      </c>
    </row>
    <row r="1662">
      <c r="A1662">
        <f>Share_Transactions!A1662</f>
        <v/>
      </c>
      <c r="B1662">
        <f>Share_Transactions!B1662</f>
        <v/>
      </c>
      <c r="C1662">
        <f>Share_Transactions!C1662</f>
        <v/>
      </c>
      <c r="D1662" s="9">
        <f>Share_Transactions!D1662</f>
        <v/>
      </c>
      <c r="E1662">
        <f>Share_Transactions!E1662</f>
        <v/>
      </c>
      <c r="F1662" s="10">
        <f>Share_Transactions!J1662</f>
        <v/>
      </c>
      <c r="G1662" s="10">
        <f>Share_Transactions!L1662</f>
        <v/>
      </c>
      <c r="H1662">
        <f>Share_Transactions!M1662</f>
        <v/>
      </c>
      <c r="I1662">
        <f>Share_Transactions!G1662</f>
        <v/>
      </c>
      <c r="J1662">
        <f>Share_Transactions!H1662</f>
        <v/>
      </c>
      <c r="K1662">
        <f>IF(COUNTIF(Employee_Data!$A$2:$A$2001,B1662)&gt;0,"Valid","Invalid Employee")</f>
        <v/>
      </c>
      <c r="L1662">
        <f>IF(E1662&gt;0,"Valid","Invalid Shares")</f>
        <v/>
      </c>
      <c r="M1662">
        <f>IF(G1662&gt;0,"Valid","Valid","Missing/Zero Tax")</f>
        <v/>
      </c>
      <c r="N1662">
        <f>IF(AND(K1662="Valid",L1662="Valid",M1662="Valid",O1662="Approved"),"PASS","INVESTIGATE")</f>
        <v/>
      </c>
      <c r="O1662">
        <f>IF(H1662="Approved","Approved","Review Required")</f>
        <v/>
      </c>
    </row>
    <row r="1663">
      <c r="A1663">
        <f>Share_Transactions!A1663</f>
        <v/>
      </c>
      <c r="B1663">
        <f>Share_Transactions!B1663</f>
        <v/>
      </c>
      <c r="C1663">
        <f>Share_Transactions!C1663</f>
        <v/>
      </c>
      <c r="D1663" s="9">
        <f>Share_Transactions!D1663</f>
        <v/>
      </c>
      <c r="E1663">
        <f>Share_Transactions!E1663</f>
        <v/>
      </c>
      <c r="F1663" s="10">
        <f>Share_Transactions!J1663</f>
        <v/>
      </c>
      <c r="G1663" s="10">
        <f>Share_Transactions!L1663</f>
        <v/>
      </c>
      <c r="H1663">
        <f>Share_Transactions!M1663</f>
        <v/>
      </c>
      <c r="I1663">
        <f>Share_Transactions!G1663</f>
        <v/>
      </c>
      <c r="J1663">
        <f>Share_Transactions!H1663</f>
        <v/>
      </c>
      <c r="K1663">
        <f>IF(COUNTIF(Employee_Data!$A$2:$A$2001,B1663)&gt;0,"Valid","Invalid Employee")</f>
        <v/>
      </c>
      <c r="L1663">
        <f>IF(E1663&gt;0,"Valid","Invalid Shares")</f>
        <v/>
      </c>
      <c r="M1663">
        <f>IF(G1663&gt;0,"Valid","Valid","Missing/Zero Tax")</f>
        <v/>
      </c>
      <c r="N1663">
        <f>IF(AND(K1663="Valid",L1663="Valid",M1663="Valid",O1663="Approved"),"PASS","INVESTIGATE")</f>
        <v/>
      </c>
      <c r="O1663">
        <f>IF(H1663="Approved","Approved","Review Required")</f>
        <v/>
      </c>
    </row>
    <row r="1664">
      <c r="A1664">
        <f>Share_Transactions!A1664</f>
        <v/>
      </c>
      <c r="B1664">
        <f>Share_Transactions!B1664</f>
        <v/>
      </c>
      <c r="C1664">
        <f>Share_Transactions!C1664</f>
        <v/>
      </c>
      <c r="D1664" s="9">
        <f>Share_Transactions!D1664</f>
        <v/>
      </c>
      <c r="E1664">
        <f>Share_Transactions!E1664</f>
        <v/>
      </c>
      <c r="F1664" s="10">
        <f>Share_Transactions!J1664</f>
        <v/>
      </c>
      <c r="G1664" s="10">
        <f>Share_Transactions!L1664</f>
        <v/>
      </c>
      <c r="H1664">
        <f>Share_Transactions!M1664</f>
        <v/>
      </c>
      <c r="I1664">
        <f>Share_Transactions!G1664</f>
        <v/>
      </c>
      <c r="J1664">
        <f>Share_Transactions!H1664</f>
        <v/>
      </c>
      <c r="K1664">
        <f>IF(COUNTIF(Employee_Data!$A$2:$A$2001,B1664)&gt;0,"Valid","Invalid Employee")</f>
        <v/>
      </c>
      <c r="L1664">
        <f>IF(E1664&gt;0,"Valid","Invalid Shares")</f>
        <v/>
      </c>
      <c r="M1664">
        <f>IF(G1664&gt;0,"Valid","Valid","Missing/Zero Tax")</f>
        <v/>
      </c>
      <c r="N1664">
        <f>IF(AND(K1664="Valid",L1664="Valid",M1664="Valid",O1664="Approved"),"PASS","INVESTIGATE")</f>
        <v/>
      </c>
      <c r="O1664">
        <f>IF(H1664="Approved","Approved","Review Required")</f>
        <v/>
      </c>
    </row>
    <row r="1665">
      <c r="A1665">
        <f>Share_Transactions!A1665</f>
        <v/>
      </c>
      <c r="B1665">
        <f>Share_Transactions!B1665</f>
        <v/>
      </c>
      <c r="C1665">
        <f>Share_Transactions!C1665</f>
        <v/>
      </c>
      <c r="D1665" s="9">
        <f>Share_Transactions!D1665</f>
        <v/>
      </c>
      <c r="E1665">
        <f>Share_Transactions!E1665</f>
        <v/>
      </c>
      <c r="F1665" s="10">
        <f>Share_Transactions!J1665</f>
        <v/>
      </c>
      <c r="G1665" s="10">
        <f>Share_Transactions!L1665</f>
        <v/>
      </c>
      <c r="H1665">
        <f>Share_Transactions!M1665</f>
        <v/>
      </c>
      <c r="I1665">
        <f>Share_Transactions!G1665</f>
        <v/>
      </c>
      <c r="J1665">
        <f>Share_Transactions!H1665</f>
        <v/>
      </c>
      <c r="K1665">
        <f>IF(COUNTIF(Employee_Data!$A$2:$A$2001,B1665)&gt;0,"Valid","Invalid Employee")</f>
        <v/>
      </c>
      <c r="L1665">
        <f>IF(E1665&gt;0,"Valid","Invalid Shares")</f>
        <v/>
      </c>
      <c r="M1665">
        <f>IF(G1665&gt;0,"Valid","Valid","Missing/Zero Tax")</f>
        <v/>
      </c>
      <c r="N1665">
        <f>IF(AND(K1665="Valid",L1665="Valid",M1665="Valid",O1665="Approved"),"PASS","INVESTIGATE")</f>
        <v/>
      </c>
      <c r="O1665">
        <f>IF(H1665="Approved","Approved","Review Required")</f>
        <v/>
      </c>
    </row>
    <row r="1666">
      <c r="A1666">
        <f>Share_Transactions!A1666</f>
        <v/>
      </c>
      <c r="B1666">
        <f>Share_Transactions!B1666</f>
        <v/>
      </c>
      <c r="C1666">
        <f>Share_Transactions!C1666</f>
        <v/>
      </c>
      <c r="D1666" s="9">
        <f>Share_Transactions!D1666</f>
        <v/>
      </c>
      <c r="E1666">
        <f>Share_Transactions!E1666</f>
        <v/>
      </c>
      <c r="F1666" s="10">
        <f>Share_Transactions!J1666</f>
        <v/>
      </c>
      <c r="G1666" s="10">
        <f>Share_Transactions!L1666</f>
        <v/>
      </c>
      <c r="H1666">
        <f>Share_Transactions!M1666</f>
        <v/>
      </c>
      <c r="I1666">
        <f>Share_Transactions!G1666</f>
        <v/>
      </c>
      <c r="J1666">
        <f>Share_Transactions!H1666</f>
        <v/>
      </c>
      <c r="K1666">
        <f>IF(COUNTIF(Employee_Data!$A$2:$A$2001,B1666)&gt;0,"Valid","Invalid Employee")</f>
        <v/>
      </c>
      <c r="L1666">
        <f>IF(E1666&gt;0,"Valid","Invalid Shares")</f>
        <v/>
      </c>
      <c r="M1666">
        <f>IF(G1666&gt;0,"Valid","Valid","Missing/Zero Tax")</f>
        <v/>
      </c>
      <c r="N1666">
        <f>IF(AND(K1666="Valid",L1666="Valid",M1666="Valid",O1666="Approved"),"PASS","INVESTIGATE")</f>
        <v/>
      </c>
      <c r="O1666">
        <f>IF(H1666="Approved","Approved","Review Required")</f>
        <v/>
      </c>
    </row>
    <row r="1667">
      <c r="A1667">
        <f>Share_Transactions!A1667</f>
        <v/>
      </c>
      <c r="B1667">
        <f>Share_Transactions!B1667</f>
        <v/>
      </c>
      <c r="C1667">
        <f>Share_Transactions!C1667</f>
        <v/>
      </c>
      <c r="D1667" s="9">
        <f>Share_Transactions!D1667</f>
        <v/>
      </c>
      <c r="E1667">
        <f>Share_Transactions!E1667</f>
        <v/>
      </c>
      <c r="F1667" s="10">
        <f>Share_Transactions!J1667</f>
        <v/>
      </c>
      <c r="G1667" s="10">
        <f>Share_Transactions!L1667</f>
        <v/>
      </c>
      <c r="H1667">
        <f>Share_Transactions!M1667</f>
        <v/>
      </c>
      <c r="I1667">
        <f>Share_Transactions!G1667</f>
        <v/>
      </c>
      <c r="J1667">
        <f>Share_Transactions!H1667</f>
        <v/>
      </c>
      <c r="K1667">
        <f>IF(COUNTIF(Employee_Data!$A$2:$A$2001,B1667)&gt;0,"Valid","Invalid Employee")</f>
        <v/>
      </c>
      <c r="L1667">
        <f>IF(E1667&gt;0,"Valid","Invalid Shares")</f>
        <v/>
      </c>
      <c r="M1667">
        <f>IF(G1667&gt;0,"Valid","Valid","Missing/Zero Tax")</f>
        <v/>
      </c>
      <c r="N1667">
        <f>IF(AND(K1667="Valid",L1667="Valid",M1667="Valid",O1667="Approved"),"PASS","INVESTIGATE")</f>
        <v/>
      </c>
      <c r="O1667">
        <f>IF(H1667="Approved","Approved","Review Required")</f>
        <v/>
      </c>
    </row>
    <row r="1668">
      <c r="A1668">
        <f>Share_Transactions!A1668</f>
        <v/>
      </c>
      <c r="B1668">
        <f>Share_Transactions!B1668</f>
        <v/>
      </c>
      <c r="C1668">
        <f>Share_Transactions!C1668</f>
        <v/>
      </c>
      <c r="D1668" s="9">
        <f>Share_Transactions!D1668</f>
        <v/>
      </c>
      <c r="E1668">
        <f>Share_Transactions!E1668</f>
        <v/>
      </c>
      <c r="F1668" s="10">
        <f>Share_Transactions!J1668</f>
        <v/>
      </c>
      <c r="G1668" s="10">
        <f>Share_Transactions!L1668</f>
        <v/>
      </c>
      <c r="H1668">
        <f>Share_Transactions!M1668</f>
        <v/>
      </c>
      <c r="I1668">
        <f>Share_Transactions!G1668</f>
        <v/>
      </c>
      <c r="J1668">
        <f>Share_Transactions!H1668</f>
        <v/>
      </c>
      <c r="K1668">
        <f>IF(COUNTIF(Employee_Data!$A$2:$A$2001,B1668)&gt;0,"Valid","Invalid Employee")</f>
        <v/>
      </c>
      <c r="L1668">
        <f>IF(E1668&gt;0,"Valid","Invalid Shares")</f>
        <v/>
      </c>
      <c r="M1668">
        <f>IF(G1668&gt;0,"Valid","Valid","Missing/Zero Tax")</f>
        <v/>
      </c>
      <c r="N1668">
        <f>IF(AND(K1668="Valid",L1668="Valid",M1668="Valid",O1668="Approved"),"PASS","INVESTIGATE")</f>
        <v/>
      </c>
      <c r="O1668">
        <f>IF(H1668="Approved","Approved","Review Required")</f>
        <v/>
      </c>
    </row>
    <row r="1669">
      <c r="A1669">
        <f>Share_Transactions!A1669</f>
        <v/>
      </c>
      <c r="B1669">
        <f>Share_Transactions!B1669</f>
        <v/>
      </c>
      <c r="C1669">
        <f>Share_Transactions!C1669</f>
        <v/>
      </c>
      <c r="D1669" s="9">
        <f>Share_Transactions!D1669</f>
        <v/>
      </c>
      <c r="E1669">
        <f>Share_Transactions!E1669</f>
        <v/>
      </c>
      <c r="F1669" s="10">
        <f>Share_Transactions!J1669</f>
        <v/>
      </c>
      <c r="G1669" s="10">
        <f>Share_Transactions!L1669</f>
        <v/>
      </c>
      <c r="H1669">
        <f>Share_Transactions!M1669</f>
        <v/>
      </c>
      <c r="I1669">
        <f>Share_Transactions!G1669</f>
        <v/>
      </c>
      <c r="J1669">
        <f>Share_Transactions!H1669</f>
        <v/>
      </c>
      <c r="K1669">
        <f>IF(COUNTIF(Employee_Data!$A$2:$A$2001,B1669)&gt;0,"Valid","Invalid Employee")</f>
        <v/>
      </c>
      <c r="L1669">
        <f>IF(E1669&gt;0,"Valid","Invalid Shares")</f>
        <v/>
      </c>
      <c r="M1669">
        <f>IF(G1669&gt;0,"Valid","Valid","Missing/Zero Tax")</f>
        <v/>
      </c>
      <c r="N1669">
        <f>IF(AND(K1669="Valid",L1669="Valid",M1669="Valid",O1669="Approved"),"PASS","INVESTIGATE")</f>
        <v/>
      </c>
      <c r="O1669">
        <f>IF(H1669="Approved","Approved","Review Required")</f>
        <v/>
      </c>
    </row>
    <row r="1670">
      <c r="A1670">
        <f>Share_Transactions!A1670</f>
        <v/>
      </c>
      <c r="B1670">
        <f>Share_Transactions!B1670</f>
        <v/>
      </c>
      <c r="C1670">
        <f>Share_Transactions!C1670</f>
        <v/>
      </c>
      <c r="D1670" s="9">
        <f>Share_Transactions!D1670</f>
        <v/>
      </c>
      <c r="E1670">
        <f>Share_Transactions!E1670</f>
        <v/>
      </c>
      <c r="F1670" s="10">
        <f>Share_Transactions!J1670</f>
        <v/>
      </c>
      <c r="G1670" s="10">
        <f>Share_Transactions!L1670</f>
        <v/>
      </c>
      <c r="H1670">
        <f>Share_Transactions!M1670</f>
        <v/>
      </c>
      <c r="I1670">
        <f>Share_Transactions!G1670</f>
        <v/>
      </c>
      <c r="J1670">
        <f>Share_Transactions!H1670</f>
        <v/>
      </c>
      <c r="K1670">
        <f>IF(COUNTIF(Employee_Data!$A$2:$A$2001,B1670)&gt;0,"Valid","Invalid Employee")</f>
        <v/>
      </c>
      <c r="L1670">
        <f>IF(E1670&gt;0,"Valid","Invalid Shares")</f>
        <v/>
      </c>
      <c r="M1670">
        <f>IF(G1670&gt;0,"Valid","Valid","Missing/Zero Tax")</f>
        <v/>
      </c>
      <c r="N1670">
        <f>IF(AND(K1670="Valid",L1670="Valid",M1670="Valid",O1670="Approved"),"PASS","INVESTIGATE")</f>
        <v/>
      </c>
      <c r="O1670">
        <f>IF(H1670="Approved","Approved","Review Required")</f>
        <v/>
      </c>
    </row>
    <row r="1671">
      <c r="A1671">
        <f>Share_Transactions!A1671</f>
        <v/>
      </c>
      <c r="B1671">
        <f>Share_Transactions!B1671</f>
        <v/>
      </c>
      <c r="C1671">
        <f>Share_Transactions!C1671</f>
        <v/>
      </c>
      <c r="D1671" s="9">
        <f>Share_Transactions!D1671</f>
        <v/>
      </c>
      <c r="E1671">
        <f>Share_Transactions!E1671</f>
        <v/>
      </c>
      <c r="F1671" s="10">
        <f>Share_Transactions!J1671</f>
        <v/>
      </c>
      <c r="G1671" s="10">
        <f>Share_Transactions!L1671</f>
        <v/>
      </c>
      <c r="H1671">
        <f>Share_Transactions!M1671</f>
        <v/>
      </c>
      <c r="I1671">
        <f>Share_Transactions!G1671</f>
        <v/>
      </c>
      <c r="J1671">
        <f>Share_Transactions!H1671</f>
        <v/>
      </c>
      <c r="K1671">
        <f>IF(COUNTIF(Employee_Data!$A$2:$A$2001,B1671)&gt;0,"Valid","Invalid Employee")</f>
        <v/>
      </c>
      <c r="L1671">
        <f>IF(E1671&gt;0,"Valid","Invalid Shares")</f>
        <v/>
      </c>
      <c r="M1671">
        <f>IF(G1671&gt;0,"Valid","Valid","Missing/Zero Tax")</f>
        <v/>
      </c>
      <c r="N1671">
        <f>IF(AND(K1671="Valid",L1671="Valid",M1671="Valid",O1671="Approved"),"PASS","INVESTIGATE")</f>
        <v/>
      </c>
      <c r="O1671">
        <f>IF(H1671="Approved","Approved","Review Required")</f>
        <v/>
      </c>
    </row>
    <row r="1672">
      <c r="A1672">
        <f>Share_Transactions!A1672</f>
        <v/>
      </c>
      <c r="B1672">
        <f>Share_Transactions!B1672</f>
        <v/>
      </c>
      <c r="C1672">
        <f>Share_Transactions!C1672</f>
        <v/>
      </c>
      <c r="D1672" s="9">
        <f>Share_Transactions!D1672</f>
        <v/>
      </c>
      <c r="E1672">
        <f>Share_Transactions!E1672</f>
        <v/>
      </c>
      <c r="F1672" s="10">
        <f>Share_Transactions!J1672</f>
        <v/>
      </c>
      <c r="G1672" s="10">
        <f>Share_Transactions!L1672</f>
        <v/>
      </c>
      <c r="H1672">
        <f>Share_Transactions!M1672</f>
        <v/>
      </c>
      <c r="I1672">
        <f>Share_Transactions!G1672</f>
        <v/>
      </c>
      <c r="J1672">
        <f>Share_Transactions!H1672</f>
        <v/>
      </c>
      <c r="K1672">
        <f>IF(COUNTIF(Employee_Data!$A$2:$A$2001,B1672)&gt;0,"Valid","Invalid Employee")</f>
        <v/>
      </c>
      <c r="L1672">
        <f>IF(E1672&gt;0,"Valid","Invalid Shares")</f>
        <v/>
      </c>
      <c r="M1672">
        <f>IF(G1672&gt;0,"Valid","Valid","Missing/Zero Tax")</f>
        <v/>
      </c>
      <c r="N1672">
        <f>IF(AND(K1672="Valid",L1672="Valid",M1672="Valid",O1672="Approved"),"PASS","INVESTIGATE")</f>
        <v/>
      </c>
      <c r="O1672">
        <f>IF(H1672="Approved","Approved","Review Required")</f>
        <v/>
      </c>
    </row>
    <row r="1673">
      <c r="A1673">
        <f>Share_Transactions!A1673</f>
        <v/>
      </c>
      <c r="B1673">
        <f>Share_Transactions!B1673</f>
        <v/>
      </c>
      <c r="C1673">
        <f>Share_Transactions!C1673</f>
        <v/>
      </c>
      <c r="D1673" s="9">
        <f>Share_Transactions!D1673</f>
        <v/>
      </c>
      <c r="E1673">
        <f>Share_Transactions!E1673</f>
        <v/>
      </c>
      <c r="F1673" s="10">
        <f>Share_Transactions!J1673</f>
        <v/>
      </c>
      <c r="G1673" s="10">
        <f>Share_Transactions!L1673</f>
        <v/>
      </c>
      <c r="H1673">
        <f>Share_Transactions!M1673</f>
        <v/>
      </c>
      <c r="I1673">
        <f>Share_Transactions!G1673</f>
        <v/>
      </c>
      <c r="J1673">
        <f>Share_Transactions!H1673</f>
        <v/>
      </c>
      <c r="K1673">
        <f>IF(COUNTIF(Employee_Data!$A$2:$A$2001,B1673)&gt;0,"Valid","Invalid Employee")</f>
        <v/>
      </c>
      <c r="L1673">
        <f>IF(E1673&gt;0,"Valid","Invalid Shares")</f>
        <v/>
      </c>
      <c r="M1673">
        <f>IF(G1673&gt;0,"Valid","Valid","Missing/Zero Tax")</f>
        <v/>
      </c>
      <c r="N1673">
        <f>IF(AND(K1673="Valid",L1673="Valid",M1673="Valid",O1673="Approved"),"PASS","INVESTIGATE")</f>
        <v/>
      </c>
      <c r="O1673">
        <f>IF(H1673="Approved","Approved","Review Required")</f>
        <v/>
      </c>
    </row>
    <row r="1674">
      <c r="A1674">
        <f>Share_Transactions!A1674</f>
        <v/>
      </c>
      <c r="B1674">
        <f>Share_Transactions!B1674</f>
        <v/>
      </c>
      <c r="C1674">
        <f>Share_Transactions!C1674</f>
        <v/>
      </c>
      <c r="D1674" s="9">
        <f>Share_Transactions!D1674</f>
        <v/>
      </c>
      <c r="E1674">
        <f>Share_Transactions!E1674</f>
        <v/>
      </c>
      <c r="F1674" s="10">
        <f>Share_Transactions!J1674</f>
        <v/>
      </c>
      <c r="G1674" s="10">
        <f>Share_Transactions!L1674</f>
        <v/>
      </c>
      <c r="H1674">
        <f>Share_Transactions!M1674</f>
        <v/>
      </c>
      <c r="I1674">
        <f>Share_Transactions!G1674</f>
        <v/>
      </c>
      <c r="J1674">
        <f>Share_Transactions!H1674</f>
        <v/>
      </c>
      <c r="K1674">
        <f>IF(COUNTIF(Employee_Data!$A$2:$A$2001,B1674)&gt;0,"Valid","Invalid Employee")</f>
        <v/>
      </c>
      <c r="L1674">
        <f>IF(E1674&gt;0,"Valid","Invalid Shares")</f>
        <v/>
      </c>
      <c r="M1674">
        <f>IF(G1674&gt;0,"Valid","Valid","Missing/Zero Tax")</f>
        <v/>
      </c>
      <c r="N1674">
        <f>IF(AND(K1674="Valid",L1674="Valid",M1674="Valid",O1674="Approved"),"PASS","INVESTIGATE")</f>
        <v/>
      </c>
      <c r="O1674">
        <f>IF(H1674="Approved","Approved","Review Required")</f>
        <v/>
      </c>
    </row>
    <row r="1675">
      <c r="A1675">
        <f>Share_Transactions!A1675</f>
        <v/>
      </c>
      <c r="B1675">
        <f>Share_Transactions!B1675</f>
        <v/>
      </c>
      <c r="C1675">
        <f>Share_Transactions!C1675</f>
        <v/>
      </c>
      <c r="D1675" s="9">
        <f>Share_Transactions!D1675</f>
        <v/>
      </c>
      <c r="E1675">
        <f>Share_Transactions!E1675</f>
        <v/>
      </c>
      <c r="F1675" s="10">
        <f>Share_Transactions!J1675</f>
        <v/>
      </c>
      <c r="G1675" s="10">
        <f>Share_Transactions!L1675</f>
        <v/>
      </c>
      <c r="H1675">
        <f>Share_Transactions!M1675</f>
        <v/>
      </c>
      <c r="I1675">
        <f>Share_Transactions!G1675</f>
        <v/>
      </c>
      <c r="J1675">
        <f>Share_Transactions!H1675</f>
        <v/>
      </c>
      <c r="K1675">
        <f>IF(COUNTIF(Employee_Data!$A$2:$A$2001,B1675)&gt;0,"Valid","Invalid Employee")</f>
        <v/>
      </c>
      <c r="L1675">
        <f>IF(E1675&gt;0,"Valid","Invalid Shares")</f>
        <v/>
      </c>
      <c r="M1675">
        <f>IF(G1675&gt;0,"Valid","Valid","Missing/Zero Tax")</f>
        <v/>
      </c>
      <c r="N1675">
        <f>IF(AND(K1675="Valid",L1675="Valid",M1675="Valid",O1675="Approved"),"PASS","INVESTIGATE")</f>
        <v/>
      </c>
      <c r="O1675">
        <f>IF(H1675="Approved","Approved","Review Required")</f>
        <v/>
      </c>
    </row>
    <row r="1676">
      <c r="A1676">
        <f>Share_Transactions!A1676</f>
        <v/>
      </c>
      <c r="B1676">
        <f>Share_Transactions!B1676</f>
        <v/>
      </c>
      <c r="C1676">
        <f>Share_Transactions!C1676</f>
        <v/>
      </c>
      <c r="D1676" s="9">
        <f>Share_Transactions!D1676</f>
        <v/>
      </c>
      <c r="E1676">
        <f>Share_Transactions!E1676</f>
        <v/>
      </c>
      <c r="F1676" s="10">
        <f>Share_Transactions!J1676</f>
        <v/>
      </c>
      <c r="G1676" s="10">
        <f>Share_Transactions!L1676</f>
        <v/>
      </c>
      <c r="H1676">
        <f>Share_Transactions!M1676</f>
        <v/>
      </c>
      <c r="I1676">
        <f>Share_Transactions!G1676</f>
        <v/>
      </c>
      <c r="J1676">
        <f>Share_Transactions!H1676</f>
        <v/>
      </c>
      <c r="K1676">
        <f>IF(COUNTIF(Employee_Data!$A$2:$A$2001,B1676)&gt;0,"Valid","Invalid Employee")</f>
        <v/>
      </c>
      <c r="L1676">
        <f>IF(E1676&gt;0,"Valid","Invalid Shares")</f>
        <v/>
      </c>
      <c r="M1676">
        <f>IF(G1676&gt;0,"Valid","Valid","Missing/Zero Tax")</f>
        <v/>
      </c>
      <c r="N1676">
        <f>IF(AND(K1676="Valid",L1676="Valid",M1676="Valid",O1676="Approved"),"PASS","INVESTIGATE")</f>
        <v/>
      </c>
      <c r="O1676">
        <f>IF(H1676="Approved","Approved","Review Required")</f>
        <v/>
      </c>
    </row>
    <row r="1677">
      <c r="A1677">
        <f>Share_Transactions!A1677</f>
        <v/>
      </c>
      <c r="B1677">
        <f>Share_Transactions!B1677</f>
        <v/>
      </c>
      <c r="C1677">
        <f>Share_Transactions!C1677</f>
        <v/>
      </c>
      <c r="D1677" s="9">
        <f>Share_Transactions!D1677</f>
        <v/>
      </c>
      <c r="E1677">
        <f>Share_Transactions!E1677</f>
        <v/>
      </c>
      <c r="F1677" s="10">
        <f>Share_Transactions!J1677</f>
        <v/>
      </c>
      <c r="G1677" s="10">
        <f>Share_Transactions!L1677</f>
        <v/>
      </c>
      <c r="H1677">
        <f>Share_Transactions!M1677</f>
        <v/>
      </c>
      <c r="I1677">
        <f>Share_Transactions!G1677</f>
        <v/>
      </c>
      <c r="J1677">
        <f>Share_Transactions!H1677</f>
        <v/>
      </c>
      <c r="K1677">
        <f>IF(COUNTIF(Employee_Data!$A$2:$A$2001,B1677)&gt;0,"Valid","Invalid Employee")</f>
        <v/>
      </c>
      <c r="L1677">
        <f>IF(E1677&gt;0,"Valid","Invalid Shares")</f>
        <v/>
      </c>
      <c r="M1677">
        <f>IF(G1677&gt;0,"Valid","Valid","Missing/Zero Tax")</f>
        <v/>
      </c>
      <c r="N1677">
        <f>IF(AND(K1677="Valid",L1677="Valid",M1677="Valid",O1677="Approved"),"PASS","INVESTIGATE")</f>
        <v/>
      </c>
      <c r="O1677">
        <f>IF(H1677="Approved","Approved","Review Required")</f>
        <v/>
      </c>
    </row>
    <row r="1678">
      <c r="A1678">
        <f>Share_Transactions!A1678</f>
        <v/>
      </c>
      <c r="B1678">
        <f>Share_Transactions!B1678</f>
        <v/>
      </c>
      <c r="C1678">
        <f>Share_Transactions!C1678</f>
        <v/>
      </c>
      <c r="D1678" s="9">
        <f>Share_Transactions!D1678</f>
        <v/>
      </c>
      <c r="E1678">
        <f>Share_Transactions!E1678</f>
        <v/>
      </c>
      <c r="F1678" s="10">
        <f>Share_Transactions!J1678</f>
        <v/>
      </c>
      <c r="G1678" s="10">
        <f>Share_Transactions!L1678</f>
        <v/>
      </c>
      <c r="H1678">
        <f>Share_Transactions!M1678</f>
        <v/>
      </c>
      <c r="I1678">
        <f>Share_Transactions!G1678</f>
        <v/>
      </c>
      <c r="J1678">
        <f>Share_Transactions!H1678</f>
        <v/>
      </c>
      <c r="K1678">
        <f>IF(COUNTIF(Employee_Data!$A$2:$A$2001,B1678)&gt;0,"Valid","Invalid Employee")</f>
        <v/>
      </c>
      <c r="L1678">
        <f>IF(E1678&gt;0,"Valid","Invalid Shares")</f>
        <v/>
      </c>
      <c r="M1678">
        <f>IF(G1678&gt;0,"Valid","Valid","Missing/Zero Tax")</f>
        <v/>
      </c>
      <c r="N1678">
        <f>IF(AND(K1678="Valid",L1678="Valid",M1678="Valid",O1678="Approved"),"PASS","INVESTIGATE")</f>
        <v/>
      </c>
      <c r="O1678">
        <f>IF(H1678="Approved","Approved","Review Required")</f>
        <v/>
      </c>
    </row>
    <row r="1679">
      <c r="A1679">
        <f>Share_Transactions!A1679</f>
        <v/>
      </c>
      <c r="B1679">
        <f>Share_Transactions!B1679</f>
        <v/>
      </c>
      <c r="C1679">
        <f>Share_Transactions!C1679</f>
        <v/>
      </c>
      <c r="D1679" s="9">
        <f>Share_Transactions!D1679</f>
        <v/>
      </c>
      <c r="E1679">
        <f>Share_Transactions!E1679</f>
        <v/>
      </c>
      <c r="F1679" s="10">
        <f>Share_Transactions!J1679</f>
        <v/>
      </c>
      <c r="G1679" s="10">
        <f>Share_Transactions!L1679</f>
        <v/>
      </c>
      <c r="H1679">
        <f>Share_Transactions!M1679</f>
        <v/>
      </c>
      <c r="I1679">
        <f>Share_Transactions!G1679</f>
        <v/>
      </c>
      <c r="J1679">
        <f>Share_Transactions!H1679</f>
        <v/>
      </c>
      <c r="K1679">
        <f>IF(COUNTIF(Employee_Data!$A$2:$A$2001,B1679)&gt;0,"Valid","Invalid Employee")</f>
        <v/>
      </c>
      <c r="L1679">
        <f>IF(E1679&gt;0,"Valid","Invalid Shares")</f>
        <v/>
      </c>
      <c r="M1679">
        <f>IF(G1679&gt;0,"Valid","Valid","Missing/Zero Tax")</f>
        <v/>
      </c>
      <c r="N1679">
        <f>IF(AND(K1679="Valid",L1679="Valid",M1679="Valid",O1679="Approved"),"PASS","INVESTIGATE")</f>
        <v/>
      </c>
      <c r="O1679">
        <f>IF(H1679="Approved","Approved","Review Required")</f>
        <v/>
      </c>
    </row>
    <row r="1680">
      <c r="A1680">
        <f>Share_Transactions!A1680</f>
        <v/>
      </c>
      <c r="B1680">
        <f>Share_Transactions!B1680</f>
        <v/>
      </c>
      <c r="C1680">
        <f>Share_Transactions!C1680</f>
        <v/>
      </c>
      <c r="D1680" s="9">
        <f>Share_Transactions!D1680</f>
        <v/>
      </c>
      <c r="E1680">
        <f>Share_Transactions!E1680</f>
        <v/>
      </c>
      <c r="F1680" s="10">
        <f>Share_Transactions!J1680</f>
        <v/>
      </c>
      <c r="G1680" s="10">
        <f>Share_Transactions!L1680</f>
        <v/>
      </c>
      <c r="H1680">
        <f>Share_Transactions!M1680</f>
        <v/>
      </c>
      <c r="I1680">
        <f>Share_Transactions!G1680</f>
        <v/>
      </c>
      <c r="J1680">
        <f>Share_Transactions!H1680</f>
        <v/>
      </c>
      <c r="K1680">
        <f>IF(COUNTIF(Employee_Data!$A$2:$A$2001,B1680)&gt;0,"Valid","Invalid Employee")</f>
        <v/>
      </c>
      <c r="L1680">
        <f>IF(E1680&gt;0,"Valid","Invalid Shares")</f>
        <v/>
      </c>
      <c r="M1680">
        <f>IF(G1680&gt;0,"Valid","Valid","Missing/Zero Tax")</f>
        <v/>
      </c>
      <c r="N1680">
        <f>IF(AND(K1680="Valid",L1680="Valid",M1680="Valid",O1680="Approved"),"PASS","INVESTIGATE")</f>
        <v/>
      </c>
      <c r="O1680">
        <f>IF(H1680="Approved","Approved","Review Required")</f>
        <v/>
      </c>
    </row>
    <row r="1681">
      <c r="A1681">
        <f>Share_Transactions!A1681</f>
        <v/>
      </c>
      <c r="B1681">
        <f>Share_Transactions!B1681</f>
        <v/>
      </c>
      <c r="C1681">
        <f>Share_Transactions!C1681</f>
        <v/>
      </c>
      <c r="D1681" s="9">
        <f>Share_Transactions!D1681</f>
        <v/>
      </c>
      <c r="E1681">
        <f>Share_Transactions!E1681</f>
        <v/>
      </c>
      <c r="F1681" s="10">
        <f>Share_Transactions!J1681</f>
        <v/>
      </c>
      <c r="G1681" s="10">
        <f>Share_Transactions!L1681</f>
        <v/>
      </c>
      <c r="H1681">
        <f>Share_Transactions!M1681</f>
        <v/>
      </c>
      <c r="I1681">
        <f>Share_Transactions!G1681</f>
        <v/>
      </c>
      <c r="J1681">
        <f>Share_Transactions!H1681</f>
        <v/>
      </c>
      <c r="K1681">
        <f>IF(COUNTIF(Employee_Data!$A$2:$A$2001,B1681)&gt;0,"Valid","Invalid Employee")</f>
        <v/>
      </c>
      <c r="L1681">
        <f>IF(E1681&gt;0,"Valid","Invalid Shares")</f>
        <v/>
      </c>
      <c r="M1681">
        <f>IF(G1681&gt;0,"Valid","Valid","Missing/Zero Tax")</f>
        <v/>
      </c>
      <c r="N1681">
        <f>IF(AND(K1681="Valid",L1681="Valid",M1681="Valid",O1681="Approved"),"PASS","INVESTIGATE")</f>
        <v/>
      </c>
      <c r="O1681">
        <f>IF(H1681="Approved","Approved","Review Required")</f>
        <v/>
      </c>
    </row>
    <row r="1682">
      <c r="A1682">
        <f>Share_Transactions!A1682</f>
        <v/>
      </c>
      <c r="B1682">
        <f>Share_Transactions!B1682</f>
        <v/>
      </c>
      <c r="C1682">
        <f>Share_Transactions!C1682</f>
        <v/>
      </c>
      <c r="D1682" s="9">
        <f>Share_Transactions!D1682</f>
        <v/>
      </c>
      <c r="E1682">
        <f>Share_Transactions!E1682</f>
        <v/>
      </c>
      <c r="F1682" s="10">
        <f>Share_Transactions!J1682</f>
        <v/>
      </c>
      <c r="G1682" s="10">
        <f>Share_Transactions!L1682</f>
        <v/>
      </c>
      <c r="H1682">
        <f>Share_Transactions!M1682</f>
        <v/>
      </c>
      <c r="I1682">
        <f>Share_Transactions!G1682</f>
        <v/>
      </c>
      <c r="J1682">
        <f>Share_Transactions!H1682</f>
        <v/>
      </c>
      <c r="K1682">
        <f>IF(COUNTIF(Employee_Data!$A$2:$A$2001,B1682)&gt;0,"Valid","Invalid Employee")</f>
        <v/>
      </c>
      <c r="L1682">
        <f>IF(E1682&gt;0,"Valid","Invalid Shares")</f>
        <v/>
      </c>
      <c r="M1682">
        <f>IF(G1682&gt;0,"Valid","Valid","Missing/Zero Tax")</f>
        <v/>
      </c>
      <c r="N1682">
        <f>IF(AND(K1682="Valid",L1682="Valid",M1682="Valid",O1682="Approved"),"PASS","INVESTIGATE")</f>
        <v/>
      </c>
      <c r="O1682">
        <f>IF(H1682="Approved","Approved","Review Required")</f>
        <v/>
      </c>
    </row>
    <row r="1683">
      <c r="A1683">
        <f>Share_Transactions!A1683</f>
        <v/>
      </c>
      <c r="B1683">
        <f>Share_Transactions!B1683</f>
        <v/>
      </c>
      <c r="C1683">
        <f>Share_Transactions!C1683</f>
        <v/>
      </c>
      <c r="D1683" s="9">
        <f>Share_Transactions!D1683</f>
        <v/>
      </c>
      <c r="E1683">
        <f>Share_Transactions!E1683</f>
        <v/>
      </c>
      <c r="F1683" s="10">
        <f>Share_Transactions!J1683</f>
        <v/>
      </c>
      <c r="G1683" s="10">
        <f>Share_Transactions!L1683</f>
        <v/>
      </c>
      <c r="H1683">
        <f>Share_Transactions!M1683</f>
        <v/>
      </c>
      <c r="I1683">
        <f>Share_Transactions!G1683</f>
        <v/>
      </c>
      <c r="J1683">
        <f>Share_Transactions!H1683</f>
        <v/>
      </c>
      <c r="K1683">
        <f>IF(COUNTIF(Employee_Data!$A$2:$A$2001,B1683)&gt;0,"Valid","Invalid Employee")</f>
        <v/>
      </c>
      <c r="L1683">
        <f>IF(E1683&gt;0,"Valid","Invalid Shares")</f>
        <v/>
      </c>
      <c r="M1683">
        <f>IF(G1683&gt;0,"Valid","Valid","Missing/Zero Tax")</f>
        <v/>
      </c>
      <c r="N1683">
        <f>IF(AND(K1683="Valid",L1683="Valid",M1683="Valid",O1683="Approved"),"PASS","INVESTIGATE")</f>
        <v/>
      </c>
      <c r="O1683">
        <f>IF(H1683="Approved","Approved","Review Required")</f>
        <v/>
      </c>
    </row>
    <row r="1684">
      <c r="A1684">
        <f>Share_Transactions!A1684</f>
        <v/>
      </c>
      <c r="B1684">
        <f>Share_Transactions!B1684</f>
        <v/>
      </c>
      <c r="C1684">
        <f>Share_Transactions!C1684</f>
        <v/>
      </c>
      <c r="D1684" s="9">
        <f>Share_Transactions!D1684</f>
        <v/>
      </c>
      <c r="E1684">
        <f>Share_Transactions!E1684</f>
        <v/>
      </c>
      <c r="F1684" s="10">
        <f>Share_Transactions!J1684</f>
        <v/>
      </c>
      <c r="G1684" s="10">
        <f>Share_Transactions!L1684</f>
        <v/>
      </c>
      <c r="H1684">
        <f>Share_Transactions!M1684</f>
        <v/>
      </c>
      <c r="I1684">
        <f>Share_Transactions!G1684</f>
        <v/>
      </c>
      <c r="J1684">
        <f>Share_Transactions!H1684</f>
        <v/>
      </c>
      <c r="K1684">
        <f>IF(COUNTIF(Employee_Data!$A$2:$A$2001,B1684)&gt;0,"Valid","Invalid Employee")</f>
        <v/>
      </c>
      <c r="L1684">
        <f>IF(E1684&gt;0,"Valid","Invalid Shares")</f>
        <v/>
      </c>
      <c r="M1684">
        <f>IF(G1684&gt;0,"Valid","Valid","Missing/Zero Tax")</f>
        <v/>
      </c>
      <c r="N1684">
        <f>IF(AND(K1684="Valid",L1684="Valid",M1684="Valid",O1684="Approved"),"PASS","INVESTIGATE")</f>
        <v/>
      </c>
      <c r="O1684">
        <f>IF(H1684="Approved","Approved","Review Required")</f>
        <v/>
      </c>
    </row>
    <row r="1685">
      <c r="A1685">
        <f>Share_Transactions!A1685</f>
        <v/>
      </c>
      <c r="B1685">
        <f>Share_Transactions!B1685</f>
        <v/>
      </c>
      <c r="C1685">
        <f>Share_Transactions!C1685</f>
        <v/>
      </c>
      <c r="D1685" s="9">
        <f>Share_Transactions!D1685</f>
        <v/>
      </c>
      <c r="E1685">
        <f>Share_Transactions!E1685</f>
        <v/>
      </c>
      <c r="F1685" s="10">
        <f>Share_Transactions!J1685</f>
        <v/>
      </c>
      <c r="G1685" s="10">
        <f>Share_Transactions!L1685</f>
        <v/>
      </c>
      <c r="H1685">
        <f>Share_Transactions!M1685</f>
        <v/>
      </c>
      <c r="I1685">
        <f>Share_Transactions!G1685</f>
        <v/>
      </c>
      <c r="J1685">
        <f>Share_Transactions!H1685</f>
        <v/>
      </c>
      <c r="K1685">
        <f>IF(COUNTIF(Employee_Data!$A$2:$A$2001,B1685)&gt;0,"Valid","Invalid Employee")</f>
        <v/>
      </c>
      <c r="L1685">
        <f>IF(E1685&gt;0,"Valid","Invalid Shares")</f>
        <v/>
      </c>
      <c r="M1685">
        <f>IF(G1685&gt;0,"Valid","Valid","Missing/Zero Tax")</f>
        <v/>
      </c>
      <c r="N1685">
        <f>IF(AND(K1685="Valid",L1685="Valid",M1685="Valid",O1685="Approved"),"PASS","INVESTIGATE")</f>
        <v/>
      </c>
      <c r="O1685">
        <f>IF(H1685="Approved","Approved","Review Required")</f>
        <v/>
      </c>
    </row>
    <row r="1686">
      <c r="A1686">
        <f>Share_Transactions!A1686</f>
        <v/>
      </c>
      <c r="B1686">
        <f>Share_Transactions!B1686</f>
        <v/>
      </c>
      <c r="C1686">
        <f>Share_Transactions!C1686</f>
        <v/>
      </c>
      <c r="D1686" s="9">
        <f>Share_Transactions!D1686</f>
        <v/>
      </c>
      <c r="E1686">
        <f>Share_Transactions!E1686</f>
        <v/>
      </c>
      <c r="F1686" s="10">
        <f>Share_Transactions!J1686</f>
        <v/>
      </c>
      <c r="G1686" s="10">
        <f>Share_Transactions!L1686</f>
        <v/>
      </c>
      <c r="H1686">
        <f>Share_Transactions!M1686</f>
        <v/>
      </c>
      <c r="I1686">
        <f>Share_Transactions!G1686</f>
        <v/>
      </c>
      <c r="J1686">
        <f>Share_Transactions!H1686</f>
        <v/>
      </c>
      <c r="K1686">
        <f>IF(COUNTIF(Employee_Data!$A$2:$A$2001,B1686)&gt;0,"Valid","Invalid Employee")</f>
        <v/>
      </c>
      <c r="L1686">
        <f>IF(E1686&gt;0,"Valid","Invalid Shares")</f>
        <v/>
      </c>
      <c r="M1686">
        <f>IF(G1686&gt;0,"Valid","Valid","Missing/Zero Tax")</f>
        <v/>
      </c>
      <c r="N1686">
        <f>IF(AND(K1686="Valid",L1686="Valid",M1686="Valid",O1686="Approved"),"PASS","INVESTIGATE")</f>
        <v/>
      </c>
      <c r="O1686">
        <f>IF(H1686="Approved","Approved","Review Required")</f>
        <v/>
      </c>
    </row>
    <row r="1687">
      <c r="A1687">
        <f>Share_Transactions!A1687</f>
        <v/>
      </c>
      <c r="B1687">
        <f>Share_Transactions!B1687</f>
        <v/>
      </c>
      <c r="C1687">
        <f>Share_Transactions!C1687</f>
        <v/>
      </c>
      <c r="D1687" s="9">
        <f>Share_Transactions!D1687</f>
        <v/>
      </c>
      <c r="E1687">
        <f>Share_Transactions!E1687</f>
        <v/>
      </c>
      <c r="F1687" s="10">
        <f>Share_Transactions!J1687</f>
        <v/>
      </c>
      <c r="G1687" s="10">
        <f>Share_Transactions!L1687</f>
        <v/>
      </c>
      <c r="H1687">
        <f>Share_Transactions!M1687</f>
        <v/>
      </c>
      <c r="I1687">
        <f>Share_Transactions!G1687</f>
        <v/>
      </c>
      <c r="J1687">
        <f>Share_Transactions!H1687</f>
        <v/>
      </c>
      <c r="K1687">
        <f>IF(COUNTIF(Employee_Data!$A$2:$A$2001,B1687)&gt;0,"Valid","Invalid Employee")</f>
        <v/>
      </c>
      <c r="L1687">
        <f>IF(E1687&gt;0,"Valid","Invalid Shares")</f>
        <v/>
      </c>
      <c r="M1687">
        <f>IF(G1687&gt;0,"Valid","Valid","Missing/Zero Tax")</f>
        <v/>
      </c>
      <c r="N1687">
        <f>IF(AND(K1687="Valid",L1687="Valid",M1687="Valid",O1687="Approved"),"PASS","INVESTIGATE")</f>
        <v/>
      </c>
      <c r="O1687">
        <f>IF(H1687="Approved","Approved","Review Required")</f>
        <v/>
      </c>
    </row>
    <row r="1688">
      <c r="A1688">
        <f>Share_Transactions!A1688</f>
        <v/>
      </c>
      <c r="B1688">
        <f>Share_Transactions!B1688</f>
        <v/>
      </c>
      <c r="C1688">
        <f>Share_Transactions!C1688</f>
        <v/>
      </c>
      <c r="D1688" s="9">
        <f>Share_Transactions!D1688</f>
        <v/>
      </c>
      <c r="E1688">
        <f>Share_Transactions!E1688</f>
        <v/>
      </c>
      <c r="F1688" s="10">
        <f>Share_Transactions!J1688</f>
        <v/>
      </c>
      <c r="G1688" s="10">
        <f>Share_Transactions!L1688</f>
        <v/>
      </c>
      <c r="H1688">
        <f>Share_Transactions!M1688</f>
        <v/>
      </c>
      <c r="I1688">
        <f>Share_Transactions!G1688</f>
        <v/>
      </c>
      <c r="J1688">
        <f>Share_Transactions!H1688</f>
        <v/>
      </c>
      <c r="K1688">
        <f>IF(COUNTIF(Employee_Data!$A$2:$A$2001,B1688)&gt;0,"Valid","Invalid Employee")</f>
        <v/>
      </c>
      <c r="L1688">
        <f>IF(E1688&gt;0,"Valid","Invalid Shares")</f>
        <v/>
      </c>
      <c r="M1688">
        <f>IF(G1688&gt;0,"Valid","Valid","Missing/Zero Tax")</f>
        <v/>
      </c>
      <c r="N1688">
        <f>IF(AND(K1688="Valid",L1688="Valid",M1688="Valid",O1688="Approved"),"PASS","INVESTIGATE")</f>
        <v/>
      </c>
      <c r="O1688">
        <f>IF(H1688="Approved","Approved","Review Required")</f>
        <v/>
      </c>
    </row>
    <row r="1689">
      <c r="A1689">
        <f>Share_Transactions!A1689</f>
        <v/>
      </c>
      <c r="B1689">
        <f>Share_Transactions!B1689</f>
        <v/>
      </c>
      <c r="C1689">
        <f>Share_Transactions!C1689</f>
        <v/>
      </c>
      <c r="D1689" s="9">
        <f>Share_Transactions!D1689</f>
        <v/>
      </c>
      <c r="E1689">
        <f>Share_Transactions!E1689</f>
        <v/>
      </c>
      <c r="F1689" s="10">
        <f>Share_Transactions!J1689</f>
        <v/>
      </c>
      <c r="G1689" s="10">
        <f>Share_Transactions!L1689</f>
        <v/>
      </c>
      <c r="H1689">
        <f>Share_Transactions!M1689</f>
        <v/>
      </c>
      <c r="I1689">
        <f>Share_Transactions!G1689</f>
        <v/>
      </c>
      <c r="J1689">
        <f>Share_Transactions!H1689</f>
        <v/>
      </c>
      <c r="K1689">
        <f>IF(COUNTIF(Employee_Data!$A$2:$A$2001,B1689)&gt;0,"Valid","Invalid Employee")</f>
        <v/>
      </c>
      <c r="L1689">
        <f>IF(E1689&gt;0,"Valid","Invalid Shares")</f>
        <v/>
      </c>
      <c r="M1689">
        <f>IF(G1689&gt;0,"Valid","Valid","Missing/Zero Tax")</f>
        <v/>
      </c>
      <c r="N1689">
        <f>IF(AND(K1689="Valid",L1689="Valid",M1689="Valid",O1689="Approved"),"PASS","INVESTIGATE")</f>
        <v/>
      </c>
      <c r="O1689">
        <f>IF(H1689="Approved","Approved","Review Required")</f>
        <v/>
      </c>
    </row>
    <row r="1690">
      <c r="A1690">
        <f>Share_Transactions!A1690</f>
        <v/>
      </c>
      <c r="B1690">
        <f>Share_Transactions!B1690</f>
        <v/>
      </c>
      <c r="C1690">
        <f>Share_Transactions!C1690</f>
        <v/>
      </c>
      <c r="D1690" s="9">
        <f>Share_Transactions!D1690</f>
        <v/>
      </c>
      <c r="E1690">
        <f>Share_Transactions!E1690</f>
        <v/>
      </c>
      <c r="F1690" s="10">
        <f>Share_Transactions!J1690</f>
        <v/>
      </c>
      <c r="G1690" s="10">
        <f>Share_Transactions!L1690</f>
        <v/>
      </c>
      <c r="H1690">
        <f>Share_Transactions!M1690</f>
        <v/>
      </c>
      <c r="I1690">
        <f>Share_Transactions!G1690</f>
        <v/>
      </c>
      <c r="J1690">
        <f>Share_Transactions!H1690</f>
        <v/>
      </c>
      <c r="K1690">
        <f>IF(COUNTIF(Employee_Data!$A$2:$A$2001,B1690)&gt;0,"Valid","Invalid Employee")</f>
        <v/>
      </c>
      <c r="L1690">
        <f>IF(E1690&gt;0,"Valid","Invalid Shares")</f>
        <v/>
      </c>
      <c r="M1690">
        <f>IF(G1690&gt;0,"Valid","Valid","Missing/Zero Tax")</f>
        <v/>
      </c>
      <c r="N1690">
        <f>IF(AND(K1690="Valid",L1690="Valid",M1690="Valid",O1690="Approved"),"PASS","INVESTIGATE")</f>
        <v/>
      </c>
      <c r="O1690">
        <f>IF(H1690="Approved","Approved","Review Required")</f>
        <v/>
      </c>
    </row>
    <row r="1691">
      <c r="A1691">
        <f>Share_Transactions!A1691</f>
        <v/>
      </c>
      <c r="B1691">
        <f>Share_Transactions!B1691</f>
        <v/>
      </c>
      <c r="C1691">
        <f>Share_Transactions!C1691</f>
        <v/>
      </c>
      <c r="D1691" s="9">
        <f>Share_Transactions!D1691</f>
        <v/>
      </c>
      <c r="E1691">
        <f>Share_Transactions!E1691</f>
        <v/>
      </c>
      <c r="F1691" s="10">
        <f>Share_Transactions!J1691</f>
        <v/>
      </c>
      <c r="G1691" s="10">
        <f>Share_Transactions!L1691</f>
        <v/>
      </c>
      <c r="H1691">
        <f>Share_Transactions!M1691</f>
        <v/>
      </c>
      <c r="I1691">
        <f>Share_Transactions!G1691</f>
        <v/>
      </c>
      <c r="J1691">
        <f>Share_Transactions!H1691</f>
        <v/>
      </c>
      <c r="K1691">
        <f>IF(COUNTIF(Employee_Data!$A$2:$A$2001,B1691)&gt;0,"Valid","Invalid Employee")</f>
        <v/>
      </c>
      <c r="L1691">
        <f>IF(E1691&gt;0,"Valid","Invalid Shares")</f>
        <v/>
      </c>
      <c r="M1691">
        <f>IF(G1691&gt;0,"Valid","Valid","Missing/Zero Tax")</f>
        <v/>
      </c>
      <c r="N1691">
        <f>IF(AND(K1691="Valid",L1691="Valid",M1691="Valid",O1691="Approved"),"PASS","INVESTIGATE")</f>
        <v/>
      </c>
      <c r="O1691">
        <f>IF(H1691="Approved","Approved","Review Required")</f>
        <v/>
      </c>
    </row>
    <row r="1692">
      <c r="A1692">
        <f>Share_Transactions!A1692</f>
        <v/>
      </c>
      <c r="B1692">
        <f>Share_Transactions!B1692</f>
        <v/>
      </c>
      <c r="C1692">
        <f>Share_Transactions!C1692</f>
        <v/>
      </c>
      <c r="D1692" s="9">
        <f>Share_Transactions!D1692</f>
        <v/>
      </c>
      <c r="E1692">
        <f>Share_Transactions!E1692</f>
        <v/>
      </c>
      <c r="F1692" s="10">
        <f>Share_Transactions!J1692</f>
        <v/>
      </c>
      <c r="G1692" s="10">
        <f>Share_Transactions!L1692</f>
        <v/>
      </c>
      <c r="H1692">
        <f>Share_Transactions!M1692</f>
        <v/>
      </c>
      <c r="I1692">
        <f>Share_Transactions!G1692</f>
        <v/>
      </c>
      <c r="J1692">
        <f>Share_Transactions!H1692</f>
        <v/>
      </c>
      <c r="K1692">
        <f>IF(COUNTIF(Employee_Data!$A$2:$A$2001,B1692)&gt;0,"Valid","Invalid Employee")</f>
        <v/>
      </c>
      <c r="L1692">
        <f>IF(E1692&gt;0,"Valid","Invalid Shares")</f>
        <v/>
      </c>
      <c r="M1692">
        <f>IF(G1692&gt;0,"Valid","Valid","Missing/Zero Tax")</f>
        <v/>
      </c>
      <c r="N1692">
        <f>IF(AND(K1692="Valid",L1692="Valid",M1692="Valid",O1692="Approved"),"PASS","INVESTIGATE")</f>
        <v/>
      </c>
      <c r="O1692">
        <f>IF(H1692="Approved","Approved","Review Required")</f>
        <v/>
      </c>
    </row>
    <row r="1693">
      <c r="A1693">
        <f>Share_Transactions!A1693</f>
        <v/>
      </c>
      <c r="B1693">
        <f>Share_Transactions!B1693</f>
        <v/>
      </c>
      <c r="C1693">
        <f>Share_Transactions!C1693</f>
        <v/>
      </c>
      <c r="D1693" s="9">
        <f>Share_Transactions!D1693</f>
        <v/>
      </c>
      <c r="E1693">
        <f>Share_Transactions!E1693</f>
        <v/>
      </c>
      <c r="F1693" s="10">
        <f>Share_Transactions!J1693</f>
        <v/>
      </c>
      <c r="G1693" s="10">
        <f>Share_Transactions!L1693</f>
        <v/>
      </c>
      <c r="H1693">
        <f>Share_Transactions!M1693</f>
        <v/>
      </c>
      <c r="I1693">
        <f>Share_Transactions!G1693</f>
        <v/>
      </c>
      <c r="J1693">
        <f>Share_Transactions!H1693</f>
        <v/>
      </c>
      <c r="K1693">
        <f>IF(COUNTIF(Employee_Data!$A$2:$A$2001,B1693)&gt;0,"Valid","Invalid Employee")</f>
        <v/>
      </c>
      <c r="L1693">
        <f>IF(E1693&gt;0,"Valid","Invalid Shares")</f>
        <v/>
      </c>
      <c r="M1693">
        <f>IF(G1693&gt;0,"Valid","Valid","Missing/Zero Tax")</f>
        <v/>
      </c>
      <c r="N1693">
        <f>IF(AND(K1693="Valid",L1693="Valid",M1693="Valid",O1693="Approved"),"PASS","INVESTIGATE")</f>
        <v/>
      </c>
      <c r="O1693">
        <f>IF(H1693="Approved","Approved","Review Required")</f>
        <v/>
      </c>
    </row>
    <row r="1694">
      <c r="A1694">
        <f>Share_Transactions!A1694</f>
        <v/>
      </c>
      <c r="B1694">
        <f>Share_Transactions!B1694</f>
        <v/>
      </c>
      <c r="C1694">
        <f>Share_Transactions!C1694</f>
        <v/>
      </c>
      <c r="D1694" s="9">
        <f>Share_Transactions!D1694</f>
        <v/>
      </c>
      <c r="E1694">
        <f>Share_Transactions!E1694</f>
        <v/>
      </c>
      <c r="F1694" s="10">
        <f>Share_Transactions!J1694</f>
        <v/>
      </c>
      <c r="G1694" s="10">
        <f>Share_Transactions!L1694</f>
        <v/>
      </c>
      <c r="H1694">
        <f>Share_Transactions!M1694</f>
        <v/>
      </c>
      <c r="I1694">
        <f>Share_Transactions!G1694</f>
        <v/>
      </c>
      <c r="J1694">
        <f>Share_Transactions!H1694</f>
        <v/>
      </c>
      <c r="K1694">
        <f>IF(COUNTIF(Employee_Data!$A$2:$A$2001,B1694)&gt;0,"Valid","Invalid Employee")</f>
        <v/>
      </c>
      <c r="L1694">
        <f>IF(E1694&gt;0,"Valid","Invalid Shares")</f>
        <v/>
      </c>
      <c r="M1694">
        <f>IF(G1694&gt;0,"Valid","Valid","Missing/Zero Tax")</f>
        <v/>
      </c>
      <c r="N1694">
        <f>IF(AND(K1694="Valid",L1694="Valid",M1694="Valid",O1694="Approved"),"PASS","INVESTIGATE")</f>
        <v/>
      </c>
      <c r="O1694">
        <f>IF(H1694="Approved","Approved","Review Required")</f>
        <v/>
      </c>
    </row>
    <row r="1695">
      <c r="A1695">
        <f>Share_Transactions!A1695</f>
        <v/>
      </c>
      <c r="B1695">
        <f>Share_Transactions!B1695</f>
        <v/>
      </c>
      <c r="C1695">
        <f>Share_Transactions!C1695</f>
        <v/>
      </c>
      <c r="D1695" s="9">
        <f>Share_Transactions!D1695</f>
        <v/>
      </c>
      <c r="E1695">
        <f>Share_Transactions!E1695</f>
        <v/>
      </c>
      <c r="F1695" s="10">
        <f>Share_Transactions!J1695</f>
        <v/>
      </c>
      <c r="G1695" s="10">
        <f>Share_Transactions!L1695</f>
        <v/>
      </c>
      <c r="H1695">
        <f>Share_Transactions!M1695</f>
        <v/>
      </c>
      <c r="I1695">
        <f>Share_Transactions!G1695</f>
        <v/>
      </c>
      <c r="J1695">
        <f>Share_Transactions!H1695</f>
        <v/>
      </c>
      <c r="K1695">
        <f>IF(COUNTIF(Employee_Data!$A$2:$A$2001,B1695)&gt;0,"Valid","Invalid Employee")</f>
        <v/>
      </c>
      <c r="L1695">
        <f>IF(E1695&gt;0,"Valid","Invalid Shares")</f>
        <v/>
      </c>
      <c r="M1695">
        <f>IF(G1695&gt;0,"Valid","Valid","Missing/Zero Tax")</f>
        <v/>
      </c>
      <c r="N1695">
        <f>IF(AND(K1695="Valid",L1695="Valid",M1695="Valid",O1695="Approved"),"PASS","INVESTIGATE")</f>
        <v/>
      </c>
      <c r="O1695">
        <f>IF(H1695="Approved","Approved","Review Required")</f>
        <v/>
      </c>
    </row>
    <row r="1696">
      <c r="A1696">
        <f>Share_Transactions!A1696</f>
        <v/>
      </c>
      <c r="B1696">
        <f>Share_Transactions!B1696</f>
        <v/>
      </c>
      <c r="C1696">
        <f>Share_Transactions!C1696</f>
        <v/>
      </c>
      <c r="D1696" s="9">
        <f>Share_Transactions!D1696</f>
        <v/>
      </c>
      <c r="E1696">
        <f>Share_Transactions!E1696</f>
        <v/>
      </c>
      <c r="F1696" s="10">
        <f>Share_Transactions!J1696</f>
        <v/>
      </c>
      <c r="G1696" s="10">
        <f>Share_Transactions!L1696</f>
        <v/>
      </c>
      <c r="H1696">
        <f>Share_Transactions!M1696</f>
        <v/>
      </c>
      <c r="I1696">
        <f>Share_Transactions!G1696</f>
        <v/>
      </c>
      <c r="J1696">
        <f>Share_Transactions!H1696</f>
        <v/>
      </c>
      <c r="K1696">
        <f>IF(COUNTIF(Employee_Data!$A$2:$A$2001,B1696)&gt;0,"Valid","Invalid Employee")</f>
        <v/>
      </c>
      <c r="L1696">
        <f>IF(E1696&gt;0,"Valid","Invalid Shares")</f>
        <v/>
      </c>
      <c r="M1696">
        <f>IF(G1696&gt;0,"Valid","Valid","Missing/Zero Tax")</f>
        <v/>
      </c>
      <c r="N1696">
        <f>IF(AND(K1696="Valid",L1696="Valid",M1696="Valid",O1696="Approved"),"PASS","INVESTIGATE")</f>
        <v/>
      </c>
      <c r="O1696">
        <f>IF(H1696="Approved","Approved","Review Required")</f>
        <v/>
      </c>
    </row>
    <row r="1697">
      <c r="A1697">
        <f>Share_Transactions!A1697</f>
        <v/>
      </c>
      <c r="B1697">
        <f>Share_Transactions!B1697</f>
        <v/>
      </c>
      <c r="C1697">
        <f>Share_Transactions!C1697</f>
        <v/>
      </c>
      <c r="D1697" s="9">
        <f>Share_Transactions!D1697</f>
        <v/>
      </c>
      <c r="E1697">
        <f>Share_Transactions!E1697</f>
        <v/>
      </c>
      <c r="F1697" s="10">
        <f>Share_Transactions!J1697</f>
        <v/>
      </c>
      <c r="G1697" s="10">
        <f>Share_Transactions!L1697</f>
        <v/>
      </c>
      <c r="H1697">
        <f>Share_Transactions!M1697</f>
        <v/>
      </c>
      <c r="I1697">
        <f>Share_Transactions!G1697</f>
        <v/>
      </c>
      <c r="J1697">
        <f>Share_Transactions!H1697</f>
        <v/>
      </c>
      <c r="K1697">
        <f>IF(COUNTIF(Employee_Data!$A$2:$A$2001,B1697)&gt;0,"Valid","Invalid Employee")</f>
        <v/>
      </c>
      <c r="L1697">
        <f>IF(E1697&gt;0,"Valid","Invalid Shares")</f>
        <v/>
      </c>
      <c r="M1697">
        <f>IF(G1697&gt;0,"Valid","Valid","Missing/Zero Tax")</f>
        <v/>
      </c>
      <c r="N1697">
        <f>IF(AND(K1697="Valid",L1697="Valid",M1697="Valid",O1697="Approved"),"PASS","INVESTIGATE")</f>
        <v/>
      </c>
      <c r="O1697">
        <f>IF(H1697="Approved","Approved","Review Required")</f>
        <v/>
      </c>
    </row>
    <row r="1698">
      <c r="A1698">
        <f>Share_Transactions!A1698</f>
        <v/>
      </c>
      <c r="B1698">
        <f>Share_Transactions!B1698</f>
        <v/>
      </c>
      <c r="C1698">
        <f>Share_Transactions!C1698</f>
        <v/>
      </c>
      <c r="D1698" s="9">
        <f>Share_Transactions!D1698</f>
        <v/>
      </c>
      <c r="E1698">
        <f>Share_Transactions!E1698</f>
        <v/>
      </c>
      <c r="F1698" s="10">
        <f>Share_Transactions!J1698</f>
        <v/>
      </c>
      <c r="G1698" s="10">
        <f>Share_Transactions!L1698</f>
        <v/>
      </c>
      <c r="H1698">
        <f>Share_Transactions!M1698</f>
        <v/>
      </c>
      <c r="I1698">
        <f>Share_Transactions!G1698</f>
        <v/>
      </c>
      <c r="J1698">
        <f>Share_Transactions!H1698</f>
        <v/>
      </c>
      <c r="K1698">
        <f>IF(COUNTIF(Employee_Data!$A$2:$A$2001,B1698)&gt;0,"Valid","Invalid Employee")</f>
        <v/>
      </c>
      <c r="L1698">
        <f>IF(E1698&gt;0,"Valid","Invalid Shares")</f>
        <v/>
      </c>
      <c r="M1698">
        <f>IF(G1698&gt;0,"Valid","Valid","Missing/Zero Tax")</f>
        <v/>
      </c>
      <c r="N1698">
        <f>IF(AND(K1698="Valid",L1698="Valid",M1698="Valid",O1698="Approved"),"PASS","INVESTIGATE")</f>
        <v/>
      </c>
      <c r="O1698">
        <f>IF(H1698="Approved","Approved","Review Required")</f>
        <v/>
      </c>
    </row>
    <row r="1699">
      <c r="A1699">
        <f>Share_Transactions!A1699</f>
        <v/>
      </c>
      <c r="B1699">
        <f>Share_Transactions!B1699</f>
        <v/>
      </c>
      <c r="C1699">
        <f>Share_Transactions!C1699</f>
        <v/>
      </c>
      <c r="D1699" s="9">
        <f>Share_Transactions!D1699</f>
        <v/>
      </c>
      <c r="E1699">
        <f>Share_Transactions!E1699</f>
        <v/>
      </c>
      <c r="F1699" s="10">
        <f>Share_Transactions!J1699</f>
        <v/>
      </c>
      <c r="G1699" s="10">
        <f>Share_Transactions!L1699</f>
        <v/>
      </c>
      <c r="H1699">
        <f>Share_Transactions!M1699</f>
        <v/>
      </c>
      <c r="I1699">
        <f>Share_Transactions!G1699</f>
        <v/>
      </c>
      <c r="J1699">
        <f>Share_Transactions!H1699</f>
        <v/>
      </c>
      <c r="K1699">
        <f>IF(COUNTIF(Employee_Data!$A$2:$A$2001,B1699)&gt;0,"Valid","Invalid Employee")</f>
        <v/>
      </c>
      <c r="L1699">
        <f>IF(E1699&gt;0,"Valid","Invalid Shares")</f>
        <v/>
      </c>
      <c r="M1699">
        <f>IF(G1699&gt;0,"Valid","Valid","Missing/Zero Tax")</f>
        <v/>
      </c>
      <c r="N1699">
        <f>IF(AND(K1699="Valid",L1699="Valid",M1699="Valid",O1699="Approved"),"PASS","INVESTIGATE")</f>
        <v/>
      </c>
      <c r="O1699">
        <f>IF(H1699="Approved","Approved","Review Required")</f>
        <v/>
      </c>
    </row>
    <row r="1700">
      <c r="A1700">
        <f>Share_Transactions!A1700</f>
        <v/>
      </c>
      <c r="B1700">
        <f>Share_Transactions!B1700</f>
        <v/>
      </c>
      <c r="C1700">
        <f>Share_Transactions!C1700</f>
        <v/>
      </c>
      <c r="D1700" s="9">
        <f>Share_Transactions!D1700</f>
        <v/>
      </c>
      <c r="E1700">
        <f>Share_Transactions!E1700</f>
        <v/>
      </c>
      <c r="F1700" s="10">
        <f>Share_Transactions!J1700</f>
        <v/>
      </c>
      <c r="G1700" s="10">
        <f>Share_Transactions!L1700</f>
        <v/>
      </c>
      <c r="H1700">
        <f>Share_Transactions!M1700</f>
        <v/>
      </c>
      <c r="I1700">
        <f>Share_Transactions!G1700</f>
        <v/>
      </c>
      <c r="J1700">
        <f>Share_Transactions!H1700</f>
        <v/>
      </c>
      <c r="K1700">
        <f>IF(COUNTIF(Employee_Data!$A$2:$A$2001,B1700)&gt;0,"Valid","Invalid Employee")</f>
        <v/>
      </c>
      <c r="L1700">
        <f>IF(E1700&gt;0,"Valid","Invalid Shares")</f>
        <v/>
      </c>
      <c r="M1700">
        <f>IF(G1700&gt;0,"Valid","Valid","Missing/Zero Tax")</f>
        <v/>
      </c>
      <c r="N1700">
        <f>IF(AND(K1700="Valid",L1700="Valid",M1700="Valid",O1700="Approved"),"PASS","INVESTIGATE")</f>
        <v/>
      </c>
      <c r="O1700">
        <f>IF(H1700="Approved","Approved","Review Required")</f>
        <v/>
      </c>
    </row>
    <row r="1701">
      <c r="A1701">
        <f>Share_Transactions!A1701</f>
        <v/>
      </c>
      <c r="B1701">
        <f>Share_Transactions!B1701</f>
        <v/>
      </c>
      <c r="C1701">
        <f>Share_Transactions!C1701</f>
        <v/>
      </c>
      <c r="D1701" s="9">
        <f>Share_Transactions!D1701</f>
        <v/>
      </c>
      <c r="E1701">
        <f>Share_Transactions!E1701</f>
        <v/>
      </c>
      <c r="F1701" s="10">
        <f>Share_Transactions!J1701</f>
        <v/>
      </c>
      <c r="G1701" s="10">
        <f>Share_Transactions!L1701</f>
        <v/>
      </c>
      <c r="H1701">
        <f>Share_Transactions!M1701</f>
        <v/>
      </c>
      <c r="I1701">
        <f>Share_Transactions!G1701</f>
        <v/>
      </c>
      <c r="J1701">
        <f>Share_Transactions!H1701</f>
        <v/>
      </c>
      <c r="K1701">
        <f>IF(COUNTIF(Employee_Data!$A$2:$A$2001,B1701)&gt;0,"Valid","Invalid Employee")</f>
        <v/>
      </c>
      <c r="L1701">
        <f>IF(E1701&gt;0,"Valid","Invalid Shares")</f>
        <v/>
      </c>
      <c r="M1701">
        <f>IF(G1701&gt;0,"Valid","Valid","Missing/Zero Tax")</f>
        <v/>
      </c>
      <c r="N1701">
        <f>IF(AND(K1701="Valid",L1701="Valid",M1701="Valid",O1701="Approved"),"PASS","INVESTIGATE")</f>
        <v/>
      </c>
      <c r="O1701">
        <f>IF(H1701="Approved","Approved","Review Required")</f>
        <v/>
      </c>
    </row>
    <row r="1702">
      <c r="A1702">
        <f>Share_Transactions!A1702</f>
        <v/>
      </c>
      <c r="B1702">
        <f>Share_Transactions!B1702</f>
        <v/>
      </c>
      <c r="C1702">
        <f>Share_Transactions!C1702</f>
        <v/>
      </c>
      <c r="D1702" s="9">
        <f>Share_Transactions!D1702</f>
        <v/>
      </c>
      <c r="E1702">
        <f>Share_Transactions!E1702</f>
        <v/>
      </c>
      <c r="F1702" s="10">
        <f>Share_Transactions!J1702</f>
        <v/>
      </c>
      <c r="G1702" s="10">
        <f>Share_Transactions!L1702</f>
        <v/>
      </c>
      <c r="H1702">
        <f>Share_Transactions!M1702</f>
        <v/>
      </c>
      <c r="I1702">
        <f>Share_Transactions!G1702</f>
        <v/>
      </c>
      <c r="J1702">
        <f>Share_Transactions!H1702</f>
        <v/>
      </c>
      <c r="K1702">
        <f>IF(COUNTIF(Employee_Data!$A$2:$A$2001,B1702)&gt;0,"Valid","Invalid Employee")</f>
        <v/>
      </c>
      <c r="L1702">
        <f>IF(E1702&gt;0,"Valid","Invalid Shares")</f>
        <v/>
      </c>
      <c r="M1702">
        <f>IF(G1702&gt;0,"Valid","Valid","Missing/Zero Tax")</f>
        <v/>
      </c>
      <c r="N1702">
        <f>IF(AND(K1702="Valid",L1702="Valid",M1702="Valid",O1702="Approved"),"PASS","INVESTIGATE")</f>
        <v/>
      </c>
      <c r="O1702">
        <f>IF(H1702="Approved","Approved","Review Required")</f>
        <v/>
      </c>
    </row>
    <row r="1703">
      <c r="A1703">
        <f>Share_Transactions!A1703</f>
        <v/>
      </c>
      <c r="B1703">
        <f>Share_Transactions!B1703</f>
        <v/>
      </c>
      <c r="C1703">
        <f>Share_Transactions!C1703</f>
        <v/>
      </c>
      <c r="D1703" s="9">
        <f>Share_Transactions!D1703</f>
        <v/>
      </c>
      <c r="E1703">
        <f>Share_Transactions!E1703</f>
        <v/>
      </c>
      <c r="F1703" s="10">
        <f>Share_Transactions!J1703</f>
        <v/>
      </c>
      <c r="G1703" s="10">
        <f>Share_Transactions!L1703</f>
        <v/>
      </c>
      <c r="H1703">
        <f>Share_Transactions!M1703</f>
        <v/>
      </c>
      <c r="I1703">
        <f>Share_Transactions!G1703</f>
        <v/>
      </c>
      <c r="J1703">
        <f>Share_Transactions!H1703</f>
        <v/>
      </c>
      <c r="K1703">
        <f>IF(COUNTIF(Employee_Data!$A$2:$A$2001,B1703)&gt;0,"Valid","Invalid Employee")</f>
        <v/>
      </c>
      <c r="L1703">
        <f>IF(E1703&gt;0,"Valid","Invalid Shares")</f>
        <v/>
      </c>
      <c r="M1703">
        <f>IF(G1703&gt;0,"Valid","Valid","Missing/Zero Tax")</f>
        <v/>
      </c>
      <c r="N1703">
        <f>IF(AND(K1703="Valid",L1703="Valid",M1703="Valid",O1703="Approved"),"PASS","INVESTIGATE")</f>
        <v/>
      </c>
      <c r="O1703">
        <f>IF(H1703="Approved","Approved","Review Required")</f>
        <v/>
      </c>
    </row>
    <row r="1704">
      <c r="A1704">
        <f>Share_Transactions!A1704</f>
        <v/>
      </c>
      <c r="B1704">
        <f>Share_Transactions!B1704</f>
        <v/>
      </c>
      <c r="C1704">
        <f>Share_Transactions!C1704</f>
        <v/>
      </c>
      <c r="D1704" s="9">
        <f>Share_Transactions!D1704</f>
        <v/>
      </c>
      <c r="E1704">
        <f>Share_Transactions!E1704</f>
        <v/>
      </c>
      <c r="F1704" s="10">
        <f>Share_Transactions!J1704</f>
        <v/>
      </c>
      <c r="G1704" s="10">
        <f>Share_Transactions!L1704</f>
        <v/>
      </c>
      <c r="H1704">
        <f>Share_Transactions!M1704</f>
        <v/>
      </c>
      <c r="I1704">
        <f>Share_Transactions!G1704</f>
        <v/>
      </c>
      <c r="J1704">
        <f>Share_Transactions!H1704</f>
        <v/>
      </c>
      <c r="K1704">
        <f>IF(COUNTIF(Employee_Data!$A$2:$A$2001,B1704)&gt;0,"Valid","Invalid Employee")</f>
        <v/>
      </c>
      <c r="L1704">
        <f>IF(E1704&gt;0,"Valid","Invalid Shares")</f>
        <v/>
      </c>
      <c r="M1704">
        <f>IF(G1704&gt;0,"Valid","Valid","Missing/Zero Tax")</f>
        <v/>
      </c>
      <c r="N1704">
        <f>IF(AND(K1704="Valid",L1704="Valid",M1704="Valid",O1704="Approved"),"PASS","INVESTIGATE")</f>
        <v/>
      </c>
      <c r="O1704">
        <f>IF(H1704="Approved","Approved","Review Required")</f>
        <v/>
      </c>
    </row>
    <row r="1705">
      <c r="A1705">
        <f>Share_Transactions!A1705</f>
        <v/>
      </c>
      <c r="B1705">
        <f>Share_Transactions!B1705</f>
        <v/>
      </c>
      <c r="C1705">
        <f>Share_Transactions!C1705</f>
        <v/>
      </c>
      <c r="D1705" s="9">
        <f>Share_Transactions!D1705</f>
        <v/>
      </c>
      <c r="E1705">
        <f>Share_Transactions!E1705</f>
        <v/>
      </c>
      <c r="F1705" s="10">
        <f>Share_Transactions!J1705</f>
        <v/>
      </c>
      <c r="G1705" s="10">
        <f>Share_Transactions!L1705</f>
        <v/>
      </c>
      <c r="H1705">
        <f>Share_Transactions!M1705</f>
        <v/>
      </c>
      <c r="I1705">
        <f>Share_Transactions!G1705</f>
        <v/>
      </c>
      <c r="J1705">
        <f>Share_Transactions!H1705</f>
        <v/>
      </c>
      <c r="K1705">
        <f>IF(COUNTIF(Employee_Data!$A$2:$A$2001,B1705)&gt;0,"Valid","Invalid Employee")</f>
        <v/>
      </c>
      <c r="L1705">
        <f>IF(E1705&gt;0,"Valid","Invalid Shares")</f>
        <v/>
      </c>
      <c r="M1705">
        <f>IF(G1705&gt;0,"Valid","Valid","Missing/Zero Tax")</f>
        <v/>
      </c>
      <c r="N1705">
        <f>IF(AND(K1705="Valid",L1705="Valid",M1705="Valid",O1705="Approved"),"PASS","INVESTIGATE")</f>
        <v/>
      </c>
      <c r="O1705">
        <f>IF(H1705="Approved","Approved","Review Required")</f>
        <v/>
      </c>
    </row>
    <row r="1706">
      <c r="A1706">
        <f>Share_Transactions!A1706</f>
        <v/>
      </c>
      <c r="B1706">
        <f>Share_Transactions!B1706</f>
        <v/>
      </c>
      <c r="C1706">
        <f>Share_Transactions!C1706</f>
        <v/>
      </c>
      <c r="D1706" s="9">
        <f>Share_Transactions!D1706</f>
        <v/>
      </c>
      <c r="E1706">
        <f>Share_Transactions!E1706</f>
        <v/>
      </c>
      <c r="F1706" s="10">
        <f>Share_Transactions!J1706</f>
        <v/>
      </c>
      <c r="G1706" s="10">
        <f>Share_Transactions!L1706</f>
        <v/>
      </c>
      <c r="H1706">
        <f>Share_Transactions!M1706</f>
        <v/>
      </c>
      <c r="I1706">
        <f>Share_Transactions!G1706</f>
        <v/>
      </c>
      <c r="J1706">
        <f>Share_Transactions!H1706</f>
        <v/>
      </c>
      <c r="K1706">
        <f>IF(COUNTIF(Employee_Data!$A$2:$A$2001,B1706)&gt;0,"Valid","Invalid Employee")</f>
        <v/>
      </c>
      <c r="L1706">
        <f>IF(E1706&gt;0,"Valid","Invalid Shares")</f>
        <v/>
      </c>
      <c r="M1706">
        <f>IF(G1706&gt;0,"Valid","Valid","Missing/Zero Tax")</f>
        <v/>
      </c>
      <c r="N1706">
        <f>IF(AND(K1706="Valid",L1706="Valid",M1706="Valid",O1706="Approved"),"PASS","INVESTIGATE")</f>
        <v/>
      </c>
      <c r="O1706">
        <f>IF(H1706="Approved","Approved","Review Required")</f>
        <v/>
      </c>
    </row>
    <row r="1707">
      <c r="A1707">
        <f>Share_Transactions!A1707</f>
        <v/>
      </c>
      <c r="B1707">
        <f>Share_Transactions!B1707</f>
        <v/>
      </c>
      <c r="C1707">
        <f>Share_Transactions!C1707</f>
        <v/>
      </c>
      <c r="D1707" s="9">
        <f>Share_Transactions!D1707</f>
        <v/>
      </c>
      <c r="E1707">
        <f>Share_Transactions!E1707</f>
        <v/>
      </c>
      <c r="F1707" s="10">
        <f>Share_Transactions!J1707</f>
        <v/>
      </c>
      <c r="G1707" s="10">
        <f>Share_Transactions!L1707</f>
        <v/>
      </c>
      <c r="H1707">
        <f>Share_Transactions!M1707</f>
        <v/>
      </c>
      <c r="I1707">
        <f>Share_Transactions!G1707</f>
        <v/>
      </c>
      <c r="J1707">
        <f>Share_Transactions!H1707</f>
        <v/>
      </c>
      <c r="K1707">
        <f>IF(COUNTIF(Employee_Data!$A$2:$A$2001,B1707)&gt;0,"Valid","Invalid Employee")</f>
        <v/>
      </c>
      <c r="L1707">
        <f>IF(E1707&gt;0,"Valid","Invalid Shares")</f>
        <v/>
      </c>
      <c r="M1707">
        <f>IF(G1707&gt;0,"Valid","Valid","Missing/Zero Tax")</f>
        <v/>
      </c>
      <c r="N1707">
        <f>IF(AND(K1707="Valid",L1707="Valid",M1707="Valid",O1707="Approved"),"PASS","INVESTIGATE")</f>
        <v/>
      </c>
      <c r="O1707">
        <f>IF(H1707="Approved","Approved","Review Required")</f>
        <v/>
      </c>
    </row>
    <row r="1708">
      <c r="A1708">
        <f>Share_Transactions!A1708</f>
        <v/>
      </c>
      <c r="B1708">
        <f>Share_Transactions!B1708</f>
        <v/>
      </c>
      <c r="C1708">
        <f>Share_Transactions!C1708</f>
        <v/>
      </c>
      <c r="D1708" s="9">
        <f>Share_Transactions!D1708</f>
        <v/>
      </c>
      <c r="E1708">
        <f>Share_Transactions!E1708</f>
        <v/>
      </c>
      <c r="F1708" s="10">
        <f>Share_Transactions!J1708</f>
        <v/>
      </c>
      <c r="G1708" s="10">
        <f>Share_Transactions!L1708</f>
        <v/>
      </c>
      <c r="H1708">
        <f>Share_Transactions!M1708</f>
        <v/>
      </c>
      <c r="I1708">
        <f>Share_Transactions!G1708</f>
        <v/>
      </c>
      <c r="J1708">
        <f>Share_Transactions!H1708</f>
        <v/>
      </c>
      <c r="K1708">
        <f>IF(COUNTIF(Employee_Data!$A$2:$A$2001,B1708)&gt;0,"Valid","Invalid Employee")</f>
        <v/>
      </c>
      <c r="L1708">
        <f>IF(E1708&gt;0,"Valid","Invalid Shares")</f>
        <v/>
      </c>
      <c r="M1708">
        <f>IF(G1708&gt;0,"Valid","Valid","Missing/Zero Tax")</f>
        <v/>
      </c>
      <c r="N1708">
        <f>IF(AND(K1708="Valid",L1708="Valid",M1708="Valid",O1708="Approved"),"PASS","INVESTIGATE")</f>
        <v/>
      </c>
      <c r="O1708">
        <f>IF(H1708="Approved","Approved","Review Required")</f>
        <v/>
      </c>
    </row>
    <row r="1709">
      <c r="A1709">
        <f>Share_Transactions!A1709</f>
        <v/>
      </c>
      <c r="B1709">
        <f>Share_Transactions!B1709</f>
        <v/>
      </c>
      <c r="C1709">
        <f>Share_Transactions!C1709</f>
        <v/>
      </c>
      <c r="D1709" s="9">
        <f>Share_Transactions!D1709</f>
        <v/>
      </c>
      <c r="E1709">
        <f>Share_Transactions!E1709</f>
        <v/>
      </c>
      <c r="F1709" s="10">
        <f>Share_Transactions!J1709</f>
        <v/>
      </c>
      <c r="G1709" s="10">
        <f>Share_Transactions!L1709</f>
        <v/>
      </c>
      <c r="H1709">
        <f>Share_Transactions!M1709</f>
        <v/>
      </c>
      <c r="I1709">
        <f>Share_Transactions!G1709</f>
        <v/>
      </c>
      <c r="J1709">
        <f>Share_Transactions!H1709</f>
        <v/>
      </c>
      <c r="K1709">
        <f>IF(COUNTIF(Employee_Data!$A$2:$A$2001,B1709)&gt;0,"Valid","Invalid Employee")</f>
        <v/>
      </c>
      <c r="L1709">
        <f>IF(E1709&gt;0,"Valid","Invalid Shares")</f>
        <v/>
      </c>
      <c r="M1709">
        <f>IF(G1709&gt;0,"Valid","Valid","Missing/Zero Tax")</f>
        <v/>
      </c>
      <c r="N1709">
        <f>IF(AND(K1709="Valid",L1709="Valid",M1709="Valid",O1709="Approved"),"PASS","INVESTIGATE")</f>
        <v/>
      </c>
      <c r="O1709">
        <f>IF(H1709="Approved","Approved","Review Required")</f>
        <v/>
      </c>
    </row>
    <row r="1710">
      <c r="A1710">
        <f>Share_Transactions!A1710</f>
        <v/>
      </c>
      <c r="B1710">
        <f>Share_Transactions!B1710</f>
        <v/>
      </c>
      <c r="C1710">
        <f>Share_Transactions!C1710</f>
        <v/>
      </c>
      <c r="D1710" s="9">
        <f>Share_Transactions!D1710</f>
        <v/>
      </c>
      <c r="E1710">
        <f>Share_Transactions!E1710</f>
        <v/>
      </c>
      <c r="F1710" s="10">
        <f>Share_Transactions!J1710</f>
        <v/>
      </c>
      <c r="G1710" s="10">
        <f>Share_Transactions!L1710</f>
        <v/>
      </c>
      <c r="H1710">
        <f>Share_Transactions!M1710</f>
        <v/>
      </c>
      <c r="I1710">
        <f>Share_Transactions!G1710</f>
        <v/>
      </c>
      <c r="J1710">
        <f>Share_Transactions!H1710</f>
        <v/>
      </c>
      <c r="K1710">
        <f>IF(COUNTIF(Employee_Data!$A$2:$A$2001,B1710)&gt;0,"Valid","Invalid Employee")</f>
        <v/>
      </c>
      <c r="L1710">
        <f>IF(E1710&gt;0,"Valid","Invalid Shares")</f>
        <v/>
      </c>
      <c r="M1710">
        <f>IF(G1710&gt;0,"Valid","Valid","Missing/Zero Tax")</f>
        <v/>
      </c>
      <c r="N1710">
        <f>IF(AND(K1710="Valid",L1710="Valid",M1710="Valid",O1710="Approved"),"PASS","INVESTIGATE")</f>
        <v/>
      </c>
      <c r="O1710">
        <f>IF(H1710="Approved","Approved","Review Required")</f>
        <v/>
      </c>
    </row>
    <row r="1711">
      <c r="A1711">
        <f>Share_Transactions!A1711</f>
        <v/>
      </c>
      <c r="B1711">
        <f>Share_Transactions!B1711</f>
        <v/>
      </c>
      <c r="C1711">
        <f>Share_Transactions!C1711</f>
        <v/>
      </c>
      <c r="D1711" s="9">
        <f>Share_Transactions!D1711</f>
        <v/>
      </c>
      <c r="E1711">
        <f>Share_Transactions!E1711</f>
        <v/>
      </c>
      <c r="F1711" s="10">
        <f>Share_Transactions!J1711</f>
        <v/>
      </c>
      <c r="G1711" s="10">
        <f>Share_Transactions!L1711</f>
        <v/>
      </c>
      <c r="H1711">
        <f>Share_Transactions!M1711</f>
        <v/>
      </c>
      <c r="I1711">
        <f>Share_Transactions!G1711</f>
        <v/>
      </c>
      <c r="J1711">
        <f>Share_Transactions!H1711</f>
        <v/>
      </c>
      <c r="K1711">
        <f>IF(COUNTIF(Employee_Data!$A$2:$A$2001,B1711)&gt;0,"Valid","Invalid Employee")</f>
        <v/>
      </c>
      <c r="L1711">
        <f>IF(E1711&gt;0,"Valid","Invalid Shares")</f>
        <v/>
      </c>
      <c r="M1711">
        <f>IF(G1711&gt;0,"Valid","Valid","Missing/Zero Tax")</f>
        <v/>
      </c>
      <c r="N1711">
        <f>IF(AND(K1711="Valid",L1711="Valid",M1711="Valid",O1711="Approved"),"PASS","INVESTIGATE")</f>
        <v/>
      </c>
      <c r="O1711">
        <f>IF(H1711="Approved","Approved","Review Required")</f>
        <v/>
      </c>
    </row>
    <row r="1712">
      <c r="A1712">
        <f>Share_Transactions!A1712</f>
        <v/>
      </c>
      <c r="B1712">
        <f>Share_Transactions!B1712</f>
        <v/>
      </c>
      <c r="C1712">
        <f>Share_Transactions!C1712</f>
        <v/>
      </c>
      <c r="D1712" s="9">
        <f>Share_Transactions!D1712</f>
        <v/>
      </c>
      <c r="E1712">
        <f>Share_Transactions!E1712</f>
        <v/>
      </c>
      <c r="F1712" s="10">
        <f>Share_Transactions!J1712</f>
        <v/>
      </c>
      <c r="G1712" s="10">
        <f>Share_Transactions!L1712</f>
        <v/>
      </c>
      <c r="H1712">
        <f>Share_Transactions!M1712</f>
        <v/>
      </c>
      <c r="I1712">
        <f>Share_Transactions!G1712</f>
        <v/>
      </c>
      <c r="J1712">
        <f>Share_Transactions!H1712</f>
        <v/>
      </c>
      <c r="K1712">
        <f>IF(COUNTIF(Employee_Data!$A$2:$A$2001,B1712)&gt;0,"Valid","Invalid Employee")</f>
        <v/>
      </c>
      <c r="L1712">
        <f>IF(E1712&gt;0,"Valid","Invalid Shares")</f>
        <v/>
      </c>
      <c r="M1712">
        <f>IF(G1712&gt;0,"Valid","Valid","Missing/Zero Tax")</f>
        <v/>
      </c>
      <c r="N1712">
        <f>IF(AND(K1712="Valid",L1712="Valid",M1712="Valid",O1712="Approved"),"PASS","INVESTIGATE")</f>
        <v/>
      </c>
      <c r="O1712">
        <f>IF(H1712="Approved","Approved","Review Required")</f>
        <v/>
      </c>
    </row>
    <row r="1713">
      <c r="A1713">
        <f>Share_Transactions!A1713</f>
        <v/>
      </c>
      <c r="B1713">
        <f>Share_Transactions!B1713</f>
        <v/>
      </c>
      <c r="C1713">
        <f>Share_Transactions!C1713</f>
        <v/>
      </c>
      <c r="D1713" s="9">
        <f>Share_Transactions!D1713</f>
        <v/>
      </c>
      <c r="E1713">
        <f>Share_Transactions!E1713</f>
        <v/>
      </c>
      <c r="F1713" s="10">
        <f>Share_Transactions!J1713</f>
        <v/>
      </c>
      <c r="G1713" s="10">
        <f>Share_Transactions!L1713</f>
        <v/>
      </c>
      <c r="H1713">
        <f>Share_Transactions!M1713</f>
        <v/>
      </c>
      <c r="I1713">
        <f>Share_Transactions!G1713</f>
        <v/>
      </c>
      <c r="J1713">
        <f>Share_Transactions!H1713</f>
        <v/>
      </c>
      <c r="K1713">
        <f>IF(COUNTIF(Employee_Data!$A$2:$A$2001,B1713)&gt;0,"Valid","Invalid Employee")</f>
        <v/>
      </c>
      <c r="L1713">
        <f>IF(E1713&gt;0,"Valid","Invalid Shares")</f>
        <v/>
      </c>
      <c r="M1713">
        <f>IF(G1713&gt;0,"Valid","Valid","Missing/Zero Tax")</f>
        <v/>
      </c>
      <c r="N1713">
        <f>IF(AND(K1713="Valid",L1713="Valid",M1713="Valid",O1713="Approved"),"PASS","INVESTIGATE")</f>
        <v/>
      </c>
      <c r="O1713">
        <f>IF(H1713="Approved","Approved","Review Required")</f>
        <v/>
      </c>
    </row>
    <row r="1714">
      <c r="A1714">
        <f>Share_Transactions!A1714</f>
        <v/>
      </c>
      <c r="B1714">
        <f>Share_Transactions!B1714</f>
        <v/>
      </c>
      <c r="C1714">
        <f>Share_Transactions!C1714</f>
        <v/>
      </c>
      <c r="D1714" s="9">
        <f>Share_Transactions!D1714</f>
        <v/>
      </c>
      <c r="E1714">
        <f>Share_Transactions!E1714</f>
        <v/>
      </c>
      <c r="F1714" s="10">
        <f>Share_Transactions!J1714</f>
        <v/>
      </c>
      <c r="G1714" s="10">
        <f>Share_Transactions!L1714</f>
        <v/>
      </c>
      <c r="H1714">
        <f>Share_Transactions!M1714</f>
        <v/>
      </c>
      <c r="I1714">
        <f>Share_Transactions!G1714</f>
        <v/>
      </c>
      <c r="J1714">
        <f>Share_Transactions!H1714</f>
        <v/>
      </c>
      <c r="K1714">
        <f>IF(COUNTIF(Employee_Data!$A$2:$A$2001,B1714)&gt;0,"Valid","Invalid Employee")</f>
        <v/>
      </c>
      <c r="L1714">
        <f>IF(E1714&gt;0,"Valid","Invalid Shares")</f>
        <v/>
      </c>
      <c r="M1714">
        <f>IF(G1714&gt;0,"Valid","Valid","Missing/Zero Tax")</f>
        <v/>
      </c>
      <c r="N1714">
        <f>IF(AND(K1714="Valid",L1714="Valid",M1714="Valid",O1714="Approved"),"PASS","INVESTIGATE")</f>
        <v/>
      </c>
      <c r="O1714">
        <f>IF(H1714="Approved","Approved","Review Required")</f>
        <v/>
      </c>
    </row>
    <row r="1715">
      <c r="A1715">
        <f>Share_Transactions!A1715</f>
        <v/>
      </c>
      <c r="B1715">
        <f>Share_Transactions!B1715</f>
        <v/>
      </c>
      <c r="C1715">
        <f>Share_Transactions!C1715</f>
        <v/>
      </c>
      <c r="D1715" s="9">
        <f>Share_Transactions!D1715</f>
        <v/>
      </c>
      <c r="E1715">
        <f>Share_Transactions!E1715</f>
        <v/>
      </c>
      <c r="F1715" s="10">
        <f>Share_Transactions!J1715</f>
        <v/>
      </c>
      <c r="G1715" s="10">
        <f>Share_Transactions!L1715</f>
        <v/>
      </c>
      <c r="H1715">
        <f>Share_Transactions!M1715</f>
        <v/>
      </c>
      <c r="I1715">
        <f>Share_Transactions!G1715</f>
        <v/>
      </c>
      <c r="J1715">
        <f>Share_Transactions!H1715</f>
        <v/>
      </c>
      <c r="K1715">
        <f>IF(COUNTIF(Employee_Data!$A$2:$A$2001,B1715)&gt;0,"Valid","Invalid Employee")</f>
        <v/>
      </c>
      <c r="L1715">
        <f>IF(E1715&gt;0,"Valid","Invalid Shares")</f>
        <v/>
      </c>
      <c r="M1715">
        <f>IF(G1715&gt;0,"Valid","Valid","Missing/Zero Tax")</f>
        <v/>
      </c>
      <c r="N1715">
        <f>IF(AND(K1715="Valid",L1715="Valid",M1715="Valid",O1715="Approved"),"PASS","INVESTIGATE")</f>
        <v/>
      </c>
      <c r="O1715">
        <f>IF(H1715="Approved","Approved","Review Required")</f>
        <v/>
      </c>
    </row>
    <row r="1716">
      <c r="A1716">
        <f>Share_Transactions!A1716</f>
        <v/>
      </c>
      <c r="B1716">
        <f>Share_Transactions!B1716</f>
        <v/>
      </c>
      <c r="C1716">
        <f>Share_Transactions!C1716</f>
        <v/>
      </c>
      <c r="D1716" s="9">
        <f>Share_Transactions!D1716</f>
        <v/>
      </c>
      <c r="E1716">
        <f>Share_Transactions!E1716</f>
        <v/>
      </c>
      <c r="F1716" s="10">
        <f>Share_Transactions!J1716</f>
        <v/>
      </c>
      <c r="G1716" s="10">
        <f>Share_Transactions!L1716</f>
        <v/>
      </c>
      <c r="H1716">
        <f>Share_Transactions!M1716</f>
        <v/>
      </c>
      <c r="I1716">
        <f>Share_Transactions!G1716</f>
        <v/>
      </c>
      <c r="J1716">
        <f>Share_Transactions!H1716</f>
        <v/>
      </c>
      <c r="K1716">
        <f>IF(COUNTIF(Employee_Data!$A$2:$A$2001,B1716)&gt;0,"Valid","Invalid Employee")</f>
        <v/>
      </c>
      <c r="L1716">
        <f>IF(E1716&gt;0,"Valid","Invalid Shares")</f>
        <v/>
      </c>
      <c r="M1716">
        <f>IF(G1716&gt;0,"Valid","Valid","Missing/Zero Tax")</f>
        <v/>
      </c>
      <c r="N1716">
        <f>IF(AND(K1716="Valid",L1716="Valid",M1716="Valid",O1716="Approved"),"PASS","INVESTIGATE")</f>
        <v/>
      </c>
      <c r="O1716">
        <f>IF(H1716="Approved","Approved","Review Required")</f>
        <v/>
      </c>
    </row>
    <row r="1717">
      <c r="A1717">
        <f>Share_Transactions!A1717</f>
        <v/>
      </c>
      <c r="B1717">
        <f>Share_Transactions!B1717</f>
        <v/>
      </c>
      <c r="C1717">
        <f>Share_Transactions!C1717</f>
        <v/>
      </c>
      <c r="D1717" s="9">
        <f>Share_Transactions!D1717</f>
        <v/>
      </c>
      <c r="E1717">
        <f>Share_Transactions!E1717</f>
        <v/>
      </c>
      <c r="F1717" s="10">
        <f>Share_Transactions!J1717</f>
        <v/>
      </c>
      <c r="G1717" s="10">
        <f>Share_Transactions!L1717</f>
        <v/>
      </c>
      <c r="H1717">
        <f>Share_Transactions!M1717</f>
        <v/>
      </c>
      <c r="I1717">
        <f>Share_Transactions!G1717</f>
        <v/>
      </c>
      <c r="J1717">
        <f>Share_Transactions!H1717</f>
        <v/>
      </c>
      <c r="K1717">
        <f>IF(COUNTIF(Employee_Data!$A$2:$A$2001,B1717)&gt;0,"Valid","Invalid Employee")</f>
        <v/>
      </c>
      <c r="L1717">
        <f>IF(E1717&gt;0,"Valid","Invalid Shares")</f>
        <v/>
      </c>
      <c r="M1717">
        <f>IF(G1717&gt;0,"Valid","Valid","Missing/Zero Tax")</f>
        <v/>
      </c>
      <c r="N1717">
        <f>IF(AND(K1717="Valid",L1717="Valid",M1717="Valid",O1717="Approved"),"PASS","INVESTIGATE")</f>
        <v/>
      </c>
      <c r="O1717">
        <f>IF(H1717="Approved","Approved","Review Required")</f>
        <v/>
      </c>
    </row>
    <row r="1718">
      <c r="A1718">
        <f>Share_Transactions!A1718</f>
        <v/>
      </c>
      <c r="B1718">
        <f>Share_Transactions!B1718</f>
        <v/>
      </c>
      <c r="C1718">
        <f>Share_Transactions!C1718</f>
        <v/>
      </c>
      <c r="D1718" s="9">
        <f>Share_Transactions!D1718</f>
        <v/>
      </c>
      <c r="E1718">
        <f>Share_Transactions!E1718</f>
        <v/>
      </c>
      <c r="F1718" s="10">
        <f>Share_Transactions!J1718</f>
        <v/>
      </c>
      <c r="G1718" s="10">
        <f>Share_Transactions!L1718</f>
        <v/>
      </c>
      <c r="H1718">
        <f>Share_Transactions!M1718</f>
        <v/>
      </c>
      <c r="I1718">
        <f>Share_Transactions!G1718</f>
        <v/>
      </c>
      <c r="J1718">
        <f>Share_Transactions!H1718</f>
        <v/>
      </c>
      <c r="K1718">
        <f>IF(COUNTIF(Employee_Data!$A$2:$A$2001,B1718)&gt;0,"Valid","Invalid Employee")</f>
        <v/>
      </c>
      <c r="L1718">
        <f>IF(E1718&gt;0,"Valid","Invalid Shares")</f>
        <v/>
      </c>
      <c r="M1718">
        <f>IF(G1718&gt;0,"Valid","Valid","Missing/Zero Tax")</f>
        <v/>
      </c>
      <c r="N1718">
        <f>IF(AND(K1718="Valid",L1718="Valid",M1718="Valid",O1718="Approved"),"PASS","INVESTIGATE")</f>
        <v/>
      </c>
      <c r="O1718">
        <f>IF(H1718="Approved","Approved","Review Required")</f>
        <v/>
      </c>
    </row>
    <row r="1719">
      <c r="A1719">
        <f>Share_Transactions!A1719</f>
        <v/>
      </c>
      <c r="B1719">
        <f>Share_Transactions!B1719</f>
        <v/>
      </c>
      <c r="C1719">
        <f>Share_Transactions!C1719</f>
        <v/>
      </c>
      <c r="D1719" s="9">
        <f>Share_Transactions!D1719</f>
        <v/>
      </c>
      <c r="E1719">
        <f>Share_Transactions!E1719</f>
        <v/>
      </c>
      <c r="F1719" s="10">
        <f>Share_Transactions!J1719</f>
        <v/>
      </c>
      <c r="G1719" s="10">
        <f>Share_Transactions!L1719</f>
        <v/>
      </c>
      <c r="H1719">
        <f>Share_Transactions!M1719</f>
        <v/>
      </c>
      <c r="I1719">
        <f>Share_Transactions!G1719</f>
        <v/>
      </c>
      <c r="J1719">
        <f>Share_Transactions!H1719</f>
        <v/>
      </c>
      <c r="K1719">
        <f>IF(COUNTIF(Employee_Data!$A$2:$A$2001,B1719)&gt;0,"Valid","Invalid Employee")</f>
        <v/>
      </c>
      <c r="L1719">
        <f>IF(E1719&gt;0,"Valid","Invalid Shares")</f>
        <v/>
      </c>
      <c r="M1719">
        <f>IF(G1719&gt;0,"Valid","Valid","Missing/Zero Tax")</f>
        <v/>
      </c>
      <c r="N1719">
        <f>IF(AND(K1719="Valid",L1719="Valid",M1719="Valid",O1719="Approved"),"PASS","INVESTIGATE")</f>
        <v/>
      </c>
      <c r="O1719">
        <f>IF(H1719="Approved","Approved","Review Required")</f>
        <v/>
      </c>
    </row>
    <row r="1720">
      <c r="A1720">
        <f>Share_Transactions!A1720</f>
        <v/>
      </c>
      <c r="B1720">
        <f>Share_Transactions!B1720</f>
        <v/>
      </c>
      <c r="C1720">
        <f>Share_Transactions!C1720</f>
        <v/>
      </c>
      <c r="D1720" s="9">
        <f>Share_Transactions!D1720</f>
        <v/>
      </c>
      <c r="E1720">
        <f>Share_Transactions!E1720</f>
        <v/>
      </c>
      <c r="F1720" s="10">
        <f>Share_Transactions!J1720</f>
        <v/>
      </c>
      <c r="G1720" s="10">
        <f>Share_Transactions!L1720</f>
        <v/>
      </c>
      <c r="H1720">
        <f>Share_Transactions!M1720</f>
        <v/>
      </c>
      <c r="I1720">
        <f>Share_Transactions!G1720</f>
        <v/>
      </c>
      <c r="J1720">
        <f>Share_Transactions!H1720</f>
        <v/>
      </c>
      <c r="K1720">
        <f>IF(COUNTIF(Employee_Data!$A$2:$A$2001,B1720)&gt;0,"Valid","Invalid Employee")</f>
        <v/>
      </c>
      <c r="L1720">
        <f>IF(E1720&gt;0,"Valid","Invalid Shares")</f>
        <v/>
      </c>
      <c r="M1720">
        <f>IF(G1720&gt;0,"Valid","Valid","Missing/Zero Tax")</f>
        <v/>
      </c>
      <c r="N1720">
        <f>IF(AND(K1720="Valid",L1720="Valid",M1720="Valid",O1720="Approved"),"PASS","INVESTIGATE")</f>
        <v/>
      </c>
      <c r="O1720">
        <f>IF(H1720="Approved","Approved","Review Required")</f>
        <v/>
      </c>
    </row>
    <row r="1721">
      <c r="A1721">
        <f>Share_Transactions!A1721</f>
        <v/>
      </c>
      <c r="B1721">
        <f>Share_Transactions!B1721</f>
        <v/>
      </c>
      <c r="C1721">
        <f>Share_Transactions!C1721</f>
        <v/>
      </c>
      <c r="D1721" s="9">
        <f>Share_Transactions!D1721</f>
        <v/>
      </c>
      <c r="E1721">
        <f>Share_Transactions!E1721</f>
        <v/>
      </c>
      <c r="F1721" s="10">
        <f>Share_Transactions!J1721</f>
        <v/>
      </c>
      <c r="G1721" s="10">
        <f>Share_Transactions!L1721</f>
        <v/>
      </c>
      <c r="H1721">
        <f>Share_Transactions!M1721</f>
        <v/>
      </c>
      <c r="I1721">
        <f>Share_Transactions!G1721</f>
        <v/>
      </c>
      <c r="J1721">
        <f>Share_Transactions!H1721</f>
        <v/>
      </c>
      <c r="K1721">
        <f>IF(COUNTIF(Employee_Data!$A$2:$A$2001,B1721)&gt;0,"Valid","Invalid Employee")</f>
        <v/>
      </c>
      <c r="L1721">
        <f>IF(E1721&gt;0,"Valid","Invalid Shares")</f>
        <v/>
      </c>
      <c r="M1721">
        <f>IF(G1721&gt;0,"Valid","Valid","Missing/Zero Tax")</f>
        <v/>
      </c>
      <c r="N1721">
        <f>IF(AND(K1721="Valid",L1721="Valid",M1721="Valid",O1721="Approved"),"PASS","INVESTIGATE")</f>
        <v/>
      </c>
      <c r="O1721">
        <f>IF(H1721="Approved","Approved","Review Required")</f>
        <v/>
      </c>
    </row>
    <row r="1722">
      <c r="A1722">
        <f>Share_Transactions!A1722</f>
        <v/>
      </c>
      <c r="B1722">
        <f>Share_Transactions!B1722</f>
        <v/>
      </c>
      <c r="C1722">
        <f>Share_Transactions!C1722</f>
        <v/>
      </c>
      <c r="D1722" s="9">
        <f>Share_Transactions!D1722</f>
        <v/>
      </c>
      <c r="E1722">
        <f>Share_Transactions!E1722</f>
        <v/>
      </c>
      <c r="F1722" s="10">
        <f>Share_Transactions!J1722</f>
        <v/>
      </c>
      <c r="G1722" s="10">
        <f>Share_Transactions!L1722</f>
        <v/>
      </c>
      <c r="H1722">
        <f>Share_Transactions!M1722</f>
        <v/>
      </c>
      <c r="I1722">
        <f>Share_Transactions!G1722</f>
        <v/>
      </c>
      <c r="J1722">
        <f>Share_Transactions!H1722</f>
        <v/>
      </c>
      <c r="K1722">
        <f>IF(COUNTIF(Employee_Data!$A$2:$A$2001,B1722)&gt;0,"Valid","Invalid Employee")</f>
        <v/>
      </c>
      <c r="L1722">
        <f>IF(E1722&gt;0,"Valid","Invalid Shares")</f>
        <v/>
      </c>
      <c r="M1722">
        <f>IF(G1722&gt;0,"Valid","Valid","Missing/Zero Tax")</f>
        <v/>
      </c>
      <c r="N1722">
        <f>IF(AND(K1722="Valid",L1722="Valid",M1722="Valid",O1722="Approved"),"PASS","INVESTIGATE")</f>
        <v/>
      </c>
      <c r="O1722">
        <f>IF(H1722="Approved","Approved","Review Required")</f>
        <v/>
      </c>
    </row>
    <row r="1723">
      <c r="A1723">
        <f>Share_Transactions!A1723</f>
        <v/>
      </c>
      <c r="B1723">
        <f>Share_Transactions!B1723</f>
        <v/>
      </c>
      <c r="C1723">
        <f>Share_Transactions!C1723</f>
        <v/>
      </c>
      <c r="D1723" s="9">
        <f>Share_Transactions!D1723</f>
        <v/>
      </c>
      <c r="E1723">
        <f>Share_Transactions!E1723</f>
        <v/>
      </c>
      <c r="F1723" s="10">
        <f>Share_Transactions!J1723</f>
        <v/>
      </c>
      <c r="G1723" s="10">
        <f>Share_Transactions!L1723</f>
        <v/>
      </c>
      <c r="H1723">
        <f>Share_Transactions!M1723</f>
        <v/>
      </c>
      <c r="I1723">
        <f>Share_Transactions!G1723</f>
        <v/>
      </c>
      <c r="J1723">
        <f>Share_Transactions!H1723</f>
        <v/>
      </c>
      <c r="K1723">
        <f>IF(COUNTIF(Employee_Data!$A$2:$A$2001,B1723)&gt;0,"Valid","Invalid Employee")</f>
        <v/>
      </c>
      <c r="L1723">
        <f>IF(E1723&gt;0,"Valid","Invalid Shares")</f>
        <v/>
      </c>
      <c r="M1723">
        <f>IF(G1723&gt;0,"Valid","Valid","Missing/Zero Tax")</f>
        <v/>
      </c>
      <c r="N1723">
        <f>IF(AND(K1723="Valid",L1723="Valid",M1723="Valid",O1723="Approved"),"PASS","INVESTIGATE")</f>
        <v/>
      </c>
      <c r="O1723">
        <f>IF(H1723="Approved","Approved","Review Required")</f>
        <v/>
      </c>
    </row>
    <row r="1724">
      <c r="A1724">
        <f>Share_Transactions!A1724</f>
        <v/>
      </c>
      <c r="B1724">
        <f>Share_Transactions!B1724</f>
        <v/>
      </c>
      <c r="C1724">
        <f>Share_Transactions!C1724</f>
        <v/>
      </c>
      <c r="D1724" s="9">
        <f>Share_Transactions!D1724</f>
        <v/>
      </c>
      <c r="E1724">
        <f>Share_Transactions!E1724</f>
        <v/>
      </c>
      <c r="F1724" s="10">
        <f>Share_Transactions!J1724</f>
        <v/>
      </c>
      <c r="G1724" s="10">
        <f>Share_Transactions!L1724</f>
        <v/>
      </c>
      <c r="H1724">
        <f>Share_Transactions!M1724</f>
        <v/>
      </c>
      <c r="I1724">
        <f>Share_Transactions!G1724</f>
        <v/>
      </c>
      <c r="J1724">
        <f>Share_Transactions!H1724</f>
        <v/>
      </c>
      <c r="K1724">
        <f>IF(COUNTIF(Employee_Data!$A$2:$A$2001,B1724)&gt;0,"Valid","Invalid Employee")</f>
        <v/>
      </c>
      <c r="L1724">
        <f>IF(E1724&gt;0,"Valid","Invalid Shares")</f>
        <v/>
      </c>
      <c r="M1724">
        <f>IF(G1724&gt;0,"Valid","Valid","Missing/Zero Tax")</f>
        <v/>
      </c>
      <c r="N1724">
        <f>IF(AND(K1724="Valid",L1724="Valid",M1724="Valid",O1724="Approved"),"PASS","INVESTIGATE")</f>
        <v/>
      </c>
      <c r="O1724">
        <f>IF(H1724="Approved","Approved","Review Required")</f>
        <v/>
      </c>
    </row>
    <row r="1725">
      <c r="A1725">
        <f>Share_Transactions!A1725</f>
        <v/>
      </c>
      <c r="B1725">
        <f>Share_Transactions!B1725</f>
        <v/>
      </c>
      <c r="C1725">
        <f>Share_Transactions!C1725</f>
        <v/>
      </c>
      <c r="D1725" s="9">
        <f>Share_Transactions!D1725</f>
        <v/>
      </c>
      <c r="E1725">
        <f>Share_Transactions!E1725</f>
        <v/>
      </c>
      <c r="F1725" s="10">
        <f>Share_Transactions!J1725</f>
        <v/>
      </c>
      <c r="G1725" s="10">
        <f>Share_Transactions!L1725</f>
        <v/>
      </c>
      <c r="H1725">
        <f>Share_Transactions!M1725</f>
        <v/>
      </c>
      <c r="I1725">
        <f>Share_Transactions!G1725</f>
        <v/>
      </c>
      <c r="J1725">
        <f>Share_Transactions!H1725</f>
        <v/>
      </c>
      <c r="K1725">
        <f>IF(COUNTIF(Employee_Data!$A$2:$A$2001,B1725)&gt;0,"Valid","Invalid Employee")</f>
        <v/>
      </c>
      <c r="L1725">
        <f>IF(E1725&gt;0,"Valid","Invalid Shares")</f>
        <v/>
      </c>
      <c r="M1725">
        <f>IF(G1725&gt;0,"Valid","Valid","Missing/Zero Tax")</f>
        <v/>
      </c>
      <c r="N1725">
        <f>IF(AND(K1725="Valid",L1725="Valid",M1725="Valid",O1725="Approved"),"PASS","INVESTIGATE")</f>
        <v/>
      </c>
      <c r="O1725">
        <f>IF(H1725="Approved","Approved","Review Required")</f>
        <v/>
      </c>
    </row>
    <row r="1726">
      <c r="A1726">
        <f>Share_Transactions!A1726</f>
        <v/>
      </c>
      <c r="B1726">
        <f>Share_Transactions!B1726</f>
        <v/>
      </c>
      <c r="C1726">
        <f>Share_Transactions!C1726</f>
        <v/>
      </c>
      <c r="D1726" s="9">
        <f>Share_Transactions!D1726</f>
        <v/>
      </c>
      <c r="E1726">
        <f>Share_Transactions!E1726</f>
        <v/>
      </c>
      <c r="F1726" s="10">
        <f>Share_Transactions!J1726</f>
        <v/>
      </c>
      <c r="G1726" s="10">
        <f>Share_Transactions!L1726</f>
        <v/>
      </c>
      <c r="H1726">
        <f>Share_Transactions!M1726</f>
        <v/>
      </c>
      <c r="I1726">
        <f>Share_Transactions!G1726</f>
        <v/>
      </c>
      <c r="J1726">
        <f>Share_Transactions!H1726</f>
        <v/>
      </c>
      <c r="K1726">
        <f>IF(COUNTIF(Employee_Data!$A$2:$A$2001,B1726)&gt;0,"Valid","Invalid Employee")</f>
        <v/>
      </c>
      <c r="L1726">
        <f>IF(E1726&gt;0,"Valid","Invalid Shares")</f>
        <v/>
      </c>
      <c r="M1726">
        <f>IF(G1726&gt;0,"Valid","Valid","Missing/Zero Tax")</f>
        <v/>
      </c>
      <c r="N1726">
        <f>IF(AND(K1726="Valid",L1726="Valid",M1726="Valid",O1726="Approved"),"PASS","INVESTIGATE")</f>
        <v/>
      </c>
      <c r="O1726">
        <f>IF(H1726="Approved","Approved","Review Required")</f>
        <v/>
      </c>
    </row>
    <row r="1727">
      <c r="A1727">
        <f>Share_Transactions!A1727</f>
        <v/>
      </c>
      <c r="B1727">
        <f>Share_Transactions!B1727</f>
        <v/>
      </c>
      <c r="C1727">
        <f>Share_Transactions!C1727</f>
        <v/>
      </c>
      <c r="D1727" s="9">
        <f>Share_Transactions!D1727</f>
        <v/>
      </c>
      <c r="E1727">
        <f>Share_Transactions!E1727</f>
        <v/>
      </c>
      <c r="F1727" s="10">
        <f>Share_Transactions!J1727</f>
        <v/>
      </c>
      <c r="G1727" s="10">
        <f>Share_Transactions!L1727</f>
        <v/>
      </c>
      <c r="H1727">
        <f>Share_Transactions!M1727</f>
        <v/>
      </c>
      <c r="I1727">
        <f>Share_Transactions!G1727</f>
        <v/>
      </c>
      <c r="J1727">
        <f>Share_Transactions!H1727</f>
        <v/>
      </c>
      <c r="K1727">
        <f>IF(COUNTIF(Employee_Data!$A$2:$A$2001,B1727)&gt;0,"Valid","Invalid Employee")</f>
        <v/>
      </c>
      <c r="L1727">
        <f>IF(E1727&gt;0,"Valid","Invalid Shares")</f>
        <v/>
      </c>
      <c r="M1727">
        <f>IF(G1727&gt;0,"Valid","Valid","Missing/Zero Tax")</f>
        <v/>
      </c>
      <c r="N1727">
        <f>IF(AND(K1727="Valid",L1727="Valid",M1727="Valid",O1727="Approved"),"PASS","INVESTIGATE")</f>
        <v/>
      </c>
      <c r="O1727">
        <f>IF(H1727="Approved","Approved","Review Required")</f>
        <v/>
      </c>
    </row>
    <row r="1728">
      <c r="A1728">
        <f>Share_Transactions!A1728</f>
        <v/>
      </c>
      <c r="B1728">
        <f>Share_Transactions!B1728</f>
        <v/>
      </c>
      <c r="C1728">
        <f>Share_Transactions!C1728</f>
        <v/>
      </c>
      <c r="D1728" s="9">
        <f>Share_Transactions!D1728</f>
        <v/>
      </c>
      <c r="E1728">
        <f>Share_Transactions!E1728</f>
        <v/>
      </c>
      <c r="F1728" s="10">
        <f>Share_Transactions!J1728</f>
        <v/>
      </c>
      <c r="G1728" s="10">
        <f>Share_Transactions!L1728</f>
        <v/>
      </c>
      <c r="H1728">
        <f>Share_Transactions!M1728</f>
        <v/>
      </c>
      <c r="I1728">
        <f>Share_Transactions!G1728</f>
        <v/>
      </c>
      <c r="J1728">
        <f>Share_Transactions!H1728</f>
        <v/>
      </c>
      <c r="K1728">
        <f>IF(COUNTIF(Employee_Data!$A$2:$A$2001,B1728)&gt;0,"Valid","Invalid Employee")</f>
        <v/>
      </c>
      <c r="L1728">
        <f>IF(E1728&gt;0,"Valid","Invalid Shares")</f>
        <v/>
      </c>
      <c r="M1728">
        <f>IF(G1728&gt;0,"Valid","Valid","Missing/Zero Tax")</f>
        <v/>
      </c>
      <c r="N1728">
        <f>IF(AND(K1728="Valid",L1728="Valid",M1728="Valid",O1728="Approved"),"PASS","INVESTIGATE")</f>
        <v/>
      </c>
      <c r="O1728">
        <f>IF(H1728="Approved","Approved","Review Required")</f>
        <v/>
      </c>
    </row>
    <row r="1729">
      <c r="A1729">
        <f>Share_Transactions!A1729</f>
        <v/>
      </c>
      <c r="B1729">
        <f>Share_Transactions!B1729</f>
        <v/>
      </c>
      <c r="C1729">
        <f>Share_Transactions!C1729</f>
        <v/>
      </c>
      <c r="D1729" s="9">
        <f>Share_Transactions!D1729</f>
        <v/>
      </c>
      <c r="E1729">
        <f>Share_Transactions!E1729</f>
        <v/>
      </c>
      <c r="F1729" s="10">
        <f>Share_Transactions!J1729</f>
        <v/>
      </c>
      <c r="G1729" s="10">
        <f>Share_Transactions!L1729</f>
        <v/>
      </c>
      <c r="H1729">
        <f>Share_Transactions!M1729</f>
        <v/>
      </c>
      <c r="I1729">
        <f>Share_Transactions!G1729</f>
        <v/>
      </c>
      <c r="J1729">
        <f>Share_Transactions!H1729</f>
        <v/>
      </c>
      <c r="K1729">
        <f>IF(COUNTIF(Employee_Data!$A$2:$A$2001,B1729)&gt;0,"Valid","Invalid Employee")</f>
        <v/>
      </c>
      <c r="L1729">
        <f>IF(E1729&gt;0,"Valid","Invalid Shares")</f>
        <v/>
      </c>
      <c r="M1729">
        <f>IF(G1729&gt;0,"Valid","Valid","Missing/Zero Tax")</f>
        <v/>
      </c>
      <c r="N1729">
        <f>IF(AND(K1729="Valid",L1729="Valid",M1729="Valid",O1729="Approved"),"PASS","INVESTIGATE")</f>
        <v/>
      </c>
      <c r="O1729">
        <f>IF(H1729="Approved","Approved","Review Required")</f>
        <v/>
      </c>
    </row>
    <row r="1730">
      <c r="A1730">
        <f>Share_Transactions!A1730</f>
        <v/>
      </c>
      <c r="B1730">
        <f>Share_Transactions!B1730</f>
        <v/>
      </c>
      <c r="C1730">
        <f>Share_Transactions!C1730</f>
        <v/>
      </c>
      <c r="D1730" s="9">
        <f>Share_Transactions!D1730</f>
        <v/>
      </c>
      <c r="E1730">
        <f>Share_Transactions!E1730</f>
        <v/>
      </c>
      <c r="F1730" s="10">
        <f>Share_Transactions!J1730</f>
        <v/>
      </c>
      <c r="G1730" s="10">
        <f>Share_Transactions!L1730</f>
        <v/>
      </c>
      <c r="H1730">
        <f>Share_Transactions!M1730</f>
        <v/>
      </c>
      <c r="I1730">
        <f>Share_Transactions!G1730</f>
        <v/>
      </c>
      <c r="J1730">
        <f>Share_Transactions!H1730</f>
        <v/>
      </c>
      <c r="K1730">
        <f>IF(COUNTIF(Employee_Data!$A$2:$A$2001,B1730)&gt;0,"Valid","Invalid Employee")</f>
        <v/>
      </c>
      <c r="L1730">
        <f>IF(E1730&gt;0,"Valid","Invalid Shares")</f>
        <v/>
      </c>
      <c r="M1730">
        <f>IF(G1730&gt;0,"Valid","Valid","Missing/Zero Tax")</f>
        <v/>
      </c>
      <c r="N1730">
        <f>IF(AND(K1730="Valid",L1730="Valid",M1730="Valid",O1730="Approved"),"PASS","INVESTIGATE")</f>
        <v/>
      </c>
      <c r="O1730">
        <f>IF(H1730="Approved","Approved","Review Required")</f>
        <v/>
      </c>
    </row>
    <row r="1731">
      <c r="A1731">
        <f>Share_Transactions!A1731</f>
        <v/>
      </c>
      <c r="B1731">
        <f>Share_Transactions!B1731</f>
        <v/>
      </c>
      <c r="C1731">
        <f>Share_Transactions!C1731</f>
        <v/>
      </c>
      <c r="D1731" s="9">
        <f>Share_Transactions!D1731</f>
        <v/>
      </c>
      <c r="E1731">
        <f>Share_Transactions!E1731</f>
        <v/>
      </c>
      <c r="F1731" s="10">
        <f>Share_Transactions!J1731</f>
        <v/>
      </c>
      <c r="G1731" s="10">
        <f>Share_Transactions!L1731</f>
        <v/>
      </c>
      <c r="H1731">
        <f>Share_Transactions!M1731</f>
        <v/>
      </c>
      <c r="I1731">
        <f>Share_Transactions!G1731</f>
        <v/>
      </c>
      <c r="J1731">
        <f>Share_Transactions!H1731</f>
        <v/>
      </c>
      <c r="K1731">
        <f>IF(COUNTIF(Employee_Data!$A$2:$A$2001,B1731)&gt;0,"Valid","Invalid Employee")</f>
        <v/>
      </c>
      <c r="L1731">
        <f>IF(E1731&gt;0,"Valid","Invalid Shares")</f>
        <v/>
      </c>
      <c r="M1731">
        <f>IF(G1731&gt;0,"Valid","Valid","Missing/Zero Tax")</f>
        <v/>
      </c>
      <c r="N1731">
        <f>IF(AND(K1731="Valid",L1731="Valid",M1731="Valid",O1731="Approved"),"PASS","INVESTIGATE")</f>
        <v/>
      </c>
      <c r="O1731">
        <f>IF(H1731="Approved","Approved","Review Required")</f>
        <v/>
      </c>
    </row>
    <row r="1732">
      <c r="A1732">
        <f>Share_Transactions!A1732</f>
        <v/>
      </c>
      <c r="B1732">
        <f>Share_Transactions!B1732</f>
        <v/>
      </c>
      <c r="C1732">
        <f>Share_Transactions!C1732</f>
        <v/>
      </c>
      <c r="D1732" s="9">
        <f>Share_Transactions!D1732</f>
        <v/>
      </c>
      <c r="E1732">
        <f>Share_Transactions!E1732</f>
        <v/>
      </c>
      <c r="F1732" s="10">
        <f>Share_Transactions!J1732</f>
        <v/>
      </c>
      <c r="G1732" s="10">
        <f>Share_Transactions!L1732</f>
        <v/>
      </c>
      <c r="H1732">
        <f>Share_Transactions!M1732</f>
        <v/>
      </c>
      <c r="I1732">
        <f>Share_Transactions!G1732</f>
        <v/>
      </c>
      <c r="J1732">
        <f>Share_Transactions!H1732</f>
        <v/>
      </c>
      <c r="K1732">
        <f>IF(COUNTIF(Employee_Data!$A$2:$A$2001,B1732)&gt;0,"Valid","Invalid Employee")</f>
        <v/>
      </c>
      <c r="L1732">
        <f>IF(E1732&gt;0,"Valid","Invalid Shares")</f>
        <v/>
      </c>
      <c r="M1732">
        <f>IF(G1732&gt;0,"Valid","Valid","Missing/Zero Tax")</f>
        <v/>
      </c>
      <c r="N1732">
        <f>IF(AND(K1732="Valid",L1732="Valid",M1732="Valid",O1732="Approved"),"PASS","INVESTIGATE")</f>
        <v/>
      </c>
      <c r="O1732">
        <f>IF(H1732="Approved","Approved","Review Required")</f>
        <v/>
      </c>
    </row>
    <row r="1733">
      <c r="A1733">
        <f>Share_Transactions!A1733</f>
        <v/>
      </c>
      <c r="B1733">
        <f>Share_Transactions!B1733</f>
        <v/>
      </c>
      <c r="C1733">
        <f>Share_Transactions!C1733</f>
        <v/>
      </c>
      <c r="D1733" s="9">
        <f>Share_Transactions!D1733</f>
        <v/>
      </c>
      <c r="E1733">
        <f>Share_Transactions!E1733</f>
        <v/>
      </c>
      <c r="F1733" s="10">
        <f>Share_Transactions!J1733</f>
        <v/>
      </c>
      <c r="G1733" s="10">
        <f>Share_Transactions!L1733</f>
        <v/>
      </c>
      <c r="H1733">
        <f>Share_Transactions!M1733</f>
        <v/>
      </c>
      <c r="I1733">
        <f>Share_Transactions!G1733</f>
        <v/>
      </c>
      <c r="J1733">
        <f>Share_Transactions!H1733</f>
        <v/>
      </c>
      <c r="K1733">
        <f>IF(COUNTIF(Employee_Data!$A$2:$A$2001,B1733)&gt;0,"Valid","Invalid Employee")</f>
        <v/>
      </c>
      <c r="L1733">
        <f>IF(E1733&gt;0,"Valid","Invalid Shares")</f>
        <v/>
      </c>
      <c r="M1733">
        <f>IF(G1733&gt;0,"Valid","Valid","Missing/Zero Tax")</f>
        <v/>
      </c>
      <c r="N1733">
        <f>IF(AND(K1733="Valid",L1733="Valid",M1733="Valid",O1733="Approved"),"PASS","INVESTIGATE")</f>
        <v/>
      </c>
      <c r="O1733">
        <f>IF(H1733="Approved","Approved","Review Required")</f>
        <v/>
      </c>
    </row>
    <row r="1734">
      <c r="A1734">
        <f>Share_Transactions!A1734</f>
        <v/>
      </c>
      <c r="B1734">
        <f>Share_Transactions!B1734</f>
        <v/>
      </c>
      <c r="C1734">
        <f>Share_Transactions!C1734</f>
        <v/>
      </c>
      <c r="D1734" s="9">
        <f>Share_Transactions!D1734</f>
        <v/>
      </c>
      <c r="E1734">
        <f>Share_Transactions!E1734</f>
        <v/>
      </c>
      <c r="F1734" s="10">
        <f>Share_Transactions!J1734</f>
        <v/>
      </c>
      <c r="G1734" s="10">
        <f>Share_Transactions!L1734</f>
        <v/>
      </c>
      <c r="H1734">
        <f>Share_Transactions!M1734</f>
        <v/>
      </c>
      <c r="I1734">
        <f>Share_Transactions!G1734</f>
        <v/>
      </c>
      <c r="J1734">
        <f>Share_Transactions!H1734</f>
        <v/>
      </c>
      <c r="K1734">
        <f>IF(COUNTIF(Employee_Data!$A$2:$A$2001,B1734)&gt;0,"Valid","Invalid Employee")</f>
        <v/>
      </c>
      <c r="L1734">
        <f>IF(E1734&gt;0,"Valid","Invalid Shares")</f>
        <v/>
      </c>
      <c r="M1734">
        <f>IF(G1734&gt;0,"Valid","Valid","Missing/Zero Tax")</f>
        <v/>
      </c>
      <c r="N1734">
        <f>IF(AND(K1734="Valid",L1734="Valid",M1734="Valid",O1734="Approved"),"PASS","INVESTIGATE")</f>
        <v/>
      </c>
      <c r="O1734">
        <f>IF(H1734="Approved","Approved","Review Required")</f>
        <v/>
      </c>
    </row>
    <row r="1735">
      <c r="A1735">
        <f>Share_Transactions!A1735</f>
        <v/>
      </c>
      <c r="B1735">
        <f>Share_Transactions!B1735</f>
        <v/>
      </c>
      <c r="C1735">
        <f>Share_Transactions!C1735</f>
        <v/>
      </c>
      <c r="D1735" s="9">
        <f>Share_Transactions!D1735</f>
        <v/>
      </c>
      <c r="E1735">
        <f>Share_Transactions!E1735</f>
        <v/>
      </c>
      <c r="F1735" s="10">
        <f>Share_Transactions!J1735</f>
        <v/>
      </c>
      <c r="G1735" s="10">
        <f>Share_Transactions!L1735</f>
        <v/>
      </c>
      <c r="H1735">
        <f>Share_Transactions!M1735</f>
        <v/>
      </c>
      <c r="I1735">
        <f>Share_Transactions!G1735</f>
        <v/>
      </c>
      <c r="J1735">
        <f>Share_Transactions!H1735</f>
        <v/>
      </c>
      <c r="K1735">
        <f>IF(COUNTIF(Employee_Data!$A$2:$A$2001,B1735)&gt;0,"Valid","Invalid Employee")</f>
        <v/>
      </c>
      <c r="L1735">
        <f>IF(E1735&gt;0,"Valid","Invalid Shares")</f>
        <v/>
      </c>
      <c r="M1735">
        <f>IF(G1735&gt;0,"Valid","Valid","Missing/Zero Tax")</f>
        <v/>
      </c>
      <c r="N1735">
        <f>IF(AND(K1735="Valid",L1735="Valid",M1735="Valid",O1735="Approved"),"PASS","INVESTIGATE")</f>
        <v/>
      </c>
      <c r="O1735">
        <f>IF(H1735="Approved","Approved","Review Required")</f>
        <v/>
      </c>
    </row>
    <row r="1736">
      <c r="A1736">
        <f>Share_Transactions!A1736</f>
        <v/>
      </c>
      <c r="B1736">
        <f>Share_Transactions!B1736</f>
        <v/>
      </c>
      <c r="C1736">
        <f>Share_Transactions!C1736</f>
        <v/>
      </c>
      <c r="D1736" s="9">
        <f>Share_Transactions!D1736</f>
        <v/>
      </c>
      <c r="E1736">
        <f>Share_Transactions!E1736</f>
        <v/>
      </c>
      <c r="F1736" s="10">
        <f>Share_Transactions!J1736</f>
        <v/>
      </c>
      <c r="G1736" s="10">
        <f>Share_Transactions!L1736</f>
        <v/>
      </c>
      <c r="H1736">
        <f>Share_Transactions!M1736</f>
        <v/>
      </c>
      <c r="I1736">
        <f>Share_Transactions!G1736</f>
        <v/>
      </c>
      <c r="J1736">
        <f>Share_Transactions!H1736</f>
        <v/>
      </c>
      <c r="K1736">
        <f>IF(COUNTIF(Employee_Data!$A$2:$A$2001,B1736)&gt;0,"Valid","Invalid Employee")</f>
        <v/>
      </c>
      <c r="L1736">
        <f>IF(E1736&gt;0,"Valid","Invalid Shares")</f>
        <v/>
      </c>
      <c r="M1736">
        <f>IF(G1736&gt;0,"Valid","Valid","Missing/Zero Tax")</f>
        <v/>
      </c>
      <c r="N1736">
        <f>IF(AND(K1736="Valid",L1736="Valid",M1736="Valid",O1736="Approved"),"PASS","INVESTIGATE")</f>
        <v/>
      </c>
      <c r="O1736">
        <f>IF(H1736="Approved","Approved","Review Required")</f>
        <v/>
      </c>
    </row>
    <row r="1737">
      <c r="A1737">
        <f>Share_Transactions!A1737</f>
        <v/>
      </c>
      <c r="B1737">
        <f>Share_Transactions!B1737</f>
        <v/>
      </c>
      <c r="C1737">
        <f>Share_Transactions!C1737</f>
        <v/>
      </c>
      <c r="D1737" s="9">
        <f>Share_Transactions!D1737</f>
        <v/>
      </c>
      <c r="E1737">
        <f>Share_Transactions!E1737</f>
        <v/>
      </c>
      <c r="F1737" s="10">
        <f>Share_Transactions!J1737</f>
        <v/>
      </c>
      <c r="G1737" s="10">
        <f>Share_Transactions!L1737</f>
        <v/>
      </c>
      <c r="H1737">
        <f>Share_Transactions!M1737</f>
        <v/>
      </c>
      <c r="I1737">
        <f>Share_Transactions!G1737</f>
        <v/>
      </c>
      <c r="J1737">
        <f>Share_Transactions!H1737</f>
        <v/>
      </c>
      <c r="K1737">
        <f>IF(COUNTIF(Employee_Data!$A$2:$A$2001,B1737)&gt;0,"Valid","Invalid Employee")</f>
        <v/>
      </c>
      <c r="L1737">
        <f>IF(E1737&gt;0,"Valid","Invalid Shares")</f>
        <v/>
      </c>
      <c r="M1737">
        <f>IF(G1737&gt;0,"Valid","Valid","Missing/Zero Tax")</f>
        <v/>
      </c>
      <c r="N1737">
        <f>IF(AND(K1737="Valid",L1737="Valid",M1737="Valid",O1737="Approved"),"PASS","INVESTIGATE")</f>
        <v/>
      </c>
      <c r="O1737">
        <f>IF(H1737="Approved","Approved","Review Required")</f>
        <v/>
      </c>
    </row>
    <row r="1738">
      <c r="A1738">
        <f>Share_Transactions!A1738</f>
        <v/>
      </c>
      <c r="B1738">
        <f>Share_Transactions!B1738</f>
        <v/>
      </c>
      <c r="C1738">
        <f>Share_Transactions!C1738</f>
        <v/>
      </c>
      <c r="D1738" s="9">
        <f>Share_Transactions!D1738</f>
        <v/>
      </c>
      <c r="E1738">
        <f>Share_Transactions!E1738</f>
        <v/>
      </c>
      <c r="F1738" s="10">
        <f>Share_Transactions!J1738</f>
        <v/>
      </c>
      <c r="G1738" s="10">
        <f>Share_Transactions!L1738</f>
        <v/>
      </c>
      <c r="H1738">
        <f>Share_Transactions!M1738</f>
        <v/>
      </c>
      <c r="I1738">
        <f>Share_Transactions!G1738</f>
        <v/>
      </c>
      <c r="J1738">
        <f>Share_Transactions!H1738</f>
        <v/>
      </c>
      <c r="K1738">
        <f>IF(COUNTIF(Employee_Data!$A$2:$A$2001,B1738)&gt;0,"Valid","Invalid Employee")</f>
        <v/>
      </c>
      <c r="L1738">
        <f>IF(E1738&gt;0,"Valid","Invalid Shares")</f>
        <v/>
      </c>
      <c r="M1738">
        <f>IF(G1738&gt;0,"Valid","Valid","Missing/Zero Tax")</f>
        <v/>
      </c>
      <c r="N1738">
        <f>IF(AND(K1738="Valid",L1738="Valid",M1738="Valid",O1738="Approved"),"PASS","INVESTIGATE")</f>
        <v/>
      </c>
      <c r="O1738">
        <f>IF(H1738="Approved","Approved","Review Required")</f>
        <v/>
      </c>
    </row>
    <row r="1739">
      <c r="A1739">
        <f>Share_Transactions!A1739</f>
        <v/>
      </c>
      <c r="B1739">
        <f>Share_Transactions!B1739</f>
        <v/>
      </c>
      <c r="C1739">
        <f>Share_Transactions!C1739</f>
        <v/>
      </c>
      <c r="D1739" s="9">
        <f>Share_Transactions!D1739</f>
        <v/>
      </c>
      <c r="E1739">
        <f>Share_Transactions!E1739</f>
        <v/>
      </c>
      <c r="F1739" s="10">
        <f>Share_Transactions!J1739</f>
        <v/>
      </c>
      <c r="G1739" s="10">
        <f>Share_Transactions!L1739</f>
        <v/>
      </c>
      <c r="H1739">
        <f>Share_Transactions!M1739</f>
        <v/>
      </c>
      <c r="I1739">
        <f>Share_Transactions!G1739</f>
        <v/>
      </c>
      <c r="J1739">
        <f>Share_Transactions!H1739</f>
        <v/>
      </c>
      <c r="K1739">
        <f>IF(COUNTIF(Employee_Data!$A$2:$A$2001,B1739)&gt;0,"Valid","Invalid Employee")</f>
        <v/>
      </c>
      <c r="L1739">
        <f>IF(E1739&gt;0,"Valid","Invalid Shares")</f>
        <v/>
      </c>
      <c r="M1739">
        <f>IF(G1739&gt;0,"Valid","Valid","Missing/Zero Tax")</f>
        <v/>
      </c>
      <c r="N1739">
        <f>IF(AND(K1739="Valid",L1739="Valid",M1739="Valid",O1739="Approved"),"PASS","INVESTIGATE")</f>
        <v/>
      </c>
      <c r="O1739">
        <f>IF(H1739="Approved","Approved","Review Required")</f>
        <v/>
      </c>
    </row>
    <row r="1740">
      <c r="A1740">
        <f>Share_Transactions!A1740</f>
        <v/>
      </c>
      <c r="B1740">
        <f>Share_Transactions!B1740</f>
        <v/>
      </c>
      <c r="C1740">
        <f>Share_Transactions!C1740</f>
        <v/>
      </c>
      <c r="D1740" s="9">
        <f>Share_Transactions!D1740</f>
        <v/>
      </c>
      <c r="E1740">
        <f>Share_Transactions!E1740</f>
        <v/>
      </c>
      <c r="F1740" s="10">
        <f>Share_Transactions!J1740</f>
        <v/>
      </c>
      <c r="G1740" s="10">
        <f>Share_Transactions!L1740</f>
        <v/>
      </c>
      <c r="H1740">
        <f>Share_Transactions!M1740</f>
        <v/>
      </c>
      <c r="I1740">
        <f>Share_Transactions!G1740</f>
        <v/>
      </c>
      <c r="J1740">
        <f>Share_Transactions!H1740</f>
        <v/>
      </c>
      <c r="K1740">
        <f>IF(COUNTIF(Employee_Data!$A$2:$A$2001,B1740)&gt;0,"Valid","Invalid Employee")</f>
        <v/>
      </c>
      <c r="L1740">
        <f>IF(E1740&gt;0,"Valid","Invalid Shares")</f>
        <v/>
      </c>
      <c r="M1740">
        <f>IF(G1740&gt;0,"Valid","Valid","Missing/Zero Tax")</f>
        <v/>
      </c>
      <c r="N1740">
        <f>IF(AND(K1740="Valid",L1740="Valid",M1740="Valid",O1740="Approved"),"PASS","INVESTIGATE")</f>
        <v/>
      </c>
      <c r="O1740">
        <f>IF(H1740="Approved","Approved","Review Required")</f>
        <v/>
      </c>
    </row>
    <row r="1741">
      <c r="A1741">
        <f>Share_Transactions!A1741</f>
        <v/>
      </c>
      <c r="B1741">
        <f>Share_Transactions!B1741</f>
        <v/>
      </c>
      <c r="C1741">
        <f>Share_Transactions!C1741</f>
        <v/>
      </c>
      <c r="D1741" s="9">
        <f>Share_Transactions!D1741</f>
        <v/>
      </c>
      <c r="E1741">
        <f>Share_Transactions!E1741</f>
        <v/>
      </c>
      <c r="F1741" s="10">
        <f>Share_Transactions!J1741</f>
        <v/>
      </c>
      <c r="G1741" s="10">
        <f>Share_Transactions!L1741</f>
        <v/>
      </c>
      <c r="H1741">
        <f>Share_Transactions!M1741</f>
        <v/>
      </c>
      <c r="I1741">
        <f>Share_Transactions!G1741</f>
        <v/>
      </c>
      <c r="J1741">
        <f>Share_Transactions!H1741</f>
        <v/>
      </c>
      <c r="K1741">
        <f>IF(COUNTIF(Employee_Data!$A$2:$A$2001,B1741)&gt;0,"Valid","Invalid Employee")</f>
        <v/>
      </c>
      <c r="L1741">
        <f>IF(E1741&gt;0,"Valid","Invalid Shares")</f>
        <v/>
      </c>
      <c r="M1741">
        <f>IF(G1741&gt;0,"Valid","Valid","Missing/Zero Tax")</f>
        <v/>
      </c>
      <c r="N1741">
        <f>IF(AND(K1741="Valid",L1741="Valid",M1741="Valid",O1741="Approved"),"PASS","INVESTIGATE")</f>
        <v/>
      </c>
      <c r="O1741">
        <f>IF(H1741="Approved","Approved","Review Required")</f>
        <v/>
      </c>
    </row>
    <row r="1742">
      <c r="A1742">
        <f>Share_Transactions!A1742</f>
        <v/>
      </c>
      <c r="B1742">
        <f>Share_Transactions!B1742</f>
        <v/>
      </c>
      <c r="C1742">
        <f>Share_Transactions!C1742</f>
        <v/>
      </c>
      <c r="D1742" s="9">
        <f>Share_Transactions!D1742</f>
        <v/>
      </c>
      <c r="E1742">
        <f>Share_Transactions!E1742</f>
        <v/>
      </c>
      <c r="F1742" s="10">
        <f>Share_Transactions!J1742</f>
        <v/>
      </c>
      <c r="G1742" s="10">
        <f>Share_Transactions!L1742</f>
        <v/>
      </c>
      <c r="H1742">
        <f>Share_Transactions!M1742</f>
        <v/>
      </c>
      <c r="I1742">
        <f>Share_Transactions!G1742</f>
        <v/>
      </c>
      <c r="J1742">
        <f>Share_Transactions!H1742</f>
        <v/>
      </c>
      <c r="K1742">
        <f>IF(COUNTIF(Employee_Data!$A$2:$A$2001,B1742)&gt;0,"Valid","Invalid Employee")</f>
        <v/>
      </c>
      <c r="L1742">
        <f>IF(E1742&gt;0,"Valid","Invalid Shares")</f>
        <v/>
      </c>
      <c r="M1742">
        <f>IF(G1742&gt;0,"Valid","Valid","Missing/Zero Tax")</f>
        <v/>
      </c>
      <c r="N1742">
        <f>IF(AND(K1742="Valid",L1742="Valid",M1742="Valid",O1742="Approved"),"PASS","INVESTIGATE")</f>
        <v/>
      </c>
      <c r="O1742">
        <f>IF(H1742="Approved","Approved","Review Required")</f>
        <v/>
      </c>
    </row>
    <row r="1743">
      <c r="A1743">
        <f>Share_Transactions!A1743</f>
        <v/>
      </c>
      <c r="B1743">
        <f>Share_Transactions!B1743</f>
        <v/>
      </c>
      <c r="C1743">
        <f>Share_Transactions!C1743</f>
        <v/>
      </c>
      <c r="D1743" s="9">
        <f>Share_Transactions!D1743</f>
        <v/>
      </c>
      <c r="E1743">
        <f>Share_Transactions!E1743</f>
        <v/>
      </c>
      <c r="F1743" s="10">
        <f>Share_Transactions!J1743</f>
        <v/>
      </c>
      <c r="G1743" s="10">
        <f>Share_Transactions!L1743</f>
        <v/>
      </c>
      <c r="H1743">
        <f>Share_Transactions!M1743</f>
        <v/>
      </c>
      <c r="I1743">
        <f>Share_Transactions!G1743</f>
        <v/>
      </c>
      <c r="J1743">
        <f>Share_Transactions!H1743</f>
        <v/>
      </c>
      <c r="K1743">
        <f>IF(COUNTIF(Employee_Data!$A$2:$A$2001,B1743)&gt;0,"Valid","Invalid Employee")</f>
        <v/>
      </c>
      <c r="L1743">
        <f>IF(E1743&gt;0,"Valid","Invalid Shares")</f>
        <v/>
      </c>
      <c r="M1743">
        <f>IF(G1743&gt;0,"Valid","Valid","Missing/Zero Tax")</f>
        <v/>
      </c>
      <c r="N1743">
        <f>IF(AND(K1743="Valid",L1743="Valid",M1743="Valid",O1743="Approved"),"PASS","INVESTIGATE")</f>
        <v/>
      </c>
      <c r="O1743">
        <f>IF(H1743="Approved","Approved","Review Required")</f>
        <v/>
      </c>
    </row>
    <row r="1744">
      <c r="A1744">
        <f>Share_Transactions!A1744</f>
        <v/>
      </c>
      <c r="B1744">
        <f>Share_Transactions!B1744</f>
        <v/>
      </c>
      <c r="C1744">
        <f>Share_Transactions!C1744</f>
        <v/>
      </c>
      <c r="D1744" s="9">
        <f>Share_Transactions!D1744</f>
        <v/>
      </c>
      <c r="E1744">
        <f>Share_Transactions!E1744</f>
        <v/>
      </c>
      <c r="F1744" s="10">
        <f>Share_Transactions!J1744</f>
        <v/>
      </c>
      <c r="G1744" s="10">
        <f>Share_Transactions!L1744</f>
        <v/>
      </c>
      <c r="H1744">
        <f>Share_Transactions!M1744</f>
        <v/>
      </c>
      <c r="I1744">
        <f>Share_Transactions!G1744</f>
        <v/>
      </c>
      <c r="J1744">
        <f>Share_Transactions!H1744</f>
        <v/>
      </c>
      <c r="K1744">
        <f>IF(COUNTIF(Employee_Data!$A$2:$A$2001,B1744)&gt;0,"Valid","Invalid Employee")</f>
        <v/>
      </c>
      <c r="L1744">
        <f>IF(E1744&gt;0,"Valid","Invalid Shares")</f>
        <v/>
      </c>
      <c r="M1744">
        <f>IF(G1744&gt;0,"Valid","Valid","Missing/Zero Tax")</f>
        <v/>
      </c>
      <c r="N1744">
        <f>IF(AND(K1744="Valid",L1744="Valid",M1744="Valid",O1744="Approved"),"PASS","INVESTIGATE")</f>
        <v/>
      </c>
      <c r="O1744">
        <f>IF(H1744="Approved","Approved","Review Required")</f>
        <v/>
      </c>
    </row>
    <row r="1745">
      <c r="A1745">
        <f>Share_Transactions!A1745</f>
        <v/>
      </c>
      <c r="B1745">
        <f>Share_Transactions!B1745</f>
        <v/>
      </c>
      <c r="C1745">
        <f>Share_Transactions!C1745</f>
        <v/>
      </c>
      <c r="D1745" s="9">
        <f>Share_Transactions!D1745</f>
        <v/>
      </c>
      <c r="E1745">
        <f>Share_Transactions!E1745</f>
        <v/>
      </c>
      <c r="F1745" s="10">
        <f>Share_Transactions!J1745</f>
        <v/>
      </c>
      <c r="G1745" s="10">
        <f>Share_Transactions!L1745</f>
        <v/>
      </c>
      <c r="H1745">
        <f>Share_Transactions!M1745</f>
        <v/>
      </c>
      <c r="I1745">
        <f>Share_Transactions!G1745</f>
        <v/>
      </c>
      <c r="J1745">
        <f>Share_Transactions!H1745</f>
        <v/>
      </c>
      <c r="K1745">
        <f>IF(COUNTIF(Employee_Data!$A$2:$A$2001,B1745)&gt;0,"Valid","Invalid Employee")</f>
        <v/>
      </c>
      <c r="L1745">
        <f>IF(E1745&gt;0,"Valid","Invalid Shares")</f>
        <v/>
      </c>
      <c r="M1745">
        <f>IF(G1745&gt;0,"Valid","Valid","Missing/Zero Tax")</f>
        <v/>
      </c>
      <c r="N1745">
        <f>IF(AND(K1745="Valid",L1745="Valid",M1745="Valid",O1745="Approved"),"PASS","INVESTIGATE")</f>
        <v/>
      </c>
      <c r="O1745">
        <f>IF(H1745="Approved","Approved","Review Required")</f>
        <v/>
      </c>
    </row>
    <row r="1746">
      <c r="A1746">
        <f>Share_Transactions!A1746</f>
        <v/>
      </c>
      <c r="B1746">
        <f>Share_Transactions!B1746</f>
        <v/>
      </c>
      <c r="C1746">
        <f>Share_Transactions!C1746</f>
        <v/>
      </c>
      <c r="D1746" s="9">
        <f>Share_Transactions!D1746</f>
        <v/>
      </c>
      <c r="E1746">
        <f>Share_Transactions!E1746</f>
        <v/>
      </c>
      <c r="F1746" s="10">
        <f>Share_Transactions!J1746</f>
        <v/>
      </c>
      <c r="G1746" s="10">
        <f>Share_Transactions!L1746</f>
        <v/>
      </c>
      <c r="H1746">
        <f>Share_Transactions!M1746</f>
        <v/>
      </c>
      <c r="I1746">
        <f>Share_Transactions!G1746</f>
        <v/>
      </c>
      <c r="J1746">
        <f>Share_Transactions!H1746</f>
        <v/>
      </c>
      <c r="K1746">
        <f>IF(COUNTIF(Employee_Data!$A$2:$A$2001,B1746)&gt;0,"Valid","Invalid Employee")</f>
        <v/>
      </c>
      <c r="L1746">
        <f>IF(E1746&gt;0,"Valid","Invalid Shares")</f>
        <v/>
      </c>
      <c r="M1746">
        <f>IF(G1746&gt;0,"Valid","Valid","Missing/Zero Tax")</f>
        <v/>
      </c>
      <c r="N1746">
        <f>IF(AND(K1746="Valid",L1746="Valid",M1746="Valid",O1746="Approved"),"PASS","INVESTIGATE")</f>
        <v/>
      </c>
      <c r="O1746">
        <f>IF(H1746="Approved","Approved","Review Required")</f>
        <v/>
      </c>
    </row>
    <row r="1747">
      <c r="A1747">
        <f>Share_Transactions!A1747</f>
        <v/>
      </c>
      <c r="B1747">
        <f>Share_Transactions!B1747</f>
        <v/>
      </c>
      <c r="C1747">
        <f>Share_Transactions!C1747</f>
        <v/>
      </c>
      <c r="D1747" s="9">
        <f>Share_Transactions!D1747</f>
        <v/>
      </c>
      <c r="E1747">
        <f>Share_Transactions!E1747</f>
        <v/>
      </c>
      <c r="F1747" s="10">
        <f>Share_Transactions!J1747</f>
        <v/>
      </c>
      <c r="G1747" s="10">
        <f>Share_Transactions!L1747</f>
        <v/>
      </c>
      <c r="H1747">
        <f>Share_Transactions!M1747</f>
        <v/>
      </c>
      <c r="I1747">
        <f>Share_Transactions!G1747</f>
        <v/>
      </c>
      <c r="J1747">
        <f>Share_Transactions!H1747</f>
        <v/>
      </c>
      <c r="K1747">
        <f>IF(COUNTIF(Employee_Data!$A$2:$A$2001,B1747)&gt;0,"Valid","Invalid Employee")</f>
        <v/>
      </c>
      <c r="L1747">
        <f>IF(E1747&gt;0,"Valid","Invalid Shares")</f>
        <v/>
      </c>
      <c r="M1747">
        <f>IF(G1747&gt;0,"Valid","Valid","Missing/Zero Tax")</f>
        <v/>
      </c>
      <c r="N1747">
        <f>IF(AND(K1747="Valid",L1747="Valid",M1747="Valid",O1747="Approved"),"PASS","INVESTIGATE")</f>
        <v/>
      </c>
      <c r="O1747">
        <f>IF(H1747="Approved","Approved","Review Required")</f>
        <v/>
      </c>
    </row>
    <row r="1748">
      <c r="A1748">
        <f>Share_Transactions!A1748</f>
        <v/>
      </c>
      <c r="B1748">
        <f>Share_Transactions!B1748</f>
        <v/>
      </c>
      <c r="C1748">
        <f>Share_Transactions!C1748</f>
        <v/>
      </c>
      <c r="D1748" s="9">
        <f>Share_Transactions!D1748</f>
        <v/>
      </c>
      <c r="E1748">
        <f>Share_Transactions!E1748</f>
        <v/>
      </c>
      <c r="F1748" s="10">
        <f>Share_Transactions!J1748</f>
        <v/>
      </c>
      <c r="G1748" s="10">
        <f>Share_Transactions!L1748</f>
        <v/>
      </c>
      <c r="H1748">
        <f>Share_Transactions!M1748</f>
        <v/>
      </c>
      <c r="I1748">
        <f>Share_Transactions!G1748</f>
        <v/>
      </c>
      <c r="J1748">
        <f>Share_Transactions!H1748</f>
        <v/>
      </c>
      <c r="K1748">
        <f>IF(COUNTIF(Employee_Data!$A$2:$A$2001,B1748)&gt;0,"Valid","Invalid Employee")</f>
        <v/>
      </c>
      <c r="L1748">
        <f>IF(E1748&gt;0,"Valid","Invalid Shares")</f>
        <v/>
      </c>
      <c r="M1748">
        <f>IF(G1748&gt;0,"Valid","Valid","Missing/Zero Tax")</f>
        <v/>
      </c>
      <c r="N1748">
        <f>IF(AND(K1748="Valid",L1748="Valid",M1748="Valid",O1748="Approved"),"PASS","INVESTIGATE")</f>
        <v/>
      </c>
      <c r="O1748">
        <f>IF(H1748="Approved","Approved","Review Required")</f>
        <v/>
      </c>
    </row>
    <row r="1749">
      <c r="A1749">
        <f>Share_Transactions!A1749</f>
        <v/>
      </c>
      <c r="B1749">
        <f>Share_Transactions!B1749</f>
        <v/>
      </c>
      <c r="C1749">
        <f>Share_Transactions!C1749</f>
        <v/>
      </c>
      <c r="D1749" s="9">
        <f>Share_Transactions!D1749</f>
        <v/>
      </c>
      <c r="E1749">
        <f>Share_Transactions!E1749</f>
        <v/>
      </c>
      <c r="F1749" s="10">
        <f>Share_Transactions!J1749</f>
        <v/>
      </c>
      <c r="G1749" s="10">
        <f>Share_Transactions!L1749</f>
        <v/>
      </c>
      <c r="H1749">
        <f>Share_Transactions!M1749</f>
        <v/>
      </c>
      <c r="I1749">
        <f>Share_Transactions!G1749</f>
        <v/>
      </c>
      <c r="J1749">
        <f>Share_Transactions!H1749</f>
        <v/>
      </c>
      <c r="K1749">
        <f>IF(COUNTIF(Employee_Data!$A$2:$A$2001,B1749)&gt;0,"Valid","Invalid Employee")</f>
        <v/>
      </c>
      <c r="L1749">
        <f>IF(E1749&gt;0,"Valid","Invalid Shares")</f>
        <v/>
      </c>
      <c r="M1749">
        <f>IF(G1749&gt;0,"Valid","Valid","Missing/Zero Tax")</f>
        <v/>
      </c>
      <c r="N1749">
        <f>IF(AND(K1749="Valid",L1749="Valid",M1749="Valid",O1749="Approved"),"PASS","INVESTIGATE")</f>
        <v/>
      </c>
      <c r="O1749">
        <f>IF(H1749="Approved","Approved","Review Required")</f>
        <v/>
      </c>
    </row>
    <row r="1750">
      <c r="A1750">
        <f>Share_Transactions!A1750</f>
        <v/>
      </c>
      <c r="B1750">
        <f>Share_Transactions!B1750</f>
        <v/>
      </c>
      <c r="C1750">
        <f>Share_Transactions!C1750</f>
        <v/>
      </c>
      <c r="D1750" s="9">
        <f>Share_Transactions!D1750</f>
        <v/>
      </c>
      <c r="E1750">
        <f>Share_Transactions!E1750</f>
        <v/>
      </c>
      <c r="F1750" s="10">
        <f>Share_Transactions!J1750</f>
        <v/>
      </c>
      <c r="G1750" s="10">
        <f>Share_Transactions!L1750</f>
        <v/>
      </c>
      <c r="H1750">
        <f>Share_Transactions!M1750</f>
        <v/>
      </c>
      <c r="I1750">
        <f>Share_Transactions!G1750</f>
        <v/>
      </c>
      <c r="J1750">
        <f>Share_Transactions!H1750</f>
        <v/>
      </c>
      <c r="K1750">
        <f>IF(COUNTIF(Employee_Data!$A$2:$A$2001,B1750)&gt;0,"Valid","Invalid Employee")</f>
        <v/>
      </c>
      <c r="L1750">
        <f>IF(E1750&gt;0,"Valid","Invalid Shares")</f>
        <v/>
      </c>
      <c r="M1750">
        <f>IF(G1750&gt;0,"Valid","Valid","Missing/Zero Tax")</f>
        <v/>
      </c>
      <c r="N1750">
        <f>IF(AND(K1750="Valid",L1750="Valid",M1750="Valid",O1750="Approved"),"PASS","INVESTIGATE")</f>
        <v/>
      </c>
      <c r="O1750">
        <f>IF(H1750="Approved","Approved","Review Required")</f>
        <v/>
      </c>
    </row>
    <row r="1751">
      <c r="A1751">
        <f>Share_Transactions!A1751</f>
        <v/>
      </c>
      <c r="B1751">
        <f>Share_Transactions!B1751</f>
        <v/>
      </c>
      <c r="C1751">
        <f>Share_Transactions!C1751</f>
        <v/>
      </c>
      <c r="D1751" s="9">
        <f>Share_Transactions!D1751</f>
        <v/>
      </c>
      <c r="E1751">
        <f>Share_Transactions!E1751</f>
        <v/>
      </c>
      <c r="F1751" s="10">
        <f>Share_Transactions!J1751</f>
        <v/>
      </c>
      <c r="G1751" s="10">
        <f>Share_Transactions!L1751</f>
        <v/>
      </c>
      <c r="H1751">
        <f>Share_Transactions!M1751</f>
        <v/>
      </c>
      <c r="I1751">
        <f>Share_Transactions!G1751</f>
        <v/>
      </c>
      <c r="J1751">
        <f>Share_Transactions!H1751</f>
        <v/>
      </c>
      <c r="K1751">
        <f>IF(COUNTIF(Employee_Data!$A$2:$A$2001,B1751)&gt;0,"Valid","Invalid Employee")</f>
        <v/>
      </c>
      <c r="L1751">
        <f>IF(E1751&gt;0,"Valid","Invalid Shares")</f>
        <v/>
      </c>
      <c r="M1751">
        <f>IF(G1751&gt;0,"Valid","Valid","Missing/Zero Tax")</f>
        <v/>
      </c>
      <c r="N1751">
        <f>IF(AND(K1751="Valid",L1751="Valid",M1751="Valid",O1751="Approved"),"PASS","INVESTIGATE")</f>
        <v/>
      </c>
      <c r="O1751">
        <f>IF(H1751="Approved","Approved","Review Required")</f>
        <v/>
      </c>
    </row>
    <row r="1752">
      <c r="A1752">
        <f>Share_Transactions!A1752</f>
        <v/>
      </c>
      <c r="B1752">
        <f>Share_Transactions!B1752</f>
        <v/>
      </c>
      <c r="C1752">
        <f>Share_Transactions!C1752</f>
        <v/>
      </c>
      <c r="D1752" s="9">
        <f>Share_Transactions!D1752</f>
        <v/>
      </c>
      <c r="E1752">
        <f>Share_Transactions!E1752</f>
        <v/>
      </c>
      <c r="F1752" s="10">
        <f>Share_Transactions!J1752</f>
        <v/>
      </c>
      <c r="G1752" s="10">
        <f>Share_Transactions!L1752</f>
        <v/>
      </c>
      <c r="H1752">
        <f>Share_Transactions!M1752</f>
        <v/>
      </c>
      <c r="I1752">
        <f>Share_Transactions!G1752</f>
        <v/>
      </c>
      <c r="J1752">
        <f>Share_Transactions!H1752</f>
        <v/>
      </c>
      <c r="K1752">
        <f>IF(COUNTIF(Employee_Data!$A$2:$A$2001,B1752)&gt;0,"Valid","Invalid Employee")</f>
        <v/>
      </c>
      <c r="L1752">
        <f>IF(E1752&gt;0,"Valid","Invalid Shares")</f>
        <v/>
      </c>
      <c r="M1752">
        <f>IF(G1752&gt;0,"Valid","Valid","Missing/Zero Tax")</f>
        <v/>
      </c>
      <c r="N1752">
        <f>IF(AND(K1752="Valid",L1752="Valid",M1752="Valid",O1752="Approved"),"PASS","INVESTIGATE")</f>
        <v/>
      </c>
      <c r="O1752">
        <f>IF(H1752="Approved","Approved","Review Required")</f>
        <v/>
      </c>
    </row>
    <row r="1753">
      <c r="A1753">
        <f>Share_Transactions!A1753</f>
        <v/>
      </c>
      <c r="B1753">
        <f>Share_Transactions!B1753</f>
        <v/>
      </c>
      <c r="C1753">
        <f>Share_Transactions!C1753</f>
        <v/>
      </c>
      <c r="D1753" s="9">
        <f>Share_Transactions!D1753</f>
        <v/>
      </c>
      <c r="E1753">
        <f>Share_Transactions!E1753</f>
        <v/>
      </c>
      <c r="F1753" s="10">
        <f>Share_Transactions!J1753</f>
        <v/>
      </c>
      <c r="G1753" s="10">
        <f>Share_Transactions!L1753</f>
        <v/>
      </c>
      <c r="H1753">
        <f>Share_Transactions!M1753</f>
        <v/>
      </c>
      <c r="I1753">
        <f>Share_Transactions!G1753</f>
        <v/>
      </c>
      <c r="J1753">
        <f>Share_Transactions!H1753</f>
        <v/>
      </c>
      <c r="K1753">
        <f>IF(COUNTIF(Employee_Data!$A$2:$A$2001,B1753)&gt;0,"Valid","Invalid Employee")</f>
        <v/>
      </c>
      <c r="L1753">
        <f>IF(E1753&gt;0,"Valid","Invalid Shares")</f>
        <v/>
      </c>
      <c r="M1753">
        <f>IF(G1753&gt;0,"Valid","Valid","Missing/Zero Tax")</f>
        <v/>
      </c>
      <c r="N1753">
        <f>IF(AND(K1753="Valid",L1753="Valid",M1753="Valid",O1753="Approved"),"PASS","INVESTIGATE")</f>
        <v/>
      </c>
      <c r="O1753">
        <f>IF(H1753="Approved","Approved","Review Required")</f>
        <v/>
      </c>
    </row>
    <row r="1754">
      <c r="A1754">
        <f>Share_Transactions!A1754</f>
        <v/>
      </c>
      <c r="B1754">
        <f>Share_Transactions!B1754</f>
        <v/>
      </c>
      <c r="C1754">
        <f>Share_Transactions!C1754</f>
        <v/>
      </c>
      <c r="D1754" s="9">
        <f>Share_Transactions!D1754</f>
        <v/>
      </c>
      <c r="E1754">
        <f>Share_Transactions!E1754</f>
        <v/>
      </c>
      <c r="F1754" s="10">
        <f>Share_Transactions!J1754</f>
        <v/>
      </c>
      <c r="G1754" s="10">
        <f>Share_Transactions!L1754</f>
        <v/>
      </c>
      <c r="H1754">
        <f>Share_Transactions!M1754</f>
        <v/>
      </c>
      <c r="I1754">
        <f>Share_Transactions!G1754</f>
        <v/>
      </c>
      <c r="J1754">
        <f>Share_Transactions!H1754</f>
        <v/>
      </c>
      <c r="K1754">
        <f>IF(COUNTIF(Employee_Data!$A$2:$A$2001,B1754)&gt;0,"Valid","Invalid Employee")</f>
        <v/>
      </c>
      <c r="L1754">
        <f>IF(E1754&gt;0,"Valid","Invalid Shares")</f>
        <v/>
      </c>
      <c r="M1754">
        <f>IF(G1754&gt;0,"Valid","Valid","Missing/Zero Tax")</f>
        <v/>
      </c>
      <c r="N1754">
        <f>IF(AND(K1754="Valid",L1754="Valid",M1754="Valid",O1754="Approved"),"PASS","INVESTIGATE")</f>
        <v/>
      </c>
      <c r="O1754">
        <f>IF(H1754="Approved","Approved","Review Required")</f>
        <v/>
      </c>
    </row>
    <row r="1755">
      <c r="A1755">
        <f>Share_Transactions!A1755</f>
        <v/>
      </c>
      <c r="B1755">
        <f>Share_Transactions!B1755</f>
        <v/>
      </c>
      <c r="C1755">
        <f>Share_Transactions!C1755</f>
        <v/>
      </c>
      <c r="D1755" s="9">
        <f>Share_Transactions!D1755</f>
        <v/>
      </c>
      <c r="E1755">
        <f>Share_Transactions!E1755</f>
        <v/>
      </c>
      <c r="F1755" s="10">
        <f>Share_Transactions!J1755</f>
        <v/>
      </c>
      <c r="G1755" s="10">
        <f>Share_Transactions!L1755</f>
        <v/>
      </c>
      <c r="H1755">
        <f>Share_Transactions!M1755</f>
        <v/>
      </c>
      <c r="I1755">
        <f>Share_Transactions!G1755</f>
        <v/>
      </c>
      <c r="J1755">
        <f>Share_Transactions!H1755</f>
        <v/>
      </c>
      <c r="K1755">
        <f>IF(COUNTIF(Employee_Data!$A$2:$A$2001,B1755)&gt;0,"Valid","Invalid Employee")</f>
        <v/>
      </c>
      <c r="L1755">
        <f>IF(E1755&gt;0,"Valid","Invalid Shares")</f>
        <v/>
      </c>
      <c r="M1755">
        <f>IF(G1755&gt;0,"Valid","Valid","Missing/Zero Tax")</f>
        <v/>
      </c>
      <c r="N1755">
        <f>IF(AND(K1755="Valid",L1755="Valid",M1755="Valid",O1755="Approved"),"PASS","INVESTIGATE")</f>
        <v/>
      </c>
      <c r="O1755">
        <f>IF(H1755="Approved","Approved","Review Required")</f>
        <v/>
      </c>
    </row>
    <row r="1756">
      <c r="A1756">
        <f>Share_Transactions!A1756</f>
        <v/>
      </c>
      <c r="B1756">
        <f>Share_Transactions!B1756</f>
        <v/>
      </c>
      <c r="C1756">
        <f>Share_Transactions!C1756</f>
        <v/>
      </c>
      <c r="D1756" s="9">
        <f>Share_Transactions!D1756</f>
        <v/>
      </c>
      <c r="E1756">
        <f>Share_Transactions!E1756</f>
        <v/>
      </c>
      <c r="F1756" s="10">
        <f>Share_Transactions!J1756</f>
        <v/>
      </c>
      <c r="G1756" s="10">
        <f>Share_Transactions!L1756</f>
        <v/>
      </c>
      <c r="H1756">
        <f>Share_Transactions!M1756</f>
        <v/>
      </c>
      <c r="I1756">
        <f>Share_Transactions!G1756</f>
        <v/>
      </c>
      <c r="J1756">
        <f>Share_Transactions!H1756</f>
        <v/>
      </c>
      <c r="K1756">
        <f>IF(COUNTIF(Employee_Data!$A$2:$A$2001,B1756)&gt;0,"Valid","Invalid Employee")</f>
        <v/>
      </c>
      <c r="L1756">
        <f>IF(E1756&gt;0,"Valid","Invalid Shares")</f>
        <v/>
      </c>
      <c r="M1756">
        <f>IF(G1756&gt;0,"Valid","Valid","Missing/Zero Tax")</f>
        <v/>
      </c>
      <c r="N1756">
        <f>IF(AND(K1756="Valid",L1756="Valid",M1756="Valid",O1756="Approved"),"PASS","INVESTIGATE")</f>
        <v/>
      </c>
      <c r="O1756">
        <f>IF(H1756="Approved","Approved","Review Required")</f>
        <v/>
      </c>
    </row>
    <row r="1757">
      <c r="A1757">
        <f>Share_Transactions!A1757</f>
        <v/>
      </c>
      <c r="B1757">
        <f>Share_Transactions!B1757</f>
        <v/>
      </c>
      <c r="C1757">
        <f>Share_Transactions!C1757</f>
        <v/>
      </c>
      <c r="D1757" s="9">
        <f>Share_Transactions!D1757</f>
        <v/>
      </c>
      <c r="E1757">
        <f>Share_Transactions!E1757</f>
        <v/>
      </c>
      <c r="F1757" s="10">
        <f>Share_Transactions!J1757</f>
        <v/>
      </c>
      <c r="G1757" s="10">
        <f>Share_Transactions!L1757</f>
        <v/>
      </c>
      <c r="H1757">
        <f>Share_Transactions!M1757</f>
        <v/>
      </c>
      <c r="I1757">
        <f>Share_Transactions!G1757</f>
        <v/>
      </c>
      <c r="J1757">
        <f>Share_Transactions!H1757</f>
        <v/>
      </c>
      <c r="K1757">
        <f>IF(COUNTIF(Employee_Data!$A$2:$A$2001,B1757)&gt;0,"Valid","Invalid Employee")</f>
        <v/>
      </c>
      <c r="L1757">
        <f>IF(E1757&gt;0,"Valid","Invalid Shares")</f>
        <v/>
      </c>
      <c r="M1757">
        <f>IF(G1757&gt;0,"Valid","Valid","Missing/Zero Tax")</f>
        <v/>
      </c>
      <c r="N1757">
        <f>IF(AND(K1757="Valid",L1757="Valid",M1757="Valid",O1757="Approved"),"PASS","INVESTIGATE")</f>
        <v/>
      </c>
      <c r="O1757">
        <f>IF(H1757="Approved","Approved","Review Required")</f>
        <v/>
      </c>
    </row>
    <row r="1758">
      <c r="A1758">
        <f>Share_Transactions!A1758</f>
        <v/>
      </c>
      <c r="B1758">
        <f>Share_Transactions!B1758</f>
        <v/>
      </c>
      <c r="C1758">
        <f>Share_Transactions!C1758</f>
        <v/>
      </c>
      <c r="D1758" s="9">
        <f>Share_Transactions!D1758</f>
        <v/>
      </c>
      <c r="E1758">
        <f>Share_Transactions!E1758</f>
        <v/>
      </c>
      <c r="F1758" s="10">
        <f>Share_Transactions!J1758</f>
        <v/>
      </c>
      <c r="G1758" s="10">
        <f>Share_Transactions!L1758</f>
        <v/>
      </c>
      <c r="H1758">
        <f>Share_Transactions!M1758</f>
        <v/>
      </c>
      <c r="I1758">
        <f>Share_Transactions!G1758</f>
        <v/>
      </c>
      <c r="J1758">
        <f>Share_Transactions!H1758</f>
        <v/>
      </c>
      <c r="K1758">
        <f>IF(COUNTIF(Employee_Data!$A$2:$A$2001,B1758)&gt;0,"Valid","Invalid Employee")</f>
        <v/>
      </c>
      <c r="L1758">
        <f>IF(E1758&gt;0,"Valid","Invalid Shares")</f>
        <v/>
      </c>
      <c r="M1758">
        <f>IF(G1758&gt;0,"Valid","Valid","Missing/Zero Tax")</f>
        <v/>
      </c>
      <c r="N1758">
        <f>IF(AND(K1758="Valid",L1758="Valid",M1758="Valid",O1758="Approved"),"PASS","INVESTIGATE")</f>
        <v/>
      </c>
      <c r="O1758">
        <f>IF(H1758="Approved","Approved","Review Required")</f>
        <v/>
      </c>
    </row>
    <row r="1759">
      <c r="A1759">
        <f>Share_Transactions!A1759</f>
        <v/>
      </c>
      <c r="B1759">
        <f>Share_Transactions!B1759</f>
        <v/>
      </c>
      <c r="C1759">
        <f>Share_Transactions!C1759</f>
        <v/>
      </c>
      <c r="D1759" s="9">
        <f>Share_Transactions!D1759</f>
        <v/>
      </c>
      <c r="E1759">
        <f>Share_Transactions!E1759</f>
        <v/>
      </c>
      <c r="F1759" s="10">
        <f>Share_Transactions!J1759</f>
        <v/>
      </c>
      <c r="G1759" s="10">
        <f>Share_Transactions!L1759</f>
        <v/>
      </c>
      <c r="H1759">
        <f>Share_Transactions!M1759</f>
        <v/>
      </c>
      <c r="I1759">
        <f>Share_Transactions!G1759</f>
        <v/>
      </c>
      <c r="J1759">
        <f>Share_Transactions!H1759</f>
        <v/>
      </c>
      <c r="K1759">
        <f>IF(COUNTIF(Employee_Data!$A$2:$A$2001,B1759)&gt;0,"Valid","Invalid Employee")</f>
        <v/>
      </c>
      <c r="L1759">
        <f>IF(E1759&gt;0,"Valid","Invalid Shares")</f>
        <v/>
      </c>
      <c r="M1759">
        <f>IF(G1759&gt;0,"Valid","Valid","Missing/Zero Tax")</f>
        <v/>
      </c>
      <c r="N1759">
        <f>IF(AND(K1759="Valid",L1759="Valid",M1759="Valid",O1759="Approved"),"PASS","INVESTIGATE")</f>
        <v/>
      </c>
      <c r="O1759">
        <f>IF(H1759="Approved","Approved","Review Required")</f>
        <v/>
      </c>
    </row>
    <row r="1760">
      <c r="A1760">
        <f>Share_Transactions!A1760</f>
        <v/>
      </c>
      <c r="B1760">
        <f>Share_Transactions!B1760</f>
        <v/>
      </c>
      <c r="C1760">
        <f>Share_Transactions!C1760</f>
        <v/>
      </c>
      <c r="D1760" s="9">
        <f>Share_Transactions!D1760</f>
        <v/>
      </c>
      <c r="E1760">
        <f>Share_Transactions!E1760</f>
        <v/>
      </c>
      <c r="F1760" s="10">
        <f>Share_Transactions!J1760</f>
        <v/>
      </c>
      <c r="G1760" s="10">
        <f>Share_Transactions!L1760</f>
        <v/>
      </c>
      <c r="H1760">
        <f>Share_Transactions!M1760</f>
        <v/>
      </c>
      <c r="I1760">
        <f>Share_Transactions!G1760</f>
        <v/>
      </c>
      <c r="J1760">
        <f>Share_Transactions!H1760</f>
        <v/>
      </c>
      <c r="K1760">
        <f>IF(COUNTIF(Employee_Data!$A$2:$A$2001,B1760)&gt;0,"Valid","Invalid Employee")</f>
        <v/>
      </c>
      <c r="L1760">
        <f>IF(E1760&gt;0,"Valid","Invalid Shares")</f>
        <v/>
      </c>
      <c r="M1760">
        <f>IF(G1760&gt;0,"Valid","Valid","Missing/Zero Tax")</f>
        <v/>
      </c>
      <c r="N1760">
        <f>IF(AND(K1760="Valid",L1760="Valid",M1760="Valid",O1760="Approved"),"PASS","INVESTIGATE")</f>
        <v/>
      </c>
      <c r="O1760">
        <f>IF(H1760="Approved","Approved","Review Required")</f>
        <v/>
      </c>
    </row>
    <row r="1761">
      <c r="A1761">
        <f>Share_Transactions!A1761</f>
        <v/>
      </c>
      <c r="B1761">
        <f>Share_Transactions!B1761</f>
        <v/>
      </c>
      <c r="C1761">
        <f>Share_Transactions!C1761</f>
        <v/>
      </c>
      <c r="D1761" s="9">
        <f>Share_Transactions!D1761</f>
        <v/>
      </c>
      <c r="E1761">
        <f>Share_Transactions!E1761</f>
        <v/>
      </c>
      <c r="F1761" s="10">
        <f>Share_Transactions!J1761</f>
        <v/>
      </c>
      <c r="G1761" s="10">
        <f>Share_Transactions!L1761</f>
        <v/>
      </c>
      <c r="H1761">
        <f>Share_Transactions!M1761</f>
        <v/>
      </c>
      <c r="I1761">
        <f>Share_Transactions!G1761</f>
        <v/>
      </c>
      <c r="J1761">
        <f>Share_Transactions!H1761</f>
        <v/>
      </c>
      <c r="K1761">
        <f>IF(COUNTIF(Employee_Data!$A$2:$A$2001,B1761)&gt;0,"Valid","Invalid Employee")</f>
        <v/>
      </c>
      <c r="L1761">
        <f>IF(E1761&gt;0,"Valid","Invalid Shares")</f>
        <v/>
      </c>
      <c r="M1761">
        <f>IF(G1761&gt;0,"Valid","Valid","Missing/Zero Tax")</f>
        <v/>
      </c>
      <c r="N1761">
        <f>IF(AND(K1761="Valid",L1761="Valid",M1761="Valid",O1761="Approved"),"PASS","INVESTIGATE")</f>
        <v/>
      </c>
      <c r="O1761">
        <f>IF(H1761="Approved","Approved","Review Required")</f>
        <v/>
      </c>
    </row>
    <row r="1762">
      <c r="A1762">
        <f>Share_Transactions!A1762</f>
        <v/>
      </c>
      <c r="B1762">
        <f>Share_Transactions!B1762</f>
        <v/>
      </c>
      <c r="C1762">
        <f>Share_Transactions!C1762</f>
        <v/>
      </c>
      <c r="D1762" s="9">
        <f>Share_Transactions!D1762</f>
        <v/>
      </c>
      <c r="E1762">
        <f>Share_Transactions!E1762</f>
        <v/>
      </c>
      <c r="F1762" s="10">
        <f>Share_Transactions!J1762</f>
        <v/>
      </c>
      <c r="G1762" s="10">
        <f>Share_Transactions!L1762</f>
        <v/>
      </c>
      <c r="H1762">
        <f>Share_Transactions!M1762</f>
        <v/>
      </c>
      <c r="I1762">
        <f>Share_Transactions!G1762</f>
        <v/>
      </c>
      <c r="J1762">
        <f>Share_Transactions!H1762</f>
        <v/>
      </c>
      <c r="K1762">
        <f>IF(COUNTIF(Employee_Data!$A$2:$A$2001,B1762)&gt;0,"Valid","Invalid Employee")</f>
        <v/>
      </c>
      <c r="L1762">
        <f>IF(E1762&gt;0,"Valid","Invalid Shares")</f>
        <v/>
      </c>
      <c r="M1762">
        <f>IF(G1762&gt;0,"Valid","Valid","Missing/Zero Tax")</f>
        <v/>
      </c>
      <c r="N1762">
        <f>IF(AND(K1762="Valid",L1762="Valid",M1762="Valid",O1762="Approved"),"PASS","INVESTIGATE")</f>
        <v/>
      </c>
      <c r="O1762">
        <f>IF(H1762="Approved","Approved","Review Required")</f>
        <v/>
      </c>
    </row>
    <row r="1763">
      <c r="A1763">
        <f>Share_Transactions!A1763</f>
        <v/>
      </c>
      <c r="B1763">
        <f>Share_Transactions!B1763</f>
        <v/>
      </c>
      <c r="C1763">
        <f>Share_Transactions!C1763</f>
        <v/>
      </c>
      <c r="D1763" s="9">
        <f>Share_Transactions!D1763</f>
        <v/>
      </c>
      <c r="E1763">
        <f>Share_Transactions!E1763</f>
        <v/>
      </c>
      <c r="F1763" s="10">
        <f>Share_Transactions!J1763</f>
        <v/>
      </c>
      <c r="G1763" s="10">
        <f>Share_Transactions!L1763</f>
        <v/>
      </c>
      <c r="H1763">
        <f>Share_Transactions!M1763</f>
        <v/>
      </c>
      <c r="I1763">
        <f>Share_Transactions!G1763</f>
        <v/>
      </c>
      <c r="J1763">
        <f>Share_Transactions!H1763</f>
        <v/>
      </c>
      <c r="K1763">
        <f>IF(COUNTIF(Employee_Data!$A$2:$A$2001,B1763)&gt;0,"Valid","Invalid Employee")</f>
        <v/>
      </c>
      <c r="L1763">
        <f>IF(E1763&gt;0,"Valid","Invalid Shares")</f>
        <v/>
      </c>
      <c r="M1763">
        <f>IF(G1763&gt;0,"Valid","Valid","Missing/Zero Tax")</f>
        <v/>
      </c>
      <c r="N1763">
        <f>IF(AND(K1763="Valid",L1763="Valid",M1763="Valid",O1763="Approved"),"PASS","INVESTIGATE")</f>
        <v/>
      </c>
      <c r="O1763">
        <f>IF(H1763="Approved","Approved","Review Required")</f>
        <v/>
      </c>
    </row>
    <row r="1764">
      <c r="A1764">
        <f>Share_Transactions!A1764</f>
        <v/>
      </c>
      <c r="B1764">
        <f>Share_Transactions!B1764</f>
        <v/>
      </c>
      <c r="C1764">
        <f>Share_Transactions!C1764</f>
        <v/>
      </c>
      <c r="D1764" s="9">
        <f>Share_Transactions!D1764</f>
        <v/>
      </c>
      <c r="E1764">
        <f>Share_Transactions!E1764</f>
        <v/>
      </c>
      <c r="F1764" s="10">
        <f>Share_Transactions!J1764</f>
        <v/>
      </c>
      <c r="G1764" s="10">
        <f>Share_Transactions!L1764</f>
        <v/>
      </c>
      <c r="H1764">
        <f>Share_Transactions!M1764</f>
        <v/>
      </c>
      <c r="I1764">
        <f>Share_Transactions!G1764</f>
        <v/>
      </c>
      <c r="J1764">
        <f>Share_Transactions!H1764</f>
        <v/>
      </c>
      <c r="K1764">
        <f>IF(COUNTIF(Employee_Data!$A$2:$A$2001,B1764)&gt;0,"Valid","Invalid Employee")</f>
        <v/>
      </c>
      <c r="L1764">
        <f>IF(E1764&gt;0,"Valid","Invalid Shares")</f>
        <v/>
      </c>
      <c r="M1764">
        <f>IF(G1764&gt;0,"Valid","Valid","Missing/Zero Tax")</f>
        <v/>
      </c>
      <c r="N1764">
        <f>IF(AND(K1764="Valid",L1764="Valid",M1764="Valid",O1764="Approved"),"PASS","INVESTIGATE")</f>
        <v/>
      </c>
      <c r="O1764">
        <f>IF(H1764="Approved","Approved","Review Required")</f>
        <v/>
      </c>
    </row>
    <row r="1765">
      <c r="A1765">
        <f>Share_Transactions!A1765</f>
        <v/>
      </c>
      <c r="B1765">
        <f>Share_Transactions!B1765</f>
        <v/>
      </c>
      <c r="C1765">
        <f>Share_Transactions!C1765</f>
        <v/>
      </c>
      <c r="D1765" s="9">
        <f>Share_Transactions!D1765</f>
        <v/>
      </c>
      <c r="E1765">
        <f>Share_Transactions!E1765</f>
        <v/>
      </c>
      <c r="F1765" s="10">
        <f>Share_Transactions!J1765</f>
        <v/>
      </c>
      <c r="G1765" s="10">
        <f>Share_Transactions!L1765</f>
        <v/>
      </c>
      <c r="H1765">
        <f>Share_Transactions!M1765</f>
        <v/>
      </c>
      <c r="I1765">
        <f>Share_Transactions!G1765</f>
        <v/>
      </c>
      <c r="J1765">
        <f>Share_Transactions!H1765</f>
        <v/>
      </c>
      <c r="K1765">
        <f>IF(COUNTIF(Employee_Data!$A$2:$A$2001,B1765)&gt;0,"Valid","Invalid Employee")</f>
        <v/>
      </c>
      <c r="L1765">
        <f>IF(E1765&gt;0,"Valid","Invalid Shares")</f>
        <v/>
      </c>
      <c r="M1765">
        <f>IF(G1765&gt;0,"Valid","Valid","Missing/Zero Tax")</f>
        <v/>
      </c>
      <c r="N1765">
        <f>IF(AND(K1765="Valid",L1765="Valid",M1765="Valid",O1765="Approved"),"PASS","INVESTIGATE")</f>
        <v/>
      </c>
      <c r="O1765">
        <f>IF(H1765="Approved","Approved","Review Required")</f>
        <v/>
      </c>
    </row>
    <row r="1766">
      <c r="A1766">
        <f>Share_Transactions!A1766</f>
        <v/>
      </c>
      <c r="B1766">
        <f>Share_Transactions!B1766</f>
        <v/>
      </c>
      <c r="C1766">
        <f>Share_Transactions!C1766</f>
        <v/>
      </c>
      <c r="D1766" s="9">
        <f>Share_Transactions!D1766</f>
        <v/>
      </c>
      <c r="E1766">
        <f>Share_Transactions!E1766</f>
        <v/>
      </c>
      <c r="F1766" s="10">
        <f>Share_Transactions!J1766</f>
        <v/>
      </c>
      <c r="G1766" s="10">
        <f>Share_Transactions!L1766</f>
        <v/>
      </c>
      <c r="H1766">
        <f>Share_Transactions!M1766</f>
        <v/>
      </c>
      <c r="I1766">
        <f>Share_Transactions!G1766</f>
        <v/>
      </c>
      <c r="J1766">
        <f>Share_Transactions!H1766</f>
        <v/>
      </c>
      <c r="K1766">
        <f>IF(COUNTIF(Employee_Data!$A$2:$A$2001,B1766)&gt;0,"Valid","Invalid Employee")</f>
        <v/>
      </c>
      <c r="L1766">
        <f>IF(E1766&gt;0,"Valid","Invalid Shares")</f>
        <v/>
      </c>
      <c r="M1766">
        <f>IF(G1766&gt;0,"Valid","Valid","Missing/Zero Tax")</f>
        <v/>
      </c>
      <c r="N1766">
        <f>IF(AND(K1766="Valid",L1766="Valid",M1766="Valid",O1766="Approved"),"PASS","INVESTIGATE")</f>
        <v/>
      </c>
      <c r="O1766">
        <f>IF(H1766="Approved","Approved","Review Required")</f>
        <v/>
      </c>
    </row>
    <row r="1767">
      <c r="A1767">
        <f>Share_Transactions!A1767</f>
        <v/>
      </c>
      <c r="B1767">
        <f>Share_Transactions!B1767</f>
        <v/>
      </c>
      <c r="C1767">
        <f>Share_Transactions!C1767</f>
        <v/>
      </c>
      <c r="D1767" s="9">
        <f>Share_Transactions!D1767</f>
        <v/>
      </c>
      <c r="E1767">
        <f>Share_Transactions!E1767</f>
        <v/>
      </c>
      <c r="F1767" s="10">
        <f>Share_Transactions!J1767</f>
        <v/>
      </c>
      <c r="G1767" s="10">
        <f>Share_Transactions!L1767</f>
        <v/>
      </c>
      <c r="H1767">
        <f>Share_Transactions!M1767</f>
        <v/>
      </c>
      <c r="I1767">
        <f>Share_Transactions!G1767</f>
        <v/>
      </c>
      <c r="J1767">
        <f>Share_Transactions!H1767</f>
        <v/>
      </c>
      <c r="K1767">
        <f>IF(COUNTIF(Employee_Data!$A$2:$A$2001,B1767)&gt;0,"Valid","Invalid Employee")</f>
        <v/>
      </c>
      <c r="L1767">
        <f>IF(E1767&gt;0,"Valid","Invalid Shares")</f>
        <v/>
      </c>
      <c r="M1767">
        <f>IF(G1767&gt;0,"Valid","Valid","Missing/Zero Tax")</f>
        <v/>
      </c>
      <c r="N1767">
        <f>IF(AND(K1767="Valid",L1767="Valid",M1767="Valid",O1767="Approved"),"PASS","INVESTIGATE")</f>
        <v/>
      </c>
      <c r="O1767">
        <f>IF(H1767="Approved","Approved","Review Required")</f>
        <v/>
      </c>
    </row>
    <row r="1768">
      <c r="A1768">
        <f>Share_Transactions!A1768</f>
        <v/>
      </c>
      <c r="B1768">
        <f>Share_Transactions!B1768</f>
        <v/>
      </c>
      <c r="C1768">
        <f>Share_Transactions!C1768</f>
        <v/>
      </c>
      <c r="D1768" s="9">
        <f>Share_Transactions!D1768</f>
        <v/>
      </c>
      <c r="E1768">
        <f>Share_Transactions!E1768</f>
        <v/>
      </c>
      <c r="F1768" s="10">
        <f>Share_Transactions!J1768</f>
        <v/>
      </c>
      <c r="G1768" s="10">
        <f>Share_Transactions!L1768</f>
        <v/>
      </c>
      <c r="H1768">
        <f>Share_Transactions!M1768</f>
        <v/>
      </c>
      <c r="I1768">
        <f>Share_Transactions!G1768</f>
        <v/>
      </c>
      <c r="J1768">
        <f>Share_Transactions!H1768</f>
        <v/>
      </c>
      <c r="K1768">
        <f>IF(COUNTIF(Employee_Data!$A$2:$A$2001,B1768)&gt;0,"Valid","Invalid Employee")</f>
        <v/>
      </c>
      <c r="L1768">
        <f>IF(E1768&gt;0,"Valid","Invalid Shares")</f>
        <v/>
      </c>
      <c r="M1768">
        <f>IF(G1768&gt;0,"Valid","Valid","Missing/Zero Tax")</f>
        <v/>
      </c>
      <c r="N1768">
        <f>IF(AND(K1768="Valid",L1768="Valid",M1768="Valid",O1768="Approved"),"PASS","INVESTIGATE")</f>
        <v/>
      </c>
      <c r="O1768">
        <f>IF(H1768="Approved","Approved","Review Required")</f>
        <v/>
      </c>
    </row>
    <row r="1769">
      <c r="A1769">
        <f>Share_Transactions!A1769</f>
        <v/>
      </c>
      <c r="B1769">
        <f>Share_Transactions!B1769</f>
        <v/>
      </c>
      <c r="C1769">
        <f>Share_Transactions!C1769</f>
        <v/>
      </c>
      <c r="D1769" s="9">
        <f>Share_Transactions!D1769</f>
        <v/>
      </c>
      <c r="E1769">
        <f>Share_Transactions!E1769</f>
        <v/>
      </c>
      <c r="F1769" s="10">
        <f>Share_Transactions!J1769</f>
        <v/>
      </c>
      <c r="G1769" s="10">
        <f>Share_Transactions!L1769</f>
        <v/>
      </c>
      <c r="H1769">
        <f>Share_Transactions!M1769</f>
        <v/>
      </c>
      <c r="I1769">
        <f>Share_Transactions!G1769</f>
        <v/>
      </c>
      <c r="J1769">
        <f>Share_Transactions!H1769</f>
        <v/>
      </c>
      <c r="K1769">
        <f>IF(COUNTIF(Employee_Data!$A$2:$A$2001,B1769)&gt;0,"Valid","Invalid Employee")</f>
        <v/>
      </c>
      <c r="L1769">
        <f>IF(E1769&gt;0,"Valid","Invalid Shares")</f>
        <v/>
      </c>
      <c r="M1769">
        <f>IF(G1769&gt;0,"Valid","Valid","Missing/Zero Tax")</f>
        <v/>
      </c>
      <c r="N1769">
        <f>IF(AND(K1769="Valid",L1769="Valid",M1769="Valid",O1769="Approved"),"PASS","INVESTIGATE")</f>
        <v/>
      </c>
      <c r="O1769">
        <f>IF(H1769="Approved","Approved","Review Required")</f>
        <v/>
      </c>
    </row>
    <row r="1770">
      <c r="A1770">
        <f>Share_Transactions!A1770</f>
        <v/>
      </c>
      <c r="B1770">
        <f>Share_Transactions!B1770</f>
        <v/>
      </c>
      <c r="C1770">
        <f>Share_Transactions!C1770</f>
        <v/>
      </c>
      <c r="D1770" s="9">
        <f>Share_Transactions!D1770</f>
        <v/>
      </c>
      <c r="E1770">
        <f>Share_Transactions!E1770</f>
        <v/>
      </c>
      <c r="F1770" s="10">
        <f>Share_Transactions!J1770</f>
        <v/>
      </c>
      <c r="G1770" s="10">
        <f>Share_Transactions!L1770</f>
        <v/>
      </c>
      <c r="H1770">
        <f>Share_Transactions!M1770</f>
        <v/>
      </c>
      <c r="I1770">
        <f>Share_Transactions!G1770</f>
        <v/>
      </c>
      <c r="J1770">
        <f>Share_Transactions!H1770</f>
        <v/>
      </c>
      <c r="K1770">
        <f>IF(COUNTIF(Employee_Data!$A$2:$A$2001,B1770)&gt;0,"Valid","Invalid Employee")</f>
        <v/>
      </c>
      <c r="L1770">
        <f>IF(E1770&gt;0,"Valid","Invalid Shares")</f>
        <v/>
      </c>
      <c r="M1770">
        <f>IF(G1770&gt;0,"Valid","Valid","Missing/Zero Tax")</f>
        <v/>
      </c>
      <c r="N1770">
        <f>IF(AND(K1770="Valid",L1770="Valid",M1770="Valid",O1770="Approved"),"PASS","INVESTIGATE")</f>
        <v/>
      </c>
      <c r="O1770">
        <f>IF(H1770="Approved","Approved","Review Required")</f>
        <v/>
      </c>
    </row>
    <row r="1771">
      <c r="A1771">
        <f>Share_Transactions!A1771</f>
        <v/>
      </c>
      <c r="B1771">
        <f>Share_Transactions!B1771</f>
        <v/>
      </c>
      <c r="C1771">
        <f>Share_Transactions!C1771</f>
        <v/>
      </c>
      <c r="D1771" s="9">
        <f>Share_Transactions!D1771</f>
        <v/>
      </c>
      <c r="E1771">
        <f>Share_Transactions!E1771</f>
        <v/>
      </c>
      <c r="F1771" s="10">
        <f>Share_Transactions!J1771</f>
        <v/>
      </c>
      <c r="G1771" s="10">
        <f>Share_Transactions!L1771</f>
        <v/>
      </c>
      <c r="H1771">
        <f>Share_Transactions!M1771</f>
        <v/>
      </c>
      <c r="I1771">
        <f>Share_Transactions!G1771</f>
        <v/>
      </c>
      <c r="J1771">
        <f>Share_Transactions!H1771</f>
        <v/>
      </c>
      <c r="K1771">
        <f>IF(COUNTIF(Employee_Data!$A$2:$A$2001,B1771)&gt;0,"Valid","Invalid Employee")</f>
        <v/>
      </c>
      <c r="L1771">
        <f>IF(E1771&gt;0,"Valid","Invalid Shares")</f>
        <v/>
      </c>
      <c r="M1771">
        <f>IF(G1771&gt;0,"Valid","Valid","Missing/Zero Tax")</f>
        <v/>
      </c>
      <c r="N1771">
        <f>IF(AND(K1771="Valid",L1771="Valid",M1771="Valid",O1771="Approved"),"PASS","INVESTIGATE")</f>
        <v/>
      </c>
      <c r="O1771">
        <f>IF(H1771="Approved","Approved","Review Required")</f>
        <v/>
      </c>
    </row>
    <row r="1772">
      <c r="A1772">
        <f>Share_Transactions!A1772</f>
        <v/>
      </c>
      <c r="B1772">
        <f>Share_Transactions!B1772</f>
        <v/>
      </c>
      <c r="C1772">
        <f>Share_Transactions!C1772</f>
        <v/>
      </c>
      <c r="D1772" s="9">
        <f>Share_Transactions!D1772</f>
        <v/>
      </c>
      <c r="E1772">
        <f>Share_Transactions!E1772</f>
        <v/>
      </c>
      <c r="F1772" s="10">
        <f>Share_Transactions!J1772</f>
        <v/>
      </c>
      <c r="G1772" s="10">
        <f>Share_Transactions!L1772</f>
        <v/>
      </c>
      <c r="H1772">
        <f>Share_Transactions!M1772</f>
        <v/>
      </c>
      <c r="I1772">
        <f>Share_Transactions!G1772</f>
        <v/>
      </c>
      <c r="J1772">
        <f>Share_Transactions!H1772</f>
        <v/>
      </c>
      <c r="K1772">
        <f>IF(COUNTIF(Employee_Data!$A$2:$A$2001,B1772)&gt;0,"Valid","Invalid Employee")</f>
        <v/>
      </c>
      <c r="L1772">
        <f>IF(E1772&gt;0,"Valid","Invalid Shares")</f>
        <v/>
      </c>
      <c r="M1772">
        <f>IF(G1772&gt;0,"Valid","Valid","Missing/Zero Tax")</f>
        <v/>
      </c>
      <c r="N1772">
        <f>IF(AND(K1772="Valid",L1772="Valid",M1772="Valid",O1772="Approved"),"PASS","INVESTIGATE")</f>
        <v/>
      </c>
      <c r="O1772">
        <f>IF(H1772="Approved","Approved","Review Required")</f>
        <v/>
      </c>
    </row>
    <row r="1773">
      <c r="A1773">
        <f>Share_Transactions!A1773</f>
        <v/>
      </c>
      <c r="B1773">
        <f>Share_Transactions!B1773</f>
        <v/>
      </c>
      <c r="C1773">
        <f>Share_Transactions!C1773</f>
        <v/>
      </c>
      <c r="D1773" s="9">
        <f>Share_Transactions!D1773</f>
        <v/>
      </c>
      <c r="E1773">
        <f>Share_Transactions!E1773</f>
        <v/>
      </c>
      <c r="F1773" s="10">
        <f>Share_Transactions!J1773</f>
        <v/>
      </c>
      <c r="G1773" s="10">
        <f>Share_Transactions!L1773</f>
        <v/>
      </c>
      <c r="H1773">
        <f>Share_Transactions!M1773</f>
        <v/>
      </c>
      <c r="I1773">
        <f>Share_Transactions!G1773</f>
        <v/>
      </c>
      <c r="J1773">
        <f>Share_Transactions!H1773</f>
        <v/>
      </c>
      <c r="K1773">
        <f>IF(COUNTIF(Employee_Data!$A$2:$A$2001,B1773)&gt;0,"Valid","Invalid Employee")</f>
        <v/>
      </c>
      <c r="L1773">
        <f>IF(E1773&gt;0,"Valid","Invalid Shares")</f>
        <v/>
      </c>
      <c r="M1773">
        <f>IF(G1773&gt;0,"Valid","Valid","Missing/Zero Tax")</f>
        <v/>
      </c>
      <c r="N1773">
        <f>IF(AND(K1773="Valid",L1773="Valid",M1773="Valid",O1773="Approved"),"PASS","INVESTIGATE")</f>
        <v/>
      </c>
      <c r="O1773">
        <f>IF(H1773="Approved","Approved","Review Required")</f>
        <v/>
      </c>
    </row>
    <row r="1774">
      <c r="A1774">
        <f>Share_Transactions!A1774</f>
        <v/>
      </c>
      <c r="B1774">
        <f>Share_Transactions!B1774</f>
        <v/>
      </c>
      <c r="C1774">
        <f>Share_Transactions!C1774</f>
        <v/>
      </c>
      <c r="D1774" s="9">
        <f>Share_Transactions!D1774</f>
        <v/>
      </c>
      <c r="E1774">
        <f>Share_Transactions!E1774</f>
        <v/>
      </c>
      <c r="F1774" s="10">
        <f>Share_Transactions!J1774</f>
        <v/>
      </c>
      <c r="G1774" s="10">
        <f>Share_Transactions!L1774</f>
        <v/>
      </c>
      <c r="H1774">
        <f>Share_Transactions!M1774</f>
        <v/>
      </c>
      <c r="I1774">
        <f>Share_Transactions!G1774</f>
        <v/>
      </c>
      <c r="J1774">
        <f>Share_Transactions!H1774</f>
        <v/>
      </c>
      <c r="K1774">
        <f>IF(COUNTIF(Employee_Data!$A$2:$A$2001,B1774)&gt;0,"Valid","Invalid Employee")</f>
        <v/>
      </c>
      <c r="L1774">
        <f>IF(E1774&gt;0,"Valid","Invalid Shares")</f>
        <v/>
      </c>
      <c r="M1774">
        <f>IF(G1774&gt;0,"Valid","Valid","Missing/Zero Tax")</f>
        <v/>
      </c>
      <c r="N1774">
        <f>IF(AND(K1774="Valid",L1774="Valid",M1774="Valid",O1774="Approved"),"PASS","INVESTIGATE")</f>
        <v/>
      </c>
      <c r="O1774">
        <f>IF(H1774="Approved","Approved","Review Required")</f>
        <v/>
      </c>
    </row>
    <row r="1775">
      <c r="A1775">
        <f>Share_Transactions!A1775</f>
        <v/>
      </c>
      <c r="B1775">
        <f>Share_Transactions!B1775</f>
        <v/>
      </c>
      <c r="C1775">
        <f>Share_Transactions!C1775</f>
        <v/>
      </c>
      <c r="D1775" s="9">
        <f>Share_Transactions!D1775</f>
        <v/>
      </c>
      <c r="E1775">
        <f>Share_Transactions!E1775</f>
        <v/>
      </c>
      <c r="F1775" s="10">
        <f>Share_Transactions!J1775</f>
        <v/>
      </c>
      <c r="G1775" s="10">
        <f>Share_Transactions!L1775</f>
        <v/>
      </c>
      <c r="H1775">
        <f>Share_Transactions!M1775</f>
        <v/>
      </c>
      <c r="I1775">
        <f>Share_Transactions!G1775</f>
        <v/>
      </c>
      <c r="J1775">
        <f>Share_Transactions!H1775</f>
        <v/>
      </c>
      <c r="K1775">
        <f>IF(COUNTIF(Employee_Data!$A$2:$A$2001,B1775)&gt;0,"Valid","Invalid Employee")</f>
        <v/>
      </c>
      <c r="L1775">
        <f>IF(E1775&gt;0,"Valid","Invalid Shares")</f>
        <v/>
      </c>
      <c r="M1775">
        <f>IF(G1775&gt;0,"Valid","Valid","Missing/Zero Tax")</f>
        <v/>
      </c>
      <c r="N1775">
        <f>IF(AND(K1775="Valid",L1775="Valid",M1775="Valid",O1775="Approved"),"PASS","INVESTIGATE")</f>
        <v/>
      </c>
      <c r="O1775">
        <f>IF(H1775="Approved","Approved","Review Required")</f>
        <v/>
      </c>
    </row>
    <row r="1776">
      <c r="A1776">
        <f>Share_Transactions!A1776</f>
        <v/>
      </c>
      <c r="B1776">
        <f>Share_Transactions!B1776</f>
        <v/>
      </c>
      <c r="C1776">
        <f>Share_Transactions!C1776</f>
        <v/>
      </c>
      <c r="D1776" s="9">
        <f>Share_Transactions!D1776</f>
        <v/>
      </c>
      <c r="E1776">
        <f>Share_Transactions!E1776</f>
        <v/>
      </c>
      <c r="F1776" s="10">
        <f>Share_Transactions!J1776</f>
        <v/>
      </c>
      <c r="G1776" s="10">
        <f>Share_Transactions!L1776</f>
        <v/>
      </c>
      <c r="H1776">
        <f>Share_Transactions!M1776</f>
        <v/>
      </c>
      <c r="I1776">
        <f>Share_Transactions!G1776</f>
        <v/>
      </c>
      <c r="J1776">
        <f>Share_Transactions!H1776</f>
        <v/>
      </c>
      <c r="K1776">
        <f>IF(COUNTIF(Employee_Data!$A$2:$A$2001,B1776)&gt;0,"Valid","Invalid Employee")</f>
        <v/>
      </c>
      <c r="L1776">
        <f>IF(E1776&gt;0,"Valid","Invalid Shares")</f>
        <v/>
      </c>
      <c r="M1776">
        <f>IF(G1776&gt;0,"Valid","Valid","Missing/Zero Tax")</f>
        <v/>
      </c>
      <c r="N1776">
        <f>IF(AND(K1776="Valid",L1776="Valid",M1776="Valid",O1776="Approved"),"PASS","INVESTIGATE")</f>
        <v/>
      </c>
      <c r="O1776">
        <f>IF(H1776="Approved","Approved","Review Required")</f>
        <v/>
      </c>
    </row>
    <row r="1777">
      <c r="A1777">
        <f>Share_Transactions!A1777</f>
        <v/>
      </c>
      <c r="B1777">
        <f>Share_Transactions!B1777</f>
        <v/>
      </c>
      <c r="C1777">
        <f>Share_Transactions!C1777</f>
        <v/>
      </c>
      <c r="D1777" s="9">
        <f>Share_Transactions!D1777</f>
        <v/>
      </c>
      <c r="E1777">
        <f>Share_Transactions!E1777</f>
        <v/>
      </c>
      <c r="F1777" s="10">
        <f>Share_Transactions!J1777</f>
        <v/>
      </c>
      <c r="G1777" s="10">
        <f>Share_Transactions!L1777</f>
        <v/>
      </c>
      <c r="H1777">
        <f>Share_Transactions!M1777</f>
        <v/>
      </c>
      <c r="I1777">
        <f>Share_Transactions!G1777</f>
        <v/>
      </c>
      <c r="J1777">
        <f>Share_Transactions!H1777</f>
        <v/>
      </c>
      <c r="K1777">
        <f>IF(COUNTIF(Employee_Data!$A$2:$A$2001,B1777)&gt;0,"Valid","Invalid Employee")</f>
        <v/>
      </c>
      <c r="L1777">
        <f>IF(E1777&gt;0,"Valid","Invalid Shares")</f>
        <v/>
      </c>
      <c r="M1777">
        <f>IF(G1777&gt;0,"Valid","Valid","Missing/Zero Tax")</f>
        <v/>
      </c>
      <c r="N1777">
        <f>IF(AND(K1777="Valid",L1777="Valid",M1777="Valid",O1777="Approved"),"PASS","INVESTIGATE")</f>
        <v/>
      </c>
      <c r="O1777">
        <f>IF(H1777="Approved","Approved","Review Required")</f>
        <v/>
      </c>
    </row>
    <row r="1778">
      <c r="A1778">
        <f>Share_Transactions!A1778</f>
        <v/>
      </c>
      <c r="B1778">
        <f>Share_Transactions!B1778</f>
        <v/>
      </c>
      <c r="C1778">
        <f>Share_Transactions!C1778</f>
        <v/>
      </c>
      <c r="D1778" s="9">
        <f>Share_Transactions!D1778</f>
        <v/>
      </c>
      <c r="E1778">
        <f>Share_Transactions!E1778</f>
        <v/>
      </c>
      <c r="F1778" s="10">
        <f>Share_Transactions!J1778</f>
        <v/>
      </c>
      <c r="G1778" s="10">
        <f>Share_Transactions!L1778</f>
        <v/>
      </c>
      <c r="H1778">
        <f>Share_Transactions!M1778</f>
        <v/>
      </c>
      <c r="I1778">
        <f>Share_Transactions!G1778</f>
        <v/>
      </c>
      <c r="J1778">
        <f>Share_Transactions!H1778</f>
        <v/>
      </c>
      <c r="K1778">
        <f>IF(COUNTIF(Employee_Data!$A$2:$A$2001,B1778)&gt;0,"Valid","Invalid Employee")</f>
        <v/>
      </c>
      <c r="L1778">
        <f>IF(E1778&gt;0,"Valid","Invalid Shares")</f>
        <v/>
      </c>
      <c r="M1778">
        <f>IF(G1778&gt;0,"Valid","Valid","Missing/Zero Tax")</f>
        <v/>
      </c>
      <c r="N1778">
        <f>IF(AND(K1778="Valid",L1778="Valid",M1778="Valid",O1778="Approved"),"PASS","INVESTIGATE")</f>
        <v/>
      </c>
      <c r="O1778">
        <f>IF(H1778="Approved","Approved","Review Required")</f>
        <v/>
      </c>
    </row>
    <row r="1779">
      <c r="A1779">
        <f>Share_Transactions!A1779</f>
        <v/>
      </c>
      <c r="B1779">
        <f>Share_Transactions!B1779</f>
        <v/>
      </c>
      <c r="C1779">
        <f>Share_Transactions!C1779</f>
        <v/>
      </c>
      <c r="D1779" s="9">
        <f>Share_Transactions!D1779</f>
        <v/>
      </c>
      <c r="E1779">
        <f>Share_Transactions!E1779</f>
        <v/>
      </c>
      <c r="F1779" s="10">
        <f>Share_Transactions!J1779</f>
        <v/>
      </c>
      <c r="G1779" s="10">
        <f>Share_Transactions!L1779</f>
        <v/>
      </c>
      <c r="H1779">
        <f>Share_Transactions!M1779</f>
        <v/>
      </c>
      <c r="I1779">
        <f>Share_Transactions!G1779</f>
        <v/>
      </c>
      <c r="J1779">
        <f>Share_Transactions!H1779</f>
        <v/>
      </c>
      <c r="K1779">
        <f>IF(COUNTIF(Employee_Data!$A$2:$A$2001,B1779)&gt;0,"Valid","Invalid Employee")</f>
        <v/>
      </c>
      <c r="L1779">
        <f>IF(E1779&gt;0,"Valid","Invalid Shares")</f>
        <v/>
      </c>
      <c r="M1779">
        <f>IF(G1779&gt;0,"Valid","Valid","Missing/Zero Tax")</f>
        <v/>
      </c>
      <c r="N1779">
        <f>IF(AND(K1779="Valid",L1779="Valid",M1779="Valid",O1779="Approved"),"PASS","INVESTIGATE")</f>
        <v/>
      </c>
      <c r="O1779">
        <f>IF(H1779="Approved","Approved","Review Required")</f>
        <v/>
      </c>
    </row>
    <row r="1780">
      <c r="A1780">
        <f>Share_Transactions!A1780</f>
        <v/>
      </c>
      <c r="B1780">
        <f>Share_Transactions!B1780</f>
        <v/>
      </c>
      <c r="C1780">
        <f>Share_Transactions!C1780</f>
        <v/>
      </c>
      <c r="D1780" s="9">
        <f>Share_Transactions!D1780</f>
        <v/>
      </c>
      <c r="E1780">
        <f>Share_Transactions!E1780</f>
        <v/>
      </c>
      <c r="F1780" s="10">
        <f>Share_Transactions!J1780</f>
        <v/>
      </c>
      <c r="G1780" s="10">
        <f>Share_Transactions!L1780</f>
        <v/>
      </c>
      <c r="H1780">
        <f>Share_Transactions!M1780</f>
        <v/>
      </c>
      <c r="I1780">
        <f>Share_Transactions!G1780</f>
        <v/>
      </c>
      <c r="J1780">
        <f>Share_Transactions!H1780</f>
        <v/>
      </c>
      <c r="K1780">
        <f>IF(COUNTIF(Employee_Data!$A$2:$A$2001,B1780)&gt;0,"Valid","Invalid Employee")</f>
        <v/>
      </c>
      <c r="L1780">
        <f>IF(E1780&gt;0,"Valid","Invalid Shares")</f>
        <v/>
      </c>
      <c r="M1780">
        <f>IF(G1780&gt;0,"Valid","Valid","Missing/Zero Tax")</f>
        <v/>
      </c>
      <c r="N1780">
        <f>IF(AND(K1780="Valid",L1780="Valid",M1780="Valid",O1780="Approved"),"PASS","INVESTIGATE")</f>
        <v/>
      </c>
      <c r="O1780">
        <f>IF(H1780="Approved","Approved","Review Required")</f>
        <v/>
      </c>
    </row>
    <row r="1781">
      <c r="A1781">
        <f>Share_Transactions!A1781</f>
        <v/>
      </c>
      <c r="B1781">
        <f>Share_Transactions!B1781</f>
        <v/>
      </c>
      <c r="C1781">
        <f>Share_Transactions!C1781</f>
        <v/>
      </c>
      <c r="D1781" s="9">
        <f>Share_Transactions!D1781</f>
        <v/>
      </c>
      <c r="E1781">
        <f>Share_Transactions!E1781</f>
        <v/>
      </c>
      <c r="F1781" s="10">
        <f>Share_Transactions!J1781</f>
        <v/>
      </c>
      <c r="G1781" s="10">
        <f>Share_Transactions!L1781</f>
        <v/>
      </c>
      <c r="H1781">
        <f>Share_Transactions!M1781</f>
        <v/>
      </c>
      <c r="I1781">
        <f>Share_Transactions!G1781</f>
        <v/>
      </c>
      <c r="J1781">
        <f>Share_Transactions!H1781</f>
        <v/>
      </c>
      <c r="K1781">
        <f>IF(COUNTIF(Employee_Data!$A$2:$A$2001,B1781)&gt;0,"Valid","Invalid Employee")</f>
        <v/>
      </c>
      <c r="L1781">
        <f>IF(E1781&gt;0,"Valid","Invalid Shares")</f>
        <v/>
      </c>
      <c r="M1781">
        <f>IF(G1781&gt;0,"Valid","Valid","Missing/Zero Tax")</f>
        <v/>
      </c>
      <c r="N1781">
        <f>IF(AND(K1781="Valid",L1781="Valid",M1781="Valid",O1781="Approved"),"PASS","INVESTIGATE")</f>
        <v/>
      </c>
      <c r="O1781">
        <f>IF(H1781="Approved","Approved","Review Required")</f>
        <v/>
      </c>
    </row>
    <row r="1782">
      <c r="A1782">
        <f>Share_Transactions!A1782</f>
        <v/>
      </c>
      <c r="B1782">
        <f>Share_Transactions!B1782</f>
        <v/>
      </c>
      <c r="C1782">
        <f>Share_Transactions!C1782</f>
        <v/>
      </c>
      <c r="D1782" s="9">
        <f>Share_Transactions!D1782</f>
        <v/>
      </c>
      <c r="E1782">
        <f>Share_Transactions!E1782</f>
        <v/>
      </c>
      <c r="F1782" s="10">
        <f>Share_Transactions!J1782</f>
        <v/>
      </c>
      <c r="G1782" s="10">
        <f>Share_Transactions!L1782</f>
        <v/>
      </c>
      <c r="H1782">
        <f>Share_Transactions!M1782</f>
        <v/>
      </c>
      <c r="I1782">
        <f>Share_Transactions!G1782</f>
        <v/>
      </c>
      <c r="J1782">
        <f>Share_Transactions!H1782</f>
        <v/>
      </c>
      <c r="K1782">
        <f>IF(COUNTIF(Employee_Data!$A$2:$A$2001,B1782)&gt;0,"Valid","Invalid Employee")</f>
        <v/>
      </c>
      <c r="L1782">
        <f>IF(E1782&gt;0,"Valid","Invalid Shares")</f>
        <v/>
      </c>
      <c r="M1782">
        <f>IF(G1782&gt;0,"Valid","Valid","Missing/Zero Tax")</f>
        <v/>
      </c>
      <c r="N1782">
        <f>IF(AND(K1782="Valid",L1782="Valid",M1782="Valid",O1782="Approved"),"PASS","INVESTIGATE")</f>
        <v/>
      </c>
      <c r="O1782">
        <f>IF(H1782="Approved","Approved","Review Required")</f>
        <v/>
      </c>
    </row>
    <row r="1783">
      <c r="A1783">
        <f>Share_Transactions!A1783</f>
        <v/>
      </c>
      <c r="B1783">
        <f>Share_Transactions!B1783</f>
        <v/>
      </c>
      <c r="C1783">
        <f>Share_Transactions!C1783</f>
        <v/>
      </c>
      <c r="D1783" s="9">
        <f>Share_Transactions!D1783</f>
        <v/>
      </c>
      <c r="E1783">
        <f>Share_Transactions!E1783</f>
        <v/>
      </c>
      <c r="F1783" s="10">
        <f>Share_Transactions!J1783</f>
        <v/>
      </c>
      <c r="G1783" s="10">
        <f>Share_Transactions!L1783</f>
        <v/>
      </c>
      <c r="H1783">
        <f>Share_Transactions!M1783</f>
        <v/>
      </c>
      <c r="I1783">
        <f>Share_Transactions!G1783</f>
        <v/>
      </c>
      <c r="J1783">
        <f>Share_Transactions!H1783</f>
        <v/>
      </c>
      <c r="K1783">
        <f>IF(COUNTIF(Employee_Data!$A$2:$A$2001,B1783)&gt;0,"Valid","Invalid Employee")</f>
        <v/>
      </c>
      <c r="L1783">
        <f>IF(E1783&gt;0,"Valid","Invalid Shares")</f>
        <v/>
      </c>
      <c r="M1783">
        <f>IF(G1783&gt;0,"Valid","Valid","Missing/Zero Tax")</f>
        <v/>
      </c>
      <c r="N1783">
        <f>IF(AND(K1783="Valid",L1783="Valid",M1783="Valid",O1783="Approved"),"PASS","INVESTIGATE")</f>
        <v/>
      </c>
      <c r="O1783">
        <f>IF(H1783="Approved","Approved","Review Required")</f>
        <v/>
      </c>
    </row>
    <row r="1784">
      <c r="A1784">
        <f>Share_Transactions!A1784</f>
        <v/>
      </c>
      <c r="B1784">
        <f>Share_Transactions!B1784</f>
        <v/>
      </c>
      <c r="C1784">
        <f>Share_Transactions!C1784</f>
        <v/>
      </c>
      <c r="D1784" s="9">
        <f>Share_Transactions!D1784</f>
        <v/>
      </c>
      <c r="E1784">
        <f>Share_Transactions!E1784</f>
        <v/>
      </c>
      <c r="F1784" s="10">
        <f>Share_Transactions!J1784</f>
        <v/>
      </c>
      <c r="G1784" s="10">
        <f>Share_Transactions!L1784</f>
        <v/>
      </c>
      <c r="H1784">
        <f>Share_Transactions!M1784</f>
        <v/>
      </c>
      <c r="I1784">
        <f>Share_Transactions!G1784</f>
        <v/>
      </c>
      <c r="J1784">
        <f>Share_Transactions!H1784</f>
        <v/>
      </c>
      <c r="K1784">
        <f>IF(COUNTIF(Employee_Data!$A$2:$A$2001,B1784)&gt;0,"Valid","Invalid Employee")</f>
        <v/>
      </c>
      <c r="L1784">
        <f>IF(E1784&gt;0,"Valid","Invalid Shares")</f>
        <v/>
      </c>
      <c r="M1784">
        <f>IF(G1784&gt;0,"Valid","Valid","Missing/Zero Tax")</f>
        <v/>
      </c>
      <c r="N1784">
        <f>IF(AND(K1784="Valid",L1784="Valid",M1784="Valid",O1784="Approved"),"PASS","INVESTIGATE")</f>
        <v/>
      </c>
      <c r="O1784">
        <f>IF(H1784="Approved","Approved","Review Required")</f>
        <v/>
      </c>
    </row>
    <row r="1785">
      <c r="A1785">
        <f>Share_Transactions!A1785</f>
        <v/>
      </c>
      <c r="B1785">
        <f>Share_Transactions!B1785</f>
        <v/>
      </c>
      <c r="C1785">
        <f>Share_Transactions!C1785</f>
        <v/>
      </c>
      <c r="D1785" s="9">
        <f>Share_Transactions!D1785</f>
        <v/>
      </c>
      <c r="E1785">
        <f>Share_Transactions!E1785</f>
        <v/>
      </c>
      <c r="F1785" s="10">
        <f>Share_Transactions!J1785</f>
        <v/>
      </c>
      <c r="G1785" s="10">
        <f>Share_Transactions!L1785</f>
        <v/>
      </c>
      <c r="H1785">
        <f>Share_Transactions!M1785</f>
        <v/>
      </c>
      <c r="I1785">
        <f>Share_Transactions!G1785</f>
        <v/>
      </c>
      <c r="J1785">
        <f>Share_Transactions!H1785</f>
        <v/>
      </c>
      <c r="K1785">
        <f>IF(COUNTIF(Employee_Data!$A$2:$A$2001,B1785)&gt;0,"Valid","Invalid Employee")</f>
        <v/>
      </c>
      <c r="L1785">
        <f>IF(E1785&gt;0,"Valid","Invalid Shares")</f>
        <v/>
      </c>
      <c r="M1785">
        <f>IF(G1785&gt;0,"Valid","Valid","Missing/Zero Tax")</f>
        <v/>
      </c>
      <c r="N1785">
        <f>IF(AND(K1785="Valid",L1785="Valid",M1785="Valid",O1785="Approved"),"PASS","INVESTIGATE")</f>
        <v/>
      </c>
      <c r="O1785">
        <f>IF(H1785="Approved","Approved","Review Required")</f>
        <v/>
      </c>
    </row>
    <row r="1786">
      <c r="A1786">
        <f>Share_Transactions!A1786</f>
        <v/>
      </c>
      <c r="B1786">
        <f>Share_Transactions!B1786</f>
        <v/>
      </c>
      <c r="C1786">
        <f>Share_Transactions!C1786</f>
        <v/>
      </c>
      <c r="D1786" s="9">
        <f>Share_Transactions!D1786</f>
        <v/>
      </c>
      <c r="E1786">
        <f>Share_Transactions!E1786</f>
        <v/>
      </c>
      <c r="F1786" s="10">
        <f>Share_Transactions!J1786</f>
        <v/>
      </c>
      <c r="G1786" s="10">
        <f>Share_Transactions!L1786</f>
        <v/>
      </c>
      <c r="H1786">
        <f>Share_Transactions!M1786</f>
        <v/>
      </c>
      <c r="I1786">
        <f>Share_Transactions!G1786</f>
        <v/>
      </c>
      <c r="J1786">
        <f>Share_Transactions!H1786</f>
        <v/>
      </c>
      <c r="K1786">
        <f>IF(COUNTIF(Employee_Data!$A$2:$A$2001,B1786)&gt;0,"Valid","Invalid Employee")</f>
        <v/>
      </c>
      <c r="L1786">
        <f>IF(E1786&gt;0,"Valid","Invalid Shares")</f>
        <v/>
      </c>
      <c r="M1786">
        <f>IF(G1786&gt;0,"Valid","Valid","Missing/Zero Tax")</f>
        <v/>
      </c>
      <c r="N1786">
        <f>IF(AND(K1786="Valid",L1786="Valid",M1786="Valid",O1786="Approved"),"PASS","INVESTIGATE")</f>
        <v/>
      </c>
      <c r="O1786">
        <f>IF(H1786="Approved","Approved","Review Required")</f>
        <v/>
      </c>
    </row>
    <row r="1787">
      <c r="A1787">
        <f>Share_Transactions!A1787</f>
        <v/>
      </c>
      <c r="B1787">
        <f>Share_Transactions!B1787</f>
        <v/>
      </c>
      <c r="C1787">
        <f>Share_Transactions!C1787</f>
        <v/>
      </c>
      <c r="D1787" s="9">
        <f>Share_Transactions!D1787</f>
        <v/>
      </c>
      <c r="E1787">
        <f>Share_Transactions!E1787</f>
        <v/>
      </c>
      <c r="F1787" s="10">
        <f>Share_Transactions!J1787</f>
        <v/>
      </c>
      <c r="G1787" s="10">
        <f>Share_Transactions!L1787</f>
        <v/>
      </c>
      <c r="H1787">
        <f>Share_Transactions!M1787</f>
        <v/>
      </c>
      <c r="I1787">
        <f>Share_Transactions!G1787</f>
        <v/>
      </c>
      <c r="J1787">
        <f>Share_Transactions!H1787</f>
        <v/>
      </c>
      <c r="K1787">
        <f>IF(COUNTIF(Employee_Data!$A$2:$A$2001,B1787)&gt;0,"Valid","Invalid Employee")</f>
        <v/>
      </c>
      <c r="L1787">
        <f>IF(E1787&gt;0,"Valid","Invalid Shares")</f>
        <v/>
      </c>
      <c r="M1787">
        <f>IF(G1787&gt;0,"Valid","Valid","Missing/Zero Tax")</f>
        <v/>
      </c>
      <c r="N1787">
        <f>IF(AND(K1787="Valid",L1787="Valid",M1787="Valid",O1787="Approved"),"PASS","INVESTIGATE")</f>
        <v/>
      </c>
      <c r="O1787">
        <f>IF(H1787="Approved","Approved","Review Required")</f>
        <v/>
      </c>
    </row>
    <row r="1788">
      <c r="A1788">
        <f>Share_Transactions!A1788</f>
        <v/>
      </c>
      <c r="B1788">
        <f>Share_Transactions!B1788</f>
        <v/>
      </c>
      <c r="C1788">
        <f>Share_Transactions!C1788</f>
        <v/>
      </c>
      <c r="D1788" s="9">
        <f>Share_Transactions!D1788</f>
        <v/>
      </c>
      <c r="E1788">
        <f>Share_Transactions!E1788</f>
        <v/>
      </c>
      <c r="F1788" s="10">
        <f>Share_Transactions!J1788</f>
        <v/>
      </c>
      <c r="G1788" s="10">
        <f>Share_Transactions!L1788</f>
        <v/>
      </c>
      <c r="H1788">
        <f>Share_Transactions!M1788</f>
        <v/>
      </c>
      <c r="I1788">
        <f>Share_Transactions!G1788</f>
        <v/>
      </c>
      <c r="J1788">
        <f>Share_Transactions!H1788</f>
        <v/>
      </c>
      <c r="K1788">
        <f>IF(COUNTIF(Employee_Data!$A$2:$A$2001,B1788)&gt;0,"Valid","Invalid Employee")</f>
        <v/>
      </c>
      <c r="L1788">
        <f>IF(E1788&gt;0,"Valid","Invalid Shares")</f>
        <v/>
      </c>
      <c r="M1788">
        <f>IF(G1788&gt;0,"Valid","Valid","Missing/Zero Tax")</f>
        <v/>
      </c>
      <c r="N1788">
        <f>IF(AND(K1788="Valid",L1788="Valid",M1788="Valid",O1788="Approved"),"PASS","INVESTIGATE")</f>
        <v/>
      </c>
      <c r="O1788">
        <f>IF(H1788="Approved","Approved","Review Required")</f>
        <v/>
      </c>
    </row>
    <row r="1789">
      <c r="A1789">
        <f>Share_Transactions!A1789</f>
        <v/>
      </c>
      <c r="B1789">
        <f>Share_Transactions!B1789</f>
        <v/>
      </c>
      <c r="C1789">
        <f>Share_Transactions!C1789</f>
        <v/>
      </c>
      <c r="D1789" s="9">
        <f>Share_Transactions!D1789</f>
        <v/>
      </c>
      <c r="E1789">
        <f>Share_Transactions!E1789</f>
        <v/>
      </c>
      <c r="F1789" s="10">
        <f>Share_Transactions!J1789</f>
        <v/>
      </c>
      <c r="G1789" s="10">
        <f>Share_Transactions!L1789</f>
        <v/>
      </c>
      <c r="H1789">
        <f>Share_Transactions!M1789</f>
        <v/>
      </c>
      <c r="I1789">
        <f>Share_Transactions!G1789</f>
        <v/>
      </c>
      <c r="J1789">
        <f>Share_Transactions!H1789</f>
        <v/>
      </c>
      <c r="K1789">
        <f>IF(COUNTIF(Employee_Data!$A$2:$A$2001,B1789)&gt;0,"Valid","Invalid Employee")</f>
        <v/>
      </c>
      <c r="L1789">
        <f>IF(E1789&gt;0,"Valid","Invalid Shares")</f>
        <v/>
      </c>
      <c r="M1789">
        <f>IF(G1789&gt;0,"Valid","Valid","Missing/Zero Tax")</f>
        <v/>
      </c>
      <c r="N1789">
        <f>IF(AND(K1789="Valid",L1789="Valid",M1789="Valid",O1789="Approved"),"PASS","INVESTIGATE")</f>
        <v/>
      </c>
      <c r="O1789">
        <f>IF(H1789="Approved","Approved","Review Required")</f>
        <v/>
      </c>
    </row>
    <row r="1790">
      <c r="A1790">
        <f>Share_Transactions!A1790</f>
        <v/>
      </c>
      <c r="B1790">
        <f>Share_Transactions!B1790</f>
        <v/>
      </c>
      <c r="C1790">
        <f>Share_Transactions!C1790</f>
        <v/>
      </c>
      <c r="D1790" s="9">
        <f>Share_Transactions!D1790</f>
        <v/>
      </c>
      <c r="E1790">
        <f>Share_Transactions!E1790</f>
        <v/>
      </c>
      <c r="F1790" s="10">
        <f>Share_Transactions!J1790</f>
        <v/>
      </c>
      <c r="G1790" s="10">
        <f>Share_Transactions!L1790</f>
        <v/>
      </c>
      <c r="H1790">
        <f>Share_Transactions!M1790</f>
        <v/>
      </c>
      <c r="I1790">
        <f>Share_Transactions!G1790</f>
        <v/>
      </c>
      <c r="J1790">
        <f>Share_Transactions!H1790</f>
        <v/>
      </c>
      <c r="K1790">
        <f>IF(COUNTIF(Employee_Data!$A$2:$A$2001,B1790)&gt;0,"Valid","Invalid Employee")</f>
        <v/>
      </c>
      <c r="L1790">
        <f>IF(E1790&gt;0,"Valid","Invalid Shares")</f>
        <v/>
      </c>
      <c r="M1790">
        <f>IF(G1790&gt;0,"Valid","Valid","Missing/Zero Tax")</f>
        <v/>
      </c>
      <c r="N1790">
        <f>IF(AND(K1790="Valid",L1790="Valid",M1790="Valid",O1790="Approved"),"PASS","INVESTIGATE")</f>
        <v/>
      </c>
      <c r="O1790">
        <f>IF(H1790="Approved","Approved","Review Required")</f>
        <v/>
      </c>
    </row>
    <row r="1791">
      <c r="A1791">
        <f>Share_Transactions!A1791</f>
        <v/>
      </c>
      <c r="B1791">
        <f>Share_Transactions!B1791</f>
        <v/>
      </c>
      <c r="C1791">
        <f>Share_Transactions!C1791</f>
        <v/>
      </c>
      <c r="D1791" s="9">
        <f>Share_Transactions!D1791</f>
        <v/>
      </c>
      <c r="E1791">
        <f>Share_Transactions!E1791</f>
        <v/>
      </c>
      <c r="F1791" s="10">
        <f>Share_Transactions!J1791</f>
        <v/>
      </c>
      <c r="G1791" s="10">
        <f>Share_Transactions!L1791</f>
        <v/>
      </c>
      <c r="H1791">
        <f>Share_Transactions!M1791</f>
        <v/>
      </c>
      <c r="I1791">
        <f>Share_Transactions!G1791</f>
        <v/>
      </c>
      <c r="J1791">
        <f>Share_Transactions!H1791</f>
        <v/>
      </c>
      <c r="K1791">
        <f>IF(COUNTIF(Employee_Data!$A$2:$A$2001,B1791)&gt;0,"Valid","Invalid Employee")</f>
        <v/>
      </c>
      <c r="L1791">
        <f>IF(E1791&gt;0,"Valid","Invalid Shares")</f>
        <v/>
      </c>
      <c r="M1791">
        <f>IF(G1791&gt;0,"Valid","Valid","Missing/Zero Tax")</f>
        <v/>
      </c>
      <c r="N1791">
        <f>IF(AND(K1791="Valid",L1791="Valid",M1791="Valid",O1791="Approved"),"PASS","INVESTIGATE")</f>
        <v/>
      </c>
      <c r="O1791">
        <f>IF(H1791="Approved","Approved","Review Required")</f>
        <v/>
      </c>
    </row>
    <row r="1792">
      <c r="A1792">
        <f>Share_Transactions!A1792</f>
        <v/>
      </c>
      <c r="B1792">
        <f>Share_Transactions!B1792</f>
        <v/>
      </c>
      <c r="C1792">
        <f>Share_Transactions!C1792</f>
        <v/>
      </c>
      <c r="D1792" s="9">
        <f>Share_Transactions!D1792</f>
        <v/>
      </c>
      <c r="E1792">
        <f>Share_Transactions!E1792</f>
        <v/>
      </c>
      <c r="F1792" s="10">
        <f>Share_Transactions!J1792</f>
        <v/>
      </c>
      <c r="G1792" s="10">
        <f>Share_Transactions!L1792</f>
        <v/>
      </c>
      <c r="H1792">
        <f>Share_Transactions!M1792</f>
        <v/>
      </c>
      <c r="I1792">
        <f>Share_Transactions!G1792</f>
        <v/>
      </c>
      <c r="J1792">
        <f>Share_Transactions!H1792</f>
        <v/>
      </c>
      <c r="K1792">
        <f>IF(COUNTIF(Employee_Data!$A$2:$A$2001,B1792)&gt;0,"Valid","Invalid Employee")</f>
        <v/>
      </c>
      <c r="L1792">
        <f>IF(E1792&gt;0,"Valid","Invalid Shares")</f>
        <v/>
      </c>
      <c r="M1792">
        <f>IF(G1792&gt;0,"Valid","Valid","Missing/Zero Tax")</f>
        <v/>
      </c>
      <c r="N1792">
        <f>IF(AND(K1792="Valid",L1792="Valid",M1792="Valid",O1792="Approved"),"PASS","INVESTIGATE")</f>
        <v/>
      </c>
      <c r="O1792">
        <f>IF(H1792="Approved","Approved","Review Required")</f>
        <v/>
      </c>
    </row>
    <row r="1793">
      <c r="A1793">
        <f>Share_Transactions!A1793</f>
        <v/>
      </c>
      <c r="B1793">
        <f>Share_Transactions!B1793</f>
        <v/>
      </c>
      <c r="C1793">
        <f>Share_Transactions!C1793</f>
        <v/>
      </c>
      <c r="D1793" s="9">
        <f>Share_Transactions!D1793</f>
        <v/>
      </c>
      <c r="E1793">
        <f>Share_Transactions!E1793</f>
        <v/>
      </c>
      <c r="F1793" s="10">
        <f>Share_Transactions!J1793</f>
        <v/>
      </c>
      <c r="G1793" s="10">
        <f>Share_Transactions!L1793</f>
        <v/>
      </c>
      <c r="H1793">
        <f>Share_Transactions!M1793</f>
        <v/>
      </c>
      <c r="I1793">
        <f>Share_Transactions!G1793</f>
        <v/>
      </c>
      <c r="J1793">
        <f>Share_Transactions!H1793</f>
        <v/>
      </c>
      <c r="K1793">
        <f>IF(COUNTIF(Employee_Data!$A$2:$A$2001,B1793)&gt;0,"Valid","Invalid Employee")</f>
        <v/>
      </c>
      <c r="L1793">
        <f>IF(E1793&gt;0,"Valid","Invalid Shares")</f>
        <v/>
      </c>
      <c r="M1793">
        <f>IF(G1793&gt;0,"Valid","Valid","Missing/Zero Tax")</f>
        <v/>
      </c>
      <c r="N1793">
        <f>IF(AND(K1793="Valid",L1793="Valid",M1793="Valid",O1793="Approved"),"PASS","INVESTIGATE")</f>
        <v/>
      </c>
      <c r="O1793">
        <f>IF(H1793="Approved","Approved","Review Required")</f>
        <v/>
      </c>
    </row>
    <row r="1794">
      <c r="A1794">
        <f>Share_Transactions!A1794</f>
        <v/>
      </c>
      <c r="B1794">
        <f>Share_Transactions!B1794</f>
        <v/>
      </c>
      <c r="C1794">
        <f>Share_Transactions!C1794</f>
        <v/>
      </c>
      <c r="D1794" s="9">
        <f>Share_Transactions!D1794</f>
        <v/>
      </c>
      <c r="E1794">
        <f>Share_Transactions!E1794</f>
        <v/>
      </c>
      <c r="F1794" s="10">
        <f>Share_Transactions!J1794</f>
        <v/>
      </c>
      <c r="G1794" s="10">
        <f>Share_Transactions!L1794</f>
        <v/>
      </c>
      <c r="H1794">
        <f>Share_Transactions!M1794</f>
        <v/>
      </c>
      <c r="I1794">
        <f>Share_Transactions!G1794</f>
        <v/>
      </c>
      <c r="J1794">
        <f>Share_Transactions!H1794</f>
        <v/>
      </c>
      <c r="K1794">
        <f>IF(COUNTIF(Employee_Data!$A$2:$A$2001,B1794)&gt;0,"Valid","Invalid Employee")</f>
        <v/>
      </c>
      <c r="L1794">
        <f>IF(E1794&gt;0,"Valid","Invalid Shares")</f>
        <v/>
      </c>
      <c r="M1794">
        <f>IF(G1794&gt;0,"Valid","Valid","Missing/Zero Tax")</f>
        <v/>
      </c>
      <c r="N1794">
        <f>IF(AND(K1794="Valid",L1794="Valid",M1794="Valid",O1794="Approved"),"PASS","INVESTIGATE")</f>
        <v/>
      </c>
      <c r="O1794">
        <f>IF(H1794="Approved","Approved","Review Required")</f>
        <v/>
      </c>
    </row>
    <row r="1795">
      <c r="A1795">
        <f>Share_Transactions!A1795</f>
        <v/>
      </c>
      <c r="B1795">
        <f>Share_Transactions!B1795</f>
        <v/>
      </c>
      <c r="C1795">
        <f>Share_Transactions!C1795</f>
        <v/>
      </c>
      <c r="D1795" s="9">
        <f>Share_Transactions!D1795</f>
        <v/>
      </c>
      <c r="E1795">
        <f>Share_Transactions!E1795</f>
        <v/>
      </c>
      <c r="F1795" s="10">
        <f>Share_Transactions!J1795</f>
        <v/>
      </c>
      <c r="G1795" s="10">
        <f>Share_Transactions!L1795</f>
        <v/>
      </c>
      <c r="H1795">
        <f>Share_Transactions!M1795</f>
        <v/>
      </c>
      <c r="I1795">
        <f>Share_Transactions!G1795</f>
        <v/>
      </c>
      <c r="J1795">
        <f>Share_Transactions!H1795</f>
        <v/>
      </c>
      <c r="K1795">
        <f>IF(COUNTIF(Employee_Data!$A$2:$A$2001,B1795)&gt;0,"Valid","Invalid Employee")</f>
        <v/>
      </c>
      <c r="L1795">
        <f>IF(E1795&gt;0,"Valid","Invalid Shares")</f>
        <v/>
      </c>
      <c r="M1795">
        <f>IF(G1795&gt;0,"Valid","Valid","Missing/Zero Tax")</f>
        <v/>
      </c>
      <c r="N1795">
        <f>IF(AND(K1795="Valid",L1795="Valid",M1795="Valid",O1795="Approved"),"PASS","INVESTIGATE")</f>
        <v/>
      </c>
      <c r="O1795">
        <f>IF(H1795="Approved","Approved","Review Required")</f>
        <v/>
      </c>
    </row>
    <row r="1796">
      <c r="A1796">
        <f>Share_Transactions!A1796</f>
        <v/>
      </c>
      <c r="B1796">
        <f>Share_Transactions!B1796</f>
        <v/>
      </c>
      <c r="C1796">
        <f>Share_Transactions!C1796</f>
        <v/>
      </c>
      <c r="D1796" s="9">
        <f>Share_Transactions!D1796</f>
        <v/>
      </c>
      <c r="E1796">
        <f>Share_Transactions!E1796</f>
        <v/>
      </c>
      <c r="F1796" s="10">
        <f>Share_Transactions!J1796</f>
        <v/>
      </c>
      <c r="G1796" s="10">
        <f>Share_Transactions!L1796</f>
        <v/>
      </c>
      <c r="H1796">
        <f>Share_Transactions!M1796</f>
        <v/>
      </c>
      <c r="I1796">
        <f>Share_Transactions!G1796</f>
        <v/>
      </c>
      <c r="J1796">
        <f>Share_Transactions!H1796</f>
        <v/>
      </c>
      <c r="K1796">
        <f>IF(COUNTIF(Employee_Data!$A$2:$A$2001,B1796)&gt;0,"Valid","Invalid Employee")</f>
        <v/>
      </c>
      <c r="L1796">
        <f>IF(E1796&gt;0,"Valid","Invalid Shares")</f>
        <v/>
      </c>
      <c r="M1796">
        <f>IF(G1796&gt;0,"Valid","Valid","Missing/Zero Tax")</f>
        <v/>
      </c>
      <c r="N1796">
        <f>IF(AND(K1796="Valid",L1796="Valid",M1796="Valid",O1796="Approved"),"PASS","INVESTIGATE")</f>
        <v/>
      </c>
      <c r="O1796">
        <f>IF(H1796="Approved","Approved","Review Required")</f>
        <v/>
      </c>
    </row>
    <row r="1797">
      <c r="A1797">
        <f>Share_Transactions!A1797</f>
        <v/>
      </c>
      <c r="B1797">
        <f>Share_Transactions!B1797</f>
        <v/>
      </c>
      <c r="C1797">
        <f>Share_Transactions!C1797</f>
        <v/>
      </c>
      <c r="D1797" s="9">
        <f>Share_Transactions!D1797</f>
        <v/>
      </c>
      <c r="E1797">
        <f>Share_Transactions!E1797</f>
        <v/>
      </c>
      <c r="F1797" s="10">
        <f>Share_Transactions!J1797</f>
        <v/>
      </c>
      <c r="G1797" s="10">
        <f>Share_Transactions!L1797</f>
        <v/>
      </c>
      <c r="H1797">
        <f>Share_Transactions!M1797</f>
        <v/>
      </c>
      <c r="I1797">
        <f>Share_Transactions!G1797</f>
        <v/>
      </c>
      <c r="J1797">
        <f>Share_Transactions!H1797</f>
        <v/>
      </c>
      <c r="K1797">
        <f>IF(COUNTIF(Employee_Data!$A$2:$A$2001,B1797)&gt;0,"Valid","Invalid Employee")</f>
        <v/>
      </c>
      <c r="L1797">
        <f>IF(E1797&gt;0,"Valid","Invalid Shares")</f>
        <v/>
      </c>
      <c r="M1797">
        <f>IF(G1797&gt;0,"Valid","Valid","Missing/Zero Tax")</f>
        <v/>
      </c>
      <c r="N1797">
        <f>IF(AND(K1797="Valid",L1797="Valid",M1797="Valid",O1797="Approved"),"PASS","INVESTIGATE")</f>
        <v/>
      </c>
      <c r="O1797">
        <f>IF(H1797="Approved","Approved","Review Required")</f>
        <v/>
      </c>
    </row>
    <row r="1798">
      <c r="A1798">
        <f>Share_Transactions!A1798</f>
        <v/>
      </c>
      <c r="B1798">
        <f>Share_Transactions!B1798</f>
        <v/>
      </c>
      <c r="C1798">
        <f>Share_Transactions!C1798</f>
        <v/>
      </c>
      <c r="D1798" s="9">
        <f>Share_Transactions!D1798</f>
        <v/>
      </c>
      <c r="E1798">
        <f>Share_Transactions!E1798</f>
        <v/>
      </c>
      <c r="F1798" s="10">
        <f>Share_Transactions!J1798</f>
        <v/>
      </c>
      <c r="G1798" s="10">
        <f>Share_Transactions!L1798</f>
        <v/>
      </c>
      <c r="H1798">
        <f>Share_Transactions!M1798</f>
        <v/>
      </c>
      <c r="I1798">
        <f>Share_Transactions!G1798</f>
        <v/>
      </c>
      <c r="J1798">
        <f>Share_Transactions!H1798</f>
        <v/>
      </c>
      <c r="K1798">
        <f>IF(COUNTIF(Employee_Data!$A$2:$A$2001,B1798)&gt;0,"Valid","Invalid Employee")</f>
        <v/>
      </c>
      <c r="L1798">
        <f>IF(E1798&gt;0,"Valid","Invalid Shares")</f>
        <v/>
      </c>
      <c r="M1798">
        <f>IF(G1798&gt;0,"Valid","Valid","Missing/Zero Tax")</f>
        <v/>
      </c>
      <c r="N1798">
        <f>IF(AND(K1798="Valid",L1798="Valid",M1798="Valid",O1798="Approved"),"PASS","INVESTIGATE")</f>
        <v/>
      </c>
      <c r="O1798">
        <f>IF(H1798="Approved","Approved","Review Required")</f>
        <v/>
      </c>
    </row>
    <row r="1799">
      <c r="A1799">
        <f>Share_Transactions!A1799</f>
        <v/>
      </c>
      <c r="B1799">
        <f>Share_Transactions!B1799</f>
        <v/>
      </c>
      <c r="C1799">
        <f>Share_Transactions!C1799</f>
        <v/>
      </c>
      <c r="D1799" s="9">
        <f>Share_Transactions!D1799</f>
        <v/>
      </c>
      <c r="E1799">
        <f>Share_Transactions!E1799</f>
        <v/>
      </c>
      <c r="F1799" s="10">
        <f>Share_Transactions!J1799</f>
        <v/>
      </c>
      <c r="G1799" s="10">
        <f>Share_Transactions!L1799</f>
        <v/>
      </c>
      <c r="H1799">
        <f>Share_Transactions!M1799</f>
        <v/>
      </c>
      <c r="I1799">
        <f>Share_Transactions!G1799</f>
        <v/>
      </c>
      <c r="J1799">
        <f>Share_Transactions!H1799</f>
        <v/>
      </c>
      <c r="K1799">
        <f>IF(COUNTIF(Employee_Data!$A$2:$A$2001,B1799)&gt;0,"Valid","Invalid Employee")</f>
        <v/>
      </c>
      <c r="L1799">
        <f>IF(E1799&gt;0,"Valid","Invalid Shares")</f>
        <v/>
      </c>
      <c r="M1799">
        <f>IF(G1799&gt;0,"Valid","Valid","Missing/Zero Tax")</f>
        <v/>
      </c>
      <c r="N1799">
        <f>IF(AND(K1799="Valid",L1799="Valid",M1799="Valid",O1799="Approved"),"PASS","INVESTIGATE")</f>
        <v/>
      </c>
      <c r="O1799">
        <f>IF(H1799="Approved","Approved","Review Required")</f>
        <v/>
      </c>
    </row>
    <row r="1800">
      <c r="A1800">
        <f>Share_Transactions!A1800</f>
        <v/>
      </c>
      <c r="B1800">
        <f>Share_Transactions!B1800</f>
        <v/>
      </c>
      <c r="C1800">
        <f>Share_Transactions!C1800</f>
        <v/>
      </c>
      <c r="D1800" s="9">
        <f>Share_Transactions!D1800</f>
        <v/>
      </c>
      <c r="E1800">
        <f>Share_Transactions!E1800</f>
        <v/>
      </c>
      <c r="F1800" s="10">
        <f>Share_Transactions!J1800</f>
        <v/>
      </c>
      <c r="G1800" s="10">
        <f>Share_Transactions!L1800</f>
        <v/>
      </c>
      <c r="H1800">
        <f>Share_Transactions!M1800</f>
        <v/>
      </c>
      <c r="I1800">
        <f>Share_Transactions!G1800</f>
        <v/>
      </c>
      <c r="J1800">
        <f>Share_Transactions!H1800</f>
        <v/>
      </c>
      <c r="K1800">
        <f>IF(COUNTIF(Employee_Data!$A$2:$A$2001,B1800)&gt;0,"Valid","Invalid Employee")</f>
        <v/>
      </c>
      <c r="L1800">
        <f>IF(E1800&gt;0,"Valid","Invalid Shares")</f>
        <v/>
      </c>
      <c r="M1800">
        <f>IF(G1800&gt;0,"Valid","Valid","Missing/Zero Tax")</f>
        <v/>
      </c>
      <c r="N1800">
        <f>IF(AND(K1800="Valid",L1800="Valid",M1800="Valid",O1800="Approved"),"PASS","INVESTIGATE")</f>
        <v/>
      </c>
      <c r="O1800">
        <f>IF(H1800="Approved","Approved","Review Required")</f>
        <v/>
      </c>
    </row>
    <row r="1801">
      <c r="A1801">
        <f>Share_Transactions!A1801</f>
        <v/>
      </c>
      <c r="B1801">
        <f>Share_Transactions!B1801</f>
        <v/>
      </c>
      <c r="C1801">
        <f>Share_Transactions!C1801</f>
        <v/>
      </c>
      <c r="D1801" s="9">
        <f>Share_Transactions!D1801</f>
        <v/>
      </c>
      <c r="E1801">
        <f>Share_Transactions!E1801</f>
        <v/>
      </c>
      <c r="F1801" s="10">
        <f>Share_Transactions!J1801</f>
        <v/>
      </c>
      <c r="G1801" s="10">
        <f>Share_Transactions!L1801</f>
        <v/>
      </c>
      <c r="H1801">
        <f>Share_Transactions!M1801</f>
        <v/>
      </c>
      <c r="I1801">
        <f>Share_Transactions!G1801</f>
        <v/>
      </c>
      <c r="J1801">
        <f>Share_Transactions!H1801</f>
        <v/>
      </c>
      <c r="K1801">
        <f>IF(COUNTIF(Employee_Data!$A$2:$A$2001,B1801)&gt;0,"Valid","Invalid Employee")</f>
        <v/>
      </c>
      <c r="L1801">
        <f>IF(E1801&gt;0,"Valid","Invalid Shares")</f>
        <v/>
      </c>
      <c r="M1801">
        <f>IF(G1801&gt;0,"Valid","Valid","Missing/Zero Tax")</f>
        <v/>
      </c>
      <c r="N1801">
        <f>IF(AND(K1801="Valid",L1801="Valid",M1801="Valid",O1801="Approved"),"PASS","INVESTIGATE")</f>
        <v/>
      </c>
      <c r="O1801">
        <f>IF(H1801="Approved","Approved","Review Required")</f>
        <v/>
      </c>
    </row>
    <row r="1802">
      <c r="A1802">
        <f>Share_Transactions!A1802</f>
        <v/>
      </c>
      <c r="B1802">
        <f>Share_Transactions!B1802</f>
        <v/>
      </c>
      <c r="C1802">
        <f>Share_Transactions!C1802</f>
        <v/>
      </c>
      <c r="D1802" s="9">
        <f>Share_Transactions!D1802</f>
        <v/>
      </c>
      <c r="E1802">
        <f>Share_Transactions!E1802</f>
        <v/>
      </c>
      <c r="F1802" s="10">
        <f>Share_Transactions!J1802</f>
        <v/>
      </c>
      <c r="G1802" s="10">
        <f>Share_Transactions!L1802</f>
        <v/>
      </c>
      <c r="H1802">
        <f>Share_Transactions!M1802</f>
        <v/>
      </c>
      <c r="I1802">
        <f>Share_Transactions!G1802</f>
        <v/>
      </c>
      <c r="J1802">
        <f>Share_Transactions!H1802</f>
        <v/>
      </c>
      <c r="K1802">
        <f>IF(COUNTIF(Employee_Data!$A$2:$A$2001,B1802)&gt;0,"Valid","Invalid Employee")</f>
        <v/>
      </c>
      <c r="L1802">
        <f>IF(E1802&gt;0,"Valid","Invalid Shares")</f>
        <v/>
      </c>
      <c r="M1802">
        <f>IF(G1802&gt;0,"Valid","Valid","Missing/Zero Tax")</f>
        <v/>
      </c>
      <c r="N1802">
        <f>IF(AND(K1802="Valid",L1802="Valid",M1802="Valid",O1802="Approved"),"PASS","INVESTIGATE")</f>
        <v/>
      </c>
      <c r="O1802">
        <f>IF(H1802="Approved","Approved","Review Required")</f>
        <v/>
      </c>
    </row>
    <row r="1803">
      <c r="A1803">
        <f>Share_Transactions!A1803</f>
        <v/>
      </c>
      <c r="B1803">
        <f>Share_Transactions!B1803</f>
        <v/>
      </c>
      <c r="C1803">
        <f>Share_Transactions!C1803</f>
        <v/>
      </c>
      <c r="D1803" s="9">
        <f>Share_Transactions!D1803</f>
        <v/>
      </c>
      <c r="E1803">
        <f>Share_Transactions!E1803</f>
        <v/>
      </c>
      <c r="F1803" s="10">
        <f>Share_Transactions!J1803</f>
        <v/>
      </c>
      <c r="G1803" s="10">
        <f>Share_Transactions!L1803</f>
        <v/>
      </c>
      <c r="H1803">
        <f>Share_Transactions!M1803</f>
        <v/>
      </c>
      <c r="I1803">
        <f>Share_Transactions!G1803</f>
        <v/>
      </c>
      <c r="J1803">
        <f>Share_Transactions!H1803</f>
        <v/>
      </c>
      <c r="K1803">
        <f>IF(COUNTIF(Employee_Data!$A$2:$A$2001,B1803)&gt;0,"Valid","Invalid Employee")</f>
        <v/>
      </c>
      <c r="L1803">
        <f>IF(E1803&gt;0,"Valid","Invalid Shares")</f>
        <v/>
      </c>
      <c r="M1803">
        <f>IF(G1803&gt;0,"Valid","Valid","Missing/Zero Tax")</f>
        <v/>
      </c>
      <c r="N1803">
        <f>IF(AND(K1803="Valid",L1803="Valid",M1803="Valid",O1803="Approved"),"PASS","INVESTIGATE")</f>
        <v/>
      </c>
      <c r="O1803">
        <f>IF(H1803="Approved","Approved","Review Required")</f>
        <v/>
      </c>
    </row>
    <row r="1804">
      <c r="A1804">
        <f>Share_Transactions!A1804</f>
        <v/>
      </c>
      <c r="B1804">
        <f>Share_Transactions!B1804</f>
        <v/>
      </c>
      <c r="C1804">
        <f>Share_Transactions!C1804</f>
        <v/>
      </c>
      <c r="D1804" s="9">
        <f>Share_Transactions!D1804</f>
        <v/>
      </c>
      <c r="E1804">
        <f>Share_Transactions!E1804</f>
        <v/>
      </c>
      <c r="F1804" s="10">
        <f>Share_Transactions!J1804</f>
        <v/>
      </c>
      <c r="G1804" s="10">
        <f>Share_Transactions!L1804</f>
        <v/>
      </c>
      <c r="H1804">
        <f>Share_Transactions!M1804</f>
        <v/>
      </c>
      <c r="I1804">
        <f>Share_Transactions!G1804</f>
        <v/>
      </c>
      <c r="J1804">
        <f>Share_Transactions!H1804</f>
        <v/>
      </c>
      <c r="K1804">
        <f>IF(COUNTIF(Employee_Data!$A$2:$A$2001,B1804)&gt;0,"Valid","Invalid Employee")</f>
        <v/>
      </c>
      <c r="L1804">
        <f>IF(E1804&gt;0,"Valid","Invalid Shares")</f>
        <v/>
      </c>
      <c r="M1804">
        <f>IF(G1804&gt;0,"Valid","Valid","Missing/Zero Tax")</f>
        <v/>
      </c>
      <c r="N1804">
        <f>IF(AND(K1804="Valid",L1804="Valid",M1804="Valid",O1804="Approved"),"PASS","INVESTIGATE")</f>
        <v/>
      </c>
      <c r="O1804">
        <f>IF(H1804="Approved","Approved","Review Required")</f>
        <v/>
      </c>
    </row>
    <row r="1805">
      <c r="A1805">
        <f>Share_Transactions!A1805</f>
        <v/>
      </c>
      <c r="B1805">
        <f>Share_Transactions!B1805</f>
        <v/>
      </c>
      <c r="C1805">
        <f>Share_Transactions!C1805</f>
        <v/>
      </c>
      <c r="D1805" s="9">
        <f>Share_Transactions!D1805</f>
        <v/>
      </c>
      <c r="E1805">
        <f>Share_Transactions!E1805</f>
        <v/>
      </c>
      <c r="F1805" s="10">
        <f>Share_Transactions!J1805</f>
        <v/>
      </c>
      <c r="G1805" s="10">
        <f>Share_Transactions!L1805</f>
        <v/>
      </c>
      <c r="H1805">
        <f>Share_Transactions!M1805</f>
        <v/>
      </c>
      <c r="I1805">
        <f>Share_Transactions!G1805</f>
        <v/>
      </c>
      <c r="J1805">
        <f>Share_Transactions!H1805</f>
        <v/>
      </c>
      <c r="K1805">
        <f>IF(COUNTIF(Employee_Data!$A$2:$A$2001,B1805)&gt;0,"Valid","Invalid Employee")</f>
        <v/>
      </c>
      <c r="L1805">
        <f>IF(E1805&gt;0,"Valid","Invalid Shares")</f>
        <v/>
      </c>
      <c r="M1805">
        <f>IF(G1805&gt;0,"Valid","Valid","Missing/Zero Tax")</f>
        <v/>
      </c>
      <c r="N1805">
        <f>IF(AND(K1805="Valid",L1805="Valid",M1805="Valid",O1805="Approved"),"PASS","INVESTIGATE")</f>
        <v/>
      </c>
      <c r="O1805">
        <f>IF(H1805="Approved","Approved","Review Required")</f>
        <v/>
      </c>
    </row>
    <row r="1806">
      <c r="A1806">
        <f>Share_Transactions!A1806</f>
        <v/>
      </c>
      <c r="B1806">
        <f>Share_Transactions!B1806</f>
        <v/>
      </c>
      <c r="C1806">
        <f>Share_Transactions!C1806</f>
        <v/>
      </c>
      <c r="D1806" s="9">
        <f>Share_Transactions!D1806</f>
        <v/>
      </c>
      <c r="E1806">
        <f>Share_Transactions!E1806</f>
        <v/>
      </c>
      <c r="F1806" s="10">
        <f>Share_Transactions!J1806</f>
        <v/>
      </c>
      <c r="G1806" s="10">
        <f>Share_Transactions!L1806</f>
        <v/>
      </c>
      <c r="H1806">
        <f>Share_Transactions!M1806</f>
        <v/>
      </c>
      <c r="I1806">
        <f>Share_Transactions!G1806</f>
        <v/>
      </c>
      <c r="J1806">
        <f>Share_Transactions!H1806</f>
        <v/>
      </c>
      <c r="K1806">
        <f>IF(COUNTIF(Employee_Data!$A$2:$A$2001,B1806)&gt;0,"Valid","Invalid Employee")</f>
        <v/>
      </c>
      <c r="L1806">
        <f>IF(E1806&gt;0,"Valid","Invalid Shares")</f>
        <v/>
      </c>
      <c r="M1806">
        <f>IF(G1806&gt;0,"Valid","Valid","Missing/Zero Tax")</f>
        <v/>
      </c>
      <c r="N1806">
        <f>IF(AND(K1806="Valid",L1806="Valid",M1806="Valid",O1806="Approved"),"PASS","INVESTIGATE")</f>
        <v/>
      </c>
      <c r="O1806">
        <f>IF(H1806="Approved","Approved","Review Required")</f>
        <v/>
      </c>
    </row>
    <row r="1807">
      <c r="A1807">
        <f>Share_Transactions!A1807</f>
        <v/>
      </c>
      <c r="B1807">
        <f>Share_Transactions!B1807</f>
        <v/>
      </c>
      <c r="C1807">
        <f>Share_Transactions!C1807</f>
        <v/>
      </c>
      <c r="D1807" s="9">
        <f>Share_Transactions!D1807</f>
        <v/>
      </c>
      <c r="E1807">
        <f>Share_Transactions!E1807</f>
        <v/>
      </c>
      <c r="F1807" s="10">
        <f>Share_Transactions!J1807</f>
        <v/>
      </c>
      <c r="G1807" s="10">
        <f>Share_Transactions!L1807</f>
        <v/>
      </c>
      <c r="H1807">
        <f>Share_Transactions!M1807</f>
        <v/>
      </c>
      <c r="I1807">
        <f>Share_Transactions!G1807</f>
        <v/>
      </c>
      <c r="J1807">
        <f>Share_Transactions!H1807</f>
        <v/>
      </c>
      <c r="K1807">
        <f>IF(COUNTIF(Employee_Data!$A$2:$A$2001,B1807)&gt;0,"Valid","Invalid Employee")</f>
        <v/>
      </c>
      <c r="L1807">
        <f>IF(E1807&gt;0,"Valid","Invalid Shares")</f>
        <v/>
      </c>
      <c r="M1807">
        <f>IF(G1807&gt;0,"Valid","Valid","Missing/Zero Tax")</f>
        <v/>
      </c>
      <c r="N1807">
        <f>IF(AND(K1807="Valid",L1807="Valid",M1807="Valid",O1807="Approved"),"PASS","INVESTIGATE")</f>
        <v/>
      </c>
      <c r="O1807">
        <f>IF(H1807="Approved","Approved","Review Required")</f>
        <v/>
      </c>
    </row>
    <row r="1808">
      <c r="A1808">
        <f>Share_Transactions!A1808</f>
        <v/>
      </c>
      <c r="B1808">
        <f>Share_Transactions!B1808</f>
        <v/>
      </c>
      <c r="C1808">
        <f>Share_Transactions!C1808</f>
        <v/>
      </c>
      <c r="D1808" s="9">
        <f>Share_Transactions!D1808</f>
        <v/>
      </c>
      <c r="E1808">
        <f>Share_Transactions!E1808</f>
        <v/>
      </c>
      <c r="F1808" s="10">
        <f>Share_Transactions!J1808</f>
        <v/>
      </c>
      <c r="G1808" s="10">
        <f>Share_Transactions!L1808</f>
        <v/>
      </c>
      <c r="H1808">
        <f>Share_Transactions!M1808</f>
        <v/>
      </c>
      <c r="I1808">
        <f>Share_Transactions!G1808</f>
        <v/>
      </c>
      <c r="J1808">
        <f>Share_Transactions!H1808</f>
        <v/>
      </c>
      <c r="K1808">
        <f>IF(COUNTIF(Employee_Data!$A$2:$A$2001,B1808)&gt;0,"Valid","Invalid Employee")</f>
        <v/>
      </c>
      <c r="L1808">
        <f>IF(E1808&gt;0,"Valid","Invalid Shares")</f>
        <v/>
      </c>
      <c r="M1808">
        <f>IF(G1808&gt;0,"Valid","Valid","Missing/Zero Tax")</f>
        <v/>
      </c>
      <c r="N1808">
        <f>IF(AND(K1808="Valid",L1808="Valid",M1808="Valid",O1808="Approved"),"PASS","INVESTIGATE")</f>
        <v/>
      </c>
      <c r="O1808">
        <f>IF(H1808="Approved","Approved","Review Required")</f>
        <v/>
      </c>
    </row>
    <row r="1809">
      <c r="A1809">
        <f>Share_Transactions!A1809</f>
        <v/>
      </c>
      <c r="B1809">
        <f>Share_Transactions!B1809</f>
        <v/>
      </c>
      <c r="C1809">
        <f>Share_Transactions!C1809</f>
        <v/>
      </c>
      <c r="D1809" s="9">
        <f>Share_Transactions!D1809</f>
        <v/>
      </c>
      <c r="E1809">
        <f>Share_Transactions!E1809</f>
        <v/>
      </c>
      <c r="F1809" s="10">
        <f>Share_Transactions!J1809</f>
        <v/>
      </c>
      <c r="G1809" s="10">
        <f>Share_Transactions!L1809</f>
        <v/>
      </c>
      <c r="H1809">
        <f>Share_Transactions!M1809</f>
        <v/>
      </c>
      <c r="I1809">
        <f>Share_Transactions!G1809</f>
        <v/>
      </c>
      <c r="J1809">
        <f>Share_Transactions!H1809</f>
        <v/>
      </c>
      <c r="K1809">
        <f>IF(COUNTIF(Employee_Data!$A$2:$A$2001,B1809)&gt;0,"Valid","Invalid Employee")</f>
        <v/>
      </c>
      <c r="L1809">
        <f>IF(E1809&gt;0,"Valid","Invalid Shares")</f>
        <v/>
      </c>
      <c r="M1809">
        <f>IF(G1809&gt;0,"Valid","Valid","Missing/Zero Tax")</f>
        <v/>
      </c>
      <c r="N1809">
        <f>IF(AND(K1809="Valid",L1809="Valid",M1809="Valid",O1809="Approved"),"PASS","INVESTIGATE")</f>
        <v/>
      </c>
      <c r="O1809">
        <f>IF(H1809="Approved","Approved","Review Required")</f>
        <v/>
      </c>
    </row>
    <row r="1810">
      <c r="A1810">
        <f>Share_Transactions!A1810</f>
        <v/>
      </c>
      <c r="B1810">
        <f>Share_Transactions!B1810</f>
        <v/>
      </c>
      <c r="C1810">
        <f>Share_Transactions!C1810</f>
        <v/>
      </c>
      <c r="D1810" s="9">
        <f>Share_Transactions!D1810</f>
        <v/>
      </c>
      <c r="E1810">
        <f>Share_Transactions!E1810</f>
        <v/>
      </c>
      <c r="F1810" s="10">
        <f>Share_Transactions!J1810</f>
        <v/>
      </c>
      <c r="G1810" s="10">
        <f>Share_Transactions!L1810</f>
        <v/>
      </c>
      <c r="H1810">
        <f>Share_Transactions!M1810</f>
        <v/>
      </c>
      <c r="I1810">
        <f>Share_Transactions!G1810</f>
        <v/>
      </c>
      <c r="J1810">
        <f>Share_Transactions!H1810</f>
        <v/>
      </c>
      <c r="K1810">
        <f>IF(COUNTIF(Employee_Data!$A$2:$A$2001,B1810)&gt;0,"Valid","Invalid Employee")</f>
        <v/>
      </c>
      <c r="L1810">
        <f>IF(E1810&gt;0,"Valid","Invalid Shares")</f>
        <v/>
      </c>
      <c r="M1810">
        <f>IF(G1810&gt;0,"Valid","Valid","Missing/Zero Tax")</f>
        <v/>
      </c>
      <c r="N1810">
        <f>IF(AND(K1810="Valid",L1810="Valid",M1810="Valid",O1810="Approved"),"PASS","INVESTIGATE")</f>
        <v/>
      </c>
      <c r="O1810">
        <f>IF(H1810="Approved","Approved","Review Required")</f>
        <v/>
      </c>
    </row>
    <row r="1811">
      <c r="A1811">
        <f>Share_Transactions!A1811</f>
        <v/>
      </c>
      <c r="B1811">
        <f>Share_Transactions!B1811</f>
        <v/>
      </c>
      <c r="C1811">
        <f>Share_Transactions!C1811</f>
        <v/>
      </c>
      <c r="D1811" s="9">
        <f>Share_Transactions!D1811</f>
        <v/>
      </c>
      <c r="E1811">
        <f>Share_Transactions!E1811</f>
        <v/>
      </c>
      <c r="F1811" s="10">
        <f>Share_Transactions!J1811</f>
        <v/>
      </c>
      <c r="G1811" s="10">
        <f>Share_Transactions!L1811</f>
        <v/>
      </c>
      <c r="H1811">
        <f>Share_Transactions!M1811</f>
        <v/>
      </c>
      <c r="I1811">
        <f>Share_Transactions!G1811</f>
        <v/>
      </c>
      <c r="J1811">
        <f>Share_Transactions!H1811</f>
        <v/>
      </c>
      <c r="K1811">
        <f>IF(COUNTIF(Employee_Data!$A$2:$A$2001,B1811)&gt;0,"Valid","Invalid Employee")</f>
        <v/>
      </c>
      <c r="L1811">
        <f>IF(E1811&gt;0,"Valid","Invalid Shares")</f>
        <v/>
      </c>
      <c r="M1811">
        <f>IF(G1811&gt;0,"Valid","Valid","Missing/Zero Tax")</f>
        <v/>
      </c>
      <c r="N1811">
        <f>IF(AND(K1811="Valid",L1811="Valid",M1811="Valid",O1811="Approved"),"PASS","INVESTIGATE")</f>
        <v/>
      </c>
      <c r="O1811">
        <f>IF(H1811="Approved","Approved","Review Required")</f>
        <v/>
      </c>
    </row>
    <row r="1812">
      <c r="A1812">
        <f>Share_Transactions!A1812</f>
        <v/>
      </c>
      <c r="B1812">
        <f>Share_Transactions!B1812</f>
        <v/>
      </c>
      <c r="C1812">
        <f>Share_Transactions!C1812</f>
        <v/>
      </c>
      <c r="D1812" s="9">
        <f>Share_Transactions!D1812</f>
        <v/>
      </c>
      <c r="E1812">
        <f>Share_Transactions!E1812</f>
        <v/>
      </c>
      <c r="F1812" s="10">
        <f>Share_Transactions!J1812</f>
        <v/>
      </c>
      <c r="G1812" s="10">
        <f>Share_Transactions!L1812</f>
        <v/>
      </c>
      <c r="H1812">
        <f>Share_Transactions!M1812</f>
        <v/>
      </c>
      <c r="I1812">
        <f>Share_Transactions!G1812</f>
        <v/>
      </c>
      <c r="J1812">
        <f>Share_Transactions!H1812</f>
        <v/>
      </c>
      <c r="K1812">
        <f>IF(COUNTIF(Employee_Data!$A$2:$A$2001,B1812)&gt;0,"Valid","Invalid Employee")</f>
        <v/>
      </c>
      <c r="L1812">
        <f>IF(E1812&gt;0,"Valid","Invalid Shares")</f>
        <v/>
      </c>
      <c r="M1812">
        <f>IF(G1812&gt;0,"Valid","Valid","Missing/Zero Tax")</f>
        <v/>
      </c>
      <c r="N1812">
        <f>IF(AND(K1812="Valid",L1812="Valid",M1812="Valid",O1812="Approved"),"PASS","INVESTIGATE")</f>
        <v/>
      </c>
      <c r="O1812">
        <f>IF(H1812="Approved","Approved","Review Required")</f>
        <v/>
      </c>
    </row>
    <row r="1813">
      <c r="A1813">
        <f>Share_Transactions!A1813</f>
        <v/>
      </c>
      <c r="B1813">
        <f>Share_Transactions!B1813</f>
        <v/>
      </c>
      <c r="C1813">
        <f>Share_Transactions!C1813</f>
        <v/>
      </c>
      <c r="D1813" s="9">
        <f>Share_Transactions!D1813</f>
        <v/>
      </c>
      <c r="E1813">
        <f>Share_Transactions!E1813</f>
        <v/>
      </c>
      <c r="F1813" s="10">
        <f>Share_Transactions!J1813</f>
        <v/>
      </c>
      <c r="G1813" s="10">
        <f>Share_Transactions!L1813</f>
        <v/>
      </c>
      <c r="H1813">
        <f>Share_Transactions!M1813</f>
        <v/>
      </c>
      <c r="I1813">
        <f>Share_Transactions!G1813</f>
        <v/>
      </c>
      <c r="J1813">
        <f>Share_Transactions!H1813</f>
        <v/>
      </c>
      <c r="K1813">
        <f>IF(COUNTIF(Employee_Data!$A$2:$A$2001,B1813)&gt;0,"Valid","Invalid Employee")</f>
        <v/>
      </c>
      <c r="L1813">
        <f>IF(E1813&gt;0,"Valid","Invalid Shares")</f>
        <v/>
      </c>
      <c r="M1813">
        <f>IF(G1813&gt;0,"Valid","Valid","Missing/Zero Tax")</f>
        <v/>
      </c>
      <c r="N1813">
        <f>IF(AND(K1813="Valid",L1813="Valid",M1813="Valid",O1813="Approved"),"PASS","INVESTIGATE")</f>
        <v/>
      </c>
      <c r="O1813">
        <f>IF(H1813="Approved","Approved","Review Required")</f>
        <v/>
      </c>
    </row>
    <row r="1814">
      <c r="A1814">
        <f>Share_Transactions!A1814</f>
        <v/>
      </c>
      <c r="B1814">
        <f>Share_Transactions!B1814</f>
        <v/>
      </c>
      <c r="C1814">
        <f>Share_Transactions!C1814</f>
        <v/>
      </c>
      <c r="D1814" s="9">
        <f>Share_Transactions!D1814</f>
        <v/>
      </c>
      <c r="E1814">
        <f>Share_Transactions!E1814</f>
        <v/>
      </c>
      <c r="F1814" s="10">
        <f>Share_Transactions!J1814</f>
        <v/>
      </c>
      <c r="G1814" s="10">
        <f>Share_Transactions!L1814</f>
        <v/>
      </c>
      <c r="H1814">
        <f>Share_Transactions!M1814</f>
        <v/>
      </c>
      <c r="I1814">
        <f>Share_Transactions!G1814</f>
        <v/>
      </c>
      <c r="J1814">
        <f>Share_Transactions!H1814</f>
        <v/>
      </c>
      <c r="K1814">
        <f>IF(COUNTIF(Employee_Data!$A$2:$A$2001,B1814)&gt;0,"Valid","Invalid Employee")</f>
        <v/>
      </c>
      <c r="L1814">
        <f>IF(E1814&gt;0,"Valid","Invalid Shares")</f>
        <v/>
      </c>
      <c r="M1814">
        <f>IF(G1814&gt;0,"Valid","Valid","Missing/Zero Tax")</f>
        <v/>
      </c>
      <c r="N1814">
        <f>IF(AND(K1814="Valid",L1814="Valid",M1814="Valid",O1814="Approved"),"PASS","INVESTIGATE")</f>
        <v/>
      </c>
      <c r="O1814">
        <f>IF(H1814="Approved","Approved","Review Required")</f>
        <v/>
      </c>
    </row>
    <row r="1815">
      <c r="A1815">
        <f>Share_Transactions!A1815</f>
        <v/>
      </c>
      <c r="B1815">
        <f>Share_Transactions!B1815</f>
        <v/>
      </c>
      <c r="C1815">
        <f>Share_Transactions!C1815</f>
        <v/>
      </c>
      <c r="D1815" s="9">
        <f>Share_Transactions!D1815</f>
        <v/>
      </c>
      <c r="E1815">
        <f>Share_Transactions!E1815</f>
        <v/>
      </c>
      <c r="F1815" s="10">
        <f>Share_Transactions!J1815</f>
        <v/>
      </c>
      <c r="G1815" s="10">
        <f>Share_Transactions!L1815</f>
        <v/>
      </c>
      <c r="H1815">
        <f>Share_Transactions!M1815</f>
        <v/>
      </c>
      <c r="I1815">
        <f>Share_Transactions!G1815</f>
        <v/>
      </c>
      <c r="J1815">
        <f>Share_Transactions!H1815</f>
        <v/>
      </c>
      <c r="K1815">
        <f>IF(COUNTIF(Employee_Data!$A$2:$A$2001,B1815)&gt;0,"Valid","Invalid Employee")</f>
        <v/>
      </c>
      <c r="L1815">
        <f>IF(E1815&gt;0,"Valid","Invalid Shares")</f>
        <v/>
      </c>
      <c r="M1815">
        <f>IF(G1815&gt;0,"Valid","Valid","Missing/Zero Tax")</f>
        <v/>
      </c>
      <c r="N1815">
        <f>IF(AND(K1815="Valid",L1815="Valid",M1815="Valid",O1815="Approved"),"PASS","INVESTIGATE")</f>
        <v/>
      </c>
      <c r="O1815">
        <f>IF(H1815="Approved","Approved","Review Required")</f>
        <v/>
      </c>
    </row>
    <row r="1816">
      <c r="A1816">
        <f>Share_Transactions!A1816</f>
        <v/>
      </c>
      <c r="B1816">
        <f>Share_Transactions!B1816</f>
        <v/>
      </c>
      <c r="C1816">
        <f>Share_Transactions!C1816</f>
        <v/>
      </c>
      <c r="D1816" s="9">
        <f>Share_Transactions!D1816</f>
        <v/>
      </c>
      <c r="E1816">
        <f>Share_Transactions!E1816</f>
        <v/>
      </c>
      <c r="F1816" s="10">
        <f>Share_Transactions!J1816</f>
        <v/>
      </c>
      <c r="G1816" s="10">
        <f>Share_Transactions!L1816</f>
        <v/>
      </c>
      <c r="H1816">
        <f>Share_Transactions!M1816</f>
        <v/>
      </c>
      <c r="I1816">
        <f>Share_Transactions!G1816</f>
        <v/>
      </c>
      <c r="J1816">
        <f>Share_Transactions!H1816</f>
        <v/>
      </c>
      <c r="K1816">
        <f>IF(COUNTIF(Employee_Data!$A$2:$A$2001,B1816)&gt;0,"Valid","Invalid Employee")</f>
        <v/>
      </c>
      <c r="L1816">
        <f>IF(E1816&gt;0,"Valid","Invalid Shares")</f>
        <v/>
      </c>
      <c r="M1816">
        <f>IF(G1816&gt;0,"Valid","Valid","Missing/Zero Tax")</f>
        <v/>
      </c>
      <c r="N1816">
        <f>IF(AND(K1816="Valid",L1816="Valid",M1816="Valid",O1816="Approved"),"PASS","INVESTIGATE")</f>
        <v/>
      </c>
      <c r="O1816">
        <f>IF(H1816="Approved","Approved","Review Required")</f>
        <v/>
      </c>
    </row>
    <row r="1817">
      <c r="A1817">
        <f>Share_Transactions!A1817</f>
        <v/>
      </c>
      <c r="B1817">
        <f>Share_Transactions!B1817</f>
        <v/>
      </c>
      <c r="C1817">
        <f>Share_Transactions!C1817</f>
        <v/>
      </c>
      <c r="D1817" s="9">
        <f>Share_Transactions!D1817</f>
        <v/>
      </c>
      <c r="E1817">
        <f>Share_Transactions!E1817</f>
        <v/>
      </c>
      <c r="F1817" s="10">
        <f>Share_Transactions!J1817</f>
        <v/>
      </c>
      <c r="G1817" s="10">
        <f>Share_Transactions!L1817</f>
        <v/>
      </c>
      <c r="H1817">
        <f>Share_Transactions!M1817</f>
        <v/>
      </c>
      <c r="I1817">
        <f>Share_Transactions!G1817</f>
        <v/>
      </c>
      <c r="J1817">
        <f>Share_Transactions!H1817</f>
        <v/>
      </c>
      <c r="K1817">
        <f>IF(COUNTIF(Employee_Data!$A$2:$A$2001,B1817)&gt;0,"Valid","Invalid Employee")</f>
        <v/>
      </c>
      <c r="L1817">
        <f>IF(E1817&gt;0,"Valid","Invalid Shares")</f>
        <v/>
      </c>
      <c r="M1817">
        <f>IF(G1817&gt;0,"Valid","Valid","Missing/Zero Tax")</f>
        <v/>
      </c>
      <c r="N1817">
        <f>IF(AND(K1817="Valid",L1817="Valid",M1817="Valid",O1817="Approved"),"PASS","INVESTIGATE")</f>
        <v/>
      </c>
      <c r="O1817">
        <f>IF(H1817="Approved","Approved","Review Required")</f>
        <v/>
      </c>
    </row>
    <row r="1818">
      <c r="A1818">
        <f>Share_Transactions!A1818</f>
        <v/>
      </c>
      <c r="B1818">
        <f>Share_Transactions!B1818</f>
        <v/>
      </c>
      <c r="C1818">
        <f>Share_Transactions!C1818</f>
        <v/>
      </c>
      <c r="D1818" s="9">
        <f>Share_Transactions!D1818</f>
        <v/>
      </c>
      <c r="E1818">
        <f>Share_Transactions!E1818</f>
        <v/>
      </c>
      <c r="F1818" s="10">
        <f>Share_Transactions!J1818</f>
        <v/>
      </c>
      <c r="G1818" s="10">
        <f>Share_Transactions!L1818</f>
        <v/>
      </c>
      <c r="H1818">
        <f>Share_Transactions!M1818</f>
        <v/>
      </c>
      <c r="I1818">
        <f>Share_Transactions!G1818</f>
        <v/>
      </c>
      <c r="J1818">
        <f>Share_Transactions!H1818</f>
        <v/>
      </c>
      <c r="K1818">
        <f>IF(COUNTIF(Employee_Data!$A$2:$A$2001,B1818)&gt;0,"Valid","Invalid Employee")</f>
        <v/>
      </c>
      <c r="L1818">
        <f>IF(E1818&gt;0,"Valid","Invalid Shares")</f>
        <v/>
      </c>
      <c r="M1818">
        <f>IF(G1818&gt;0,"Valid","Valid","Missing/Zero Tax")</f>
        <v/>
      </c>
      <c r="N1818">
        <f>IF(AND(K1818="Valid",L1818="Valid",M1818="Valid",O1818="Approved"),"PASS","INVESTIGATE")</f>
        <v/>
      </c>
      <c r="O1818">
        <f>IF(H1818="Approved","Approved","Review Required")</f>
        <v/>
      </c>
    </row>
    <row r="1819">
      <c r="A1819">
        <f>Share_Transactions!A1819</f>
        <v/>
      </c>
      <c r="B1819">
        <f>Share_Transactions!B1819</f>
        <v/>
      </c>
      <c r="C1819">
        <f>Share_Transactions!C1819</f>
        <v/>
      </c>
      <c r="D1819" s="9">
        <f>Share_Transactions!D1819</f>
        <v/>
      </c>
      <c r="E1819">
        <f>Share_Transactions!E1819</f>
        <v/>
      </c>
      <c r="F1819" s="10">
        <f>Share_Transactions!J1819</f>
        <v/>
      </c>
      <c r="G1819" s="10">
        <f>Share_Transactions!L1819</f>
        <v/>
      </c>
      <c r="H1819">
        <f>Share_Transactions!M1819</f>
        <v/>
      </c>
      <c r="I1819">
        <f>Share_Transactions!G1819</f>
        <v/>
      </c>
      <c r="J1819">
        <f>Share_Transactions!H1819</f>
        <v/>
      </c>
      <c r="K1819">
        <f>IF(COUNTIF(Employee_Data!$A$2:$A$2001,B1819)&gt;0,"Valid","Invalid Employee")</f>
        <v/>
      </c>
      <c r="L1819">
        <f>IF(E1819&gt;0,"Valid","Invalid Shares")</f>
        <v/>
      </c>
      <c r="M1819">
        <f>IF(G1819&gt;0,"Valid","Valid","Missing/Zero Tax")</f>
        <v/>
      </c>
      <c r="N1819">
        <f>IF(AND(K1819="Valid",L1819="Valid",M1819="Valid",O1819="Approved"),"PASS","INVESTIGATE")</f>
        <v/>
      </c>
      <c r="O1819">
        <f>IF(H1819="Approved","Approved","Review Required")</f>
        <v/>
      </c>
    </row>
    <row r="1820">
      <c r="A1820">
        <f>Share_Transactions!A1820</f>
        <v/>
      </c>
      <c r="B1820">
        <f>Share_Transactions!B1820</f>
        <v/>
      </c>
      <c r="C1820">
        <f>Share_Transactions!C1820</f>
        <v/>
      </c>
      <c r="D1820" s="9">
        <f>Share_Transactions!D1820</f>
        <v/>
      </c>
      <c r="E1820">
        <f>Share_Transactions!E1820</f>
        <v/>
      </c>
      <c r="F1820" s="10">
        <f>Share_Transactions!J1820</f>
        <v/>
      </c>
      <c r="G1820" s="10">
        <f>Share_Transactions!L1820</f>
        <v/>
      </c>
      <c r="H1820">
        <f>Share_Transactions!M1820</f>
        <v/>
      </c>
      <c r="I1820">
        <f>Share_Transactions!G1820</f>
        <v/>
      </c>
      <c r="J1820">
        <f>Share_Transactions!H1820</f>
        <v/>
      </c>
      <c r="K1820">
        <f>IF(COUNTIF(Employee_Data!$A$2:$A$2001,B1820)&gt;0,"Valid","Invalid Employee")</f>
        <v/>
      </c>
      <c r="L1820">
        <f>IF(E1820&gt;0,"Valid","Invalid Shares")</f>
        <v/>
      </c>
      <c r="M1820">
        <f>IF(G1820&gt;0,"Valid","Valid","Missing/Zero Tax")</f>
        <v/>
      </c>
      <c r="N1820">
        <f>IF(AND(K1820="Valid",L1820="Valid",M1820="Valid",O1820="Approved"),"PASS","INVESTIGATE")</f>
        <v/>
      </c>
      <c r="O1820">
        <f>IF(H1820="Approved","Approved","Review Required")</f>
        <v/>
      </c>
    </row>
    <row r="1821">
      <c r="A1821">
        <f>Share_Transactions!A1821</f>
        <v/>
      </c>
      <c r="B1821">
        <f>Share_Transactions!B1821</f>
        <v/>
      </c>
      <c r="C1821">
        <f>Share_Transactions!C1821</f>
        <v/>
      </c>
      <c r="D1821" s="9">
        <f>Share_Transactions!D1821</f>
        <v/>
      </c>
      <c r="E1821">
        <f>Share_Transactions!E1821</f>
        <v/>
      </c>
      <c r="F1821" s="10">
        <f>Share_Transactions!J1821</f>
        <v/>
      </c>
      <c r="G1821" s="10">
        <f>Share_Transactions!L1821</f>
        <v/>
      </c>
      <c r="H1821">
        <f>Share_Transactions!M1821</f>
        <v/>
      </c>
      <c r="I1821">
        <f>Share_Transactions!G1821</f>
        <v/>
      </c>
      <c r="J1821">
        <f>Share_Transactions!H1821</f>
        <v/>
      </c>
      <c r="K1821">
        <f>IF(COUNTIF(Employee_Data!$A$2:$A$2001,B1821)&gt;0,"Valid","Invalid Employee")</f>
        <v/>
      </c>
      <c r="L1821">
        <f>IF(E1821&gt;0,"Valid","Invalid Shares")</f>
        <v/>
      </c>
      <c r="M1821">
        <f>IF(G1821&gt;0,"Valid","Valid","Missing/Zero Tax")</f>
        <v/>
      </c>
      <c r="N1821">
        <f>IF(AND(K1821="Valid",L1821="Valid",M1821="Valid",O1821="Approved"),"PASS","INVESTIGATE")</f>
        <v/>
      </c>
      <c r="O1821">
        <f>IF(H1821="Approved","Approved","Review Required")</f>
        <v/>
      </c>
    </row>
    <row r="1822">
      <c r="A1822">
        <f>Share_Transactions!A1822</f>
        <v/>
      </c>
      <c r="B1822">
        <f>Share_Transactions!B1822</f>
        <v/>
      </c>
      <c r="C1822">
        <f>Share_Transactions!C1822</f>
        <v/>
      </c>
      <c r="D1822" s="9">
        <f>Share_Transactions!D1822</f>
        <v/>
      </c>
      <c r="E1822">
        <f>Share_Transactions!E1822</f>
        <v/>
      </c>
      <c r="F1822" s="10">
        <f>Share_Transactions!J1822</f>
        <v/>
      </c>
      <c r="G1822" s="10">
        <f>Share_Transactions!L1822</f>
        <v/>
      </c>
      <c r="H1822">
        <f>Share_Transactions!M1822</f>
        <v/>
      </c>
      <c r="I1822">
        <f>Share_Transactions!G1822</f>
        <v/>
      </c>
      <c r="J1822">
        <f>Share_Transactions!H1822</f>
        <v/>
      </c>
      <c r="K1822">
        <f>IF(COUNTIF(Employee_Data!$A$2:$A$2001,B1822)&gt;0,"Valid","Invalid Employee")</f>
        <v/>
      </c>
      <c r="L1822">
        <f>IF(E1822&gt;0,"Valid","Invalid Shares")</f>
        <v/>
      </c>
      <c r="M1822">
        <f>IF(G1822&gt;0,"Valid","Valid","Missing/Zero Tax")</f>
        <v/>
      </c>
      <c r="N1822">
        <f>IF(AND(K1822="Valid",L1822="Valid",M1822="Valid",O1822="Approved"),"PASS","INVESTIGATE")</f>
        <v/>
      </c>
      <c r="O1822">
        <f>IF(H1822="Approved","Approved","Review Required")</f>
        <v/>
      </c>
    </row>
    <row r="1823">
      <c r="A1823">
        <f>Share_Transactions!A1823</f>
        <v/>
      </c>
      <c r="B1823">
        <f>Share_Transactions!B1823</f>
        <v/>
      </c>
      <c r="C1823">
        <f>Share_Transactions!C1823</f>
        <v/>
      </c>
      <c r="D1823" s="9">
        <f>Share_Transactions!D1823</f>
        <v/>
      </c>
      <c r="E1823">
        <f>Share_Transactions!E1823</f>
        <v/>
      </c>
      <c r="F1823" s="10">
        <f>Share_Transactions!J1823</f>
        <v/>
      </c>
      <c r="G1823" s="10">
        <f>Share_Transactions!L1823</f>
        <v/>
      </c>
      <c r="H1823">
        <f>Share_Transactions!M1823</f>
        <v/>
      </c>
      <c r="I1823">
        <f>Share_Transactions!G1823</f>
        <v/>
      </c>
      <c r="J1823">
        <f>Share_Transactions!H1823</f>
        <v/>
      </c>
      <c r="K1823">
        <f>IF(COUNTIF(Employee_Data!$A$2:$A$2001,B1823)&gt;0,"Valid","Invalid Employee")</f>
        <v/>
      </c>
      <c r="L1823">
        <f>IF(E1823&gt;0,"Valid","Invalid Shares")</f>
        <v/>
      </c>
      <c r="M1823">
        <f>IF(G1823&gt;0,"Valid","Valid","Missing/Zero Tax")</f>
        <v/>
      </c>
      <c r="N1823">
        <f>IF(AND(K1823="Valid",L1823="Valid",M1823="Valid",O1823="Approved"),"PASS","INVESTIGATE")</f>
        <v/>
      </c>
      <c r="O1823">
        <f>IF(H1823="Approved","Approved","Review Required")</f>
        <v/>
      </c>
    </row>
    <row r="1824">
      <c r="A1824">
        <f>Share_Transactions!A1824</f>
        <v/>
      </c>
      <c r="B1824">
        <f>Share_Transactions!B1824</f>
        <v/>
      </c>
      <c r="C1824">
        <f>Share_Transactions!C1824</f>
        <v/>
      </c>
      <c r="D1824" s="9">
        <f>Share_Transactions!D1824</f>
        <v/>
      </c>
      <c r="E1824">
        <f>Share_Transactions!E1824</f>
        <v/>
      </c>
      <c r="F1824" s="10">
        <f>Share_Transactions!J1824</f>
        <v/>
      </c>
      <c r="G1824" s="10">
        <f>Share_Transactions!L1824</f>
        <v/>
      </c>
      <c r="H1824">
        <f>Share_Transactions!M1824</f>
        <v/>
      </c>
      <c r="I1824">
        <f>Share_Transactions!G1824</f>
        <v/>
      </c>
      <c r="J1824">
        <f>Share_Transactions!H1824</f>
        <v/>
      </c>
      <c r="K1824">
        <f>IF(COUNTIF(Employee_Data!$A$2:$A$2001,B1824)&gt;0,"Valid","Invalid Employee")</f>
        <v/>
      </c>
      <c r="L1824">
        <f>IF(E1824&gt;0,"Valid","Invalid Shares")</f>
        <v/>
      </c>
      <c r="M1824">
        <f>IF(G1824&gt;0,"Valid","Valid","Missing/Zero Tax")</f>
        <v/>
      </c>
      <c r="N1824">
        <f>IF(AND(K1824="Valid",L1824="Valid",M1824="Valid",O1824="Approved"),"PASS","INVESTIGATE")</f>
        <v/>
      </c>
      <c r="O1824">
        <f>IF(H1824="Approved","Approved","Review Required")</f>
        <v/>
      </c>
    </row>
    <row r="1825">
      <c r="A1825">
        <f>Share_Transactions!A1825</f>
        <v/>
      </c>
      <c r="B1825">
        <f>Share_Transactions!B1825</f>
        <v/>
      </c>
      <c r="C1825">
        <f>Share_Transactions!C1825</f>
        <v/>
      </c>
      <c r="D1825" s="9">
        <f>Share_Transactions!D1825</f>
        <v/>
      </c>
      <c r="E1825">
        <f>Share_Transactions!E1825</f>
        <v/>
      </c>
      <c r="F1825" s="10">
        <f>Share_Transactions!J1825</f>
        <v/>
      </c>
      <c r="G1825" s="10">
        <f>Share_Transactions!L1825</f>
        <v/>
      </c>
      <c r="H1825">
        <f>Share_Transactions!M1825</f>
        <v/>
      </c>
      <c r="I1825">
        <f>Share_Transactions!G1825</f>
        <v/>
      </c>
      <c r="J1825">
        <f>Share_Transactions!H1825</f>
        <v/>
      </c>
      <c r="K1825">
        <f>IF(COUNTIF(Employee_Data!$A$2:$A$2001,B1825)&gt;0,"Valid","Invalid Employee")</f>
        <v/>
      </c>
      <c r="L1825">
        <f>IF(E1825&gt;0,"Valid","Invalid Shares")</f>
        <v/>
      </c>
      <c r="M1825">
        <f>IF(G1825&gt;0,"Valid","Valid","Missing/Zero Tax")</f>
        <v/>
      </c>
      <c r="N1825">
        <f>IF(AND(K1825="Valid",L1825="Valid",M1825="Valid",O1825="Approved"),"PASS","INVESTIGATE")</f>
        <v/>
      </c>
      <c r="O1825">
        <f>IF(H1825="Approved","Approved","Review Required")</f>
        <v/>
      </c>
    </row>
    <row r="1826">
      <c r="A1826">
        <f>Share_Transactions!A1826</f>
        <v/>
      </c>
      <c r="B1826">
        <f>Share_Transactions!B1826</f>
        <v/>
      </c>
      <c r="C1826">
        <f>Share_Transactions!C1826</f>
        <v/>
      </c>
      <c r="D1826" s="9">
        <f>Share_Transactions!D1826</f>
        <v/>
      </c>
      <c r="E1826">
        <f>Share_Transactions!E1826</f>
        <v/>
      </c>
      <c r="F1826" s="10">
        <f>Share_Transactions!J1826</f>
        <v/>
      </c>
      <c r="G1826" s="10">
        <f>Share_Transactions!L1826</f>
        <v/>
      </c>
      <c r="H1826">
        <f>Share_Transactions!M1826</f>
        <v/>
      </c>
      <c r="I1826">
        <f>Share_Transactions!G1826</f>
        <v/>
      </c>
      <c r="J1826">
        <f>Share_Transactions!H1826</f>
        <v/>
      </c>
      <c r="K1826">
        <f>IF(COUNTIF(Employee_Data!$A$2:$A$2001,B1826)&gt;0,"Valid","Invalid Employee")</f>
        <v/>
      </c>
      <c r="L1826">
        <f>IF(E1826&gt;0,"Valid","Invalid Shares")</f>
        <v/>
      </c>
      <c r="M1826">
        <f>IF(G1826&gt;0,"Valid","Valid","Missing/Zero Tax")</f>
        <v/>
      </c>
      <c r="N1826">
        <f>IF(AND(K1826="Valid",L1826="Valid",M1826="Valid",O1826="Approved"),"PASS","INVESTIGATE")</f>
        <v/>
      </c>
      <c r="O1826">
        <f>IF(H1826="Approved","Approved","Review Required")</f>
        <v/>
      </c>
    </row>
    <row r="1827">
      <c r="A1827">
        <f>Share_Transactions!A1827</f>
        <v/>
      </c>
      <c r="B1827">
        <f>Share_Transactions!B1827</f>
        <v/>
      </c>
      <c r="C1827">
        <f>Share_Transactions!C1827</f>
        <v/>
      </c>
      <c r="D1827" s="9">
        <f>Share_Transactions!D1827</f>
        <v/>
      </c>
      <c r="E1827">
        <f>Share_Transactions!E1827</f>
        <v/>
      </c>
      <c r="F1827" s="10">
        <f>Share_Transactions!J1827</f>
        <v/>
      </c>
      <c r="G1827" s="10">
        <f>Share_Transactions!L1827</f>
        <v/>
      </c>
      <c r="H1827">
        <f>Share_Transactions!M1827</f>
        <v/>
      </c>
      <c r="I1827">
        <f>Share_Transactions!G1827</f>
        <v/>
      </c>
      <c r="J1827">
        <f>Share_Transactions!H1827</f>
        <v/>
      </c>
      <c r="K1827">
        <f>IF(COUNTIF(Employee_Data!$A$2:$A$2001,B1827)&gt;0,"Valid","Invalid Employee")</f>
        <v/>
      </c>
      <c r="L1827">
        <f>IF(E1827&gt;0,"Valid","Invalid Shares")</f>
        <v/>
      </c>
      <c r="M1827">
        <f>IF(G1827&gt;0,"Valid","Valid","Missing/Zero Tax")</f>
        <v/>
      </c>
      <c r="N1827">
        <f>IF(AND(K1827="Valid",L1827="Valid",M1827="Valid",O1827="Approved"),"PASS","INVESTIGATE")</f>
        <v/>
      </c>
      <c r="O1827">
        <f>IF(H1827="Approved","Approved","Review Required")</f>
        <v/>
      </c>
    </row>
    <row r="1828">
      <c r="A1828">
        <f>Share_Transactions!A1828</f>
        <v/>
      </c>
      <c r="B1828">
        <f>Share_Transactions!B1828</f>
        <v/>
      </c>
      <c r="C1828">
        <f>Share_Transactions!C1828</f>
        <v/>
      </c>
      <c r="D1828" s="9">
        <f>Share_Transactions!D1828</f>
        <v/>
      </c>
      <c r="E1828">
        <f>Share_Transactions!E1828</f>
        <v/>
      </c>
      <c r="F1828" s="10">
        <f>Share_Transactions!J1828</f>
        <v/>
      </c>
      <c r="G1828" s="10">
        <f>Share_Transactions!L1828</f>
        <v/>
      </c>
      <c r="H1828">
        <f>Share_Transactions!M1828</f>
        <v/>
      </c>
      <c r="I1828">
        <f>Share_Transactions!G1828</f>
        <v/>
      </c>
      <c r="J1828">
        <f>Share_Transactions!H1828</f>
        <v/>
      </c>
      <c r="K1828">
        <f>IF(COUNTIF(Employee_Data!$A$2:$A$2001,B1828)&gt;0,"Valid","Invalid Employee")</f>
        <v/>
      </c>
      <c r="L1828">
        <f>IF(E1828&gt;0,"Valid","Invalid Shares")</f>
        <v/>
      </c>
      <c r="M1828">
        <f>IF(G1828&gt;0,"Valid","Valid","Missing/Zero Tax")</f>
        <v/>
      </c>
      <c r="N1828">
        <f>IF(AND(K1828="Valid",L1828="Valid",M1828="Valid",O1828="Approved"),"PASS","INVESTIGATE")</f>
        <v/>
      </c>
      <c r="O1828">
        <f>IF(H1828="Approved","Approved","Review Required")</f>
        <v/>
      </c>
    </row>
    <row r="1829">
      <c r="A1829">
        <f>Share_Transactions!A1829</f>
        <v/>
      </c>
      <c r="B1829">
        <f>Share_Transactions!B1829</f>
        <v/>
      </c>
      <c r="C1829">
        <f>Share_Transactions!C1829</f>
        <v/>
      </c>
      <c r="D1829" s="9">
        <f>Share_Transactions!D1829</f>
        <v/>
      </c>
      <c r="E1829">
        <f>Share_Transactions!E1829</f>
        <v/>
      </c>
      <c r="F1829" s="10">
        <f>Share_Transactions!J1829</f>
        <v/>
      </c>
      <c r="G1829" s="10">
        <f>Share_Transactions!L1829</f>
        <v/>
      </c>
      <c r="H1829">
        <f>Share_Transactions!M1829</f>
        <v/>
      </c>
      <c r="I1829">
        <f>Share_Transactions!G1829</f>
        <v/>
      </c>
      <c r="J1829">
        <f>Share_Transactions!H1829</f>
        <v/>
      </c>
      <c r="K1829">
        <f>IF(COUNTIF(Employee_Data!$A$2:$A$2001,B1829)&gt;0,"Valid","Invalid Employee")</f>
        <v/>
      </c>
      <c r="L1829">
        <f>IF(E1829&gt;0,"Valid","Invalid Shares")</f>
        <v/>
      </c>
      <c r="M1829">
        <f>IF(G1829&gt;0,"Valid","Valid","Missing/Zero Tax")</f>
        <v/>
      </c>
      <c r="N1829">
        <f>IF(AND(K1829="Valid",L1829="Valid",M1829="Valid",O1829="Approved"),"PASS","INVESTIGATE")</f>
        <v/>
      </c>
      <c r="O1829">
        <f>IF(H1829="Approved","Approved","Review Required")</f>
        <v/>
      </c>
    </row>
    <row r="1830">
      <c r="A1830">
        <f>Share_Transactions!A1830</f>
        <v/>
      </c>
      <c r="B1830">
        <f>Share_Transactions!B1830</f>
        <v/>
      </c>
      <c r="C1830">
        <f>Share_Transactions!C1830</f>
        <v/>
      </c>
      <c r="D1830" s="9">
        <f>Share_Transactions!D1830</f>
        <v/>
      </c>
      <c r="E1830">
        <f>Share_Transactions!E1830</f>
        <v/>
      </c>
      <c r="F1830" s="10">
        <f>Share_Transactions!J1830</f>
        <v/>
      </c>
      <c r="G1830" s="10">
        <f>Share_Transactions!L1830</f>
        <v/>
      </c>
      <c r="H1830">
        <f>Share_Transactions!M1830</f>
        <v/>
      </c>
      <c r="I1830">
        <f>Share_Transactions!G1830</f>
        <v/>
      </c>
      <c r="J1830">
        <f>Share_Transactions!H1830</f>
        <v/>
      </c>
      <c r="K1830">
        <f>IF(COUNTIF(Employee_Data!$A$2:$A$2001,B1830)&gt;0,"Valid","Invalid Employee")</f>
        <v/>
      </c>
      <c r="L1830">
        <f>IF(E1830&gt;0,"Valid","Invalid Shares")</f>
        <v/>
      </c>
      <c r="M1830">
        <f>IF(G1830&gt;0,"Valid","Valid","Missing/Zero Tax")</f>
        <v/>
      </c>
      <c r="N1830">
        <f>IF(AND(K1830="Valid",L1830="Valid",M1830="Valid",O1830="Approved"),"PASS","INVESTIGATE")</f>
        <v/>
      </c>
      <c r="O1830">
        <f>IF(H1830="Approved","Approved","Review Required")</f>
        <v/>
      </c>
    </row>
    <row r="1831">
      <c r="A1831">
        <f>Share_Transactions!A1831</f>
        <v/>
      </c>
      <c r="B1831">
        <f>Share_Transactions!B1831</f>
        <v/>
      </c>
      <c r="C1831">
        <f>Share_Transactions!C1831</f>
        <v/>
      </c>
      <c r="D1831" s="9">
        <f>Share_Transactions!D1831</f>
        <v/>
      </c>
      <c r="E1831">
        <f>Share_Transactions!E1831</f>
        <v/>
      </c>
      <c r="F1831" s="10">
        <f>Share_Transactions!J1831</f>
        <v/>
      </c>
      <c r="G1831" s="10">
        <f>Share_Transactions!L1831</f>
        <v/>
      </c>
      <c r="H1831">
        <f>Share_Transactions!M1831</f>
        <v/>
      </c>
      <c r="I1831">
        <f>Share_Transactions!G1831</f>
        <v/>
      </c>
      <c r="J1831">
        <f>Share_Transactions!H1831</f>
        <v/>
      </c>
      <c r="K1831">
        <f>IF(COUNTIF(Employee_Data!$A$2:$A$2001,B1831)&gt;0,"Valid","Invalid Employee")</f>
        <v/>
      </c>
      <c r="L1831">
        <f>IF(E1831&gt;0,"Valid","Invalid Shares")</f>
        <v/>
      </c>
      <c r="M1831">
        <f>IF(G1831&gt;0,"Valid","Valid","Missing/Zero Tax")</f>
        <v/>
      </c>
      <c r="N1831">
        <f>IF(AND(K1831="Valid",L1831="Valid",M1831="Valid",O1831="Approved"),"PASS","INVESTIGATE")</f>
        <v/>
      </c>
      <c r="O1831">
        <f>IF(H1831="Approved","Approved","Review Required")</f>
        <v/>
      </c>
    </row>
    <row r="1832">
      <c r="A1832">
        <f>Share_Transactions!A1832</f>
        <v/>
      </c>
      <c r="B1832">
        <f>Share_Transactions!B1832</f>
        <v/>
      </c>
      <c r="C1832">
        <f>Share_Transactions!C1832</f>
        <v/>
      </c>
      <c r="D1832" s="9">
        <f>Share_Transactions!D1832</f>
        <v/>
      </c>
      <c r="E1832">
        <f>Share_Transactions!E1832</f>
        <v/>
      </c>
      <c r="F1832" s="10">
        <f>Share_Transactions!J1832</f>
        <v/>
      </c>
      <c r="G1832" s="10">
        <f>Share_Transactions!L1832</f>
        <v/>
      </c>
      <c r="H1832">
        <f>Share_Transactions!M1832</f>
        <v/>
      </c>
      <c r="I1832">
        <f>Share_Transactions!G1832</f>
        <v/>
      </c>
      <c r="J1832">
        <f>Share_Transactions!H1832</f>
        <v/>
      </c>
      <c r="K1832">
        <f>IF(COUNTIF(Employee_Data!$A$2:$A$2001,B1832)&gt;0,"Valid","Invalid Employee")</f>
        <v/>
      </c>
      <c r="L1832">
        <f>IF(E1832&gt;0,"Valid","Invalid Shares")</f>
        <v/>
      </c>
      <c r="M1832">
        <f>IF(G1832&gt;0,"Valid","Valid","Missing/Zero Tax")</f>
        <v/>
      </c>
      <c r="N1832">
        <f>IF(AND(K1832="Valid",L1832="Valid",M1832="Valid",O1832="Approved"),"PASS","INVESTIGATE")</f>
        <v/>
      </c>
      <c r="O1832">
        <f>IF(H1832="Approved","Approved","Review Required")</f>
        <v/>
      </c>
    </row>
    <row r="1833">
      <c r="A1833">
        <f>Share_Transactions!A1833</f>
        <v/>
      </c>
      <c r="B1833">
        <f>Share_Transactions!B1833</f>
        <v/>
      </c>
      <c r="C1833">
        <f>Share_Transactions!C1833</f>
        <v/>
      </c>
      <c r="D1833" s="9">
        <f>Share_Transactions!D1833</f>
        <v/>
      </c>
      <c r="E1833">
        <f>Share_Transactions!E1833</f>
        <v/>
      </c>
      <c r="F1833" s="10">
        <f>Share_Transactions!J1833</f>
        <v/>
      </c>
      <c r="G1833" s="10">
        <f>Share_Transactions!L1833</f>
        <v/>
      </c>
      <c r="H1833">
        <f>Share_Transactions!M1833</f>
        <v/>
      </c>
      <c r="I1833">
        <f>Share_Transactions!G1833</f>
        <v/>
      </c>
      <c r="J1833">
        <f>Share_Transactions!H1833</f>
        <v/>
      </c>
      <c r="K1833">
        <f>IF(COUNTIF(Employee_Data!$A$2:$A$2001,B1833)&gt;0,"Valid","Invalid Employee")</f>
        <v/>
      </c>
      <c r="L1833">
        <f>IF(E1833&gt;0,"Valid","Invalid Shares")</f>
        <v/>
      </c>
      <c r="M1833">
        <f>IF(G1833&gt;0,"Valid","Valid","Missing/Zero Tax")</f>
        <v/>
      </c>
      <c r="N1833">
        <f>IF(AND(K1833="Valid",L1833="Valid",M1833="Valid",O1833="Approved"),"PASS","INVESTIGATE")</f>
        <v/>
      </c>
      <c r="O1833">
        <f>IF(H1833="Approved","Approved","Review Required")</f>
        <v/>
      </c>
    </row>
    <row r="1834">
      <c r="A1834">
        <f>Share_Transactions!A1834</f>
        <v/>
      </c>
      <c r="B1834">
        <f>Share_Transactions!B1834</f>
        <v/>
      </c>
      <c r="C1834">
        <f>Share_Transactions!C1834</f>
        <v/>
      </c>
      <c r="D1834" s="9">
        <f>Share_Transactions!D1834</f>
        <v/>
      </c>
      <c r="E1834">
        <f>Share_Transactions!E1834</f>
        <v/>
      </c>
      <c r="F1834" s="10">
        <f>Share_Transactions!J1834</f>
        <v/>
      </c>
      <c r="G1834" s="10">
        <f>Share_Transactions!L1834</f>
        <v/>
      </c>
      <c r="H1834">
        <f>Share_Transactions!M1834</f>
        <v/>
      </c>
      <c r="I1834">
        <f>Share_Transactions!G1834</f>
        <v/>
      </c>
      <c r="J1834">
        <f>Share_Transactions!H1834</f>
        <v/>
      </c>
      <c r="K1834">
        <f>IF(COUNTIF(Employee_Data!$A$2:$A$2001,B1834)&gt;0,"Valid","Invalid Employee")</f>
        <v/>
      </c>
      <c r="L1834">
        <f>IF(E1834&gt;0,"Valid","Invalid Shares")</f>
        <v/>
      </c>
      <c r="M1834">
        <f>IF(G1834&gt;0,"Valid","Valid","Missing/Zero Tax")</f>
        <v/>
      </c>
      <c r="N1834">
        <f>IF(AND(K1834="Valid",L1834="Valid",M1834="Valid",O1834="Approved"),"PASS","INVESTIGATE")</f>
        <v/>
      </c>
      <c r="O1834">
        <f>IF(H1834="Approved","Approved","Review Required")</f>
        <v/>
      </c>
    </row>
    <row r="1835">
      <c r="A1835">
        <f>Share_Transactions!A1835</f>
        <v/>
      </c>
      <c r="B1835">
        <f>Share_Transactions!B1835</f>
        <v/>
      </c>
      <c r="C1835">
        <f>Share_Transactions!C1835</f>
        <v/>
      </c>
      <c r="D1835" s="9">
        <f>Share_Transactions!D1835</f>
        <v/>
      </c>
      <c r="E1835">
        <f>Share_Transactions!E1835</f>
        <v/>
      </c>
      <c r="F1835" s="10">
        <f>Share_Transactions!J1835</f>
        <v/>
      </c>
      <c r="G1835" s="10">
        <f>Share_Transactions!L1835</f>
        <v/>
      </c>
      <c r="H1835">
        <f>Share_Transactions!M1835</f>
        <v/>
      </c>
      <c r="I1835">
        <f>Share_Transactions!G1835</f>
        <v/>
      </c>
      <c r="J1835">
        <f>Share_Transactions!H1835</f>
        <v/>
      </c>
      <c r="K1835">
        <f>IF(COUNTIF(Employee_Data!$A$2:$A$2001,B1835)&gt;0,"Valid","Invalid Employee")</f>
        <v/>
      </c>
      <c r="L1835">
        <f>IF(E1835&gt;0,"Valid","Invalid Shares")</f>
        <v/>
      </c>
      <c r="M1835">
        <f>IF(G1835&gt;0,"Valid","Valid","Missing/Zero Tax")</f>
        <v/>
      </c>
      <c r="N1835">
        <f>IF(AND(K1835="Valid",L1835="Valid",M1835="Valid",O1835="Approved"),"PASS","INVESTIGATE")</f>
        <v/>
      </c>
      <c r="O1835">
        <f>IF(H1835="Approved","Approved","Review Required")</f>
        <v/>
      </c>
    </row>
    <row r="1836">
      <c r="A1836">
        <f>Share_Transactions!A1836</f>
        <v/>
      </c>
      <c r="B1836">
        <f>Share_Transactions!B1836</f>
        <v/>
      </c>
      <c r="C1836">
        <f>Share_Transactions!C1836</f>
        <v/>
      </c>
      <c r="D1836" s="9">
        <f>Share_Transactions!D1836</f>
        <v/>
      </c>
      <c r="E1836">
        <f>Share_Transactions!E1836</f>
        <v/>
      </c>
      <c r="F1836" s="10">
        <f>Share_Transactions!J1836</f>
        <v/>
      </c>
      <c r="G1836" s="10">
        <f>Share_Transactions!L1836</f>
        <v/>
      </c>
      <c r="H1836">
        <f>Share_Transactions!M1836</f>
        <v/>
      </c>
      <c r="I1836">
        <f>Share_Transactions!G1836</f>
        <v/>
      </c>
      <c r="J1836">
        <f>Share_Transactions!H1836</f>
        <v/>
      </c>
      <c r="K1836">
        <f>IF(COUNTIF(Employee_Data!$A$2:$A$2001,B1836)&gt;0,"Valid","Invalid Employee")</f>
        <v/>
      </c>
      <c r="L1836">
        <f>IF(E1836&gt;0,"Valid","Invalid Shares")</f>
        <v/>
      </c>
      <c r="M1836">
        <f>IF(G1836&gt;0,"Valid","Valid","Missing/Zero Tax")</f>
        <v/>
      </c>
      <c r="N1836">
        <f>IF(AND(K1836="Valid",L1836="Valid",M1836="Valid",O1836="Approved"),"PASS","INVESTIGATE")</f>
        <v/>
      </c>
      <c r="O1836">
        <f>IF(H1836="Approved","Approved","Review Required")</f>
        <v/>
      </c>
    </row>
    <row r="1837">
      <c r="A1837">
        <f>Share_Transactions!A1837</f>
        <v/>
      </c>
      <c r="B1837">
        <f>Share_Transactions!B1837</f>
        <v/>
      </c>
      <c r="C1837">
        <f>Share_Transactions!C1837</f>
        <v/>
      </c>
      <c r="D1837" s="9">
        <f>Share_Transactions!D1837</f>
        <v/>
      </c>
      <c r="E1837">
        <f>Share_Transactions!E1837</f>
        <v/>
      </c>
      <c r="F1837" s="10">
        <f>Share_Transactions!J1837</f>
        <v/>
      </c>
      <c r="G1837" s="10">
        <f>Share_Transactions!L1837</f>
        <v/>
      </c>
      <c r="H1837">
        <f>Share_Transactions!M1837</f>
        <v/>
      </c>
      <c r="I1837">
        <f>Share_Transactions!G1837</f>
        <v/>
      </c>
      <c r="J1837">
        <f>Share_Transactions!H1837</f>
        <v/>
      </c>
      <c r="K1837">
        <f>IF(COUNTIF(Employee_Data!$A$2:$A$2001,B1837)&gt;0,"Valid","Invalid Employee")</f>
        <v/>
      </c>
      <c r="L1837">
        <f>IF(E1837&gt;0,"Valid","Invalid Shares")</f>
        <v/>
      </c>
      <c r="M1837">
        <f>IF(G1837&gt;0,"Valid","Valid","Missing/Zero Tax")</f>
        <v/>
      </c>
      <c r="N1837">
        <f>IF(AND(K1837="Valid",L1837="Valid",M1837="Valid",O1837="Approved"),"PASS","INVESTIGATE")</f>
        <v/>
      </c>
      <c r="O1837">
        <f>IF(H1837="Approved","Approved","Review Required")</f>
        <v/>
      </c>
    </row>
    <row r="1838">
      <c r="A1838">
        <f>Share_Transactions!A1838</f>
        <v/>
      </c>
      <c r="B1838">
        <f>Share_Transactions!B1838</f>
        <v/>
      </c>
      <c r="C1838">
        <f>Share_Transactions!C1838</f>
        <v/>
      </c>
      <c r="D1838" s="9">
        <f>Share_Transactions!D1838</f>
        <v/>
      </c>
      <c r="E1838">
        <f>Share_Transactions!E1838</f>
        <v/>
      </c>
      <c r="F1838" s="10">
        <f>Share_Transactions!J1838</f>
        <v/>
      </c>
      <c r="G1838" s="10">
        <f>Share_Transactions!L1838</f>
        <v/>
      </c>
      <c r="H1838">
        <f>Share_Transactions!M1838</f>
        <v/>
      </c>
      <c r="I1838">
        <f>Share_Transactions!G1838</f>
        <v/>
      </c>
      <c r="J1838">
        <f>Share_Transactions!H1838</f>
        <v/>
      </c>
      <c r="K1838">
        <f>IF(COUNTIF(Employee_Data!$A$2:$A$2001,B1838)&gt;0,"Valid","Invalid Employee")</f>
        <v/>
      </c>
      <c r="L1838">
        <f>IF(E1838&gt;0,"Valid","Invalid Shares")</f>
        <v/>
      </c>
      <c r="M1838">
        <f>IF(G1838&gt;0,"Valid","Valid","Missing/Zero Tax")</f>
        <v/>
      </c>
      <c r="N1838">
        <f>IF(AND(K1838="Valid",L1838="Valid",M1838="Valid",O1838="Approved"),"PASS","INVESTIGATE")</f>
        <v/>
      </c>
      <c r="O1838">
        <f>IF(H1838="Approved","Approved","Review Required")</f>
        <v/>
      </c>
    </row>
    <row r="1839">
      <c r="A1839">
        <f>Share_Transactions!A1839</f>
        <v/>
      </c>
      <c r="B1839">
        <f>Share_Transactions!B1839</f>
        <v/>
      </c>
      <c r="C1839">
        <f>Share_Transactions!C1839</f>
        <v/>
      </c>
      <c r="D1839" s="9">
        <f>Share_Transactions!D1839</f>
        <v/>
      </c>
      <c r="E1839">
        <f>Share_Transactions!E1839</f>
        <v/>
      </c>
      <c r="F1839" s="10">
        <f>Share_Transactions!J1839</f>
        <v/>
      </c>
      <c r="G1839" s="10">
        <f>Share_Transactions!L1839</f>
        <v/>
      </c>
      <c r="H1839">
        <f>Share_Transactions!M1839</f>
        <v/>
      </c>
      <c r="I1839">
        <f>Share_Transactions!G1839</f>
        <v/>
      </c>
      <c r="J1839">
        <f>Share_Transactions!H1839</f>
        <v/>
      </c>
      <c r="K1839">
        <f>IF(COUNTIF(Employee_Data!$A$2:$A$2001,B1839)&gt;0,"Valid","Invalid Employee")</f>
        <v/>
      </c>
      <c r="L1839">
        <f>IF(E1839&gt;0,"Valid","Invalid Shares")</f>
        <v/>
      </c>
      <c r="M1839">
        <f>IF(G1839&gt;0,"Valid","Valid","Missing/Zero Tax")</f>
        <v/>
      </c>
      <c r="N1839">
        <f>IF(AND(K1839="Valid",L1839="Valid",M1839="Valid",O1839="Approved"),"PASS","INVESTIGATE")</f>
        <v/>
      </c>
      <c r="O1839">
        <f>IF(H1839="Approved","Approved","Review Required")</f>
        <v/>
      </c>
    </row>
    <row r="1840">
      <c r="A1840">
        <f>Share_Transactions!A1840</f>
        <v/>
      </c>
      <c r="B1840">
        <f>Share_Transactions!B1840</f>
        <v/>
      </c>
      <c r="C1840">
        <f>Share_Transactions!C1840</f>
        <v/>
      </c>
      <c r="D1840" s="9">
        <f>Share_Transactions!D1840</f>
        <v/>
      </c>
      <c r="E1840">
        <f>Share_Transactions!E1840</f>
        <v/>
      </c>
      <c r="F1840" s="10">
        <f>Share_Transactions!J1840</f>
        <v/>
      </c>
      <c r="G1840" s="10">
        <f>Share_Transactions!L1840</f>
        <v/>
      </c>
      <c r="H1840">
        <f>Share_Transactions!M1840</f>
        <v/>
      </c>
      <c r="I1840">
        <f>Share_Transactions!G1840</f>
        <v/>
      </c>
      <c r="J1840">
        <f>Share_Transactions!H1840</f>
        <v/>
      </c>
      <c r="K1840">
        <f>IF(COUNTIF(Employee_Data!$A$2:$A$2001,B1840)&gt;0,"Valid","Invalid Employee")</f>
        <v/>
      </c>
      <c r="L1840">
        <f>IF(E1840&gt;0,"Valid","Invalid Shares")</f>
        <v/>
      </c>
      <c r="M1840">
        <f>IF(G1840&gt;0,"Valid","Valid","Missing/Zero Tax")</f>
        <v/>
      </c>
      <c r="N1840">
        <f>IF(AND(K1840="Valid",L1840="Valid",M1840="Valid",O1840="Approved"),"PASS","INVESTIGATE")</f>
        <v/>
      </c>
      <c r="O1840">
        <f>IF(H1840="Approved","Approved","Review Required")</f>
        <v/>
      </c>
    </row>
    <row r="1841">
      <c r="A1841">
        <f>Share_Transactions!A1841</f>
        <v/>
      </c>
      <c r="B1841">
        <f>Share_Transactions!B1841</f>
        <v/>
      </c>
      <c r="C1841">
        <f>Share_Transactions!C1841</f>
        <v/>
      </c>
      <c r="D1841" s="9">
        <f>Share_Transactions!D1841</f>
        <v/>
      </c>
      <c r="E1841">
        <f>Share_Transactions!E1841</f>
        <v/>
      </c>
      <c r="F1841" s="10">
        <f>Share_Transactions!J1841</f>
        <v/>
      </c>
      <c r="G1841" s="10">
        <f>Share_Transactions!L1841</f>
        <v/>
      </c>
      <c r="H1841">
        <f>Share_Transactions!M1841</f>
        <v/>
      </c>
      <c r="I1841">
        <f>Share_Transactions!G1841</f>
        <v/>
      </c>
      <c r="J1841">
        <f>Share_Transactions!H1841</f>
        <v/>
      </c>
      <c r="K1841">
        <f>IF(COUNTIF(Employee_Data!$A$2:$A$2001,B1841)&gt;0,"Valid","Invalid Employee")</f>
        <v/>
      </c>
      <c r="L1841">
        <f>IF(E1841&gt;0,"Valid","Invalid Shares")</f>
        <v/>
      </c>
      <c r="M1841">
        <f>IF(G1841&gt;0,"Valid","Valid","Missing/Zero Tax")</f>
        <v/>
      </c>
      <c r="N1841">
        <f>IF(AND(K1841="Valid",L1841="Valid",M1841="Valid",O1841="Approved"),"PASS","INVESTIGATE")</f>
        <v/>
      </c>
      <c r="O1841">
        <f>IF(H1841="Approved","Approved","Review Required")</f>
        <v/>
      </c>
    </row>
    <row r="1842">
      <c r="A1842">
        <f>Share_Transactions!A1842</f>
        <v/>
      </c>
      <c r="B1842">
        <f>Share_Transactions!B1842</f>
        <v/>
      </c>
      <c r="C1842">
        <f>Share_Transactions!C1842</f>
        <v/>
      </c>
      <c r="D1842" s="9">
        <f>Share_Transactions!D1842</f>
        <v/>
      </c>
      <c r="E1842">
        <f>Share_Transactions!E1842</f>
        <v/>
      </c>
      <c r="F1842" s="10">
        <f>Share_Transactions!J1842</f>
        <v/>
      </c>
      <c r="G1842" s="10">
        <f>Share_Transactions!L1842</f>
        <v/>
      </c>
      <c r="H1842">
        <f>Share_Transactions!M1842</f>
        <v/>
      </c>
      <c r="I1842">
        <f>Share_Transactions!G1842</f>
        <v/>
      </c>
      <c r="J1842">
        <f>Share_Transactions!H1842</f>
        <v/>
      </c>
      <c r="K1842">
        <f>IF(COUNTIF(Employee_Data!$A$2:$A$2001,B1842)&gt;0,"Valid","Invalid Employee")</f>
        <v/>
      </c>
      <c r="L1842">
        <f>IF(E1842&gt;0,"Valid","Invalid Shares")</f>
        <v/>
      </c>
      <c r="M1842">
        <f>IF(G1842&gt;0,"Valid","Valid","Missing/Zero Tax")</f>
        <v/>
      </c>
      <c r="N1842">
        <f>IF(AND(K1842="Valid",L1842="Valid",M1842="Valid",O1842="Approved"),"PASS","INVESTIGATE")</f>
        <v/>
      </c>
      <c r="O1842">
        <f>IF(H1842="Approved","Approved","Review Required")</f>
        <v/>
      </c>
    </row>
    <row r="1843">
      <c r="A1843">
        <f>Share_Transactions!A1843</f>
        <v/>
      </c>
      <c r="B1843">
        <f>Share_Transactions!B1843</f>
        <v/>
      </c>
      <c r="C1843">
        <f>Share_Transactions!C1843</f>
        <v/>
      </c>
      <c r="D1843" s="9">
        <f>Share_Transactions!D1843</f>
        <v/>
      </c>
      <c r="E1843">
        <f>Share_Transactions!E1843</f>
        <v/>
      </c>
      <c r="F1843" s="10">
        <f>Share_Transactions!J1843</f>
        <v/>
      </c>
      <c r="G1843" s="10">
        <f>Share_Transactions!L1843</f>
        <v/>
      </c>
      <c r="H1843">
        <f>Share_Transactions!M1843</f>
        <v/>
      </c>
      <c r="I1843">
        <f>Share_Transactions!G1843</f>
        <v/>
      </c>
      <c r="J1843">
        <f>Share_Transactions!H1843</f>
        <v/>
      </c>
      <c r="K1843">
        <f>IF(COUNTIF(Employee_Data!$A$2:$A$2001,B1843)&gt;0,"Valid","Invalid Employee")</f>
        <v/>
      </c>
      <c r="L1843">
        <f>IF(E1843&gt;0,"Valid","Invalid Shares")</f>
        <v/>
      </c>
      <c r="M1843">
        <f>IF(G1843&gt;0,"Valid","Valid","Missing/Zero Tax")</f>
        <v/>
      </c>
      <c r="N1843">
        <f>IF(AND(K1843="Valid",L1843="Valid",M1843="Valid",O1843="Approved"),"PASS","INVESTIGATE")</f>
        <v/>
      </c>
      <c r="O1843">
        <f>IF(H1843="Approved","Approved","Review Required")</f>
        <v/>
      </c>
    </row>
    <row r="1844">
      <c r="A1844">
        <f>Share_Transactions!A1844</f>
        <v/>
      </c>
      <c r="B1844">
        <f>Share_Transactions!B1844</f>
        <v/>
      </c>
      <c r="C1844">
        <f>Share_Transactions!C1844</f>
        <v/>
      </c>
      <c r="D1844" s="9">
        <f>Share_Transactions!D1844</f>
        <v/>
      </c>
      <c r="E1844">
        <f>Share_Transactions!E1844</f>
        <v/>
      </c>
      <c r="F1844" s="10">
        <f>Share_Transactions!J1844</f>
        <v/>
      </c>
      <c r="G1844" s="10">
        <f>Share_Transactions!L1844</f>
        <v/>
      </c>
      <c r="H1844">
        <f>Share_Transactions!M1844</f>
        <v/>
      </c>
      <c r="I1844">
        <f>Share_Transactions!G1844</f>
        <v/>
      </c>
      <c r="J1844">
        <f>Share_Transactions!H1844</f>
        <v/>
      </c>
      <c r="K1844">
        <f>IF(COUNTIF(Employee_Data!$A$2:$A$2001,B1844)&gt;0,"Valid","Invalid Employee")</f>
        <v/>
      </c>
      <c r="L1844">
        <f>IF(E1844&gt;0,"Valid","Invalid Shares")</f>
        <v/>
      </c>
      <c r="M1844">
        <f>IF(G1844&gt;0,"Valid","Valid","Missing/Zero Tax")</f>
        <v/>
      </c>
      <c r="N1844">
        <f>IF(AND(K1844="Valid",L1844="Valid",M1844="Valid",O1844="Approved"),"PASS","INVESTIGATE")</f>
        <v/>
      </c>
      <c r="O1844">
        <f>IF(H1844="Approved","Approved","Review Required")</f>
        <v/>
      </c>
    </row>
    <row r="1845">
      <c r="A1845">
        <f>Share_Transactions!A1845</f>
        <v/>
      </c>
      <c r="B1845">
        <f>Share_Transactions!B1845</f>
        <v/>
      </c>
      <c r="C1845">
        <f>Share_Transactions!C1845</f>
        <v/>
      </c>
      <c r="D1845" s="9">
        <f>Share_Transactions!D1845</f>
        <v/>
      </c>
      <c r="E1845">
        <f>Share_Transactions!E1845</f>
        <v/>
      </c>
      <c r="F1845" s="10">
        <f>Share_Transactions!J1845</f>
        <v/>
      </c>
      <c r="G1845" s="10">
        <f>Share_Transactions!L1845</f>
        <v/>
      </c>
      <c r="H1845">
        <f>Share_Transactions!M1845</f>
        <v/>
      </c>
      <c r="I1845">
        <f>Share_Transactions!G1845</f>
        <v/>
      </c>
      <c r="J1845">
        <f>Share_Transactions!H1845</f>
        <v/>
      </c>
      <c r="K1845">
        <f>IF(COUNTIF(Employee_Data!$A$2:$A$2001,B1845)&gt;0,"Valid","Invalid Employee")</f>
        <v/>
      </c>
      <c r="L1845">
        <f>IF(E1845&gt;0,"Valid","Invalid Shares")</f>
        <v/>
      </c>
      <c r="M1845">
        <f>IF(G1845&gt;0,"Valid","Valid","Missing/Zero Tax")</f>
        <v/>
      </c>
      <c r="N1845">
        <f>IF(AND(K1845="Valid",L1845="Valid",M1845="Valid",O1845="Approved"),"PASS","INVESTIGATE")</f>
        <v/>
      </c>
      <c r="O1845">
        <f>IF(H1845="Approved","Approved","Review Required")</f>
        <v/>
      </c>
    </row>
    <row r="1846">
      <c r="A1846">
        <f>Share_Transactions!A1846</f>
        <v/>
      </c>
      <c r="B1846">
        <f>Share_Transactions!B1846</f>
        <v/>
      </c>
      <c r="C1846">
        <f>Share_Transactions!C1846</f>
        <v/>
      </c>
      <c r="D1846" s="9">
        <f>Share_Transactions!D1846</f>
        <v/>
      </c>
      <c r="E1846">
        <f>Share_Transactions!E1846</f>
        <v/>
      </c>
      <c r="F1846" s="10">
        <f>Share_Transactions!J1846</f>
        <v/>
      </c>
      <c r="G1846" s="10">
        <f>Share_Transactions!L1846</f>
        <v/>
      </c>
      <c r="H1846">
        <f>Share_Transactions!M1846</f>
        <v/>
      </c>
      <c r="I1846">
        <f>Share_Transactions!G1846</f>
        <v/>
      </c>
      <c r="J1846">
        <f>Share_Transactions!H1846</f>
        <v/>
      </c>
      <c r="K1846">
        <f>IF(COUNTIF(Employee_Data!$A$2:$A$2001,B1846)&gt;0,"Valid","Invalid Employee")</f>
        <v/>
      </c>
      <c r="L1846">
        <f>IF(E1846&gt;0,"Valid","Invalid Shares")</f>
        <v/>
      </c>
      <c r="M1846">
        <f>IF(G1846&gt;0,"Valid","Valid","Missing/Zero Tax")</f>
        <v/>
      </c>
      <c r="N1846">
        <f>IF(AND(K1846="Valid",L1846="Valid",M1846="Valid",O1846="Approved"),"PASS","INVESTIGATE")</f>
        <v/>
      </c>
      <c r="O1846">
        <f>IF(H1846="Approved","Approved","Review Required")</f>
        <v/>
      </c>
    </row>
    <row r="1847">
      <c r="A1847">
        <f>Share_Transactions!A1847</f>
        <v/>
      </c>
      <c r="B1847">
        <f>Share_Transactions!B1847</f>
        <v/>
      </c>
      <c r="C1847">
        <f>Share_Transactions!C1847</f>
        <v/>
      </c>
      <c r="D1847" s="9">
        <f>Share_Transactions!D1847</f>
        <v/>
      </c>
      <c r="E1847">
        <f>Share_Transactions!E1847</f>
        <v/>
      </c>
      <c r="F1847" s="10">
        <f>Share_Transactions!J1847</f>
        <v/>
      </c>
      <c r="G1847" s="10">
        <f>Share_Transactions!L1847</f>
        <v/>
      </c>
      <c r="H1847">
        <f>Share_Transactions!M1847</f>
        <v/>
      </c>
      <c r="I1847">
        <f>Share_Transactions!G1847</f>
        <v/>
      </c>
      <c r="J1847">
        <f>Share_Transactions!H1847</f>
        <v/>
      </c>
      <c r="K1847">
        <f>IF(COUNTIF(Employee_Data!$A$2:$A$2001,B1847)&gt;0,"Valid","Invalid Employee")</f>
        <v/>
      </c>
      <c r="L1847">
        <f>IF(E1847&gt;0,"Valid","Invalid Shares")</f>
        <v/>
      </c>
      <c r="M1847">
        <f>IF(G1847&gt;0,"Valid","Valid","Missing/Zero Tax")</f>
        <v/>
      </c>
      <c r="N1847">
        <f>IF(AND(K1847="Valid",L1847="Valid",M1847="Valid",O1847="Approved"),"PASS","INVESTIGATE")</f>
        <v/>
      </c>
      <c r="O1847">
        <f>IF(H1847="Approved","Approved","Review Required")</f>
        <v/>
      </c>
    </row>
    <row r="1848">
      <c r="A1848">
        <f>Share_Transactions!A1848</f>
        <v/>
      </c>
      <c r="B1848">
        <f>Share_Transactions!B1848</f>
        <v/>
      </c>
      <c r="C1848">
        <f>Share_Transactions!C1848</f>
        <v/>
      </c>
      <c r="D1848" s="9">
        <f>Share_Transactions!D1848</f>
        <v/>
      </c>
      <c r="E1848">
        <f>Share_Transactions!E1848</f>
        <v/>
      </c>
      <c r="F1848" s="10">
        <f>Share_Transactions!J1848</f>
        <v/>
      </c>
      <c r="G1848" s="10">
        <f>Share_Transactions!L1848</f>
        <v/>
      </c>
      <c r="H1848">
        <f>Share_Transactions!M1848</f>
        <v/>
      </c>
      <c r="I1848">
        <f>Share_Transactions!G1848</f>
        <v/>
      </c>
      <c r="J1848">
        <f>Share_Transactions!H1848</f>
        <v/>
      </c>
      <c r="K1848">
        <f>IF(COUNTIF(Employee_Data!$A$2:$A$2001,B1848)&gt;0,"Valid","Invalid Employee")</f>
        <v/>
      </c>
      <c r="L1848">
        <f>IF(E1848&gt;0,"Valid","Invalid Shares")</f>
        <v/>
      </c>
      <c r="M1848">
        <f>IF(G1848&gt;0,"Valid","Valid","Missing/Zero Tax")</f>
        <v/>
      </c>
      <c r="N1848">
        <f>IF(AND(K1848="Valid",L1848="Valid",M1848="Valid",O1848="Approved"),"PASS","INVESTIGATE")</f>
        <v/>
      </c>
      <c r="O1848">
        <f>IF(H1848="Approved","Approved","Review Required")</f>
        <v/>
      </c>
    </row>
    <row r="1849">
      <c r="A1849">
        <f>Share_Transactions!A1849</f>
        <v/>
      </c>
      <c r="B1849">
        <f>Share_Transactions!B1849</f>
        <v/>
      </c>
      <c r="C1849">
        <f>Share_Transactions!C1849</f>
        <v/>
      </c>
      <c r="D1849" s="9">
        <f>Share_Transactions!D1849</f>
        <v/>
      </c>
      <c r="E1849">
        <f>Share_Transactions!E1849</f>
        <v/>
      </c>
      <c r="F1849" s="10">
        <f>Share_Transactions!J1849</f>
        <v/>
      </c>
      <c r="G1849" s="10">
        <f>Share_Transactions!L1849</f>
        <v/>
      </c>
      <c r="H1849">
        <f>Share_Transactions!M1849</f>
        <v/>
      </c>
      <c r="I1849">
        <f>Share_Transactions!G1849</f>
        <v/>
      </c>
      <c r="J1849">
        <f>Share_Transactions!H1849</f>
        <v/>
      </c>
      <c r="K1849">
        <f>IF(COUNTIF(Employee_Data!$A$2:$A$2001,B1849)&gt;0,"Valid","Invalid Employee")</f>
        <v/>
      </c>
      <c r="L1849">
        <f>IF(E1849&gt;0,"Valid","Invalid Shares")</f>
        <v/>
      </c>
      <c r="M1849">
        <f>IF(G1849&gt;0,"Valid","Valid","Missing/Zero Tax")</f>
        <v/>
      </c>
      <c r="N1849">
        <f>IF(AND(K1849="Valid",L1849="Valid",M1849="Valid",O1849="Approved"),"PASS","INVESTIGATE")</f>
        <v/>
      </c>
      <c r="O1849">
        <f>IF(H1849="Approved","Approved","Review Required")</f>
        <v/>
      </c>
    </row>
    <row r="1850">
      <c r="A1850">
        <f>Share_Transactions!A1850</f>
        <v/>
      </c>
      <c r="B1850">
        <f>Share_Transactions!B1850</f>
        <v/>
      </c>
      <c r="C1850">
        <f>Share_Transactions!C1850</f>
        <v/>
      </c>
      <c r="D1850" s="9">
        <f>Share_Transactions!D1850</f>
        <v/>
      </c>
      <c r="E1850">
        <f>Share_Transactions!E1850</f>
        <v/>
      </c>
      <c r="F1850" s="10">
        <f>Share_Transactions!J1850</f>
        <v/>
      </c>
      <c r="G1850" s="10">
        <f>Share_Transactions!L1850</f>
        <v/>
      </c>
      <c r="H1850">
        <f>Share_Transactions!M1850</f>
        <v/>
      </c>
      <c r="I1850">
        <f>Share_Transactions!G1850</f>
        <v/>
      </c>
      <c r="J1850">
        <f>Share_Transactions!H1850</f>
        <v/>
      </c>
      <c r="K1850">
        <f>IF(COUNTIF(Employee_Data!$A$2:$A$2001,B1850)&gt;0,"Valid","Invalid Employee")</f>
        <v/>
      </c>
      <c r="L1850">
        <f>IF(E1850&gt;0,"Valid","Invalid Shares")</f>
        <v/>
      </c>
      <c r="M1850">
        <f>IF(G1850&gt;0,"Valid","Valid","Missing/Zero Tax")</f>
        <v/>
      </c>
      <c r="N1850">
        <f>IF(AND(K1850="Valid",L1850="Valid",M1850="Valid",O1850="Approved"),"PASS","INVESTIGATE")</f>
        <v/>
      </c>
      <c r="O1850">
        <f>IF(H1850="Approved","Approved","Review Required")</f>
        <v/>
      </c>
    </row>
    <row r="1851">
      <c r="A1851">
        <f>Share_Transactions!A1851</f>
        <v/>
      </c>
      <c r="B1851">
        <f>Share_Transactions!B1851</f>
        <v/>
      </c>
      <c r="C1851">
        <f>Share_Transactions!C1851</f>
        <v/>
      </c>
      <c r="D1851" s="9">
        <f>Share_Transactions!D1851</f>
        <v/>
      </c>
      <c r="E1851">
        <f>Share_Transactions!E1851</f>
        <v/>
      </c>
      <c r="F1851" s="10">
        <f>Share_Transactions!J1851</f>
        <v/>
      </c>
      <c r="G1851" s="10">
        <f>Share_Transactions!L1851</f>
        <v/>
      </c>
      <c r="H1851">
        <f>Share_Transactions!M1851</f>
        <v/>
      </c>
      <c r="I1851">
        <f>Share_Transactions!G1851</f>
        <v/>
      </c>
      <c r="J1851">
        <f>Share_Transactions!H1851</f>
        <v/>
      </c>
      <c r="K1851">
        <f>IF(COUNTIF(Employee_Data!$A$2:$A$2001,B1851)&gt;0,"Valid","Invalid Employee")</f>
        <v/>
      </c>
      <c r="L1851">
        <f>IF(E1851&gt;0,"Valid","Invalid Shares")</f>
        <v/>
      </c>
      <c r="M1851">
        <f>IF(G1851&gt;0,"Valid","Valid","Missing/Zero Tax")</f>
        <v/>
      </c>
      <c r="N1851">
        <f>IF(AND(K1851="Valid",L1851="Valid",M1851="Valid",O1851="Approved"),"PASS","INVESTIGATE")</f>
        <v/>
      </c>
      <c r="O1851">
        <f>IF(H1851="Approved","Approved","Review Required")</f>
        <v/>
      </c>
    </row>
    <row r="1852">
      <c r="A1852">
        <f>Share_Transactions!A1852</f>
        <v/>
      </c>
      <c r="B1852">
        <f>Share_Transactions!B1852</f>
        <v/>
      </c>
      <c r="C1852">
        <f>Share_Transactions!C1852</f>
        <v/>
      </c>
      <c r="D1852" s="9">
        <f>Share_Transactions!D1852</f>
        <v/>
      </c>
      <c r="E1852">
        <f>Share_Transactions!E1852</f>
        <v/>
      </c>
      <c r="F1852" s="10">
        <f>Share_Transactions!J1852</f>
        <v/>
      </c>
      <c r="G1852" s="10">
        <f>Share_Transactions!L1852</f>
        <v/>
      </c>
      <c r="H1852">
        <f>Share_Transactions!M1852</f>
        <v/>
      </c>
      <c r="I1852">
        <f>Share_Transactions!G1852</f>
        <v/>
      </c>
      <c r="J1852">
        <f>Share_Transactions!H1852</f>
        <v/>
      </c>
      <c r="K1852">
        <f>IF(COUNTIF(Employee_Data!$A$2:$A$2001,B1852)&gt;0,"Valid","Invalid Employee")</f>
        <v/>
      </c>
      <c r="L1852">
        <f>IF(E1852&gt;0,"Valid","Invalid Shares")</f>
        <v/>
      </c>
      <c r="M1852">
        <f>IF(G1852&gt;0,"Valid","Valid","Missing/Zero Tax")</f>
        <v/>
      </c>
      <c r="N1852">
        <f>IF(AND(K1852="Valid",L1852="Valid",M1852="Valid",O1852="Approved"),"PASS","INVESTIGATE")</f>
        <v/>
      </c>
      <c r="O1852">
        <f>IF(H1852="Approved","Approved","Review Required")</f>
        <v/>
      </c>
    </row>
    <row r="1853">
      <c r="A1853">
        <f>Share_Transactions!A1853</f>
        <v/>
      </c>
      <c r="B1853">
        <f>Share_Transactions!B1853</f>
        <v/>
      </c>
      <c r="C1853">
        <f>Share_Transactions!C1853</f>
        <v/>
      </c>
      <c r="D1853" s="9">
        <f>Share_Transactions!D1853</f>
        <v/>
      </c>
      <c r="E1853">
        <f>Share_Transactions!E1853</f>
        <v/>
      </c>
      <c r="F1853" s="10">
        <f>Share_Transactions!J1853</f>
        <v/>
      </c>
      <c r="G1853" s="10">
        <f>Share_Transactions!L1853</f>
        <v/>
      </c>
      <c r="H1853">
        <f>Share_Transactions!M1853</f>
        <v/>
      </c>
      <c r="I1853">
        <f>Share_Transactions!G1853</f>
        <v/>
      </c>
      <c r="J1853">
        <f>Share_Transactions!H1853</f>
        <v/>
      </c>
      <c r="K1853">
        <f>IF(COUNTIF(Employee_Data!$A$2:$A$2001,B1853)&gt;0,"Valid","Invalid Employee")</f>
        <v/>
      </c>
      <c r="L1853">
        <f>IF(E1853&gt;0,"Valid","Invalid Shares")</f>
        <v/>
      </c>
      <c r="M1853">
        <f>IF(G1853&gt;0,"Valid","Valid","Missing/Zero Tax")</f>
        <v/>
      </c>
      <c r="N1853">
        <f>IF(AND(K1853="Valid",L1853="Valid",M1853="Valid",O1853="Approved"),"PASS","INVESTIGATE")</f>
        <v/>
      </c>
      <c r="O1853">
        <f>IF(H1853="Approved","Approved","Review Required")</f>
        <v/>
      </c>
    </row>
    <row r="1854">
      <c r="A1854">
        <f>Share_Transactions!A1854</f>
        <v/>
      </c>
      <c r="B1854">
        <f>Share_Transactions!B1854</f>
        <v/>
      </c>
      <c r="C1854">
        <f>Share_Transactions!C1854</f>
        <v/>
      </c>
      <c r="D1854" s="9">
        <f>Share_Transactions!D1854</f>
        <v/>
      </c>
      <c r="E1854">
        <f>Share_Transactions!E1854</f>
        <v/>
      </c>
      <c r="F1854" s="10">
        <f>Share_Transactions!J1854</f>
        <v/>
      </c>
      <c r="G1854" s="10">
        <f>Share_Transactions!L1854</f>
        <v/>
      </c>
      <c r="H1854">
        <f>Share_Transactions!M1854</f>
        <v/>
      </c>
      <c r="I1854">
        <f>Share_Transactions!G1854</f>
        <v/>
      </c>
      <c r="J1854">
        <f>Share_Transactions!H1854</f>
        <v/>
      </c>
      <c r="K1854">
        <f>IF(COUNTIF(Employee_Data!$A$2:$A$2001,B1854)&gt;0,"Valid","Invalid Employee")</f>
        <v/>
      </c>
      <c r="L1854">
        <f>IF(E1854&gt;0,"Valid","Invalid Shares")</f>
        <v/>
      </c>
      <c r="M1854">
        <f>IF(G1854&gt;0,"Valid","Valid","Missing/Zero Tax")</f>
        <v/>
      </c>
      <c r="N1854">
        <f>IF(AND(K1854="Valid",L1854="Valid",M1854="Valid",O1854="Approved"),"PASS","INVESTIGATE")</f>
        <v/>
      </c>
      <c r="O1854">
        <f>IF(H1854="Approved","Approved","Review Required")</f>
        <v/>
      </c>
    </row>
    <row r="1855">
      <c r="A1855">
        <f>Share_Transactions!A1855</f>
        <v/>
      </c>
      <c r="B1855">
        <f>Share_Transactions!B1855</f>
        <v/>
      </c>
      <c r="C1855">
        <f>Share_Transactions!C1855</f>
        <v/>
      </c>
      <c r="D1855" s="9">
        <f>Share_Transactions!D1855</f>
        <v/>
      </c>
      <c r="E1855">
        <f>Share_Transactions!E1855</f>
        <v/>
      </c>
      <c r="F1855" s="10">
        <f>Share_Transactions!J1855</f>
        <v/>
      </c>
      <c r="G1855" s="10">
        <f>Share_Transactions!L1855</f>
        <v/>
      </c>
      <c r="H1855">
        <f>Share_Transactions!M1855</f>
        <v/>
      </c>
      <c r="I1855">
        <f>Share_Transactions!G1855</f>
        <v/>
      </c>
      <c r="J1855">
        <f>Share_Transactions!H1855</f>
        <v/>
      </c>
      <c r="K1855">
        <f>IF(COUNTIF(Employee_Data!$A$2:$A$2001,B1855)&gt;0,"Valid","Invalid Employee")</f>
        <v/>
      </c>
      <c r="L1855">
        <f>IF(E1855&gt;0,"Valid","Invalid Shares")</f>
        <v/>
      </c>
      <c r="M1855">
        <f>IF(G1855&gt;0,"Valid","Valid","Missing/Zero Tax")</f>
        <v/>
      </c>
      <c r="N1855">
        <f>IF(AND(K1855="Valid",L1855="Valid",M1855="Valid",O1855="Approved"),"PASS","INVESTIGATE")</f>
        <v/>
      </c>
      <c r="O1855">
        <f>IF(H1855="Approved","Approved","Review Required")</f>
        <v/>
      </c>
    </row>
    <row r="1856">
      <c r="A1856">
        <f>Share_Transactions!A1856</f>
        <v/>
      </c>
      <c r="B1856">
        <f>Share_Transactions!B1856</f>
        <v/>
      </c>
      <c r="C1856">
        <f>Share_Transactions!C1856</f>
        <v/>
      </c>
      <c r="D1856" s="9">
        <f>Share_Transactions!D1856</f>
        <v/>
      </c>
      <c r="E1856">
        <f>Share_Transactions!E1856</f>
        <v/>
      </c>
      <c r="F1856" s="10">
        <f>Share_Transactions!J1856</f>
        <v/>
      </c>
      <c r="G1856" s="10">
        <f>Share_Transactions!L1856</f>
        <v/>
      </c>
      <c r="H1856">
        <f>Share_Transactions!M1856</f>
        <v/>
      </c>
      <c r="I1856">
        <f>Share_Transactions!G1856</f>
        <v/>
      </c>
      <c r="J1856">
        <f>Share_Transactions!H1856</f>
        <v/>
      </c>
      <c r="K1856">
        <f>IF(COUNTIF(Employee_Data!$A$2:$A$2001,B1856)&gt;0,"Valid","Invalid Employee")</f>
        <v/>
      </c>
      <c r="L1856">
        <f>IF(E1856&gt;0,"Valid","Invalid Shares")</f>
        <v/>
      </c>
      <c r="M1856">
        <f>IF(G1856&gt;0,"Valid","Valid","Missing/Zero Tax")</f>
        <v/>
      </c>
      <c r="N1856">
        <f>IF(AND(K1856="Valid",L1856="Valid",M1856="Valid",O1856="Approved"),"PASS","INVESTIGATE")</f>
        <v/>
      </c>
      <c r="O1856">
        <f>IF(H1856="Approved","Approved","Review Required")</f>
        <v/>
      </c>
    </row>
    <row r="1857">
      <c r="A1857">
        <f>Share_Transactions!A1857</f>
        <v/>
      </c>
      <c r="B1857">
        <f>Share_Transactions!B1857</f>
        <v/>
      </c>
      <c r="C1857">
        <f>Share_Transactions!C1857</f>
        <v/>
      </c>
      <c r="D1857" s="9">
        <f>Share_Transactions!D1857</f>
        <v/>
      </c>
      <c r="E1857">
        <f>Share_Transactions!E1857</f>
        <v/>
      </c>
      <c r="F1857" s="10">
        <f>Share_Transactions!J1857</f>
        <v/>
      </c>
      <c r="G1857" s="10">
        <f>Share_Transactions!L1857</f>
        <v/>
      </c>
      <c r="H1857">
        <f>Share_Transactions!M1857</f>
        <v/>
      </c>
      <c r="I1857">
        <f>Share_Transactions!G1857</f>
        <v/>
      </c>
      <c r="J1857">
        <f>Share_Transactions!H1857</f>
        <v/>
      </c>
      <c r="K1857">
        <f>IF(COUNTIF(Employee_Data!$A$2:$A$2001,B1857)&gt;0,"Valid","Invalid Employee")</f>
        <v/>
      </c>
      <c r="L1857">
        <f>IF(E1857&gt;0,"Valid","Invalid Shares")</f>
        <v/>
      </c>
      <c r="M1857">
        <f>IF(G1857&gt;0,"Valid","Valid","Missing/Zero Tax")</f>
        <v/>
      </c>
      <c r="N1857">
        <f>IF(AND(K1857="Valid",L1857="Valid",M1857="Valid",O1857="Approved"),"PASS","INVESTIGATE")</f>
        <v/>
      </c>
      <c r="O1857">
        <f>IF(H1857="Approved","Approved","Review Required")</f>
        <v/>
      </c>
    </row>
    <row r="1858">
      <c r="A1858">
        <f>Share_Transactions!A1858</f>
        <v/>
      </c>
      <c r="B1858">
        <f>Share_Transactions!B1858</f>
        <v/>
      </c>
      <c r="C1858">
        <f>Share_Transactions!C1858</f>
        <v/>
      </c>
      <c r="D1858" s="9">
        <f>Share_Transactions!D1858</f>
        <v/>
      </c>
      <c r="E1858">
        <f>Share_Transactions!E1858</f>
        <v/>
      </c>
      <c r="F1858" s="10">
        <f>Share_Transactions!J1858</f>
        <v/>
      </c>
      <c r="G1858" s="10">
        <f>Share_Transactions!L1858</f>
        <v/>
      </c>
      <c r="H1858">
        <f>Share_Transactions!M1858</f>
        <v/>
      </c>
      <c r="I1858">
        <f>Share_Transactions!G1858</f>
        <v/>
      </c>
      <c r="J1858">
        <f>Share_Transactions!H1858</f>
        <v/>
      </c>
      <c r="K1858">
        <f>IF(COUNTIF(Employee_Data!$A$2:$A$2001,B1858)&gt;0,"Valid","Invalid Employee")</f>
        <v/>
      </c>
      <c r="L1858">
        <f>IF(E1858&gt;0,"Valid","Invalid Shares")</f>
        <v/>
      </c>
      <c r="M1858">
        <f>IF(G1858&gt;0,"Valid","Valid","Missing/Zero Tax")</f>
        <v/>
      </c>
      <c r="N1858">
        <f>IF(AND(K1858="Valid",L1858="Valid",M1858="Valid",O1858="Approved"),"PASS","INVESTIGATE")</f>
        <v/>
      </c>
      <c r="O1858">
        <f>IF(H1858="Approved","Approved","Review Required")</f>
        <v/>
      </c>
    </row>
    <row r="1859">
      <c r="A1859">
        <f>Share_Transactions!A1859</f>
        <v/>
      </c>
      <c r="B1859">
        <f>Share_Transactions!B1859</f>
        <v/>
      </c>
      <c r="C1859">
        <f>Share_Transactions!C1859</f>
        <v/>
      </c>
      <c r="D1859" s="9">
        <f>Share_Transactions!D1859</f>
        <v/>
      </c>
      <c r="E1859">
        <f>Share_Transactions!E1859</f>
        <v/>
      </c>
      <c r="F1859" s="10">
        <f>Share_Transactions!J1859</f>
        <v/>
      </c>
      <c r="G1859" s="10">
        <f>Share_Transactions!L1859</f>
        <v/>
      </c>
      <c r="H1859">
        <f>Share_Transactions!M1859</f>
        <v/>
      </c>
      <c r="I1859">
        <f>Share_Transactions!G1859</f>
        <v/>
      </c>
      <c r="J1859">
        <f>Share_Transactions!H1859</f>
        <v/>
      </c>
      <c r="K1859">
        <f>IF(COUNTIF(Employee_Data!$A$2:$A$2001,B1859)&gt;0,"Valid","Invalid Employee")</f>
        <v/>
      </c>
      <c r="L1859">
        <f>IF(E1859&gt;0,"Valid","Invalid Shares")</f>
        <v/>
      </c>
      <c r="M1859">
        <f>IF(G1859&gt;0,"Valid","Valid","Missing/Zero Tax")</f>
        <v/>
      </c>
      <c r="N1859">
        <f>IF(AND(K1859="Valid",L1859="Valid",M1859="Valid",O1859="Approved"),"PASS","INVESTIGATE")</f>
        <v/>
      </c>
      <c r="O1859">
        <f>IF(H1859="Approved","Approved","Review Required")</f>
        <v/>
      </c>
    </row>
    <row r="1860">
      <c r="A1860">
        <f>Share_Transactions!A1860</f>
        <v/>
      </c>
      <c r="B1860">
        <f>Share_Transactions!B1860</f>
        <v/>
      </c>
      <c r="C1860">
        <f>Share_Transactions!C1860</f>
        <v/>
      </c>
      <c r="D1860" s="9">
        <f>Share_Transactions!D1860</f>
        <v/>
      </c>
      <c r="E1860">
        <f>Share_Transactions!E1860</f>
        <v/>
      </c>
      <c r="F1860" s="10">
        <f>Share_Transactions!J1860</f>
        <v/>
      </c>
      <c r="G1860" s="10">
        <f>Share_Transactions!L1860</f>
        <v/>
      </c>
      <c r="H1860">
        <f>Share_Transactions!M1860</f>
        <v/>
      </c>
      <c r="I1860">
        <f>Share_Transactions!G1860</f>
        <v/>
      </c>
      <c r="J1860">
        <f>Share_Transactions!H1860</f>
        <v/>
      </c>
      <c r="K1860">
        <f>IF(COUNTIF(Employee_Data!$A$2:$A$2001,B1860)&gt;0,"Valid","Invalid Employee")</f>
        <v/>
      </c>
      <c r="L1860">
        <f>IF(E1860&gt;0,"Valid","Invalid Shares")</f>
        <v/>
      </c>
      <c r="M1860">
        <f>IF(G1860&gt;0,"Valid","Valid","Missing/Zero Tax")</f>
        <v/>
      </c>
      <c r="N1860">
        <f>IF(AND(K1860="Valid",L1860="Valid",M1860="Valid",O1860="Approved"),"PASS","INVESTIGATE")</f>
        <v/>
      </c>
      <c r="O1860">
        <f>IF(H1860="Approved","Approved","Review Required")</f>
        <v/>
      </c>
    </row>
    <row r="1861">
      <c r="A1861">
        <f>Share_Transactions!A1861</f>
        <v/>
      </c>
      <c r="B1861">
        <f>Share_Transactions!B1861</f>
        <v/>
      </c>
      <c r="C1861">
        <f>Share_Transactions!C1861</f>
        <v/>
      </c>
      <c r="D1861" s="9">
        <f>Share_Transactions!D1861</f>
        <v/>
      </c>
      <c r="E1861">
        <f>Share_Transactions!E1861</f>
        <v/>
      </c>
      <c r="F1861" s="10">
        <f>Share_Transactions!J1861</f>
        <v/>
      </c>
      <c r="G1861" s="10">
        <f>Share_Transactions!L1861</f>
        <v/>
      </c>
      <c r="H1861">
        <f>Share_Transactions!M1861</f>
        <v/>
      </c>
      <c r="I1861">
        <f>Share_Transactions!G1861</f>
        <v/>
      </c>
      <c r="J1861">
        <f>Share_Transactions!H1861</f>
        <v/>
      </c>
      <c r="K1861">
        <f>IF(COUNTIF(Employee_Data!$A$2:$A$2001,B1861)&gt;0,"Valid","Invalid Employee")</f>
        <v/>
      </c>
      <c r="L1861">
        <f>IF(E1861&gt;0,"Valid","Invalid Shares")</f>
        <v/>
      </c>
      <c r="M1861">
        <f>IF(G1861&gt;0,"Valid","Valid","Missing/Zero Tax")</f>
        <v/>
      </c>
      <c r="N1861">
        <f>IF(AND(K1861="Valid",L1861="Valid",M1861="Valid",O1861="Approved"),"PASS","INVESTIGATE")</f>
        <v/>
      </c>
      <c r="O1861">
        <f>IF(H1861="Approved","Approved","Review Required")</f>
        <v/>
      </c>
    </row>
    <row r="1862">
      <c r="A1862">
        <f>Share_Transactions!A1862</f>
        <v/>
      </c>
      <c r="B1862">
        <f>Share_Transactions!B1862</f>
        <v/>
      </c>
      <c r="C1862">
        <f>Share_Transactions!C1862</f>
        <v/>
      </c>
      <c r="D1862" s="9">
        <f>Share_Transactions!D1862</f>
        <v/>
      </c>
      <c r="E1862">
        <f>Share_Transactions!E1862</f>
        <v/>
      </c>
      <c r="F1862" s="10">
        <f>Share_Transactions!J1862</f>
        <v/>
      </c>
      <c r="G1862" s="10">
        <f>Share_Transactions!L1862</f>
        <v/>
      </c>
      <c r="H1862">
        <f>Share_Transactions!M1862</f>
        <v/>
      </c>
      <c r="I1862">
        <f>Share_Transactions!G1862</f>
        <v/>
      </c>
      <c r="J1862">
        <f>Share_Transactions!H1862</f>
        <v/>
      </c>
      <c r="K1862">
        <f>IF(COUNTIF(Employee_Data!$A$2:$A$2001,B1862)&gt;0,"Valid","Invalid Employee")</f>
        <v/>
      </c>
      <c r="L1862">
        <f>IF(E1862&gt;0,"Valid","Invalid Shares")</f>
        <v/>
      </c>
      <c r="M1862">
        <f>IF(G1862&gt;0,"Valid","Valid","Missing/Zero Tax")</f>
        <v/>
      </c>
      <c r="N1862">
        <f>IF(AND(K1862="Valid",L1862="Valid",M1862="Valid",O1862="Approved"),"PASS","INVESTIGATE")</f>
        <v/>
      </c>
      <c r="O1862">
        <f>IF(H1862="Approved","Approved","Review Required")</f>
        <v/>
      </c>
    </row>
    <row r="1863">
      <c r="A1863">
        <f>Share_Transactions!A1863</f>
        <v/>
      </c>
      <c r="B1863">
        <f>Share_Transactions!B1863</f>
        <v/>
      </c>
      <c r="C1863">
        <f>Share_Transactions!C1863</f>
        <v/>
      </c>
      <c r="D1863" s="9">
        <f>Share_Transactions!D1863</f>
        <v/>
      </c>
      <c r="E1863">
        <f>Share_Transactions!E1863</f>
        <v/>
      </c>
      <c r="F1863" s="10">
        <f>Share_Transactions!J1863</f>
        <v/>
      </c>
      <c r="G1863" s="10">
        <f>Share_Transactions!L1863</f>
        <v/>
      </c>
      <c r="H1863">
        <f>Share_Transactions!M1863</f>
        <v/>
      </c>
      <c r="I1863">
        <f>Share_Transactions!G1863</f>
        <v/>
      </c>
      <c r="J1863">
        <f>Share_Transactions!H1863</f>
        <v/>
      </c>
      <c r="K1863">
        <f>IF(COUNTIF(Employee_Data!$A$2:$A$2001,B1863)&gt;0,"Valid","Invalid Employee")</f>
        <v/>
      </c>
      <c r="L1863">
        <f>IF(E1863&gt;0,"Valid","Invalid Shares")</f>
        <v/>
      </c>
      <c r="M1863">
        <f>IF(G1863&gt;0,"Valid","Valid","Missing/Zero Tax")</f>
        <v/>
      </c>
      <c r="N1863">
        <f>IF(AND(K1863="Valid",L1863="Valid",M1863="Valid",O1863="Approved"),"PASS","INVESTIGATE")</f>
        <v/>
      </c>
      <c r="O1863">
        <f>IF(H1863="Approved","Approved","Review Required")</f>
        <v/>
      </c>
    </row>
    <row r="1864">
      <c r="A1864">
        <f>Share_Transactions!A1864</f>
        <v/>
      </c>
      <c r="B1864">
        <f>Share_Transactions!B1864</f>
        <v/>
      </c>
      <c r="C1864">
        <f>Share_Transactions!C1864</f>
        <v/>
      </c>
      <c r="D1864" s="9">
        <f>Share_Transactions!D1864</f>
        <v/>
      </c>
      <c r="E1864">
        <f>Share_Transactions!E1864</f>
        <v/>
      </c>
      <c r="F1864" s="10">
        <f>Share_Transactions!J1864</f>
        <v/>
      </c>
      <c r="G1864" s="10">
        <f>Share_Transactions!L1864</f>
        <v/>
      </c>
      <c r="H1864">
        <f>Share_Transactions!M1864</f>
        <v/>
      </c>
      <c r="I1864">
        <f>Share_Transactions!G1864</f>
        <v/>
      </c>
      <c r="J1864">
        <f>Share_Transactions!H1864</f>
        <v/>
      </c>
      <c r="K1864">
        <f>IF(COUNTIF(Employee_Data!$A$2:$A$2001,B1864)&gt;0,"Valid","Invalid Employee")</f>
        <v/>
      </c>
      <c r="L1864">
        <f>IF(E1864&gt;0,"Valid","Invalid Shares")</f>
        <v/>
      </c>
      <c r="M1864">
        <f>IF(G1864&gt;0,"Valid","Valid","Missing/Zero Tax")</f>
        <v/>
      </c>
      <c r="N1864">
        <f>IF(AND(K1864="Valid",L1864="Valid",M1864="Valid",O1864="Approved"),"PASS","INVESTIGATE")</f>
        <v/>
      </c>
      <c r="O1864">
        <f>IF(H1864="Approved","Approved","Review Required")</f>
        <v/>
      </c>
    </row>
    <row r="1865">
      <c r="A1865">
        <f>Share_Transactions!A1865</f>
        <v/>
      </c>
      <c r="B1865">
        <f>Share_Transactions!B1865</f>
        <v/>
      </c>
      <c r="C1865">
        <f>Share_Transactions!C1865</f>
        <v/>
      </c>
      <c r="D1865" s="9">
        <f>Share_Transactions!D1865</f>
        <v/>
      </c>
      <c r="E1865">
        <f>Share_Transactions!E1865</f>
        <v/>
      </c>
      <c r="F1865" s="10">
        <f>Share_Transactions!J1865</f>
        <v/>
      </c>
      <c r="G1865" s="10">
        <f>Share_Transactions!L1865</f>
        <v/>
      </c>
      <c r="H1865">
        <f>Share_Transactions!M1865</f>
        <v/>
      </c>
      <c r="I1865">
        <f>Share_Transactions!G1865</f>
        <v/>
      </c>
      <c r="J1865">
        <f>Share_Transactions!H1865</f>
        <v/>
      </c>
      <c r="K1865">
        <f>IF(COUNTIF(Employee_Data!$A$2:$A$2001,B1865)&gt;0,"Valid","Invalid Employee")</f>
        <v/>
      </c>
      <c r="L1865">
        <f>IF(E1865&gt;0,"Valid","Invalid Shares")</f>
        <v/>
      </c>
      <c r="M1865">
        <f>IF(G1865&gt;0,"Valid","Valid","Missing/Zero Tax")</f>
        <v/>
      </c>
      <c r="N1865">
        <f>IF(AND(K1865="Valid",L1865="Valid",M1865="Valid",O1865="Approved"),"PASS","INVESTIGATE")</f>
        <v/>
      </c>
      <c r="O1865">
        <f>IF(H1865="Approved","Approved","Review Required")</f>
        <v/>
      </c>
    </row>
    <row r="1866">
      <c r="A1866">
        <f>Share_Transactions!A1866</f>
        <v/>
      </c>
      <c r="B1866">
        <f>Share_Transactions!B1866</f>
        <v/>
      </c>
      <c r="C1866">
        <f>Share_Transactions!C1866</f>
        <v/>
      </c>
      <c r="D1866" s="9">
        <f>Share_Transactions!D1866</f>
        <v/>
      </c>
      <c r="E1866">
        <f>Share_Transactions!E1866</f>
        <v/>
      </c>
      <c r="F1866" s="10">
        <f>Share_Transactions!J1866</f>
        <v/>
      </c>
      <c r="G1866" s="10">
        <f>Share_Transactions!L1866</f>
        <v/>
      </c>
      <c r="H1866">
        <f>Share_Transactions!M1866</f>
        <v/>
      </c>
      <c r="I1866">
        <f>Share_Transactions!G1866</f>
        <v/>
      </c>
      <c r="J1866">
        <f>Share_Transactions!H1866</f>
        <v/>
      </c>
      <c r="K1866">
        <f>IF(COUNTIF(Employee_Data!$A$2:$A$2001,B1866)&gt;0,"Valid","Invalid Employee")</f>
        <v/>
      </c>
      <c r="L1866">
        <f>IF(E1866&gt;0,"Valid","Invalid Shares")</f>
        <v/>
      </c>
      <c r="M1866">
        <f>IF(G1866&gt;0,"Valid","Valid","Missing/Zero Tax")</f>
        <v/>
      </c>
      <c r="N1866">
        <f>IF(AND(K1866="Valid",L1866="Valid",M1866="Valid",O1866="Approved"),"PASS","INVESTIGATE")</f>
        <v/>
      </c>
      <c r="O1866">
        <f>IF(H1866="Approved","Approved","Review Required")</f>
        <v/>
      </c>
    </row>
    <row r="1867">
      <c r="A1867">
        <f>Share_Transactions!A1867</f>
        <v/>
      </c>
      <c r="B1867">
        <f>Share_Transactions!B1867</f>
        <v/>
      </c>
      <c r="C1867">
        <f>Share_Transactions!C1867</f>
        <v/>
      </c>
      <c r="D1867" s="9">
        <f>Share_Transactions!D1867</f>
        <v/>
      </c>
      <c r="E1867">
        <f>Share_Transactions!E1867</f>
        <v/>
      </c>
      <c r="F1867" s="10">
        <f>Share_Transactions!J1867</f>
        <v/>
      </c>
      <c r="G1867" s="10">
        <f>Share_Transactions!L1867</f>
        <v/>
      </c>
      <c r="H1867">
        <f>Share_Transactions!M1867</f>
        <v/>
      </c>
      <c r="I1867">
        <f>Share_Transactions!G1867</f>
        <v/>
      </c>
      <c r="J1867">
        <f>Share_Transactions!H1867</f>
        <v/>
      </c>
      <c r="K1867">
        <f>IF(COUNTIF(Employee_Data!$A$2:$A$2001,B1867)&gt;0,"Valid","Invalid Employee")</f>
        <v/>
      </c>
      <c r="L1867">
        <f>IF(E1867&gt;0,"Valid","Invalid Shares")</f>
        <v/>
      </c>
      <c r="M1867">
        <f>IF(G1867&gt;0,"Valid","Valid","Missing/Zero Tax")</f>
        <v/>
      </c>
      <c r="N1867">
        <f>IF(AND(K1867="Valid",L1867="Valid",M1867="Valid",O1867="Approved"),"PASS","INVESTIGATE")</f>
        <v/>
      </c>
      <c r="O1867">
        <f>IF(H1867="Approved","Approved","Review Required")</f>
        <v/>
      </c>
    </row>
    <row r="1868">
      <c r="A1868">
        <f>Share_Transactions!A1868</f>
        <v/>
      </c>
      <c r="B1868">
        <f>Share_Transactions!B1868</f>
        <v/>
      </c>
      <c r="C1868">
        <f>Share_Transactions!C1868</f>
        <v/>
      </c>
      <c r="D1868" s="9">
        <f>Share_Transactions!D1868</f>
        <v/>
      </c>
      <c r="E1868">
        <f>Share_Transactions!E1868</f>
        <v/>
      </c>
      <c r="F1868" s="10">
        <f>Share_Transactions!J1868</f>
        <v/>
      </c>
      <c r="G1868" s="10">
        <f>Share_Transactions!L1868</f>
        <v/>
      </c>
      <c r="H1868">
        <f>Share_Transactions!M1868</f>
        <v/>
      </c>
      <c r="I1868">
        <f>Share_Transactions!G1868</f>
        <v/>
      </c>
      <c r="J1868">
        <f>Share_Transactions!H1868</f>
        <v/>
      </c>
      <c r="K1868">
        <f>IF(COUNTIF(Employee_Data!$A$2:$A$2001,B1868)&gt;0,"Valid","Invalid Employee")</f>
        <v/>
      </c>
      <c r="L1868">
        <f>IF(E1868&gt;0,"Valid","Invalid Shares")</f>
        <v/>
      </c>
      <c r="M1868">
        <f>IF(G1868&gt;0,"Valid","Valid","Missing/Zero Tax")</f>
        <v/>
      </c>
      <c r="N1868">
        <f>IF(AND(K1868="Valid",L1868="Valid",M1868="Valid",O1868="Approved"),"PASS","INVESTIGATE")</f>
        <v/>
      </c>
      <c r="O1868">
        <f>IF(H1868="Approved","Approved","Review Required")</f>
        <v/>
      </c>
    </row>
    <row r="1869">
      <c r="A1869">
        <f>Share_Transactions!A1869</f>
        <v/>
      </c>
      <c r="B1869">
        <f>Share_Transactions!B1869</f>
        <v/>
      </c>
      <c r="C1869">
        <f>Share_Transactions!C1869</f>
        <v/>
      </c>
      <c r="D1869" s="9">
        <f>Share_Transactions!D1869</f>
        <v/>
      </c>
      <c r="E1869">
        <f>Share_Transactions!E1869</f>
        <v/>
      </c>
      <c r="F1869" s="10">
        <f>Share_Transactions!J1869</f>
        <v/>
      </c>
      <c r="G1869" s="10">
        <f>Share_Transactions!L1869</f>
        <v/>
      </c>
      <c r="H1869">
        <f>Share_Transactions!M1869</f>
        <v/>
      </c>
      <c r="I1869">
        <f>Share_Transactions!G1869</f>
        <v/>
      </c>
      <c r="J1869">
        <f>Share_Transactions!H1869</f>
        <v/>
      </c>
      <c r="K1869">
        <f>IF(COUNTIF(Employee_Data!$A$2:$A$2001,B1869)&gt;0,"Valid","Invalid Employee")</f>
        <v/>
      </c>
      <c r="L1869">
        <f>IF(E1869&gt;0,"Valid","Invalid Shares")</f>
        <v/>
      </c>
      <c r="M1869">
        <f>IF(G1869&gt;0,"Valid","Valid","Missing/Zero Tax")</f>
        <v/>
      </c>
      <c r="N1869">
        <f>IF(AND(K1869="Valid",L1869="Valid",M1869="Valid",O1869="Approved"),"PASS","INVESTIGATE")</f>
        <v/>
      </c>
      <c r="O1869">
        <f>IF(H1869="Approved","Approved","Review Required")</f>
        <v/>
      </c>
    </row>
    <row r="1870">
      <c r="A1870">
        <f>Share_Transactions!A1870</f>
        <v/>
      </c>
      <c r="B1870">
        <f>Share_Transactions!B1870</f>
        <v/>
      </c>
      <c r="C1870">
        <f>Share_Transactions!C1870</f>
        <v/>
      </c>
      <c r="D1870" s="9">
        <f>Share_Transactions!D1870</f>
        <v/>
      </c>
      <c r="E1870">
        <f>Share_Transactions!E1870</f>
        <v/>
      </c>
      <c r="F1870" s="10">
        <f>Share_Transactions!J1870</f>
        <v/>
      </c>
      <c r="G1870" s="10">
        <f>Share_Transactions!L1870</f>
        <v/>
      </c>
      <c r="H1870">
        <f>Share_Transactions!M1870</f>
        <v/>
      </c>
      <c r="I1870">
        <f>Share_Transactions!G1870</f>
        <v/>
      </c>
      <c r="J1870">
        <f>Share_Transactions!H1870</f>
        <v/>
      </c>
      <c r="K1870">
        <f>IF(COUNTIF(Employee_Data!$A$2:$A$2001,B1870)&gt;0,"Valid","Invalid Employee")</f>
        <v/>
      </c>
      <c r="L1870">
        <f>IF(E1870&gt;0,"Valid","Invalid Shares")</f>
        <v/>
      </c>
      <c r="M1870">
        <f>IF(G1870&gt;0,"Valid","Valid","Missing/Zero Tax")</f>
        <v/>
      </c>
      <c r="N1870">
        <f>IF(AND(K1870="Valid",L1870="Valid",M1870="Valid",O1870="Approved"),"PASS","INVESTIGATE")</f>
        <v/>
      </c>
      <c r="O1870">
        <f>IF(H1870="Approved","Approved","Review Required")</f>
        <v/>
      </c>
    </row>
    <row r="1871">
      <c r="A1871">
        <f>Share_Transactions!A1871</f>
        <v/>
      </c>
      <c r="B1871">
        <f>Share_Transactions!B1871</f>
        <v/>
      </c>
      <c r="C1871">
        <f>Share_Transactions!C1871</f>
        <v/>
      </c>
      <c r="D1871" s="9">
        <f>Share_Transactions!D1871</f>
        <v/>
      </c>
      <c r="E1871">
        <f>Share_Transactions!E1871</f>
        <v/>
      </c>
      <c r="F1871" s="10">
        <f>Share_Transactions!J1871</f>
        <v/>
      </c>
      <c r="G1871" s="10">
        <f>Share_Transactions!L1871</f>
        <v/>
      </c>
      <c r="H1871">
        <f>Share_Transactions!M1871</f>
        <v/>
      </c>
      <c r="I1871">
        <f>Share_Transactions!G1871</f>
        <v/>
      </c>
      <c r="J1871">
        <f>Share_Transactions!H1871</f>
        <v/>
      </c>
      <c r="K1871">
        <f>IF(COUNTIF(Employee_Data!$A$2:$A$2001,B1871)&gt;0,"Valid","Invalid Employee")</f>
        <v/>
      </c>
      <c r="L1871">
        <f>IF(E1871&gt;0,"Valid","Invalid Shares")</f>
        <v/>
      </c>
      <c r="M1871">
        <f>IF(G1871&gt;0,"Valid","Valid","Missing/Zero Tax")</f>
        <v/>
      </c>
      <c r="N1871">
        <f>IF(AND(K1871="Valid",L1871="Valid",M1871="Valid",O1871="Approved"),"PASS","INVESTIGATE")</f>
        <v/>
      </c>
      <c r="O1871">
        <f>IF(H1871="Approved","Approved","Review Required")</f>
        <v/>
      </c>
    </row>
    <row r="1872">
      <c r="A1872">
        <f>Share_Transactions!A1872</f>
        <v/>
      </c>
      <c r="B1872">
        <f>Share_Transactions!B1872</f>
        <v/>
      </c>
      <c r="C1872">
        <f>Share_Transactions!C1872</f>
        <v/>
      </c>
      <c r="D1872" s="9">
        <f>Share_Transactions!D1872</f>
        <v/>
      </c>
      <c r="E1872">
        <f>Share_Transactions!E1872</f>
        <v/>
      </c>
      <c r="F1872" s="10">
        <f>Share_Transactions!J1872</f>
        <v/>
      </c>
      <c r="G1872" s="10">
        <f>Share_Transactions!L1872</f>
        <v/>
      </c>
      <c r="H1872">
        <f>Share_Transactions!M1872</f>
        <v/>
      </c>
      <c r="I1872">
        <f>Share_Transactions!G1872</f>
        <v/>
      </c>
      <c r="J1872">
        <f>Share_Transactions!H1872</f>
        <v/>
      </c>
      <c r="K1872">
        <f>IF(COUNTIF(Employee_Data!$A$2:$A$2001,B1872)&gt;0,"Valid","Invalid Employee")</f>
        <v/>
      </c>
      <c r="L1872">
        <f>IF(E1872&gt;0,"Valid","Invalid Shares")</f>
        <v/>
      </c>
      <c r="M1872">
        <f>IF(G1872&gt;0,"Valid","Valid","Missing/Zero Tax")</f>
        <v/>
      </c>
      <c r="N1872">
        <f>IF(AND(K1872="Valid",L1872="Valid",M1872="Valid",O1872="Approved"),"PASS","INVESTIGATE")</f>
        <v/>
      </c>
      <c r="O1872">
        <f>IF(H1872="Approved","Approved","Review Required")</f>
        <v/>
      </c>
    </row>
    <row r="1873">
      <c r="A1873">
        <f>Share_Transactions!A1873</f>
        <v/>
      </c>
      <c r="B1873">
        <f>Share_Transactions!B1873</f>
        <v/>
      </c>
      <c r="C1873">
        <f>Share_Transactions!C1873</f>
        <v/>
      </c>
      <c r="D1873" s="9">
        <f>Share_Transactions!D1873</f>
        <v/>
      </c>
      <c r="E1873">
        <f>Share_Transactions!E1873</f>
        <v/>
      </c>
      <c r="F1873" s="10">
        <f>Share_Transactions!J1873</f>
        <v/>
      </c>
      <c r="G1873" s="10">
        <f>Share_Transactions!L1873</f>
        <v/>
      </c>
      <c r="H1873">
        <f>Share_Transactions!M1873</f>
        <v/>
      </c>
      <c r="I1873">
        <f>Share_Transactions!G1873</f>
        <v/>
      </c>
      <c r="J1873">
        <f>Share_Transactions!H1873</f>
        <v/>
      </c>
      <c r="K1873">
        <f>IF(COUNTIF(Employee_Data!$A$2:$A$2001,B1873)&gt;0,"Valid","Invalid Employee")</f>
        <v/>
      </c>
      <c r="L1873">
        <f>IF(E1873&gt;0,"Valid","Invalid Shares")</f>
        <v/>
      </c>
      <c r="M1873">
        <f>IF(G1873&gt;0,"Valid","Valid","Missing/Zero Tax")</f>
        <v/>
      </c>
      <c r="N1873">
        <f>IF(AND(K1873="Valid",L1873="Valid",M1873="Valid",O1873="Approved"),"PASS","INVESTIGATE")</f>
        <v/>
      </c>
      <c r="O1873">
        <f>IF(H1873="Approved","Approved","Review Required")</f>
        <v/>
      </c>
    </row>
    <row r="1874">
      <c r="A1874">
        <f>Share_Transactions!A1874</f>
        <v/>
      </c>
      <c r="B1874">
        <f>Share_Transactions!B1874</f>
        <v/>
      </c>
      <c r="C1874">
        <f>Share_Transactions!C1874</f>
        <v/>
      </c>
      <c r="D1874" s="9">
        <f>Share_Transactions!D1874</f>
        <v/>
      </c>
      <c r="E1874">
        <f>Share_Transactions!E1874</f>
        <v/>
      </c>
      <c r="F1874" s="10">
        <f>Share_Transactions!J1874</f>
        <v/>
      </c>
      <c r="G1874" s="10">
        <f>Share_Transactions!L1874</f>
        <v/>
      </c>
      <c r="H1874">
        <f>Share_Transactions!M1874</f>
        <v/>
      </c>
      <c r="I1874">
        <f>Share_Transactions!G1874</f>
        <v/>
      </c>
      <c r="J1874">
        <f>Share_Transactions!H1874</f>
        <v/>
      </c>
      <c r="K1874">
        <f>IF(COUNTIF(Employee_Data!$A$2:$A$2001,B1874)&gt;0,"Valid","Invalid Employee")</f>
        <v/>
      </c>
      <c r="L1874">
        <f>IF(E1874&gt;0,"Valid","Invalid Shares")</f>
        <v/>
      </c>
      <c r="M1874">
        <f>IF(G1874&gt;0,"Valid","Valid","Missing/Zero Tax")</f>
        <v/>
      </c>
      <c r="N1874">
        <f>IF(AND(K1874="Valid",L1874="Valid",M1874="Valid",O1874="Approved"),"PASS","INVESTIGATE")</f>
        <v/>
      </c>
      <c r="O1874">
        <f>IF(H1874="Approved","Approved","Review Required")</f>
        <v/>
      </c>
    </row>
    <row r="1875">
      <c r="A1875">
        <f>Share_Transactions!A1875</f>
        <v/>
      </c>
      <c r="B1875">
        <f>Share_Transactions!B1875</f>
        <v/>
      </c>
      <c r="C1875">
        <f>Share_Transactions!C1875</f>
        <v/>
      </c>
      <c r="D1875" s="9">
        <f>Share_Transactions!D1875</f>
        <v/>
      </c>
      <c r="E1875">
        <f>Share_Transactions!E1875</f>
        <v/>
      </c>
      <c r="F1875" s="10">
        <f>Share_Transactions!J1875</f>
        <v/>
      </c>
      <c r="G1875" s="10">
        <f>Share_Transactions!L1875</f>
        <v/>
      </c>
      <c r="H1875">
        <f>Share_Transactions!M1875</f>
        <v/>
      </c>
      <c r="I1875">
        <f>Share_Transactions!G1875</f>
        <v/>
      </c>
      <c r="J1875">
        <f>Share_Transactions!H1875</f>
        <v/>
      </c>
      <c r="K1875">
        <f>IF(COUNTIF(Employee_Data!$A$2:$A$2001,B1875)&gt;0,"Valid","Invalid Employee")</f>
        <v/>
      </c>
      <c r="L1875">
        <f>IF(E1875&gt;0,"Valid","Invalid Shares")</f>
        <v/>
      </c>
      <c r="M1875">
        <f>IF(G1875&gt;0,"Valid","Valid","Missing/Zero Tax")</f>
        <v/>
      </c>
      <c r="N1875">
        <f>IF(AND(K1875="Valid",L1875="Valid",M1875="Valid",O1875="Approved"),"PASS","INVESTIGATE")</f>
        <v/>
      </c>
      <c r="O1875">
        <f>IF(H1875="Approved","Approved","Review Required")</f>
        <v/>
      </c>
    </row>
    <row r="1876">
      <c r="A1876">
        <f>Share_Transactions!A1876</f>
        <v/>
      </c>
      <c r="B1876">
        <f>Share_Transactions!B1876</f>
        <v/>
      </c>
      <c r="C1876">
        <f>Share_Transactions!C1876</f>
        <v/>
      </c>
      <c r="D1876" s="9">
        <f>Share_Transactions!D1876</f>
        <v/>
      </c>
      <c r="E1876">
        <f>Share_Transactions!E1876</f>
        <v/>
      </c>
      <c r="F1876" s="10">
        <f>Share_Transactions!J1876</f>
        <v/>
      </c>
      <c r="G1876" s="10">
        <f>Share_Transactions!L1876</f>
        <v/>
      </c>
      <c r="H1876">
        <f>Share_Transactions!M1876</f>
        <v/>
      </c>
      <c r="I1876">
        <f>Share_Transactions!G1876</f>
        <v/>
      </c>
      <c r="J1876">
        <f>Share_Transactions!H1876</f>
        <v/>
      </c>
      <c r="K1876">
        <f>IF(COUNTIF(Employee_Data!$A$2:$A$2001,B1876)&gt;0,"Valid","Invalid Employee")</f>
        <v/>
      </c>
      <c r="L1876">
        <f>IF(E1876&gt;0,"Valid","Invalid Shares")</f>
        <v/>
      </c>
      <c r="M1876">
        <f>IF(G1876&gt;0,"Valid","Valid","Missing/Zero Tax")</f>
        <v/>
      </c>
      <c r="N1876">
        <f>IF(AND(K1876="Valid",L1876="Valid",M1876="Valid",O1876="Approved"),"PASS","INVESTIGATE")</f>
        <v/>
      </c>
      <c r="O1876">
        <f>IF(H1876="Approved","Approved","Review Required")</f>
        <v/>
      </c>
    </row>
    <row r="1877">
      <c r="A1877">
        <f>Share_Transactions!A1877</f>
        <v/>
      </c>
      <c r="B1877">
        <f>Share_Transactions!B1877</f>
        <v/>
      </c>
      <c r="C1877">
        <f>Share_Transactions!C1877</f>
        <v/>
      </c>
      <c r="D1877" s="9">
        <f>Share_Transactions!D1877</f>
        <v/>
      </c>
      <c r="E1877">
        <f>Share_Transactions!E1877</f>
        <v/>
      </c>
      <c r="F1877" s="10">
        <f>Share_Transactions!J1877</f>
        <v/>
      </c>
      <c r="G1877" s="10">
        <f>Share_Transactions!L1877</f>
        <v/>
      </c>
      <c r="H1877">
        <f>Share_Transactions!M1877</f>
        <v/>
      </c>
      <c r="I1877">
        <f>Share_Transactions!G1877</f>
        <v/>
      </c>
      <c r="J1877">
        <f>Share_Transactions!H1877</f>
        <v/>
      </c>
      <c r="K1877">
        <f>IF(COUNTIF(Employee_Data!$A$2:$A$2001,B1877)&gt;0,"Valid","Invalid Employee")</f>
        <v/>
      </c>
      <c r="L1877">
        <f>IF(E1877&gt;0,"Valid","Invalid Shares")</f>
        <v/>
      </c>
      <c r="M1877">
        <f>IF(G1877&gt;0,"Valid","Valid","Missing/Zero Tax")</f>
        <v/>
      </c>
      <c r="N1877">
        <f>IF(AND(K1877="Valid",L1877="Valid",M1877="Valid",O1877="Approved"),"PASS","INVESTIGATE")</f>
        <v/>
      </c>
      <c r="O1877">
        <f>IF(H1877="Approved","Approved","Review Required")</f>
        <v/>
      </c>
    </row>
    <row r="1878">
      <c r="A1878">
        <f>Share_Transactions!A1878</f>
        <v/>
      </c>
      <c r="B1878">
        <f>Share_Transactions!B1878</f>
        <v/>
      </c>
      <c r="C1878">
        <f>Share_Transactions!C1878</f>
        <v/>
      </c>
      <c r="D1878" s="9">
        <f>Share_Transactions!D1878</f>
        <v/>
      </c>
      <c r="E1878">
        <f>Share_Transactions!E1878</f>
        <v/>
      </c>
      <c r="F1878" s="10">
        <f>Share_Transactions!J1878</f>
        <v/>
      </c>
      <c r="G1878" s="10">
        <f>Share_Transactions!L1878</f>
        <v/>
      </c>
      <c r="H1878">
        <f>Share_Transactions!M1878</f>
        <v/>
      </c>
      <c r="I1878">
        <f>Share_Transactions!G1878</f>
        <v/>
      </c>
      <c r="J1878">
        <f>Share_Transactions!H1878</f>
        <v/>
      </c>
      <c r="K1878">
        <f>IF(COUNTIF(Employee_Data!$A$2:$A$2001,B1878)&gt;0,"Valid","Invalid Employee")</f>
        <v/>
      </c>
      <c r="L1878">
        <f>IF(E1878&gt;0,"Valid","Invalid Shares")</f>
        <v/>
      </c>
      <c r="M1878">
        <f>IF(G1878&gt;0,"Valid","Valid","Missing/Zero Tax")</f>
        <v/>
      </c>
      <c r="N1878">
        <f>IF(AND(K1878="Valid",L1878="Valid",M1878="Valid",O1878="Approved"),"PASS","INVESTIGATE")</f>
        <v/>
      </c>
      <c r="O1878">
        <f>IF(H1878="Approved","Approved","Review Required")</f>
        <v/>
      </c>
    </row>
    <row r="1879">
      <c r="A1879">
        <f>Share_Transactions!A1879</f>
        <v/>
      </c>
      <c r="B1879">
        <f>Share_Transactions!B1879</f>
        <v/>
      </c>
      <c r="C1879">
        <f>Share_Transactions!C1879</f>
        <v/>
      </c>
      <c r="D1879" s="9">
        <f>Share_Transactions!D1879</f>
        <v/>
      </c>
      <c r="E1879">
        <f>Share_Transactions!E1879</f>
        <v/>
      </c>
      <c r="F1879" s="10">
        <f>Share_Transactions!J1879</f>
        <v/>
      </c>
      <c r="G1879" s="10">
        <f>Share_Transactions!L1879</f>
        <v/>
      </c>
      <c r="H1879">
        <f>Share_Transactions!M1879</f>
        <v/>
      </c>
      <c r="I1879">
        <f>Share_Transactions!G1879</f>
        <v/>
      </c>
      <c r="J1879">
        <f>Share_Transactions!H1879</f>
        <v/>
      </c>
      <c r="K1879">
        <f>IF(COUNTIF(Employee_Data!$A$2:$A$2001,B1879)&gt;0,"Valid","Invalid Employee")</f>
        <v/>
      </c>
      <c r="L1879">
        <f>IF(E1879&gt;0,"Valid","Invalid Shares")</f>
        <v/>
      </c>
      <c r="M1879">
        <f>IF(G1879&gt;0,"Valid","Valid","Missing/Zero Tax")</f>
        <v/>
      </c>
      <c r="N1879">
        <f>IF(AND(K1879="Valid",L1879="Valid",M1879="Valid",O1879="Approved"),"PASS","INVESTIGATE")</f>
        <v/>
      </c>
      <c r="O1879">
        <f>IF(H1879="Approved","Approved","Review Required")</f>
        <v/>
      </c>
    </row>
    <row r="1880">
      <c r="A1880">
        <f>Share_Transactions!A1880</f>
        <v/>
      </c>
      <c r="B1880">
        <f>Share_Transactions!B1880</f>
        <v/>
      </c>
      <c r="C1880">
        <f>Share_Transactions!C1880</f>
        <v/>
      </c>
      <c r="D1880" s="9">
        <f>Share_Transactions!D1880</f>
        <v/>
      </c>
      <c r="E1880">
        <f>Share_Transactions!E1880</f>
        <v/>
      </c>
      <c r="F1880" s="10">
        <f>Share_Transactions!J1880</f>
        <v/>
      </c>
      <c r="G1880" s="10">
        <f>Share_Transactions!L1880</f>
        <v/>
      </c>
      <c r="H1880">
        <f>Share_Transactions!M1880</f>
        <v/>
      </c>
      <c r="I1880">
        <f>Share_Transactions!G1880</f>
        <v/>
      </c>
      <c r="J1880">
        <f>Share_Transactions!H1880</f>
        <v/>
      </c>
      <c r="K1880">
        <f>IF(COUNTIF(Employee_Data!$A$2:$A$2001,B1880)&gt;0,"Valid","Invalid Employee")</f>
        <v/>
      </c>
      <c r="L1880">
        <f>IF(E1880&gt;0,"Valid","Invalid Shares")</f>
        <v/>
      </c>
      <c r="M1880">
        <f>IF(G1880&gt;0,"Valid","Valid","Missing/Zero Tax")</f>
        <v/>
      </c>
      <c r="N1880">
        <f>IF(AND(K1880="Valid",L1880="Valid",M1880="Valid",O1880="Approved"),"PASS","INVESTIGATE")</f>
        <v/>
      </c>
      <c r="O1880">
        <f>IF(H1880="Approved","Approved","Review Required")</f>
        <v/>
      </c>
    </row>
    <row r="1881">
      <c r="A1881">
        <f>Share_Transactions!A1881</f>
        <v/>
      </c>
      <c r="B1881">
        <f>Share_Transactions!B1881</f>
        <v/>
      </c>
      <c r="C1881">
        <f>Share_Transactions!C1881</f>
        <v/>
      </c>
      <c r="D1881" s="9">
        <f>Share_Transactions!D1881</f>
        <v/>
      </c>
      <c r="E1881">
        <f>Share_Transactions!E1881</f>
        <v/>
      </c>
      <c r="F1881" s="10">
        <f>Share_Transactions!J1881</f>
        <v/>
      </c>
      <c r="G1881" s="10">
        <f>Share_Transactions!L1881</f>
        <v/>
      </c>
      <c r="H1881">
        <f>Share_Transactions!M1881</f>
        <v/>
      </c>
      <c r="I1881">
        <f>Share_Transactions!G1881</f>
        <v/>
      </c>
      <c r="J1881">
        <f>Share_Transactions!H1881</f>
        <v/>
      </c>
      <c r="K1881">
        <f>IF(COUNTIF(Employee_Data!$A$2:$A$2001,B1881)&gt;0,"Valid","Invalid Employee")</f>
        <v/>
      </c>
      <c r="L1881">
        <f>IF(E1881&gt;0,"Valid","Invalid Shares")</f>
        <v/>
      </c>
      <c r="M1881">
        <f>IF(G1881&gt;0,"Valid","Valid","Missing/Zero Tax")</f>
        <v/>
      </c>
      <c r="N1881">
        <f>IF(AND(K1881="Valid",L1881="Valid",M1881="Valid",O1881="Approved"),"PASS","INVESTIGATE")</f>
        <v/>
      </c>
      <c r="O1881">
        <f>IF(H1881="Approved","Approved","Review Required")</f>
        <v/>
      </c>
    </row>
    <row r="1882">
      <c r="A1882">
        <f>Share_Transactions!A1882</f>
        <v/>
      </c>
      <c r="B1882">
        <f>Share_Transactions!B1882</f>
        <v/>
      </c>
      <c r="C1882">
        <f>Share_Transactions!C1882</f>
        <v/>
      </c>
      <c r="D1882" s="9">
        <f>Share_Transactions!D1882</f>
        <v/>
      </c>
      <c r="E1882">
        <f>Share_Transactions!E1882</f>
        <v/>
      </c>
      <c r="F1882" s="10">
        <f>Share_Transactions!J1882</f>
        <v/>
      </c>
      <c r="G1882" s="10">
        <f>Share_Transactions!L1882</f>
        <v/>
      </c>
      <c r="H1882">
        <f>Share_Transactions!M1882</f>
        <v/>
      </c>
      <c r="I1882">
        <f>Share_Transactions!G1882</f>
        <v/>
      </c>
      <c r="J1882">
        <f>Share_Transactions!H1882</f>
        <v/>
      </c>
      <c r="K1882">
        <f>IF(COUNTIF(Employee_Data!$A$2:$A$2001,B1882)&gt;0,"Valid","Invalid Employee")</f>
        <v/>
      </c>
      <c r="L1882">
        <f>IF(E1882&gt;0,"Valid","Invalid Shares")</f>
        <v/>
      </c>
      <c r="M1882">
        <f>IF(G1882&gt;0,"Valid","Valid","Missing/Zero Tax")</f>
        <v/>
      </c>
      <c r="N1882">
        <f>IF(AND(K1882="Valid",L1882="Valid",M1882="Valid",O1882="Approved"),"PASS","INVESTIGATE")</f>
        <v/>
      </c>
      <c r="O1882">
        <f>IF(H1882="Approved","Approved","Review Required")</f>
        <v/>
      </c>
    </row>
    <row r="1883">
      <c r="A1883">
        <f>Share_Transactions!A1883</f>
        <v/>
      </c>
      <c r="B1883">
        <f>Share_Transactions!B1883</f>
        <v/>
      </c>
      <c r="C1883">
        <f>Share_Transactions!C1883</f>
        <v/>
      </c>
      <c r="D1883" s="9">
        <f>Share_Transactions!D1883</f>
        <v/>
      </c>
      <c r="E1883">
        <f>Share_Transactions!E1883</f>
        <v/>
      </c>
      <c r="F1883" s="10">
        <f>Share_Transactions!J1883</f>
        <v/>
      </c>
      <c r="G1883" s="10">
        <f>Share_Transactions!L1883</f>
        <v/>
      </c>
      <c r="H1883">
        <f>Share_Transactions!M1883</f>
        <v/>
      </c>
      <c r="I1883">
        <f>Share_Transactions!G1883</f>
        <v/>
      </c>
      <c r="J1883">
        <f>Share_Transactions!H1883</f>
        <v/>
      </c>
      <c r="K1883">
        <f>IF(COUNTIF(Employee_Data!$A$2:$A$2001,B1883)&gt;0,"Valid","Invalid Employee")</f>
        <v/>
      </c>
      <c r="L1883">
        <f>IF(E1883&gt;0,"Valid","Invalid Shares")</f>
        <v/>
      </c>
      <c r="M1883">
        <f>IF(G1883&gt;0,"Valid","Valid","Missing/Zero Tax")</f>
        <v/>
      </c>
      <c r="N1883">
        <f>IF(AND(K1883="Valid",L1883="Valid",M1883="Valid",O1883="Approved"),"PASS","INVESTIGATE")</f>
        <v/>
      </c>
      <c r="O1883">
        <f>IF(H1883="Approved","Approved","Review Required")</f>
        <v/>
      </c>
    </row>
    <row r="1884">
      <c r="A1884">
        <f>Share_Transactions!A1884</f>
        <v/>
      </c>
      <c r="B1884">
        <f>Share_Transactions!B1884</f>
        <v/>
      </c>
      <c r="C1884">
        <f>Share_Transactions!C1884</f>
        <v/>
      </c>
      <c r="D1884" s="9">
        <f>Share_Transactions!D1884</f>
        <v/>
      </c>
      <c r="E1884">
        <f>Share_Transactions!E1884</f>
        <v/>
      </c>
      <c r="F1884" s="10">
        <f>Share_Transactions!J1884</f>
        <v/>
      </c>
      <c r="G1884" s="10">
        <f>Share_Transactions!L1884</f>
        <v/>
      </c>
      <c r="H1884">
        <f>Share_Transactions!M1884</f>
        <v/>
      </c>
      <c r="I1884">
        <f>Share_Transactions!G1884</f>
        <v/>
      </c>
      <c r="J1884">
        <f>Share_Transactions!H1884</f>
        <v/>
      </c>
      <c r="K1884">
        <f>IF(COUNTIF(Employee_Data!$A$2:$A$2001,B1884)&gt;0,"Valid","Invalid Employee")</f>
        <v/>
      </c>
      <c r="L1884">
        <f>IF(E1884&gt;0,"Valid","Invalid Shares")</f>
        <v/>
      </c>
      <c r="M1884">
        <f>IF(G1884&gt;0,"Valid","Valid","Missing/Zero Tax")</f>
        <v/>
      </c>
      <c r="N1884">
        <f>IF(AND(K1884="Valid",L1884="Valid",M1884="Valid",O1884="Approved"),"PASS","INVESTIGATE")</f>
        <v/>
      </c>
      <c r="O1884">
        <f>IF(H1884="Approved","Approved","Review Required")</f>
        <v/>
      </c>
    </row>
    <row r="1885">
      <c r="A1885">
        <f>Share_Transactions!A1885</f>
        <v/>
      </c>
      <c r="B1885">
        <f>Share_Transactions!B1885</f>
        <v/>
      </c>
      <c r="C1885">
        <f>Share_Transactions!C1885</f>
        <v/>
      </c>
      <c r="D1885" s="9">
        <f>Share_Transactions!D1885</f>
        <v/>
      </c>
      <c r="E1885">
        <f>Share_Transactions!E1885</f>
        <v/>
      </c>
      <c r="F1885" s="10">
        <f>Share_Transactions!J1885</f>
        <v/>
      </c>
      <c r="G1885" s="10">
        <f>Share_Transactions!L1885</f>
        <v/>
      </c>
      <c r="H1885">
        <f>Share_Transactions!M1885</f>
        <v/>
      </c>
      <c r="I1885">
        <f>Share_Transactions!G1885</f>
        <v/>
      </c>
      <c r="J1885">
        <f>Share_Transactions!H1885</f>
        <v/>
      </c>
      <c r="K1885">
        <f>IF(COUNTIF(Employee_Data!$A$2:$A$2001,B1885)&gt;0,"Valid","Invalid Employee")</f>
        <v/>
      </c>
      <c r="L1885">
        <f>IF(E1885&gt;0,"Valid","Invalid Shares")</f>
        <v/>
      </c>
      <c r="M1885">
        <f>IF(G1885&gt;0,"Valid","Valid","Missing/Zero Tax")</f>
        <v/>
      </c>
      <c r="N1885">
        <f>IF(AND(K1885="Valid",L1885="Valid",M1885="Valid",O1885="Approved"),"PASS","INVESTIGATE")</f>
        <v/>
      </c>
      <c r="O1885">
        <f>IF(H1885="Approved","Approved","Review Required")</f>
        <v/>
      </c>
    </row>
    <row r="1886">
      <c r="A1886">
        <f>Share_Transactions!A1886</f>
        <v/>
      </c>
      <c r="B1886">
        <f>Share_Transactions!B1886</f>
        <v/>
      </c>
      <c r="C1886">
        <f>Share_Transactions!C1886</f>
        <v/>
      </c>
      <c r="D1886" s="9">
        <f>Share_Transactions!D1886</f>
        <v/>
      </c>
      <c r="E1886">
        <f>Share_Transactions!E1886</f>
        <v/>
      </c>
      <c r="F1886" s="10">
        <f>Share_Transactions!J1886</f>
        <v/>
      </c>
      <c r="G1886" s="10">
        <f>Share_Transactions!L1886</f>
        <v/>
      </c>
      <c r="H1886">
        <f>Share_Transactions!M1886</f>
        <v/>
      </c>
      <c r="I1886">
        <f>Share_Transactions!G1886</f>
        <v/>
      </c>
      <c r="J1886">
        <f>Share_Transactions!H1886</f>
        <v/>
      </c>
      <c r="K1886">
        <f>IF(COUNTIF(Employee_Data!$A$2:$A$2001,B1886)&gt;0,"Valid","Invalid Employee")</f>
        <v/>
      </c>
      <c r="L1886">
        <f>IF(E1886&gt;0,"Valid","Invalid Shares")</f>
        <v/>
      </c>
      <c r="M1886">
        <f>IF(G1886&gt;0,"Valid","Valid","Missing/Zero Tax")</f>
        <v/>
      </c>
      <c r="N1886">
        <f>IF(AND(K1886="Valid",L1886="Valid",M1886="Valid",O1886="Approved"),"PASS","INVESTIGATE")</f>
        <v/>
      </c>
      <c r="O1886">
        <f>IF(H1886="Approved","Approved","Review Required")</f>
        <v/>
      </c>
    </row>
    <row r="1887">
      <c r="A1887">
        <f>Share_Transactions!A1887</f>
        <v/>
      </c>
      <c r="B1887">
        <f>Share_Transactions!B1887</f>
        <v/>
      </c>
      <c r="C1887">
        <f>Share_Transactions!C1887</f>
        <v/>
      </c>
      <c r="D1887" s="9">
        <f>Share_Transactions!D1887</f>
        <v/>
      </c>
      <c r="E1887">
        <f>Share_Transactions!E1887</f>
        <v/>
      </c>
      <c r="F1887" s="10">
        <f>Share_Transactions!J1887</f>
        <v/>
      </c>
      <c r="G1887" s="10">
        <f>Share_Transactions!L1887</f>
        <v/>
      </c>
      <c r="H1887">
        <f>Share_Transactions!M1887</f>
        <v/>
      </c>
      <c r="I1887">
        <f>Share_Transactions!G1887</f>
        <v/>
      </c>
      <c r="J1887">
        <f>Share_Transactions!H1887</f>
        <v/>
      </c>
      <c r="K1887">
        <f>IF(COUNTIF(Employee_Data!$A$2:$A$2001,B1887)&gt;0,"Valid","Invalid Employee")</f>
        <v/>
      </c>
      <c r="L1887">
        <f>IF(E1887&gt;0,"Valid","Invalid Shares")</f>
        <v/>
      </c>
      <c r="M1887">
        <f>IF(G1887&gt;0,"Valid","Valid","Missing/Zero Tax")</f>
        <v/>
      </c>
      <c r="N1887">
        <f>IF(AND(K1887="Valid",L1887="Valid",M1887="Valid",O1887="Approved"),"PASS","INVESTIGATE")</f>
        <v/>
      </c>
      <c r="O1887">
        <f>IF(H1887="Approved","Approved","Review Required")</f>
        <v/>
      </c>
    </row>
    <row r="1888">
      <c r="A1888">
        <f>Share_Transactions!A1888</f>
        <v/>
      </c>
      <c r="B1888">
        <f>Share_Transactions!B1888</f>
        <v/>
      </c>
      <c r="C1888">
        <f>Share_Transactions!C1888</f>
        <v/>
      </c>
      <c r="D1888" s="9">
        <f>Share_Transactions!D1888</f>
        <v/>
      </c>
      <c r="E1888">
        <f>Share_Transactions!E1888</f>
        <v/>
      </c>
      <c r="F1888" s="10">
        <f>Share_Transactions!J1888</f>
        <v/>
      </c>
      <c r="G1888" s="10">
        <f>Share_Transactions!L1888</f>
        <v/>
      </c>
      <c r="H1888">
        <f>Share_Transactions!M1888</f>
        <v/>
      </c>
      <c r="I1888">
        <f>Share_Transactions!G1888</f>
        <v/>
      </c>
      <c r="J1888">
        <f>Share_Transactions!H1888</f>
        <v/>
      </c>
      <c r="K1888">
        <f>IF(COUNTIF(Employee_Data!$A$2:$A$2001,B1888)&gt;0,"Valid","Invalid Employee")</f>
        <v/>
      </c>
      <c r="L1888">
        <f>IF(E1888&gt;0,"Valid","Invalid Shares")</f>
        <v/>
      </c>
      <c r="M1888">
        <f>IF(G1888&gt;0,"Valid","Valid","Missing/Zero Tax")</f>
        <v/>
      </c>
      <c r="N1888">
        <f>IF(AND(K1888="Valid",L1888="Valid",M1888="Valid",O1888="Approved"),"PASS","INVESTIGATE")</f>
        <v/>
      </c>
      <c r="O1888">
        <f>IF(H1888="Approved","Approved","Review Required")</f>
        <v/>
      </c>
    </row>
    <row r="1889">
      <c r="A1889">
        <f>Share_Transactions!A1889</f>
        <v/>
      </c>
      <c r="B1889">
        <f>Share_Transactions!B1889</f>
        <v/>
      </c>
      <c r="C1889">
        <f>Share_Transactions!C1889</f>
        <v/>
      </c>
      <c r="D1889" s="9">
        <f>Share_Transactions!D1889</f>
        <v/>
      </c>
      <c r="E1889">
        <f>Share_Transactions!E1889</f>
        <v/>
      </c>
      <c r="F1889" s="10">
        <f>Share_Transactions!J1889</f>
        <v/>
      </c>
      <c r="G1889" s="10">
        <f>Share_Transactions!L1889</f>
        <v/>
      </c>
      <c r="H1889">
        <f>Share_Transactions!M1889</f>
        <v/>
      </c>
      <c r="I1889">
        <f>Share_Transactions!G1889</f>
        <v/>
      </c>
      <c r="J1889">
        <f>Share_Transactions!H1889</f>
        <v/>
      </c>
      <c r="K1889">
        <f>IF(COUNTIF(Employee_Data!$A$2:$A$2001,B1889)&gt;0,"Valid","Invalid Employee")</f>
        <v/>
      </c>
      <c r="L1889">
        <f>IF(E1889&gt;0,"Valid","Invalid Shares")</f>
        <v/>
      </c>
      <c r="M1889">
        <f>IF(G1889&gt;0,"Valid","Valid","Missing/Zero Tax")</f>
        <v/>
      </c>
      <c r="N1889">
        <f>IF(AND(K1889="Valid",L1889="Valid",M1889="Valid",O1889="Approved"),"PASS","INVESTIGATE")</f>
        <v/>
      </c>
      <c r="O1889">
        <f>IF(H1889="Approved","Approved","Review Required")</f>
        <v/>
      </c>
    </row>
    <row r="1890">
      <c r="A1890">
        <f>Share_Transactions!A1890</f>
        <v/>
      </c>
      <c r="B1890">
        <f>Share_Transactions!B1890</f>
        <v/>
      </c>
      <c r="C1890">
        <f>Share_Transactions!C1890</f>
        <v/>
      </c>
      <c r="D1890" s="9">
        <f>Share_Transactions!D1890</f>
        <v/>
      </c>
      <c r="E1890">
        <f>Share_Transactions!E1890</f>
        <v/>
      </c>
      <c r="F1890" s="10">
        <f>Share_Transactions!J1890</f>
        <v/>
      </c>
      <c r="G1890" s="10">
        <f>Share_Transactions!L1890</f>
        <v/>
      </c>
      <c r="H1890">
        <f>Share_Transactions!M1890</f>
        <v/>
      </c>
      <c r="I1890">
        <f>Share_Transactions!G1890</f>
        <v/>
      </c>
      <c r="J1890">
        <f>Share_Transactions!H1890</f>
        <v/>
      </c>
      <c r="K1890">
        <f>IF(COUNTIF(Employee_Data!$A$2:$A$2001,B1890)&gt;0,"Valid","Invalid Employee")</f>
        <v/>
      </c>
      <c r="L1890">
        <f>IF(E1890&gt;0,"Valid","Invalid Shares")</f>
        <v/>
      </c>
      <c r="M1890">
        <f>IF(G1890&gt;0,"Valid","Valid","Missing/Zero Tax")</f>
        <v/>
      </c>
      <c r="N1890">
        <f>IF(AND(K1890="Valid",L1890="Valid",M1890="Valid",O1890="Approved"),"PASS","INVESTIGATE")</f>
        <v/>
      </c>
      <c r="O1890">
        <f>IF(H1890="Approved","Approved","Review Required")</f>
        <v/>
      </c>
    </row>
    <row r="1891">
      <c r="A1891">
        <f>Share_Transactions!A1891</f>
        <v/>
      </c>
      <c r="B1891">
        <f>Share_Transactions!B1891</f>
        <v/>
      </c>
      <c r="C1891">
        <f>Share_Transactions!C1891</f>
        <v/>
      </c>
      <c r="D1891" s="9">
        <f>Share_Transactions!D1891</f>
        <v/>
      </c>
      <c r="E1891">
        <f>Share_Transactions!E1891</f>
        <v/>
      </c>
      <c r="F1891" s="10">
        <f>Share_Transactions!J1891</f>
        <v/>
      </c>
      <c r="G1891" s="10">
        <f>Share_Transactions!L1891</f>
        <v/>
      </c>
      <c r="H1891">
        <f>Share_Transactions!M1891</f>
        <v/>
      </c>
      <c r="I1891">
        <f>Share_Transactions!G1891</f>
        <v/>
      </c>
      <c r="J1891">
        <f>Share_Transactions!H1891</f>
        <v/>
      </c>
      <c r="K1891">
        <f>IF(COUNTIF(Employee_Data!$A$2:$A$2001,B1891)&gt;0,"Valid","Invalid Employee")</f>
        <v/>
      </c>
      <c r="L1891">
        <f>IF(E1891&gt;0,"Valid","Invalid Shares")</f>
        <v/>
      </c>
      <c r="M1891">
        <f>IF(G1891&gt;0,"Valid","Valid","Missing/Zero Tax")</f>
        <v/>
      </c>
      <c r="N1891">
        <f>IF(AND(K1891="Valid",L1891="Valid",M1891="Valid",O1891="Approved"),"PASS","INVESTIGATE")</f>
        <v/>
      </c>
      <c r="O1891">
        <f>IF(H1891="Approved","Approved","Review Required")</f>
        <v/>
      </c>
    </row>
    <row r="1892">
      <c r="A1892">
        <f>Share_Transactions!A1892</f>
        <v/>
      </c>
      <c r="B1892">
        <f>Share_Transactions!B1892</f>
        <v/>
      </c>
      <c r="C1892">
        <f>Share_Transactions!C1892</f>
        <v/>
      </c>
      <c r="D1892" s="9">
        <f>Share_Transactions!D1892</f>
        <v/>
      </c>
      <c r="E1892">
        <f>Share_Transactions!E1892</f>
        <v/>
      </c>
      <c r="F1892" s="10">
        <f>Share_Transactions!J1892</f>
        <v/>
      </c>
      <c r="G1892" s="10">
        <f>Share_Transactions!L1892</f>
        <v/>
      </c>
      <c r="H1892">
        <f>Share_Transactions!M1892</f>
        <v/>
      </c>
      <c r="I1892">
        <f>Share_Transactions!G1892</f>
        <v/>
      </c>
      <c r="J1892">
        <f>Share_Transactions!H1892</f>
        <v/>
      </c>
      <c r="K1892">
        <f>IF(COUNTIF(Employee_Data!$A$2:$A$2001,B1892)&gt;0,"Valid","Invalid Employee")</f>
        <v/>
      </c>
      <c r="L1892">
        <f>IF(E1892&gt;0,"Valid","Invalid Shares")</f>
        <v/>
      </c>
      <c r="M1892">
        <f>IF(G1892&gt;0,"Valid","Valid","Missing/Zero Tax")</f>
        <v/>
      </c>
      <c r="N1892">
        <f>IF(AND(K1892="Valid",L1892="Valid",M1892="Valid",O1892="Approved"),"PASS","INVESTIGATE")</f>
        <v/>
      </c>
      <c r="O1892">
        <f>IF(H1892="Approved","Approved","Review Required")</f>
        <v/>
      </c>
    </row>
    <row r="1893">
      <c r="A1893">
        <f>Share_Transactions!A1893</f>
        <v/>
      </c>
      <c r="B1893">
        <f>Share_Transactions!B1893</f>
        <v/>
      </c>
      <c r="C1893">
        <f>Share_Transactions!C1893</f>
        <v/>
      </c>
      <c r="D1893" s="9">
        <f>Share_Transactions!D1893</f>
        <v/>
      </c>
      <c r="E1893">
        <f>Share_Transactions!E1893</f>
        <v/>
      </c>
      <c r="F1893" s="10">
        <f>Share_Transactions!J1893</f>
        <v/>
      </c>
      <c r="G1893" s="10">
        <f>Share_Transactions!L1893</f>
        <v/>
      </c>
      <c r="H1893">
        <f>Share_Transactions!M1893</f>
        <v/>
      </c>
      <c r="I1893">
        <f>Share_Transactions!G1893</f>
        <v/>
      </c>
      <c r="J1893">
        <f>Share_Transactions!H1893</f>
        <v/>
      </c>
      <c r="K1893">
        <f>IF(COUNTIF(Employee_Data!$A$2:$A$2001,B1893)&gt;0,"Valid","Invalid Employee")</f>
        <v/>
      </c>
      <c r="L1893">
        <f>IF(E1893&gt;0,"Valid","Invalid Shares")</f>
        <v/>
      </c>
      <c r="M1893">
        <f>IF(G1893&gt;0,"Valid","Valid","Missing/Zero Tax")</f>
        <v/>
      </c>
      <c r="N1893">
        <f>IF(AND(K1893="Valid",L1893="Valid",M1893="Valid",O1893="Approved"),"PASS","INVESTIGATE")</f>
        <v/>
      </c>
      <c r="O1893">
        <f>IF(H1893="Approved","Approved","Review Required")</f>
        <v/>
      </c>
    </row>
    <row r="1894">
      <c r="A1894">
        <f>Share_Transactions!A1894</f>
        <v/>
      </c>
      <c r="B1894">
        <f>Share_Transactions!B1894</f>
        <v/>
      </c>
      <c r="C1894">
        <f>Share_Transactions!C1894</f>
        <v/>
      </c>
      <c r="D1894" s="9">
        <f>Share_Transactions!D1894</f>
        <v/>
      </c>
      <c r="E1894">
        <f>Share_Transactions!E1894</f>
        <v/>
      </c>
      <c r="F1894" s="10">
        <f>Share_Transactions!J1894</f>
        <v/>
      </c>
      <c r="G1894" s="10">
        <f>Share_Transactions!L1894</f>
        <v/>
      </c>
      <c r="H1894">
        <f>Share_Transactions!M1894</f>
        <v/>
      </c>
      <c r="I1894">
        <f>Share_Transactions!G1894</f>
        <v/>
      </c>
      <c r="J1894">
        <f>Share_Transactions!H1894</f>
        <v/>
      </c>
      <c r="K1894">
        <f>IF(COUNTIF(Employee_Data!$A$2:$A$2001,B1894)&gt;0,"Valid","Invalid Employee")</f>
        <v/>
      </c>
      <c r="L1894">
        <f>IF(E1894&gt;0,"Valid","Invalid Shares")</f>
        <v/>
      </c>
      <c r="M1894">
        <f>IF(G1894&gt;0,"Valid","Valid","Missing/Zero Tax")</f>
        <v/>
      </c>
      <c r="N1894">
        <f>IF(AND(K1894="Valid",L1894="Valid",M1894="Valid",O1894="Approved"),"PASS","INVESTIGATE")</f>
        <v/>
      </c>
      <c r="O1894">
        <f>IF(H1894="Approved","Approved","Review Required")</f>
        <v/>
      </c>
    </row>
    <row r="1895">
      <c r="A1895">
        <f>Share_Transactions!A1895</f>
        <v/>
      </c>
      <c r="B1895">
        <f>Share_Transactions!B1895</f>
        <v/>
      </c>
      <c r="C1895">
        <f>Share_Transactions!C1895</f>
        <v/>
      </c>
      <c r="D1895" s="9">
        <f>Share_Transactions!D1895</f>
        <v/>
      </c>
      <c r="E1895">
        <f>Share_Transactions!E1895</f>
        <v/>
      </c>
      <c r="F1895" s="10">
        <f>Share_Transactions!J1895</f>
        <v/>
      </c>
      <c r="G1895" s="10">
        <f>Share_Transactions!L1895</f>
        <v/>
      </c>
      <c r="H1895">
        <f>Share_Transactions!M1895</f>
        <v/>
      </c>
      <c r="I1895">
        <f>Share_Transactions!G1895</f>
        <v/>
      </c>
      <c r="J1895">
        <f>Share_Transactions!H1895</f>
        <v/>
      </c>
      <c r="K1895">
        <f>IF(COUNTIF(Employee_Data!$A$2:$A$2001,B1895)&gt;0,"Valid","Invalid Employee")</f>
        <v/>
      </c>
      <c r="L1895">
        <f>IF(E1895&gt;0,"Valid","Invalid Shares")</f>
        <v/>
      </c>
      <c r="M1895">
        <f>IF(G1895&gt;0,"Valid","Valid","Missing/Zero Tax")</f>
        <v/>
      </c>
      <c r="N1895">
        <f>IF(AND(K1895="Valid",L1895="Valid",M1895="Valid",O1895="Approved"),"PASS","INVESTIGATE")</f>
        <v/>
      </c>
      <c r="O1895">
        <f>IF(H1895="Approved","Approved","Review Required")</f>
        <v/>
      </c>
    </row>
    <row r="1896">
      <c r="A1896">
        <f>Share_Transactions!A1896</f>
        <v/>
      </c>
      <c r="B1896">
        <f>Share_Transactions!B1896</f>
        <v/>
      </c>
      <c r="C1896">
        <f>Share_Transactions!C1896</f>
        <v/>
      </c>
      <c r="D1896" s="9">
        <f>Share_Transactions!D1896</f>
        <v/>
      </c>
      <c r="E1896">
        <f>Share_Transactions!E1896</f>
        <v/>
      </c>
      <c r="F1896" s="10">
        <f>Share_Transactions!J1896</f>
        <v/>
      </c>
      <c r="G1896" s="10">
        <f>Share_Transactions!L1896</f>
        <v/>
      </c>
      <c r="H1896">
        <f>Share_Transactions!M1896</f>
        <v/>
      </c>
      <c r="I1896">
        <f>Share_Transactions!G1896</f>
        <v/>
      </c>
      <c r="J1896">
        <f>Share_Transactions!H1896</f>
        <v/>
      </c>
      <c r="K1896">
        <f>IF(COUNTIF(Employee_Data!$A$2:$A$2001,B1896)&gt;0,"Valid","Invalid Employee")</f>
        <v/>
      </c>
      <c r="L1896">
        <f>IF(E1896&gt;0,"Valid","Invalid Shares")</f>
        <v/>
      </c>
      <c r="M1896">
        <f>IF(G1896&gt;0,"Valid","Valid","Missing/Zero Tax")</f>
        <v/>
      </c>
      <c r="N1896">
        <f>IF(AND(K1896="Valid",L1896="Valid",M1896="Valid",O1896="Approved"),"PASS","INVESTIGATE")</f>
        <v/>
      </c>
      <c r="O1896">
        <f>IF(H1896="Approved","Approved","Review Required")</f>
        <v/>
      </c>
    </row>
    <row r="1897">
      <c r="A1897">
        <f>Share_Transactions!A1897</f>
        <v/>
      </c>
      <c r="B1897">
        <f>Share_Transactions!B1897</f>
        <v/>
      </c>
      <c r="C1897">
        <f>Share_Transactions!C1897</f>
        <v/>
      </c>
      <c r="D1897" s="9">
        <f>Share_Transactions!D1897</f>
        <v/>
      </c>
      <c r="E1897">
        <f>Share_Transactions!E1897</f>
        <v/>
      </c>
      <c r="F1897" s="10">
        <f>Share_Transactions!J1897</f>
        <v/>
      </c>
      <c r="G1897" s="10">
        <f>Share_Transactions!L1897</f>
        <v/>
      </c>
      <c r="H1897">
        <f>Share_Transactions!M1897</f>
        <v/>
      </c>
      <c r="I1897">
        <f>Share_Transactions!G1897</f>
        <v/>
      </c>
      <c r="J1897">
        <f>Share_Transactions!H1897</f>
        <v/>
      </c>
      <c r="K1897">
        <f>IF(COUNTIF(Employee_Data!$A$2:$A$2001,B1897)&gt;0,"Valid","Invalid Employee")</f>
        <v/>
      </c>
      <c r="L1897">
        <f>IF(E1897&gt;0,"Valid","Invalid Shares")</f>
        <v/>
      </c>
      <c r="M1897">
        <f>IF(G1897&gt;0,"Valid","Valid","Missing/Zero Tax")</f>
        <v/>
      </c>
      <c r="N1897">
        <f>IF(AND(K1897="Valid",L1897="Valid",M1897="Valid",O1897="Approved"),"PASS","INVESTIGATE")</f>
        <v/>
      </c>
      <c r="O1897">
        <f>IF(H1897="Approved","Approved","Review Required")</f>
        <v/>
      </c>
    </row>
    <row r="1898">
      <c r="A1898">
        <f>Share_Transactions!A1898</f>
        <v/>
      </c>
      <c r="B1898">
        <f>Share_Transactions!B1898</f>
        <v/>
      </c>
      <c r="C1898">
        <f>Share_Transactions!C1898</f>
        <v/>
      </c>
      <c r="D1898" s="9">
        <f>Share_Transactions!D1898</f>
        <v/>
      </c>
      <c r="E1898">
        <f>Share_Transactions!E1898</f>
        <v/>
      </c>
      <c r="F1898" s="10">
        <f>Share_Transactions!J1898</f>
        <v/>
      </c>
      <c r="G1898" s="10">
        <f>Share_Transactions!L1898</f>
        <v/>
      </c>
      <c r="H1898">
        <f>Share_Transactions!M1898</f>
        <v/>
      </c>
      <c r="I1898">
        <f>Share_Transactions!G1898</f>
        <v/>
      </c>
      <c r="J1898">
        <f>Share_Transactions!H1898</f>
        <v/>
      </c>
      <c r="K1898">
        <f>IF(COUNTIF(Employee_Data!$A$2:$A$2001,B1898)&gt;0,"Valid","Invalid Employee")</f>
        <v/>
      </c>
      <c r="L1898">
        <f>IF(E1898&gt;0,"Valid","Invalid Shares")</f>
        <v/>
      </c>
      <c r="M1898">
        <f>IF(G1898&gt;0,"Valid","Valid","Missing/Zero Tax")</f>
        <v/>
      </c>
      <c r="N1898">
        <f>IF(AND(K1898="Valid",L1898="Valid",M1898="Valid",O1898="Approved"),"PASS","INVESTIGATE")</f>
        <v/>
      </c>
      <c r="O1898">
        <f>IF(H1898="Approved","Approved","Review Required")</f>
        <v/>
      </c>
    </row>
    <row r="1899">
      <c r="A1899">
        <f>Share_Transactions!A1899</f>
        <v/>
      </c>
      <c r="B1899">
        <f>Share_Transactions!B1899</f>
        <v/>
      </c>
      <c r="C1899">
        <f>Share_Transactions!C1899</f>
        <v/>
      </c>
      <c r="D1899" s="9">
        <f>Share_Transactions!D1899</f>
        <v/>
      </c>
      <c r="E1899">
        <f>Share_Transactions!E1899</f>
        <v/>
      </c>
      <c r="F1899" s="10">
        <f>Share_Transactions!J1899</f>
        <v/>
      </c>
      <c r="G1899" s="10">
        <f>Share_Transactions!L1899</f>
        <v/>
      </c>
      <c r="H1899">
        <f>Share_Transactions!M1899</f>
        <v/>
      </c>
      <c r="I1899">
        <f>Share_Transactions!G1899</f>
        <v/>
      </c>
      <c r="J1899">
        <f>Share_Transactions!H1899</f>
        <v/>
      </c>
      <c r="K1899">
        <f>IF(COUNTIF(Employee_Data!$A$2:$A$2001,B1899)&gt;0,"Valid","Invalid Employee")</f>
        <v/>
      </c>
      <c r="L1899">
        <f>IF(E1899&gt;0,"Valid","Invalid Shares")</f>
        <v/>
      </c>
      <c r="M1899">
        <f>IF(G1899&gt;0,"Valid","Valid","Missing/Zero Tax")</f>
        <v/>
      </c>
      <c r="N1899">
        <f>IF(AND(K1899="Valid",L1899="Valid",M1899="Valid",O1899="Approved"),"PASS","INVESTIGATE")</f>
        <v/>
      </c>
      <c r="O1899">
        <f>IF(H1899="Approved","Approved","Review Required")</f>
        <v/>
      </c>
    </row>
    <row r="1900">
      <c r="A1900">
        <f>Share_Transactions!A1900</f>
        <v/>
      </c>
      <c r="B1900">
        <f>Share_Transactions!B1900</f>
        <v/>
      </c>
      <c r="C1900">
        <f>Share_Transactions!C1900</f>
        <v/>
      </c>
      <c r="D1900" s="9">
        <f>Share_Transactions!D1900</f>
        <v/>
      </c>
      <c r="E1900">
        <f>Share_Transactions!E1900</f>
        <v/>
      </c>
      <c r="F1900" s="10">
        <f>Share_Transactions!J1900</f>
        <v/>
      </c>
      <c r="G1900" s="10">
        <f>Share_Transactions!L1900</f>
        <v/>
      </c>
      <c r="H1900">
        <f>Share_Transactions!M1900</f>
        <v/>
      </c>
      <c r="I1900">
        <f>Share_Transactions!G1900</f>
        <v/>
      </c>
      <c r="J1900">
        <f>Share_Transactions!H1900</f>
        <v/>
      </c>
      <c r="K1900">
        <f>IF(COUNTIF(Employee_Data!$A$2:$A$2001,B1900)&gt;0,"Valid","Invalid Employee")</f>
        <v/>
      </c>
      <c r="L1900">
        <f>IF(E1900&gt;0,"Valid","Invalid Shares")</f>
        <v/>
      </c>
      <c r="M1900">
        <f>IF(G1900&gt;0,"Valid","Valid","Missing/Zero Tax")</f>
        <v/>
      </c>
      <c r="N1900">
        <f>IF(AND(K1900="Valid",L1900="Valid",M1900="Valid",O1900="Approved"),"PASS","INVESTIGATE")</f>
        <v/>
      </c>
      <c r="O1900">
        <f>IF(H1900="Approved","Approved","Review Required")</f>
        <v/>
      </c>
    </row>
    <row r="1901">
      <c r="A1901">
        <f>Share_Transactions!A1901</f>
        <v/>
      </c>
      <c r="B1901">
        <f>Share_Transactions!B1901</f>
        <v/>
      </c>
      <c r="C1901">
        <f>Share_Transactions!C1901</f>
        <v/>
      </c>
      <c r="D1901" s="9">
        <f>Share_Transactions!D1901</f>
        <v/>
      </c>
      <c r="E1901">
        <f>Share_Transactions!E1901</f>
        <v/>
      </c>
      <c r="F1901" s="10">
        <f>Share_Transactions!J1901</f>
        <v/>
      </c>
      <c r="G1901" s="10">
        <f>Share_Transactions!L1901</f>
        <v/>
      </c>
      <c r="H1901">
        <f>Share_Transactions!M1901</f>
        <v/>
      </c>
      <c r="I1901">
        <f>Share_Transactions!G1901</f>
        <v/>
      </c>
      <c r="J1901">
        <f>Share_Transactions!H1901</f>
        <v/>
      </c>
      <c r="K1901">
        <f>IF(COUNTIF(Employee_Data!$A$2:$A$2001,B1901)&gt;0,"Valid","Invalid Employee")</f>
        <v/>
      </c>
      <c r="L1901">
        <f>IF(E1901&gt;0,"Valid","Invalid Shares")</f>
        <v/>
      </c>
      <c r="M1901">
        <f>IF(G1901&gt;0,"Valid","Valid","Missing/Zero Tax")</f>
        <v/>
      </c>
      <c r="N1901">
        <f>IF(AND(K1901="Valid",L1901="Valid",M1901="Valid",O1901="Approved"),"PASS","INVESTIGATE")</f>
        <v/>
      </c>
      <c r="O1901">
        <f>IF(H1901="Approved","Approved","Review Required")</f>
        <v/>
      </c>
    </row>
    <row r="1902">
      <c r="A1902">
        <f>Share_Transactions!A1902</f>
        <v/>
      </c>
      <c r="B1902">
        <f>Share_Transactions!B1902</f>
        <v/>
      </c>
      <c r="C1902">
        <f>Share_Transactions!C1902</f>
        <v/>
      </c>
      <c r="D1902" s="9">
        <f>Share_Transactions!D1902</f>
        <v/>
      </c>
      <c r="E1902">
        <f>Share_Transactions!E1902</f>
        <v/>
      </c>
      <c r="F1902" s="10">
        <f>Share_Transactions!J1902</f>
        <v/>
      </c>
      <c r="G1902" s="10">
        <f>Share_Transactions!L1902</f>
        <v/>
      </c>
      <c r="H1902">
        <f>Share_Transactions!M1902</f>
        <v/>
      </c>
      <c r="I1902">
        <f>Share_Transactions!G1902</f>
        <v/>
      </c>
      <c r="J1902">
        <f>Share_Transactions!H1902</f>
        <v/>
      </c>
      <c r="K1902">
        <f>IF(COUNTIF(Employee_Data!$A$2:$A$2001,B1902)&gt;0,"Valid","Invalid Employee")</f>
        <v/>
      </c>
      <c r="L1902">
        <f>IF(E1902&gt;0,"Valid","Invalid Shares")</f>
        <v/>
      </c>
      <c r="M1902">
        <f>IF(G1902&gt;0,"Valid","Valid","Missing/Zero Tax")</f>
        <v/>
      </c>
      <c r="N1902">
        <f>IF(AND(K1902="Valid",L1902="Valid",M1902="Valid",O1902="Approved"),"PASS","INVESTIGATE")</f>
        <v/>
      </c>
      <c r="O1902">
        <f>IF(H1902="Approved","Approved","Review Required")</f>
        <v/>
      </c>
    </row>
    <row r="1903">
      <c r="A1903">
        <f>Share_Transactions!A1903</f>
        <v/>
      </c>
      <c r="B1903">
        <f>Share_Transactions!B1903</f>
        <v/>
      </c>
      <c r="C1903">
        <f>Share_Transactions!C1903</f>
        <v/>
      </c>
      <c r="D1903" s="9">
        <f>Share_Transactions!D1903</f>
        <v/>
      </c>
      <c r="E1903">
        <f>Share_Transactions!E1903</f>
        <v/>
      </c>
      <c r="F1903" s="10">
        <f>Share_Transactions!J1903</f>
        <v/>
      </c>
      <c r="G1903" s="10">
        <f>Share_Transactions!L1903</f>
        <v/>
      </c>
      <c r="H1903">
        <f>Share_Transactions!M1903</f>
        <v/>
      </c>
      <c r="I1903">
        <f>Share_Transactions!G1903</f>
        <v/>
      </c>
      <c r="J1903">
        <f>Share_Transactions!H1903</f>
        <v/>
      </c>
      <c r="K1903">
        <f>IF(COUNTIF(Employee_Data!$A$2:$A$2001,B1903)&gt;0,"Valid","Invalid Employee")</f>
        <v/>
      </c>
      <c r="L1903">
        <f>IF(E1903&gt;0,"Valid","Invalid Shares")</f>
        <v/>
      </c>
      <c r="M1903">
        <f>IF(G1903&gt;0,"Valid","Valid","Missing/Zero Tax")</f>
        <v/>
      </c>
      <c r="N1903">
        <f>IF(AND(K1903="Valid",L1903="Valid",M1903="Valid",O1903="Approved"),"PASS","INVESTIGATE")</f>
        <v/>
      </c>
      <c r="O1903">
        <f>IF(H1903="Approved","Approved","Review Required")</f>
        <v/>
      </c>
    </row>
    <row r="1904">
      <c r="A1904">
        <f>Share_Transactions!A1904</f>
        <v/>
      </c>
      <c r="B1904">
        <f>Share_Transactions!B1904</f>
        <v/>
      </c>
      <c r="C1904">
        <f>Share_Transactions!C1904</f>
        <v/>
      </c>
      <c r="D1904" s="9">
        <f>Share_Transactions!D1904</f>
        <v/>
      </c>
      <c r="E1904">
        <f>Share_Transactions!E1904</f>
        <v/>
      </c>
      <c r="F1904" s="10">
        <f>Share_Transactions!J1904</f>
        <v/>
      </c>
      <c r="G1904" s="10">
        <f>Share_Transactions!L1904</f>
        <v/>
      </c>
      <c r="H1904">
        <f>Share_Transactions!M1904</f>
        <v/>
      </c>
      <c r="I1904">
        <f>Share_Transactions!G1904</f>
        <v/>
      </c>
      <c r="J1904">
        <f>Share_Transactions!H1904</f>
        <v/>
      </c>
      <c r="K1904">
        <f>IF(COUNTIF(Employee_Data!$A$2:$A$2001,B1904)&gt;0,"Valid","Invalid Employee")</f>
        <v/>
      </c>
      <c r="L1904">
        <f>IF(E1904&gt;0,"Valid","Invalid Shares")</f>
        <v/>
      </c>
      <c r="M1904">
        <f>IF(G1904&gt;0,"Valid","Valid","Missing/Zero Tax")</f>
        <v/>
      </c>
      <c r="N1904">
        <f>IF(AND(K1904="Valid",L1904="Valid",M1904="Valid",O1904="Approved"),"PASS","INVESTIGATE")</f>
        <v/>
      </c>
      <c r="O1904">
        <f>IF(H1904="Approved","Approved","Review Required")</f>
        <v/>
      </c>
    </row>
    <row r="1905">
      <c r="A1905">
        <f>Share_Transactions!A1905</f>
        <v/>
      </c>
      <c r="B1905">
        <f>Share_Transactions!B1905</f>
        <v/>
      </c>
      <c r="C1905">
        <f>Share_Transactions!C1905</f>
        <v/>
      </c>
      <c r="D1905" s="9">
        <f>Share_Transactions!D1905</f>
        <v/>
      </c>
      <c r="E1905">
        <f>Share_Transactions!E1905</f>
        <v/>
      </c>
      <c r="F1905" s="10">
        <f>Share_Transactions!J1905</f>
        <v/>
      </c>
      <c r="G1905" s="10">
        <f>Share_Transactions!L1905</f>
        <v/>
      </c>
      <c r="H1905">
        <f>Share_Transactions!M1905</f>
        <v/>
      </c>
      <c r="I1905">
        <f>Share_Transactions!G1905</f>
        <v/>
      </c>
      <c r="J1905">
        <f>Share_Transactions!H1905</f>
        <v/>
      </c>
      <c r="K1905">
        <f>IF(COUNTIF(Employee_Data!$A$2:$A$2001,B1905)&gt;0,"Valid","Invalid Employee")</f>
        <v/>
      </c>
      <c r="L1905">
        <f>IF(E1905&gt;0,"Valid","Invalid Shares")</f>
        <v/>
      </c>
      <c r="M1905">
        <f>IF(G1905&gt;0,"Valid","Valid","Missing/Zero Tax")</f>
        <v/>
      </c>
      <c r="N1905">
        <f>IF(AND(K1905="Valid",L1905="Valid",M1905="Valid",O1905="Approved"),"PASS","INVESTIGATE")</f>
        <v/>
      </c>
      <c r="O1905">
        <f>IF(H1905="Approved","Approved","Review Required")</f>
        <v/>
      </c>
    </row>
    <row r="1906">
      <c r="A1906">
        <f>Share_Transactions!A1906</f>
        <v/>
      </c>
      <c r="B1906">
        <f>Share_Transactions!B1906</f>
        <v/>
      </c>
      <c r="C1906">
        <f>Share_Transactions!C1906</f>
        <v/>
      </c>
      <c r="D1906" s="9">
        <f>Share_Transactions!D1906</f>
        <v/>
      </c>
      <c r="E1906">
        <f>Share_Transactions!E1906</f>
        <v/>
      </c>
      <c r="F1906" s="10">
        <f>Share_Transactions!J1906</f>
        <v/>
      </c>
      <c r="G1906" s="10">
        <f>Share_Transactions!L1906</f>
        <v/>
      </c>
      <c r="H1906">
        <f>Share_Transactions!M1906</f>
        <v/>
      </c>
      <c r="I1906">
        <f>Share_Transactions!G1906</f>
        <v/>
      </c>
      <c r="J1906">
        <f>Share_Transactions!H1906</f>
        <v/>
      </c>
      <c r="K1906">
        <f>IF(COUNTIF(Employee_Data!$A$2:$A$2001,B1906)&gt;0,"Valid","Invalid Employee")</f>
        <v/>
      </c>
      <c r="L1906">
        <f>IF(E1906&gt;0,"Valid","Invalid Shares")</f>
        <v/>
      </c>
      <c r="M1906">
        <f>IF(G1906&gt;0,"Valid","Valid","Missing/Zero Tax")</f>
        <v/>
      </c>
      <c r="N1906">
        <f>IF(AND(K1906="Valid",L1906="Valid",M1906="Valid",O1906="Approved"),"PASS","INVESTIGATE")</f>
        <v/>
      </c>
      <c r="O1906">
        <f>IF(H1906="Approved","Approved","Review Required")</f>
        <v/>
      </c>
    </row>
    <row r="1907">
      <c r="A1907">
        <f>Share_Transactions!A1907</f>
        <v/>
      </c>
      <c r="B1907">
        <f>Share_Transactions!B1907</f>
        <v/>
      </c>
      <c r="C1907">
        <f>Share_Transactions!C1907</f>
        <v/>
      </c>
      <c r="D1907" s="9">
        <f>Share_Transactions!D1907</f>
        <v/>
      </c>
      <c r="E1907">
        <f>Share_Transactions!E1907</f>
        <v/>
      </c>
      <c r="F1907" s="10">
        <f>Share_Transactions!J1907</f>
        <v/>
      </c>
      <c r="G1907" s="10">
        <f>Share_Transactions!L1907</f>
        <v/>
      </c>
      <c r="H1907">
        <f>Share_Transactions!M1907</f>
        <v/>
      </c>
      <c r="I1907">
        <f>Share_Transactions!G1907</f>
        <v/>
      </c>
      <c r="J1907">
        <f>Share_Transactions!H1907</f>
        <v/>
      </c>
      <c r="K1907">
        <f>IF(COUNTIF(Employee_Data!$A$2:$A$2001,B1907)&gt;0,"Valid","Invalid Employee")</f>
        <v/>
      </c>
      <c r="L1907">
        <f>IF(E1907&gt;0,"Valid","Invalid Shares")</f>
        <v/>
      </c>
      <c r="M1907">
        <f>IF(G1907&gt;0,"Valid","Valid","Missing/Zero Tax")</f>
        <v/>
      </c>
      <c r="N1907">
        <f>IF(AND(K1907="Valid",L1907="Valid",M1907="Valid",O1907="Approved"),"PASS","INVESTIGATE")</f>
        <v/>
      </c>
      <c r="O1907">
        <f>IF(H1907="Approved","Approved","Review Required")</f>
        <v/>
      </c>
    </row>
    <row r="1908">
      <c r="A1908">
        <f>Share_Transactions!A1908</f>
        <v/>
      </c>
      <c r="B1908">
        <f>Share_Transactions!B1908</f>
        <v/>
      </c>
      <c r="C1908">
        <f>Share_Transactions!C1908</f>
        <v/>
      </c>
      <c r="D1908" s="9">
        <f>Share_Transactions!D1908</f>
        <v/>
      </c>
      <c r="E1908">
        <f>Share_Transactions!E1908</f>
        <v/>
      </c>
      <c r="F1908" s="10">
        <f>Share_Transactions!J1908</f>
        <v/>
      </c>
      <c r="G1908" s="10">
        <f>Share_Transactions!L1908</f>
        <v/>
      </c>
      <c r="H1908">
        <f>Share_Transactions!M1908</f>
        <v/>
      </c>
      <c r="I1908">
        <f>Share_Transactions!G1908</f>
        <v/>
      </c>
      <c r="J1908">
        <f>Share_Transactions!H1908</f>
        <v/>
      </c>
      <c r="K1908">
        <f>IF(COUNTIF(Employee_Data!$A$2:$A$2001,B1908)&gt;0,"Valid","Invalid Employee")</f>
        <v/>
      </c>
      <c r="L1908">
        <f>IF(E1908&gt;0,"Valid","Invalid Shares")</f>
        <v/>
      </c>
      <c r="M1908">
        <f>IF(G1908&gt;0,"Valid","Valid","Missing/Zero Tax")</f>
        <v/>
      </c>
      <c r="N1908">
        <f>IF(AND(K1908="Valid",L1908="Valid",M1908="Valid",O1908="Approved"),"PASS","INVESTIGATE")</f>
        <v/>
      </c>
      <c r="O1908">
        <f>IF(H1908="Approved","Approved","Review Required")</f>
        <v/>
      </c>
    </row>
    <row r="1909">
      <c r="A1909">
        <f>Share_Transactions!A1909</f>
        <v/>
      </c>
      <c r="B1909">
        <f>Share_Transactions!B1909</f>
        <v/>
      </c>
      <c r="C1909">
        <f>Share_Transactions!C1909</f>
        <v/>
      </c>
      <c r="D1909" s="9">
        <f>Share_Transactions!D1909</f>
        <v/>
      </c>
      <c r="E1909">
        <f>Share_Transactions!E1909</f>
        <v/>
      </c>
      <c r="F1909" s="10">
        <f>Share_Transactions!J1909</f>
        <v/>
      </c>
      <c r="G1909" s="10">
        <f>Share_Transactions!L1909</f>
        <v/>
      </c>
      <c r="H1909">
        <f>Share_Transactions!M1909</f>
        <v/>
      </c>
      <c r="I1909">
        <f>Share_Transactions!G1909</f>
        <v/>
      </c>
      <c r="J1909">
        <f>Share_Transactions!H1909</f>
        <v/>
      </c>
      <c r="K1909">
        <f>IF(COUNTIF(Employee_Data!$A$2:$A$2001,B1909)&gt;0,"Valid","Invalid Employee")</f>
        <v/>
      </c>
      <c r="L1909">
        <f>IF(E1909&gt;0,"Valid","Invalid Shares")</f>
        <v/>
      </c>
      <c r="M1909">
        <f>IF(G1909&gt;0,"Valid","Valid","Missing/Zero Tax")</f>
        <v/>
      </c>
      <c r="N1909">
        <f>IF(AND(K1909="Valid",L1909="Valid",M1909="Valid",O1909="Approved"),"PASS","INVESTIGATE")</f>
        <v/>
      </c>
      <c r="O1909">
        <f>IF(H1909="Approved","Approved","Review Required")</f>
        <v/>
      </c>
    </row>
    <row r="1910">
      <c r="A1910">
        <f>Share_Transactions!A1910</f>
        <v/>
      </c>
      <c r="B1910">
        <f>Share_Transactions!B1910</f>
        <v/>
      </c>
      <c r="C1910">
        <f>Share_Transactions!C1910</f>
        <v/>
      </c>
      <c r="D1910" s="9">
        <f>Share_Transactions!D1910</f>
        <v/>
      </c>
      <c r="E1910">
        <f>Share_Transactions!E1910</f>
        <v/>
      </c>
      <c r="F1910" s="10">
        <f>Share_Transactions!J1910</f>
        <v/>
      </c>
      <c r="G1910" s="10">
        <f>Share_Transactions!L1910</f>
        <v/>
      </c>
      <c r="H1910">
        <f>Share_Transactions!M1910</f>
        <v/>
      </c>
      <c r="I1910">
        <f>Share_Transactions!G1910</f>
        <v/>
      </c>
      <c r="J1910">
        <f>Share_Transactions!H1910</f>
        <v/>
      </c>
      <c r="K1910">
        <f>IF(COUNTIF(Employee_Data!$A$2:$A$2001,B1910)&gt;0,"Valid","Invalid Employee")</f>
        <v/>
      </c>
      <c r="L1910">
        <f>IF(E1910&gt;0,"Valid","Invalid Shares")</f>
        <v/>
      </c>
      <c r="M1910">
        <f>IF(G1910&gt;0,"Valid","Valid","Missing/Zero Tax")</f>
        <v/>
      </c>
      <c r="N1910">
        <f>IF(AND(K1910="Valid",L1910="Valid",M1910="Valid",O1910="Approved"),"PASS","INVESTIGATE")</f>
        <v/>
      </c>
      <c r="O1910">
        <f>IF(H1910="Approved","Approved","Review Required")</f>
        <v/>
      </c>
    </row>
    <row r="1911">
      <c r="A1911">
        <f>Share_Transactions!A1911</f>
        <v/>
      </c>
      <c r="B1911">
        <f>Share_Transactions!B1911</f>
        <v/>
      </c>
      <c r="C1911">
        <f>Share_Transactions!C1911</f>
        <v/>
      </c>
      <c r="D1911" s="9">
        <f>Share_Transactions!D1911</f>
        <v/>
      </c>
      <c r="E1911">
        <f>Share_Transactions!E1911</f>
        <v/>
      </c>
      <c r="F1911" s="10">
        <f>Share_Transactions!J1911</f>
        <v/>
      </c>
      <c r="G1911" s="10">
        <f>Share_Transactions!L1911</f>
        <v/>
      </c>
      <c r="H1911">
        <f>Share_Transactions!M1911</f>
        <v/>
      </c>
      <c r="I1911">
        <f>Share_Transactions!G1911</f>
        <v/>
      </c>
      <c r="J1911">
        <f>Share_Transactions!H1911</f>
        <v/>
      </c>
      <c r="K1911">
        <f>IF(COUNTIF(Employee_Data!$A$2:$A$2001,B1911)&gt;0,"Valid","Invalid Employee")</f>
        <v/>
      </c>
      <c r="L1911">
        <f>IF(E1911&gt;0,"Valid","Invalid Shares")</f>
        <v/>
      </c>
      <c r="M1911">
        <f>IF(G1911&gt;0,"Valid","Valid","Missing/Zero Tax")</f>
        <v/>
      </c>
      <c r="N1911">
        <f>IF(AND(K1911="Valid",L1911="Valid",M1911="Valid",O1911="Approved"),"PASS","INVESTIGATE")</f>
        <v/>
      </c>
      <c r="O1911">
        <f>IF(H1911="Approved","Approved","Review Required")</f>
        <v/>
      </c>
    </row>
    <row r="1912">
      <c r="A1912">
        <f>Share_Transactions!A1912</f>
        <v/>
      </c>
      <c r="B1912">
        <f>Share_Transactions!B1912</f>
        <v/>
      </c>
      <c r="C1912">
        <f>Share_Transactions!C1912</f>
        <v/>
      </c>
      <c r="D1912" s="9">
        <f>Share_Transactions!D1912</f>
        <v/>
      </c>
      <c r="E1912">
        <f>Share_Transactions!E1912</f>
        <v/>
      </c>
      <c r="F1912" s="10">
        <f>Share_Transactions!J1912</f>
        <v/>
      </c>
      <c r="G1912" s="10">
        <f>Share_Transactions!L1912</f>
        <v/>
      </c>
      <c r="H1912">
        <f>Share_Transactions!M1912</f>
        <v/>
      </c>
      <c r="I1912">
        <f>Share_Transactions!G1912</f>
        <v/>
      </c>
      <c r="J1912">
        <f>Share_Transactions!H1912</f>
        <v/>
      </c>
      <c r="K1912">
        <f>IF(COUNTIF(Employee_Data!$A$2:$A$2001,B1912)&gt;0,"Valid","Invalid Employee")</f>
        <v/>
      </c>
      <c r="L1912">
        <f>IF(E1912&gt;0,"Valid","Invalid Shares")</f>
        <v/>
      </c>
      <c r="M1912">
        <f>IF(G1912&gt;0,"Valid","Valid","Missing/Zero Tax")</f>
        <v/>
      </c>
      <c r="N1912">
        <f>IF(AND(K1912="Valid",L1912="Valid",M1912="Valid",O1912="Approved"),"PASS","INVESTIGATE")</f>
        <v/>
      </c>
      <c r="O1912">
        <f>IF(H1912="Approved","Approved","Review Required")</f>
        <v/>
      </c>
    </row>
    <row r="1913">
      <c r="A1913">
        <f>Share_Transactions!A1913</f>
        <v/>
      </c>
      <c r="B1913">
        <f>Share_Transactions!B1913</f>
        <v/>
      </c>
      <c r="C1913">
        <f>Share_Transactions!C1913</f>
        <v/>
      </c>
      <c r="D1913" s="9">
        <f>Share_Transactions!D1913</f>
        <v/>
      </c>
      <c r="E1913">
        <f>Share_Transactions!E1913</f>
        <v/>
      </c>
      <c r="F1913" s="10">
        <f>Share_Transactions!J1913</f>
        <v/>
      </c>
      <c r="G1913" s="10">
        <f>Share_Transactions!L1913</f>
        <v/>
      </c>
      <c r="H1913">
        <f>Share_Transactions!M1913</f>
        <v/>
      </c>
      <c r="I1913">
        <f>Share_Transactions!G1913</f>
        <v/>
      </c>
      <c r="J1913">
        <f>Share_Transactions!H1913</f>
        <v/>
      </c>
      <c r="K1913">
        <f>IF(COUNTIF(Employee_Data!$A$2:$A$2001,B1913)&gt;0,"Valid","Invalid Employee")</f>
        <v/>
      </c>
      <c r="L1913">
        <f>IF(E1913&gt;0,"Valid","Invalid Shares")</f>
        <v/>
      </c>
      <c r="M1913">
        <f>IF(G1913&gt;0,"Valid","Valid","Missing/Zero Tax")</f>
        <v/>
      </c>
      <c r="N1913">
        <f>IF(AND(K1913="Valid",L1913="Valid",M1913="Valid",O1913="Approved"),"PASS","INVESTIGATE")</f>
        <v/>
      </c>
      <c r="O1913">
        <f>IF(H1913="Approved","Approved","Review Required")</f>
        <v/>
      </c>
    </row>
    <row r="1914">
      <c r="A1914">
        <f>Share_Transactions!A1914</f>
        <v/>
      </c>
      <c r="B1914">
        <f>Share_Transactions!B1914</f>
        <v/>
      </c>
      <c r="C1914">
        <f>Share_Transactions!C1914</f>
        <v/>
      </c>
      <c r="D1914" s="9">
        <f>Share_Transactions!D1914</f>
        <v/>
      </c>
      <c r="E1914">
        <f>Share_Transactions!E1914</f>
        <v/>
      </c>
      <c r="F1914" s="10">
        <f>Share_Transactions!J1914</f>
        <v/>
      </c>
      <c r="G1914" s="10">
        <f>Share_Transactions!L1914</f>
        <v/>
      </c>
      <c r="H1914">
        <f>Share_Transactions!M1914</f>
        <v/>
      </c>
      <c r="I1914">
        <f>Share_Transactions!G1914</f>
        <v/>
      </c>
      <c r="J1914">
        <f>Share_Transactions!H1914</f>
        <v/>
      </c>
      <c r="K1914">
        <f>IF(COUNTIF(Employee_Data!$A$2:$A$2001,B1914)&gt;0,"Valid","Invalid Employee")</f>
        <v/>
      </c>
      <c r="L1914">
        <f>IF(E1914&gt;0,"Valid","Invalid Shares")</f>
        <v/>
      </c>
      <c r="M1914">
        <f>IF(G1914&gt;0,"Valid","Valid","Missing/Zero Tax")</f>
        <v/>
      </c>
      <c r="N1914">
        <f>IF(AND(K1914="Valid",L1914="Valid",M1914="Valid",O1914="Approved"),"PASS","INVESTIGATE")</f>
        <v/>
      </c>
      <c r="O1914">
        <f>IF(H1914="Approved","Approved","Review Required")</f>
        <v/>
      </c>
    </row>
    <row r="1915">
      <c r="A1915">
        <f>Share_Transactions!A1915</f>
        <v/>
      </c>
      <c r="B1915">
        <f>Share_Transactions!B1915</f>
        <v/>
      </c>
      <c r="C1915">
        <f>Share_Transactions!C1915</f>
        <v/>
      </c>
      <c r="D1915" s="9">
        <f>Share_Transactions!D1915</f>
        <v/>
      </c>
      <c r="E1915">
        <f>Share_Transactions!E1915</f>
        <v/>
      </c>
      <c r="F1915" s="10">
        <f>Share_Transactions!J1915</f>
        <v/>
      </c>
      <c r="G1915" s="10">
        <f>Share_Transactions!L1915</f>
        <v/>
      </c>
      <c r="H1915">
        <f>Share_Transactions!M1915</f>
        <v/>
      </c>
      <c r="I1915">
        <f>Share_Transactions!G1915</f>
        <v/>
      </c>
      <c r="J1915">
        <f>Share_Transactions!H1915</f>
        <v/>
      </c>
      <c r="K1915">
        <f>IF(COUNTIF(Employee_Data!$A$2:$A$2001,B1915)&gt;0,"Valid","Invalid Employee")</f>
        <v/>
      </c>
      <c r="L1915">
        <f>IF(E1915&gt;0,"Valid","Invalid Shares")</f>
        <v/>
      </c>
      <c r="M1915">
        <f>IF(G1915&gt;0,"Valid","Valid","Missing/Zero Tax")</f>
        <v/>
      </c>
      <c r="N1915">
        <f>IF(AND(K1915="Valid",L1915="Valid",M1915="Valid",O1915="Approved"),"PASS","INVESTIGATE")</f>
        <v/>
      </c>
      <c r="O1915">
        <f>IF(H1915="Approved","Approved","Review Required")</f>
        <v/>
      </c>
    </row>
    <row r="1916">
      <c r="A1916">
        <f>Share_Transactions!A1916</f>
        <v/>
      </c>
      <c r="B1916">
        <f>Share_Transactions!B1916</f>
        <v/>
      </c>
      <c r="C1916">
        <f>Share_Transactions!C1916</f>
        <v/>
      </c>
      <c r="D1916" s="9">
        <f>Share_Transactions!D1916</f>
        <v/>
      </c>
      <c r="E1916">
        <f>Share_Transactions!E1916</f>
        <v/>
      </c>
      <c r="F1916" s="10">
        <f>Share_Transactions!J1916</f>
        <v/>
      </c>
      <c r="G1916" s="10">
        <f>Share_Transactions!L1916</f>
        <v/>
      </c>
      <c r="H1916">
        <f>Share_Transactions!M1916</f>
        <v/>
      </c>
      <c r="I1916">
        <f>Share_Transactions!G1916</f>
        <v/>
      </c>
      <c r="J1916">
        <f>Share_Transactions!H1916</f>
        <v/>
      </c>
      <c r="K1916">
        <f>IF(COUNTIF(Employee_Data!$A$2:$A$2001,B1916)&gt;0,"Valid","Invalid Employee")</f>
        <v/>
      </c>
      <c r="L1916">
        <f>IF(E1916&gt;0,"Valid","Invalid Shares")</f>
        <v/>
      </c>
      <c r="M1916">
        <f>IF(G1916&gt;0,"Valid","Valid","Missing/Zero Tax")</f>
        <v/>
      </c>
      <c r="N1916">
        <f>IF(AND(K1916="Valid",L1916="Valid",M1916="Valid",O1916="Approved"),"PASS","INVESTIGATE")</f>
        <v/>
      </c>
      <c r="O1916">
        <f>IF(H1916="Approved","Approved","Review Required")</f>
        <v/>
      </c>
    </row>
    <row r="1917">
      <c r="A1917">
        <f>Share_Transactions!A1917</f>
        <v/>
      </c>
      <c r="B1917">
        <f>Share_Transactions!B1917</f>
        <v/>
      </c>
      <c r="C1917">
        <f>Share_Transactions!C1917</f>
        <v/>
      </c>
      <c r="D1917" s="9">
        <f>Share_Transactions!D1917</f>
        <v/>
      </c>
      <c r="E1917">
        <f>Share_Transactions!E1917</f>
        <v/>
      </c>
      <c r="F1917" s="10">
        <f>Share_Transactions!J1917</f>
        <v/>
      </c>
      <c r="G1917" s="10">
        <f>Share_Transactions!L1917</f>
        <v/>
      </c>
      <c r="H1917">
        <f>Share_Transactions!M1917</f>
        <v/>
      </c>
      <c r="I1917">
        <f>Share_Transactions!G1917</f>
        <v/>
      </c>
      <c r="J1917">
        <f>Share_Transactions!H1917</f>
        <v/>
      </c>
      <c r="K1917">
        <f>IF(COUNTIF(Employee_Data!$A$2:$A$2001,B1917)&gt;0,"Valid","Invalid Employee")</f>
        <v/>
      </c>
      <c r="L1917">
        <f>IF(E1917&gt;0,"Valid","Invalid Shares")</f>
        <v/>
      </c>
      <c r="M1917">
        <f>IF(G1917&gt;0,"Valid","Valid","Missing/Zero Tax")</f>
        <v/>
      </c>
      <c r="N1917">
        <f>IF(AND(K1917="Valid",L1917="Valid",M1917="Valid",O1917="Approved"),"PASS","INVESTIGATE")</f>
        <v/>
      </c>
      <c r="O1917">
        <f>IF(H1917="Approved","Approved","Review Required")</f>
        <v/>
      </c>
    </row>
    <row r="1918">
      <c r="A1918">
        <f>Share_Transactions!A1918</f>
        <v/>
      </c>
      <c r="B1918">
        <f>Share_Transactions!B1918</f>
        <v/>
      </c>
      <c r="C1918">
        <f>Share_Transactions!C1918</f>
        <v/>
      </c>
      <c r="D1918" s="9">
        <f>Share_Transactions!D1918</f>
        <v/>
      </c>
      <c r="E1918">
        <f>Share_Transactions!E1918</f>
        <v/>
      </c>
      <c r="F1918" s="10">
        <f>Share_Transactions!J1918</f>
        <v/>
      </c>
      <c r="G1918" s="10">
        <f>Share_Transactions!L1918</f>
        <v/>
      </c>
      <c r="H1918">
        <f>Share_Transactions!M1918</f>
        <v/>
      </c>
      <c r="I1918">
        <f>Share_Transactions!G1918</f>
        <v/>
      </c>
      <c r="J1918">
        <f>Share_Transactions!H1918</f>
        <v/>
      </c>
      <c r="K1918">
        <f>IF(COUNTIF(Employee_Data!$A$2:$A$2001,B1918)&gt;0,"Valid","Invalid Employee")</f>
        <v/>
      </c>
      <c r="L1918">
        <f>IF(E1918&gt;0,"Valid","Invalid Shares")</f>
        <v/>
      </c>
      <c r="M1918">
        <f>IF(G1918&gt;0,"Valid","Valid","Missing/Zero Tax")</f>
        <v/>
      </c>
      <c r="N1918">
        <f>IF(AND(K1918="Valid",L1918="Valid",M1918="Valid",O1918="Approved"),"PASS","INVESTIGATE")</f>
        <v/>
      </c>
      <c r="O1918">
        <f>IF(H1918="Approved","Approved","Review Required")</f>
        <v/>
      </c>
    </row>
    <row r="1919">
      <c r="A1919">
        <f>Share_Transactions!A1919</f>
        <v/>
      </c>
      <c r="B1919">
        <f>Share_Transactions!B1919</f>
        <v/>
      </c>
      <c r="C1919">
        <f>Share_Transactions!C1919</f>
        <v/>
      </c>
      <c r="D1919" s="9">
        <f>Share_Transactions!D1919</f>
        <v/>
      </c>
      <c r="E1919">
        <f>Share_Transactions!E1919</f>
        <v/>
      </c>
      <c r="F1919" s="10">
        <f>Share_Transactions!J1919</f>
        <v/>
      </c>
      <c r="G1919" s="10">
        <f>Share_Transactions!L1919</f>
        <v/>
      </c>
      <c r="H1919">
        <f>Share_Transactions!M1919</f>
        <v/>
      </c>
      <c r="I1919">
        <f>Share_Transactions!G1919</f>
        <v/>
      </c>
      <c r="J1919">
        <f>Share_Transactions!H1919</f>
        <v/>
      </c>
      <c r="K1919">
        <f>IF(COUNTIF(Employee_Data!$A$2:$A$2001,B1919)&gt;0,"Valid","Invalid Employee")</f>
        <v/>
      </c>
      <c r="L1919">
        <f>IF(E1919&gt;0,"Valid","Invalid Shares")</f>
        <v/>
      </c>
      <c r="M1919">
        <f>IF(G1919&gt;0,"Valid","Valid","Missing/Zero Tax")</f>
        <v/>
      </c>
      <c r="N1919">
        <f>IF(AND(K1919="Valid",L1919="Valid",M1919="Valid",O1919="Approved"),"PASS","INVESTIGATE")</f>
        <v/>
      </c>
      <c r="O1919">
        <f>IF(H1919="Approved","Approved","Review Required")</f>
        <v/>
      </c>
    </row>
    <row r="1920">
      <c r="A1920">
        <f>Share_Transactions!A1920</f>
        <v/>
      </c>
      <c r="B1920">
        <f>Share_Transactions!B1920</f>
        <v/>
      </c>
      <c r="C1920">
        <f>Share_Transactions!C1920</f>
        <v/>
      </c>
      <c r="D1920" s="9">
        <f>Share_Transactions!D1920</f>
        <v/>
      </c>
      <c r="E1920">
        <f>Share_Transactions!E1920</f>
        <v/>
      </c>
      <c r="F1920" s="10">
        <f>Share_Transactions!J1920</f>
        <v/>
      </c>
      <c r="G1920" s="10">
        <f>Share_Transactions!L1920</f>
        <v/>
      </c>
      <c r="H1920">
        <f>Share_Transactions!M1920</f>
        <v/>
      </c>
      <c r="I1920">
        <f>Share_Transactions!G1920</f>
        <v/>
      </c>
      <c r="J1920">
        <f>Share_Transactions!H1920</f>
        <v/>
      </c>
      <c r="K1920">
        <f>IF(COUNTIF(Employee_Data!$A$2:$A$2001,B1920)&gt;0,"Valid","Invalid Employee")</f>
        <v/>
      </c>
      <c r="L1920">
        <f>IF(E1920&gt;0,"Valid","Invalid Shares")</f>
        <v/>
      </c>
      <c r="M1920">
        <f>IF(G1920&gt;0,"Valid","Valid","Missing/Zero Tax")</f>
        <v/>
      </c>
      <c r="N1920">
        <f>IF(AND(K1920="Valid",L1920="Valid",M1920="Valid",O1920="Approved"),"PASS","INVESTIGATE")</f>
        <v/>
      </c>
      <c r="O1920">
        <f>IF(H1920="Approved","Approved","Review Required")</f>
        <v/>
      </c>
    </row>
    <row r="1921">
      <c r="A1921">
        <f>Share_Transactions!A1921</f>
        <v/>
      </c>
      <c r="B1921">
        <f>Share_Transactions!B1921</f>
        <v/>
      </c>
      <c r="C1921">
        <f>Share_Transactions!C1921</f>
        <v/>
      </c>
      <c r="D1921" s="9">
        <f>Share_Transactions!D1921</f>
        <v/>
      </c>
      <c r="E1921">
        <f>Share_Transactions!E1921</f>
        <v/>
      </c>
      <c r="F1921" s="10">
        <f>Share_Transactions!J1921</f>
        <v/>
      </c>
      <c r="G1921" s="10">
        <f>Share_Transactions!L1921</f>
        <v/>
      </c>
      <c r="H1921">
        <f>Share_Transactions!M1921</f>
        <v/>
      </c>
      <c r="I1921">
        <f>Share_Transactions!G1921</f>
        <v/>
      </c>
      <c r="J1921">
        <f>Share_Transactions!H1921</f>
        <v/>
      </c>
      <c r="K1921">
        <f>IF(COUNTIF(Employee_Data!$A$2:$A$2001,B1921)&gt;0,"Valid","Invalid Employee")</f>
        <v/>
      </c>
      <c r="L1921">
        <f>IF(E1921&gt;0,"Valid","Invalid Shares")</f>
        <v/>
      </c>
      <c r="M1921">
        <f>IF(G1921&gt;0,"Valid","Valid","Missing/Zero Tax")</f>
        <v/>
      </c>
      <c r="N1921">
        <f>IF(AND(K1921="Valid",L1921="Valid",M1921="Valid",O1921="Approved"),"PASS","INVESTIGATE")</f>
        <v/>
      </c>
      <c r="O1921">
        <f>IF(H1921="Approved","Approved","Review Required")</f>
        <v/>
      </c>
    </row>
    <row r="1922">
      <c r="A1922">
        <f>Share_Transactions!A1922</f>
        <v/>
      </c>
      <c r="B1922">
        <f>Share_Transactions!B1922</f>
        <v/>
      </c>
      <c r="C1922">
        <f>Share_Transactions!C1922</f>
        <v/>
      </c>
      <c r="D1922" s="9">
        <f>Share_Transactions!D1922</f>
        <v/>
      </c>
      <c r="E1922">
        <f>Share_Transactions!E1922</f>
        <v/>
      </c>
      <c r="F1922" s="10">
        <f>Share_Transactions!J1922</f>
        <v/>
      </c>
      <c r="G1922" s="10">
        <f>Share_Transactions!L1922</f>
        <v/>
      </c>
      <c r="H1922">
        <f>Share_Transactions!M1922</f>
        <v/>
      </c>
      <c r="I1922">
        <f>Share_Transactions!G1922</f>
        <v/>
      </c>
      <c r="J1922">
        <f>Share_Transactions!H1922</f>
        <v/>
      </c>
      <c r="K1922">
        <f>IF(COUNTIF(Employee_Data!$A$2:$A$2001,B1922)&gt;0,"Valid","Invalid Employee")</f>
        <v/>
      </c>
      <c r="L1922">
        <f>IF(E1922&gt;0,"Valid","Invalid Shares")</f>
        <v/>
      </c>
      <c r="M1922">
        <f>IF(G1922&gt;0,"Valid","Valid","Missing/Zero Tax")</f>
        <v/>
      </c>
      <c r="N1922">
        <f>IF(AND(K1922="Valid",L1922="Valid",M1922="Valid",O1922="Approved"),"PASS","INVESTIGATE")</f>
        <v/>
      </c>
      <c r="O1922">
        <f>IF(H1922="Approved","Approved","Review Required")</f>
        <v/>
      </c>
    </row>
    <row r="1923">
      <c r="A1923">
        <f>Share_Transactions!A1923</f>
        <v/>
      </c>
      <c r="B1923">
        <f>Share_Transactions!B1923</f>
        <v/>
      </c>
      <c r="C1923">
        <f>Share_Transactions!C1923</f>
        <v/>
      </c>
      <c r="D1923" s="9">
        <f>Share_Transactions!D1923</f>
        <v/>
      </c>
      <c r="E1923">
        <f>Share_Transactions!E1923</f>
        <v/>
      </c>
      <c r="F1923" s="10">
        <f>Share_Transactions!J1923</f>
        <v/>
      </c>
      <c r="G1923" s="10">
        <f>Share_Transactions!L1923</f>
        <v/>
      </c>
      <c r="H1923">
        <f>Share_Transactions!M1923</f>
        <v/>
      </c>
      <c r="I1923">
        <f>Share_Transactions!G1923</f>
        <v/>
      </c>
      <c r="J1923">
        <f>Share_Transactions!H1923</f>
        <v/>
      </c>
      <c r="K1923">
        <f>IF(COUNTIF(Employee_Data!$A$2:$A$2001,B1923)&gt;0,"Valid","Invalid Employee")</f>
        <v/>
      </c>
      <c r="L1923">
        <f>IF(E1923&gt;0,"Valid","Invalid Shares")</f>
        <v/>
      </c>
      <c r="M1923">
        <f>IF(G1923&gt;0,"Valid","Valid","Missing/Zero Tax")</f>
        <v/>
      </c>
      <c r="N1923">
        <f>IF(AND(K1923="Valid",L1923="Valid",M1923="Valid",O1923="Approved"),"PASS","INVESTIGATE")</f>
        <v/>
      </c>
      <c r="O1923">
        <f>IF(H1923="Approved","Approved","Review Required")</f>
        <v/>
      </c>
    </row>
    <row r="1924">
      <c r="A1924">
        <f>Share_Transactions!A1924</f>
        <v/>
      </c>
      <c r="B1924">
        <f>Share_Transactions!B1924</f>
        <v/>
      </c>
      <c r="C1924">
        <f>Share_Transactions!C1924</f>
        <v/>
      </c>
      <c r="D1924" s="9">
        <f>Share_Transactions!D1924</f>
        <v/>
      </c>
      <c r="E1924">
        <f>Share_Transactions!E1924</f>
        <v/>
      </c>
      <c r="F1924" s="10">
        <f>Share_Transactions!J1924</f>
        <v/>
      </c>
      <c r="G1924" s="10">
        <f>Share_Transactions!L1924</f>
        <v/>
      </c>
      <c r="H1924">
        <f>Share_Transactions!M1924</f>
        <v/>
      </c>
      <c r="I1924">
        <f>Share_Transactions!G1924</f>
        <v/>
      </c>
      <c r="J1924">
        <f>Share_Transactions!H1924</f>
        <v/>
      </c>
      <c r="K1924">
        <f>IF(COUNTIF(Employee_Data!$A$2:$A$2001,B1924)&gt;0,"Valid","Invalid Employee")</f>
        <v/>
      </c>
      <c r="L1924">
        <f>IF(E1924&gt;0,"Valid","Invalid Shares")</f>
        <v/>
      </c>
      <c r="M1924">
        <f>IF(G1924&gt;0,"Valid","Valid","Missing/Zero Tax")</f>
        <v/>
      </c>
      <c r="N1924">
        <f>IF(AND(K1924="Valid",L1924="Valid",M1924="Valid",O1924="Approved"),"PASS","INVESTIGATE")</f>
        <v/>
      </c>
      <c r="O1924">
        <f>IF(H1924="Approved","Approved","Review Required")</f>
        <v/>
      </c>
    </row>
    <row r="1925">
      <c r="A1925">
        <f>Share_Transactions!A1925</f>
        <v/>
      </c>
      <c r="B1925">
        <f>Share_Transactions!B1925</f>
        <v/>
      </c>
      <c r="C1925">
        <f>Share_Transactions!C1925</f>
        <v/>
      </c>
      <c r="D1925" s="9">
        <f>Share_Transactions!D1925</f>
        <v/>
      </c>
      <c r="E1925">
        <f>Share_Transactions!E1925</f>
        <v/>
      </c>
      <c r="F1925" s="10">
        <f>Share_Transactions!J1925</f>
        <v/>
      </c>
      <c r="G1925" s="10">
        <f>Share_Transactions!L1925</f>
        <v/>
      </c>
      <c r="H1925">
        <f>Share_Transactions!M1925</f>
        <v/>
      </c>
      <c r="I1925">
        <f>Share_Transactions!G1925</f>
        <v/>
      </c>
      <c r="J1925">
        <f>Share_Transactions!H1925</f>
        <v/>
      </c>
      <c r="K1925">
        <f>IF(COUNTIF(Employee_Data!$A$2:$A$2001,B1925)&gt;0,"Valid","Invalid Employee")</f>
        <v/>
      </c>
      <c r="L1925">
        <f>IF(E1925&gt;0,"Valid","Invalid Shares")</f>
        <v/>
      </c>
      <c r="M1925">
        <f>IF(G1925&gt;0,"Valid","Valid","Missing/Zero Tax")</f>
        <v/>
      </c>
      <c r="N1925">
        <f>IF(AND(K1925="Valid",L1925="Valid",M1925="Valid",O1925="Approved"),"PASS","INVESTIGATE")</f>
        <v/>
      </c>
      <c r="O1925">
        <f>IF(H1925="Approved","Approved","Review Required")</f>
        <v/>
      </c>
    </row>
    <row r="1926">
      <c r="A1926">
        <f>Share_Transactions!A1926</f>
        <v/>
      </c>
      <c r="B1926">
        <f>Share_Transactions!B1926</f>
        <v/>
      </c>
      <c r="C1926">
        <f>Share_Transactions!C1926</f>
        <v/>
      </c>
      <c r="D1926" s="9">
        <f>Share_Transactions!D1926</f>
        <v/>
      </c>
      <c r="E1926">
        <f>Share_Transactions!E1926</f>
        <v/>
      </c>
      <c r="F1926" s="10">
        <f>Share_Transactions!J1926</f>
        <v/>
      </c>
      <c r="G1926" s="10">
        <f>Share_Transactions!L1926</f>
        <v/>
      </c>
      <c r="H1926">
        <f>Share_Transactions!M1926</f>
        <v/>
      </c>
      <c r="I1926">
        <f>Share_Transactions!G1926</f>
        <v/>
      </c>
      <c r="J1926">
        <f>Share_Transactions!H1926</f>
        <v/>
      </c>
      <c r="K1926">
        <f>IF(COUNTIF(Employee_Data!$A$2:$A$2001,B1926)&gt;0,"Valid","Invalid Employee")</f>
        <v/>
      </c>
      <c r="L1926">
        <f>IF(E1926&gt;0,"Valid","Invalid Shares")</f>
        <v/>
      </c>
      <c r="M1926">
        <f>IF(G1926&gt;0,"Valid","Valid","Missing/Zero Tax")</f>
        <v/>
      </c>
      <c r="N1926">
        <f>IF(AND(K1926="Valid",L1926="Valid",M1926="Valid",O1926="Approved"),"PASS","INVESTIGATE")</f>
        <v/>
      </c>
      <c r="O1926">
        <f>IF(H1926="Approved","Approved","Review Required")</f>
        <v/>
      </c>
    </row>
    <row r="1927">
      <c r="A1927">
        <f>Share_Transactions!A1927</f>
        <v/>
      </c>
      <c r="B1927">
        <f>Share_Transactions!B1927</f>
        <v/>
      </c>
      <c r="C1927">
        <f>Share_Transactions!C1927</f>
        <v/>
      </c>
      <c r="D1927" s="9">
        <f>Share_Transactions!D1927</f>
        <v/>
      </c>
      <c r="E1927">
        <f>Share_Transactions!E1927</f>
        <v/>
      </c>
      <c r="F1927" s="10">
        <f>Share_Transactions!J1927</f>
        <v/>
      </c>
      <c r="G1927" s="10">
        <f>Share_Transactions!L1927</f>
        <v/>
      </c>
      <c r="H1927">
        <f>Share_Transactions!M1927</f>
        <v/>
      </c>
      <c r="I1927">
        <f>Share_Transactions!G1927</f>
        <v/>
      </c>
      <c r="J1927">
        <f>Share_Transactions!H1927</f>
        <v/>
      </c>
      <c r="K1927">
        <f>IF(COUNTIF(Employee_Data!$A$2:$A$2001,B1927)&gt;0,"Valid","Invalid Employee")</f>
        <v/>
      </c>
      <c r="L1927">
        <f>IF(E1927&gt;0,"Valid","Invalid Shares")</f>
        <v/>
      </c>
      <c r="M1927">
        <f>IF(G1927&gt;0,"Valid","Valid","Missing/Zero Tax")</f>
        <v/>
      </c>
      <c r="N1927">
        <f>IF(AND(K1927="Valid",L1927="Valid",M1927="Valid",O1927="Approved"),"PASS","INVESTIGATE")</f>
        <v/>
      </c>
      <c r="O1927">
        <f>IF(H1927="Approved","Approved","Review Required")</f>
        <v/>
      </c>
    </row>
    <row r="1928">
      <c r="A1928">
        <f>Share_Transactions!A1928</f>
        <v/>
      </c>
      <c r="B1928">
        <f>Share_Transactions!B1928</f>
        <v/>
      </c>
      <c r="C1928">
        <f>Share_Transactions!C1928</f>
        <v/>
      </c>
      <c r="D1928" s="9">
        <f>Share_Transactions!D1928</f>
        <v/>
      </c>
      <c r="E1928">
        <f>Share_Transactions!E1928</f>
        <v/>
      </c>
      <c r="F1928" s="10">
        <f>Share_Transactions!J1928</f>
        <v/>
      </c>
      <c r="G1928" s="10">
        <f>Share_Transactions!L1928</f>
        <v/>
      </c>
      <c r="H1928">
        <f>Share_Transactions!M1928</f>
        <v/>
      </c>
      <c r="I1928">
        <f>Share_Transactions!G1928</f>
        <v/>
      </c>
      <c r="J1928">
        <f>Share_Transactions!H1928</f>
        <v/>
      </c>
      <c r="K1928">
        <f>IF(COUNTIF(Employee_Data!$A$2:$A$2001,B1928)&gt;0,"Valid","Invalid Employee")</f>
        <v/>
      </c>
      <c r="L1928">
        <f>IF(E1928&gt;0,"Valid","Invalid Shares")</f>
        <v/>
      </c>
      <c r="M1928">
        <f>IF(G1928&gt;0,"Valid","Valid","Missing/Zero Tax")</f>
        <v/>
      </c>
      <c r="N1928">
        <f>IF(AND(K1928="Valid",L1928="Valid",M1928="Valid",O1928="Approved"),"PASS","INVESTIGATE")</f>
        <v/>
      </c>
      <c r="O1928">
        <f>IF(H1928="Approved","Approved","Review Required")</f>
        <v/>
      </c>
    </row>
    <row r="1929">
      <c r="A1929">
        <f>Share_Transactions!A1929</f>
        <v/>
      </c>
      <c r="B1929">
        <f>Share_Transactions!B1929</f>
        <v/>
      </c>
      <c r="C1929">
        <f>Share_Transactions!C1929</f>
        <v/>
      </c>
      <c r="D1929" s="9">
        <f>Share_Transactions!D1929</f>
        <v/>
      </c>
      <c r="E1929">
        <f>Share_Transactions!E1929</f>
        <v/>
      </c>
      <c r="F1929" s="10">
        <f>Share_Transactions!J1929</f>
        <v/>
      </c>
      <c r="G1929" s="10">
        <f>Share_Transactions!L1929</f>
        <v/>
      </c>
      <c r="H1929">
        <f>Share_Transactions!M1929</f>
        <v/>
      </c>
      <c r="I1929">
        <f>Share_Transactions!G1929</f>
        <v/>
      </c>
      <c r="J1929">
        <f>Share_Transactions!H1929</f>
        <v/>
      </c>
      <c r="K1929">
        <f>IF(COUNTIF(Employee_Data!$A$2:$A$2001,B1929)&gt;0,"Valid","Invalid Employee")</f>
        <v/>
      </c>
      <c r="L1929">
        <f>IF(E1929&gt;0,"Valid","Invalid Shares")</f>
        <v/>
      </c>
      <c r="M1929">
        <f>IF(G1929&gt;0,"Valid","Valid","Missing/Zero Tax")</f>
        <v/>
      </c>
      <c r="N1929">
        <f>IF(AND(K1929="Valid",L1929="Valid",M1929="Valid",O1929="Approved"),"PASS","INVESTIGATE")</f>
        <v/>
      </c>
      <c r="O1929">
        <f>IF(H1929="Approved","Approved","Review Required")</f>
        <v/>
      </c>
    </row>
    <row r="1930">
      <c r="A1930">
        <f>Share_Transactions!A1930</f>
        <v/>
      </c>
      <c r="B1930">
        <f>Share_Transactions!B1930</f>
        <v/>
      </c>
      <c r="C1930">
        <f>Share_Transactions!C1930</f>
        <v/>
      </c>
      <c r="D1930" s="9">
        <f>Share_Transactions!D1930</f>
        <v/>
      </c>
      <c r="E1930">
        <f>Share_Transactions!E1930</f>
        <v/>
      </c>
      <c r="F1930" s="10">
        <f>Share_Transactions!J1930</f>
        <v/>
      </c>
      <c r="G1930" s="10">
        <f>Share_Transactions!L1930</f>
        <v/>
      </c>
      <c r="H1930">
        <f>Share_Transactions!M1930</f>
        <v/>
      </c>
      <c r="I1930">
        <f>Share_Transactions!G1930</f>
        <v/>
      </c>
      <c r="J1930">
        <f>Share_Transactions!H1930</f>
        <v/>
      </c>
      <c r="K1930">
        <f>IF(COUNTIF(Employee_Data!$A$2:$A$2001,B1930)&gt;0,"Valid","Invalid Employee")</f>
        <v/>
      </c>
      <c r="L1930">
        <f>IF(E1930&gt;0,"Valid","Invalid Shares")</f>
        <v/>
      </c>
      <c r="M1930">
        <f>IF(G1930&gt;0,"Valid","Valid","Missing/Zero Tax")</f>
        <v/>
      </c>
      <c r="N1930">
        <f>IF(AND(K1930="Valid",L1930="Valid",M1930="Valid",O1930="Approved"),"PASS","INVESTIGATE")</f>
        <v/>
      </c>
      <c r="O1930">
        <f>IF(H1930="Approved","Approved","Review Required")</f>
        <v/>
      </c>
    </row>
    <row r="1931">
      <c r="A1931">
        <f>Share_Transactions!A1931</f>
        <v/>
      </c>
      <c r="B1931">
        <f>Share_Transactions!B1931</f>
        <v/>
      </c>
      <c r="C1931">
        <f>Share_Transactions!C1931</f>
        <v/>
      </c>
      <c r="D1931" s="9">
        <f>Share_Transactions!D1931</f>
        <v/>
      </c>
      <c r="E1931">
        <f>Share_Transactions!E1931</f>
        <v/>
      </c>
      <c r="F1931" s="10">
        <f>Share_Transactions!J1931</f>
        <v/>
      </c>
      <c r="G1931" s="10">
        <f>Share_Transactions!L1931</f>
        <v/>
      </c>
      <c r="H1931">
        <f>Share_Transactions!M1931</f>
        <v/>
      </c>
      <c r="I1931">
        <f>Share_Transactions!G1931</f>
        <v/>
      </c>
      <c r="J1931">
        <f>Share_Transactions!H1931</f>
        <v/>
      </c>
      <c r="K1931">
        <f>IF(COUNTIF(Employee_Data!$A$2:$A$2001,B1931)&gt;0,"Valid","Invalid Employee")</f>
        <v/>
      </c>
      <c r="L1931">
        <f>IF(E1931&gt;0,"Valid","Invalid Shares")</f>
        <v/>
      </c>
      <c r="M1931">
        <f>IF(G1931&gt;0,"Valid","Valid","Missing/Zero Tax")</f>
        <v/>
      </c>
      <c r="N1931">
        <f>IF(AND(K1931="Valid",L1931="Valid",M1931="Valid",O1931="Approved"),"PASS","INVESTIGATE")</f>
        <v/>
      </c>
      <c r="O1931">
        <f>IF(H1931="Approved","Approved","Review Required")</f>
        <v/>
      </c>
    </row>
    <row r="1932">
      <c r="A1932">
        <f>Share_Transactions!A1932</f>
        <v/>
      </c>
      <c r="B1932">
        <f>Share_Transactions!B1932</f>
        <v/>
      </c>
      <c r="C1932">
        <f>Share_Transactions!C1932</f>
        <v/>
      </c>
      <c r="D1932" s="9">
        <f>Share_Transactions!D1932</f>
        <v/>
      </c>
      <c r="E1932">
        <f>Share_Transactions!E1932</f>
        <v/>
      </c>
      <c r="F1932" s="10">
        <f>Share_Transactions!J1932</f>
        <v/>
      </c>
      <c r="G1932" s="10">
        <f>Share_Transactions!L1932</f>
        <v/>
      </c>
      <c r="H1932">
        <f>Share_Transactions!M1932</f>
        <v/>
      </c>
      <c r="I1932">
        <f>Share_Transactions!G1932</f>
        <v/>
      </c>
      <c r="J1932">
        <f>Share_Transactions!H1932</f>
        <v/>
      </c>
      <c r="K1932">
        <f>IF(COUNTIF(Employee_Data!$A$2:$A$2001,B1932)&gt;0,"Valid","Invalid Employee")</f>
        <v/>
      </c>
      <c r="L1932">
        <f>IF(E1932&gt;0,"Valid","Invalid Shares")</f>
        <v/>
      </c>
      <c r="M1932">
        <f>IF(G1932&gt;0,"Valid","Valid","Missing/Zero Tax")</f>
        <v/>
      </c>
      <c r="N1932">
        <f>IF(AND(K1932="Valid",L1932="Valid",M1932="Valid",O1932="Approved"),"PASS","INVESTIGATE")</f>
        <v/>
      </c>
      <c r="O1932">
        <f>IF(H1932="Approved","Approved","Review Required")</f>
        <v/>
      </c>
    </row>
    <row r="1933">
      <c r="A1933">
        <f>Share_Transactions!A1933</f>
        <v/>
      </c>
      <c r="B1933">
        <f>Share_Transactions!B1933</f>
        <v/>
      </c>
      <c r="C1933">
        <f>Share_Transactions!C1933</f>
        <v/>
      </c>
      <c r="D1933" s="9">
        <f>Share_Transactions!D1933</f>
        <v/>
      </c>
      <c r="E1933">
        <f>Share_Transactions!E1933</f>
        <v/>
      </c>
      <c r="F1933" s="10">
        <f>Share_Transactions!J1933</f>
        <v/>
      </c>
      <c r="G1933" s="10">
        <f>Share_Transactions!L1933</f>
        <v/>
      </c>
      <c r="H1933">
        <f>Share_Transactions!M1933</f>
        <v/>
      </c>
      <c r="I1933">
        <f>Share_Transactions!G1933</f>
        <v/>
      </c>
      <c r="J1933">
        <f>Share_Transactions!H1933</f>
        <v/>
      </c>
      <c r="K1933">
        <f>IF(COUNTIF(Employee_Data!$A$2:$A$2001,B1933)&gt;0,"Valid","Invalid Employee")</f>
        <v/>
      </c>
      <c r="L1933">
        <f>IF(E1933&gt;0,"Valid","Invalid Shares")</f>
        <v/>
      </c>
      <c r="M1933">
        <f>IF(G1933&gt;0,"Valid","Valid","Missing/Zero Tax")</f>
        <v/>
      </c>
      <c r="N1933">
        <f>IF(AND(K1933="Valid",L1933="Valid",M1933="Valid",O1933="Approved"),"PASS","INVESTIGATE")</f>
        <v/>
      </c>
      <c r="O1933">
        <f>IF(H1933="Approved","Approved","Review Required")</f>
        <v/>
      </c>
    </row>
    <row r="1934">
      <c r="A1934">
        <f>Share_Transactions!A1934</f>
        <v/>
      </c>
      <c r="B1934">
        <f>Share_Transactions!B1934</f>
        <v/>
      </c>
      <c r="C1934">
        <f>Share_Transactions!C1934</f>
        <v/>
      </c>
      <c r="D1934" s="9">
        <f>Share_Transactions!D1934</f>
        <v/>
      </c>
      <c r="E1934">
        <f>Share_Transactions!E1934</f>
        <v/>
      </c>
      <c r="F1934" s="10">
        <f>Share_Transactions!J1934</f>
        <v/>
      </c>
      <c r="G1934" s="10">
        <f>Share_Transactions!L1934</f>
        <v/>
      </c>
      <c r="H1934">
        <f>Share_Transactions!M1934</f>
        <v/>
      </c>
      <c r="I1934">
        <f>Share_Transactions!G1934</f>
        <v/>
      </c>
      <c r="J1934">
        <f>Share_Transactions!H1934</f>
        <v/>
      </c>
      <c r="K1934">
        <f>IF(COUNTIF(Employee_Data!$A$2:$A$2001,B1934)&gt;0,"Valid","Invalid Employee")</f>
        <v/>
      </c>
      <c r="L1934">
        <f>IF(E1934&gt;0,"Valid","Invalid Shares")</f>
        <v/>
      </c>
      <c r="M1934">
        <f>IF(G1934&gt;0,"Valid","Valid","Missing/Zero Tax")</f>
        <v/>
      </c>
      <c r="N1934">
        <f>IF(AND(K1934="Valid",L1934="Valid",M1934="Valid",O1934="Approved"),"PASS","INVESTIGATE")</f>
        <v/>
      </c>
      <c r="O1934">
        <f>IF(H1934="Approved","Approved","Review Required")</f>
        <v/>
      </c>
    </row>
    <row r="1935">
      <c r="A1935">
        <f>Share_Transactions!A1935</f>
        <v/>
      </c>
      <c r="B1935">
        <f>Share_Transactions!B1935</f>
        <v/>
      </c>
      <c r="C1935">
        <f>Share_Transactions!C1935</f>
        <v/>
      </c>
      <c r="D1935" s="9">
        <f>Share_Transactions!D1935</f>
        <v/>
      </c>
      <c r="E1935">
        <f>Share_Transactions!E1935</f>
        <v/>
      </c>
      <c r="F1935" s="10">
        <f>Share_Transactions!J1935</f>
        <v/>
      </c>
      <c r="G1935" s="10">
        <f>Share_Transactions!L1935</f>
        <v/>
      </c>
      <c r="H1935">
        <f>Share_Transactions!M1935</f>
        <v/>
      </c>
      <c r="I1935">
        <f>Share_Transactions!G1935</f>
        <v/>
      </c>
      <c r="J1935">
        <f>Share_Transactions!H1935</f>
        <v/>
      </c>
      <c r="K1935">
        <f>IF(COUNTIF(Employee_Data!$A$2:$A$2001,B1935)&gt;0,"Valid","Invalid Employee")</f>
        <v/>
      </c>
      <c r="L1935">
        <f>IF(E1935&gt;0,"Valid","Invalid Shares")</f>
        <v/>
      </c>
      <c r="M1935">
        <f>IF(G1935&gt;0,"Valid","Valid","Missing/Zero Tax")</f>
        <v/>
      </c>
      <c r="N1935">
        <f>IF(AND(K1935="Valid",L1935="Valid",M1935="Valid",O1935="Approved"),"PASS","INVESTIGATE")</f>
        <v/>
      </c>
      <c r="O1935">
        <f>IF(H1935="Approved","Approved","Review Required")</f>
        <v/>
      </c>
    </row>
    <row r="1936">
      <c r="A1936">
        <f>Share_Transactions!A1936</f>
        <v/>
      </c>
      <c r="B1936">
        <f>Share_Transactions!B1936</f>
        <v/>
      </c>
      <c r="C1936">
        <f>Share_Transactions!C1936</f>
        <v/>
      </c>
      <c r="D1936" s="9">
        <f>Share_Transactions!D1936</f>
        <v/>
      </c>
      <c r="E1936">
        <f>Share_Transactions!E1936</f>
        <v/>
      </c>
      <c r="F1936" s="10">
        <f>Share_Transactions!J1936</f>
        <v/>
      </c>
      <c r="G1936" s="10">
        <f>Share_Transactions!L1936</f>
        <v/>
      </c>
      <c r="H1936">
        <f>Share_Transactions!M1936</f>
        <v/>
      </c>
      <c r="I1936">
        <f>Share_Transactions!G1936</f>
        <v/>
      </c>
      <c r="J1936">
        <f>Share_Transactions!H1936</f>
        <v/>
      </c>
      <c r="K1936">
        <f>IF(COUNTIF(Employee_Data!$A$2:$A$2001,B1936)&gt;0,"Valid","Invalid Employee")</f>
        <v/>
      </c>
      <c r="L1936">
        <f>IF(E1936&gt;0,"Valid","Invalid Shares")</f>
        <v/>
      </c>
      <c r="M1936">
        <f>IF(G1936&gt;0,"Valid","Valid","Missing/Zero Tax")</f>
        <v/>
      </c>
      <c r="N1936">
        <f>IF(AND(K1936="Valid",L1936="Valid",M1936="Valid",O1936="Approved"),"PASS","INVESTIGATE")</f>
        <v/>
      </c>
      <c r="O1936">
        <f>IF(H1936="Approved","Approved","Review Required")</f>
        <v/>
      </c>
    </row>
    <row r="1937">
      <c r="A1937">
        <f>Share_Transactions!A1937</f>
        <v/>
      </c>
      <c r="B1937">
        <f>Share_Transactions!B1937</f>
        <v/>
      </c>
      <c r="C1937">
        <f>Share_Transactions!C1937</f>
        <v/>
      </c>
      <c r="D1937" s="9">
        <f>Share_Transactions!D1937</f>
        <v/>
      </c>
      <c r="E1937">
        <f>Share_Transactions!E1937</f>
        <v/>
      </c>
      <c r="F1937" s="10">
        <f>Share_Transactions!J1937</f>
        <v/>
      </c>
      <c r="G1937" s="10">
        <f>Share_Transactions!L1937</f>
        <v/>
      </c>
      <c r="H1937">
        <f>Share_Transactions!M1937</f>
        <v/>
      </c>
      <c r="I1937">
        <f>Share_Transactions!G1937</f>
        <v/>
      </c>
      <c r="J1937">
        <f>Share_Transactions!H1937</f>
        <v/>
      </c>
      <c r="K1937">
        <f>IF(COUNTIF(Employee_Data!$A$2:$A$2001,B1937)&gt;0,"Valid","Invalid Employee")</f>
        <v/>
      </c>
      <c r="L1937">
        <f>IF(E1937&gt;0,"Valid","Invalid Shares")</f>
        <v/>
      </c>
      <c r="M1937">
        <f>IF(G1937&gt;0,"Valid","Valid","Missing/Zero Tax")</f>
        <v/>
      </c>
      <c r="N1937">
        <f>IF(AND(K1937="Valid",L1937="Valid",M1937="Valid",O1937="Approved"),"PASS","INVESTIGATE")</f>
        <v/>
      </c>
      <c r="O1937">
        <f>IF(H1937="Approved","Approved","Review Required")</f>
        <v/>
      </c>
    </row>
    <row r="1938">
      <c r="A1938">
        <f>Share_Transactions!A1938</f>
        <v/>
      </c>
      <c r="B1938">
        <f>Share_Transactions!B1938</f>
        <v/>
      </c>
      <c r="C1938">
        <f>Share_Transactions!C1938</f>
        <v/>
      </c>
      <c r="D1938" s="9">
        <f>Share_Transactions!D1938</f>
        <v/>
      </c>
      <c r="E1938">
        <f>Share_Transactions!E1938</f>
        <v/>
      </c>
      <c r="F1938" s="10">
        <f>Share_Transactions!J1938</f>
        <v/>
      </c>
      <c r="G1938" s="10">
        <f>Share_Transactions!L1938</f>
        <v/>
      </c>
      <c r="H1938">
        <f>Share_Transactions!M1938</f>
        <v/>
      </c>
      <c r="I1938">
        <f>Share_Transactions!G1938</f>
        <v/>
      </c>
      <c r="J1938">
        <f>Share_Transactions!H1938</f>
        <v/>
      </c>
      <c r="K1938">
        <f>IF(COUNTIF(Employee_Data!$A$2:$A$2001,B1938)&gt;0,"Valid","Invalid Employee")</f>
        <v/>
      </c>
      <c r="L1938">
        <f>IF(E1938&gt;0,"Valid","Invalid Shares")</f>
        <v/>
      </c>
      <c r="M1938">
        <f>IF(G1938&gt;0,"Valid","Valid","Missing/Zero Tax")</f>
        <v/>
      </c>
      <c r="N1938">
        <f>IF(AND(K1938="Valid",L1938="Valid",M1938="Valid",O1938="Approved"),"PASS","INVESTIGATE")</f>
        <v/>
      </c>
      <c r="O1938">
        <f>IF(H1938="Approved","Approved","Review Required")</f>
        <v/>
      </c>
    </row>
    <row r="1939">
      <c r="A1939">
        <f>Share_Transactions!A1939</f>
        <v/>
      </c>
      <c r="B1939">
        <f>Share_Transactions!B1939</f>
        <v/>
      </c>
      <c r="C1939">
        <f>Share_Transactions!C1939</f>
        <v/>
      </c>
      <c r="D1939" s="9">
        <f>Share_Transactions!D1939</f>
        <v/>
      </c>
      <c r="E1939">
        <f>Share_Transactions!E1939</f>
        <v/>
      </c>
      <c r="F1939" s="10">
        <f>Share_Transactions!J1939</f>
        <v/>
      </c>
      <c r="G1939" s="10">
        <f>Share_Transactions!L1939</f>
        <v/>
      </c>
      <c r="H1939">
        <f>Share_Transactions!M1939</f>
        <v/>
      </c>
      <c r="I1939">
        <f>Share_Transactions!G1939</f>
        <v/>
      </c>
      <c r="J1939">
        <f>Share_Transactions!H1939</f>
        <v/>
      </c>
      <c r="K1939">
        <f>IF(COUNTIF(Employee_Data!$A$2:$A$2001,B1939)&gt;0,"Valid","Invalid Employee")</f>
        <v/>
      </c>
      <c r="L1939">
        <f>IF(E1939&gt;0,"Valid","Invalid Shares")</f>
        <v/>
      </c>
      <c r="M1939">
        <f>IF(G1939&gt;0,"Valid","Valid","Missing/Zero Tax")</f>
        <v/>
      </c>
      <c r="N1939">
        <f>IF(AND(K1939="Valid",L1939="Valid",M1939="Valid",O1939="Approved"),"PASS","INVESTIGATE")</f>
        <v/>
      </c>
      <c r="O1939">
        <f>IF(H1939="Approved","Approved","Review Required")</f>
        <v/>
      </c>
    </row>
    <row r="1940">
      <c r="A1940">
        <f>Share_Transactions!A1940</f>
        <v/>
      </c>
      <c r="B1940">
        <f>Share_Transactions!B1940</f>
        <v/>
      </c>
      <c r="C1940">
        <f>Share_Transactions!C1940</f>
        <v/>
      </c>
      <c r="D1940" s="9">
        <f>Share_Transactions!D1940</f>
        <v/>
      </c>
      <c r="E1940">
        <f>Share_Transactions!E1940</f>
        <v/>
      </c>
      <c r="F1940" s="10">
        <f>Share_Transactions!J1940</f>
        <v/>
      </c>
      <c r="G1940" s="10">
        <f>Share_Transactions!L1940</f>
        <v/>
      </c>
      <c r="H1940">
        <f>Share_Transactions!M1940</f>
        <v/>
      </c>
      <c r="I1940">
        <f>Share_Transactions!G1940</f>
        <v/>
      </c>
      <c r="J1940">
        <f>Share_Transactions!H1940</f>
        <v/>
      </c>
      <c r="K1940">
        <f>IF(COUNTIF(Employee_Data!$A$2:$A$2001,B1940)&gt;0,"Valid","Invalid Employee")</f>
        <v/>
      </c>
      <c r="L1940">
        <f>IF(E1940&gt;0,"Valid","Invalid Shares")</f>
        <v/>
      </c>
      <c r="M1940">
        <f>IF(G1940&gt;0,"Valid","Valid","Missing/Zero Tax")</f>
        <v/>
      </c>
      <c r="N1940">
        <f>IF(AND(K1940="Valid",L1940="Valid",M1940="Valid",O1940="Approved"),"PASS","INVESTIGATE")</f>
        <v/>
      </c>
      <c r="O1940">
        <f>IF(H1940="Approved","Approved","Review Required")</f>
        <v/>
      </c>
    </row>
    <row r="1941">
      <c r="A1941">
        <f>Share_Transactions!A1941</f>
        <v/>
      </c>
      <c r="B1941">
        <f>Share_Transactions!B1941</f>
        <v/>
      </c>
      <c r="C1941">
        <f>Share_Transactions!C1941</f>
        <v/>
      </c>
      <c r="D1941" s="9">
        <f>Share_Transactions!D1941</f>
        <v/>
      </c>
      <c r="E1941">
        <f>Share_Transactions!E1941</f>
        <v/>
      </c>
      <c r="F1941" s="10">
        <f>Share_Transactions!J1941</f>
        <v/>
      </c>
      <c r="G1941" s="10">
        <f>Share_Transactions!L1941</f>
        <v/>
      </c>
      <c r="H1941">
        <f>Share_Transactions!M1941</f>
        <v/>
      </c>
      <c r="I1941">
        <f>Share_Transactions!G1941</f>
        <v/>
      </c>
      <c r="J1941">
        <f>Share_Transactions!H1941</f>
        <v/>
      </c>
      <c r="K1941">
        <f>IF(COUNTIF(Employee_Data!$A$2:$A$2001,B1941)&gt;0,"Valid","Invalid Employee")</f>
        <v/>
      </c>
      <c r="L1941">
        <f>IF(E1941&gt;0,"Valid","Invalid Shares")</f>
        <v/>
      </c>
      <c r="M1941">
        <f>IF(G1941&gt;0,"Valid","Valid","Missing/Zero Tax")</f>
        <v/>
      </c>
      <c r="N1941">
        <f>IF(AND(K1941="Valid",L1941="Valid",M1941="Valid",O1941="Approved"),"PASS","INVESTIGATE")</f>
        <v/>
      </c>
      <c r="O1941">
        <f>IF(H1941="Approved","Approved","Review Required")</f>
        <v/>
      </c>
    </row>
    <row r="1942">
      <c r="A1942">
        <f>Share_Transactions!A1942</f>
        <v/>
      </c>
      <c r="B1942">
        <f>Share_Transactions!B1942</f>
        <v/>
      </c>
      <c r="C1942">
        <f>Share_Transactions!C1942</f>
        <v/>
      </c>
      <c r="D1942" s="9">
        <f>Share_Transactions!D1942</f>
        <v/>
      </c>
      <c r="E1942">
        <f>Share_Transactions!E1942</f>
        <v/>
      </c>
      <c r="F1942" s="10">
        <f>Share_Transactions!J1942</f>
        <v/>
      </c>
      <c r="G1942" s="10">
        <f>Share_Transactions!L1942</f>
        <v/>
      </c>
      <c r="H1942">
        <f>Share_Transactions!M1942</f>
        <v/>
      </c>
      <c r="I1942">
        <f>Share_Transactions!G1942</f>
        <v/>
      </c>
      <c r="J1942">
        <f>Share_Transactions!H1942</f>
        <v/>
      </c>
      <c r="K1942">
        <f>IF(COUNTIF(Employee_Data!$A$2:$A$2001,B1942)&gt;0,"Valid","Invalid Employee")</f>
        <v/>
      </c>
      <c r="L1942">
        <f>IF(E1942&gt;0,"Valid","Invalid Shares")</f>
        <v/>
      </c>
      <c r="M1942">
        <f>IF(G1942&gt;0,"Valid","Valid","Missing/Zero Tax")</f>
        <v/>
      </c>
      <c r="N1942">
        <f>IF(AND(K1942="Valid",L1942="Valid",M1942="Valid",O1942="Approved"),"PASS","INVESTIGATE")</f>
        <v/>
      </c>
      <c r="O1942">
        <f>IF(H1942="Approved","Approved","Review Required")</f>
        <v/>
      </c>
    </row>
    <row r="1943">
      <c r="A1943">
        <f>Share_Transactions!A1943</f>
        <v/>
      </c>
      <c r="B1943">
        <f>Share_Transactions!B1943</f>
        <v/>
      </c>
      <c r="C1943">
        <f>Share_Transactions!C1943</f>
        <v/>
      </c>
      <c r="D1943" s="9">
        <f>Share_Transactions!D1943</f>
        <v/>
      </c>
      <c r="E1943">
        <f>Share_Transactions!E1943</f>
        <v/>
      </c>
      <c r="F1943" s="10">
        <f>Share_Transactions!J1943</f>
        <v/>
      </c>
      <c r="G1943" s="10">
        <f>Share_Transactions!L1943</f>
        <v/>
      </c>
      <c r="H1943">
        <f>Share_Transactions!M1943</f>
        <v/>
      </c>
      <c r="I1943">
        <f>Share_Transactions!G1943</f>
        <v/>
      </c>
      <c r="J1943">
        <f>Share_Transactions!H1943</f>
        <v/>
      </c>
      <c r="K1943">
        <f>IF(COUNTIF(Employee_Data!$A$2:$A$2001,B1943)&gt;0,"Valid","Invalid Employee")</f>
        <v/>
      </c>
      <c r="L1943">
        <f>IF(E1943&gt;0,"Valid","Invalid Shares")</f>
        <v/>
      </c>
      <c r="M1943">
        <f>IF(G1943&gt;0,"Valid","Valid","Missing/Zero Tax")</f>
        <v/>
      </c>
      <c r="N1943">
        <f>IF(AND(K1943="Valid",L1943="Valid",M1943="Valid",O1943="Approved"),"PASS","INVESTIGATE")</f>
        <v/>
      </c>
      <c r="O1943">
        <f>IF(H1943="Approved","Approved","Review Required")</f>
        <v/>
      </c>
    </row>
    <row r="1944">
      <c r="A1944">
        <f>Share_Transactions!A1944</f>
        <v/>
      </c>
      <c r="B1944">
        <f>Share_Transactions!B1944</f>
        <v/>
      </c>
      <c r="C1944">
        <f>Share_Transactions!C1944</f>
        <v/>
      </c>
      <c r="D1944" s="9">
        <f>Share_Transactions!D1944</f>
        <v/>
      </c>
      <c r="E1944">
        <f>Share_Transactions!E1944</f>
        <v/>
      </c>
      <c r="F1944" s="10">
        <f>Share_Transactions!J1944</f>
        <v/>
      </c>
      <c r="G1944" s="10">
        <f>Share_Transactions!L1944</f>
        <v/>
      </c>
      <c r="H1944">
        <f>Share_Transactions!M1944</f>
        <v/>
      </c>
      <c r="I1944">
        <f>Share_Transactions!G1944</f>
        <v/>
      </c>
      <c r="J1944">
        <f>Share_Transactions!H1944</f>
        <v/>
      </c>
      <c r="K1944">
        <f>IF(COUNTIF(Employee_Data!$A$2:$A$2001,B1944)&gt;0,"Valid","Invalid Employee")</f>
        <v/>
      </c>
      <c r="L1944">
        <f>IF(E1944&gt;0,"Valid","Invalid Shares")</f>
        <v/>
      </c>
      <c r="M1944">
        <f>IF(G1944&gt;0,"Valid","Valid","Missing/Zero Tax")</f>
        <v/>
      </c>
      <c r="N1944">
        <f>IF(AND(K1944="Valid",L1944="Valid",M1944="Valid",O1944="Approved"),"PASS","INVESTIGATE")</f>
        <v/>
      </c>
      <c r="O1944">
        <f>IF(H1944="Approved","Approved","Review Required")</f>
        <v/>
      </c>
    </row>
    <row r="1945">
      <c r="A1945">
        <f>Share_Transactions!A1945</f>
        <v/>
      </c>
      <c r="B1945">
        <f>Share_Transactions!B1945</f>
        <v/>
      </c>
      <c r="C1945">
        <f>Share_Transactions!C1945</f>
        <v/>
      </c>
      <c r="D1945" s="9">
        <f>Share_Transactions!D1945</f>
        <v/>
      </c>
      <c r="E1945">
        <f>Share_Transactions!E1945</f>
        <v/>
      </c>
      <c r="F1945" s="10">
        <f>Share_Transactions!J1945</f>
        <v/>
      </c>
      <c r="G1945" s="10">
        <f>Share_Transactions!L1945</f>
        <v/>
      </c>
      <c r="H1945">
        <f>Share_Transactions!M1945</f>
        <v/>
      </c>
      <c r="I1945">
        <f>Share_Transactions!G1945</f>
        <v/>
      </c>
      <c r="J1945">
        <f>Share_Transactions!H1945</f>
        <v/>
      </c>
      <c r="K1945">
        <f>IF(COUNTIF(Employee_Data!$A$2:$A$2001,B1945)&gt;0,"Valid","Invalid Employee")</f>
        <v/>
      </c>
      <c r="L1945">
        <f>IF(E1945&gt;0,"Valid","Invalid Shares")</f>
        <v/>
      </c>
      <c r="M1945">
        <f>IF(G1945&gt;0,"Valid","Valid","Missing/Zero Tax")</f>
        <v/>
      </c>
      <c r="N1945">
        <f>IF(AND(K1945="Valid",L1945="Valid",M1945="Valid",O1945="Approved"),"PASS","INVESTIGATE")</f>
        <v/>
      </c>
      <c r="O1945">
        <f>IF(H1945="Approved","Approved","Review Required")</f>
        <v/>
      </c>
    </row>
    <row r="1946">
      <c r="A1946">
        <f>Share_Transactions!A1946</f>
        <v/>
      </c>
      <c r="B1946">
        <f>Share_Transactions!B1946</f>
        <v/>
      </c>
      <c r="C1946">
        <f>Share_Transactions!C1946</f>
        <v/>
      </c>
      <c r="D1946" s="9">
        <f>Share_Transactions!D1946</f>
        <v/>
      </c>
      <c r="E1946">
        <f>Share_Transactions!E1946</f>
        <v/>
      </c>
      <c r="F1946" s="10">
        <f>Share_Transactions!J1946</f>
        <v/>
      </c>
      <c r="G1946" s="10">
        <f>Share_Transactions!L1946</f>
        <v/>
      </c>
      <c r="H1946">
        <f>Share_Transactions!M1946</f>
        <v/>
      </c>
      <c r="I1946">
        <f>Share_Transactions!G1946</f>
        <v/>
      </c>
      <c r="J1946">
        <f>Share_Transactions!H1946</f>
        <v/>
      </c>
      <c r="K1946">
        <f>IF(COUNTIF(Employee_Data!$A$2:$A$2001,B1946)&gt;0,"Valid","Invalid Employee")</f>
        <v/>
      </c>
      <c r="L1946">
        <f>IF(E1946&gt;0,"Valid","Invalid Shares")</f>
        <v/>
      </c>
      <c r="M1946">
        <f>IF(G1946&gt;0,"Valid","Valid","Missing/Zero Tax")</f>
        <v/>
      </c>
      <c r="N1946">
        <f>IF(AND(K1946="Valid",L1946="Valid",M1946="Valid",O1946="Approved"),"PASS","INVESTIGATE")</f>
        <v/>
      </c>
      <c r="O1946">
        <f>IF(H1946="Approved","Approved","Review Required")</f>
        <v/>
      </c>
    </row>
    <row r="1947">
      <c r="A1947">
        <f>Share_Transactions!A1947</f>
        <v/>
      </c>
      <c r="B1947">
        <f>Share_Transactions!B1947</f>
        <v/>
      </c>
      <c r="C1947">
        <f>Share_Transactions!C1947</f>
        <v/>
      </c>
      <c r="D1947" s="9">
        <f>Share_Transactions!D1947</f>
        <v/>
      </c>
      <c r="E1947">
        <f>Share_Transactions!E1947</f>
        <v/>
      </c>
      <c r="F1947" s="10">
        <f>Share_Transactions!J1947</f>
        <v/>
      </c>
      <c r="G1947" s="10">
        <f>Share_Transactions!L1947</f>
        <v/>
      </c>
      <c r="H1947">
        <f>Share_Transactions!M1947</f>
        <v/>
      </c>
      <c r="I1947">
        <f>Share_Transactions!G1947</f>
        <v/>
      </c>
      <c r="J1947">
        <f>Share_Transactions!H1947</f>
        <v/>
      </c>
      <c r="K1947">
        <f>IF(COUNTIF(Employee_Data!$A$2:$A$2001,B1947)&gt;0,"Valid","Invalid Employee")</f>
        <v/>
      </c>
      <c r="L1947">
        <f>IF(E1947&gt;0,"Valid","Invalid Shares")</f>
        <v/>
      </c>
      <c r="M1947">
        <f>IF(G1947&gt;0,"Valid","Valid","Missing/Zero Tax")</f>
        <v/>
      </c>
      <c r="N1947">
        <f>IF(AND(K1947="Valid",L1947="Valid",M1947="Valid",O1947="Approved"),"PASS","INVESTIGATE")</f>
        <v/>
      </c>
      <c r="O1947">
        <f>IF(H1947="Approved","Approved","Review Required")</f>
        <v/>
      </c>
    </row>
    <row r="1948">
      <c r="A1948">
        <f>Share_Transactions!A1948</f>
        <v/>
      </c>
      <c r="B1948">
        <f>Share_Transactions!B1948</f>
        <v/>
      </c>
      <c r="C1948">
        <f>Share_Transactions!C1948</f>
        <v/>
      </c>
      <c r="D1948" s="9">
        <f>Share_Transactions!D1948</f>
        <v/>
      </c>
      <c r="E1948">
        <f>Share_Transactions!E1948</f>
        <v/>
      </c>
      <c r="F1948" s="10">
        <f>Share_Transactions!J1948</f>
        <v/>
      </c>
      <c r="G1948" s="10">
        <f>Share_Transactions!L1948</f>
        <v/>
      </c>
      <c r="H1948">
        <f>Share_Transactions!M1948</f>
        <v/>
      </c>
      <c r="I1948">
        <f>Share_Transactions!G1948</f>
        <v/>
      </c>
      <c r="J1948">
        <f>Share_Transactions!H1948</f>
        <v/>
      </c>
      <c r="K1948">
        <f>IF(COUNTIF(Employee_Data!$A$2:$A$2001,B1948)&gt;0,"Valid","Invalid Employee")</f>
        <v/>
      </c>
      <c r="L1948">
        <f>IF(E1948&gt;0,"Valid","Invalid Shares")</f>
        <v/>
      </c>
      <c r="M1948">
        <f>IF(G1948&gt;0,"Valid","Valid","Missing/Zero Tax")</f>
        <v/>
      </c>
      <c r="N1948">
        <f>IF(AND(K1948="Valid",L1948="Valid",M1948="Valid",O1948="Approved"),"PASS","INVESTIGATE")</f>
        <v/>
      </c>
      <c r="O1948">
        <f>IF(H1948="Approved","Approved","Review Required")</f>
        <v/>
      </c>
    </row>
    <row r="1949">
      <c r="A1949">
        <f>Share_Transactions!A1949</f>
        <v/>
      </c>
      <c r="B1949">
        <f>Share_Transactions!B1949</f>
        <v/>
      </c>
      <c r="C1949">
        <f>Share_Transactions!C1949</f>
        <v/>
      </c>
      <c r="D1949" s="9">
        <f>Share_Transactions!D1949</f>
        <v/>
      </c>
      <c r="E1949">
        <f>Share_Transactions!E1949</f>
        <v/>
      </c>
      <c r="F1949" s="10">
        <f>Share_Transactions!J1949</f>
        <v/>
      </c>
      <c r="G1949" s="10">
        <f>Share_Transactions!L1949</f>
        <v/>
      </c>
      <c r="H1949">
        <f>Share_Transactions!M1949</f>
        <v/>
      </c>
      <c r="I1949">
        <f>Share_Transactions!G1949</f>
        <v/>
      </c>
      <c r="J1949">
        <f>Share_Transactions!H1949</f>
        <v/>
      </c>
      <c r="K1949">
        <f>IF(COUNTIF(Employee_Data!$A$2:$A$2001,B1949)&gt;0,"Valid","Invalid Employee")</f>
        <v/>
      </c>
      <c r="L1949">
        <f>IF(E1949&gt;0,"Valid","Invalid Shares")</f>
        <v/>
      </c>
      <c r="M1949">
        <f>IF(G1949&gt;0,"Valid","Valid","Missing/Zero Tax")</f>
        <v/>
      </c>
      <c r="N1949">
        <f>IF(AND(K1949="Valid",L1949="Valid",M1949="Valid",O1949="Approved"),"PASS","INVESTIGATE")</f>
        <v/>
      </c>
      <c r="O1949">
        <f>IF(H1949="Approved","Approved","Review Required")</f>
        <v/>
      </c>
    </row>
    <row r="1950">
      <c r="A1950">
        <f>Share_Transactions!A1950</f>
        <v/>
      </c>
      <c r="B1950">
        <f>Share_Transactions!B1950</f>
        <v/>
      </c>
      <c r="C1950">
        <f>Share_Transactions!C1950</f>
        <v/>
      </c>
      <c r="D1950" s="9">
        <f>Share_Transactions!D1950</f>
        <v/>
      </c>
      <c r="E1950">
        <f>Share_Transactions!E1950</f>
        <v/>
      </c>
      <c r="F1950" s="10">
        <f>Share_Transactions!J1950</f>
        <v/>
      </c>
      <c r="G1950" s="10">
        <f>Share_Transactions!L1950</f>
        <v/>
      </c>
      <c r="H1950">
        <f>Share_Transactions!M1950</f>
        <v/>
      </c>
      <c r="I1950">
        <f>Share_Transactions!G1950</f>
        <v/>
      </c>
      <c r="J1950">
        <f>Share_Transactions!H1950</f>
        <v/>
      </c>
      <c r="K1950">
        <f>IF(COUNTIF(Employee_Data!$A$2:$A$2001,B1950)&gt;0,"Valid","Invalid Employee")</f>
        <v/>
      </c>
      <c r="L1950">
        <f>IF(E1950&gt;0,"Valid","Invalid Shares")</f>
        <v/>
      </c>
      <c r="M1950">
        <f>IF(G1950&gt;0,"Valid","Valid","Missing/Zero Tax")</f>
        <v/>
      </c>
      <c r="N1950">
        <f>IF(AND(K1950="Valid",L1950="Valid",M1950="Valid",O1950="Approved"),"PASS","INVESTIGATE")</f>
        <v/>
      </c>
      <c r="O1950">
        <f>IF(H1950="Approved","Approved","Review Required")</f>
        <v/>
      </c>
    </row>
    <row r="1951">
      <c r="A1951">
        <f>Share_Transactions!A1951</f>
        <v/>
      </c>
      <c r="B1951">
        <f>Share_Transactions!B1951</f>
        <v/>
      </c>
      <c r="C1951">
        <f>Share_Transactions!C1951</f>
        <v/>
      </c>
      <c r="D1951" s="9">
        <f>Share_Transactions!D1951</f>
        <v/>
      </c>
      <c r="E1951">
        <f>Share_Transactions!E1951</f>
        <v/>
      </c>
      <c r="F1951" s="10">
        <f>Share_Transactions!J1951</f>
        <v/>
      </c>
      <c r="G1951" s="10">
        <f>Share_Transactions!L1951</f>
        <v/>
      </c>
      <c r="H1951">
        <f>Share_Transactions!M1951</f>
        <v/>
      </c>
      <c r="I1951">
        <f>Share_Transactions!G1951</f>
        <v/>
      </c>
      <c r="J1951">
        <f>Share_Transactions!H1951</f>
        <v/>
      </c>
      <c r="K1951">
        <f>IF(COUNTIF(Employee_Data!$A$2:$A$2001,B1951)&gt;0,"Valid","Invalid Employee")</f>
        <v/>
      </c>
      <c r="L1951">
        <f>IF(E1951&gt;0,"Valid","Invalid Shares")</f>
        <v/>
      </c>
      <c r="M1951">
        <f>IF(G1951&gt;0,"Valid","Valid","Missing/Zero Tax")</f>
        <v/>
      </c>
      <c r="N1951">
        <f>IF(AND(K1951="Valid",L1951="Valid",M1951="Valid",O1951="Approved"),"PASS","INVESTIGATE")</f>
        <v/>
      </c>
      <c r="O1951">
        <f>IF(H1951="Approved","Approved","Review Required")</f>
        <v/>
      </c>
    </row>
    <row r="1952">
      <c r="A1952">
        <f>Share_Transactions!A1952</f>
        <v/>
      </c>
      <c r="B1952">
        <f>Share_Transactions!B1952</f>
        <v/>
      </c>
      <c r="C1952">
        <f>Share_Transactions!C1952</f>
        <v/>
      </c>
      <c r="D1952" s="9">
        <f>Share_Transactions!D1952</f>
        <v/>
      </c>
      <c r="E1952">
        <f>Share_Transactions!E1952</f>
        <v/>
      </c>
      <c r="F1952" s="10">
        <f>Share_Transactions!J1952</f>
        <v/>
      </c>
      <c r="G1952" s="10">
        <f>Share_Transactions!L1952</f>
        <v/>
      </c>
      <c r="H1952">
        <f>Share_Transactions!M1952</f>
        <v/>
      </c>
      <c r="I1952">
        <f>Share_Transactions!G1952</f>
        <v/>
      </c>
      <c r="J1952">
        <f>Share_Transactions!H1952</f>
        <v/>
      </c>
      <c r="K1952">
        <f>IF(COUNTIF(Employee_Data!$A$2:$A$2001,B1952)&gt;0,"Valid","Invalid Employee")</f>
        <v/>
      </c>
      <c r="L1952">
        <f>IF(E1952&gt;0,"Valid","Invalid Shares")</f>
        <v/>
      </c>
      <c r="M1952">
        <f>IF(G1952&gt;0,"Valid","Valid","Missing/Zero Tax")</f>
        <v/>
      </c>
      <c r="N1952">
        <f>IF(AND(K1952="Valid",L1952="Valid",M1952="Valid",O1952="Approved"),"PASS","INVESTIGATE")</f>
        <v/>
      </c>
      <c r="O1952">
        <f>IF(H1952="Approved","Approved","Review Required")</f>
        <v/>
      </c>
    </row>
    <row r="1953">
      <c r="A1953">
        <f>Share_Transactions!A1953</f>
        <v/>
      </c>
      <c r="B1953">
        <f>Share_Transactions!B1953</f>
        <v/>
      </c>
      <c r="C1953">
        <f>Share_Transactions!C1953</f>
        <v/>
      </c>
      <c r="D1953" s="9">
        <f>Share_Transactions!D1953</f>
        <v/>
      </c>
      <c r="E1953">
        <f>Share_Transactions!E1953</f>
        <v/>
      </c>
      <c r="F1953" s="10">
        <f>Share_Transactions!J1953</f>
        <v/>
      </c>
      <c r="G1953" s="10">
        <f>Share_Transactions!L1953</f>
        <v/>
      </c>
      <c r="H1953">
        <f>Share_Transactions!M1953</f>
        <v/>
      </c>
      <c r="I1953">
        <f>Share_Transactions!G1953</f>
        <v/>
      </c>
      <c r="J1953">
        <f>Share_Transactions!H1953</f>
        <v/>
      </c>
      <c r="K1953">
        <f>IF(COUNTIF(Employee_Data!$A$2:$A$2001,B1953)&gt;0,"Valid","Invalid Employee")</f>
        <v/>
      </c>
      <c r="L1953">
        <f>IF(E1953&gt;0,"Valid","Invalid Shares")</f>
        <v/>
      </c>
      <c r="M1953">
        <f>IF(G1953&gt;0,"Valid","Valid","Missing/Zero Tax")</f>
        <v/>
      </c>
      <c r="N1953">
        <f>IF(AND(K1953="Valid",L1953="Valid",M1953="Valid",O1953="Approved"),"PASS","INVESTIGATE")</f>
        <v/>
      </c>
      <c r="O1953">
        <f>IF(H1953="Approved","Approved","Review Required")</f>
        <v/>
      </c>
    </row>
    <row r="1954">
      <c r="A1954">
        <f>Share_Transactions!A1954</f>
        <v/>
      </c>
      <c r="B1954">
        <f>Share_Transactions!B1954</f>
        <v/>
      </c>
      <c r="C1954">
        <f>Share_Transactions!C1954</f>
        <v/>
      </c>
      <c r="D1954" s="9">
        <f>Share_Transactions!D1954</f>
        <v/>
      </c>
      <c r="E1954">
        <f>Share_Transactions!E1954</f>
        <v/>
      </c>
      <c r="F1954" s="10">
        <f>Share_Transactions!J1954</f>
        <v/>
      </c>
      <c r="G1954" s="10">
        <f>Share_Transactions!L1954</f>
        <v/>
      </c>
      <c r="H1954">
        <f>Share_Transactions!M1954</f>
        <v/>
      </c>
      <c r="I1954">
        <f>Share_Transactions!G1954</f>
        <v/>
      </c>
      <c r="J1954">
        <f>Share_Transactions!H1954</f>
        <v/>
      </c>
      <c r="K1954">
        <f>IF(COUNTIF(Employee_Data!$A$2:$A$2001,B1954)&gt;0,"Valid","Invalid Employee")</f>
        <v/>
      </c>
      <c r="L1954">
        <f>IF(E1954&gt;0,"Valid","Invalid Shares")</f>
        <v/>
      </c>
      <c r="M1954">
        <f>IF(G1954&gt;0,"Valid","Valid","Missing/Zero Tax")</f>
        <v/>
      </c>
      <c r="N1954">
        <f>IF(AND(K1954="Valid",L1954="Valid",M1954="Valid",O1954="Approved"),"PASS","INVESTIGATE")</f>
        <v/>
      </c>
      <c r="O1954">
        <f>IF(H1954="Approved","Approved","Review Required")</f>
        <v/>
      </c>
    </row>
    <row r="1955">
      <c r="A1955">
        <f>Share_Transactions!A1955</f>
        <v/>
      </c>
      <c r="B1955">
        <f>Share_Transactions!B1955</f>
        <v/>
      </c>
      <c r="C1955">
        <f>Share_Transactions!C1955</f>
        <v/>
      </c>
      <c r="D1955" s="9">
        <f>Share_Transactions!D1955</f>
        <v/>
      </c>
      <c r="E1955">
        <f>Share_Transactions!E1955</f>
        <v/>
      </c>
      <c r="F1955" s="10">
        <f>Share_Transactions!J1955</f>
        <v/>
      </c>
      <c r="G1955" s="10">
        <f>Share_Transactions!L1955</f>
        <v/>
      </c>
      <c r="H1955">
        <f>Share_Transactions!M1955</f>
        <v/>
      </c>
      <c r="I1955">
        <f>Share_Transactions!G1955</f>
        <v/>
      </c>
      <c r="J1955">
        <f>Share_Transactions!H1955</f>
        <v/>
      </c>
      <c r="K1955">
        <f>IF(COUNTIF(Employee_Data!$A$2:$A$2001,B1955)&gt;0,"Valid","Invalid Employee")</f>
        <v/>
      </c>
      <c r="L1955">
        <f>IF(E1955&gt;0,"Valid","Invalid Shares")</f>
        <v/>
      </c>
      <c r="M1955">
        <f>IF(G1955&gt;0,"Valid","Valid","Missing/Zero Tax")</f>
        <v/>
      </c>
      <c r="N1955">
        <f>IF(AND(K1955="Valid",L1955="Valid",M1955="Valid",O1955="Approved"),"PASS","INVESTIGATE")</f>
        <v/>
      </c>
      <c r="O1955">
        <f>IF(H1955="Approved","Approved","Review Required")</f>
        <v/>
      </c>
    </row>
    <row r="1956">
      <c r="A1956">
        <f>Share_Transactions!A1956</f>
        <v/>
      </c>
      <c r="B1956">
        <f>Share_Transactions!B1956</f>
        <v/>
      </c>
      <c r="C1956">
        <f>Share_Transactions!C1956</f>
        <v/>
      </c>
      <c r="D1956" s="9">
        <f>Share_Transactions!D1956</f>
        <v/>
      </c>
      <c r="E1956">
        <f>Share_Transactions!E1956</f>
        <v/>
      </c>
      <c r="F1956" s="10">
        <f>Share_Transactions!J1956</f>
        <v/>
      </c>
      <c r="G1956" s="10">
        <f>Share_Transactions!L1956</f>
        <v/>
      </c>
      <c r="H1956">
        <f>Share_Transactions!M1956</f>
        <v/>
      </c>
      <c r="I1956">
        <f>Share_Transactions!G1956</f>
        <v/>
      </c>
      <c r="J1956">
        <f>Share_Transactions!H1956</f>
        <v/>
      </c>
      <c r="K1956">
        <f>IF(COUNTIF(Employee_Data!$A$2:$A$2001,B1956)&gt;0,"Valid","Invalid Employee")</f>
        <v/>
      </c>
      <c r="L1956">
        <f>IF(E1956&gt;0,"Valid","Invalid Shares")</f>
        <v/>
      </c>
      <c r="M1956">
        <f>IF(G1956&gt;0,"Valid","Valid","Missing/Zero Tax")</f>
        <v/>
      </c>
      <c r="N1956">
        <f>IF(AND(K1956="Valid",L1956="Valid",M1956="Valid",O1956="Approved"),"PASS","INVESTIGATE")</f>
        <v/>
      </c>
      <c r="O1956">
        <f>IF(H1956="Approved","Approved","Review Required")</f>
        <v/>
      </c>
    </row>
    <row r="1957">
      <c r="A1957">
        <f>Share_Transactions!A1957</f>
        <v/>
      </c>
      <c r="B1957">
        <f>Share_Transactions!B1957</f>
        <v/>
      </c>
      <c r="C1957">
        <f>Share_Transactions!C1957</f>
        <v/>
      </c>
      <c r="D1957" s="9">
        <f>Share_Transactions!D1957</f>
        <v/>
      </c>
      <c r="E1957">
        <f>Share_Transactions!E1957</f>
        <v/>
      </c>
      <c r="F1957" s="10">
        <f>Share_Transactions!J1957</f>
        <v/>
      </c>
      <c r="G1957" s="10">
        <f>Share_Transactions!L1957</f>
        <v/>
      </c>
      <c r="H1957">
        <f>Share_Transactions!M1957</f>
        <v/>
      </c>
      <c r="I1957">
        <f>Share_Transactions!G1957</f>
        <v/>
      </c>
      <c r="J1957">
        <f>Share_Transactions!H1957</f>
        <v/>
      </c>
      <c r="K1957">
        <f>IF(COUNTIF(Employee_Data!$A$2:$A$2001,B1957)&gt;0,"Valid","Invalid Employee")</f>
        <v/>
      </c>
      <c r="L1957">
        <f>IF(E1957&gt;0,"Valid","Invalid Shares")</f>
        <v/>
      </c>
      <c r="M1957">
        <f>IF(G1957&gt;0,"Valid","Valid","Missing/Zero Tax")</f>
        <v/>
      </c>
      <c r="N1957">
        <f>IF(AND(K1957="Valid",L1957="Valid",M1957="Valid",O1957="Approved"),"PASS","INVESTIGATE")</f>
        <v/>
      </c>
      <c r="O1957">
        <f>IF(H1957="Approved","Approved","Review Required")</f>
        <v/>
      </c>
    </row>
    <row r="1958">
      <c r="A1958">
        <f>Share_Transactions!A1958</f>
        <v/>
      </c>
      <c r="B1958">
        <f>Share_Transactions!B1958</f>
        <v/>
      </c>
      <c r="C1958">
        <f>Share_Transactions!C1958</f>
        <v/>
      </c>
      <c r="D1958" s="9">
        <f>Share_Transactions!D1958</f>
        <v/>
      </c>
      <c r="E1958">
        <f>Share_Transactions!E1958</f>
        <v/>
      </c>
      <c r="F1958" s="10">
        <f>Share_Transactions!J1958</f>
        <v/>
      </c>
      <c r="G1958" s="10">
        <f>Share_Transactions!L1958</f>
        <v/>
      </c>
      <c r="H1958">
        <f>Share_Transactions!M1958</f>
        <v/>
      </c>
      <c r="I1958">
        <f>Share_Transactions!G1958</f>
        <v/>
      </c>
      <c r="J1958">
        <f>Share_Transactions!H1958</f>
        <v/>
      </c>
      <c r="K1958">
        <f>IF(COUNTIF(Employee_Data!$A$2:$A$2001,B1958)&gt;0,"Valid","Invalid Employee")</f>
        <v/>
      </c>
      <c r="L1958">
        <f>IF(E1958&gt;0,"Valid","Invalid Shares")</f>
        <v/>
      </c>
      <c r="M1958">
        <f>IF(G1958&gt;0,"Valid","Valid","Missing/Zero Tax")</f>
        <v/>
      </c>
      <c r="N1958">
        <f>IF(AND(K1958="Valid",L1958="Valid",M1958="Valid",O1958="Approved"),"PASS","INVESTIGATE")</f>
        <v/>
      </c>
      <c r="O1958">
        <f>IF(H1958="Approved","Approved","Review Required")</f>
        <v/>
      </c>
    </row>
    <row r="1959">
      <c r="A1959">
        <f>Share_Transactions!A1959</f>
        <v/>
      </c>
      <c r="B1959">
        <f>Share_Transactions!B1959</f>
        <v/>
      </c>
      <c r="C1959">
        <f>Share_Transactions!C1959</f>
        <v/>
      </c>
      <c r="D1959" s="9">
        <f>Share_Transactions!D1959</f>
        <v/>
      </c>
      <c r="E1959">
        <f>Share_Transactions!E1959</f>
        <v/>
      </c>
      <c r="F1959" s="10">
        <f>Share_Transactions!J1959</f>
        <v/>
      </c>
      <c r="G1959" s="10">
        <f>Share_Transactions!L1959</f>
        <v/>
      </c>
      <c r="H1959">
        <f>Share_Transactions!M1959</f>
        <v/>
      </c>
      <c r="I1959">
        <f>Share_Transactions!G1959</f>
        <v/>
      </c>
      <c r="J1959">
        <f>Share_Transactions!H1959</f>
        <v/>
      </c>
      <c r="K1959">
        <f>IF(COUNTIF(Employee_Data!$A$2:$A$2001,B1959)&gt;0,"Valid","Invalid Employee")</f>
        <v/>
      </c>
      <c r="L1959">
        <f>IF(E1959&gt;0,"Valid","Invalid Shares")</f>
        <v/>
      </c>
      <c r="M1959">
        <f>IF(G1959&gt;0,"Valid","Valid","Missing/Zero Tax")</f>
        <v/>
      </c>
      <c r="N1959">
        <f>IF(AND(K1959="Valid",L1959="Valid",M1959="Valid",O1959="Approved"),"PASS","INVESTIGATE")</f>
        <v/>
      </c>
      <c r="O1959">
        <f>IF(H1959="Approved","Approved","Review Required")</f>
        <v/>
      </c>
    </row>
    <row r="1960">
      <c r="A1960">
        <f>Share_Transactions!A1960</f>
        <v/>
      </c>
      <c r="B1960">
        <f>Share_Transactions!B1960</f>
        <v/>
      </c>
      <c r="C1960">
        <f>Share_Transactions!C1960</f>
        <v/>
      </c>
      <c r="D1960" s="9">
        <f>Share_Transactions!D1960</f>
        <v/>
      </c>
      <c r="E1960">
        <f>Share_Transactions!E1960</f>
        <v/>
      </c>
      <c r="F1960" s="10">
        <f>Share_Transactions!J1960</f>
        <v/>
      </c>
      <c r="G1960" s="10">
        <f>Share_Transactions!L1960</f>
        <v/>
      </c>
      <c r="H1960">
        <f>Share_Transactions!M1960</f>
        <v/>
      </c>
      <c r="I1960">
        <f>Share_Transactions!G1960</f>
        <v/>
      </c>
      <c r="J1960">
        <f>Share_Transactions!H1960</f>
        <v/>
      </c>
      <c r="K1960">
        <f>IF(COUNTIF(Employee_Data!$A$2:$A$2001,B1960)&gt;0,"Valid","Invalid Employee")</f>
        <v/>
      </c>
      <c r="L1960">
        <f>IF(E1960&gt;0,"Valid","Invalid Shares")</f>
        <v/>
      </c>
      <c r="M1960">
        <f>IF(G1960&gt;0,"Valid","Valid","Missing/Zero Tax")</f>
        <v/>
      </c>
      <c r="N1960">
        <f>IF(AND(K1960="Valid",L1960="Valid",M1960="Valid",O1960="Approved"),"PASS","INVESTIGATE")</f>
        <v/>
      </c>
      <c r="O1960">
        <f>IF(H1960="Approved","Approved","Review Required")</f>
        <v/>
      </c>
    </row>
    <row r="1961">
      <c r="A1961">
        <f>Share_Transactions!A1961</f>
        <v/>
      </c>
      <c r="B1961">
        <f>Share_Transactions!B1961</f>
        <v/>
      </c>
      <c r="C1961">
        <f>Share_Transactions!C1961</f>
        <v/>
      </c>
      <c r="D1961" s="9">
        <f>Share_Transactions!D1961</f>
        <v/>
      </c>
      <c r="E1961">
        <f>Share_Transactions!E1961</f>
        <v/>
      </c>
      <c r="F1961" s="10">
        <f>Share_Transactions!J1961</f>
        <v/>
      </c>
      <c r="G1961" s="10">
        <f>Share_Transactions!L1961</f>
        <v/>
      </c>
      <c r="H1961">
        <f>Share_Transactions!M1961</f>
        <v/>
      </c>
      <c r="I1961">
        <f>Share_Transactions!G1961</f>
        <v/>
      </c>
      <c r="J1961">
        <f>Share_Transactions!H1961</f>
        <v/>
      </c>
      <c r="K1961">
        <f>IF(COUNTIF(Employee_Data!$A$2:$A$2001,B1961)&gt;0,"Valid","Invalid Employee")</f>
        <v/>
      </c>
      <c r="L1961">
        <f>IF(E1961&gt;0,"Valid","Invalid Shares")</f>
        <v/>
      </c>
      <c r="M1961">
        <f>IF(G1961&gt;0,"Valid","Valid","Missing/Zero Tax")</f>
        <v/>
      </c>
      <c r="N1961">
        <f>IF(AND(K1961="Valid",L1961="Valid",M1961="Valid",O1961="Approved"),"PASS","INVESTIGATE")</f>
        <v/>
      </c>
      <c r="O1961">
        <f>IF(H1961="Approved","Approved","Review Required")</f>
        <v/>
      </c>
    </row>
    <row r="1962">
      <c r="A1962">
        <f>Share_Transactions!A1962</f>
        <v/>
      </c>
      <c r="B1962">
        <f>Share_Transactions!B1962</f>
        <v/>
      </c>
      <c r="C1962">
        <f>Share_Transactions!C1962</f>
        <v/>
      </c>
      <c r="D1962" s="9">
        <f>Share_Transactions!D1962</f>
        <v/>
      </c>
      <c r="E1962">
        <f>Share_Transactions!E1962</f>
        <v/>
      </c>
      <c r="F1962" s="10">
        <f>Share_Transactions!J1962</f>
        <v/>
      </c>
      <c r="G1962" s="10">
        <f>Share_Transactions!L1962</f>
        <v/>
      </c>
      <c r="H1962">
        <f>Share_Transactions!M1962</f>
        <v/>
      </c>
      <c r="I1962">
        <f>Share_Transactions!G1962</f>
        <v/>
      </c>
      <c r="J1962">
        <f>Share_Transactions!H1962</f>
        <v/>
      </c>
      <c r="K1962">
        <f>IF(COUNTIF(Employee_Data!$A$2:$A$2001,B1962)&gt;0,"Valid","Invalid Employee")</f>
        <v/>
      </c>
      <c r="L1962">
        <f>IF(E1962&gt;0,"Valid","Invalid Shares")</f>
        <v/>
      </c>
      <c r="M1962">
        <f>IF(G1962&gt;0,"Valid","Valid","Missing/Zero Tax")</f>
        <v/>
      </c>
      <c r="N1962">
        <f>IF(AND(K1962="Valid",L1962="Valid",M1962="Valid",O1962="Approved"),"PASS","INVESTIGATE")</f>
        <v/>
      </c>
      <c r="O1962">
        <f>IF(H1962="Approved","Approved","Review Required")</f>
        <v/>
      </c>
    </row>
    <row r="1963">
      <c r="A1963">
        <f>Share_Transactions!A1963</f>
        <v/>
      </c>
      <c r="B1963">
        <f>Share_Transactions!B1963</f>
        <v/>
      </c>
      <c r="C1963">
        <f>Share_Transactions!C1963</f>
        <v/>
      </c>
      <c r="D1963" s="9">
        <f>Share_Transactions!D1963</f>
        <v/>
      </c>
      <c r="E1963">
        <f>Share_Transactions!E1963</f>
        <v/>
      </c>
      <c r="F1963" s="10">
        <f>Share_Transactions!J1963</f>
        <v/>
      </c>
      <c r="G1963" s="10">
        <f>Share_Transactions!L1963</f>
        <v/>
      </c>
      <c r="H1963">
        <f>Share_Transactions!M1963</f>
        <v/>
      </c>
      <c r="I1963">
        <f>Share_Transactions!G1963</f>
        <v/>
      </c>
      <c r="J1963">
        <f>Share_Transactions!H1963</f>
        <v/>
      </c>
      <c r="K1963">
        <f>IF(COUNTIF(Employee_Data!$A$2:$A$2001,B1963)&gt;0,"Valid","Invalid Employee")</f>
        <v/>
      </c>
      <c r="L1963">
        <f>IF(E1963&gt;0,"Valid","Invalid Shares")</f>
        <v/>
      </c>
      <c r="M1963">
        <f>IF(G1963&gt;0,"Valid","Valid","Missing/Zero Tax")</f>
        <v/>
      </c>
      <c r="N1963">
        <f>IF(AND(K1963="Valid",L1963="Valid",M1963="Valid",O1963="Approved"),"PASS","INVESTIGATE")</f>
        <v/>
      </c>
      <c r="O1963">
        <f>IF(H1963="Approved","Approved","Review Required")</f>
        <v/>
      </c>
    </row>
    <row r="1964">
      <c r="A1964">
        <f>Share_Transactions!A1964</f>
        <v/>
      </c>
      <c r="B1964">
        <f>Share_Transactions!B1964</f>
        <v/>
      </c>
      <c r="C1964">
        <f>Share_Transactions!C1964</f>
        <v/>
      </c>
      <c r="D1964" s="9">
        <f>Share_Transactions!D1964</f>
        <v/>
      </c>
      <c r="E1964">
        <f>Share_Transactions!E1964</f>
        <v/>
      </c>
      <c r="F1964" s="10">
        <f>Share_Transactions!J1964</f>
        <v/>
      </c>
      <c r="G1964" s="10">
        <f>Share_Transactions!L1964</f>
        <v/>
      </c>
      <c r="H1964">
        <f>Share_Transactions!M1964</f>
        <v/>
      </c>
      <c r="I1964">
        <f>Share_Transactions!G1964</f>
        <v/>
      </c>
      <c r="J1964">
        <f>Share_Transactions!H1964</f>
        <v/>
      </c>
      <c r="K1964">
        <f>IF(COUNTIF(Employee_Data!$A$2:$A$2001,B1964)&gt;0,"Valid","Invalid Employee")</f>
        <v/>
      </c>
      <c r="L1964">
        <f>IF(E1964&gt;0,"Valid","Invalid Shares")</f>
        <v/>
      </c>
      <c r="M1964">
        <f>IF(G1964&gt;0,"Valid","Valid","Missing/Zero Tax")</f>
        <v/>
      </c>
      <c r="N1964">
        <f>IF(AND(K1964="Valid",L1964="Valid",M1964="Valid",O1964="Approved"),"PASS","INVESTIGATE")</f>
        <v/>
      </c>
      <c r="O1964">
        <f>IF(H1964="Approved","Approved","Review Required")</f>
        <v/>
      </c>
    </row>
    <row r="1965">
      <c r="A1965">
        <f>Share_Transactions!A1965</f>
        <v/>
      </c>
      <c r="B1965">
        <f>Share_Transactions!B1965</f>
        <v/>
      </c>
      <c r="C1965">
        <f>Share_Transactions!C1965</f>
        <v/>
      </c>
      <c r="D1965" s="9">
        <f>Share_Transactions!D1965</f>
        <v/>
      </c>
      <c r="E1965">
        <f>Share_Transactions!E1965</f>
        <v/>
      </c>
      <c r="F1965" s="10">
        <f>Share_Transactions!J1965</f>
        <v/>
      </c>
      <c r="G1965" s="10">
        <f>Share_Transactions!L1965</f>
        <v/>
      </c>
      <c r="H1965">
        <f>Share_Transactions!M1965</f>
        <v/>
      </c>
      <c r="I1965">
        <f>Share_Transactions!G1965</f>
        <v/>
      </c>
      <c r="J1965">
        <f>Share_Transactions!H1965</f>
        <v/>
      </c>
      <c r="K1965">
        <f>IF(COUNTIF(Employee_Data!$A$2:$A$2001,B1965)&gt;0,"Valid","Invalid Employee")</f>
        <v/>
      </c>
      <c r="L1965">
        <f>IF(E1965&gt;0,"Valid","Invalid Shares")</f>
        <v/>
      </c>
      <c r="M1965">
        <f>IF(G1965&gt;0,"Valid","Valid","Missing/Zero Tax")</f>
        <v/>
      </c>
      <c r="N1965">
        <f>IF(AND(K1965="Valid",L1965="Valid",M1965="Valid",O1965="Approved"),"PASS","INVESTIGATE")</f>
        <v/>
      </c>
      <c r="O1965">
        <f>IF(H1965="Approved","Approved","Review Required")</f>
        <v/>
      </c>
    </row>
    <row r="1966">
      <c r="A1966">
        <f>Share_Transactions!A1966</f>
        <v/>
      </c>
      <c r="B1966">
        <f>Share_Transactions!B1966</f>
        <v/>
      </c>
      <c r="C1966">
        <f>Share_Transactions!C1966</f>
        <v/>
      </c>
      <c r="D1966" s="9">
        <f>Share_Transactions!D1966</f>
        <v/>
      </c>
      <c r="E1966">
        <f>Share_Transactions!E1966</f>
        <v/>
      </c>
      <c r="F1966" s="10">
        <f>Share_Transactions!J1966</f>
        <v/>
      </c>
      <c r="G1966" s="10">
        <f>Share_Transactions!L1966</f>
        <v/>
      </c>
      <c r="H1966">
        <f>Share_Transactions!M1966</f>
        <v/>
      </c>
      <c r="I1966">
        <f>Share_Transactions!G1966</f>
        <v/>
      </c>
      <c r="J1966">
        <f>Share_Transactions!H1966</f>
        <v/>
      </c>
      <c r="K1966">
        <f>IF(COUNTIF(Employee_Data!$A$2:$A$2001,B1966)&gt;0,"Valid","Invalid Employee")</f>
        <v/>
      </c>
      <c r="L1966">
        <f>IF(E1966&gt;0,"Valid","Invalid Shares")</f>
        <v/>
      </c>
      <c r="M1966">
        <f>IF(G1966&gt;0,"Valid","Valid","Missing/Zero Tax")</f>
        <v/>
      </c>
      <c r="N1966">
        <f>IF(AND(K1966="Valid",L1966="Valid",M1966="Valid",O1966="Approved"),"PASS","INVESTIGATE")</f>
        <v/>
      </c>
      <c r="O1966">
        <f>IF(H1966="Approved","Approved","Review Required")</f>
        <v/>
      </c>
    </row>
    <row r="1967">
      <c r="A1967">
        <f>Share_Transactions!A1967</f>
        <v/>
      </c>
      <c r="B1967">
        <f>Share_Transactions!B1967</f>
        <v/>
      </c>
      <c r="C1967">
        <f>Share_Transactions!C1967</f>
        <v/>
      </c>
      <c r="D1967" s="9">
        <f>Share_Transactions!D1967</f>
        <v/>
      </c>
      <c r="E1967">
        <f>Share_Transactions!E1967</f>
        <v/>
      </c>
      <c r="F1967" s="10">
        <f>Share_Transactions!J1967</f>
        <v/>
      </c>
      <c r="G1967" s="10">
        <f>Share_Transactions!L1967</f>
        <v/>
      </c>
      <c r="H1967">
        <f>Share_Transactions!M1967</f>
        <v/>
      </c>
      <c r="I1967">
        <f>Share_Transactions!G1967</f>
        <v/>
      </c>
      <c r="J1967">
        <f>Share_Transactions!H1967</f>
        <v/>
      </c>
      <c r="K1967">
        <f>IF(COUNTIF(Employee_Data!$A$2:$A$2001,B1967)&gt;0,"Valid","Invalid Employee")</f>
        <v/>
      </c>
      <c r="L1967">
        <f>IF(E1967&gt;0,"Valid","Invalid Shares")</f>
        <v/>
      </c>
      <c r="M1967">
        <f>IF(G1967&gt;0,"Valid","Valid","Missing/Zero Tax")</f>
        <v/>
      </c>
      <c r="N1967">
        <f>IF(AND(K1967="Valid",L1967="Valid",M1967="Valid",O1967="Approved"),"PASS","INVESTIGATE")</f>
        <v/>
      </c>
      <c r="O1967">
        <f>IF(H1967="Approved","Approved","Review Required")</f>
        <v/>
      </c>
    </row>
    <row r="1968">
      <c r="A1968">
        <f>Share_Transactions!A1968</f>
        <v/>
      </c>
      <c r="B1968">
        <f>Share_Transactions!B1968</f>
        <v/>
      </c>
      <c r="C1968">
        <f>Share_Transactions!C1968</f>
        <v/>
      </c>
      <c r="D1968" s="9">
        <f>Share_Transactions!D1968</f>
        <v/>
      </c>
      <c r="E1968">
        <f>Share_Transactions!E1968</f>
        <v/>
      </c>
      <c r="F1968" s="10">
        <f>Share_Transactions!J1968</f>
        <v/>
      </c>
      <c r="G1968" s="10">
        <f>Share_Transactions!L1968</f>
        <v/>
      </c>
      <c r="H1968">
        <f>Share_Transactions!M1968</f>
        <v/>
      </c>
      <c r="I1968">
        <f>Share_Transactions!G1968</f>
        <v/>
      </c>
      <c r="J1968">
        <f>Share_Transactions!H1968</f>
        <v/>
      </c>
      <c r="K1968">
        <f>IF(COUNTIF(Employee_Data!$A$2:$A$2001,B1968)&gt;0,"Valid","Invalid Employee")</f>
        <v/>
      </c>
      <c r="L1968">
        <f>IF(E1968&gt;0,"Valid","Invalid Shares")</f>
        <v/>
      </c>
      <c r="M1968">
        <f>IF(G1968&gt;0,"Valid","Valid","Missing/Zero Tax")</f>
        <v/>
      </c>
      <c r="N1968">
        <f>IF(AND(K1968="Valid",L1968="Valid",M1968="Valid",O1968="Approved"),"PASS","INVESTIGATE")</f>
        <v/>
      </c>
      <c r="O1968">
        <f>IF(H1968="Approved","Approved","Review Required")</f>
        <v/>
      </c>
    </row>
    <row r="1969">
      <c r="A1969">
        <f>Share_Transactions!A1969</f>
        <v/>
      </c>
      <c r="B1969">
        <f>Share_Transactions!B1969</f>
        <v/>
      </c>
      <c r="C1969">
        <f>Share_Transactions!C1969</f>
        <v/>
      </c>
      <c r="D1969" s="9">
        <f>Share_Transactions!D1969</f>
        <v/>
      </c>
      <c r="E1969">
        <f>Share_Transactions!E1969</f>
        <v/>
      </c>
      <c r="F1969" s="10">
        <f>Share_Transactions!J1969</f>
        <v/>
      </c>
      <c r="G1969" s="10">
        <f>Share_Transactions!L1969</f>
        <v/>
      </c>
      <c r="H1969">
        <f>Share_Transactions!M1969</f>
        <v/>
      </c>
      <c r="I1969">
        <f>Share_Transactions!G1969</f>
        <v/>
      </c>
      <c r="J1969">
        <f>Share_Transactions!H1969</f>
        <v/>
      </c>
      <c r="K1969">
        <f>IF(COUNTIF(Employee_Data!$A$2:$A$2001,B1969)&gt;0,"Valid","Invalid Employee")</f>
        <v/>
      </c>
      <c r="L1969">
        <f>IF(E1969&gt;0,"Valid","Invalid Shares")</f>
        <v/>
      </c>
      <c r="M1969">
        <f>IF(G1969&gt;0,"Valid","Valid","Missing/Zero Tax")</f>
        <v/>
      </c>
      <c r="N1969">
        <f>IF(AND(K1969="Valid",L1969="Valid",M1969="Valid",O1969="Approved"),"PASS","INVESTIGATE")</f>
        <v/>
      </c>
      <c r="O1969">
        <f>IF(H1969="Approved","Approved","Review Required")</f>
        <v/>
      </c>
    </row>
    <row r="1970">
      <c r="A1970">
        <f>Share_Transactions!A1970</f>
        <v/>
      </c>
      <c r="B1970">
        <f>Share_Transactions!B1970</f>
        <v/>
      </c>
      <c r="C1970">
        <f>Share_Transactions!C1970</f>
        <v/>
      </c>
      <c r="D1970" s="9">
        <f>Share_Transactions!D1970</f>
        <v/>
      </c>
      <c r="E1970">
        <f>Share_Transactions!E1970</f>
        <v/>
      </c>
      <c r="F1970" s="10">
        <f>Share_Transactions!J1970</f>
        <v/>
      </c>
      <c r="G1970" s="10">
        <f>Share_Transactions!L1970</f>
        <v/>
      </c>
      <c r="H1970">
        <f>Share_Transactions!M1970</f>
        <v/>
      </c>
      <c r="I1970">
        <f>Share_Transactions!G1970</f>
        <v/>
      </c>
      <c r="J1970">
        <f>Share_Transactions!H1970</f>
        <v/>
      </c>
      <c r="K1970">
        <f>IF(COUNTIF(Employee_Data!$A$2:$A$2001,B1970)&gt;0,"Valid","Invalid Employee")</f>
        <v/>
      </c>
      <c r="L1970">
        <f>IF(E1970&gt;0,"Valid","Invalid Shares")</f>
        <v/>
      </c>
      <c r="M1970">
        <f>IF(G1970&gt;0,"Valid","Valid","Missing/Zero Tax")</f>
        <v/>
      </c>
      <c r="N1970">
        <f>IF(AND(K1970="Valid",L1970="Valid",M1970="Valid",O1970="Approved"),"PASS","INVESTIGATE")</f>
        <v/>
      </c>
      <c r="O1970">
        <f>IF(H1970="Approved","Approved","Review Required")</f>
        <v/>
      </c>
    </row>
    <row r="1971">
      <c r="A1971">
        <f>Share_Transactions!A1971</f>
        <v/>
      </c>
      <c r="B1971">
        <f>Share_Transactions!B1971</f>
        <v/>
      </c>
      <c r="C1971">
        <f>Share_Transactions!C1971</f>
        <v/>
      </c>
      <c r="D1971" s="9">
        <f>Share_Transactions!D1971</f>
        <v/>
      </c>
      <c r="E1971">
        <f>Share_Transactions!E1971</f>
        <v/>
      </c>
      <c r="F1971" s="10">
        <f>Share_Transactions!J1971</f>
        <v/>
      </c>
      <c r="G1971" s="10">
        <f>Share_Transactions!L1971</f>
        <v/>
      </c>
      <c r="H1971">
        <f>Share_Transactions!M1971</f>
        <v/>
      </c>
      <c r="I1971">
        <f>Share_Transactions!G1971</f>
        <v/>
      </c>
      <c r="J1971">
        <f>Share_Transactions!H1971</f>
        <v/>
      </c>
      <c r="K1971">
        <f>IF(COUNTIF(Employee_Data!$A$2:$A$2001,B1971)&gt;0,"Valid","Invalid Employee")</f>
        <v/>
      </c>
      <c r="L1971">
        <f>IF(E1971&gt;0,"Valid","Invalid Shares")</f>
        <v/>
      </c>
      <c r="M1971">
        <f>IF(G1971&gt;0,"Valid","Valid","Missing/Zero Tax")</f>
        <v/>
      </c>
      <c r="N1971">
        <f>IF(AND(K1971="Valid",L1971="Valid",M1971="Valid",O1971="Approved"),"PASS","INVESTIGATE")</f>
        <v/>
      </c>
      <c r="O1971">
        <f>IF(H1971="Approved","Approved","Review Required")</f>
        <v/>
      </c>
    </row>
    <row r="1972">
      <c r="A1972">
        <f>Share_Transactions!A1972</f>
        <v/>
      </c>
      <c r="B1972">
        <f>Share_Transactions!B1972</f>
        <v/>
      </c>
      <c r="C1972">
        <f>Share_Transactions!C1972</f>
        <v/>
      </c>
      <c r="D1972" s="9">
        <f>Share_Transactions!D1972</f>
        <v/>
      </c>
      <c r="E1972">
        <f>Share_Transactions!E1972</f>
        <v/>
      </c>
      <c r="F1972" s="10">
        <f>Share_Transactions!J1972</f>
        <v/>
      </c>
      <c r="G1972" s="10">
        <f>Share_Transactions!L1972</f>
        <v/>
      </c>
      <c r="H1972">
        <f>Share_Transactions!M1972</f>
        <v/>
      </c>
      <c r="I1972">
        <f>Share_Transactions!G1972</f>
        <v/>
      </c>
      <c r="J1972">
        <f>Share_Transactions!H1972</f>
        <v/>
      </c>
      <c r="K1972">
        <f>IF(COUNTIF(Employee_Data!$A$2:$A$2001,B1972)&gt;0,"Valid","Invalid Employee")</f>
        <v/>
      </c>
      <c r="L1972">
        <f>IF(E1972&gt;0,"Valid","Invalid Shares")</f>
        <v/>
      </c>
      <c r="M1972">
        <f>IF(G1972&gt;0,"Valid","Valid","Missing/Zero Tax")</f>
        <v/>
      </c>
      <c r="N1972">
        <f>IF(AND(K1972="Valid",L1972="Valid",M1972="Valid",O1972="Approved"),"PASS","INVESTIGATE")</f>
        <v/>
      </c>
      <c r="O1972">
        <f>IF(H1972="Approved","Approved","Review Required")</f>
        <v/>
      </c>
    </row>
    <row r="1973">
      <c r="A1973">
        <f>Share_Transactions!A1973</f>
        <v/>
      </c>
      <c r="B1973">
        <f>Share_Transactions!B1973</f>
        <v/>
      </c>
      <c r="C1973">
        <f>Share_Transactions!C1973</f>
        <v/>
      </c>
      <c r="D1973" s="9">
        <f>Share_Transactions!D1973</f>
        <v/>
      </c>
      <c r="E1973">
        <f>Share_Transactions!E1973</f>
        <v/>
      </c>
      <c r="F1973" s="10">
        <f>Share_Transactions!J1973</f>
        <v/>
      </c>
      <c r="G1973" s="10">
        <f>Share_Transactions!L1973</f>
        <v/>
      </c>
      <c r="H1973">
        <f>Share_Transactions!M1973</f>
        <v/>
      </c>
      <c r="I1973">
        <f>Share_Transactions!G1973</f>
        <v/>
      </c>
      <c r="J1973">
        <f>Share_Transactions!H1973</f>
        <v/>
      </c>
      <c r="K1973">
        <f>IF(COUNTIF(Employee_Data!$A$2:$A$2001,B1973)&gt;0,"Valid","Invalid Employee")</f>
        <v/>
      </c>
      <c r="L1973">
        <f>IF(E1973&gt;0,"Valid","Invalid Shares")</f>
        <v/>
      </c>
      <c r="M1973">
        <f>IF(G1973&gt;0,"Valid","Valid","Missing/Zero Tax")</f>
        <v/>
      </c>
      <c r="N1973">
        <f>IF(AND(K1973="Valid",L1973="Valid",M1973="Valid",O1973="Approved"),"PASS","INVESTIGATE")</f>
        <v/>
      </c>
      <c r="O1973">
        <f>IF(H1973="Approved","Approved","Review Required")</f>
        <v/>
      </c>
    </row>
    <row r="1974">
      <c r="A1974">
        <f>Share_Transactions!A1974</f>
        <v/>
      </c>
      <c r="B1974">
        <f>Share_Transactions!B1974</f>
        <v/>
      </c>
      <c r="C1974">
        <f>Share_Transactions!C1974</f>
        <v/>
      </c>
      <c r="D1974" s="9">
        <f>Share_Transactions!D1974</f>
        <v/>
      </c>
      <c r="E1974">
        <f>Share_Transactions!E1974</f>
        <v/>
      </c>
      <c r="F1974" s="10">
        <f>Share_Transactions!J1974</f>
        <v/>
      </c>
      <c r="G1974" s="10">
        <f>Share_Transactions!L1974</f>
        <v/>
      </c>
      <c r="H1974">
        <f>Share_Transactions!M1974</f>
        <v/>
      </c>
      <c r="I1974">
        <f>Share_Transactions!G1974</f>
        <v/>
      </c>
      <c r="J1974">
        <f>Share_Transactions!H1974</f>
        <v/>
      </c>
      <c r="K1974">
        <f>IF(COUNTIF(Employee_Data!$A$2:$A$2001,B1974)&gt;0,"Valid","Invalid Employee")</f>
        <v/>
      </c>
      <c r="L1974">
        <f>IF(E1974&gt;0,"Valid","Invalid Shares")</f>
        <v/>
      </c>
      <c r="M1974">
        <f>IF(G1974&gt;0,"Valid","Valid","Missing/Zero Tax")</f>
        <v/>
      </c>
      <c r="N1974">
        <f>IF(AND(K1974="Valid",L1974="Valid",M1974="Valid",O1974="Approved"),"PASS","INVESTIGATE")</f>
        <v/>
      </c>
      <c r="O1974">
        <f>IF(H1974="Approved","Approved","Review Required")</f>
        <v/>
      </c>
    </row>
    <row r="1975">
      <c r="A1975">
        <f>Share_Transactions!A1975</f>
        <v/>
      </c>
      <c r="B1975">
        <f>Share_Transactions!B1975</f>
        <v/>
      </c>
      <c r="C1975">
        <f>Share_Transactions!C1975</f>
        <v/>
      </c>
      <c r="D1975" s="9">
        <f>Share_Transactions!D1975</f>
        <v/>
      </c>
      <c r="E1975">
        <f>Share_Transactions!E1975</f>
        <v/>
      </c>
      <c r="F1975" s="10">
        <f>Share_Transactions!J1975</f>
        <v/>
      </c>
      <c r="G1975" s="10">
        <f>Share_Transactions!L1975</f>
        <v/>
      </c>
      <c r="H1975">
        <f>Share_Transactions!M1975</f>
        <v/>
      </c>
      <c r="I1975">
        <f>Share_Transactions!G1975</f>
        <v/>
      </c>
      <c r="J1975">
        <f>Share_Transactions!H1975</f>
        <v/>
      </c>
      <c r="K1975">
        <f>IF(COUNTIF(Employee_Data!$A$2:$A$2001,B1975)&gt;0,"Valid","Invalid Employee")</f>
        <v/>
      </c>
      <c r="L1975">
        <f>IF(E1975&gt;0,"Valid","Invalid Shares")</f>
        <v/>
      </c>
      <c r="M1975">
        <f>IF(G1975&gt;0,"Valid","Valid","Missing/Zero Tax")</f>
        <v/>
      </c>
      <c r="N1975">
        <f>IF(AND(K1975="Valid",L1975="Valid",M1975="Valid",O1975="Approved"),"PASS","INVESTIGATE")</f>
        <v/>
      </c>
      <c r="O1975">
        <f>IF(H1975="Approved","Approved","Review Required")</f>
        <v/>
      </c>
    </row>
    <row r="1976">
      <c r="A1976">
        <f>Share_Transactions!A1976</f>
        <v/>
      </c>
      <c r="B1976">
        <f>Share_Transactions!B1976</f>
        <v/>
      </c>
      <c r="C1976">
        <f>Share_Transactions!C1976</f>
        <v/>
      </c>
      <c r="D1976" s="9">
        <f>Share_Transactions!D1976</f>
        <v/>
      </c>
      <c r="E1976">
        <f>Share_Transactions!E1976</f>
        <v/>
      </c>
      <c r="F1976" s="10">
        <f>Share_Transactions!J1976</f>
        <v/>
      </c>
      <c r="G1976" s="10">
        <f>Share_Transactions!L1976</f>
        <v/>
      </c>
      <c r="H1976">
        <f>Share_Transactions!M1976</f>
        <v/>
      </c>
      <c r="I1976">
        <f>Share_Transactions!G1976</f>
        <v/>
      </c>
      <c r="J1976">
        <f>Share_Transactions!H1976</f>
        <v/>
      </c>
      <c r="K1976">
        <f>IF(COUNTIF(Employee_Data!$A$2:$A$2001,B1976)&gt;0,"Valid","Invalid Employee")</f>
        <v/>
      </c>
      <c r="L1976">
        <f>IF(E1976&gt;0,"Valid","Invalid Shares")</f>
        <v/>
      </c>
      <c r="M1976">
        <f>IF(G1976&gt;0,"Valid","Valid","Missing/Zero Tax")</f>
        <v/>
      </c>
      <c r="N1976">
        <f>IF(AND(K1976="Valid",L1976="Valid",M1976="Valid",O1976="Approved"),"PASS","INVESTIGATE")</f>
        <v/>
      </c>
      <c r="O1976">
        <f>IF(H1976="Approved","Approved","Review Required")</f>
        <v/>
      </c>
    </row>
    <row r="1977">
      <c r="A1977">
        <f>Share_Transactions!A1977</f>
        <v/>
      </c>
      <c r="B1977">
        <f>Share_Transactions!B1977</f>
        <v/>
      </c>
      <c r="C1977">
        <f>Share_Transactions!C1977</f>
        <v/>
      </c>
      <c r="D1977" s="9">
        <f>Share_Transactions!D1977</f>
        <v/>
      </c>
      <c r="E1977">
        <f>Share_Transactions!E1977</f>
        <v/>
      </c>
      <c r="F1977" s="10">
        <f>Share_Transactions!J1977</f>
        <v/>
      </c>
      <c r="G1977" s="10">
        <f>Share_Transactions!L1977</f>
        <v/>
      </c>
      <c r="H1977">
        <f>Share_Transactions!M1977</f>
        <v/>
      </c>
      <c r="I1977">
        <f>Share_Transactions!G1977</f>
        <v/>
      </c>
      <c r="J1977">
        <f>Share_Transactions!H1977</f>
        <v/>
      </c>
      <c r="K1977">
        <f>IF(COUNTIF(Employee_Data!$A$2:$A$2001,B1977)&gt;0,"Valid","Invalid Employee")</f>
        <v/>
      </c>
      <c r="L1977">
        <f>IF(E1977&gt;0,"Valid","Invalid Shares")</f>
        <v/>
      </c>
      <c r="M1977">
        <f>IF(G1977&gt;0,"Valid","Valid","Missing/Zero Tax")</f>
        <v/>
      </c>
      <c r="N1977">
        <f>IF(AND(K1977="Valid",L1977="Valid",M1977="Valid",O1977="Approved"),"PASS","INVESTIGATE")</f>
        <v/>
      </c>
      <c r="O1977">
        <f>IF(H1977="Approved","Approved","Review Required")</f>
        <v/>
      </c>
    </row>
    <row r="1978">
      <c r="A1978">
        <f>Share_Transactions!A1978</f>
        <v/>
      </c>
      <c r="B1978">
        <f>Share_Transactions!B1978</f>
        <v/>
      </c>
      <c r="C1978">
        <f>Share_Transactions!C1978</f>
        <v/>
      </c>
      <c r="D1978" s="9">
        <f>Share_Transactions!D1978</f>
        <v/>
      </c>
      <c r="E1978">
        <f>Share_Transactions!E1978</f>
        <v/>
      </c>
      <c r="F1978" s="10">
        <f>Share_Transactions!J1978</f>
        <v/>
      </c>
      <c r="G1978" s="10">
        <f>Share_Transactions!L1978</f>
        <v/>
      </c>
      <c r="H1978">
        <f>Share_Transactions!M1978</f>
        <v/>
      </c>
      <c r="I1978">
        <f>Share_Transactions!G1978</f>
        <v/>
      </c>
      <c r="J1978">
        <f>Share_Transactions!H1978</f>
        <v/>
      </c>
      <c r="K1978">
        <f>IF(COUNTIF(Employee_Data!$A$2:$A$2001,B1978)&gt;0,"Valid","Invalid Employee")</f>
        <v/>
      </c>
      <c r="L1978">
        <f>IF(E1978&gt;0,"Valid","Invalid Shares")</f>
        <v/>
      </c>
      <c r="M1978">
        <f>IF(G1978&gt;0,"Valid","Valid","Missing/Zero Tax")</f>
        <v/>
      </c>
      <c r="N1978">
        <f>IF(AND(K1978="Valid",L1978="Valid",M1978="Valid",O1978="Approved"),"PASS","INVESTIGATE")</f>
        <v/>
      </c>
      <c r="O1978">
        <f>IF(H1978="Approved","Approved","Review Required")</f>
        <v/>
      </c>
    </row>
    <row r="1979">
      <c r="A1979">
        <f>Share_Transactions!A1979</f>
        <v/>
      </c>
      <c r="B1979">
        <f>Share_Transactions!B1979</f>
        <v/>
      </c>
      <c r="C1979">
        <f>Share_Transactions!C1979</f>
        <v/>
      </c>
      <c r="D1979" s="9">
        <f>Share_Transactions!D1979</f>
        <v/>
      </c>
      <c r="E1979">
        <f>Share_Transactions!E1979</f>
        <v/>
      </c>
      <c r="F1979" s="10">
        <f>Share_Transactions!J1979</f>
        <v/>
      </c>
      <c r="G1979" s="10">
        <f>Share_Transactions!L1979</f>
        <v/>
      </c>
      <c r="H1979">
        <f>Share_Transactions!M1979</f>
        <v/>
      </c>
      <c r="I1979">
        <f>Share_Transactions!G1979</f>
        <v/>
      </c>
      <c r="J1979">
        <f>Share_Transactions!H1979</f>
        <v/>
      </c>
      <c r="K1979">
        <f>IF(COUNTIF(Employee_Data!$A$2:$A$2001,B1979)&gt;0,"Valid","Invalid Employee")</f>
        <v/>
      </c>
      <c r="L1979">
        <f>IF(E1979&gt;0,"Valid","Invalid Shares")</f>
        <v/>
      </c>
      <c r="M1979">
        <f>IF(G1979&gt;0,"Valid","Valid","Missing/Zero Tax")</f>
        <v/>
      </c>
      <c r="N1979">
        <f>IF(AND(K1979="Valid",L1979="Valid",M1979="Valid",O1979="Approved"),"PASS","INVESTIGATE")</f>
        <v/>
      </c>
      <c r="O1979">
        <f>IF(H1979="Approved","Approved","Review Required")</f>
        <v/>
      </c>
    </row>
    <row r="1980">
      <c r="A1980">
        <f>Share_Transactions!A1980</f>
        <v/>
      </c>
      <c r="B1980">
        <f>Share_Transactions!B1980</f>
        <v/>
      </c>
      <c r="C1980">
        <f>Share_Transactions!C1980</f>
        <v/>
      </c>
      <c r="D1980" s="9">
        <f>Share_Transactions!D1980</f>
        <v/>
      </c>
      <c r="E1980">
        <f>Share_Transactions!E1980</f>
        <v/>
      </c>
      <c r="F1980" s="10">
        <f>Share_Transactions!J1980</f>
        <v/>
      </c>
      <c r="G1980" s="10">
        <f>Share_Transactions!L1980</f>
        <v/>
      </c>
      <c r="H1980">
        <f>Share_Transactions!M1980</f>
        <v/>
      </c>
      <c r="I1980">
        <f>Share_Transactions!G1980</f>
        <v/>
      </c>
      <c r="J1980">
        <f>Share_Transactions!H1980</f>
        <v/>
      </c>
      <c r="K1980">
        <f>IF(COUNTIF(Employee_Data!$A$2:$A$2001,B1980)&gt;0,"Valid","Invalid Employee")</f>
        <v/>
      </c>
      <c r="L1980">
        <f>IF(E1980&gt;0,"Valid","Invalid Shares")</f>
        <v/>
      </c>
      <c r="M1980">
        <f>IF(G1980&gt;0,"Valid","Valid","Missing/Zero Tax")</f>
        <v/>
      </c>
      <c r="N1980">
        <f>IF(AND(K1980="Valid",L1980="Valid",M1980="Valid",O1980="Approved"),"PASS","INVESTIGATE")</f>
        <v/>
      </c>
      <c r="O1980">
        <f>IF(H1980="Approved","Approved","Review Required")</f>
        <v/>
      </c>
    </row>
    <row r="1981">
      <c r="A1981">
        <f>Share_Transactions!A1981</f>
        <v/>
      </c>
      <c r="B1981">
        <f>Share_Transactions!B1981</f>
        <v/>
      </c>
      <c r="C1981">
        <f>Share_Transactions!C1981</f>
        <v/>
      </c>
      <c r="D1981" s="9">
        <f>Share_Transactions!D1981</f>
        <v/>
      </c>
      <c r="E1981">
        <f>Share_Transactions!E1981</f>
        <v/>
      </c>
      <c r="F1981" s="10">
        <f>Share_Transactions!J1981</f>
        <v/>
      </c>
      <c r="G1981" s="10">
        <f>Share_Transactions!L1981</f>
        <v/>
      </c>
      <c r="H1981">
        <f>Share_Transactions!M1981</f>
        <v/>
      </c>
      <c r="I1981">
        <f>Share_Transactions!G1981</f>
        <v/>
      </c>
      <c r="J1981">
        <f>Share_Transactions!H1981</f>
        <v/>
      </c>
      <c r="K1981">
        <f>IF(COUNTIF(Employee_Data!$A$2:$A$2001,B1981)&gt;0,"Valid","Invalid Employee")</f>
        <v/>
      </c>
      <c r="L1981">
        <f>IF(E1981&gt;0,"Valid","Invalid Shares")</f>
        <v/>
      </c>
      <c r="M1981">
        <f>IF(G1981&gt;0,"Valid","Valid","Missing/Zero Tax")</f>
        <v/>
      </c>
      <c r="N1981">
        <f>IF(AND(K1981="Valid",L1981="Valid",M1981="Valid",O1981="Approved"),"PASS","INVESTIGATE")</f>
        <v/>
      </c>
      <c r="O1981">
        <f>IF(H1981="Approved","Approved","Review Required")</f>
        <v/>
      </c>
    </row>
    <row r="1982">
      <c r="A1982">
        <f>Share_Transactions!A1982</f>
        <v/>
      </c>
      <c r="B1982">
        <f>Share_Transactions!B1982</f>
        <v/>
      </c>
      <c r="C1982">
        <f>Share_Transactions!C1982</f>
        <v/>
      </c>
      <c r="D1982" s="9">
        <f>Share_Transactions!D1982</f>
        <v/>
      </c>
      <c r="E1982">
        <f>Share_Transactions!E1982</f>
        <v/>
      </c>
      <c r="F1982" s="10">
        <f>Share_Transactions!J1982</f>
        <v/>
      </c>
      <c r="G1982" s="10">
        <f>Share_Transactions!L1982</f>
        <v/>
      </c>
      <c r="H1982">
        <f>Share_Transactions!M1982</f>
        <v/>
      </c>
      <c r="I1982">
        <f>Share_Transactions!G1982</f>
        <v/>
      </c>
      <c r="J1982">
        <f>Share_Transactions!H1982</f>
        <v/>
      </c>
      <c r="K1982">
        <f>IF(COUNTIF(Employee_Data!$A$2:$A$2001,B1982)&gt;0,"Valid","Invalid Employee")</f>
        <v/>
      </c>
      <c r="L1982">
        <f>IF(E1982&gt;0,"Valid","Invalid Shares")</f>
        <v/>
      </c>
      <c r="M1982">
        <f>IF(G1982&gt;0,"Valid","Valid","Missing/Zero Tax")</f>
        <v/>
      </c>
      <c r="N1982">
        <f>IF(AND(K1982="Valid",L1982="Valid",M1982="Valid",O1982="Approved"),"PASS","INVESTIGATE")</f>
        <v/>
      </c>
      <c r="O1982">
        <f>IF(H1982="Approved","Approved","Review Required")</f>
        <v/>
      </c>
    </row>
    <row r="1983">
      <c r="A1983">
        <f>Share_Transactions!A1983</f>
        <v/>
      </c>
      <c r="B1983">
        <f>Share_Transactions!B1983</f>
        <v/>
      </c>
      <c r="C1983">
        <f>Share_Transactions!C1983</f>
        <v/>
      </c>
      <c r="D1983" s="9">
        <f>Share_Transactions!D1983</f>
        <v/>
      </c>
      <c r="E1983">
        <f>Share_Transactions!E1983</f>
        <v/>
      </c>
      <c r="F1983" s="10">
        <f>Share_Transactions!J1983</f>
        <v/>
      </c>
      <c r="G1983" s="10">
        <f>Share_Transactions!L1983</f>
        <v/>
      </c>
      <c r="H1983">
        <f>Share_Transactions!M1983</f>
        <v/>
      </c>
      <c r="I1983">
        <f>Share_Transactions!G1983</f>
        <v/>
      </c>
      <c r="J1983">
        <f>Share_Transactions!H1983</f>
        <v/>
      </c>
      <c r="K1983">
        <f>IF(COUNTIF(Employee_Data!$A$2:$A$2001,B1983)&gt;0,"Valid","Invalid Employee")</f>
        <v/>
      </c>
      <c r="L1983">
        <f>IF(E1983&gt;0,"Valid","Invalid Shares")</f>
        <v/>
      </c>
      <c r="M1983">
        <f>IF(G1983&gt;0,"Valid","Valid","Missing/Zero Tax")</f>
        <v/>
      </c>
      <c r="N1983">
        <f>IF(AND(K1983="Valid",L1983="Valid",M1983="Valid",O1983="Approved"),"PASS","INVESTIGATE")</f>
        <v/>
      </c>
      <c r="O1983">
        <f>IF(H1983="Approved","Approved","Review Required")</f>
        <v/>
      </c>
    </row>
    <row r="1984">
      <c r="A1984">
        <f>Share_Transactions!A1984</f>
        <v/>
      </c>
      <c r="B1984">
        <f>Share_Transactions!B1984</f>
        <v/>
      </c>
      <c r="C1984">
        <f>Share_Transactions!C1984</f>
        <v/>
      </c>
      <c r="D1984" s="9">
        <f>Share_Transactions!D1984</f>
        <v/>
      </c>
      <c r="E1984">
        <f>Share_Transactions!E1984</f>
        <v/>
      </c>
      <c r="F1984" s="10">
        <f>Share_Transactions!J1984</f>
        <v/>
      </c>
      <c r="G1984" s="10">
        <f>Share_Transactions!L1984</f>
        <v/>
      </c>
      <c r="H1984">
        <f>Share_Transactions!M1984</f>
        <v/>
      </c>
      <c r="I1984">
        <f>Share_Transactions!G1984</f>
        <v/>
      </c>
      <c r="J1984">
        <f>Share_Transactions!H1984</f>
        <v/>
      </c>
      <c r="K1984">
        <f>IF(COUNTIF(Employee_Data!$A$2:$A$2001,B1984)&gt;0,"Valid","Invalid Employee")</f>
        <v/>
      </c>
      <c r="L1984">
        <f>IF(E1984&gt;0,"Valid","Invalid Shares")</f>
        <v/>
      </c>
      <c r="M1984">
        <f>IF(G1984&gt;0,"Valid","Valid","Missing/Zero Tax")</f>
        <v/>
      </c>
      <c r="N1984">
        <f>IF(AND(K1984="Valid",L1984="Valid",M1984="Valid",O1984="Approved"),"PASS","INVESTIGATE")</f>
        <v/>
      </c>
      <c r="O1984">
        <f>IF(H1984="Approved","Approved","Review Required")</f>
        <v/>
      </c>
    </row>
    <row r="1985">
      <c r="A1985">
        <f>Share_Transactions!A1985</f>
        <v/>
      </c>
      <c r="B1985">
        <f>Share_Transactions!B1985</f>
        <v/>
      </c>
      <c r="C1985">
        <f>Share_Transactions!C1985</f>
        <v/>
      </c>
      <c r="D1985" s="9">
        <f>Share_Transactions!D1985</f>
        <v/>
      </c>
      <c r="E1985">
        <f>Share_Transactions!E1985</f>
        <v/>
      </c>
      <c r="F1985" s="10">
        <f>Share_Transactions!J1985</f>
        <v/>
      </c>
      <c r="G1985" s="10">
        <f>Share_Transactions!L1985</f>
        <v/>
      </c>
      <c r="H1985">
        <f>Share_Transactions!M1985</f>
        <v/>
      </c>
      <c r="I1985">
        <f>Share_Transactions!G1985</f>
        <v/>
      </c>
      <c r="J1985">
        <f>Share_Transactions!H1985</f>
        <v/>
      </c>
      <c r="K1985">
        <f>IF(COUNTIF(Employee_Data!$A$2:$A$2001,B1985)&gt;0,"Valid","Invalid Employee")</f>
        <v/>
      </c>
      <c r="L1985">
        <f>IF(E1985&gt;0,"Valid","Invalid Shares")</f>
        <v/>
      </c>
      <c r="M1985">
        <f>IF(G1985&gt;0,"Valid","Valid","Missing/Zero Tax")</f>
        <v/>
      </c>
      <c r="N1985">
        <f>IF(AND(K1985="Valid",L1985="Valid",M1985="Valid",O1985="Approved"),"PASS","INVESTIGATE")</f>
        <v/>
      </c>
      <c r="O1985">
        <f>IF(H1985="Approved","Approved","Review Required")</f>
        <v/>
      </c>
    </row>
    <row r="1986">
      <c r="A1986">
        <f>Share_Transactions!A1986</f>
        <v/>
      </c>
      <c r="B1986">
        <f>Share_Transactions!B1986</f>
        <v/>
      </c>
      <c r="C1986">
        <f>Share_Transactions!C1986</f>
        <v/>
      </c>
      <c r="D1986" s="9">
        <f>Share_Transactions!D1986</f>
        <v/>
      </c>
      <c r="E1986">
        <f>Share_Transactions!E1986</f>
        <v/>
      </c>
      <c r="F1986" s="10">
        <f>Share_Transactions!J1986</f>
        <v/>
      </c>
      <c r="G1986" s="10">
        <f>Share_Transactions!L1986</f>
        <v/>
      </c>
      <c r="H1986">
        <f>Share_Transactions!M1986</f>
        <v/>
      </c>
      <c r="I1986">
        <f>Share_Transactions!G1986</f>
        <v/>
      </c>
      <c r="J1986">
        <f>Share_Transactions!H1986</f>
        <v/>
      </c>
      <c r="K1986">
        <f>IF(COUNTIF(Employee_Data!$A$2:$A$2001,B1986)&gt;0,"Valid","Invalid Employee")</f>
        <v/>
      </c>
      <c r="L1986">
        <f>IF(E1986&gt;0,"Valid","Invalid Shares")</f>
        <v/>
      </c>
      <c r="M1986">
        <f>IF(G1986&gt;0,"Valid","Valid","Missing/Zero Tax")</f>
        <v/>
      </c>
      <c r="N1986">
        <f>IF(AND(K1986="Valid",L1986="Valid",M1986="Valid",O1986="Approved"),"PASS","INVESTIGATE")</f>
        <v/>
      </c>
      <c r="O1986">
        <f>IF(H1986="Approved","Approved","Review Required")</f>
        <v/>
      </c>
    </row>
    <row r="1987">
      <c r="A1987">
        <f>Share_Transactions!A1987</f>
        <v/>
      </c>
      <c r="B1987">
        <f>Share_Transactions!B1987</f>
        <v/>
      </c>
      <c r="C1987">
        <f>Share_Transactions!C1987</f>
        <v/>
      </c>
      <c r="D1987" s="9">
        <f>Share_Transactions!D1987</f>
        <v/>
      </c>
      <c r="E1987">
        <f>Share_Transactions!E1987</f>
        <v/>
      </c>
      <c r="F1987" s="10">
        <f>Share_Transactions!J1987</f>
        <v/>
      </c>
      <c r="G1987" s="10">
        <f>Share_Transactions!L1987</f>
        <v/>
      </c>
      <c r="H1987">
        <f>Share_Transactions!M1987</f>
        <v/>
      </c>
      <c r="I1987">
        <f>Share_Transactions!G1987</f>
        <v/>
      </c>
      <c r="J1987">
        <f>Share_Transactions!H1987</f>
        <v/>
      </c>
      <c r="K1987">
        <f>IF(COUNTIF(Employee_Data!$A$2:$A$2001,B1987)&gt;0,"Valid","Invalid Employee")</f>
        <v/>
      </c>
      <c r="L1987">
        <f>IF(E1987&gt;0,"Valid","Invalid Shares")</f>
        <v/>
      </c>
      <c r="M1987">
        <f>IF(G1987&gt;0,"Valid","Valid","Missing/Zero Tax")</f>
        <v/>
      </c>
      <c r="N1987">
        <f>IF(AND(K1987="Valid",L1987="Valid",M1987="Valid",O1987="Approved"),"PASS","INVESTIGATE")</f>
        <v/>
      </c>
      <c r="O1987">
        <f>IF(H1987="Approved","Approved","Review Required")</f>
        <v/>
      </c>
    </row>
    <row r="1988">
      <c r="A1988">
        <f>Share_Transactions!A1988</f>
        <v/>
      </c>
      <c r="B1988">
        <f>Share_Transactions!B1988</f>
        <v/>
      </c>
      <c r="C1988">
        <f>Share_Transactions!C1988</f>
        <v/>
      </c>
      <c r="D1988" s="9">
        <f>Share_Transactions!D1988</f>
        <v/>
      </c>
      <c r="E1988">
        <f>Share_Transactions!E1988</f>
        <v/>
      </c>
      <c r="F1988" s="10">
        <f>Share_Transactions!J1988</f>
        <v/>
      </c>
      <c r="G1988" s="10">
        <f>Share_Transactions!L1988</f>
        <v/>
      </c>
      <c r="H1988">
        <f>Share_Transactions!M1988</f>
        <v/>
      </c>
      <c r="I1988">
        <f>Share_Transactions!G1988</f>
        <v/>
      </c>
      <c r="J1988">
        <f>Share_Transactions!H1988</f>
        <v/>
      </c>
      <c r="K1988">
        <f>IF(COUNTIF(Employee_Data!$A$2:$A$2001,B1988)&gt;0,"Valid","Invalid Employee")</f>
        <v/>
      </c>
      <c r="L1988">
        <f>IF(E1988&gt;0,"Valid","Invalid Shares")</f>
        <v/>
      </c>
      <c r="M1988">
        <f>IF(G1988&gt;0,"Valid","Valid","Missing/Zero Tax")</f>
        <v/>
      </c>
      <c r="N1988">
        <f>IF(AND(K1988="Valid",L1988="Valid",M1988="Valid",O1988="Approved"),"PASS","INVESTIGATE")</f>
        <v/>
      </c>
      <c r="O1988">
        <f>IF(H1988="Approved","Approved","Review Required")</f>
        <v/>
      </c>
    </row>
    <row r="1989">
      <c r="A1989">
        <f>Share_Transactions!A1989</f>
        <v/>
      </c>
      <c r="B1989">
        <f>Share_Transactions!B1989</f>
        <v/>
      </c>
      <c r="C1989">
        <f>Share_Transactions!C1989</f>
        <v/>
      </c>
      <c r="D1989" s="9">
        <f>Share_Transactions!D1989</f>
        <v/>
      </c>
      <c r="E1989">
        <f>Share_Transactions!E1989</f>
        <v/>
      </c>
      <c r="F1989" s="10">
        <f>Share_Transactions!J1989</f>
        <v/>
      </c>
      <c r="G1989" s="10">
        <f>Share_Transactions!L1989</f>
        <v/>
      </c>
      <c r="H1989">
        <f>Share_Transactions!M1989</f>
        <v/>
      </c>
      <c r="I1989">
        <f>Share_Transactions!G1989</f>
        <v/>
      </c>
      <c r="J1989">
        <f>Share_Transactions!H1989</f>
        <v/>
      </c>
      <c r="K1989">
        <f>IF(COUNTIF(Employee_Data!$A$2:$A$2001,B1989)&gt;0,"Valid","Invalid Employee")</f>
        <v/>
      </c>
      <c r="L1989">
        <f>IF(E1989&gt;0,"Valid","Invalid Shares")</f>
        <v/>
      </c>
      <c r="M1989">
        <f>IF(G1989&gt;0,"Valid","Valid","Missing/Zero Tax")</f>
        <v/>
      </c>
      <c r="N1989">
        <f>IF(AND(K1989="Valid",L1989="Valid",M1989="Valid",O1989="Approved"),"PASS","INVESTIGATE")</f>
        <v/>
      </c>
      <c r="O1989">
        <f>IF(H1989="Approved","Approved","Review Required")</f>
        <v/>
      </c>
    </row>
    <row r="1990">
      <c r="A1990">
        <f>Share_Transactions!A1990</f>
        <v/>
      </c>
      <c r="B1990">
        <f>Share_Transactions!B1990</f>
        <v/>
      </c>
      <c r="C1990">
        <f>Share_Transactions!C1990</f>
        <v/>
      </c>
      <c r="D1990" s="9">
        <f>Share_Transactions!D1990</f>
        <v/>
      </c>
      <c r="E1990">
        <f>Share_Transactions!E1990</f>
        <v/>
      </c>
      <c r="F1990" s="10">
        <f>Share_Transactions!J1990</f>
        <v/>
      </c>
      <c r="G1990" s="10">
        <f>Share_Transactions!L1990</f>
        <v/>
      </c>
      <c r="H1990">
        <f>Share_Transactions!M1990</f>
        <v/>
      </c>
      <c r="I1990">
        <f>Share_Transactions!G1990</f>
        <v/>
      </c>
      <c r="J1990">
        <f>Share_Transactions!H1990</f>
        <v/>
      </c>
      <c r="K1990">
        <f>IF(COUNTIF(Employee_Data!$A$2:$A$2001,B1990)&gt;0,"Valid","Invalid Employee")</f>
        <v/>
      </c>
      <c r="L1990">
        <f>IF(E1990&gt;0,"Valid","Invalid Shares")</f>
        <v/>
      </c>
      <c r="M1990">
        <f>IF(G1990&gt;0,"Valid","Valid","Missing/Zero Tax")</f>
        <v/>
      </c>
      <c r="N1990">
        <f>IF(AND(K1990="Valid",L1990="Valid",M1990="Valid",O1990="Approved"),"PASS","INVESTIGATE")</f>
        <v/>
      </c>
      <c r="O1990">
        <f>IF(H1990="Approved","Approved","Review Required")</f>
        <v/>
      </c>
    </row>
    <row r="1991">
      <c r="A1991">
        <f>Share_Transactions!A1991</f>
        <v/>
      </c>
      <c r="B1991">
        <f>Share_Transactions!B1991</f>
        <v/>
      </c>
      <c r="C1991">
        <f>Share_Transactions!C1991</f>
        <v/>
      </c>
      <c r="D1991" s="9">
        <f>Share_Transactions!D1991</f>
        <v/>
      </c>
      <c r="E1991">
        <f>Share_Transactions!E1991</f>
        <v/>
      </c>
      <c r="F1991" s="10">
        <f>Share_Transactions!J1991</f>
        <v/>
      </c>
      <c r="G1991" s="10">
        <f>Share_Transactions!L1991</f>
        <v/>
      </c>
      <c r="H1991">
        <f>Share_Transactions!M1991</f>
        <v/>
      </c>
      <c r="I1991">
        <f>Share_Transactions!G1991</f>
        <v/>
      </c>
      <c r="J1991">
        <f>Share_Transactions!H1991</f>
        <v/>
      </c>
      <c r="K1991">
        <f>IF(COUNTIF(Employee_Data!$A$2:$A$2001,B1991)&gt;0,"Valid","Invalid Employee")</f>
        <v/>
      </c>
      <c r="L1991">
        <f>IF(E1991&gt;0,"Valid","Invalid Shares")</f>
        <v/>
      </c>
      <c r="M1991">
        <f>IF(G1991&gt;0,"Valid","Valid","Missing/Zero Tax")</f>
        <v/>
      </c>
      <c r="N1991">
        <f>IF(AND(K1991="Valid",L1991="Valid",M1991="Valid",O1991="Approved"),"PASS","INVESTIGATE")</f>
        <v/>
      </c>
      <c r="O1991">
        <f>IF(H1991="Approved","Approved","Review Required")</f>
        <v/>
      </c>
    </row>
    <row r="1992">
      <c r="A1992">
        <f>Share_Transactions!A1992</f>
        <v/>
      </c>
      <c r="B1992">
        <f>Share_Transactions!B1992</f>
        <v/>
      </c>
      <c r="C1992">
        <f>Share_Transactions!C1992</f>
        <v/>
      </c>
      <c r="D1992" s="9">
        <f>Share_Transactions!D1992</f>
        <v/>
      </c>
      <c r="E1992">
        <f>Share_Transactions!E1992</f>
        <v/>
      </c>
      <c r="F1992" s="10">
        <f>Share_Transactions!J1992</f>
        <v/>
      </c>
      <c r="G1992" s="10">
        <f>Share_Transactions!L1992</f>
        <v/>
      </c>
      <c r="H1992">
        <f>Share_Transactions!M1992</f>
        <v/>
      </c>
      <c r="I1992">
        <f>Share_Transactions!G1992</f>
        <v/>
      </c>
      <c r="J1992">
        <f>Share_Transactions!H1992</f>
        <v/>
      </c>
      <c r="K1992">
        <f>IF(COUNTIF(Employee_Data!$A$2:$A$2001,B1992)&gt;0,"Valid","Invalid Employee")</f>
        <v/>
      </c>
      <c r="L1992">
        <f>IF(E1992&gt;0,"Valid","Invalid Shares")</f>
        <v/>
      </c>
      <c r="M1992">
        <f>IF(G1992&gt;0,"Valid","Valid","Missing/Zero Tax")</f>
        <v/>
      </c>
      <c r="N1992">
        <f>IF(AND(K1992="Valid",L1992="Valid",M1992="Valid",O1992="Approved"),"PASS","INVESTIGATE")</f>
        <v/>
      </c>
      <c r="O1992">
        <f>IF(H1992="Approved","Approved","Review Required")</f>
        <v/>
      </c>
    </row>
    <row r="1993">
      <c r="A1993">
        <f>Share_Transactions!A1993</f>
        <v/>
      </c>
      <c r="B1993">
        <f>Share_Transactions!B1993</f>
        <v/>
      </c>
      <c r="C1993">
        <f>Share_Transactions!C1993</f>
        <v/>
      </c>
      <c r="D1993" s="9">
        <f>Share_Transactions!D1993</f>
        <v/>
      </c>
      <c r="E1993">
        <f>Share_Transactions!E1993</f>
        <v/>
      </c>
      <c r="F1993" s="10">
        <f>Share_Transactions!J1993</f>
        <v/>
      </c>
      <c r="G1993" s="10">
        <f>Share_Transactions!L1993</f>
        <v/>
      </c>
      <c r="H1993">
        <f>Share_Transactions!M1993</f>
        <v/>
      </c>
      <c r="I1993">
        <f>Share_Transactions!G1993</f>
        <v/>
      </c>
      <c r="J1993">
        <f>Share_Transactions!H1993</f>
        <v/>
      </c>
      <c r="K1993">
        <f>IF(COUNTIF(Employee_Data!$A$2:$A$2001,B1993)&gt;0,"Valid","Invalid Employee")</f>
        <v/>
      </c>
      <c r="L1993">
        <f>IF(E1993&gt;0,"Valid","Invalid Shares")</f>
        <v/>
      </c>
      <c r="M1993">
        <f>IF(G1993&gt;0,"Valid","Valid","Missing/Zero Tax")</f>
        <v/>
      </c>
      <c r="N1993">
        <f>IF(AND(K1993="Valid",L1993="Valid",M1993="Valid",O1993="Approved"),"PASS","INVESTIGATE")</f>
        <v/>
      </c>
      <c r="O1993">
        <f>IF(H1993="Approved","Approved","Review Required")</f>
        <v/>
      </c>
    </row>
    <row r="1994">
      <c r="A1994">
        <f>Share_Transactions!A1994</f>
        <v/>
      </c>
      <c r="B1994">
        <f>Share_Transactions!B1994</f>
        <v/>
      </c>
      <c r="C1994">
        <f>Share_Transactions!C1994</f>
        <v/>
      </c>
      <c r="D1994" s="9">
        <f>Share_Transactions!D1994</f>
        <v/>
      </c>
      <c r="E1994">
        <f>Share_Transactions!E1994</f>
        <v/>
      </c>
      <c r="F1994" s="10">
        <f>Share_Transactions!J1994</f>
        <v/>
      </c>
      <c r="G1994" s="10">
        <f>Share_Transactions!L1994</f>
        <v/>
      </c>
      <c r="H1994">
        <f>Share_Transactions!M1994</f>
        <v/>
      </c>
      <c r="I1994">
        <f>Share_Transactions!G1994</f>
        <v/>
      </c>
      <c r="J1994">
        <f>Share_Transactions!H1994</f>
        <v/>
      </c>
      <c r="K1994">
        <f>IF(COUNTIF(Employee_Data!$A$2:$A$2001,B1994)&gt;0,"Valid","Invalid Employee")</f>
        <v/>
      </c>
      <c r="L1994">
        <f>IF(E1994&gt;0,"Valid","Invalid Shares")</f>
        <v/>
      </c>
      <c r="M1994">
        <f>IF(G1994&gt;0,"Valid","Valid","Missing/Zero Tax")</f>
        <v/>
      </c>
      <c r="N1994">
        <f>IF(AND(K1994="Valid",L1994="Valid",M1994="Valid",O1994="Approved"),"PASS","INVESTIGATE")</f>
        <v/>
      </c>
      <c r="O1994">
        <f>IF(H1994="Approved","Approved","Review Required")</f>
        <v/>
      </c>
    </row>
    <row r="1995">
      <c r="A1995">
        <f>Share_Transactions!A1995</f>
        <v/>
      </c>
      <c r="B1995">
        <f>Share_Transactions!B1995</f>
        <v/>
      </c>
      <c r="C1995">
        <f>Share_Transactions!C1995</f>
        <v/>
      </c>
      <c r="D1995" s="9">
        <f>Share_Transactions!D1995</f>
        <v/>
      </c>
      <c r="E1995">
        <f>Share_Transactions!E1995</f>
        <v/>
      </c>
      <c r="F1995" s="10">
        <f>Share_Transactions!J1995</f>
        <v/>
      </c>
      <c r="G1995" s="10">
        <f>Share_Transactions!L1995</f>
        <v/>
      </c>
      <c r="H1995">
        <f>Share_Transactions!M1995</f>
        <v/>
      </c>
      <c r="I1995">
        <f>Share_Transactions!G1995</f>
        <v/>
      </c>
      <c r="J1995">
        <f>Share_Transactions!H1995</f>
        <v/>
      </c>
      <c r="K1995">
        <f>IF(COUNTIF(Employee_Data!$A$2:$A$2001,B1995)&gt;0,"Valid","Invalid Employee")</f>
        <v/>
      </c>
      <c r="L1995">
        <f>IF(E1995&gt;0,"Valid","Invalid Shares")</f>
        <v/>
      </c>
      <c r="M1995">
        <f>IF(G1995&gt;0,"Valid","Valid","Missing/Zero Tax")</f>
        <v/>
      </c>
      <c r="N1995">
        <f>IF(AND(K1995="Valid",L1995="Valid",M1995="Valid",O1995="Approved"),"PASS","INVESTIGATE")</f>
        <v/>
      </c>
      <c r="O1995">
        <f>IF(H1995="Approved","Approved","Review Required")</f>
        <v/>
      </c>
    </row>
    <row r="1996">
      <c r="A1996">
        <f>Share_Transactions!A1996</f>
        <v/>
      </c>
      <c r="B1996">
        <f>Share_Transactions!B1996</f>
        <v/>
      </c>
      <c r="C1996">
        <f>Share_Transactions!C1996</f>
        <v/>
      </c>
      <c r="D1996" s="9">
        <f>Share_Transactions!D1996</f>
        <v/>
      </c>
      <c r="E1996">
        <f>Share_Transactions!E1996</f>
        <v/>
      </c>
      <c r="F1996" s="10">
        <f>Share_Transactions!J1996</f>
        <v/>
      </c>
      <c r="G1996" s="10">
        <f>Share_Transactions!L1996</f>
        <v/>
      </c>
      <c r="H1996">
        <f>Share_Transactions!M1996</f>
        <v/>
      </c>
      <c r="I1996">
        <f>Share_Transactions!G1996</f>
        <v/>
      </c>
      <c r="J1996">
        <f>Share_Transactions!H1996</f>
        <v/>
      </c>
      <c r="K1996">
        <f>IF(COUNTIF(Employee_Data!$A$2:$A$2001,B1996)&gt;0,"Valid","Invalid Employee")</f>
        <v/>
      </c>
      <c r="L1996">
        <f>IF(E1996&gt;0,"Valid","Invalid Shares")</f>
        <v/>
      </c>
      <c r="M1996">
        <f>IF(G1996&gt;0,"Valid","Valid","Missing/Zero Tax")</f>
        <v/>
      </c>
      <c r="N1996">
        <f>IF(AND(K1996="Valid",L1996="Valid",M1996="Valid",O1996="Approved"),"PASS","INVESTIGATE")</f>
        <v/>
      </c>
      <c r="O1996">
        <f>IF(H1996="Approved","Approved","Review Required")</f>
        <v/>
      </c>
    </row>
    <row r="1997">
      <c r="A1997">
        <f>Share_Transactions!A1997</f>
        <v/>
      </c>
      <c r="B1997">
        <f>Share_Transactions!B1997</f>
        <v/>
      </c>
      <c r="C1997">
        <f>Share_Transactions!C1997</f>
        <v/>
      </c>
      <c r="D1997" s="9">
        <f>Share_Transactions!D1997</f>
        <v/>
      </c>
      <c r="E1997">
        <f>Share_Transactions!E1997</f>
        <v/>
      </c>
      <c r="F1997" s="10">
        <f>Share_Transactions!J1997</f>
        <v/>
      </c>
      <c r="G1997" s="10">
        <f>Share_Transactions!L1997</f>
        <v/>
      </c>
      <c r="H1997">
        <f>Share_Transactions!M1997</f>
        <v/>
      </c>
      <c r="I1997">
        <f>Share_Transactions!G1997</f>
        <v/>
      </c>
      <c r="J1997">
        <f>Share_Transactions!H1997</f>
        <v/>
      </c>
      <c r="K1997">
        <f>IF(COUNTIF(Employee_Data!$A$2:$A$2001,B1997)&gt;0,"Valid","Invalid Employee")</f>
        <v/>
      </c>
      <c r="L1997">
        <f>IF(E1997&gt;0,"Valid","Invalid Shares")</f>
        <v/>
      </c>
      <c r="M1997">
        <f>IF(G1997&gt;0,"Valid","Valid","Missing/Zero Tax")</f>
        <v/>
      </c>
      <c r="N1997">
        <f>IF(AND(K1997="Valid",L1997="Valid",M1997="Valid",O1997="Approved"),"PASS","INVESTIGATE")</f>
        <v/>
      </c>
      <c r="O1997">
        <f>IF(H1997="Approved","Approved","Review Required")</f>
        <v/>
      </c>
    </row>
    <row r="1998">
      <c r="A1998">
        <f>Share_Transactions!A1998</f>
        <v/>
      </c>
      <c r="B1998">
        <f>Share_Transactions!B1998</f>
        <v/>
      </c>
      <c r="C1998">
        <f>Share_Transactions!C1998</f>
        <v/>
      </c>
      <c r="D1998" s="9">
        <f>Share_Transactions!D1998</f>
        <v/>
      </c>
      <c r="E1998">
        <f>Share_Transactions!E1998</f>
        <v/>
      </c>
      <c r="F1998" s="10">
        <f>Share_Transactions!J1998</f>
        <v/>
      </c>
      <c r="G1998" s="10">
        <f>Share_Transactions!L1998</f>
        <v/>
      </c>
      <c r="H1998">
        <f>Share_Transactions!M1998</f>
        <v/>
      </c>
      <c r="I1998">
        <f>Share_Transactions!G1998</f>
        <v/>
      </c>
      <c r="J1998">
        <f>Share_Transactions!H1998</f>
        <v/>
      </c>
      <c r="K1998">
        <f>IF(COUNTIF(Employee_Data!$A$2:$A$2001,B1998)&gt;0,"Valid","Invalid Employee")</f>
        <v/>
      </c>
      <c r="L1998">
        <f>IF(E1998&gt;0,"Valid","Invalid Shares")</f>
        <v/>
      </c>
      <c r="M1998">
        <f>IF(G1998&gt;0,"Valid","Valid","Missing/Zero Tax")</f>
        <v/>
      </c>
      <c r="N1998">
        <f>IF(AND(K1998="Valid",L1998="Valid",M1998="Valid",O1998="Approved"),"PASS","INVESTIGATE")</f>
        <v/>
      </c>
      <c r="O1998">
        <f>IF(H1998="Approved","Approved","Review Required")</f>
        <v/>
      </c>
    </row>
    <row r="1999">
      <c r="A1999">
        <f>Share_Transactions!A1999</f>
        <v/>
      </c>
      <c r="B1999">
        <f>Share_Transactions!B1999</f>
        <v/>
      </c>
      <c r="C1999">
        <f>Share_Transactions!C1999</f>
        <v/>
      </c>
      <c r="D1999" s="9">
        <f>Share_Transactions!D1999</f>
        <v/>
      </c>
      <c r="E1999">
        <f>Share_Transactions!E1999</f>
        <v/>
      </c>
      <c r="F1999" s="10">
        <f>Share_Transactions!J1999</f>
        <v/>
      </c>
      <c r="G1999" s="10">
        <f>Share_Transactions!L1999</f>
        <v/>
      </c>
      <c r="H1999">
        <f>Share_Transactions!M1999</f>
        <v/>
      </c>
      <c r="I1999">
        <f>Share_Transactions!G1999</f>
        <v/>
      </c>
      <c r="J1999">
        <f>Share_Transactions!H1999</f>
        <v/>
      </c>
      <c r="K1999">
        <f>IF(COUNTIF(Employee_Data!$A$2:$A$2001,B1999)&gt;0,"Valid","Invalid Employee")</f>
        <v/>
      </c>
      <c r="L1999">
        <f>IF(E1999&gt;0,"Valid","Invalid Shares")</f>
        <v/>
      </c>
      <c r="M1999">
        <f>IF(G1999&gt;0,"Valid","Valid","Missing/Zero Tax")</f>
        <v/>
      </c>
      <c r="N1999">
        <f>IF(AND(K1999="Valid",L1999="Valid",M1999="Valid",O1999="Approved"),"PASS","INVESTIGATE")</f>
        <v/>
      </c>
      <c r="O1999">
        <f>IF(H1999="Approved","Approved","Review Required")</f>
        <v/>
      </c>
    </row>
    <row r="2000">
      <c r="A2000">
        <f>Share_Transactions!A2000</f>
        <v/>
      </c>
      <c r="B2000">
        <f>Share_Transactions!B2000</f>
        <v/>
      </c>
      <c r="C2000">
        <f>Share_Transactions!C2000</f>
        <v/>
      </c>
      <c r="D2000" s="9">
        <f>Share_Transactions!D2000</f>
        <v/>
      </c>
      <c r="E2000">
        <f>Share_Transactions!E2000</f>
        <v/>
      </c>
      <c r="F2000" s="10">
        <f>Share_Transactions!J2000</f>
        <v/>
      </c>
      <c r="G2000" s="10">
        <f>Share_Transactions!L2000</f>
        <v/>
      </c>
      <c r="H2000">
        <f>Share_Transactions!M2000</f>
        <v/>
      </c>
      <c r="I2000">
        <f>Share_Transactions!G2000</f>
        <v/>
      </c>
      <c r="J2000">
        <f>Share_Transactions!H2000</f>
        <v/>
      </c>
      <c r="K2000">
        <f>IF(COUNTIF(Employee_Data!$A$2:$A$2001,B2000)&gt;0,"Valid","Invalid Employee")</f>
        <v/>
      </c>
      <c r="L2000">
        <f>IF(E2000&gt;0,"Valid","Invalid Shares")</f>
        <v/>
      </c>
      <c r="M2000">
        <f>IF(G2000&gt;0,"Valid","Valid","Missing/Zero Tax")</f>
        <v/>
      </c>
      <c r="N2000">
        <f>IF(AND(K2000="Valid",L2000="Valid",M2000="Valid",O2000="Approved"),"PASS","INVESTIGATE")</f>
        <v/>
      </c>
      <c r="O2000">
        <f>IF(H2000="Approved","Approved","Review Required")</f>
        <v/>
      </c>
    </row>
    <row r="2001">
      <c r="A2001">
        <f>Share_Transactions!A2001</f>
        <v/>
      </c>
      <c r="B2001">
        <f>Share_Transactions!B2001</f>
        <v/>
      </c>
      <c r="C2001">
        <f>Share_Transactions!C2001</f>
        <v/>
      </c>
      <c r="D2001" s="9">
        <f>Share_Transactions!D2001</f>
        <v/>
      </c>
      <c r="E2001">
        <f>Share_Transactions!E2001</f>
        <v/>
      </c>
      <c r="F2001" s="10">
        <f>Share_Transactions!J2001</f>
        <v/>
      </c>
      <c r="G2001" s="10">
        <f>Share_Transactions!L2001</f>
        <v/>
      </c>
      <c r="H2001">
        <f>Share_Transactions!M2001</f>
        <v/>
      </c>
      <c r="I2001">
        <f>Share_Transactions!G2001</f>
        <v/>
      </c>
      <c r="J2001">
        <f>Share_Transactions!H2001</f>
        <v/>
      </c>
      <c r="K2001">
        <f>IF(COUNTIF(Employee_Data!$A$2:$A$2001,B2001)&gt;0,"Valid","Invalid Employee")</f>
        <v/>
      </c>
      <c r="L2001">
        <f>IF(E2001&gt;0,"Valid","Invalid Shares")</f>
        <v/>
      </c>
      <c r="M2001">
        <f>IF(G2001&gt;0,"Valid","Valid","Missing/Zero Tax")</f>
        <v/>
      </c>
      <c r="N2001">
        <f>IF(AND(K2001="Valid",L2001="Valid",M2001="Valid",O2001="Approved"),"PASS","INVESTIGATE")</f>
        <v/>
      </c>
      <c r="O2001">
        <f>IF(H2001="Approved","Approved","Review Required")</f>
        <v/>
      </c>
    </row>
    <row r="2002">
      <c r="A2002">
        <f>Share_Transactions!A2002</f>
        <v/>
      </c>
      <c r="B2002">
        <f>Share_Transactions!B2002</f>
        <v/>
      </c>
      <c r="C2002">
        <f>Share_Transactions!C2002</f>
        <v/>
      </c>
      <c r="D2002" s="9">
        <f>Share_Transactions!D2002</f>
        <v/>
      </c>
      <c r="E2002">
        <f>Share_Transactions!E2002</f>
        <v/>
      </c>
      <c r="F2002" s="10">
        <f>Share_Transactions!J2002</f>
        <v/>
      </c>
      <c r="G2002" s="10">
        <f>Share_Transactions!L2002</f>
        <v/>
      </c>
      <c r="H2002">
        <f>Share_Transactions!M2002</f>
        <v/>
      </c>
      <c r="I2002">
        <f>Share_Transactions!G2002</f>
        <v/>
      </c>
      <c r="J2002">
        <f>Share_Transactions!H2002</f>
        <v/>
      </c>
      <c r="K2002">
        <f>IF(COUNTIF(Employee_Data!$A$2:$A$2001,B2002)&gt;0,"Valid","Invalid Employee")</f>
        <v/>
      </c>
      <c r="L2002">
        <f>IF(E2002&gt;0,"Valid","Invalid Shares")</f>
        <v/>
      </c>
      <c r="M2002">
        <f>IF(G2002&gt;0,"Valid","Valid","Missing/Zero Tax")</f>
        <v/>
      </c>
      <c r="N2002">
        <f>IF(AND(K2002="Valid",L2002="Valid",M2002="Valid",O2002="Approved"),"PASS","INVESTIGATE")</f>
        <v/>
      </c>
      <c r="O2002">
        <f>IF(H2002="Approved","Approved","Review Required")</f>
        <v/>
      </c>
    </row>
    <row r="2003">
      <c r="A2003">
        <f>Share_Transactions!A2003</f>
        <v/>
      </c>
      <c r="B2003">
        <f>Share_Transactions!B2003</f>
        <v/>
      </c>
      <c r="C2003">
        <f>Share_Transactions!C2003</f>
        <v/>
      </c>
      <c r="D2003" s="9">
        <f>Share_Transactions!D2003</f>
        <v/>
      </c>
      <c r="E2003">
        <f>Share_Transactions!E2003</f>
        <v/>
      </c>
      <c r="F2003" s="10">
        <f>Share_Transactions!J2003</f>
        <v/>
      </c>
      <c r="G2003" s="10">
        <f>Share_Transactions!L2003</f>
        <v/>
      </c>
      <c r="H2003">
        <f>Share_Transactions!M2003</f>
        <v/>
      </c>
      <c r="I2003">
        <f>Share_Transactions!G2003</f>
        <v/>
      </c>
      <c r="J2003">
        <f>Share_Transactions!H2003</f>
        <v/>
      </c>
      <c r="K2003">
        <f>IF(COUNTIF(Employee_Data!$A$2:$A$2001,B2003)&gt;0,"Valid","Invalid Employee")</f>
        <v/>
      </c>
      <c r="L2003">
        <f>IF(E2003&gt;0,"Valid","Invalid Shares")</f>
        <v/>
      </c>
      <c r="M2003">
        <f>IF(G2003&gt;0,"Valid","Valid","Missing/Zero Tax")</f>
        <v/>
      </c>
      <c r="N2003">
        <f>IF(AND(K2003="Valid",L2003="Valid",M2003="Valid",O2003="Approved"),"PASS","INVESTIGATE")</f>
        <v/>
      </c>
      <c r="O2003">
        <f>IF(H2003="Approved","Approved","Review Required")</f>
        <v/>
      </c>
    </row>
    <row r="2004">
      <c r="A2004">
        <f>Share_Transactions!A2004</f>
        <v/>
      </c>
      <c r="B2004">
        <f>Share_Transactions!B2004</f>
        <v/>
      </c>
      <c r="C2004">
        <f>Share_Transactions!C2004</f>
        <v/>
      </c>
      <c r="D2004" s="9">
        <f>Share_Transactions!D2004</f>
        <v/>
      </c>
      <c r="E2004">
        <f>Share_Transactions!E2004</f>
        <v/>
      </c>
      <c r="F2004" s="10">
        <f>Share_Transactions!J2004</f>
        <v/>
      </c>
      <c r="G2004" s="10">
        <f>Share_Transactions!L2004</f>
        <v/>
      </c>
      <c r="H2004">
        <f>Share_Transactions!M2004</f>
        <v/>
      </c>
      <c r="I2004">
        <f>Share_Transactions!G2004</f>
        <v/>
      </c>
      <c r="J2004">
        <f>Share_Transactions!H2004</f>
        <v/>
      </c>
      <c r="K2004">
        <f>IF(COUNTIF(Employee_Data!$A$2:$A$2001,B2004)&gt;0,"Valid","Invalid Employee")</f>
        <v/>
      </c>
      <c r="L2004">
        <f>IF(E2004&gt;0,"Valid","Invalid Shares")</f>
        <v/>
      </c>
      <c r="M2004">
        <f>IF(G2004&gt;0,"Valid","Valid","Missing/Zero Tax")</f>
        <v/>
      </c>
      <c r="N2004">
        <f>IF(AND(K2004="Valid",L2004="Valid",M2004="Valid",O2004="Approved"),"PASS","INVESTIGATE")</f>
        <v/>
      </c>
      <c r="O2004">
        <f>IF(H2004="Approved","Approved","Review Required")</f>
        <v/>
      </c>
    </row>
    <row r="2005">
      <c r="A2005">
        <f>Share_Transactions!A2005</f>
        <v/>
      </c>
      <c r="B2005">
        <f>Share_Transactions!B2005</f>
        <v/>
      </c>
      <c r="C2005">
        <f>Share_Transactions!C2005</f>
        <v/>
      </c>
      <c r="D2005" s="9">
        <f>Share_Transactions!D2005</f>
        <v/>
      </c>
      <c r="E2005">
        <f>Share_Transactions!E2005</f>
        <v/>
      </c>
      <c r="F2005" s="10">
        <f>Share_Transactions!J2005</f>
        <v/>
      </c>
      <c r="G2005" s="10">
        <f>Share_Transactions!L2005</f>
        <v/>
      </c>
      <c r="H2005">
        <f>Share_Transactions!M2005</f>
        <v/>
      </c>
      <c r="I2005">
        <f>Share_Transactions!G2005</f>
        <v/>
      </c>
      <c r="J2005">
        <f>Share_Transactions!H2005</f>
        <v/>
      </c>
      <c r="K2005">
        <f>IF(COUNTIF(Employee_Data!$A$2:$A$2001,B2005)&gt;0,"Valid","Invalid Employee")</f>
        <v/>
      </c>
      <c r="L2005">
        <f>IF(E2005&gt;0,"Valid","Invalid Shares")</f>
        <v/>
      </c>
      <c r="M2005">
        <f>IF(G2005&gt;0,"Valid","Valid","Missing/Zero Tax")</f>
        <v/>
      </c>
      <c r="N2005">
        <f>IF(AND(K2005="Valid",L2005="Valid",M2005="Valid",O2005="Approved"),"PASS","INVESTIGATE")</f>
        <v/>
      </c>
      <c r="O2005">
        <f>IF(H2005="Approved","Approved","Review Required")</f>
        <v/>
      </c>
    </row>
    <row r="2006">
      <c r="A2006">
        <f>Share_Transactions!A2006</f>
        <v/>
      </c>
      <c r="B2006">
        <f>Share_Transactions!B2006</f>
        <v/>
      </c>
      <c r="C2006">
        <f>Share_Transactions!C2006</f>
        <v/>
      </c>
      <c r="D2006" s="9">
        <f>Share_Transactions!D2006</f>
        <v/>
      </c>
      <c r="E2006">
        <f>Share_Transactions!E2006</f>
        <v/>
      </c>
      <c r="F2006" s="10">
        <f>Share_Transactions!J2006</f>
        <v/>
      </c>
      <c r="G2006" s="10">
        <f>Share_Transactions!L2006</f>
        <v/>
      </c>
      <c r="H2006">
        <f>Share_Transactions!M2006</f>
        <v/>
      </c>
      <c r="I2006">
        <f>Share_Transactions!G2006</f>
        <v/>
      </c>
      <c r="J2006">
        <f>Share_Transactions!H2006</f>
        <v/>
      </c>
      <c r="K2006">
        <f>IF(COUNTIF(Employee_Data!$A$2:$A$2001,B2006)&gt;0,"Valid","Invalid Employee")</f>
        <v/>
      </c>
      <c r="L2006">
        <f>IF(E2006&gt;0,"Valid","Invalid Shares")</f>
        <v/>
      </c>
      <c r="M2006">
        <f>IF(G2006&gt;0,"Valid","Valid","Missing/Zero Tax")</f>
        <v/>
      </c>
      <c r="N2006">
        <f>IF(AND(K2006="Valid",L2006="Valid",M2006="Valid",O2006="Approved"),"PASS","INVESTIGATE")</f>
        <v/>
      </c>
      <c r="O2006">
        <f>IF(H2006="Approved","Approved","Review Required")</f>
        <v/>
      </c>
    </row>
    <row r="2007">
      <c r="A2007">
        <f>Share_Transactions!A2007</f>
        <v/>
      </c>
      <c r="B2007">
        <f>Share_Transactions!B2007</f>
        <v/>
      </c>
      <c r="C2007">
        <f>Share_Transactions!C2007</f>
        <v/>
      </c>
      <c r="D2007" s="9">
        <f>Share_Transactions!D2007</f>
        <v/>
      </c>
      <c r="E2007">
        <f>Share_Transactions!E2007</f>
        <v/>
      </c>
      <c r="F2007" s="10">
        <f>Share_Transactions!J2007</f>
        <v/>
      </c>
      <c r="G2007" s="10">
        <f>Share_Transactions!L2007</f>
        <v/>
      </c>
      <c r="H2007">
        <f>Share_Transactions!M2007</f>
        <v/>
      </c>
      <c r="I2007">
        <f>Share_Transactions!G2007</f>
        <v/>
      </c>
      <c r="J2007">
        <f>Share_Transactions!H2007</f>
        <v/>
      </c>
      <c r="K2007">
        <f>IF(COUNTIF(Employee_Data!$A$2:$A$2001,B2007)&gt;0,"Valid","Invalid Employee")</f>
        <v/>
      </c>
      <c r="L2007">
        <f>IF(E2007&gt;0,"Valid","Invalid Shares")</f>
        <v/>
      </c>
      <c r="M2007">
        <f>IF(G2007&gt;0,"Valid","Valid","Missing/Zero Tax")</f>
        <v/>
      </c>
      <c r="N2007">
        <f>IF(AND(K2007="Valid",L2007="Valid",M2007="Valid",O2007="Approved"),"PASS","INVESTIGATE")</f>
        <v/>
      </c>
      <c r="O2007">
        <f>IF(H2007="Approved","Approved","Review Required")</f>
        <v/>
      </c>
    </row>
    <row r="2008">
      <c r="A2008">
        <f>Share_Transactions!A2008</f>
        <v/>
      </c>
      <c r="B2008">
        <f>Share_Transactions!B2008</f>
        <v/>
      </c>
      <c r="C2008">
        <f>Share_Transactions!C2008</f>
        <v/>
      </c>
      <c r="D2008" s="9">
        <f>Share_Transactions!D2008</f>
        <v/>
      </c>
      <c r="E2008">
        <f>Share_Transactions!E2008</f>
        <v/>
      </c>
      <c r="F2008" s="10">
        <f>Share_Transactions!J2008</f>
        <v/>
      </c>
      <c r="G2008" s="10">
        <f>Share_Transactions!L2008</f>
        <v/>
      </c>
      <c r="H2008">
        <f>Share_Transactions!M2008</f>
        <v/>
      </c>
      <c r="I2008">
        <f>Share_Transactions!G2008</f>
        <v/>
      </c>
      <c r="J2008">
        <f>Share_Transactions!H2008</f>
        <v/>
      </c>
      <c r="K2008">
        <f>IF(COUNTIF(Employee_Data!$A$2:$A$2001,B2008)&gt;0,"Valid","Invalid Employee")</f>
        <v/>
      </c>
      <c r="L2008">
        <f>IF(E2008&gt;0,"Valid","Invalid Shares")</f>
        <v/>
      </c>
      <c r="M2008">
        <f>IF(G2008&gt;0,"Valid","Valid","Missing/Zero Tax")</f>
        <v/>
      </c>
      <c r="N2008">
        <f>IF(AND(K2008="Valid",L2008="Valid",M2008="Valid",O2008="Approved"),"PASS","INVESTIGATE")</f>
        <v/>
      </c>
      <c r="O2008">
        <f>IF(H2008="Approved","Approved","Review Required")</f>
        <v/>
      </c>
    </row>
    <row r="2009">
      <c r="A2009">
        <f>Share_Transactions!A2009</f>
        <v/>
      </c>
      <c r="B2009">
        <f>Share_Transactions!B2009</f>
        <v/>
      </c>
      <c r="C2009">
        <f>Share_Transactions!C2009</f>
        <v/>
      </c>
      <c r="D2009" s="9">
        <f>Share_Transactions!D2009</f>
        <v/>
      </c>
      <c r="E2009">
        <f>Share_Transactions!E2009</f>
        <v/>
      </c>
      <c r="F2009" s="10">
        <f>Share_Transactions!J2009</f>
        <v/>
      </c>
      <c r="G2009" s="10">
        <f>Share_Transactions!L2009</f>
        <v/>
      </c>
      <c r="H2009">
        <f>Share_Transactions!M2009</f>
        <v/>
      </c>
      <c r="I2009">
        <f>Share_Transactions!G2009</f>
        <v/>
      </c>
      <c r="J2009">
        <f>Share_Transactions!H2009</f>
        <v/>
      </c>
      <c r="K2009">
        <f>IF(COUNTIF(Employee_Data!$A$2:$A$2001,B2009)&gt;0,"Valid","Invalid Employee")</f>
        <v/>
      </c>
      <c r="L2009">
        <f>IF(E2009&gt;0,"Valid","Invalid Shares")</f>
        <v/>
      </c>
      <c r="M2009">
        <f>IF(G2009&gt;0,"Valid","Valid","Missing/Zero Tax")</f>
        <v/>
      </c>
      <c r="N2009">
        <f>IF(AND(K2009="Valid",L2009="Valid",M2009="Valid",O2009="Approved"),"PASS","INVESTIGATE")</f>
        <v/>
      </c>
      <c r="O2009">
        <f>IF(H2009="Approved","Approved","Review Required")</f>
        <v/>
      </c>
    </row>
    <row r="2010">
      <c r="A2010">
        <f>Share_Transactions!A2010</f>
        <v/>
      </c>
      <c r="B2010">
        <f>Share_Transactions!B2010</f>
        <v/>
      </c>
      <c r="C2010">
        <f>Share_Transactions!C2010</f>
        <v/>
      </c>
      <c r="D2010" s="9">
        <f>Share_Transactions!D2010</f>
        <v/>
      </c>
      <c r="E2010">
        <f>Share_Transactions!E2010</f>
        <v/>
      </c>
      <c r="F2010" s="10">
        <f>Share_Transactions!J2010</f>
        <v/>
      </c>
      <c r="G2010" s="10">
        <f>Share_Transactions!L2010</f>
        <v/>
      </c>
      <c r="H2010">
        <f>Share_Transactions!M2010</f>
        <v/>
      </c>
      <c r="I2010">
        <f>Share_Transactions!G2010</f>
        <v/>
      </c>
      <c r="J2010">
        <f>Share_Transactions!H2010</f>
        <v/>
      </c>
      <c r="K2010">
        <f>IF(COUNTIF(Employee_Data!$A$2:$A$2001,B2010)&gt;0,"Valid","Invalid Employee")</f>
        <v/>
      </c>
      <c r="L2010">
        <f>IF(E2010&gt;0,"Valid","Invalid Shares")</f>
        <v/>
      </c>
      <c r="M2010">
        <f>IF(G2010&gt;0,"Valid","Valid","Missing/Zero Tax")</f>
        <v/>
      </c>
      <c r="N2010">
        <f>IF(AND(K2010="Valid",L2010="Valid",M2010="Valid",O2010="Approved"),"PASS","INVESTIGATE")</f>
        <v/>
      </c>
      <c r="O2010">
        <f>IF(H2010="Approved","Approved","Review Required")</f>
        <v/>
      </c>
    </row>
    <row r="2011">
      <c r="A2011">
        <f>Share_Transactions!A2011</f>
        <v/>
      </c>
      <c r="B2011">
        <f>Share_Transactions!B2011</f>
        <v/>
      </c>
      <c r="C2011">
        <f>Share_Transactions!C2011</f>
        <v/>
      </c>
      <c r="D2011" s="9">
        <f>Share_Transactions!D2011</f>
        <v/>
      </c>
      <c r="E2011">
        <f>Share_Transactions!E2011</f>
        <v/>
      </c>
      <c r="F2011" s="10">
        <f>Share_Transactions!J2011</f>
        <v/>
      </c>
      <c r="G2011" s="10">
        <f>Share_Transactions!L2011</f>
        <v/>
      </c>
      <c r="H2011">
        <f>Share_Transactions!M2011</f>
        <v/>
      </c>
      <c r="I2011">
        <f>Share_Transactions!G2011</f>
        <v/>
      </c>
      <c r="J2011">
        <f>Share_Transactions!H2011</f>
        <v/>
      </c>
      <c r="K2011">
        <f>IF(COUNTIF(Employee_Data!$A$2:$A$2001,B2011)&gt;0,"Valid","Invalid Employee")</f>
        <v/>
      </c>
      <c r="L2011">
        <f>IF(E2011&gt;0,"Valid","Invalid Shares")</f>
        <v/>
      </c>
      <c r="M2011">
        <f>IF(G2011&gt;0,"Valid","Valid","Missing/Zero Tax")</f>
        <v/>
      </c>
      <c r="N2011">
        <f>IF(AND(K2011="Valid",L2011="Valid",M2011="Valid",O2011="Approved"),"PASS","INVESTIGATE")</f>
        <v/>
      </c>
      <c r="O2011">
        <f>IF(H2011="Approved","Approved","Review Required")</f>
        <v/>
      </c>
    </row>
    <row r="2012">
      <c r="A2012">
        <f>Share_Transactions!A2012</f>
        <v/>
      </c>
      <c r="B2012">
        <f>Share_Transactions!B2012</f>
        <v/>
      </c>
      <c r="C2012">
        <f>Share_Transactions!C2012</f>
        <v/>
      </c>
      <c r="D2012" s="9">
        <f>Share_Transactions!D2012</f>
        <v/>
      </c>
      <c r="E2012">
        <f>Share_Transactions!E2012</f>
        <v/>
      </c>
      <c r="F2012" s="10">
        <f>Share_Transactions!J2012</f>
        <v/>
      </c>
      <c r="G2012" s="10">
        <f>Share_Transactions!L2012</f>
        <v/>
      </c>
      <c r="H2012">
        <f>Share_Transactions!M2012</f>
        <v/>
      </c>
      <c r="I2012">
        <f>Share_Transactions!G2012</f>
        <v/>
      </c>
      <c r="J2012">
        <f>Share_Transactions!H2012</f>
        <v/>
      </c>
      <c r="K2012">
        <f>IF(COUNTIF(Employee_Data!$A$2:$A$2001,B2012)&gt;0,"Valid","Invalid Employee")</f>
        <v/>
      </c>
      <c r="L2012">
        <f>IF(E2012&gt;0,"Valid","Invalid Shares")</f>
        <v/>
      </c>
      <c r="M2012">
        <f>IF(G2012&gt;0,"Valid","Valid","Missing/Zero Tax")</f>
        <v/>
      </c>
      <c r="N2012">
        <f>IF(AND(K2012="Valid",L2012="Valid",M2012="Valid",O2012="Approved"),"PASS","INVESTIGATE")</f>
        <v/>
      </c>
      <c r="O2012">
        <f>IF(H2012="Approved","Approved","Review Required")</f>
        <v/>
      </c>
    </row>
    <row r="2013">
      <c r="A2013">
        <f>Share_Transactions!A2013</f>
        <v/>
      </c>
      <c r="B2013">
        <f>Share_Transactions!B2013</f>
        <v/>
      </c>
      <c r="C2013">
        <f>Share_Transactions!C2013</f>
        <v/>
      </c>
      <c r="D2013" s="9">
        <f>Share_Transactions!D2013</f>
        <v/>
      </c>
      <c r="E2013">
        <f>Share_Transactions!E2013</f>
        <v/>
      </c>
      <c r="F2013" s="10">
        <f>Share_Transactions!J2013</f>
        <v/>
      </c>
      <c r="G2013" s="10">
        <f>Share_Transactions!L2013</f>
        <v/>
      </c>
      <c r="H2013">
        <f>Share_Transactions!M2013</f>
        <v/>
      </c>
      <c r="I2013">
        <f>Share_Transactions!G2013</f>
        <v/>
      </c>
      <c r="J2013">
        <f>Share_Transactions!H2013</f>
        <v/>
      </c>
      <c r="K2013">
        <f>IF(COUNTIF(Employee_Data!$A$2:$A$2001,B2013)&gt;0,"Valid","Invalid Employee")</f>
        <v/>
      </c>
      <c r="L2013">
        <f>IF(E2013&gt;0,"Valid","Invalid Shares")</f>
        <v/>
      </c>
      <c r="M2013">
        <f>IF(G2013&gt;0,"Valid","Valid","Missing/Zero Tax")</f>
        <v/>
      </c>
      <c r="N2013">
        <f>IF(AND(K2013="Valid",L2013="Valid",M2013="Valid",O2013="Approved"),"PASS","INVESTIGATE")</f>
        <v/>
      </c>
      <c r="O2013">
        <f>IF(H2013="Approved","Approved","Review Required")</f>
        <v/>
      </c>
    </row>
    <row r="2014">
      <c r="A2014">
        <f>Share_Transactions!A2014</f>
        <v/>
      </c>
      <c r="B2014">
        <f>Share_Transactions!B2014</f>
        <v/>
      </c>
      <c r="C2014">
        <f>Share_Transactions!C2014</f>
        <v/>
      </c>
      <c r="D2014" s="9">
        <f>Share_Transactions!D2014</f>
        <v/>
      </c>
      <c r="E2014">
        <f>Share_Transactions!E2014</f>
        <v/>
      </c>
      <c r="F2014" s="10">
        <f>Share_Transactions!J2014</f>
        <v/>
      </c>
      <c r="G2014" s="10">
        <f>Share_Transactions!L2014</f>
        <v/>
      </c>
      <c r="H2014">
        <f>Share_Transactions!M2014</f>
        <v/>
      </c>
      <c r="I2014">
        <f>Share_Transactions!G2014</f>
        <v/>
      </c>
      <c r="J2014">
        <f>Share_Transactions!H2014</f>
        <v/>
      </c>
      <c r="K2014">
        <f>IF(COUNTIF(Employee_Data!$A$2:$A$2001,B2014)&gt;0,"Valid","Invalid Employee")</f>
        <v/>
      </c>
      <c r="L2014">
        <f>IF(E2014&gt;0,"Valid","Invalid Shares")</f>
        <v/>
      </c>
      <c r="M2014">
        <f>IF(G2014&gt;0,"Valid","Valid","Missing/Zero Tax")</f>
        <v/>
      </c>
      <c r="N2014">
        <f>IF(AND(K2014="Valid",L2014="Valid",M2014="Valid",O2014="Approved"),"PASS","INVESTIGATE")</f>
        <v/>
      </c>
      <c r="O2014">
        <f>IF(H2014="Approved","Approved","Review Required")</f>
        <v/>
      </c>
    </row>
    <row r="2015">
      <c r="A2015">
        <f>Share_Transactions!A2015</f>
        <v/>
      </c>
      <c r="B2015">
        <f>Share_Transactions!B2015</f>
        <v/>
      </c>
      <c r="C2015">
        <f>Share_Transactions!C2015</f>
        <v/>
      </c>
      <c r="D2015" s="9">
        <f>Share_Transactions!D2015</f>
        <v/>
      </c>
      <c r="E2015">
        <f>Share_Transactions!E2015</f>
        <v/>
      </c>
      <c r="F2015" s="10">
        <f>Share_Transactions!J2015</f>
        <v/>
      </c>
      <c r="G2015" s="10">
        <f>Share_Transactions!L2015</f>
        <v/>
      </c>
      <c r="H2015">
        <f>Share_Transactions!M2015</f>
        <v/>
      </c>
      <c r="I2015">
        <f>Share_Transactions!G2015</f>
        <v/>
      </c>
      <c r="J2015">
        <f>Share_Transactions!H2015</f>
        <v/>
      </c>
      <c r="K2015">
        <f>IF(COUNTIF(Employee_Data!$A$2:$A$2001,B2015)&gt;0,"Valid","Invalid Employee")</f>
        <v/>
      </c>
      <c r="L2015">
        <f>IF(E2015&gt;0,"Valid","Invalid Shares")</f>
        <v/>
      </c>
      <c r="M2015">
        <f>IF(G2015&gt;0,"Valid","Valid","Missing/Zero Tax")</f>
        <v/>
      </c>
      <c r="N2015">
        <f>IF(AND(K2015="Valid",L2015="Valid",M2015="Valid",O2015="Approved"),"PASS","INVESTIGATE")</f>
        <v/>
      </c>
      <c r="O2015">
        <f>IF(H2015="Approved","Approved","Review Required")</f>
        <v/>
      </c>
    </row>
    <row r="2016">
      <c r="A2016">
        <f>Share_Transactions!A2016</f>
        <v/>
      </c>
      <c r="B2016">
        <f>Share_Transactions!B2016</f>
        <v/>
      </c>
      <c r="C2016">
        <f>Share_Transactions!C2016</f>
        <v/>
      </c>
      <c r="D2016" s="9">
        <f>Share_Transactions!D2016</f>
        <v/>
      </c>
      <c r="E2016">
        <f>Share_Transactions!E2016</f>
        <v/>
      </c>
      <c r="F2016" s="10">
        <f>Share_Transactions!J2016</f>
        <v/>
      </c>
      <c r="G2016" s="10">
        <f>Share_Transactions!L2016</f>
        <v/>
      </c>
      <c r="H2016">
        <f>Share_Transactions!M2016</f>
        <v/>
      </c>
      <c r="I2016">
        <f>Share_Transactions!G2016</f>
        <v/>
      </c>
      <c r="J2016">
        <f>Share_Transactions!H2016</f>
        <v/>
      </c>
      <c r="K2016">
        <f>IF(COUNTIF(Employee_Data!$A$2:$A$2001,B2016)&gt;0,"Valid","Invalid Employee")</f>
        <v/>
      </c>
      <c r="L2016">
        <f>IF(E2016&gt;0,"Valid","Invalid Shares")</f>
        <v/>
      </c>
      <c r="M2016">
        <f>IF(G2016&gt;0,"Valid","Valid","Missing/Zero Tax")</f>
        <v/>
      </c>
      <c r="N2016">
        <f>IF(AND(K2016="Valid",L2016="Valid",M2016="Valid",O2016="Approved"),"PASS","INVESTIGATE")</f>
        <v/>
      </c>
      <c r="O2016">
        <f>IF(H2016="Approved","Approved","Review Required")</f>
        <v/>
      </c>
    </row>
    <row r="2017">
      <c r="A2017">
        <f>Share_Transactions!A2017</f>
        <v/>
      </c>
      <c r="B2017">
        <f>Share_Transactions!B2017</f>
        <v/>
      </c>
      <c r="C2017">
        <f>Share_Transactions!C2017</f>
        <v/>
      </c>
      <c r="D2017" s="9">
        <f>Share_Transactions!D2017</f>
        <v/>
      </c>
      <c r="E2017">
        <f>Share_Transactions!E2017</f>
        <v/>
      </c>
      <c r="F2017" s="10">
        <f>Share_Transactions!J2017</f>
        <v/>
      </c>
      <c r="G2017" s="10">
        <f>Share_Transactions!L2017</f>
        <v/>
      </c>
      <c r="H2017">
        <f>Share_Transactions!M2017</f>
        <v/>
      </c>
      <c r="I2017">
        <f>Share_Transactions!G2017</f>
        <v/>
      </c>
      <c r="J2017">
        <f>Share_Transactions!H2017</f>
        <v/>
      </c>
      <c r="K2017">
        <f>IF(COUNTIF(Employee_Data!$A$2:$A$2001,B2017)&gt;0,"Valid","Invalid Employee")</f>
        <v/>
      </c>
      <c r="L2017">
        <f>IF(E2017&gt;0,"Valid","Invalid Shares")</f>
        <v/>
      </c>
      <c r="M2017">
        <f>IF(G2017&gt;0,"Valid","Valid","Missing/Zero Tax")</f>
        <v/>
      </c>
      <c r="N2017">
        <f>IF(AND(K2017="Valid",L2017="Valid",M2017="Valid",O2017="Approved"),"PASS","INVESTIGATE")</f>
        <v/>
      </c>
      <c r="O2017">
        <f>IF(H2017="Approved","Approved","Review Required")</f>
        <v/>
      </c>
    </row>
    <row r="2018">
      <c r="A2018">
        <f>Share_Transactions!A2018</f>
        <v/>
      </c>
      <c r="B2018">
        <f>Share_Transactions!B2018</f>
        <v/>
      </c>
      <c r="C2018">
        <f>Share_Transactions!C2018</f>
        <v/>
      </c>
      <c r="D2018" s="9">
        <f>Share_Transactions!D2018</f>
        <v/>
      </c>
      <c r="E2018">
        <f>Share_Transactions!E2018</f>
        <v/>
      </c>
      <c r="F2018" s="10">
        <f>Share_Transactions!J2018</f>
        <v/>
      </c>
      <c r="G2018" s="10">
        <f>Share_Transactions!L2018</f>
        <v/>
      </c>
      <c r="H2018">
        <f>Share_Transactions!M2018</f>
        <v/>
      </c>
      <c r="I2018">
        <f>Share_Transactions!G2018</f>
        <v/>
      </c>
      <c r="J2018">
        <f>Share_Transactions!H2018</f>
        <v/>
      </c>
      <c r="K2018">
        <f>IF(COUNTIF(Employee_Data!$A$2:$A$2001,B2018)&gt;0,"Valid","Invalid Employee")</f>
        <v/>
      </c>
      <c r="L2018">
        <f>IF(E2018&gt;0,"Valid","Invalid Shares")</f>
        <v/>
      </c>
      <c r="M2018">
        <f>IF(G2018&gt;0,"Valid","Valid","Missing/Zero Tax")</f>
        <v/>
      </c>
      <c r="N2018">
        <f>IF(AND(K2018="Valid",L2018="Valid",M2018="Valid",O2018="Approved"),"PASS","INVESTIGATE")</f>
        <v/>
      </c>
      <c r="O2018">
        <f>IF(H2018="Approved","Approved","Review Required")</f>
        <v/>
      </c>
    </row>
    <row r="2019">
      <c r="A2019">
        <f>Share_Transactions!A2019</f>
        <v/>
      </c>
      <c r="B2019">
        <f>Share_Transactions!B2019</f>
        <v/>
      </c>
      <c r="C2019">
        <f>Share_Transactions!C2019</f>
        <v/>
      </c>
      <c r="D2019" s="9">
        <f>Share_Transactions!D2019</f>
        <v/>
      </c>
      <c r="E2019">
        <f>Share_Transactions!E2019</f>
        <v/>
      </c>
      <c r="F2019" s="10">
        <f>Share_Transactions!J2019</f>
        <v/>
      </c>
      <c r="G2019" s="10">
        <f>Share_Transactions!L2019</f>
        <v/>
      </c>
      <c r="H2019">
        <f>Share_Transactions!M2019</f>
        <v/>
      </c>
      <c r="I2019">
        <f>Share_Transactions!G2019</f>
        <v/>
      </c>
      <c r="J2019">
        <f>Share_Transactions!H2019</f>
        <v/>
      </c>
      <c r="K2019">
        <f>IF(COUNTIF(Employee_Data!$A$2:$A$2001,B2019)&gt;0,"Valid","Invalid Employee")</f>
        <v/>
      </c>
      <c r="L2019">
        <f>IF(E2019&gt;0,"Valid","Invalid Shares")</f>
        <v/>
      </c>
      <c r="M2019">
        <f>IF(G2019&gt;0,"Valid","Valid","Missing/Zero Tax")</f>
        <v/>
      </c>
      <c r="N2019">
        <f>IF(AND(K2019="Valid",L2019="Valid",M2019="Valid",O2019="Approved"),"PASS","INVESTIGATE")</f>
        <v/>
      </c>
      <c r="O2019">
        <f>IF(H2019="Approved","Approved","Review Required")</f>
        <v/>
      </c>
    </row>
    <row r="2020">
      <c r="A2020">
        <f>Share_Transactions!A2020</f>
        <v/>
      </c>
      <c r="B2020">
        <f>Share_Transactions!B2020</f>
        <v/>
      </c>
      <c r="C2020">
        <f>Share_Transactions!C2020</f>
        <v/>
      </c>
      <c r="D2020" s="9">
        <f>Share_Transactions!D2020</f>
        <v/>
      </c>
      <c r="E2020">
        <f>Share_Transactions!E2020</f>
        <v/>
      </c>
      <c r="F2020" s="10">
        <f>Share_Transactions!J2020</f>
        <v/>
      </c>
      <c r="G2020" s="10">
        <f>Share_Transactions!L2020</f>
        <v/>
      </c>
      <c r="H2020">
        <f>Share_Transactions!M2020</f>
        <v/>
      </c>
      <c r="I2020">
        <f>Share_Transactions!G2020</f>
        <v/>
      </c>
      <c r="J2020">
        <f>Share_Transactions!H2020</f>
        <v/>
      </c>
      <c r="K2020">
        <f>IF(COUNTIF(Employee_Data!$A$2:$A$2001,B2020)&gt;0,"Valid","Invalid Employee")</f>
        <v/>
      </c>
      <c r="L2020">
        <f>IF(E2020&gt;0,"Valid","Invalid Shares")</f>
        <v/>
      </c>
      <c r="M2020">
        <f>IF(G2020&gt;0,"Valid","Valid","Missing/Zero Tax")</f>
        <v/>
      </c>
      <c r="N2020">
        <f>IF(AND(K2020="Valid",L2020="Valid",M2020="Valid",O2020="Approved"),"PASS","INVESTIGATE")</f>
        <v/>
      </c>
      <c r="O2020">
        <f>IF(H2020="Approved","Approved","Review Required")</f>
        <v/>
      </c>
    </row>
    <row r="2021">
      <c r="A2021">
        <f>Share_Transactions!A2021</f>
        <v/>
      </c>
      <c r="B2021">
        <f>Share_Transactions!B2021</f>
        <v/>
      </c>
      <c r="C2021">
        <f>Share_Transactions!C2021</f>
        <v/>
      </c>
      <c r="D2021" s="9">
        <f>Share_Transactions!D2021</f>
        <v/>
      </c>
      <c r="E2021">
        <f>Share_Transactions!E2021</f>
        <v/>
      </c>
      <c r="F2021" s="10">
        <f>Share_Transactions!J2021</f>
        <v/>
      </c>
      <c r="G2021" s="10">
        <f>Share_Transactions!L2021</f>
        <v/>
      </c>
      <c r="H2021">
        <f>Share_Transactions!M2021</f>
        <v/>
      </c>
      <c r="I2021">
        <f>Share_Transactions!G2021</f>
        <v/>
      </c>
      <c r="J2021">
        <f>Share_Transactions!H2021</f>
        <v/>
      </c>
      <c r="K2021">
        <f>IF(COUNTIF(Employee_Data!$A$2:$A$2001,B2021)&gt;0,"Valid","Invalid Employee")</f>
        <v/>
      </c>
      <c r="L2021">
        <f>IF(E2021&gt;0,"Valid","Invalid Shares")</f>
        <v/>
      </c>
      <c r="M2021">
        <f>IF(G2021&gt;0,"Valid","Valid","Missing/Zero Tax")</f>
        <v/>
      </c>
      <c r="N2021">
        <f>IF(AND(K2021="Valid",L2021="Valid",M2021="Valid",O2021="Approved"),"PASS","INVESTIGATE")</f>
        <v/>
      </c>
      <c r="O2021">
        <f>IF(H2021="Approved","Approved","Review Required")</f>
        <v/>
      </c>
    </row>
    <row r="2022">
      <c r="A2022">
        <f>Share_Transactions!A2022</f>
        <v/>
      </c>
      <c r="B2022">
        <f>Share_Transactions!B2022</f>
        <v/>
      </c>
      <c r="C2022">
        <f>Share_Transactions!C2022</f>
        <v/>
      </c>
      <c r="D2022" s="9">
        <f>Share_Transactions!D2022</f>
        <v/>
      </c>
      <c r="E2022">
        <f>Share_Transactions!E2022</f>
        <v/>
      </c>
      <c r="F2022" s="10">
        <f>Share_Transactions!J2022</f>
        <v/>
      </c>
      <c r="G2022" s="10">
        <f>Share_Transactions!L2022</f>
        <v/>
      </c>
      <c r="H2022">
        <f>Share_Transactions!M2022</f>
        <v/>
      </c>
      <c r="I2022">
        <f>Share_Transactions!G2022</f>
        <v/>
      </c>
      <c r="J2022">
        <f>Share_Transactions!H2022</f>
        <v/>
      </c>
      <c r="K2022">
        <f>IF(COUNTIF(Employee_Data!$A$2:$A$2001,B2022)&gt;0,"Valid","Invalid Employee")</f>
        <v/>
      </c>
      <c r="L2022">
        <f>IF(E2022&gt;0,"Valid","Invalid Shares")</f>
        <v/>
      </c>
      <c r="M2022">
        <f>IF(G2022&gt;0,"Valid","Valid","Missing/Zero Tax")</f>
        <v/>
      </c>
      <c r="N2022">
        <f>IF(AND(K2022="Valid",L2022="Valid",M2022="Valid",O2022="Approved"),"PASS","INVESTIGATE")</f>
        <v/>
      </c>
      <c r="O2022">
        <f>IF(H2022="Approved","Approved","Review Required")</f>
        <v/>
      </c>
    </row>
    <row r="2023">
      <c r="A2023">
        <f>Share_Transactions!A2023</f>
        <v/>
      </c>
      <c r="B2023">
        <f>Share_Transactions!B2023</f>
        <v/>
      </c>
      <c r="C2023">
        <f>Share_Transactions!C2023</f>
        <v/>
      </c>
      <c r="D2023" s="9">
        <f>Share_Transactions!D2023</f>
        <v/>
      </c>
      <c r="E2023">
        <f>Share_Transactions!E2023</f>
        <v/>
      </c>
      <c r="F2023" s="10">
        <f>Share_Transactions!J2023</f>
        <v/>
      </c>
      <c r="G2023" s="10">
        <f>Share_Transactions!L2023</f>
        <v/>
      </c>
      <c r="H2023">
        <f>Share_Transactions!M2023</f>
        <v/>
      </c>
      <c r="I2023">
        <f>Share_Transactions!G2023</f>
        <v/>
      </c>
      <c r="J2023">
        <f>Share_Transactions!H2023</f>
        <v/>
      </c>
      <c r="K2023">
        <f>IF(COUNTIF(Employee_Data!$A$2:$A$2001,B2023)&gt;0,"Valid","Invalid Employee")</f>
        <v/>
      </c>
      <c r="L2023">
        <f>IF(E2023&gt;0,"Valid","Invalid Shares")</f>
        <v/>
      </c>
      <c r="M2023">
        <f>IF(G2023&gt;0,"Valid","Valid","Missing/Zero Tax")</f>
        <v/>
      </c>
      <c r="N2023">
        <f>IF(AND(K2023="Valid",L2023="Valid",M2023="Valid",O2023="Approved"),"PASS","INVESTIGATE")</f>
        <v/>
      </c>
      <c r="O2023">
        <f>IF(H2023="Approved","Approved","Review Required")</f>
        <v/>
      </c>
    </row>
    <row r="2024">
      <c r="A2024">
        <f>Share_Transactions!A2024</f>
        <v/>
      </c>
      <c r="B2024">
        <f>Share_Transactions!B2024</f>
        <v/>
      </c>
      <c r="C2024">
        <f>Share_Transactions!C2024</f>
        <v/>
      </c>
      <c r="D2024" s="9">
        <f>Share_Transactions!D2024</f>
        <v/>
      </c>
      <c r="E2024">
        <f>Share_Transactions!E2024</f>
        <v/>
      </c>
      <c r="F2024" s="10">
        <f>Share_Transactions!J2024</f>
        <v/>
      </c>
      <c r="G2024" s="10">
        <f>Share_Transactions!L2024</f>
        <v/>
      </c>
      <c r="H2024">
        <f>Share_Transactions!M2024</f>
        <v/>
      </c>
      <c r="I2024">
        <f>Share_Transactions!G2024</f>
        <v/>
      </c>
      <c r="J2024">
        <f>Share_Transactions!H2024</f>
        <v/>
      </c>
      <c r="K2024">
        <f>IF(COUNTIF(Employee_Data!$A$2:$A$2001,B2024)&gt;0,"Valid","Invalid Employee")</f>
        <v/>
      </c>
      <c r="L2024">
        <f>IF(E2024&gt;0,"Valid","Invalid Shares")</f>
        <v/>
      </c>
      <c r="M2024">
        <f>IF(G2024&gt;0,"Valid","Valid","Missing/Zero Tax")</f>
        <v/>
      </c>
      <c r="N2024">
        <f>IF(AND(K2024="Valid",L2024="Valid",M2024="Valid",O2024="Approved"),"PASS","INVESTIGATE")</f>
        <v/>
      </c>
      <c r="O2024">
        <f>IF(H2024="Approved","Approved","Review Required")</f>
        <v/>
      </c>
    </row>
    <row r="2025">
      <c r="A2025">
        <f>Share_Transactions!A2025</f>
        <v/>
      </c>
      <c r="B2025">
        <f>Share_Transactions!B2025</f>
        <v/>
      </c>
      <c r="C2025">
        <f>Share_Transactions!C2025</f>
        <v/>
      </c>
      <c r="D2025" s="9">
        <f>Share_Transactions!D2025</f>
        <v/>
      </c>
      <c r="E2025">
        <f>Share_Transactions!E2025</f>
        <v/>
      </c>
      <c r="F2025" s="10">
        <f>Share_Transactions!J2025</f>
        <v/>
      </c>
      <c r="G2025" s="10">
        <f>Share_Transactions!L2025</f>
        <v/>
      </c>
      <c r="H2025">
        <f>Share_Transactions!M2025</f>
        <v/>
      </c>
      <c r="I2025">
        <f>Share_Transactions!G2025</f>
        <v/>
      </c>
      <c r="J2025">
        <f>Share_Transactions!H2025</f>
        <v/>
      </c>
      <c r="K2025">
        <f>IF(COUNTIF(Employee_Data!$A$2:$A$2001,B2025)&gt;0,"Valid","Invalid Employee")</f>
        <v/>
      </c>
      <c r="L2025">
        <f>IF(E2025&gt;0,"Valid","Invalid Shares")</f>
        <v/>
      </c>
      <c r="M2025">
        <f>IF(G2025&gt;0,"Valid","Valid","Missing/Zero Tax")</f>
        <v/>
      </c>
      <c r="N2025">
        <f>IF(AND(K2025="Valid",L2025="Valid",M2025="Valid",O2025="Approved"),"PASS","INVESTIGATE")</f>
        <v/>
      </c>
      <c r="O2025">
        <f>IF(H2025="Approved","Approved","Review Required")</f>
        <v/>
      </c>
    </row>
    <row r="2026">
      <c r="A2026">
        <f>Share_Transactions!A2026</f>
        <v/>
      </c>
      <c r="B2026">
        <f>Share_Transactions!B2026</f>
        <v/>
      </c>
      <c r="C2026">
        <f>Share_Transactions!C2026</f>
        <v/>
      </c>
      <c r="D2026" s="9">
        <f>Share_Transactions!D2026</f>
        <v/>
      </c>
      <c r="E2026">
        <f>Share_Transactions!E2026</f>
        <v/>
      </c>
      <c r="F2026" s="10">
        <f>Share_Transactions!J2026</f>
        <v/>
      </c>
      <c r="G2026" s="10">
        <f>Share_Transactions!L2026</f>
        <v/>
      </c>
      <c r="H2026">
        <f>Share_Transactions!M2026</f>
        <v/>
      </c>
      <c r="I2026">
        <f>Share_Transactions!G2026</f>
        <v/>
      </c>
      <c r="J2026">
        <f>Share_Transactions!H2026</f>
        <v/>
      </c>
      <c r="K2026">
        <f>IF(COUNTIF(Employee_Data!$A$2:$A$2001,B2026)&gt;0,"Valid","Invalid Employee")</f>
        <v/>
      </c>
      <c r="L2026">
        <f>IF(E2026&gt;0,"Valid","Invalid Shares")</f>
        <v/>
      </c>
      <c r="M2026">
        <f>IF(G2026&gt;0,"Valid","Valid","Missing/Zero Tax")</f>
        <v/>
      </c>
      <c r="N2026">
        <f>IF(AND(K2026="Valid",L2026="Valid",M2026="Valid",O2026="Approved"),"PASS","INVESTIGATE")</f>
        <v/>
      </c>
      <c r="O2026">
        <f>IF(H2026="Approved","Approved","Review Required")</f>
        <v/>
      </c>
    </row>
    <row r="2027">
      <c r="A2027">
        <f>Share_Transactions!A2027</f>
        <v/>
      </c>
      <c r="B2027">
        <f>Share_Transactions!B2027</f>
        <v/>
      </c>
      <c r="C2027">
        <f>Share_Transactions!C2027</f>
        <v/>
      </c>
      <c r="D2027" s="9">
        <f>Share_Transactions!D2027</f>
        <v/>
      </c>
      <c r="E2027">
        <f>Share_Transactions!E2027</f>
        <v/>
      </c>
      <c r="F2027" s="10">
        <f>Share_Transactions!J2027</f>
        <v/>
      </c>
      <c r="G2027" s="10">
        <f>Share_Transactions!L2027</f>
        <v/>
      </c>
      <c r="H2027">
        <f>Share_Transactions!M2027</f>
        <v/>
      </c>
      <c r="I2027">
        <f>Share_Transactions!G2027</f>
        <v/>
      </c>
      <c r="J2027">
        <f>Share_Transactions!H2027</f>
        <v/>
      </c>
      <c r="K2027">
        <f>IF(COUNTIF(Employee_Data!$A$2:$A$2001,B2027)&gt;0,"Valid","Invalid Employee")</f>
        <v/>
      </c>
      <c r="L2027">
        <f>IF(E2027&gt;0,"Valid","Invalid Shares")</f>
        <v/>
      </c>
      <c r="M2027">
        <f>IF(G2027&gt;0,"Valid","Valid","Missing/Zero Tax")</f>
        <v/>
      </c>
      <c r="N2027">
        <f>IF(AND(K2027="Valid",L2027="Valid",M2027="Valid",O2027="Approved"),"PASS","INVESTIGATE")</f>
        <v/>
      </c>
      <c r="O2027">
        <f>IF(H2027="Approved","Approved","Review Required")</f>
        <v/>
      </c>
    </row>
    <row r="2028">
      <c r="A2028">
        <f>Share_Transactions!A2028</f>
        <v/>
      </c>
      <c r="B2028">
        <f>Share_Transactions!B2028</f>
        <v/>
      </c>
      <c r="C2028">
        <f>Share_Transactions!C2028</f>
        <v/>
      </c>
      <c r="D2028" s="9">
        <f>Share_Transactions!D2028</f>
        <v/>
      </c>
      <c r="E2028">
        <f>Share_Transactions!E2028</f>
        <v/>
      </c>
      <c r="F2028" s="10">
        <f>Share_Transactions!J2028</f>
        <v/>
      </c>
      <c r="G2028" s="10">
        <f>Share_Transactions!L2028</f>
        <v/>
      </c>
      <c r="H2028">
        <f>Share_Transactions!M2028</f>
        <v/>
      </c>
      <c r="I2028">
        <f>Share_Transactions!G2028</f>
        <v/>
      </c>
      <c r="J2028">
        <f>Share_Transactions!H2028</f>
        <v/>
      </c>
      <c r="K2028">
        <f>IF(COUNTIF(Employee_Data!$A$2:$A$2001,B2028)&gt;0,"Valid","Invalid Employee")</f>
        <v/>
      </c>
      <c r="L2028">
        <f>IF(E2028&gt;0,"Valid","Invalid Shares")</f>
        <v/>
      </c>
      <c r="M2028">
        <f>IF(G2028&gt;0,"Valid","Valid","Missing/Zero Tax")</f>
        <v/>
      </c>
      <c r="N2028">
        <f>IF(AND(K2028="Valid",L2028="Valid",M2028="Valid",O2028="Approved"),"PASS","INVESTIGATE")</f>
        <v/>
      </c>
      <c r="O2028">
        <f>IF(H2028="Approved","Approved","Review Required")</f>
        <v/>
      </c>
    </row>
    <row r="2029">
      <c r="A2029">
        <f>Share_Transactions!A2029</f>
        <v/>
      </c>
      <c r="B2029">
        <f>Share_Transactions!B2029</f>
        <v/>
      </c>
      <c r="C2029">
        <f>Share_Transactions!C2029</f>
        <v/>
      </c>
      <c r="D2029" s="9">
        <f>Share_Transactions!D2029</f>
        <v/>
      </c>
      <c r="E2029">
        <f>Share_Transactions!E2029</f>
        <v/>
      </c>
      <c r="F2029" s="10">
        <f>Share_Transactions!J2029</f>
        <v/>
      </c>
      <c r="G2029" s="10">
        <f>Share_Transactions!L2029</f>
        <v/>
      </c>
      <c r="H2029">
        <f>Share_Transactions!M2029</f>
        <v/>
      </c>
      <c r="I2029">
        <f>Share_Transactions!G2029</f>
        <v/>
      </c>
      <c r="J2029">
        <f>Share_Transactions!H2029</f>
        <v/>
      </c>
      <c r="K2029">
        <f>IF(COUNTIF(Employee_Data!$A$2:$A$2001,B2029)&gt;0,"Valid","Invalid Employee")</f>
        <v/>
      </c>
      <c r="L2029">
        <f>IF(E2029&gt;0,"Valid","Invalid Shares")</f>
        <v/>
      </c>
      <c r="M2029">
        <f>IF(G2029&gt;0,"Valid","Valid","Missing/Zero Tax")</f>
        <v/>
      </c>
      <c r="N2029">
        <f>IF(AND(K2029="Valid",L2029="Valid",M2029="Valid",O2029="Approved"),"PASS","INVESTIGATE")</f>
        <v/>
      </c>
      <c r="O2029">
        <f>IF(H2029="Approved","Approved","Review Required")</f>
        <v/>
      </c>
    </row>
    <row r="2030">
      <c r="A2030">
        <f>Share_Transactions!A2030</f>
        <v/>
      </c>
      <c r="B2030">
        <f>Share_Transactions!B2030</f>
        <v/>
      </c>
      <c r="C2030">
        <f>Share_Transactions!C2030</f>
        <v/>
      </c>
      <c r="D2030" s="9">
        <f>Share_Transactions!D2030</f>
        <v/>
      </c>
      <c r="E2030">
        <f>Share_Transactions!E2030</f>
        <v/>
      </c>
      <c r="F2030" s="10">
        <f>Share_Transactions!J2030</f>
        <v/>
      </c>
      <c r="G2030" s="10">
        <f>Share_Transactions!L2030</f>
        <v/>
      </c>
      <c r="H2030">
        <f>Share_Transactions!M2030</f>
        <v/>
      </c>
      <c r="I2030">
        <f>Share_Transactions!G2030</f>
        <v/>
      </c>
      <c r="J2030">
        <f>Share_Transactions!H2030</f>
        <v/>
      </c>
      <c r="K2030">
        <f>IF(COUNTIF(Employee_Data!$A$2:$A$2001,B2030)&gt;0,"Valid","Invalid Employee")</f>
        <v/>
      </c>
      <c r="L2030">
        <f>IF(E2030&gt;0,"Valid","Invalid Shares")</f>
        <v/>
      </c>
      <c r="M2030">
        <f>IF(G2030&gt;0,"Valid","Valid","Missing/Zero Tax")</f>
        <v/>
      </c>
      <c r="N2030">
        <f>IF(AND(K2030="Valid",L2030="Valid",M2030="Valid",O2030="Approved"),"PASS","INVESTIGATE")</f>
        <v/>
      </c>
      <c r="O2030">
        <f>IF(H2030="Approved","Approved","Review Required")</f>
        <v/>
      </c>
    </row>
    <row r="2031">
      <c r="A2031">
        <f>Share_Transactions!A2031</f>
        <v/>
      </c>
      <c r="B2031">
        <f>Share_Transactions!B2031</f>
        <v/>
      </c>
      <c r="C2031">
        <f>Share_Transactions!C2031</f>
        <v/>
      </c>
      <c r="D2031" s="9">
        <f>Share_Transactions!D2031</f>
        <v/>
      </c>
      <c r="E2031">
        <f>Share_Transactions!E2031</f>
        <v/>
      </c>
      <c r="F2031" s="10">
        <f>Share_Transactions!J2031</f>
        <v/>
      </c>
      <c r="G2031" s="10">
        <f>Share_Transactions!L2031</f>
        <v/>
      </c>
      <c r="H2031">
        <f>Share_Transactions!M2031</f>
        <v/>
      </c>
      <c r="I2031">
        <f>Share_Transactions!G2031</f>
        <v/>
      </c>
      <c r="J2031">
        <f>Share_Transactions!H2031</f>
        <v/>
      </c>
      <c r="K2031">
        <f>IF(COUNTIF(Employee_Data!$A$2:$A$2001,B2031)&gt;0,"Valid","Invalid Employee")</f>
        <v/>
      </c>
      <c r="L2031">
        <f>IF(E2031&gt;0,"Valid","Invalid Shares")</f>
        <v/>
      </c>
      <c r="M2031">
        <f>IF(G2031&gt;0,"Valid","Valid","Missing/Zero Tax")</f>
        <v/>
      </c>
      <c r="N2031">
        <f>IF(AND(K2031="Valid",L2031="Valid",M2031="Valid",O2031="Approved"),"PASS","INVESTIGATE")</f>
        <v/>
      </c>
      <c r="O2031">
        <f>IF(H2031="Approved","Approved","Review Required")</f>
        <v/>
      </c>
    </row>
    <row r="2032">
      <c r="A2032">
        <f>Share_Transactions!A2032</f>
        <v/>
      </c>
      <c r="B2032">
        <f>Share_Transactions!B2032</f>
        <v/>
      </c>
      <c r="C2032">
        <f>Share_Transactions!C2032</f>
        <v/>
      </c>
      <c r="D2032" s="9">
        <f>Share_Transactions!D2032</f>
        <v/>
      </c>
      <c r="E2032">
        <f>Share_Transactions!E2032</f>
        <v/>
      </c>
      <c r="F2032" s="10">
        <f>Share_Transactions!J2032</f>
        <v/>
      </c>
      <c r="G2032" s="10">
        <f>Share_Transactions!L2032</f>
        <v/>
      </c>
      <c r="H2032">
        <f>Share_Transactions!M2032</f>
        <v/>
      </c>
      <c r="I2032">
        <f>Share_Transactions!G2032</f>
        <v/>
      </c>
      <c r="J2032">
        <f>Share_Transactions!H2032</f>
        <v/>
      </c>
      <c r="K2032">
        <f>IF(COUNTIF(Employee_Data!$A$2:$A$2001,B2032)&gt;0,"Valid","Invalid Employee")</f>
        <v/>
      </c>
      <c r="L2032">
        <f>IF(E2032&gt;0,"Valid","Invalid Shares")</f>
        <v/>
      </c>
      <c r="M2032">
        <f>IF(G2032&gt;0,"Valid","Valid","Missing/Zero Tax")</f>
        <v/>
      </c>
      <c r="N2032">
        <f>IF(AND(K2032="Valid",L2032="Valid",M2032="Valid",O2032="Approved"),"PASS","INVESTIGATE")</f>
        <v/>
      </c>
      <c r="O2032">
        <f>IF(H2032="Approved","Approved","Review Required")</f>
        <v/>
      </c>
    </row>
    <row r="2033">
      <c r="A2033">
        <f>Share_Transactions!A2033</f>
        <v/>
      </c>
      <c r="B2033">
        <f>Share_Transactions!B2033</f>
        <v/>
      </c>
      <c r="C2033">
        <f>Share_Transactions!C2033</f>
        <v/>
      </c>
      <c r="D2033" s="9">
        <f>Share_Transactions!D2033</f>
        <v/>
      </c>
      <c r="E2033">
        <f>Share_Transactions!E2033</f>
        <v/>
      </c>
      <c r="F2033" s="10">
        <f>Share_Transactions!J2033</f>
        <v/>
      </c>
      <c r="G2033" s="10">
        <f>Share_Transactions!L2033</f>
        <v/>
      </c>
      <c r="H2033">
        <f>Share_Transactions!M2033</f>
        <v/>
      </c>
      <c r="I2033">
        <f>Share_Transactions!G2033</f>
        <v/>
      </c>
      <c r="J2033">
        <f>Share_Transactions!H2033</f>
        <v/>
      </c>
      <c r="K2033">
        <f>IF(COUNTIF(Employee_Data!$A$2:$A$2001,B2033)&gt;0,"Valid","Invalid Employee")</f>
        <v/>
      </c>
      <c r="L2033">
        <f>IF(E2033&gt;0,"Valid","Invalid Shares")</f>
        <v/>
      </c>
      <c r="M2033">
        <f>IF(G2033&gt;0,"Valid","Valid","Missing/Zero Tax")</f>
        <v/>
      </c>
      <c r="N2033">
        <f>IF(AND(K2033="Valid",L2033="Valid",M2033="Valid",O2033="Approved"),"PASS","INVESTIGATE")</f>
        <v/>
      </c>
      <c r="O2033">
        <f>IF(H2033="Approved","Approved","Review Required")</f>
        <v/>
      </c>
    </row>
    <row r="2034">
      <c r="A2034">
        <f>Share_Transactions!A2034</f>
        <v/>
      </c>
      <c r="B2034">
        <f>Share_Transactions!B2034</f>
        <v/>
      </c>
      <c r="C2034">
        <f>Share_Transactions!C2034</f>
        <v/>
      </c>
      <c r="D2034" s="9">
        <f>Share_Transactions!D2034</f>
        <v/>
      </c>
      <c r="E2034">
        <f>Share_Transactions!E2034</f>
        <v/>
      </c>
      <c r="F2034" s="10">
        <f>Share_Transactions!J2034</f>
        <v/>
      </c>
      <c r="G2034" s="10">
        <f>Share_Transactions!L2034</f>
        <v/>
      </c>
      <c r="H2034">
        <f>Share_Transactions!M2034</f>
        <v/>
      </c>
      <c r="I2034">
        <f>Share_Transactions!G2034</f>
        <v/>
      </c>
      <c r="J2034">
        <f>Share_Transactions!H2034</f>
        <v/>
      </c>
      <c r="K2034">
        <f>IF(COUNTIF(Employee_Data!$A$2:$A$2001,B2034)&gt;0,"Valid","Invalid Employee")</f>
        <v/>
      </c>
      <c r="L2034">
        <f>IF(E2034&gt;0,"Valid","Invalid Shares")</f>
        <v/>
      </c>
      <c r="M2034">
        <f>IF(G2034&gt;0,"Valid","Valid","Missing/Zero Tax")</f>
        <v/>
      </c>
      <c r="N2034">
        <f>IF(AND(K2034="Valid",L2034="Valid",M2034="Valid",O2034="Approved"),"PASS","INVESTIGATE")</f>
        <v/>
      </c>
      <c r="O2034">
        <f>IF(H2034="Approved","Approved","Review Required")</f>
        <v/>
      </c>
    </row>
    <row r="2035">
      <c r="A2035">
        <f>Share_Transactions!A2035</f>
        <v/>
      </c>
      <c r="B2035">
        <f>Share_Transactions!B2035</f>
        <v/>
      </c>
      <c r="C2035">
        <f>Share_Transactions!C2035</f>
        <v/>
      </c>
      <c r="D2035" s="9">
        <f>Share_Transactions!D2035</f>
        <v/>
      </c>
      <c r="E2035">
        <f>Share_Transactions!E2035</f>
        <v/>
      </c>
      <c r="F2035" s="10">
        <f>Share_Transactions!J2035</f>
        <v/>
      </c>
      <c r="G2035" s="10">
        <f>Share_Transactions!L2035</f>
        <v/>
      </c>
      <c r="H2035">
        <f>Share_Transactions!M2035</f>
        <v/>
      </c>
      <c r="I2035">
        <f>Share_Transactions!G2035</f>
        <v/>
      </c>
      <c r="J2035">
        <f>Share_Transactions!H2035</f>
        <v/>
      </c>
      <c r="K2035">
        <f>IF(COUNTIF(Employee_Data!$A$2:$A$2001,B2035)&gt;0,"Valid","Invalid Employee")</f>
        <v/>
      </c>
      <c r="L2035">
        <f>IF(E2035&gt;0,"Valid","Invalid Shares")</f>
        <v/>
      </c>
      <c r="M2035">
        <f>IF(G2035&gt;0,"Valid","Valid","Missing/Zero Tax")</f>
        <v/>
      </c>
      <c r="N2035">
        <f>IF(AND(K2035="Valid",L2035="Valid",M2035="Valid",O2035="Approved"),"PASS","INVESTIGATE")</f>
        <v/>
      </c>
      <c r="O2035">
        <f>IF(H2035="Approved","Approved","Review Required")</f>
        <v/>
      </c>
    </row>
    <row r="2036">
      <c r="A2036">
        <f>Share_Transactions!A2036</f>
        <v/>
      </c>
      <c r="B2036">
        <f>Share_Transactions!B2036</f>
        <v/>
      </c>
      <c r="C2036">
        <f>Share_Transactions!C2036</f>
        <v/>
      </c>
      <c r="D2036" s="9">
        <f>Share_Transactions!D2036</f>
        <v/>
      </c>
      <c r="E2036">
        <f>Share_Transactions!E2036</f>
        <v/>
      </c>
      <c r="F2036" s="10">
        <f>Share_Transactions!J2036</f>
        <v/>
      </c>
      <c r="G2036" s="10">
        <f>Share_Transactions!L2036</f>
        <v/>
      </c>
      <c r="H2036">
        <f>Share_Transactions!M2036</f>
        <v/>
      </c>
      <c r="I2036">
        <f>Share_Transactions!G2036</f>
        <v/>
      </c>
      <c r="J2036">
        <f>Share_Transactions!H2036</f>
        <v/>
      </c>
      <c r="K2036">
        <f>IF(COUNTIF(Employee_Data!$A$2:$A$2001,B2036)&gt;0,"Valid","Invalid Employee")</f>
        <v/>
      </c>
      <c r="L2036">
        <f>IF(E2036&gt;0,"Valid","Invalid Shares")</f>
        <v/>
      </c>
      <c r="M2036">
        <f>IF(G2036&gt;0,"Valid","Valid","Missing/Zero Tax")</f>
        <v/>
      </c>
      <c r="N2036">
        <f>IF(AND(K2036="Valid",L2036="Valid",M2036="Valid",O2036="Approved"),"PASS","INVESTIGATE")</f>
        <v/>
      </c>
      <c r="O2036">
        <f>IF(H2036="Approved","Approved","Review Required")</f>
        <v/>
      </c>
    </row>
    <row r="2037">
      <c r="A2037">
        <f>Share_Transactions!A2037</f>
        <v/>
      </c>
      <c r="B2037">
        <f>Share_Transactions!B2037</f>
        <v/>
      </c>
      <c r="C2037">
        <f>Share_Transactions!C2037</f>
        <v/>
      </c>
      <c r="D2037" s="9">
        <f>Share_Transactions!D2037</f>
        <v/>
      </c>
      <c r="E2037">
        <f>Share_Transactions!E2037</f>
        <v/>
      </c>
      <c r="F2037" s="10">
        <f>Share_Transactions!J2037</f>
        <v/>
      </c>
      <c r="G2037" s="10">
        <f>Share_Transactions!L2037</f>
        <v/>
      </c>
      <c r="H2037">
        <f>Share_Transactions!M2037</f>
        <v/>
      </c>
      <c r="I2037">
        <f>Share_Transactions!G2037</f>
        <v/>
      </c>
      <c r="J2037">
        <f>Share_Transactions!H2037</f>
        <v/>
      </c>
      <c r="K2037">
        <f>IF(COUNTIF(Employee_Data!$A$2:$A$2001,B2037)&gt;0,"Valid","Invalid Employee")</f>
        <v/>
      </c>
      <c r="L2037">
        <f>IF(E2037&gt;0,"Valid","Invalid Shares")</f>
        <v/>
      </c>
      <c r="M2037">
        <f>IF(G2037&gt;0,"Valid","Valid","Missing/Zero Tax")</f>
        <v/>
      </c>
      <c r="N2037">
        <f>IF(AND(K2037="Valid",L2037="Valid",M2037="Valid",O2037="Approved"),"PASS","INVESTIGATE")</f>
        <v/>
      </c>
      <c r="O2037">
        <f>IF(H2037="Approved","Approved","Review Required")</f>
        <v/>
      </c>
    </row>
    <row r="2038">
      <c r="A2038">
        <f>Share_Transactions!A2038</f>
        <v/>
      </c>
      <c r="B2038">
        <f>Share_Transactions!B2038</f>
        <v/>
      </c>
      <c r="C2038">
        <f>Share_Transactions!C2038</f>
        <v/>
      </c>
      <c r="D2038" s="9">
        <f>Share_Transactions!D2038</f>
        <v/>
      </c>
      <c r="E2038">
        <f>Share_Transactions!E2038</f>
        <v/>
      </c>
      <c r="F2038" s="10">
        <f>Share_Transactions!J2038</f>
        <v/>
      </c>
      <c r="G2038" s="10">
        <f>Share_Transactions!L2038</f>
        <v/>
      </c>
      <c r="H2038">
        <f>Share_Transactions!M2038</f>
        <v/>
      </c>
      <c r="I2038">
        <f>Share_Transactions!G2038</f>
        <v/>
      </c>
      <c r="J2038">
        <f>Share_Transactions!H2038</f>
        <v/>
      </c>
      <c r="K2038">
        <f>IF(COUNTIF(Employee_Data!$A$2:$A$2001,B2038)&gt;0,"Valid","Invalid Employee")</f>
        <v/>
      </c>
      <c r="L2038">
        <f>IF(E2038&gt;0,"Valid","Invalid Shares")</f>
        <v/>
      </c>
      <c r="M2038">
        <f>IF(G2038&gt;0,"Valid","Valid","Missing/Zero Tax")</f>
        <v/>
      </c>
      <c r="N2038">
        <f>IF(AND(K2038="Valid",L2038="Valid",M2038="Valid",O2038="Approved"),"PASS","INVESTIGATE")</f>
        <v/>
      </c>
      <c r="O2038">
        <f>IF(H2038="Approved","Approved","Review Required")</f>
        <v/>
      </c>
    </row>
    <row r="2039">
      <c r="A2039">
        <f>Share_Transactions!A2039</f>
        <v/>
      </c>
      <c r="B2039">
        <f>Share_Transactions!B2039</f>
        <v/>
      </c>
      <c r="C2039">
        <f>Share_Transactions!C2039</f>
        <v/>
      </c>
      <c r="D2039" s="9">
        <f>Share_Transactions!D2039</f>
        <v/>
      </c>
      <c r="E2039">
        <f>Share_Transactions!E2039</f>
        <v/>
      </c>
      <c r="F2039" s="10">
        <f>Share_Transactions!J2039</f>
        <v/>
      </c>
      <c r="G2039" s="10">
        <f>Share_Transactions!L2039</f>
        <v/>
      </c>
      <c r="H2039">
        <f>Share_Transactions!M2039</f>
        <v/>
      </c>
      <c r="I2039">
        <f>Share_Transactions!G2039</f>
        <v/>
      </c>
      <c r="J2039">
        <f>Share_Transactions!H2039</f>
        <v/>
      </c>
      <c r="K2039">
        <f>IF(COUNTIF(Employee_Data!$A$2:$A$2001,B2039)&gt;0,"Valid","Invalid Employee")</f>
        <v/>
      </c>
      <c r="L2039">
        <f>IF(E2039&gt;0,"Valid","Invalid Shares")</f>
        <v/>
      </c>
      <c r="M2039">
        <f>IF(G2039&gt;0,"Valid","Valid","Missing/Zero Tax")</f>
        <v/>
      </c>
      <c r="N2039">
        <f>IF(AND(K2039="Valid",L2039="Valid",M2039="Valid",O2039="Approved"),"PASS","INVESTIGATE")</f>
        <v/>
      </c>
      <c r="O2039">
        <f>IF(H2039="Approved","Approved","Review Required")</f>
        <v/>
      </c>
    </row>
    <row r="2040">
      <c r="A2040">
        <f>Share_Transactions!A2040</f>
        <v/>
      </c>
      <c r="B2040">
        <f>Share_Transactions!B2040</f>
        <v/>
      </c>
      <c r="C2040">
        <f>Share_Transactions!C2040</f>
        <v/>
      </c>
      <c r="D2040" s="9">
        <f>Share_Transactions!D2040</f>
        <v/>
      </c>
      <c r="E2040">
        <f>Share_Transactions!E2040</f>
        <v/>
      </c>
      <c r="F2040" s="10">
        <f>Share_Transactions!J2040</f>
        <v/>
      </c>
      <c r="G2040" s="10">
        <f>Share_Transactions!L2040</f>
        <v/>
      </c>
      <c r="H2040">
        <f>Share_Transactions!M2040</f>
        <v/>
      </c>
      <c r="I2040">
        <f>Share_Transactions!G2040</f>
        <v/>
      </c>
      <c r="J2040">
        <f>Share_Transactions!H2040</f>
        <v/>
      </c>
      <c r="K2040">
        <f>IF(COUNTIF(Employee_Data!$A$2:$A$2001,B2040)&gt;0,"Valid","Invalid Employee")</f>
        <v/>
      </c>
      <c r="L2040">
        <f>IF(E2040&gt;0,"Valid","Invalid Shares")</f>
        <v/>
      </c>
      <c r="M2040">
        <f>IF(G2040&gt;0,"Valid","Valid","Missing/Zero Tax")</f>
        <v/>
      </c>
      <c r="N2040">
        <f>IF(AND(K2040="Valid",L2040="Valid",M2040="Valid",O2040="Approved"),"PASS","INVESTIGATE")</f>
        <v/>
      </c>
      <c r="O2040">
        <f>IF(H2040="Approved","Approved","Review Required")</f>
        <v/>
      </c>
    </row>
    <row r="2041">
      <c r="A2041">
        <f>Share_Transactions!A2041</f>
        <v/>
      </c>
      <c r="B2041">
        <f>Share_Transactions!B2041</f>
        <v/>
      </c>
      <c r="C2041">
        <f>Share_Transactions!C2041</f>
        <v/>
      </c>
      <c r="D2041" s="9">
        <f>Share_Transactions!D2041</f>
        <v/>
      </c>
      <c r="E2041">
        <f>Share_Transactions!E2041</f>
        <v/>
      </c>
      <c r="F2041" s="10">
        <f>Share_Transactions!J2041</f>
        <v/>
      </c>
      <c r="G2041" s="10">
        <f>Share_Transactions!L2041</f>
        <v/>
      </c>
      <c r="H2041">
        <f>Share_Transactions!M2041</f>
        <v/>
      </c>
      <c r="I2041">
        <f>Share_Transactions!G2041</f>
        <v/>
      </c>
      <c r="J2041">
        <f>Share_Transactions!H2041</f>
        <v/>
      </c>
      <c r="K2041">
        <f>IF(COUNTIF(Employee_Data!$A$2:$A$2001,B2041)&gt;0,"Valid","Invalid Employee")</f>
        <v/>
      </c>
      <c r="L2041">
        <f>IF(E2041&gt;0,"Valid","Invalid Shares")</f>
        <v/>
      </c>
      <c r="M2041">
        <f>IF(G2041&gt;0,"Valid","Valid","Missing/Zero Tax")</f>
        <v/>
      </c>
      <c r="N2041">
        <f>IF(AND(K2041="Valid",L2041="Valid",M2041="Valid",O2041="Approved"),"PASS","INVESTIGATE")</f>
        <v/>
      </c>
      <c r="O2041">
        <f>IF(H2041="Approved","Approved","Review Required")</f>
        <v/>
      </c>
    </row>
    <row r="2042">
      <c r="A2042">
        <f>Share_Transactions!A2042</f>
        <v/>
      </c>
      <c r="B2042">
        <f>Share_Transactions!B2042</f>
        <v/>
      </c>
      <c r="C2042">
        <f>Share_Transactions!C2042</f>
        <v/>
      </c>
      <c r="D2042" s="9">
        <f>Share_Transactions!D2042</f>
        <v/>
      </c>
      <c r="E2042">
        <f>Share_Transactions!E2042</f>
        <v/>
      </c>
      <c r="F2042" s="10">
        <f>Share_Transactions!J2042</f>
        <v/>
      </c>
      <c r="G2042" s="10">
        <f>Share_Transactions!L2042</f>
        <v/>
      </c>
      <c r="H2042">
        <f>Share_Transactions!M2042</f>
        <v/>
      </c>
      <c r="I2042">
        <f>Share_Transactions!G2042</f>
        <v/>
      </c>
      <c r="J2042">
        <f>Share_Transactions!H2042</f>
        <v/>
      </c>
      <c r="K2042">
        <f>IF(COUNTIF(Employee_Data!$A$2:$A$2001,B2042)&gt;0,"Valid","Invalid Employee")</f>
        <v/>
      </c>
      <c r="L2042">
        <f>IF(E2042&gt;0,"Valid","Invalid Shares")</f>
        <v/>
      </c>
      <c r="M2042">
        <f>IF(G2042&gt;0,"Valid","Valid","Missing/Zero Tax")</f>
        <v/>
      </c>
      <c r="N2042">
        <f>IF(AND(K2042="Valid",L2042="Valid",M2042="Valid",O2042="Approved"),"PASS","INVESTIGATE")</f>
        <v/>
      </c>
      <c r="O2042">
        <f>IF(H2042="Approved","Approved","Review Required")</f>
        <v/>
      </c>
    </row>
    <row r="2043">
      <c r="A2043">
        <f>Share_Transactions!A2043</f>
        <v/>
      </c>
      <c r="B2043">
        <f>Share_Transactions!B2043</f>
        <v/>
      </c>
      <c r="C2043">
        <f>Share_Transactions!C2043</f>
        <v/>
      </c>
      <c r="D2043" s="9">
        <f>Share_Transactions!D2043</f>
        <v/>
      </c>
      <c r="E2043">
        <f>Share_Transactions!E2043</f>
        <v/>
      </c>
      <c r="F2043" s="10">
        <f>Share_Transactions!J2043</f>
        <v/>
      </c>
      <c r="G2043" s="10">
        <f>Share_Transactions!L2043</f>
        <v/>
      </c>
      <c r="H2043">
        <f>Share_Transactions!M2043</f>
        <v/>
      </c>
      <c r="I2043">
        <f>Share_Transactions!G2043</f>
        <v/>
      </c>
      <c r="J2043">
        <f>Share_Transactions!H2043</f>
        <v/>
      </c>
      <c r="K2043">
        <f>IF(COUNTIF(Employee_Data!$A$2:$A$2001,B2043)&gt;0,"Valid","Invalid Employee")</f>
        <v/>
      </c>
      <c r="L2043">
        <f>IF(E2043&gt;0,"Valid","Invalid Shares")</f>
        <v/>
      </c>
      <c r="M2043">
        <f>IF(G2043&gt;0,"Valid","Valid","Missing/Zero Tax")</f>
        <v/>
      </c>
      <c r="N2043">
        <f>IF(AND(K2043="Valid",L2043="Valid",M2043="Valid",O2043="Approved"),"PASS","INVESTIGATE")</f>
        <v/>
      </c>
      <c r="O2043">
        <f>IF(H2043="Approved","Approved","Review Required")</f>
        <v/>
      </c>
    </row>
    <row r="2044">
      <c r="A2044">
        <f>Share_Transactions!A2044</f>
        <v/>
      </c>
      <c r="B2044">
        <f>Share_Transactions!B2044</f>
        <v/>
      </c>
      <c r="C2044">
        <f>Share_Transactions!C2044</f>
        <v/>
      </c>
      <c r="D2044" s="9">
        <f>Share_Transactions!D2044</f>
        <v/>
      </c>
      <c r="E2044">
        <f>Share_Transactions!E2044</f>
        <v/>
      </c>
      <c r="F2044" s="10">
        <f>Share_Transactions!J2044</f>
        <v/>
      </c>
      <c r="G2044" s="10">
        <f>Share_Transactions!L2044</f>
        <v/>
      </c>
      <c r="H2044">
        <f>Share_Transactions!M2044</f>
        <v/>
      </c>
      <c r="I2044">
        <f>Share_Transactions!G2044</f>
        <v/>
      </c>
      <c r="J2044">
        <f>Share_Transactions!H2044</f>
        <v/>
      </c>
      <c r="K2044">
        <f>IF(COUNTIF(Employee_Data!$A$2:$A$2001,B2044)&gt;0,"Valid","Invalid Employee")</f>
        <v/>
      </c>
      <c r="L2044">
        <f>IF(E2044&gt;0,"Valid","Invalid Shares")</f>
        <v/>
      </c>
      <c r="M2044">
        <f>IF(G2044&gt;0,"Valid","Valid","Missing/Zero Tax")</f>
        <v/>
      </c>
      <c r="N2044">
        <f>IF(AND(K2044="Valid",L2044="Valid",M2044="Valid",O2044="Approved"),"PASS","INVESTIGATE")</f>
        <v/>
      </c>
      <c r="O2044">
        <f>IF(H2044="Approved","Approved","Review Required")</f>
        <v/>
      </c>
    </row>
    <row r="2045">
      <c r="A2045">
        <f>Share_Transactions!A2045</f>
        <v/>
      </c>
      <c r="B2045">
        <f>Share_Transactions!B2045</f>
        <v/>
      </c>
      <c r="C2045">
        <f>Share_Transactions!C2045</f>
        <v/>
      </c>
      <c r="D2045" s="9">
        <f>Share_Transactions!D2045</f>
        <v/>
      </c>
      <c r="E2045">
        <f>Share_Transactions!E2045</f>
        <v/>
      </c>
      <c r="F2045" s="10">
        <f>Share_Transactions!J2045</f>
        <v/>
      </c>
      <c r="G2045" s="10">
        <f>Share_Transactions!L2045</f>
        <v/>
      </c>
      <c r="H2045">
        <f>Share_Transactions!M2045</f>
        <v/>
      </c>
      <c r="I2045">
        <f>Share_Transactions!G2045</f>
        <v/>
      </c>
      <c r="J2045">
        <f>Share_Transactions!H2045</f>
        <v/>
      </c>
      <c r="K2045">
        <f>IF(COUNTIF(Employee_Data!$A$2:$A$2001,B2045)&gt;0,"Valid","Invalid Employee")</f>
        <v/>
      </c>
      <c r="L2045">
        <f>IF(E2045&gt;0,"Valid","Invalid Shares")</f>
        <v/>
      </c>
      <c r="M2045">
        <f>IF(G2045&gt;0,"Valid","Valid","Missing/Zero Tax")</f>
        <v/>
      </c>
      <c r="N2045">
        <f>IF(AND(K2045="Valid",L2045="Valid",M2045="Valid",O2045="Approved"),"PASS","INVESTIGATE")</f>
        <v/>
      </c>
      <c r="O2045">
        <f>IF(H2045="Approved","Approved","Review Required")</f>
        <v/>
      </c>
    </row>
    <row r="2046">
      <c r="A2046">
        <f>Share_Transactions!A2046</f>
        <v/>
      </c>
      <c r="B2046">
        <f>Share_Transactions!B2046</f>
        <v/>
      </c>
      <c r="C2046">
        <f>Share_Transactions!C2046</f>
        <v/>
      </c>
      <c r="D2046" s="9">
        <f>Share_Transactions!D2046</f>
        <v/>
      </c>
      <c r="E2046">
        <f>Share_Transactions!E2046</f>
        <v/>
      </c>
      <c r="F2046" s="10">
        <f>Share_Transactions!J2046</f>
        <v/>
      </c>
      <c r="G2046" s="10">
        <f>Share_Transactions!L2046</f>
        <v/>
      </c>
      <c r="H2046">
        <f>Share_Transactions!M2046</f>
        <v/>
      </c>
      <c r="I2046">
        <f>Share_Transactions!G2046</f>
        <v/>
      </c>
      <c r="J2046">
        <f>Share_Transactions!H2046</f>
        <v/>
      </c>
      <c r="K2046">
        <f>IF(COUNTIF(Employee_Data!$A$2:$A$2001,B2046)&gt;0,"Valid","Invalid Employee")</f>
        <v/>
      </c>
      <c r="L2046">
        <f>IF(E2046&gt;0,"Valid","Invalid Shares")</f>
        <v/>
      </c>
      <c r="M2046">
        <f>IF(G2046&gt;0,"Valid","Valid","Missing/Zero Tax")</f>
        <v/>
      </c>
      <c r="N2046">
        <f>IF(AND(K2046="Valid",L2046="Valid",M2046="Valid",O2046="Approved"),"PASS","INVESTIGATE")</f>
        <v/>
      </c>
      <c r="O2046">
        <f>IF(H2046="Approved","Approved","Review Required")</f>
        <v/>
      </c>
    </row>
    <row r="2047">
      <c r="A2047">
        <f>Share_Transactions!A2047</f>
        <v/>
      </c>
      <c r="B2047">
        <f>Share_Transactions!B2047</f>
        <v/>
      </c>
      <c r="C2047">
        <f>Share_Transactions!C2047</f>
        <v/>
      </c>
      <c r="D2047" s="9">
        <f>Share_Transactions!D2047</f>
        <v/>
      </c>
      <c r="E2047">
        <f>Share_Transactions!E2047</f>
        <v/>
      </c>
      <c r="F2047" s="10">
        <f>Share_Transactions!J2047</f>
        <v/>
      </c>
      <c r="G2047" s="10">
        <f>Share_Transactions!L2047</f>
        <v/>
      </c>
      <c r="H2047">
        <f>Share_Transactions!M2047</f>
        <v/>
      </c>
      <c r="I2047">
        <f>Share_Transactions!G2047</f>
        <v/>
      </c>
      <c r="J2047">
        <f>Share_Transactions!H2047</f>
        <v/>
      </c>
      <c r="K2047">
        <f>IF(COUNTIF(Employee_Data!$A$2:$A$2001,B2047)&gt;0,"Valid","Invalid Employee")</f>
        <v/>
      </c>
      <c r="L2047">
        <f>IF(E2047&gt;0,"Valid","Invalid Shares")</f>
        <v/>
      </c>
      <c r="M2047">
        <f>IF(G2047&gt;0,"Valid","Valid","Missing/Zero Tax")</f>
        <v/>
      </c>
      <c r="N2047">
        <f>IF(AND(K2047="Valid",L2047="Valid",M2047="Valid",O2047="Approved"),"PASS","INVESTIGATE")</f>
        <v/>
      </c>
      <c r="O2047">
        <f>IF(H2047="Approved","Approved","Review Required")</f>
        <v/>
      </c>
    </row>
    <row r="2048">
      <c r="A2048">
        <f>Share_Transactions!A2048</f>
        <v/>
      </c>
      <c r="B2048">
        <f>Share_Transactions!B2048</f>
        <v/>
      </c>
      <c r="C2048">
        <f>Share_Transactions!C2048</f>
        <v/>
      </c>
      <c r="D2048" s="9">
        <f>Share_Transactions!D2048</f>
        <v/>
      </c>
      <c r="E2048">
        <f>Share_Transactions!E2048</f>
        <v/>
      </c>
      <c r="F2048" s="10">
        <f>Share_Transactions!J2048</f>
        <v/>
      </c>
      <c r="G2048" s="10">
        <f>Share_Transactions!L2048</f>
        <v/>
      </c>
      <c r="H2048">
        <f>Share_Transactions!M2048</f>
        <v/>
      </c>
      <c r="I2048">
        <f>Share_Transactions!G2048</f>
        <v/>
      </c>
      <c r="J2048">
        <f>Share_Transactions!H2048</f>
        <v/>
      </c>
      <c r="K2048">
        <f>IF(COUNTIF(Employee_Data!$A$2:$A$2001,B2048)&gt;0,"Valid","Invalid Employee")</f>
        <v/>
      </c>
      <c r="L2048">
        <f>IF(E2048&gt;0,"Valid","Invalid Shares")</f>
        <v/>
      </c>
      <c r="M2048">
        <f>IF(G2048&gt;0,"Valid","Valid","Missing/Zero Tax")</f>
        <v/>
      </c>
      <c r="N2048">
        <f>IF(AND(K2048="Valid",L2048="Valid",M2048="Valid",O2048="Approved"),"PASS","INVESTIGATE")</f>
        <v/>
      </c>
      <c r="O2048">
        <f>IF(H2048="Approved","Approved","Review Required")</f>
        <v/>
      </c>
    </row>
    <row r="2049">
      <c r="A2049">
        <f>Share_Transactions!A2049</f>
        <v/>
      </c>
      <c r="B2049">
        <f>Share_Transactions!B2049</f>
        <v/>
      </c>
      <c r="C2049">
        <f>Share_Transactions!C2049</f>
        <v/>
      </c>
      <c r="D2049" s="9">
        <f>Share_Transactions!D2049</f>
        <v/>
      </c>
      <c r="E2049">
        <f>Share_Transactions!E2049</f>
        <v/>
      </c>
      <c r="F2049" s="10">
        <f>Share_Transactions!J2049</f>
        <v/>
      </c>
      <c r="G2049" s="10">
        <f>Share_Transactions!L2049</f>
        <v/>
      </c>
      <c r="H2049">
        <f>Share_Transactions!M2049</f>
        <v/>
      </c>
      <c r="I2049">
        <f>Share_Transactions!G2049</f>
        <v/>
      </c>
      <c r="J2049">
        <f>Share_Transactions!H2049</f>
        <v/>
      </c>
      <c r="K2049">
        <f>IF(COUNTIF(Employee_Data!$A$2:$A$2001,B2049)&gt;0,"Valid","Invalid Employee")</f>
        <v/>
      </c>
      <c r="L2049">
        <f>IF(E2049&gt;0,"Valid","Invalid Shares")</f>
        <v/>
      </c>
      <c r="M2049">
        <f>IF(G2049&gt;0,"Valid","Valid","Missing/Zero Tax")</f>
        <v/>
      </c>
      <c r="N2049">
        <f>IF(AND(K2049="Valid",L2049="Valid",M2049="Valid",O2049="Approved"),"PASS","INVESTIGATE")</f>
        <v/>
      </c>
      <c r="O2049">
        <f>IF(H2049="Approved","Approved","Review Required")</f>
        <v/>
      </c>
    </row>
    <row r="2050">
      <c r="A2050">
        <f>Share_Transactions!A2050</f>
        <v/>
      </c>
      <c r="B2050">
        <f>Share_Transactions!B2050</f>
        <v/>
      </c>
      <c r="C2050">
        <f>Share_Transactions!C2050</f>
        <v/>
      </c>
      <c r="D2050" s="9">
        <f>Share_Transactions!D2050</f>
        <v/>
      </c>
      <c r="E2050">
        <f>Share_Transactions!E2050</f>
        <v/>
      </c>
      <c r="F2050" s="10">
        <f>Share_Transactions!J2050</f>
        <v/>
      </c>
      <c r="G2050" s="10">
        <f>Share_Transactions!L2050</f>
        <v/>
      </c>
      <c r="H2050">
        <f>Share_Transactions!M2050</f>
        <v/>
      </c>
      <c r="I2050">
        <f>Share_Transactions!G2050</f>
        <v/>
      </c>
      <c r="J2050">
        <f>Share_Transactions!H2050</f>
        <v/>
      </c>
      <c r="K2050">
        <f>IF(COUNTIF(Employee_Data!$A$2:$A$2001,B2050)&gt;0,"Valid","Invalid Employee")</f>
        <v/>
      </c>
      <c r="L2050">
        <f>IF(E2050&gt;0,"Valid","Invalid Shares")</f>
        <v/>
      </c>
      <c r="M2050">
        <f>IF(G2050&gt;0,"Valid","Valid","Missing/Zero Tax")</f>
        <v/>
      </c>
      <c r="N2050">
        <f>IF(AND(K2050="Valid",L2050="Valid",M2050="Valid",O2050="Approved"),"PASS","INVESTIGATE")</f>
        <v/>
      </c>
      <c r="O2050">
        <f>IF(H2050="Approved","Approved","Review Required")</f>
        <v/>
      </c>
    </row>
    <row r="2051">
      <c r="A2051">
        <f>Share_Transactions!A2051</f>
        <v/>
      </c>
      <c r="B2051">
        <f>Share_Transactions!B2051</f>
        <v/>
      </c>
      <c r="C2051">
        <f>Share_Transactions!C2051</f>
        <v/>
      </c>
      <c r="D2051" s="9">
        <f>Share_Transactions!D2051</f>
        <v/>
      </c>
      <c r="E2051">
        <f>Share_Transactions!E2051</f>
        <v/>
      </c>
      <c r="F2051" s="10">
        <f>Share_Transactions!J2051</f>
        <v/>
      </c>
      <c r="G2051" s="10">
        <f>Share_Transactions!L2051</f>
        <v/>
      </c>
      <c r="H2051">
        <f>Share_Transactions!M2051</f>
        <v/>
      </c>
      <c r="I2051">
        <f>Share_Transactions!G2051</f>
        <v/>
      </c>
      <c r="J2051">
        <f>Share_Transactions!H2051</f>
        <v/>
      </c>
      <c r="K2051">
        <f>IF(COUNTIF(Employee_Data!$A$2:$A$2001,B2051)&gt;0,"Valid","Invalid Employee")</f>
        <v/>
      </c>
      <c r="L2051">
        <f>IF(E2051&gt;0,"Valid","Invalid Shares")</f>
        <v/>
      </c>
      <c r="M2051">
        <f>IF(G2051&gt;0,"Valid","Valid","Missing/Zero Tax")</f>
        <v/>
      </c>
      <c r="N2051">
        <f>IF(AND(K2051="Valid",L2051="Valid",M2051="Valid",O2051="Approved"),"PASS","INVESTIGATE")</f>
        <v/>
      </c>
      <c r="O2051">
        <f>IF(H2051="Approved","Approved","Review Required")</f>
        <v/>
      </c>
    </row>
    <row r="2052">
      <c r="A2052">
        <f>Share_Transactions!A2052</f>
        <v/>
      </c>
      <c r="B2052">
        <f>Share_Transactions!B2052</f>
        <v/>
      </c>
      <c r="C2052">
        <f>Share_Transactions!C2052</f>
        <v/>
      </c>
      <c r="D2052" s="9">
        <f>Share_Transactions!D2052</f>
        <v/>
      </c>
      <c r="E2052">
        <f>Share_Transactions!E2052</f>
        <v/>
      </c>
      <c r="F2052" s="10">
        <f>Share_Transactions!J2052</f>
        <v/>
      </c>
      <c r="G2052" s="10">
        <f>Share_Transactions!L2052</f>
        <v/>
      </c>
      <c r="H2052">
        <f>Share_Transactions!M2052</f>
        <v/>
      </c>
      <c r="I2052">
        <f>Share_Transactions!G2052</f>
        <v/>
      </c>
      <c r="J2052">
        <f>Share_Transactions!H2052</f>
        <v/>
      </c>
      <c r="K2052">
        <f>IF(COUNTIF(Employee_Data!$A$2:$A$2001,B2052)&gt;0,"Valid","Invalid Employee")</f>
        <v/>
      </c>
      <c r="L2052">
        <f>IF(E2052&gt;0,"Valid","Invalid Shares")</f>
        <v/>
      </c>
      <c r="M2052">
        <f>IF(G2052&gt;0,"Valid","Valid","Missing/Zero Tax")</f>
        <v/>
      </c>
      <c r="N2052">
        <f>IF(AND(K2052="Valid",L2052="Valid",M2052="Valid",O2052="Approved"),"PASS","INVESTIGATE")</f>
        <v/>
      </c>
      <c r="O2052">
        <f>IF(H2052="Approved","Approved","Review Required")</f>
        <v/>
      </c>
    </row>
    <row r="2053">
      <c r="A2053">
        <f>Share_Transactions!A2053</f>
        <v/>
      </c>
      <c r="B2053">
        <f>Share_Transactions!B2053</f>
        <v/>
      </c>
      <c r="C2053">
        <f>Share_Transactions!C2053</f>
        <v/>
      </c>
      <c r="D2053" s="9">
        <f>Share_Transactions!D2053</f>
        <v/>
      </c>
      <c r="E2053">
        <f>Share_Transactions!E2053</f>
        <v/>
      </c>
      <c r="F2053" s="10">
        <f>Share_Transactions!J2053</f>
        <v/>
      </c>
      <c r="G2053" s="10">
        <f>Share_Transactions!L2053</f>
        <v/>
      </c>
      <c r="H2053">
        <f>Share_Transactions!M2053</f>
        <v/>
      </c>
      <c r="I2053">
        <f>Share_Transactions!G2053</f>
        <v/>
      </c>
      <c r="J2053">
        <f>Share_Transactions!H2053</f>
        <v/>
      </c>
      <c r="K2053">
        <f>IF(COUNTIF(Employee_Data!$A$2:$A$2001,B2053)&gt;0,"Valid","Invalid Employee")</f>
        <v/>
      </c>
      <c r="L2053">
        <f>IF(E2053&gt;0,"Valid","Invalid Shares")</f>
        <v/>
      </c>
      <c r="M2053">
        <f>IF(G2053&gt;0,"Valid","Valid","Missing/Zero Tax")</f>
        <v/>
      </c>
      <c r="N2053">
        <f>IF(AND(K2053="Valid",L2053="Valid",M2053="Valid",O2053="Approved"),"PASS","INVESTIGATE")</f>
        <v/>
      </c>
      <c r="O2053">
        <f>IF(H2053="Approved","Approved","Review Required")</f>
        <v/>
      </c>
    </row>
    <row r="2054">
      <c r="A2054">
        <f>Share_Transactions!A2054</f>
        <v/>
      </c>
      <c r="B2054">
        <f>Share_Transactions!B2054</f>
        <v/>
      </c>
      <c r="C2054">
        <f>Share_Transactions!C2054</f>
        <v/>
      </c>
      <c r="D2054" s="9">
        <f>Share_Transactions!D2054</f>
        <v/>
      </c>
      <c r="E2054">
        <f>Share_Transactions!E2054</f>
        <v/>
      </c>
      <c r="F2054" s="10">
        <f>Share_Transactions!J2054</f>
        <v/>
      </c>
      <c r="G2054" s="10">
        <f>Share_Transactions!L2054</f>
        <v/>
      </c>
      <c r="H2054">
        <f>Share_Transactions!M2054</f>
        <v/>
      </c>
      <c r="I2054">
        <f>Share_Transactions!G2054</f>
        <v/>
      </c>
      <c r="J2054">
        <f>Share_Transactions!H2054</f>
        <v/>
      </c>
      <c r="K2054">
        <f>IF(COUNTIF(Employee_Data!$A$2:$A$2001,B2054)&gt;0,"Valid","Invalid Employee")</f>
        <v/>
      </c>
      <c r="L2054">
        <f>IF(E2054&gt;0,"Valid","Invalid Shares")</f>
        <v/>
      </c>
      <c r="M2054">
        <f>IF(G2054&gt;0,"Valid","Valid","Missing/Zero Tax")</f>
        <v/>
      </c>
      <c r="N2054">
        <f>IF(AND(K2054="Valid",L2054="Valid",M2054="Valid",O2054="Approved"),"PASS","INVESTIGATE")</f>
        <v/>
      </c>
      <c r="O2054">
        <f>IF(H2054="Approved","Approved","Review Required")</f>
        <v/>
      </c>
    </row>
    <row r="2055">
      <c r="A2055">
        <f>Share_Transactions!A2055</f>
        <v/>
      </c>
      <c r="B2055">
        <f>Share_Transactions!B2055</f>
        <v/>
      </c>
      <c r="C2055">
        <f>Share_Transactions!C2055</f>
        <v/>
      </c>
      <c r="D2055" s="9">
        <f>Share_Transactions!D2055</f>
        <v/>
      </c>
      <c r="E2055">
        <f>Share_Transactions!E2055</f>
        <v/>
      </c>
      <c r="F2055" s="10">
        <f>Share_Transactions!J2055</f>
        <v/>
      </c>
      <c r="G2055" s="10">
        <f>Share_Transactions!L2055</f>
        <v/>
      </c>
      <c r="H2055">
        <f>Share_Transactions!M2055</f>
        <v/>
      </c>
      <c r="I2055">
        <f>Share_Transactions!G2055</f>
        <v/>
      </c>
      <c r="J2055">
        <f>Share_Transactions!H2055</f>
        <v/>
      </c>
      <c r="K2055">
        <f>IF(COUNTIF(Employee_Data!$A$2:$A$2001,B2055)&gt;0,"Valid","Invalid Employee")</f>
        <v/>
      </c>
      <c r="L2055">
        <f>IF(E2055&gt;0,"Valid","Invalid Shares")</f>
        <v/>
      </c>
      <c r="M2055">
        <f>IF(G2055&gt;0,"Valid","Valid","Missing/Zero Tax")</f>
        <v/>
      </c>
      <c r="N2055">
        <f>IF(AND(K2055="Valid",L2055="Valid",M2055="Valid",O2055="Approved"),"PASS","INVESTIGATE")</f>
        <v/>
      </c>
      <c r="O2055">
        <f>IF(H2055="Approved","Approved","Review Required")</f>
        <v/>
      </c>
    </row>
    <row r="2056">
      <c r="A2056">
        <f>Share_Transactions!A2056</f>
        <v/>
      </c>
      <c r="B2056">
        <f>Share_Transactions!B2056</f>
        <v/>
      </c>
      <c r="C2056">
        <f>Share_Transactions!C2056</f>
        <v/>
      </c>
      <c r="D2056" s="9">
        <f>Share_Transactions!D2056</f>
        <v/>
      </c>
      <c r="E2056">
        <f>Share_Transactions!E2056</f>
        <v/>
      </c>
      <c r="F2056" s="10">
        <f>Share_Transactions!J2056</f>
        <v/>
      </c>
      <c r="G2056" s="10">
        <f>Share_Transactions!L2056</f>
        <v/>
      </c>
      <c r="H2056">
        <f>Share_Transactions!M2056</f>
        <v/>
      </c>
      <c r="I2056">
        <f>Share_Transactions!G2056</f>
        <v/>
      </c>
      <c r="J2056">
        <f>Share_Transactions!H2056</f>
        <v/>
      </c>
      <c r="K2056">
        <f>IF(COUNTIF(Employee_Data!$A$2:$A$2001,B2056)&gt;0,"Valid","Invalid Employee")</f>
        <v/>
      </c>
      <c r="L2056">
        <f>IF(E2056&gt;0,"Valid","Invalid Shares")</f>
        <v/>
      </c>
      <c r="M2056">
        <f>IF(G2056&gt;0,"Valid","Valid","Missing/Zero Tax")</f>
        <v/>
      </c>
      <c r="N2056">
        <f>IF(AND(K2056="Valid",L2056="Valid",M2056="Valid",O2056="Approved"),"PASS","INVESTIGATE")</f>
        <v/>
      </c>
      <c r="O2056">
        <f>IF(H2056="Approved","Approved","Review Required")</f>
        <v/>
      </c>
    </row>
    <row r="2057">
      <c r="A2057">
        <f>Share_Transactions!A2057</f>
        <v/>
      </c>
      <c r="B2057">
        <f>Share_Transactions!B2057</f>
        <v/>
      </c>
      <c r="C2057">
        <f>Share_Transactions!C2057</f>
        <v/>
      </c>
      <c r="D2057" s="9">
        <f>Share_Transactions!D2057</f>
        <v/>
      </c>
      <c r="E2057">
        <f>Share_Transactions!E2057</f>
        <v/>
      </c>
      <c r="F2057" s="10">
        <f>Share_Transactions!J2057</f>
        <v/>
      </c>
      <c r="G2057" s="10">
        <f>Share_Transactions!L2057</f>
        <v/>
      </c>
      <c r="H2057">
        <f>Share_Transactions!M2057</f>
        <v/>
      </c>
      <c r="I2057">
        <f>Share_Transactions!G2057</f>
        <v/>
      </c>
      <c r="J2057">
        <f>Share_Transactions!H2057</f>
        <v/>
      </c>
      <c r="K2057">
        <f>IF(COUNTIF(Employee_Data!$A$2:$A$2001,B2057)&gt;0,"Valid","Invalid Employee")</f>
        <v/>
      </c>
      <c r="L2057">
        <f>IF(E2057&gt;0,"Valid","Invalid Shares")</f>
        <v/>
      </c>
      <c r="M2057">
        <f>IF(G2057&gt;0,"Valid","Valid","Missing/Zero Tax")</f>
        <v/>
      </c>
      <c r="N2057">
        <f>IF(AND(K2057="Valid",L2057="Valid",M2057="Valid",O2057="Approved"),"PASS","INVESTIGATE")</f>
        <v/>
      </c>
      <c r="O2057">
        <f>IF(H2057="Approved","Approved","Review Required")</f>
        <v/>
      </c>
    </row>
    <row r="2058">
      <c r="A2058">
        <f>Share_Transactions!A2058</f>
        <v/>
      </c>
      <c r="B2058">
        <f>Share_Transactions!B2058</f>
        <v/>
      </c>
      <c r="C2058">
        <f>Share_Transactions!C2058</f>
        <v/>
      </c>
      <c r="D2058" s="9">
        <f>Share_Transactions!D2058</f>
        <v/>
      </c>
      <c r="E2058">
        <f>Share_Transactions!E2058</f>
        <v/>
      </c>
      <c r="F2058" s="10">
        <f>Share_Transactions!J2058</f>
        <v/>
      </c>
      <c r="G2058" s="10">
        <f>Share_Transactions!L2058</f>
        <v/>
      </c>
      <c r="H2058">
        <f>Share_Transactions!M2058</f>
        <v/>
      </c>
      <c r="I2058">
        <f>Share_Transactions!G2058</f>
        <v/>
      </c>
      <c r="J2058">
        <f>Share_Transactions!H2058</f>
        <v/>
      </c>
      <c r="K2058">
        <f>IF(COUNTIF(Employee_Data!$A$2:$A$2001,B2058)&gt;0,"Valid","Invalid Employee")</f>
        <v/>
      </c>
      <c r="L2058">
        <f>IF(E2058&gt;0,"Valid","Invalid Shares")</f>
        <v/>
      </c>
      <c r="M2058">
        <f>IF(G2058&gt;0,"Valid","Valid","Missing/Zero Tax")</f>
        <v/>
      </c>
      <c r="N2058">
        <f>IF(AND(K2058="Valid",L2058="Valid",M2058="Valid",O2058="Approved"),"PASS","INVESTIGATE")</f>
        <v/>
      </c>
      <c r="O2058">
        <f>IF(H2058="Approved","Approved","Review Required")</f>
        <v/>
      </c>
    </row>
    <row r="2059">
      <c r="A2059">
        <f>Share_Transactions!A2059</f>
        <v/>
      </c>
      <c r="B2059">
        <f>Share_Transactions!B2059</f>
        <v/>
      </c>
      <c r="C2059">
        <f>Share_Transactions!C2059</f>
        <v/>
      </c>
      <c r="D2059" s="9">
        <f>Share_Transactions!D2059</f>
        <v/>
      </c>
      <c r="E2059">
        <f>Share_Transactions!E2059</f>
        <v/>
      </c>
      <c r="F2059" s="10">
        <f>Share_Transactions!J2059</f>
        <v/>
      </c>
      <c r="G2059" s="10">
        <f>Share_Transactions!L2059</f>
        <v/>
      </c>
      <c r="H2059">
        <f>Share_Transactions!M2059</f>
        <v/>
      </c>
      <c r="I2059">
        <f>Share_Transactions!G2059</f>
        <v/>
      </c>
      <c r="J2059">
        <f>Share_Transactions!H2059</f>
        <v/>
      </c>
      <c r="K2059">
        <f>IF(COUNTIF(Employee_Data!$A$2:$A$2001,B2059)&gt;0,"Valid","Invalid Employee")</f>
        <v/>
      </c>
      <c r="L2059">
        <f>IF(E2059&gt;0,"Valid","Invalid Shares")</f>
        <v/>
      </c>
      <c r="M2059">
        <f>IF(G2059&gt;0,"Valid","Valid","Missing/Zero Tax")</f>
        <v/>
      </c>
      <c r="N2059">
        <f>IF(AND(K2059="Valid",L2059="Valid",M2059="Valid",O2059="Approved"),"PASS","INVESTIGATE")</f>
        <v/>
      </c>
      <c r="O2059">
        <f>IF(H2059="Approved","Approved","Review Required")</f>
        <v/>
      </c>
    </row>
    <row r="2060">
      <c r="A2060">
        <f>Share_Transactions!A2060</f>
        <v/>
      </c>
      <c r="B2060">
        <f>Share_Transactions!B2060</f>
        <v/>
      </c>
      <c r="C2060">
        <f>Share_Transactions!C2060</f>
        <v/>
      </c>
      <c r="D2060" s="9">
        <f>Share_Transactions!D2060</f>
        <v/>
      </c>
      <c r="E2060">
        <f>Share_Transactions!E2060</f>
        <v/>
      </c>
      <c r="F2060" s="10">
        <f>Share_Transactions!J2060</f>
        <v/>
      </c>
      <c r="G2060" s="10">
        <f>Share_Transactions!L2060</f>
        <v/>
      </c>
      <c r="H2060">
        <f>Share_Transactions!M2060</f>
        <v/>
      </c>
      <c r="I2060">
        <f>Share_Transactions!G2060</f>
        <v/>
      </c>
      <c r="J2060">
        <f>Share_Transactions!H2060</f>
        <v/>
      </c>
      <c r="K2060">
        <f>IF(COUNTIF(Employee_Data!$A$2:$A$2001,B2060)&gt;0,"Valid","Invalid Employee")</f>
        <v/>
      </c>
      <c r="L2060">
        <f>IF(E2060&gt;0,"Valid","Invalid Shares")</f>
        <v/>
      </c>
      <c r="M2060">
        <f>IF(G2060&gt;0,"Valid","Valid","Missing/Zero Tax")</f>
        <v/>
      </c>
      <c r="N2060">
        <f>IF(AND(K2060="Valid",L2060="Valid",M2060="Valid",O2060="Approved"),"PASS","INVESTIGATE")</f>
        <v/>
      </c>
      <c r="O2060">
        <f>IF(H2060="Approved","Approved","Review Required")</f>
        <v/>
      </c>
    </row>
    <row r="2061">
      <c r="A2061">
        <f>Share_Transactions!A2061</f>
        <v/>
      </c>
      <c r="B2061">
        <f>Share_Transactions!B2061</f>
        <v/>
      </c>
      <c r="C2061">
        <f>Share_Transactions!C2061</f>
        <v/>
      </c>
      <c r="D2061" s="9">
        <f>Share_Transactions!D2061</f>
        <v/>
      </c>
      <c r="E2061">
        <f>Share_Transactions!E2061</f>
        <v/>
      </c>
      <c r="F2061" s="10">
        <f>Share_Transactions!J2061</f>
        <v/>
      </c>
      <c r="G2061" s="10">
        <f>Share_Transactions!L2061</f>
        <v/>
      </c>
      <c r="H2061">
        <f>Share_Transactions!M2061</f>
        <v/>
      </c>
      <c r="I2061">
        <f>Share_Transactions!G2061</f>
        <v/>
      </c>
      <c r="J2061">
        <f>Share_Transactions!H2061</f>
        <v/>
      </c>
      <c r="K2061">
        <f>IF(COUNTIF(Employee_Data!$A$2:$A$2001,B2061)&gt;0,"Valid","Invalid Employee")</f>
        <v/>
      </c>
      <c r="L2061">
        <f>IF(E2061&gt;0,"Valid","Invalid Shares")</f>
        <v/>
      </c>
      <c r="M2061">
        <f>IF(G2061&gt;0,"Valid","Valid","Missing/Zero Tax")</f>
        <v/>
      </c>
      <c r="N2061">
        <f>IF(AND(K2061="Valid",L2061="Valid",M2061="Valid",O2061="Approved"),"PASS","INVESTIGATE")</f>
        <v/>
      </c>
      <c r="O2061">
        <f>IF(H2061="Approved","Approved","Review Required")</f>
        <v/>
      </c>
    </row>
    <row r="2062">
      <c r="A2062">
        <f>Share_Transactions!A2062</f>
        <v/>
      </c>
      <c r="B2062">
        <f>Share_Transactions!B2062</f>
        <v/>
      </c>
      <c r="C2062">
        <f>Share_Transactions!C2062</f>
        <v/>
      </c>
      <c r="D2062" s="9">
        <f>Share_Transactions!D2062</f>
        <v/>
      </c>
      <c r="E2062">
        <f>Share_Transactions!E2062</f>
        <v/>
      </c>
      <c r="F2062" s="10">
        <f>Share_Transactions!J2062</f>
        <v/>
      </c>
      <c r="G2062" s="10">
        <f>Share_Transactions!L2062</f>
        <v/>
      </c>
      <c r="H2062">
        <f>Share_Transactions!M2062</f>
        <v/>
      </c>
      <c r="I2062">
        <f>Share_Transactions!G2062</f>
        <v/>
      </c>
      <c r="J2062">
        <f>Share_Transactions!H2062</f>
        <v/>
      </c>
      <c r="K2062">
        <f>IF(COUNTIF(Employee_Data!$A$2:$A$2001,B2062)&gt;0,"Valid","Invalid Employee")</f>
        <v/>
      </c>
      <c r="L2062">
        <f>IF(E2062&gt;0,"Valid","Invalid Shares")</f>
        <v/>
      </c>
      <c r="M2062">
        <f>IF(G2062&gt;0,"Valid","Valid","Missing/Zero Tax")</f>
        <v/>
      </c>
      <c r="N2062">
        <f>IF(AND(K2062="Valid",L2062="Valid",M2062="Valid",O2062="Approved"),"PASS","INVESTIGATE")</f>
        <v/>
      </c>
      <c r="O2062">
        <f>IF(H2062="Approved","Approved","Review Required")</f>
        <v/>
      </c>
    </row>
    <row r="2063">
      <c r="A2063">
        <f>Share_Transactions!A2063</f>
        <v/>
      </c>
      <c r="B2063">
        <f>Share_Transactions!B2063</f>
        <v/>
      </c>
      <c r="C2063">
        <f>Share_Transactions!C2063</f>
        <v/>
      </c>
      <c r="D2063" s="9">
        <f>Share_Transactions!D2063</f>
        <v/>
      </c>
      <c r="E2063">
        <f>Share_Transactions!E2063</f>
        <v/>
      </c>
      <c r="F2063" s="10">
        <f>Share_Transactions!J2063</f>
        <v/>
      </c>
      <c r="G2063" s="10">
        <f>Share_Transactions!L2063</f>
        <v/>
      </c>
      <c r="H2063">
        <f>Share_Transactions!M2063</f>
        <v/>
      </c>
      <c r="I2063">
        <f>Share_Transactions!G2063</f>
        <v/>
      </c>
      <c r="J2063">
        <f>Share_Transactions!H2063</f>
        <v/>
      </c>
      <c r="K2063">
        <f>IF(COUNTIF(Employee_Data!$A$2:$A$2001,B2063)&gt;0,"Valid","Invalid Employee")</f>
        <v/>
      </c>
      <c r="L2063">
        <f>IF(E2063&gt;0,"Valid","Invalid Shares")</f>
        <v/>
      </c>
      <c r="M2063">
        <f>IF(G2063&gt;0,"Valid","Valid","Missing/Zero Tax")</f>
        <v/>
      </c>
      <c r="N2063">
        <f>IF(AND(K2063="Valid",L2063="Valid",M2063="Valid",O2063="Approved"),"PASS","INVESTIGATE")</f>
        <v/>
      </c>
      <c r="O2063">
        <f>IF(H2063="Approved","Approved","Review Required")</f>
        <v/>
      </c>
    </row>
    <row r="2064">
      <c r="A2064">
        <f>Share_Transactions!A2064</f>
        <v/>
      </c>
      <c r="B2064">
        <f>Share_Transactions!B2064</f>
        <v/>
      </c>
      <c r="C2064">
        <f>Share_Transactions!C2064</f>
        <v/>
      </c>
      <c r="D2064" s="9">
        <f>Share_Transactions!D2064</f>
        <v/>
      </c>
      <c r="E2064">
        <f>Share_Transactions!E2064</f>
        <v/>
      </c>
      <c r="F2064" s="10">
        <f>Share_Transactions!J2064</f>
        <v/>
      </c>
      <c r="G2064" s="10">
        <f>Share_Transactions!L2064</f>
        <v/>
      </c>
      <c r="H2064">
        <f>Share_Transactions!M2064</f>
        <v/>
      </c>
      <c r="I2064">
        <f>Share_Transactions!G2064</f>
        <v/>
      </c>
      <c r="J2064">
        <f>Share_Transactions!H2064</f>
        <v/>
      </c>
      <c r="K2064">
        <f>IF(COUNTIF(Employee_Data!$A$2:$A$2001,B2064)&gt;0,"Valid","Invalid Employee")</f>
        <v/>
      </c>
      <c r="L2064">
        <f>IF(E2064&gt;0,"Valid","Invalid Shares")</f>
        <v/>
      </c>
      <c r="M2064">
        <f>IF(G2064&gt;0,"Valid","Valid","Missing/Zero Tax")</f>
        <v/>
      </c>
      <c r="N2064">
        <f>IF(AND(K2064="Valid",L2064="Valid",M2064="Valid",O2064="Approved"),"PASS","INVESTIGATE")</f>
        <v/>
      </c>
      <c r="O2064">
        <f>IF(H2064="Approved","Approved","Review Required")</f>
        <v/>
      </c>
    </row>
    <row r="2065">
      <c r="A2065">
        <f>Share_Transactions!A2065</f>
        <v/>
      </c>
      <c r="B2065">
        <f>Share_Transactions!B2065</f>
        <v/>
      </c>
      <c r="C2065">
        <f>Share_Transactions!C2065</f>
        <v/>
      </c>
      <c r="D2065" s="9">
        <f>Share_Transactions!D2065</f>
        <v/>
      </c>
      <c r="E2065">
        <f>Share_Transactions!E2065</f>
        <v/>
      </c>
      <c r="F2065" s="10">
        <f>Share_Transactions!J2065</f>
        <v/>
      </c>
      <c r="G2065" s="10">
        <f>Share_Transactions!L2065</f>
        <v/>
      </c>
      <c r="H2065">
        <f>Share_Transactions!M2065</f>
        <v/>
      </c>
      <c r="I2065">
        <f>Share_Transactions!G2065</f>
        <v/>
      </c>
      <c r="J2065">
        <f>Share_Transactions!H2065</f>
        <v/>
      </c>
      <c r="K2065">
        <f>IF(COUNTIF(Employee_Data!$A$2:$A$2001,B2065)&gt;0,"Valid","Invalid Employee")</f>
        <v/>
      </c>
      <c r="L2065">
        <f>IF(E2065&gt;0,"Valid","Invalid Shares")</f>
        <v/>
      </c>
      <c r="M2065">
        <f>IF(G2065&gt;0,"Valid","Valid","Missing/Zero Tax")</f>
        <v/>
      </c>
      <c r="N2065">
        <f>IF(AND(K2065="Valid",L2065="Valid",M2065="Valid",O2065="Approved"),"PASS","INVESTIGATE")</f>
        <v/>
      </c>
      <c r="O2065">
        <f>IF(H2065="Approved","Approved","Review Required")</f>
        <v/>
      </c>
    </row>
    <row r="2066">
      <c r="A2066">
        <f>Share_Transactions!A2066</f>
        <v/>
      </c>
      <c r="B2066">
        <f>Share_Transactions!B2066</f>
        <v/>
      </c>
      <c r="C2066">
        <f>Share_Transactions!C2066</f>
        <v/>
      </c>
      <c r="D2066" s="9">
        <f>Share_Transactions!D2066</f>
        <v/>
      </c>
      <c r="E2066">
        <f>Share_Transactions!E2066</f>
        <v/>
      </c>
      <c r="F2066" s="10">
        <f>Share_Transactions!J2066</f>
        <v/>
      </c>
      <c r="G2066" s="10">
        <f>Share_Transactions!L2066</f>
        <v/>
      </c>
      <c r="H2066">
        <f>Share_Transactions!M2066</f>
        <v/>
      </c>
      <c r="I2066">
        <f>Share_Transactions!G2066</f>
        <v/>
      </c>
      <c r="J2066">
        <f>Share_Transactions!H2066</f>
        <v/>
      </c>
      <c r="K2066">
        <f>IF(COUNTIF(Employee_Data!$A$2:$A$2001,B2066)&gt;0,"Valid","Invalid Employee")</f>
        <v/>
      </c>
      <c r="L2066">
        <f>IF(E2066&gt;0,"Valid","Invalid Shares")</f>
        <v/>
      </c>
      <c r="M2066">
        <f>IF(G2066&gt;0,"Valid","Valid","Missing/Zero Tax")</f>
        <v/>
      </c>
      <c r="N2066">
        <f>IF(AND(K2066="Valid",L2066="Valid",M2066="Valid",O2066="Approved"),"PASS","INVESTIGATE")</f>
        <v/>
      </c>
      <c r="O2066">
        <f>IF(H2066="Approved","Approved","Review Required")</f>
        <v/>
      </c>
    </row>
    <row r="2067">
      <c r="A2067">
        <f>Share_Transactions!A2067</f>
        <v/>
      </c>
      <c r="B2067">
        <f>Share_Transactions!B2067</f>
        <v/>
      </c>
      <c r="C2067">
        <f>Share_Transactions!C2067</f>
        <v/>
      </c>
      <c r="D2067" s="9">
        <f>Share_Transactions!D2067</f>
        <v/>
      </c>
      <c r="E2067">
        <f>Share_Transactions!E2067</f>
        <v/>
      </c>
      <c r="F2067" s="10">
        <f>Share_Transactions!J2067</f>
        <v/>
      </c>
      <c r="G2067" s="10">
        <f>Share_Transactions!L2067</f>
        <v/>
      </c>
      <c r="H2067">
        <f>Share_Transactions!M2067</f>
        <v/>
      </c>
      <c r="I2067">
        <f>Share_Transactions!G2067</f>
        <v/>
      </c>
      <c r="J2067">
        <f>Share_Transactions!H2067</f>
        <v/>
      </c>
      <c r="K2067">
        <f>IF(COUNTIF(Employee_Data!$A$2:$A$2001,B2067)&gt;0,"Valid","Invalid Employee")</f>
        <v/>
      </c>
      <c r="L2067">
        <f>IF(E2067&gt;0,"Valid","Invalid Shares")</f>
        <v/>
      </c>
      <c r="M2067">
        <f>IF(G2067&gt;0,"Valid","Valid","Missing/Zero Tax")</f>
        <v/>
      </c>
      <c r="N2067">
        <f>IF(AND(K2067="Valid",L2067="Valid",M2067="Valid",O2067="Approved"),"PASS","INVESTIGATE")</f>
        <v/>
      </c>
      <c r="O2067">
        <f>IF(H2067="Approved","Approved","Review Required")</f>
        <v/>
      </c>
    </row>
    <row r="2068">
      <c r="A2068">
        <f>Share_Transactions!A2068</f>
        <v/>
      </c>
      <c r="B2068">
        <f>Share_Transactions!B2068</f>
        <v/>
      </c>
      <c r="C2068">
        <f>Share_Transactions!C2068</f>
        <v/>
      </c>
      <c r="D2068" s="9">
        <f>Share_Transactions!D2068</f>
        <v/>
      </c>
      <c r="E2068">
        <f>Share_Transactions!E2068</f>
        <v/>
      </c>
      <c r="F2068" s="10">
        <f>Share_Transactions!J2068</f>
        <v/>
      </c>
      <c r="G2068" s="10">
        <f>Share_Transactions!L2068</f>
        <v/>
      </c>
      <c r="H2068">
        <f>Share_Transactions!M2068</f>
        <v/>
      </c>
      <c r="I2068">
        <f>Share_Transactions!G2068</f>
        <v/>
      </c>
      <c r="J2068">
        <f>Share_Transactions!H2068</f>
        <v/>
      </c>
      <c r="K2068">
        <f>IF(COUNTIF(Employee_Data!$A$2:$A$2001,B2068)&gt;0,"Valid","Invalid Employee")</f>
        <v/>
      </c>
      <c r="L2068">
        <f>IF(E2068&gt;0,"Valid","Invalid Shares")</f>
        <v/>
      </c>
      <c r="M2068">
        <f>IF(G2068&gt;0,"Valid","Valid","Missing/Zero Tax")</f>
        <v/>
      </c>
      <c r="N2068">
        <f>IF(AND(K2068="Valid",L2068="Valid",M2068="Valid",O2068="Approved"),"PASS","INVESTIGATE")</f>
        <v/>
      </c>
      <c r="O2068">
        <f>IF(H2068="Approved","Approved","Review Required")</f>
        <v/>
      </c>
    </row>
    <row r="2069">
      <c r="A2069">
        <f>Share_Transactions!A2069</f>
        <v/>
      </c>
      <c r="B2069">
        <f>Share_Transactions!B2069</f>
        <v/>
      </c>
      <c r="C2069">
        <f>Share_Transactions!C2069</f>
        <v/>
      </c>
      <c r="D2069" s="9">
        <f>Share_Transactions!D2069</f>
        <v/>
      </c>
      <c r="E2069">
        <f>Share_Transactions!E2069</f>
        <v/>
      </c>
      <c r="F2069" s="10">
        <f>Share_Transactions!J2069</f>
        <v/>
      </c>
      <c r="G2069" s="10">
        <f>Share_Transactions!L2069</f>
        <v/>
      </c>
      <c r="H2069">
        <f>Share_Transactions!M2069</f>
        <v/>
      </c>
      <c r="I2069">
        <f>Share_Transactions!G2069</f>
        <v/>
      </c>
      <c r="J2069">
        <f>Share_Transactions!H2069</f>
        <v/>
      </c>
      <c r="K2069">
        <f>IF(COUNTIF(Employee_Data!$A$2:$A$2001,B2069)&gt;0,"Valid","Invalid Employee")</f>
        <v/>
      </c>
      <c r="L2069">
        <f>IF(E2069&gt;0,"Valid","Invalid Shares")</f>
        <v/>
      </c>
      <c r="M2069">
        <f>IF(G2069&gt;0,"Valid","Valid","Missing/Zero Tax")</f>
        <v/>
      </c>
      <c r="N2069">
        <f>IF(AND(K2069="Valid",L2069="Valid",M2069="Valid",O2069="Approved"),"PASS","INVESTIGATE")</f>
        <v/>
      </c>
      <c r="O2069">
        <f>IF(H2069="Approved","Approved","Review Required")</f>
        <v/>
      </c>
    </row>
    <row r="2070">
      <c r="A2070">
        <f>Share_Transactions!A2070</f>
        <v/>
      </c>
      <c r="B2070">
        <f>Share_Transactions!B2070</f>
        <v/>
      </c>
      <c r="C2070">
        <f>Share_Transactions!C2070</f>
        <v/>
      </c>
      <c r="D2070" s="9">
        <f>Share_Transactions!D2070</f>
        <v/>
      </c>
      <c r="E2070">
        <f>Share_Transactions!E2070</f>
        <v/>
      </c>
      <c r="F2070" s="10">
        <f>Share_Transactions!J2070</f>
        <v/>
      </c>
      <c r="G2070" s="10">
        <f>Share_Transactions!L2070</f>
        <v/>
      </c>
      <c r="H2070">
        <f>Share_Transactions!M2070</f>
        <v/>
      </c>
      <c r="I2070">
        <f>Share_Transactions!G2070</f>
        <v/>
      </c>
      <c r="J2070">
        <f>Share_Transactions!H2070</f>
        <v/>
      </c>
      <c r="K2070">
        <f>IF(COUNTIF(Employee_Data!$A$2:$A$2001,B2070)&gt;0,"Valid","Invalid Employee")</f>
        <v/>
      </c>
      <c r="L2070">
        <f>IF(E2070&gt;0,"Valid","Invalid Shares")</f>
        <v/>
      </c>
      <c r="M2070">
        <f>IF(G2070&gt;0,"Valid","Valid","Missing/Zero Tax")</f>
        <v/>
      </c>
      <c r="N2070">
        <f>IF(AND(K2070="Valid",L2070="Valid",M2070="Valid",O2070="Approved"),"PASS","INVESTIGATE")</f>
        <v/>
      </c>
      <c r="O2070">
        <f>IF(H2070="Approved","Approved","Review Required")</f>
        <v/>
      </c>
    </row>
    <row r="2071">
      <c r="A2071">
        <f>Share_Transactions!A2071</f>
        <v/>
      </c>
      <c r="B2071">
        <f>Share_Transactions!B2071</f>
        <v/>
      </c>
      <c r="C2071">
        <f>Share_Transactions!C2071</f>
        <v/>
      </c>
      <c r="D2071" s="9">
        <f>Share_Transactions!D2071</f>
        <v/>
      </c>
      <c r="E2071">
        <f>Share_Transactions!E2071</f>
        <v/>
      </c>
      <c r="F2071" s="10">
        <f>Share_Transactions!J2071</f>
        <v/>
      </c>
      <c r="G2071" s="10">
        <f>Share_Transactions!L2071</f>
        <v/>
      </c>
      <c r="H2071">
        <f>Share_Transactions!M2071</f>
        <v/>
      </c>
      <c r="I2071">
        <f>Share_Transactions!G2071</f>
        <v/>
      </c>
      <c r="J2071">
        <f>Share_Transactions!H2071</f>
        <v/>
      </c>
      <c r="K2071">
        <f>IF(COUNTIF(Employee_Data!$A$2:$A$2001,B2071)&gt;0,"Valid","Invalid Employee")</f>
        <v/>
      </c>
      <c r="L2071">
        <f>IF(E2071&gt;0,"Valid","Invalid Shares")</f>
        <v/>
      </c>
      <c r="M2071">
        <f>IF(G2071&gt;0,"Valid","Valid","Missing/Zero Tax")</f>
        <v/>
      </c>
      <c r="N2071">
        <f>IF(AND(K2071="Valid",L2071="Valid",M2071="Valid",O2071="Approved"),"PASS","INVESTIGATE")</f>
        <v/>
      </c>
      <c r="O2071">
        <f>IF(H2071="Approved","Approved","Review Required")</f>
        <v/>
      </c>
    </row>
    <row r="2072">
      <c r="A2072">
        <f>Share_Transactions!A2072</f>
        <v/>
      </c>
      <c r="B2072">
        <f>Share_Transactions!B2072</f>
        <v/>
      </c>
      <c r="C2072">
        <f>Share_Transactions!C2072</f>
        <v/>
      </c>
      <c r="D2072" s="9">
        <f>Share_Transactions!D2072</f>
        <v/>
      </c>
      <c r="E2072">
        <f>Share_Transactions!E2072</f>
        <v/>
      </c>
      <c r="F2072" s="10">
        <f>Share_Transactions!J2072</f>
        <v/>
      </c>
      <c r="G2072" s="10">
        <f>Share_Transactions!L2072</f>
        <v/>
      </c>
      <c r="H2072">
        <f>Share_Transactions!M2072</f>
        <v/>
      </c>
      <c r="I2072">
        <f>Share_Transactions!G2072</f>
        <v/>
      </c>
      <c r="J2072">
        <f>Share_Transactions!H2072</f>
        <v/>
      </c>
      <c r="K2072">
        <f>IF(COUNTIF(Employee_Data!$A$2:$A$2001,B2072)&gt;0,"Valid","Invalid Employee")</f>
        <v/>
      </c>
      <c r="L2072">
        <f>IF(E2072&gt;0,"Valid","Invalid Shares")</f>
        <v/>
      </c>
      <c r="M2072">
        <f>IF(G2072&gt;0,"Valid","Valid","Missing/Zero Tax")</f>
        <v/>
      </c>
      <c r="N2072">
        <f>IF(AND(K2072="Valid",L2072="Valid",M2072="Valid",O2072="Approved"),"PASS","INVESTIGATE")</f>
        <v/>
      </c>
      <c r="O2072">
        <f>IF(H2072="Approved","Approved","Review Required")</f>
        <v/>
      </c>
    </row>
    <row r="2073">
      <c r="A2073">
        <f>Share_Transactions!A2073</f>
        <v/>
      </c>
      <c r="B2073">
        <f>Share_Transactions!B2073</f>
        <v/>
      </c>
      <c r="C2073">
        <f>Share_Transactions!C2073</f>
        <v/>
      </c>
      <c r="D2073" s="9">
        <f>Share_Transactions!D2073</f>
        <v/>
      </c>
      <c r="E2073">
        <f>Share_Transactions!E2073</f>
        <v/>
      </c>
      <c r="F2073" s="10">
        <f>Share_Transactions!J2073</f>
        <v/>
      </c>
      <c r="G2073" s="10">
        <f>Share_Transactions!L2073</f>
        <v/>
      </c>
      <c r="H2073">
        <f>Share_Transactions!M2073</f>
        <v/>
      </c>
      <c r="I2073">
        <f>Share_Transactions!G2073</f>
        <v/>
      </c>
      <c r="J2073">
        <f>Share_Transactions!H2073</f>
        <v/>
      </c>
      <c r="K2073">
        <f>IF(COUNTIF(Employee_Data!$A$2:$A$2001,B2073)&gt;0,"Valid","Invalid Employee")</f>
        <v/>
      </c>
      <c r="L2073">
        <f>IF(E2073&gt;0,"Valid","Invalid Shares")</f>
        <v/>
      </c>
      <c r="M2073">
        <f>IF(G2073&gt;0,"Valid","Valid","Missing/Zero Tax")</f>
        <v/>
      </c>
      <c r="N2073">
        <f>IF(AND(K2073="Valid",L2073="Valid",M2073="Valid",O2073="Approved"),"PASS","INVESTIGATE")</f>
        <v/>
      </c>
      <c r="O2073">
        <f>IF(H2073="Approved","Approved","Review Required")</f>
        <v/>
      </c>
    </row>
    <row r="2074">
      <c r="A2074">
        <f>Share_Transactions!A2074</f>
        <v/>
      </c>
      <c r="B2074">
        <f>Share_Transactions!B2074</f>
        <v/>
      </c>
      <c r="C2074">
        <f>Share_Transactions!C2074</f>
        <v/>
      </c>
      <c r="D2074" s="9">
        <f>Share_Transactions!D2074</f>
        <v/>
      </c>
      <c r="E2074">
        <f>Share_Transactions!E2074</f>
        <v/>
      </c>
      <c r="F2074" s="10">
        <f>Share_Transactions!J2074</f>
        <v/>
      </c>
      <c r="G2074" s="10">
        <f>Share_Transactions!L2074</f>
        <v/>
      </c>
      <c r="H2074">
        <f>Share_Transactions!M2074</f>
        <v/>
      </c>
      <c r="I2074">
        <f>Share_Transactions!G2074</f>
        <v/>
      </c>
      <c r="J2074">
        <f>Share_Transactions!H2074</f>
        <v/>
      </c>
      <c r="K2074">
        <f>IF(COUNTIF(Employee_Data!$A$2:$A$2001,B2074)&gt;0,"Valid","Invalid Employee")</f>
        <v/>
      </c>
      <c r="L2074">
        <f>IF(E2074&gt;0,"Valid","Invalid Shares")</f>
        <v/>
      </c>
      <c r="M2074">
        <f>IF(G2074&gt;0,"Valid","Valid","Missing/Zero Tax")</f>
        <v/>
      </c>
      <c r="N2074">
        <f>IF(AND(K2074="Valid",L2074="Valid",M2074="Valid",O2074="Approved"),"PASS","INVESTIGATE")</f>
        <v/>
      </c>
      <c r="O2074">
        <f>IF(H2074="Approved","Approved","Review Required")</f>
        <v/>
      </c>
    </row>
    <row r="2075">
      <c r="A2075">
        <f>Share_Transactions!A2075</f>
        <v/>
      </c>
      <c r="B2075">
        <f>Share_Transactions!B2075</f>
        <v/>
      </c>
      <c r="C2075">
        <f>Share_Transactions!C2075</f>
        <v/>
      </c>
      <c r="D2075" s="9">
        <f>Share_Transactions!D2075</f>
        <v/>
      </c>
      <c r="E2075">
        <f>Share_Transactions!E2075</f>
        <v/>
      </c>
      <c r="F2075" s="10">
        <f>Share_Transactions!J2075</f>
        <v/>
      </c>
      <c r="G2075" s="10">
        <f>Share_Transactions!L2075</f>
        <v/>
      </c>
      <c r="H2075">
        <f>Share_Transactions!M2075</f>
        <v/>
      </c>
      <c r="I2075">
        <f>Share_Transactions!G2075</f>
        <v/>
      </c>
      <c r="J2075">
        <f>Share_Transactions!H2075</f>
        <v/>
      </c>
      <c r="K2075">
        <f>IF(COUNTIF(Employee_Data!$A$2:$A$2001,B2075)&gt;0,"Valid","Invalid Employee")</f>
        <v/>
      </c>
      <c r="L2075">
        <f>IF(E2075&gt;0,"Valid","Invalid Shares")</f>
        <v/>
      </c>
      <c r="M2075">
        <f>IF(G2075&gt;0,"Valid","Valid","Missing/Zero Tax")</f>
        <v/>
      </c>
      <c r="N2075">
        <f>IF(AND(K2075="Valid",L2075="Valid",M2075="Valid",O2075="Approved"),"PASS","INVESTIGATE")</f>
        <v/>
      </c>
      <c r="O2075">
        <f>IF(H2075="Approved","Approved","Review Required")</f>
        <v/>
      </c>
    </row>
    <row r="2076">
      <c r="A2076">
        <f>Share_Transactions!A2076</f>
        <v/>
      </c>
      <c r="B2076">
        <f>Share_Transactions!B2076</f>
        <v/>
      </c>
      <c r="C2076">
        <f>Share_Transactions!C2076</f>
        <v/>
      </c>
      <c r="D2076" s="9">
        <f>Share_Transactions!D2076</f>
        <v/>
      </c>
      <c r="E2076">
        <f>Share_Transactions!E2076</f>
        <v/>
      </c>
      <c r="F2076" s="10">
        <f>Share_Transactions!J2076</f>
        <v/>
      </c>
      <c r="G2076" s="10">
        <f>Share_Transactions!L2076</f>
        <v/>
      </c>
      <c r="H2076">
        <f>Share_Transactions!M2076</f>
        <v/>
      </c>
      <c r="I2076">
        <f>Share_Transactions!G2076</f>
        <v/>
      </c>
      <c r="J2076">
        <f>Share_Transactions!H2076</f>
        <v/>
      </c>
      <c r="K2076">
        <f>IF(COUNTIF(Employee_Data!$A$2:$A$2001,B2076)&gt;0,"Valid","Invalid Employee")</f>
        <v/>
      </c>
      <c r="L2076">
        <f>IF(E2076&gt;0,"Valid","Invalid Shares")</f>
        <v/>
      </c>
      <c r="M2076">
        <f>IF(G2076&gt;0,"Valid","Valid","Missing/Zero Tax")</f>
        <v/>
      </c>
      <c r="N2076">
        <f>IF(AND(K2076="Valid",L2076="Valid",M2076="Valid",O2076="Approved"),"PASS","INVESTIGATE")</f>
        <v/>
      </c>
      <c r="O2076">
        <f>IF(H2076="Approved","Approved","Review Required")</f>
        <v/>
      </c>
    </row>
    <row r="2077">
      <c r="A2077">
        <f>Share_Transactions!A2077</f>
        <v/>
      </c>
      <c r="B2077">
        <f>Share_Transactions!B2077</f>
        <v/>
      </c>
      <c r="C2077">
        <f>Share_Transactions!C2077</f>
        <v/>
      </c>
      <c r="D2077" s="9">
        <f>Share_Transactions!D2077</f>
        <v/>
      </c>
      <c r="E2077">
        <f>Share_Transactions!E2077</f>
        <v/>
      </c>
      <c r="F2077" s="10">
        <f>Share_Transactions!J2077</f>
        <v/>
      </c>
      <c r="G2077" s="10">
        <f>Share_Transactions!L2077</f>
        <v/>
      </c>
      <c r="H2077">
        <f>Share_Transactions!M2077</f>
        <v/>
      </c>
      <c r="I2077">
        <f>Share_Transactions!G2077</f>
        <v/>
      </c>
      <c r="J2077">
        <f>Share_Transactions!H2077</f>
        <v/>
      </c>
      <c r="K2077">
        <f>IF(COUNTIF(Employee_Data!$A$2:$A$2001,B2077)&gt;0,"Valid","Invalid Employee")</f>
        <v/>
      </c>
      <c r="L2077">
        <f>IF(E2077&gt;0,"Valid","Invalid Shares")</f>
        <v/>
      </c>
      <c r="M2077">
        <f>IF(G2077&gt;0,"Valid","Valid","Missing/Zero Tax")</f>
        <v/>
      </c>
      <c r="N2077">
        <f>IF(AND(K2077="Valid",L2077="Valid",M2077="Valid",O2077="Approved"),"PASS","INVESTIGATE")</f>
        <v/>
      </c>
      <c r="O2077">
        <f>IF(H2077="Approved","Approved","Review Required")</f>
        <v/>
      </c>
    </row>
    <row r="2078">
      <c r="A2078">
        <f>Share_Transactions!A2078</f>
        <v/>
      </c>
      <c r="B2078">
        <f>Share_Transactions!B2078</f>
        <v/>
      </c>
      <c r="C2078">
        <f>Share_Transactions!C2078</f>
        <v/>
      </c>
      <c r="D2078" s="9">
        <f>Share_Transactions!D2078</f>
        <v/>
      </c>
      <c r="E2078">
        <f>Share_Transactions!E2078</f>
        <v/>
      </c>
      <c r="F2078" s="10">
        <f>Share_Transactions!J2078</f>
        <v/>
      </c>
      <c r="G2078" s="10">
        <f>Share_Transactions!L2078</f>
        <v/>
      </c>
      <c r="H2078">
        <f>Share_Transactions!M2078</f>
        <v/>
      </c>
      <c r="I2078">
        <f>Share_Transactions!G2078</f>
        <v/>
      </c>
      <c r="J2078">
        <f>Share_Transactions!H2078</f>
        <v/>
      </c>
      <c r="K2078">
        <f>IF(COUNTIF(Employee_Data!$A$2:$A$2001,B2078)&gt;0,"Valid","Invalid Employee")</f>
        <v/>
      </c>
      <c r="L2078">
        <f>IF(E2078&gt;0,"Valid","Invalid Shares")</f>
        <v/>
      </c>
      <c r="M2078">
        <f>IF(G2078&gt;0,"Valid","Valid","Missing/Zero Tax")</f>
        <v/>
      </c>
      <c r="N2078">
        <f>IF(AND(K2078="Valid",L2078="Valid",M2078="Valid",O2078="Approved"),"PASS","INVESTIGATE")</f>
        <v/>
      </c>
      <c r="O2078">
        <f>IF(H2078="Approved","Approved","Review Required")</f>
        <v/>
      </c>
    </row>
    <row r="2079">
      <c r="A2079">
        <f>Share_Transactions!A2079</f>
        <v/>
      </c>
      <c r="B2079">
        <f>Share_Transactions!B2079</f>
        <v/>
      </c>
      <c r="C2079">
        <f>Share_Transactions!C2079</f>
        <v/>
      </c>
      <c r="D2079" s="9">
        <f>Share_Transactions!D2079</f>
        <v/>
      </c>
      <c r="E2079">
        <f>Share_Transactions!E2079</f>
        <v/>
      </c>
      <c r="F2079" s="10">
        <f>Share_Transactions!J2079</f>
        <v/>
      </c>
      <c r="G2079" s="10">
        <f>Share_Transactions!L2079</f>
        <v/>
      </c>
      <c r="H2079">
        <f>Share_Transactions!M2079</f>
        <v/>
      </c>
      <c r="I2079">
        <f>Share_Transactions!G2079</f>
        <v/>
      </c>
      <c r="J2079">
        <f>Share_Transactions!H2079</f>
        <v/>
      </c>
      <c r="K2079">
        <f>IF(COUNTIF(Employee_Data!$A$2:$A$2001,B2079)&gt;0,"Valid","Invalid Employee")</f>
        <v/>
      </c>
      <c r="L2079">
        <f>IF(E2079&gt;0,"Valid","Invalid Shares")</f>
        <v/>
      </c>
      <c r="M2079">
        <f>IF(G2079&gt;0,"Valid","Valid","Missing/Zero Tax")</f>
        <v/>
      </c>
      <c r="N2079">
        <f>IF(AND(K2079="Valid",L2079="Valid",M2079="Valid",O2079="Approved"),"PASS","INVESTIGATE")</f>
        <v/>
      </c>
      <c r="O2079">
        <f>IF(H2079="Approved","Approved","Review Required")</f>
        <v/>
      </c>
    </row>
    <row r="2080">
      <c r="A2080">
        <f>Share_Transactions!A2080</f>
        <v/>
      </c>
      <c r="B2080">
        <f>Share_Transactions!B2080</f>
        <v/>
      </c>
      <c r="C2080">
        <f>Share_Transactions!C2080</f>
        <v/>
      </c>
      <c r="D2080" s="9">
        <f>Share_Transactions!D2080</f>
        <v/>
      </c>
      <c r="E2080">
        <f>Share_Transactions!E2080</f>
        <v/>
      </c>
      <c r="F2080" s="10">
        <f>Share_Transactions!J2080</f>
        <v/>
      </c>
      <c r="G2080" s="10">
        <f>Share_Transactions!L2080</f>
        <v/>
      </c>
      <c r="H2080">
        <f>Share_Transactions!M2080</f>
        <v/>
      </c>
      <c r="I2080">
        <f>Share_Transactions!G2080</f>
        <v/>
      </c>
      <c r="J2080">
        <f>Share_Transactions!H2080</f>
        <v/>
      </c>
      <c r="K2080">
        <f>IF(COUNTIF(Employee_Data!$A$2:$A$2001,B2080)&gt;0,"Valid","Invalid Employee")</f>
        <v/>
      </c>
      <c r="L2080">
        <f>IF(E2080&gt;0,"Valid","Invalid Shares")</f>
        <v/>
      </c>
      <c r="M2080">
        <f>IF(G2080&gt;0,"Valid","Valid","Missing/Zero Tax")</f>
        <v/>
      </c>
      <c r="N2080">
        <f>IF(AND(K2080="Valid",L2080="Valid",M2080="Valid",O2080="Approved"),"PASS","INVESTIGATE")</f>
        <v/>
      </c>
      <c r="O2080">
        <f>IF(H2080="Approved","Approved","Review Required")</f>
        <v/>
      </c>
    </row>
    <row r="2081">
      <c r="A2081">
        <f>Share_Transactions!A2081</f>
        <v/>
      </c>
      <c r="B2081">
        <f>Share_Transactions!B2081</f>
        <v/>
      </c>
      <c r="C2081">
        <f>Share_Transactions!C2081</f>
        <v/>
      </c>
      <c r="D2081" s="9">
        <f>Share_Transactions!D2081</f>
        <v/>
      </c>
      <c r="E2081">
        <f>Share_Transactions!E2081</f>
        <v/>
      </c>
      <c r="F2081" s="10">
        <f>Share_Transactions!J2081</f>
        <v/>
      </c>
      <c r="G2081" s="10">
        <f>Share_Transactions!L2081</f>
        <v/>
      </c>
      <c r="H2081">
        <f>Share_Transactions!M2081</f>
        <v/>
      </c>
      <c r="I2081">
        <f>Share_Transactions!G2081</f>
        <v/>
      </c>
      <c r="J2081">
        <f>Share_Transactions!H2081</f>
        <v/>
      </c>
      <c r="K2081">
        <f>IF(COUNTIF(Employee_Data!$A$2:$A$2001,B2081)&gt;0,"Valid","Invalid Employee")</f>
        <v/>
      </c>
      <c r="L2081">
        <f>IF(E2081&gt;0,"Valid","Invalid Shares")</f>
        <v/>
      </c>
      <c r="M2081">
        <f>IF(G2081&gt;0,"Valid","Valid","Missing/Zero Tax")</f>
        <v/>
      </c>
      <c r="N2081">
        <f>IF(AND(K2081="Valid",L2081="Valid",M2081="Valid",O2081="Approved"),"PASS","INVESTIGATE")</f>
        <v/>
      </c>
      <c r="O2081">
        <f>IF(H2081="Approved","Approved","Review Required")</f>
        <v/>
      </c>
    </row>
    <row r="2082">
      <c r="A2082">
        <f>Share_Transactions!A2082</f>
        <v/>
      </c>
      <c r="B2082">
        <f>Share_Transactions!B2082</f>
        <v/>
      </c>
      <c r="C2082">
        <f>Share_Transactions!C2082</f>
        <v/>
      </c>
      <c r="D2082" s="9">
        <f>Share_Transactions!D2082</f>
        <v/>
      </c>
      <c r="E2082">
        <f>Share_Transactions!E2082</f>
        <v/>
      </c>
      <c r="F2082" s="10">
        <f>Share_Transactions!J2082</f>
        <v/>
      </c>
      <c r="G2082" s="10">
        <f>Share_Transactions!L2082</f>
        <v/>
      </c>
      <c r="H2082">
        <f>Share_Transactions!M2082</f>
        <v/>
      </c>
      <c r="I2082">
        <f>Share_Transactions!G2082</f>
        <v/>
      </c>
      <c r="J2082">
        <f>Share_Transactions!H2082</f>
        <v/>
      </c>
      <c r="K2082">
        <f>IF(COUNTIF(Employee_Data!$A$2:$A$2001,B2082)&gt;0,"Valid","Invalid Employee")</f>
        <v/>
      </c>
      <c r="L2082">
        <f>IF(E2082&gt;0,"Valid","Invalid Shares")</f>
        <v/>
      </c>
      <c r="M2082">
        <f>IF(G2082&gt;0,"Valid","Valid","Missing/Zero Tax")</f>
        <v/>
      </c>
      <c r="N2082">
        <f>IF(AND(K2082="Valid",L2082="Valid",M2082="Valid",O2082="Approved"),"PASS","INVESTIGATE")</f>
        <v/>
      </c>
      <c r="O2082">
        <f>IF(H2082="Approved","Approved","Review Required")</f>
        <v/>
      </c>
    </row>
    <row r="2083">
      <c r="A2083">
        <f>Share_Transactions!A2083</f>
        <v/>
      </c>
      <c r="B2083">
        <f>Share_Transactions!B2083</f>
        <v/>
      </c>
      <c r="C2083">
        <f>Share_Transactions!C2083</f>
        <v/>
      </c>
      <c r="D2083" s="9">
        <f>Share_Transactions!D2083</f>
        <v/>
      </c>
      <c r="E2083">
        <f>Share_Transactions!E2083</f>
        <v/>
      </c>
      <c r="F2083" s="10">
        <f>Share_Transactions!J2083</f>
        <v/>
      </c>
      <c r="G2083" s="10">
        <f>Share_Transactions!L2083</f>
        <v/>
      </c>
      <c r="H2083">
        <f>Share_Transactions!M2083</f>
        <v/>
      </c>
      <c r="I2083">
        <f>Share_Transactions!G2083</f>
        <v/>
      </c>
      <c r="J2083">
        <f>Share_Transactions!H2083</f>
        <v/>
      </c>
      <c r="K2083">
        <f>IF(COUNTIF(Employee_Data!$A$2:$A$2001,B2083)&gt;0,"Valid","Invalid Employee")</f>
        <v/>
      </c>
      <c r="L2083">
        <f>IF(E2083&gt;0,"Valid","Invalid Shares")</f>
        <v/>
      </c>
      <c r="M2083">
        <f>IF(G2083&gt;0,"Valid","Valid","Missing/Zero Tax")</f>
        <v/>
      </c>
      <c r="N2083">
        <f>IF(AND(K2083="Valid",L2083="Valid",M2083="Valid",O2083="Approved"),"PASS","INVESTIGATE")</f>
        <v/>
      </c>
      <c r="O2083">
        <f>IF(H2083="Approved","Approved","Review Required")</f>
        <v/>
      </c>
    </row>
    <row r="2084">
      <c r="A2084">
        <f>Share_Transactions!A2084</f>
        <v/>
      </c>
      <c r="B2084">
        <f>Share_Transactions!B2084</f>
        <v/>
      </c>
      <c r="C2084">
        <f>Share_Transactions!C2084</f>
        <v/>
      </c>
      <c r="D2084" s="9">
        <f>Share_Transactions!D2084</f>
        <v/>
      </c>
      <c r="E2084">
        <f>Share_Transactions!E2084</f>
        <v/>
      </c>
      <c r="F2084" s="10">
        <f>Share_Transactions!J2084</f>
        <v/>
      </c>
      <c r="G2084" s="10">
        <f>Share_Transactions!L2084</f>
        <v/>
      </c>
      <c r="H2084">
        <f>Share_Transactions!M2084</f>
        <v/>
      </c>
      <c r="I2084">
        <f>Share_Transactions!G2084</f>
        <v/>
      </c>
      <c r="J2084">
        <f>Share_Transactions!H2084</f>
        <v/>
      </c>
      <c r="K2084">
        <f>IF(COUNTIF(Employee_Data!$A$2:$A$2001,B2084)&gt;0,"Valid","Invalid Employee")</f>
        <v/>
      </c>
      <c r="L2084">
        <f>IF(E2084&gt;0,"Valid","Invalid Shares")</f>
        <v/>
      </c>
      <c r="M2084">
        <f>IF(G2084&gt;0,"Valid","Valid","Missing/Zero Tax")</f>
        <v/>
      </c>
      <c r="N2084">
        <f>IF(AND(K2084="Valid",L2084="Valid",M2084="Valid",O2084="Approved"),"PASS","INVESTIGATE")</f>
        <v/>
      </c>
      <c r="O2084">
        <f>IF(H2084="Approved","Approved","Review Required")</f>
        <v/>
      </c>
    </row>
    <row r="2085">
      <c r="A2085">
        <f>Share_Transactions!A2085</f>
        <v/>
      </c>
      <c r="B2085">
        <f>Share_Transactions!B2085</f>
        <v/>
      </c>
      <c r="C2085">
        <f>Share_Transactions!C2085</f>
        <v/>
      </c>
      <c r="D2085" s="9">
        <f>Share_Transactions!D2085</f>
        <v/>
      </c>
      <c r="E2085">
        <f>Share_Transactions!E2085</f>
        <v/>
      </c>
      <c r="F2085" s="10">
        <f>Share_Transactions!J2085</f>
        <v/>
      </c>
      <c r="G2085" s="10">
        <f>Share_Transactions!L2085</f>
        <v/>
      </c>
      <c r="H2085">
        <f>Share_Transactions!M2085</f>
        <v/>
      </c>
      <c r="I2085">
        <f>Share_Transactions!G2085</f>
        <v/>
      </c>
      <c r="J2085">
        <f>Share_Transactions!H2085</f>
        <v/>
      </c>
      <c r="K2085">
        <f>IF(COUNTIF(Employee_Data!$A$2:$A$2001,B2085)&gt;0,"Valid","Invalid Employee")</f>
        <v/>
      </c>
      <c r="L2085">
        <f>IF(E2085&gt;0,"Valid","Invalid Shares")</f>
        <v/>
      </c>
      <c r="M2085">
        <f>IF(G2085&gt;0,"Valid","Valid","Missing/Zero Tax")</f>
        <v/>
      </c>
      <c r="N2085">
        <f>IF(AND(K2085="Valid",L2085="Valid",M2085="Valid",O2085="Approved"),"PASS","INVESTIGATE")</f>
        <v/>
      </c>
      <c r="O2085">
        <f>IF(H2085="Approved","Approved","Review Required")</f>
        <v/>
      </c>
    </row>
    <row r="2086">
      <c r="A2086">
        <f>Share_Transactions!A2086</f>
        <v/>
      </c>
      <c r="B2086">
        <f>Share_Transactions!B2086</f>
        <v/>
      </c>
      <c r="C2086">
        <f>Share_Transactions!C2086</f>
        <v/>
      </c>
      <c r="D2086" s="9">
        <f>Share_Transactions!D2086</f>
        <v/>
      </c>
      <c r="E2086">
        <f>Share_Transactions!E2086</f>
        <v/>
      </c>
      <c r="F2086" s="10">
        <f>Share_Transactions!J2086</f>
        <v/>
      </c>
      <c r="G2086" s="10">
        <f>Share_Transactions!L2086</f>
        <v/>
      </c>
      <c r="H2086">
        <f>Share_Transactions!M2086</f>
        <v/>
      </c>
      <c r="I2086">
        <f>Share_Transactions!G2086</f>
        <v/>
      </c>
      <c r="J2086">
        <f>Share_Transactions!H2086</f>
        <v/>
      </c>
      <c r="K2086">
        <f>IF(COUNTIF(Employee_Data!$A$2:$A$2001,B2086)&gt;0,"Valid","Invalid Employee")</f>
        <v/>
      </c>
      <c r="L2086">
        <f>IF(E2086&gt;0,"Valid","Invalid Shares")</f>
        <v/>
      </c>
      <c r="M2086">
        <f>IF(G2086&gt;0,"Valid","Valid","Missing/Zero Tax")</f>
        <v/>
      </c>
      <c r="N2086">
        <f>IF(AND(K2086="Valid",L2086="Valid",M2086="Valid",O2086="Approved"),"PASS","INVESTIGATE")</f>
        <v/>
      </c>
      <c r="O2086">
        <f>IF(H2086="Approved","Approved","Review Required")</f>
        <v/>
      </c>
    </row>
    <row r="2087">
      <c r="A2087">
        <f>Share_Transactions!A2087</f>
        <v/>
      </c>
      <c r="B2087">
        <f>Share_Transactions!B2087</f>
        <v/>
      </c>
      <c r="C2087">
        <f>Share_Transactions!C2087</f>
        <v/>
      </c>
      <c r="D2087" s="9">
        <f>Share_Transactions!D2087</f>
        <v/>
      </c>
      <c r="E2087">
        <f>Share_Transactions!E2087</f>
        <v/>
      </c>
      <c r="F2087" s="10">
        <f>Share_Transactions!J2087</f>
        <v/>
      </c>
      <c r="G2087" s="10">
        <f>Share_Transactions!L2087</f>
        <v/>
      </c>
      <c r="H2087">
        <f>Share_Transactions!M2087</f>
        <v/>
      </c>
      <c r="I2087">
        <f>Share_Transactions!G2087</f>
        <v/>
      </c>
      <c r="J2087">
        <f>Share_Transactions!H2087</f>
        <v/>
      </c>
      <c r="K2087">
        <f>IF(COUNTIF(Employee_Data!$A$2:$A$2001,B2087)&gt;0,"Valid","Invalid Employee")</f>
        <v/>
      </c>
      <c r="L2087">
        <f>IF(E2087&gt;0,"Valid","Invalid Shares")</f>
        <v/>
      </c>
      <c r="M2087">
        <f>IF(G2087&gt;0,"Valid","Valid","Missing/Zero Tax")</f>
        <v/>
      </c>
      <c r="N2087">
        <f>IF(AND(K2087="Valid",L2087="Valid",M2087="Valid",O2087="Approved"),"PASS","INVESTIGATE")</f>
        <v/>
      </c>
      <c r="O2087">
        <f>IF(H2087="Approved","Approved","Review Required")</f>
        <v/>
      </c>
    </row>
    <row r="2088">
      <c r="A2088">
        <f>Share_Transactions!A2088</f>
        <v/>
      </c>
      <c r="B2088">
        <f>Share_Transactions!B2088</f>
        <v/>
      </c>
      <c r="C2088">
        <f>Share_Transactions!C2088</f>
        <v/>
      </c>
      <c r="D2088" s="9">
        <f>Share_Transactions!D2088</f>
        <v/>
      </c>
      <c r="E2088">
        <f>Share_Transactions!E2088</f>
        <v/>
      </c>
      <c r="F2088" s="10">
        <f>Share_Transactions!J2088</f>
        <v/>
      </c>
      <c r="G2088" s="10">
        <f>Share_Transactions!L2088</f>
        <v/>
      </c>
      <c r="H2088">
        <f>Share_Transactions!M2088</f>
        <v/>
      </c>
      <c r="I2088">
        <f>Share_Transactions!G2088</f>
        <v/>
      </c>
      <c r="J2088">
        <f>Share_Transactions!H2088</f>
        <v/>
      </c>
      <c r="K2088">
        <f>IF(COUNTIF(Employee_Data!$A$2:$A$2001,B2088)&gt;0,"Valid","Invalid Employee")</f>
        <v/>
      </c>
      <c r="L2088">
        <f>IF(E2088&gt;0,"Valid","Invalid Shares")</f>
        <v/>
      </c>
      <c r="M2088">
        <f>IF(G2088&gt;0,"Valid","Valid","Missing/Zero Tax")</f>
        <v/>
      </c>
      <c r="N2088">
        <f>IF(AND(K2088="Valid",L2088="Valid",M2088="Valid",O2088="Approved"),"PASS","INVESTIGATE")</f>
        <v/>
      </c>
      <c r="O2088">
        <f>IF(H2088="Approved","Approved","Review Required")</f>
        <v/>
      </c>
    </row>
    <row r="2089">
      <c r="A2089">
        <f>Share_Transactions!A2089</f>
        <v/>
      </c>
      <c r="B2089">
        <f>Share_Transactions!B2089</f>
        <v/>
      </c>
      <c r="C2089">
        <f>Share_Transactions!C2089</f>
        <v/>
      </c>
      <c r="D2089" s="9">
        <f>Share_Transactions!D2089</f>
        <v/>
      </c>
      <c r="E2089">
        <f>Share_Transactions!E2089</f>
        <v/>
      </c>
      <c r="F2089" s="10">
        <f>Share_Transactions!J2089</f>
        <v/>
      </c>
      <c r="G2089" s="10">
        <f>Share_Transactions!L2089</f>
        <v/>
      </c>
      <c r="H2089">
        <f>Share_Transactions!M2089</f>
        <v/>
      </c>
      <c r="I2089">
        <f>Share_Transactions!G2089</f>
        <v/>
      </c>
      <c r="J2089">
        <f>Share_Transactions!H2089</f>
        <v/>
      </c>
      <c r="K2089">
        <f>IF(COUNTIF(Employee_Data!$A$2:$A$2001,B2089)&gt;0,"Valid","Invalid Employee")</f>
        <v/>
      </c>
      <c r="L2089">
        <f>IF(E2089&gt;0,"Valid","Invalid Shares")</f>
        <v/>
      </c>
      <c r="M2089">
        <f>IF(G2089&gt;0,"Valid","Valid","Missing/Zero Tax")</f>
        <v/>
      </c>
      <c r="N2089">
        <f>IF(AND(K2089="Valid",L2089="Valid",M2089="Valid",O2089="Approved"),"PASS","INVESTIGATE")</f>
        <v/>
      </c>
      <c r="O2089">
        <f>IF(H2089="Approved","Approved","Review Required")</f>
        <v/>
      </c>
    </row>
    <row r="2090">
      <c r="A2090">
        <f>Share_Transactions!A2090</f>
        <v/>
      </c>
      <c r="B2090">
        <f>Share_Transactions!B2090</f>
        <v/>
      </c>
      <c r="C2090">
        <f>Share_Transactions!C2090</f>
        <v/>
      </c>
      <c r="D2090" s="9">
        <f>Share_Transactions!D2090</f>
        <v/>
      </c>
      <c r="E2090">
        <f>Share_Transactions!E2090</f>
        <v/>
      </c>
      <c r="F2090" s="10">
        <f>Share_Transactions!J2090</f>
        <v/>
      </c>
      <c r="G2090" s="10">
        <f>Share_Transactions!L2090</f>
        <v/>
      </c>
      <c r="H2090">
        <f>Share_Transactions!M2090</f>
        <v/>
      </c>
      <c r="I2090">
        <f>Share_Transactions!G2090</f>
        <v/>
      </c>
      <c r="J2090">
        <f>Share_Transactions!H2090</f>
        <v/>
      </c>
      <c r="K2090">
        <f>IF(COUNTIF(Employee_Data!$A$2:$A$2001,B2090)&gt;0,"Valid","Invalid Employee")</f>
        <v/>
      </c>
      <c r="L2090">
        <f>IF(E2090&gt;0,"Valid","Invalid Shares")</f>
        <v/>
      </c>
      <c r="M2090">
        <f>IF(G2090&gt;0,"Valid","Valid","Missing/Zero Tax")</f>
        <v/>
      </c>
      <c r="N2090">
        <f>IF(AND(K2090="Valid",L2090="Valid",M2090="Valid",O2090="Approved"),"PASS","INVESTIGATE")</f>
        <v/>
      </c>
      <c r="O2090">
        <f>IF(H2090="Approved","Approved","Review Required")</f>
        <v/>
      </c>
    </row>
    <row r="2091">
      <c r="A2091">
        <f>Share_Transactions!A2091</f>
        <v/>
      </c>
      <c r="B2091">
        <f>Share_Transactions!B2091</f>
        <v/>
      </c>
      <c r="C2091">
        <f>Share_Transactions!C2091</f>
        <v/>
      </c>
      <c r="D2091" s="9">
        <f>Share_Transactions!D2091</f>
        <v/>
      </c>
      <c r="E2091">
        <f>Share_Transactions!E2091</f>
        <v/>
      </c>
      <c r="F2091" s="10">
        <f>Share_Transactions!J2091</f>
        <v/>
      </c>
      <c r="G2091" s="10">
        <f>Share_Transactions!L2091</f>
        <v/>
      </c>
      <c r="H2091">
        <f>Share_Transactions!M2091</f>
        <v/>
      </c>
      <c r="I2091">
        <f>Share_Transactions!G2091</f>
        <v/>
      </c>
      <c r="J2091">
        <f>Share_Transactions!H2091</f>
        <v/>
      </c>
      <c r="K2091">
        <f>IF(COUNTIF(Employee_Data!$A$2:$A$2001,B2091)&gt;0,"Valid","Invalid Employee")</f>
        <v/>
      </c>
      <c r="L2091">
        <f>IF(E2091&gt;0,"Valid","Invalid Shares")</f>
        <v/>
      </c>
      <c r="M2091">
        <f>IF(G2091&gt;0,"Valid","Valid","Missing/Zero Tax")</f>
        <v/>
      </c>
      <c r="N2091">
        <f>IF(AND(K2091="Valid",L2091="Valid",M2091="Valid",O2091="Approved"),"PASS","INVESTIGATE")</f>
        <v/>
      </c>
      <c r="O2091">
        <f>IF(H2091="Approved","Approved","Review Required")</f>
        <v/>
      </c>
    </row>
    <row r="2092">
      <c r="A2092">
        <f>Share_Transactions!A2092</f>
        <v/>
      </c>
      <c r="B2092">
        <f>Share_Transactions!B2092</f>
        <v/>
      </c>
      <c r="C2092">
        <f>Share_Transactions!C2092</f>
        <v/>
      </c>
      <c r="D2092" s="9">
        <f>Share_Transactions!D2092</f>
        <v/>
      </c>
      <c r="E2092">
        <f>Share_Transactions!E2092</f>
        <v/>
      </c>
      <c r="F2092" s="10">
        <f>Share_Transactions!J2092</f>
        <v/>
      </c>
      <c r="G2092" s="10">
        <f>Share_Transactions!L2092</f>
        <v/>
      </c>
      <c r="H2092">
        <f>Share_Transactions!M2092</f>
        <v/>
      </c>
      <c r="I2092">
        <f>Share_Transactions!G2092</f>
        <v/>
      </c>
      <c r="J2092">
        <f>Share_Transactions!H2092</f>
        <v/>
      </c>
      <c r="K2092">
        <f>IF(COUNTIF(Employee_Data!$A$2:$A$2001,B2092)&gt;0,"Valid","Invalid Employee")</f>
        <v/>
      </c>
      <c r="L2092">
        <f>IF(E2092&gt;0,"Valid","Invalid Shares")</f>
        <v/>
      </c>
      <c r="M2092">
        <f>IF(G2092&gt;0,"Valid","Valid","Missing/Zero Tax")</f>
        <v/>
      </c>
      <c r="N2092">
        <f>IF(AND(K2092="Valid",L2092="Valid",M2092="Valid",O2092="Approved"),"PASS","INVESTIGATE")</f>
        <v/>
      </c>
      <c r="O2092">
        <f>IF(H2092="Approved","Approved","Review Required")</f>
        <v/>
      </c>
    </row>
    <row r="2093">
      <c r="A2093">
        <f>Share_Transactions!A2093</f>
        <v/>
      </c>
      <c r="B2093">
        <f>Share_Transactions!B2093</f>
        <v/>
      </c>
      <c r="C2093">
        <f>Share_Transactions!C2093</f>
        <v/>
      </c>
      <c r="D2093" s="9">
        <f>Share_Transactions!D2093</f>
        <v/>
      </c>
      <c r="E2093">
        <f>Share_Transactions!E2093</f>
        <v/>
      </c>
      <c r="F2093" s="10">
        <f>Share_Transactions!J2093</f>
        <v/>
      </c>
      <c r="G2093" s="10">
        <f>Share_Transactions!L2093</f>
        <v/>
      </c>
      <c r="H2093">
        <f>Share_Transactions!M2093</f>
        <v/>
      </c>
      <c r="I2093">
        <f>Share_Transactions!G2093</f>
        <v/>
      </c>
      <c r="J2093">
        <f>Share_Transactions!H2093</f>
        <v/>
      </c>
      <c r="K2093">
        <f>IF(COUNTIF(Employee_Data!$A$2:$A$2001,B2093)&gt;0,"Valid","Invalid Employee")</f>
        <v/>
      </c>
      <c r="L2093">
        <f>IF(E2093&gt;0,"Valid","Invalid Shares")</f>
        <v/>
      </c>
      <c r="M2093">
        <f>IF(G2093&gt;0,"Valid","Valid","Missing/Zero Tax")</f>
        <v/>
      </c>
      <c r="N2093">
        <f>IF(AND(K2093="Valid",L2093="Valid",M2093="Valid",O2093="Approved"),"PASS","INVESTIGATE")</f>
        <v/>
      </c>
      <c r="O2093">
        <f>IF(H2093="Approved","Approved","Review Required")</f>
        <v/>
      </c>
    </row>
    <row r="2094">
      <c r="A2094">
        <f>Share_Transactions!A2094</f>
        <v/>
      </c>
      <c r="B2094">
        <f>Share_Transactions!B2094</f>
        <v/>
      </c>
      <c r="C2094">
        <f>Share_Transactions!C2094</f>
        <v/>
      </c>
      <c r="D2094" s="9">
        <f>Share_Transactions!D2094</f>
        <v/>
      </c>
      <c r="E2094">
        <f>Share_Transactions!E2094</f>
        <v/>
      </c>
      <c r="F2094" s="10">
        <f>Share_Transactions!J2094</f>
        <v/>
      </c>
      <c r="G2094" s="10">
        <f>Share_Transactions!L2094</f>
        <v/>
      </c>
      <c r="H2094">
        <f>Share_Transactions!M2094</f>
        <v/>
      </c>
      <c r="I2094">
        <f>Share_Transactions!G2094</f>
        <v/>
      </c>
      <c r="J2094">
        <f>Share_Transactions!H2094</f>
        <v/>
      </c>
      <c r="K2094">
        <f>IF(COUNTIF(Employee_Data!$A$2:$A$2001,B2094)&gt;0,"Valid","Invalid Employee")</f>
        <v/>
      </c>
      <c r="L2094">
        <f>IF(E2094&gt;0,"Valid","Invalid Shares")</f>
        <v/>
      </c>
      <c r="M2094">
        <f>IF(G2094&gt;0,"Valid","Valid","Missing/Zero Tax")</f>
        <v/>
      </c>
      <c r="N2094">
        <f>IF(AND(K2094="Valid",L2094="Valid",M2094="Valid",O2094="Approved"),"PASS","INVESTIGATE")</f>
        <v/>
      </c>
      <c r="O2094">
        <f>IF(H2094="Approved","Approved","Review Required")</f>
        <v/>
      </c>
    </row>
    <row r="2095">
      <c r="A2095">
        <f>Share_Transactions!A2095</f>
        <v/>
      </c>
      <c r="B2095">
        <f>Share_Transactions!B2095</f>
        <v/>
      </c>
      <c r="C2095">
        <f>Share_Transactions!C2095</f>
        <v/>
      </c>
      <c r="D2095" s="9">
        <f>Share_Transactions!D2095</f>
        <v/>
      </c>
      <c r="E2095">
        <f>Share_Transactions!E2095</f>
        <v/>
      </c>
      <c r="F2095" s="10">
        <f>Share_Transactions!J2095</f>
        <v/>
      </c>
      <c r="G2095" s="10">
        <f>Share_Transactions!L2095</f>
        <v/>
      </c>
      <c r="H2095">
        <f>Share_Transactions!M2095</f>
        <v/>
      </c>
      <c r="I2095">
        <f>Share_Transactions!G2095</f>
        <v/>
      </c>
      <c r="J2095">
        <f>Share_Transactions!H2095</f>
        <v/>
      </c>
      <c r="K2095">
        <f>IF(COUNTIF(Employee_Data!$A$2:$A$2001,B2095)&gt;0,"Valid","Invalid Employee")</f>
        <v/>
      </c>
      <c r="L2095">
        <f>IF(E2095&gt;0,"Valid","Invalid Shares")</f>
        <v/>
      </c>
      <c r="M2095">
        <f>IF(G2095&gt;0,"Valid","Valid","Missing/Zero Tax")</f>
        <v/>
      </c>
      <c r="N2095">
        <f>IF(AND(K2095="Valid",L2095="Valid",M2095="Valid",O2095="Approved"),"PASS","INVESTIGATE")</f>
        <v/>
      </c>
      <c r="O2095">
        <f>IF(H2095="Approved","Approved","Review Required")</f>
        <v/>
      </c>
    </row>
    <row r="2096">
      <c r="A2096">
        <f>Share_Transactions!A2096</f>
        <v/>
      </c>
      <c r="B2096">
        <f>Share_Transactions!B2096</f>
        <v/>
      </c>
      <c r="C2096">
        <f>Share_Transactions!C2096</f>
        <v/>
      </c>
      <c r="D2096" s="9">
        <f>Share_Transactions!D2096</f>
        <v/>
      </c>
      <c r="E2096">
        <f>Share_Transactions!E2096</f>
        <v/>
      </c>
      <c r="F2096" s="10">
        <f>Share_Transactions!J2096</f>
        <v/>
      </c>
      <c r="G2096" s="10">
        <f>Share_Transactions!L2096</f>
        <v/>
      </c>
      <c r="H2096">
        <f>Share_Transactions!M2096</f>
        <v/>
      </c>
      <c r="I2096">
        <f>Share_Transactions!G2096</f>
        <v/>
      </c>
      <c r="J2096">
        <f>Share_Transactions!H2096</f>
        <v/>
      </c>
      <c r="K2096">
        <f>IF(COUNTIF(Employee_Data!$A$2:$A$2001,B2096)&gt;0,"Valid","Invalid Employee")</f>
        <v/>
      </c>
      <c r="L2096">
        <f>IF(E2096&gt;0,"Valid","Invalid Shares")</f>
        <v/>
      </c>
      <c r="M2096">
        <f>IF(G2096&gt;0,"Valid","Valid","Missing/Zero Tax")</f>
        <v/>
      </c>
      <c r="N2096">
        <f>IF(AND(K2096="Valid",L2096="Valid",M2096="Valid",O2096="Approved"),"PASS","INVESTIGATE")</f>
        <v/>
      </c>
      <c r="O2096">
        <f>IF(H2096="Approved","Approved","Review Required")</f>
        <v/>
      </c>
    </row>
    <row r="2097">
      <c r="A2097">
        <f>Share_Transactions!A2097</f>
        <v/>
      </c>
      <c r="B2097">
        <f>Share_Transactions!B2097</f>
        <v/>
      </c>
      <c r="C2097">
        <f>Share_Transactions!C2097</f>
        <v/>
      </c>
      <c r="D2097" s="9">
        <f>Share_Transactions!D2097</f>
        <v/>
      </c>
      <c r="E2097">
        <f>Share_Transactions!E2097</f>
        <v/>
      </c>
      <c r="F2097" s="10">
        <f>Share_Transactions!J2097</f>
        <v/>
      </c>
      <c r="G2097" s="10">
        <f>Share_Transactions!L2097</f>
        <v/>
      </c>
      <c r="H2097">
        <f>Share_Transactions!M2097</f>
        <v/>
      </c>
      <c r="I2097">
        <f>Share_Transactions!G2097</f>
        <v/>
      </c>
      <c r="J2097">
        <f>Share_Transactions!H2097</f>
        <v/>
      </c>
      <c r="K2097">
        <f>IF(COUNTIF(Employee_Data!$A$2:$A$2001,B2097)&gt;0,"Valid","Invalid Employee")</f>
        <v/>
      </c>
      <c r="L2097">
        <f>IF(E2097&gt;0,"Valid","Invalid Shares")</f>
        <v/>
      </c>
      <c r="M2097">
        <f>IF(G2097&gt;0,"Valid","Valid","Missing/Zero Tax")</f>
        <v/>
      </c>
      <c r="N2097">
        <f>IF(AND(K2097="Valid",L2097="Valid",M2097="Valid",O2097="Approved"),"PASS","INVESTIGATE")</f>
        <v/>
      </c>
      <c r="O2097">
        <f>IF(H2097="Approved","Approved","Review Required")</f>
        <v/>
      </c>
    </row>
    <row r="2098">
      <c r="A2098">
        <f>Share_Transactions!A2098</f>
        <v/>
      </c>
      <c r="B2098">
        <f>Share_Transactions!B2098</f>
        <v/>
      </c>
      <c r="C2098">
        <f>Share_Transactions!C2098</f>
        <v/>
      </c>
      <c r="D2098" s="9">
        <f>Share_Transactions!D2098</f>
        <v/>
      </c>
      <c r="E2098">
        <f>Share_Transactions!E2098</f>
        <v/>
      </c>
      <c r="F2098" s="10">
        <f>Share_Transactions!J2098</f>
        <v/>
      </c>
      <c r="G2098" s="10">
        <f>Share_Transactions!L2098</f>
        <v/>
      </c>
      <c r="H2098">
        <f>Share_Transactions!M2098</f>
        <v/>
      </c>
      <c r="I2098">
        <f>Share_Transactions!G2098</f>
        <v/>
      </c>
      <c r="J2098">
        <f>Share_Transactions!H2098</f>
        <v/>
      </c>
      <c r="K2098">
        <f>IF(COUNTIF(Employee_Data!$A$2:$A$2001,B2098)&gt;0,"Valid","Invalid Employee")</f>
        <v/>
      </c>
      <c r="L2098">
        <f>IF(E2098&gt;0,"Valid","Invalid Shares")</f>
        <v/>
      </c>
      <c r="M2098">
        <f>IF(G2098&gt;0,"Valid","Valid","Missing/Zero Tax")</f>
        <v/>
      </c>
      <c r="N2098">
        <f>IF(AND(K2098="Valid",L2098="Valid",M2098="Valid",O2098="Approved"),"PASS","INVESTIGATE")</f>
        <v/>
      </c>
      <c r="O2098">
        <f>IF(H2098="Approved","Approved","Review Required")</f>
        <v/>
      </c>
    </row>
    <row r="2099">
      <c r="A2099">
        <f>Share_Transactions!A2099</f>
        <v/>
      </c>
      <c r="B2099">
        <f>Share_Transactions!B2099</f>
        <v/>
      </c>
      <c r="C2099">
        <f>Share_Transactions!C2099</f>
        <v/>
      </c>
      <c r="D2099" s="9">
        <f>Share_Transactions!D2099</f>
        <v/>
      </c>
      <c r="E2099">
        <f>Share_Transactions!E2099</f>
        <v/>
      </c>
      <c r="F2099" s="10">
        <f>Share_Transactions!J2099</f>
        <v/>
      </c>
      <c r="G2099" s="10">
        <f>Share_Transactions!L2099</f>
        <v/>
      </c>
      <c r="H2099">
        <f>Share_Transactions!M2099</f>
        <v/>
      </c>
      <c r="I2099">
        <f>Share_Transactions!G2099</f>
        <v/>
      </c>
      <c r="J2099">
        <f>Share_Transactions!H2099</f>
        <v/>
      </c>
      <c r="K2099">
        <f>IF(COUNTIF(Employee_Data!$A$2:$A$2001,B2099)&gt;0,"Valid","Invalid Employee")</f>
        <v/>
      </c>
      <c r="L2099">
        <f>IF(E2099&gt;0,"Valid","Invalid Shares")</f>
        <v/>
      </c>
      <c r="M2099">
        <f>IF(G2099&gt;0,"Valid","Valid","Missing/Zero Tax")</f>
        <v/>
      </c>
      <c r="N2099">
        <f>IF(AND(K2099="Valid",L2099="Valid",M2099="Valid",O2099="Approved"),"PASS","INVESTIGATE")</f>
        <v/>
      </c>
      <c r="O2099">
        <f>IF(H2099="Approved","Approved","Review Required")</f>
        <v/>
      </c>
    </row>
    <row r="2100">
      <c r="A2100">
        <f>Share_Transactions!A2100</f>
        <v/>
      </c>
      <c r="B2100">
        <f>Share_Transactions!B2100</f>
        <v/>
      </c>
      <c r="C2100">
        <f>Share_Transactions!C2100</f>
        <v/>
      </c>
      <c r="D2100" s="9">
        <f>Share_Transactions!D2100</f>
        <v/>
      </c>
      <c r="E2100">
        <f>Share_Transactions!E2100</f>
        <v/>
      </c>
      <c r="F2100" s="10">
        <f>Share_Transactions!J2100</f>
        <v/>
      </c>
      <c r="G2100" s="10">
        <f>Share_Transactions!L2100</f>
        <v/>
      </c>
      <c r="H2100">
        <f>Share_Transactions!M2100</f>
        <v/>
      </c>
      <c r="I2100">
        <f>Share_Transactions!G2100</f>
        <v/>
      </c>
      <c r="J2100">
        <f>Share_Transactions!H2100</f>
        <v/>
      </c>
      <c r="K2100">
        <f>IF(COUNTIF(Employee_Data!$A$2:$A$2001,B2100)&gt;0,"Valid","Invalid Employee")</f>
        <v/>
      </c>
      <c r="L2100">
        <f>IF(E2100&gt;0,"Valid","Invalid Shares")</f>
        <v/>
      </c>
      <c r="M2100">
        <f>IF(G2100&gt;0,"Valid","Valid","Missing/Zero Tax")</f>
        <v/>
      </c>
      <c r="N2100">
        <f>IF(AND(K2100="Valid",L2100="Valid",M2100="Valid",O2100="Approved"),"PASS","INVESTIGATE")</f>
        <v/>
      </c>
      <c r="O2100">
        <f>IF(H2100="Approved","Approved","Review Required")</f>
        <v/>
      </c>
    </row>
    <row r="2101">
      <c r="A2101">
        <f>Share_Transactions!A2101</f>
        <v/>
      </c>
      <c r="B2101">
        <f>Share_Transactions!B2101</f>
        <v/>
      </c>
      <c r="C2101">
        <f>Share_Transactions!C2101</f>
        <v/>
      </c>
      <c r="D2101" s="9">
        <f>Share_Transactions!D2101</f>
        <v/>
      </c>
      <c r="E2101">
        <f>Share_Transactions!E2101</f>
        <v/>
      </c>
      <c r="F2101" s="10">
        <f>Share_Transactions!J2101</f>
        <v/>
      </c>
      <c r="G2101" s="10">
        <f>Share_Transactions!L2101</f>
        <v/>
      </c>
      <c r="H2101">
        <f>Share_Transactions!M2101</f>
        <v/>
      </c>
      <c r="I2101">
        <f>Share_Transactions!G2101</f>
        <v/>
      </c>
      <c r="J2101">
        <f>Share_Transactions!H2101</f>
        <v/>
      </c>
      <c r="K2101">
        <f>IF(COUNTIF(Employee_Data!$A$2:$A$2001,B2101)&gt;0,"Valid","Invalid Employee")</f>
        <v/>
      </c>
      <c r="L2101">
        <f>IF(E2101&gt;0,"Valid","Invalid Shares")</f>
        <v/>
      </c>
      <c r="M2101">
        <f>IF(G2101&gt;0,"Valid","Valid","Missing/Zero Tax")</f>
        <v/>
      </c>
      <c r="N2101">
        <f>IF(AND(K2101="Valid",L2101="Valid",M2101="Valid",O2101="Approved"),"PASS","INVESTIGATE")</f>
        <v/>
      </c>
      <c r="O2101">
        <f>IF(H2101="Approved","Approved","Review Required")</f>
        <v/>
      </c>
    </row>
    <row r="2102">
      <c r="A2102">
        <f>Share_Transactions!A2102</f>
        <v/>
      </c>
      <c r="B2102">
        <f>Share_Transactions!B2102</f>
        <v/>
      </c>
      <c r="C2102">
        <f>Share_Transactions!C2102</f>
        <v/>
      </c>
      <c r="D2102" s="9">
        <f>Share_Transactions!D2102</f>
        <v/>
      </c>
      <c r="E2102">
        <f>Share_Transactions!E2102</f>
        <v/>
      </c>
      <c r="F2102" s="10">
        <f>Share_Transactions!J2102</f>
        <v/>
      </c>
      <c r="G2102" s="10">
        <f>Share_Transactions!L2102</f>
        <v/>
      </c>
      <c r="H2102">
        <f>Share_Transactions!M2102</f>
        <v/>
      </c>
      <c r="I2102">
        <f>Share_Transactions!G2102</f>
        <v/>
      </c>
      <c r="J2102">
        <f>Share_Transactions!H2102</f>
        <v/>
      </c>
      <c r="K2102">
        <f>IF(COUNTIF(Employee_Data!$A$2:$A$2001,B2102)&gt;0,"Valid","Invalid Employee")</f>
        <v/>
      </c>
      <c r="L2102">
        <f>IF(E2102&gt;0,"Valid","Invalid Shares")</f>
        <v/>
      </c>
      <c r="M2102">
        <f>IF(G2102&gt;0,"Valid","Valid","Missing/Zero Tax")</f>
        <v/>
      </c>
      <c r="N2102">
        <f>IF(AND(K2102="Valid",L2102="Valid",M2102="Valid",O2102="Approved"),"PASS","INVESTIGATE")</f>
        <v/>
      </c>
      <c r="O2102">
        <f>IF(H2102="Approved","Approved","Review Required")</f>
        <v/>
      </c>
    </row>
    <row r="2103">
      <c r="A2103">
        <f>Share_Transactions!A2103</f>
        <v/>
      </c>
      <c r="B2103">
        <f>Share_Transactions!B2103</f>
        <v/>
      </c>
      <c r="C2103">
        <f>Share_Transactions!C2103</f>
        <v/>
      </c>
      <c r="D2103" s="9">
        <f>Share_Transactions!D2103</f>
        <v/>
      </c>
      <c r="E2103">
        <f>Share_Transactions!E2103</f>
        <v/>
      </c>
      <c r="F2103" s="10">
        <f>Share_Transactions!J2103</f>
        <v/>
      </c>
      <c r="G2103" s="10">
        <f>Share_Transactions!L2103</f>
        <v/>
      </c>
      <c r="H2103">
        <f>Share_Transactions!M2103</f>
        <v/>
      </c>
      <c r="I2103">
        <f>Share_Transactions!G2103</f>
        <v/>
      </c>
      <c r="J2103">
        <f>Share_Transactions!H2103</f>
        <v/>
      </c>
      <c r="K2103">
        <f>IF(COUNTIF(Employee_Data!$A$2:$A$2001,B2103)&gt;0,"Valid","Invalid Employee")</f>
        <v/>
      </c>
      <c r="L2103">
        <f>IF(E2103&gt;0,"Valid","Invalid Shares")</f>
        <v/>
      </c>
      <c r="M2103">
        <f>IF(G2103&gt;0,"Valid","Valid","Missing/Zero Tax")</f>
        <v/>
      </c>
      <c r="N2103">
        <f>IF(AND(K2103="Valid",L2103="Valid",M2103="Valid",O2103="Approved"),"PASS","INVESTIGATE")</f>
        <v/>
      </c>
      <c r="O2103">
        <f>IF(H2103="Approved","Approved","Review Required")</f>
        <v/>
      </c>
    </row>
    <row r="2104">
      <c r="A2104">
        <f>Share_Transactions!A2104</f>
        <v/>
      </c>
      <c r="B2104">
        <f>Share_Transactions!B2104</f>
        <v/>
      </c>
      <c r="C2104">
        <f>Share_Transactions!C2104</f>
        <v/>
      </c>
      <c r="D2104" s="9">
        <f>Share_Transactions!D2104</f>
        <v/>
      </c>
      <c r="E2104">
        <f>Share_Transactions!E2104</f>
        <v/>
      </c>
      <c r="F2104" s="10">
        <f>Share_Transactions!J2104</f>
        <v/>
      </c>
      <c r="G2104" s="10">
        <f>Share_Transactions!L2104</f>
        <v/>
      </c>
      <c r="H2104">
        <f>Share_Transactions!M2104</f>
        <v/>
      </c>
      <c r="I2104">
        <f>Share_Transactions!G2104</f>
        <v/>
      </c>
      <c r="J2104">
        <f>Share_Transactions!H2104</f>
        <v/>
      </c>
      <c r="K2104">
        <f>IF(COUNTIF(Employee_Data!$A$2:$A$2001,B2104)&gt;0,"Valid","Invalid Employee")</f>
        <v/>
      </c>
      <c r="L2104">
        <f>IF(E2104&gt;0,"Valid","Invalid Shares")</f>
        <v/>
      </c>
      <c r="M2104">
        <f>IF(G2104&gt;0,"Valid","Valid","Missing/Zero Tax")</f>
        <v/>
      </c>
      <c r="N2104">
        <f>IF(AND(K2104="Valid",L2104="Valid",M2104="Valid",O2104="Approved"),"PASS","INVESTIGATE")</f>
        <v/>
      </c>
      <c r="O2104">
        <f>IF(H2104="Approved","Approved","Review Required")</f>
        <v/>
      </c>
    </row>
    <row r="2105">
      <c r="A2105">
        <f>Share_Transactions!A2105</f>
        <v/>
      </c>
      <c r="B2105">
        <f>Share_Transactions!B2105</f>
        <v/>
      </c>
      <c r="C2105">
        <f>Share_Transactions!C2105</f>
        <v/>
      </c>
      <c r="D2105" s="9">
        <f>Share_Transactions!D2105</f>
        <v/>
      </c>
      <c r="E2105">
        <f>Share_Transactions!E2105</f>
        <v/>
      </c>
      <c r="F2105" s="10">
        <f>Share_Transactions!J2105</f>
        <v/>
      </c>
      <c r="G2105" s="10">
        <f>Share_Transactions!L2105</f>
        <v/>
      </c>
      <c r="H2105">
        <f>Share_Transactions!M2105</f>
        <v/>
      </c>
      <c r="I2105">
        <f>Share_Transactions!G2105</f>
        <v/>
      </c>
      <c r="J2105">
        <f>Share_Transactions!H2105</f>
        <v/>
      </c>
      <c r="K2105">
        <f>IF(COUNTIF(Employee_Data!$A$2:$A$2001,B2105)&gt;0,"Valid","Invalid Employee")</f>
        <v/>
      </c>
      <c r="L2105">
        <f>IF(E2105&gt;0,"Valid","Invalid Shares")</f>
        <v/>
      </c>
      <c r="M2105">
        <f>IF(G2105&gt;0,"Valid","Valid","Missing/Zero Tax")</f>
        <v/>
      </c>
      <c r="N2105">
        <f>IF(AND(K2105="Valid",L2105="Valid",M2105="Valid",O2105="Approved"),"PASS","INVESTIGATE")</f>
        <v/>
      </c>
      <c r="O2105">
        <f>IF(H2105="Approved","Approved","Review Required")</f>
        <v/>
      </c>
    </row>
    <row r="2106">
      <c r="A2106">
        <f>Share_Transactions!A2106</f>
        <v/>
      </c>
      <c r="B2106">
        <f>Share_Transactions!B2106</f>
        <v/>
      </c>
      <c r="C2106">
        <f>Share_Transactions!C2106</f>
        <v/>
      </c>
      <c r="D2106" s="9">
        <f>Share_Transactions!D2106</f>
        <v/>
      </c>
      <c r="E2106">
        <f>Share_Transactions!E2106</f>
        <v/>
      </c>
      <c r="F2106" s="10">
        <f>Share_Transactions!J2106</f>
        <v/>
      </c>
      <c r="G2106" s="10">
        <f>Share_Transactions!L2106</f>
        <v/>
      </c>
      <c r="H2106">
        <f>Share_Transactions!M2106</f>
        <v/>
      </c>
      <c r="I2106">
        <f>Share_Transactions!G2106</f>
        <v/>
      </c>
      <c r="J2106">
        <f>Share_Transactions!H2106</f>
        <v/>
      </c>
      <c r="K2106">
        <f>IF(COUNTIF(Employee_Data!$A$2:$A$2001,B2106)&gt;0,"Valid","Invalid Employee")</f>
        <v/>
      </c>
      <c r="L2106">
        <f>IF(E2106&gt;0,"Valid","Invalid Shares")</f>
        <v/>
      </c>
      <c r="M2106">
        <f>IF(G2106&gt;0,"Valid","Valid","Missing/Zero Tax")</f>
        <v/>
      </c>
      <c r="N2106">
        <f>IF(AND(K2106="Valid",L2106="Valid",M2106="Valid",O2106="Approved"),"PASS","INVESTIGATE")</f>
        <v/>
      </c>
      <c r="O2106">
        <f>IF(H2106="Approved","Approved","Review Required")</f>
        <v/>
      </c>
    </row>
    <row r="2107">
      <c r="A2107">
        <f>Share_Transactions!A2107</f>
        <v/>
      </c>
      <c r="B2107">
        <f>Share_Transactions!B2107</f>
        <v/>
      </c>
      <c r="C2107">
        <f>Share_Transactions!C2107</f>
        <v/>
      </c>
      <c r="D2107" s="9">
        <f>Share_Transactions!D2107</f>
        <v/>
      </c>
      <c r="E2107">
        <f>Share_Transactions!E2107</f>
        <v/>
      </c>
      <c r="F2107" s="10">
        <f>Share_Transactions!J2107</f>
        <v/>
      </c>
      <c r="G2107" s="10">
        <f>Share_Transactions!L2107</f>
        <v/>
      </c>
      <c r="H2107">
        <f>Share_Transactions!M2107</f>
        <v/>
      </c>
      <c r="I2107">
        <f>Share_Transactions!G2107</f>
        <v/>
      </c>
      <c r="J2107">
        <f>Share_Transactions!H2107</f>
        <v/>
      </c>
      <c r="K2107">
        <f>IF(COUNTIF(Employee_Data!$A$2:$A$2001,B2107)&gt;0,"Valid","Invalid Employee")</f>
        <v/>
      </c>
      <c r="L2107">
        <f>IF(E2107&gt;0,"Valid","Invalid Shares")</f>
        <v/>
      </c>
      <c r="M2107">
        <f>IF(G2107&gt;0,"Valid","Valid","Missing/Zero Tax")</f>
        <v/>
      </c>
      <c r="N2107">
        <f>IF(AND(K2107="Valid",L2107="Valid",M2107="Valid",O2107="Approved"),"PASS","INVESTIGATE")</f>
        <v/>
      </c>
      <c r="O2107">
        <f>IF(H2107="Approved","Approved","Review Required")</f>
        <v/>
      </c>
    </row>
    <row r="2108">
      <c r="A2108">
        <f>Share_Transactions!A2108</f>
        <v/>
      </c>
      <c r="B2108">
        <f>Share_Transactions!B2108</f>
        <v/>
      </c>
      <c r="C2108">
        <f>Share_Transactions!C2108</f>
        <v/>
      </c>
      <c r="D2108" s="9">
        <f>Share_Transactions!D2108</f>
        <v/>
      </c>
      <c r="E2108">
        <f>Share_Transactions!E2108</f>
        <v/>
      </c>
      <c r="F2108" s="10">
        <f>Share_Transactions!J2108</f>
        <v/>
      </c>
      <c r="G2108" s="10">
        <f>Share_Transactions!L2108</f>
        <v/>
      </c>
      <c r="H2108">
        <f>Share_Transactions!M2108</f>
        <v/>
      </c>
      <c r="I2108">
        <f>Share_Transactions!G2108</f>
        <v/>
      </c>
      <c r="J2108">
        <f>Share_Transactions!H2108</f>
        <v/>
      </c>
      <c r="K2108">
        <f>IF(COUNTIF(Employee_Data!$A$2:$A$2001,B2108)&gt;0,"Valid","Invalid Employee")</f>
        <v/>
      </c>
      <c r="L2108">
        <f>IF(E2108&gt;0,"Valid","Invalid Shares")</f>
        <v/>
      </c>
      <c r="M2108">
        <f>IF(G2108&gt;0,"Valid","Valid","Missing/Zero Tax")</f>
        <v/>
      </c>
      <c r="N2108">
        <f>IF(AND(K2108="Valid",L2108="Valid",M2108="Valid",O2108="Approved"),"PASS","INVESTIGATE")</f>
        <v/>
      </c>
      <c r="O2108">
        <f>IF(H2108="Approved","Approved","Review Required")</f>
        <v/>
      </c>
    </row>
    <row r="2109">
      <c r="A2109">
        <f>Share_Transactions!A2109</f>
        <v/>
      </c>
      <c r="B2109">
        <f>Share_Transactions!B2109</f>
        <v/>
      </c>
      <c r="C2109">
        <f>Share_Transactions!C2109</f>
        <v/>
      </c>
      <c r="D2109" s="9">
        <f>Share_Transactions!D2109</f>
        <v/>
      </c>
      <c r="E2109">
        <f>Share_Transactions!E2109</f>
        <v/>
      </c>
      <c r="F2109" s="10">
        <f>Share_Transactions!J2109</f>
        <v/>
      </c>
      <c r="G2109" s="10">
        <f>Share_Transactions!L2109</f>
        <v/>
      </c>
      <c r="H2109">
        <f>Share_Transactions!M2109</f>
        <v/>
      </c>
      <c r="I2109">
        <f>Share_Transactions!G2109</f>
        <v/>
      </c>
      <c r="J2109">
        <f>Share_Transactions!H2109</f>
        <v/>
      </c>
      <c r="K2109">
        <f>IF(COUNTIF(Employee_Data!$A$2:$A$2001,B2109)&gt;0,"Valid","Invalid Employee")</f>
        <v/>
      </c>
      <c r="L2109">
        <f>IF(E2109&gt;0,"Valid","Invalid Shares")</f>
        <v/>
      </c>
      <c r="M2109">
        <f>IF(G2109&gt;0,"Valid","Valid","Missing/Zero Tax")</f>
        <v/>
      </c>
      <c r="N2109">
        <f>IF(AND(K2109="Valid",L2109="Valid",M2109="Valid",O2109="Approved"),"PASS","INVESTIGATE")</f>
        <v/>
      </c>
      <c r="O2109">
        <f>IF(H2109="Approved","Approved","Review Required")</f>
        <v/>
      </c>
    </row>
    <row r="2110">
      <c r="A2110">
        <f>Share_Transactions!A2110</f>
        <v/>
      </c>
      <c r="B2110">
        <f>Share_Transactions!B2110</f>
        <v/>
      </c>
      <c r="C2110">
        <f>Share_Transactions!C2110</f>
        <v/>
      </c>
      <c r="D2110" s="9">
        <f>Share_Transactions!D2110</f>
        <v/>
      </c>
      <c r="E2110">
        <f>Share_Transactions!E2110</f>
        <v/>
      </c>
      <c r="F2110" s="10">
        <f>Share_Transactions!J2110</f>
        <v/>
      </c>
      <c r="G2110" s="10">
        <f>Share_Transactions!L2110</f>
        <v/>
      </c>
      <c r="H2110">
        <f>Share_Transactions!M2110</f>
        <v/>
      </c>
      <c r="I2110">
        <f>Share_Transactions!G2110</f>
        <v/>
      </c>
      <c r="J2110">
        <f>Share_Transactions!H2110</f>
        <v/>
      </c>
      <c r="K2110">
        <f>IF(COUNTIF(Employee_Data!$A$2:$A$2001,B2110)&gt;0,"Valid","Invalid Employee")</f>
        <v/>
      </c>
      <c r="L2110">
        <f>IF(E2110&gt;0,"Valid","Invalid Shares")</f>
        <v/>
      </c>
      <c r="M2110">
        <f>IF(G2110&gt;0,"Valid","Valid","Missing/Zero Tax")</f>
        <v/>
      </c>
      <c r="N2110">
        <f>IF(AND(K2110="Valid",L2110="Valid",M2110="Valid",O2110="Approved"),"PASS","INVESTIGATE")</f>
        <v/>
      </c>
      <c r="O2110">
        <f>IF(H2110="Approved","Approved","Review Required")</f>
        <v/>
      </c>
    </row>
    <row r="2111">
      <c r="A2111">
        <f>Share_Transactions!A2111</f>
        <v/>
      </c>
      <c r="B2111">
        <f>Share_Transactions!B2111</f>
        <v/>
      </c>
      <c r="C2111">
        <f>Share_Transactions!C2111</f>
        <v/>
      </c>
      <c r="D2111" s="9">
        <f>Share_Transactions!D2111</f>
        <v/>
      </c>
      <c r="E2111">
        <f>Share_Transactions!E2111</f>
        <v/>
      </c>
      <c r="F2111" s="10">
        <f>Share_Transactions!J2111</f>
        <v/>
      </c>
      <c r="G2111" s="10">
        <f>Share_Transactions!L2111</f>
        <v/>
      </c>
      <c r="H2111">
        <f>Share_Transactions!M2111</f>
        <v/>
      </c>
      <c r="I2111">
        <f>Share_Transactions!G2111</f>
        <v/>
      </c>
      <c r="J2111">
        <f>Share_Transactions!H2111</f>
        <v/>
      </c>
      <c r="K2111">
        <f>IF(COUNTIF(Employee_Data!$A$2:$A$2001,B2111)&gt;0,"Valid","Invalid Employee")</f>
        <v/>
      </c>
      <c r="L2111">
        <f>IF(E2111&gt;0,"Valid","Invalid Shares")</f>
        <v/>
      </c>
      <c r="M2111">
        <f>IF(G2111&gt;0,"Valid","Valid","Missing/Zero Tax")</f>
        <v/>
      </c>
      <c r="N2111">
        <f>IF(AND(K2111="Valid",L2111="Valid",M2111="Valid",O2111="Approved"),"PASS","INVESTIGATE")</f>
        <v/>
      </c>
      <c r="O2111">
        <f>IF(H2111="Approved","Approved","Review Required")</f>
        <v/>
      </c>
    </row>
    <row r="2112">
      <c r="A2112">
        <f>Share_Transactions!A2112</f>
        <v/>
      </c>
      <c r="B2112">
        <f>Share_Transactions!B2112</f>
        <v/>
      </c>
      <c r="C2112">
        <f>Share_Transactions!C2112</f>
        <v/>
      </c>
      <c r="D2112" s="9">
        <f>Share_Transactions!D2112</f>
        <v/>
      </c>
      <c r="E2112">
        <f>Share_Transactions!E2112</f>
        <v/>
      </c>
      <c r="F2112" s="10">
        <f>Share_Transactions!J2112</f>
        <v/>
      </c>
      <c r="G2112" s="10">
        <f>Share_Transactions!L2112</f>
        <v/>
      </c>
      <c r="H2112">
        <f>Share_Transactions!M2112</f>
        <v/>
      </c>
      <c r="I2112">
        <f>Share_Transactions!G2112</f>
        <v/>
      </c>
      <c r="J2112">
        <f>Share_Transactions!H2112</f>
        <v/>
      </c>
      <c r="K2112">
        <f>IF(COUNTIF(Employee_Data!$A$2:$A$2001,B2112)&gt;0,"Valid","Invalid Employee")</f>
        <v/>
      </c>
      <c r="L2112">
        <f>IF(E2112&gt;0,"Valid","Invalid Shares")</f>
        <v/>
      </c>
      <c r="M2112">
        <f>IF(G2112&gt;0,"Valid","Valid","Missing/Zero Tax")</f>
        <v/>
      </c>
      <c r="N2112">
        <f>IF(AND(K2112="Valid",L2112="Valid",M2112="Valid",O2112="Approved"),"PASS","INVESTIGATE")</f>
        <v/>
      </c>
      <c r="O2112">
        <f>IF(H2112="Approved","Approved","Review Required")</f>
        <v/>
      </c>
    </row>
    <row r="2113">
      <c r="A2113">
        <f>Share_Transactions!A2113</f>
        <v/>
      </c>
      <c r="B2113">
        <f>Share_Transactions!B2113</f>
        <v/>
      </c>
      <c r="C2113">
        <f>Share_Transactions!C2113</f>
        <v/>
      </c>
      <c r="D2113" s="9">
        <f>Share_Transactions!D2113</f>
        <v/>
      </c>
      <c r="E2113">
        <f>Share_Transactions!E2113</f>
        <v/>
      </c>
      <c r="F2113" s="10">
        <f>Share_Transactions!J2113</f>
        <v/>
      </c>
      <c r="G2113" s="10">
        <f>Share_Transactions!L2113</f>
        <v/>
      </c>
      <c r="H2113">
        <f>Share_Transactions!M2113</f>
        <v/>
      </c>
      <c r="I2113">
        <f>Share_Transactions!G2113</f>
        <v/>
      </c>
      <c r="J2113">
        <f>Share_Transactions!H2113</f>
        <v/>
      </c>
      <c r="K2113">
        <f>IF(COUNTIF(Employee_Data!$A$2:$A$2001,B2113)&gt;0,"Valid","Invalid Employee")</f>
        <v/>
      </c>
      <c r="L2113">
        <f>IF(E2113&gt;0,"Valid","Invalid Shares")</f>
        <v/>
      </c>
      <c r="M2113">
        <f>IF(G2113&gt;0,"Valid","Valid","Missing/Zero Tax")</f>
        <v/>
      </c>
      <c r="N2113">
        <f>IF(AND(K2113="Valid",L2113="Valid",M2113="Valid",O2113="Approved"),"PASS","INVESTIGATE")</f>
        <v/>
      </c>
      <c r="O2113">
        <f>IF(H2113="Approved","Approved","Review Required")</f>
        <v/>
      </c>
    </row>
    <row r="2114">
      <c r="A2114">
        <f>Share_Transactions!A2114</f>
        <v/>
      </c>
      <c r="B2114">
        <f>Share_Transactions!B2114</f>
        <v/>
      </c>
      <c r="C2114">
        <f>Share_Transactions!C2114</f>
        <v/>
      </c>
      <c r="D2114" s="9">
        <f>Share_Transactions!D2114</f>
        <v/>
      </c>
      <c r="E2114">
        <f>Share_Transactions!E2114</f>
        <v/>
      </c>
      <c r="F2114" s="10">
        <f>Share_Transactions!J2114</f>
        <v/>
      </c>
      <c r="G2114" s="10">
        <f>Share_Transactions!L2114</f>
        <v/>
      </c>
      <c r="H2114">
        <f>Share_Transactions!M2114</f>
        <v/>
      </c>
      <c r="I2114">
        <f>Share_Transactions!G2114</f>
        <v/>
      </c>
      <c r="J2114">
        <f>Share_Transactions!H2114</f>
        <v/>
      </c>
      <c r="K2114">
        <f>IF(COUNTIF(Employee_Data!$A$2:$A$2001,B2114)&gt;0,"Valid","Invalid Employee")</f>
        <v/>
      </c>
      <c r="L2114">
        <f>IF(E2114&gt;0,"Valid","Invalid Shares")</f>
        <v/>
      </c>
      <c r="M2114">
        <f>IF(G2114&gt;0,"Valid","Valid","Missing/Zero Tax")</f>
        <v/>
      </c>
      <c r="N2114">
        <f>IF(AND(K2114="Valid",L2114="Valid",M2114="Valid",O2114="Approved"),"PASS","INVESTIGATE")</f>
        <v/>
      </c>
      <c r="O2114">
        <f>IF(H2114="Approved","Approved","Review Required")</f>
        <v/>
      </c>
    </row>
    <row r="2115">
      <c r="A2115">
        <f>Share_Transactions!A2115</f>
        <v/>
      </c>
      <c r="B2115">
        <f>Share_Transactions!B2115</f>
        <v/>
      </c>
      <c r="C2115">
        <f>Share_Transactions!C2115</f>
        <v/>
      </c>
      <c r="D2115" s="9">
        <f>Share_Transactions!D2115</f>
        <v/>
      </c>
      <c r="E2115">
        <f>Share_Transactions!E2115</f>
        <v/>
      </c>
      <c r="F2115" s="10">
        <f>Share_Transactions!J2115</f>
        <v/>
      </c>
      <c r="G2115" s="10">
        <f>Share_Transactions!L2115</f>
        <v/>
      </c>
      <c r="H2115">
        <f>Share_Transactions!M2115</f>
        <v/>
      </c>
      <c r="I2115">
        <f>Share_Transactions!G2115</f>
        <v/>
      </c>
      <c r="J2115">
        <f>Share_Transactions!H2115</f>
        <v/>
      </c>
      <c r="K2115">
        <f>IF(COUNTIF(Employee_Data!$A$2:$A$2001,B2115)&gt;0,"Valid","Invalid Employee")</f>
        <v/>
      </c>
      <c r="L2115">
        <f>IF(E2115&gt;0,"Valid","Invalid Shares")</f>
        <v/>
      </c>
      <c r="M2115">
        <f>IF(G2115&gt;0,"Valid","Valid","Missing/Zero Tax")</f>
        <v/>
      </c>
      <c r="N2115">
        <f>IF(AND(K2115="Valid",L2115="Valid",M2115="Valid",O2115="Approved"),"PASS","INVESTIGATE")</f>
        <v/>
      </c>
      <c r="O2115">
        <f>IF(H2115="Approved","Approved","Review Required")</f>
        <v/>
      </c>
    </row>
    <row r="2116">
      <c r="A2116">
        <f>Share_Transactions!A2116</f>
        <v/>
      </c>
      <c r="B2116">
        <f>Share_Transactions!B2116</f>
        <v/>
      </c>
      <c r="C2116">
        <f>Share_Transactions!C2116</f>
        <v/>
      </c>
      <c r="D2116" s="9">
        <f>Share_Transactions!D2116</f>
        <v/>
      </c>
      <c r="E2116">
        <f>Share_Transactions!E2116</f>
        <v/>
      </c>
      <c r="F2116" s="10">
        <f>Share_Transactions!J2116</f>
        <v/>
      </c>
      <c r="G2116" s="10">
        <f>Share_Transactions!L2116</f>
        <v/>
      </c>
      <c r="H2116">
        <f>Share_Transactions!M2116</f>
        <v/>
      </c>
      <c r="I2116">
        <f>Share_Transactions!G2116</f>
        <v/>
      </c>
      <c r="J2116">
        <f>Share_Transactions!H2116</f>
        <v/>
      </c>
      <c r="K2116">
        <f>IF(COUNTIF(Employee_Data!$A$2:$A$2001,B2116)&gt;0,"Valid","Invalid Employee")</f>
        <v/>
      </c>
      <c r="L2116">
        <f>IF(E2116&gt;0,"Valid","Invalid Shares")</f>
        <v/>
      </c>
      <c r="M2116">
        <f>IF(G2116&gt;0,"Valid","Valid","Missing/Zero Tax")</f>
        <v/>
      </c>
      <c r="N2116">
        <f>IF(AND(K2116="Valid",L2116="Valid",M2116="Valid",O2116="Approved"),"PASS","INVESTIGATE")</f>
        <v/>
      </c>
      <c r="O2116">
        <f>IF(H2116="Approved","Approved","Review Required")</f>
        <v/>
      </c>
    </row>
    <row r="2117">
      <c r="A2117">
        <f>Share_Transactions!A2117</f>
        <v/>
      </c>
      <c r="B2117">
        <f>Share_Transactions!B2117</f>
        <v/>
      </c>
      <c r="C2117">
        <f>Share_Transactions!C2117</f>
        <v/>
      </c>
      <c r="D2117" s="9">
        <f>Share_Transactions!D2117</f>
        <v/>
      </c>
      <c r="E2117">
        <f>Share_Transactions!E2117</f>
        <v/>
      </c>
      <c r="F2117" s="10">
        <f>Share_Transactions!J2117</f>
        <v/>
      </c>
      <c r="G2117" s="10">
        <f>Share_Transactions!L2117</f>
        <v/>
      </c>
      <c r="H2117">
        <f>Share_Transactions!M2117</f>
        <v/>
      </c>
      <c r="I2117">
        <f>Share_Transactions!G2117</f>
        <v/>
      </c>
      <c r="J2117">
        <f>Share_Transactions!H2117</f>
        <v/>
      </c>
      <c r="K2117">
        <f>IF(COUNTIF(Employee_Data!$A$2:$A$2001,B2117)&gt;0,"Valid","Invalid Employee")</f>
        <v/>
      </c>
      <c r="L2117">
        <f>IF(E2117&gt;0,"Valid","Invalid Shares")</f>
        <v/>
      </c>
      <c r="M2117">
        <f>IF(G2117&gt;0,"Valid","Valid","Missing/Zero Tax")</f>
        <v/>
      </c>
      <c r="N2117">
        <f>IF(AND(K2117="Valid",L2117="Valid",M2117="Valid",O2117="Approved"),"PASS","INVESTIGATE")</f>
        <v/>
      </c>
      <c r="O2117">
        <f>IF(H2117="Approved","Approved","Review Required")</f>
        <v/>
      </c>
    </row>
    <row r="2118">
      <c r="A2118">
        <f>Share_Transactions!A2118</f>
        <v/>
      </c>
      <c r="B2118">
        <f>Share_Transactions!B2118</f>
        <v/>
      </c>
      <c r="C2118">
        <f>Share_Transactions!C2118</f>
        <v/>
      </c>
      <c r="D2118" s="9">
        <f>Share_Transactions!D2118</f>
        <v/>
      </c>
      <c r="E2118">
        <f>Share_Transactions!E2118</f>
        <v/>
      </c>
      <c r="F2118" s="10">
        <f>Share_Transactions!J2118</f>
        <v/>
      </c>
      <c r="G2118" s="10">
        <f>Share_Transactions!L2118</f>
        <v/>
      </c>
      <c r="H2118">
        <f>Share_Transactions!M2118</f>
        <v/>
      </c>
      <c r="I2118">
        <f>Share_Transactions!G2118</f>
        <v/>
      </c>
      <c r="J2118">
        <f>Share_Transactions!H2118</f>
        <v/>
      </c>
      <c r="K2118">
        <f>IF(COUNTIF(Employee_Data!$A$2:$A$2001,B2118)&gt;0,"Valid","Invalid Employee")</f>
        <v/>
      </c>
      <c r="L2118">
        <f>IF(E2118&gt;0,"Valid","Invalid Shares")</f>
        <v/>
      </c>
      <c r="M2118">
        <f>IF(G2118&gt;0,"Valid","Valid","Missing/Zero Tax")</f>
        <v/>
      </c>
      <c r="N2118">
        <f>IF(AND(K2118="Valid",L2118="Valid",M2118="Valid",O2118="Approved"),"PASS","INVESTIGATE")</f>
        <v/>
      </c>
      <c r="O2118">
        <f>IF(H2118="Approved","Approved","Review Required")</f>
        <v/>
      </c>
    </row>
    <row r="2119">
      <c r="A2119">
        <f>Share_Transactions!A2119</f>
        <v/>
      </c>
      <c r="B2119">
        <f>Share_Transactions!B2119</f>
        <v/>
      </c>
      <c r="C2119">
        <f>Share_Transactions!C2119</f>
        <v/>
      </c>
      <c r="D2119" s="9">
        <f>Share_Transactions!D2119</f>
        <v/>
      </c>
      <c r="E2119">
        <f>Share_Transactions!E2119</f>
        <v/>
      </c>
      <c r="F2119" s="10">
        <f>Share_Transactions!J2119</f>
        <v/>
      </c>
      <c r="G2119" s="10">
        <f>Share_Transactions!L2119</f>
        <v/>
      </c>
      <c r="H2119">
        <f>Share_Transactions!M2119</f>
        <v/>
      </c>
      <c r="I2119">
        <f>Share_Transactions!G2119</f>
        <v/>
      </c>
      <c r="J2119">
        <f>Share_Transactions!H2119</f>
        <v/>
      </c>
      <c r="K2119">
        <f>IF(COUNTIF(Employee_Data!$A$2:$A$2001,B2119)&gt;0,"Valid","Invalid Employee")</f>
        <v/>
      </c>
      <c r="L2119">
        <f>IF(E2119&gt;0,"Valid","Invalid Shares")</f>
        <v/>
      </c>
      <c r="M2119">
        <f>IF(G2119&gt;0,"Valid","Valid","Missing/Zero Tax")</f>
        <v/>
      </c>
      <c r="N2119">
        <f>IF(AND(K2119="Valid",L2119="Valid",M2119="Valid",O2119="Approved"),"PASS","INVESTIGATE")</f>
        <v/>
      </c>
      <c r="O2119">
        <f>IF(H2119="Approved","Approved","Review Required")</f>
        <v/>
      </c>
    </row>
    <row r="2120">
      <c r="A2120">
        <f>Share_Transactions!A2120</f>
        <v/>
      </c>
      <c r="B2120">
        <f>Share_Transactions!B2120</f>
        <v/>
      </c>
      <c r="C2120">
        <f>Share_Transactions!C2120</f>
        <v/>
      </c>
      <c r="D2120" s="9">
        <f>Share_Transactions!D2120</f>
        <v/>
      </c>
      <c r="E2120">
        <f>Share_Transactions!E2120</f>
        <v/>
      </c>
      <c r="F2120" s="10">
        <f>Share_Transactions!J2120</f>
        <v/>
      </c>
      <c r="G2120" s="10">
        <f>Share_Transactions!L2120</f>
        <v/>
      </c>
      <c r="H2120">
        <f>Share_Transactions!M2120</f>
        <v/>
      </c>
      <c r="I2120">
        <f>Share_Transactions!G2120</f>
        <v/>
      </c>
      <c r="J2120">
        <f>Share_Transactions!H2120</f>
        <v/>
      </c>
      <c r="K2120">
        <f>IF(COUNTIF(Employee_Data!$A$2:$A$2001,B2120)&gt;0,"Valid","Invalid Employee")</f>
        <v/>
      </c>
      <c r="L2120">
        <f>IF(E2120&gt;0,"Valid","Invalid Shares")</f>
        <v/>
      </c>
      <c r="M2120">
        <f>IF(G2120&gt;0,"Valid","Valid","Missing/Zero Tax")</f>
        <v/>
      </c>
      <c r="N2120">
        <f>IF(AND(K2120="Valid",L2120="Valid",M2120="Valid",O2120="Approved"),"PASS","INVESTIGATE")</f>
        <v/>
      </c>
      <c r="O2120">
        <f>IF(H2120="Approved","Approved","Review Required")</f>
        <v/>
      </c>
    </row>
    <row r="2121">
      <c r="A2121">
        <f>Share_Transactions!A2121</f>
        <v/>
      </c>
      <c r="B2121">
        <f>Share_Transactions!B2121</f>
        <v/>
      </c>
      <c r="C2121">
        <f>Share_Transactions!C2121</f>
        <v/>
      </c>
      <c r="D2121" s="9">
        <f>Share_Transactions!D2121</f>
        <v/>
      </c>
      <c r="E2121">
        <f>Share_Transactions!E2121</f>
        <v/>
      </c>
      <c r="F2121" s="10">
        <f>Share_Transactions!J2121</f>
        <v/>
      </c>
      <c r="G2121" s="10">
        <f>Share_Transactions!L2121</f>
        <v/>
      </c>
      <c r="H2121">
        <f>Share_Transactions!M2121</f>
        <v/>
      </c>
      <c r="I2121">
        <f>Share_Transactions!G2121</f>
        <v/>
      </c>
      <c r="J2121">
        <f>Share_Transactions!H2121</f>
        <v/>
      </c>
      <c r="K2121">
        <f>IF(COUNTIF(Employee_Data!$A$2:$A$2001,B2121)&gt;0,"Valid","Invalid Employee")</f>
        <v/>
      </c>
      <c r="L2121">
        <f>IF(E2121&gt;0,"Valid","Invalid Shares")</f>
        <v/>
      </c>
      <c r="M2121">
        <f>IF(G2121&gt;0,"Valid","Valid","Missing/Zero Tax")</f>
        <v/>
      </c>
      <c r="N2121">
        <f>IF(AND(K2121="Valid",L2121="Valid",M2121="Valid",O2121="Approved"),"PASS","INVESTIGATE")</f>
        <v/>
      </c>
      <c r="O2121">
        <f>IF(H2121="Approved","Approved","Review Required")</f>
        <v/>
      </c>
    </row>
    <row r="2122">
      <c r="A2122">
        <f>Share_Transactions!A2122</f>
        <v/>
      </c>
      <c r="B2122">
        <f>Share_Transactions!B2122</f>
        <v/>
      </c>
      <c r="C2122">
        <f>Share_Transactions!C2122</f>
        <v/>
      </c>
      <c r="D2122" s="9">
        <f>Share_Transactions!D2122</f>
        <v/>
      </c>
      <c r="E2122">
        <f>Share_Transactions!E2122</f>
        <v/>
      </c>
      <c r="F2122" s="10">
        <f>Share_Transactions!J2122</f>
        <v/>
      </c>
      <c r="G2122" s="10">
        <f>Share_Transactions!L2122</f>
        <v/>
      </c>
      <c r="H2122">
        <f>Share_Transactions!M2122</f>
        <v/>
      </c>
      <c r="I2122">
        <f>Share_Transactions!G2122</f>
        <v/>
      </c>
      <c r="J2122">
        <f>Share_Transactions!H2122</f>
        <v/>
      </c>
      <c r="K2122">
        <f>IF(COUNTIF(Employee_Data!$A$2:$A$2001,B2122)&gt;0,"Valid","Invalid Employee")</f>
        <v/>
      </c>
      <c r="L2122">
        <f>IF(E2122&gt;0,"Valid","Invalid Shares")</f>
        <v/>
      </c>
      <c r="M2122">
        <f>IF(G2122&gt;0,"Valid","Valid","Missing/Zero Tax")</f>
        <v/>
      </c>
      <c r="N2122">
        <f>IF(AND(K2122="Valid",L2122="Valid",M2122="Valid",O2122="Approved"),"PASS","INVESTIGATE")</f>
        <v/>
      </c>
      <c r="O2122">
        <f>IF(H2122="Approved","Approved","Review Required")</f>
        <v/>
      </c>
    </row>
    <row r="2123">
      <c r="A2123">
        <f>Share_Transactions!A2123</f>
        <v/>
      </c>
      <c r="B2123">
        <f>Share_Transactions!B2123</f>
        <v/>
      </c>
      <c r="C2123">
        <f>Share_Transactions!C2123</f>
        <v/>
      </c>
      <c r="D2123" s="9">
        <f>Share_Transactions!D2123</f>
        <v/>
      </c>
      <c r="E2123">
        <f>Share_Transactions!E2123</f>
        <v/>
      </c>
      <c r="F2123" s="10">
        <f>Share_Transactions!J2123</f>
        <v/>
      </c>
      <c r="G2123" s="10">
        <f>Share_Transactions!L2123</f>
        <v/>
      </c>
      <c r="H2123">
        <f>Share_Transactions!M2123</f>
        <v/>
      </c>
      <c r="I2123">
        <f>Share_Transactions!G2123</f>
        <v/>
      </c>
      <c r="J2123">
        <f>Share_Transactions!H2123</f>
        <v/>
      </c>
      <c r="K2123">
        <f>IF(COUNTIF(Employee_Data!$A$2:$A$2001,B2123)&gt;0,"Valid","Invalid Employee")</f>
        <v/>
      </c>
      <c r="L2123">
        <f>IF(E2123&gt;0,"Valid","Invalid Shares")</f>
        <v/>
      </c>
      <c r="M2123">
        <f>IF(G2123&gt;0,"Valid","Valid","Missing/Zero Tax")</f>
        <v/>
      </c>
      <c r="N2123">
        <f>IF(AND(K2123="Valid",L2123="Valid",M2123="Valid",O2123="Approved"),"PASS","INVESTIGATE")</f>
        <v/>
      </c>
      <c r="O2123">
        <f>IF(H2123="Approved","Approved","Review Required")</f>
        <v/>
      </c>
    </row>
    <row r="2124">
      <c r="A2124">
        <f>Share_Transactions!A2124</f>
        <v/>
      </c>
      <c r="B2124">
        <f>Share_Transactions!B2124</f>
        <v/>
      </c>
      <c r="C2124">
        <f>Share_Transactions!C2124</f>
        <v/>
      </c>
      <c r="D2124" s="9">
        <f>Share_Transactions!D2124</f>
        <v/>
      </c>
      <c r="E2124">
        <f>Share_Transactions!E2124</f>
        <v/>
      </c>
      <c r="F2124" s="10">
        <f>Share_Transactions!J2124</f>
        <v/>
      </c>
      <c r="G2124" s="10">
        <f>Share_Transactions!L2124</f>
        <v/>
      </c>
      <c r="H2124">
        <f>Share_Transactions!M2124</f>
        <v/>
      </c>
      <c r="I2124">
        <f>Share_Transactions!G2124</f>
        <v/>
      </c>
      <c r="J2124">
        <f>Share_Transactions!H2124</f>
        <v/>
      </c>
      <c r="K2124">
        <f>IF(COUNTIF(Employee_Data!$A$2:$A$2001,B2124)&gt;0,"Valid","Invalid Employee")</f>
        <v/>
      </c>
      <c r="L2124">
        <f>IF(E2124&gt;0,"Valid","Invalid Shares")</f>
        <v/>
      </c>
      <c r="M2124">
        <f>IF(G2124&gt;0,"Valid","Valid","Missing/Zero Tax")</f>
        <v/>
      </c>
      <c r="N2124">
        <f>IF(AND(K2124="Valid",L2124="Valid",M2124="Valid",O2124="Approved"),"PASS","INVESTIGATE")</f>
        <v/>
      </c>
      <c r="O2124">
        <f>IF(H2124="Approved","Approved","Review Required")</f>
        <v/>
      </c>
    </row>
    <row r="2125">
      <c r="A2125">
        <f>Share_Transactions!A2125</f>
        <v/>
      </c>
      <c r="B2125">
        <f>Share_Transactions!B2125</f>
        <v/>
      </c>
      <c r="C2125">
        <f>Share_Transactions!C2125</f>
        <v/>
      </c>
      <c r="D2125" s="9">
        <f>Share_Transactions!D2125</f>
        <v/>
      </c>
      <c r="E2125">
        <f>Share_Transactions!E2125</f>
        <v/>
      </c>
      <c r="F2125" s="10">
        <f>Share_Transactions!J2125</f>
        <v/>
      </c>
      <c r="G2125" s="10">
        <f>Share_Transactions!L2125</f>
        <v/>
      </c>
      <c r="H2125">
        <f>Share_Transactions!M2125</f>
        <v/>
      </c>
      <c r="I2125">
        <f>Share_Transactions!G2125</f>
        <v/>
      </c>
      <c r="J2125">
        <f>Share_Transactions!H2125</f>
        <v/>
      </c>
      <c r="K2125">
        <f>IF(COUNTIF(Employee_Data!$A$2:$A$2001,B2125)&gt;0,"Valid","Invalid Employee")</f>
        <v/>
      </c>
      <c r="L2125">
        <f>IF(E2125&gt;0,"Valid","Invalid Shares")</f>
        <v/>
      </c>
      <c r="M2125">
        <f>IF(G2125&gt;0,"Valid","Valid","Missing/Zero Tax")</f>
        <v/>
      </c>
      <c r="N2125">
        <f>IF(AND(K2125="Valid",L2125="Valid",M2125="Valid",O2125="Approved"),"PASS","INVESTIGATE")</f>
        <v/>
      </c>
      <c r="O2125">
        <f>IF(H2125="Approved","Approved","Review Required")</f>
        <v/>
      </c>
    </row>
    <row r="2126">
      <c r="A2126">
        <f>Share_Transactions!A2126</f>
        <v/>
      </c>
      <c r="B2126">
        <f>Share_Transactions!B2126</f>
        <v/>
      </c>
      <c r="C2126">
        <f>Share_Transactions!C2126</f>
        <v/>
      </c>
      <c r="D2126" s="9">
        <f>Share_Transactions!D2126</f>
        <v/>
      </c>
      <c r="E2126">
        <f>Share_Transactions!E2126</f>
        <v/>
      </c>
      <c r="F2126" s="10">
        <f>Share_Transactions!J2126</f>
        <v/>
      </c>
      <c r="G2126" s="10">
        <f>Share_Transactions!L2126</f>
        <v/>
      </c>
      <c r="H2126">
        <f>Share_Transactions!M2126</f>
        <v/>
      </c>
      <c r="I2126">
        <f>Share_Transactions!G2126</f>
        <v/>
      </c>
      <c r="J2126">
        <f>Share_Transactions!H2126</f>
        <v/>
      </c>
      <c r="K2126">
        <f>IF(COUNTIF(Employee_Data!$A$2:$A$2001,B2126)&gt;0,"Valid","Invalid Employee")</f>
        <v/>
      </c>
      <c r="L2126">
        <f>IF(E2126&gt;0,"Valid","Invalid Shares")</f>
        <v/>
      </c>
      <c r="M2126">
        <f>IF(G2126&gt;0,"Valid","Valid","Missing/Zero Tax")</f>
        <v/>
      </c>
      <c r="N2126">
        <f>IF(AND(K2126="Valid",L2126="Valid",M2126="Valid",O2126="Approved"),"PASS","INVESTIGATE")</f>
        <v/>
      </c>
      <c r="O2126">
        <f>IF(H2126="Approved","Approved","Review Required")</f>
        <v/>
      </c>
    </row>
    <row r="2127">
      <c r="A2127">
        <f>Share_Transactions!A2127</f>
        <v/>
      </c>
      <c r="B2127">
        <f>Share_Transactions!B2127</f>
        <v/>
      </c>
      <c r="C2127">
        <f>Share_Transactions!C2127</f>
        <v/>
      </c>
      <c r="D2127" s="9">
        <f>Share_Transactions!D2127</f>
        <v/>
      </c>
      <c r="E2127">
        <f>Share_Transactions!E2127</f>
        <v/>
      </c>
      <c r="F2127" s="10">
        <f>Share_Transactions!J2127</f>
        <v/>
      </c>
      <c r="G2127" s="10">
        <f>Share_Transactions!L2127</f>
        <v/>
      </c>
      <c r="H2127">
        <f>Share_Transactions!M2127</f>
        <v/>
      </c>
      <c r="I2127">
        <f>Share_Transactions!G2127</f>
        <v/>
      </c>
      <c r="J2127">
        <f>Share_Transactions!H2127</f>
        <v/>
      </c>
      <c r="K2127">
        <f>IF(COUNTIF(Employee_Data!$A$2:$A$2001,B2127)&gt;0,"Valid","Invalid Employee")</f>
        <v/>
      </c>
      <c r="L2127">
        <f>IF(E2127&gt;0,"Valid","Invalid Shares")</f>
        <v/>
      </c>
      <c r="M2127">
        <f>IF(G2127&gt;0,"Valid","Valid","Missing/Zero Tax")</f>
        <v/>
      </c>
      <c r="N2127">
        <f>IF(AND(K2127="Valid",L2127="Valid",M2127="Valid",O2127="Approved"),"PASS","INVESTIGATE")</f>
        <v/>
      </c>
      <c r="O2127">
        <f>IF(H2127="Approved","Approved","Review Required")</f>
        <v/>
      </c>
    </row>
    <row r="2128">
      <c r="A2128">
        <f>Share_Transactions!A2128</f>
        <v/>
      </c>
      <c r="B2128">
        <f>Share_Transactions!B2128</f>
        <v/>
      </c>
      <c r="C2128">
        <f>Share_Transactions!C2128</f>
        <v/>
      </c>
      <c r="D2128" s="9">
        <f>Share_Transactions!D2128</f>
        <v/>
      </c>
      <c r="E2128">
        <f>Share_Transactions!E2128</f>
        <v/>
      </c>
      <c r="F2128" s="10">
        <f>Share_Transactions!J2128</f>
        <v/>
      </c>
      <c r="G2128" s="10">
        <f>Share_Transactions!L2128</f>
        <v/>
      </c>
      <c r="H2128">
        <f>Share_Transactions!M2128</f>
        <v/>
      </c>
      <c r="I2128">
        <f>Share_Transactions!G2128</f>
        <v/>
      </c>
      <c r="J2128">
        <f>Share_Transactions!H2128</f>
        <v/>
      </c>
      <c r="K2128">
        <f>IF(COUNTIF(Employee_Data!$A$2:$A$2001,B2128)&gt;0,"Valid","Invalid Employee")</f>
        <v/>
      </c>
      <c r="L2128">
        <f>IF(E2128&gt;0,"Valid","Invalid Shares")</f>
        <v/>
      </c>
      <c r="M2128">
        <f>IF(G2128&gt;0,"Valid","Valid","Missing/Zero Tax")</f>
        <v/>
      </c>
      <c r="N2128">
        <f>IF(AND(K2128="Valid",L2128="Valid",M2128="Valid",O2128="Approved"),"PASS","INVESTIGATE")</f>
        <v/>
      </c>
      <c r="O2128">
        <f>IF(H2128="Approved","Approved","Review Required")</f>
        <v/>
      </c>
    </row>
    <row r="2129">
      <c r="A2129">
        <f>Share_Transactions!A2129</f>
        <v/>
      </c>
      <c r="B2129">
        <f>Share_Transactions!B2129</f>
        <v/>
      </c>
      <c r="C2129">
        <f>Share_Transactions!C2129</f>
        <v/>
      </c>
      <c r="D2129" s="9">
        <f>Share_Transactions!D2129</f>
        <v/>
      </c>
      <c r="E2129">
        <f>Share_Transactions!E2129</f>
        <v/>
      </c>
      <c r="F2129" s="10">
        <f>Share_Transactions!J2129</f>
        <v/>
      </c>
      <c r="G2129" s="10">
        <f>Share_Transactions!L2129</f>
        <v/>
      </c>
      <c r="H2129">
        <f>Share_Transactions!M2129</f>
        <v/>
      </c>
      <c r="I2129">
        <f>Share_Transactions!G2129</f>
        <v/>
      </c>
      <c r="J2129">
        <f>Share_Transactions!H2129</f>
        <v/>
      </c>
      <c r="K2129">
        <f>IF(COUNTIF(Employee_Data!$A$2:$A$2001,B2129)&gt;0,"Valid","Invalid Employee")</f>
        <v/>
      </c>
      <c r="L2129">
        <f>IF(E2129&gt;0,"Valid","Invalid Shares")</f>
        <v/>
      </c>
      <c r="M2129">
        <f>IF(G2129&gt;0,"Valid","Valid","Missing/Zero Tax")</f>
        <v/>
      </c>
      <c r="N2129">
        <f>IF(AND(K2129="Valid",L2129="Valid",M2129="Valid",O2129="Approved"),"PASS","INVESTIGATE")</f>
        <v/>
      </c>
      <c r="O2129">
        <f>IF(H2129="Approved","Approved","Review Required")</f>
        <v/>
      </c>
    </row>
    <row r="2130">
      <c r="A2130">
        <f>Share_Transactions!A2130</f>
        <v/>
      </c>
      <c r="B2130">
        <f>Share_Transactions!B2130</f>
        <v/>
      </c>
      <c r="C2130">
        <f>Share_Transactions!C2130</f>
        <v/>
      </c>
      <c r="D2130" s="9">
        <f>Share_Transactions!D2130</f>
        <v/>
      </c>
      <c r="E2130">
        <f>Share_Transactions!E2130</f>
        <v/>
      </c>
      <c r="F2130" s="10">
        <f>Share_Transactions!J2130</f>
        <v/>
      </c>
      <c r="G2130" s="10">
        <f>Share_Transactions!L2130</f>
        <v/>
      </c>
      <c r="H2130">
        <f>Share_Transactions!M2130</f>
        <v/>
      </c>
      <c r="I2130">
        <f>Share_Transactions!G2130</f>
        <v/>
      </c>
      <c r="J2130">
        <f>Share_Transactions!H2130</f>
        <v/>
      </c>
      <c r="K2130">
        <f>IF(COUNTIF(Employee_Data!$A$2:$A$2001,B2130)&gt;0,"Valid","Invalid Employee")</f>
        <v/>
      </c>
      <c r="L2130">
        <f>IF(E2130&gt;0,"Valid","Invalid Shares")</f>
        <v/>
      </c>
      <c r="M2130">
        <f>IF(G2130&gt;0,"Valid","Valid","Missing/Zero Tax")</f>
        <v/>
      </c>
      <c r="N2130">
        <f>IF(AND(K2130="Valid",L2130="Valid",M2130="Valid",O2130="Approved"),"PASS","INVESTIGATE")</f>
        <v/>
      </c>
      <c r="O2130">
        <f>IF(H2130="Approved","Approved","Review Required")</f>
        <v/>
      </c>
    </row>
    <row r="2131">
      <c r="A2131">
        <f>Share_Transactions!A2131</f>
        <v/>
      </c>
      <c r="B2131">
        <f>Share_Transactions!B2131</f>
        <v/>
      </c>
      <c r="C2131">
        <f>Share_Transactions!C2131</f>
        <v/>
      </c>
      <c r="D2131" s="9">
        <f>Share_Transactions!D2131</f>
        <v/>
      </c>
      <c r="E2131">
        <f>Share_Transactions!E2131</f>
        <v/>
      </c>
      <c r="F2131" s="10">
        <f>Share_Transactions!J2131</f>
        <v/>
      </c>
      <c r="G2131" s="10">
        <f>Share_Transactions!L2131</f>
        <v/>
      </c>
      <c r="H2131">
        <f>Share_Transactions!M2131</f>
        <v/>
      </c>
      <c r="I2131">
        <f>Share_Transactions!G2131</f>
        <v/>
      </c>
      <c r="J2131">
        <f>Share_Transactions!H2131</f>
        <v/>
      </c>
      <c r="K2131">
        <f>IF(COUNTIF(Employee_Data!$A$2:$A$2001,B2131)&gt;0,"Valid","Invalid Employee")</f>
        <v/>
      </c>
      <c r="L2131">
        <f>IF(E2131&gt;0,"Valid","Invalid Shares")</f>
        <v/>
      </c>
      <c r="M2131">
        <f>IF(G2131&gt;0,"Valid","Valid","Missing/Zero Tax")</f>
        <v/>
      </c>
      <c r="N2131">
        <f>IF(AND(K2131="Valid",L2131="Valid",M2131="Valid",O2131="Approved"),"PASS","INVESTIGATE")</f>
        <v/>
      </c>
      <c r="O2131">
        <f>IF(H2131="Approved","Approved","Review Required")</f>
        <v/>
      </c>
    </row>
    <row r="2132">
      <c r="A2132">
        <f>Share_Transactions!A2132</f>
        <v/>
      </c>
      <c r="B2132">
        <f>Share_Transactions!B2132</f>
        <v/>
      </c>
      <c r="C2132">
        <f>Share_Transactions!C2132</f>
        <v/>
      </c>
      <c r="D2132" s="9">
        <f>Share_Transactions!D2132</f>
        <v/>
      </c>
      <c r="E2132">
        <f>Share_Transactions!E2132</f>
        <v/>
      </c>
      <c r="F2132" s="10">
        <f>Share_Transactions!J2132</f>
        <v/>
      </c>
      <c r="G2132" s="10">
        <f>Share_Transactions!L2132</f>
        <v/>
      </c>
      <c r="H2132">
        <f>Share_Transactions!M2132</f>
        <v/>
      </c>
      <c r="I2132">
        <f>Share_Transactions!G2132</f>
        <v/>
      </c>
      <c r="J2132">
        <f>Share_Transactions!H2132</f>
        <v/>
      </c>
      <c r="K2132">
        <f>IF(COUNTIF(Employee_Data!$A$2:$A$2001,B2132)&gt;0,"Valid","Invalid Employee")</f>
        <v/>
      </c>
      <c r="L2132">
        <f>IF(E2132&gt;0,"Valid","Invalid Shares")</f>
        <v/>
      </c>
      <c r="M2132">
        <f>IF(G2132&gt;0,"Valid","Valid","Missing/Zero Tax")</f>
        <v/>
      </c>
      <c r="N2132">
        <f>IF(AND(K2132="Valid",L2132="Valid",M2132="Valid",O2132="Approved"),"PASS","INVESTIGATE")</f>
        <v/>
      </c>
      <c r="O2132">
        <f>IF(H2132="Approved","Approved","Review Required")</f>
        <v/>
      </c>
    </row>
    <row r="2133">
      <c r="A2133">
        <f>Share_Transactions!A2133</f>
        <v/>
      </c>
      <c r="B2133">
        <f>Share_Transactions!B2133</f>
        <v/>
      </c>
      <c r="C2133">
        <f>Share_Transactions!C2133</f>
        <v/>
      </c>
      <c r="D2133" s="9">
        <f>Share_Transactions!D2133</f>
        <v/>
      </c>
      <c r="E2133">
        <f>Share_Transactions!E2133</f>
        <v/>
      </c>
      <c r="F2133" s="10">
        <f>Share_Transactions!J2133</f>
        <v/>
      </c>
      <c r="G2133" s="10">
        <f>Share_Transactions!L2133</f>
        <v/>
      </c>
      <c r="H2133">
        <f>Share_Transactions!M2133</f>
        <v/>
      </c>
      <c r="I2133">
        <f>Share_Transactions!G2133</f>
        <v/>
      </c>
      <c r="J2133">
        <f>Share_Transactions!H2133</f>
        <v/>
      </c>
      <c r="K2133">
        <f>IF(COUNTIF(Employee_Data!$A$2:$A$2001,B2133)&gt;0,"Valid","Invalid Employee")</f>
        <v/>
      </c>
      <c r="L2133">
        <f>IF(E2133&gt;0,"Valid","Invalid Shares")</f>
        <v/>
      </c>
      <c r="M2133">
        <f>IF(G2133&gt;0,"Valid","Valid","Missing/Zero Tax")</f>
        <v/>
      </c>
      <c r="N2133">
        <f>IF(AND(K2133="Valid",L2133="Valid",M2133="Valid",O2133="Approved"),"PASS","INVESTIGATE")</f>
        <v/>
      </c>
      <c r="O2133">
        <f>IF(H2133="Approved","Approved","Review Required")</f>
        <v/>
      </c>
    </row>
    <row r="2134">
      <c r="A2134">
        <f>Share_Transactions!A2134</f>
        <v/>
      </c>
      <c r="B2134">
        <f>Share_Transactions!B2134</f>
        <v/>
      </c>
      <c r="C2134">
        <f>Share_Transactions!C2134</f>
        <v/>
      </c>
      <c r="D2134" s="9">
        <f>Share_Transactions!D2134</f>
        <v/>
      </c>
      <c r="E2134">
        <f>Share_Transactions!E2134</f>
        <v/>
      </c>
      <c r="F2134" s="10">
        <f>Share_Transactions!J2134</f>
        <v/>
      </c>
      <c r="G2134" s="10">
        <f>Share_Transactions!L2134</f>
        <v/>
      </c>
      <c r="H2134">
        <f>Share_Transactions!M2134</f>
        <v/>
      </c>
      <c r="I2134">
        <f>Share_Transactions!G2134</f>
        <v/>
      </c>
      <c r="J2134">
        <f>Share_Transactions!H2134</f>
        <v/>
      </c>
      <c r="K2134">
        <f>IF(COUNTIF(Employee_Data!$A$2:$A$2001,B2134)&gt;0,"Valid","Invalid Employee")</f>
        <v/>
      </c>
      <c r="L2134">
        <f>IF(E2134&gt;0,"Valid","Invalid Shares")</f>
        <v/>
      </c>
      <c r="M2134">
        <f>IF(G2134&gt;0,"Valid","Valid","Missing/Zero Tax")</f>
        <v/>
      </c>
      <c r="N2134">
        <f>IF(AND(K2134="Valid",L2134="Valid",M2134="Valid",O2134="Approved"),"PASS","INVESTIGATE")</f>
        <v/>
      </c>
      <c r="O2134">
        <f>IF(H2134="Approved","Approved","Review Required")</f>
        <v/>
      </c>
    </row>
    <row r="2135">
      <c r="A2135">
        <f>Share_Transactions!A2135</f>
        <v/>
      </c>
      <c r="B2135">
        <f>Share_Transactions!B2135</f>
        <v/>
      </c>
      <c r="C2135">
        <f>Share_Transactions!C2135</f>
        <v/>
      </c>
      <c r="D2135" s="9">
        <f>Share_Transactions!D2135</f>
        <v/>
      </c>
      <c r="E2135">
        <f>Share_Transactions!E2135</f>
        <v/>
      </c>
      <c r="F2135" s="10">
        <f>Share_Transactions!J2135</f>
        <v/>
      </c>
      <c r="G2135" s="10">
        <f>Share_Transactions!L2135</f>
        <v/>
      </c>
      <c r="H2135">
        <f>Share_Transactions!M2135</f>
        <v/>
      </c>
      <c r="I2135">
        <f>Share_Transactions!G2135</f>
        <v/>
      </c>
      <c r="J2135">
        <f>Share_Transactions!H2135</f>
        <v/>
      </c>
      <c r="K2135">
        <f>IF(COUNTIF(Employee_Data!$A$2:$A$2001,B2135)&gt;0,"Valid","Invalid Employee")</f>
        <v/>
      </c>
      <c r="L2135">
        <f>IF(E2135&gt;0,"Valid","Invalid Shares")</f>
        <v/>
      </c>
      <c r="M2135">
        <f>IF(G2135&gt;0,"Valid","Valid","Missing/Zero Tax")</f>
        <v/>
      </c>
      <c r="N2135">
        <f>IF(AND(K2135="Valid",L2135="Valid",M2135="Valid",O2135="Approved"),"PASS","INVESTIGATE")</f>
        <v/>
      </c>
      <c r="O2135">
        <f>IF(H2135="Approved","Approved","Review Required")</f>
        <v/>
      </c>
    </row>
    <row r="2136">
      <c r="A2136">
        <f>Share_Transactions!A2136</f>
        <v/>
      </c>
      <c r="B2136">
        <f>Share_Transactions!B2136</f>
        <v/>
      </c>
      <c r="C2136">
        <f>Share_Transactions!C2136</f>
        <v/>
      </c>
      <c r="D2136" s="9">
        <f>Share_Transactions!D2136</f>
        <v/>
      </c>
      <c r="E2136">
        <f>Share_Transactions!E2136</f>
        <v/>
      </c>
      <c r="F2136" s="10">
        <f>Share_Transactions!J2136</f>
        <v/>
      </c>
      <c r="G2136" s="10">
        <f>Share_Transactions!L2136</f>
        <v/>
      </c>
      <c r="H2136">
        <f>Share_Transactions!M2136</f>
        <v/>
      </c>
      <c r="I2136">
        <f>Share_Transactions!G2136</f>
        <v/>
      </c>
      <c r="J2136">
        <f>Share_Transactions!H2136</f>
        <v/>
      </c>
      <c r="K2136">
        <f>IF(COUNTIF(Employee_Data!$A$2:$A$2001,B2136)&gt;0,"Valid","Invalid Employee")</f>
        <v/>
      </c>
      <c r="L2136">
        <f>IF(E2136&gt;0,"Valid","Invalid Shares")</f>
        <v/>
      </c>
      <c r="M2136">
        <f>IF(G2136&gt;0,"Valid","Valid","Missing/Zero Tax")</f>
        <v/>
      </c>
      <c r="N2136">
        <f>IF(AND(K2136="Valid",L2136="Valid",M2136="Valid",O2136="Approved"),"PASS","INVESTIGATE")</f>
        <v/>
      </c>
      <c r="O2136">
        <f>IF(H2136="Approved","Approved","Review Required")</f>
        <v/>
      </c>
    </row>
    <row r="2137">
      <c r="A2137">
        <f>Share_Transactions!A2137</f>
        <v/>
      </c>
      <c r="B2137">
        <f>Share_Transactions!B2137</f>
        <v/>
      </c>
      <c r="C2137">
        <f>Share_Transactions!C2137</f>
        <v/>
      </c>
      <c r="D2137" s="9">
        <f>Share_Transactions!D2137</f>
        <v/>
      </c>
      <c r="E2137">
        <f>Share_Transactions!E2137</f>
        <v/>
      </c>
      <c r="F2137" s="10">
        <f>Share_Transactions!J2137</f>
        <v/>
      </c>
      <c r="G2137" s="10">
        <f>Share_Transactions!L2137</f>
        <v/>
      </c>
      <c r="H2137">
        <f>Share_Transactions!M2137</f>
        <v/>
      </c>
      <c r="I2137">
        <f>Share_Transactions!G2137</f>
        <v/>
      </c>
      <c r="J2137">
        <f>Share_Transactions!H2137</f>
        <v/>
      </c>
      <c r="K2137">
        <f>IF(COUNTIF(Employee_Data!$A$2:$A$2001,B2137)&gt;0,"Valid","Invalid Employee")</f>
        <v/>
      </c>
      <c r="L2137">
        <f>IF(E2137&gt;0,"Valid","Invalid Shares")</f>
        <v/>
      </c>
      <c r="M2137">
        <f>IF(G2137&gt;0,"Valid","Valid","Missing/Zero Tax")</f>
        <v/>
      </c>
      <c r="N2137">
        <f>IF(AND(K2137="Valid",L2137="Valid",M2137="Valid",O2137="Approved"),"PASS","INVESTIGATE")</f>
        <v/>
      </c>
      <c r="O2137">
        <f>IF(H2137="Approved","Approved","Review Required")</f>
        <v/>
      </c>
    </row>
    <row r="2138">
      <c r="A2138">
        <f>Share_Transactions!A2138</f>
        <v/>
      </c>
      <c r="B2138">
        <f>Share_Transactions!B2138</f>
        <v/>
      </c>
      <c r="C2138">
        <f>Share_Transactions!C2138</f>
        <v/>
      </c>
      <c r="D2138" s="9">
        <f>Share_Transactions!D2138</f>
        <v/>
      </c>
      <c r="E2138">
        <f>Share_Transactions!E2138</f>
        <v/>
      </c>
      <c r="F2138" s="10">
        <f>Share_Transactions!J2138</f>
        <v/>
      </c>
      <c r="G2138" s="10">
        <f>Share_Transactions!L2138</f>
        <v/>
      </c>
      <c r="H2138">
        <f>Share_Transactions!M2138</f>
        <v/>
      </c>
      <c r="I2138">
        <f>Share_Transactions!G2138</f>
        <v/>
      </c>
      <c r="J2138">
        <f>Share_Transactions!H2138</f>
        <v/>
      </c>
      <c r="K2138">
        <f>IF(COUNTIF(Employee_Data!$A$2:$A$2001,B2138)&gt;0,"Valid","Invalid Employee")</f>
        <v/>
      </c>
      <c r="L2138">
        <f>IF(E2138&gt;0,"Valid","Invalid Shares")</f>
        <v/>
      </c>
      <c r="M2138">
        <f>IF(G2138&gt;0,"Valid","Valid","Missing/Zero Tax")</f>
        <v/>
      </c>
      <c r="N2138">
        <f>IF(AND(K2138="Valid",L2138="Valid",M2138="Valid",O2138="Approved"),"PASS","INVESTIGATE")</f>
        <v/>
      </c>
      <c r="O2138">
        <f>IF(H2138="Approved","Approved","Review Required")</f>
        <v/>
      </c>
    </row>
    <row r="2139">
      <c r="A2139">
        <f>Share_Transactions!A2139</f>
        <v/>
      </c>
      <c r="B2139">
        <f>Share_Transactions!B2139</f>
        <v/>
      </c>
      <c r="C2139">
        <f>Share_Transactions!C2139</f>
        <v/>
      </c>
      <c r="D2139" s="9">
        <f>Share_Transactions!D2139</f>
        <v/>
      </c>
      <c r="E2139">
        <f>Share_Transactions!E2139</f>
        <v/>
      </c>
      <c r="F2139" s="10">
        <f>Share_Transactions!J2139</f>
        <v/>
      </c>
      <c r="G2139" s="10">
        <f>Share_Transactions!L2139</f>
        <v/>
      </c>
      <c r="H2139">
        <f>Share_Transactions!M2139</f>
        <v/>
      </c>
      <c r="I2139">
        <f>Share_Transactions!G2139</f>
        <v/>
      </c>
      <c r="J2139">
        <f>Share_Transactions!H2139</f>
        <v/>
      </c>
      <c r="K2139">
        <f>IF(COUNTIF(Employee_Data!$A$2:$A$2001,B2139)&gt;0,"Valid","Invalid Employee")</f>
        <v/>
      </c>
      <c r="L2139">
        <f>IF(E2139&gt;0,"Valid","Invalid Shares")</f>
        <v/>
      </c>
      <c r="M2139">
        <f>IF(G2139&gt;0,"Valid","Valid","Missing/Zero Tax")</f>
        <v/>
      </c>
      <c r="N2139">
        <f>IF(AND(K2139="Valid",L2139="Valid",M2139="Valid",O2139="Approved"),"PASS","INVESTIGATE")</f>
        <v/>
      </c>
      <c r="O2139">
        <f>IF(H2139="Approved","Approved","Review Required")</f>
        <v/>
      </c>
    </row>
    <row r="2140">
      <c r="A2140">
        <f>Share_Transactions!A2140</f>
        <v/>
      </c>
      <c r="B2140">
        <f>Share_Transactions!B2140</f>
        <v/>
      </c>
      <c r="C2140">
        <f>Share_Transactions!C2140</f>
        <v/>
      </c>
      <c r="D2140" s="9">
        <f>Share_Transactions!D2140</f>
        <v/>
      </c>
      <c r="E2140">
        <f>Share_Transactions!E2140</f>
        <v/>
      </c>
      <c r="F2140" s="10">
        <f>Share_Transactions!J2140</f>
        <v/>
      </c>
      <c r="G2140" s="10">
        <f>Share_Transactions!L2140</f>
        <v/>
      </c>
      <c r="H2140">
        <f>Share_Transactions!M2140</f>
        <v/>
      </c>
      <c r="I2140">
        <f>Share_Transactions!G2140</f>
        <v/>
      </c>
      <c r="J2140">
        <f>Share_Transactions!H2140</f>
        <v/>
      </c>
      <c r="K2140">
        <f>IF(COUNTIF(Employee_Data!$A$2:$A$2001,B2140)&gt;0,"Valid","Invalid Employee")</f>
        <v/>
      </c>
      <c r="L2140">
        <f>IF(E2140&gt;0,"Valid","Invalid Shares")</f>
        <v/>
      </c>
      <c r="M2140">
        <f>IF(G2140&gt;0,"Valid","Valid","Missing/Zero Tax")</f>
        <v/>
      </c>
      <c r="N2140">
        <f>IF(AND(K2140="Valid",L2140="Valid",M2140="Valid",O2140="Approved"),"PASS","INVESTIGATE")</f>
        <v/>
      </c>
      <c r="O2140">
        <f>IF(H2140="Approved","Approved","Review Required")</f>
        <v/>
      </c>
    </row>
    <row r="2141">
      <c r="A2141">
        <f>Share_Transactions!A2141</f>
        <v/>
      </c>
      <c r="B2141">
        <f>Share_Transactions!B2141</f>
        <v/>
      </c>
      <c r="C2141">
        <f>Share_Transactions!C2141</f>
        <v/>
      </c>
      <c r="D2141" s="9">
        <f>Share_Transactions!D2141</f>
        <v/>
      </c>
      <c r="E2141">
        <f>Share_Transactions!E2141</f>
        <v/>
      </c>
      <c r="F2141" s="10">
        <f>Share_Transactions!J2141</f>
        <v/>
      </c>
      <c r="G2141" s="10">
        <f>Share_Transactions!L2141</f>
        <v/>
      </c>
      <c r="H2141">
        <f>Share_Transactions!M2141</f>
        <v/>
      </c>
      <c r="I2141">
        <f>Share_Transactions!G2141</f>
        <v/>
      </c>
      <c r="J2141">
        <f>Share_Transactions!H2141</f>
        <v/>
      </c>
      <c r="K2141">
        <f>IF(COUNTIF(Employee_Data!$A$2:$A$2001,B2141)&gt;0,"Valid","Invalid Employee")</f>
        <v/>
      </c>
      <c r="L2141">
        <f>IF(E2141&gt;0,"Valid","Invalid Shares")</f>
        <v/>
      </c>
      <c r="M2141">
        <f>IF(G2141&gt;0,"Valid","Valid","Missing/Zero Tax")</f>
        <v/>
      </c>
      <c r="N2141">
        <f>IF(AND(K2141="Valid",L2141="Valid",M2141="Valid",O2141="Approved"),"PASS","INVESTIGATE")</f>
        <v/>
      </c>
      <c r="O2141">
        <f>IF(H2141="Approved","Approved","Review Required")</f>
        <v/>
      </c>
    </row>
    <row r="2142">
      <c r="A2142">
        <f>Share_Transactions!A2142</f>
        <v/>
      </c>
      <c r="B2142">
        <f>Share_Transactions!B2142</f>
        <v/>
      </c>
      <c r="C2142">
        <f>Share_Transactions!C2142</f>
        <v/>
      </c>
      <c r="D2142" s="9">
        <f>Share_Transactions!D2142</f>
        <v/>
      </c>
      <c r="E2142">
        <f>Share_Transactions!E2142</f>
        <v/>
      </c>
      <c r="F2142" s="10">
        <f>Share_Transactions!J2142</f>
        <v/>
      </c>
      <c r="G2142" s="10">
        <f>Share_Transactions!L2142</f>
        <v/>
      </c>
      <c r="H2142">
        <f>Share_Transactions!M2142</f>
        <v/>
      </c>
      <c r="I2142">
        <f>Share_Transactions!G2142</f>
        <v/>
      </c>
      <c r="J2142">
        <f>Share_Transactions!H2142</f>
        <v/>
      </c>
      <c r="K2142">
        <f>IF(COUNTIF(Employee_Data!$A$2:$A$2001,B2142)&gt;0,"Valid","Invalid Employee")</f>
        <v/>
      </c>
      <c r="L2142">
        <f>IF(E2142&gt;0,"Valid","Invalid Shares")</f>
        <v/>
      </c>
      <c r="M2142">
        <f>IF(G2142&gt;0,"Valid","Valid","Missing/Zero Tax")</f>
        <v/>
      </c>
      <c r="N2142">
        <f>IF(AND(K2142="Valid",L2142="Valid",M2142="Valid",O2142="Approved"),"PASS","INVESTIGATE")</f>
        <v/>
      </c>
      <c r="O2142">
        <f>IF(H2142="Approved","Approved","Review Required")</f>
        <v/>
      </c>
    </row>
    <row r="2143">
      <c r="A2143">
        <f>Share_Transactions!A2143</f>
        <v/>
      </c>
      <c r="B2143">
        <f>Share_Transactions!B2143</f>
        <v/>
      </c>
      <c r="C2143">
        <f>Share_Transactions!C2143</f>
        <v/>
      </c>
      <c r="D2143" s="9">
        <f>Share_Transactions!D2143</f>
        <v/>
      </c>
      <c r="E2143">
        <f>Share_Transactions!E2143</f>
        <v/>
      </c>
      <c r="F2143" s="10">
        <f>Share_Transactions!J2143</f>
        <v/>
      </c>
      <c r="G2143" s="10">
        <f>Share_Transactions!L2143</f>
        <v/>
      </c>
      <c r="H2143">
        <f>Share_Transactions!M2143</f>
        <v/>
      </c>
      <c r="I2143">
        <f>Share_Transactions!G2143</f>
        <v/>
      </c>
      <c r="J2143">
        <f>Share_Transactions!H2143</f>
        <v/>
      </c>
      <c r="K2143">
        <f>IF(COUNTIF(Employee_Data!$A$2:$A$2001,B2143)&gt;0,"Valid","Invalid Employee")</f>
        <v/>
      </c>
      <c r="L2143">
        <f>IF(E2143&gt;0,"Valid","Invalid Shares")</f>
        <v/>
      </c>
      <c r="M2143">
        <f>IF(G2143&gt;0,"Valid","Valid","Missing/Zero Tax")</f>
        <v/>
      </c>
      <c r="N2143">
        <f>IF(AND(K2143="Valid",L2143="Valid",M2143="Valid",O2143="Approved"),"PASS","INVESTIGATE")</f>
        <v/>
      </c>
      <c r="O2143">
        <f>IF(H2143="Approved","Approved","Review Required")</f>
        <v/>
      </c>
    </row>
    <row r="2144">
      <c r="A2144">
        <f>Share_Transactions!A2144</f>
        <v/>
      </c>
      <c r="B2144">
        <f>Share_Transactions!B2144</f>
        <v/>
      </c>
      <c r="C2144">
        <f>Share_Transactions!C2144</f>
        <v/>
      </c>
      <c r="D2144" s="9">
        <f>Share_Transactions!D2144</f>
        <v/>
      </c>
      <c r="E2144">
        <f>Share_Transactions!E2144</f>
        <v/>
      </c>
      <c r="F2144" s="10">
        <f>Share_Transactions!J2144</f>
        <v/>
      </c>
      <c r="G2144" s="10">
        <f>Share_Transactions!L2144</f>
        <v/>
      </c>
      <c r="H2144">
        <f>Share_Transactions!M2144</f>
        <v/>
      </c>
      <c r="I2144">
        <f>Share_Transactions!G2144</f>
        <v/>
      </c>
      <c r="J2144">
        <f>Share_Transactions!H2144</f>
        <v/>
      </c>
      <c r="K2144">
        <f>IF(COUNTIF(Employee_Data!$A$2:$A$2001,B2144)&gt;0,"Valid","Invalid Employee")</f>
        <v/>
      </c>
      <c r="L2144">
        <f>IF(E2144&gt;0,"Valid","Invalid Shares")</f>
        <v/>
      </c>
      <c r="M2144">
        <f>IF(G2144&gt;0,"Valid","Valid","Missing/Zero Tax")</f>
        <v/>
      </c>
      <c r="N2144">
        <f>IF(AND(K2144="Valid",L2144="Valid",M2144="Valid",O2144="Approved"),"PASS","INVESTIGATE")</f>
        <v/>
      </c>
      <c r="O2144">
        <f>IF(H2144="Approved","Approved","Review Required")</f>
        <v/>
      </c>
    </row>
    <row r="2145">
      <c r="A2145">
        <f>Share_Transactions!A2145</f>
        <v/>
      </c>
      <c r="B2145">
        <f>Share_Transactions!B2145</f>
        <v/>
      </c>
      <c r="C2145">
        <f>Share_Transactions!C2145</f>
        <v/>
      </c>
      <c r="D2145" s="9">
        <f>Share_Transactions!D2145</f>
        <v/>
      </c>
      <c r="E2145">
        <f>Share_Transactions!E2145</f>
        <v/>
      </c>
      <c r="F2145" s="10">
        <f>Share_Transactions!J2145</f>
        <v/>
      </c>
      <c r="G2145" s="10">
        <f>Share_Transactions!L2145</f>
        <v/>
      </c>
      <c r="H2145">
        <f>Share_Transactions!M2145</f>
        <v/>
      </c>
      <c r="I2145">
        <f>Share_Transactions!G2145</f>
        <v/>
      </c>
      <c r="J2145">
        <f>Share_Transactions!H2145</f>
        <v/>
      </c>
      <c r="K2145">
        <f>IF(COUNTIF(Employee_Data!$A$2:$A$2001,B2145)&gt;0,"Valid","Invalid Employee")</f>
        <v/>
      </c>
      <c r="L2145">
        <f>IF(E2145&gt;0,"Valid","Invalid Shares")</f>
        <v/>
      </c>
      <c r="M2145">
        <f>IF(G2145&gt;0,"Valid","Valid","Missing/Zero Tax")</f>
        <v/>
      </c>
      <c r="N2145">
        <f>IF(AND(K2145="Valid",L2145="Valid",M2145="Valid",O2145="Approved"),"PASS","INVESTIGATE")</f>
        <v/>
      </c>
      <c r="O2145">
        <f>IF(H2145="Approved","Approved","Review Required")</f>
        <v/>
      </c>
    </row>
    <row r="2146">
      <c r="A2146">
        <f>Share_Transactions!A2146</f>
        <v/>
      </c>
      <c r="B2146">
        <f>Share_Transactions!B2146</f>
        <v/>
      </c>
      <c r="C2146">
        <f>Share_Transactions!C2146</f>
        <v/>
      </c>
      <c r="D2146" s="9">
        <f>Share_Transactions!D2146</f>
        <v/>
      </c>
      <c r="E2146">
        <f>Share_Transactions!E2146</f>
        <v/>
      </c>
      <c r="F2146" s="10">
        <f>Share_Transactions!J2146</f>
        <v/>
      </c>
      <c r="G2146" s="10">
        <f>Share_Transactions!L2146</f>
        <v/>
      </c>
      <c r="H2146">
        <f>Share_Transactions!M2146</f>
        <v/>
      </c>
      <c r="I2146">
        <f>Share_Transactions!G2146</f>
        <v/>
      </c>
      <c r="J2146">
        <f>Share_Transactions!H2146</f>
        <v/>
      </c>
      <c r="K2146">
        <f>IF(COUNTIF(Employee_Data!$A$2:$A$2001,B2146)&gt;0,"Valid","Invalid Employee")</f>
        <v/>
      </c>
      <c r="L2146">
        <f>IF(E2146&gt;0,"Valid","Invalid Shares")</f>
        <v/>
      </c>
      <c r="M2146">
        <f>IF(G2146&gt;0,"Valid","Valid","Missing/Zero Tax")</f>
        <v/>
      </c>
      <c r="N2146">
        <f>IF(AND(K2146="Valid",L2146="Valid",M2146="Valid",O2146="Approved"),"PASS","INVESTIGATE")</f>
        <v/>
      </c>
      <c r="O2146">
        <f>IF(H2146="Approved","Approved","Review Required")</f>
        <v/>
      </c>
    </row>
    <row r="2147">
      <c r="A2147">
        <f>Share_Transactions!A2147</f>
        <v/>
      </c>
      <c r="B2147">
        <f>Share_Transactions!B2147</f>
        <v/>
      </c>
      <c r="C2147">
        <f>Share_Transactions!C2147</f>
        <v/>
      </c>
      <c r="D2147" s="9">
        <f>Share_Transactions!D2147</f>
        <v/>
      </c>
      <c r="E2147">
        <f>Share_Transactions!E2147</f>
        <v/>
      </c>
      <c r="F2147" s="10">
        <f>Share_Transactions!J2147</f>
        <v/>
      </c>
      <c r="G2147" s="10">
        <f>Share_Transactions!L2147</f>
        <v/>
      </c>
      <c r="H2147">
        <f>Share_Transactions!M2147</f>
        <v/>
      </c>
      <c r="I2147">
        <f>Share_Transactions!G2147</f>
        <v/>
      </c>
      <c r="J2147">
        <f>Share_Transactions!H2147</f>
        <v/>
      </c>
      <c r="K2147">
        <f>IF(COUNTIF(Employee_Data!$A$2:$A$2001,B2147)&gt;0,"Valid","Invalid Employee")</f>
        <v/>
      </c>
      <c r="L2147">
        <f>IF(E2147&gt;0,"Valid","Invalid Shares")</f>
        <v/>
      </c>
      <c r="M2147">
        <f>IF(G2147&gt;0,"Valid","Valid","Missing/Zero Tax")</f>
        <v/>
      </c>
      <c r="N2147">
        <f>IF(AND(K2147="Valid",L2147="Valid",M2147="Valid",O2147="Approved"),"PASS","INVESTIGATE")</f>
        <v/>
      </c>
      <c r="O2147">
        <f>IF(H2147="Approved","Approved","Review Required")</f>
        <v/>
      </c>
    </row>
    <row r="2148">
      <c r="A2148">
        <f>Share_Transactions!A2148</f>
        <v/>
      </c>
      <c r="B2148">
        <f>Share_Transactions!B2148</f>
        <v/>
      </c>
      <c r="C2148">
        <f>Share_Transactions!C2148</f>
        <v/>
      </c>
      <c r="D2148" s="9">
        <f>Share_Transactions!D2148</f>
        <v/>
      </c>
      <c r="E2148">
        <f>Share_Transactions!E2148</f>
        <v/>
      </c>
      <c r="F2148" s="10">
        <f>Share_Transactions!J2148</f>
        <v/>
      </c>
      <c r="G2148" s="10">
        <f>Share_Transactions!L2148</f>
        <v/>
      </c>
      <c r="H2148">
        <f>Share_Transactions!M2148</f>
        <v/>
      </c>
      <c r="I2148">
        <f>Share_Transactions!G2148</f>
        <v/>
      </c>
      <c r="J2148">
        <f>Share_Transactions!H2148</f>
        <v/>
      </c>
      <c r="K2148">
        <f>IF(COUNTIF(Employee_Data!$A$2:$A$2001,B2148)&gt;0,"Valid","Invalid Employee")</f>
        <v/>
      </c>
      <c r="L2148">
        <f>IF(E2148&gt;0,"Valid","Invalid Shares")</f>
        <v/>
      </c>
      <c r="M2148">
        <f>IF(G2148&gt;0,"Valid","Valid","Missing/Zero Tax")</f>
        <v/>
      </c>
      <c r="N2148">
        <f>IF(AND(K2148="Valid",L2148="Valid",M2148="Valid",O2148="Approved"),"PASS","INVESTIGATE")</f>
        <v/>
      </c>
      <c r="O2148">
        <f>IF(H2148="Approved","Approved","Review Required")</f>
        <v/>
      </c>
    </row>
    <row r="2149">
      <c r="A2149">
        <f>Share_Transactions!A2149</f>
        <v/>
      </c>
      <c r="B2149">
        <f>Share_Transactions!B2149</f>
        <v/>
      </c>
      <c r="C2149">
        <f>Share_Transactions!C2149</f>
        <v/>
      </c>
      <c r="D2149" s="9">
        <f>Share_Transactions!D2149</f>
        <v/>
      </c>
      <c r="E2149">
        <f>Share_Transactions!E2149</f>
        <v/>
      </c>
      <c r="F2149" s="10">
        <f>Share_Transactions!J2149</f>
        <v/>
      </c>
      <c r="G2149" s="10">
        <f>Share_Transactions!L2149</f>
        <v/>
      </c>
      <c r="H2149">
        <f>Share_Transactions!M2149</f>
        <v/>
      </c>
      <c r="I2149">
        <f>Share_Transactions!G2149</f>
        <v/>
      </c>
      <c r="J2149">
        <f>Share_Transactions!H2149</f>
        <v/>
      </c>
      <c r="K2149">
        <f>IF(COUNTIF(Employee_Data!$A$2:$A$2001,B2149)&gt;0,"Valid","Invalid Employee")</f>
        <v/>
      </c>
      <c r="L2149">
        <f>IF(E2149&gt;0,"Valid","Invalid Shares")</f>
        <v/>
      </c>
      <c r="M2149">
        <f>IF(G2149&gt;0,"Valid","Valid","Missing/Zero Tax")</f>
        <v/>
      </c>
      <c r="N2149">
        <f>IF(AND(K2149="Valid",L2149="Valid",M2149="Valid",O2149="Approved"),"PASS","INVESTIGATE")</f>
        <v/>
      </c>
      <c r="O2149">
        <f>IF(H2149="Approved","Approved","Review Required")</f>
        <v/>
      </c>
    </row>
    <row r="2150">
      <c r="A2150">
        <f>Share_Transactions!A2150</f>
        <v/>
      </c>
      <c r="B2150">
        <f>Share_Transactions!B2150</f>
        <v/>
      </c>
      <c r="C2150">
        <f>Share_Transactions!C2150</f>
        <v/>
      </c>
      <c r="D2150" s="9">
        <f>Share_Transactions!D2150</f>
        <v/>
      </c>
      <c r="E2150">
        <f>Share_Transactions!E2150</f>
        <v/>
      </c>
      <c r="F2150" s="10">
        <f>Share_Transactions!J2150</f>
        <v/>
      </c>
      <c r="G2150" s="10">
        <f>Share_Transactions!L2150</f>
        <v/>
      </c>
      <c r="H2150">
        <f>Share_Transactions!M2150</f>
        <v/>
      </c>
      <c r="I2150">
        <f>Share_Transactions!G2150</f>
        <v/>
      </c>
      <c r="J2150">
        <f>Share_Transactions!H2150</f>
        <v/>
      </c>
      <c r="K2150">
        <f>IF(COUNTIF(Employee_Data!$A$2:$A$2001,B2150)&gt;0,"Valid","Invalid Employee")</f>
        <v/>
      </c>
      <c r="L2150">
        <f>IF(E2150&gt;0,"Valid","Invalid Shares")</f>
        <v/>
      </c>
      <c r="M2150">
        <f>IF(G2150&gt;0,"Valid","Valid","Missing/Zero Tax")</f>
        <v/>
      </c>
      <c r="N2150">
        <f>IF(AND(K2150="Valid",L2150="Valid",M2150="Valid",O2150="Approved"),"PASS","INVESTIGATE")</f>
        <v/>
      </c>
      <c r="O2150">
        <f>IF(H2150="Approved","Approved","Review Required")</f>
        <v/>
      </c>
    </row>
    <row r="2151">
      <c r="A2151">
        <f>Share_Transactions!A2151</f>
        <v/>
      </c>
      <c r="B2151">
        <f>Share_Transactions!B2151</f>
        <v/>
      </c>
      <c r="C2151">
        <f>Share_Transactions!C2151</f>
        <v/>
      </c>
      <c r="D2151" s="9">
        <f>Share_Transactions!D2151</f>
        <v/>
      </c>
      <c r="E2151">
        <f>Share_Transactions!E2151</f>
        <v/>
      </c>
      <c r="F2151" s="10">
        <f>Share_Transactions!J2151</f>
        <v/>
      </c>
      <c r="G2151" s="10">
        <f>Share_Transactions!L2151</f>
        <v/>
      </c>
      <c r="H2151">
        <f>Share_Transactions!M2151</f>
        <v/>
      </c>
      <c r="I2151">
        <f>Share_Transactions!G2151</f>
        <v/>
      </c>
      <c r="J2151">
        <f>Share_Transactions!H2151</f>
        <v/>
      </c>
      <c r="K2151">
        <f>IF(COUNTIF(Employee_Data!$A$2:$A$2001,B2151)&gt;0,"Valid","Invalid Employee")</f>
        <v/>
      </c>
      <c r="L2151">
        <f>IF(E2151&gt;0,"Valid","Invalid Shares")</f>
        <v/>
      </c>
      <c r="M2151">
        <f>IF(G2151&gt;0,"Valid","Valid","Missing/Zero Tax")</f>
        <v/>
      </c>
      <c r="N2151">
        <f>IF(AND(K2151="Valid",L2151="Valid",M2151="Valid",O2151="Approved"),"PASS","INVESTIGATE")</f>
        <v/>
      </c>
      <c r="O2151">
        <f>IF(H2151="Approved","Approved","Review Required")</f>
        <v/>
      </c>
    </row>
    <row r="2152">
      <c r="A2152">
        <f>Share_Transactions!A2152</f>
        <v/>
      </c>
      <c r="B2152">
        <f>Share_Transactions!B2152</f>
        <v/>
      </c>
      <c r="C2152">
        <f>Share_Transactions!C2152</f>
        <v/>
      </c>
      <c r="D2152" s="9">
        <f>Share_Transactions!D2152</f>
        <v/>
      </c>
      <c r="E2152">
        <f>Share_Transactions!E2152</f>
        <v/>
      </c>
      <c r="F2152" s="10">
        <f>Share_Transactions!J2152</f>
        <v/>
      </c>
      <c r="G2152" s="10">
        <f>Share_Transactions!L2152</f>
        <v/>
      </c>
      <c r="H2152">
        <f>Share_Transactions!M2152</f>
        <v/>
      </c>
      <c r="I2152">
        <f>Share_Transactions!G2152</f>
        <v/>
      </c>
      <c r="J2152">
        <f>Share_Transactions!H2152</f>
        <v/>
      </c>
      <c r="K2152">
        <f>IF(COUNTIF(Employee_Data!$A$2:$A$2001,B2152)&gt;0,"Valid","Invalid Employee")</f>
        <v/>
      </c>
      <c r="L2152">
        <f>IF(E2152&gt;0,"Valid","Invalid Shares")</f>
        <v/>
      </c>
      <c r="M2152">
        <f>IF(G2152&gt;0,"Valid","Valid","Missing/Zero Tax")</f>
        <v/>
      </c>
      <c r="N2152">
        <f>IF(AND(K2152="Valid",L2152="Valid",M2152="Valid",O2152="Approved"),"PASS","INVESTIGATE")</f>
        <v/>
      </c>
      <c r="O2152">
        <f>IF(H2152="Approved","Approved","Review Required")</f>
        <v/>
      </c>
    </row>
    <row r="2153">
      <c r="A2153">
        <f>Share_Transactions!A2153</f>
        <v/>
      </c>
      <c r="B2153">
        <f>Share_Transactions!B2153</f>
        <v/>
      </c>
      <c r="C2153">
        <f>Share_Transactions!C2153</f>
        <v/>
      </c>
      <c r="D2153" s="9">
        <f>Share_Transactions!D2153</f>
        <v/>
      </c>
      <c r="E2153">
        <f>Share_Transactions!E2153</f>
        <v/>
      </c>
      <c r="F2153" s="10">
        <f>Share_Transactions!J2153</f>
        <v/>
      </c>
      <c r="G2153" s="10">
        <f>Share_Transactions!L2153</f>
        <v/>
      </c>
      <c r="H2153">
        <f>Share_Transactions!M2153</f>
        <v/>
      </c>
      <c r="I2153">
        <f>Share_Transactions!G2153</f>
        <v/>
      </c>
      <c r="J2153">
        <f>Share_Transactions!H2153</f>
        <v/>
      </c>
      <c r="K2153">
        <f>IF(COUNTIF(Employee_Data!$A$2:$A$2001,B2153)&gt;0,"Valid","Invalid Employee")</f>
        <v/>
      </c>
      <c r="L2153">
        <f>IF(E2153&gt;0,"Valid","Invalid Shares")</f>
        <v/>
      </c>
      <c r="M2153">
        <f>IF(G2153&gt;0,"Valid","Valid","Missing/Zero Tax")</f>
        <v/>
      </c>
      <c r="N2153">
        <f>IF(AND(K2153="Valid",L2153="Valid",M2153="Valid",O2153="Approved"),"PASS","INVESTIGATE")</f>
        <v/>
      </c>
      <c r="O2153">
        <f>IF(H2153="Approved","Approved","Review Required")</f>
        <v/>
      </c>
    </row>
    <row r="2154">
      <c r="A2154">
        <f>Share_Transactions!A2154</f>
        <v/>
      </c>
      <c r="B2154">
        <f>Share_Transactions!B2154</f>
        <v/>
      </c>
      <c r="C2154">
        <f>Share_Transactions!C2154</f>
        <v/>
      </c>
      <c r="D2154" s="9">
        <f>Share_Transactions!D2154</f>
        <v/>
      </c>
      <c r="E2154">
        <f>Share_Transactions!E2154</f>
        <v/>
      </c>
      <c r="F2154" s="10">
        <f>Share_Transactions!J2154</f>
        <v/>
      </c>
      <c r="G2154" s="10">
        <f>Share_Transactions!L2154</f>
        <v/>
      </c>
      <c r="H2154">
        <f>Share_Transactions!M2154</f>
        <v/>
      </c>
      <c r="I2154">
        <f>Share_Transactions!G2154</f>
        <v/>
      </c>
      <c r="J2154">
        <f>Share_Transactions!H2154</f>
        <v/>
      </c>
      <c r="K2154">
        <f>IF(COUNTIF(Employee_Data!$A$2:$A$2001,B2154)&gt;0,"Valid","Invalid Employee")</f>
        <v/>
      </c>
      <c r="L2154">
        <f>IF(E2154&gt;0,"Valid","Invalid Shares")</f>
        <v/>
      </c>
      <c r="M2154">
        <f>IF(G2154&gt;0,"Valid","Valid","Missing/Zero Tax")</f>
        <v/>
      </c>
      <c r="N2154">
        <f>IF(AND(K2154="Valid",L2154="Valid",M2154="Valid",O2154="Approved"),"PASS","INVESTIGATE")</f>
        <v/>
      </c>
      <c r="O2154">
        <f>IF(H2154="Approved","Approved","Review Required")</f>
        <v/>
      </c>
    </row>
    <row r="2155">
      <c r="A2155">
        <f>Share_Transactions!A2155</f>
        <v/>
      </c>
      <c r="B2155">
        <f>Share_Transactions!B2155</f>
        <v/>
      </c>
      <c r="C2155">
        <f>Share_Transactions!C2155</f>
        <v/>
      </c>
      <c r="D2155" s="9">
        <f>Share_Transactions!D2155</f>
        <v/>
      </c>
      <c r="E2155">
        <f>Share_Transactions!E2155</f>
        <v/>
      </c>
      <c r="F2155" s="10">
        <f>Share_Transactions!J2155</f>
        <v/>
      </c>
      <c r="G2155" s="10">
        <f>Share_Transactions!L2155</f>
        <v/>
      </c>
      <c r="H2155">
        <f>Share_Transactions!M2155</f>
        <v/>
      </c>
      <c r="I2155">
        <f>Share_Transactions!G2155</f>
        <v/>
      </c>
      <c r="J2155">
        <f>Share_Transactions!H2155</f>
        <v/>
      </c>
      <c r="K2155">
        <f>IF(COUNTIF(Employee_Data!$A$2:$A$2001,B2155)&gt;0,"Valid","Invalid Employee")</f>
        <v/>
      </c>
      <c r="L2155">
        <f>IF(E2155&gt;0,"Valid","Invalid Shares")</f>
        <v/>
      </c>
      <c r="M2155">
        <f>IF(G2155&gt;0,"Valid","Valid","Missing/Zero Tax")</f>
        <v/>
      </c>
      <c r="N2155">
        <f>IF(AND(K2155="Valid",L2155="Valid",M2155="Valid",O2155="Approved"),"PASS","INVESTIGATE")</f>
        <v/>
      </c>
      <c r="O2155">
        <f>IF(H2155="Approved","Approved","Review Required")</f>
        <v/>
      </c>
    </row>
    <row r="2156">
      <c r="A2156">
        <f>Share_Transactions!A2156</f>
        <v/>
      </c>
      <c r="B2156">
        <f>Share_Transactions!B2156</f>
        <v/>
      </c>
      <c r="C2156">
        <f>Share_Transactions!C2156</f>
        <v/>
      </c>
      <c r="D2156" s="9">
        <f>Share_Transactions!D2156</f>
        <v/>
      </c>
      <c r="E2156">
        <f>Share_Transactions!E2156</f>
        <v/>
      </c>
      <c r="F2156" s="10">
        <f>Share_Transactions!J2156</f>
        <v/>
      </c>
      <c r="G2156" s="10">
        <f>Share_Transactions!L2156</f>
        <v/>
      </c>
      <c r="H2156">
        <f>Share_Transactions!M2156</f>
        <v/>
      </c>
      <c r="I2156">
        <f>Share_Transactions!G2156</f>
        <v/>
      </c>
      <c r="J2156">
        <f>Share_Transactions!H2156</f>
        <v/>
      </c>
      <c r="K2156">
        <f>IF(COUNTIF(Employee_Data!$A$2:$A$2001,B2156)&gt;0,"Valid","Invalid Employee")</f>
        <v/>
      </c>
      <c r="L2156">
        <f>IF(E2156&gt;0,"Valid","Invalid Shares")</f>
        <v/>
      </c>
      <c r="M2156">
        <f>IF(G2156&gt;0,"Valid","Valid","Missing/Zero Tax")</f>
        <v/>
      </c>
      <c r="N2156">
        <f>IF(AND(K2156="Valid",L2156="Valid",M2156="Valid",O2156="Approved"),"PASS","INVESTIGATE")</f>
        <v/>
      </c>
      <c r="O2156">
        <f>IF(H2156="Approved","Approved","Review Required")</f>
        <v/>
      </c>
    </row>
    <row r="2157">
      <c r="A2157">
        <f>Share_Transactions!A2157</f>
        <v/>
      </c>
      <c r="B2157">
        <f>Share_Transactions!B2157</f>
        <v/>
      </c>
      <c r="C2157">
        <f>Share_Transactions!C2157</f>
        <v/>
      </c>
      <c r="D2157" s="9">
        <f>Share_Transactions!D2157</f>
        <v/>
      </c>
      <c r="E2157">
        <f>Share_Transactions!E2157</f>
        <v/>
      </c>
      <c r="F2157" s="10">
        <f>Share_Transactions!J2157</f>
        <v/>
      </c>
      <c r="G2157" s="10">
        <f>Share_Transactions!L2157</f>
        <v/>
      </c>
      <c r="H2157">
        <f>Share_Transactions!M2157</f>
        <v/>
      </c>
      <c r="I2157">
        <f>Share_Transactions!G2157</f>
        <v/>
      </c>
      <c r="J2157">
        <f>Share_Transactions!H2157</f>
        <v/>
      </c>
      <c r="K2157">
        <f>IF(COUNTIF(Employee_Data!$A$2:$A$2001,B2157)&gt;0,"Valid","Invalid Employee")</f>
        <v/>
      </c>
      <c r="L2157">
        <f>IF(E2157&gt;0,"Valid","Invalid Shares")</f>
        <v/>
      </c>
      <c r="M2157">
        <f>IF(G2157&gt;0,"Valid","Valid","Missing/Zero Tax")</f>
        <v/>
      </c>
      <c r="N2157">
        <f>IF(AND(K2157="Valid",L2157="Valid",M2157="Valid",O2157="Approved"),"PASS","INVESTIGATE")</f>
        <v/>
      </c>
      <c r="O2157">
        <f>IF(H2157="Approved","Approved","Review Required")</f>
        <v/>
      </c>
    </row>
    <row r="2158">
      <c r="A2158">
        <f>Share_Transactions!A2158</f>
        <v/>
      </c>
      <c r="B2158">
        <f>Share_Transactions!B2158</f>
        <v/>
      </c>
      <c r="C2158">
        <f>Share_Transactions!C2158</f>
        <v/>
      </c>
      <c r="D2158" s="9">
        <f>Share_Transactions!D2158</f>
        <v/>
      </c>
      <c r="E2158">
        <f>Share_Transactions!E2158</f>
        <v/>
      </c>
      <c r="F2158" s="10">
        <f>Share_Transactions!J2158</f>
        <v/>
      </c>
      <c r="G2158" s="10">
        <f>Share_Transactions!L2158</f>
        <v/>
      </c>
      <c r="H2158">
        <f>Share_Transactions!M2158</f>
        <v/>
      </c>
      <c r="I2158">
        <f>Share_Transactions!G2158</f>
        <v/>
      </c>
      <c r="J2158">
        <f>Share_Transactions!H2158</f>
        <v/>
      </c>
      <c r="K2158">
        <f>IF(COUNTIF(Employee_Data!$A$2:$A$2001,B2158)&gt;0,"Valid","Invalid Employee")</f>
        <v/>
      </c>
      <c r="L2158">
        <f>IF(E2158&gt;0,"Valid","Invalid Shares")</f>
        <v/>
      </c>
      <c r="M2158">
        <f>IF(G2158&gt;0,"Valid","Valid","Missing/Zero Tax")</f>
        <v/>
      </c>
      <c r="N2158">
        <f>IF(AND(K2158="Valid",L2158="Valid",M2158="Valid",O2158="Approved"),"PASS","INVESTIGATE")</f>
        <v/>
      </c>
      <c r="O2158">
        <f>IF(H2158="Approved","Approved","Review Required")</f>
        <v/>
      </c>
    </row>
    <row r="2159">
      <c r="A2159">
        <f>Share_Transactions!A2159</f>
        <v/>
      </c>
      <c r="B2159">
        <f>Share_Transactions!B2159</f>
        <v/>
      </c>
      <c r="C2159">
        <f>Share_Transactions!C2159</f>
        <v/>
      </c>
      <c r="D2159" s="9">
        <f>Share_Transactions!D2159</f>
        <v/>
      </c>
      <c r="E2159">
        <f>Share_Transactions!E2159</f>
        <v/>
      </c>
      <c r="F2159" s="10">
        <f>Share_Transactions!J2159</f>
        <v/>
      </c>
      <c r="G2159" s="10">
        <f>Share_Transactions!L2159</f>
        <v/>
      </c>
      <c r="H2159">
        <f>Share_Transactions!M2159</f>
        <v/>
      </c>
      <c r="I2159">
        <f>Share_Transactions!G2159</f>
        <v/>
      </c>
      <c r="J2159">
        <f>Share_Transactions!H2159</f>
        <v/>
      </c>
      <c r="K2159">
        <f>IF(COUNTIF(Employee_Data!$A$2:$A$2001,B2159)&gt;0,"Valid","Invalid Employee")</f>
        <v/>
      </c>
      <c r="L2159">
        <f>IF(E2159&gt;0,"Valid","Invalid Shares")</f>
        <v/>
      </c>
      <c r="M2159">
        <f>IF(G2159&gt;0,"Valid","Valid","Missing/Zero Tax")</f>
        <v/>
      </c>
      <c r="N2159">
        <f>IF(AND(K2159="Valid",L2159="Valid",M2159="Valid",O2159="Approved"),"PASS","INVESTIGATE")</f>
        <v/>
      </c>
      <c r="O2159">
        <f>IF(H2159="Approved","Approved","Review Required")</f>
        <v/>
      </c>
    </row>
    <row r="2160">
      <c r="A2160">
        <f>Share_Transactions!A2160</f>
        <v/>
      </c>
      <c r="B2160">
        <f>Share_Transactions!B2160</f>
        <v/>
      </c>
      <c r="C2160">
        <f>Share_Transactions!C2160</f>
        <v/>
      </c>
      <c r="D2160" s="9">
        <f>Share_Transactions!D2160</f>
        <v/>
      </c>
      <c r="E2160">
        <f>Share_Transactions!E2160</f>
        <v/>
      </c>
      <c r="F2160" s="10">
        <f>Share_Transactions!J2160</f>
        <v/>
      </c>
      <c r="G2160" s="10">
        <f>Share_Transactions!L2160</f>
        <v/>
      </c>
      <c r="H2160">
        <f>Share_Transactions!M2160</f>
        <v/>
      </c>
      <c r="I2160">
        <f>Share_Transactions!G2160</f>
        <v/>
      </c>
      <c r="J2160">
        <f>Share_Transactions!H2160</f>
        <v/>
      </c>
      <c r="K2160">
        <f>IF(COUNTIF(Employee_Data!$A$2:$A$2001,B2160)&gt;0,"Valid","Invalid Employee")</f>
        <v/>
      </c>
      <c r="L2160">
        <f>IF(E2160&gt;0,"Valid","Invalid Shares")</f>
        <v/>
      </c>
      <c r="M2160">
        <f>IF(G2160&gt;0,"Valid","Valid","Missing/Zero Tax")</f>
        <v/>
      </c>
      <c r="N2160">
        <f>IF(AND(K2160="Valid",L2160="Valid",M2160="Valid",O2160="Approved"),"PASS","INVESTIGATE")</f>
        <v/>
      </c>
      <c r="O2160">
        <f>IF(H2160="Approved","Approved","Review Required")</f>
        <v/>
      </c>
    </row>
    <row r="2161">
      <c r="A2161">
        <f>Share_Transactions!A2161</f>
        <v/>
      </c>
      <c r="B2161">
        <f>Share_Transactions!B2161</f>
        <v/>
      </c>
      <c r="C2161">
        <f>Share_Transactions!C2161</f>
        <v/>
      </c>
      <c r="D2161" s="9">
        <f>Share_Transactions!D2161</f>
        <v/>
      </c>
      <c r="E2161">
        <f>Share_Transactions!E2161</f>
        <v/>
      </c>
      <c r="F2161" s="10">
        <f>Share_Transactions!J2161</f>
        <v/>
      </c>
      <c r="G2161" s="10">
        <f>Share_Transactions!L2161</f>
        <v/>
      </c>
      <c r="H2161">
        <f>Share_Transactions!M2161</f>
        <v/>
      </c>
      <c r="I2161">
        <f>Share_Transactions!G2161</f>
        <v/>
      </c>
      <c r="J2161">
        <f>Share_Transactions!H2161</f>
        <v/>
      </c>
      <c r="K2161">
        <f>IF(COUNTIF(Employee_Data!$A$2:$A$2001,B2161)&gt;0,"Valid","Invalid Employee")</f>
        <v/>
      </c>
      <c r="L2161">
        <f>IF(E2161&gt;0,"Valid","Invalid Shares")</f>
        <v/>
      </c>
      <c r="M2161">
        <f>IF(G2161&gt;0,"Valid","Valid","Missing/Zero Tax")</f>
        <v/>
      </c>
      <c r="N2161">
        <f>IF(AND(K2161="Valid",L2161="Valid",M2161="Valid",O2161="Approved"),"PASS","INVESTIGATE")</f>
        <v/>
      </c>
      <c r="O2161">
        <f>IF(H2161="Approved","Approved","Review Required")</f>
        <v/>
      </c>
    </row>
    <row r="2162">
      <c r="A2162">
        <f>Share_Transactions!A2162</f>
        <v/>
      </c>
      <c r="B2162">
        <f>Share_Transactions!B2162</f>
        <v/>
      </c>
      <c r="C2162">
        <f>Share_Transactions!C2162</f>
        <v/>
      </c>
      <c r="D2162" s="9">
        <f>Share_Transactions!D2162</f>
        <v/>
      </c>
      <c r="E2162">
        <f>Share_Transactions!E2162</f>
        <v/>
      </c>
      <c r="F2162" s="10">
        <f>Share_Transactions!J2162</f>
        <v/>
      </c>
      <c r="G2162" s="10">
        <f>Share_Transactions!L2162</f>
        <v/>
      </c>
      <c r="H2162">
        <f>Share_Transactions!M2162</f>
        <v/>
      </c>
      <c r="I2162">
        <f>Share_Transactions!G2162</f>
        <v/>
      </c>
      <c r="J2162">
        <f>Share_Transactions!H2162</f>
        <v/>
      </c>
      <c r="K2162">
        <f>IF(COUNTIF(Employee_Data!$A$2:$A$2001,B2162)&gt;0,"Valid","Invalid Employee")</f>
        <v/>
      </c>
      <c r="L2162">
        <f>IF(E2162&gt;0,"Valid","Invalid Shares")</f>
        <v/>
      </c>
      <c r="M2162">
        <f>IF(G2162&gt;0,"Valid","Valid","Missing/Zero Tax")</f>
        <v/>
      </c>
      <c r="N2162">
        <f>IF(AND(K2162="Valid",L2162="Valid",M2162="Valid",O2162="Approved"),"PASS","INVESTIGATE")</f>
        <v/>
      </c>
      <c r="O2162">
        <f>IF(H2162="Approved","Approved","Review Required")</f>
        <v/>
      </c>
    </row>
    <row r="2163">
      <c r="A2163">
        <f>Share_Transactions!A2163</f>
        <v/>
      </c>
      <c r="B2163">
        <f>Share_Transactions!B2163</f>
        <v/>
      </c>
      <c r="C2163">
        <f>Share_Transactions!C2163</f>
        <v/>
      </c>
      <c r="D2163" s="9">
        <f>Share_Transactions!D2163</f>
        <v/>
      </c>
      <c r="E2163">
        <f>Share_Transactions!E2163</f>
        <v/>
      </c>
      <c r="F2163" s="10">
        <f>Share_Transactions!J2163</f>
        <v/>
      </c>
      <c r="G2163" s="10">
        <f>Share_Transactions!L2163</f>
        <v/>
      </c>
      <c r="H2163">
        <f>Share_Transactions!M2163</f>
        <v/>
      </c>
      <c r="I2163">
        <f>Share_Transactions!G2163</f>
        <v/>
      </c>
      <c r="J2163">
        <f>Share_Transactions!H2163</f>
        <v/>
      </c>
      <c r="K2163">
        <f>IF(COUNTIF(Employee_Data!$A$2:$A$2001,B2163)&gt;0,"Valid","Invalid Employee")</f>
        <v/>
      </c>
      <c r="L2163">
        <f>IF(E2163&gt;0,"Valid","Invalid Shares")</f>
        <v/>
      </c>
      <c r="M2163">
        <f>IF(G2163&gt;0,"Valid","Valid","Missing/Zero Tax")</f>
        <v/>
      </c>
      <c r="N2163">
        <f>IF(AND(K2163="Valid",L2163="Valid",M2163="Valid",O2163="Approved"),"PASS","INVESTIGATE")</f>
        <v/>
      </c>
      <c r="O2163">
        <f>IF(H2163="Approved","Approved","Review Required")</f>
        <v/>
      </c>
    </row>
    <row r="2164">
      <c r="A2164">
        <f>Share_Transactions!A2164</f>
        <v/>
      </c>
      <c r="B2164">
        <f>Share_Transactions!B2164</f>
        <v/>
      </c>
      <c r="C2164">
        <f>Share_Transactions!C2164</f>
        <v/>
      </c>
      <c r="D2164" s="9">
        <f>Share_Transactions!D2164</f>
        <v/>
      </c>
      <c r="E2164">
        <f>Share_Transactions!E2164</f>
        <v/>
      </c>
      <c r="F2164" s="10">
        <f>Share_Transactions!J2164</f>
        <v/>
      </c>
      <c r="G2164" s="10">
        <f>Share_Transactions!L2164</f>
        <v/>
      </c>
      <c r="H2164">
        <f>Share_Transactions!M2164</f>
        <v/>
      </c>
      <c r="I2164">
        <f>Share_Transactions!G2164</f>
        <v/>
      </c>
      <c r="J2164">
        <f>Share_Transactions!H2164</f>
        <v/>
      </c>
      <c r="K2164">
        <f>IF(COUNTIF(Employee_Data!$A$2:$A$2001,B2164)&gt;0,"Valid","Invalid Employee")</f>
        <v/>
      </c>
      <c r="L2164">
        <f>IF(E2164&gt;0,"Valid","Invalid Shares")</f>
        <v/>
      </c>
      <c r="M2164">
        <f>IF(G2164&gt;0,"Valid","Valid","Missing/Zero Tax")</f>
        <v/>
      </c>
      <c r="N2164">
        <f>IF(AND(K2164="Valid",L2164="Valid",M2164="Valid",O2164="Approved"),"PASS","INVESTIGATE")</f>
        <v/>
      </c>
      <c r="O2164">
        <f>IF(H2164="Approved","Approved","Review Required")</f>
        <v/>
      </c>
    </row>
    <row r="2165">
      <c r="A2165">
        <f>Share_Transactions!A2165</f>
        <v/>
      </c>
      <c r="B2165">
        <f>Share_Transactions!B2165</f>
        <v/>
      </c>
      <c r="C2165">
        <f>Share_Transactions!C2165</f>
        <v/>
      </c>
      <c r="D2165" s="9">
        <f>Share_Transactions!D2165</f>
        <v/>
      </c>
      <c r="E2165">
        <f>Share_Transactions!E2165</f>
        <v/>
      </c>
      <c r="F2165" s="10">
        <f>Share_Transactions!J2165</f>
        <v/>
      </c>
      <c r="G2165" s="10">
        <f>Share_Transactions!L2165</f>
        <v/>
      </c>
      <c r="H2165">
        <f>Share_Transactions!M2165</f>
        <v/>
      </c>
      <c r="I2165">
        <f>Share_Transactions!G2165</f>
        <v/>
      </c>
      <c r="J2165">
        <f>Share_Transactions!H2165</f>
        <v/>
      </c>
      <c r="K2165">
        <f>IF(COUNTIF(Employee_Data!$A$2:$A$2001,B2165)&gt;0,"Valid","Invalid Employee")</f>
        <v/>
      </c>
      <c r="L2165">
        <f>IF(E2165&gt;0,"Valid","Invalid Shares")</f>
        <v/>
      </c>
      <c r="M2165">
        <f>IF(G2165&gt;0,"Valid","Valid","Missing/Zero Tax")</f>
        <v/>
      </c>
      <c r="N2165">
        <f>IF(AND(K2165="Valid",L2165="Valid",M2165="Valid",O2165="Approved"),"PASS","INVESTIGATE")</f>
        <v/>
      </c>
      <c r="O2165">
        <f>IF(H2165="Approved","Approved","Review Required")</f>
        <v/>
      </c>
    </row>
    <row r="2166">
      <c r="A2166">
        <f>Share_Transactions!A2166</f>
        <v/>
      </c>
      <c r="B2166">
        <f>Share_Transactions!B2166</f>
        <v/>
      </c>
      <c r="C2166">
        <f>Share_Transactions!C2166</f>
        <v/>
      </c>
      <c r="D2166" s="9">
        <f>Share_Transactions!D2166</f>
        <v/>
      </c>
      <c r="E2166">
        <f>Share_Transactions!E2166</f>
        <v/>
      </c>
      <c r="F2166" s="10">
        <f>Share_Transactions!J2166</f>
        <v/>
      </c>
      <c r="G2166" s="10">
        <f>Share_Transactions!L2166</f>
        <v/>
      </c>
      <c r="H2166">
        <f>Share_Transactions!M2166</f>
        <v/>
      </c>
      <c r="I2166">
        <f>Share_Transactions!G2166</f>
        <v/>
      </c>
      <c r="J2166">
        <f>Share_Transactions!H2166</f>
        <v/>
      </c>
      <c r="K2166">
        <f>IF(COUNTIF(Employee_Data!$A$2:$A$2001,B2166)&gt;0,"Valid","Invalid Employee")</f>
        <v/>
      </c>
      <c r="L2166">
        <f>IF(E2166&gt;0,"Valid","Invalid Shares")</f>
        <v/>
      </c>
      <c r="M2166">
        <f>IF(G2166&gt;0,"Valid","Valid","Missing/Zero Tax")</f>
        <v/>
      </c>
      <c r="N2166">
        <f>IF(AND(K2166="Valid",L2166="Valid",M2166="Valid",O2166="Approved"),"PASS","INVESTIGATE")</f>
        <v/>
      </c>
      <c r="O2166">
        <f>IF(H2166="Approved","Approved","Review Required")</f>
        <v/>
      </c>
    </row>
    <row r="2167">
      <c r="A2167">
        <f>Share_Transactions!A2167</f>
        <v/>
      </c>
      <c r="B2167">
        <f>Share_Transactions!B2167</f>
        <v/>
      </c>
      <c r="C2167">
        <f>Share_Transactions!C2167</f>
        <v/>
      </c>
      <c r="D2167" s="9">
        <f>Share_Transactions!D2167</f>
        <v/>
      </c>
      <c r="E2167">
        <f>Share_Transactions!E2167</f>
        <v/>
      </c>
      <c r="F2167" s="10">
        <f>Share_Transactions!J2167</f>
        <v/>
      </c>
      <c r="G2167" s="10">
        <f>Share_Transactions!L2167</f>
        <v/>
      </c>
      <c r="H2167">
        <f>Share_Transactions!M2167</f>
        <v/>
      </c>
      <c r="I2167">
        <f>Share_Transactions!G2167</f>
        <v/>
      </c>
      <c r="J2167">
        <f>Share_Transactions!H2167</f>
        <v/>
      </c>
      <c r="K2167">
        <f>IF(COUNTIF(Employee_Data!$A$2:$A$2001,B2167)&gt;0,"Valid","Invalid Employee")</f>
        <v/>
      </c>
      <c r="L2167">
        <f>IF(E2167&gt;0,"Valid","Invalid Shares")</f>
        <v/>
      </c>
      <c r="M2167">
        <f>IF(G2167&gt;0,"Valid","Valid","Missing/Zero Tax")</f>
        <v/>
      </c>
      <c r="N2167">
        <f>IF(AND(K2167="Valid",L2167="Valid",M2167="Valid",O2167="Approved"),"PASS","INVESTIGATE")</f>
        <v/>
      </c>
      <c r="O2167">
        <f>IF(H2167="Approved","Approved","Review Required")</f>
        <v/>
      </c>
    </row>
    <row r="2168">
      <c r="A2168">
        <f>Share_Transactions!A2168</f>
        <v/>
      </c>
      <c r="B2168">
        <f>Share_Transactions!B2168</f>
        <v/>
      </c>
      <c r="C2168">
        <f>Share_Transactions!C2168</f>
        <v/>
      </c>
      <c r="D2168" s="9">
        <f>Share_Transactions!D2168</f>
        <v/>
      </c>
      <c r="E2168">
        <f>Share_Transactions!E2168</f>
        <v/>
      </c>
      <c r="F2168" s="10">
        <f>Share_Transactions!J2168</f>
        <v/>
      </c>
      <c r="G2168" s="10">
        <f>Share_Transactions!L2168</f>
        <v/>
      </c>
      <c r="H2168">
        <f>Share_Transactions!M2168</f>
        <v/>
      </c>
      <c r="I2168">
        <f>Share_Transactions!G2168</f>
        <v/>
      </c>
      <c r="J2168">
        <f>Share_Transactions!H2168</f>
        <v/>
      </c>
      <c r="K2168">
        <f>IF(COUNTIF(Employee_Data!$A$2:$A$2001,B2168)&gt;0,"Valid","Invalid Employee")</f>
        <v/>
      </c>
      <c r="L2168">
        <f>IF(E2168&gt;0,"Valid","Invalid Shares")</f>
        <v/>
      </c>
      <c r="M2168">
        <f>IF(G2168&gt;0,"Valid","Valid","Missing/Zero Tax")</f>
        <v/>
      </c>
      <c r="N2168">
        <f>IF(AND(K2168="Valid",L2168="Valid",M2168="Valid",O2168="Approved"),"PASS","INVESTIGATE")</f>
        <v/>
      </c>
      <c r="O2168">
        <f>IF(H2168="Approved","Approved","Review Required")</f>
        <v/>
      </c>
    </row>
    <row r="2169">
      <c r="A2169">
        <f>Share_Transactions!A2169</f>
        <v/>
      </c>
      <c r="B2169">
        <f>Share_Transactions!B2169</f>
        <v/>
      </c>
      <c r="C2169">
        <f>Share_Transactions!C2169</f>
        <v/>
      </c>
      <c r="D2169" s="9">
        <f>Share_Transactions!D2169</f>
        <v/>
      </c>
      <c r="E2169">
        <f>Share_Transactions!E2169</f>
        <v/>
      </c>
      <c r="F2169" s="10">
        <f>Share_Transactions!J2169</f>
        <v/>
      </c>
      <c r="G2169" s="10">
        <f>Share_Transactions!L2169</f>
        <v/>
      </c>
      <c r="H2169">
        <f>Share_Transactions!M2169</f>
        <v/>
      </c>
      <c r="I2169">
        <f>Share_Transactions!G2169</f>
        <v/>
      </c>
      <c r="J2169">
        <f>Share_Transactions!H2169</f>
        <v/>
      </c>
      <c r="K2169">
        <f>IF(COUNTIF(Employee_Data!$A$2:$A$2001,B2169)&gt;0,"Valid","Invalid Employee")</f>
        <v/>
      </c>
      <c r="L2169">
        <f>IF(E2169&gt;0,"Valid","Invalid Shares")</f>
        <v/>
      </c>
      <c r="M2169">
        <f>IF(G2169&gt;0,"Valid","Valid","Missing/Zero Tax")</f>
        <v/>
      </c>
      <c r="N2169">
        <f>IF(AND(K2169="Valid",L2169="Valid",M2169="Valid",O2169="Approved"),"PASS","INVESTIGATE")</f>
        <v/>
      </c>
      <c r="O2169">
        <f>IF(H2169="Approved","Approved","Review Required")</f>
        <v/>
      </c>
    </row>
    <row r="2170">
      <c r="A2170">
        <f>Share_Transactions!A2170</f>
        <v/>
      </c>
      <c r="B2170">
        <f>Share_Transactions!B2170</f>
        <v/>
      </c>
      <c r="C2170">
        <f>Share_Transactions!C2170</f>
        <v/>
      </c>
      <c r="D2170" s="9">
        <f>Share_Transactions!D2170</f>
        <v/>
      </c>
      <c r="E2170">
        <f>Share_Transactions!E2170</f>
        <v/>
      </c>
      <c r="F2170" s="10">
        <f>Share_Transactions!J2170</f>
        <v/>
      </c>
      <c r="G2170" s="10">
        <f>Share_Transactions!L2170</f>
        <v/>
      </c>
      <c r="H2170">
        <f>Share_Transactions!M2170</f>
        <v/>
      </c>
      <c r="I2170">
        <f>Share_Transactions!G2170</f>
        <v/>
      </c>
      <c r="J2170">
        <f>Share_Transactions!H2170</f>
        <v/>
      </c>
      <c r="K2170">
        <f>IF(COUNTIF(Employee_Data!$A$2:$A$2001,B2170)&gt;0,"Valid","Invalid Employee")</f>
        <v/>
      </c>
      <c r="L2170">
        <f>IF(E2170&gt;0,"Valid","Invalid Shares")</f>
        <v/>
      </c>
      <c r="M2170">
        <f>IF(G2170&gt;0,"Valid","Valid","Missing/Zero Tax")</f>
        <v/>
      </c>
      <c r="N2170">
        <f>IF(AND(K2170="Valid",L2170="Valid",M2170="Valid",O2170="Approved"),"PASS","INVESTIGATE")</f>
        <v/>
      </c>
      <c r="O2170">
        <f>IF(H2170="Approved","Approved","Review Required")</f>
        <v/>
      </c>
    </row>
    <row r="2171">
      <c r="A2171">
        <f>Share_Transactions!A2171</f>
        <v/>
      </c>
      <c r="B2171">
        <f>Share_Transactions!B2171</f>
        <v/>
      </c>
      <c r="C2171">
        <f>Share_Transactions!C2171</f>
        <v/>
      </c>
      <c r="D2171" s="9">
        <f>Share_Transactions!D2171</f>
        <v/>
      </c>
      <c r="E2171">
        <f>Share_Transactions!E2171</f>
        <v/>
      </c>
      <c r="F2171" s="10">
        <f>Share_Transactions!J2171</f>
        <v/>
      </c>
      <c r="G2171" s="10">
        <f>Share_Transactions!L2171</f>
        <v/>
      </c>
      <c r="H2171">
        <f>Share_Transactions!M2171</f>
        <v/>
      </c>
      <c r="I2171">
        <f>Share_Transactions!G2171</f>
        <v/>
      </c>
      <c r="J2171">
        <f>Share_Transactions!H2171</f>
        <v/>
      </c>
      <c r="K2171">
        <f>IF(COUNTIF(Employee_Data!$A$2:$A$2001,B2171)&gt;0,"Valid","Invalid Employee")</f>
        <v/>
      </c>
      <c r="L2171">
        <f>IF(E2171&gt;0,"Valid","Invalid Shares")</f>
        <v/>
      </c>
      <c r="M2171">
        <f>IF(G2171&gt;0,"Valid","Valid","Missing/Zero Tax")</f>
        <v/>
      </c>
      <c r="N2171">
        <f>IF(AND(K2171="Valid",L2171="Valid",M2171="Valid",O2171="Approved"),"PASS","INVESTIGATE")</f>
        <v/>
      </c>
      <c r="O2171">
        <f>IF(H2171="Approved","Approved","Review Required")</f>
        <v/>
      </c>
    </row>
    <row r="2172">
      <c r="A2172">
        <f>Share_Transactions!A2172</f>
        <v/>
      </c>
      <c r="B2172">
        <f>Share_Transactions!B2172</f>
        <v/>
      </c>
      <c r="C2172">
        <f>Share_Transactions!C2172</f>
        <v/>
      </c>
      <c r="D2172" s="9">
        <f>Share_Transactions!D2172</f>
        <v/>
      </c>
      <c r="E2172">
        <f>Share_Transactions!E2172</f>
        <v/>
      </c>
      <c r="F2172" s="10">
        <f>Share_Transactions!J2172</f>
        <v/>
      </c>
      <c r="G2172" s="10">
        <f>Share_Transactions!L2172</f>
        <v/>
      </c>
      <c r="H2172">
        <f>Share_Transactions!M2172</f>
        <v/>
      </c>
      <c r="I2172">
        <f>Share_Transactions!G2172</f>
        <v/>
      </c>
      <c r="J2172">
        <f>Share_Transactions!H2172</f>
        <v/>
      </c>
      <c r="K2172">
        <f>IF(COUNTIF(Employee_Data!$A$2:$A$2001,B2172)&gt;0,"Valid","Invalid Employee")</f>
        <v/>
      </c>
      <c r="L2172">
        <f>IF(E2172&gt;0,"Valid","Invalid Shares")</f>
        <v/>
      </c>
      <c r="M2172">
        <f>IF(G2172&gt;0,"Valid","Valid","Missing/Zero Tax")</f>
        <v/>
      </c>
      <c r="N2172">
        <f>IF(AND(K2172="Valid",L2172="Valid",M2172="Valid",O2172="Approved"),"PASS","INVESTIGATE")</f>
        <v/>
      </c>
      <c r="O2172">
        <f>IF(H2172="Approved","Approved","Review Required")</f>
        <v/>
      </c>
    </row>
    <row r="2173">
      <c r="A2173">
        <f>Share_Transactions!A2173</f>
        <v/>
      </c>
      <c r="B2173">
        <f>Share_Transactions!B2173</f>
        <v/>
      </c>
      <c r="C2173">
        <f>Share_Transactions!C2173</f>
        <v/>
      </c>
      <c r="D2173" s="9">
        <f>Share_Transactions!D2173</f>
        <v/>
      </c>
      <c r="E2173">
        <f>Share_Transactions!E2173</f>
        <v/>
      </c>
      <c r="F2173" s="10">
        <f>Share_Transactions!J2173</f>
        <v/>
      </c>
      <c r="G2173" s="10">
        <f>Share_Transactions!L2173</f>
        <v/>
      </c>
      <c r="H2173">
        <f>Share_Transactions!M2173</f>
        <v/>
      </c>
      <c r="I2173">
        <f>Share_Transactions!G2173</f>
        <v/>
      </c>
      <c r="J2173">
        <f>Share_Transactions!H2173</f>
        <v/>
      </c>
      <c r="K2173">
        <f>IF(COUNTIF(Employee_Data!$A$2:$A$2001,B2173)&gt;0,"Valid","Invalid Employee")</f>
        <v/>
      </c>
      <c r="L2173">
        <f>IF(E2173&gt;0,"Valid","Invalid Shares")</f>
        <v/>
      </c>
      <c r="M2173">
        <f>IF(G2173&gt;0,"Valid","Valid","Missing/Zero Tax")</f>
        <v/>
      </c>
      <c r="N2173">
        <f>IF(AND(K2173="Valid",L2173="Valid",M2173="Valid",O2173="Approved"),"PASS","INVESTIGATE")</f>
        <v/>
      </c>
      <c r="O2173">
        <f>IF(H2173="Approved","Approved","Review Required")</f>
        <v/>
      </c>
    </row>
    <row r="2174">
      <c r="A2174">
        <f>Share_Transactions!A2174</f>
        <v/>
      </c>
      <c r="B2174">
        <f>Share_Transactions!B2174</f>
        <v/>
      </c>
      <c r="C2174">
        <f>Share_Transactions!C2174</f>
        <v/>
      </c>
      <c r="D2174" s="9">
        <f>Share_Transactions!D2174</f>
        <v/>
      </c>
      <c r="E2174">
        <f>Share_Transactions!E2174</f>
        <v/>
      </c>
      <c r="F2174" s="10">
        <f>Share_Transactions!J2174</f>
        <v/>
      </c>
      <c r="G2174" s="10">
        <f>Share_Transactions!L2174</f>
        <v/>
      </c>
      <c r="H2174">
        <f>Share_Transactions!M2174</f>
        <v/>
      </c>
      <c r="I2174">
        <f>Share_Transactions!G2174</f>
        <v/>
      </c>
      <c r="J2174">
        <f>Share_Transactions!H2174</f>
        <v/>
      </c>
      <c r="K2174">
        <f>IF(COUNTIF(Employee_Data!$A$2:$A$2001,B2174)&gt;0,"Valid","Invalid Employee")</f>
        <v/>
      </c>
      <c r="L2174">
        <f>IF(E2174&gt;0,"Valid","Invalid Shares")</f>
        <v/>
      </c>
      <c r="M2174">
        <f>IF(G2174&gt;0,"Valid","Valid","Missing/Zero Tax")</f>
        <v/>
      </c>
      <c r="N2174">
        <f>IF(AND(K2174="Valid",L2174="Valid",M2174="Valid",O2174="Approved"),"PASS","INVESTIGATE")</f>
        <v/>
      </c>
      <c r="O2174">
        <f>IF(H2174="Approved","Approved","Review Required")</f>
        <v/>
      </c>
    </row>
    <row r="2175">
      <c r="A2175">
        <f>Share_Transactions!A2175</f>
        <v/>
      </c>
      <c r="B2175">
        <f>Share_Transactions!B2175</f>
        <v/>
      </c>
      <c r="C2175">
        <f>Share_Transactions!C2175</f>
        <v/>
      </c>
      <c r="D2175" s="9">
        <f>Share_Transactions!D2175</f>
        <v/>
      </c>
      <c r="E2175">
        <f>Share_Transactions!E2175</f>
        <v/>
      </c>
      <c r="F2175" s="10">
        <f>Share_Transactions!J2175</f>
        <v/>
      </c>
      <c r="G2175" s="10">
        <f>Share_Transactions!L2175</f>
        <v/>
      </c>
      <c r="H2175">
        <f>Share_Transactions!M2175</f>
        <v/>
      </c>
      <c r="I2175">
        <f>Share_Transactions!G2175</f>
        <v/>
      </c>
      <c r="J2175">
        <f>Share_Transactions!H2175</f>
        <v/>
      </c>
      <c r="K2175">
        <f>IF(COUNTIF(Employee_Data!$A$2:$A$2001,B2175)&gt;0,"Valid","Invalid Employee")</f>
        <v/>
      </c>
      <c r="L2175">
        <f>IF(E2175&gt;0,"Valid","Invalid Shares")</f>
        <v/>
      </c>
      <c r="M2175">
        <f>IF(G2175&gt;0,"Valid","Valid","Missing/Zero Tax")</f>
        <v/>
      </c>
      <c r="N2175">
        <f>IF(AND(K2175="Valid",L2175="Valid",M2175="Valid",O2175="Approved"),"PASS","INVESTIGATE")</f>
        <v/>
      </c>
      <c r="O2175">
        <f>IF(H2175="Approved","Approved","Review Required")</f>
        <v/>
      </c>
    </row>
    <row r="2176">
      <c r="A2176">
        <f>Share_Transactions!A2176</f>
        <v/>
      </c>
      <c r="B2176">
        <f>Share_Transactions!B2176</f>
        <v/>
      </c>
      <c r="C2176">
        <f>Share_Transactions!C2176</f>
        <v/>
      </c>
      <c r="D2176" s="9">
        <f>Share_Transactions!D2176</f>
        <v/>
      </c>
      <c r="E2176">
        <f>Share_Transactions!E2176</f>
        <v/>
      </c>
      <c r="F2176" s="10">
        <f>Share_Transactions!J2176</f>
        <v/>
      </c>
      <c r="G2176" s="10">
        <f>Share_Transactions!L2176</f>
        <v/>
      </c>
      <c r="H2176">
        <f>Share_Transactions!M2176</f>
        <v/>
      </c>
      <c r="I2176">
        <f>Share_Transactions!G2176</f>
        <v/>
      </c>
      <c r="J2176">
        <f>Share_Transactions!H2176</f>
        <v/>
      </c>
      <c r="K2176">
        <f>IF(COUNTIF(Employee_Data!$A$2:$A$2001,B2176)&gt;0,"Valid","Invalid Employee")</f>
        <v/>
      </c>
      <c r="L2176">
        <f>IF(E2176&gt;0,"Valid","Invalid Shares")</f>
        <v/>
      </c>
      <c r="M2176">
        <f>IF(G2176&gt;0,"Valid","Valid","Missing/Zero Tax")</f>
        <v/>
      </c>
      <c r="N2176">
        <f>IF(AND(K2176="Valid",L2176="Valid",M2176="Valid",O2176="Approved"),"PASS","INVESTIGATE")</f>
        <v/>
      </c>
      <c r="O2176">
        <f>IF(H2176="Approved","Approved","Review Required")</f>
        <v/>
      </c>
    </row>
    <row r="2177">
      <c r="A2177">
        <f>Share_Transactions!A2177</f>
        <v/>
      </c>
      <c r="B2177">
        <f>Share_Transactions!B2177</f>
        <v/>
      </c>
      <c r="C2177">
        <f>Share_Transactions!C2177</f>
        <v/>
      </c>
      <c r="D2177" s="9">
        <f>Share_Transactions!D2177</f>
        <v/>
      </c>
      <c r="E2177">
        <f>Share_Transactions!E2177</f>
        <v/>
      </c>
      <c r="F2177" s="10">
        <f>Share_Transactions!J2177</f>
        <v/>
      </c>
      <c r="G2177" s="10">
        <f>Share_Transactions!L2177</f>
        <v/>
      </c>
      <c r="H2177">
        <f>Share_Transactions!M2177</f>
        <v/>
      </c>
      <c r="I2177">
        <f>Share_Transactions!G2177</f>
        <v/>
      </c>
      <c r="J2177">
        <f>Share_Transactions!H2177</f>
        <v/>
      </c>
      <c r="K2177">
        <f>IF(COUNTIF(Employee_Data!$A$2:$A$2001,B2177)&gt;0,"Valid","Invalid Employee")</f>
        <v/>
      </c>
      <c r="L2177">
        <f>IF(E2177&gt;0,"Valid","Invalid Shares")</f>
        <v/>
      </c>
      <c r="M2177">
        <f>IF(G2177&gt;0,"Valid","Valid","Missing/Zero Tax")</f>
        <v/>
      </c>
      <c r="N2177">
        <f>IF(AND(K2177="Valid",L2177="Valid",M2177="Valid",O2177="Approved"),"PASS","INVESTIGATE")</f>
        <v/>
      </c>
      <c r="O2177">
        <f>IF(H2177="Approved","Approved","Review Required")</f>
        <v/>
      </c>
    </row>
    <row r="2178">
      <c r="A2178">
        <f>Share_Transactions!A2178</f>
        <v/>
      </c>
      <c r="B2178">
        <f>Share_Transactions!B2178</f>
        <v/>
      </c>
      <c r="C2178">
        <f>Share_Transactions!C2178</f>
        <v/>
      </c>
      <c r="D2178" s="9">
        <f>Share_Transactions!D2178</f>
        <v/>
      </c>
      <c r="E2178">
        <f>Share_Transactions!E2178</f>
        <v/>
      </c>
      <c r="F2178" s="10">
        <f>Share_Transactions!J2178</f>
        <v/>
      </c>
      <c r="G2178" s="10">
        <f>Share_Transactions!L2178</f>
        <v/>
      </c>
      <c r="H2178">
        <f>Share_Transactions!M2178</f>
        <v/>
      </c>
      <c r="I2178">
        <f>Share_Transactions!G2178</f>
        <v/>
      </c>
      <c r="J2178">
        <f>Share_Transactions!H2178</f>
        <v/>
      </c>
      <c r="K2178">
        <f>IF(COUNTIF(Employee_Data!$A$2:$A$2001,B2178)&gt;0,"Valid","Invalid Employee")</f>
        <v/>
      </c>
      <c r="L2178">
        <f>IF(E2178&gt;0,"Valid","Invalid Shares")</f>
        <v/>
      </c>
      <c r="M2178">
        <f>IF(G2178&gt;0,"Valid","Valid","Missing/Zero Tax")</f>
        <v/>
      </c>
      <c r="N2178">
        <f>IF(AND(K2178="Valid",L2178="Valid",M2178="Valid",O2178="Approved"),"PASS","INVESTIGATE")</f>
        <v/>
      </c>
      <c r="O2178">
        <f>IF(H2178="Approved","Approved","Review Required")</f>
        <v/>
      </c>
    </row>
    <row r="2179">
      <c r="A2179">
        <f>Share_Transactions!A2179</f>
        <v/>
      </c>
      <c r="B2179">
        <f>Share_Transactions!B2179</f>
        <v/>
      </c>
      <c r="C2179">
        <f>Share_Transactions!C2179</f>
        <v/>
      </c>
      <c r="D2179" s="9">
        <f>Share_Transactions!D2179</f>
        <v/>
      </c>
      <c r="E2179">
        <f>Share_Transactions!E2179</f>
        <v/>
      </c>
      <c r="F2179" s="10">
        <f>Share_Transactions!J2179</f>
        <v/>
      </c>
      <c r="G2179" s="10">
        <f>Share_Transactions!L2179</f>
        <v/>
      </c>
      <c r="H2179">
        <f>Share_Transactions!M2179</f>
        <v/>
      </c>
      <c r="I2179">
        <f>Share_Transactions!G2179</f>
        <v/>
      </c>
      <c r="J2179">
        <f>Share_Transactions!H2179</f>
        <v/>
      </c>
      <c r="K2179">
        <f>IF(COUNTIF(Employee_Data!$A$2:$A$2001,B2179)&gt;0,"Valid","Invalid Employee")</f>
        <v/>
      </c>
      <c r="L2179">
        <f>IF(E2179&gt;0,"Valid","Invalid Shares")</f>
        <v/>
      </c>
      <c r="M2179">
        <f>IF(G2179&gt;0,"Valid","Valid","Missing/Zero Tax")</f>
        <v/>
      </c>
      <c r="N2179">
        <f>IF(AND(K2179="Valid",L2179="Valid",M2179="Valid",O2179="Approved"),"PASS","INVESTIGATE")</f>
        <v/>
      </c>
      <c r="O2179">
        <f>IF(H2179="Approved","Approved","Review Required")</f>
        <v/>
      </c>
    </row>
    <row r="2180">
      <c r="A2180">
        <f>Share_Transactions!A2180</f>
        <v/>
      </c>
      <c r="B2180">
        <f>Share_Transactions!B2180</f>
        <v/>
      </c>
      <c r="C2180">
        <f>Share_Transactions!C2180</f>
        <v/>
      </c>
      <c r="D2180" s="9">
        <f>Share_Transactions!D2180</f>
        <v/>
      </c>
      <c r="E2180">
        <f>Share_Transactions!E2180</f>
        <v/>
      </c>
      <c r="F2180" s="10">
        <f>Share_Transactions!J2180</f>
        <v/>
      </c>
      <c r="G2180" s="10">
        <f>Share_Transactions!L2180</f>
        <v/>
      </c>
      <c r="H2180">
        <f>Share_Transactions!M2180</f>
        <v/>
      </c>
      <c r="I2180">
        <f>Share_Transactions!G2180</f>
        <v/>
      </c>
      <c r="J2180">
        <f>Share_Transactions!H2180</f>
        <v/>
      </c>
      <c r="K2180">
        <f>IF(COUNTIF(Employee_Data!$A$2:$A$2001,B2180)&gt;0,"Valid","Invalid Employee")</f>
        <v/>
      </c>
      <c r="L2180">
        <f>IF(E2180&gt;0,"Valid","Invalid Shares")</f>
        <v/>
      </c>
      <c r="M2180">
        <f>IF(G2180&gt;0,"Valid","Valid","Missing/Zero Tax")</f>
        <v/>
      </c>
      <c r="N2180">
        <f>IF(AND(K2180="Valid",L2180="Valid",M2180="Valid",O2180="Approved"),"PASS","INVESTIGATE")</f>
        <v/>
      </c>
      <c r="O2180">
        <f>IF(H2180="Approved","Approved","Review Required")</f>
        <v/>
      </c>
    </row>
    <row r="2181">
      <c r="A2181">
        <f>Share_Transactions!A2181</f>
        <v/>
      </c>
      <c r="B2181">
        <f>Share_Transactions!B2181</f>
        <v/>
      </c>
      <c r="C2181">
        <f>Share_Transactions!C2181</f>
        <v/>
      </c>
      <c r="D2181" s="9">
        <f>Share_Transactions!D2181</f>
        <v/>
      </c>
      <c r="E2181">
        <f>Share_Transactions!E2181</f>
        <v/>
      </c>
      <c r="F2181" s="10">
        <f>Share_Transactions!J2181</f>
        <v/>
      </c>
      <c r="G2181" s="10">
        <f>Share_Transactions!L2181</f>
        <v/>
      </c>
      <c r="H2181">
        <f>Share_Transactions!M2181</f>
        <v/>
      </c>
      <c r="I2181">
        <f>Share_Transactions!G2181</f>
        <v/>
      </c>
      <c r="J2181">
        <f>Share_Transactions!H2181</f>
        <v/>
      </c>
      <c r="K2181">
        <f>IF(COUNTIF(Employee_Data!$A$2:$A$2001,B2181)&gt;0,"Valid","Invalid Employee")</f>
        <v/>
      </c>
      <c r="L2181">
        <f>IF(E2181&gt;0,"Valid","Invalid Shares")</f>
        <v/>
      </c>
      <c r="M2181">
        <f>IF(G2181&gt;0,"Valid","Valid","Missing/Zero Tax")</f>
        <v/>
      </c>
      <c r="N2181">
        <f>IF(AND(K2181="Valid",L2181="Valid",M2181="Valid",O2181="Approved"),"PASS","INVESTIGATE")</f>
        <v/>
      </c>
      <c r="O2181">
        <f>IF(H2181="Approved","Approved","Review Required")</f>
        <v/>
      </c>
    </row>
    <row r="2182">
      <c r="A2182">
        <f>Share_Transactions!A2182</f>
        <v/>
      </c>
      <c r="B2182">
        <f>Share_Transactions!B2182</f>
        <v/>
      </c>
      <c r="C2182">
        <f>Share_Transactions!C2182</f>
        <v/>
      </c>
      <c r="D2182" s="9">
        <f>Share_Transactions!D2182</f>
        <v/>
      </c>
      <c r="E2182">
        <f>Share_Transactions!E2182</f>
        <v/>
      </c>
      <c r="F2182" s="10">
        <f>Share_Transactions!J2182</f>
        <v/>
      </c>
      <c r="G2182" s="10">
        <f>Share_Transactions!L2182</f>
        <v/>
      </c>
      <c r="H2182">
        <f>Share_Transactions!M2182</f>
        <v/>
      </c>
      <c r="I2182">
        <f>Share_Transactions!G2182</f>
        <v/>
      </c>
      <c r="J2182">
        <f>Share_Transactions!H2182</f>
        <v/>
      </c>
      <c r="K2182">
        <f>IF(COUNTIF(Employee_Data!$A$2:$A$2001,B2182)&gt;0,"Valid","Invalid Employee")</f>
        <v/>
      </c>
      <c r="L2182">
        <f>IF(E2182&gt;0,"Valid","Invalid Shares")</f>
        <v/>
      </c>
      <c r="M2182">
        <f>IF(G2182&gt;0,"Valid","Valid","Missing/Zero Tax")</f>
        <v/>
      </c>
      <c r="N2182">
        <f>IF(AND(K2182="Valid",L2182="Valid",M2182="Valid",O2182="Approved"),"PASS","INVESTIGATE")</f>
        <v/>
      </c>
      <c r="O2182">
        <f>IF(H2182="Approved","Approved","Review Required")</f>
        <v/>
      </c>
    </row>
    <row r="2183">
      <c r="A2183">
        <f>Share_Transactions!A2183</f>
        <v/>
      </c>
      <c r="B2183">
        <f>Share_Transactions!B2183</f>
        <v/>
      </c>
      <c r="C2183">
        <f>Share_Transactions!C2183</f>
        <v/>
      </c>
      <c r="D2183" s="9">
        <f>Share_Transactions!D2183</f>
        <v/>
      </c>
      <c r="E2183">
        <f>Share_Transactions!E2183</f>
        <v/>
      </c>
      <c r="F2183" s="10">
        <f>Share_Transactions!J2183</f>
        <v/>
      </c>
      <c r="G2183" s="10">
        <f>Share_Transactions!L2183</f>
        <v/>
      </c>
      <c r="H2183">
        <f>Share_Transactions!M2183</f>
        <v/>
      </c>
      <c r="I2183">
        <f>Share_Transactions!G2183</f>
        <v/>
      </c>
      <c r="J2183">
        <f>Share_Transactions!H2183</f>
        <v/>
      </c>
      <c r="K2183">
        <f>IF(COUNTIF(Employee_Data!$A$2:$A$2001,B2183)&gt;0,"Valid","Invalid Employee")</f>
        <v/>
      </c>
      <c r="L2183">
        <f>IF(E2183&gt;0,"Valid","Invalid Shares")</f>
        <v/>
      </c>
      <c r="M2183">
        <f>IF(G2183&gt;0,"Valid","Valid","Missing/Zero Tax")</f>
        <v/>
      </c>
      <c r="N2183">
        <f>IF(AND(K2183="Valid",L2183="Valid",M2183="Valid",O2183="Approved"),"PASS","INVESTIGATE")</f>
        <v/>
      </c>
      <c r="O2183">
        <f>IF(H2183="Approved","Approved","Review Required")</f>
        <v/>
      </c>
    </row>
    <row r="2184">
      <c r="A2184">
        <f>Share_Transactions!A2184</f>
        <v/>
      </c>
      <c r="B2184">
        <f>Share_Transactions!B2184</f>
        <v/>
      </c>
      <c r="C2184">
        <f>Share_Transactions!C2184</f>
        <v/>
      </c>
      <c r="D2184" s="9">
        <f>Share_Transactions!D2184</f>
        <v/>
      </c>
      <c r="E2184">
        <f>Share_Transactions!E2184</f>
        <v/>
      </c>
      <c r="F2184" s="10">
        <f>Share_Transactions!J2184</f>
        <v/>
      </c>
      <c r="G2184" s="10">
        <f>Share_Transactions!L2184</f>
        <v/>
      </c>
      <c r="H2184">
        <f>Share_Transactions!M2184</f>
        <v/>
      </c>
      <c r="I2184">
        <f>Share_Transactions!G2184</f>
        <v/>
      </c>
      <c r="J2184">
        <f>Share_Transactions!H2184</f>
        <v/>
      </c>
      <c r="K2184">
        <f>IF(COUNTIF(Employee_Data!$A$2:$A$2001,B2184)&gt;0,"Valid","Invalid Employee")</f>
        <v/>
      </c>
      <c r="L2184">
        <f>IF(E2184&gt;0,"Valid","Invalid Shares")</f>
        <v/>
      </c>
      <c r="M2184">
        <f>IF(G2184&gt;0,"Valid","Valid","Missing/Zero Tax")</f>
        <v/>
      </c>
      <c r="N2184">
        <f>IF(AND(K2184="Valid",L2184="Valid",M2184="Valid",O2184="Approved"),"PASS","INVESTIGATE")</f>
        <v/>
      </c>
      <c r="O2184">
        <f>IF(H2184="Approved","Approved","Review Required")</f>
        <v/>
      </c>
    </row>
    <row r="2185">
      <c r="A2185">
        <f>Share_Transactions!A2185</f>
        <v/>
      </c>
      <c r="B2185">
        <f>Share_Transactions!B2185</f>
        <v/>
      </c>
      <c r="C2185">
        <f>Share_Transactions!C2185</f>
        <v/>
      </c>
      <c r="D2185" s="9">
        <f>Share_Transactions!D2185</f>
        <v/>
      </c>
      <c r="E2185">
        <f>Share_Transactions!E2185</f>
        <v/>
      </c>
      <c r="F2185" s="10">
        <f>Share_Transactions!J2185</f>
        <v/>
      </c>
      <c r="G2185" s="10">
        <f>Share_Transactions!L2185</f>
        <v/>
      </c>
      <c r="H2185">
        <f>Share_Transactions!M2185</f>
        <v/>
      </c>
      <c r="I2185">
        <f>Share_Transactions!G2185</f>
        <v/>
      </c>
      <c r="J2185">
        <f>Share_Transactions!H2185</f>
        <v/>
      </c>
      <c r="K2185">
        <f>IF(COUNTIF(Employee_Data!$A$2:$A$2001,B2185)&gt;0,"Valid","Invalid Employee")</f>
        <v/>
      </c>
      <c r="L2185">
        <f>IF(E2185&gt;0,"Valid","Invalid Shares")</f>
        <v/>
      </c>
      <c r="M2185">
        <f>IF(G2185&gt;0,"Valid","Valid","Missing/Zero Tax")</f>
        <v/>
      </c>
      <c r="N2185">
        <f>IF(AND(K2185="Valid",L2185="Valid",M2185="Valid",O2185="Approved"),"PASS","INVESTIGATE")</f>
        <v/>
      </c>
      <c r="O2185">
        <f>IF(H2185="Approved","Approved","Review Required")</f>
        <v/>
      </c>
    </row>
    <row r="2186">
      <c r="A2186">
        <f>Share_Transactions!A2186</f>
        <v/>
      </c>
      <c r="B2186">
        <f>Share_Transactions!B2186</f>
        <v/>
      </c>
      <c r="C2186">
        <f>Share_Transactions!C2186</f>
        <v/>
      </c>
      <c r="D2186" s="9">
        <f>Share_Transactions!D2186</f>
        <v/>
      </c>
      <c r="E2186">
        <f>Share_Transactions!E2186</f>
        <v/>
      </c>
      <c r="F2186" s="10">
        <f>Share_Transactions!J2186</f>
        <v/>
      </c>
      <c r="G2186" s="10">
        <f>Share_Transactions!L2186</f>
        <v/>
      </c>
      <c r="H2186">
        <f>Share_Transactions!M2186</f>
        <v/>
      </c>
      <c r="I2186">
        <f>Share_Transactions!G2186</f>
        <v/>
      </c>
      <c r="J2186">
        <f>Share_Transactions!H2186</f>
        <v/>
      </c>
      <c r="K2186">
        <f>IF(COUNTIF(Employee_Data!$A$2:$A$2001,B2186)&gt;0,"Valid","Invalid Employee")</f>
        <v/>
      </c>
      <c r="L2186">
        <f>IF(E2186&gt;0,"Valid","Invalid Shares")</f>
        <v/>
      </c>
      <c r="M2186">
        <f>IF(G2186&gt;0,"Valid","Valid","Missing/Zero Tax")</f>
        <v/>
      </c>
      <c r="N2186">
        <f>IF(AND(K2186="Valid",L2186="Valid",M2186="Valid",O2186="Approved"),"PASS","INVESTIGATE")</f>
        <v/>
      </c>
      <c r="O2186">
        <f>IF(H2186="Approved","Approved","Review Required")</f>
        <v/>
      </c>
    </row>
    <row r="2187">
      <c r="A2187">
        <f>Share_Transactions!A2187</f>
        <v/>
      </c>
      <c r="B2187">
        <f>Share_Transactions!B2187</f>
        <v/>
      </c>
      <c r="C2187">
        <f>Share_Transactions!C2187</f>
        <v/>
      </c>
      <c r="D2187" s="9">
        <f>Share_Transactions!D2187</f>
        <v/>
      </c>
      <c r="E2187">
        <f>Share_Transactions!E2187</f>
        <v/>
      </c>
      <c r="F2187" s="10">
        <f>Share_Transactions!J2187</f>
        <v/>
      </c>
      <c r="G2187" s="10">
        <f>Share_Transactions!L2187</f>
        <v/>
      </c>
      <c r="H2187">
        <f>Share_Transactions!M2187</f>
        <v/>
      </c>
      <c r="I2187">
        <f>Share_Transactions!G2187</f>
        <v/>
      </c>
      <c r="J2187">
        <f>Share_Transactions!H2187</f>
        <v/>
      </c>
      <c r="K2187">
        <f>IF(COUNTIF(Employee_Data!$A$2:$A$2001,B2187)&gt;0,"Valid","Invalid Employee")</f>
        <v/>
      </c>
      <c r="L2187">
        <f>IF(E2187&gt;0,"Valid","Invalid Shares")</f>
        <v/>
      </c>
      <c r="M2187">
        <f>IF(G2187&gt;0,"Valid","Valid","Missing/Zero Tax")</f>
        <v/>
      </c>
      <c r="N2187">
        <f>IF(AND(K2187="Valid",L2187="Valid",M2187="Valid",O2187="Approved"),"PASS","INVESTIGATE")</f>
        <v/>
      </c>
      <c r="O2187">
        <f>IF(H2187="Approved","Approved","Review Required")</f>
        <v/>
      </c>
    </row>
    <row r="2188">
      <c r="A2188">
        <f>Share_Transactions!A2188</f>
        <v/>
      </c>
      <c r="B2188">
        <f>Share_Transactions!B2188</f>
        <v/>
      </c>
      <c r="C2188">
        <f>Share_Transactions!C2188</f>
        <v/>
      </c>
      <c r="D2188" s="9">
        <f>Share_Transactions!D2188</f>
        <v/>
      </c>
      <c r="E2188">
        <f>Share_Transactions!E2188</f>
        <v/>
      </c>
      <c r="F2188" s="10">
        <f>Share_Transactions!J2188</f>
        <v/>
      </c>
      <c r="G2188" s="10">
        <f>Share_Transactions!L2188</f>
        <v/>
      </c>
      <c r="H2188">
        <f>Share_Transactions!M2188</f>
        <v/>
      </c>
      <c r="I2188">
        <f>Share_Transactions!G2188</f>
        <v/>
      </c>
      <c r="J2188">
        <f>Share_Transactions!H2188</f>
        <v/>
      </c>
      <c r="K2188">
        <f>IF(COUNTIF(Employee_Data!$A$2:$A$2001,B2188)&gt;0,"Valid","Invalid Employee")</f>
        <v/>
      </c>
      <c r="L2188">
        <f>IF(E2188&gt;0,"Valid","Invalid Shares")</f>
        <v/>
      </c>
      <c r="M2188">
        <f>IF(G2188&gt;0,"Valid","Valid","Missing/Zero Tax")</f>
        <v/>
      </c>
      <c r="N2188">
        <f>IF(AND(K2188="Valid",L2188="Valid",M2188="Valid",O2188="Approved"),"PASS","INVESTIGATE")</f>
        <v/>
      </c>
      <c r="O2188">
        <f>IF(H2188="Approved","Approved","Review Required")</f>
        <v/>
      </c>
    </row>
    <row r="2189">
      <c r="A2189">
        <f>Share_Transactions!A2189</f>
        <v/>
      </c>
      <c r="B2189">
        <f>Share_Transactions!B2189</f>
        <v/>
      </c>
      <c r="C2189">
        <f>Share_Transactions!C2189</f>
        <v/>
      </c>
      <c r="D2189" s="9">
        <f>Share_Transactions!D2189</f>
        <v/>
      </c>
      <c r="E2189">
        <f>Share_Transactions!E2189</f>
        <v/>
      </c>
      <c r="F2189" s="10">
        <f>Share_Transactions!J2189</f>
        <v/>
      </c>
      <c r="G2189" s="10">
        <f>Share_Transactions!L2189</f>
        <v/>
      </c>
      <c r="H2189">
        <f>Share_Transactions!M2189</f>
        <v/>
      </c>
      <c r="I2189">
        <f>Share_Transactions!G2189</f>
        <v/>
      </c>
      <c r="J2189">
        <f>Share_Transactions!H2189</f>
        <v/>
      </c>
      <c r="K2189">
        <f>IF(COUNTIF(Employee_Data!$A$2:$A$2001,B2189)&gt;0,"Valid","Invalid Employee")</f>
        <v/>
      </c>
      <c r="L2189">
        <f>IF(E2189&gt;0,"Valid","Invalid Shares")</f>
        <v/>
      </c>
      <c r="M2189">
        <f>IF(G2189&gt;0,"Valid","Valid","Missing/Zero Tax")</f>
        <v/>
      </c>
      <c r="N2189">
        <f>IF(AND(K2189="Valid",L2189="Valid",M2189="Valid",O2189="Approved"),"PASS","INVESTIGATE")</f>
        <v/>
      </c>
      <c r="O2189">
        <f>IF(H2189="Approved","Approved","Review Required")</f>
        <v/>
      </c>
    </row>
    <row r="2190">
      <c r="A2190">
        <f>Share_Transactions!A2190</f>
        <v/>
      </c>
      <c r="B2190">
        <f>Share_Transactions!B2190</f>
        <v/>
      </c>
      <c r="C2190">
        <f>Share_Transactions!C2190</f>
        <v/>
      </c>
      <c r="D2190" s="9">
        <f>Share_Transactions!D2190</f>
        <v/>
      </c>
      <c r="E2190">
        <f>Share_Transactions!E2190</f>
        <v/>
      </c>
      <c r="F2190" s="10">
        <f>Share_Transactions!J2190</f>
        <v/>
      </c>
      <c r="G2190" s="10">
        <f>Share_Transactions!L2190</f>
        <v/>
      </c>
      <c r="H2190">
        <f>Share_Transactions!M2190</f>
        <v/>
      </c>
      <c r="I2190">
        <f>Share_Transactions!G2190</f>
        <v/>
      </c>
      <c r="J2190">
        <f>Share_Transactions!H2190</f>
        <v/>
      </c>
      <c r="K2190">
        <f>IF(COUNTIF(Employee_Data!$A$2:$A$2001,B2190)&gt;0,"Valid","Invalid Employee")</f>
        <v/>
      </c>
      <c r="L2190">
        <f>IF(E2190&gt;0,"Valid","Invalid Shares")</f>
        <v/>
      </c>
      <c r="M2190">
        <f>IF(G2190&gt;0,"Valid","Valid","Missing/Zero Tax")</f>
        <v/>
      </c>
      <c r="N2190">
        <f>IF(AND(K2190="Valid",L2190="Valid",M2190="Valid",O2190="Approved"),"PASS","INVESTIGATE")</f>
        <v/>
      </c>
      <c r="O2190">
        <f>IF(H2190="Approved","Approved","Review Required")</f>
        <v/>
      </c>
    </row>
    <row r="2191">
      <c r="A2191">
        <f>Share_Transactions!A2191</f>
        <v/>
      </c>
      <c r="B2191">
        <f>Share_Transactions!B2191</f>
        <v/>
      </c>
      <c r="C2191">
        <f>Share_Transactions!C2191</f>
        <v/>
      </c>
      <c r="D2191" s="9">
        <f>Share_Transactions!D2191</f>
        <v/>
      </c>
      <c r="E2191">
        <f>Share_Transactions!E2191</f>
        <v/>
      </c>
      <c r="F2191" s="10">
        <f>Share_Transactions!J2191</f>
        <v/>
      </c>
      <c r="G2191" s="10">
        <f>Share_Transactions!L2191</f>
        <v/>
      </c>
      <c r="H2191">
        <f>Share_Transactions!M2191</f>
        <v/>
      </c>
      <c r="I2191">
        <f>Share_Transactions!G2191</f>
        <v/>
      </c>
      <c r="J2191">
        <f>Share_Transactions!H2191</f>
        <v/>
      </c>
      <c r="K2191">
        <f>IF(COUNTIF(Employee_Data!$A$2:$A$2001,B2191)&gt;0,"Valid","Invalid Employee")</f>
        <v/>
      </c>
      <c r="L2191">
        <f>IF(E2191&gt;0,"Valid","Invalid Shares")</f>
        <v/>
      </c>
      <c r="M2191">
        <f>IF(G2191&gt;0,"Valid","Valid","Missing/Zero Tax")</f>
        <v/>
      </c>
      <c r="N2191">
        <f>IF(AND(K2191="Valid",L2191="Valid",M2191="Valid",O2191="Approved"),"PASS","INVESTIGATE")</f>
        <v/>
      </c>
      <c r="O2191">
        <f>IF(H2191="Approved","Approved","Review Required")</f>
        <v/>
      </c>
    </row>
    <row r="2192">
      <c r="A2192">
        <f>Share_Transactions!A2192</f>
        <v/>
      </c>
      <c r="B2192">
        <f>Share_Transactions!B2192</f>
        <v/>
      </c>
      <c r="C2192">
        <f>Share_Transactions!C2192</f>
        <v/>
      </c>
      <c r="D2192" s="9">
        <f>Share_Transactions!D2192</f>
        <v/>
      </c>
      <c r="E2192">
        <f>Share_Transactions!E2192</f>
        <v/>
      </c>
      <c r="F2192" s="10">
        <f>Share_Transactions!J2192</f>
        <v/>
      </c>
      <c r="G2192" s="10">
        <f>Share_Transactions!L2192</f>
        <v/>
      </c>
      <c r="H2192">
        <f>Share_Transactions!M2192</f>
        <v/>
      </c>
      <c r="I2192">
        <f>Share_Transactions!G2192</f>
        <v/>
      </c>
      <c r="J2192">
        <f>Share_Transactions!H2192</f>
        <v/>
      </c>
      <c r="K2192">
        <f>IF(COUNTIF(Employee_Data!$A$2:$A$2001,B2192)&gt;0,"Valid","Invalid Employee")</f>
        <v/>
      </c>
      <c r="L2192">
        <f>IF(E2192&gt;0,"Valid","Invalid Shares")</f>
        <v/>
      </c>
      <c r="M2192">
        <f>IF(G2192&gt;0,"Valid","Valid","Missing/Zero Tax")</f>
        <v/>
      </c>
      <c r="N2192">
        <f>IF(AND(K2192="Valid",L2192="Valid",M2192="Valid",O2192="Approved"),"PASS","INVESTIGATE")</f>
        <v/>
      </c>
      <c r="O2192">
        <f>IF(H2192="Approved","Approved","Review Required")</f>
        <v/>
      </c>
    </row>
    <row r="2193">
      <c r="A2193">
        <f>Share_Transactions!A2193</f>
        <v/>
      </c>
      <c r="B2193">
        <f>Share_Transactions!B2193</f>
        <v/>
      </c>
      <c r="C2193">
        <f>Share_Transactions!C2193</f>
        <v/>
      </c>
      <c r="D2193" s="9">
        <f>Share_Transactions!D2193</f>
        <v/>
      </c>
      <c r="E2193">
        <f>Share_Transactions!E2193</f>
        <v/>
      </c>
      <c r="F2193" s="10">
        <f>Share_Transactions!J2193</f>
        <v/>
      </c>
      <c r="G2193" s="10">
        <f>Share_Transactions!L2193</f>
        <v/>
      </c>
      <c r="H2193">
        <f>Share_Transactions!M2193</f>
        <v/>
      </c>
      <c r="I2193">
        <f>Share_Transactions!G2193</f>
        <v/>
      </c>
      <c r="J2193">
        <f>Share_Transactions!H2193</f>
        <v/>
      </c>
      <c r="K2193">
        <f>IF(COUNTIF(Employee_Data!$A$2:$A$2001,B2193)&gt;0,"Valid","Invalid Employee")</f>
        <v/>
      </c>
      <c r="L2193">
        <f>IF(E2193&gt;0,"Valid","Invalid Shares")</f>
        <v/>
      </c>
      <c r="M2193">
        <f>IF(G2193&gt;0,"Valid","Valid","Missing/Zero Tax")</f>
        <v/>
      </c>
      <c r="N2193">
        <f>IF(AND(K2193="Valid",L2193="Valid",M2193="Valid",O2193="Approved"),"PASS","INVESTIGATE")</f>
        <v/>
      </c>
      <c r="O2193">
        <f>IF(H2193="Approved","Approved","Review Required")</f>
        <v/>
      </c>
    </row>
    <row r="2194">
      <c r="A2194">
        <f>Share_Transactions!A2194</f>
        <v/>
      </c>
      <c r="B2194">
        <f>Share_Transactions!B2194</f>
        <v/>
      </c>
      <c r="C2194">
        <f>Share_Transactions!C2194</f>
        <v/>
      </c>
      <c r="D2194" s="9">
        <f>Share_Transactions!D2194</f>
        <v/>
      </c>
      <c r="E2194">
        <f>Share_Transactions!E2194</f>
        <v/>
      </c>
      <c r="F2194" s="10">
        <f>Share_Transactions!J2194</f>
        <v/>
      </c>
      <c r="G2194" s="10">
        <f>Share_Transactions!L2194</f>
        <v/>
      </c>
      <c r="H2194">
        <f>Share_Transactions!M2194</f>
        <v/>
      </c>
      <c r="I2194">
        <f>Share_Transactions!G2194</f>
        <v/>
      </c>
      <c r="J2194">
        <f>Share_Transactions!H2194</f>
        <v/>
      </c>
      <c r="K2194">
        <f>IF(COUNTIF(Employee_Data!$A$2:$A$2001,B2194)&gt;0,"Valid","Invalid Employee")</f>
        <v/>
      </c>
      <c r="L2194">
        <f>IF(E2194&gt;0,"Valid","Invalid Shares")</f>
        <v/>
      </c>
      <c r="M2194">
        <f>IF(G2194&gt;0,"Valid","Valid","Missing/Zero Tax")</f>
        <v/>
      </c>
      <c r="N2194">
        <f>IF(AND(K2194="Valid",L2194="Valid",M2194="Valid",O2194="Approved"),"PASS","INVESTIGATE")</f>
        <v/>
      </c>
      <c r="O2194">
        <f>IF(H2194="Approved","Approved","Review Required")</f>
        <v/>
      </c>
    </row>
    <row r="2195">
      <c r="A2195">
        <f>Share_Transactions!A2195</f>
        <v/>
      </c>
      <c r="B2195">
        <f>Share_Transactions!B2195</f>
        <v/>
      </c>
      <c r="C2195">
        <f>Share_Transactions!C2195</f>
        <v/>
      </c>
      <c r="D2195" s="9">
        <f>Share_Transactions!D2195</f>
        <v/>
      </c>
      <c r="E2195">
        <f>Share_Transactions!E2195</f>
        <v/>
      </c>
      <c r="F2195" s="10">
        <f>Share_Transactions!J2195</f>
        <v/>
      </c>
      <c r="G2195" s="10">
        <f>Share_Transactions!L2195</f>
        <v/>
      </c>
      <c r="H2195">
        <f>Share_Transactions!M2195</f>
        <v/>
      </c>
      <c r="I2195">
        <f>Share_Transactions!G2195</f>
        <v/>
      </c>
      <c r="J2195">
        <f>Share_Transactions!H2195</f>
        <v/>
      </c>
      <c r="K2195">
        <f>IF(COUNTIF(Employee_Data!$A$2:$A$2001,B2195)&gt;0,"Valid","Invalid Employee")</f>
        <v/>
      </c>
      <c r="L2195">
        <f>IF(E2195&gt;0,"Valid","Invalid Shares")</f>
        <v/>
      </c>
      <c r="M2195">
        <f>IF(G2195&gt;0,"Valid","Valid","Missing/Zero Tax")</f>
        <v/>
      </c>
      <c r="N2195">
        <f>IF(AND(K2195="Valid",L2195="Valid",M2195="Valid",O2195="Approved"),"PASS","INVESTIGATE")</f>
        <v/>
      </c>
      <c r="O2195">
        <f>IF(H2195="Approved","Approved","Review Required")</f>
        <v/>
      </c>
    </row>
    <row r="2196">
      <c r="A2196">
        <f>Share_Transactions!A2196</f>
        <v/>
      </c>
      <c r="B2196">
        <f>Share_Transactions!B2196</f>
        <v/>
      </c>
      <c r="C2196">
        <f>Share_Transactions!C2196</f>
        <v/>
      </c>
      <c r="D2196" s="9">
        <f>Share_Transactions!D2196</f>
        <v/>
      </c>
      <c r="E2196">
        <f>Share_Transactions!E2196</f>
        <v/>
      </c>
      <c r="F2196" s="10">
        <f>Share_Transactions!J2196</f>
        <v/>
      </c>
      <c r="G2196" s="10">
        <f>Share_Transactions!L2196</f>
        <v/>
      </c>
      <c r="H2196">
        <f>Share_Transactions!M2196</f>
        <v/>
      </c>
      <c r="I2196">
        <f>Share_Transactions!G2196</f>
        <v/>
      </c>
      <c r="J2196">
        <f>Share_Transactions!H2196</f>
        <v/>
      </c>
      <c r="K2196">
        <f>IF(COUNTIF(Employee_Data!$A$2:$A$2001,B2196)&gt;0,"Valid","Invalid Employee")</f>
        <v/>
      </c>
      <c r="L2196">
        <f>IF(E2196&gt;0,"Valid","Invalid Shares")</f>
        <v/>
      </c>
      <c r="M2196">
        <f>IF(G2196&gt;0,"Valid","Valid","Missing/Zero Tax")</f>
        <v/>
      </c>
      <c r="N2196">
        <f>IF(AND(K2196="Valid",L2196="Valid",M2196="Valid",O2196="Approved"),"PASS","INVESTIGATE")</f>
        <v/>
      </c>
      <c r="O2196">
        <f>IF(H2196="Approved","Approved","Review Required")</f>
        <v/>
      </c>
    </row>
    <row r="2197">
      <c r="A2197">
        <f>Share_Transactions!A2197</f>
        <v/>
      </c>
      <c r="B2197">
        <f>Share_Transactions!B2197</f>
        <v/>
      </c>
      <c r="C2197">
        <f>Share_Transactions!C2197</f>
        <v/>
      </c>
      <c r="D2197" s="9">
        <f>Share_Transactions!D2197</f>
        <v/>
      </c>
      <c r="E2197">
        <f>Share_Transactions!E2197</f>
        <v/>
      </c>
      <c r="F2197" s="10">
        <f>Share_Transactions!J2197</f>
        <v/>
      </c>
      <c r="G2197" s="10">
        <f>Share_Transactions!L2197</f>
        <v/>
      </c>
      <c r="H2197">
        <f>Share_Transactions!M2197</f>
        <v/>
      </c>
      <c r="I2197">
        <f>Share_Transactions!G2197</f>
        <v/>
      </c>
      <c r="J2197">
        <f>Share_Transactions!H2197</f>
        <v/>
      </c>
      <c r="K2197">
        <f>IF(COUNTIF(Employee_Data!$A$2:$A$2001,B2197)&gt;0,"Valid","Invalid Employee")</f>
        <v/>
      </c>
      <c r="L2197">
        <f>IF(E2197&gt;0,"Valid","Invalid Shares")</f>
        <v/>
      </c>
      <c r="M2197">
        <f>IF(G2197&gt;0,"Valid","Valid","Missing/Zero Tax")</f>
        <v/>
      </c>
      <c r="N2197">
        <f>IF(AND(K2197="Valid",L2197="Valid",M2197="Valid",O2197="Approved"),"PASS","INVESTIGATE")</f>
        <v/>
      </c>
      <c r="O2197">
        <f>IF(H2197="Approved","Approved","Review Required")</f>
        <v/>
      </c>
    </row>
    <row r="2198">
      <c r="A2198">
        <f>Share_Transactions!A2198</f>
        <v/>
      </c>
      <c r="B2198">
        <f>Share_Transactions!B2198</f>
        <v/>
      </c>
      <c r="C2198">
        <f>Share_Transactions!C2198</f>
        <v/>
      </c>
      <c r="D2198" s="9">
        <f>Share_Transactions!D2198</f>
        <v/>
      </c>
      <c r="E2198">
        <f>Share_Transactions!E2198</f>
        <v/>
      </c>
      <c r="F2198" s="10">
        <f>Share_Transactions!J2198</f>
        <v/>
      </c>
      <c r="G2198" s="10">
        <f>Share_Transactions!L2198</f>
        <v/>
      </c>
      <c r="H2198">
        <f>Share_Transactions!M2198</f>
        <v/>
      </c>
      <c r="I2198">
        <f>Share_Transactions!G2198</f>
        <v/>
      </c>
      <c r="J2198">
        <f>Share_Transactions!H2198</f>
        <v/>
      </c>
      <c r="K2198">
        <f>IF(COUNTIF(Employee_Data!$A$2:$A$2001,B2198)&gt;0,"Valid","Invalid Employee")</f>
        <v/>
      </c>
      <c r="L2198">
        <f>IF(E2198&gt;0,"Valid","Invalid Shares")</f>
        <v/>
      </c>
      <c r="M2198">
        <f>IF(G2198&gt;0,"Valid","Valid","Missing/Zero Tax")</f>
        <v/>
      </c>
      <c r="N2198">
        <f>IF(AND(K2198="Valid",L2198="Valid",M2198="Valid",O2198="Approved"),"PASS","INVESTIGATE")</f>
        <v/>
      </c>
      <c r="O2198">
        <f>IF(H2198="Approved","Approved","Review Required")</f>
        <v/>
      </c>
    </row>
    <row r="2199">
      <c r="A2199">
        <f>Share_Transactions!A2199</f>
        <v/>
      </c>
      <c r="B2199">
        <f>Share_Transactions!B2199</f>
        <v/>
      </c>
      <c r="C2199">
        <f>Share_Transactions!C2199</f>
        <v/>
      </c>
      <c r="D2199" s="9">
        <f>Share_Transactions!D2199</f>
        <v/>
      </c>
      <c r="E2199">
        <f>Share_Transactions!E2199</f>
        <v/>
      </c>
      <c r="F2199" s="10">
        <f>Share_Transactions!J2199</f>
        <v/>
      </c>
      <c r="G2199" s="10">
        <f>Share_Transactions!L2199</f>
        <v/>
      </c>
      <c r="H2199">
        <f>Share_Transactions!M2199</f>
        <v/>
      </c>
      <c r="I2199">
        <f>Share_Transactions!G2199</f>
        <v/>
      </c>
      <c r="J2199">
        <f>Share_Transactions!H2199</f>
        <v/>
      </c>
      <c r="K2199">
        <f>IF(COUNTIF(Employee_Data!$A$2:$A$2001,B2199)&gt;0,"Valid","Invalid Employee")</f>
        <v/>
      </c>
      <c r="L2199">
        <f>IF(E2199&gt;0,"Valid","Invalid Shares")</f>
        <v/>
      </c>
      <c r="M2199">
        <f>IF(G2199&gt;0,"Valid","Valid","Missing/Zero Tax")</f>
        <v/>
      </c>
      <c r="N2199">
        <f>IF(AND(K2199="Valid",L2199="Valid",M2199="Valid",O2199="Approved"),"PASS","INVESTIGATE")</f>
        <v/>
      </c>
      <c r="O2199">
        <f>IF(H2199="Approved","Approved","Review Required")</f>
        <v/>
      </c>
    </row>
    <row r="2200">
      <c r="A2200">
        <f>Share_Transactions!A2200</f>
        <v/>
      </c>
      <c r="B2200">
        <f>Share_Transactions!B2200</f>
        <v/>
      </c>
      <c r="C2200">
        <f>Share_Transactions!C2200</f>
        <v/>
      </c>
      <c r="D2200" s="9">
        <f>Share_Transactions!D2200</f>
        <v/>
      </c>
      <c r="E2200">
        <f>Share_Transactions!E2200</f>
        <v/>
      </c>
      <c r="F2200" s="10">
        <f>Share_Transactions!J2200</f>
        <v/>
      </c>
      <c r="G2200" s="10">
        <f>Share_Transactions!L2200</f>
        <v/>
      </c>
      <c r="H2200">
        <f>Share_Transactions!M2200</f>
        <v/>
      </c>
      <c r="I2200">
        <f>Share_Transactions!G2200</f>
        <v/>
      </c>
      <c r="J2200">
        <f>Share_Transactions!H2200</f>
        <v/>
      </c>
      <c r="K2200">
        <f>IF(COUNTIF(Employee_Data!$A$2:$A$2001,B2200)&gt;0,"Valid","Invalid Employee")</f>
        <v/>
      </c>
      <c r="L2200">
        <f>IF(E2200&gt;0,"Valid","Invalid Shares")</f>
        <v/>
      </c>
      <c r="M2200">
        <f>IF(G2200&gt;0,"Valid","Valid","Missing/Zero Tax")</f>
        <v/>
      </c>
      <c r="N2200">
        <f>IF(AND(K2200="Valid",L2200="Valid",M2200="Valid",O2200="Approved"),"PASS","INVESTIGATE")</f>
        <v/>
      </c>
      <c r="O2200">
        <f>IF(H2200="Approved","Approved","Review Required")</f>
        <v/>
      </c>
    </row>
    <row r="2201">
      <c r="A2201">
        <f>Share_Transactions!A2201</f>
        <v/>
      </c>
      <c r="B2201">
        <f>Share_Transactions!B2201</f>
        <v/>
      </c>
      <c r="C2201">
        <f>Share_Transactions!C2201</f>
        <v/>
      </c>
      <c r="D2201" s="9">
        <f>Share_Transactions!D2201</f>
        <v/>
      </c>
      <c r="E2201">
        <f>Share_Transactions!E2201</f>
        <v/>
      </c>
      <c r="F2201" s="10">
        <f>Share_Transactions!J2201</f>
        <v/>
      </c>
      <c r="G2201" s="10">
        <f>Share_Transactions!L2201</f>
        <v/>
      </c>
      <c r="H2201">
        <f>Share_Transactions!M2201</f>
        <v/>
      </c>
      <c r="I2201">
        <f>Share_Transactions!G2201</f>
        <v/>
      </c>
      <c r="J2201">
        <f>Share_Transactions!H2201</f>
        <v/>
      </c>
      <c r="K2201">
        <f>IF(COUNTIF(Employee_Data!$A$2:$A$2001,B2201)&gt;0,"Valid","Invalid Employee")</f>
        <v/>
      </c>
      <c r="L2201">
        <f>IF(E2201&gt;0,"Valid","Invalid Shares")</f>
        <v/>
      </c>
      <c r="M2201">
        <f>IF(G2201&gt;0,"Valid","Valid","Missing/Zero Tax")</f>
        <v/>
      </c>
      <c r="N2201">
        <f>IF(AND(K2201="Valid",L2201="Valid",M2201="Valid",O2201="Approved"),"PASS","INVESTIGATE")</f>
        <v/>
      </c>
      <c r="O2201">
        <f>IF(H2201="Approved","Approved","Review Required")</f>
        <v/>
      </c>
    </row>
    <row r="2202">
      <c r="A2202">
        <f>Share_Transactions!A2202</f>
        <v/>
      </c>
      <c r="B2202">
        <f>Share_Transactions!B2202</f>
        <v/>
      </c>
      <c r="C2202">
        <f>Share_Transactions!C2202</f>
        <v/>
      </c>
      <c r="D2202" s="9">
        <f>Share_Transactions!D2202</f>
        <v/>
      </c>
      <c r="E2202">
        <f>Share_Transactions!E2202</f>
        <v/>
      </c>
      <c r="F2202" s="10">
        <f>Share_Transactions!J2202</f>
        <v/>
      </c>
      <c r="G2202" s="10">
        <f>Share_Transactions!L2202</f>
        <v/>
      </c>
      <c r="H2202">
        <f>Share_Transactions!M2202</f>
        <v/>
      </c>
      <c r="I2202">
        <f>Share_Transactions!G2202</f>
        <v/>
      </c>
      <c r="J2202">
        <f>Share_Transactions!H2202</f>
        <v/>
      </c>
      <c r="K2202">
        <f>IF(COUNTIF(Employee_Data!$A$2:$A$2001,B2202)&gt;0,"Valid","Invalid Employee")</f>
        <v/>
      </c>
      <c r="L2202">
        <f>IF(E2202&gt;0,"Valid","Invalid Shares")</f>
        <v/>
      </c>
      <c r="M2202">
        <f>IF(G2202&gt;0,"Valid","Valid","Missing/Zero Tax")</f>
        <v/>
      </c>
      <c r="N2202">
        <f>IF(AND(K2202="Valid",L2202="Valid",M2202="Valid",O2202="Approved"),"PASS","INVESTIGATE")</f>
        <v/>
      </c>
      <c r="O2202">
        <f>IF(H2202="Approved","Approved","Review Required")</f>
        <v/>
      </c>
    </row>
    <row r="2203">
      <c r="A2203">
        <f>Share_Transactions!A2203</f>
        <v/>
      </c>
      <c r="B2203">
        <f>Share_Transactions!B2203</f>
        <v/>
      </c>
      <c r="C2203">
        <f>Share_Transactions!C2203</f>
        <v/>
      </c>
      <c r="D2203" s="9">
        <f>Share_Transactions!D2203</f>
        <v/>
      </c>
      <c r="E2203">
        <f>Share_Transactions!E2203</f>
        <v/>
      </c>
      <c r="F2203" s="10">
        <f>Share_Transactions!J2203</f>
        <v/>
      </c>
      <c r="G2203" s="10">
        <f>Share_Transactions!L2203</f>
        <v/>
      </c>
      <c r="H2203">
        <f>Share_Transactions!M2203</f>
        <v/>
      </c>
      <c r="I2203">
        <f>Share_Transactions!G2203</f>
        <v/>
      </c>
      <c r="J2203">
        <f>Share_Transactions!H2203</f>
        <v/>
      </c>
      <c r="K2203">
        <f>IF(COUNTIF(Employee_Data!$A$2:$A$2001,B2203)&gt;0,"Valid","Invalid Employee")</f>
        <v/>
      </c>
      <c r="L2203">
        <f>IF(E2203&gt;0,"Valid","Invalid Shares")</f>
        <v/>
      </c>
      <c r="M2203">
        <f>IF(G2203&gt;0,"Valid","Valid","Missing/Zero Tax")</f>
        <v/>
      </c>
      <c r="N2203">
        <f>IF(AND(K2203="Valid",L2203="Valid",M2203="Valid",O2203="Approved"),"PASS","INVESTIGATE")</f>
        <v/>
      </c>
      <c r="O2203">
        <f>IF(H2203="Approved","Approved","Review Required")</f>
        <v/>
      </c>
    </row>
    <row r="2204">
      <c r="A2204">
        <f>Share_Transactions!A2204</f>
        <v/>
      </c>
      <c r="B2204">
        <f>Share_Transactions!B2204</f>
        <v/>
      </c>
      <c r="C2204">
        <f>Share_Transactions!C2204</f>
        <v/>
      </c>
      <c r="D2204" s="9">
        <f>Share_Transactions!D2204</f>
        <v/>
      </c>
      <c r="E2204">
        <f>Share_Transactions!E2204</f>
        <v/>
      </c>
      <c r="F2204" s="10">
        <f>Share_Transactions!J2204</f>
        <v/>
      </c>
      <c r="G2204" s="10">
        <f>Share_Transactions!L2204</f>
        <v/>
      </c>
      <c r="H2204">
        <f>Share_Transactions!M2204</f>
        <v/>
      </c>
      <c r="I2204">
        <f>Share_Transactions!G2204</f>
        <v/>
      </c>
      <c r="J2204">
        <f>Share_Transactions!H2204</f>
        <v/>
      </c>
      <c r="K2204">
        <f>IF(COUNTIF(Employee_Data!$A$2:$A$2001,B2204)&gt;0,"Valid","Invalid Employee")</f>
        <v/>
      </c>
      <c r="L2204">
        <f>IF(E2204&gt;0,"Valid","Invalid Shares")</f>
        <v/>
      </c>
      <c r="M2204">
        <f>IF(G2204&gt;0,"Valid","Valid","Missing/Zero Tax")</f>
        <v/>
      </c>
      <c r="N2204">
        <f>IF(AND(K2204="Valid",L2204="Valid",M2204="Valid",O2204="Approved"),"PASS","INVESTIGATE")</f>
        <v/>
      </c>
      <c r="O2204">
        <f>IF(H2204="Approved","Approved","Review Required")</f>
        <v/>
      </c>
    </row>
    <row r="2205">
      <c r="A2205">
        <f>Share_Transactions!A2205</f>
        <v/>
      </c>
      <c r="B2205">
        <f>Share_Transactions!B2205</f>
        <v/>
      </c>
      <c r="C2205">
        <f>Share_Transactions!C2205</f>
        <v/>
      </c>
      <c r="D2205" s="9">
        <f>Share_Transactions!D2205</f>
        <v/>
      </c>
      <c r="E2205">
        <f>Share_Transactions!E2205</f>
        <v/>
      </c>
      <c r="F2205" s="10">
        <f>Share_Transactions!J2205</f>
        <v/>
      </c>
      <c r="G2205" s="10">
        <f>Share_Transactions!L2205</f>
        <v/>
      </c>
      <c r="H2205">
        <f>Share_Transactions!M2205</f>
        <v/>
      </c>
      <c r="I2205">
        <f>Share_Transactions!G2205</f>
        <v/>
      </c>
      <c r="J2205">
        <f>Share_Transactions!H2205</f>
        <v/>
      </c>
      <c r="K2205">
        <f>IF(COUNTIF(Employee_Data!$A$2:$A$2001,B2205)&gt;0,"Valid","Invalid Employee")</f>
        <v/>
      </c>
      <c r="L2205">
        <f>IF(E2205&gt;0,"Valid","Invalid Shares")</f>
        <v/>
      </c>
      <c r="M2205">
        <f>IF(G2205&gt;0,"Valid","Valid","Missing/Zero Tax")</f>
        <v/>
      </c>
      <c r="N2205">
        <f>IF(AND(K2205="Valid",L2205="Valid",M2205="Valid",O2205="Approved"),"PASS","INVESTIGATE")</f>
        <v/>
      </c>
      <c r="O2205">
        <f>IF(H2205="Approved","Approved","Review Required")</f>
        <v/>
      </c>
    </row>
    <row r="2206">
      <c r="A2206">
        <f>Share_Transactions!A2206</f>
        <v/>
      </c>
      <c r="B2206">
        <f>Share_Transactions!B2206</f>
        <v/>
      </c>
      <c r="C2206">
        <f>Share_Transactions!C2206</f>
        <v/>
      </c>
      <c r="D2206" s="9">
        <f>Share_Transactions!D2206</f>
        <v/>
      </c>
      <c r="E2206">
        <f>Share_Transactions!E2206</f>
        <v/>
      </c>
      <c r="F2206" s="10">
        <f>Share_Transactions!J2206</f>
        <v/>
      </c>
      <c r="G2206" s="10">
        <f>Share_Transactions!L2206</f>
        <v/>
      </c>
      <c r="H2206">
        <f>Share_Transactions!M2206</f>
        <v/>
      </c>
      <c r="I2206">
        <f>Share_Transactions!G2206</f>
        <v/>
      </c>
      <c r="J2206">
        <f>Share_Transactions!H2206</f>
        <v/>
      </c>
      <c r="K2206">
        <f>IF(COUNTIF(Employee_Data!$A$2:$A$2001,B2206)&gt;0,"Valid","Invalid Employee")</f>
        <v/>
      </c>
      <c r="L2206">
        <f>IF(E2206&gt;0,"Valid","Invalid Shares")</f>
        <v/>
      </c>
      <c r="M2206">
        <f>IF(G2206&gt;0,"Valid","Valid","Missing/Zero Tax")</f>
        <v/>
      </c>
      <c r="N2206">
        <f>IF(AND(K2206="Valid",L2206="Valid",M2206="Valid",O2206="Approved"),"PASS","INVESTIGATE")</f>
        <v/>
      </c>
      <c r="O2206">
        <f>IF(H2206="Approved","Approved","Review Required")</f>
        <v/>
      </c>
    </row>
    <row r="2207">
      <c r="A2207">
        <f>Share_Transactions!A2207</f>
        <v/>
      </c>
      <c r="B2207">
        <f>Share_Transactions!B2207</f>
        <v/>
      </c>
      <c r="C2207">
        <f>Share_Transactions!C2207</f>
        <v/>
      </c>
      <c r="D2207" s="9">
        <f>Share_Transactions!D2207</f>
        <v/>
      </c>
      <c r="E2207">
        <f>Share_Transactions!E2207</f>
        <v/>
      </c>
      <c r="F2207" s="10">
        <f>Share_Transactions!J2207</f>
        <v/>
      </c>
      <c r="G2207" s="10">
        <f>Share_Transactions!L2207</f>
        <v/>
      </c>
      <c r="H2207">
        <f>Share_Transactions!M2207</f>
        <v/>
      </c>
      <c r="I2207">
        <f>Share_Transactions!G2207</f>
        <v/>
      </c>
      <c r="J2207">
        <f>Share_Transactions!H2207</f>
        <v/>
      </c>
      <c r="K2207">
        <f>IF(COUNTIF(Employee_Data!$A$2:$A$2001,B2207)&gt;0,"Valid","Invalid Employee")</f>
        <v/>
      </c>
      <c r="L2207">
        <f>IF(E2207&gt;0,"Valid","Invalid Shares")</f>
        <v/>
      </c>
      <c r="M2207">
        <f>IF(G2207&gt;0,"Valid","Valid","Missing/Zero Tax")</f>
        <v/>
      </c>
      <c r="N2207">
        <f>IF(AND(K2207="Valid",L2207="Valid",M2207="Valid",O2207="Approved"),"PASS","INVESTIGATE")</f>
        <v/>
      </c>
      <c r="O2207">
        <f>IF(H2207="Approved","Approved","Review Required")</f>
        <v/>
      </c>
    </row>
    <row r="2208">
      <c r="A2208">
        <f>Share_Transactions!A2208</f>
        <v/>
      </c>
      <c r="B2208">
        <f>Share_Transactions!B2208</f>
        <v/>
      </c>
      <c r="C2208">
        <f>Share_Transactions!C2208</f>
        <v/>
      </c>
      <c r="D2208" s="9">
        <f>Share_Transactions!D2208</f>
        <v/>
      </c>
      <c r="E2208">
        <f>Share_Transactions!E2208</f>
        <v/>
      </c>
      <c r="F2208" s="10">
        <f>Share_Transactions!J2208</f>
        <v/>
      </c>
      <c r="G2208" s="10">
        <f>Share_Transactions!L2208</f>
        <v/>
      </c>
      <c r="H2208">
        <f>Share_Transactions!M2208</f>
        <v/>
      </c>
      <c r="I2208">
        <f>Share_Transactions!G2208</f>
        <v/>
      </c>
      <c r="J2208">
        <f>Share_Transactions!H2208</f>
        <v/>
      </c>
      <c r="K2208">
        <f>IF(COUNTIF(Employee_Data!$A$2:$A$2001,B2208)&gt;0,"Valid","Invalid Employee")</f>
        <v/>
      </c>
      <c r="L2208">
        <f>IF(E2208&gt;0,"Valid","Invalid Shares")</f>
        <v/>
      </c>
      <c r="M2208">
        <f>IF(G2208&gt;0,"Valid","Valid","Missing/Zero Tax")</f>
        <v/>
      </c>
      <c r="N2208">
        <f>IF(AND(K2208="Valid",L2208="Valid",M2208="Valid",O2208="Approved"),"PASS","INVESTIGATE")</f>
        <v/>
      </c>
      <c r="O2208">
        <f>IF(H2208="Approved","Approved","Review Required")</f>
        <v/>
      </c>
    </row>
    <row r="2209">
      <c r="A2209">
        <f>Share_Transactions!A2209</f>
        <v/>
      </c>
      <c r="B2209">
        <f>Share_Transactions!B2209</f>
        <v/>
      </c>
      <c r="C2209">
        <f>Share_Transactions!C2209</f>
        <v/>
      </c>
      <c r="D2209" s="9">
        <f>Share_Transactions!D2209</f>
        <v/>
      </c>
      <c r="E2209">
        <f>Share_Transactions!E2209</f>
        <v/>
      </c>
      <c r="F2209" s="10">
        <f>Share_Transactions!J2209</f>
        <v/>
      </c>
      <c r="G2209" s="10">
        <f>Share_Transactions!L2209</f>
        <v/>
      </c>
      <c r="H2209">
        <f>Share_Transactions!M2209</f>
        <v/>
      </c>
      <c r="I2209">
        <f>Share_Transactions!G2209</f>
        <v/>
      </c>
      <c r="J2209">
        <f>Share_Transactions!H2209</f>
        <v/>
      </c>
      <c r="K2209">
        <f>IF(COUNTIF(Employee_Data!$A$2:$A$2001,B2209)&gt;0,"Valid","Invalid Employee")</f>
        <v/>
      </c>
      <c r="L2209">
        <f>IF(E2209&gt;0,"Valid","Invalid Shares")</f>
        <v/>
      </c>
      <c r="M2209">
        <f>IF(G2209&gt;0,"Valid","Valid","Missing/Zero Tax")</f>
        <v/>
      </c>
      <c r="N2209">
        <f>IF(AND(K2209="Valid",L2209="Valid",M2209="Valid",O2209="Approved"),"PASS","INVESTIGATE")</f>
        <v/>
      </c>
      <c r="O2209">
        <f>IF(H2209="Approved","Approved","Review Required")</f>
        <v/>
      </c>
    </row>
    <row r="2210">
      <c r="A2210">
        <f>Share_Transactions!A2210</f>
        <v/>
      </c>
      <c r="B2210">
        <f>Share_Transactions!B2210</f>
        <v/>
      </c>
      <c r="C2210">
        <f>Share_Transactions!C2210</f>
        <v/>
      </c>
      <c r="D2210" s="9">
        <f>Share_Transactions!D2210</f>
        <v/>
      </c>
      <c r="E2210">
        <f>Share_Transactions!E2210</f>
        <v/>
      </c>
      <c r="F2210" s="10">
        <f>Share_Transactions!J2210</f>
        <v/>
      </c>
      <c r="G2210" s="10">
        <f>Share_Transactions!L2210</f>
        <v/>
      </c>
      <c r="H2210">
        <f>Share_Transactions!M2210</f>
        <v/>
      </c>
      <c r="I2210">
        <f>Share_Transactions!G2210</f>
        <v/>
      </c>
      <c r="J2210">
        <f>Share_Transactions!H2210</f>
        <v/>
      </c>
      <c r="K2210">
        <f>IF(COUNTIF(Employee_Data!$A$2:$A$2001,B2210)&gt;0,"Valid","Invalid Employee")</f>
        <v/>
      </c>
      <c r="L2210">
        <f>IF(E2210&gt;0,"Valid","Invalid Shares")</f>
        <v/>
      </c>
      <c r="M2210">
        <f>IF(G2210&gt;0,"Valid","Valid","Missing/Zero Tax")</f>
        <v/>
      </c>
      <c r="N2210">
        <f>IF(AND(K2210="Valid",L2210="Valid",M2210="Valid",O2210="Approved"),"PASS","INVESTIGATE")</f>
        <v/>
      </c>
      <c r="O2210">
        <f>IF(H2210="Approved","Approved","Review Required")</f>
        <v/>
      </c>
    </row>
    <row r="2211">
      <c r="A2211">
        <f>Share_Transactions!A2211</f>
        <v/>
      </c>
      <c r="B2211">
        <f>Share_Transactions!B2211</f>
        <v/>
      </c>
      <c r="C2211">
        <f>Share_Transactions!C2211</f>
        <v/>
      </c>
      <c r="D2211" s="9">
        <f>Share_Transactions!D2211</f>
        <v/>
      </c>
      <c r="E2211">
        <f>Share_Transactions!E2211</f>
        <v/>
      </c>
      <c r="F2211" s="10">
        <f>Share_Transactions!J2211</f>
        <v/>
      </c>
      <c r="G2211" s="10">
        <f>Share_Transactions!L2211</f>
        <v/>
      </c>
      <c r="H2211">
        <f>Share_Transactions!M2211</f>
        <v/>
      </c>
      <c r="I2211">
        <f>Share_Transactions!G2211</f>
        <v/>
      </c>
      <c r="J2211">
        <f>Share_Transactions!H2211</f>
        <v/>
      </c>
      <c r="K2211">
        <f>IF(COUNTIF(Employee_Data!$A$2:$A$2001,B2211)&gt;0,"Valid","Invalid Employee")</f>
        <v/>
      </c>
      <c r="L2211">
        <f>IF(E2211&gt;0,"Valid","Invalid Shares")</f>
        <v/>
      </c>
      <c r="M2211">
        <f>IF(G2211&gt;0,"Valid","Valid","Missing/Zero Tax")</f>
        <v/>
      </c>
      <c r="N2211">
        <f>IF(AND(K2211="Valid",L2211="Valid",M2211="Valid",O2211="Approved"),"PASS","INVESTIGATE")</f>
        <v/>
      </c>
      <c r="O2211">
        <f>IF(H2211="Approved","Approved","Review Required")</f>
        <v/>
      </c>
    </row>
    <row r="2212">
      <c r="A2212">
        <f>Share_Transactions!A2212</f>
        <v/>
      </c>
      <c r="B2212">
        <f>Share_Transactions!B2212</f>
        <v/>
      </c>
      <c r="C2212">
        <f>Share_Transactions!C2212</f>
        <v/>
      </c>
      <c r="D2212" s="9">
        <f>Share_Transactions!D2212</f>
        <v/>
      </c>
      <c r="E2212">
        <f>Share_Transactions!E2212</f>
        <v/>
      </c>
      <c r="F2212" s="10">
        <f>Share_Transactions!J2212</f>
        <v/>
      </c>
      <c r="G2212" s="10">
        <f>Share_Transactions!L2212</f>
        <v/>
      </c>
      <c r="H2212">
        <f>Share_Transactions!M2212</f>
        <v/>
      </c>
      <c r="I2212">
        <f>Share_Transactions!G2212</f>
        <v/>
      </c>
      <c r="J2212">
        <f>Share_Transactions!H2212</f>
        <v/>
      </c>
      <c r="K2212">
        <f>IF(COUNTIF(Employee_Data!$A$2:$A$2001,B2212)&gt;0,"Valid","Invalid Employee")</f>
        <v/>
      </c>
      <c r="L2212">
        <f>IF(E2212&gt;0,"Valid","Invalid Shares")</f>
        <v/>
      </c>
      <c r="M2212">
        <f>IF(G2212&gt;0,"Valid","Valid","Missing/Zero Tax")</f>
        <v/>
      </c>
      <c r="N2212">
        <f>IF(AND(K2212="Valid",L2212="Valid",M2212="Valid",O2212="Approved"),"PASS","INVESTIGATE")</f>
        <v/>
      </c>
      <c r="O2212">
        <f>IF(H2212="Approved","Approved","Review Required")</f>
        <v/>
      </c>
    </row>
    <row r="2213">
      <c r="A2213">
        <f>Share_Transactions!A2213</f>
        <v/>
      </c>
      <c r="B2213">
        <f>Share_Transactions!B2213</f>
        <v/>
      </c>
      <c r="C2213">
        <f>Share_Transactions!C2213</f>
        <v/>
      </c>
      <c r="D2213" s="9">
        <f>Share_Transactions!D2213</f>
        <v/>
      </c>
      <c r="E2213">
        <f>Share_Transactions!E2213</f>
        <v/>
      </c>
      <c r="F2213" s="10">
        <f>Share_Transactions!J2213</f>
        <v/>
      </c>
      <c r="G2213" s="10">
        <f>Share_Transactions!L2213</f>
        <v/>
      </c>
      <c r="H2213">
        <f>Share_Transactions!M2213</f>
        <v/>
      </c>
      <c r="I2213">
        <f>Share_Transactions!G2213</f>
        <v/>
      </c>
      <c r="J2213">
        <f>Share_Transactions!H2213</f>
        <v/>
      </c>
      <c r="K2213">
        <f>IF(COUNTIF(Employee_Data!$A$2:$A$2001,B2213)&gt;0,"Valid","Invalid Employee")</f>
        <v/>
      </c>
      <c r="L2213">
        <f>IF(E2213&gt;0,"Valid","Invalid Shares")</f>
        <v/>
      </c>
      <c r="M2213">
        <f>IF(G2213&gt;0,"Valid","Valid","Missing/Zero Tax")</f>
        <v/>
      </c>
      <c r="N2213">
        <f>IF(AND(K2213="Valid",L2213="Valid",M2213="Valid",O2213="Approved"),"PASS","INVESTIGATE")</f>
        <v/>
      </c>
      <c r="O2213">
        <f>IF(H2213="Approved","Approved","Review Required")</f>
        <v/>
      </c>
    </row>
    <row r="2214">
      <c r="A2214">
        <f>Share_Transactions!A2214</f>
        <v/>
      </c>
      <c r="B2214">
        <f>Share_Transactions!B2214</f>
        <v/>
      </c>
      <c r="C2214">
        <f>Share_Transactions!C2214</f>
        <v/>
      </c>
      <c r="D2214" s="9">
        <f>Share_Transactions!D2214</f>
        <v/>
      </c>
      <c r="E2214">
        <f>Share_Transactions!E2214</f>
        <v/>
      </c>
      <c r="F2214" s="10">
        <f>Share_Transactions!J2214</f>
        <v/>
      </c>
      <c r="G2214" s="10">
        <f>Share_Transactions!L2214</f>
        <v/>
      </c>
      <c r="H2214">
        <f>Share_Transactions!M2214</f>
        <v/>
      </c>
      <c r="I2214">
        <f>Share_Transactions!G2214</f>
        <v/>
      </c>
      <c r="J2214">
        <f>Share_Transactions!H2214</f>
        <v/>
      </c>
      <c r="K2214">
        <f>IF(COUNTIF(Employee_Data!$A$2:$A$2001,B2214)&gt;0,"Valid","Invalid Employee")</f>
        <v/>
      </c>
      <c r="L2214">
        <f>IF(E2214&gt;0,"Valid","Invalid Shares")</f>
        <v/>
      </c>
      <c r="M2214">
        <f>IF(G2214&gt;0,"Valid","Valid","Missing/Zero Tax")</f>
        <v/>
      </c>
      <c r="N2214">
        <f>IF(AND(K2214="Valid",L2214="Valid",M2214="Valid",O2214="Approved"),"PASS","INVESTIGATE")</f>
        <v/>
      </c>
      <c r="O2214">
        <f>IF(H2214="Approved","Approved","Review Required")</f>
        <v/>
      </c>
    </row>
    <row r="2215">
      <c r="A2215">
        <f>Share_Transactions!A2215</f>
        <v/>
      </c>
      <c r="B2215">
        <f>Share_Transactions!B2215</f>
        <v/>
      </c>
      <c r="C2215">
        <f>Share_Transactions!C2215</f>
        <v/>
      </c>
      <c r="D2215" s="9">
        <f>Share_Transactions!D2215</f>
        <v/>
      </c>
      <c r="E2215">
        <f>Share_Transactions!E2215</f>
        <v/>
      </c>
      <c r="F2215" s="10">
        <f>Share_Transactions!J2215</f>
        <v/>
      </c>
      <c r="G2215" s="10">
        <f>Share_Transactions!L2215</f>
        <v/>
      </c>
      <c r="H2215">
        <f>Share_Transactions!M2215</f>
        <v/>
      </c>
      <c r="I2215">
        <f>Share_Transactions!G2215</f>
        <v/>
      </c>
      <c r="J2215">
        <f>Share_Transactions!H2215</f>
        <v/>
      </c>
      <c r="K2215">
        <f>IF(COUNTIF(Employee_Data!$A$2:$A$2001,B2215)&gt;0,"Valid","Invalid Employee")</f>
        <v/>
      </c>
      <c r="L2215">
        <f>IF(E2215&gt;0,"Valid","Invalid Shares")</f>
        <v/>
      </c>
      <c r="M2215">
        <f>IF(G2215&gt;0,"Valid","Valid","Missing/Zero Tax")</f>
        <v/>
      </c>
      <c r="N2215">
        <f>IF(AND(K2215="Valid",L2215="Valid",M2215="Valid",O2215="Approved"),"PASS","INVESTIGATE")</f>
        <v/>
      </c>
      <c r="O2215">
        <f>IF(H2215="Approved","Approved","Review Required")</f>
        <v/>
      </c>
    </row>
    <row r="2216">
      <c r="A2216">
        <f>Share_Transactions!A2216</f>
        <v/>
      </c>
      <c r="B2216">
        <f>Share_Transactions!B2216</f>
        <v/>
      </c>
      <c r="C2216">
        <f>Share_Transactions!C2216</f>
        <v/>
      </c>
      <c r="D2216" s="9">
        <f>Share_Transactions!D2216</f>
        <v/>
      </c>
      <c r="E2216">
        <f>Share_Transactions!E2216</f>
        <v/>
      </c>
      <c r="F2216" s="10">
        <f>Share_Transactions!J2216</f>
        <v/>
      </c>
      <c r="G2216" s="10">
        <f>Share_Transactions!L2216</f>
        <v/>
      </c>
      <c r="H2216">
        <f>Share_Transactions!M2216</f>
        <v/>
      </c>
      <c r="I2216">
        <f>Share_Transactions!G2216</f>
        <v/>
      </c>
      <c r="J2216">
        <f>Share_Transactions!H2216</f>
        <v/>
      </c>
      <c r="K2216">
        <f>IF(COUNTIF(Employee_Data!$A$2:$A$2001,B2216)&gt;0,"Valid","Invalid Employee")</f>
        <v/>
      </c>
      <c r="L2216">
        <f>IF(E2216&gt;0,"Valid","Invalid Shares")</f>
        <v/>
      </c>
      <c r="M2216">
        <f>IF(G2216&gt;0,"Valid","Valid","Missing/Zero Tax")</f>
        <v/>
      </c>
      <c r="N2216">
        <f>IF(AND(K2216="Valid",L2216="Valid",M2216="Valid",O2216="Approved"),"PASS","INVESTIGATE")</f>
        <v/>
      </c>
      <c r="O2216">
        <f>IF(H2216="Approved","Approved","Review Required")</f>
        <v/>
      </c>
    </row>
    <row r="2217">
      <c r="A2217">
        <f>Share_Transactions!A2217</f>
        <v/>
      </c>
      <c r="B2217">
        <f>Share_Transactions!B2217</f>
        <v/>
      </c>
      <c r="C2217">
        <f>Share_Transactions!C2217</f>
        <v/>
      </c>
      <c r="D2217" s="9">
        <f>Share_Transactions!D2217</f>
        <v/>
      </c>
      <c r="E2217">
        <f>Share_Transactions!E2217</f>
        <v/>
      </c>
      <c r="F2217" s="10">
        <f>Share_Transactions!J2217</f>
        <v/>
      </c>
      <c r="G2217" s="10">
        <f>Share_Transactions!L2217</f>
        <v/>
      </c>
      <c r="H2217">
        <f>Share_Transactions!M2217</f>
        <v/>
      </c>
      <c r="I2217">
        <f>Share_Transactions!G2217</f>
        <v/>
      </c>
      <c r="J2217">
        <f>Share_Transactions!H2217</f>
        <v/>
      </c>
      <c r="K2217">
        <f>IF(COUNTIF(Employee_Data!$A$2:$A$2001,B2217)&gt;0,"Valid","Invalid Employee")</f>
        <v/>
      </c>
      <c r="L2217">
        <f>IF(E2217&gt;0,"Valid","Invalid Shares")</f>
        <v/>
      </c>
      <c r="M2217">
        <f>IF(G2217&gt;0,"Valid","Valid","Missing/Zero Tax")</f>
        <v/>
      </c>
      <c r="N2217">
        <f>IF(AND(K2217="Valid",L2217="Valid",M2217="Valid",O2217="Approved"),"PASS","INVESTIGATE")</f>
        <v/>
      </c>
      <c r="O2217">
        <f>IF(H2217="Approved","Approved","Review Required")</f>
        <v/>
      </c>
    </row>
    <row r="2218">
      <c r="A2218">
        <f>Share_Transactions!A2218</f>
        <v/>
      </c>
      <c r="B2218">
        <f>Share_Transactions!B2218</f>
        <v/>
      </c>
      <c r="C2218">
        <f>Share_Transactions!C2218</f>
        <v/>
      </c>
      <c r="D2218" s="9">
        <f>Share_Transactions!D2218</f>
        <v/>
      </c>
      <c r="E2218">
        <f>Share_Transactions!E2218</f>
        <v/>
      </c>
      <c r="F2218" s="10">
        <f>Share_Transactions!J2218</f>
        <v/>
      </c>
      <c r="G2218" s="10">
        <f>Share_Transactions!L2218</f>
        <v/>
      </c>
      <c r="H2218">
        <f>Share_Transactions!M2218</f>
        <v/>
      </c>
      <c r="I2218">
        <f>Share_Transactions!G2218</f>
        <v/>
      </c>
      <c r="J2218">
        <f>Share_Transactions!H2218</f>
        <v/>
      </c>
      <c r="K2218">
        <f>IF(COUNTIF(Employee_Data!$A$2:$A$2001,B2218)&gt;0,"Valid","Invalid Employee")</f>
        <v/>
      </c>
      <c r="L2218">
        <f>IF(E2218&gt;0,"Valid","Invalid Shares")</f>
        <v/>
      </c>
      <c r="M2218">
        <f>IF(G2218&gt;0,"Valid","Valid","Missing/Zero Tax")</f>
        <v/>
      </c>
      <c r="N2218">
        <f>IF(AND(K2218="Valid",L2218="Valid",M2218="Valid",O2218="Approved"),"PASS","INVESTIGATE")</f>
        <v/>
      </c>
      <c r="O2218">
        <f>IF(H2218="Approved","Approved","Review Required")</f>
        <v/>
      </c>
    </row>
    <row r="2219">
      <c r="A2219">
        <f>Share_Transactions!A2219</f>
        <v/>
      </c>
      <c r="B2219">
        <f>Share_Transactions!B2219</f>
        <v/>
      </c>
      <c r="C2219">
        <f>Share_Transactions!C2219</f>
        <v/>
      </c>
      <c r="D2219" s="9">
        <f>Share_Transactions!D2219</f>
        <v/>
      </c>
      <c r="E2219">
        <f>Share_Transactions!E2219</f>
        <v/>
      </c>
      <c r="F2219" s="10">
        <f>Share_Transactions!J2219</f>
        <v/>
      </c>
      <c r="G2219" s="10">
        <f>Share_Transactions!L2219</f>
        <v/>
      </c>
      <c r="H2219">
        <f>Share_Transactions!M2219</f>
        <v/>
      </c>
      <c r="I2219">
        <f>Share_Transactions!G2219</f>
        <v/>
      </c>
      <c r="J2219">
        <f>Share_Transactions!H2219</f>
        <v/>
      </c>
      <c r="K2219">
        <f>IF(COUNTIF(Employee_Data!$A$2:$A$2001,B2219)&gt;0,"Valid","Invalid Employee")</f>
        <v/>
      </c>
      <c r="L2219">
        <f>IF(E2219&gt;0,"Valid","Invalid Shares")</f>
        <v/>
      </c>
      <c r="M2219">
        <f>IF(G2219&gt;0,"Valid","Valid","Missing/Zero Tax")</f>
        <v/>
      </c>
      <c r="N2219">
        <f>IF(AND(K2219="Valid",L2219="Valid",M2219="Valid",O2219="Approved"),"PASS","INVESTIGATE")</f>
        <v/>
      </c>
      <c r="O2219">
        <f>IF(H2219="Approved","Approved","Review Required")</f>
        <v/>
      </c>
    </row>
    <row r="2220">
      <c r="A2220">
        <f>Share_Transactions!A2220</f>
        <v/>
      </c>
      <c r="B2220">
        <f>Share_Transactions!B2220</f>
        <v/>
      </c>
      <c r="C2220">
        <f>Share_Transactions!C2220</f>
        <v/>
      </c>
      <c r="D2220" s="9">
        <f>Share_Transactions!D2220</f>
        <v/>
      </c>
      <c r="E2220">
        <f>Share_Transactions!E2220</f>
        <v/>
      </c>
      <c r="F2220" s="10">
        <f>Share_Transactions!J2220</f>
        <v/>
      </c>
      <c r="G2220" s="10">
        <f>Share_Transactions!L2220</f>
        <v/>
      </c>
      <c r="H2220">
        <f>Share_Transactions!M2220</f>
        <v/>
      </c>
      <c r="I2220">
        <f>Share_Transactions!G2220</f>
        <v/>
      </c>
      <c r="J2220">
        <f>Share_Transactions!H2220</f>
        <v/>
      </c>
      <c r="K2220">
        <f>IF(COUNTIF(Employee_Data!$A$2:$A$2001,B2220)&gt;0,"Valid","Invalid Employee")</f>
        <v/>
      </c>
      <c r="L2220">
        <f>IF(E2220&gt;0,"Valid","Invalid Shares")</f>
        <v/>
      </c>
      <c r="M2220">
        <f>IF(G2220&gt;0,"Valid","Valid","Missing/Zero Tax")</f>
        <v/>
      </c>
      <c r="N2220">
        <f>IF(AND(K2220="Valid",L2220="Valid",M2220="Valid",O2220="Approved"),"PASS","INVESTIGATE")</f>
        <v/>
      </c>
      <c r="O2220">
        <f>IF(H2220="Approved","Approved","Review Required")</f>
        <v/>
      </c>
    </row>
    <row r="2221">
      <c r="A2221">
        <f>Share_Transactions!A2221</f>
        <v/>
      </c>
      <c r="B2221">
        <f>Share_Transactions!B2221</f>
        <v/>
      </c>
      <c r="C2221">
        <f>Share_Transactions!C2221</f>
        <v/>
      </c>
      <c r="D2221" s="9">
        <f>Share_Transactions!D2221</f>
        <v/>
      </c>
      <c r="E2221">
        <f>Share_Transactions!E2221</f>
        <v/>
      </c>
      <c r="F2221" s="10">
        <f>Share_Transactions!J2221</f>
        <v/>
      </c>
      <c r="G2221" s="10">
        <f>Share_Transactions!L2221</f>
        <v/>
      </c>
      <c r="H2221">
        <f>Share_Transactions!M2221</f>
        <v/>
      </c>
      <c r="I2221">
        <f>Share_Transactions!G2221</f>
        <v/>
      </c>
      <c r="J2221">
        <f>Share_Transactions!H2221</f>
        <v/>
      </c>
      <c r="K2221">
        <f>IF(COUNTIF(Employee_Data!$A$2:$A$2001,B2221)&gt;0,"Valid","Invalid Employee")</f>
        <v/>
      </c>
      <c r="L2221">
        <f>IF(E2221&gt;0,"Valid","Invalid Shares")</f>
        <v/>
      </c>
      <c r="M2221">
        <f>IF(G2221&gt;0,"Valid","Valid","Missing/Zero Tax")</f>
        <v/>
      </c>
      <c r="N2221">
        <f>IF(AND(K2221="Valid",L2221="Valid",M2221="Valid",O2221="Approved"),"PASS","INVESTIGATE")</f>
        <v/>
      </c>
      <c r="O2221">
        <f>IF(H2221="Approved","Approved","Review Required")</f>
        <v/>
      </c>
    </row>
    <row r="2222">
      <c r="A2222">
        <f>Share_Transactions!A2222</f>
        <v/>
      </c>
      <c r="B2222">
        <f>Share_Transactions!B2222</f>
        <v/>
      </c>
      <c r="C2222">
        <f>Share_Transactions!C2222</f>
        <v/>
      </c>
      <c r="D2222" s="9">
        <f>Share_Transactions!D2222</f>
        <v/>
      </c>
      <c r="E2222">
        <f>Share_Transactions!E2222</f>
        <v/>
      </c>
      <c r="F2222" s="10">
        <f>Share_Transactions!J2222</f>
        <v/>
      </c>
      <c r="G2222" s="10">
        <f>Share_Transactions!L2222</f>
        <v/>
      </c>
      <c r="H2222">
        <f>Share_Transactions!M2222</f>
        <v/>
      </c>
      <c r="I2222">
        <f>Share_Transactions!G2222</f>
        <v/>
      </c>
      <c r="J2222">
        <f>Share_Transactions!H2222</f>
        <v/>
      </c>
      <c r="K2222">
        <f>IF(COUNTIF(Employee_Data!$A$2:$A$2001,B2222)&gt;0,"Valid","Invalid Employee")</f>
        <v/>
      </c>
      <c r="L2222">
        <f>IF(E2222&gt;0,"Valid","Invalid Shares")</f>
        <v/>
      </c>
      <c r="M2222">
        <f>IF(G2222&gt;0,"Valid","Valid","Missing/Zero Tax")</f>
        <v/>
      </c>
      <c r="N2222">
        <f>IF(AND(K2222="Valid",L2222="Valid",M2222="Valid",O2222="Approved"),"PASS","INVESTIGATE")</f>
        <v/>
      </c>
      <c r="O2222">
        <f>IF(H2222="Approved","Approved","Review Required")</f>
        <v/>
      </c>
    </row>
    <row r="2223">
      <c r="A2223">
        <f>Share_Transactions!A2223</f>
        <v/>
      </c>
      <c r="B2223">
        <f>Share_Transactions!B2223</f>
        <v/>
      </c>
      <c r="C2223">
        <f>Share_Transactions!C2223</f>
        <v/>
      </c>
      <c r="D2223" s="9">
        <f>Share_Transactions!D2223</f>
        <v/>
      </c>
      <c r="E2223">
        <f>Share_Transactions!E2223</f>
        <v/>
      </c>
      <c r="F2223" s="10">
        <f>Share_Transactions!J2223</f>
        <v/>
      </c>
      <c r="G2223" s="10">
        <f>Share_Transactions!L2223</f>
        <v/>
      </c>
      <c r="H2223">
        <f>Share_Transactions!M2223</f>
        <v/>
      </c>
      <c r="I2223">
        <f>Share_Transactions!G2223</f>
        <v/>
      </c>
      <c r="J2223">
        <f>Share_Transactions!H2223</f>
        <v/>
      </c>
      <c r="K2223">
        <f>IF(COUNTIF(Employee_Data!$A$2:$A$2001,B2223)&gt;0,"Valid","Invalid Employee")</f>
        <v/>
      </c>
      <c r="L2223">
        <f>IF(E2223&gt;0,"Valid","Invalid Shares")</f>
        <v/>
      </c>
      <c r="M2223">
        <f>IF(G2223&gt;0,"Valid","Valid","Missing/Zero Tax")</f>
        <v/>
      </c>
      <c r="N2223">
        <f>IF(AND(K2223="Valid",L2223="Valid",M2223="Valid",O2223="Approved"),"PASS","INVESTIGATE")</f>
        <v/>
      </c>
      <c r="O2223">
        <f>IF(H2223="Approved","Approved","Review Required")</f>
        <v/>
      </c>
    </row>
    <row r="2224">
      <c r="A2224">
        <f>Share_Transactions!A2224</f>
        <v/>
      </c>
      <c r="B2224">
        <f>Share_Transactions!B2224</f>
        <v/>
      </c>
      <c r="C2224">
        <f>Share_Transactions!C2224</f>
        <v/>
      </c>
      <c r="D2224" s="9">
        <f>Share_Transactions!D2224</f>
        <v/>
      </c>
      <c r="E2224">
        <f>Share_Transactions!E2224</f>
        <v/>
      </c>
      <c r="F2224" s="10">
        <f>Share_Transactions!J2224</f>
        <v/>
      </c>
      <c r="G2224" s="10">
        <f>Share_Transactions!L2224</f>
        <v/>
      </c>
      <c r="H2224">
        <f>Share_Transactions!M2224</f>
        <v/>
      </c>
      <c r="I2224">
        <f>Share_Transactions!G2224</f>
        <v/>
      </c>
      <c r="J2224">
        <f>Share_Transactions!H2224</f>
        <v/>
      </c>
      <c r="K2224">
        <f>IF(COUNTIF(Employee_Data!$A$2:$A$2001,B2224)&gt;0,"Valid","Invalid Employee")</f>
        <v/>
      </c>
      <c r="L2224">
        <f>IF(E2224&gt;0,"Valid","Invalid Shares")</f>
        <v/>
      </c>
      <c r="M2224">
        <f>IF(G2224&gt;0,"Valid","Valid","Missing/Zero Tax")</f>
        <v/>
      </c>
      <c r="N2224">
        <f>IF(AND(K2224="Valid",L2224="Valid",M2224="Valid",O2224="Approved"),"PASS","INVESTIGATE")</f>
        <v/>
      </c>
      <c r="O2224">
        <f>IF(H2224="Approved","Approved","Review Required")</f>
        <v/>
      </c>
    </row>
    <row r="2225">
      <c r="A2225">
        <f>Share_Transactions!A2225</f>
        <v/>
      </c>
      <c r="B2225">
        <f>Share_Transactions!B2225</f>
        <v/>
      </c>
      <c r="C2225">
        <f>Share_Transactions!C2225</f>
        <v/>
      </c>
      <c r="D2225" s="9">
        <f>Share_Transactions!D2225</f>
        <v/>
      </c>
      <c r="E2225">
        <f>Share_Transactions!E2225</f>
        <v/>
      </c>
      <c r="F2225" s="10">
        <f>Share_Transactions!J2225</f>
        <v/>
      </c>
      <c r="G2225" s="10">
        <f>Share_Transactions!L2225</f>
        <v/>
      </c>
      <c r="H2225">
        <f>Share_Transactions!M2225</f>
        <v/>
      </c>
      <c r="I2225">
        <f>Share_Transactions!G2225</f>
        <v/>
      </c>
      <c r="J2225">
        <f>Share_Transactions!H2225</f>
        <v/>
      </c>
      <c r="K2225">
        <f>IF(COUNTIF(Employee_Data!$A$2:$A$2001,B2225)&gt;0,"Valid","Invalid Employee")</f>
        <v/>
      </c>
      <c r="L2225">
        <f>IF(E2225&gt;0,"Valid","Invalid Shares")</f>
        <v/>
      </c>
      <c r="M2225">
        <f>IF(G2225&gt;0,"Valid","Valid","Missing/Zero Tax")</f>
        <v/>
      </c>
      <c r="N2225">
        <f>IF(AND(K2225="Valid",L2225="Valid",M2225="Valid",O2225="Approved"),"PASS","INVESTIGATE")</f>
        <v/>
      </c>
      <c r="O2225">
        <f>IF(H2225="Approved","Approved","Review Required")</f>
        <v/>
      </c>
    </row>
    <row r="2226">
      <c r="A2226">
        <f>Share_Transactions!A2226</f>
        <v/>
      </c>
      <c r="B2226">
        <f>Share_Transactions!B2226</f>
        <v/>
      </c>
      <c r="C2226">
        <f>Share_Transactions!C2226</f>
        <v/>
      </c>
      <c r="D2226" s="9">
        <f>Share_Transactions!D2226</f>
        <v/>
      </c>
      <c r="E2226">
        <f>Share_Transactions!E2226</f>
        <v/>
      </c>
      <c r="F2226" s="10">
        <f>Share_Transactions!J2226</f>
        <v/>
      </c>
      <c r="G2226" s="10">
        <f>Share_Transactions!L2226</f>
        <v/>
      </c>
      <c r="H2226">
        <f>Share_Transactions!M2226</f>
        <v/>
      </c>
      <c r="I2226">
        <f>Share_Transactions!G2226</f>
        <v/>
      </c>
      <c r="J2226">
        <f>Share_Transactions!H2226</f>
        <v/>
      </c>
      <c r="K2226">
        <f>IF(COUNTIF(Employee_Data!$A$2:$A$2001,B2226)&gt;0,"Valid","Invalid Employee")</f>
        <v/>
      </c>
      <c r="L2226">
        <f>IF(E2226&gt;0,"Valid","Invalid Shares")</f>
        <v/>
      </c>
      <c r="M2226">
        <f>IF(G2226&gt;0,"Valid","Valid","Missing/Zero Tax")</f>
        <v/>
      </c>
      <c r="N2226">
        <f>IF(AND(K2226="Valid",L2226="Valid",M2226="Valid",O2226="Approved"),"PASS","INVESTIGATE")</f>
        <v/>
      </c>
      <c r="O2226">
        <f>IF(H2226="Approved","Approved","Review Required")</f>
        <v/>
      </c>
    </row>
    <row r="2227">
      <c r="A2227">
        <f>Share_Transactions!A2227</f>
        <v/>
      </c>
      <c r="B2227">
        <f>Share_Transactions!B2227</f>
        <v/>
      </c>
      <c r="C2227">
        <f>Share_Transactions!C2227</f>
        <v/>
      </c>
      <c r="D2227" s="9">
        <f>Share_Transactions!D2227</f>
        <v/>
      </c>
      <c r="E2227">
        <f>Share_Transactions!E2227</f>
        <v/>
      </c>
      <c r="F2227" s="10">
        <f>Share_Transactions!J2227</f>
        <v/>
      </c>
      <c r="G2227" s="10">
        <f>Share_Transactions!L2227</f>
        <v/>
      </c>
      <c r="H2227">
        <f>Share_Transactions!M2227</f>
        <v/>
      </c>
      <c r="I2227">
        <f>Share_Transactions!G2227</f>
        <v/>
      </c>
      <c r="J2227">
        <f>Share_Transactions!H2227</f>
        <v/>
      </c>
      <c r="K2227">
        <f>IF(COUNTIF(Employee_Data!$A$2:$A$2001,B2227)&gt;0,"Valid","Invalid Employee")</f>
        <v/>
      </c>
      <c r="L2227">
        <f>IF(E2227&gt;0,"Valid","Invalid Shares")</f>
        <v/>
      </c>
      <c r="M2227">
        <f>IF(G2227&gt;0,"Valid","Valid","Missing/Zero Tax")</f>
        <v/>
      </c>
      <c r="N2227">
        <f>IF(AND(K2227="Valid",L2227="Valid",M2227="Valid",O2227="Approved"),"PASS","INVESTIGATE")</f>
        <v/>
      </c>
      <c r="O2227">
        <f>IF(H2227="Approved","Approved","Review Required")</f>
        <v/>
      </c>
    </row>
    <row r="2228">
      <c r="A2228">
        <f>Share_Transactions!A2228</f>
        <v/>
      </c>
      <c r="B2228">
        <f>Share_Transactions!B2228</f>
        <v/>
      </c>
      <c r="C2228">
        <f>Share_Transactions!C2228</f>
        <v/>
      </c>
      <c r="D2228" s="9">
        <f>Share_Transactions!D2228</f>
        <v/>
      </c>
      <c r="E2228">
        <f>Share_Transactions!E2228</f>
        <v/>
      </c>
      <c r="F2228" s="10">
        <f>Share_Transactions!J2228</f>
        <v/>
      </c>
      <c r="G2228" s="10">
        <f>Share_Transactions!L2228</f>
        <v/>
      </c>
      <c r="H2228">
        <f>Share_Transactions!M2228</f>
        <v/>
      </c>
      <c r="I2228">
        <f>Share_Transactions!G2228</f>
        <v/>
      </c>
      <c r="J2228">
        <f>Share_Transactions!H2228</f>
        <v/>
      </c>
      <c r="K2228">
        <f>IF(COUNTIF(Employee_Data!$A$2:$A$2001,B2228)&gt;0,"Valid","Invalid Employee")</f>
        <v/>
      </c>
      <c r="L2228">
        <f>IF(E2228&gt;0,"Valid","Invalid Shares")</f>
        <v/>
      </c>
      <c r="M2228">
        <f>IF(G2228&gt;0,"Valid","Valid","Missing/Zero Tax")</f>
        <v/>
      </c>
      <c r="N2228">
        <f>IF(AND(K2228="Valid",L2228="Valid",M2228="Valid",O2228="Approved"),"PASS","INVESTIGATE")</f>
        <v/>
      </c>
      <c r="O2228">
        <f>IF(H2228="Approved","Approved","Review Required")</f>
        <v/>
      </c>
    </row>
    <row r="2229">
      <c r="A2229">
        <f>Share_Transactions!A2229</f>
        <v/>
      </c>
      <c r="B2229">
        <f>Share_Transactions!B2229</f>
        <v/>
      </c>
      <c r="C2229">
        <f>Share_Transactions!C2229</f>
        <v/>
      </c>
      <c r="D2229" s="9">
        <f>Share_Transactions!D2229</f>
        <v/>
      </c>
      <c r="E2229">
        <f>Share_Transactions!E2229</f>
        <v/>
      </c>
      <c r="F2229" s="10">
        <f>Share_Transactions!J2229</f>
        <v/>
      </c>
      <c r="G2229" s="10">
        <f>Share_Transactions!L2229</f>
        <v/>
      </c>
      <c r="H2229">
        <f>Share_Transactions!M2229</f>
        <v/>
      </c>
      <c r="I2229">
        <f>Share_Transactions!G2229</f>
        <v/>
      </c>
      <c r="J2229">
        <f>Share_Transactions!H2229</f>
        <v/>
      </c>
      <c r="K2229">
        <f>IF(COUNTIF(Employee_Data!$A$2:$A$2001,B2229)&gt;0,"Valid","Invalid Employee")</f>
        <v/>
      </c>
      <c r="L2229">
        <f>IF(E2229&gt;0,"Valid","Invalid Shares")</f>
        <v/>
      </c>
      <c r="M2229">
        <f>IF(G2229&gt;0,"Valid","Valid","Missing/Zero Tax")</f>
        <v/>
      </c>
      <c r="N2229">
        <f>IF(AND(K2229="Valid",L2229="Valid",M2229="Valid",O2229="Approved"),"PASS","INVESTIGATE")</f>
        <v/>
      </c>
      <c r="O2229">
        <f>IF(H2229="Approved","Approved","Review Required")</f>
        <v/>
      </c>
    </row>
    <row r="2230">
      <c r="A2230">
        <f>Share_Transactions!A2230</f>
        <v/>
      </c>
      <c r="B2230">
        <f>Share_Transactions!B2230</f>
        <v/>
      </c>
      <c r="C2230">
        <f>Share_Transactions!C2230</f>
        <v/>
      </c>
      <c r="D2230" s="9">
        <f>Share_Transactions!D2230</f>
        <v/>
      </c>
      <c r="E2230">
        <f>Share_Transactions!E2230</f>
        <v/>
      </c>
      <c r="F2230" s="10">
        <f>Share_Transactions!J2230</f>
        <v/>
      </c>
      <c r="G2230" s="10">
        <f>Share_Transactions!L2230</f>
        <v/>
      </c>
      <c r="H2230">
        <f>Share_Transactions!M2230</f>
        <v/>
      </c>
      <c r="I2230">
        <f>Share_Transactions!G2230</f>
        <v/>
      </c>
      <c r="J2230">
        <f>Share_Transactions!H2230</f>
        <v/>
      </c>
      <c r="K2230">
        <f>IF(COUNTIF(Employee_Data!$A$2:$A$2001,B2230)&gt;0,"Valid","Invalid Employee")</f>
        <v/>
      </c>
      <c r="L2230">
        <f>IF(E2230&gt;0,"Valid","Invalid Shares")</f>
        <v/>
      </c>
      <c r="M2230">
        <f>IF(G2230&gt;0,"Valid","Valid","Missing/Zero Tax")</f>
        <v/>
      </c>
      <c r="N2230">
        <f>IF(AND(K2230="Valid",L2230="Valid",M2230="Valid",O2230="Approved"),"PASS","INVESTIGATE")</f>
        <v/>
      </c>
      <c r="O2230">
        <f>IF(H2230="Approved","Approved","Review Required")</f>
        <v/>
      </c>
    </row>
    <row r="2231">
      <c r="A2231">
        <f>Share_Transactions!A2231</f>
        <v/>
      </c>
      <c r="B2231">
        <f>Share_Transactions!B2231</f>
        <v/>
      </c>
      <c r="C2231">
        <f>Share_Transactions!C2231</f>
        <v/>
      </c>
      <c r="D2231" s="9">
        <f>Share_Transactions!D2231</f>
        <v/>
      </c>
      <c r="E2231">
        <f>Share_Transactions!E2231</f>
        <v/>
      </c>
      <c r="F2231" s="10">
        <f>Share_Transactions!J2231</f>
        <v/>
      </c>
      <c r="G2231" s="10">
        <f>Share_Transactions!L2231</f>
        <v/>
      </c>
      <c r="H2231">
        <f>Share_Transactions!M2231</f>
        <v/>
      </c>
      <c r="I2231">
        <f>Share_Transactions!G2231</f>
        <v/>
      </c>
      <c r="J2231">
        <f>Share_Transactions!H2231</f>
        <v/>
      </c>
      <c r="K2231">
        <f>IF(COUNTIF(Employee_Data!$A$2:$A$2001,B2231)&gt;0,"Valid","Invalid Employee")</f>
        <v/>
      </c>
      <c r="L2231">
        <f>IF(E2231&gt;0,"Valid","Invalid Shares")</f>
        <v/>
      </c>
      <c r="M2231">
        <f>IF(G2231&gt;0,"Valid","Valid","Missing/Zero Tax")</f>
        <v/>
      </c>
      <c r="N2231">
        <f>IF(AND(K2231="Valid",L2231="Valid",M2231="Valid",O2231="Approved"),"PASS","INVESTIGATE")</f>
        <v/>
      </c>
      <c r="O2231">
        <f>IF(H2231="Approved","Approved","Review Required")</f>
        <v/>
      </c>
    </row>
    <row r="2232">
      <c r="A2232">
        <f>Share_Transactions!A2232</f>
        <v/>
      </c>
      <c r="B2232">
        <f>Share_Transactions!B2232</f>
        <v/>
      </c>
      <c r="C2232">
        <f>Share_Transactions!C2232</f>
        <v/>
      </c>
      <c r="D2232" s="9">
        <f>Share_Transactions!D2232</f>
        <v/>
      </c>
      <c r="E2232">
        <f>Share_Transactions!E2232</f>
        <v/>
      </c>
      <c r="F2232" s="10">
        <f>Share_Transactions!J2232</f>
        <v/>
      </c>
      <c r="G2232" s="10">
        <f>Share_Transactions!L2232</f>
        <v/>
      </c>
      <c r="H2232">
        <f>Share_Transactions!M2232</f>
        <v/>
      </c>
      <c r="I2232">
        <f>Share_Transactions!G2232</f>
        <v/>
      </c>
      <c r="J2232">
        <f>Share_Transactions!H2232</f>
        <v/>
      </c>
      <c r="K2232">
        <f>IF(COUNTIF(Employee_Data!$A$2:$A$2001,B2232)&gt;0,"Valid","Invalid Employee")</f>
        <v/>
      </c>
      <c r="L2232">
        <f>IF(E2232&gt;0,"Valid","Invalid Shares")</f>
        <v/>
      </c>
      <c r="M2232">
        <f>IF(G2232&gt;0,"Valid","Valid","Missing/Zero Tax")</f>
        <v/>
      </c>
      <c r="N2232">
        <f>IF(AND(K2232="Valid",L2232="Valid",M2232="Valid",O2232="Approved"),"PASS","INVESTIGATE")</f>
        <v/>
      </c>
      <c r="O2232">
        <f>IF(H2232="Approved","Approved","Review Required")</f>
        <v/>
      </c>
    </row>
    <row r="2233">
      <c r="A2233">
        <f>Share_Transactions!A2233</f>
        <v/>
      </c>
      <c r="B2233">
        <f>Share_Transactions!B2233</f>
        <v/>
      </c>
      <c r="C2233">
        <f>Share_Transactions!C2233</f>
        <v/>
      </c>
      <c r="D2233" s="9">
        <f>Share_Transactions!D2233</f>
        <v/>
      </c>
      <c r="E2233">
        <f>Share_Transactions!E2233</f>
        <v/>
      </c>
      <c r="F2233" s="10">
        <f>Share_Transactions!J2233</f>
        <v/>
      </c>
      <c r="G2233" s="10">
        <f>Share_Transactions!L2233</f>
        <v/>
      </c>
      <c r="H2233">
        <f>Share_Transactions!M2233</f>
        <v/>
      </c>
      <c r="I2233">
        <f>Share_Transactions!G2233</f>
        <v/>
      </c>
      <c r="J2233">
        <f>Share_Transactions!H2233</f>
        <v/>
      </c>
      <c r="K2233">
        <f>IF(COUNTIF(Employee_Data!$A$2:$A$2001,B2233)&gt;0,"Valid","Invalid Employee")</f>
        <v/>
      </c>
      <c r="L2233">
        <f>IF(E2233&gt;0,"Valid","Invalid Shares")</f>
        <v/>
      </c>
      <c r="M2233">
        <f>IF(G2233&gt;0,"Valid","Valid","Missing/Zero Tax")</f>
        <v/>
      </c>
      <c r="N2233">
        <f>IF(AND(K2233="Valid",L2233="Valid",M2233="Valid",O2233="Approved"),"PASS","INVESTIGATE")</f>
        <v/>
      </c>
      <c r="O2233">
        <f>IF(H2233="Approved","Approved","Review Required")</f>
        <v/>
      </c>
    </row>
    <row r="2234">
      <c r="A2234">
        <f>Share_Transactions!A2234</f>
        <v/>
      </c>
      <c r="B2234">
        <f>Share_Transactions!B2234</f>
        <v/>
      </c>
      <c r="C2234">
        <f>Share_Transactions!C2234</f>
        <v/>
      </c>
      <c r="D2234" s="9">
        <f>Share_Transactions!D2234</f>
        <v/>
      </c>
      <c r="E2234">
        <f>Share_Transactions!E2234</f>
        <v/>
      </c>
      <c r="F2234" s="10">
        <f>Share_Transactions!J2234</f>
        <v/>
      </c>
      <c r="G2234" s="10">
        <f>Share_Transactions!L2234</f>
        <v/>
      </c>
      <c r="H2234">
        <f>Share_Transactions!M2234</f>
        <v/>
      </c>
      <c r="I2234">
        <f>Share_Transactions!G2234</f>
        <v/>
      </c>
      <c r="J2234">
        <f>Share_Transactions!H2234</f>
        <v/>
      </c>
      <c r="K2234">
        <f>IF(COUNTIF(Employee_Data!$A$2:$A$2001,B2234)&gt;0,"Valid","Invalid Employee")</f>
        <v/>
      </c>
      <c r="L2234">
        <f>IF(E2234&gt;0,"Valid","Invalid Shares")</f>
        <v/>
      </c>
      <c r="M2234">
        <f>IF(G2234&gt;0,"Valid","Valid","Missing/Zero Tax")</f>
        <v/>
      </c>
      <c r="N2234">
        <f>IF(AND(K2234="Valid",L2234="Valid",M2234="Valid",O2234="Approved"),"PASS","INVESTIGATE")</f>
        <v/>
      </c>
      <c r="O2234">
        <f>IF(H2234="Approved","Approved","Review Required")</f>
        <v/>
      </c>
    </row>
    <row r="2235">
      <c r="A2235">
        <f>Share_Transactions!A2235</f>
        <v/>
      </c>
      <c r="B2235">
        <f>Share_Transactions!B2235</f>
        <v/>
      </c>
      <c r="C2235">
        <f>Share_Transactions!C2235</f>
        <v/>
      </c>
      <c r="D2235" s="9">
        <f>Share_Transactions!D2235</f>
        <v/>
      </c>
      <c r="E2235">
        <f>Share_Transactions!E2235</f>
        <v/>
      </c>
      <c r="F2235" s="10">
        <f>Share_Transactions!J2235</f>
        <v/>
      </c>
      <c r="G2235" s="10">
        <f>Share_Transactions!L2235</f>
        <v/>
      </c>
      <c r="H2235">
        <f>Share_Transactions!M2235</f>
        <v/>
      </c>
      <c r="I2235">
        <f>Share_Transactions!G2235</f>
        <v/>
      </c>
      <c r="J2235">
        <f>Share_Transactions!H2235</f>
        <v/>
      </c>
      <c r="K2235">
        <f>IF(COUNTIF(Employee_Data!$A$2:$A$2001,B2235)&gt;0,"Valid","Invalid Employee")</f>
        <v/>
      </c>
      <c r="L2235">
        <f>IF(E2235&gt;0,"Valid","Invalid Shares")</f>
        <v/>
      </c>
      <c r="M2235">
        <f>IF(G2235&gt;0,"Valid","Valid","Missing/Zero Tax")</f>
        <v/>
      </c>
      <c r="N2235">
        <f>IF(AND(K2235="Valid",L2235="Valid",M2235="Valid",O2235="Approved"),"PASS","INVESTIGATE")</f>
        <v/>
      </c>
      <c r="O2235">
        <f>IF(H2235="Approved","Approved","Review Required")</f>
        <v/>
      </c>
    </row>
    <row r="2236">
      <c r="A2236">
        <f>Share_Transactions!A2236</f>
        <v/>
      </c>
      <c r="B2236">
        <f>Share_Transactions!B2236</f>
        <v/>
      </c>
      <c r="C2236">
        <f>Share_Transactions!C2236</f>
        <v/>
      </c>
      <c r="D2236" s="9">
        <f>Share_Transactions!D2236</f>
        <v/>
      </c>
      <c r="E2236">
        <f>Share_Transactions!E2236</f>
        <v/>
      </c>
      <c r="F2236" s="10">
        <f>Share_Transactions!J2236</f>
        <v/>
      </c>
      <c r="G2236" s="10">
        <f>Share_Transactions!L2236</f>
        <v/>
      </c>
      <c r="H2236">
        <f>Share_Transactions!M2236</f>
        <v/>
      </c>
      <c r="I2236">
        <f>Share_Transactions!G2236</f>
        <v/>
      </c>
      <c r="J2236">
        <f>Share_Transactions!H2236</f>
        <v/>
      </c>
      <c r="K2236">
        <f>IF(COUNTIF(Employee_Data!$A$2:$A$2001,B2236)&gt;0,"Valid","Invalid Employee")</f>
        <v/>
      </c>
      <c r="L2236">
        <f>IF(E2236&gt;0,"Valid","Invalid Shares")</f>
        <v/>
      </c>
      <c r="M2236">
        <f>IF(G2236&gt;0,"Valid","Valid","Missing/Zero Tax")</f>
        <v/>
      </c>
      <c r="N2236">
        <f>IF(AND(K2236="Valid",L2236="Valid",M2236="Valid",O2236="Approved"),"PASS","INVESTIGATE")</f>
        <v/>
      </c>
      <c r="O2236">
        <f>IF(H2236="Approved","Approved","Review Required")</f>
        <v/>
      </c>
    </row>
    <row r="2237">
      <c r="A2237">
        <f>Share_Transactions!A2237</f>
        <v/>
      </c>
      <c r="B2237">
        <f>Share_Transactions!B2237</f>
        <v/>
      </c>
      <c r="C2237">
        <f>Share_Transactions!C2237</f>
        <v/>
      </c>
      <c r="D2237" s="9">
        <f>Share_Transactions!D2237</f>
        <v/>
      </c>
      <c r="E2237">
        <f>Share_Transactions!E2237</f>
        <v/>
      </c>
      <c r="F2237" s="10">
        <f>Share_Transactions!J2237</f>
        <v/>
      </c>
      <c r="G2237" s="10">
        <f>Share_Transactions!L2237</f>
        <v/>
      </c>
      <c r="H2237">
        <f>Share_Transactions!M2237</f>
        <v/>
      </c>
      <c r="I2237">
        <f>Share_Transactions!G2237</f>
        <v/>
      </c>
      <c r="J2237">
        <f>Share_Transactions!H2237</f>
        <v/>
      </c>
      <c r="K2237">
        <f>IF(COUNTIF(Employee_Data!$A$2:$A$2001,B2237)&gt;0,"Valid","Invalid Employee")</f>
        <v/>
      </c>
      <c r="L2237">
        <f>IF(E2237&gt;0,"Valid","Invalid Shares")</f>
        <v/>
      </c>
      <c r="M2237">
        <f>IF(G2237&gt;0,"Valid","Valid","Missing/Zero Tax")</f>
        <v/>
      </c>
      <c r="N2237">
        <f>IF(AND(K2237="Valid",L2237="Valid",M2237="Valid",O2237="Approved"),"PASS","INVESTIGATE")</f>
        <v/>
      </c>
      <c r="O2237">
        <f>IF(H2237="Approved","Approved","Review Required")</f>
        <v/>
      </c>
    </row>
    <row r="2238">
      <c r="A2238">
        <f>Share_Transactions!A2238</f>
        <v/>
      </c>
      <c r="B2238">
        <f>Share_Transactions!B2238</f>
        <v/>
      </c>
      <c r="C2238">
        <f>Share_Transactions!C2238</f>
        <v/>
      </c>
      <c r="D2238" s="9">
        <f>Share_Transactions!D2238</f>
        <v/>
      </c>
      <c r="E2238">
        <f>Share_Transactions!E2238</f>
        <v/>
      </c>
      <c r="F2238" s="10">
        <f>Share_Transactions!J2238</f>
        <v/>
      </c>
      <c r="G2238" s="10">
        <f>Share_Transactions!L2238</f>
        <v/>
      </c>
      <c r="H2238">
        <f>Share_Transactions!M2238</f>
        <v/>
      </c>
      <c r="I2238">
        <f>Share_Transactions!G2238</f>
        <v/>
      </c>
      <c r="J2238">
        <f>Share_Transactions!H2238</f>
        <v/>
      </c>
      <c r="K2238">
        <f>IF(COUNTIF(Employee_Data!$A$2:$A$2001,B2238)&gt;0,"Valid","Invalid Employee")</f>
        <v/>
      </c>
      <c r="L2238">
        <f>IF(E2238&gt;0,"Valid","Invalid Shares")</f>
        <v/>
      </c>
      <c r="M2238">
        <f>IF(G2238&gt;0,"Valid","Valid","Missing/Zero Tax")</f>
        <v/>
      </c>
      <c r="N2238">
        <f>IF(AND(K2238="Valid",L2238="Valid",M2238="Valid",O2238="Approved"),"PASS","INVESTIGATE")</f>
        <v/>
      </c>
      <c r="O2238">
        <f>IF(H2238="Approved","Approved","Review Required")</f>
        <v/>
      </c>
    </row>
    <row r="2239">
      <c r="A2239">
        <f>Share_Transactions!A2239</f>
        <v/>
      </c>
      <c r="B2239">
        <f>Share_Transactions!B2239</f>
        <v/>
      </c>
      <c r="C2239">
        <f>Share_Transactions!C2239</f>
        <v/>
      </c>
      <c r="D2239" s="9">
        <f>Share_Transactions!D2239</f>
        <v/>
      </c>
      <c r="E2239">
        <f>Share_Transactions!E2239</f>
        <v/>
      </c>
      <c r="F2239" s="10">
        <f>Share_Transactions!J2239</f>
        <v/>
      </c>
      <c r="G2239" s="10">
        <f>Share_Transactions!L2239</f>
        <v/>
      </c>
      <c r="H2239">
        <f>Share_Transactions!M2239</f>
        <v/>
      </c>
      <c r="I2239">
        <f>Share_Transactions!G2239</f>
        <v/>
      </c>
      <c r="J2239">
        <f>Share_Transactions!H2239</f>
        <v/>
      </c>
      <c r="K2239">
        <f>IF(COUNTIF(Employee_Data!$A$2:$A$2001,B2239)&gt;0,"Valid","Invalid Employee")</f>
        <v/>
      </c>
      <c r="L2239">
        <f>IF(E2239&gt;0,"Valid","Invalid Shares")</f>
        <v/>
      </c>
      <c r="M2239">
        <f>IF(G2239&gt;0,"Valid","Valid","Missing/Zero Tax")</f>
        <v/>
      </c>
      <c r="N2239">
        <f>IF(AND(K2239="Valid",L2239="Valid",M2239="Valid",O2239="Approved"),"PASS","INVESTIGATE")</f>
        <v/>
      </c>
      <c r="O2239">
        <f>IF(H2239="Approved","Approved","Review Required")</f>
        <v/>
      </c>
    </row>
    <row r="2240">
      <c r="A2240">
        <f>Share_Transactions!A2240</f>
        <v/>
      </c>
      <c r="B2240">
        <f>Share_Transactions!B2240</f>
        <v/>
      </c>
      <c r="C2240">
        <f>Share_Transactions!C2240</f>
        <v/>
      </c>
      <c r="D2240" s="9">
        <f>Share_Transactions!D2240</f>
        <v/>
      </c>
      <c r="E2240">
        <f>Share_Transactions!E2240</f>
        <v/>
      </c>
      <c r="F2240" s="10">
        <f>Share_Transactions!J2240</f>
        <v/>
      </c>
      <c r="G2240" s="10">
        <f>Share_Transactions!L2240</f>
        <v/>
      </c>
      <c r="H2240">
        <f>Share_Transactions!M2240</f>
        <v/>
      </c>
      <c r="I2240">
        <f>Share_Transactions!G2240</f>
        <v/>
      </c>
      <c r="J2240">
        <f>Share_Transactions!H2240</f>
        <v/>
      </c>
      <c r="K2240">
        <f>IF(COUNTIF(Employee_Data!$A$2:$A$2001,B2240)&gt;0,"Valid","Invalid Employee")</f>
        <v/>
      </c>
      <c r="L2240">
        <f>IF(E2240&gt;0,"Valid","Invalid Shares")</f>
        <v/>
      </c>
      <c r="M2240">
        <f>IF(G2240&gt;0,"Valid","Valid","Missing/Zero Tax")</f>
        <v/>
      </c>
      <c r="N2240">
        <f>IF(AND(K2240="Valid",L2240="Valid",M2240="Valid",O2240="Approved"),"PASS","INVESTIGATE")</f>
        <v/>
      </c>
      <c r="O2240">
        <f>IF(H2240="Approved","Approved","Review Required")</f>
        <v/>
      </c>
    </row>
    <row r="2241">
      <c r="A2241">
        <f>Share_Transactions!A2241</f>
        <v/>
      </c>
      <c r="B2241">
        <f>Share_Transactions!B2241</f>
        <v/>
      </c>
      <c r="C2241">
        <f>Share_Transactions!C2241</f>
        <v/>
      </c>
      <c r="D2241" s="9">
        <f>Share_Transactions!D2241</f>
        <v/>
      </c>
      <c r="E2241">
        <f>Share_Transactions!E2241</f>
        <v/>
      </c>
      <c r="F2241" s="10">
        <f>Share_Transactions!J2241</f>
        <v/>
      </c>
      <c r="G2241" s="10">
        <f>Share_Transactions!L2241</f>
        <v/>
      </c>
      <c r="H2241">
        <f>Share_Transactions!M2241</f>
        <v/>
      </c>
      <c r="I2241">
        <f>Share_Transactions!G2241</f>
        <v/>
      </c>
      <c r="J2241">
        <f>Share_Transactions!H2241</f>
        <v/>
      </c>
      <c r="K2241">
        <f>IF(COUNTIF(Employee_Data!$A$2:$A$2001,B2241)&gt;0,"Valid","Invalid Employee")</f>
        <v/>
      </c>
      <c r="L2241">
        <f>IF(E2241&gt;0,"Valid","Invalid Shares")</f>
        <v/>
      </c>
      <c r="M2241">
        <f>IF(G2241&gt;0,"Valid","Valid","Missing/Zero Tax")</f>
        <v/>
      </c>
      <c r="N2241">
        <f>IF(AND(K2241="Valid",L2241="Valid",M2241="Valid",O2241="Approved"),"PASS","INVESTIGATE")</f>
        <v/>
      </c>
      <c r="O2241">
        <f>IF(H2241="Approved","Approved","Review Required")</f>
        <v/>
      </c>
    </row>
    <row r="2242">
      <c r="A2242">
        <f>Share_Transactions!A2242</f>
        <v/>
      </c>
      <c r="B2242">
        <f>Share_Transactions!B2242</f>
        <v/>
      </c>
      <c r="C2242">
        <f>Share_Transactions!C2242</f>
        <v/>
      </c>
      <c r="D2242" s="9">
        <f>Share_Transactions!D2242</f>
        <v/>
      </c>
      <c r="E2242">
        <f>Share_Transactions!E2242</f>
        <v/>
      </c>
      <c r="F2242" s="10">
        <f>Share_Transactions!J2242</f>
        <v/>
      </c>
      <c r="G2242" s="10">
        <f>Share_Transactions!L2242</f>
        <v/>
      </c>
      <c r="H2242">
        <f>Share_Transactions!M2242</f>
        <v/>
      </c>
      <c r="I2242">
        <f>Share_Transactions!G2242</f>
        <v/>
      </c>
      <c r="J2242">
        <f>Share_Transactions!H2242</f>
        <v/>
      </c>
      <c r="K2242">
        <f>IF(COUNTIF(Employee_Data!$A$2:$A$2001,B2242)&gt;0,"Valid","Invalid Employee")</f>
        <v/>
      </c>
      <c r="L2242">
        <f>IF(E2242&gt;0,"Valid","Invalid Shares")</f>
        <v/>
      </c>
      <c r="M2242">
        <f>IF(G2242&gt;0,"Valid","Valid","Missing/Zero Tax")</f>
        <v/>
      </c>
      <c r="N2242">
        <f>IF(AND(K2242="Valid",L2242="Valid",M2242="Valid",O2242="Approved"),"PASS","INVESTIGATE")</f>
        <v/>
      </c>
      <c r="O2242">
        <f>IF(H2242="Approved","Approved","Review Required")</f>
        <v/>
      </c>
    </row>
    <row r="2243">
      <c r="A2243">
        <f>Share_Transactions!A2243</f>
        <v/>
      </c>
      <c r="B2243">
        <f>Share_Transactions!B2243</f>
        <v/>
      </c>
      <c r="C2243">
        <f>Share_Transactions!C2243</f>
        <v/>
      </c>
      <c r="D2243" s="9">
        <f>Share_Transactions!D2243</f>
        <v/>
      </c>
      <c r="E2243">
        <f>Share_Transactions!E2243</f>
        <v/>
      </c>
      <c r="F2243" s="10">
        <f>Share_Transactions!J2243</f>
        <v/>
      </c>
      <c r="G2243" s="10">
        <f>Share_Transactions!L2243</f>
        <v/>
      </c>
      <c r="H2243">
        <f>Share_Transactions!M2243</f>
        <v/>
      </c>
      <c r="I2243">
        <f>Share_Transactions!G2243</f>
        <v/>
      </c>
      <c r="J2243">
        <f>Share_Transactions!H2243</f>
        <v/>
      </c>
      <c r="K2243">
        <f>IF(COUNTIF(Employee_Data!$A$2:$A$2001,B2243)&gt;0,"Valid","Invalid Employee")</f>
        <v/>
      </c>
      <c r="L2243">
        <f>IF(E2243&gt;0,"Valid","Invalid Shares")</f>
        <v/>
      </c>
      <c r="M2243">
        <f>IF(G2243&gt;0,"Valid","Valid","Missing/Zero Tax")</f>
        <v/>
      </c>
      <c r="N2243">
        <f>IF(AND(K2243="Valid",L2243="Valid",M2243="Valid",O2243="Approved"),"PASS","INVESTIGATE")</f>
        <v/>
      </c>
      <c r="O2243">
        <f>IF(H2243="Approved","Approved","Review Required")</f>
        <v/>
      </c>
    </row>
    <row r="2244">
      <c r="A2244">
        <f>Share_Transactions!A2244</f>
        <v/>
      </c>
      <c r="B2244">
        <f>Share_Transactions!B2244</f>
        <v/>
      </c>
      <c r="C2244">
        <f>Share_Transactions!C2244</f>
        <v/>
      </c>
      <c r="D2244" s="9">
        <f>Share_Transactions!D2244</f>
        <v/>
      </c>
      <c r="E2244">
        <f>Share_Transactions!E2244</f>
        <v/>
      </c>
      <c r="F2244" s="10">
        <f>Share_Transactions!J2244</f>
        <v/>
      </c>
      <c r="G2244" s="10">
        <f>Share_Transactions!L2244</f>
        <v/>
      </c>
      <c r="H2244">
        <f>Share_Transactions!M2244</f>
        <v/>
      </c>
      <c r="I2244">
        <f>Share_Transactions!G2244</f>
        <v/>
      </c>
      <c r="J2244">
        <f>Share_Transactions!H2244</f>
        <v/>
      </c>
      <c r="K2244">
        <f>IF(COUNTIF(Employee_Data!$A$2:$A$2001,B2244)&gt;0,"Valid","Invalid Employee")</f>
        <v/>
      </c>
      <c r="L2244">
        <f>IF(E2244&gt;0,"Valid","Invalid Shares")</f>
        <v/>
      </c>
      <c r="M2244">
        <f>IF(G2244&gt;0,"Valid","Valid","Missing/Zero Tax")</f>
        <v/>
      </c>
      <c r="N2244">
        <f>IF(AND(K2244="Valid",L2244="Valid",M2244="Valid",O2244="Approved"),"PASS","INVESTIGATE")</f>
        <v/>
      </c>
      <c r="O2244">
        <f>IF(H2244="Approved","Approved","Review Required")</f>
        <v/>
      </c>
    </row>
    <row r="2245">
      <c r="A2245">
        <f>Share_Transactions!A2245</f>
        <v/>
      </c>
      <c r="B2245">
        <f>Share_Transactions!B2245</f>
        <v/>
      </c>
      <c r="C2245">
        <f>Share_Transactions!C2245</f>
        <v/>
      </c>
      <c r="D2245" s="9">
        <f>Share_Transactions!D2245</f>
        <v/>
      </c>
      <c r="E2245">
        <f>Share_Transactions!E2245</f>
        <v/>
      </c>
      <c r="F2245" s="10">
        <f>Share_Transactions!J2245</f>
        <v/>
      </c>
      <c r="G2245" s="10">
        <f>Share_Transactions!L2245</f>
        <v/>
      </c>
      <c r="H2245">
        <f>Share_Transactions!M2245</f>
        <v/>
      </c>
      <c r="I2245">
        <f>Share_Transactions!G2245</f>
        <v/>
      </c>
      <c r="J2245">
        <f>Share_Transactions!H2245</f>
        <v/>
      </c>
      <c r="K2245">
        <f>IF(COUNTIF(Employee_Data!$A$2:$A$2001,B2245)&gt;0,"Valid","Invalid Employee")</f>
        <v/>
      </c>
      <c r="L2245">
        <f>IF(E2245&gt;0,"Valid","Invalid Shares")</f>
        <v/>
      </c>
      <c r="M2245">
        <f>IF(G2245&gt;0,"Valid","Valid","Missing/Zero Tax")</f>
        <v/>
      </c>
      <c r="N2245">
        <f>IF(AND(K2245="Valid",L2245="Valid",M2245="Valid",O2245="Approved"),"PASS","INVESTIGATE")</f>
        <v/>
      </c>
      <c r="O2245">
        <f>IF(H2245="Approved","Approved","Review Required")</f>
        <v/>
      </c>
    </row>
    <row r="2246">
      <c r="A2246">
        <f>Share_Transactions!A2246</f>
        <v/>
      </c>
      <c r="B2246">
        <f>Share_Transactions!B2246</f>
        <v/>
      </c>
      <c r="C2246">
        <f>Share_Transactions!C2246</f>
        <v/>
      </c>
      <c r="D2246" s="9">
        <f>Share_Transactions!D2246</f>
        <v/>
      </c>
      <c r="E2246">
        <f>Share_Transactions!E2246</f>
        <v/>
      </c>
      <c r="F2246" s="10">
        <f>Share_Transactions!J2246</f>
        <v/>
      </c>
      <c r="G2246" s="10">
        <f>Share_Transactions!L2246</f>
        <v/>
      </c>
      <c r="H2246">
        <f>Share_Transactions!M2246</f>
        <v/>
      </c>
      <c r="I2246">
        <f>Share_Transactions!G2246</f>
        <v/>
      </c>
      <c r="J2246">
        <f>Share_Transactions!H2246</f>
        <v/>
      </c>
      <c r="K2246">
        <f>IF(COUNTIF(Employee_Data!$A$2:$A$2001,B2246)&gt;0,"Valid","Invalid Employee")</f>
        <v/>
      </c>
      <c r="L2246">
        <f>IF(E2246&gt;0,"Valid","Invalid Shares")</f>
        <v/>
      </c>
      <c r="M2246">
        <f>IF(G2246&gt;0,"Valid","Valid","Missing/Zero Tax")</f>
        <v/>
      </c>
      <c r="N2246">
        <f>IF(AND(K2246="Valid",L2246="Valid",M2246="Valid",O2246="Approved"),"PASS","INVESTIGATE")</f>
        <v/>
      </c>
      <c r="O2246">
        <f>IF(H2246="Approved","Approved","Review Required")</f>
        <v/>
      </c>
    </row>
    <row r="2247">
      <c r="A2247">
        <f>Share_Transactions!A2247</f>
        <v/>
      </c>
      <c r="B2247">
        <f>Share_Transactions!B2247</f>
        <v/>
      </c>
      <c r="C2247">
        <f>Share_Transactions!C2247</f>
        <v/>
      </c>
      <c r="D2247" s="9">
        <f>Share_Transactions!D2247</f>
        <v/>
      </c>
      <c r="E2247">
        <f>Share_Transactions!E2247</f>
        <v/>
      </c>
      <c r="F2247" s="10">
        <f>Share_Transactions!J2247</f>
        <v/>
      </c>
      <c r="G2247" s="10">
        <f>Share_Transactions!L2247</f>
        <v/>
      </c>
      <c r="H2247">
        <f>Share_Transactions!M2247</f>
        <v/>
      </c>
      <c r="I2247">
        <f>Share_Transactions!G2247</f>
        <v/>
      </c>
      <c r="J2247">
        <f>Share_Transactions!H2247</f>
        <v/>
      </c>
      <c r="K2247">
        <f>IF(COUNTIF(Employee_Data!$A$2:$A$2001,B2247)&gt;0,"Valid","Invalid Employee")</f>
        <v/>
      </c>
      <c r="L2247">
        <f>IF(E2247&gt;0,"Valid","Invalid Shares")</f>
        <v/>
      </c>
      <c r="M2247">
        <f>IF(G2247&gt;0,"Valid","Valid","Missing/Zero Tax")</f>
        <v/>
      </c>
      <c r="N2247">
        <f>IF(AND(K2247="Valid",L2247="Valid",M2247="Valid",O2247="Approved"),"PASS","INVESTIGATE")</f>
        <v/>
      </c>
      <c r="O2247">
        <f>IF(H2247="Approved","Approved","Review Required")</f>
        <v/>
      </c>
    </row>
    <row r="2248">
      <c r="A2248">
        <f>Share_Transactions!A2248</f>
        <v/>
      </c>
      <c r="B2248">
        <f>Share_Transactions!B2248</f>
        <v/>
      </c>
      <c r="C2248">
        <f>Share_Transactions!C2248</f>
        <v/>
      </c>
      <c r="D2248" s="9">
        <f>Share_Transactions!D2248</f>
        <v/>
      </c>
      <c r="E2248">
        <f>Share_Transactions!E2248</f>
        <v/>
      </c>
      <c r="F2248" s="10">
        <f>Share_Transactions!J2248</f>
        <v/>
      </c>
      <c r="G2248" s="10">
        <f>Share_Transactions!L2248</f>
        <v/>
      </c>
      <c r="H2248">
        <f>Share_Transactions!M2248</f>
        <v/>
      </c>
      <c r="I2248">
        <f>Share_Transactions!G2248</f>
        <v/>
      </c>
      <c r="J2248">
        <f>Share_Transactions!H2248</f>
        <v/>
      </c>
      <c r="K2248">
        <f>IF(COUNTIF(Employee_Data!$A$2:$A$2001,B2248)&gt;0,"Valid","Invalid Employee")</f>
        <v/>
      </c>
      <c r="L2248">
        <f>IF(E2248&gt;0,"Valid","Invalid Shares")</f>
        <v/>
      </c>
      <c r="M2248">
        <f>IF(G2248&gt;0,"Valid","Valid","Missing/Zero Tax")</f>
        <v/>
      </c>
      <c r="N2248">
        <f>IF(AND(K2248="Valid",L2248="Valid",M2248="Valid",O2248="Approved"),"PASS","INVESTIGATE")</f>
        <v/>
      </c>
      <c r="O2248">
        <f>IF(H2248="Approved","Approved","Review Required")</f>
        <v/>
      </c>
    </row>
    <row r="2249">
      <c r="A2249">
        <f>Share_Transactions!A2249</f>
        <v/>
      </c>
      <c r="B2249">
        <f>Share_Transactions!B2249</f>
        <v/>
      </c>
      <c r="C2249">
        <f>Share_Transactions!C2249</f>
        <v/>
      </c>
      <c r="D2249" s="9">
        <f>Share_Transactions!D2249</f>
        <v/>
      </c>
      <c r="E2249">
        <f>Share_Transactions!E2249</f>
        <v/>
      </c>
      <c r="F2249" s="10">
        <f>Share_Transactions!J2249</f>
        <v/>
      </c>
      <c r="G2249" s="10">
        <f>Share_Transactions!L2249</f>
        <v/>
      </c>
      <c r="H2249">
        <f>Share_Transactions!M2249</f>
        <v/>
      </c>
      <c r="I2249">
        <f>Share_Transactions!G2249</f>
        <v/>
      </c>
      <c r="J2249">
        <f>Share_Transactions!H2249</f>
        <v/>
      </c>
      <c r="K2249">
        <f>IF(COUNTIF(Employee_Data!$A$2:$A$2001,B2249)&gt;0,"Valid","Invalid Employee")</f>
        <v/>
      </c>
      <c r="L2249">
        <f>IF(E2249&gt;0,"Valid","Invalid Shares")</f>
        <v/>
      </c>
      <c r="M2249">
        <f>IF(G2249&gt;0,"Valid","Valid","Missing/Zero Tax")</f>
        <v/>
      </c>
      <c r="N2249">
        <f>IF(AND(K2249="Valid",L2249="Valid",M2249="Valid",O2249="Approved"),"PASS","INVESTIGATE")</f>
        <v/>
      </c>
      <c r="O2249">
        <f>IF(H2249="Approved","Approved","Review Required")</f>
        <v/>
      </c>
    </row>
    <row r="2250">
      <c r="A2250">
        <f>Share_Transactions!A2250</f>
        <v/>
      </c>
      <c r="B2250">
        <f>Share_Transactions!B2250</f>
        <v/>
      </c>
      <c r="C2250">
        <f>Share_Transactions!C2250</f>
        <v/>
      </c>
      <c r="D2250" s="9">
        <f>Share_Transactions!D2250</f>
        <v/>
      </c>
      <c r="E2250">
        <f>Share_Transactions!E2250</f>
        <v/>
      </c>
      <c r="F2250" s="10">
        <f>Share_Transactions!J2250</f>
        <v/>
      </c>
      <c r="G2250" s="10">
        <f>Share_Transactions!L2250</f>
        <v/>
      </c>
      <c r="H2250">
        <f>Share_Transactions!M2250</f>
        <v/>
      </c>
      <c r="I2250">
        <f>Share_Transactions!G2250</f>
        <v/>
      </c>
      <c r="J2250">
        <f>Share_Transactions!H2250</f>
        <v/>
      </c>
      <c r="K2250">
        <f>IF(COUNTIF(Employee_Data!$A$2:$A$2001,B2250)&gt;0,"Valid","Invalid Employee")</f>
        <v/>
      </c>
      <c r="L2250">
        <f>IF(E2250&gt;0,"Valid","Invalid Shares")</f>
        <v/>
      </c>
      <c r="M2250">
        <f>IF(G2250&gt;0,"Valid","Valid","Missing/Zero Tax")</f>
        <v/>
      </c>
      <c r="N2250">
        <f>IF(AND(K2250="Valid",L2250="Valid",M2250="Valid",O2250="Approved"),"PASS","INVESTIGATE")</f>
        <v/>
      </c>
      <c r="O2250">
        <f>IF(H2250="Approved","Approved","Review Required")</f>
        <v/>
      </c>
    </row>
    <row r="2251">
      <c r="A2251">
        <f>Share_Transactions!A2251</f>
        <v/>
      </c>
      <c r="B2251">
        <f>Share_Transactions!B2251</f>
        <v/>
      </c>
      <c r="C2251">
        <f>Share_Transactions!C2251</f>
        <v/>
      </c>
      <c r="D2251" s="9">
        <f>Share_Transactions!D2251</f>
        <v/>
      </c>
      <c r="E2251">
        <f>Share_Transactions!E2251</f>
        <v/>
      </c>
      <c r="F2251" s="10">
        <f>Share_Transactions!J2251</f>
        <v/>
      </c>
      <c r="G2251" s="10">
        <f>Share_Transactions!L2251</f>
        <v/>
      </c>
      <c r="H2251">
        <f>Share_Transactions!M2251</f>
        <v/>
      </c>
      <c r="I2251">
        <f>Share_Transactions!G2251</f>
        <v/>
      </c>
      <c r="J2251">
        <f>Share_Transactions!H2251</f>
        <v/>
      </c>
      <c r="K2251">
        <f>IF(COUNTIF(Employee_Data!$A$2:$A$2001,B2251)&gt;0,"Valid","Invalid Employee")</f>
        <v/>
      </c>
      <c r="L2251">
        <f>IF(E2251&gt;0,"Valid","Invalid Shares")</f>
        <v/>
      </c>
      <c r="M2251">
        <f>IF(G2251&gt;0,"Valid","Valid","Missing/Zero Tax")</f>
        <v/>
      </c>
      <c r="N2251">
        <f>IF(AND(K2251="Valid",L2251="Valid",M2251="Valid",O2251="Approved"),"PASS","INVESTIGATE")</f>
        <v/>
      </c>
      <c r="O2251">
        <f>IF(H2251="Approved","Approved","Review Required")</f>
        <v/>
      </c>
    </row>
    <row r="2252">
      <c r="A2252">
        <f>Share_Transactions!A2252</f>
        <v/>
      </c>
      <c r="B2252">
        <f>Share_Transactions!B2252</f>
        <v/>
      </c>
      <c r="C2252">
        <f>Share_Transactions!C2252</f>
        <v/>
      </c>
      <c r="D2252" s="9">
        <f>Share_Transactions!D2252</f>
        <v/>
      </c>
      <c r="E2252">
        <f>Share_Transactions!E2252</f>
        <v/>
      </c>
      <c r="F2252" s="10">
        <f>Share_Transactions!J2252</f>
        <v/>
      </c>
      <c r="G2252" s="10">
        <f>Share_Transactions!L2252</f>
        <v/>
      </c>
      <c r="H2252">
        <f>Share_Transactions!M2252</f>
        <v/>
      </c>
      <c r="I2252">
        <f>Share_Transactions!G2252</f>
        <v/>
      </c>
      <c r="J2252">
        <f>Share_Transactions!H2252</f>
        <v/>
      </c>
      <c r="K2252">
        <f>IF(COUNTIF(Employee_Data!$A$2:$A$2001,B2252)&gt;0,"Valid","Invalid Employee")</f>
        <v/>
      </c>
      <c r="L2252">
        <f>IF(E2252&gt;0,"Valid","Invalid Shares")</f>
        <v/>
      </c>
      <c r="M2252">
        <f>IF(G2252&gt;0,"Valid","Valid","Missing/Zero Tax")</f>
        <v/>
      </c>
      <c r="N2252">
        <f>IF(AND(K2252="Valid",L2252="Valid",M2252="Valid",O2252="Approved"),"PASS","INVESTIGATE")</f>
        <v/>
      </c>
      <c r="O2252">
        <f>IF(H2252="Approved","Approved","Review Required")</f>
        <v/>
      </c>
    </row>
    <row r="2253">
      <c r="A2253">
        <f>Share_Transactions!A2253</f>
        <v/>
      </c>
      <c r="B2253">
        <f>Share_Transactions!B2253</f>
        <v/>
      </c>
      <c r="C2253">
        <f>Share_Transactions!C2253</f>
        <v/>
      </c>
      <c r="D2253" s="9">
        <f>Share_Transactions!D2253</f>
        <v/>
      </c>
      <c r="E2253">
        <f>Share_Transactions!E2253</f>
        <v/>
      </c>
      <c r="F2253" s="10">
        <f>Share_Transactions!J2253</f>
        <v/>
      </c>
      <c r="G2253" s="10">
        <f>Share_Transactions!L2253</f>
        <v/>
      </c>
      <c r="H2253">
        <f>Share_Transactions!M2253</f>
        <v/>
      </c>
      <c r="I2253">
        <f>Share_Transactions!G2253</f>
        <v/>
      </c>
      <c r="J2253">
        <f>Share_Transactions!H2253</f>
        <v/>
      </c>
      <c r="K2253">
        <f>IF(COUNTIF(Employee_Data!$A$2:$A$2001,B2253)&gt;0,"Valid","Invalid Employee")</f>
        <v/>
      </c>
      <c r="L2253">
        <f>IF(E2253&gt;0,"Valid","Invalid Shares")</f>
        <v/>
      </c>
      <c r="M2253">
        <f>IF(G2253&gt;0,"Valid","Valid","Missing/Zero Tax")</f>
        <v/>
      </c>
      <c r="N2253">
        <f>IF(AND(K2253="Valid",L2253="Valid",M2253="Valid",O2253="Approved"),"PASS","INVESTIGATE")</f>
        <v/>
      </c>
      <c r="O2253">
        <f>IF(H2253="Approved","Approved","Review Required")</f>
        <v/>
      </c>
    </row>
    <row r="2254">
      <c r="A2254">
        <f>Share_Transactions!A2254</f>
        <v/>
      </c>
      <c r="B2254">
        <f>Share_Transactions!B2254</f>
        <v/>
      </c>
      <c r="C2254">
        <f>Share_Transactions!C2254</f>
        <v/>
      </c>
      <c r="D2254" s="9">
        <f>Share_Transactions!D2254</f>
        <v/>
      </c>
      <c r="E2254">
        <f>Share_Transactions!E2254</f>
        <v/>
      </c>
      <c r="F2254" s="10">
        <f>Share_Transactions!J2254</f>
        <v/>
      </c>
      <c r="G2254" s="10">
        <f>Share_Transactions!L2254</f>
        <v/>
      </c>
      <c r="H2254">
        <f>Share_Transactions!M2254</f>
        <v/>
      </c>
      <c r="I2254">
        <f>Share_Transactions!G2254</f>
        <v/>
      </c>
      <c r="J2254">
        <f>Share_Transactions!H2254</f>
        <v/>
      </c>
      <c r="K2254">
        <f>IF(COUNTIF(Employee_Data!$A$2:$A$2001,B2254)&gt;0,"Valid","Invalid Employee")</f>
        <v/>
      </c>
      <c r="L2254">
        <f>IF(E2254&gt;0,"Valid","Invalid Shares")</f>
        <v/>
      </c>
      <c r="M2254">
        <f>IF(G2254&gt;0,"Valid","Valid","Missing/Zero Tax")</f>
        <v/>
      </c>
      <c r="N2254">
        <f>IF(AND(K2254="Valid",L2254="Valid",M2254="Valid",O2254="Approved"),"PASS","INVESTIGATE")</f>
        <v/>
      </c>
      <c r="O2254">
        <f>IF(H2254="Approved","Approved","Review Required")</f>
        <v/>
      </c>
    </row>
    <row r="2255">
      <c r="A2255">
        <f>Share_Transactions!A2255</f>
        <v/>
      </c>
      <c r="B2255">
        <f>Share_Transactions!B2255</f>
        <v/>
      </c>
      <c r="C2255">
        <f>Share_Transactions!C2255</f>
        <v/>
      </c>
      <c r="D2255" s="9">
        <f>Share_Transactions!D2255</f>
        <v/>
      </c>
      <c r="E2255">
        <f>Share_Transactions!E2255</f>
        <v/>
      </c>
      <c r="F2255" s="10">
        <f>Share_Transactions!J2255</f>
        <v/>
      </c>
      <c r="G2255" s="10">
        <f>Share_Transactions!L2255</f>
        <v/>
      </c>
      <c r="H2255">
        <f>Share_Transactions!M2255</f>
        <v/>
      </c>
      <c r="I2255">
        <f>Share_Transactions!G2255</f>
        <v/>
      </c>
      <c r="J2255">
        <f>Share_Transactions!H2255</f>
        <v/>
      </c>
      <c r="K2255">
        <f>IF(COUNTIF(Employee_Data!$A$2:$A$2001,B2255)&gt;0,"Valid","Invalid Employee")</f>
        <v/>
      </c>
      <c r="L2255">
        <f>IF(E2255&gt;0,"Valid","Invalid Shares")</f>
        <v/>
      </c>
      <c r="M2255">
        <f>IF(G2255&gt;0,"Valid","Valid","Missing/Zero Tax")</f>
        <v/>
      </c>
      <c r="N2255">
        <f>IF(AND(K2255="Valid",L2255="Valid",M2255="Valid",O2255="Approved"),"PASS","INVESTIGATE")</f>
        <v/>
      </c>
      <c r="O2255">
        <f>IF(H2255="Approved","Approved","Review Required")</f>
        <v/>
      </c>
    </row>
    <row r="2256">
      <c r="A2256">
        <f>Share_Transactions!A2256</f>
        <v/>
      </c>
      <c r="B2256">
        <f>Share_Transactions!B2256</f>
        <v/>
      </c>
      <c r="C2256">
        <f>Share_Transactions!C2256</f>
        <v/>
      </c>
      <c r="D2256" s="9">
        <f>Share_Transactions!D2256</f>
        <v/>
      </c>
      <c r="E2256">
        <f>Share_Transactions!E2256</f>
        <v/>
      </c>
      <c r="F2256" s="10">
        <f>Share_Transactions!J2256</f>
        <v/>
      </c>
      <c r="G2256" s="10">
        <f>Share_Transactions!L2256</f>
        <v/>
      </c>
      <c r="H2256">
        <f>Share_Transactions!M2256</f>
        <v/>
      </c>
      <c r="I2256">
        <f>Share_Transactions!G2256</f>
        <v/>
      </c>
      <c r="J2256">
        <f>Share_Transactions!H2256</f>
        <v/>
      </c>
      <c r="K2256">
        <f>IF(COUNTIF(Employee_Data!$A$2:$A$2001,B2256)&gt;0,"Valid","Invalid Employee")</f>
        <v/>
      </c>
      <c r="L2256">
        <f>IF(E2256&gt;0,"Valid","Invalid Shares")</f>
        <v/>
      </c>
      <c r="M2256">
        <f>IF(G2256&gt;0,"Valid","Valid","Missing/Zero Tax")</f>
        <v/>
      </c>
      <c r="N2256">
        <f>IF(AND(K2256="Valid",L2256="Valid",M2256="Valid",O2256="Approved"),"PASS","INVESTIGATE")</f>
        <v/>
      </c>
      <c r="O2256">
        <f>IF(H2256="Approved","Approved","Review Required")</f>
        <v/>
      </c>
    </row>
    <row r="2257">
      <c r="A2257">
        <f>Share_Transactions!A2257</f>
        <v/>
      </c>
      <c r="B2257">
        <f>Share_Transactions!B2257</f>
        <v/>
      </c>
      <c r="C2257">
        <f>Share_Transactions!C2257</f>
        <v/>
      </c>
      <c r="D2257" s="9">
        <f>Share_Transactions!D2257</f>
        <v/>
      </c>
      <c r="E2257">
        <f>Share_Transactions!E2257</f>
        <v/>
      </c>
      <c r="F2257" s="10">
        <f>Share_Transactions!J2257</f>
        <v/>
      </c>
      <c r="G2257" s="10">
        <f>Share_Transactions!L2257</f>
        <v/>
      </c>
      <c r="H2257">
        <f>Share_Transactions!M2257</f>
        <v/>
      </c>
      <c r="I2257">
        <f>Share_Transactions!G2257</f>
        <v/>
      </c>
      <c r="J2257">
        <f>Share_Transactions!H2257</f>
        <v/>
      </c>
      <c r="K2257">
        <f>IF(COUNTIF(Employee_Data!$A$2:$A$2001,B2257)&gt;0,"Valid","Invalid Employee")</f>
        <v/>
      </c>
      <c r="L2257">
        <f>IF(E2257&gt;0,"Valid","Invalid Shares")</f>
        <v/>
      </c>
      <c r="M2257">
        <f>IF(G2257&gt;0,"Valid","Valid","Missing/Zero Tax")</f>
        <v/>
      </c>
      <c r="N2257">
        <f>IF(AND(K2257="Valid",L2257="Valid",M2257="Valid",O2257="Approved"),"PASS","INVESTIGATE")</f>
        <v/>
      </c>
      <c r="O2257">
        <f>IF(H2257="Approved","Approved","Review Required")</f>
        <v/>
      </c>
    </row>
    <row r="2258">
      <c r="A2258">
        <f>Share_Transactions!A2258</f>
        <v/>
      </c>
      <c r="B2258">
        <f>Share_Transactions!B2258</f>
        <v/>
      </c>
      <c r="C2258">
        <f>Share_Transactions!C2258</f>
        <v/>
      </c>
      <c r="D2258" s="9">
        <f>Share_Transactions!D2258</f>
        <v/>
      </c>
      <c r="E2258">
        <f>Share_Transactions!E2258</f>
        <v/>
      </c>
      <c r="F2258" s="10">
        <f>Share_Transactions!J2258</f>
        <v/>
      </c>
      <c r="G2258" s="10">
        <f>Share_Transactions!L2258</f>
        <v/>
      </c>
      <c r="H2258">
        <f>Share_Transactions!M2258</f>
        <v/>
      </c>
      <c r="I2258">
        <f>Share_Transactions!G2258</f>
        <v/>
      </c>
      <c r="J2258">
        <f>Share_Transactions!H2258</f>
        <v/>
      </c>
      <c r="K2258">
        <f>IF(COUNTIF(Employee_Data!$A$2:$A$2001,B2258)&gt;0,"Valid","Invalid Employee")</f>
        <v/>
      </c>
      <c r="L2258">
        <f>IF(E2258&gt;0,"Valid","Invalid Shares")</f>
        <v/>
      </c>
      <c r="M2258">
        <f>IF(G2258&gt;0,"Valid","Valid","Missing/Zero Tax")</f>
        <v/>
      </c>
      <c r="N2258">
        <f>IF(AND(K2258="Valid",L2258="Valid",M2258="Valid",O2258="Approved"),"PASS","INVESTIGATE")</f>
        <v/>
      </c>
      <c r="O2258">
        <f>IF(H2258="Approved","Approved","Review Required")</f>
        <v/>
      </c>
    </row>
    <row r="2259">
      <c r="A2259">
        <f>Share_Transactions!A2259</f>
        <v/>
      </c>
      <c r="B2259">
        <f>Share_Transactions!B2259</f>
        <v/>
      </c>
      <c r="C2259">
        <f>Share_Transactions!C2259</f>
        <v/>
      </c>
      <c r="D2259" s="9">
        <f>Share_Transactions!D2259</f>
        <v/>
      </c>
      <c r="E2259">
        <f>Share_Transactions!E2259</f>
        <v/>
      </c>
      <c r="F2259" s="10">
        <f>Share_Transactions!J2259</f>
        <v/>
      </c>
      <c r="G2259" s="10">
        <f>Share_Transactions!L2259</f>
        <v/>
      </c>
      <c r="H2259">
        <f>Share_Transactions!M2259</f>
        <v/>
      </c>
      <c r="I2259">
        <f>Share_Transactions!G2259</f>
        <v/>
      </c>
      <c r="J2259">
        <f>Share_Transactions!H2259</f>
        <v/>
      </c>
      <c r="K2259">
        <f>IF(COUNTIF(Employee_Data!$A$2:$A$2001,B2259)&gt;0,"Valid","Invalid Employee")</f>
        <v/>
      </c>
      <c r="L2259">
        <f>IF(E2259&gt;0,"Valid","Invalid Shares")</f>
        <v/>
      </c>
      <c r="M2259">
        <f>IF(G2259&gt;0,"Valid","Valid","Missing/Zero Tax")</f>
        <v/>
      </c>
      <c r="N2259">
        <f>IF(AND(K2259="Valid",L2259="Valid",M2259="Valid",O2259="Approved"),"PASS","INVESTIGATE")</f>
        <v/>
      </c>
      <c r="O2259">
        <f>IF(H2259="Approved","Approved","Review Required")</f>
        <v/>
      </c>
    </row>
    <row r="2260">
      <c r="A2260">
        <f>Share_Transactions!A2260</f>
        <v/>
      </c>
      <c r="B2260">
        <f>Share_Transactions!B2260</f>
        <v/>
      </c>
      <c r="C2260">
        <f>Share_Transactions!C2260</f>
        <v/>
      </c>
      <c r="D2260" s="9">
        <f>Share_Transactions!D2260</f>
        <v/>
      </c>
      <c r="E2260">
        <f>Share_Transactions!E2260</f>
        <v/>
      </c>
      <c r="F2260" s="10">
        <f>Share_Transactions!J2260</f>
        <v/>
      </c>
      <c r="G2260" s="10">
        <f>Share_Transactions!L2260</f>
        <v/>
      </c>
      <c r="H2260">
        <f>Share_Transactions!M2260</f>
        <v/>
      </c>
      <c r="I2260">
        <f>Share_Transactions!G2260</f>
        <v/>
      </c>
      <c r="J2260">
        <f>Share_Transactions!H2260</f>
        <v/>
      </c>
      <c r="K2260">
        <f>IF(COUNTIF(Employee_Data!$A$2:$A$2001,B2260)&gt;0,"Valid","Invalid Employee")</f>
        <v/>
      </c>
      <c r="L2260">
        <f>IF(E2260&gt;0,"Valid","Invalid Shares")</f>
        <v/>
      </c>
      <c r="M2260">
        <f>IF(G2260&gt;0,"Valid","Valid","Missing/Zero Tax")</f>
        <v/>
      </c>
      <c r="N2260">
        <f>IF(AND(K2260="Valid",L2260="Valid",M2260="Valid",O2260="Approved"),"PASS","INVESTIGATE")</f>
        <v/>
      </c>
      <c r="O2260">
        <f>IF(H2260="Approved","Approved","Review Required")</f>
        <v/>
      </c>
    </row>
    <row r="2261">
      <c r="A2261">
        <f>Share_Transactions!A2261</f>
        <v/>
      </c>
      <c r="B2261">
        <f>Share_Transactions!B2261</f>
        <v/>
      </c>
      <c r="C2261">
        <f>Share_Transactions!C2261</f>
        <v/>
      </c>
      <c r="D2261" s="9">
        <f>Share_Transactions!D2261</f>
        <v/>
      </c>
      <c r="E2261">
        <f>Share_Transactions!E2261</f>
        <v/>
      </c>
      <c r="F2261" s="10">
        <f>Share_Transactions!J2261</f>
        <v/>
      </c>
      <c r="G2261" s="10">
        <f>Share_Transactions!L2261</f>
        <v/>
      </c>
      <c r="H2261">
        <f>Share_Transactions!M2261</f>
        <v/>
      </c>
      <c r="I2261">
        <f>Share_Transactions!G2261</f>
        <v/>
      </c>
      <c r="J2261">
        <f>Share_Transactions!H2261</f>
        <v/>
      </c>
      <c r="K2261">
        <f>IF(COUNTIF(Employee_Data!$A$2:$A$2001,B2261)&gt;0,"Valid","Invalid Employee")</f>
        <v/>
      </c>
      <c r="L2261">
        <f>IF(E2261&gt;0,"Valid","Invalid Shares")</f>
        <v/>
      </c>
      <c r="M2261">
        <f>IF(G2261&gt;0,"Valid","Valid","Missing/Zero Tax")</f>
        <v/>
      </c>
      <c r="N2261">
        <f>IF(AND(K2261="Valid",L2261="Valid",M2261="Valid",O2261="Approved"),"PASS","INVESTIGATE")</f>
        <v/>
      </c>
      <c r="O2261">
        <f>IF(H2261="Approved","Approved","Review Required")</f>
        <v/>
      </c>
    </row>
    <row r="2262">
      <c r="A2262">
        <f>Share_Transactions!A2262</f>
        <v/>
      </c>
      <c r="B2262">
        <f>Share_Transactions!B2262</f>
        <v/>
      </c>
      <c r="C2262">
        <f>Share_Transactions!C2262</f>
        <v/>
      </c>
      <c r="D2262" s="9">
        <f>Share_Transactions!D2262</f>
        <v/>
      </c>
      <c r="E2262">
        <f>Share_Transactions!E2262</f>
        <v/>
      </c>
      <c r="F2262" s="10">
        <f>Share_Transactions!J2262</f>
        <v/>
      </c>
      <c r="G2262" s="10">
        <f>Share_Transactions!L2262</f>
        <v/>
      </c>
      <c r="H2262">
        <f>Share_Transactions!M2262</f>
        <v/>
      </c>
      <c r="I2262">
        <f>Share_Transactions!G2262</f>
        <v/>
      </c>
      <c r="J2262">
        <f>Share_Transactions!H2262</f>
        <v/>
      </c>
      <c r="K2262">
        <f>IF(COUNTIF(Employee_Data!$A$2:$A$2001,B2262)&gt;0,"Valid","Invalid Employee")</f>
        <v/>
      </c>
      <c r="L2262">
        <f>IF(E2262&gt;0,"Valid","Invalid Shares")</f>
        <v/>
      </c>
      <c r="M2262">
        <f>IF(G2262&gt;0,"Valid","Valid","Missing/Zero Tax")</f>
        <v/>
      </c>
      <c r="N2262">
        <f>IF(AND(K2262="Valid",L2262="Valid",M2262="Valid",O2262="Approved"),"PASS","INVESTIGATE")</f>
        <v/>
      </c>
      <c r="O2262">
        <f>IF(H2262="Approved","Approved","Review Required")</f>
        <v/>
      </c>
    </row>
    <row r="2263">
      <c r="A2263">
        <f>Share_Transactions!A2263</f>
        <v/>
      </c>
      <c r="B2263">
        <f>Share_Transactions!B2263</f>
        <v/>
      </c>
      <c r="C2263">
        <f>Share_Transactions!C2263</f>
        <v/>
      </c>
      <c r="D2263" s="9">
        <f>Share_Transactions!D2263</f>
        <v/>
      </c>
      <c r="E2263">
        <f>Share_Transactions!E2263</f>
        <v/>
      </c>
      <c r="F2263" s="10">
        <f>Share_Transactions!J2263</f>
        <v/>
      </c>
      <c r="G2263" s="10">
        <f>Share_Transactions!L2263</f>
        <v/>
      </c>
      <c r="H2263">
        <f>Share_Transactions!M2263</f>
        <v/>
      </c>
      <c r="I2263">
        <f>Share_Transactions!G2263</f>
        <v/>
      </c>
      <c r="J2263">
        <f>Share_Transactions!H2263</f>
        <v/>
      </c>
      <c r="K2263">
        <f>IF(COUNTIF(Employee_Data!$A$2:$A$2001,B2263)&gt;0,"Valid","Invalid Employee")</f>
        <v/>
      </c>
      <c r="L2263">
        <f>IF(E2263&gt;0,"Valid","Invalid Shares")</f>
        <v/>
      </c>
      <c r="M2263">
        <f>IF(G2263&gt;0,"Valid","Valid","Missing/Zero Tax")</f>
        <v/>
      </c>
      <c r="N2263">
        <f>IF(AND(K2263="Valid",L2263="Valid",M2263="Valid",O2263="Approved"),"PASS","INVESTIGATE")</f>
        <v/>
      </c>
      <c r="O2263">
        <f>IF(H2263="Approved","Approved","Review Required")</f>
        <v/>
      </c>
    </row>
    <row r="2264">
      <c r="A2264">
        <f>Share_Transactions!A2264</f>
        <v/>
      </c>
      <c r="B2264">
        <f>Share_Transactions!B2264</f>
        <v/>
      </c>
      <c r="C2264">
        <f>Share_Transactions!C2264</f>
        <v/>
      </c>
      <c r="D2264" s="9">
        <f>Share_Transactions!D2264</f>
        <v/>
      </c>
      <c r="E2264">
        <f>Share_Transactions!E2264</f>
        <v/>
      </c>
      <c r="F2264" s="10">
        <f>Share_Transactions!J2264</f>
        <v/>
      </c>
      <c r="G2264" s="10">
        <f>Share_Transactions!L2264</f>
        <v/>
      </c>
      <c r="H2264">
        <f>Share_Transactions!M2264</f>
        <v/>
      </c>
      <c r="I2264">
        <f>Share_Transactions!G2264</f>
        <v/>
      </c>
      <c r="J2264">
        <f>Share_Transactions!H2264</f>
        <v/>
      </c>
      <c r="K2264">
        <f>IF(COUNTIF(Employee_Data!$A$2:$A$2001,B2264)&gt;0,"Valid","Invalid Employee")</f>
        <v/>
      </c>
      <c r="L2264">
        <f>IF(E2264&gt;0,"Valid","Invalid Shares")</f>
        <v/>
      </c>
      <c r="M2264">
        <f>IF(G2264&gt;0,"Valid","Valid","Missing/Zero Tax")</f>
        <v/>
      </c>
      <c r="N2264">
        <f>IF(AND(K2264="Valid",L2264="Valid",M2264="Valid",O2264="Approved"),"PASS","INVESTIGATE")</f>
        <v/>
      </c>
      <c r="O2264">
        <f>IF(H2264="Approved","Approved","Review Required")</f>
        <v/>
      </c>
    </row>
    <row r="2265">
      <c r="A2265">
        <f>Share_Transactions!A2265</f>
        <v/>
      </c>
      <c r="B2265">
        <f>Share_Transactions!B2265</f>
        <v/>
      </c>
      <c r="C2265">
        <f>Share_Transactions!C2265</f>
        <v/>
      </c>
      <c r="D2265" s="9">
        <f>Share_Transactions!D2265</f>
        <v/>
      </c>
      <c r="E2265">
        <f>Share_Transactions!E2265</f>
        <v/>
      </c>
      <c r="F2265" s="10">
        <f>Share_Transactions!J2265</f>
        <v/>
      </c>
      <c r="G2265" s="10">
        <f>Share_Transactions!L2265</f>
        <v/>
      </c>
      <c r="H2265">
        <f>Share_Transactions!M2265</f>
        <v/>
      </c>
      <c r="I2265">
        <f>Share_Transactions!G2265</f>
        <v/>
      </c>
      <c r="J2265">
        <f>Share_Transactions!H2265</f>
        <v/>
      </c>
      <c r="K2265">
        <f>IF(COUNTIF(Employee_Data!$A$2:$A$2001,B2265)&gt;0,"Valid","Invalid Employee")</f>
        <v/>
      </c>
      <c r="L2265">
        <f>IF(E2265&gt;0,"Valid","Invalid Shares")</f>
        <v/>
      </c>
      <c r="M2265">
        <f>IF(G2265&gt;0,"Valid","Valid","Missing/Zero Tax")</f>
        <v/>
      </c>
      <c r="N2265">
        <f>IF(AND(K2265="Valid",L2265="Valid",M2265="Valid",O2265="Approved"),"PASS","INVESTIGATE")</f>
        <v/>
      </c>
      <c r="O2265">
        <f>IF(H2265="Approved","Approved","Review Required")</f>
        <v/>
      </c>
    </row>
    <row r="2266">
      <c r="A2266">
        <f>Share_Transactions!A2266</f>
        <v/>
      </c>
      <c r="B2266">
        <f>Share_Transactions!B2266</f>
        <v/>
      </c>
      <c r="C2266">
        <f>Share_Transactions!C2266</f>
        <v/>
      </c>
      <c r="D2266" s="9">
        <f>Share_Transactions!D2266</f>
        <v/>
      </c>
      <c r="E2266">
        <f>Share_Transactions!E2266</f>
        <v/>
      </c>
      <c r="F2266" s="10">
        <f>Share_Transactions!J2266</f>
        <v/>
      </c>
      <c r="G2266" s="10">
        <f>Share_Transactions!L2266</f>
        <v/>
      </c>
      <c r="H2266">
        <f>Share_Transactions!M2266</f>
        <v/>
      </c>
      <c r="I2266">
        <f>Share_Transactions!G2266</f>
        <v/>
      </c>
      <c r="J2266">
        <f>Share_Transactions!H2266</f>
        <v/>
      </c>
      <c r="K2266">
        <f>IF(COUNTIF(Employee_Data!$A$2:$A$2001,B2266)&gt;0,"Valid","Invalid Employee")</f>
        <v/>
      </c>
      <c r="L2266">
        <f>IF(E2266&gt;0,"Valid","Invalid Shares")</f>
        <v/>
      </c>
      <c r="M2266">
        <f>IF(G2266&gt;0,"Valid","Valid","Missing/Zero Tax")</f>
        <v/>
      </c>
      <c r="N2266">
        <f>IF(AND(K2266="Valid",L2266="Valid",M2266="Valid",O2266="Approved"),"PASS","INVESTIGATE")</f>
        <v/>
      </c>
      <c r="O2266">
        <f>IF(H2266="Approved","Approved","Review Required")</f>
        <v/>
      </c>
    </row>
    <row r="2267">
      <c r="A2267">
        <f>Share_Transactions!A2267</f>
        <v/>
      </c>
      <c r="B2267">
        <f>Share_Transactions!B2267</f>
        <v/>
      </c>
      <c r="C2267">
        <f>Share_Transactions!C2267</f>
        <v/>
      </c>
      <c r="D2267" s="9">
        <f>Share_Transactions!D2267</f>
        <v/>
      </c>
      <c r="E2267">
        <f>Share_Transactions!E2267</f>
        <v/>
      </c>
      <c r="F2267" s="10">
        <f>Share_Transactions!J2267</f>
        <v/>
      </c>
      <c r="G2267" s="10">
        <f>Share_Transactions!L2267</f>
        <v/>
      </c>
      <c r="H2267">
        <f>Share_Transactions!M2267</f>
        <v/>
      </c>
      <c r="I2267">
        <f>Share_Transactions!G2267</f>
        <v/>
      </c>
      <c r="J2267">
        <f>Share_Transactions!H2267</f>
        <v/>
      </c>
      <c r="K2267">
        <f>IF(COUNTIF(Employee_Data!$A$2:$A$2001,B2267)&gt;0,"Valid","Invalid Employee")</f>
        <v/>
      </c>
      <c r="L2267">
        <f>IF(E2267&gt;0,"Valid","Invalid Shares")</f>
        <v/>
      </c>
      <c r="M2267">
        <f>IF(G2267&gt;0,"Valid","Valid","Missing/Zero Tax")</f>
        <v/>
      </c>
      <c r="N2267">
        <f>IF(AND(K2267="Valid",L2267="Valid",M2267="Valid",O2267="Approved"),"PASS","INVESTIGATE")</f>
        <v/>
      </c>
      <c r="O2267">
        <f>IF(H2267="Approved","Approved","Review Required")</f>
        <v/>
      </c>
    </row>
    <row r="2268">
      <c r="A2268">
        <f>Share_Transactions!A2268</f>
        <v/>
      </c>
      <c r="B2268">
        <f>Share_Transactions!B2268</f>
        <v/>
      </c>
      <c r="C2268">
        <f>Share_Transactions!C2268</f>
        <v/>
      </c>
      <c r="D2268" s="9">
        <f>Share_Transactions!D2268</f>
        <v/>
      </c>
      <c r="E2268">
        <f>Share_Transactions!E2268</f>
        <v/>
      </c>
      <c r="F2268" s="10">
        <f>Share_Transactions!J2268</f>
        <v/>
      </c>
      <c r="G2268" s="10">
        <f>Share_Transactions!L2268</f>
        <v/>
      </c>
      <c r="H2268">
        <f>Share_Transactions!M2268</f>
        <v/>
      </c>
      <c r="I2268">
        <f>Share_Transactions!G2268</f>
        <v/>
      </c>
      <c r="J2268">
        <f>Share_Transactions!H2268</f>
        <v/>
      </c>
      <c r="K2268">
        <f>IF(COUNTIF(Employee_Data!$A$2:$A$2001,B2268)&gt;0,"Valid","Invalid Employee")</f>
        <v/>
      </c>
      <c r="L2268">
        <f>IF(E2268&gt;0,"Valid","Invalid Shares")</f>
        <v/>
      </c>
      <c r="M2268">
        <f>IF(G2268&gt;0,"Valid","Valid","Missing/Zero Tax")</f>
        <v/>
      </c>
      <c r="N2268">
        <f>IF(AND(K2268="Valid",L2268="Valid",M2268="Valid",O2268="Approved"),"PASS","INVESTIGATE")</f>
        <v/>
      </c>
      <c r="O2268">
        <f>IF(H2268="Approved","Approved","Review Required")</f>
        <v/>
      </c>
    </row>
    <row r="2269">
      <c r="A2269">
        <f>Share_Transactions!A2269</f>
        <v/>
      </c>
      <c r="B2269">
        <f>Share_Transactions!B2269</f>
        <v/>
      </c>
      <c r="C2269">
        <f>Share_Transactions!C2269</f>
        <v/>
      </c>
      <c r="D2269" s="9">
        <f>Share_Transactions!D2269</f>
        <v/>
      </c>
      <c r="E2269">
        <f>Share_Transactions!E2269</f>
        <v/>
      </c>
      <c r="F2269" s="10">
        <f>Share_Transactions!J2269</f>
        <v/>
      </c>
      <c r="G2269" s="10">
        <f>Share_Transactions!L2269</f>
        <v/>
      </c>
      <c r="H2269">
        <f>Share_Transactions!M2269</f>
        <v/>
      </c>
      <c r="I2269">
        <f>Share_Transactions!G2269</f>
        <v/>
      </c>
      <c r="J2269">
        <f>Share_Transactions!H2269</f>
        <v/>
      </c>
      <c r="K2269">
        <f>IF(COUNTIF(Employee_Data!$A$2:$A$2001,B2269)&gt;0,"Valid","Invalid Employee")</f>
        <v/>
      </c>
      <c r="L2269">
        <f>IF(E2269&gt;0,"Valid","Invalid Shares")</f>
        <v/>
      </c>
      <c r="M2269">
        <f>IF(G2269&gt;0,"Valid","Valid","Missing/Zero Tax")</f>
        <v/>
      </c>
      <c r="N2269">
        <f>IF(AND(K2269="Valid",L2269="Valid",M2269="Valid",O2269="Approved"),"PASS","INVESTIGATE")</f>
        <v/>
      </c>
      <c r="O2269">
        <f>IF(H2269="Approved","Approved","Review Required")</f>
        <v/>
      </c>
    </row>
    <row r="2270">
      <c r="A2270">
        <f>Share_Transactions!A2270</f>
        <v/>
      </c>
      <c r="B2270">
        <f>Share_Transactions!B2270</f>
        <v/>
      </c>
      <c r="C2270">
        <f>Share_Transactions!C2270</f>
        <v/>
      </c>
      <c r="D2270" s="9">
        <f>Share_Transactions!D2270</f>
        <v/>
      </c>
      <c r="E2270">
        <f>Share_Transactions!E2270</f>
        <v/>
      </c>
      <c r="F2270" s="10">
        <f>Share_Transactions!J2270</f>
        <v/>
      </c>
      <c r="G2270" s="10">
        <f>Share_Transactions!L2270</f>
        <v/>
      </c>
      <c r="H2270">
        <f>Share_Transactions!M2270</f>
        <v/>
      </c>
      <c r="I2270">
        <f>Share_Transactions!G2270</f>
        <v/>
      </c>
      <c r="J2270">
        <f>Share_Transactions!H2270</f>
        <v/>
      </c>
      <c r="K2270">
        <f>IF(COUNTIF(Employee_Data!$A$2:$A$2001,B2270)&gt;0,"Valid","Invalid Employee")</f>
        <v/>
      </c>
      <c r="L2270">
        <f>IF(E2270&gt;0,"Valid","Invalid Shares")</f>
        <v/>
      </c>
      <c r="M2270">
        <f>IF(G2270&gt;0,"Valid","Valid","Missing/Zero Tax")</f>
        <v/>
      </c>
      <c r="N2270">
        <f>IF(AND(K2270="Valid",L2270="Valid",M2270="Valid",O2270="Approved"),"PASS","INVESTIGATE")</f>
        <v/>
      </c>
      <c r="O2270">
        <f>IF(H2270="Approved","Approved","Review Required")</f>
        <v/>
      </c>
    </row>
    <row r="2271">
      <c r="A2271">
        <f>Share_Transactions!A2271</f>
        <v/>
      </c>
      <c r="B2271">
        <f>Share_Transactions!B2271</f>
        <v/>
      </c>
      <c r="C2271">
        <f>Share_Transactions!C2271</f>
        <v/>
      </c>
      <c r="D2271" s="9">
        <f>Share_Transactions!D2271</f>
        <v/>
      </c>
      <c r="E2271">
        <f>Share_Transactions!E2271</f>
        <v/>
      </c>
      <c r="F2271" s="10">
        <f>Share_Transactions!J2271</f>
        <v/>
      </c>
      <c r="G2271" s="10">
        <f>Share_Transactions!L2271</f>
        <v/>
      </c>
      <c r="H2271">
        <f>Share_Transactions!M2271</f>
        <v/>
      </c>
      <c r="I2271">
        <f>Share_Transactions!G2271</f>
        <v/>
      </c>
      <c r="J2271">
        <f>Share_Transactions!H2271</f>
        <v/>
      </c>
      <c r="K2271">
        <f>IF(COUNTIF(Employee_Data!$A$2:$A$2001,B2271)&gt;0,"Valid","Invalid Employee")</f>
        <v/>
      </c>
      <c r="L2271">
        <f>IF(E2271&gt;0,"Valid","Invalid Shares")</f>
        <v/>
      </c>
      <c r="M2271">
        <f>IF(G2271&gt;0,"Valid","Valid","Missing/Zero Tax")</f>
        <v/>
      </c>
      <c r="N2271">
        <f>IF(AND(K2271="Valid",L2271="Valid",M2271="Valid",O2271="Approved"),"PASS","INVESTIGATE")</f>
        <v/>
      </c>
      <c r="O2271">
        <f>IF(H2271="Approved","Approved","Review Required")</f>
        <v/>
      </c>
    </row>
    <row r="2272">
      <c r="A2272">
        <f>Share_Transactions!A2272</f>
        <v/>
      </c>
      <c r="B2272">
        <f>Share_Transactions!B2272</f>
        <v/>
      </c>
      <c r="C2272">
        <f>Share_Transactions!C2272</f>
        <v/>
      </c>
      <c r="D2272" s="9">
        <f>Share_Transactions!D2272</f>
        <v/>
      </c>
      <c r="E2272">
        <f>Share_Transactions!E2272</f>
        <v/>
      </c>
      <c r="F2272" s="10">
        <f>Share_Transactions!J2272</f>
        <v/>
      </c>
      <c r="G2272" s="10">
        <f>Share_Transactions!L2272</f>
        <v/>
      </c>
      <c r="H2272">
        <f>Share_Transactions!M2272</f>
        <v/>
      </c>
      <c r="I2272">
        <f>Share_Transactions!G2272</f>
        <v/>
      </c>
      <c r="J2272">
        <f>Share_Transactions!H2272</f>
        <v/>
      </c>
      <c r="K2272">
        <f>IF(COUNTIF(Employee_Data!$A$2:$A$2001,B2272)&gt;0,"Valid","Invalid Employee")</f>
        <v/>
      </c>
      <c r="L2272">
        <f>IF(E2272&gt;0,"Valid","Invalid Shares")</f>
        <v/>
      </c>
      <c r="M2272">
        <f>IF(G2272&gt;0,"Valid","Valid","Missing/Zero Tax")</f>
        <v/>
      </c>
      <c r="N2272">
        <f>IF(AND(K2272="Valid",L2272="Valid",M2272="Valid",O2272="Approved"),"PASS","INVESTIGATE")</f>
        <v/>
      </c>
      <c r="O2272">
        <f>IF(H2272="Approved","Approved","Review Required")</f>
        <v/>
      </c>
    </row>
    <row r="2273">
      <c r="A2273">
        <f>Share_Transactions!A2273</f>
        <v/>
      </c>
      <c r="B2273">
        <f>Share_Transactions!B2273</f>
        <v/>
      </c>
      <c r="C2273">
        <f>Share_Transactions!C2273</f>
        <v/>
      </c>
      <c r="D2273" s="9">
        <f>Share_Transactions!D2273</f>
        <v/>
      </c>
      <c r="E2273">
        <f>Share_Transactions!E2273</f>
        <v/>
      </c>
      <c r="F2273" s="10">
        <f>Share_Transactions!J2273</f>
        <v/>
      </c>
      <c r="G2273" s="10">
        <f>Share_Transactions!L2273</f>
        <v/>
      </c>
      <c r="H2273">
        <f>Share_Transactions!M2273</f>
        <v/>
      </c>
      <c r="I2273">
        <f>Share_Transactions!G2273</f>
        <v/>
      </c>
      <c r="J2273">
        <f>Share_Transactions!H2273</f>
        <v/>
      </c>
      <c r="K2273">
        <f>IF(COUNTIF(Employee_Data!$A$2:$A$2001,B2273)&gt;0,"Valid","Invalid Employee")</f>
        <v/>
      </c>
      <c r="L2273">
        <f>IF(E2273&gt;0,"Valid","Invalid Shares")</f>
        <v/>
      </c>
      <c r="M2273">
        <f>IF(G2273&gt;0,"Valid","Valid","Missing/Zero Tax")</f>
        <v/>
      </c>
      <c r="N2273">
        <f>IF(AND(K2273="Valid",L2273="Valid",M2273="Valid",O2273="Approved"),"PASS","INVESTIGATE")</f>
        <v/>
      </c>
      <c r="O2273">
        <f>IF(H2273="Approved","Approved","Review Required")</f>
        <v/>
      </c>
    </row>
    <row r="2274">
      <c r="A2274">
        <f>Share_Transactions!A2274</f>
        <v/>
      </c>
      <c r="B2274">
        <f>Share_Transactions!B2274</f>
        <v/>
      </c>
      <c r="C2274">
        <f>Share_Transactions!C2274</f>
        <v/>
      </c>
      <c r="D2274" s="9">
        <f>Share_Transactions!D2274</f>
        <v/>
      </c>
      <c r="E2274">
        <f>Share_Transactions!E2274</f>
        <v/>
      </c>
      <c r="F2274" s="10">
        <f>Share_Transactions!J2274</f>
        <v/>
      </c>
      <c r="G2274" s="10">
        <f>Share_Transactions!L2274</f>
        <v/>
      </c>
      <c r="H2274">
        <f>Share_Transactions!M2274</f>
        <v/>
      </c>
      <c r="I2274">
        <f>Share_Transactions!G2274</f>
        <v/>
      </c>
      <c r="J2274">
        <f>Share_Transactions!H2274</f>
        <v/>
      </c>
      <c r="K2274">
        <f>IF(COUNTIF(Employee_Data!$A$2:$A$2001,B2274)&gt;0,"Valid","Invalid Employee")</f>
        <v/>
      </c>
      <c r="L2274">
        <f>IF(E2274&gt;0,"Valid","Invalid Shares")</f>
        <v/>
      </c>
      <c r="M2274">
        <f>IF(G2274&gt;0,"Valid","Valid","Missing/Zero Tax")</f>
        <v/>
      </c>
      <c r="N2274">
        <f>IF(AND(K2274="Valid",L2274="Valid",M2274="Valid",O2274="Approved"),"PASS","INVESTIGATE")</f>
        <v/>
      </c>
      <c r="O2274">
        <f>IF(H2274="Approved","Approved","Review Required")</f>
        <v/>
      </c>
    </row>
    <row r="2275">
      <c r="A2275">
        <f>Share_Transactions!A2275</f>
        <v/>
      </c>
      <c r="B2275">
        <f>Share_Transactions!B2275</f>
        <v/>
      </c>
      <c r="C2275">
        <f>Share_Transactions!C2275</f>
        <v/>
      </c>
      <c r="D2275" s="9">
        <f>Share_Transactions!D2275</f>
        <v/>
      </c>
      <c r="E2275">
        <f>Share_Transactions!E2275</f>
        <v/>
      </c>
      <c r="F2275" s="10">
        <f>Share_Transactions!J2275</f>
        <v/>
      </c>
      <c r="G2275" s="10">
        <f>Share_Transactions!L2275</f>
        <v/>
      </c>
      <c r="H2275">
        <f>Share_Transactions!M2275</f>
        <v/>
      </c>
      <c r="I2275">
        <f>Share_Transactions!G2275</f>
        <v/>
      </c>
      <c r="J2275">
        <f>Share_Transactions!H2275</f>
        <v/>
      </c>
      <c r="K2275">
        <f>IF(COUNTIF(Employee_Data!$A$2:$A$2001,B2275)&gt;0,"Valid","Invalid Employee")</f>
        <v/>
      </c>
      <c r="L2275">
        <f>IF(E2275&gt;0,"Valid","Invalid Shares")</f>
        <v/>
      </c>
      <c r="M2275">
        <f>IF(G2275&gt;0,"Valid","Valid","Missing/Zero Tax")</f>
        <v/>
      </c>
      <c r="N2275">
        <f>IF(AND(K2275="Valid",L2275="Valid",M2275="Valid",O2275="Approved"),"PASS","INVESTIGATE")</f>
        <v/>
      </c>
      <c r="O2275">
        <f>IF(H2275="Approved","Approved","Review Required")</f>
        <v/>
      </c>
    </row>
    <row r="2276">
      <c r="A2276">
        <f>Share_Transactions!A2276</f>
        <v/>
      </c>
      <c r="B2276">
        <f>Share_Transactions!B2276</f>
        <v/>
      </c>
      <c r="C2276">
        <f>Share_Transactions!C2276</f>
        <v/>
      </c>
      <c r="D2276" s="9">
        <f>Share_Transactions!D2276</f>
        <v/>
      </c>
      <c r="E2276">
        <f>Share_Transactions!E2276</f>
        <v/>
      </c>
      <c r="F2276" s="10">
        <f>Share_Transactions!J2276</f>
        <v/>
      </c>
      <c r="G2276" s="10">
        <f>Share_Transactions!L2276</f>
        <v/>
      </c>
      <c r="H2276">
        <f>Share_Transactions!M2276</f>
        <v/>
      </c>
      <c r="I2276">
        <f>Share_Transactions!G2276</f>
        <v/>
      </c>
      <c r="J2276">
        <f>Share_Transactions!H2276</f>
        <v/>
      </c>
      <c r="K2276">
        <f>IF(COUNTIF(Employee_Data!$A$2:$A$2001,B2276)&gt;0,"Valid","Invalid Employee")</f>
        <v/>
      </c>
      <c r="L2276">
        <f>IF(E2276&gt;0,"Valid","Invalid Shares")</f>
        <v/>
      </c>
      <c r="M2276">
        <f>IF(G2276&gt;0,"Valid","Valid","Missing/Zero Tax")</f>
        <v/>
      </c>
      <c r="N2276">
        <f>IF(AND(K2276="Valid",L2276="Valid",M2276="Valid",O2276="Approved"),"PASS","INVESTIGATE")</f>
        <v/>
      </c>
      <c r="O2276">
        <f>IF(H2276="Approved","Approved","Review Required")</f>
        <v/>
      </c>
    </row>
    <row r="2277">
      <c r="A2277">
        <f>Share_Transactions!A2277</f>
        <v/>
      </c>
      <c r="B2277">
        <f>Share_Transactions!B2277</f>
        <v/>
      </c>
      <c r="C2277">
        <f>Share_Transactions!C2277</f>
        <v/>
      </c>
      <c r="D2277" s="9">
        <f>Share_Transactions!D2277</f>
        <v/>
      </c>
      <c r="E2277">
        <f>Share_Transactions!E2277</f>
        <v/>
      </c>
      <c r="F2277" s="10">
        <f>Share_Transactions!J2277</f>
        <v/>
      </c>
      <c r="G2277" s="10">
        <f>Share_Transactions!L2277</f>
        <v/>
      </c>
      <c r="H2277">
        <f>Share_Transactions!M2277</f>
        <v/>
      </c>
      <c r="I2277">
        <f>Share_Transactions!G2277</f>
        <v/>
      </c>
      <c r="J2277">
        <f>Share_Transactions!H2277</f>
        <v/>
      </c>
      <c r="K2277">
        <f>IF(COUNTIF(Employee_Data!$A$2:$A$2001,B2277)&gt;0,"Valid","Invalid Employee")</f>
        <v/>
      </c>
      <c r="L2277">
        <f>IF(E2277&gt;0,"Valid","Invalid Shares")</f>
        <v/>
      </c>
      <c r="M2277">
        <f>IF(G2277&gt;0,"Valid","Valid","Missing/Zero Tax")</f>
        <v/>
      </c>
      <c r="N2277">
        <f>IF(AND(K2277="Valid",L2277="Valid",M2277="Valid",O2277="Approved"),"PASS","INVESTIGATE")</f>
        <v/>
      </c>
      <c r="O2277">
        <f>IF(H2277="Approved","Approved","Review Required")</f>
        <v/>
      </c>
    </row>
    <row r="2278">
      <c r="A2278">
        <f>Share_Transactions!A2278</f>
        <v/>
      </c>
      <c r="B2278">
        <f>Share_Transactions!B2278</f>
        <v/>
      </c>
      <c r="C2278">
        <f>Share_Transactions!C2278</f>
        <v/>
      </c>
      <c r="D2278" s="9">
        <f>Share_Transactions!D2278</f>
        <v/>
      </c>
      <c r="E2278">
        <f>Share_Transactions!E2278</f>
        <v/>
      </c>
      <c r="F2278" s="10">
        <f>Share_Transactions!J2278</f>
        <v/>
      </c>
      <c r="G2278" s="10">
        <f>Share_Transactions!L2278</f>
        <v/>
      </c>
      <c r="H2278">
        <f>Share_Transactions!M2278</f>
        <v/>
      </c>
      <c r="I2278">
        <f>Share_Transactions!G2278</f>
        <v/>
      </c>
      <c r="J2278">
        <f>Share_Transactions!H2278</f>
        <v/>
      </c>
      <c r="K2278">
        <f>IF(COUNTIF(Employee_Data!$A$2:$A$2001,B2278)&gt;0,"Valid","Invalid Employee")</f>
        <v/>
      </c>
      <c r="L2278">
        <f>IF(E2278&gt;0,"Valid","Invalid Shares")</f>
        <v/>
      </c>
      <c r="M2278">
        <f>IF(G2278&gt;0,"Valid","Valid","Missing/Zero Tax")</f>
        <v/>
      </c>
      <c r="N2278">
        <f>IF(AND(K2278="Valid",L2278="Valid",M2278="Valid",O2278="Approved"),"PASS","INVESTIGATE")</f>
        <v/>
      </c>
      <c r="O2278">
        <f>IF(H2278="Approved","Approved","Review Required")</f>
        <v/>
      </c>
    </row>
    <row r="2279">
      <c r="A2279">
        <f>Share_Transactions!A2279</f>
        <v/>
      </c>
      <c r="B2279">
        <f>Share_Transactions!B2279</f>
        <v/>
      </c>
      <c r="C2279">
        <f>Share_Transactions!C2279</f>
        <v/>
      </c>
      <c r="D2279" s="9">
        <f>Share_Transactions!D2279</f>
        <v/>
      </c>
      <c r="E2279">
        <f>Share_Transactions!E2279</f>
        <v/>
      </c>
      <c r="F2279" s="10">
        <f>Share_Transactions!J2279</f>
        <v/>
      </c>
      <c r="G2279" s="10">
        <f>Share_Transactions!L2279</f>
        <v/>
      </c>
      <c r="H2279">
        <f>Share_Transactions!M2279</f>
        <v/>
      </c>
      <c r="I2279">
        <f>Share_Transactions!G2279</f>
        <v/>
      </c>
      <c r="J2279">
        <f>Share_Transactions!H2279</f>
        <v/>
      </c>
      <c r="K2279">
        <f>IF(COUNTIF(Employee_Data!$A$2:$A$2001,B2279)&gt;0,"Valid","Invalid Employee")</f>
        <v/>
      </c>
      <c r="L2279">
        <f>IF(E2279&gt;0,"Valid","Invalid Shares")</f>
        <v/>
      </c>
      <c r="M2279">
        <f>IF(G2279&gt;0,"Valid","Valid","Missing/Zero Tax")</f>
        <v/>
      </c>
      <c r="N2279">
        <f>IF(AND(K2279="Valid",L2279="Valid",M2279="Valid",O2279="Approved"),"PASS","INVESTIGATE")</f>
        <v/>
      </c>
      <c r="O2279">
        <f>IF(H2279="Approved","Approved","Review Required")</f>
        <v/>
      </c>
    </row>
    <row r="2280">
      <c r="A2280">
        <f>Share_Transactions!A2280</f>
        <v/>
      </c>
      <c r="B2280">
        <f>Share_Transactions!B2280</f>
        <v/>
      </c>
      <c r="C2280">
        <f>Share_Transactions!C2280</f>
        <v/>
      </c>
      <c r="D2280" s="9">
        <f>Share_Transactions!D2280</f>
        <v/>
      </c>
      <c r="E2280">
        <f>Share_Transactions!E2280</f>
        <v/>
      </c>
      <c r="F2280" s="10">
        <f>Share_Transactions!J2280</f>
        <v/>
      </c>
      <c r="G2280" s="10">
        <f>Share_Transactions!L2280</f>
        <v/>
      </c>
      <c r="H2280">
        <f>Share_Transactions!M2280</f>
        <v/>
      </c>
      <c r="I2280">
        <f>Share_Transactions!G2280</f>
        <v/>
      </c>
      <c r="J2280">
        <f>Share_Transactions!H2280</f>
        <v/>
      </c>
      <c r="K2280">
        <f>IF(COUNTIF(Employee_Data!$A$2:$A$2001,B2280)&gt;0,"Valid","Invalid Employee")</f>
        <v/>
      </c>
      <c r="L2280">
        <f>IF(E2280&gt;0,"Valid","Invalid Shares")</f>
        <v/>
      </c>
      <c r="M2280">
        <f>IF(G2280&gt;0,"Valid","Valid","Missing/Zero Tax")</f>
        <v/>
      </c>
      <c r="N2280">
        <f>IF(AND(K2280="Valid",L2280="Valid",M2280="Valid",O2280="Approved"),"PASS","INVESTIGATE")</f>
        <v/>
      </c>
      <c r="O2280">
        <f>IF(H2280="Approved","Approved","Review Required")</f>
        <v/>
      </c>
    </row>
    <row r="2281">
      <c r="A2281">
        <f>Share_Transactions!A2281</f>
        <v/>
      </c>
      <c r="B2281">
        <f>Share_Transactions!B2281</f>
        <v/>
      </c>
      <c r="C2281">
        <f>Share_Transactions!C2281</f>
        <v/>
      </c>
      <c r="D2281" s="9">
        <f>Share_Transactions!D2281</f>
        <v/>
      </c>
      <c r="E2281">
        <f>Share_Transactions!E2281</f>
        <v/>
      </c>
      <c r="F2281" s="10">
        <f>Share_Transactions!J2281</f>
        <v/>
      </c>
      <c r="G2281" s="10">
        <f>Share_Transactions!L2281</f>
        <v/>
      </c>
      <c r="H2281">
        <f>Share_Transactions!M2281</f>
        <v/>
      </c>
      <c r="I2281">
        <f>Share_Transactions!G2281</f>
        <v/>
      </c>
      <c r="J2281">
        <f>Share_Transactions!H2281</f>
        <v/>
      </c>
      <c r="K2281">
        <f>IF(COUNTIF(Employee_Data!$A$2:$A$2001,B2281)&gt;0,"Valid","Invalid Employee")</f>
        <v/>
      </c>
      <c r="L2281">
        <f>IF(E2281&gt;0,"Valid","Invalid Shares")</f>
        <v/>
      </c>
      <c r="M2281">
        <f>IF(G2281&gt;0,"Valid","Valid","Missing/Zero Tax")</f>
        <v/>
      </c>
      <c r="N2281">
        <f>IF(AND(K2281="Valid",L2281="Valid",M2281="Valid",O2281="Approved"),"PASS","INVESTIGATE")</f>
        <v/>
      </c>
      <c r="O2281">
        <f>IF(H2281="Approved","Approved","Review Required")</f>
        <v/>
      </c>
    </row>
    <row r="2282">
      <c r="A2282">
        <f>Share_Transactions!A2282</f>
        <v/>
      </c>
      <c r="B2282">
        <f>Share_Transactions!B2282</f>
        <v/>
      </c>
      <c r="C2282">
        <f>Share_Transactions!C2282</f>
        <v/>
      </c>
      <c r="D2282" s="9">
        <f>Share_Transactions!D2282</f>
        <v/>
      </c>
      <c r="E2282">
        <f>Share_Transactions!E2282</f>
        <v/>
      </c>
      <c r="F2282" s="10">
        <f>Share_Transactions!J2282</f>
        <v/>
      </c>
      <c r="G2282" s="10">
        <f>Share_Transactions!L2282</f>
        <v/>
      </c>
      <c r="H2282">
        <f>Share_Transactions!M2282</f>
        <v/>
      </c>
      <c r="I2282">
        <f>Share_Transactions!G2282</f>
        <v/>
      </c>
      <c r="J2282">
        <f>Share_Transactions!H2282</f>
        <v/>
      </c>
      <c r="K2282">
        <f>IF(COUNTIF(Employee_Data!$A$2:$A$2001,B2282)&gt;0,"Valid","Invalid Employee")</f>
        <v/>
      </c>
      <c r="L2282">
        <f>IF(E2282&gt;0,"Valid","Invalid Shares")</f>
        <v/>
      </c>
      <c r="M2282">
        <f>IF(G2282&gt;0,"Valid","Valid","Missing/Zero Tax")</f>
        <v/>
      </c>
      <c r="N2282">
        <f>IF(AND(K2282="Valid",L2282="Valid",M2282="Valid",O2282="Approved"),"PASS","INVESTIGATE")</f>
        <v/>
      </c>
      <c r="O2282">
        <f>IF(H2282="Approved","Approved","Review Required")</f>
        <v/>
      </c>
    </row>
    <row r="2283">
      <c r="A2283">
        <f>Share_Transactions!A2283</f>
        <v/>
      </c>
      <c r="B2283">
        <f>Share_Transactions!B2283</f>
        <v/>
      </c>
      <c r="C2283">
        <f>Share_Transactions!C2283</f>
        <v/>
      </c>
      <c r="D2283" s="9">
        <f>Share_Transactions!D2283</f>
        <v/>
      </c>
      <c r="E2283">
        <f>Share_Transactions!E2283</f>
        <v/>
      </c>
      <c r="F2283" s="10">
        <f>Share_Transactions!J2283</f>
        <v/>
      </c>
      <c r="G2283" s="10">
        <f>Share_Transactions!L2283</f>
        <v/>
      </c>
      <c r="H2283">
        <f>Share_Transactions!M2283</f>
        <v/>
      </c>
      <c r="I2283">
        <f>Share_Transactions!G2283</f>
        <v/>
      </c>
      <c r="J2283">
        <f>Share_Transactions!H2283</f>
        <v/>
      </c>
      <c r="K2283">
        <f>IF(COUNTIF(Employee_Data!$A$2:$A$2001,B2283)&gt;0,"Valid","Invalid Employee")</f>
        <v/>
      </c>
      <c r="L2283">
        <f>IF(E2283&gt;0,"Valid","Invalid Shares")</f>
        <v/>
      </c>
      <c r="M2283">
        <f>IF(G2283&gt;0,"Valid","Valid","Missing/Zero Tax")</f>
        <v/>
      </c>
      <c r="N2283">
        <f>IF(AND(K2283="Valid",L2283="Valid",M2283="Valid",O2283="Approved"),"PASS","INVESTIGATE")</f>
        <v/>
      </c>
      <c r="O2283">
        <f>IF(H2283="Approved","Approved","Review Required")</f>
        <v/>
      </c>
    </row>
    <row r="2284">
      <c r="A2284">
        <f>Share_Transactions!A2284</f>
        <v/>
      </c>
      <c r="B2284">
        <f>Share_Transactions!B2284</f>
        <v/>
      </c>
      <c r="C2284">
        <f>Share_Transactions!C2284</f>
        <v/>
      </c>
      <c r="D2284" s="9">
        <f>Share_Transactions!D2284</f>
        <v/>
      </c>
      <c r="E2284">
        <f>Share_Transactions!E2284</f>
        <v/>
      </c>
      <c r="F2284" s="10">
        <f>Share_Transactions!J2284</f>
        <v/>
      </c>
      <c r="G2284" s="10">
        <f>Share_Transactions!L2284</f>
        <v/>
      </c>
      <c r="H2284">
        <f>Share_Transactions!M2284</f>
        <v/>
      </c>
      <c r="I2284">
        <f>Share_Transactions!G2284</f>
        <v/>
      </c>
      <c r="J2284">
        <f>Share_Transactions!H2284</f>
        <v/>
      </c>
      <c r="K2284">
        <f>IF(COUNTIF(Employee_Data!$A$2:$A$2001,B2284)&gt;0,"Valid","Invalid Employee")</f>
        <v/>
      </c>
      <c r="L2284">
        <f>IF(E2284&gt;0,"Valid","Invalid Shares")</f>
        <v/>
      </c>
      <c r="M2284">
        <f>IF(G2284&gt;0,"Valid","Valid","Missing/Zero Tax")</f>
        <v/>
      </c>
      <c r="N2284">
        <f>IF(AND(K2284="Valid",L2284="Valid",M2284="Valid",O2284="Approved"),"PASS","INVESTIGATE")</f>
        <v/>
      </c>
      <c r="O2284">
        <f>IF(H2284="Approved","Approved","Review Required")</f>
        <v/>
      </c>
    </row>
    <row r="2285">
      <c r="A2285">
        <f>Share_Transactions!A2285</f>
        <v/>
      </c>
      <c r="B2285">
        <f>Share_Transactions!B2285</f>
        <v/>
      </c>
      <c r="C2285">
        <f>Share_Transactions!C2285</f>
        <v/>
      </c>
      <c r="D2285" s="9">
        <f>Share_Transactions!D2285</f>
        <v/>
      </c>
      <c r="E2285">
        <f>Share_Transactions!E2285</f>
        <v/>
      </c>
      <c r="F2285" s="10">
        <f>Share_Transactions!J2285</f>
        <v/>
      </c>
      <c r="G2285" s="10">
        <f>Share_Transactions!L2285</f>
        <v/>
      </c>
      <c r="H2285">
        <f>Share_Transactions!M2285</f>
        <v/>
      </c>
      <c r="I2285">
        <f>Share_Transactions!G2285</f>
        <v/>
      </c>
      <c r="J2285">
        <f>Share_Transactions!H2285</f>
        <v/>
      </c>
      <c r="K2285">
        <f>IF(COUNTIF(Employee_Data!$A$2:$A$2001,B2285)&gt;0,"Valid","Invalid Employee")</f>
        <v/>
      </c>
      <c r="L2285">
        <f>IF(E2285&gt;0,"Valid","Invalid Shares")</f>
        <v/>
      </c>
      <c r="M2285">
        <f>IF(G2285&gt;0,"Valid","Valid","Missing/Zero Tax")</f>
        <v/>
      </c>
      <c r="N2285">
        <f>IF(AND(K2285="Valid",L2285="Valid",M2285="Valid",O2285="Approved"),"PASS","INVESTIGATE")</f>
        <v/>
      </c>
      <c r="O2285">
        <f>IF(H2285="Approved","Approved","Review Required")</f>
        <v/>
      </c>
    </row>
    <row r="2286">
      <c r="A2286">
        <f>Share_Transactions!A2286</f>
        <v/>
      </c>
      <c r="B2286">
        <f>Share_Transactions!B2286</f>
        <v/>
      </c>
      <c r="C2286">
        <f>Share_Transactions!C2286</f>
        <v/>
      </c>
      <c r="D2286" s="9">
        <f>Share_Transactions!D2286</f>
        <v/>
      </c>
      <c r="E2286">
        <f>Share_Transactions!E2286</f>
        <v/>
      </c>
      <c r="F2286" s="10">
        <f>Share_Transactions!J2286</f>
        <v/>
      </c>
      <c r="G2286" s="10">
        <f>Share_Transactions!L2286</f>
        <v/>
      </c>
      <c r="H2286">
        <f>Share_Transactions!M2286</f>
        <v/>
      </c>
      <c r="I2286">
        <f>Share_Transactions!G2286</f>
        <v/>
      </c>
      <c r="J2286">
        <f>Share_Transactions!H2286</f>
        <v/>
      </c>
      <c r="K2286">
        <f>IF(COUNTIF(Employee_Data!$A$2:$A$2001,B2286)&gt;0,"Valid","Invalid Employee")</f>
        <v/>
      </c>
      <c r="L2286">
        <f>IF(E2286&gt;0,"Valid","Invalid Shares")</f>
        <v/>
      </c>
      <c r="M2286">
        <f>IF(G2286&gt;0,"Valid","Valid","Missing/Zero Tax")</f>
        <v/>
      </c>
      <c r="N2286">
        <f>IF(AND(K2286="Valid",L2286="Valid",M2286="Valid",O2286="Approved"),"PASS","INVESTIGATE")</f>
        <v/>
      </c>
      <c r="O2286">
        <f>IF(H2286="Approved","Approved","Review Required")</f>
        <v/>
      </c>
    </row>
    <row r="2287">
      <c r="A2287">
        <f>Share_Transactions!A2287</f>
        <v/>
      </c>
      <c r="B2287">
        <f>Share_Transactions!B2287</f>
        <v/>
      </c>
      <c r="C2287">
        <f>Share_Transactions!C2287</f>
        <v/>
      </c>
      <c r="D2287" s="9">
        <f>Share_Transactions!D2287</f>
        <v/>
      </c>
      <c r="E2287">
        <f>Share_Transactions!E2287</f>
        <v/>
      </c>
      <c r="F2287" s="10">
        <f>Share_Transactions!J2287</f>
        <v/>
      </c>
      <c r="G2287" s="10">
        <f>Share_Transactions!L2287</f>
        <v/>
      </c>
      <c r="H2287">
        <f>Share_Transactions!M2287</f>
        <v/>
      </c>
      <c r="I2287">
        <f>Share_Transactions!G2287</f>
        <v/>
      </c>
      <c r="J2287">
        <f>Share_Transactions!H2287</f>
        <v/>
      </c>
      <c r="K2287">
        <f>IF(COUNTIF(Employee_Data!$A$2:$A$2001,B2287)&gt;0,"Valid","Invalid Employee")</f>
        <v/>
      </c>
      <c r="L2287">
        <f>IF(E2287&gt;0,"Valid","Invalid Shares")</f>
        <v/>
      </c>
      <c r="M2287">
        <f>IF(G2287&gt;0,"Valid","Valid","Missing/Zero Tax")</f>
        <v/>
      </c>
      <c r="N2287">
        <f>IF(AND(K2287="Valid",L2287="Valid",M2287="Valid",O2287="Approved"),"PASS","INVESTIGATE")</f>
        <v/>
      </c>
      <c r="O2287">
        <f>IF(H2287="Approved","Approved","Review Required")</f>
        <v/>
      </c>
    </row>
    <row r="2288">
      <c r="A2288">
        <f>Share_Transactions!A2288</f>
        <v/>
      </c>
      <c r="B2288">
        <f>Share_Transactions!B2288</f>
        <v/>
      </c>
      <c r="C2288">
        <f>Share_Transactions!C2288</f>
        <v/>
      </c>
      <c r="D2288" s="9">
        <f>Share_Transactions!D2288</f>
        <v/>
      </c>
      <c r="E2288">
        <f>Share_Transactions!E2288</f>
        <v/>
      </c>
      <c r="F2288" s="10">
        <f>Share_Transactions!J2288</f>
        <v/>
      </c>
      <c r="G2288" s="10">
        <f>Share_Transactions!L2288</f>
        <v/>
      </c>
      <c r="H2288">
        <f>Share_Transactions!M2288</f>
        <v/>
      </c>
      <c r="I2288">
        <f>Share_Transactions!G2288</f>
        <v/>
      </c>
      <c r="J2288">
        <f>Share_Transactions!H2288</f>
        <v/>
      </c>
      <c r="K2288">
        <f>IF(COUNTIF(Employee_Data!$A$2:$A$2001,B2288)&gt;0,"Valid","Invalid Employee")</f>
        <v/>
      </c>
      <c r="L2288">
        <f>IF(E2288&gt;0,"Valid","Invalid Shares")</f>
        <v/>
      </c>
      <c r="M2288">
        <f>IF(G2288&gt;0,"Valid","Valid","Missing/Zero Tax")</f>
        <v/>
      </c>
      <c r="N2288">
        <f>IF(AND(K2288="Valid",L2288="Valid",M2288="Valid",O2288="Approved"),"PASS","INVESTIGATE")</f>
        <v/>
      </c>
      <c r="O2288">
        <f>IF(H2288="Approved","Approved","Review Required")</f>
        <v/>
      </c>
    </row>
    <row r="2289">
      <c r="A2289">
        <f>Share_Transactions!A2289</f>
        <v/>
      </c>
      <c r="B2289">
        <f>Share_Transactions!B2289</f>
        <v/>
      </c>
      <c r="C2289">
        <f>Share_Transactions!C2289</f>
        <v/>
      </c>
      <c r="D2289" s="9">
        <f>Share_Transactions!D2289</f>
        <v/>
      </c>
      <c r="E2289">
        <f>Share_Transactions!E2289</f>
        <v/>
      </c>
      <c r="F2289" s="10">
        <f>Share_Transactions!J2289</f>
        <v/>
      </c>
      <c r="G2289" s="10">
        <f>Share_Transactions!L2289</f>
        <v/>
      </c>
      <c r="H2289">
        <f>Share_Transactions!M2289</f>
        <v/>
      </c>
      <c r="I2289">
        <f>Share_Transactions!G2289</f>
        <v/>
      </c>
      <c r="J2289">
        <f>Share_Transactions!H2289</f>
        <v/>
      </c>
      <c r="K2289">
        <f>IF(COUNTIF(Employee_Data!$A$2:$A$2001,B2289)&gt;0,"Valid","Invalid Employee")</f>
        <v/>
      </c>
      <c r="L2289">
        <f>IF(E2289&gt;0,"Valid","Invalid Shares")</f>
        <v/>
      </c>
      <c r="M2289">
        <f>IF(G2289&gt;0,"Valid","Valid","Missing/Zero Tax")</f>
        <v/>
      </c>
      <c r="N2289">
        <f>IF(AND(K2289="Valid",L2289="Valid",M2289="Valid",O2289="Approved"),"PASS","INVESTIGATE")</f>
        <v/>
      </c>
      <c r="O2289">
        <f>IF(H2289="Approved","Approved","Review Required")</f>
        <v/>
      </c>
    </row>
    <row r="2290">
      <c r="A2290">
        <f>Share_Transactions!A2290</f>
        <v/>
      </c>
      <c r="B2290">
        <f>Share_Transactions!B2290</f>
        <v/>
      </c>
      <c r="C2290">
        <f>Share_Transactions!C2290</f>
        <v/>
      </c>
      <c r="D2290" s="9">
        <f>Share_Transactions!D2290</f>
        <v/>
      </c>
      <c r="E2290">
        <f>Share_Transactions!E2290</f>
        <v/>
      </c>
      <c r="F2290" s="10">
        <f>Share_Transactions!J2290</f>
        <v/>
      </c>
      <c r="G2290" s="10">
        <f>Share_Transactions!L2290</f>
        <v/>
      </c>
      <c r="H2290">
        <f>Share_Transactions!M2290</f>
        <v/>
      </c>
      <c r="I2290">
        <f>Share_Transactions!G2290</f>
        <v/>
      </c>
      <c r="J2290">
        <f>Share_Transactions!H2290</f>
        <v/>
      </c>
      <c r="K2290">
        <f>IF(COUNTIF(Employee_Data!$A$2:$A$2001,B2290)&gt;0,"Valid","Invalid Employee")</f>
        <v/>
      </c>
      <c r="L2290">
        <f>IF(E2290&gt;0,"Valid","Invalid Shares")</f>
        <v/>
      </c>
      <c r="M2290">
        <f>IF(G2290&gt;0,"Valid","Valid","Missing/Zero Tax")</f>
        <v/>
      </c>
      <c r="N2290">
        <f>IF(AND(K2290="Valid",L2290="Valid",M2290="Valid",O2290="Approved"),"PASS","INVESTIGATE")</f>
        <v/>
      </c>
      <c r="O2290">
        <f>IF(H2290="Approved","Approved","Review Required")</f>
        <v/>
      </c>
    </row>
    <row r="2291">
      <c r="A2291">
        <f>Share_Transactions!A2291</f>
        <v/>
      </c>
      <c r="B2291">
        <f>Share_Transactions!B2291</f>
        <v/>
      </c>
      <c r="C2291">
        <f>Share_Transactions!C2291</f>
        <v/>
      </c>
      <c r="D2291" s="9">
        <f>Share_Transactions!D2291</f>
        <v/>
      </c>
      <c r="E2291">
        <f>Share_Transactions!E2291</f>
        <v/>
      </c>
      <c r="F2291" s="10">
        <f>Share_Transactions!J2291</f>
        <v/>
      </c>
      <c r="G2291" s="10">
        <f>Share_Transactions!L2291</f>
        <v/>
      </c>
      <c r="H2291">
        <f>Share_Transactions!M2291</f>
        <v/>
      </c>
      <c r="I2291">
        <f>Share_Transactions!G2291</f>
        <v/>
      </c>
      <c r="J2291">
        <f>Share_Transactions!H2291</f>
        <v/>
      </c>
      <c r="K2291">
        <f>IF(COUNTIF(Employee_Data!$A$2:$A$2001,B2291)&gt;0,"Valid","Invalid Employee")</f>
        <v/>
      </c>
      <c r="L2291">
        <f>IF(E2291&gt;0,"Valid","Invalid Shares")</f>
        <v/>
      </c>
      <c r="M2291">
        <f>IF(G2291&gt;0,"Valid","Valid","Missing/Zero Tax")</f>
        <v/>
      </c>
      <c r="N2291">
        <f>IF(AND(K2291="Valid",L2291="Valid",M2291="Valid",O2291="Approved"),"PASS","INVESTIGATE")</f>
        <v/>
      </c>
      <c r="O2291">
        <f>IF(H2291="Approved","Approved","Review Required")</f>
        <v/>
      </c>
    </row>
    <row r="2292">
      <c r="A2292">
        <f>Share_Transactions!A2292</f>
        <v/>
      </c>
      <c r="B2292">
        <f>Share_Transactions!B2292</f>
        <v/>
      </c>
      <c r="C2292">
        <f>Share_Transactions!C2292</f>
        <v/>
      </c>
      <c r="D2292" s="9">
        <f>Share_Transactions!D2292</f>
        <v/>
      </c>
      <c r="E2292">
        <f>Share_Transactions!E2292</f>
        <v/>
      </c>
      <c r="F2292" s="10">
        <f>Share_Transactions!J2292</f>
        <v/>
      </c>
      <c r="G2292" s="10">
        <f>Share_Transactions!L2292</f>
        <v/>
      </c>
      <c r="H2292">
        <f>Share_Transactions!M2292</f>
        <v/>
      </c>
      <c r="I2292">
        <f>Share_Transactions!G2292</f>
        <v/>
      </c>
      <c r="J2292">
        <f>Share_Transactions!H2292</f>
        <v/>
      </c>
      <c r="K2292">
        <f>IF(COUNTIF(Employee_Data!$A$2:$A$2001,B2292)&gt;0,"Valid","Invalid Employee")</f>
        <v/>
      </c>
      <c r="L2292">
        <f>IF(E2292&gt;0,"Valid","Invalid Shares")</f>
        <v/>
      </c>
      <c r="M2292">
        <f>IF(G2292&gt;0,"Valid","Valid","Missing/Zero Tax")</f>
        <v/>
      </c>
      <c r="N2292">
        <f>IF(AND(K2292="Valid",L2292="Valid",M2292="Valid",O2292="Approved"),"PASS","INVESTIGATE")</f>
        <v/>
      </c>
      <c r="O2292">
        <f>IF(H2292="Approved","Approved","Review Required")</f>
        <v/>
      </c>
    </row>
    <row r="2293">
      <c r="A2293">
        <f>Share_Transactions!A2293</f>
        <v/>
      </c>
      <c r="B2293">
        <f>Share_Transactions!B2293</f>
        <v/>
      </c>
      <c r="C2293">
        <f>Share_Transactions!C2293</f>
        <v/>
      </c>
      <c r="D2293" s="9">
        <f>Share_Transactions!D2293</f>
        <v/>
      </c>
      <c r="E2293">
        <f>Share_Transactions!E2293</f>
        <v/>
      </c>
      <c r="F2293" s="10">
        <f>Share_Transactions!J2293</f>
        <v/>
      </c>
      <c r="G2293" s="10">
        <f>Share_Transactions!L2293</f>
        <v/>
      </c>
      <c r="H2293">
        <f>Share_Transactions!M2293</f>
        <v/>
      </c>
      <c r="I2293">
        <f>Share_Transactions!G2293</f>
        <v/>
      </c>
      <c r="J2293">
        <f>Share_Transactions!H2293</f>
        <v/>
      </c>
      <c r="K2293">
        <f>IF(COUNTIF(Employee_Data!$A$2:$A$2001,B2293)&gt;0,"Valid","Invalid Employee")</f>
        <v/>
      </c>
      <c r="L2293">
        <f>IF(E2293&gt;0,"Valid","Invalid Shares")</f>
        <v/>
      </c>
      <c r="M2293">
        <f>IF(G2293&gt;0,"Valid","Valid","Missing/Zero Tax")</f>
        <v/>
      </c>
      <c r="N2293">
        <f>IF(AND(K2293="Valid",L2293="Valid",M2293="Valid",O2293="Approved"),"PASS","INVESTIGATE")</f>
        <v/>
      </c>
      <c r="O2293">
        <f>IF(H2293="Approved","Approved","Review Required")</f>
        <v/>
      </c>
    </row>
    <row r="2294">
      <c r="A2294">
        <f>Share_Transactions!A2294</f>
        <v/>
      </c>
      <c r="B2294">
        <f>Share_Transactions!B2294</f>
        <v/>
      </c>
      <c r="C2294">
        <f>Share_Transactions!C2294</f>
        <v/>
      </c>
      <c r="D2294" s="9">
        <f>Share_Transactions!D2294</f>
        <v/>
      </c>
      <c r="E2294">
        <f>Share_Transactions!E2294</f>
        <v/>
      </c>
      <c r="F2294" s="10">
        <f>Share_Transactions!J2294</f>
        <v/>
      </c>
      <c r="G2294" s="10">
        <f>Share_Transactions!L2294</f>
        <v/>
      </c>
      <c r="H2294">
        <f>Share_Transactions!M2294</f>
        <v/>
      </c>
      <c r="I2294">
        <f>Share_Transactions!G2294</f>
        <v/>
      </c>
      <c r="J2294">
        <f>Share_Transactions!H2294</f>
        <v/>
      </c>
      <c r="K2294">
        <f>IF(COUNTIF(Employee_Data!$A$2:$A$2001,B2294)&gt;0,"Valid","Invalid Employee")</f>
        <v/>
      </c>
      <c r="L2294">
        <f>IF(E2294&gt;0,"Valid","Invalid Shares")</f>
        <v/>
      </c>
      <c r="M2294">
        <f>IF(G2294&gt;0,"Valid","Valid","Missing/Zero Tax")</f>
        <v/>
      </c>
      <c r="N2294">
        <f>IF(AND(K2294="Valid",L2294="Valid",M2294="Valid",O2294="Approved"),"PASS","INVESTIGATE")</f>
        <v/>
      </c>
      <c r="O2294">
        <f>IF(H2294="Approved","Approved","Review Required")</f>
        <v/>
      </c>
    </row>
    <row r="2295">
      <c r="A2295">
        <f>Share_Transactions!A2295</f>
        <v/>
      </c>
      <c r="B2295">
        <f>Share_Transactions!B2295</f>
        <v/>
      </c>
      <c r="C2295">
        <f>Share_Transactions!C2295</f>
        <v/>
      </c>
      <c r="D2295" s="9">
        <f>Share_Transactions!D2295</f>
        <v/>
      </c>
      <c r="E2295">
        <f>Share_Transactions!E2295</f>
        <v/>
      </c>
      <c r="F2295" s="10">
        <f>Share_Transactions!J2295</f>
        <v/>
      </c>
      <c r="G2295" s="10">
        <f>Share_Transactions!L2295</f>
        <v/>
      </c>
      <c r="H2295">
        <f>Share_Transactions!M2295</f>
        <v/>
      </c>
      <c r="I2295">
        <f>Share_Transactions!G2295</f>
        <v/>
      </c>
      <c r="J2295">
        <f>Share_Transactions!H2295</f>
        <v/>
      </c>
      <c r="K2295">
        <f>IF(COUNTIF(Employee_Data!$A$2:$A$2001,B2295)&gt;0,"Valid","Invalid Employee")</f>
        <v/>
      </c>
      <c r="L2295">
        <f>IF(E2295&gt;0,"Valid","Invalid Shares")</f>
        <v/>
      </c>
      <c r="M2295">
        <f>IF(G2295&gt;0,"Valid","Valid","Missing/Zero Tax")</f>
        <v/>
      </c>
      <c r="N2295">
        <f>IF(AND(K2295="Valid",L2295="Valid",M2295="Valid",O2295="Approved"),"PASS","INVESTIGATE")</f>
        <v/>
      </c>
      <c r="O2295">
        <f>IF(H2295="Approved","Approved","Review Required")</f>
        <v/>
      </c>
    </row>
    <row r="2296">
      <c r="A2296">
        <f>Share_Transactions!A2296</f>
        <v/>
      </c>
      <c r="B2296">
        <f>Share_Transactions!B2296</f>
        <v/>
      </c>
      <c r="C2296">
        <f>Share_Transactions!C2296</f>
        <v/>
      </c>
      <c r="D2296" s="9">
        <f>Share_Transactions!D2296</f>
        <v/>
      </c>
      <c r="E2296">
        <f>Share_Transactions!E2296</f>
        <v/>
      </c>
      <c r="F2296" s="10">
        <f>Share_Transactions!J2296</f>
        <v/>
      </c>
      <c r="G2296" s="10">
        <f>Share_Transactions!L2296</f>
        <v/>
      </c>
      <c r="H2296">
        <f>Share_Transactions!M2296</f>
        <v/>
      </c>
      <c r="I2296">
        <f>Share_Transactions!G2296</f>
        <v/>
      </c>
      <c r="J2296">
        <f>Share_Transactions!H2296</f>
        <v/>
      </c>
      <c r="K2296">
        <f>IF(COUNTIF(Employee_Data!$A$2:$A$2001,B2296)&gt;0,"Valid","Invalid Employee")</f>
        <v/>
      </c>
      <c r="L2296">
        <f>IF(E2296&gt;0,"Valid","Invalid Shares")</f>
        <v/>
      </c>
      <c r="M2296">
        <f>IF(G2296&gt;0,"Valid","Valid","Missing/Zero Tax")</f>
        <v/>
      </c>
      <c r="N2296">
        <f>IF(AND(K2296="Valid",L2296="Valid",M2296="Valid",O2296="Approved"),"PASS","INVESTIGATE")</f>
        <v/>
      </c>
      <c r="O2296">
        <f>IF(H2296="Approved","Approved","Review Required")</f>
        <v/>
      </c>
    </row>
    <row r="2297">
      <c r="A2297">
        <f>Share_Transactions!A2297</f>
        <v/>
      </c>
      <c r="B2297">
        <f>Share_Transactions!B2297</f>
        <v/>
      </c>
      <c r="C2297">
        <f>Share_Transactions!C2297</f>
        <v/>
      </c>
      <c r="D2297" s="9">
        <f>Share_Transactions!D2297</f>
        <v/>
      </c>
      <c r="E2297">
        <f>Share_Transactions!E2297</f>
        <v/>
      </c>
      <c r="F2297" s="10">
        <f>Share_Transactions!J2297</f>
        <v/>
      </c>
      <c r="G2297" s="10">
        <f>Share_Transactions!L2297</f>
        <v/>
      </c>
      <c r="H2297">
        <f>Share_Transactions!M2297</f>
        <v/>
      </c>
      <c r="I2297">
        <f>Share_Transactions!G2297</f>
        <v/>
      </c>
      <c r="J2297">
        <f>Share_Transactions!H2297</f>
        <v/>
      </c>
      <c r="K2297">
        <f>IF(COUNTIF(Employee_Data!$A$2:$A$2001,B2297)&gt;0,"Valid","Invalid Employee")</f>
        <v/>
      </c>
      <c r="L2297">
        <f>IF(E2297&gt;0,"Valid","Invalid Shares")</f>
        <v/>
      </c>
      <c r="M2297">
        <f>IF(G2297&gt;0,"Valid","Valid","Missing/Zero Tax")</f>
        <v/>
      </c>
      <c r="N2297">
        <f>IF(AND(K2297="Valid",L2297="Valid",M2297="Valid",O2297="Approved"),"PASS","INVESTIGATE")</f>
        <v/>
      </c>
      <c r="O2297">
        <f>IF(H2297="Approved","Approved","Review Required")</f>
        <v/>
      </c>
    </row>
    <row r="2298">
      <c r="A2298">
        <f>Share_Transactions!A2298</f>
        <v/>
      </c>
      <c r="B2298">
        <f>Share_Transactions!B2298</f>
        <v/>
      </c>
      <c r="C2298">
        <f>Share_Transactions!C2298</f>
        <v/>
      </c>
      <c r="D2298" s="9">
        <f>Share_Transactions!D2298</f>
        <v/>
      </c>
      <c r="E2298">
        <f>Share_Transactions!E2298</f>
        <v/>
      </c>
      <c r="F2298" s="10">
        <f>Share_Transactions!J2298</f>
        <v/>
      </c>
      <c r="G2298" s="10">
        <f>Share_Transactions!L2298</f>
        <v/>
      </c>
      <c r="H2298">
        <f>Share_Transactions!M2298</f>
        <v/>
      </c>
      <c r="I2298">
        <f>Share_Transactions!G2298</f>
        <v/>
      </c>
      <c r="J2298">
        <f>Share_Transactions!H2298</f>
        <v/>
      </c>
      <c r="K2298">
        <f>IF(COUNTIF(Employee_Data!$A$2:$A$2001,B2298)&gt;0,"Valid","Invalid Employee")</f>
        <v/>
      </c>
      <c r="L2298">
        <f>IF(E2298&gt;0,"Valid","Invalid Shares")</f>
        <v/>
      </c>
      <c r="M2298">
        <f>IF(G2298&gt;0,"Valid","Valid","Missing/Zero Tax")</f>
        <v/>
      </c>
      <c r="N2298">
        <f>IF(AND(K2298="Valid",L2298="Valid",M2298="Valid",O2298="Approved"),"PASS","INVESTIGATE")</f>
        <v/>
      </c>
      <c r="O2298">
        <f>IF(H2298="Approved","Approved","Review Required")</f>
        <v/>
      </c>
    </row>
    <row r="2299">
      <c r="A2299">
        <f>Share_Transactions!A2299</f>
        <v/>
      </c>
      <c r="B2299">
        <f>Share_Transactions!B2299</f>
        <v/>
      </c>
      <c r="C2299">
        <f>Share_Transactions!C2299</f>
        <v/>
      </c>
      <c r="D2299" s="9">
        <f>Share_Transactions!D2299</f>
        <v/>
      </c>
      <c r="E2299">
        <f>Share_Transactions!E2299</f>
        <v/>
      </c>
      <c r="F2299" s="10">
        <f>Share_Transactions!J2299</f>
        <v/>
      </c>
      <c r="G2299" s="10">
        <f>Share_Transactions!L2299</f>
        <v/>
      </c>
      <c r="H2299">
        <f>Share_Transactions!M2299</f>
        <v/>
      </c>
      <c r="I2299">
        <f>Share_Transactions!G2299</f>
        <v/>
      </c>
      <c r="J2299">
        <f>Share_Transactions!H2299</f>
        <v/>
      </c>
      <c r="K2299">
        <f>IF(COUNTIF(Employee_Data!$A$2:$A$2001,B2299)&gt;0,"Valid","Invalid Employee")</f>
        <v/>
      </c>
      <c r="L2299">
        <f>IF(E2299&gt;0,"Valid","Invalid Shares")</f>
        <v/>
      </c>
      <c r="M2299">
        <f>IF(G2299&gt;0,"Valid","Valid","Missing/Zero Tax")</f>
        <v/>
      </c>
      <c r="N2299">
        <f>IF(AND(K2299="Valid",L2299="Valid",M2299="Valid",O2299="Approved"),"PASS","INVESTIGATE")</f>
        <v/>
      </c>
      <c r="O2299">
        <f>IF(H2299="Approved","Approved","Review Required")</f>
        <v/>
      </c>
    </row>
    <row r="2300">
      <c r="A2300">
        <f>Share_Transactions!A2300</f>
        <v/>
      </c>
      <c r="B2300">
        <f>Share_Transactions!B2300</f>
        <v/>
      </c>
      <c r="C2300">
        <f>Share_Transactions!C2300</f>
        <v/>
      </c>
      <c r="D2300" s="9">
        <f>Share_Transactions!D2300</f>
        <v/>
      </c>
      <c r="E2300">
        <f>Share_Transactions!E2300</f>
        <v/>
      </c>
      <c r="F2300" s="10">
        <f>Share_Transactions!J2300</f>
        <v/>
      </c>
      <c r="G2300" s="10">
        <f>Share_Transactions!L2300</f>
        <v/>
      </c>
      <c r="H2300">
        <f>Share_Transactions!M2300</f>
        <v/>
      </c>
      <c r="I2300">
        <f>Share_Transactions!G2300</f>
        <v/>
      </c>
      <c r="J2300">
        <f>Share_Transactions!H2300</f>
        <v/>
      </c>
      <c r="K2300">
        <f>IF(COUNTIF(Employee_Data!$A$2:$A$2001,B2300)&gt;0,"Valid","Invalid Employee")</f>
        <v/>
      </c>
      <c r="L2300">
        <f>IF(E2300&gt;0,"Valid","Invalid Shares")</f>
        <v/>
      </c>
      <c r="M2300">
        <f>IF(G2300&gt;0,"Valid","Valid","Missing/Zero Tax")</f>
        <v/>
      </c>
      <c r="N2300">
        <f>IF(AND(K2300="Valid",L2300="Valid",M2300="Valid",O2300="Approved"),"PASS","INVESTIGATE")</f>
        <v/>
      </c>
      <c r="O2300">
        <f>IF(H2300="Approved","Approved","Review Required")</f>
        <v/>
      </c>
    </row>
    <row r="2301">
      <c r="A2301">
        <f>Share_Transactions!A2301</f>
        <v/>
      </c>
      <c r="B2301">
        <f>Share_Transactions!B2301</f>
        <v/>
      </c>
      <c r="C2301">
        <f>Share_Transactions!C2301</f>
        <v/>
      </c>
      <c r="D2301" s="9">
        <f>Share_Transactions!D2301</f>
        <v/>
      </c>
      <c r="E2301">
        <f>Share_Transactions!E2301</f>
        <v/>
      </c>
      <c r="F2301" s="10">
        <f>Share_Transactions!J2301</f>
        <v/>
      </c>
      <c r="G2301" s="10">
        <f>Share_Transactions!L2301</f>
        <v/>
      </c>
      <c r="H2301">
        <f>Share_Transactions!M2301</f>
        <v/>
      </c>
      <c r="I2301">
        <f>Share_Transactions!G2301</f>
        <v/>
      </c>
      <c r="J2301">
        <f>Share_Transactions!H2301</f>
        <v/>
      </c>
      <c r="K2301">
        <f>IF(COUNTIF(Employee_Data!$A$2:$A$2001,B2301)&gt;0,"Valid","Invalid Employee")</f>
        <v/>
      </c>
      <c r="L2301">
        <f>IF(E2301&gt;0,"Valid","Invalid Shares")</f>
        <v/>
      </c>
      <c r="M2301">
        <f>IF(G2301&gt;0,"Valid","Valid","Missing/Zero Tax")</f>
        <v/>
      </c>
      <c r="N2301">
        <f>IF(AND(K2301="Valid",L2301="Valid",M2301="Valid",O2301="Approved"),"PASS","INVESTIGATE")</f>
        <v/>
      </c>
      <c r="O2301">
        <f>IF(H2301="Approved","Approved","Review Required")</f>
        <v/>
      </c>
    </row>
    <row r="2302">
      <c r="A2302">
        <f>Share_Transactions!A2302</f>
        <v/>
      </c>
      <c r="B2302">
        <f>Share_Transactions!B2302</f>
        <v/>
      </c>
      <c r="C2302">
        <f>Share_Transactions!C2302</f>
        <v/>
      </c>
      <c r="D2302" s="9">
        <f>Share_Transactions!D2302</f>
        <v/>
      </c>
      <c r="E2302">
        <f>Share_Transactions!E2302</f>
        <v/>
      </c>
      <c r="F2302" s="10">
        <f>Share_Transactions!J2302</f>
        <v/>
      </c>
      <c r="G2302" s="10">
        <f>Share_Transactions!L2302</f>
        <v/>
      </c>
      <c r="H2302">
        <f>Share_Transactions!M2302</f>
        <v/>
      </c>
      <c r="I2302">
        <f>Share_Transactions!G2302</f>
        <v/>
      </c>
      <c r="J2302">
        <f>Share_Transactions!H2302</f>
        <v/>
      </c>
      <c r="K2302">
        <f>IF(COUNTIF(Employee_Data!$A$2:$A$2001,B2302)&gt;0,"Valid","Invalid Employee")</f>
        <v/>
      </c>
      <c r="L2302">
        <f>IF(E2302&gt;0,"Valid","Invalid Shares")</f>
        <v/>
      </c>
      <c r="M2302">
        <f>IF(G2302&gt;0,"Valid","Valid","Missing/Zero Tax")</f>
        <v/>
      </c>
      <c r="N2302">
        <f>IF(AND(K2302="Valid",L2302="Valid",M2302="Valid",O2302="Approved"),"PASS","INVESTIGATE")</f>
        <v/>
      </c>
      <c r="O2302">
        <f>IF(H2302="Approved","Approved","Review Required")</f>
        <v/>
      </c>
    </row>
    <row r="2303">
      <c r="A2303">
        <f>Share_Transactions!A2303</f>
        <v/>
      </c>
      <c r="B2303">
        <f>Share_Transactions!B2303</f>
        <v/>
      </c>
      <c r="C2303">
        <f>Share_Transactions!C2303</f>
        <v/>
      </c>
      <c r="D2303" s="9">
        <f>Share_Transactions!D2303</f>
        <v/>
      </c>
      <c r="E2303">
        <f>Share_Transactions!E2303</f>
        <v/>
      </c>
      <c r="F2303" s="10">
        <f>Share_Transactions!J2303</f>
        <v/>
      </c>
      <c r="G2303" s="10">
        <f>Share_Transactions!L2303</f>
        <v/>
      </c>
      <c r="H2303">
        <f>Share_Transactions!M2303</f>
        <v/>
      </c>
      <c r="I2303">
        <f>Share_Transactions!G2303</f>
        <v/>
      </c>
      <c r="J2303">
        <f>Share_Transactions!H2303</f>
        <v/>
      </c>
      <c r="K2303">
        <f>IF(COUNTIF(Employee_Data!$A$2:$A$2001,B2303)&gt;0,"Valid","Invalid Employee")</f>
        <v/>
      </c>
      <c r="L2303">
        <f>IF(E2303&gt;0,"Valid","Invalid Shares")</f>
        <v/>
      </c>
      <c r="M2303">
        <f>IF(G2303&gt;0,"Valid","Valid","Missing/Zero Tax")</f>
        <v/>
      </c>
      <c r="N2303">
        <f>IF(AND(K2303="Valid",L2303="Valid",M2303="Valid",O2303="Approved"),"PASS","INVESTIGATE")</f>
        <v/>
      </c>
      <c r="O2303">
        <f>IF(H2303="Approved","Approved","Review Required")</f>
        <v/>
      </c>
    </row>
    <row r="2304">
      <c r="A2304">
        <f>Share_Transactions!A2304</f>
        <v/>
      </c>
      <c r="B2304">
        <f>Share_Transactions!B2304</f>
        <v/>
      </c>
      <c r="C2304">
        <f>Share_Transactions!C2304</f>
        <v/>
      </c>
      <c r="D2304" s="9">
        <f>Share_Transactions!D2304</f>
        <v/>
      </c>
      <c r="E2304">
        <f>Share_Transactions!E2304</f>
        <v/>
      </c>
      <c r="F2304" s="10">
        <f>Share_Transactions!J2304</f>
        <v/>
      </c>
      <c r="G2304" s="10">
        <f>Share_Transactions!L2304</f>
        <v/>
      </c>
      <c r="H2304">
        <f>Share_Transactions!M2304</f>
        <v/>
      </c>
      <c r="I2304">
        <f>Share_Transactions!G2304</f>
        <v/>
      </c>
      <c r="J2304">
        <f>Share_Transactions!H2304</f>
        <v/>
      </c>
      <c r="K2304">
        <f>IF(COUNTIF(Employee_Data!$A$2:$A$2001,B2304)&gt;0,"Valid","Invalid Employee")</f>
        <v/>
      </c>
      <c r="L2304">
        <f>IF(E2304&gt;0,"Valid","Invalid Shares")</f>
        <v/>
      </c>
      <c r="M2304">
        <f>IF(G2304&gt;0,"Valid","Valid","Missing/Zero Tax")</f>
        <v/>
      </c>
      <c r="N2304">
        <f>IF(AND(K2304="Valid",L2304="Valid",M2304="Valid",O2304="Approved"),"PASS","INVESTIGATE")</f>
        <v/>
      </c>
      <c r="O2304">
        <f>IF(H2304="Approved","Approved","Review Required")</f>
        <v/>
      </c>
    </row>
    <row r="2305">
      <c r="A2305">
        <f>Share_Transactions!A2305</f>
        <v/>
      </c>
      <c r="B2305">
        <f>Share_Transactions!B2305</f>
        <v/>
      </c>
      <c r="C2305">
        <f>Share_Transactions!C2305</f>
        <v/>
      </c>
      <c r="D2305" s="9">
        <f>Share_Transactions!D2305</f>
        <v/>
      </c>
      <c r="E2305">
        <f>Share_Transactions!E2305</f>
        <v/>
      </c>
      <c r="F2305" s="10">
        <f>Share_Transactions!J2305</f>
        <v/>
      </c>
      <c r="G2305" s="10">
        <f>Share_Transactions!L2305</f>
        <v/>
      </c>
      <c r="H2305">
        <f>Share_Transactions!M2305</f>
        <v/>
      </c>
      <c r="I2305">
        <f>Share_Transactions!G2305</f>
        <v/>
      </c>
      <c r="J2305">
        <f>Share_Transactions!H2305</f>
        <v/>
      </c>
      <c r="K2305">
        <f>IF(COUNTIF(Employee_Data!$A$2:$A$2001,B2305)&gt;0,"Valid","Invalid Employee")</f>
        <v/>
      </c>
      <c r="L2305">
        <f>IF(E2305&gt;0,"Valid","Invalid Shares")</f>
        <v/>
      </c>
      <c r="M2305">
        <f>IF(G2305&gt;0,"Valid","Valid","Missing/Zero Tax")</f>
        <v/>
      </c>
      <c r="N2305">
        <f>IF(AND(K2305="Valid",L2305="Valid",M2305="Valid",O2305="Approved"),"PASS","INVESTIGATE")</f>
        <v/>
      </c>
      <c r="O2305">
        <f>IF(H2305="Approved","Approved","Review Required")</f>
        <v/>
      </c>
    </row>
    <row r="2306">
      <c r="A2306">
        <f>Share_Transactions!A2306</f>
        <v/>
      </c>
      <c r="B2306">
        <f>Share_Transactions!B2306</f>
        <v/>
      </c>
      <c r="C2306">
        <f>Share_Transactions!C2306</f>
        <v/>
      </c>
      <c r="D2306" s="9">
        <f>Share_Transactions!D2306</f>
        <v/>
      </c>
      <c r="E2306">
        <f>Share_Transactions!E2306</f>
        <v/>
      </c>
      <c r="F2306" s="10">
        <f>Share_Transactions!J2306</f>
        <v/>
      </c>
      <c r="G2306" s="10">
        <f>Share_Transactions!L2306</f>
        <v/>
      </c>
      <c r="H2306">
        <f>Share_Transactions!M2306</f>
        <v/>
      </c>
      <c r="I2306">
        <f>Share_Transactions!G2306</f>
        <v/>
      </c>
      <c r="J2306">
        <f>Share_Transactions!H2306</f>
        <v/>
      </c>
      <c r="K2306">
        <f>IF(COUNTIF(Employee_Data!$A$2:$A$2001,B2306)&gt;0,"Valid","Invalid Employee")</f>
        <v/>
      </c>
      <c r="L2306">
        <f>IF(E2306&gt;0,"Valid","Invalid Shares")</f>
        <v/>
      </c>
      <c r="M2306">
        <f>IF(G2306&gt;0,"Valid","Valid","Missing/Zero Tax")</f>
        <v/>
      </c>
      <c r="N2306">
        <f>IF(AND(K2306="Valid",L2306="Valid",M2306="Valid",O2306="Approved"),"PASS","INVESTIGATE")</f>
        <v/>
      </c>
      <c r="O2306">
        <f>IF(H2306="Approved","Approved","Review Required")</f>
        <v/>
      </c>
    </row>
    <row r="2307">
      <c r="A2307">
        <f>Share_Transactions!A2307</f>
        <v/>
      </c>
      <c r="B2307">
        <f>Share_Transactions!B2307</f>
        <v/>
      </c>
      <c r="C2307">
        <f>Share_Transactions!C2307</f>
        <v/>
      </c>
      <c r="D2307" s="9">
        <f>Share_Transactions!D2307</f>
        <v/>
      </c>
      <c r="E2307">
        <f>Share_Transactions!E2307</f>
        <v/>
      </c>
      <c r="F2307" s="10">
        <f>Share_Transactions!J2307</f>
        <v/>
      </c>
      <c r="G2307" s="10">
        <f>Share_Transactions!L2307</f>
        <v/>
      </c>
      <c r="H2307">
        <f>Share_Transactions!M2307</f>
        <v/>
      </c>
      <c r="I2307">
        <f>Share_Transactions!G2307</f>
        <v/>
      </c>
      <c r="J2307">
        <f>Share_Transactions!H2307</f>
        <v/>
      </c>
      <c r="K2307">
        <f>IF(COUNTIF(Employee_Data!$A$2:$A$2001,B2307)&gt;0,"Valid","Invalid Employee")</f>
        <v/>
      </c>
      <c r="L2307">
        <f>IF(E2307&gt;0,"Valid","Invalid Shares")</f>
        <v/>
      </c>
      <c r="M2307">
        <f>IF(G2307&gt;0,"Valid","Valid","Missing/Zero Tax")</f>
        <v/>
      </c>
      <c r="N2307">
        <f>IF(AND(K2307="Valid",L2307="Valid",M2307="Valid",O2307="Approved"),"PASS","INVESTIGATE")</f>
        <v/>
      </c>
      <c r="O2307">
        <f>IF(H2307="Approved","Approved","Review Required")</f>
        <v/>
      </c>
    </row>
    <row r="2308">
      <c r="A2308">
        <f>Share_Transactions!A2308</f>
        <v/>
      </c>
      <c r="B2308">
        <f>Share_Transactions!B2308</f>
        <v/>
      </c>
      <c r="C2308">
        <f>Share_Transactions!C2308</f>
        <v/>
      </c>
      <c r="D2308" s="9">
        <f>Share_Transactions!D2308</f>
        <v/>
      </c>
      <c r="E2308">
        <f>Share_Transactions!E2308</f>
        <v/>
      </c>
      <c r="F2308" s="10">
        <f>Share_Transactions!J2308</f>
        <v/>
      </c>
      <c r="G2308" s="10">
        <f>Share_Transactions!L2308</f>
        <v/>
      </c>
      <c r="H2308">
        <f>Share_Transactions!M2308</f>
        <v/>
      </c>
      <c r="I2308">
        <f>Share_Transactions!G2308</f>
        <v/>
      </c>
      <c r="J2308">
        <f>Share_Transactions!H2308</f>
        <v/>
      </c>
      <c r="K2308">
        <f>IF(COUNTIF(Employee_Data!$A$2:$A$2001,B2308)&gt;0,"Valid","Invalid Employee")</f>
        <v/>
      </c>
      <c r="L2308">
        <f>IF(E2308&gt;0,"Valid","Invalid Shares")</f>
        <v/>
      </c>
      <c r="M2308">
        <f>IF(G2308&gt;0,"Valid","Valid","Missing/Zero Tax")</f>
        <v/>
      </c>
      <c r="N2308">
        <f>IF(AND(K2308="Valid",L2308="Valid",M2308="Valid",O2308="Approved"),"PASS","INVESTIGATE")</f>
        <v/>
      </c>
      <c r="O2308">
        <f>IF(H2308="Approved","Approved","Review Required")</f>
        <v/>
      </c>
    </row>
    <row r="2309">
      <c r="A2309">
        <f>Share_Transactions!A2309</f>
        <v/>
      </c>
      <c r="B2309">
        <f>Share_Transactions!B2309</f>
        <v/>
      </c>
      <c r="C2309">
        <f>Share_Transactions!C2309</f>
        <v/>
      </c>
      <c r="D2309" s="9">
        <f>Share_Transactions!D2309</f>
        <v/>
      </c>
      <c r="E2309">
        <f>Share_Transactions!E2309</f>
        <v/>
      </c>
      <c r="F2309" s="10">
        <f>Share_Transactions!J2309</f>
        <v/>
      </c>
      <c r="G2309" s="10">
        <f>Share_Transactions!L2309</f>
        <v/>
      </c>
      <c r="H2309">
        <f>Share_Transactions!M2309</f>
        <v/>
      </c>
      <c r="I2309">
        <f>Share_Transactions!G2309</f>
        <v/>
      </c>
      <c r="J2309">
        <f>Share_Transactions!H2309</f>
        <v/>
      </c>
      <c r="K2309">
        <f>IF(COUNTIF(Employee_Data!$A$2:$A$2001,B2309)&gt;0,"Valid","Invalid Employee")</f>
        <v/>
      </c>
      <c r="L2309">
        <f>IF(E2309&gt;0,"Valid","Invalid Shares")</f>
        <v/>
      </c>
      <c r="M2309">
        <f>IF(G2309&gt;0,"Valid","Valid","Missing/Zero Tax")</f>
        <v/>
      </c>
      <c r="N2309">
        <f>IF(AND(K2309="Valid",L2309="Valid",M2309="Valid",O2309="Approved"),"PASS","INVESTIGATE")</f>
        <v/>
      </c>
      <c r="O2309">
        <f>IF(H2309="Approved","Approved","Review Required")</f>
        <v/>
      </c>
    </row>
    <row r="2310">
      <c r="A2310">
        <f>Share_Transactions!A2310</f>
        <v/>
      </c>
      <c r="B2310">
        <f>Share_Transactions!B2310</f>
        <v/>
      </c>
      <c r="C2310">
        <f>Share_Transactions!C2310</f>
        <v/>
      </c>
      <c r="D2310" s="9">
        <f>Share_Transactions!D2310</f>
        <v/>
      </c>
      <c r="E2310">
        <f>Share_Transactions!E2310</f>
        <v/>
      </c>
      <c r="F2310" s="10">
        <f>Share_Transactions!J2310</f>
        <v/>
      </c>
      <c r="G2310" s="10">
        <f>Share_Transactions!L2310</f>
        <v/>
      </c>
      <c r="H2310">
        <f>Share_Transactions!M2310</f>
        <v/>
      </c>
      <c r="I2310">
        <f>Share_Transactions!G2310</f>
        <v/>
      </c>
      <c r="J2310">
        <f>Share_Transactions!H2310</f>
        <v/>
      </c>
      <c r="K2310">
        <f>IF(COUNTIF(Employee_Data!$A$2:$A$2001,B2310)&gt;0,"Valid","Invalid Employee")</f>
        <v/>
      </c>
      <c r="L2310">
        <f>IF(E2310&gt;0,"Valid","Invalid Shares")</f>
        <v/>
      </c>
      <c r="M2310">
        <f>IF(G2310&gt;0,"Valid","Valid","Missing/Zero Tax")</f>
        <v/>
      </c>
      <c r="N2310">
        <f>IF(AND(K2310="Valid",L2310="Valid",M2310="Valid",O2310="Approved"),"PASS","INVESTIGATE")</f>
        <v/>
      </c>
      <c r="O2310">
        <f>IF(H2310="Approved","Approved","Review Required")</f>
        <v/>
      </c>
    </row>
    <row r="2311">
      <c r="A2311">
        <f>Share_Transactions!A2311</f>
        <v/>
      </c>
      <c r="B2311">
        <f>Share_Transactions!B2311</f>
        <v/>
      </c>
      <c r="C2311">
        <f>Share_Transactions!C2311</f>
        <v/>
      </c>
      <c r="D2311" s="9">
        <f>Share_Transactions!D2311</f>
        <v/>
      </c>
      <c r="E2311">
        <f>Share_Transactions!E2311</f>
        <v/>
      </c>
      <c r="F2311" s="10">
        <f>Share_Transactions!J2311</f>
        <v/>
      </c>
      <c r="G2311" s="10">
        <f>Share_Transactions!L2311</f>
        <v/>
      </c>
      <c r="H2311">
        <f>Share_Transactions!M2311</f>
        <v/>
      </c>
      <c r="I2311">
        <f>Share_Transactions!G2311</f>
        <v/>
      </c>
      <c r="J2311">
        <f>Share_Transactions!H2311</f>
        <v/>
      </c>
      <c r="K2311">
        <f>IF(COUNTIF(Employee_Data!$A$2:$A$2001,B2311)&gt;0,"Valid","Invalid Employee")</f>
        <v/>
      </c>
      <c r="L2311">
        <f>IF(E2311&gt;0,"Valid","Invalid Shares")</f>
        <v/>
      </c>
      <c r="M2311">
        <f>IF(G2311&gt;0,"Valid","Valid","Missing/Zero Tax")</f>
        <v/>
      </c>
      <c r="N2311">
        <f>IF(AND(K2311="Valid",L2311="Valid",M2311="Valid",O2311="Approved"),"PASS","INVESTIGATE")</f>
        <v/>
      </c>
      <c r="O2311">
        <f>IF(H2311="Approved","Approved","Review Required")</f>
        <v/>
      </c>
    </row>
    <row r="2312">
      <c r="A2312">
        <f>Share_Transactions!A2312</f>
        <v/>
      </c>
      <c r="B2312">
        <f>Share_Transactions!B2312</f>
        <v/>
      </c>
      <c r="C2312">
        <f>Share_Transactions!C2312</f>
        <v/>
      </c>
      <c r="D2312" s="9">
        <f>Share_Transactions!D2312</f>
        <v/>
      </c>
      <c r="E2312">
        <f>Share_Transactions!E2312</f>
        <v/>
      </c>
      <c r="F2312" s="10">
        <f>Share_Transactions!J2312</f>
        <v/>
      </c>
      <c r="G2312" s="10">
        <f>Share_Transactions!L2312</f>
        <v/>
      </c>
      <c r="H2312">
        <f>Share_Transactions!M2312</f>
        <v/>
      </c>
      <c r="I2312">
        <f>Share_Transactions!G2312</f>
        <v/>
      </c>
      <c r="J2312">
        <f>Share_Transactions!H2312</f>
        <v/>
      </c>
      <c r="K2312">
        <f>IF(COUNTIF(Employee_Data!$A$2:$A$2001,B2312)&gt;0,"Valid","Invalid Employee")</f>
        <v/>
      </c>
      <c r="L2312">
        <f>IF(E2312&gt;0,"Valid","Invalid Shares")</f>
        <v/>
      </c>
      <c r="M2312">
        <f>IF(G2312&gt;0,"Valid","Valid","Missing/Zero Tax")</f>
        <v/>
      </c>
      <c r="N2312">
        <f>IF(AND(K2312="Valid",L2312="Valid",M2312="Valid",O2312="Approved"),"PASS","INVESTIGATE")</f>
        <v/>
      </c>
      <c r="O2312">
        <f>IF(H2312="Approved","Approved","Review Required")</f>
        <v/>
      </c>
    </row>
    <row r="2313">
      <c r="A2313">
        <f>Share_Transactions!A2313</f>
        <v/>
      </c>
      <c r="B2313">
        <f>Share_Transactions!B2313</f>
        <v/>
      </c>
      <c r="C2313">
        <f>Share_Transactions!C2313</f>
        <v/>
      </c>
      <c r="D2313" s="9">
        <f>Share_Transactions!D2313</f>
        <v/>
      </c>
      <c r="E2313">
        <f>Share_Transactions!E2313</f>
        <v/>
      </c>
      <c r="F2313" s="10">
        <f>Share_Transactions!J2313</f>
        <v/>
      </c>
      <c r="G2313" s="10">
        <f>Share_Transactions!L2313</f>
        <v/>
      </c>
      <c r="H2313">
        <f>Share_Transactions!M2313</f>
        <v/>
      </c>
      <c r="I2313">
        <f>Share_Transactions!G2313</f>
        <v/>
      </c>
      <c r="J2313">
        <f>Share_Transactions!H2313</f>
        <v/>
      </c>
      <c r="K2313">
        <f>IF(COUNTIF(Employee_Data!$A$2:$A$2001,B2313)&gt;0,"Valid","Invalid Employee")</f>
        <v/>
      </c>
      <c r="L2313">
        <f>IF(E2313&gt;0,"Valid","Invalid Shares")</f>
        <v/>
      </c>
      <c r="M2313">
        <f>IF(G2313&gt;0,"Valid","Valid","Missing/Zero Tax")</f>
        <v/>
      </c>
      <c r="N2313">
        <f>IF(AND(K2313="Valid",L2313="Valid",M2313="Valid",O2313="Approved"),"PASS","INVESTIGATE")</f>
        <v/>
      </c>
      <c r="O2313">
        <f>IF(H2313="Approved","Approved","Review Required")</f>
        <v/>
      </c>
    </row>
    <row r="2314">
      <c r="A2314">
        <f>Share_Transactions!A2314</f>
        <v/>
      </c>
      <c r="B2314">
        <f>Share_Transactions!B2314</f>
        <v/>
      </c>
      <c r="C2314">
        <f>Share_Transactions!C2314</f>
        <v/>
      </c>
      <c r="D2314" s="9">
        <f>Share_Transactions!D2314</f>
        <v/>
      </c>
      <c r="E2314">
        <f>Share_Transactions!E2314</f>
        <v/>
      </c>
      <c r="F2314" s="10">
        <f>Share_Transactions!J2314</f>
        <v/>
      </c>
      <c r="G2314" s="10">
        <f>Share_Transactions!L2314</f>
        <v/>
      </c>
      <c r="H2314">
        <f>Share_Transactions!M2314</f>
        <v/>
      </c>
      <c r="I2314">
        <f>Share_Transactions!G2314</f>
        <v/>
      </c>
      <c r="J2314">
        <f>Share_Transactions!H2314</f>
        <v/>
      </c>
      <c r="K2314">
        <f>IF(COUNTIF(Employee_Data!$A$2:$A$2001,B2314)&gt;0,"Valid","Invalid Employee")</f>
        <v/>
      </c>
      <c r="L2314">
        <f>IF(E2314&gt;0,"Valid","Invalid Shares")</f>
        <v/>
      </c>
      <c r="M2314">
        <f>IF(G2314&gt;0,"Valid","Valid","Missing/Zero Tax")</f>
        <v/>
      </c>
      <c r="N2314">
        <f>IF(AND(K2314="Valid",L2314="Valid",M2314="Valid",O2314="Approved"),"PASS","INVESTIGATE")</f>
        <v/>
      </c>
      <c r="O2314">
        <f>IF(H2314="Approved","Approved","Review Required")</f>
        <v/>
      </c>
    </row>
    <row r="2315">
      <c r="A2315">
        <f>Share_Transactions!A2315</f>
        <v/>
      </c>
      <c r="B2315">
        <f>Share_Transactions!B2315</f>
        <v/>
      </c>
      <c r="C2315">
        <f>Share_Transactions!C2315</f>
        <v/>
      </c>
      <c r="D2315" s="9">
        <f>Share_Transactions!D2315</f>
        <v/>
      </c>
      <c r="E2315">
        <f>Share_Transactions!E2315</f>
        <v/>
      </c>
      <c r="F2315" s="10">
        <f>Share_Transactions!J2315</f>
        <v/>
      </c>
      <c r="G2315" s="10">
        <f>Share_Transactions!L2315</f>
        <v/>
      </c>
      <c r="H2315">
        <f>Share_Transactions!M2315</f>
        <v/>
      </c>
      <c r="I2315">
        <f>Share_Transactions!G2315</f>
        <v/>
      </c>
      <c r="J2315">
        <f>Share_Transactions!H2315</f>
        <v/>
      </c>
      <c r="K2315">
        <f>IF(COUNTIF(Employee_Data!$A$2:$A$2001,B2315)&gt;0,"Valid","Invalid Employee")</f>
        <v/>
      </c>
      <c r="L2315">
        <f>IF(E2315&gt;0,"Valid","Invalid Shares")</f>
        <v/>
      </c>
      <c r="M2315">
        <f>IF(G2315&gt;0,"Valid","Valid","Missing/Zero Tax")</f>
        <v/>
      </c>
      <c r="N2315">
        <f>IF(AND(K2315="Valid",L2315="Valid",M2315="Valid",O2315="Approved"),"PASS","INVESTIGATE")</f>
        <v/>
      </c>
      <c r="O2315">
        <f>IF(H2315="Approved","Approved","Review Required")</f>
        <v/>
      </c>
    </row>
    <row r="2316">
      <c r="A2316">
        <f>Share_Transactions!A2316</f>
        <v/>
      </c>
      <c r="B2316">
        <f>Share_Transactions!B2316</f>
        <v/>
      </c>
      <c r="C2316">
        <f>Share_Transactions!C2316</f>
        <v/>
      </c>
      <c r="D2316" s="9">
        <f>Share_Transactions!D2316</f>
        <v/>
      </c>
      <c r="E2316">
        <f>Share_Transactions!E2316</f>
        <v/>
      </c>
      <c r="F2316" s="10">
        <f>Share_Transactions!J2316</f>
        <v/>
      </c>
      <c r="G2316" s="10">
        <f>Share_Transactions!L2316</f>
        <v/>
      </c>
      <c r="H2316">
        <f>Share_Transactions!M2316</f>
        <v/>
      </c>
      <c r="I2316">
        <f>Share_Transactions!G2316</f>
        <v/>
      </c>
      <c r="J2316">
        <f>Share_Transactions!H2316</f>
        <v/>
      </c>
      <c r="K2316">
        <f>IF(COUNTIF(Employee_Data!$A$2:$A$2001,B2316)&gt;0,"Valid","Invalid Employee")</f>
        <v/>
      </c>
      <c r="L2316">
        <f>IF(E2316&gt;0,"Valid","Invalid Shares")</f>
        <v/>
      </c>
      <c r="M2316">
        <f>IF(G2316&gt;0,"Valid","Valid","Missing/Zero Tax")</f>
        <v/>
      </c>
      <c r="N2316">
        <f>IF(AND(K2316="Valid",L2316="Valid",M2316="Valid",O2316="Approved"),"PASS","INVESTIGATE")</f>
        <v/>
      </c>
      <c r="O2316">
        <f>IF(H2316="Approved","Approved","Review Required")</f>
        <v/>
      </c>
    </row>
    <row r="2317">
      <c r="A2317">
        <f>Share_Transactions!A2317</f>
        <v/>
      </c>
      <c r="B2317">
        <f>Share_Transactions!B2317</f>
        <v/>
      </c>
      <c r="C2317">
        <f>Share_Transactions!C2317</f>
        <v/>
      </c>
      <c r="D2317" s="9">
        <f>Share_Transactions!D2317</f>
        <v/>
      </c>
      <c r="E2317">
        <f>Share_Transactions!E2317</f>
        <v/>
      </c>
      <c r="F2317" s="10">
        <f>Share_Transactions!J2317</f>
        <v/>
      </c>
      <c r="G2317" s="10">
        <f>Share_Transactions!L2317</f>
        <v/>
      </c>
      <c r="H2317">
        <f>Share_Transactions!M2317</f>
        <v/>
      </c>
      <c r="I2317">
        <f>Share_Transactions!G2317</f>
        <v/>
      </c>
      <c r="J2317">
        <f>Share_Transactions!H2317</f>
        <v/>
      </c>
      <c r="K2317">
        <f>IF(COUNTIF(Employee_Data!$A$2:$A$2001,B2317)&gt;0,"Valid","Invalid Employee")</f>
        <v/>
      </c>
      <c r="L2317">
        <f>IF(E2317&gt;0,"Valid","Invalid Shares")</f>
        <v/>
      </c>
      <c r="M2317">
        <f>IF(G2317&gt;0,"Valid","Valid","Missing/Zero Tax")</f>
        <v/>
      </c>
      <c r="N2317">
        <f>IF(AND(K2317="Valid",L2317="Valid",M2317="Valid",O2317="Approved"),"PASS","INVESTIGATE")</f>
        <v/>
      </c>
      <c r="O2317">
        <f>IF(H2317="Approved","Approved","Review Required")</f>
        <v/>
      </c>
    </row>
    <row r="2318">
      <c r="A2318">
        <f>Share_Transactions!A2318</f>
        <v/>
      </c>
      <c r="B2318">
        <f>Share_Transactions!B2318</f>
        <v/>
      </c>
      <c r="C2318">
        <f>Share_Transactions!C2318</f>
        <v/>
      </c>
      <c r="D2318" s="9">
        <f>Share_Transactions!D2318</f>
        <v/>
      </c>
      <c r="E2318">
        <f>Share_Transactions!E2318</f>
        <v/>
      </c>
      <c r="F2318" s="10">
        <f>Share_Transactions!J2318</f>
        <v/>
      </c>
      <c r="G2318" s="10">
        <f>Share_Transactions!L2318</f>
        <v/>
      </c>
      <c r="H2318">
        <f>Share_Transactions!M2318</f>
        <v/>
      </c>
      <c r="I2318">
        <f>Share_Transactions!G2318</f>
        <v/>
      </c>
      <c r="J2318">
        <f>Share_Transactions!H2318</f>
        <v/>
      </c>
      <c r="K2318">
        <f>IF(COUNTIF(Employee_Data!$A$2:$A$2001,B2318)&gt;0,"Valid","Invalid Employee")</f>
        <v/>
      </c>
      <c r="L2318">
        <f>IF(E2318&gt;0,"Valid","Invalid Shares")</f>
        <v/>
      </c>
      <c r="M2318">
        <f>IF(G2318&gt;0,"Valid","Valid","Missing/Zero Tax")</f>
        <v/>
      </c>
      <c r="N2318">
        <f>IF(AND(K2318="Valid",L2318="Valid",M2318="Valid",O2318="Approved"),"PASS","INVESTIGATE")</f>
        <v/>
      </c>
      <c r="O2318">
        <f>IF(H2318="Approved","Approved","Review Required")</f>
        <v/>
      </c>
    </row>
    <row r="2319">
      <c r="A2319">
        <f>Share_Transactions!A2319</f>
        <v/>
      </c>
      <c r="B2319">
        <f>Share_Transactions!B2319</f>
        <v/>
      </c>
      <c r="C2319">
        <f>Share_Transactions!C2319</f>
        <v/>
      </c>
      <c r="D2319" s="9">
        <f>Share_Transactions!D2319</f>
        <v/>
      </c>
      <c r="E2319">
        <f>Share_Transactions!E2319</f>
        <v/>
      </c>
      <c r="F2319" s="10">
        <f>Share_Transactions!J2319</f>
        <v/>
      </c>
      <c r="G2319" s="10">
        <f>Share_Transactions!L2319</f>
        <v/>
      </c>
      <c r="H2319">
        <f>Share_Transactions!M2319</f>
        <v/>
      </c>
      <c r="I2319">
        <f>Share_Transactions!G2319</f>
        <v/>
      </c>
      <c r="J2319">
        <f>Share_Transactions!H2319</f>
        <v/>
      </c>
      <c r="K2319">
        <f>IF(COUNTIF(Employee_Data!$A$2:$A$2001,B2319)&gt;0,"Valid","Invalid Employee")</f>
        <v/>
      </c>
      <c r="L2319">
        <f>IF(E2319&gt;0,"Valid","Invalid Shares")</f>
        <v/>
      </c>
      <c r="M2319">
        <f>IF(G2319&gt;0,"Valid","Valid","Missing/Zero Tax")</f>
        <v/>
      </c>
      <c r="N2319">
        <f>IF(AND(K2319="Valid",L2319="Valid",M2319="Valid",O2319="Approved"),"PASS","INVESTIGATE")</f>
        <v/>
      </c>
      <c r="O2319">
        <f>IF(H2319="Approved","Approved","Review Required")</f>
        <v/>
      </c>
    </row>
    <row r="2320">
      <c r="A2320">
        <f>Share_Transactions!A2320</f>
        <v/>
      </c>
      <c r="B2320">
        <f>Share_Transactions!B2320</f>
        <v/>
      </c>
      <c r="C2320">
        <f>Share_Transactions!C2320</f>
        <v/>
      </c>
      <c r="D2320" s="9">
        <f>Share_Transactions!D2320</f>
        <v/>
      </c>
      <c r="E2320">
        <f>Share_Transactions!E2320</f>
        <v/>
      </c>
      <c r="F2320" s="10">
        <f>Share_Transactions!J2320</f>
        <v/>
      </c>
      <c r="G2320" s="10">
        <f>Share_Transactions!L2320</f>
        <v/>
      </c>
      <c r="H2320">
        <f>Share_Transactions!M2320</f>
        <v/>
      </c>
      <c r="I2320">
        <f>Share_Transactions!G2320</f>
        <v/>
      </c>
      <c r="J2320">
        <f>Share_Transactions!H2320</f>
        <v/>
      </c>
      <c r="K2320">
        <f>IF(COUNTIF(Employee_Data!$A$2:$A$2001,B2320)&gt;0,"Valid","Invalid Employee")</f>
        <v/>
      </c>
      <c r="L2320">
        <f>IF(E2320&gt;0,"Valid","Invalid Shares")</f>
        <v/>
      </c>
      <c r="M2320">
        <f>IF(G2320&gt;0,"Valid","Valid","Missing/Zero Tax")</f>
        <v/>
      </c>
      <c r="N2320">
        <f>IF(AND(K2320="Valid",L2320="Valid",M2320="Valid",O2320="Approved"),"PASS","INVESTIGATE")</f>
        <v/>
      </c>
      <c r="O2320">
        <f>IF(H2320="Approved","Approved","Review Required")</f>
        <v/>
      </c>
    </row>
    <row r="2321">
      <c r="A2321">
        <f>Share_Transactions!A2321</f>
        <v/>
      </c>
      <c r="B2321">
        <f>Share_Transactions!B2321</f>
        <v/>
      </c>
      <c r="C2321">
        <f>Share_Transactions!C2321</f>
        <v/>
      </c>
      <c r="D2321" s="9">
        <f>Share_Transactions!D2321</f>
        <v/>
      </c>
      <c r="E2321">
        <f>Share_Transactions!E2321</f>
        <v/>
      </c>
      <c r="F2321" s="10">
        <f>Share_Transactions!J2321</f>
        <v/>
      </c>
      <c r="G2321" s="10">
        <f>Share_Transactions!L2321</f>
        <v/>
      </c>
      <c r="H2321">
        <f>Share_Transactions!M2321</f>
        <v/>
      </c>
      <c r="I2321">
        <f>Share_Transactions!G2321</f>
        <v/>
      </c>
      <c r="J2321">
        <f>Share_Transactions!H2321</f>
        <v/>
      </c>
      <c r="K2321">
        <f>IF(COUNTIF(Employee_Data!$A$2:$A$2001,B2321)&gt;0,"Valid","Invalid Employee")</f>
        <v/>
      </c>
      <c r="L2321">
        <f>IF(E2321&gt;0,"Valid","Invalid Shares")</f>
        <v/>
      </c>
      <c r="M2321">
        <f>IF(G2321&gt;0,"Valid","Valid","Missing/Zero Tax")</f>
        <v/>
      </c>
      <c r="N2321">
        <f>IF(AND(K2321="Valid",L2321="Valid",M2321="Valid",O2321="Approved"),"PASS","INVESTIGATE")</f>
        <v/>
      </c>
      <c r="O2321">
        <f>IF(H2321="Approved","Approved","Review Required")</f>
        <v/>
      </c>
    </row>
    <row r="2322">
      <c r="A2322">
        <f>Share_Transactions!A2322</f>
        <v/>
      </c>
      <c r="B2322">
        <f>Share_Transactions!B2322</f>
        <v/>
      </c>
      <c r="C2322">
        <f>Share_Transactions!C2322</f>
        <v/>
      </c>
      <c r="D2322" s="9">
        <f>Share_Transactions!D2322</f>
        <v/>
      </c>
      <c r="E2322">
        <f>Share_Transactions!E2322</f>
        <v/>
      </c>
      <c r="F2322" s="10">
        <f>Share_Transactions!J2322</f>
        <v/>
      </c>
      <c r="G2322" s="10">
        <f>Share_Transactions!L2322</f>
        <v/>
      </c>
      <c r="H2322">
        <f>Share_Transactions!M2322</f>
        <v/>
      </c>
      <c r="I2322">
        <f>Share_Transactions!G2322</f>
        <v/>
      </c>
      <c r="J2322">
        <f>Share_Transactions!H2322</f>
        <v/>
      </c>
      <c r="K2322">
        <f>IF(COUNTIF(Employee_Data!$A$2:$A$2001,B2322)&gt;0,"Valid","Invalid Employee")</f>
        <v/>
      </c>
      <c r="L2322">
        <f>IF(E2322&gt;0,"Valid","Invalid Shares")</f>
        <v/>
      </c>
      <c r="M2322">
        <f>IF(G2322&gt;0,"Valid","Valid","Missing/Zero Tax")</f>
        <v/>
      </c>
      <c r="N2322">
        <f>IF(AND(K2322="Valid",L2322="Valid",M2322="Valid",O2322="Approved"),"PASS","INVESTIGATE")</f>
        <v/>
      </c>
      <c r="O2322">
        <f>IF(H2322="Approved","Approved","Review Required")</f>
        <v/>
      </c>
    </row>
    <row r="2323">
      <c r="A2323">
        <f>Share_Transactions!A2323</f>
        <v/>
      </c>
      <c r="B2323">
        <f>Share_Transactions!B2323</f>
        <v/>
      </c>
      <c r="C2323">
        <f>Share_Transactions!C2323</f>
        <v/>
      </c>
      <c r="D2323" s="9">
        <f>Share_Transactions!D2323</f>
        <v/>
      </c>
      <c r="E2323">
        <f>Share_Transactions!E2323</f>
        <v/>
      </c>
      <c r="F2323" s="10">
        <f>Share_Transactions!J2323</f>
        <v/>
      </c>
      <c r="G2323" s="10">
        <f>Share_Transactions!L2323</f>
        <v/>
      </c>
      <c r="H2323">
        <f>Share_Transactions!M2323</f>
        <v/>
      </c>
      <c r="I2323">
        <f>Share_Transactions!G2323</f>
        <v/>
      </c>
      <c r="J2323">
        <f>Share_Transactions!H2323</f>
        <v/>
      </c>
      <c r="K2323">
        <f>IF(COUNTIF(Employee_Data!$A$2:$A$2001,B2323)&gt;0,"Valid","Invalid Employee")</f>
        <v/>
      </c>
      <c r="L2323">
        <f>IF(E2323&gt;0,"Valid","Invalid Shares")</f>
        <v/>
      </c>
      <c r="M2323">
        <f>IF(G2323&gt;0,"Valid","Valid","Missing/Zero Tax")</f>
        <v/>
      </c>
      <c r="N2323">
        <f>IF(AND(K2323="Valid",L2323="Valid",M2323="Valid",O2323="Approved"),"PASS","INVESTIGATE")</f>
        <v/>
      </c>
      <c r="O2323">
        <f>IF(H2323="Approved","Approved","Review Required")</f>
        <v/>
      </c>
    </row>
    <row r="2324">
      <c r="A2324">
        <f>Share_Transactions!A2324</f>
        <v/>
      </c>
      <c r="B2324">
        <f>Share_Transactions!B2324</f>
        <v/>
      </c>
      <c r="C2324">
        <f>Share_Transactions!C2324</f>
        <v/>
      </c>
      <c r="D2324" s="9">
        <f>Share_Transactions!D2324</f>
        <v/>
      </c>
      <c r="E2324">
        <f>Share_Transactions!E2324</f>
        <v/>
      </c>
      <c r="F2324" s="10">
        <f>Share_Transactions!J2324</f>
        <v/>
      </c>
      <c r="G2324" s="10">
        <f>Share_Transactions!L2324</f>
        <v/>
      </c>
      <c r="H2324">
        <f>Share_Transactions!M2324</f>
        <v/>
      </c>
      <c r="I2324">
        <f>Share_Transactions!G2324</f>
        <v/>
      </c>
      <c r="J2324">
        <f>Share_Transactions!H2324</f>
        <v/>
      </c>
      <c r="K2324">
        <f>IF(COUNTIF(Employee_Data!$A$2:$A$2001,B2324)&gt;0,"Valid","Invalid Employee")</f>
        <v/>
      </c>
      <c r="L2324">
        <f>IF(E2324&gt;0,"Valid","Invalid Shares")</f>
        <v/>
      </c>
      <c r="M2324">
        <f>IF(G2324&gt;0,"Valid","Valid","Missing/Zero Tax")</f>
        <v/>
      </c>
      <c r="N2324">
        <f>IF(AND(K2324="Valid",L2324="Valid",M2324="Valid",O2324="Approved"),"PASS","INVESTIGATE")</f>
        <v/>
      </c>
      <c r="O2324">
        <f>IF(H2324="Approved","Approved","Review Required")</f>
        <v/>
      </c>
    </row>
    <row r="2325">
      <c r="A2325">
        <f>Share_Transactions!A2325</f>
        <v/>
      </c>
      <c r="B2325">
        <f>Share_Transactions!B2325</f>
        <v/>
      </c>
      <c r="C2325">
        <f>Share_Transactions!C2325</f>
        <v/>
      </c>
      <c r="D2325" s="9">
        <f>Share_Transactions!D2325</f>
        <v/>
      </c>
      <c r="E2325">
        <f>Share_Transactions!E2325</f>
        <v/>
      </c>
      <c r="F2325" s="10">
        <f>Share_Transactions!J2325</f>
        <v/>
      </c>
      <c r="G2325" s="10">
        <f>Share_Transactions!L2325</f>
        <v/>
      </c>
      <c r="H2325">
        <f>Share_Transactions!M2325</f>
        <v/>
      </c>
      <c r="I2325">
        <f>Share_Transactions!G2325</f>
        <v/>
      </c>
      <c r="J2325">
        <f>Share_Transactions!H2325</f>
        <v/>
      </c>
      <c r="K2325">
        <f>IF(COUNTIF(Employee_Data!$A$2:$A$2001,B2325)&gt;0,"Valid","Invalid Employee")</f>
        <v/>
      </c>
      <c r="L2325">
        <f>IF(E2325&gt;0,"Valid","Invalid Shares")</f>
        <v/>
      </c>
      <c r="M2325">
        <f>IF(G2325&gt;0,"Valid","Valid","Missing/Zero Tax")</f>
        <v/>
      </c>
      <c r="N2325">
        <f>IF(AND(K2325="Valid",L2325="Valid",M2325="Valid",O2325="Approved"),"PASS","INVESTIGATE")</f>
        <v/>
      </c>
      <c r="O2325">
        <f>IF(H2325="Approved","Approved","Review Required")</f>
        <v/>
      </c>
    </row>
    <row r="2326">
      <c r="A2326">
        <f>Share_Transactions!A2326</f>
        <v/>
      </c>
      <c r="B2326">
        <f>Share_Transactions!B2326</f>
        <v/>
      </c>
      <c r="C2326">
        <f>Share_Transactions!C2326</f>
        <v/>
      </c>
      <c r="D2326" s="9">
        <f>Share_Transactions!D2326</f>
        <v/>
      </c>
      <c r="E2326">
        <f>Share_Transactions!E2326</f>
        <v/>
      </c>
      <c r="F2326" s="10">
        <f>Share_Transactions!J2326</f>
        <v/>
      </c>
      <c r="G2326" s="10">
        <f>Share_Transactions!L2326</f>
        <v/>
      </c>
      <c r="H2326">
        <f>Share_Transactions!M2326</f>
        <v/>
      </c>
      <c r="I2326">
        <f>Share_Transactions!G2326</f>
        <v/>
      </c>
      <c r="J2326">
        <f>Share_Transactions!H2326</f>
        <v/>
      </c>
      <c r="K2326">
        <f>IF(COUNTIF(Employee_Data!$A$2:$A$2001,B2326)&gt;0,"Valid","Invalid Employee")</f>
        <v/>
      </c>
      <c r="L2326">
        <f>IF(E2326&gt;0,"Valid","Invalid Shares")</f>
        <v/>
      </c>
      <c r="M2326">
        <f>IF(G2326&gt;0,"Valid","Valid","Missing/Zero Tax")</f>
        <v/>
      </c>
      <c r="N2326">
        <f>IF(AND(K2326="Valid",L2326="Valid",M2326="Valid",O2326="Approved"),"PASS","INVESTIGATE")</f>
        <v/>
      </c>
      <c r="O2326">
        <f>IF(H2326="Approved","Approved","Review Required")</f>
        <v/>
      </c>
    </row>
    <row r="2327">
      <c r="A2327">
        <f>Share_Transactions!A2327</f>
        <v/>
      </c>
      <c r="B2327">
        <f>Share_Transactions!B2327</f>
        <v/>
      </c>
      <c r="C2327">
        <f>Share_Transactions!C2327</f>
        <v/>
      </c>
      <c r="D2327" s="9">
        <f>Share_Transactions!D2327</f>
        <v/>
      </c>
      <c r="E2327">
        <f>Share_Transactions!E2327</f>
        <v/>
      </c>
      <c r="F2327" s="10">
        <f>Share_Transactions!J2327</f>
        <v/>
      </c>
      <c r="G2327" s="10">
        <f>Share_Transactions!L2327</f>
        <v/>
      </c>
      <c r="H2327">
        <f>Share_Transactions!M2327</f>
        <v/>
      </c>
      <c r="I2327">
        <f>Share_Transactions!G2327</f>
        <v/>
      </c>
      <c r="J2327">
        <f>Share_Transactions!H2327</f>
        <v/>
      </c>
      <c r="K2327">
        <f>IF(COUNTIF(Employee_Data!$A$2:$A$2001,B2327)&gt;0,"Valid","Invalid Employee")</f>
        <v/>
      </c>
      <c r="L2327">
        <f>IF(E2327&gt;0,"Valid","Invalid Shares")</f>
        <v/>
      </c>
      <c r="M2327">
        <f>IF(G2327&gt;0,"Valid","Valid","Missing/Zero Tax")</f>
        <v/>
      </c>
      <c r="N2327">
        <f>IF(AND(K2327="Valid",L2327="Valid",M2327="Valid",O2327="Approved"),"PASS","INVESTIGATE")</f>
        <v/>
      </c>
      <c r="O2327">
        <f>IF(H2327="Approved","Approved","Review Required")</f>
        <v/>
      </c>
    </row>
    <row r="2328">
      <c r="A2328">
        <f>Share_Transactions!A2328</f>
        <v/>
      </c>
      <c r="B2328">
        <f>Share_Transactions!B2328</f>
        <v/>
      </c>
      <c r="C2328">
        <f>Share_Transactions!C2328</f>
        <v/>
      </c>
      <c r="D2328" s="9">
        <f>Share_Transactions!D2328</f>
        <v/>
      </c>
      <c r="E2328">
        <f>Share_Transactions!E2328</f>
        <v/>
      </c>
      <c r="F2328" s="10">
        <f>Share_Transactions!J2328</f>
        <v/>
      </c>
      <c r="G2328" s="10">
        <f>Share_Transactions!L2328</f>
        <v/>
      </c>
      <c r="H2328">
        <f>Share_Transactions!M2328</f>
        <v/>
      </c>
      <c r="I2328">
        <f>Share_Transactions!G2328</f>
        <v/>
      </c>
      <c r="J2328">
        <f>Share_Transactions!H2328</f>
        <v/>
      </c>
      <c r="K2328">
        <f>IF(COUNTIF(Employee_Data!$A$2:$A$2001,B2328)&gt;0,"Valid","Invalid Employee")</f>
        <v/>
      </c>
      <c r="L2328">
        <f>IF(E2328&gt;0,"Valid","Invalid Shares")</f>
        <v/>
      </c>
      <c r="M2328">
        <f>IF(G2328&gt;0,"Valid","Valid","Missing/Zero Tax")</f>
        <v/>
      </c>
      <c r="N2328">
        <f>IF(AND(K2328="Valid",L2328="Valid",M2328="Valid",O2328="Approved"),"PASS","INVESTIGATE")</f>
        <v/>
      </c>
      <c r="O2328">
        <f>IF(H2328="Approved","Approved","Review Required")</f>
        <v/>
      </c>
    </row>
    <row r="2329">
      <c r="A2329">
        <f>Share_Transactions!A2329</f>
        <v/>
      </c>
      <c r="B2329">
        <f>Share_Transactions!B2329</f>
        <v/>
      </c>
      <c r="C2329">
        <f>Share_Transactions!C2329</f>
        <v/>
      </c>
      <c r="D2329" s="9">
        <f>Share_Transactions!D2329</f>
        <v/>
      </c>
      <c r="E2329">
        <f>Share_Transactions!E2329</f>
        <v/>
      </c>
      <c r="F2329" s="10">
        <f>Share_Transactions!J2329</f>
        <v/>
      </c>
      <c r="G2329" s="10">
        <f>Share_Transactions!L2329</f>
        <v/>
      </c>
      <c r="H2329">
        <f>Share_Transactions!M2329</f>
        <v/>
      </c>
      <c r="I2329">
        <f>Share_Transactions!G2329</f>
        <v/>
      </c>
      <c r="J2329">
        <f>Share_Transactions!H2329</f>
        <v/>
      </c>
      <c r="K2329">
        <f>IF(COUNTIF(Employee_Data!$A$2:$A$2001,B2329)&gt;0,"Valid","Invalid Employee")</f>
        <v/>
      </c>
      <c r="L2329">
        <f>IF(E2329&gt;0,"Valid","Invalid Shares")</f>
        <v/>
      </c>
      <c r="M2329">
        <f>IF(G2329&gt;0,"Valid","Valid","Missing/Zero Tax")</f>
        <v/>
      </c>
      <c r="N2329">
        <f>IF(AND(K2329="Valid",L2329="Valid",M2329="Valid",O2329="Approved"),"PASS","INVESTIGATE")</f>
        <v/>
      </c>
      <c r="O2329">
        <f>IF(H2329="Approved","Approved","Review Required")</f>
        <v/>
      </c>
    </row>
    <row r="2330">
      <c r="A2330">
        <f>Share_Transactions!A2330</f>
        <v/>
      </c>
      <c r="B2330">
        <f>Share_Transactions!B2330</f>
        <v/>
      </c>
      <c r="C2330">
        <f>Share_Transactions!C2330</f>
        <v/>
      </c>
      <c r="D2330" s="9">
        <f>Share_Transactions!D2330</f>
        <v/>
      </c>
      <c r="E2330">
        <f>Share_Transactions!E2330</f>
        <v/>
      </c>
      <c r="F2330" s="10">
        <f>Share_Transactions!J2330</f>
        <v/>
      </c>
      <c r="G2330" s="10">
        <f>Share_Transactions!L2330</f>
        <v/>
      </c>
      <c r="H2330">
        <f>Share_Transactions!M2330</f>
        <v/>
      </c>
      <c r="I2330">
        <f>Share_Transactions!G2330</f>
        <v/>
      </c>
      <c r="J2330">
        <f>Share_Transactions!H2330</f>
        <v/>
      </c>
      <c r="K2330">
        <f>IF(COUNTIF(Employee_Data!$A$2:$A$2001,B2330)&gt;0,"Valid","Invalid Employee")</f>
        <v/>
      </c>
      <c r="L2330">
        <f>IF(E2330&gt;0,"Valid","Invalid Shares")</f>
        <v/>
      </c>
      <c r="M2330">
        <f>IF(G2330&gt;0,"Valid","Valid","Missing/Zero Tax")</f>
        <v/>
      </c>
      <c r="N2330">
        <f>IF(AND(K2330="Valid",L2330="Valid",M2330="Valid",O2330="Approved"),"PASS","INVESTIGATE")</f>
        <v/>
      </c>
      <c r="O2330">
        <f>IF(H2330="Approved","Approved","Review Required")</f>
        <v/>
      </c>
    </row>
    <row r="2331">
      <c r="A2331">
        <f>Share_Transactions!A2331</f>
        <v/>
      </c>
      <c r="B2331">
        <f>Share_Transactions!B2331</f>
        <v/>
      </c>
      <c r="C2331">
        <f>Share_Transactions!C2331</f>
        <v/>
      </c>
      <c r="D2331" s="9">
        <f>Share_Transactions!D2331</f>
        <v/>
      </c>
      <c r="E2331">
        <f>Share_Transactions!E2331</f>
        <v/>
      </c>
      <c r="F2331" s="10">
        <f>Share_Transactions!J2331</f>
        <v/>
      </c>
      <c r="G2331" s="10">
        <f>Share_Transactions!L2331</f>
        <v/>
      </c>
      <c r="H2331">
        <f>Share_Transactions!M2331</f>
        <v/>
      </c>
      <c r="I2331">
        <f>Share_Transactions!G2331</f>
        <v/>
      </c>
      <c r="J2331">
        <f>Share_Transactions!H2331</f>
        <v/>
      </c>
      <c r="K2331">
        <f>IF(COUNTIF(Employee_Data!$A$2:$A$2001,B2331)&gt;0,"Valid","Invalid Employee")</f>
        <v/>
      </c>
      <c r="L2331">
        <f>IF(E2331&gt;0,"Valid","Invalid Shares")</f>
        <v/>
      </c>
      <c r="M2331">
        <f>IF(G2331&gt;0,"Valid","Valid","Missing/Zero Tax")</f>
        <v/>
      </c>
      <c r="N2331">
        <f>IF(AND(K2331="Valid",L2331="Valid",M2331="Valid",O2331="Approved"),"PASS","INVESTIGATE")</f>
        <v/>
      </c>
      <c r="O2331">
        <f>IF(H2331="Approved","Approved","Review Required")</f>
        <v/>
      </c>
    </row>
    <row r="2332">
      <c r="A2332">
        <f>Share_Transactions!A2332</f>
        <v/>
      </c>
      <c r="B2332">
        <f>Share_Transactions!B2332</f>
        <v/>
      </c>
      <c r="C2332">
        <f>Share_Transactions!C2332</f>
        <v/>
      </c>
      <c r="D2332" s="9">
        <f>Share_Transactions!D2332</f>
        <v/>
      </c>
      <c r="E2332">
        <f>Share_Transactions!E2332</f>
        <v/>
      </c>
      <c r="F2332" s="10">
        <f>Share_Transactions!J2332</f>
        <v/>
      </c>
      <c r="G2332" s="10">
        <f>Share_Transactions!L2332</f>
        <v/>
      </c>
      <c r="H2332">
        <f>Share_Transactions!M2332</f>
        <v/>
      </c>
      <c r="I2332">
        <f>Share_Transactions!G2332</f>
        <v/>
      </c>
      <c r="J2332">
        <f>Share_Transactions!H2332</f>
        <v/>
      </c>
      <c r="K2332">
        <f>IF(COUNTIF(Employee_Data!$A$2:$A$2001,B2332)&gt;0,"Valid","Invalid Employee")</f>
        <v/>
      </c>
      <c r="L2332">
        <f>IF(E2332&gt;0,"Valid","Invalid Shares")</f>
        <v/>
      </c>
      <c r="M2332">
        <f>IF(G2332&gt;0,"Valid","Valid","Missing/Zero Tax")</f>
        <v/>
      </c>
      <c r="N2332">
        <f>IF(AND(K2332="Valid",L2332="Valid",M2332="Valid",O2332="Approved"),"PASS","INVESTIGATE")</f>
        <v/>
      </c>
      <c r="O2332">
        <f>IF(H2332="Approved","Approved","Review Required")</f>
        <v/>
      </c>
    </row>
    <row r="2333">
      <c r="A2333">
        <f>Share_Transactions!A2333</f>
        <v/>
      </c>
      <c r="B2333">
        <f>Share_Transactions!B2333</f>
        <v/>
      </c>
      <c r="C2333">
        <f>Share_Transactions!C2333</f>
        <v/>
      </c>
      <c r="D2333" s="9">
        <f>Share_Transactions!D2333</f>
        <v/>
      </c>
      <c r="E2333">
        <f>Share_Transactions!E2333</f>
        <v/>
      </c>
      <c r="F2333" s="10">
        <f>Share_Transactions!J2333</f>
        <v/>
      </c>
      <c r="G2333" s="10">
        <f>Share_Transactions!L2333</f>
        <v/>
      </c>
      <c r="H2333">
        <f>Share_Transactions!M2333</f>
        <v/>
      </c>
      <c r="I2333">
        <f>Share_Transactions!G2333</f>
        <v/>
      </c>
      <c r="J2333">
        <f>Share_Transactions!H2333</f>
        <v/>
      </c>
      <c r="K2333">
        <f>IF(COUNTIF(Employee_Data!$A$2:$A$2001,B2333)&gt;0,"Valid","Invalid Employee")</f>
        <v/>
      </c>
      <c r="L2333">
        <f>IF(E2333&gt;0,"Valid","Invalid Shares")</f>
        <v/>
      </c>
      <c r="M2333">
        <f>IF(G2333&gt;0,"Valid","Valid","Missing/Zero Tax")</f>
        <v/>
      </c>
      <c r="N2333">
        <f>IF(AND(K2333="Valid",L2333="Valid",M2333="Valid",O2333="Approved"),"PASS","INVESTIGATE")</f>
        <v/>
      </c>
      <c r="O2333">
        <f>IF(H2333="Approved","Approved","Review Required")</f>
        <v/>
      </c>
    </row>
    <row r="2334">
      <c r="A2334">
        <f>Share_Transactions!A2334</f>
        <v/>
      </c>
      <c r="B2334">
        <f>Share_Transactions!B2334</f>
        <v/>
      </c>
      <c r="C2334">
        <f>Share_Transactions!C2334</f>
        <v/>
      </c>
      <c r="D2334" s="9">
        <f>Share_Transactions!D2334</f>
        <v/>
      </c>
      <c r="E2334">
        <f>Share_Transactions!E2334</f>
        <v/>
      </c>
      <c r="F2334" s="10">
        <f>Share_Transactions!J2334</f>
        <v/>
      </c>
      <c r="G2334" s="10">
        <f>Share_Transactions!L2334</f>
        <v/>
      </c>
      <c r="H2334">
        <f>Share_Transactions!M2334</f>
        <v/>
      </c>
      <c r="I2334">
        <f>Share_Transactions!G2334</f>
        <v/>
      </c>
      <c r="J2334">
        <f>Share_Transactions!H2334</f>
        <v/>
      </c>
      <c r="K2334">
        <f>IF(COUNTIF(Employee_Data!$A$2:$A$2001,B2334)&gt;0,"Valid","Invalid Employee")</f>
        <v/>
      </c>
      <c r="L2334">
        <f>IF(E2334&gt;0,"Valid","Invalid Shares")</f>
        <v/>
      </c>
      <c r="M2334">
        <f>IF(G2334&gt;0,"Valid","Valid","Missing/Zero Tax")</f>
        <v/>
      </c>
      <c r="N2334">
        <f>IF(AND(K2334="Valid",L2334="Valid",M2334="Valid",O2334="Approved"),"PASS","INVESTIGATE")</f>
        <v/>
      </c>
      <c r="O2334">
        <f>IF(H2334="Approved","Approved","Review Required")</f>
        <v/>
      </c>
    </row>
    <row r="2335">
      <c r="A2335">
        <f>Share_Transactions!A2335</f>
        <v/>
      </c>
      <c r="B2335">
        <f>Share_Transactions!B2335</f>
        <v/>
      </c>
      <c r="C2335">
        <f>Share_Transactions!C2335</f>
        <v/>
      </c>
      <c r="D2335" s="9">
        <f>Share_Transactions!D2335</f>
        <v/>
      </c>
      <c r="E2335">
        <f>Share_Transactions!E2335</f>
        <v/>
      </c>
      <c r="F2335" s="10">
        <f>Share_Transactions!J2335</f>
        <v/>
      </c>
      <c r="G2335" s="10">
        <f>Share_Transactions!L2335</f>
        <v/>
      </c>
      <c r="H2335">
        <f>Share_Transactions!M2335</f>
        <v/>
      </c>
      <c r="I2335">
        <f>Share_Transactions!G2335</f>
        <v/>
      </c>
      <c r="J2335">
        <f>Share_Transactions!H2335</f>
        <v/>
      </c>
      <c r="K2335">
        <f>IF(COUNTIF(Employee_Data!$A$2:$A$2001,B2335)&gt;0,"Valid","Invalid Employee")</f>
        <v/>
      </c>
      <c r="L2335">
        <f>IF(E2335&gt;0,"Valid","Invalid Shares")</f>
        <v/>
      </c>
      <c r="M2335">
        <f>IF(G2335&gt;0,"Valid","Valid","Missing/Zero Tax")</f>
        <v/>
      </c>
      <c r="N2335">
        <f>IF(AND(K2335="Valid",L2335="Valid",M2335="Valid",O2335="Approved"),"PASS","INVESTIGATE")</f>
        <v/>
      </c>
      <c r="O2335">
        <f>IF(H2335="Approved","Approved","Review Required")</f>
        <v/>
      </c>
    </row>
    <row r="2336">
      <c r="A2336">
        <f>Share_Transactions!A2336</f>
        <v/>
      </c>
      <c r="B2336">
        <f>Share_Transactions!B2336</f>
        <v/>
      </c>
      <c r="C2336">
        <f>Share_Transactions!C2336</f>
        <v/>
      </c>
      <c r="D2336" s="9">
        <f>Share_Transactions!D2336</f>
        <v/>
      </c>
      <c r="E2336">
        <f>Share_Transactions!E2336</f>
        <v/>
      </c>
      <c r="F2336" s="10">
        <f>Share_Transactions!J2336</f>
        <v/>
      </c>
      <c r="G2336" s="10">
        <f>Share_Transactions!L2336</f>
        <v/>
      </c>
      <c r="H2336">
        <f>Share_Transactions!M2336</f>
        <v/>
      </c>
      <c r="I2336">
        <f>Share_Transactions!G2336</f>
        <v/>
      </c>
      <c r="J2336">
        <f>Share_Transactions!H2336</f>
        <v/>
      </c>
      <c r="K2336">
        <f>IF(COUNTIF(Employee_Data!$A$2:$A$2001,B2336)&gt;0,"Valid","Invalid Employee")</f>
        <v/>
      </c>
      <c r="L2336">
        <f>IF(E2336&gt;0,"Valid","Invalid Shares")</f>
        <v/>
      </c>
      <c r="M2336">
        <f>IF(G2336&gt;0,"Valid","Valid","Missing/Zero Tax")</f>
        <v/>
      </c>
      <c r="N2336">
        <f>IF(AND(K2336="Valid",L2336="Valid",M2336="Valid",O2336="Approved"),"PASS","INVESTIGATE")</f>
        <v/>
      </c>
      <c r="O2336">
        <f>IF(H2336="Approved","Approved","Review Required")</f>
        <v/>
      </c>
    </row>
    <row r="2337">
      <c r="A2337">
        <f>Share_Transactions!A2337</f>
        <v/>
      </c>
      <c r="B2337">
        <f>Share_Transactions!B2337</f>
        <v/>
      </c>
      <c r="C2337">
        <f>Share_Transactions!C2337</f>
        <v/>
      </c>
      <c r="D2337" s="9">
        <f>Share_Transactions!D2337</f>
        <v/>
      </c>
      <c r="E2337">
        <f>Share_Transactions!E2337</f>
        <v/>
      </c>
      <c r="F2337" s="10">
        <f>Share_Transactions!J2337</f>
        <v/>
      </c>
      <c r="G2337" s="10">
        <f>Share_Transactions!L2337</f>
        <v/>
      </c>
      <c r="H2337">
        <f>Share_Transactions!M2337</f>
        <v/>
      </c>
      <c r="I2337">
        <f>Share_Transactions!G2337</f>
        <v/>
      </c>
      <c r="J2337">
        <f>Share_Transactions!H2337</f>
        <v/>
      </c>
      <c r="K2337">
        <f>IF(COUNTIF(Employee_Data!$A$2:$A$2001,B2337)&gt;0,"Valid","Invalid Employee")</f>
        <v/>
      </c>
      <c r="L2337">
        <f>IF(E2337&gt;0,"Valid","Invalid Shares")</f>
        <v/>
      </c>
      <c r="M2337">
        <f>IF(G2337&gt;0,"Valid","Valid","Missing/Zero Tax")</f>
        <v/>
      </c>
      <c r="N2337">
        <f>IF(AND(K2337="Valid",L2337="Valid",M2337="Valid",O2337="Approved"),"PASS","INVESTIGATE")</f>
        <v/>
      </c>
      <c r="O2337">
        <f>IF(H2337="Approved","Approved","Review Required")</f>
        <v/>
      </c>
    </row>
    <row r="2338">
      <c r="A2338">
        <f>Share_Transactions!A2338</f>
        <v/>
      </c>
      <c r="B2338">
        <f>Share_Transactions!B2338</f>
        <v/>
      </c>
      <c r="C2338">
        <f>Share_Transactions!C2338</f>
        <v/>
      </c>
      <c r="D2338" s="9">
        <f>Share_Transactions!D2338</f>
        <v/>
      </c>
      <c r="E2338">
        <f>Share_Transactions!E2338</f>
        <v/>
      </c>
      <c r="F2338" s="10">
        <f>Share_Transactions!J2338</f>
        <v/>
      </c>
      <c r="G2338" s="10">
        <f>Share_Transactions!L2338</f>
        <v/>
      </c>
      <c r="H2338">
        <f>Share_Transactions!M2338</f>
        <v/>
      </c>
      <c r="I2338">
        <f>Share_Transactions!G2338</f>
        <v/>
      </c>
      <c r="J2338">
        <f>Share_Transactions!H2338</f>
        <v/>
      </c>
      <c r="K2338">
        <f>IF(COUNTIF(Employee_Data!$A$2:$A$2001,B2338)&gt;0,"Valid","Invalid Employee")</f>
        <v/>
      </c>
      <c r="L2338">
        <f>IF(E2338&gt;0,"Valid","Invalid Shares")</f>
        <v/>
      </c>
      <c r="M2338">
        <f>IF(G2338&gt;0,"Valid","Valid","Missing/Zero Tax")</f>
        <v/>
      </c>
      <c r="N2338">
        <f>IF(AND(K2338="Valid",L2338="Valid",M2338="Valid",O2338="Approved"),"PASS","INVESTIGATE")</f>
        <v/>
      </c>
      <c r="O2338">
        <f>IF(H2338="Approved","Approved","Review Required")</f>
        <v/>
      </c>
    </row>
    <row r="2339">
      <c r="A2339">
        <f>Share_Transactions!A2339</f>
        <v/>
      </c>
      <c r="B2339">
        <f>Share_Transactions!B2339</f>
        <v/>
      </c>
      <c r="C2339">
        <f>Share_Transactions!C2339</f>
        <v/>
      </c>
      <c r="D2339" s="9">
        <f>Share_Transactions!D2339</f>
        <v/>
      </c>
      <c r="E2339">
        <f>Share_Transactions!E2339</f>
        <v/>
      </c>
      <c r="F2339" s="10">
        <f>Share_Transactions!J2339</f>
        <v/>
      </c>
      <c r="G2339" s="10">
        <f>Share_Transactions!L2339</f>
        <v/>
      </c>
      <c r="H2339">
        <f>Share_Transactions!M2339</f>
        <v/>
      </c>
      <c r="I2339">
        <f>Share_Transactions!G2339</f>
        <v/>
      </c>
      <c r="J2339">
        <f>Share_Transactions!H2339</f>
        <v/>
      </c>
      <c r="K2339">
        <f>IF(COUNTIF(Employee_Data!$A$2:$A$2001,B2339)&gt;0,"Valid","Invalid Employee")</f>
        <v/>
      </c>
      <c r="L2339">
        <f>IF(E2339&gt;0,"Valid","Invalid Shares")</f>
        <v/>
      </c>
      <c r="M2339">
        <f>IF(G2339&gt;0,"Valid","Valid","Missing/Zero Tax")</f>
        <v/>
      </c>
      <c r="N2339">
        <f>IF(AND(K2339="Valid",L2339="Valid",M2339="Valid",O2339="Approved"),"PASS","INVESTIGATE")</f>
        <v/>
      </c>
      <c r="O2339">
        <f>IF(H2339="Approved","Approved","Review Required")</f>
        <v/>
      </c>
    </row>
    <row r="2340">
      <c r="A2340">
        <f>Share_Transactions!A2340</f>
        <v/>
      </c>
      <c r="B2340">
        <f>Share_Transactions!B2340</f>
        <v/>
      </c>
      <c r="C2340">
        <f>Share_Transactions!C2340</f>
        <v/>
      </c>
      <c r="D2340" s="9">
        <f>Share_Transactions!D2340</f>
        <v/>
      </c>
      <c r="E2340">
        <f>Share_Transactions!E2340</f>
        <v/>
      </c>
      <c r="F2340" s="10">
        <f>Share_Transactions!J2340</f>
        <v/>
      </c>
      <c r="G2340" s="10">
        <f>Share_Transactions!L2340</f>
        <v/>
      </c>
      <c r="H2340">
        <f>Share_Transactions!M2340</f>
        <v/>
      </c>
      <c r="I2340">
        <f>Share_Transactions!G2340</f>
        <v/>
      </c>
      <c r="J2340">
        <f>Share_Transactions!H2340</f>
        <v/>
      </c>
      <c r="K2340">
        <f>IF(COUNTIF(Employee_Data!$A$2:$A$2001,B2340)&gt;0,"Valid","Invalid Employee")</f>
        <v/>
      </c>
      <c r="L2340">
        <f>IF(E2340&gt;0,"Valid","Invalid Shares")</f>
        <v/>
      </c>
      <c r="M2340">
        <f>IF(G2340&gt;0,"Valid","Valid","Missing/Zero Tax")</f>
        <v/>
      </c>
      <c r="N2340">
        <f>IF(AND(K2340="Valid",L2340="Valid",M2340="Valid",O2340="Approved"),"PASS","INVESTIGATE")</f>
        <v/>
      </c>
      <c r="O2340">
        <f>IF(H2340="Approved","Approved","Review Required")</f>
        <v/>
      </c>
    </row>
    <row r="2341">
      <c r="A2341">
        <f>Share_Transactions!A2341</f>
        <v/>
      </c>
      <c r="B2341">
        <f>Share_Transactions!B2341</f>
        <v/>
      </c>
      <c r="C2341">
        <f>Share_Transactions!C2341</f>
        <v/>
      </c>
      <c r="D2341" s="9">
        <f>Share_Transactions!D2341</f>
        <v/>
      </c>
      <c r="E2341">
        <f>Share_Transactions!E2341</f>
        <v/>
      </c>
      <c r="F2341" s="10">
        <f>Share_Transactions!J2341</f>
        <v/>
      </c>
      <c r="G2341" s="10">
        <f>Share_Transactions!L2341</f>
        <v/>
      </c>
      <c r="H2341">
        <f>Share_Transactions!M2341</f>
        <v/>
      </c>
      <c r="I2341">
        <f>Share_Transactions!G2341</f>
        <v/>
      </c>
      <c r="J2341">
        <f>Share_Transactions!H2341</f>
        <v/>
      </c>
      <c r="K2341">
        <f>IF(COUNTIF(Employee_Data!$A$2:$A$2001,B2341)&gt;0,"Valid","Invalid Employee")</f>
        <v/>
      </c>
      <c r="L2341">
        <f>IF(E2341&gt;0,"Valid","Invalid Shares")</f>
        <v/>
      </c>
      <c r="M2341">
        <f>IF(G2341&gt;0,"Valid","Valid","Missing/Zero Tax")</f>
        <v/>
      </c>
      <c r="N2341">
        <f>IF(AND(K2341="Valid",L2341="Valid",M2341="Valid",O2341="Approved"),"PASS","INVESTIGATE")</f>
        <v/>
      </c>
      <c r="O2341">
        <f>IF(H2341="Approved","Approved","Review Required")</f>
        <v/>
      </c>
    </row>
    <row r="2342">
      <c r="A2342">
        <f>Share_Transactions!A2342</f>
        <v/>
      </c>
      <c r="B2342">
        <f>Share_Transactions!B2342</f>
        <v/>
      </c>
      <c r="C2342">
        <f>Share_Transactions!C2342</f>
        <v/>
      </c>
      <c r="D2342" s="9">
        <f>Share_Transactions!D2342</f>
        <v/>
      </c>
      <c r="E2342">
        <f>Share_Transactions!E2342</f>
        <v/>
      </c>
      <c r="F2342" s="10">
        <f>Share_Transactions!J2342</f>
        <v/>
      </c>
      <c r="G2342" s="10">
        <f>Share_Transactions!L2342</f>
        <v/>
      </c>
      <c r="H2342">
        <f>Share_Transactions!M2342</f>
        <v/>
      </c>
      <c r="I2342">
        <f>Share_Transactions!G2342</f>
        <v/>
      </c>
      <c r="J2342">
        <f>Share_Transactions!H2342</f>
        <v/>
      </c>
      <c r="K2342">
        <f>IF(COUNTIF(Employee_Data!$A$2:$A$2001,B2342)&gt;0,"Valid","Invalid Employee")</f>
        <v/>
      </c>
      <c r="L2342">
        <f>IF(E2342&gt;0,"Valid","Invalid Shares")</f>
        <v/>
      </c>
      <c r="M2342">
        <f>IF(G2342&gt;0,"Valid","Valid","Missing/Zero Tax")</f>
        <v/>
      </c>
      <c r="N2342">
        <f>IF(AND(K2342="Valid",L2342="Valid",M2342="Valid",O2342="Approved"),"PASS","INVESTIGATE")</f>
        <v/>
      </c>
      <c r="O2342">
        <f>IF(H2342="Approved","Approved","Review Required")</f>
        <v/>
      </c>
    </row>
    <row r="2343">
      <c r="A2343">
        <f>Share_Transactions!A2343</f>
        <v/>
      </c>
      <c r="B2343">
        <f>Share_Transactions!B2343</f>
        <v/>
      </c>
      <c r="C2343">
        <f>Share_Transactions!C2343</f>
        <v/>
      </c>
      <c r="D2343" s="9">
        <f>Share_Transactions!D2343</f>
        <v/>
      </c>
      <c r="E2343">
        <f>Share_Transactions!E2343</f>
        <v/>
      </c>
      <c r="F2343" s="10">
        <f>Share_Transactions!J2343</f>
        <v/>
      </c>
      <c r="G2343" s="10">
        <f>Share_Transactions!L2343</f>
        <v/>
      </c>
      <c r="H2343">
        <f>Share_Transactions!M2343</f>
        <v/>
      </c>
      <c r="I2343">
        <f>Share_Transactions!G2343</f>
        <v/>
      </c>
      <c r="J2343">
        <f>Share_Transactions!H2343</f>
        <v/>
      </c>
      <c r="K2343">
        <f>IF(COUNTIF(Employee_Data!$A$2:$A$2001,B2343)&gt;0,"Valid","Invalid Employee")</f>
        <v/>
      </c>
      <c r="L2343">
        <f>IF(E2343&gt;0,"Valid","Invalid Shares")</f>
        <v/>
      </c>
      <c r="M2343">
        <f>IF(G2343&gt;0,"Valid","Valid","Missing/Zero Tax")</f>
        <v/>
      </c>
      <c r="N2343">
        <f>IF(AND(K2343="Valid",L2343="Valid",M2343="Valid",O2343="Approved"),"PASS","INVESTIGATE")</f>
        <v/>
      </c>
      <c r="O2343">
        <f>IF(H2343="Approved","Approved","Review Required")</f>
        <v/>
      </c>
    </row>
    <row r="2344">
      <c r="A2344">
        <f>Share_Transactions!A2344</f>
        <v/>
      </c>
      <c r="B2344">
        <f>Share_Transactions!B2344</f>
        <v/>
      </c>
      <c r="C2344">
        <f>Share_Transactions!C2344</f>
        <v/>
      </c>
      <c r="D2344" s="9">
        <f>Share_Transactions!D2344</f>
        <v/>
      </c>
      <c r="E2344">
        <f>Share_Transactions!E2344</f>
        <v/>
      </c>
      <c r="F2344" s="10">
        <f>Share_Transactions!J2344</f>
        <v/>
      </c>
      <c r="G2344" s="10">
        <f>Share_Transactions!L2344</f>
        <v/>
      </c>
      <c r="H2344">
        <f>Share_Transactions!M2344</f>
        <v/>
      </c>
      <c r="I2344">
        <f>Share_Transactions!G2344</f>
        <v/>
      </c>
      <c r="J2344">
        <f>Share_Transactions!H2344</f>
        <v/>
      </c>
      <c r="K2344">
        <f>IF(COUNTIF(Employee_Data!$A$2:$A$2001,B2344)&gt;0,"Valid","Invalid Employee")</f>
        <v/>
      </c>
      <c r="L2344">
        <f>IF(E2344&gt;0,"Valid","Invalid Shares")</f>
        <v/>
      </c>
      <c r="M2344">
        <f>IF(G2344&gt;0,"Valid","Valid","Missing/Zero Tax")</f>
        <v/>
      </c>
      <c r="N2344">
        <f>IF(AND(K2344="Valid",L2344="Valid",M2344="Valid",O2344="Approved"),"PASS","INVESTIGATE")</f>
        <v/>
      </c>
      <c r="O2344">
        <f>IF(H2344="Approved","Approved","Review Required")</f>
        <v/>
      </c>
    </row>
    <row r="2345">
      <c r="A2345">
        <f>Share_Transactions!A2345</f>
        <v/>
      </c>
      <c r="B2345">
        <f>Share_Transactions!B2345</f>
        <v/>
      </c>
      <c r="C2345">
        <f>Share_Transactions!C2345</f>
        <v/>
      </c>
      <c r="D2345" s="9">
        <f>Share_Transactions!D2345</f>
        <v/>
      </c>
      <c r="E2345">
        <f>Share_Transactions!E2345</f>
        <v/>
      </c>
      <c r="F2345" s="10">
        <f>Share_Transactions!J2345</f>
        <v/>
      </c>
      <c r="G2345" s="10">
        <f>Share_Transactions!L2345</f>
        <v/>
      </c>
      <c r="H2345">
        <f>Share_Transactions!M2345</f>
        <v/>
      </c>
      <c r="I2345">
        <f>Share_Transactions!G2345</f>
        <v/>
      </c>
      <c r="J2345">
        <f>Share_Transactions!H2345</f>
        <v/>
      </c>
      <c r="K2345">
        <f>IF(COUNTIF(Employee_Data!$A$2:$A$2001,B2345)&gt;0,"Valid","Invalid Employee")</f>
        <v/>
      </c>
      <c r="L2345">
        <f>IF(E2345&gt;0,"Valid","Invalid Shares")</f>
        <v/>
      </c>
      <c r="M2345">
        <f>IF(G2345&gt;0,"Valid","Valid","Missing/Zero Tax")</f>
        <v/>
      </c>
      <c r="N2345">
        <f>IF(AND(K2345="Valid",L2345="Valid",M2345="Valid",O2345="Approved"),"PASS","INVESTIGATE")</f>
        <v/>
      </c>
      <c r="O2345">
        <f>IF(H2345="Approved","Approved","Review Required")</f>
        <v/>
      </c>
    </row>
    <row r="2346">
      <c r="A2346">
        <f>Share_Transactions!A2346</f>
        <v/>
      </c>
      <c r="B2346">
        <f>Share_Transactions!B2346</f>
        <v/>
      </c>
      <c r="C2346">
        <f>Share_Transactions!C2346</f>
        <v/>
      </c>
      <c r="D2346" s="9">
        <f>Share_Transactions!D2346</f>
        <v/>
      </c>
      <c r="E2346">
        <f>Share_Transactions!E2346</f>
        <v/>
      </c>
      <c r="F2346" s="10">
        <f>Share_Transactions!J2346</f>
        <v/>
      </c>
      <c r="G2346" s="10">
        <f>Share_Transactions!L2346</f>
        <v/>
      </c>
      <c r="H2346">
        <f>Share_Transactions!M2346</f>
        <v/>
      </c>
      <c r="I2346">
        <f>Share_Transactions!G2346</f>
        <v/>
      </c>
      <c r="J2346">
        <f>Share_Transactions!H2346</f>
        <v/>
      </c>
      <c r="K2346">
        <f>IF(COUNTIF(Employee_Data!$A$2:$A$2001,B2346)&gt;0,"Valid","Invalid Employee")</f>
        <v/>
      </c>
      <c r="L2346">
        <f>IF(E2346&gt;0,"Valid","Invalid Shares")</f>
        <v/>
      </c>
      <c r="M2346">
        <f>IF(G2346&gt;0,"Valid","Valid","Missing/Zero Tax")</f>
        <v/>
      </c>
      <c r="N2346">
        <f>IF(AND(K2346="Valid",L2346="Valid",M2346="Valid",O2346="Approved"),"PASS","INVESTIGATE")</f>
        <v/>
      </c>
      <c r="O2346">
        <f>IF(H2346="Approved","Approved","Review Required")</f>
        <v/>
      </c>
    </row>
    <row r="2347">
      <c r="A2347">
        <f>Share_Transactions!A2347</f>
        <v/>
      </c>
      <c r="B2347">
        <f>Share_Transactions!B2347</f>
        <v/>
      </c>
      <c r="C2347">
        <f>Share_Transactions!C2347</f>
        <v/>
      </c>
      <c r="D2347" s="9">
        <f>Share_Transactions!D2347</f>
        <v/>
      </c>
      <c r="E2347">
        <f>Share_Transactions!E2347</f>
        <v/>
      </c>
      <c r="F2347" s="10">
        <f>Share_Transactions!J2347</f>
        <v/>
      </c>
      <c r="G2347" s="10">
        <f>Share_Transactions!L2347</f>
        <v/>
      </c>
      <c r="H2347">
        <f>Share_Transactions!M2347</f>
        <v/>
      </c>
      <c r="I2347">
        <f>Share_Transactions!G2347</f>
        <v/>
      </c>
      <c r="J2347">
        <f>Share_Transactions!H2347</f>
        <v/>
      </c>
      <c r="K2347">
        <f>IF(COUNTIF(Employee_Data!$A$2:$A$2001,B2347)&gt;0,"Valid","Invalid Employee")</f>
        <v/>
      </c>
      <c r="L2347">
        <f>IF(E2347&gt;0,"Valid","Invalid Shares")</f>
        <v/>
      </c>
      <c r="M2347">
        <f>IF(G2347&gt;0,"Valid","Valid","Missing/Zero Tax")</f>
        <v/>
      </c>
      <c r="N2347">
        <f>IF(AND(K2347="Valid",L2347="Valid",M2347="Valid",O2347="Approved"),"PASS","INVESTIGATE")</f>
        <v/>
      </c>
      <c r="O2347">
        <f>IF(H2347="Approved","Approved","Review Required")</f>
        <v/>
      </c>
    </row>
    <row r="2348">
      <c r="A2348">
        <f>Share_Transactions!A2348</f>
        <v/>
      </c>
      <c r="B2348">
        <f>Share_Transactions!B2348</f>
        <v/>
      </c>
      <c r="C2348">
        <f>Share_Transactions!C2348</f>
        <v/>
      </c>
      <c r="D2348" s="9">
        <f>Share_Transactions!D2348</f>
        <v/>
      </c>
      <c r="E2348">
        <f>Share_Transactions!E2348</f>
        <v/>
      </c>
      <c r="F2348" s="10">
        <f>Share_Transactions!J2348</f>
        <v/>
      </c>
      <c r="G2348" s="10">
        <f>Share_Transactions!L2348</f>
        <v/>
      </c>
      <c r="H2348">
        <f>Share_Transactions!M2348</f>
        <v/>
      </c>
      <c r="I2348">
        <f>Share_Transactions!G2348</f>
        <v/>
      </c>
      <c r="J2348">
        <f>Share_Transactions!H2348</f>
        <v/>
      </c>
      <c r="K2348">
        <f>IF(COUNTIF(Employee_Data!$A$2:$A$2001,B2348)&gt;0,"Valid","Invalid Employee")</f>
        <v/>
      </c>
      <c r="L2348">
        <f>IF(E2348&gt;0,"Valid","Invalid Shares")</f>
        <v/>
      </c>
      <c r="M2348">
        <f>IF(G2348&gt;0,"Valid","Valid","Missing/Zero Tax")</f>
        <v/>
      </c>
      <c r="N2348">
        <f>IF(AND(K2348="Valid",L2348="Valid",M2348="Valid",O2348="Approved"),"PASS","INVESTIGATE")</f>
        <v/>
      </c>
      <c r="O2348">
        <f>IF(H2348="Approved","Approved","Review Required")</f>
        <v/>
      </c>
    </row>
    <row r="2349">
      <c r="A2349">
        <f>Share_Transactions!A2349</f>
        <v/>
      </c>
      <c r="B2349">
        <f>Share_Transactions!B2349</f>
        <v/>
      </c>
      <c r="C2349">
        <f>Share_Transactions!C2349</f>
        <v/>
      </c>
      <c r="D2349" s="9">
        <f>Share_Transactions!D2349</f>
        <v/>
      </c>
      <c r="E2349">
        <f>Share_Transactions!E2349</f>
        <v/>
      </c>
      <c r="F2349" s="10">
        <f>Share_Transactions!J2349</f>
        <v/>
      </c>
      <c r="G2349" s="10">
        <f>Share_Transactions!L2349</f>
        <v/>
      </c>
      <c r="H2349">
        <f>Share_Transactions!M2349</f>
        <v/>
      </c>
      <c r="I2349">
        <f>Share_Transactions!G2349</f>
        <v/>
      </c>
      <c r="J2349">
        <f>Share_Transactions!H2349</f>
        <v/>
      </c>
      <c r="K2349">
        <f>IF(COUNTIF(Employee_Data!$A$2:$A$2001,B2349)&gt;0,"Valid","Invalid Employee")</f>
        <v/>
      </c>
      <c r="L2349">
        <f>IF(E2349&gt;0,"Valid","Invalid Shares")</f>
        <v/>
      </c>
      <c r="M2349">
        <f>IF(G2349&gt;0,"Valid","Valid","Missing/Zero Tax")</f>
        <v/>
      </c>
      <c r="N2349">
        <f>IF(AND(K2349="Valid",L2349="Valid",M2349="Valid",O2349="Approved"),"PASS","INVESTIGATE")</f>
        <v/>
      </c>
      <c r="O2349">
        <f>IF(H2349="Approved","Approved","Review Required")</f>
        <v/>
      </c>
    </row>
    <row r="2350">
      <c r="A2350">
        <f>Share_Transactions!A2350</f>
        <v/>
      </c>
      <c r="B2350">
        <f>Share_Transactions!B2350</f>
        <v/>
      </c>
      <c r="C2350">
        <f>Share_Transactions!C2350</f>
        <v/>
      </c>
      <c r="D2350" s="9">
        <f>Share_Transactions!D2350</f>
        <v/>
      </c>
      <c r="E2350">
        <f>Share_Transactions!E2350</f>
        <v/>
      </c>
      <c r="F2350" s="10">
        <f>Share_Transactions!J2350</f>
        <v/>
      </c>
      <c r="G2350" s="10">
        <f>Share_Transactions!L2350</f>
        <v/>
      </c>
      <c r="H2350">
        <f>Share_Transactions!M2350</f>
        <v/>
      </c>
      <c r="I2350">
        <f>Share_Transactions!G2350</f>
        <v/>
      </c>
      <c r="J2350">
        <f>Share_Transactions!H2350</f>
        <v/>
      </c>
      <c r="K2350">
        <f>IF(COUNTIF(Employee_Data!$A$2:$A$2001,B2350)&gt;0,"Valid","Invalid Employee")</f>
        <v/>
      </c>
      <c r="L2350">
        <f>IF(E2350&gt;0,"Valid","Invalid Shares")</f>
        <v/>
      </c>
      <c r="M2350">
        <f>IF(G2350&gt;0,"Valid","Valid","Missing/Zero Tax")</f>
        <v/>
      </c>
      <c r="N2350">
        <f>IF(AND(K2350="Valid",L2350="Valid",M2350="Valid",O2350="Approved"),"PASS","INVESTIGATE")</f>
        <v/>
      </c>
      <c r="O2350">
        <f>IF(H2350="Approved","Approved","Review Required")</f>
        <v/>
      </c>
    </row>
    <row r="2351">
      <c r="A2351">
        <f>Share_Transactions!A2351</f>
        <v/>
      </c>
      <c r="B2351">
        <f>Share_Transactions!B2351</f>
        <v/>
      </c>
      <c r="C2351">
        <f>Share_Transactions!C2351</f>
        <v/>
      </c>
      <c r="D2351" s="9">
        <f>Share_Transactions!D2351</f>
        <v/>
      </c>
      <c r="E2351">
        <f>Share_Transactions!E2351</f>
        <v/>
      </c>
      <c r="F2351" s="10">
        <f>Share_Transactions!J2351</f>
        <v/>
      </c>
      <c r="G2351" s="10">
        <f>Share_Transactions!L2351</f>
        <v/>
      </c>
      <c r="H2351">
        <f>Share_Transactions!M2351</f>
        <v/>
      </c>
      <c r="I2351">
        <f>Share_Transactions!G2351</f>
        <v/>
      </c>
      <c r="J2351">
        <f>Share_Transactions!H2351</f>
        <v/>
      </c>
      <c r="K2351">
        <f>IF(COUNTIF(Employee_Data!$A$2:$A$2001,B2351)&gt;0,"Valid","Invalid Employee")</f>
        <v/>
      </c>
      <c r="L2351">
        <f>IF(E2351&gt;0,"Valid","Invalid Shares")</f>
        <v/>
      </c>
      <c r="M2351">
        <f>IF(G2351&gt;0,"Valid","Valid","Missing/Zero Tax")</f>
        <v/>
      </c>
      <c r="N2351">
        <f>IF(AND(K2351="Valid",L2351="Valid",M2351="Valid",O2351="Approved"),"PASS","INVESTIGATE")</f>
        <v/>
      </c>
      <c r="O2351">
        <f>IF(H2351="Approved","Approved","Review Required")</f>
        <v/>
      </c>
    </row>
    <row r="2352">
      <c r="A2352">
        <f>Share_Transactions!A2352</f>
        <v/>
      </c>
      <c r="B2352">
        <f>Share_Transactions!B2352</f>
        <v/>
      </c>
      <c r="C2352">
        <f>Share_Transactions!C2352</f>
        <v/>
      </c>
      <c r="D2352" s="9">
        <f>Share_Transactions!D2352</f>
        <v/>
      </c>
      <c r="E2352">
        <f>Share_Transactions!E2352</f>
        <v/>
      </c>
      <c r="F2352" s="10">
        <f>Share_Transactions!J2352</f>
        <v/>
      </c>
      <c r="G2352" s="10">
        <f>Share_Transactions!L2352</f>
        <v/>
      </c>
      <c r="H2352">
        <f>Share_Transactions!M2352</f>
        <v/>
      </c>
      <c r="I2352">
        <f>Share_Transactions!G2352</f>
        <v/>
      </c>
      <c r="J2352">
        <f>Share_Transactions!H2352</f>
        <v/>
      </c>
      <c r="K2352">
        <f>IF(COUNTIF(Employee_Data!$A$2:$A$2001,B2352)&gt;0,"Valid","Invalid Employee")</f>
        <v/>
      </c>
      <c r="L2352">
        <f>IF(E2352&gt;0,"Valid","Invalid Shares")</f>
        <v/>
      </c>
      <c r="M2352">
        <f>IF(G2352&gt;0,"Valid","Valid","Missing/Zero Tax")</f>
        <v/>
      </c>
      <c r="N2352">
        <f>IF(AND(K2352="Valid",L2352="Valid",M2352="Valid",O2352="Approved"),"PASS","INVESTIGATE")</f>
        <v/>
      </c>
      <c r="O2352">
        <f>IF(H2352="Approved","Approved","Review Required")</f>
        <v/>
      </c>
    </row>
    <row r="2353">
      <c r="A2353">
        <f>Share_Transactions!A2353</f>
        <v/>
      </c>
      <c r="B2353">
        <f>Share_Transactions!B2353</f>
        <v/>
      </c>
      <c r="C2353">
        <f>Share_Transactions!C2353</f>
        <v/>
      </c>
      <c r="D2353" s="9">
        <f>Share_Transactions!D2353</f>
        <v/>
      </c>
      <c r="E2353">
        <f>Share_Transactions!E2353</f>
        <v/>
      </c>
      <c r="F2353" s="10">
        <f>Share_Transactions!J2353</f>
        <v/>
      </c>
      <c r="G2353" s="10">
        <f>Share_Transactions!L2353</f>
        <v/>
      </c>
      <c r="H2353">
        <f>Share_Transactions!M2353</f>
        <v/>
      </c>
      <c r="I2353">
        <f>Share_Transactions!G2353</f>
        <v/>
      </c>
      <c r="J2353">
        <f>Share_Transactions!H2353</f>
        <v/>
      </c>
      <c r="K2353">
        <f>IF(COUNTIF(Employee_Data!$A$2:$A$2001,B2353)&gt;0,"Valid","Invalid Employee")</f>
        <v/>
      </c>
      <c r="L2353">
        <f>IF(E2353&gt;0,"Valid","Invalid Shares")</f>
        <v/>
      </c>
      <c r="M2353">
        <f>IF(G2353&gt;0,"Valid","Valid","Missing/Zero Tax")</f>
        <v/>
      </c>
      <c r="N2353">
        <f>IF(AND(K2353="Valid",L2353="Valid",M2353="Valid",O2353="Approved"),"PASS","INVESTIGATE")</f>
        <v/>
      </c>
      <c r="O2353">
        <f>IF(H2353="Approved","Approved","Review Required")</f>
        <v/>
      </c>
    </row>
    <row r="2354">
      <c r="A2354">
        <f>Share_Transactions!A2354</f>
        <v/>
      </c>
      <c r="B2354">
        <f>Share_Transactions!B2354</f>
        <v/>
      </c>
      <c r="C2354">
        <f>Share_Transactions!C2354</f>
        <v/>
      </c>
      <c r="D2354" s="9">
        <f>Share_Transactions!D2354</f>
        <v/>
      </c>
      <c r="E2354">
        <f>Share_Transactions!E2354</f>
        <v/>
      </c>
      <c r="F2354" s="10">
        <f>Share_Transactions!J2354</f>
        <v/>
      </c>
      <c r="G2354" s="10">
        <f>Share_Transactions!L2354</f>
        <v/>
      </c>
      <c r="H2354">
        <f>Share_Transactions!M2354</f>
        <v/>
      </c>
      <c r="I2354">
        <f>Share_Transactions!G2354</f>
        <v/>
      </c>
      <c r="J2354">
        <f>Share_Transactions!H2354</f>
        <v/>
      </c>
      <c r="K2354">
        <f>IF(COUNTIF(Employee_Data!$A$2:$A$2001,B2354)&gt;0,"Valid","Invalid Employee")</f>
        <v/>
      </c>
      <c r="L2354">
        <f>IF(E2354&gt;0,"Valid","Invalid Shares")</f>
        <v/>
      </c>
      <c r="M2354">
        <f>IF(G2354&gt;0,"Valid","Valid","Missing/Zero Tax")</f>
        <v/>
      </c>
      <c r="N2354">
        <f>IF(AND(K2354="Valid",L2354="Valid",M2354="Valid",O2354="Approved"),"PASS","INVESTIGATE")</f>
        <v/>
      </c>
      <c r="O2354">
        <f>IF(H2354="Approved","Approved","Review Required")</f>
        <v/>
      </c>
    </row>
    <row r="2355">
      <c r="A2355">
        <f>Share_Transactions!A2355</f>
        <v/>
      </c>
      <c r="B2355">
        <f>Share_Transactions!B2355</f>
        <v/>
      </c>
      <c r="C2355">
        <f>Share_Transactions!C2355</f>
        <v/>
      </c>
      <c r="D2355" s="9">
        <f>Share_Transactions!D2355</f>
        <v/>
      </c>
      <c r="E2355">
        <f>Share_Transactions!E2355</f>
        <v/>
      </c>
      <c r="F2355" s="10">
        <f>Share_Transactions!J2355</f>
        <v/>
      </c>
      <c r="G2355" s="10">
        <f>Share_Transactions!L2355</f>
        <v/>
      </c>
      <c r="H2355">
        <f>Share_Transactions!M2355</f>
        <v/>
      </c>
      <c r="I2355">
        <f>Share_Transactions!G2355</f>
        <v/>
      </c>
      <c r="J2355">
        <f>Share_Transactions!H2355</f>
        <v/>
      </c>
      <c r="K2355">
        <f>IF(COUNTIF(Employee_Data!$A$2:$A$2001,B2355)&gt;0,"Valid","Invalid Employee")</f>
        <v/>
      </c>
      <c r="L2355">
        <f>IF(E2355&gt;0,"Valid","Invalid Shares")</f>
        <v/>
      </c>
      <c r="M2355">
        <f>IF(G2355&gt;0,"Valid","Valid","Missing/Zero Tax")</f>
        <v/>
      </c>
      <c r="N2355">
        <f>IF(AND(K2355="Valid",L2355="Valid",M2355="Valid",O2355="Approved"),"PASS","INVESTIGATE")</f>
        <v/>
      </c>
      <c r="O2355">
        <f>IF(H2355="Approved","Approved","Review Required")</f>
        <v/>
      </c>
    </row>
    <row r="2356">
      <c r="A2356">
        <f>Share_Transactions!A2356</f>
        <v/>
      </c>
      <c r="B2356">
        <f>Share_Transactions!B2356</f>
        <v/>
      </c>
      <c r="C2356">
        <f>Share_Transactions!C2356</f>
        <v/>
      </c>
      <c r="D2356" s="9">
        <f>Share_Transactions!D2356</f>
        <v/>
      </c>
      <c r="E2356">
        <f>Share_Transactions!E2356</f>
        <v/>
      </c>
      <c r="F2356" s="10">
        <f>Share_Transactions!J2356</f>
        <v/>
      </c>
      <c r="G2356" s="10">
        <f>Share_Transactions!L2356</f>
        <v/>
      </c>
      <c r="H2356">
        <f>Share_Transactions!M2356</f>
        <v/>
      </c>
      <c r="I2356">
        <f>Share_Transactions!G2356</f>
        <v/>
      </c>
      <c r="J2356">
        <f>Share_Transactions!H2356</f>
        <v/>
      </c>
      <c r="K2356">
        <f>IF(COUNTIF(Employee_Data!$A$2:$A$2001,B2356)&gt;0,"Valid","Invalid Employee")</f>
        <v/>
      </c>
      <c r="L2356">
        <f>IF(E2356&gt;0,"Valid","Invalid Shares")</f>
        <v/>
      </c>
      <c r="M2356">
        <f>IF(G2356&gt;0,"Valid","Valid","Missing/Zero Tax")</f>
        <v/>
      </c>
      <c r="N2356">
        <f>IF(AND(K2356="Valid",L2356="Valid",M2356="Valid",O2356="Approved"),"PASS","INVESTIGATE")</f>
        <v/>
      </c>
      <c r="O2356">
        <f>IF(H2356="Approved","Approved","Review Required")</f>
        <v/>
      </c>
    </row>
    <row r="2357">
      <c r="A2357">
        <f>Share_Transactions!A2357</f>
        <v/>
      </c>
      <c r="B2357">
        <f>Share_Transactions!B2357</f>
        <v/>
      </c>
      <c r="C2357">
        <f>Share_Transactions!C2357</f>
        <v/>
      </c>
      <c r="D2357" s="9">
        <f>Share_Transactions!D2357</f>
        <v/>
      </c>
      <c r="E2357">
        <f>Share_Transactions!E2357</f>
        <v/>
      </c>
      <c r="F2357" s="10">
        <f>Share_Transactions!J2357</f>
        <v/>
      </c>
      <c r="G2357" s="10">
        <f>Share_Transactions!L2357</f>
        <v/>
      </c>
      <c r="H2357">
        <f>Share_Transactions!M2357</f>
        <v/>
      </c>
      <c r="I2357">
        <f>Share_Transactions!G2357</f>
        <v/>
      </c>
      <c r="J2357">
        <f>Share_Transactions!H2357</f>
        <v/>
      </c>
      <c r="K2357">
        <f>IF(COUNTIF(Employee_Data!$A$2:$A$2001,B2357)&gt;0,"Valid","Invalid Employee")</f>
        <v/>
      </c>
      <c r="L2357">
        <f>IF(E2357&gt;0,"Valid","Invalid Shares")</f>
        <v/>
      </c>
      <c r="M2357">
        <f>IF(G2357&gt;0,"Valid","Valid","Missing/Zero Tax")</f>
        <v/>
      </c>
      <c r="N2357">
        <f>IF(AND(K2357="Valid",L2357="Valid",M2357="Valid",O2357="Approved"),"PASS","INVESTIGATE")</f>
        <v/>
      </c>
      <c r="O2357">
        <f>IF(H2357="Approved","Approved","Review Required")</f>
        <v/>
      </c>
    </row>
    <row r="2358">
      <c r="A2358">
        <f>Share_Transactions!A2358</f>
        <v/>
      </c>
      <c r="B2358">
        <f>Share_Transactions!B2358</f>
        <v/>
      </c>
      <c r="C2358">
        <f>Share_Transactions!C2358</f>
        <v/>
      </c>
      <c r="D2358" s="9">
        <f>Share_Transactions!D2358</f>
        <v/>
      </c>
      <c r="E2358">
        <f>Share_Transactions!E2358</f>
        <v/>
      </c>
      <c r="F2358" s="10">
        <f>Share_Transactions!J2358</f>
        <v/>
      </c>
      <c r="G2358" s="10">
        <f>Share_Transactions!L2358</f>
        <v/>
      </c>
      <c r="H2358">
        <f>Share_Transactions!M2358</f>
        <v/>
      </c>
      <c r="I2358">
        <f>Share_Transactions!G2358</f>
        <v/>
      </c>
      <c r="J2358">
        <f>Share_Transactions!H2358</f>
        <v/>
      </c>
      <c r="K2358">
        <f>IF(COUNTIF(Employee_Data!$A$2:$A$2001,B2358)&gt;0,"Valid","Invalid Employee")</f>
        <v/>
      </c>
      <c r="L2358">
        <f>IF(E2358&gt;0,"Valid","Invalid Shares")</f>
        <v/>
      </c>
      <c r="M2358">
        <f>IF(G2358&gt;0,"Valid","Valid","Missing/Zero Tax")</f>
        <v/>
      </c>
      <c r="N2358">
        <f>IF(AND(K2358="Valid",L2358="Valid",M2358="Valid",O2358="Approved"),"PASS","INVESTIGATE")</f>
        <v/>
      </c>
      <c r="O2358">
        <f>IF(H2358="Approved","Approved","Review Required")</f>
        <v/>
      </c>
    </row>
    <row r="2359">
      <c r="A2359">
        <f>Share_Transactions!A2359</f>
        <v/>
      </c>
      <c r="B2359">
        <f>Share_Transactions!B2359</f>
        <v/>
      </c>
      <c r="C2359">
        <f>Share_Transactions!C2359</f>
        <v/>
      </c>
      <c r="D2359" s="9">
        <f>Share_Transactions!D2359</f>
        <v/>
      </c>
      <c r="E2359">
        <f>Share_Transactions!E2359</f>
        <v/>
      </c>
      <c r="F2359" s="10">
        <f>Share_Transactions!J2359</f>
        <v/>
      </c>
      <c r="G2359" s="10">
        <f>Share_Transactions!L2359</f>
        <v/>
      </c>
      <c r="H2359">
        <f>Share_Transactions!M2359</f>
        <v/>
      </c>
      <c r="I2359">
        <f>Share_Transactions!G2359</f>
        <v/>
      </c>
      <c r="J2359">
        <f>Share_Transactions!H2359</f>
        <v/>
      </c>
      <c r="K2359">
        <f>IF(COUNTIF(Employee_Data!$A$2:$A$2001,B2359)&gt;0,"Valid","Invalid Employee")</f>
        <v/>
      </c>
      <c r="L2359">
        <f>IF(E2359&gt;0,"Valid","Invalid Shares")</f>
        <v/>
      </c>
      <c r="M2359">
        <f>IF(G2359&gt;0,"Valid","Valid","Missing/Zero Tax")</f>
        <v/>
      </c>
      <c r="N2359">
        <f>IF(AND(K2359="Valid",L2359="Valid",M2359="Valid",O2359="Approved"),"PASS","INVESTIGATE")</f>
        <v/>
      </c>
      <c r="O2359">
        <f>IF(H2359="Approved","Approved","Review Required")</f>
        <v/>
      </c>
    </row>
    <row r="2360">
      <c r="A2360">
        <f>Share_Transactions!A2360</f>
        <v/>
      </c>
      <c r="B2360">
        <f>Share_Transactions!B2360</f>
        <v/>
      </c>
      <c r="C2360">
        <f>Share_Transactions!C2360</f>
        <v/>
      </c>
      <c r="D2360" s="9">
        <f>Share_Transactions!D2360</f>
        <v/>
      </c>
      <c r="E2360">
        <f>Share_Transactions!E2360</f>
        <v/>
      </c>
      <c r="F2360" s="10">
        <f>Share_Transactions!J2360</f>
        <v/>
      </c>
      <c r="G2360" s="10">
        <f>Share_Transactions!L2360</f>
        <v/>
      </c>
      <c r="H2360">
        <f>Share_Transactions!M2360</f>
        <v/>
      </c>
      <c r="I2360">
        <f>Share_Transactions!G2360</f>
        <v/>
      </c>
      <c r="J2360">
        <f>Share_Transactions!H2360</f>
        <v/>
      </c>
      <c r="K2360">
        <f>IF(COUNTIF(Employee_Data!$A$2:$A$2001,B2360)&gt;0,"Valid","Invalid Employee")</f>
        <v/>
      </c>
      <c r="L2360">
        <f>IF(E2360&gt;0,"Valid","Invalid Shares")</f>
        <v/>
      </c>
      <c r="M2360">
        <f>IF(G2360&gt;0,"Valid","Valid","Missing/Zero Tax")</f>
        <v/>
      </c>
      <c r="N2360">
        <f>IF(AND(K2360="Valid",L2360="Valid",M2360="Valid",O2360="Approved"),"PASS","INVESTIGATE")</f>
        <v/>
      </c>
      <c r="O2360">
        <f>IF(H2360="Approved","Approved","Review Required")</f>
        <v/>
      </c>
    </row>
    <row r="2361">
      <c r="A2361">
        <f>Share_Transactions!A2361</f>
        <v/>
      </c>
      <c r="B2361">
        <f>Share_Transactions!B2361</f>
        <v/>
      </c>
      <c r="C2361">
        <f>Share_Transactions!C2361</f>
        <v/>
      </c>
      <c r="D2361" s="9">
        <f>Share_Transactions!D2361</f>
        <v/>
      </c>
      <c r="E2361">
        <f>Share_Transactions!E2361</f>
        <v/>
      </c>
      <c r="F2361" s="10">
        <f>Share_Transactions!J2361</f>
        <v/>
      </c>
      <c r="G2361" s="10">
        <f>Share_Transactions!L2361</f>
        <v/>
      </c>
      <c r="H2361">
        <f>Share_Transactions!M2361</f>
        <v/>
      </c>
      <c r="I2361">
        <f>Share_Transactions!G2361</f>
        <v/>
      </c>
      <c r="J2361">
        <f>Share_Transactions!H2361</f>
        <v/>
      </c>
      <c r="K2361">
        <f>IF(COUNTIF(Employee_Data!$A$2:$A$2001,B2361)&gt;0,"Valid","Invalid Employee")</f>
        <v/>
      </c>
      <c r="L2361">
        <f>IF(E2361&gt;0,"Valid","Invalid Shares")</f>
        <v/>
      </c>
      <c r="M2361">
        <f>IF(G2361&gt;0,"Valid","Valid","Missing/Zero Tax")</f>
        <v/>
      </c>
      <c r="N2361">
        <f>IF(AND(K2361="Valid",L2361="Valid",M2361="Valid",O2361="Approved"),"PASS","INVESTIGATE")</f>
        <v/>
      </c>
      <c r="O2361">
        <f>IF(H2361="Approved","Approved","Review Required")</f>
        <v/>
      </c>
    </row>
    <row r="2362">
      <c r="A2362">
        <f>Share_Transactions!A2362</f>
        <v/>
      </c>
      <c r="B2362">
        <f>Share_Transactions!B2362</f>
        <v/>
      </c>
      <c r="C2362">
        <f>Share_Transactions!C2362</f>
        <v/>
      </c>
      <c r="D2362" s="9">
        <f>Share_Transactions!D2362</f>
        <v/>
      </c>
      <c r="E2362">
        <f>Share_Transactions!E2362</f>
        <v/>
      </c>
      <c r="F2362" s="10">
        <f>Share_Transactions!J2362</f>
        <v/>
      </c>
      <c r="G2362" s="10">
        <f>Share_Transactions!L2362</f>
        <v/>
      </c>
      <c r="H2362">
        <f>Share_Transactions!M2362</f>
        <v/>
      </c>
      <c r="I2362">
        <f>Share_Transactions!G2362</f>
        <v/>
      </c>
      <c r="J2362">
        <f>Share_Transactions!H2362</f>
        <v/>
      </c>
      <c r="K2362">
        <f>IF(COUNTIF(Employee_Data!$A$2:$A$2001,B2362)&gt;0,"Valid","Invalid Employee")</f>
        <v/>
      </c>
      <c r="L2362">
        <f>IF(E2362&gt;0,"Valid","Invalid Shares")</f>
        <v/>
      </c>
      <c r="M2362">
        <f>IF(G2362&gt;0,"Valid","Valid","Missing/Zero Tax")</f>
        <v/>
      </c>
      <c r="N2362">
        <f>IF(AND(K2362="Valid",L2362="Valid",M2362="Valid",O2362="Approved"),"PASS","INVESTIGATE")</f>
        <v/>
      </c>
      <c r="O2362">
        <f>IF(H2362="Approved","Approved","Review Required")</f>
        <v/>
      </c>
    </row>
    <row r="2363">
      <c r="A2363">
        <f>Share_Transactions!A2363</f>
        <v/>
      </c>
      <c r="B2363">
        <f>Share_Transactions!B2363</f>
        <v/>
      </c>
      <c r="C2363">
        <f>Share_Transactions!C2363</f>
        <v/>
      </c>
      <c r="D2363" s="9">
        <f>Share_Transactions!D2363</f>
        <v/>
      </c>
      <c r="E2363">
        <f>Share_Transactions!E2363</f>
        <v/>
      </c>
      <c r="F2363" s="10">
        <f>Share_Transactions!J2363</f>
        <v/>
      </c>
      <c r="G2363" s="10">
        <f>Share_Transactions!L2363</f>
        <v/>
      </c>
      <c r="H2363">
        <f>Share_Transactions!M2363</f>
        <v/>
      </c>
      <c r="I2363">
        <f>Share_Transactions!G2363</f>
        <v/>
      </c>
      <c r="J2363">
        <f>Share_Transactions!H2363</f>
        <v/>
      </c>
      <c r="K2363">
        <f>IF(COUNTIF(Employee_Data!$A$2:$A$2001,B2363)&gt;0,"Valid","Invalid Employee")</f>
        <v/>
      </c>
      <c r="L2363">
        <f>IF(E2363&gt;0,"Valid","Invalid Shares")</f>
        <v/>
      </c>
      <c r="M2363">
        <f>IF(G2363&gt;0,"Valid","Valid","Missing/Zero Tax")</f>
        <v/>
      </c>
      <c r="N2363">
        <f>IF(AND(K2363="Valid",L2363="Valid",M2363="Valid",O2363="Approved"),"PASS","INVESTIGATE")</f>
        <v/>
      </c>
      <c r="O2363">
        <f>IF(H2363="Approved","Approved","Review Required")</f>
        <v/>
      </c>
    </row>
    <row r="2364">
      <c r="A2364">
        <f>Share_Transactions!A2364</f>
        <v/>
      </c>
      <c r="B2364">
        <f>Share_Transactions!B2364</f>
        <v/>
      </c>
      <c r="C2364">
        <f>Share_Transactions!C2364</f>
        <v/>
      </c>
      <c r="D2364" s="9">
        <f>Share_Transactions!D2364</f>
        <v/>
      </c>
      <c r="E2364">
        <f>Share_Transactions!E2364</f>
        <v/>
      </c>
      <c r="F2364" s="10">
        <f>Share_Transactions!J2364</f>
        <v/>
      </c>
      <c r="G2364" s="10">
        <f>Share_Transactions!L2364</f>
        <v/>
      </c>
      <c r="H2364">
        <f>Share_Transactions!M2364</f>
        <v/>
      </c>
      <c r="I2364">
        <f>Share_Transactions!G2364</f>
        <v/>
      </c>
      <c r="J2364">
        <f>Share_Transactions!H2364</f>
        <v/>
      </c>
      <c r="K2364">
        <f>IF(COUNTIF(Employee_Data!$A$2:$A$2001,B2364)&gt;0,"Valid","Invalid Employee")</f>
        <v/>
      </c>
      <c r="L2364">
        <f>IF(E2364&gt;0,"Valid","Invalid Shares")</f>
        <v/>
      </c>
      <c r="M2364">
        <f>IF(G2364&gt;0,"Valid","Valid","Missing/Zero Tax")</f>
        <v/>
      </c>
      <c r="N2364">
        <f>IF(AND(K2364="Valid",L2364="Valid",M2364="Valid",O2364="Approved"),"PASS","INVESTIGATE")</f>
        <v/>
      </c>
      <c r="O2364">
        <f>IF(H2364="Approved","Approved","Review Required")</f>
        <v/>
      </c>
    </row>
    <row r="2365">
      <c r="A2365">
        <f>Share_Transactions!A2365</f>
        <v/>
      </c>
      <c r="B2365">
        <f>Share_Transactions!B2365</f>
        <v/>
      </c>
      <c r="C2365">
        <f>Share_Transactions!C2365</f>
        <v/>
      </c>
      <c r="D2365" s="9">
        <f>Share_Transactions!D2365</f>
        <v/>
      </c>
      <c r="E2365">
        <f>Share_Transactions!E2365</f>
        <v/>
      </c>
      <c r="F2365" s="10">
        <f>Share_Transactions!J2365</f>
        <v/>
      </c>
      <c r="G2365" s="10">
        <f>Share_Transactions!L2365</f>
        <v/>
      </c>
      <c r="H2365">
        <f>Share_Transactions!M2365</f>
        <v/>
      </c>
      <c r="I2365">
        <f>Share_Transactions!G2365</f>
        <v/>
      </c>
      <c r="J2365">
        <f>Share_Transactions!H2365</f>
        <v/>
      </c>
      <c r="K2365">
        <f>IF(COUNTIF(Employee_Data!$A$2:$A$2001,B2365)&gt;0,"Valid","Invalid Employee")</f>
        <v/>
      </c>
      <c r="L2365">
        <f>IF(E2365&gt;0,"Valid","Invalid Shares")</f>
        <v/>
      </c>
      <c r="M2365">
        <f>IF(G2365&gt;0,"Valid","Valid","Missing/Zero Tax")</f>
        <v/>
      </c>
      <c r="N2365">
        <f>IF(AND(K2365="Valid",L2365="Valid",M2365="Valid",O2365="Approved"),"PASS","INVESTIGATE")</f>
        <v/>
      </c>
      <c r="O2365">
        <f>IF(H2365="Approved","Approved","Review Required")</f>
        <v/>
      </c>
    </row>
    <row r="2366">
      <c r="A2366">
        <f>Share_Transactions!A2366</f>
        <v/>
      </c>
      <c r="B2366">
        <f>Share_Transactions!B2366</f>
        <v/>
      </c>
      <c r="C2366">
        <f>Share_Transactions!C2366</f>
        <v/>
      </c>
      <c r="D2366" s="9">
        <f>Share_Transactions!D2366</f>
        <v/>
      </c>
      <c r="E2366">
        <f>Share_Transactions!E2366</f>
        <v/>
      </c>
      <c r="F2366" s="10">
        <f>Share_Transactions!J2366</f>
        <v/>
      </c>
      <c r="G2366" s="10">
        <f>Share_Transactions!L2366</f>
        <v/>
      </c>
      <c r="H2366">
        <f>Share_Transactions!M2366</f>
        <v/>
      </c>
      <c r="I2366">
        <f>Share_Transactions!G2366</f>
        <v/>
      </c>
      <c r="J2366">
        <f>Share_Transactions!H2366</f>
        <v/>
      </c>
      <c r="K2366">
        <f>IF(COUNTIF(Employee_Data!$A$2:$A$2001,B2366)&gt;0,"Valid","Invalid Employee")</f>
        <v/>
      </c>
      <c r="L2366">
        <f>IF(E2366&gt;0,"Valid","Invalid Shares")</f>
        <v/>
      </c>
      <c r="M2366">
        <f>IF(G2366&gt;0,"Valid","Valid","Missing/Zero Tax")</f>
        <v/>
      </c>
      <c r="N2366">
        <f>IF(AND(K2366="Valid",L2366="Valid",M2366="Valid",O2366="Approved"),"PASS","INVESTIGATE")</f>
        <v/>
      </c>
      <c r="O2366">
        <f>IF(H2366="Approved","Approved","Review Required")</f>
        <v/>
      </c>
    </row>
    <row r="2367">
      <c r="A2367">
        <f>Share_Transactions!A2367</f>
        <v/>
      </c>
      <c r="B2367">
        <f>Share_Transactions!B2367</f>
        <v/>
      </c>
      <c r="C2367">
        <f>Share_Transactions!C2367</f>
        <v/>
      </c>
      <c r="D2367" s="9">
        <f>Share_Transactions!D2367</f>
        <v/>
      </c>
      <c r="E2367">
        <f>Share_Transactions!E2367</f>
        <v/>
      </c>
      <c r="F2367" s="10">
        <f>Share_Transactions!J2367</f>
        <v/>
      </c>
      <c r="G2367" s="10">
        <f>Share_Transactions!L2367</f>
        <v/>
      </c>
      <c r="H2367">
        <f>Share_Transactions!M2367</f>
        <v/>
      </c>
      <c r="I2367">
        <f>Share_Transactions!G2367</f>
        <v/>
      </c>
      <c r="J2367">
        <f>Share_Transactions!H2367</f>
        <v/>
      </c>
      <c r="K2367">
        <f>IF(COUNTIF(Employee_Data!$A$2:$A$2001,B2367)&gt;0,"Valid","Invalid Employee")</f>
        <v/>
      </c>
      <c r="L2367">
        <f>IF(E2367&gt;0,"Valid","Invalid Shares")</f>
        <v/>
      </c>
      <c r="M2367">
        <f>IF(G2367&gt;0,"Valid","Valid","Missing/Zero Tax")</f>
        <v/>
      </c>
      <c r="N2367">
        <f>IF(AND(K2367="Valid",L2367="Valid",M2367="Valid",O2367="Approved"),"PASS","INVESTIGATE")</f>
        <v/>
      </c>
      <c r="O2367">
        <f>IF(H2367="Approved","Approved","Review Required")</f>
        <v/>
      </c>
    </row>
    <row r="2368">
      <c r="A2368">
        <f>Share_Transactions!A2368</f>
        <v/>
      </c>
      <c r="B2368">
        <f>Share_Transactions!B2368</f>
        <v/>
      </c>
      <c r="C2368">
        <f>Share_Transactions!C2368</f>
        <v/>
      </c>
      <c r="D2368" s="9">
        <f>Share_Transactions!D2368</f>
        <v/>
      </c>
      <c r="E2368">
        <f>Share_Transactions!E2368</f>
        <v/>
      </c>
      <c r="F2368" s="10">
        <f>Share_Transactions!J2368</f>
        <v/>
      </c>
      <c r="G2368" s="10">
        <f>Share_Transactions!L2368</f>
        <v/>
      </c>
      <c r="H2368">
        <f>Share_Transactions!M2368</f>
        <v/>
      </c>
      <c r="I2368">
        <f>Share_Transactions!G2368</f>
        <v/>
      </c>
      <c r="J2368">
        <f>Share_Transactions!H2368</f>
        <v/>
      </c>
      <c r="K2368">
        <f>IF(COUNTIF(Employee_Data!$A$2:$A$2001,B2368)&gt;0,"Valid","Invalid Employee")</f>
        <v/>
      </c>
      <c r="L2368">
        <f>IF(E2368&gt;0,"Valid","Invalid Shares")</f>
        <v/>
      </c>
      <c r="M2368">
        <f>IF(G2368&gt;0,"Valid","Valid","Missing/Zero Tax")</f>
        <v/>
      </c>
      <c r="N2368">
        <f>IF(AND(K2368="Valid",L2368="Valid",M2368="Valid",O2368="Approved"),"PASS","INVESTIGATE")</f>
        <v/>
      </c>
      <c r="O2368">
        <f>IF(H2368="Approved","Approved","Review Required")</f>
        <v/>
      </c>
    </row>
    <row r="2369">
      <c r="A2369">
        <f>Share_Transactions!A2369</f>
        <v/>
      </c>
      <c r="B2369">
        <f>Share_Transactions!B2369</f>
        <v/>
      </c>
      <c r="C2369">
        <f>Share_Transactions!C2369</f>
        <v/>
      </c>
      <c r="D2369" s="9">
        <f>Share_Transactions!D2369</f>
        <v/>
      </c>
      <c r="E2369">
        <f>Share_Transactions!E2369</f>
        <v/>
      </c>
      <c r="F2369" s="10">
        <f>Share_Transactions!J2369</f>
        <v/>
      </c>
      <c r="G2369" s="10">
        <f>Share_Transactions!L2369</f>
        <v/>
      </c>
      <c r="H2369">
        <f>Share_Transactions!M2369</f>
        <v/>
      </c>
      <c r="I2369">
        <f>Share_Transactions!G2369</f>
        <v/>
      </c>
      <c r="J2369">
        <f>Share_Transactions!H2369</f>
        <v/>
      </c>
      <c r="K2369">
        <f>IF(COUNTIF(Employee_Data!$A$2:$A$2001,B2369)&gt;0,"Valid","Invalid Employee")</f>
        <v/>
      </c>
      <c r="L2369">
        <f>IF(E2369&gt;0,"Valid","Invalid Shares")</f>
        <v/>
      </c>
      <c r="M2369">
        <f>IF(G2369&gt;0,"Valid","Valid","Missing/Zero Tax")</f>
        <v/>
      </c>
      <c r="N2369">
        <f>IF(AND(K2369="Valid",L2369="Valid",M2369="Valid",O2369="Approved"),"PASS","INVESTIGATE")</f>
        <v/>
      </c>
      <c r="O2369">
        <f>IF(H2369="Approved","Approved","Review Required")</f>
        <v/>
      </c>
    </row>
    <row r="2370">
      <c r="A2370">
        <f>Share_Transactions!A2370</f>
        <v/>
      </c>
      <c r="B2370">
        <f>Share_Transactions!B2370</f>
        <v/>
      </c>
      <c r="C2370">
        <f>Share_Transactions!C2370</f>
        <v/>
      </c>
      <c r="D2370" s="9">
        <f>Share_Transactions!D2370</f>
        <v/>
      </c>
      <c r="E2370">
        <f>Share_Transactions!E2370</f>
        <v/>
      </c>
      <c r="F2370" s="10">
        <f>Share_Transactions!J2370</f>
        <v/>
      </c>
      <c r="G2370" s="10">
        <f>Share_Transactions!L2370</f>
        <v/>
      </c>
      <c r="H2370">
        <f>Share_Transactions!M2370</f>
        <v/>
      </c>
      <c r="I2370">
        <f>Share_Transactions!G2370</f>
        <v/>
      </c>
      <c r="J2370">
        <f>Share_Transactions!H2370</f>
        <v/>
      </c>
      <c r="K2370">
        <f>IF(COUNTIF(Employee_Data!$A$2:$A$2001,B2370)&gt;0,"Valid","Invalid Employee")</f>
        <v/>
      </c>
      <c r="L2370">
        <f>IF(E2370&gt;0,"Valid","Invalid Shares")</f>
        <v/>
      </c>
      <c r="M2370">
        <f>IF(G2370&gt;0,"Valid","Valid","Missing/Zero Tax")</f>
        <v/>
      </c>
      <c r="N2370">
        <f>IF(AND(K2370="Valid",L2370="Valid",M2370="Valid",O2370="Approved"),"PASS","INVESTIGATE")</f>
        <v/>
      </c>
      <c r="O2370">
        <f>IF(H2370="Approved","Approved","Review Required")</f>
        <v/>
      </c>
    </row>
    <row r="2371">
      <c r="A2371">
        <f>Share_Transactions!A2371</f>
        <v/>
      </c>
      <c r="B2371">
        <f>Share_Transactions!B2371</f>
        <v/>
      </c>
      <c r="C2371">
        <f>Share_Transactions!C2371</f>
        <v/>
      </c>
      <c r="D2371" s="9">
        <f>Share_Transactions!D2371</f>
        <v/>
      </c>
      <c r="E2371">
        <f>Share_Transactions!E2371</f>
        <v/>
      </c>
      <c r="F2371" s="10">
        <f>Share_Transactions!J2371</f>
        <v/>
      </c>
      <c r="G2371" s="10">
        <f>Share_Transactions!L2371</f>
        <v/>
      </c>
      <c r="H2371">
        <f>Share_Transactions!M2371</f>
        <v/>
      </c>
      <c r="I2371">
        <f>Share_Transactions!G2371</f>
        <v/>
      </c>
      <c r="J2371">
        <f>Share_Transactions!H2371</f>
        <v/>
      </c>
      <c r="K2371">
        <f>IF(COUNTIF(Employee_Data!$A$2:$A$2001,B2371)&gt;0,"Valid","Invalid Employee")</f>
        <v/>
      </c>
      <c r="L2371">
        <f>IF(E2371&gt;0,"Valid","Invalid Shares")</f>
        <v/>
      </c>
      <c r="M2371">
        <f>IF(G2371&gt;0,"Valid","Valid","Missing/Zero Tax")</f>
        <v/>
      </c>
      <c r="N2371">
        <f>IF(AND(K2371="Valid",L2371="Valid",M2371="Valid",O2371="Approved"),"PASS","INVESTIGATE")</f>
        <v/>
      </c>
      <c r="O2371">
        <f>IF(H2371="Approved","Approved","Review Required")</f>
        <v/>
      </c>
    </row>
    <row r="2372">
      <c r="A2372">
        <f>Share_Transactions!A2372</f>
        <v/>
      </c>
      <c r="B2372">
        <f>Share_Transactions!B2372</f>
        <v/>
      </c>
      <c r="C2372">
        <f>Share_Transactions!C2372</f>
        <v/>
      </c>
      <c r="D2372" s="9">
        <f>Share_Transactions!D2372</f>
        <v/>
      </c>
      <c r="E2372">
        <f>Share_Transactions!E2372</f>
        <v/>
      </c>
      <c r="F2372" s="10">
        <f>Share_Transactions!J2372</f>
        <v/>
      </c>
      <c r="G2372" s="10">
        <f>Share_Transactions!L2372</f>
        <v/>
      </c>
      <c r="H2372">
        <f>Share_Transactions!M2372</f>
        <v/>
      </c>
      <c r="I2372">
        <f>Share_Transactions!G2372</f>
        <v/>
      </c>
      <c r="J2372">
        <f>Share_Transactions!H2372</f>
        <v/>
      </c>
      <c r="K2372">
        <f>IF(COUNTIF(Employee_Data!$A$2:$A$2001,B2372)&gt;0,"Valid","Invalid Employee")</f>
        <v/>
      </c>
      <c r="L2372">
        <f>IF(E2372&gt;0,"Valid","Invalid Shares")</f>
        <v/>
      </c>
      <c r="M2372">
        <f>IF(G2372&gt;0,"Valid","Valid","Missing/Zero Tax")</f>
        <v/>
      </c>
      <c r="N2372">
        <f>IF(AND(K2372="Valid",L2372="Valid",M2372="Valid",O2372="Approved"),"PASS","INVESTIGATE")</f>
        <v/>
      </c>
      <c r="O2372">
        <f>IF(H2372="Approved","Approved","Review Required")</f>
        <v/>
      </c>
    </row>
    <row r="2373">
      <c r="A2373">
        <f>Share_Transactions!A2373</f>
        <v/>
      </c>
      <c r="B2373">
        <f>Share_Transactions!B2373</f>
        <v/>
      </c>
      <c r="C2373">
        <f>Share_Transactions!C2373</f>
        <v/>
      </c>
      <c r="D2373" s="9">
        <f>Share_Transactions!D2373</f>
        <v/>
      </c>
      <c r="E2373">
        <f>Share_Transactions!E2373</f>
        <v/>
      </c>
      <c r="F2373" s="10">
        <f>Share_Transactions!J2373</f>
        <v/>
      </c>
      <c r="G2373" s="10">
        <f>Share_Transactions!L2373</f>
        <v/>
      </c>
      <c r="H2373">
        <f>Share_Transactions!M2373</f>
        <v/>
      </c>
      <c r="I2373">
        <f>Share_Transactions!G2373</f>
        <v/>
      </c>
      <c r="J2373">
        <f>Share_Transactions!H2373</f>
        <v/>
      </c>
      <c r="K2373">
        <f>IF(COUNTIF(Employee_Data!$A$2:$A$2001,B2373)&gt;0,"Valid","Invalid Employee")</f>
        <v/>
      </c>
      <c r="L2373">
        <f>IF(E2373&gt;0,"Valid","Invalid Shares")</f>
        <v/>
      </c>
      <c r="M2373">
        <f>IF(G2373&gt;0,"Valid","Valid","Missing/Zero Tax")</f>
        <v/>
      </c>
      <c r="N2373">
        <f>IF(AND(K2373="Valid",L2373="Valid",M2373="Valid",O2373="Approved"),"PASS","INVESTIGATE")</f>
        <v/>
      </c>
      <c r="O2373">
        <f>IF(H2373="Approved","Approved","Review Required")</f>
        <v/>
      </c>
    </row>
    <row r="2374">
      <c r="A2374">
        <f>Share_Transactions!A2374</f>
        <v/>
      </c>
      <c r="B2374">
        <f>Share_Transactions!B2374</f>
        <v/>
      </c>
      <c r="C2374">
        <f>Share_Transactions!C2374</f>
        <v/>
      </c>
      <c r="D2374" s="9">
        <f>Share_Transactions!D2374</f>
        <v/>
      </c>
      <c r="E2374">
        <f>Share_Transactions!E2374</f>
        <v/>
      </c>
      <c r="F2374" s="10">
        <f>Share_Transactions!J2374</f>
        <v/>
      </c>
      <c r="G2374" s="10">
        <f>Share_Transactions!L2374</f>
        <v/>
      </c>
      <c r="H2374">
        <f>Share_Transactions!M2374</f>
        <v/>
      </c>
      <c r="I2374">
        <f>Share_Transactions!G2374</f>
        <v/>
      </c>
      <c r="J2374">
        <f>Share_Transactions!H2374</f>
        <v/>
      </c>
      <c r="K2374">
        <f>IF(COUNTIF(Employee_Data!$A$2:$A$2001,B2374)&gt;0,"Valid","Invalid Employee")</f>
        <v/>
      </c>
      <c r="L2374">
        <f>IF(E2374&gt;0,"Valid","Invalid Shares")</f>
        <v/>
      </c>
      <c r="M2374">
        <f>IF(G2374&gt;0,"Valid","Valid","Missing/Zero Tax")</f>
        <v/>
      </c>
      <c r="N2374">
        <f>IF(AND(K2374="Valid",L2374="Valid",M2374="Valid",O2374="Approved"),"PASS","INVESTIGATE")</f>
        <v/>
      </c>
      <c r="O2374">
        <f>IF(H2374="Approved","Approved","Review Required")</f>
        <v/>
      </c>
    </row>
    <row r="2375">
      <c r="A2375">
        <f>Share_Transactions!A2375</f>
        <v/>
      </c>
      <c r="B2375">
        <f>Share_Transactions!B2375</f>
        <v/>
      </c>
      <c r="C2375">
        <f>Share_Transactions!C2375</f>
        <v/>
      </c>
      <c r="D2375" s="9">
        <f>Share_Transactions!D2375</f>
        <v/>
      </c>
      <c r="E2375">
        <f>Share_Transactions!E2375</f>
        <v/>
      </c>
      <c r="F2375" s="10">
        <f>Share_Transactions!J2375</f>
        <v/>
      </c>
      <c r="G2375" s="10">
        <f>Share_Transactions!L2375</f>
        <v/>
      </c>
      <c r="H2375">
        <f>Share_Transactions!M2375</f>
        <v/>
      </c>
      <c r="I2375">
        <f>Share_Transactions!G2375</f>
        <v/>
      </c>
      <c r="J2375">
        <f>Share_Transactions!H2375</f>
        <v/>
      </c>
      <c r="K2375">
        <f>IF(COUNTIF(Employee_Data!$A$2:$A$2001,B2375)&gt;0,"Valid","Invalid Employee")</f>
        <v/>
      </c>
      <c r="L2375">
        <f>IF(E2375&gt;0,"Valid","Invalid Shares")</f>
        <v/>
      </c>
      <c r="M2375">
        <f>IF(G2375&gt;0,"Valid","Valid","Missing/Zero Tax")</f>
        <v/>
      </c>
      <c r="N2375">
        <f>IF(AND(K2375="Valid",L2375="Valid",M2375="Valid",O2375="Approved"),"PASS","INVESTIGATE")</f>
        <v/>
      </c>
      <c r="O2375">
        <f>IF(H2375="Approved","Approved","Review Required")</f>
        <v/>
      </c>
    </row>
    <row r="2376">
      <c r="A2376">
        <f>Share_Transactions!A2376</f>
        <v/>
      </c>
      <c r="B2376">
        <f>Share_Transactions!B2376</f>
        <v/>
      </c>
      <c r="C2376">
        <f>Share_Transactions!C2376</f>
        <v/>
      </c>
      <c r="D2376" s="9">
        <f>Share_Transactions!D2376</f>
        <v/>
      </c>
      <c r="E2376">
        <f>Share_Transactions!E2376</f>
        <v/>
      </c>
      <c r="F2376" s="10">
        <f>Share_Transactions!J2376</f>
        <v/>
      </c>
      <c r="G2376" s="10">
        <f>Share_Transactions!L2376</f>
        <v/>
      </c>
      <c r="H2376">
        <f>Share_Transactions!M2376</f>
        <v/>
      </c>
      <c r="I2376">
        <f>Share_Transactions!G2376</f>
        <v/>
      </c>
      <c r="J2376">
        <f>Share_Transactions!H2376</f>
        <v/>
      </c>
      <c r="K2376">
        <f>IF(COUNTIF(Employee_Data!$A$2:$A$2001,B2376)&gt;0,"Valid","Invalid Employee")</f>
        <v/>
      </c>
      <c r="L2376">
        <f>IF(E2376&gt;0,"Valid","Invalid Shares")</f>
        <v/>
      </c>
      <c r="M2376">
        <f>IF(G2376&gt;0,"Valid","Valid","Missing/Zero Tax")</f>
        <v/>
      </c>
      <c r="N2376">
        <f>IF(AND(K2376="Valid",L2376="Valid",M2376="Valid",O2376="Approved"),"PASS","INVESTIGATE")</f>
        <v/>
      </c>
      <c r="O2376">
        <f>IF(H2376="Approved","Approved","Review Required")</f>
        <v/>
      </c>
    </row>
    <row r="2377">
      <c r="A2377">
        <f>Share_Transactions!A2377</f>
        <v/>
      </c>
      <c r="B2377">
        <f>Share_Transactions!B2377</f>
        <v/>
      </c>
      <c r="C2377">
        <f>Share_Transactions!C2377</f>
        <v/>
      </c>
      <c r="D2377" s="9">
        <f>Share_Transactions!D2377</f>
        <v/>
      </c>
      <c r="E2377">
        <f>Share_Transactions!E2377</f>
        <v/>
      </c>
      <c r="F2377" s="10">
        <f>Share_Transactions!J2377</f>
        <v/>
      </c>
      <c r="G2377" s="10">
        <f>Share_Transactions!L2377</f>
        <v/>
      </c>
      <c r="H2377">
        <f>Share_Transactions!M2377</f>
        <v/>
      </c>
      <c r="I2377">
        <f>Share_Transactions!G2377</f>
        <v/>
      </c>
      <c r="J2377">
        <f>Share_Transactions!H2377</f>
        <v/>
      </c>
      <c r="K2377">
        <f>IF(COUNTIF(Employee_Data!$A$2:$A$2001,B2377)&gt;0,"Valid","Invalid Employee")</f>
        <v/>
      </c>
      <c r="L2377">
        <f>IF(E2377&gt;0,"Valid","Invalid Shares")</f>
        <v/>
      </c>
      <c r="M2377">
        <f>IF(G2377&gt;0,"Valid","Valid","Missing/Zero Tax")</f>
        <v/>
      </c>
      <c r="N2377">
        <f>IF(AND(K2377="Valid",L2377="Valid",M2377="Valid",O2377="Approved"),"PASS","INVESTIGATE")</f>
        <v/>
      </c>
      <c r="O2377">
        <f>IF(H2377="Approved","Approved","Review Required")</f>
        <v/>
      </c>
    </row>
    <row r="2378">
      <c r="A2378">
        <f>Share_Transactions!A2378</f>
        <v/>
      </c>
      <c r="B2378">
        <f>Share_Transactions!B2378</f>
        <v/>
      </c>
      <c r="C2378">
        <f>Share_Transactions!C2378</f>
        <v/>
      </c>
      <c r="D2378" s="9">
        <f>Share_Transactions!D2378</f>
        <v/>
      </c>
      <c r="E2378">
        <f>Share_Transactions!E2378</f>
        <v/>
      </c>
      <c r="F2378" s="10">
        <f>Share_Transactions!J2378</f>
        <v/>
      </c>
      <c r="G2378" s="10">
        <f>Share_Transactions!L2378</f>
        <v/>
      </c>
      <c r="H2378">
        <f>Share_Transactions!M2378</f>
        <v/>
      </c>
      <c r="I2378">
        <f>Share_Transactions!G2378</f>
        <v/>
      </c>
      <c r="J2378">
        <f>Share_Transactions!H2378</f>
        <v/>
      </c>
      <c r="K2378">
        <f>IF(COUNTIF(Employee_Data!$A$2:$A$2001,B2378)&gt;0,"Valid","Invalid Employee")</f>
        <v/>
      </c>
      <c r="L2378">
        <f>IF(E2378&gt;0,"Valid","Invalid Shares")</f>
        <v/>
      </c>
      <c r="M2378">
        <f>IF(G2378&gt;0,"Valid","Valid","Missing/Zero Tax")</f>
        <v/>
      </c>
      <c r="N2378">
        <f>IF(AND(K2378="Valid",L2378="Valid",M2378="Valid",O2378="Approved"),"PASS","INVESTIGATE")</f>
        <v/>
      </c>
      <c r="O2378">
        <f>IF(H2378="Approved","Approved","Review Required")</f>
        <v/>
      </c>
    </row>
    <row r="2379">
      <c r="A2379">
        <f>Share_Transactions!A2379</f>
        <v/>
      </c>
      <c r="B2379">
        <f>Share_Transactions!B2379</f>
        <v/>
      </c>
      <c r="C2379">
        <f>Share_Transactions!C2379</f>
        <v/>
      </c>
      <c r="D2379" s="9">
        <f>Share_Transactions!D2379</f>
        <v/>
      </c>
      <c r="E2379">
        <f>Share_Transactions!E2379</f>
        <v/>
      </c>
      <c r="F2379" s="10">
        <f>Share_Transactions!J2379</f>
        <v/>
      </c>
      <c r="G2379" s="10">
        <f>Share_Transactions!L2379</f>
        <v/>
      </c>
      <c r="H2379">
        <f>Share_Transactions!M2379</f>
        <v/>
      </c>
      <c r="I2379">
        <f>Share_Transactions!G2379</f>
        <v/>
      </c>
      <c r="J2379">
        <f>Share_Transactions!H2379</f>
        <v/>
      </c>
      <c r="K2379">
        <f>IF(COUNTIF(Employee_Data!$A$2:$A$2001,B2379)&gt;0,"Valid","Invalid Employee")</f>
        <v/>
      </c>
      <c r="L2379">
        <f>IF(E2379&gt;0,"Valid","Invalid Shares")</f>
        <v/>
      </c>
      <c r="M2379">
        <f>IF(G2379&gt;0,"Valid","Valid","Missing/Zero Tax")</f>
        <v/>
      </c>
      <c r="N2379">
        <f>IF(AND(K2379="Valid",L2379="Valid",M2379="Valid",O2379="Approved"),"PASS","INVESTIGATE")</f>
        <v/>
      </c>
      <c r="O2379">
        <f>IF(H2379="Approved","Approved","Review Required")</f>
        <v/>
      </c>
    </row>
    <row r="2380">
      <c r="A2380">
        <f>Share_Transactions!A2380</f>
        <v/>
      </c>
      <c r="B2380">
        <f>Share_Transactions!B2380</f>
        <v/>
      </c>
      <c r="C2380">
        <f>Share_Transactions!C2380</f>
        <v/>
      </c>
      <c r="D2380" s="9">
        <f>Share_Transactions!D2380</f>
        <v/>
      </c>
      <c r="E2380">
        <f>Share_Transactions!E2380</f>
        <v/>
      </c>
      <c r="F2380" s="10">
        <f>Share_Transactions!J2380</f>
        <v/>
      </c>
      <c r="G2380" s="10">
        <f>Share_Transactions!L2380</f>
        <v/>
      </c>
      <c r="H2380">
        <f>Share_Transactions!M2380</f>
        <v/>
      </c>
      <c r="I2380">
        <f>Share_Transactions!G2380</f>
        <v/>
      </c>
      <c r="J2380">
        <f>Share_Transactions!H2380</f>
        <v/>
      </c>
      <c r="K2380">
        <f>IF(COUNTIF(Employee_Data!$A$2:$A$2001,B2380)&gt;0,"Valid","Invalid Employee")</f>
        <v/>
      </c>
      <c r="L2380">
        <f>IF(E2380&gt;0,"Valid","Invalid Shares")</f>
        <v/>
      </c>
      <c r="M2380">
        <f>IF(G2380&gt;0,"Valid","Valid","Missing/Zero Tax")</f>
        <v/>
      </c>
      <c r="N2380">
        <f>IF(AND(K2380="Valid",L2380="Valid",M2380="Valid",O2380="Approved"),"PASS","INVESTIGATE")</f>
        <v/>
      </c>
      <c r="O2380">
        <f>IF(H2380="Approved","Approved","Review Required")</f>
        <v/>
      </c>
    </row>
    <row r="2381">
      <c r="A2381">
        <f>Share_Transactions!A2381</f>
        <v/>
      </c>
      <c r="B2381">
        <f>Share_Transactions!B2381</f>
        <v/>
      </c>
      <c r="C2381">
        <f>Share_Transactions!C2381</f>
        <v/>
      </c>
      <c r="D2381" s="9">
        <f>Share_Transactions!D2381</f>
        <v/>
      </c>
      <c r="E2381">
        <f>Share_Transactions!E2381</f>
        <v/>
      </c>
      <c r="F2381" s="10">
        <f>Share_Transactions!J2381</f>
        <v/>
      </c>
      <c r="G2381" s="10">
        <f>Share_Transactions!L2381</f>
        <v/>
      </c>
      <c r="H2381">
        <f>Share_Transactions!M2381</f>
        <v/>
      </c>
      <c r="I2381">
        <f>Share_Transactions!G2381</f>
        <v/>
      </c>
      <c r="J2381">
        <f>Share_Transactions!H2381</f>
        <v/>
      </c>
      <c r="K2381">
        <f>IF(COUNTIF(Employee_Data!$A$2:$A$2001,B2381)&gt;0,"Valid","Invalid Employee")</f>
        <v/>
      </c>
      <c r="L2381">
        <f>IF(E2381&gt;0,"Valid","Invalid Shares")</f>
        <v/>
      </c>
      <c r="M2381">
        <f>IF(G2381&gt;0,"Valid","Valid","Missing/Zero Tax")</f>
        <v/>
      </c>
      <c r="N2381">
        <f>IF(AND(K2381="Valid",L2381="Valid",M2381="Valid",O2381="Approved"),"PASS","INVESTIGATE")</f>
        <v/>
      </c>
      <c r="O2381">
        <f>IF(H2381="Approved","Approved","Review Required")</f>
        <v/>
      </c>
    </row>
    <row r="2382">
      <c r="A2382">
        <f>Share_Transactions!A2382</f>
        <v/>
      </c>
      <c r="B2382">
        <f>Share_Transactions!B2382</f>
        <v/>
      </c>
      <c r="C2382">
        <f>Share_Transactions!C2382</f>
        <v/>
      </c>
      <c r="D2382" s="9">
        <f>Share_Transactions!D2382</f>
        <v/>
      </c>
      <c r="E2382">
        <f>Share_Transactions!E2382</f>
        <v/>
      </c>
      <c r="F2382" s="10">
        <f>Share_Transactions!J2382</f>
        <v/>
      </c>
      <c r="G2382" s="10">
        <f>Share_Transactions!L2382</f>
        <v/>
      </c>
      <c r="H2382">
        <f>Share_Transactions!M2382</f>
        <v/>
      </c>
      <c r="I2382">
        <f>Share_Transactions!G2382</f>
        <v/>
      </c>
      <c r="J2382">
        <f>Share_Transactions!H2382</f>
        <v/>
      </c>
      <c r="K2382">
        <f>IF(COUNTIF(Employee_Data!$A$2:$A$2001,B2382)&gt;0,"Valid","Invalid Employee")</f>
        <v/>
      </c>
      <c r="L2382">
        <f>IF(E2382&gt;0,"Valid","Invalid Shares")</f>
        <v/>
      </c>
      <c r="M2382">
        <f>IF(G2382&gt;0,"Valid","Valid","Missing/Zero Tax")</f>
        <v/>
      </c>
      <c r="N2382">
        <f>IF(AND(K2382="Valid",L2382="Valid",M2382="Valid",O2382="Approved"),"PASS","INVESTIGATE")</f>
        <v/>
      </c>
      <c r="O2382">
        <f>IF(H2382="Approved","Approved","Review Required")</f>
        <v/>
      </c>
    </row>
    <row r="2383">
      <c r="A2383">
        <f>Share_Transactions!A2383</f>
        <v/>
      </c>
      <c r="B2383">
        <f>Share_Transactions!B2383</f>
        <v/>
      </c>
      <c r="C2383">
        <f>Share_Transactions!C2383</f>
        <v/>
      </c>
      <c r="D2383" s="9">
        <f>Share_Transactions!D2383</f>
        <v/>
      </c>
      <c r="E2383">
        <f>Share_Transactions!E2383</f>
        <v/>
      </c>
      <c r="F2383" s="10">
        <f>Share_Transactions!J2383</f>
        <v/>
      </c>
      <c r="G2383" s="10">
        <f>Share_Transactions!L2383</f>
        <v/>
      </c>
      <c r="H2383">
        <f>Share_Transactions!M2383</f>
        <v/>
      </c>
      <c r="I2383">
        <f>Share_Transactions!G2383</f>
        <v/>
      </c>
      <c r="J2383">
        <f>Share_Transactions!H2383</f>
        <v/>
      </c>
      <c r="K2383">
        <f>IF(COUNTIF(Employee_Data!$A$2:$A$2001,B2383)&gt;0,"Valid","Invalid Employee")</f>
        <v/>
      </c>
      <c r="L2383">
        <f>IF(E2383&gt;0,"Valid","Invalid Shares")</f>
        <v/>
      </c>
      <c r="M2383">
        <f>IF(G2383&gt;0,"Valid","Valid","Missing/Zero Tax")</f>
        <v/>
      </c>
      <c r="N2383">
        <f>IF(AND(K2383="Valid",L2383="Valid",M2383="Valid",O2383="Approved"),"PASS","INVESTIGATE")</f>
        <v/>
      </c>
      <c r="O2383">
        <f>IF(H2383="Approved","Approved","Review Required")</f>
        <v/>
      </c>
    </row>
    <row r="2384">
      <c r="A2384">
        <f>Share_Transactions!A2384</f>
        <v/>
      </c>
      <c r="B2384">
        <f>Share_Transactions!B2384</f>
        <v/>
      </c>
      <c r="C2384">
        <f>Share_Transactions!C2384</f>
        <v/>
      </c>
      <c r="D2384" s="9">
        <f>Share_Transactions!D2384</f>
        <v/>
      </c>
      <c r="E2384">
        <f>Share_Transactions!E2384</f>
        <v/>
      </c>
      <c r="F2384" s="10">
        <f>Share_Transactions!J2384</f>
        <v/>
      </c>
      <c r="G2384" s="10">
        <f>Share_Transactions!L2384</f>
        <v/>
      </c>
      <c r="H2384">
        <f>Share_Transactions!M2384</f>
        <v/>
      </c>
      <c r="I2384">
        <f>Share_Transactions!G2384</f>
        <v/>
      </c>
      <c r="J2384">
        <f>Share_Transactions!H2384</f>
        <v/>
      </c>
      <c r="K2384">
        <f>IF(COUNTIF(Employee_Data!$A$2:$A$2001,B2384)&gt;0,"Valid","Invalid Employee")</f>
        <v/>
      </c>
      <c r="L2384">
        <f>IF(E2384&gt;0,"Valid","Invalid Shares")</f>
        <v/>
      </c>
      <c r="M2384">
        <f>IF(G2384&gt;0,"Valid","Valid","Missing/Zero Tax")</f>
        <v/>
      </c>
      <c r="N2384">
        <f>IF(AND(K2384="Valid",L2384="Valid",M2384="Valid",O2384="Approved"),"PASS","INVESTIGATE")</f>
        <v/>
      </c>
      <c r="O2384">
        <f>IF(H2384="Approved","Approved","Review Required")</f>
        <v/>
      </c>
    </row>
    <row r="2385">
      <c r="A2385">
        <f>Share_Transactions!A2385</f>
        <v/>
      </c>
      <c r="B2385">
        <f>Share_Transactions!B2385</f>
        <v/>
      </c>
      <c r="C2385">
        <f>Share_Transactions!C2385</f>
        <v/>
      </c>
      <c r="D2385" s="9">
        <f>Share_Transactions!D2385</f>
        <v/>
      </c>
      <c r="E2385">
        <f>Share_Transactions!E2385</f>
        <v/>
      </c>
      <c r="F2385" s="10">
        <f>Share_Transactions!J2385</f>
        <v/>
      </c>
      <c r="G2385" s="10">
        <f>Share_Transactions!L2385</f>
        <v/>
      </c>
      <c r="H2385">
        <f>Share_Transactions!M2385</f>
        <v/>
      </c>
      <c r="I2385">
        <f>Share_Transactions!G2385</f>
        <v/>
      </c>
      <c r="J2385">
        <f>Share_Transactions!H2385</f>
        <v/>
      </c>
      <c r="K2385">
        <f>IF(COUNTIF(Employee_Data!$A$2:$A$2001,B2385)&gt;0,"Valid","Invalid Employee")</f>
        <v/>
      </c>
      <c r="L2385">
        <f>IF(E2385&gt;0,"Valid","Invalid Shares")</f>
        <v/>
      </c>
      <c r="M2385">
        <f>IF(G2385&gt;0,"Valid","Valid","Missing/Zero Tax")</f>
        <v/>
      </c>
      <c r="N2385">
        <f>IF(AND(K2385="Valid",L2385="Valid",M2385="Valid",O2385="Approved"),"PASS","INVESTIGATE")</f>
        <v/>
      </c>
      <c r="O2385">
        <f>IF(H2385="Approved","Approved","Review Required")</f>
        <v/>
      </c>
    </row>
    <row r="2386">
      <c r="A2386">
        <f>Share_Transactions!A2386</f>
        <v/>
      </c>
      <c r="B2386">
        <f>Share_Transactions!B2386</f>
        <v/>
      </c>
      <c r="C2386">
        <f>Share_Transactions!C2386</f>
        <v/>
      </c>
      <c r="D2386" s="9">
        <f>Share_Transactions!D2386</f>
        <v/>
      </c>
      <c r="E2386">
        <f>Share_Transactions!E2386</f>
        <v/>
      </c>
      <c r="F2386" s="10">
        <f>Share_Transactions!J2386</f>
        <v/>
      </c>
      <c r="G2386" s="10">
        <f>Share_Transactions!L2386</f>
        <v/>
      </c>
      <c r="H2386">
        <f>Share_Transactions!M2386</f>
        <v/>
      </c>
      <c r="I2386">
        <f>Share_Transactions!G2386</f>
        <v/>
      </c>
      <c r="J2386">
        <f>Share_Transactions!H2386</f>
        <v/>
      </c>
      <c r="K2386">
        <f>IF(COUNTIF(Employee_Data!$A$2:$A$2001,B2386)&gt;0,"Valid","Invalid Employee")</f>
        <v/>
      </c>
      <c r="L2386">
        <f>IF(E2386&gt;0,"Valid","Invalid Shares")</f>
        <v/>
      </c>
      <c r="M2386">
        <f>IF(G2386&gt;0,"Valid","Valid","Missing/Zero Tax")</f>
        <v/>
      </c>
      <c r="N2386">
        <f>IF(AND(K2386="Valid",L2386="Valid",M2386="Valid",O2386="Approved"),"PASS","INVESTIGATE")</f>
        <v/>
      </c>
      <c r="O2386">
        <f>IF(H2386="Approved","Approved","Review Required")</f>
        <v/>
      </c>
    </row>
    <row r="2387">
      <c r="A2387">
        <f>Share_Transactions!A2387</f>
        <v/>
      </c>
      <c r="B2387">
        <f>Share_Transactions!B2387</f>
        <v/>
      </c>
      <c r="C2387">
        <f>Share_Transactions!C2387</f>
        <v/>
      </c>
      <c r="D2387" s="9">
        <f>Share_Transactions!D2387</f>
        <v/>
      </c>
      <c r="E2387">
        <f>Share_Transactions!E2387</f>
        <v/>
      </c>
      <c r="F2387" s="10">
        <f>Share_Transactions!J2387</f>
        <v/>
      </c>
      <c r="G2387" s="10">
        <f>Share_Transactions!L2387</f>
        <v/>
      </c>
      <c r="H2387">
        <f>Share_Transactions!M2387</f>
        <v/>
      </c>
      <c r="I2387">
        <f>Share_Transactions!G2387</f>
        <v/>
      </c>
      <c r="J2387">
        <f>Share_Transactions!H2387</f>
        <v/>
      </c>
      <c r="K2387">
        <f>IF(COUNTIF(Employee_Data!$A$2:$A$2001,B2387)&gt;0,"Valid","Invalid Employee")</f>
        <v/>
      </c>
      <c r="L2387">
        <f>IF(E2387&gt;0,"Valid","Invalid Shares")</f>
        <v/>
      </c>
      <c r="M2387">
        <f>IF(G2387&gt;0,"Valid","Valid","Missing/Zero Tax")</f>
        <v/>
      </c>
      <c r="N2387">
        <f>IF(AND(K2387="Valid",L2387="Valid",M2387="Valid",O2387="Approved"),"PASS","INVESTIGATE")</f>
        <v/>
      </c>
      <c r="O2387">
        <f>IF(H2387="Approved","Approved","Review Required")</f>
        <v/>
      </c>
    </row>
    <row r="2388">
      <c r="A2388">
        <f>Share_Transactions!A2388</f>
        <v/>
      </c>
      <c r="B2388">
        <f>Share_Transactions!B2388</f>
        <v/>
      </c>
      <c r="C2388">
        <f>Share_Transactions!C2388</f>
        <v/>
      </c>
      <c r="D2388" s="9">
        <f>Share_Transactions!D2388</f>
        <v/>
      </c>
      <c r="E2388">
        <f>Share_Transactions!E2388</f>
        <v/>
      </c>
      <c r="F2388" s="10">
        <f>Share_Transactions!J2388</f>
        <v/>
      </c>
      <c r="G2388" s="10">
        <f>Share_Transactions!L2388</f>
        <v/>
      </c>
      <c r="H2388">
        <f>Share_Transactions!M2388</f>
        <v/>
      </c>
      <c r="I2388">
        <f>Share_Transactions!G2388</f>
        <v/>
      </c>
      <c r="J2388">
        <f>Share_Transactions!H2388</f>
        <v/>
      </c>
      <c r="K2388">
        <f>IF(COUNTIF(Employee_Data!$A$2:$A$2001,B2388)&gt;0,"Valid","Invalid Employee")</f>
        <v/>
      </c>
      <c r="L2388">
        <f>IF(E2388&gt;0,"Valid","Invalid Shares")</f>
        <v/>
      </c>
      <c r="M2388">
        <f>IF(G2388&gt;0,"Valid","Valid","Missing/Zero Tax")</f>
        <v/>
      </c>
      <c r="N2388">
        <f>IF(AND(K2388="Valid",L2388="Valid",M2388="Valid",O2388="Approved"),"PASS","INVESTIGATE")</f>
        <v/>
      </c>
      <c r="O2388">
        <f>IF(H2388="Approved","Approved","Review Required")</f>
        <v/>
      </c>
    </row>
    <row r="2389">
      <c r="A2389">
        <f>Share_Transactions!A2389</f>
        <v/>
      </c>
      <c r="B2389">
        <f>Share_Transactions!B2389</f>
        <v/>
      </c>
      <c r="C2389">
        <f>Share_Transactions!C2389</f>
        <v/>
      </c>
      <c r="D2389" s="9">
        <f>Share_Transactions!D2389</f>
        <v/>
      </c>
      <c r="E2389">
        <f>Share_Transactions!E2389</f>
        <v/>
      </c>
      <c r="F2389" s="10">
        <f>Share_Transactions!J2389</f>
        <v/>
      </c>
      <c r="G2389" s="10">
        <f>Share_Transactions!L2389</f>
        <v/>
      </c>
      <c r="H2389">
        <f>Share_Transactions!M2389</f>
        <v/>
      </c>
      <c r="I2389">
        <f>Share_Transactions!G2389</f>
        <v/>
      </c>
      <c r="J2389">
        <f>Share_Transactions!H2389</f>
        <v/>
      </c>
      <c r="K2389">
        <f>IF(COUNTIF(Employee_Data!$A$2:$A$2001,B2389)&gt;0,"Valid","Invalid Employee")</f>
        <v/>
      </c>
      <c r="L2389">
        <f>IF(E2389&gt;0,"Valid","Invalid Shares")</f>
        <v/>
      </c>
      <c r="M2389">
        <f>IF(G2389&gt;0,"Valid","Valid","Missing/Zero Tax")</f>
        <v/>
      </c>
      <c r="N2389">
        <f>IF(AND(K2389="Valid",L2389="Valid",M2389="Valid",O2389="Approved"),"PASS","INVESTIGATE")</f>
        <v/>
      </c>
      <c r="O2389">
        <f>IF(H2389="Approved","Approved","Review Required")</f>
        <v/>
      </c>
    </row>
    <row r="2390">
      <c r="A2390">
        <f>Share_Transactions!A2390</f>
        <v/>
      </c>
      <c r="B2390">
        <f>Share_Transactions!B2390</f>
        <v/>
      </c>
      <c r="C2390">
        <f>Share_Transactions!C2390</f>
        <v/>
      </c>
      <c r="D2390" s="9">
        <f>Share_Transactions!D2390</f>
        <v/>
      </c>
      <c r="E2390">
        <f>Share_Transactions!E2390</f>
        <v/>
      </c>
      <c r="F2390" s="10">
        <f>Share_Transactions!J2390</f>
        <v/>
      </c>
      <c r="G2390" s="10">
        <f>Share_Transactions!L2390</f>
        <v/>
      </c>
      <c r="H2390">
        <f>Share_Transactions!M2390</f>
        <v/>
      </c>
      <c r="I2390">
        <f>Share_Transactions!G2390</f>
        <v/>
      </c>
      <c r="J2390">
        <f>Share_Transactions!H2390</f>
        <v/>
      </c>
      <c r="K2390">
        <f>IF(COUNTIF(Employee_Data!$A$2:$A$2001,B2390)&gt;0,"Valid","Invalid Employee")</f>
        <v/>
      </c>
      <c r="L2390">
        <f>IF(E2390&gt;0,"Valid","Invalid Shares")</f>
        <v/>
      </c>
      <c r="M2390">
        <f>IF(G2390&gt;0,"Valid","Valid","Missing/Zero Tax")</f>
        <v/>
      </c>
      <c r="N2390">
        <f>IF(AND(K2390="Valid",L2390="Valid",M2390="Valid",O2390="Approved"),"PASS","INVESTIGATE")</f>
        <v/>
      </c>
      <c r="O2390">
        <f>IF(H2390="Approved","Approved","Review Required")</f>
        <v/>
      </c>
    </row>
    <row r="2391">
      <c r="A2391">
        <f>Share_Transactions!A2391</f>
        <v/>
      </c>
      <c r="B2391">
        <f>Share_Transactions!B2391</f>
        <v/>
      </c>
      <c r="C2391">
        <f>Share_Transactions!C2391</f>
        <v/>
      </c>
      <c r="D2391" s="9">
        <f>Share_Transactions!D2391</f>
        <v/>
      </c>
      <c r="E2391">
        <f>Share_Transactions!E2391</f>
        <v/>
      </c>
      <c r="F2391" s="10">
        <f>Share_Transactions!J2391</f>
        <v/>
      </c>
      <c r="G2391" s="10">
        <f>Share_Transactions!L2391</f>
        <v/>
      </c>
      <c r="H2391">
        <f>Share_Transactions!M2391</f>
        <v/>
      </c>
      <c r="I2391">
        <f>Share_Transactions!G2391</f>
        <v/>
      </c>
      <c r="J2391">
        <f>Share_Transactions!H2391</f>
        <v/>
      </c>
      <c r="K2391">
        <f>IF(COUNTIF(Employee_Data!$A$2:$A$2001,B2391)&gt;0,"Valid","Invalid Employee")</f>
        <v/>
      </c>
      <c r="L2391">
        <f>IF(E2391&gt;0,"Valid","Invalid Shares")</f>
        <v/>
      </c>
      <c r="M2391">
        <f>IF(G2391&gt;0,"Valid","Valid","Missing/Zero Tax")</f>
        <v/>
      </c>
      <c r="N2391">
        <f>IF(AND(K2391="Valid",L2391="Valid",M2391="Valid",O2391="Approved"),"PASS","INVESTIGATE")</f>
        <v/>
      </c>
      <c r="O2391">
        <f>IF(H2391="Approved","Approved","Review Required")</f>
        <v/>
      </c>
    </row>
    <row r="2392">
      <c r="A2392">
        <f>Share_Transactions!A2392</f>
        <v/>
      </c>
      <c r="B2392">
        <f>Share_Transactions!B2392</f>
        <v/>
      </c>
      <c r="C2392">
        <f>Share_Transactions!C2392</f>
        <v/>
      </c>
      <c r="D2392" s="9">
        <f>Share_Transactions!D2392</f>
        <v/>
      </c>
      <c r="E2392">
        <f>Share_Transactions!E2392</f>
        <v/>
      </c>
      <c r="F2392" s="10">
        <f>Share_Transactions!J2392</f>
        <v/>
      </c>
      <c r="G2392" s="10">
        <f>Share_Transactions!L2392</f>
        <v/>
      </c>
      <c r="H2392">
        <f>Share_Transactions!M2392</f>
        <v/>
      </c>
      <c r="I2392">
        <f>Share_Transactions!G2392</f>
        <v/>
      </c>
      <c r="J2392">
        <f>Share_Transactions!H2392</f>
        <v/>
      </c>
      <c r="K2392">
        <f>IF(COUNTIF(Employee_Data!$A$2:$A$2001,B2392)&gt;0,"Valid","Invalid Employee")</f>
        <v/>
      </c>
      <c r="L2392">
        <f>IF(E2392&gt;0,"Valid","Invalid Shares")</f>
        <v/>
      </c>
      <c r="M2392">
        <f>IF(G2392&gt;0,"Valid","Valid","Missing/Zero Tax")</f>
        <v/>
      </c>
      <c r="N2392">
        <f>IF(AND(K2392="Valid",L2392="Valid",M2392="Valid",O2392="Approved"),"PASS","INVESTIGATE")</f>
        <v/>
      </c>
      <c r="O2392">
        <f>IF(H2392="Approved","Approved","Review Required")</f>
        <v/>
      </c>
    </row>
    <row r="2393">
      <c r="A2393">
        <f>Share_Transactions!A2393</f>
        <v/>
      </c>
      <c r="B2393">
        <f>Share_Transactions!B2393</f>
        <v/>
      </c>
      <c r="C2393">
        <f>Share_Transactions!C2393</f>
        <v/>
      </c>
      <c r="D2393" s="9">
        <f>Share_Transactions!D2393</f>
        <v/>
      </c>
      <c r="E2393">
        <f>Share_Transactions!E2393</f>
        <v/>
      </c>
      <c r="F2393" s="10">
        <f>Share_Transactions!J2393</f>
        <v/>
      </c>
      <c r="G2393" s="10">
        <f>Share_Transactions!L2393</f>
        <v/>
      </c>
      <c r="H2393">
        <f>Share_Transactions!M2393</f>
        <v/>
      </c>
      <c r="I2393">
        <f>Share_Transactions!G2393</f>
        <v/>
      </c>
      <c r="J2393">
        <f>Share_Transactions!H2393</f>
        <v/>
      </c>
      <c r="K2393">
        <f>IF(COUNTIF(Employee_Data!$A$2:$A$2001,B2393)&gt;0,"Valid","Invalid Employee")</f>
        <v/>
      </c>
      <c r="L2393">
        <f>IF(E2393&gt;0,"Valid","Invalid Shares")</f>
        <v/>
      </c>
      <c r="M2393">
        <f>IF(G2393&gt;0,"Valid","Valid","Missing/Zero Tax")</f>
        <v/>
      </c>
      <c r="N2393">
        <f>IF(AND(K2393="Valid",L2393="Valid",M2393="Valid",O2393="Approved"),"PASS","INVESTIGATE")</f>
        <v/>
      </c>
      <c r="O2393">
        <f>IF(H2393="Approved","Approved","Review Required")</f>
        <v/>
      </c>
    </row>
    <row r="2394">
      <c r="A2394">
        <f>Share_Transactions!A2394</f>
        <v/>
      </c>
      <c r="B2394">
        <f>Share_Transactions!B2394</f>
        <v/>
      </c>
      <c r="C2394">
        <f>Share_Transactions!C2394</f>
        <v/>
      </c>
      <c r="D2394" s="9">
        <f>Share_Transactions!D2394</f>
        <v/>
      </c>
      <c r="E2394">
        <f>Share_Transactions!E2394</f>
        <v/>
      </c>
      <c r="F2394" s="10">
        <f>Share_Transactions!J2394</f>
        <v/>
      </c>
      <c r="G2394" s="10">
        <f>Share_Transactions!L2394</f>
        <v/>
      </c>
      <c r="H2394">
        <f>Share_Transactions!M2394</f>
        <v/>
      </c>
      <c r="I2394">
        <f>Share_Transactions!G2394</f>
        <v/>
      </c>
      <c r="J2394">
        <f>Share_Transactions!H2394</f>
        <v/>
      </c>
      <c r="K2394">
        <f>IF(COUNTIF(Employee_Data!$A$2:$A$2001,B2394)&gt;0,"Valid","Invalid Employee")</f>
        <v/>
      </c>
      <c r="L2394">
        <f>IF(E2394&gt;0,"Valid","Invalid Shares")</f>
        <v/>
      </c>
      <c r="M2394">
        <f>IF(G2394&gt;0,"Valid","Valid","Missing/Zero Tax")</f>
        <v/>
      </c>
      <c r="N2394">
        <f>IF(AND(K2394="Valid",L2394="Valid",M2394="Valid",O2394="Approved"),"PASS","INVESTIGATE")</f>
        <v/>
      </c>
      <c r="O2394">
        <f>IF(H2394="Approved","Approved","Review Required")</f>
        <v/>
      </c>
    </row>
    <row r="2395">
      <c r="A2395">
        <f>Share_Transactions!A2395</f>
        <v/>
      </c>
      <c r="B2395">
        <f>Share_Transactions!B2395</f>
        <v/>
      </c>
      <c r="C2395">
        <f>Share_Transactions!C2395</f>
        <v/>
      </c>
      <c r="D2395" s="9">
        <f>Share_Transactions!D2395</f>
        <v/>
      </c>
      <c r="E2395">
        <f>Share_Transactions!E2395</f>
        <v/>
      </c>
      <c r="F2395" s="10">
        <f>Share_Transactions!J2395</f>
        <v/>
      </c>
      <c r="G2395" s="10">
        <f>Share_Transactions!L2395</f>
        <v/>
      </c>
      <c r="H2395">
        <f>Share_Transactions!M2395</f>
        <v/>
      </c>
      <c r="I2395">
        <f>Share_Transactions!G2395</f>
        <v/>
      </c>
      <c r="J2395">
        <f>Share_Transactions!H2395</f>
        <v/>
      </c>
      <c r="K2395">
        <f>IF(COUNTIF(Employee_Data!$A$2:$A$2001,B2395)&gt;0,"Valid","Invalid Employee")</f>
        <v/>
      </c>
      <c r="L2395">
        <f>IF(E2395&gt;0,"Valid","Invalid Shares")</f>
        <v/>
      </c>
      <c r="M2395">
        <f>IF(G2395&gt;0,"Valid","Valid","Missing/Zero Tax")</f>
        <v/>
      </c>
      <c r="N2395">
        <f>IF(AND(K2395="Valid",L2395="Valid",M2395="Valid",O2395="Approved"),"PASS","INVESTIGATE")</f>
        <v/>
      </c>
      <c r="O2395">
        <f>IF(H2395="Approved","Approved","Review Required")</f>
        <v/>
      </c>
    </row>
    <row r="2396">
      <c r="A2396">
        <f>Share_Transactions!A2396</f>
        <v/>
      </c>
      <c r="B2396">
        <f>Share_Transactions!B2396</f>
        <v/>
      </c>
      <c r="C2396">
        <f>Share_Transactions!C2396</f>
        <v/>
      </c>
      <c r="D2396" s="9">
        <f>Share_Transactions!D2396</f>
        <v/>
      </c>
      <c r="E2396">
        <f>Share_Transactions!E2396</f>
        <v/>
      </c>
      <c r="F2396" s="10">
        <f>Share_Transactions!J2396</f>
        <v/>
      </c>
      <c r="G2396" s="10">
        <f>Share_Transactions!L2396</f>
        <v/>
      </c>
      <c r="H2396">
        <f>Share_Transactions!M2396</f>
        <v/>
      </c>
      <c r="I2396">
        <f>Share_Transactions!G2396</f>
        <v/>
      </c>
      <c r="J2396">
        <f>Share_Transactions!H2396</f>
        <v/>
      </c>
      <c r="K2396">
        <f>IF(COUNTIF(Employee_Data!$A$2:$A$2001,B2396)&gt;0,"Valid","Invalid Employee")</f>
        <v/>
      </c>
      <c r="L2396">
        <f>IF(E2396&gt;0,"Valid","Invalid Shares")</f>
        <v/>
      </c>
      <c r="M2396">
        <f>IF(G2396&gt;0,"Valid","Valid","Missing/Zero Tax")</f>
        <v/>
      </c>
      <c r="N2396">
        <f>IF(AND(K2396="Valid",L2396="Valid",M2396="Valid",O2396="Approved"),"PASS","INVESTIGATE")</f>
        <v/>
      </c>
      <c r="O2396">
        <f>IF(H2396="Approved","Approved","Review Required")</f>
        <v/>
      </c>
    </row>
    <row r="2397">
      <c r="A2397">
        <f>Share_Transactions!A2397</f>
        <v/>
      </c>
      <c r="B2397">
        <f>Share_Transactions!B2397</f>
        <v/>
      </c>
      <c r="C2397">
        <f>Share_Transactions!C2397</f>
        <v/>
      </c>
      <c r="D2397" s="9">
        <f>Share_Transactions!D2397</f>
        <v/>
      </c>
      <c r="E2397">
        <f>Share_Transactions!E2397</f>
        <v/>
      </c>
      <c r="F2397" s="10">
        <f>Share_Transactions!J2397</f>
        <v/>
      </c>
      <c r="G2397" s="10">
        <f>Share_Transactions!L2397</f>
        <v/>
      </c>
      <c r="H2397">
        <f>Share_Transactions!M2397</f>
        <v/>
      </c>
      <c r="I2397">
        <f>Share_Transactions!G2397</f>
        <v/>
      </c>
      <c r="J2397">
        <f>Share_Transactions!H2397</f>
        <v/>
      </c>
      <c r="K2397">
        <f>IF(COUNTIF(Employee_Data!$A$2:$A$2001,B2397)&gt;0,"Valid","Invalid Employee")</f>
        <v/>
      </c>
      <c r="L2397">
        <f>IF(E2397&gt;0,"Valid","Invalid Shares")</f>
        <v/>
      </c>
      <c r="M2397">
        <f>IF(G2397&gt;0,"Valid","Valid","Missing/Zero Tax")</f>
        <v/>
      </c>
      <c r="N2397">
        <f>IF(AND(K2397="Valid",L2397="Valid",M2397="Valid",O2397="Approved"),"PASS","INVESTIGATE")</f>
        <v/>
      </c>
      <c r="O2397">
        <f>IF(H2397="Approved","Approved","Review Required")</f>
        <v/>
      </c>
    </row>
    <row r="2398">
      <c r="A2398">
        <f>Share_Transactions!A2398</f>
        <v/>
      </c>
      <c r="B2398">
        <f>Share_Transactions!B2398</f>
        <v/>
      </c>
      <c r="C2398">
        <f>Share_Transactions!C2398</f>
        <v/>
      </c>
      <c r="D2398" s="9">
        <f>Share_Transactions!D2398</f>
        <v/>
      </c>
      <c r="E2398">
        <f>Share_Transactions!E2398</f>
        <v/>
      </c>
      <c r="F2398" s="10">
        <f>Share_Transactions!J2398</f>
        <v/>
      </c>
      <c r="G2398" s="10">
        <f>Share_Transactions!L2398</f>
        <v/>
      </c>
      <c r="H2398">
        <f>Share_Transactions!M2398</f>
        <v/>
      </c>
      <c r="I2398">
        <f>Share_Transactions!G2398</f>
        <v/>
      </c>
      <c r="J2398">
        <f>Share_Transactions!H2398</f>
        <v/>
      </c>
      <c r="K2398">
        <f>IF(COUNTIF(Employee_Data!$A$2:$A$2001,B2398)&gt;0,"Valid","Invalid Employee")</f>
        <v/>
      </c>
      <c r="L2398">
        <f>IF(E2398&gt;0,"Valid","Invalid Shares")</f>
        <v/>
      </c>
      <c r="M2398">
        <f>IF(G2398&gt;0,"Valid","Valid","Missing/Zero Tax")</f>
        <v/>
      </c>
      <c r="N2398">
        <f>IF(AND(K2398="Valid",L2398="Valid",M2398="Valid",O2398="Approved"),"PASS","INVESTIGATE")</f>
        <v/>
      </c>
      <c r="O2398">
        <f>IF(H2398="Approved","Approved","Review Required")</f>
        <v/>
      </c>
    </row>
    <row r="2399">
      <c r="A2399">
        <f>Share_Transactions!A2399</f>
        <v/>
      </c>
      <c r="B2399">
        <f>Share_Transactions!B2399</f>
        <v/>
      </c>
      <c r="C2399">
        <f>Share_Transactions!C2399</f>
        <v/>
      </c>
      <c r="D2399" s="9">
        <f>Share_Transactions!D2399</f>
        <v/>
      </c>
      <c r="E2399">
        <f>Share_Transactions!E2399</f>
        <v/>
      </c>
      <c r="F2399" s="10">
        <f>Share_Transactions!J2399</f>
        <v/>
      </c>
      <c r="G2399" s="10">
        <f>Share_Transactions!L2399</f>
        <v/>
      </c>
      <c r="H2399">
        <f>Share_Transactions!M2399</f>
        <v/>
      </c>
      <c r="I2399">
        <f>Share_Transactions!G2399</f>
        <v/>
      </c>
      <c r="J2399">
        <f>Share_Transactions!H2399</f>
        <v/>
      </c>
      <c r="K2399">
        <f>IF(COUNTIF(Employee_Data!$A$2:$A$2001,B2399)&gt;0,"Valid","Invalid Employee")</f>
        <v/>
      </c>
      <c r="L2399">
        <f>IF(E2399&gt;0,"Valid","Invalid Shares")</f>
        <v/>
      </c>
      <c r="M2399">
        <f>IF(G2399&gt;0,"Valid","Valid","Missing/Zero Tax")</f>
        <v/>
      </c>
      <c r="N2399">
        <f>IF(AND(K2399="Valid",L2399="Valid",M2399="Valid",O2399="Approved"),"PASS","INVESTIGATE")</f>
        <v/>
      </c>
      <c r="O2399">
        <f>IF(H2399="Approved","Approved","Review Required")</f>
        <v/>
      </c>
    </row>
    <row r="2400">
      <c r="A2400">
        <f>Share_Transactions!A2400</f>
        <v/>
      </c>
      <c r="B2400">
        <f>Share_Transactions!B2400</f>
        <v/>
      </c>
      <c r="C2400">
        <f>Share_Transactions!C2400</f>
        <v/>
      </c>
      <c r="D2400" s="9">
        <f>Share_Transactions!D2400</f>
        <v/>
      </c>
      <c r="E2400">
        <f>Share_Transactions!E2400</f>
        <v/>
      </c>
      <c r="F2400" s="10">
        <f>Share_Transactions!J2400</f>
        <v/>
      </c>
      <c r="G2400" s="10">
        <f>Share_Transactions!L2400</f>
        <v/>
      </c>
      <c r="H2400">
        <f>Share_Transactions!M2400</f>
        <v/>
      </c>
      <c r="I2400">
        <f>Share_Transactions!G2400</f>
        <v/>
      </c>
      <c r="J2400">
        <f>Share_Transactions!H2400</f>
        <v/>
      </c>
      <c r="K2400">
        <f>IF(COUNTIF(Employee_Data!$A$2:$A$2001,B2400)&gt;0,"Valid","Invalid Employee")</f>
        <v/>
      </c>
      <c r="L2400">
        <f>IF(E2400&gt;0,"Valid","Invalid Shares")</f>
        <v/>
      </c>
      <c r="M2400">
        <f>IF(G2400&gt;0,"Valid","Valid","Missing/Zero Tax")</f>
        <v/>
      </c>
      <c r="N2400">
        <f>IF(AND(K2400="Valid",L2400="Valid",M2400="Valid",O2400="Approved"),"PASS","INVESTIGATE")</f>
        <v/>
      </c>
      <c r="O2400">
        <f>IF(H2400="Approved","Approved","Review Required")</f>
        <v/>
      </c>
    </row>
    <row r="2401">
      <c r="A2401">
        <f>Share_Transactions!A2401</f>
        <v/>
      </c>
      <c r="B2401">
        <f>Share_Transactions!B2401</f>
        <v/>
      </c>
      <c r="C2401">
        <f>Share_Transactions!C2401</f>
        <v/>
      </c>
      <c r="D2401" s="9">
        <f>Share_Transactions!D2401</f>
        <v/>
      </c>
      <c r="E2401">
        <f>Share_Transactions!E2401</f>
        <v/>
      </c>
      <c r="F2401" s="10">
        <f>Share_Transactions!J2401</f>
        <v/>
      </c>
      <c r="G2401" s="10">
        <f>Share_Transactions!L2401</f>
        <v/>
      </c>
      <c r="H2401">
        <f>Share_Transactions!M2401</f>
        <v/>
      </c>
      <c r="I2401">
        <f>Share_Transactions!G2401</f>
        <v/>
      </c>
      <c r="J2401">
        <f>Share_Transactions!H2401</f>
        <v/>
      </c>
      <c r="K2401">
        <f>IF(COUNTIF(Employee_Data!$A$2:$A$2001,B2401)&gt;0,"Valid","Invalid Employee")</f>
        <v/>
      </c>
      <c r="L2401">
        <f>IF(E2401&gt;0,"Valid","Invalid Shares")</f>
        <v/>
      </c>
      <c r="M2401">
        <f>IF(G2401&gt;0,"Valid","Valid","Missing/Zero Tax")</f>
        <v/>
      </c>
      <c r="N2401">
        <f>IF(AND(K2401="Valid",L2401="Valid",M2401="Valid",O2401="Approved"),"PASS","INVESTIGATE")</f>
        <v/>
      </c>
      <c r="O2401">
        <f>IF(H2401="Approved","Approved","Review Required")</f>
        <v/>
      </c>
    </row>
    <row r="2402">
      <c r="A2402">
        <f>Share_Transactions!A2402</f>
        <v/>
      </c>
      <c r="B2402">
        <f>Share_Transactions!B2402</f>
        <v/>
      </c>
      <c r="C2402">
        <f>Share_Transactions!C2402</f>
        <v/>
      </c>
      <c r="D2402" s="9">
        <f>Share_Transactions!D2402</f>
        <v/>
      </c>
      <c r="E2402">
        <f>Share_Transactions!E2402</f>
        <v/>
      </c>
      <c r="F2402" s="10">
        <f>Share_Transactions!J2402</f>
        <v/>
      </c>
      <c r="G2402" s="10">
        <f>Share_Transactions!L2402</f>
        <v/>
      </c>
      <c r="H2402">
        <f>Share_Transactions!M2402</f>
        <v/>
      </c>
      <c r="I2402">
        <f>Share_Transactions!G2402</f>
        <v/>
      </c>
      <c r="J2402">
        <f>Share_Transactions!H2402</f>
        <v/>
      </c>
      <c r="K2402">
        <f>IF(COUNTIF(Employee_Data!$A$2:$A$2001,B2402)&gt;0,"Valid","Invalid Employee")</f>
        <v/>
      </c>
      <c r="L2402">
        <f>IF(E2402&gt;0,"Valid","Invalid Shares")</f>
        <v/>
      </c>
      <c r="M2402">
        <f>IF(G2402&gt;0,"Valid","Valid","Missing/Zero Tax")</f>
        <v/>
      </c>
      <c r="N2402">
        <f>IF(AND(K2402="Valid",L2402="Valid",M2402="Valid",O2402="Approved"),"PASS","INVESTIGATE")</f>
        <v/>
      </c>
      <c r="O2402">
        <f>IF(H2402="Approved","Approved","Review Required")</f>
        <v/>
      </c>
    </row>
    <row r="2403">
      <c r="A2403">
        <f>Share_Transactions!A2403</f>
        <v/>
      </c>
      <c r="B2403">
        <f>Share_Transactions!B2403</f>
        <v/>
      </c>
      <c r="C2403">
        <f>Share_Transactions!C2403</f>
        <v/>
      </c>
      <c r="D2403" s="9">
        <f>Share_Transactions!D2403</f>
        <v/>
      </c>
      <c r="E2403">
        <f>Share_Transactions!E2403</f>
        <v/>
      </c>
      <c r="F2403" s="10">
        <f>Share_Transactions!J2403</f>
        <v/>
      </c>
      <c r="G2403" s="10">
        <f>Share_Transactions!L2403</f>
        <v/>
      </c>
      <c r="H2403">
        <f>Share_Transactions!M2403</f>
        <v/>
      </c>
      <c r="I2403">
        <f>Share_Transactions!G2403</f>
        <v/>
      </c>
      <c r="J2403">
        <f>Share_Transactions!H2403</f>
        <v/>
      </c>
      <c r="K2403">
        <f>IF(COUNTIF(Employee_Data!$A$2:$A$2001,B2403)&gt;0,"Valid","Invalid Employee")</f>
        <v/>
      </c>
      <c r="L2403">
        <f>IF(E2403&gt;0,"Valid","Invalid Shares")</f>
        <v/>
      </c>
      <c r="M2403">
        <f>IF(G2403&gt;0,"Valid","Valid","Missing/Zero Tax")</f>
        <v/>
      </c>
      <c r="N2403">
        <f>IF(AND(K2403="Valid",L2403="Valid",M2403="Valid",O2403="Approved"),"PASS","INVESTIGATE")</f>
        <v/>
      </c>
      <c r="O2403">
        <f>IF(H2403="Approved","Approved","Review Required")</f>
        <v/>
      </c>
    </row>
    <row r="2404">
      <c r="A2404">
        <f>Share_Transactions!A2404</f>
        <v/>
      </c>
      <c r="B2404">
        <f>Share_Transactions!B2404</f>
        <v/>
      </c>
      <c r="C2404">
        <f>Share_Transactions!C2404</f>
        <v/>
      </c>
      <c r="D2404" s="9">
        <f>Share_Transactions!D2404</f>
        <v/>
      </c>
      <c r="E2404">
        <f>Share_Transactions!E2404</f>
        <v/>
      </c>
      <c r="F2404" s="10">
        <f>Share_Transactions!J2404</f>
        <v/>
      </c>
      <c r="G2404" s="10">
        <f>Share_Transactions!L2404</f>
        <v/>
      </c>
      <c r="H2404">
        <f>Share_Transactions!M2404</f>
        <v/>
      </c>
      <c r="I2404">
        <f>Share_Transactions!G2404</f>
        <v/>
      </c>
      <c r="J2404">
        <f>Share_Transactions!H2404</f>
        <v/>
      </c>
      <c r="K2404">
        <f>IF(COUNTIF(Employee_Data!$A$2:$A$2001,B2404)&gt;0,"Valid","Invalid Employee")</f>
        <v/>
      </c>
      <c r="L2404">
        <f>IF(E2404&gt;0,"Valid","Invalid Shares")</f>
        <v/>
      </c>
      <c r="M2404">
        <f>IF(G2404&gt;0,"Valid","Valid","Missing/Zero Tax")</f>
        <v/>
      </c>
      <c r="N2404">
        <f>IF(AND(K2404="Valid",L2404="Valid",M2404="Valid",O2404="Approved"),"PASS","INVESTIGATE")</f>
        <v/>
      </c>
      <c r="O2404">
        <f>IF(H2404="Approved","Approved","Review Required")</f>
        <v/>
      </c>
    </row>
    <row r="2405">
      <c r="A2405">
        <f>Share_Transactions!A2405</f>
        <v/>
      </c>
      <c r="B2405">
        <f>Share_Transactions!B2405</f>
        <v/>
      </c>
      <c r="C2405">
        <f>Share_Transactions!C2405</f>
        <v/>
      </c>
      <c r="D2405" s="9">
        <f>Share_Transactions!D2405</f>
        <v/>
      </c>
      <c r="E2405">
        <f>Share_Transactions!E2405</f>
        <v/>
      </c>
      <c r="F2405" s="10">
        <f>Share_Transactions!J2405</f>
        <v/>
      </c>
      <c r="G2405" s="10">
        <f>Share_Transactions!L2405</f>
        <v/>
      </c>
      <c r="H2405">
        <f>Share_Transactions!M2405</f>
        <v/>
      </c>
      <c r="I2405">
        <f>Share_Transactions!G2405</f>
        <v/>
      </c>
      <c r="J2405">
        <f>Share_Transactions!H2405</f>
        <v/>
      </c>
      <c r="K2405">
        <f>IF(COUNTIF(Employee_Data!$A$2:$A$2001,B2405)&gt;0,"Valid","Invalid Employee")</f>
        <v/>
      </c>
      <c r="L2405">
        <f>IF(E2405&gt;0,"Valid","Invalid Shares")</f>
        <v/>
      </c>
      <c r="M2405">
        <f>IF(G2405&gt;0,"Valid","Valid","Missing/Zero Tax")</f>
        <v/>
      </c>
      <c r="N2405">
        <f>IF(AND(K2405="Valid",L2405="Valid",M2405="Valid",O2405="Approved"),"PASS","INVESTIGATE")</f>
        <v/>
      </c>
      <c r="O2405">
        <f>IF(H2405="Approved","Approved","Review Required")</f>
        <v/>
      </c>
    </row>
    <row r="2406">
      <c r="A2406">
        <f>Share_Transactions!A2406</f>
        <v/>
      </c>
      <c r="B2406">
        <f>Share_Transactions!B2406</f>
        <v/>
      </c>
      <c r="C2406">
        <f>Share_Transactions!C2406</f>
        <v/>
      </c>
      <c r="D2406" s="9">
        <f>Share_Transactions!D2406</f>
        <v/>
      </c>
      <c r="E2406">
        <f>Share_Transactions!E2406</f>
        <v/>
      </c>
      <c r="F2406" s="10">
        <f>Share_Transactions!J2406</f>
        <v/>
      </c>
      <c r="G2406" s="10">
        <f>Share_Transactions!L2406</f>
        <v/>
      </c>
      <c r="H2406">
        <f>Share_Transactions!M2406</f>
        <v/>
      </c>
      <c r="I2406">
        <f>Share_Transactions!G2406</f>
        <v/>
      </c>
      <c r="J2406">
        <f>Share_Transactions!H2406</f>
        <v/>
      </c>
      <c r="K2406">
        <f>IF(COUNTIF(Employee_Data!$A$2:$A$2001,B2406)&gt;0,"Valid","Invalid Employee")</f>
        <v/>
      </c>
      <c r="L2406">
        <f>IF(E2406&gt;0,"Valid","Invalid Shares")</f>
        <v/>
      </c>
      <c r="M2406">
        <f>IF(G2406&gt;0,"Valid","Valid","Missing/Zero Tax")</f>
        <v/>
      </c>
      <c r="N2406">
        <f>IF(AND(K2406="Valid",L2406="Valid",M2406="Valid",O2406="Approved"),"PASS","INVESTIGATE")</f>
        <v/>
      </c>
      <c r="O2406">
        <f>IF(H2406="Approved","Approved","Review Required")</f>
        <v/>
      </c>
    </row>
    <row r="2407">
      <c r="A2407">
        <f>Share_Transactions!A2407</f>
        <v/>
      </c>
      <c r="B2407">
        <f>Share_Transactions!B2407</f>
        <v/>
      </c>
      <c r="C2407">
        <f>Share_Transactions!C2407</f>
        <v/>
      </c>
      <c r="D2407" s="9">
        <f>Share_Transactions!D2407</f>
        <v/>
      </c>
      <c r="E2407">
        <f>Share_Transactions!E2407</f>
        <v/>
      </c>
      <c r="F2407" s="10">
        <f>Share_Transactions!J2407</f>
        <v/>
      </c>
      <c r="G2407" s="10">
        <f>Share_Transactions!L2407</f>
        <v/>
      </c>
      <c r="H2407">
        <f>Share_Transactions!M2407</f>
        <v/>
      </c>
      <c r="I2407">
        <f>Share_Transactions!G2407</f>
        <v/>
      </c>
      <c r="J2407">
        <f>Share_Transactions!H2407</f>
        <v/>
      </c>
      <c r="K2407">
        <f>IF(COUNTIF(Employee_Data!$A$2:$A$2001,B2407)&gt;0,"Valid","Invalid Employee")</f>
        <v/>
      </c>
      <c r="L2407">
        <f>IF(E2407&gt;0,"Valid","Invalid Shares")</f>
        <v/>
      </c>
      <c r="M2407">
        <f>IF(G2407&gt;0,"Valid","Valid","Missing/Zero Tax")</f>
        <v/>
      </c>
      <c r="N2407">
        <f>IF(AND(K2407="Valid",L2407="Valid",M2407="Valid",O2407="Approved"),"PASS","INVESTIGATE")</f>
        <v/>
      </c>
      <c r="O2407">
        <f>IF(H2407="Approved","Approved","Review Required")</f>
        <v/>
      </c>
    </row>
    <row r="2408">
      <c r="A2408">
        <f>Share_Transactions!A2408</f>
        <v/>
      </c>
      <c r="B2408">
        <f>Share_Transactions!B2408</f>
        <v/>
      </c>
      <c r="C2408">
        <f>Share_Transactions!C2408</f>
        <v/>
      </c>
      <c r="D2408" s="9">
        <f>Share_Transactions!D2408</f>
        <v/>
      </c>
      <c r="E2408">
        <f>Share_Transactions!E2408</f>
        <v/>
      </c>
      <c r="F2408" s="10">
        <f>Share_Transactions!J2408</f>
        <v/>
      </c>
      <c r="G2408" s="10">
        <f>Share_Transactions!L2408</f>
        <v/>
      </c>
      <c r="H2408">
        <f>Share_Transactions!M2408</f>
        <v/>
      </c>
      <c r="I2408">
        <f>Share_Transactions!G2408</f>
        <v/>
      </c>
      <c r="J2408">
        <f>Share_Transactions!H2408</f>
        <v/>
      </c>
      <c r="K2408">
        <f>IF(COUNTIF(Employee_Data!$A$2:$A$2001,B2408)&gt;0,"Valid","Invalid Employee")</f>
        <v/>
      </c>
      <c r="L2408">
        <f>IF(E2408&gt;0,"Valid","Invalid Shares")</f>
        <v/>
      </c>
      <c r="M2408">
        <f>IF(G2408&gt;0,"Valid","Valid","Missing/Zero Tax")</f>
        <v/>
      </c>
      <c r="N2408">
        <f>IF(AND(K2408="Valid",L2408="Valid",M2408="Valid",O2408="Approved"),"PASS","INVESTIGATE")</f>
        <v/>
      </c>
      <c r="O2408">
        <f>IF(H2408="Approved","Approved","Review Required")</f>
        <v/>
      </c>
    </row>
    <row r="2409">
      <c r="A2409">
        <f>Share_Transactions!A2409</f>
        <v/>
      </c>
      <c r="B2409">
        <f>Share_Transactions!B2409</f>
        <v/>
      </c>
      <c r="C2409">
        <f>Share_Transactions!C2409</f>
        <v/>
      </c>
      <c r="D2409" s="9">
        <f>Share_Transactions!D2409</f>
        <v/>
      </c>
      <c r="E2409">
        <f>Share_Transactions!E2409</f>
        <v/>
      </c>
      <c r="F2409" s="10">
        <f>Share_Transactions!J2409</f>
        <v/>
      </c>
      <c r="G2409" s="10">
        <f>Share_Transactions!L2409</f>
        <v/>
      </c>
      <c r="H2409">
        <f>Share_Transactions!M2409</f>
        <v/>
      </c>
      <c r="I2409">
        <f>Share_Transactions!G2409</f>
        <v/>
      </c>
      <c r="J2409">
        <f>Share_Transactions!H2409</f>
        <v/>
      </c>
      <c r="K2409">
        <f>IF(COUNTIF(Employee_Data!$A$2:$A$2001,B2409)&gt;0,"Valid","Invalid Employee")</f>
        <v/>
      </c>
      <c r="L2409">
        <f>IF(E2409&gt;0,"Valid","Invalid Shares")</f>
        <v/>
      </c>
      <c r="M2409">
        <f>IF(G2409&gt;0,"Valid","Valid","Missing/Zero Tax")</f>
        <v/>
      </c>
      <c r="N2409">
        <f>IF(AND(K2409="Valid",L2409="Valid",M2409="Valid",O2409="Approved"),"PASS","INVESTIGATE")</f>
        <v/>
      </c>
      <c r="O2409">
        <f>IF(H2409="Approved","Approved","Review Required")</f>
        <v/>
      </c>
    </row>
    <row r="2410">
      <c r="A2410">
        <f>Share_Transactions!A2410</f>
        <v/>
      </c>
      <c r="B2410">
        <f>Share_Transactions!B2410</f>
        <v/>
      </c>
      <c r="C2410">
        <f>Share_Transactions!C2410</f>
        <v/>
      </c>
      <c r="D2410" s="9">
        <f>Share_Transactions!D2410</f>
        <v/>
      </c>
      <c r="E2410">
        <f>Share_Transactions!E2410</f>
        <v/>
      </c>
      <c r="F2410" s="10">
        <f>Share_Transactions!J2410</f>
        <v/>
      </c>
      <c r="G2410" s="10">
        <f>Share_Transactions!L2410</f>
        <v/>
      </c>
      <c r="H2410">
        <f>Share_Transactions!M2410</f>
        <v/>
      </c>
      <c r="I2410">
        <f>Share_Transactions!G2410</f>
        <v/>
      </c>
      <c r="J2410">
        <f>Share_Transactions!H2410</f>
        <v/>
      </c>
      <c r="K2410">
        <f>IF(COUNTIF(Employee_Data!$A$2:$A$2001,B2410)&gt;0,"Valid","Invalid Employee")</f>
        <v/>
      </c>
      <c r="L2410">
        <f>IF(E2410&gt;0,"Valid","Invalid Shares")</f>
        <v/>
      </c>
      <c r="M2410">
        <f>IF(G2410&gt;0,"Valid","Valid","Missing/Zero Tax")</f>
        <v/>
      </c>
      <c r="N2410">
        <f>IF(AND(K2410="Valid",L2410="Valid",M2410="Valid",O2410="Approved"),"PASS","INVESTIGATE")</f>
        <v/>
      </c>
      <c r="O2410">
        <f>IF(H2410="Approved","Approved","Review Required")</f>
        <v/>
      </c>
    </row>
    <row r="2411">
      <c r="A2411">
        <f>Share_Transactions!A2411</f>
        <v/>
      </c>
      <c r="B2411">
        <f>Share_Transactions!B2411</f>
        <v/>
      </c>
      <c r="C2411">
        <f>Share_Transactions!C2411</f>
        <v/>
      </c>
      <c r="D2411" s="9">
        <f>Share_Transactions!D2411</f>
        <v/>
      </c>
      <c r="E2411">
        <f>Share_Transactions!E2411</f>
        <v/>
      </c>
      <c r="F2411" s="10">
        <f>Share_Transactions!J2411</f>
        <v/>
      </c>
      <c r="G2411" s="10">
        <f>Share_Transactions!L2411</f>
        <v/>
      </c>
      <c r="H2411">
        <f>Share_Transactions!M2411</f>
        <v/>
      </c>
      <c r="I2411">
        <f>Share_Transactions!G2411</f>
        <v/>
      </c>
      <c r="J2411">
        <f>Share_Transactions!H2411</f>
        <v/>
      </c>
      <c r="K2411">
        <f>IF(COUNTIF(Employee_Data!$A$2:$A$2001,B2411)&gt;0,"Valid","Invalid Employee")</f>
        <v/>
      </c>
      <c r="L2411">
        <f>IF(E2411&gt;0,"Valid","Invalid Shares")</f>
        <v/>
      </c>
      <c r="M2411">
        <f>IF(G2411&gt;0,"Valid","Valid","Missing/Zero Tax")</f>
        <v/>
      </c>
      <c r="N2411">
        <f>IF(AND(K2411="Valid",L2411="Valid",M2411="Valid",O2411="Approved"),"PASS","INVESTIGATE")</f>
        <v/>
      </c>
      <c r="O2411">
        <f>IF(H2411="Approved","Approved","Review Required")</f>
        <v/>
      </c>
    </row>
    <row r="2412">
      <c r="A2412">
        <f>Share_Transactions!A2412</f>
        <v/>
      </c>
      <c r="B2412">
        <f>Share_Transactions!B2412</f>
        <v/>
      </c>
      <c r="C2412">
        <f>Share_Transactions!C2412</f>
        <v/>
      </c>
      <c r="D2412" s="9">
        <f>Share_Transactions!D2412</f>
        <v/>
      </c>
      <c r="E2412">
        <f>Share_Transactions!E2412</f>
        <v/>
      </c>
      <c r="F2412" s="10">
        <f>Share_Transactions!J2412</f>
        <v/>
      </c>
      <c r="G2412" s="10">
        <f>Share_Transactions!L2412</f>
        <v/>
      </c>
      <c r="H2412">
        <f>Share_Transactions!M2412</f>
        <v/>
      </c>
      <c r="I2412">
        <f>Share_Transactions!G2412</f>
        <v/>
      </c>
      <c r="J2412">
        <f>Share_Transactions!H2412</f>
        <v/>
      </c>
      <c r="K2412">
        <f>IF(COUNTIF(Employee_Data!$A$2:$A$2001,B2412)&gt;0,"Valid","Invalid Employee")</f>
        <v/>
      </c>
      <c r="L2412">
        <f>IF(E2412&gt;0,"Valid","Invalid Shares")</f>
        <v/>
      </c>
      <c r="M2412">
        <f>IF(G2412&gt;0,"Valid","Valid","Missing/Zero Tax")</f>
        <v/>
      </c>
      <c r="N2412">
        <f>IF(AND(K2412="Valid",L2412="Valid",M2412="Valid",O2412="Approved"),"PASS","INVESTIGATE")</f>
        <v/>
      </c>
      <c r="O2412">
        <f>IF(H2412="Approved","Approved","Review Required")</f>
        <v/>
      </c>
    </row>
    <row r="2413">
      <c r="A2413">
        <f>Share_Transactions!A2413</f>
        <v/>
      </c>
      <c r="B2413">
        <f>Share_Transactions!B2413</f>
        <v/>
      </c>
      <c r="C2413">
        <f>Share_Transactions!C2413</f>
        <v/>
      </c>
      <c r="D2413" s="9">
        <f>Share_Transactions!D2413</f>
        <v/>
      </c>
      <c r="E2413">
        <f>Share_Transactions!E2413</f>
        <v/>
      </c>
      <c r="F2413" s="10">
        <f>Share_Transactions!J2413</f>
        <v/>
      </c>
      <c r="G2413" s="10">
        <f>Share_Transactions!L2413</f>
        <v/>
      </c>
      <c r="H2413">
        <f>Share_Transactions!M2413</f>
        <v/>
      </c>
      <c r="I2413">
        <f>Share_Transactions!G2413</f>
        <v/>
      </c>
      <c r="J2413">
        <f>Share_Transactions!H2413</f>
        <v/>
      </c>
      <c r="K2413">
        <f>IF(COUNTIF(Employee_Data!$A$2:$A$2001,B2413)&gt;0,"Valid","Invalid Employee")</f>
        <v/>
      </c>
      <c r="L2413">
        <f>IF(E2413&gt;0,"Valid","Invalid Shares")</f>
        <v/>
      </c>
      <c r="M2413">
        <f>IF(G2413&gt;0,"Valid","Valid","Missing/Zero Tax")</f>
        <v/>
      </c>
      <c r="N2413">
        <f>IF(AND(K2413="Valid",L2413="Valid",M2413="Valid",O2413="Approved"),"PASS","INVESTIGATE")</f>
        <v/>
      </c>
      <c r="O2413">
        <f>IF(H2413="Approved","Approved","Review Required")</f>
        <v/>
      </c>
    </row>
    <row r="2414">
      <c r="A2414">
        <f>Share_Transactions!A2414</f>
        <v/>
      </c>
      <c r="B2414">
        <f>Share_Transactions!B2414</f>
        <v/>
      </c>
      <c r="C2414">
        <f>Share_Transactions!C2414</f>
        <v/>
      </c>
      <c r="D2414" s="9">
        <f>Share_Transactions!D2414</f>
        <v/>
      </c>
      <c r="E2414">
        <f>Share_Transactions!E2414</f>
        <v/>
      </c>
      <c r="F2414" s="10">
        <f>Share_Transactions!J2414</f>
        <v/>
      </c>
      <c r="G2414" s="10">
        <f>Share_Transactions!L2414</f>
        <v/>
      </c>
      <c r="H2414">
        <f>Share_Transactions!M2414</f>
        <v/>
      </c>
      <c r="I2414">
        <f>Share_Transactions!G2414</f>
        <v/>
      </c>
      <c r="J2414">
        <f>Share_Transactions!H2414</f>
        <v/>
      </c>
      <c r="K2414">
        <f>IF(COUNTIF(Employee_Data!$A$2:$A$2001,B2414)&gt;0,"Valid","Invalid Employee")</f>
        <v/>
      </c>
      <c r="L2414">
        <f>IF(E2414&gt;0,"Valid","Invalid Shares")</f>
        <v/>
      </c>
      <c r="M2414">
        <f>IF(G2414&gt;0,"Valid","Valid","Missing/Zero Tax")</f>
        <v/>
      </c>
      <c r="N2414">
        <f>IF(AND(K2414="Valid",L2414="Valid",M2414="Valid",O2414="Approved"),"PASS","INVESTIGATE")</f>
        <v/>
      </c>
      <c r="O2414">
        <f>IF(H2414="Approved","Approved","Review Required")</f>
        <v/>
      </c>
    </row>
    <row r="2415">
      <c r="A2415">
        <f>Share_Transactions!A2415</f>
        <v/>
      </c>
      <c r="B2415">
        <f>Share_Transactions!B2415</f>
        <v/>
      </c>
      <c r="C2415">
        <f>Share_Transactions!C2415</f>
        <v/>
      </c>
      <c r="D2415" s="9">
        <f>Share_Transactions!D2415</f>
        <v/>
      </c>
      <c r="E2415">
        <f>Share_Transactions!E2415</f>
        <v/>
      </c>
      <c r="F2415" s="10">
        <f>Share_Transactions!J2415</f>
        <v/>
      </c>
      <c r="G2415" s="10">
        <f>Share_Transactions!L2415</f>
        <v/>
      </c>
      <c r="H2415">
        <f>Share_Transactions!M2415</f>
        <v/>
      </c>
      <c r="I2415">
        <f>Share_Transactions!G2415</f>
        <v/>
      </c>
      <c r="J2415">
        <f>Share_Transactions!H2415</f>
        <v/>
      </c>
      <c r="K2415">
        <f>IF(COUNTIF(Employee_Data!$A$2:$A$2001,B2415)&gt;0,"Valid","Invalid Employee")</f>
        <v/>
      </c>
      <c r="L2415">
        <f>IF(E2415&gt;0,"Valid","Invalid Shares")</f>
        <v/>
      </c>
      <c r="M2415">
        <f>IF(G2415&gt;0,"Valid","Valid","Missing/Zero Tax")</f>
        <v/>
      </c>
      <c r="N2415">
        <f>IF(AND(K2415="Valid",L2415="Valid",M2415="Valid",O2415="Approved"),"PASS","INVESTIGATE")</f>
        <v/>
      </c>
      <c r="O2415">
        <f>IF(H2415="Approved","Approved","Review Required")</f>
        <v/>
      </c>
    </row>
    <row r="2416">
      <c r="A2416">
        <f>Share_Transactions!A2416</f>
        <v/>
      </c>
      <c r="B2416">
        <f>Share_Transactions!B2416</f>
        <v/>
      </c>
      <c r="C2416">
        <f>Share_Transactions!C2416</f>
        <v/>
      </c>
      <c r="D2416" s="9">
        <f>Share_Transactions!D2416</f>
        <v/>
      </c>
      <c r="E2416">
        <f>Share_Transactions!E2416</f>
        <v/>
      </c>
      <c r="F2416" s="10">
        <f>Share_Transactions!J2416</f>
        <v/>
      </c>
      <c r="G2416" s="10">
        <f>Share_Transactions!L2416</f>
        <v/>
      </c>
      <c r="H2416">
        <f>Share_Transactions!M2416</f>
        <v/>
      </c>
      <c r="I2416">
        <f>Share_Transactions!G2416</f>
        <v/>
      </c>
      <c r="J2416">
        <f>Share_Transactions!H2416</f>
        <v/>
      </c>
      <c r="K2416">
        <f>IF(COUNTIF(Employee_Data!$A$2:$A$2001,B2416)&gt;0,"Valid","Invalid Employee")</f>
        <v/>
      </c>
      <c r="L2416">
        <f>IF(E2416&gt;0,"Valid","Invalid Shares")</f>
        <v/>
      </c>
      <c r="M2416">
        <f>IF(G2416&gt;0,"Valid","Valid","Missing/Zero Tax")</f>
        <v/>
      </c>
      <c r="N2416">
        <f>IF(AND(K2416="Valid",L2416="Valid",M2416="Valid",O2416="Approved"),"PASS","INVESTIGATE")</f>
        <v/>
      </c>
      <c r="O2416">
        <f>IF(H2416="Approved","Approved","Review Required")</f>
        <v/>
      </c>
    </row>
    <row r="2417">
      <c r="A2417">
        <f>Share_Transactions!A2417</f>
        <v/>
      </c>
      <c r="B2417">
        <f>Share_Transactions!B2417</f>
        <v/>
      </c>
      <c r="C2417">
        <f>Share_Transactions!C2417</f>
        <v/>
      </c>
      <c r="D2417" s="9">
        <f>Share_Transactions!D2417</f>
        <v/>
      </c>
      <c r="E2417">
        <f>Share_Transactions!E2417</f>
        <v/>
      </c>
      <c r="F2417" s="10">
        <f>Share_Transactions!J2417</f>
        <v/>
      </c>
      <c r="G2417" s="10">
        <f>Share_Transactions!L2417</f>
        <v/>
      </c>
      <c r="H2417">
        <f>Share_Transactions!M2417</f>
        <v/>
      </c>
      <c r="I2417">
        <f>Share_Transactions!G2417</f>
        <v/>
      </c>
      <c r="J2417">
        <f>Share_Transactions!H2417</f>
        <v/>
      </c>
      <c r="K2417">
        <f>IF(COUNTIF(Employee_Data!$A$2:$A$2001,B2417)&gt;0,"Valid","Invalid Employee")</f>
        <v/>
      </c>
      <c r="L2417">
        <f>IF(E2417&gt;0,"Valid","Invalid Shares")</f>
        <v/>
      </c>
      <c r="M2417">
        <f>IF(G2417&gt;0,"Valid","Valid","Missing/Zero Tax")</f>
        <v/>
      </c>
      <c r="N2417">
        <f>IF(AND(K2417="Valid",L2417="Valid",M2417="Valid",O2417="Approved"),"PASS","INVESTIGATE")</f>
        <v/>
      </c>
      <c r="O2417">
        <f>IF(H2417="Approved","Approved","Review Required")</f>
        <v/>
      </c>
    </row>
    <row r="2418">
      <c r="A2418">
        <f>Share_Transactions!A2418</f>
        <v/>
      </c>
      <c r="B2418">
        <f>Share_Transactions!B2418</f>
        <v/>
      </c>
      <c r="C2418">
        <f>Share_Transactions!C2418</f>
        <v/>
      </c>
      <c r="D2418" s="9">
        <f>Share_Transactions!D2418</f>
        <v/>
      </c>
      <c r="E2418">
        <f>Share_Transactions!E2418</f>
        <v/>
      </c>
      <c r="F2418" s="10">
        <f>Share_Transactions!J2418</f>
        <v/>
      </c>
      <c r="G2418" s="10">
        <f>Share_Transactions!L2418</f>
        <v/>
      </c>
      <c r="H2418">
        <f>Share_Transactions!M2418</f>
        <v/>
      </c>
      <c r="I2418">
        <f>Share_Transactions!G2418</f>
        <v/>
      </c>
      <c r="J2418">
        <f>Share_Transactions!H2418</f>
        <v/>
      </c>
      <c r="K2418">
        <f>IF(COUNTIF(Employee_Data!$A$2:$A$2001,B2418)&gt;0,"Valid","Invalid Employee")</f>
        <v/>
      </c>
      <c r="L2418">
        <f>IF(E2418&gt;0,"Valid","Invalid Shares")</f>
        <v/>
      </c>
      <c r="M2418">
        <f>IF(G2418&gt;0,"Valid","Valid","Missing/Zero Tax")</f>
        <v/>
      </c>
      <c r="N2418">
        <f>IF(AND(K2418="Valid",L2418="Valid",M2418="Valid",O2418="Approved"),"PASS","INVESTIGATE")</f>
        <v/>
      </c>
      <c r="O2418">
        <f>IF(H2418="Approved","Approved","Review Required")</f>
        <v/>
      </c>
    </row>
    <row r="2419">
      <c r="A2419">
        <f>Share_Transactions!A2419</f>
        <v/>
      </c>
      <c r="B2419">
        <f>Share_Transactions!B2419</f>
        <v/>
      </c>
      <c r="C2419">
        <f>Share_Transactions!C2419</f>
        <v/>
      </c>
      <c r="D2419" s="9">
        <f>Share_Transactions!D2419</f>
        <v/>
      </c>
      <c r="E2419">
        <f>Share_Transactions!E2419</f>
        <v/>
      </c>
      <c r="F2419" s="10">
        <f>Share_Transactions!J2419</f>
        <v/>
      </c>
      <c r="G2419" s="10">
        <f>Share_Transactions!L2419</f>
        <v/>
      </c>
      <c r="H2419">
        <f>Share_Transactions!M2419</f>
        <v/>
      </c>
      <c r="I2419">
        <f>Share_Transactions!G2419</f>
        <v/>
      </c>
      <c r="J2419">
        <f>Share_Transactions!H2419</f>
        <v/>
      </c>
      <c r="K2419">
        <f>IF(COUNTIF(Employee_Data!$A$2:$A$2001,B2419)&gt;0,"Valid","Invalid Employee")</f>
        <v/>
      </c>
      <c r="L2419">
        <f>IF(E2419&gt;0,"Valid","Invalid Shares")</f>
        <v/>
      </c>
      <c r="M2419">
        <f>IF(G2419&gt;0,"Valid","Valid","Missing/Zero Tax")</f>
        <v/>
      </c>
      <c r="N2419">
        <f>IF(AND(K2419="Valid",L2419="Valid",M2419="Valid",O2419="Approved"),"PASS","INVESTIGATE")</f>
        <v/>
      </c>
      <c r="O2419">
        <f>IF(H2419="Approved","Approved","Review Required")</f>
        <v/>
      </c>
    </row>
    <row r="2420">
      <c r="A2420">
        <f>Share_Transactions!A2420</f>
        <v/>
      </c>
      <c r="B2420">
        <f>Share_Transactions!B2420</f>
        <v/>
      </c>
      <c r="C2420">
        <f>Share_Transactions!C2420</f>
        <v/>
      </c>
      <c r="D2420" s="9">
        <f>Share_Transactions!D2420</f>
        <v/>
      </c>
      <c r="E2420">
        <f>Share_Transactions!E2420</f>
        <v/>
      </c>
      <c r="F2420" s="10">
        <f>Share_Transactions!J2420</f>
        <v/>
      </c>
      <c r="G2420" s="10">
        <f>Share_Transactions!L2420</f>
        <v/>
      </c>
      <c r="H2420">
        <f>Share_Transactions!M2420</f>
        <v/>
      </c>
      <c r="I2420">
        <f>Share_Transactions!G2420</f>
        <v/>
      </c>
      <c r="J2420">
        <f>Share_Transactions!H2420</f>
        <v/>
      </c>
      <c r="K2420">
        <f>IF(COUNTIF(Employee_Data!$A$2:$A$2001,B2420)&gt;0,"Valid","Invalid Employee")</f>
        <v/>
      </c>
      <c r="L2420">
        <f>IF(E2420&gt;0,"Valid","Invalid Shares")</f>
        <v/>
      </c>
      <c r="M2420">
        <f>IF(G2420&gt;0,"Valid","Valid","Missing/Zero Tax")</f>
        <v/>
      </c>
      <c r="N2420">
        <f>IF(AND(K2420="Valid",L2420="Valid",M2420="Valid",O2420="Approved"),"PASS","INVESTIGATE")</f>
        <v/>
      </c>
      <c r="O2420">
        <f>IF(H2420="Approved","Approved","Review Required")</f>
        <v/>
      </c>
    </row>
    <row r="2421">
      <c r="A2421">
        <f>Share_Transactions!A2421</f>
        <v/>
      </c>
      <c r="B2421">
        <f>Share_Transactions!B2421</f>
        <v/>
      </c>
      <c r="C2421">
        <f>Share_Transactions!C2421</f>
        <v/>
      </c>
      <c r="D2421" s="9">
        <f>Share_Transactions!D2421</f>
        <v/>
      </c>
      <c r="E2421">
        <f>Share_Transactions!E2421</f>
        <v/>
      </c>
      <c r="F2421" s="10">
        <f>Share_Transactions!J2421</f>
        <v/>
      </c>
      <c r="G2421" s="10">
        <f>Share_Transactions!L2421</f>
        <v/>
      </c>
      <c r="H2421">
        <f>Share_Transactions!M2421</f>
        <v/>
      </c>
      <c r="I2421">
        <f>Share_Transactions!G2421</f>
        <v/>
      </c>
      <c r="J2421">
        <f>Share_Transactions!H2421</f>
        <v/>
      </c>
      <c r="K2421">
        <f>IF(COUNTIF(Employee_Data!$A$2:$A$2001,B2421)&gt;0,"Valid","Invalid Employee")</f>
        <v/>
      </c>
      <c r="L2421">
        <f>IF(E2421&gt;0,"Valid","Invalid Shares")</f>
        <v/>
      </c>
      <c r="M2421">
        <f>IF(G2421&gt;0,"Valid","Valid","Missing/Zero Tax")</f>
        <v/>
      </c>
      <c r="N2421">
        <f>IF(AND(K2421="Valid",L2421="Valid",M2421="Valid",O2421="Approved"),"PASS","INVESTIGATE")</f>
        <v/>
      </c>
      <c r="O2421">
        <f>IF(H2421="Approved","Approved","Review Required")</f>
        <v/>
      </c>
    </row>
    <row r="2422">
      <c r="A2422">
        <f>Share_Transactions!A2422</f>
        <v/>
      </c>
      <c r="B2422">
        <f>Share_Transactions!B2422</f>
        <v/>
      </c>
      <c r="C2422">
        <f>Share_Transactions!C2422</f>
        <v/>
      </c>
      <c r="D2422" s="9">
        <f>Share_Transactions!D2422</f>
        <v/>
      </c>
      <c r="E2422">
        <f>Share_Transactions!E2422</f>
        <v/>
      </c>
      <c r="F2422" s="10">
        <f>Share_Transactions!J2422</f>
        <v/>
      </c>
      <c r="G2422" s="10">
        <f>Share_Transactions!L2422</f>
        <v/>
      </c>
      <c r="H2422">
        <f>Share_Transactions!M2422</f>
        <v/>
      </c>
      <c r="I2422">
        <f>Share_Transactions!G2422</f>
        <v/>
      </c>
      <c r="J2422">
        <f>Share_Transactions!H2422</f>
        <v/>
      </c>
      <c r="K2422">
        <f>IF(COUNTIF(Employee_Data!$A$2:$A$2001,B2422)&gt;0,"Valid","Invalid Employee")</f>
        <v/>
      </c>
      <c r="L2422">
        <f>IF(E2422&gt;0,"Valid","Invalid Shares")</f>
        <v/>
      </c>
      <c r="M2422">
        <f>IF(G2422&gt;0,"Valid","Valid","Missing/Zero Tax")</f>
        <v/>
      </c>
      <c r="N2422">
        <f>IF(AND(K2422="Valid",L2422="Valid",M2422="Valid",O2422="Approved"),"PASS","INVESTIGATE")</f>
        <v/>
      </c>
      <c r="O2422">
        <f>IF(H2422="Approved","Approved","Review Required")</f>
        <v/>
      </c>
    </row>
    <row r="2423">
      <c r="A2423">
        <f>Share_Transactions!A2423</f>
        <v/>
      </c>
      <c r="B2423">
        <f>Share_Transactions!B2423</f>
        <v/>
      </c>
      <c r="C2423">
        <f>Share_Transactions!C2423</f>
        <v/>
      </c>
      <c r="D2423" s="9">
        <f>Share_Transactions!D2423</f>
        <v/>
      </c>
      <c r="E2423">
        <f>Share_Transactions!E2423</f>
        <v/>
      </c>
      <c r="F2423" s="10">
        <f>Share_Transactions!J2423</f>
        <v/>
      </c>
      <c r="G2423" s="10">
        <f>Share_Transactions!L2423</f>
        <v/>
      </c>
      <c r="H2423">
        <f>Share_Transactions!M2423</f>
        <v/>
      </c>
      <c r="I2423">
        <f>Share_Transactions!G2423</f>
        <v/>
      </c>
      <c r="J2423">
        <f>Share_Transactions!H2423</f>
        <v/>
      </c>
      <c r="K2423">
        <f>IF(COUNTIF(Employee_Data!$A$2:$A$2001,B2423)&gt;0,"Valid","Invalid Employee")</f>
        <v/>
      </c>
      <c r="L2423">
        <f>IF(E2423&gt;0,"Valid","Invalid Shares")</f>
        <v/>
      </c>
      <c r="M2423">
        <f>IF(G2423&gt;0,"Valid","Valid","Missing/Zero Tax")</f>
        <v/>
      </c>
      <c r="N2423">
        <f>IF(AND(K2423="Valid",L2423="Valid",M2423="Valid",O2423="Approved"),"PASS","INVESTIGATE")</f>
        <v/>
      </c>
      <c r="O2423">
        <f>IF(H2423="Approved","Approved","Review Required")</f>
        <v/>
      </c>
    </row>
    <row r="2424">
      <c r="A2424">
        <f>Share_Transactions!A2424</f>
        <v/>
      </c>
      <c r="B2424">
        <f>Share_Transactions!B2424</f>
        <v/>
      </c>
      <c r="C2424">
        <f>Share_Transactions!C2424</f>
        <v/>
      </c>
      <c r="D2424" s="9">
        <f>Share_Transactions!D2424</f>
        <v/>
      </c>
      <c r="E2424">
        <f>Share_Transactions!E2424</f>
        <v/>
      </c>
      <c r="F2424" s="10">
        <f>Share_Transactions!J2424</f>
        <v/>
      </c>
      <c r="G2424" s="10">
        <f>Share_Transactions!L2424</f>
        <v/>
      </c>
      <c r="H2424">
        <f>Share_Transactions!M2424</f>
        <v/>
      </c>
      <c r="I2424">
        <f>Share_Transactions!G2424</f>
        <v/>
      </c>
      <c r="J2424">
        <f>Share_Transactions!H2424</f>
        <v/>
      </c>
      <c r="K2424">
        <f>IF(COUNTIF(Employee_Data!$A$2:$A$2001,B2424)&gt;0,"Valid","Invalid Employee")</f>
        <v/>
      </c>
      <c r="L2424">
        <f>IF(E2424&gt;0,"Valid","Invalid Shares")</f>
        <v/>
      </c>
      <c r="M2424">
        <f>IF(G2424&gt;0,"Valid","Valid","Missing/Zero Tax")</f>
        <v/>
      </c>
      <c r="N2424">
        <f>IF(AND(K2424="Valid",L2424="Valid",M2424="Valid",O2424="Approved"),"PASS","INVESTIGATE")</f>
        <v/>
      </c>
      <c r="O2424">
        <f>IF(H2424="Approved","Approved","Review Required")</f>
        <v/>
      </c>
    </row>
    <row r="2425">
      <c r="A2425">
        <f>Share_Transactions!A2425</f>
        <v/>
      </c>
      <c r="B2425">
        <f>Share_Transactions!B2425</f>
        <v/>
      </c>
      <c r="C2425">
        <f>Share_Transactions!C2425</f>
        <v/>
      </c>
      <c r="D2425" s="9">
        <f>Share_Transactions!D2425</f>
        <v/>
      </c>
      <c r="E2425">
        <f>Share_Transactions!E2425</f>
        <v/>
      </c>
      <c r="F2425" s="10">
        <f>Share_Transactions!J2425</f>
        <v/>
      </c>
      <c r="G2425" s="10">
        <f>Share_Transactions!L2425</f>
        <v/>
      </c>
      <c r="H2425">
        <f>Share_Transactions!M2425</f>
        <v/>
      </c>
      <c r="I2425">
        <f>Share_Transactions!G2425</f>
        <v/>
      </c>
      <c r="J2425">
        <f>Share_Transactions!H2425</f>
        <v/>
      </c>
      <c r="K2425">
        <f>IF(COUNTIF(Employee_Data!$A$2:$A$2001,B2425)&gt;0,"Valid","Invalid Employee")</f>
        <v/>
      </c>
      <c r="L2425">
        <f>IF(E2425&gt;0,"Valid","Invalid Shares")</f>
        <v/>
      </c>
      <c r="M2425">
        <f>IF(G2425&gt;0,"Valid","Valid","Missing/Zero Tax")</f>
        <v/>
      </c>
      <c r="N2425">
        <f>IF(AND(K2425="Valid",L2425="Valid",M2425="Valid",O2425="Approved"),"PASS","INVESTIGATE")</f>
        <v/>
      </c>
      <c r="O2425">
        <f>IF(H2425="Approved","Approved","Review Required")</f>
        <v/>
      </c>
    </row>
    <row r="2426">
      <c r="A2426">
        <f>Share_Transactions!A2426</f>
        <v/>
      </c>
      <c r="B2426">
        <f>Share_Transactions!B2426</f>
        <v/>
      </c>
      <c r="C2426">
        <f>Share_Transactions!C2426</f>
        <v/>
      </c>
      <c r="D2426" s="9">
        <f>Share_Transactions!D2426</f>
        <v/>
      </c>
      <c r="E2426">
        <f>Share_Transactions!E2426</f>
        <v/>
      </c>
      <c r="F2426" s="10">
        <f>Share_Transactions!J2426</f>
        <v/>
      </c>
      <c r="G2426" s="10">
        <f>Share_Transactions!L2426</f>
        <v/>
      </c>
      <c r="H2426">
        <f>Share_Transactions!M2426</f>
        <v/>
      </c>
      <c r="I2426">
        <f>Share_Transactions!G2426</f>
        <v/>
      </c>
      <c r="J2426">
        <f>Share_Transactions!H2426</f>
        <v/>
      </c>
      <c r="K2426">
        <f>IF(COUNTIF(Employee_Data!$A$2:$A$2001,B2426)&gt;0,"Valid","Invalid Employee")</f>
        <v/>
      </c>
      <c r="L2426">
        <f>IF(E2426&gt;0,"Valid","Invalid Shares")</f>
        <v/>
      </c>
      <c r="M2426">
        <f>IF(G2426&gt;0,"Valid","Valid","Missing/Zero Tax")</f>
        <v/>
      </c>
      <c r="N2426">
        <f>IF(AND(K2426="Valid",L2426="Valid",M2426="Valid",O2426="Approved"),"PASS","INVESTIGATE")</f>
        <v/>
      </c>
      <c r="O2426">
        <f>IF(H2426="Approved","Approved","Review Required")</f>
        <v/>
      </c>
    </row>
    <row r="2427">
      <c r="A2427">
        <f>Share_Transactions!A2427</f>
        <v/>
      </c>
      <c r="B2427">
        <f>Share_Transactions!B2427</f>
        <v/>
      </c>
      <c r="C2427">
        <f>Share_Transactions!C2427</f>
        <v/>
      </c>
      <c r="D2427" s="9">
        <f>Share_Transactions!D2427</f>
        <v/>
      </c>
      <c r="E2427">
        <f>Share_Transactions!E2427</f>
        <v/>
      </c>
      <c r="F2427" s="10">
        <f>Share_Transactions!J2427</f>
        <v/>
      </c>
      <c r="G2427" s="10">
        <f>Share_Transactions!L2427</f>
        <v/>
      </c>
      <c r="H2427">
        <f>Share_Transactions!M2427</f>
        <v/>
      </c>
      <c r="I2427">
        <f>Share_Transactions!G2427</f>
        <v/>
      </c>
      <c r="J2427">
        <f>Share_Transactions!H2427</f>
        <v/>
      </c>
      <c r="K2427">
        <f>IF(COUNTIF(Employee_Data!$A$2:$A$2001,B2427)&gt;0,"Valid","Invalid Employee")</f>
        <v/>
      </c>
      <c r="L2427">
        <f>IF(E2427&gt;0,"Valid","Invalid Shares")</f>
        <v/>
      </c>
      <c r="M2427">
        <f>IF(G2427&gt;0,"Valid","Valid","Missing/Zero Tax")</f>
        <v/>
      </c>
      <c r="N2427">
        <f>IF(AND(K2427="Valid",L2427="Valid",M2427="Valid",O2427="Approved"),"PASS","INVESTIGATE")</f>
        <v/>
      </c>
      <c r="O2427">
        <f>IF(H2427="Approved","Approved","Review Required")</f>
        <v/>
      </c>
    </row>
    <row r="2428">
      <c r="A2428">
        <f>Share_Transactions!A2428</f>
        <v/>
      </c>
      <c r="B2428">
        <f>Share_Transactions!B2428</f>
        <v/>
      </c>
      <c r="C2428">
        <f>Share_Transactions!C2428</f>
        <v/>
      </c>
      <c r="D2428" s="9">
        <f>Share_Transactions!D2428</f>
        <v/>
      </c>
      <c r="E2428">
        <f>Share_Transactions!E2428</f>
        <v/>
      </c>
      <c r="F2428" s="10">
        <f>Share_Transactions!J2428</f>
        <v/>
      </c>
      <c r="G2428" s="10">
        <f>Share_Transactions!L2428</f>
        <v/>
      </c>
      <c r="H2428">
        <f>Share_Transactions!M2428</f>
        <v/>
      </c>
      <c r="I2428">
        <f>Share_Transactions!G2428</f>
        <v/>
      </c>
      <c r="J2428">
        <f>Share_Transactions!H2428</f>
        <v/>
      </c>
      <c r="K2428">
        <f>IF(COUNTIF(Employee_Data!$A$2:$A$2001,B2428)&gt;0,"Valid","Invalid Employee")</f>
        <v/>
      </c>
      <c r="L2428">
        <f>IF(E2428&gt;0,"Valid","Invalid Shares")</f>
        <v/>
      </c>
      <c r="M2428">
        <f>IF(G2428&gt;0,"Valid","Valid","Missing/Zero Tax")</f>
        <v/>
      </c>
      <c r="N2428">
        <f>IF(AND(K2428="Valid",L2428="Valid",M2428="Valid",O2428="Approved"),"PASS","INVESTIGATE")</f>
        <v/>
      </c>
      <c r="O2428">
        <f>IF(H2428="Approved","Approved","Review Required")</f>
        <v/>
      </c>
    </row>
    <row r="2429">
      <c r="A2429">
        <f>Share_Transactions!A2429</f>
        <v/>
      </c>
      <c r="B2429">
        <f>Share_Transactions!B2429</f>
        <v/>
      </c>
      <c r="C2429">
        <f>Share_Transactions!C2429</f>
        <v/>
      </c>
      <c r="D2429" s="9">
        <f>Share_Transactions!D2429</f>
        <v/>
      </c>
      <c r="E2429">
        <f>Share_Transactions!E2429</f>
        <v/>
      </c>
      <c r="F2429" s="10">
        <f>Share_Transactions!J2429</f>
        <v/>
      </c>
      <c r="G2429" s="10">
        <f>Share_Transactions!L2429</f>
        <v/>
      </c>
      <c r="H2429">
        <f>Share_Transactions!M2429</f>
        <v/>
      </c>
      <c r="I2429">
        <f>Share_Transactions!G2429</f>
        <v/>
      </c>
      <c r="J2429">
        <f>Share_Transactions!H2429</f>
        <v/>
      </c>
      <c r="K2429">
        <f>IF(COUNTIF(Employee_Data!$A$2:$A$2001,B2429)&gt;0,"Valid","Invalid Employee")</f>
        <v/>
      </c>
      <c r="L2429">
        <f>IF(E2429&gt;0,"Valid","Invalid Shares")</f>
        <v/>
      </c>
      <c r="M2429">
        <f>IF(G2429&gt;0,"Valid","Valid","Missing/Zero Tax")</f>
        <v/>
      </c>
      <c r="N2429">
        <f>IF(AND(K2429="Valid",L2429="Valid",M2429="Valid",O2429="Approved"),"PASS","INVESTIGATE")</f>
        <v/>
      </c>
      <c r="O2429">
        <f>IF(H2429="Approved","Approved","Review Required")</f>
        <v/>
      </c>
    </row>
    <row r="2430">
      <c r="A2430">
        <f>Share_Transactions!A2430</f>
        <v/>
      </c>
      <c r="B2430">
        <f>Share_Transactions!B2430</f>
        <v/>
      </c>
      <c r="C2430">
        <f>Share_Transactions!C2430</f>
        <v/>
      </c>
      <c r="D2430" s="9">
        <f>Share_Transactions!D2430</f>
        <v/>
      </c>
      <c r="E2430">
        <f>Share_Transactions!E2430</f>
        <v/>
      </c>
      <c r="F2430" s="10">
        <f>Share_Transactions!J2430</f>
        <v/>
      </c>
      <c r="G2430" s="10">
        <f>Share_Transactions!L2430</f>
        <v/>
      </c>
      <c r="H2430">
        <f>Share_Transactions!M2430</f>
        <v/>
      </c>
      <c r="I2430">
        <f>Share_Transactions!G2430</f>
        <v/>
      </c>
      <c r="J2430">
        <f>Share_Transactions!H2430</f>
        <v/>
      </c>
      <c r="K2430">
        <f>IF(COUNTIF(Employee_Data!$A$2:$A$2001,B2430)&gt;0,"Valid","Invalid Employee")</f>
        <v/>
      </c>
      <c r="L2430">
        <f>IF(E2430&gt;0,"Valid","Invalid Shares")</f>
        <v/>
      </c>
      <c r="M2430">
        <f>IF(G2430&gt;0,"Valid","Valid","Missing/Zero Tax")</f>
        <v/>
      </c>
      <c r="N2430">
        <f>IF(AND(K2430="Valid",L2430="Valid",M2430="Valid",O2430="Approved"),"PASS","INVESTIGATE")</f>
        <v/>
      </c>
      <c r="O2430">
        <f>IF(H2430="Approved","Approved","Review Required")</f>
        <v/>
      </c>
    </row>
    <row r="2431">
      <c r="A2431">
        <f>Share_Transactions!A2431</f>
        <v/>
      </c>
      <c r="B2431">
        <f>Share_Transactions!B2431</f>
        <v/>
      </c>
      <c r="C2431">
        <f>Share_Transactions!C2431</f>
        <v/>
      </c>
      <c r="D2431" s="9">
        <f>Share_Transactions!D2431</f>
        <v/>
      </c>
      <c r="E2431">
        <f>Share_Transactions!E2431</f>
        <v/>
      </c>
      <c r="F2431" s="10">
        <f>Share_Transactions!J2431</f>
        <v/>
      </c>
      <c r="G2431" s="10">
        <f>Share_Transactions!L2431</f>
        <v/>
      </c>
      <c r="H2431">
        <f>Share_Transactions!M2431</f>
        <v/>
      </c>
      <c r="I2431">
        <f>Share_Transactions!G2431</f>
        <v/>
      </c>
      <c r="J2431">
        <f>Share_Transactions!H2431</f>
        <v/>
      </c>
      <c r="K2431">
        <f>IF(COUNTIF(Employee_Data!$A$2:$A$2001,B2431)&gt;0,"Valid","Invalid Employee")</f>
        <v/>
      </c>
      <c r="L2431">
        <f>IF(E2431&gt;0,"Valid","Invalid Shares")</f>
        <v/>
      </c>
      <c r="M2431">
        <f>IF(G2431&gt;0,"Valid","Valid","Missing/Zero Tax")</f>
        <v/>
      </c>
      <c r="N2431">
        <f>IF(AND(K2431="Valid",L2431="Valid",M2431="Valid",O2431="Approved"),"PASS","INVESTIGATE")</f>
        <v/>
      </c>
      <c r="O2431">
        <f>IF(H2431="Approved","Approved","Review Required")</f>
        <v/>
      </c>
    </row>
    <row r="2432">
      <c r="A2432">
        <f>Share_Transactions!A2432</f>
        <v/>
      </c>
      <c r="B2432">
        <f>Share_Transactions!B2432</f>
        <v/>
      </c>
      <c r="C2432">
        <f>Share_Transactions!C2432</f>
        <v/>
      </c>
      <c r="D2432" s="9">
        <f>Share_Transactions!D2432</f>
        <v/>
      </c>
      <c r="E2432">
        <f>Share_Transactions!E2432</f>
        <v/>
      </c>
      <c r="F2432" s="10">
        <f>Share_Transactions!J2432</f>
        <v/>
      </c>
      <c r="G2432" s="10">
        <f>Share_Transactions!L2432</f>
        <v/>
      </c>
      <c r="H2432">
        <f>Share_Transactions!M2432</f>
        <v/>
      </c>
      <c r="I2432">
        <f>Share_Transactions!G2432</f>
        <v/>
      </c>
      <c r="J2432">
        <f>Share_Transactions!H2432</f>
        <v/>
      </c>
      <c r="K2432">
        <f>IF(COUNTIF(Employee_Data!$A$2:$A$2001,B2432)&gt;0,"Valid","Invalid Employee")</f>
        <v/>
      </c>
      <c r="L2432">
        <f>IF(E2432&gt;0,"Valid","Invalid Shares")</f>
        <v/>
      </c>
      <c r="M2432">
        <f>IF(G2432&gt;0,"Valid","Valid","Missing/Zero Tax")</f>
        <v/>
      </c>
      <c r="N2432">
        <f>IF(AND(K2432="Valid",L2432="Valid",M2432="Valid",O2432="Approved"),"PASS","INVESTIGATE")</f>
        <v/>
      </c>
      <c r="O2432">
        <f>IF(H2432="Approved","Approved","Review Required")</f>
        <v/>
      </c>
    </row>
    <row r="2433">
      <c r="A2433">
        <f>Share_Transactions!A2433</f>
        <v/>
      </c>
      <c r="B2433">
        <f>Share_Transactions!B2433</f>
        <v/>
      </c>
      <c r="C2433">
        <f>Share_Transactions!C2433</f>
        <v/>
      </c>
      <c r="D2433" s="9">
        <f>Share_Transactions!D2433</f>
        <v/>
      </c>
      <c r="E2433">
        <f>Share_Transactions!E2433</f>
        <v/>
      </c>
      <c r="F2433" s="10">
        <f>Share_Transactions!J2433</f>
        <v/>
      </c>
      <c r="G2433" s="10">
        <f>Share_Transactions!L2433</f>
        <v/>
      </c>
      <c r="H2433">
        <f>Share_Transactions!M2433</f>
        <v/>
      </c>
      <c r="I2433">
        <f>Share_Transactions!G2433</f>
        <v/>
      </c>
      <c r="J2433">
        <f>Share_Transactions!H2433</f>
        <v/>
      </c>
      <c r="K2433">
        <f>IF(COUNTIF(Employee_Data!$A$2:$A$2001,B2433)&gt;0,"Valid","Invalid Employee")</f>
        <v/>
      </c>
      <c r="L2433">
        <f>IF(E2433&gt;0,"Valid","Invalid Shares")</f>
        <v/>
      </c>
      <c r="M2433">
        <f>IF(G2433&gt;0,"Valid","Valid","Missing/Zero Tax")</f>
        <v/>
      </c>
      <c r="N2433">
        <f>IF(AND(K2433="Valid",L2433="Valid",M2433="Valid",O2433="Approved"),"PASS","INVESTIGATE")</f>
        <v/>
      </c>
      <c r="O2433">
        <f>IF(H2433="Approved","Approved","Review Required")</f>
        <v/>
      </c>
    </row>
    <row r="2434">
      <c r="A2434">
        <f>Share_Transactions!A2434</f>
        <v/>
      </c>
      <c r="B2434">
        <f>Share_Transactions!B2434</f>
        <v/>
      </c>
      <c r="C2434">
        <f>Share_Transactions!C2434</f>
        <v/>
      </c>
      <c r="D2434" s="9">
        <f>Share_Transactions!D2434</f>
        <v/>
      </c>
      <c r="E2434">
        <f>Share_Transactions!E2434</f>
        <v/>
      </c>
      <c r="F2434" s="10">
        <f>Share_Transactions!J2434</f>
        <v/>
      </c>
      <c r="G2434" s="10">
        <f>Share_Transactions!L2434</f>
        <v/>
      </c>
      <c r="H2434">
        <f>Share_Transactions!M2434</f>
        <v/>
      </c>
      <c r="I2434">
        <f>Share_Transactions!G2434</f>
        <v/>
      </c>
      <c r="J2434">
        <f>Share_Transactions!H2434</f>
        <v/>
      </c>
      <c r="K2434">
        <f>IF(COUNTIF(Employee_Data!$A$2:$A$2001,B2434)&gt;0,"Valid","Invalid Employee")</f>
        <v/>
      </c>
      <c r="L2434">
        <f>IF(E2434&gt;0,"Valid","Invalid Shares")</f>
        <v/>
      </c>
      <c r="M2434">
        <f>IF(G2434&gt;0,"Valid","Valid","Missing/Zero Tax")</f>
        <v/>
      </c>
      <c r="N2434">
        <f>IF(AND(K2434="Valid",L2434="Valid",M2434="Valid",O2434="Approved"),"PASS","INVESTIGATE")</f>
        <v/>
      </c>
      <c r="O2434">
        <f>IF(H2434="Approved","Approved","Review Required")</f>
        <v/>
      </c>
    </row>
    <row r="2435">
      <c r="A2435">
        <f>Share_Transactions!A2435</f>
        <v/>
      </c>
      <c r="B2435">
        <f>Share_Transactions!B2435</f>
        <v/>
      </c>
      <c r="C2435">
        <f>Share_Transactions!C2435</f>
        <v/>
      </c>
      <c r="D2435" s="9">
        <f>Share_Transactions!D2435</f>
        <v/>
      </c>
      <c r="E2435">
        <f>Share_Transactions!E2435</f>
        <v/>
      </c>
      <c r="F2435" s="10">
        <f>Share_Transactions!J2435</f>
        <v/>
      </c>
      <c r="G2435" s="10">
        <f>Share_Transactions!L2435</f>
        <v/>
      </c>
      <c r="H2435">
        <f>Share_Transactions!M2435</f>
        <v/>
      </c>
      <c r="I2435">
        <f>Share_Transactions!G2435</f>
        <v/>
      </c>
      <c r="J2435">
        <f>Share_Transactions!H2435</f>
        <v/>
      </c>
      <c r="K2435">
        <f>IF(COUNTIF(Employee_Data!$A$2:$A$2001,B2435)&gt;0,"Valid","Invalid Employee")</f>
        <v/>
      </c>
      <c r="L2435">
        <f>IF(E2435&gt;0,"Valid","Invalid Shares")</f>
        <v/>
      </c>
      <c r="M2435">
        <f>IF(G2435&gt;0,"Valid","Valid","Missing/Zero Tax")</f>
        <v/>
      </c>
      <c r="N2435">
        <f>IF(AND(K2435="Valid",L2435="Valid",M2435="Valid",O2435="Approved"),"PASS","INVESTIGATE")</f>
        <v/>
      </c>
      <c r="O2435">
        <f>IF(H2435="Approved","Approved","Review Required")</f>
        <v/>
      </c>
    </row>
    <row r="2436">
      <c r="A2436">
        <f>Share_Transactions!A2436</f>
        <v/>
      </c>
      <c r="B2436">
        <f>Share_Transactions!B2436</f>
        <v/>
      </c>
      <c r="C2436">
        <f>Share_Transactions!C2436</f>
        <v/>
      </c>
      <c r="D2436" s="9">
        <f>Share_Transactions!D2436</f>
        <v/>
      </c>
      <c r="E2436">
        <f>Share_Transactions!E2436</f>
        <v/>
      </c>
      <c r="F2436" s="10">
        <f>Share_Transactions!J2436</f>
        <v/>
      </c>
      <c r="G2436" s="10">
        <f>Share_Transactions!L2436</f>
        <v/>
      </c>
      <c r="H2436">
        <f>Share_Transactions!M2436</f>
        <v/>
      </c>
      <c r="I2436">
        <f>Share_Transactions!G2436</f>
        <v/>
      </c>
      <c r="J2436">
        <f>Share_Transactions!H2436</f>
        <v/>
      </c>
      <c r="K2436">
        <f>IF(COUNTIF(Employee_Data!$A$2:$A$2001,B2436)&gt;0,"Valid","Invalid Employee")</f>
        <v/>
      </c>
      <c r="L2436">
        <f>IF(E2436&gt;0,"Valid","Invalid Shares")</f>
        <v/>
      </c>
      <c r="M2436">
        <f>IF(G2436&gt;0,"Valid","Valid","Missing/Zero Tax")</f>
        <v/>
      </c>
      <c r="N2436">
        <f>IF(AND(K2436="Valid",L2436="Valid",M2436="Valid",O2436="Approved"),"PASS","INVESTIGATE")</f>
        <v/>
      </c>
      <c r="O2436">
        <f>IF(H2436="Approved","Approved","Review Required")</f>
        <v/>
      </c>
    </row>
    <row r="2437">
      <c r="A2437">
        <f>Share_Transactions!A2437</f>
        <v/>
      </c>
      <c r="B2437">
        <f>Share_Transactions!B2437</f>
        <v/>
      </c>
      <c r="C2437">
        <f>Share_Transactions!C2437</f>
        <v/>
      </c>
      <c r="D2437" s="9">
        <f>Share_Transactions!D2437</f>
        <v/>
      </c>
      <c r="E2437">
        <f>Share_Transactions!E2437</f>
        <v/>
      </c>
      <c r="F2437" s="10">
        <f>Share_Transactions!J2437</f>
        <v/>
      </c>
      <c r="G2437" s="10">
        <f>Share_Transactions!L2437</f>
        <v/>
      </c>
      <c r="H2437">
        <f>Share_Transactions!M2437</f>
        <v/>
      </c>
      <c r="I2437">
        <f>Share_Transactions!G2437</f>
        <v/>
      </c>
      <c r="J2437">
        <f>Share_Transactions!H2437</f>
        <v/>
      </c>
      <c r="K2437">
        <f>IF(COUNTIF(Employee_Data!$A$2:$A$2001,B2437)&gt;0,"Valid","Invalid Employee")</f>
        <v/>
      </c>
      <c r="L2437">
        <f>IF(E2437&gt;0,"Valid","Invalid Shares")</f>
        <v/>
      </c>
      <c r="M2437">
        <f>IF(G2437&gt;0,"Valid","Valid","Missing/Zero Tax")</f>
        <v/>
      </c>
      <c r="N2437">
        <f>IF(AND(K2437="Valid",L2437="Valid",M2437="Valid",O2437="Approved"),"PASS","INVESTIGATE")</f>
        <v/>
      </c>
      <c r="O2437">
        <f>IF(H2437="Approved","Approved","Review Required")</f>
        <v/>
      </c>
    </row>
    <row r="2438">
      <c r="A2438">
        <f>Share_Transactions!A2438</f>
        <v/>
      </c>
      <c r="B2438">
        <f>Share_Transactions!B2438</f>
        <v/>
      </c>
      <c r="C2438">
        <f>Share_Transactions!C2438</f>
        <v/>
      </c>
      <c r="D2438" s="9">
        <f>Share_Transactions!D2438</f>
        <v/>
      </c>
      <c r="E2438">
        <f>Share_Transactions!E2438</f>
        <v/>
      </c>
      <c r="F2438" s="10">
        <f>Share_Transactions!J2438</f>
        <v/>
      </c>
      <c r="G2438" s="10">
        <f>Share_Transactions!L2438</f>
        <v/>
      </c>
      <c r="H2438">
        <f>Share_Transactions!M2438</f>
        <v/>
      </c>
      <c r="I2438">
        <f>Share_Transactions!G2438</f>
        <v/>
      </c>
      <c r="J2438">
        <f>Share_Transactions!H2438</f>
        <v/>
      </c>
      <c r="K2438">
        <f>IF(COUNTIF(Employee_Data!$A$2:$A$2001,B2438)&gt;0,"Valid","Invalid Employee")</f>
        <v/>
      </c>
      <c r="L2438">
        <f>IF(E2438&gt;0,"Valid","Invalid Shares")</f>
        <v/>
      </c>
      <c r="M2438">
        <f>IF(G2438&gt;0,"Valid","Valid","Missing/Zero Tax")</f>
        <v/>
      </c>
      <c r="N2438">
        <f>IF(AND(K2438="Valid",L2438="Valid",M2438="Valid",O2438="Approved"),"PASS","INVESTIGATE")</f>
        <v/>
      </c>
      <c r="O2438">
        <f>IF(H2438="Approved","Approved","Review Required")</f>
        <v/>
      </c>
    </row>
    <row r="2439">
      <c r="A2439">
        <f>Share_Transactions!A2439</f>
        <v/>
      </c>
      <c r="B2439">
        <f>Share_Transactions!B2439</f>
        <v/>
      </c>
      <c r="C2439">
        <f>Share_Transactions!C2439</f>
        <v/>
      </c>
      <c r="D2439" s="9">
        <f>Share_Transactions!D2439</f>
        <v/>
      </c>
      <c r="E2439">
        <f>Share_Transactions!E2439</f>
        <v/>
      </c>
      <c r="F2439" s="10">
        <f>Share_Transactions!J2439</f>
        <v/>
      </c>
      <c r="G2439" s="10">
        <f>Share_Transactions!L2439</f>
        <v/>
      </c>
      <c r="H2439">
        <f>Share_Transactions!M2439</f>
        <v/>
      </c>
      <c r="I2439">
        <f>Share_Transactions!G2439</f>
        <v/>
      </c>
      <c r="J2439">
        <f>Share_Transactions!H2439</f>
        <v/>
      </c>
      <c r="K2439">
        <f>IF(COUNTIF(Employee_Data!$A$2:$A$2001,B2439)&gt;0,"Valid","Invalid Employee")</f>
        <v/>
      </c>
      <c r="L2439">
        <f>IF(E2439&gt;0,"Valid","Invalid Shares")</f>
        <v/>
      </c>
      <c r="M2439">
        <f>IF(G2439&gt;0,"Valid","Valid","Missing/Zero Tax")</f>
        <v/>
      </c>
      <c r="N2439">
        <f>IF(AND(K2439="Valid",L2439="Valid",M2439="Valid",O2439="Approved"),"PASS","INVESTIGATE")</f>
        <v/>
      </c>
      <c r="O2439">
        <f>IF(H2439="Approved","Approved","Review Required")</f>
        <v/>
      </c>
    </row>
    <row r="2440">
      <c r="A2440">
        <f>Share_Transactions!A2440</f>
        <v/>
      </c>
      <c r="B2440">
        <f>Share_Transactions!B2440</f>
        <v/>
      </c>
      <c r="C2440">
        <f>Share_Transactions!C2440</f>
        <v/>
      </c>
      <c r="D2440" s="9">
        <f>Share_Transactions!D2440</f>
        <v/>
      </c>
      <c r="E2440">
        <f>Share_Transactions!E2440</f>
        <v/>
      </c>
      <c r="F2440" s="10">
        <f>Share_Transactions!J2440</f>
        <v/>
      </c>
      <c r="G2440" s="10">
        <f>Share_Transactions!L2440</f>
        <v/>
      </c>
      <c r="H2440">
        <f>Share_Transactions!M2440</f>
        <v/>
      </c>
      <c r="I2440">
        <f>Share_Transactions!G2440</f>
        <v/>
      </c>
      <c r="J2440">
        <f>Share_Transactions!H2440</f>
        <v/>
      </c>
      <c r="K2440">
        <f>IF(COUNTIF(Employee_Data!$A$2:$A$2001,B2440)&gt;0,"Valid","Invalid Employee")</f>
        <v/>
      </c>
      <c r="L2440">
        <f>IF(E2440&gt;0,"Valid","Invalid Shares")</f>
        <v/>
      </c>
      <c r="M2440">
        <f>IF(G2440&gt;0,"Valid","Valid","Missing/Zero Tax")</f>
        <v/>
      </c>
      <c r="N2440">
        <f>IF(AND(K2440="Valid",L2440="Valid",M2440="Valid",O2440="Approved"),"PASS","INVESTIGATE")</f>
        <v/>
      </c>
      <c r="O2440">
        <f>IF(H2440="Approved","Approved","Review Required")</f>
        <v/>
      </c>
    </row>
    <row r="2441">
      <c r="A2441">
        <f>Share_Transactions!A2441</f>
        <v/>
      </c>
      <c r="B2441">
        <f>Share_Transactions!B2441</f>
        <v/>
      </c>
      <c r="C2441">
        <f>Share_Transactions!C2441</f>
        <v/>
      </c>
      <c r="D2441" s="9">
        <f>Share_Transactions!D2441</f>
        <v/>
      </c>
      <c r="E2441">
        <f>Share_Transactions!E2441</f>
        <v/>
      </c>
      <c r="F2441" s="10">
        <f>Share_Transactions!J2441</f>
        <v/>
      </c>
      <c r="G2441" s="10">
        <f>Share_Transactions!L2441</f>
        <v/>
      </c>
      <c r="H2441">
        <f>Share_Transactions!M2441</f>
        <v/>
      </c>
      <c r="I2441">
        <f>Share_Transactions!G2441</f>
        <v/>
      </c>
      <c r="J2441">
        <f>Share_Transactions!H2441</f>
        <v/>
      </c>
      <c r="K2441">
        <f>IF(COUNTIF(Employee_Data!$A$2:$A$2001,B2441)&gt;0,"Valid","Invalid Employee")</f>
        <v/>
      </c>
      <c r="L2441">
        <f>IF(E2441&gt;0,"Valid","Invalid Shares")</f>
        <v/>
      </c>
      <c r="M2441">
        <f>IF(G2441&gt;0,"Valid","Valid","Missing/Zero Tax")</f>
        <v/>
      </c>
      <c r="N2441">
        <f>IF(AND(K2441="Valid",L2441="Valid",M2441="Valid",O2441="Approved"),"PASS","INVESTIGATE")</f>
        <v/>
      </c>
      <c r="O2441">
        <f>IF(H2441="Approved","Approved","Review Required")</f>
        <v/>
      </c>
    </row>
    <row r="2442">
      <c r="A2442">
        <f>Share_Transactions!A2442</f>
        <v/>
      </c>
      <c r="B2442">
        <f>Share_Transactions!B2442</f>
        <v/>
      </c>
      <c r="C2442">
        <f>Share_Transactions!C2442</f>
        <v/>
      </c>
      <c r="D2442" s="9">
        <f>Share_Transactions!D2442</f>
        <v/>
      </c>
      <c r="E2442">
        <f>Share_Transactions!E2442</f>
        <v/>
      </c>
      <c r="F2442" s="10">
        <f>Share_Transactions!J2442</f>
        <v/>
      </c>
      <c r="G2442" s="10">
        <f>Share_Transactions!L2442</f>
        <v/>
      </c>
      <c r="H2442">
        <f>Share_Transactions!M2442</f>
        <v/>
      </c>
      <c r="I2442">
        <f>Share_Transactions!G2442</f>
        <v/>
      </c>
      <c r="J2442">
        <f>Share_Transactions!H2442</f>
        <v/>
      </c>
      <c r="K2442">
        <f>IF(COUNTIF(Employee_Data!$A$2:$A$2001,B2442)&gt;0,"Valid","Invalid Employee")</f>
        <v/>
      </c>
      <c r="L2442">
        <f>IF(E2442&gt;0,"Valid","Invalid Shares")</f>
        <v/>
      </c>
      <c r="M2442">
        <f>IF(G2442&gt;0,"Valid","Valid","Missing/Zero Tax")</f>
        <v/>
      </c>
      <c r="N2442">
        <f>IF(AND(K2442="Valid",L2442="Valid",M2442="Valid",O2442="Approved"),"PASS","INVESTIGATE")</f>
        <v/>
      </c>
      <c r="O2442">
        <f>IF(H2442="Approved","Approved","Review Required")</f>
        <v/>
      </c>
    </row>
    <row r="2443">
      <c r="A2443">
        <f>Share_Transactions!A2443</f>
        <v/>
      </c>
      <c r="B2443">
        <f>Share_Transactions!B2443</f>
        <v/>
      </c>
      <c r="C2443">
        <f>Share_Transactions!C2443</f>
        <v/>
      </c>
      <c r="D2443" s="9">
        <f>Share_Transactions!D2443</f>
        <v/>
      </c>
      <c r="E2443">
        <f>Share_Transactions!E2443</f>
        <v/>
      </c>
      <c r="F2443" s="10">
        <f>Share_Transactions!J2443</f>
        <v/>
      </c>
      <c r="G2443" s="10">
        <f>Share_Transactions!L2443</f>
        <v/>
      </c>
      <c r="H2443">
        <f>Share_Transactions!M2443</f>
        <v/>
      </c>
      <c r="I2443">
        <f>Share_Transactions!G2443</f>
        <v/>
      </c>
      <c r="J2443">
        <f>Share_Transactions!H2443</f>
        <v/>
      </c>
      <c r="K2443">
        <f>IF(COUNTIF(Employee_Data!$A$2:$A$2001,B2443)&gt;0,"Valid","Invalid Employee")</f>
        <v/>
      </c>
      <c r="L2443">
        <f>IF(E2443&gt;0,"Valid","Invalid Shares")</f>
        <v/>
      </c>
      <c r="M2443">
        <f>IF(G2443&gt;0,"Valid","Valid","Missing/Zero Tax")</f>
        <v/>
      </c>
      <c r="N2443">
        <f>IF(AND(K2443="Valid",L2443="Valid",M2443="Valid",O2443="Approved"),"PASS","INVESTIGATE")</f>
        <v/>
      </c>
      <c r="O2443">
        <f>IF(H2443="Approved","Approved","Review Required")</f>
        <v/>
      </c>
    </row>
    <row r="2444">
      <c r="A2444">
        <f>Share_Transactions!A2444</f>
        <v/>
      </c>
      <c r="B2444">
        <f>Share_Transactions!B2444</f>
        <v/>
      </c>
      <c r="C2444">
        <f>Share_Transactions!C2444</f>
        <v/>
      </c>
      <c r="D2444" s="9">
        <f>Share_Transactions!D2444</f>
        <v/>
      </c>
      <c r="E2444">
        <f>Share_Transactions!E2444</f>
        <v/>
      </c>
      <c r="F2444" s="10">
        <f>Share_Transactions!J2444</f>
        <v/>
      </c>
      <c r="G2444" s="10">
        <f>Share_Transactions!L2444</f>
        <v/>
      </c>
      <c r="H2444">
        <f>Share_Transactions!M2444</f>
        <v/>
      </c>
      <c r="I2444">
        <f>Share_Transactions!G2444</f>
        <v/>
      </c>
      <c r="J2444">
        <f>Share_Transactions!H2444</f>
        <v/>
      </c>
      <c r="K2444">
        <f>IF(COUNTIF(Employee_Data!$A$2:$A$2001,B2444)&gt;0,"Valid","Invalid Employee")</f>
        <v/>
      </c>
      <c r="L2444">
        <f>IF(E2444&gt;0,"Valid","Invalid Shares")</f>
        <v/>
      </c>
      <c r="M2444">
        <f>IF(G2444&gt;0,"Valid","Valid","Missing/Zero Tax")</f>
        <v/>
      </c>
      <c r="N2444">
        <f>IF(AND(K2444="Valid",L2444="Valid",M2444="Valid",O2444="Approved"),"PASS","INVESTIGATE")</f>
        <v/>
      </c>
      <c r="O2444">
        <f>IF(H2444="Approved","Approved","Review Required")</f>
        <v/>
      </c>
    </row>
    <row r="2445">
      <c r="A2445">
        <f>Share_Transactions!A2445</f>
        <v/>
      </c>
      <c r="B2445">
        <f>Share_Transactions!B2445</f>
        <v/>
      </c>
      <c r="C2445">
        <f>Share_Transactions!C2445</f>
        <v/>
      </c>
      <c r="D2445" s="9">
        <f>Share_Transactions!D2445</f>
        <v/>
      </c>
      <c r="E2445">
        <f>Share_Transactions!E2445</f>
        <v/>
      </c>
      <c r="F2445" s="10">
        <f>Share_Transactions!J2445</f>
        <v/>
      </c>
      <c r="G2445" s="10">
        <f>Share_Transactions!L2445</f>
        <v/>
      </c>
      <c r="H2445">
        <f>Share_Transactions!M2445</f>
        <v/>
      </c>
      <c r="I2445">
        <f>Share_Transactions!G2445</f>
        <v/>
      </c>
      <c r="J2445">
        <f>Share_Transactions!H2445</f>
        <v/>
      </c>
      <c r="K2445">
        <f>IF(COUNTIF(Employee_Data!$A$2:$A$2001,B2445)&gt;0,"Valid","Invalid Employee")</f>
        <v/>
      </c>
      <c r="L2445">
        <f>IF(E2445&gt;0,"Valid","Invalid Shares")</f>
        <v/>
      </c>
      <c r="M2445">
        <f>IF(G2445&gt;0,"Valid","Valid","Missing/Zero Tax")</f>
        <v/>
      </c>
      <c r="N2445">
        <f>IF(AND(K2445="Valid",L2445="Valid",M2445="Valid",O2445="Approved"),"PASS","INVESTIGATE")</f>
        <v/>
      </c>
      <c r="O2445">
        <f>IF(H2445="Approved","Approved","Review Required")</f>
        <v/>
      </c>
    </row>
    <row r="2446">
      <c r="A2446">
        <f>Share_Transactions!A2446</f>
        <v/>
      </c>
      <c r="B2446">
        <f>Share_Transactions!B2446</f>
        <v/>
      </c>
      <c r="C2446">
        <f>Share_Transactions!C2446</f>
        <v/>
      </c>
      <c r="D2446" s="9">
        <f>Share_Transactions!D2446</f>
        <v/>
      </c>
      <c r="E2446">
        <f>Share_Transactions!E2446</f>
        <v/>
      </c>
      <c r="F2446" s="10">
        <f>Share_Transactions!J2446</f>
        <v/>
      </c>
      <c r="G2446" s="10">
        <f>Share_Transactions!L2446</f>
        <v/>
      </c>
      <c r="H2446">
        <f>Share_Transactions!M2446</f>
        <v/>
      </c>
      <c r="I2446">
        <f>Share_Transactions!G2446</f>
        <v/>
      </c>
      <c r="J2446">
        <f>Share_Transactions!H2446</f>
        <v/>
      </c>
      <c r="K2446">
        <f>IF(COUNTIF(Employee_Data!$A$2:$A$2001,B2446)&gt;0,"Valid","Invalid Employee")</f>
        <v/>
      </c>
      <c r="L2446">
        <f>IF(E2446&gt;0,"Valid","Invalid Shares")</f>
        <v/>
      </c>
      <c r="M2446">
        <f>IF(G2446&gt;0,"Valid","Valid","Missing/Zero Tax")</f>
        <v/>
      </c>
      <c r="N2446">
        <f>IF(AND(K2446="Valid",L2446="Valid",M2446="Valid",O2446="Approved"),"PASS","INVESTIGATE")</f>
        <v/>
      </c>
      <c r="O2446">
        <f>IF(H2446="Approved","Approved","Review Required")</f>
        <v/>
      </c>
    </row>
    <row r="2447">
      <c r="A2447">
        <f>Share_Transactions!A2447</f>
        <v/>
      </c>
      <c r="B2447">
        <f>Share_Transactions!B2447</f>
        <v/>
      </c>
      <c r="C2447">
        <f>Share_Transactions!C2447</f>
        <v/>
      </c>
      <c r="D2447" s="9">
        <f>Share_Transactions!D2447</f>
        <v/>
      </c>
      <c r="E2447">
        <f>Share_Transactions!E2447</f>
        <v/>
      </c>
      <c r="F2447" s="10">
        <f>Share_Transactions!J2447</f>
        <v/>
      </c>
      <c r="G2447" s="10">
        <f>Share_Transactions!L2447</f>
        <v/>
      </c>
      <c r="H2447">
        <f>Share_Transactions!M2447</f>
        <v/>
      </c>
      <c r="I2447">
        <f>Share_Transactions!G2447</f>
        <v/>
      </c>
      <c r="J2447">
        <f>Share_Transactions!H2447</f>
        <v/>
      </c>
      <c r="K2447">
        <f>IF(COUNTIF(Employee_Data!$A$2:$A$2001,B2447)&gt;0,"Valid","Invalid Employee")</f>
        <v/>
      </c>
      <c r="L2447">
        <f>IF(E2447&gt;0,"Valid","Invalid Shares")</f>
        <v/>
      </c>
      <c r="M2447">
        <f>IF(G2447&gt;0,"Valid","Valid","Missing/Zero Tax")</f>
        <v/>
      </c>
      <c r="N2447">
        <f>IF(AND(K2447="Valid",L2447="Valid",M2447="Valid",O2447="Approved"),"PASS","INVESTIGATE")</f>
        <v/>
      </c>
      <c r="O2447">
        <f>IF(H2447="Approved","Approved","Review Required")</f>
        <v/>
      </c>
    </row>
    <row r="2448">
      <c r="A2448">
        <f>Share_Transactions!A2448</f>
        <v/>
      </c>
      <c r="B2448">
        <f>Share_Transactions!B2448</f>
        <v/>
      </c>
      <c r="C2448">
        <f>Share_Transactions!C2448</f>
        <v/>
      </c>
      <c r="D2448" s="9">
        <f>Share_Transactions!D2448</f>
        <v/>
      </c>
      <c r="E2448">
        <f>Share_Transactions!E2448</f>
        <v/>
      </c>
      <c r="F2448" s="10">
        <f>Share_Transactions!J2448</f>
        <v/>
      </c>
      <c r="G2448" s="10">
        <f>Share_Transactions!L2448</f>
        <v/>
      </c>
      <c r="H2448">
        <f>Share_Transactions!M2448</f>
        <v/>
      </c>
      <c r="I2448">
        <f>Share_Transactions!G2448</f>
        <v/>
      </c>
      <c r="J2448">
        <f>Share_Transactions!H2448</f>
        <v/>
      </c>
      <c r="K2448">
        <f>IF(COUNTIF(Employee_Data!$A$2:$A$2001,B2448)&gt;0,"Valid","Invalid Employee")</f>
        <v/>
      </c>
      <c r="L2448">
        <f>IF(E2448&gt;0,"Valid","Invalid Shares")</f>
        <v/>
      </c>
      <c r="M2448">
        <f>IF(G2448&gt;0,"Valid","Valid","Missing/Zero Tax")</f>
        <v/>
      </c>
      <c r="N2448">
        <f>IF(AND(K2448="Valid",L2448="Valid",M2448="Valid",O2448="Approved"),"PASS","INVESTIGATE")</f>
        <v/>
      </c>
      <c r="O2448">
        <f>IF(H2448="Approved","Approved","Review Required")</f>
        <v/>
      </c>
    </row>
    <row r="2449">
      <c r="A2449">
        <f>Share_Transactions!A2449</f>
        <v/>
      </c>
      <c r="B2449">
        <f>Share_Transactions!B2449</f>
        <v/>
      </c>
      <c r="C2449">
        <f>Share_Transactions!C2449</f>
        <v/>
      </c>
      <c r="D2449" s="9">
        <f>Share_Transactions!D2449</f>
        <v/>
      </c>
      <c r="E2449">
        <f>Share_Transactions!E2449</f>
        <v/>
      </c>
      <c r="F2449" s="10">
        <f>Share_Transactions!J2449</f>
        <v/>
      </c>
      <c r="G2449" s="10">
        <f>Share_Transactions!L2449</f>
        <v/>
      </c>
      <c r="H2449">
        <f>Share_Transactions!M2449</f>
        <v/>
      </c>
      <c r="I2449">
        <f>Share_Transactions!G2449</f>
        <v/>
      </c>
      <c r="J2449">
        <f>Share_Transactions!H2449</f>
        <v/>
      </c>
      <c r="K2449">
        <f>IF(COUNTIF(Employee_Data!$A$2:$A$2001,B2449)&gt;0,"Valid","Invalid Employee")</f>
        <v/>
      </c>
      <c r="L2449">
        <f>IF(E2449&gt;0,"Valid","Invalid Shares")</f>
        <v/>
      </c>
      <c r="M2449">
        <f>IF(G2449&gt;0,"Valid","Valid","Missing/Zero Tax")</f>
        <v/>
      </c>
      <c r="N2449">
        <f>IF(AND(K2449="Valid",L2449="Valid",M2449="Valid",O2449="Approved"),"PASS","INVESTIGATE")</f>
        <v/>
      </c>
      <c r="O2449">
        <f>IF(H2449="Approved","Approved","Review Required")</f>
        <v/>
      </c>
    </row>
    <row r="2450">
      <c r="A2450">
        <f>Share_Transactions!A2450</f>
        <v/>
      </c>
      <c r="B2450">
        <f>Share_Transactions!B2450</f>
        <v/>
      </c>
      <c r="C2450">
        <f>Share_Transactions!C2450</f>
        <v/>
      </c>
      <c r="D2450" s="9">
        <f>Share_Transactions!D2450</f>
        <v/>
      </c>
      <c r="E2450">
        <f>Share_Transactions!E2450</f>
        <v/>
      </c>
      <c r="F2450" s="10">
        <f>Share_Transactions!J2450</f>
        <v/>
      </c>
      <c r="G2450" s="10">
        <f>Share_Transactions!L2450</f>
        <v/>
      </c>
      <c r="H2450">
        <f>Share_Transactions!M2450</f>
        <v/>
      </c>
      <c r="I2450">
        <f>Share_Transactions!G2450</f>
        <v/>
      </c>
      <c r="J2450">
        <f>Share_Transactions!H2450</f>
        <v/>
      </c>
      <c r="K2450">
        <f>IF(COUNTIF(Employee_Data!$A$2:$A$2001,B2450)&gt;0,"Valid","Invalid Employee")</f>
        <v/>
      </c>
      <c r="L2450">
        <f>IF(E2450&gt;0,"Valid","Invalid Shares")</f>
        <v/>
      </c>
      <c r="M2450">
        <f>IF(G2450&gt;0,"Valid","Valid","Missing/Zero Tax")</f>
        <v/>
      </c>
      <c r="N2450">
        <f>IF(AND(K2450="Valid",L2450="Valid",M2450="Valid",O2450="Approved"),"PASS","INVESTIGATE")</f>
        <v/>
      </c>
      <c r="O2450">
        <f>IF(H2450="Approved","Approved","Review Required")</f>
        <v/>
      </c>
    </row>
    <row r="2451">
      <c r="A2451">
        <f>Share_Transactions!A2451</f>
        <v/>
      </c>
      <c r="B2451">
        <f>Share_Transactions!B2451</f>
        <v/>
      </c>
      <c r="C2451">
        <f>Share_Transactions!C2451</f>
        <v/>
      </c>
      <c r="D2451" s="9">
        <f>Share_Transactions!D2451</f>
        <v/>
      </c>
      <c r="E2451">
        <f>Share_Transactions!E2451</f>
        <v/>
      </c>
      <c r="F2451" s="10">
        <f>Share_Transactions!J2451</f>
        <v/>
      </c>
      <c r="G2451" s="10">
        <f>Share_Transactions!L2451</f>
        <v/>
      </c>
      <c r="H2451">
        <f>Share_Transactions!M2451</f>
        <v/>
      </c>
      <c r="I2451">
        <f>Share_Transactions!G2451</f>
        <v/>
      </c>
      <c r="J2451">
        <f>Share_Transactions!H2451</f>
        <v/>
      </c>
      <c r="K2451">
        <f>IF(COUNTIF(Employee_Data!$A$2:$A$2001,B2451)&gt;0,"Valid","Invalid Employee")</f>
        <v/>
      </c>
      <c r="L2451">
        <f>IF(E2451&gt;0,"Valid","Invalid Shares")</f>
        <v/>
      </c>
      <c r="M2451">
        <f>IF(G2451&gt;0,"Valid","Valid","Missing/Zero Tax")</f>
        <v/>
      </c>
      <c r="N2451">
        <f>IF(AND(K2451="Valid",L2451="Valid",M2451="Valid",O2451="Approved"),"PASS","INVESTIGATE")</f>
        <v/>
      </c>
      <c r="O2451">
        <f>IF(H2451="Approved","Approved","Review Required")</f>
        <v/>
      </c>
    </row>
    <row r="2452">
      <c r="A2452">
        <f>Share_Transactions!A2452</f>
        <v/>
      </c>
      <c r="B2452">
        <f>Share_Transactions!B2452</f>
        <v/>
      </c>
      <c r="C2452">
        <f>Share_Transactions!C2452</f>
        <v/>
      </c>
      <c r="D2452" s="9">
        <f>Share_Transactions!D2452</f>
        <v/>
      </c>
      <c r="E2452">
        <f>Share_Transactions!E2452</f>
        <v/>
      </c>
      <c r="F2452" s="10">
        <f>Share_Transactions!J2452</f>
        <v/>
      </c>
      <c r="G2452" s="10">
        <f>Share_Transactions!L2452</f>
        <v/>
      </c>
      <c r="H2452">
        <f>Share_Transactions!M2452</f>
        <v/>
      </c>
      <c r="I2452">
        <f>Share_Transactions!G2452</f>
        <v/>
      </c>
      <c r="J2452">
        <f>Share_Transactions!H2452</f>
        <v/>
      </c>
      <c r="K2452">
        <f>IF(COUNTIF(Employee_Data!$A$2:$A$2001,B2452)&gt;0,"Valid","Invalid Employee")</f>
        <v/>
      </c>
      <c r="L2452">
        <f>IF(E2452&gt;0,"Valid","Invalid Shares")</f>
        <v/>
      </c>
      <c r="M2452">
        <f>IF(G2452&gt;0,"Valid","Valid","Missing/Zero Tax")</f>
        <v/>
      </c>
      <c r="N2452">
        <f>IF(AND(K2452="Valid",L2452="Valid",M2452="Valid",O2452="Approved"),"PASS","INVESTIGATE")</f>
        <v/>
      </c>
      <c r="O2452">
        <f>IF(H2452="Approved","Approved","Review Required")</f>
        <v/>
      </c>
    </row>
    <row r="2453">
      <c r="A2453">
        <f>Share_Transactions!A2453</f>
        <v/>
      </c>
      <c r="B2453">
        <f>Share_Transactions!B2453</f>
        <v/>
      </c>
      <c r="C2453">
        <f>Share_Transactions!C2453</f>
        <v/>
      </c>
      <c r="D2453" s="9">
        <f>Share_Transactions!D2453</f>
        <v/>
      </c>
      <c r="E2453">
        <f>Share_Transactions!E2453</f>
        <v/>
      </c>
      <c r="F2453" s="10">
        <f>Share_Transactions!J2453</f>
        <v/>
      </c>
      <c r="G2453" s="10">
        <f>Share_Transactions!L2453</f>
        <v/>
      </c>
      <c r="H2453">
        <f>Share_Transactions!M2453</f>
        <v/>
      </c>
      <c r="I2453">
        <f>Share_Transactions!G2453</f>
        <v/>
      </c>
      <c r="J2453">
        <f>Share_Transactions!H2453</f>
        <v/>
      </c>
      <c r="K2453">
        <f>IF(COUNTIF(Employee_Data!$A$2:$A$2001,B2453)&gt;0,"Valid","Invalid Employee")</f>
        <v/>
      </c>
      <c r="L2453">
        <f>IF(E2453&gt;0,"Valid","Invalid Shares")</f>
        <v/>
      </c>
      <c r="M2453">
        <f>IF(G2453&gt;0,"Valid","Valid","Missing/Zero Tax")</f>
        <v/>
      </c>
      <c r="N2453">
        <f>IF(AND(K2453="Valid",L2453="Valid",M2453="Valid",O2453="Approved"),"PASS","INVESTIGATE")</f>
        <v/>
      </c>
      <c r="O2453">
        <f>IF(H2453="Approved","Approved","Review Required")</f>
        <v/>
      </c>
    </row>
    <row r="2454">
      <c r="A2454">
        <f>Share_Transactions!A2454</f>
        <v/>
      </c>
      <c r="B2454">
        <f>Share_Transactions!B2454</f>
        <v/>
      </c>
      <c r="C2454">
        <f>Share_Transactions!C2454</f>
        <v/>
      </c>
      <c r="D2454" s="9">
        <f>Share_Transactions!D2454</f>
        <v/>
      </c>
      <c r="E2454">
        <f>Share_Transactions!E2454</f>
        <v/>
      </c>
      <c r="F2454" s="10">
        <f>Share_Transactions!J2454</f>
        <v/>
      </c>
      <c r="G2454" s="10">
        <f>Share_Transactions!L2454</f>
        <v/>
      </c>
      <c r="H2454">
        <f>Share_Transactions!M2454</f>
        <v/>
      </c>
      <c r="I2454">
        <f>Share_Transactions!G2454</f>
        <v/>
      </c>
      <c r="J2454">
        <f>Share_Transactions!H2454</f>
        <v/>
      </c>
      <c r="K2454">
        <f>IF(COUNTIF(Employee_Data!$A$2:$A$2001,B2454)&gt;0,"Valid","Invalid Employee")</f>
        <v/>
      </c>
      <c r="L2454">
        <f>IF(E2454&gt;0,"Valid","Invalid Shares")</f>
        <v/>
      </c>
      <c r="M2454">
        <f>IF(G2454&gt;0,"Valid","Valid","Missing/Zero Tax")</f>
        <v/>
      </c>
      <c r="N2454">
        <f>IF(AND(K2454="Valid",L2454="Valid",M2454="Valid",O2454="Approved"),"PASS","INVESTIGATE")</f>
        <v/>
      </c>
      <c r="O2454">
        <f>IF(H2454="Approved","Approved","Review Required")</f>
        <v/>
      </c>
    </row>
    <row r="2455">
      <c r="A2455">
        <f>Share_Transactions!A2455</f>
        <v/>
      </c>
      <c r="B2455">
        <f>Share_Transactions!B2455</f>
        <v/>
      </c>
      <c r="C2455">
        <f>Share_Transactions!C2455</f>
        <v/>
      </c>
      <c r="D2455" s="9">
        <f>Share_Transactions!D2455</f>
        <v/>
      </c>
      <c r="E2455">
        <f>Share_Transactions!E2455</f>
        <v/>
      </c>
      <c r="F2455" s="10">
        <f>Share_Transactions!J2455</f>
        <v/>
      </c>
      <c r="G2455" s="10">
        <f>Share_Transactions!L2455</f>
        <v/>
      </c>
      <c r="H2455">
        <f>Share_Transactions!M2455</f>
        <v/>
      </c>
      <c r="I2455">
        <f>Share_Transactions!G2455</f>
        <v/>
      </c>
      <c r="J2455">
        <f>Share_Transactions!H2455</f>
        <v/>
      </c>
      <c r="K2455">
        <f>IF(COUNTIF(Employee_Data!$A$2:$A$2001,B2455)&gt;0,"Valid","Invalid Employee")</f>
        <v/>
      </c>
      <c r="L2455">
        <f>IF(E2455&gt;0,"Valid","Invalid Shares")</f>
        <v/>
      </c>
      <c r="M2455">
        <f>IF(G2455&gt;0,"Valid","Valid","Missing/Zero Tax")</f>
        <v/>
      </c>
      <c r="N2455">
        <f>IF(AND(K2455="Valid",L2455="Valid",M2455="Valid",O2455="Approved"),"PASS","INVESTIGATE")</f>
        <v/>
      </c>
      <c r="O2455">
        <f>IF(H2455="Approved","Approved","Review Required")</f>
        <v/>
      </c>
    </row>
    <row r="2456">
      <c r="A2456">
        <f>Share_Transactions!A2456</f>
        <v/>
      </c>
      <c r="B2456">
        <f>Share_Transactions!B2456</f>
        <v/>
      </c>
      <c r="C2456">
        <f>Share_Transactions!C2456</f>
        <v/>
      </c>
      <c r="D2456" s="9">
        <f>Share_Transactions!D2456</f>
        <v/>
      </c>
      <c r="E2456">
        <f>Share_Transactions!E2456</f>
        <v/>
      </c>
      <c r="F2456" s="10">
        <f>Share_Transactions!J2456</f>
        <v/>
      </c>
      <c r="G2456" s="10">
        <f>Share_Transactions!L2456</f>
        <v/>
      </c>
      <c r="H2456">
        <f>Share_Transactions!M2456</f>
        <v/>
      </c>
      <c r="I2456">
        <f>Share_Transactions!G2456</f>
        <v/>
      </c>
      <c r="J2456">
        <f>Share_Transactions!H2456</f>
        <v/>
      </c>
      <c r="K2456">
        <f>IF(COUNTIF(Employee_Data!$A$2:$A$2001,B2456)&gt;0,"Valid","Invalid Employee")</f>
        <v/>
      </c>
      <c r="L2456">
        <f>IF(E2456&gt;0,"Valid","Invalid Shares")</f>
        <v/>
      </c>
      <c r="M2456">
        <f>IF(G2456&gt;0,"Valid","Valid","Missing/Zero Tax")</f>
        <v/>
      </c>
      <c r="N2456">
        <f>IF(AND(K2456="Valid",L2456="Valid",M2456="Valid",O2456="Approved"),"PASS","INVESTIGATE")</f>
        <v/>
      </c>
      <c r="O2456">
        <f>IF(H2456="Approved","Approved","Review Required")</f>
        <v/>
      </c>
    </row>
    <row r="2457">
      <c r="A2457">
        <f>Share_Transactions!A2457</f>
        <v/>
      </c>
      <c r="B2457">
        <f>Share_Transactions!B2457</f>
        <v/>
      </c>
      <c r="C2457">
        <f>Share_Transactions!C2457</f>
        <v/>
      </c>
      <c r="D2457" s="9">
        <f>Share_Transactions!D2457</f>
        <v/>
      </c>
      <c r="E2457">
        <f>Share_Transactions!E2457</f>
        <v/>
      </c>
      <c r="F2457" s="10">
        <f>Share_Transactions!J2457</f>
        <v/>
      </c>
      <c r="G2457" s="10">
        <f>Share_Transactions!L2457</f>
        <v/>
      </c>
      <c r="H2457">
        <f>Share_Transactions!M2457</f>
        <v/>
      </c>
      <c r="I2457">
        <f>Share_Transactions!G2457</f>
        <v/>
      </c>
      <c r="J2457">
        <f>Share_Transactions!H2457</f>
        <v/>
      </c>
      <c r="K2457">
        <f>IF(COUNTIF(Employee_Data!$A$2:$A$2001,B2457)&gt;0,"Valid","Invalid Employee")</f>
        <v/>
      </c>
      <c r="L2457">
        <f>IF(E2457&gt;0,"Valid","Invalid Shares")</f>
        <v/>
      </c>
      <c r="M2457">
        <f>IF(G2457&gt;0,"Valid","Valid","Missing/Zero Tax")</f>
        <v/>
      </c>
      <c r="N2457">
        <f>IF(AND(K2457="Valid",L2457="Valid",M2457="Valid",O2457="Approved"),"PASS","INVESTIGATE")</f>
        <v/>
      </c>
      <c r="O2457">
        <f>IF(H2457="Approved","Approved","Review Required")</f>
        <v/>
      </c>
    </row>
    <row r="2458">
      <c r="A2458">
        <f>Share_Transactions!A2458</f>
        <v/>
      </c>
      <c r="B2458">
        <f>Share_Transactions!B2458</f>
        <v/>
      </c>
      <c r="C2458">
        <f>Share_Transactions!C2458</f>
        <v/>
      </c>
      <c r="D2458" s="9">
        <f>Share_Transactions!D2458</f>
        <v/>
      </c>
      <c r="E2458">
        <f>Share_Transactions!E2458</f>
        <v/>
      </c>
      <c r="F2458" s="10">
        <f>Share_Transactions!J2458</f>
        <v/>
      </c>
      <c r="G2458" s="10">
        <f>Share_Transactions!L2458</f>
        <v/>
      </c>
      <c r="H2458">
        <f>Share_Transactions!M2458</f>
        <v/>
      </c>
      <c r="I2458">
        <f>Share_Transactions!G2458</f>
        <v/>
      </c>
      <c r="J2458">
        <f>Share_Transactions!H2458</f>
        <v/>
      </c>
      <c r="K2458">
        <f>IF(COUNTIF(Employee_Data!$A$2:$A$2001,B2458)&gt;0,"Valid","Invalid Employee")</f>
        <v/>
      </c>
      <c r="L2458">
        <f>IF(E2458&gt;0,"Valid","Invalid Shares")</f>
        <v/>
      </c>
      <c r="M2458">
        <f>IF(G2458&gt;0,"Valid","Valid","Missing/Zero Tax")</f>
        <v/>
      </c>
      <c r="N2458">
        <f>IF(AND(K2458="Valid",L2458="Valid",M2458="Valid",O2458="Approved"),"PASS","INVESTIGATE")</f>
        <v/>
      </c>
      <c r="O2458">
        <f>IF(H2458="Approved","Approved","Review Required")</f>
        <v/>
      </c>
    </row>
    <row r="2459">
      <c r="A2459">
        <f>Share_Transactions!A2459</f>
        <v/>
      </c>
      <c r="B2459">
        <f>Share_Transactions!B2459</f>
        <v/>
      </c>
      <c r="C2459">
        <f>Share_Transactions!C2459</f>
        <v/>
      </c>
      <c r="D2459" s="9">
        <f>Share_Transactions!D2459</f>
        <v/>
      </c>
      <c r="E2459">
        <f>Share_Transactions!E2459</f>
        <v/>
      </c>
      <c r="F2459" s="10">
        <f>Share_Transactions!J2459</f>
        <v/>
      </c>
      <c r="G2459" s="10">
        <f>Share_Transactions!L2459</f>
        <v/>
      </c>
      <c r="H2459">
        <f>Share_Transactions!M2459</f>
        <v/>
      </c>
      <c r="I2459">
        <f>Share_Transactions!G2459</f>
        <v/>
      </c>
      <c r="J2459">
        <f>Share_Transactions!H2459</f>
        <v/>
      </c>
      <c r="K2459">
        <f>IF(COUNTIF(Employee_Data!$A$2:$A$2001,B2459)&gt;0,"Valid","Invalid Employee")</f>
        <v/>
      </c>
      <c r="L2459">
        <f>IF(E2459&gt;0,"Valid","Invalid Shares")</f>
        <v/>
      </c>
      <c r="M2459">
        <f>IF(G2459&gt;0,"Valid","Valid","Missing/Zero Tax")</f>
        <v/>
      </c>
      <c r="N2459">
        <f>IF(AND(K2459="Valid",L2459="Valid",M2459="Valid",O2459="Approved"),"PASS","INVESTIGATE")</f>
        <v/>
      </c>
      <c r="O2459">
        <f>IF(H2459="Approved","Approved","Review Required")</f>
        <v/>
      </c>
    </row>
    <row r="2460">
      <c r="A2460">
        <f>Share_Transactions!A2460</f>
        <v/>
      </c>
      <c r="B2460">
        <f>Share_Transactions!B2460</f>
        <v/>
      </c>
      <c r="C2460">
        <f>Share_Transactions!C2460</f>
        <v/>
      </c>
      <c r="D2460" s="9">
        <f>Share_Transactions!D2460</f>
        <v/>
      </c>
      <c r="E2460">
        <f>Share_Transactions!E2460</f>
        <v/>
      </c>
      <c r="F2460" s="10">
        <f>Share_Transactions!J2460</f>
        <v/>
      </c>
      <c r="G2460" s="10">
        <f>Share_Transactions!L2460</f>
        <v/>
      </c>
      <c r="H2460">
        <f>Share_Transactions!M2460</f>
        <v/>
      </c>
      <c r="I2460">
        <f>Share_Transactions!G2460</f>
        <v/>
      </c>
      <c r="J2460">
        <f>Share_Transactions!H2460</f>
        <v/>
      </c>
      <c r="K2460">
        <f>IF(COUNTIF(Employee_Data!$A$2:$A$2001,B2460)&gt;0,"Valid","Invalid Employee")</f>
        <v/>
      </c>
      <c r="L2460">
        <f>IF(E2460&gt;0,"Valid","Invalid Shares")</f>
        <v/>
      </c>
      <c r="M2460">
        <f>IF(G2460&gt;0,"Valid","Valid","Missing/Zero Tax")</f>
        <v/>
      </c>
      <c r="N2460">
        <f>IF(AND(K2460="Valid",L2460="Valid",M2460="Valid",O2460="Approved"),"PASS","INVESTIGATE")</f>
        <v/>
      </c>
      <c r="O2460">
        <f>IF(H2460="Approved","Approved","Review Required")</f>
        <v/>
      </c>
    </row>
    <row r="2461">
      <c r="A2461">
        <f>Share_Transactions!A2461</f>
        <v/>
      </c>
      <c r="B2461">
        <f>Share_Transactions!B2461</f>
        <v/>
      </c>
      <c r="C2461">
        <f>Share_Transactions!C2461</f>
        <v/>
      </c>
      <c r="D2461" s="9">
        <f>Share_Transactions!D2461</f>
        <v/>
      </c>
      <c r="E2461">
        <f>Share_Transactions!E2461</f>
        <v/>
      </c>
      <c r="F2461" s="10">
        <f>Share_Transactions!J2461</f>
        <v/>
      </c>
      <c r="G2461" s="10">
        <f>Share_Transactions!L2461</f>
        <v/>
      </c>
      <c r="H2461">
        <f>Share_Transactions!M2461</f>
        <v/>
      </c>
      <c r="I2461">
        <f>Share_Transactions!G2461</f>
        <v/>
      </c>
      <c r="J2461">
        <f>Share_Transactions!H2461</f>
        <v/>
      </c>
      <c r="K2461">
        <f>IF(COUNTIF(Employee_Data!$A$2:$A$2001,B2461)&gt;0,"Valid","Invalid Employee")</f>
        <v/>
      </c>
      <c r="L2461">
        <f>IF(E2461&gt;0,"Valid","Invalid Shares")</f>
        <v/>
      </c>
      <c r="M2461">
        <f>IF(G2461&gt;0,"Valid","Valid","Missing/Zero Tax")</f>
        <v/>
      </c>
      <c r="N2461">
        <f>IF(AND(K2461="Valid",L2461="Valid",M2461="Valid",O2461="Approved"),"PASS","INVESTIGATE")</f>
        <v/>
      </c>
      <c r="O2461">
        <f>IF(H2461="Approved","Approved","Review Required")</f>
        <v/>
      </c>
    </row>
    <row r="2462">
      <c r="A2462">
        <f>Share_Transactions!A2462</f>
        <v/>
      </c>
      <c r="B2462">
        <f>Share_Transactions!B2462</f>
        <v/>
      </c>
      <c r="C2462">
        <f>Share_Transactions!C2462</f>
        <v/>
      </c>
      <c r="D2462" s="9">
        <f>Share_Transactions!D2462</f>
        <v/>
      </c>
      <c r="E2462">
        <f>Share_Transactions!E2462</f>
        <v/>
      </c>
      <c r="F2462" s="10">
        <f>Share_Transactions!J2462</f>
        <v/>
      </c>
      <c r="G2462" s="10">
        <f>Share_Transactions!L2462</f>
        <v/>
      </c>
      <c r="H2462">
        <f>Share_Transactions!M2462</f>
        <v/>
      </c>
      <c r="I2462">
        <f>Share_Transactions!G2462</f>
        <v/>
      </c>
      <c r="J2462">
        <f>Share_Transactions!H2462</f>
        <v/>
      </c>
      <c r="K2462">
        <f>IF(COUNTIF(Employee_Data!$A$2:$A$2001,B2462)&gt;0,"Valid","Invalid Employee")</f>
        <v/>
      </c>
      <c r="L2462">
        <f>IF(E2462&gt;0,"Valid","Invalid Shares")</f>
        <v/>
      </c>
      <c r="M2462">
        <f>IF(G2462&gt;0,"Valid","Valid","Missing/Zero Tax")</f>
        <v/>
      </c>
      <c r="N2462">
        <f>IF(AND(K2462="Valid",L2462="Valid",M2462="Valid",O2462="Approved"),"PASS","INVESTIGATE")</f>
        <v/>
      </c>
      <c r="O2462">
        <f>IF(H2462="Approved","Approved","Review Required")</f>
        <v/>
      </c>
    </row>
    <row r="2463">
      <c r="A2463">
        <f>Share_Transactions!A2463</f>
        <v/>
      </c>
      <c r="B2463">
        <f>Share_Transactions!B2463</f>
        <v/>
      </c>
      <c r="C2463">
        <f>Share_Transactions!C2463</f>
        <v/>
      </c>
      <c r="D2463" s="9">
        <f>Share_Transactions!D2463</f>
        <v/>
      </c>
      <c r="E2463">
        <f>Share_Transactions!E2463</f>
        <v/>
      </c>
      <c r="F2463" s="10">
        <f>Share_Transactions!J2463</f>
        <v/>
      </c>
      <c r="G2463" s="10">
        <f>Share_Transactions!L2463</f>
        <v/>
      </c>
      <c r="H2463">
        <f>Share_Transactions!M2463</f>
        <v/>
      </c>
      <c r="I2463">
        <f>Share_Transactions!G2463</f>
        <v/>
      </c>
      <c r="J2463">
        <f>Share_Transactions!H2463</f>
        <v/>
      </c>
      <c r="K2463">
        <f>IF(COUNTIF(Employee_Data!$A$2:$A$2001,B2463)&gt;0,"Valid","Invalid Employee")</f>
        <v/>
      </c>
      <c r="L2463">
        <f>IF(E2463&gt;0,"Valid","Invalid Shares")</f>
        <v/>
      </c>
      <c r="M2463">
        <f>IF(G2463&gt;0,"Valid","Valid","Missing/Zero Tax")</f>
        <v/>
      </c>
      <c r="N2463">
        <f>IF(AND(K2463="Valid",L2463="Valid",M2463="Valid",O2463="Approved"),"PASS","INVESTIGATE")</f>
        <v/>
      </c>
      <c r="O2463">
        <f>IF(H2463="Approved","Approved","Review Required")</f>
        <v/>
      </c>
    </row>
    <row r="2464">
      <c r="A2464">
        <f>Share_Transactions!A2464</f>
        <v/>
      </c>
      <c r="B2464">
        <f>Share_Transactions!B2464</f>
        <v/>
      </c>
      <c r="C2464">
        <f>Share_Transactions!C2464</f>
        <v/>
      </c>
      <c r="D2464" s="9">
        <f>Share_Transactions!D2464</f>
        <v/>
      </c>
      <c r="E2464">
        <f>Share_Transactions!E2464</f>
        <v/>
      </c>
      <c r="F2464" s="10">
        <f>Share_Transactions!J2464</f>
        <v/>
      </c>
      <c r="G2464" s="10">
        <f>Share_Transactions!L2464</f>
        <v/>
      </c>
      <c r="H2464">
        <f>Share_Transactions!M2464</f>
        <v/>
      </c>
      <c r="I2464">
        <f>Share_Transactions!G2464</f>
        <v/>
      </c>
      <c r="J2464">
        <f>Share_Transactions!H2464</f>
        <v/>
      </c>
      <c r="K2464">
        <f>IF(COUNTIF(Employee_Data!$A$2:$A$2001,B2464)&gt;0,"Valid","Invalid Employee")</f>
        <v/>
      </c>
      <c r="L2464">
        <f>IF(E2464&gt;0,"Valid","Invalid Shares")</f>
        <v/>
      </c>
      <c r="M2464">
        <f>IF(G2464&gt;0,"Valid","Valid","Missing/Zero Tax")</f>
        <v/>
      </c>
      <c r="N2464">
        <f>IF(AND(K2464="Valid",L2464="Valid",M2464="Valid",O2464="Approved"),"PASS","INVESTIGATE")</f>
        <v/>
      </c>
      <c r="O2464">
        <f>IF(H2464="Approved","Approved","Review Required")</f>
        <v/>
      </c>
    </row>
    <row r="2465">
      <c r="A2465">
        <f>Share_Transactions!A2465</f>
        <v/>
      </c>
      <c r="B2465">
        <f>Share_Transactions!B2465</f>
        <v/>
      </c>
      <c r="C2465">
        <f>Share_Transactions!C2465</f>
        <v/>
      </c>
      <c r="D2465" s="9">
        <f>Share_Transactions!D2465</f>
        <v/>
      </c>
      <c r="E2465">
        <f>Share_Transactions!E2465</f>
        <v/>
      </c>
      <c r="F2465" s="10">
        <f>Share_Transactions!J2465</f>
        <v/>
      </c>
      <c r="G2465" s="10">
        <f>Share_Transactions!L2465</f>
        <v/>
      </c>
      <c r="H2465">
        <f>Share_Transactions!M2465</f>
        <v/>
      </c>
      <c r="I2465">
        <f>Share_Transactions!G2465</f>
        <v/>
      </c>
      <c r="J2465">
        <f>Share_Transactions!H2465</f>
        <v/>
      </c>
      <c r="K2465">
        <f>IF(COUNTIF(Employee_Data!$A$2:$A$2001,B2465)&gt;0,"Valid","Invalid Employee")</f>
        <v/>
      </c>
      <c r="L2465">
        <f>IF(E2465&gt;0,"Valid","Invalid Shares")</f>
        <v/>
      </c>
      <c r="M2465">
        <f>IF(G2465&gt;0,"Valid","Valid","Missing/Zero Tax")</f>
        <v/>
      </c>
      <c r="N2465">
        <f>IF(AND(K2465="Valid",L2465="Valid",M2465="Valid",O2465="Approved"),"PASS","INVESTIGATE")</f>
        <v/>
      </c>
      <c r="O2465">
        <f>IF(H2465="Approved","Approved","Review Required")</f>
        <v/>
      </c>
    </row>
    <row r="2466">
      <c r="A2466">
        <f>Share_Transactions!A2466</f>
        <v/>
      </c>
      <c r="B2466">
        <f>Share_Transactions!B2466</f>
        <v/>
      </c>
      <c r="C2466">
        <f>Share_Transactions!C2466</f>
        <v/>
      </c>
      <c r="D2466" s="9">
        <f>Share_Transactions!D2466</f>
        <v/>
      </c>
      <c r="E2466">
        <f>Share_Transactions!E2466</f>
        <v/>
      </c>
      <c r="F2466" s="10">
        <f>Share_Transactions!J2466</f>
        <v/>
      </c>
      <c r="G2466" s="10">
        <f>Share_Transactions!L2466</f>
        <v/>
      </c>
      <c r="H2466">
        <f>Share_Transactions!M2466</f>
        <v/>
      </c>
      <c r="I2466">
        <f>Share_Transactions!G2466</f>
        <v/>
      </c>
      <c r="J2466">
        <f>Share_Transactions!H2466</f>
        <v/>
      </c>
      <c r="K2466">
        <f>IF(COUNTIF(Employee_Data!$A$2:$A$2001,B2466)&gt;0,"Valid","Invalid Employee")</f>
        <v/>
      </c>
      <c r="L2466">
        <f>IF(E2466&gt;0,"Valid","Invalid Shares")</f>
        <v/>
      </c>
      <c r="M2466">
        <f>IF(G2466&gt;0,"Valid","Valid","Missing/Zero Tax")</f>
        <v/>
      </c>
      <c r="N2466">
        <f>IF(AND(K2466="Valid",L2466="Valid",M2466="Valid",O2466="Approved"),"PASS","INVESTIGATE")</f>
        <v/>
      </c>
      <c r="O2466">
        <f>IF(H2466="Approved","Approved","Review Required")</f>
        <v/>
      </c>
    </row>
    <row r="2467">
      <c r="A2467">
        <f>Share_Transactions!A2467</f>
        <v/>
      </c>
      <c r="B2467">
        <f>Share_Transactions!B2467</f>
        <v/>
      </c>
      <c r="C2467">
        <f>Share_Transactions!C2467</f>
        <v/>
      </c>
      <c r="D2467" s="9">
        <f>Share_Transactions!D2467</f>
        <v/>
      </c>
      <c r="E2467">
        <f>Share_Transactions!E2467</f>
        <v/>
      </c>
      <c r="F2467" s="10">
        <f>Share_Transactions!J2467</f>
        <v/>
      </c>
      <c r="G2467" s="10">
        <f>Share_Transactions!L2467</f>
        <v/>
      </c>
      <c r="H2467">
        <f>Share_Transactions!M2467</f>
        <v/>
      </c>
      <c r="I2467">
        <f>Share_Transactions!G2467</f>
        <v/>
      </c>
      <c r="J2467">
        <f>Share_Transactions!H2467</f>
        <v/>
      </c>
      <c r="K2467">
        <f>IF(COUNTIF(Employee_Data!$A$2:$A$2001,B2467)&gt;0,"Valid","Invalid Employee")</f>
        <v/>
      </c>
      <c r="L2467">
        <f>IF(E2467&gt;0,"Valid","Invalid Shares")</f>
        <v/>
      </c>
      <c r="M2467">
        <f>IF(G2467&gt;0,"Valid","Valid","Missing/Zero Tax")</f>
        <v/>
      </c>
      <c r="N2467">
        <f>IF(AND(K2467="Valid",L2467="Valid",M2467="Valid",O2467="Approved"),"PASS","INVESTIGATE")</f>
        <v/>
      </c>
      <c r="O2467">
        <f>IF(H2467="Approved","Approved","Review Required")</f>
        <v/>
      </c>
    </row>
    <row r="2468">
      <c r="A2468">
        <f>Share_Transactions!A2468</f>
        <v/>
      </c>
      <c r="B2468">
        <f>Share_Transactions!B2468</f>
        <v/>
      </c>
      <c r="C2468">
        <f>Share_Transactions!C2468</f>
        <v/>
      </c>
      <c r="D2468" s="9">
        <f>Share_Transactions!D2468</f>
        <v/>
      </c>
      <c r="E2468">
        <f>Share_Transactions!E2468</f>
        <v/>
      </c>
      <c r="F2468" s="10">
        <f>Share_Transactions!J2468</f>
        <v/>
      </c>
      <c r="G2468" s="10">
        <f>Share_Transactions!L2468</f>
        <v/>
      </c>
      <c r="H2468">
        <f>Share_Transactions!M2468</f>
        <v/>
      </c>
      <c r="I2468">
        <f>Share_Transactions!G2468</f>
        <v/>
      </c>
      <c r="J2468">
        <f>Share_Transactions!H2468</f>
        <v/>
      </c>
      <c r="K2468">
        <f>IF(COUNTIF(Employee_Data!$A$2:$A$2001,B2468)&gt;0,"Valid","Invalid Employee")</f>
        <v/>
      </c>
      <c r="L2468">
        <f>IF(E2468&gt;0,"Valid","Invalid Shares")</f>
        <v/>
      </c>
      <c r="M2468">
        <f>IF(G2468&gt;0,"Valid","Valid","Missing/Zero Tax")</f>
        <v/>
      </c>
      <c r="N2468">
        <f>IF(AND(K2468="Valid",L2468="Valid",M2468="Valid",O2468="Approved"),"PASS","INVESTIGATE")</f>
        <v/>
      </c>
      <c r="O2468">
        <f>IF(H2468="Approved","Approved","Review Required")</f>
        <v/>
      </c>
    </row>
    <row r="2469">
      <c r="A2469">
        <f>Share_Transactions!A2469</f>
        <v/>
      </c>
      <c r="B2469">
        <f>Share_Transactions!B2469</f>
        <v/>
      </c>
      <c r="C2469">
        <f>Share_Transactions!C2469</f>
        <v/>
      </c>
      <c r="D2469" s="9">
        <f>Share_Transactions!D2469</f>
        <v/>
      </c>
      <c r="E2469">
        <f>Share_Transactions!E2469</f>
        <v/>
      </c>
      <c r="F2469" s="10">
        <f>Share_Transactions!J2469</f>
        <v/>
      </c>
      <c r="G2469" s="10">
        <f>Share_Transactions!L2469</f>
        <v/>
      </c>
      <c r="H2469">
        <f>Share_Transactions!M2469</f>
        <v/>
      </c>
      <c r="I2469">
        <f>Share_Transactions!G2469</f>
        <v/>
      </c>
      <c r="J2469">
        <f>Share_Transactions!H2469</f>
        <v/>
      </c>
      <c r="K2469">
        <f>IF(COUNTIF(Employee_Data!$A$2:$A$2001,B2469)&gt;0,"Valid","Invalid Employee")</f>
        <v/>
      </c>
      <c r="L2469">
        <f>IF(E2469&gt;0,"Valid","Invalid Shares")</f>
        <v/>
      </c>
      <c r="M2469">
        <f>IF(G2469&gt;0,"Valid","Valid","Missing/Zero Tax")</f>
        <v/>
      </c>
      <c r="N2469">
        <f>IF(AND(K2469="Valid",L2469="Valid",M2469="Valid",O2469="Approved"),"PASS","INVESTIGATE")</f>
        <v/>
      </c>
      <c r="O2469">
        <f>IF(H2469="Approved","Approved","Review Required")</f>
        <v/>
      </c>
    </row>
    <row r="2470">
      <c r="A2470">
        <f>Share_Transactions!A2470</f>
        <v/>
      </c>
      <c r="B2470">
        <f>Share_Transactions!B2470</f>
        <v/>
      </c>
      <c r="C2470">
        <f>Share_Transactions!C2470</f>
        <v/>
      </c>
      <c r="D2470" s="9">
        <f>Share_Transactions!D2470</f>
        <v/>
      </c>
      <c r="E2470">
        <f>Share_Transactions!E2470</f>
        <v/>
      </c>
      <c r="F2470" s="10">
        <f>Share_Transactions!J2470</f>
        <v/>
      </c>
      <c r="G2470" s="10">
        <f>Share_Transactions!L2470</f>
        <v/>
      </c>
      <c r="H2470">
        <f>Share_Transactions!M2470</f>
        <v/>
      </c>
      <c r="I2470">
        <f>Share_Transactions!G2470</f>
        <v/>
      </c>
      <c r="J2470">
        <f>Share_Transactions!H2470</f>
        <v/>
      </c>
      <c r="K2470">
        <f>IF(COUNTIF(Employee_Data!$A$2:$A$2001,B2470)&gt;0,"Valid","Invalid Employee")</f>
        <v/>
      </c>
      <c r="L2470">
        <f>IF(E2470&gt;0,"Valid","Invalid Shares")</f>
        <v/>
      </c>
      <c r="M2470">
        <f>IF(G2470&gt;0,"Valid","Valid","Missing/Zero Tax")</f>
        <v/>
      </c>
      <c r="N2470">
        <f>IF(AND(K2470="Valid",L2470="Valid",M2470="Valid",O2470="Approved"),"PASS","INVESTIGATE")</f>
        <v/>
      </c>
      <c r="O2470">
        <f>IF(H2470="Approved","Approved","Review Required")</f>
        <v/>
      </c>
    </row>
    <row r="2471">
      <c r="A2471">
        <f>Share_Transactions!A2471</f>
        <v/>
      </c>
      <c r="B2471">
        <f>Share_Transactions!B2471</f>
        <v/>
      </c>
      <c r="C2471">
        <f>Share_Transactions!C2471</f>
        <v/>
      </c>
      <c r="D2471" s="9">
        <f>Share_Transactions!D2471</f>
        <v/>
      </c>
      <c r="E2471">
        <f>Share_Transactions!E2471</f>
        <v/>
      </c>
      <c r="F2471" s="10">
        <f>Share_Transactions!J2471</f>
        <v/>
      </c>
      <c r="G2471" s="10">
        <f>Share_Transactions!L2471</f>
        <v/>
      </c>
      <c r="H2471">
        <f>Share_Transactions!M2471</f>
        <v/>
      </c>
      <c r="I2471">
        <f>Share_Transactions!G2471</f>
        <v/>
      </c>
      <c r="J2471">
        <f>Share_Transactions!H2471</f>
        <v/>
      </c>
      <c r="K2471">
        <f>IF(COUNTIF(Employee_Data!$A$2:$A$2001,B2471)&gt;0,"Valid","Invalid Employee")</f>
        <v/>
      </c>
      <c r="L2471">
        <f>IF(E2471&gt;0,"Valid","Invalid Shares")</f>
        <v/>
      </c>
      <c r="M2471">
        <f>IF(G2471&gt;0,"Valid","Valid","Missing/Zero Tax")</f>
        <v/>
      </c>
      <c r="N2471">
        <f>IF(AND(K2471="Valid",L2471="Valid",M2471="Valid",O2471="Approved"),"PASS","INVESTIGATE")</f>
        <v/>
      </c>
      <c r="O2471">
        <f>IF(H2471="Approved","Approved","Review Required")</f>
        <v/>
      </c>
    </row>
    <row r="2472">
      <c r="A2472">
        <f>Share_Transactions!A2472</f>
        <v/>
      </c>
      <c r="B2472">
        <f>Share_Transactions!B2472</f>
        <v/>
      </c>
      <c r="C2472">
        <f>Share_Transactions!C2472</f>
        <v/>
      </c>
      <c r="D2472" s="9">
        <f>Share_Transactions!D2472</f>
        <v/>
      </c>
      <c r="E2472">
        <f>Share_Transactions!E2472</f>
        <v/>
      </c>
      <c r="F2472" s="10">
        <f>Share_Transactions!J2472</f>
        <v/>
      </c>
      <c r="G2472" s="10">
        <f>Share_Transactions!L2472</f>
        <v/>
      </c>
      <c r="H2472">
        <f>Share_Transactions!M2472</f>
        <v/>
      </c>
      <c r="I2472">
        <f>Share_Transactions!G2472</f>
        <v/>
      </c>
      <c r="J2472">
        <f>Share_Transactions!H2472</f>
        <v/>
      </c>
      <c r="K2472">
        <f>IF(COUNTIF(Employee_Data!$A$2:$A$2001,B2472)&gt;0,"Valid","Invalid Employee")</f>
        <v/>
      </c>
      <c r="L2472">
        <f>IF(E2472&gt;0,"Valid","Invalid Shares")</f>
        <v/>
      </c>
      <c r="M2472">
        <f>IF(G2472&gt;0,"Valid","Valid","Missing/Zero Tax")</f>
        <v/>
      </c>
      <c r="N2472">
        <f>IF(AND(K2472="Valid",L2472="Valid",M2472="Valid",O2472="Approved"),"PASS","INVESTIGATE")</f>
        <v/>
      </c>
      <c r="O2472">
        <f>IF(H2472="Approved","Approved","Review Required")</f>
        <v/>
      </c>
    </row>
    <row r="2473">
      <c r="A2473">
        <f>Share_Transactions!A2473</f>
        <v/>
      </c>
      <c r="B2473">
        <f>Share_Transactions!B2473</f>
        <v/>
      </c>
      <c r="C2473">
        <f>Share_Transactions!C2473</f>
        <v/>
      </c>
      <c r="D2473" s="9">
        <f>Share_Transactions!D2473</f>
        <v/>
      </c>
      <c r="E2473">
        <f>Share_Transactions!E2473</f>
        <v/>
      </c>
      <c r="F2473" s="10">
        <f>Share_Transactions!J2473</f>
        <v/>
      </c>
      <c r="G2473" s="10">
        <f>Share_Transactions!L2473</f>
        <v/>
      </c>
      <c r="H2473">
        <f>Share_Transactions!M2473</f>
        <v/>
      </c>
      <c r="I2473">
        <f>Share_Transactions!G2473</f>
        <v/>
      </c>
      <c r="J2473">
        <f>Share_Transactions!H2473</f>
        <v/>
      </c>
      <c r="K2473">
        <f>IF(COUNTIF(Employee_Data!$A$2:$A$2001,B2473)&gt;0,"Valid","Invalid Employee")</f>
        <v/>
      </c>
      <c r="L2473">
        <f>IF(E2473&gt;0,"Valid","Invalid Shares")</f>
        <v/>
      </c>
      <c r="M2473">
        <f>IF(G2473&gt;0,"Valid","Valid","Missing/Zero Tax")</f>
        <v/>
      </c>
      <c r="N2473">
        <f>IF(AND(K2473="Valid",L2473="Valid",M2473="Valid",O2473="Approved"),"PASS","INVESTIGATE")</f>
        <v/>
      </c>
      <c r="O2473">
        <f>IF(H2473="Approved","Approved","Review Required")</f>
        <v/>
      </c>
    </row>
    <row r="2474">
      <c r="A2474">
        <f>Share_Transactions!A2474</f>
        <v/>
      </c>
      <c r="B2474">
        <f>Share_Transactions!B2474</f>
        <v/>
      </c>
      <c r="C2474">
        <f>Share_Transactions!C2474</f>
        <v/>
      </c>
      <c r="D2474" s="9">
        <f>Share_Transactions!D2474</f>
        <v/>
      </c>
      <c r="E2474">
        <f>Share_Transactions!E2474</f>
        <v/>
      </c>
      <c r="F2474" s="10">
        <f>Share_Transactions!J2474</f>
        <v/>
      </c>
      <c r="G2474" s="10">
        <f>Share_Transactions!L2474</f>
        <v/>
      </c>
      <c r="H2474">
        <f>Share_Transactions!M2474</f>
        <v/>
      </c>
      <c r="I2474">
        <f>Share_Transactions!G2474</f>
        <v/>
      </c>
      <c r="J2474">
        <f>Share_Transactions!H2474</f>
        <v/>
      </c>
      <c r="K2474">
        <f>IF(COUNTIF(Employee_Data!$A$2:$A$2001,B2474)&gt;0,"Valid","Invalid Employee")</f>
        <v/>
      </c>
      <c r="L2474">
        <f>IF(E2474&gt;0,"Valid","Invalid Shares")</f>
        <v/>
      </c>
      <c r="M2474">
        <f>IF(G2474&gt;0,"Valid","Valid","Missing/Zero Tax")</f>
        <v/>
      </c>
      <c r="N2474">
        <f>IF(AND(K2474="Valid",L2474="Valid",M2474="Valid",O2474="Approved"),"PASS","INVESTIGATE")</f>
        <v/>
      </c>
      <c r="O2474">
        <f>IF(H2474="Approved","Approved","Review Required")</f>
        <v/>
      </c>
    </row>
    <row r="2475">
      <c r="A2475">
        <f>Share_Transactions!A2475</f>
        <v/>
      </c>
      <c r="B2475">
        <f>Share_Transactions!B2475</f>
        <v/>
      </c>
      <c r="C2475">
        <f>Share_Transactions!C2475</f>
        <v/>
      </c>
      <c r="D2475" s="9">
        <f>Share_Transactions!D2475</f>
        <v/>
      </c>
      <c r="E2475">
        <f>Share_Transactions!E2475</f>
        <v/>
      </c>
      <c r="F2475" s="10">
        <f>Share_Transactions!J2475</f>
        <v/>
      </c>
      <c r="G2475" s="10">
        <f>Share_Transactions!L2475</f>
        <v/>
      </c>
      <c r="H2475">
        <f>Share_Transactions!M2475</f>
        <v/>
      </c>
      <c r="I2475">
        <f>Share_Transactions!G2475</f>
        <v/>
      </c>
      <c r="J2475">
        <f>Share_Transactions!H2475</f>
        <v/>
      </c>
      <c r="K2475">
        <f>IF(COUNTIF(Employee_Data!$A$2:$A$2001,B2475)&gt;0,"Valid","Invalid Employee")</f>
        <v/>
      </c>
      <c r="L2475">
        <f>IF(E2475&gt;0,"Valid","Invalid Shares")</f>
        <v/>
      </c>
      <c r="M2475">
        <f>IF(G2475&gt;0,"Valid","Valid","Missing/Zero Tax")</f>
        <v/>
      </c>
      <c r="N2475">
        <f>IF(AND(K2475="Valid",L2475="Valid",M2475="Valid",O2475="Approved"),"PASS","INVESTIGATE")</f>
        <v/>
      </c>
      <c r="O2475">
        <f>IF(H2475="Approved","Approved","Review Required")</f>
        <v/>
      </c>
    </row>
    <row r="2476">
      <c r="A2476">
        <f>Share_Transactions!A2476</f>
        <v/>
      </c>
      <c r="B2476">
        <f>Share_Transactions!B2476</f>
        <v/>
      </c>
      <c r="C2476">
        <f>Share_Transactions!C2476</f>
        <v/>
      </c>
      <c r="D2476" s="9">
        <f>Share_Transactions!D2476</f>
        <v/>
      </c>
      <c r="E2476">
        <f>Share_Transactions!E2476</f>
        <v/>
      </c>
      <c r="F2476" s="10">
        <f>Share_Transactions!J2476</f>
        <v/>
      </c>
      <c r="G2476" s="10">
        <f>Share_Transactions!L2476</f>
        <v/>
      </c>
      <c r="H2476">
        <f>Share_Transactions!M2476</f>
        <v/>
      </c>
      <c r="I2476">
        <f>Share_Transactions!G2476</f>
        <v/>
      </c>
      <c r="J2476">
        <f>Share_Transactions!H2476</f>
        <v/>
      </c>
      <c r="K2476">
        <f>IF(COUNTIF(Employee_Data!$A$2:$A$2001,B2476)&gt;0,"Valid","Invalid Employee")</f>
        <v/>
      </c>
      <c r="L2476">
        <f>IF(E2476&gt;0,"Valid","Invalid Shares")</f>
        <v/>
      </c>
      <c r="M2476">
        <f>IF(G2476&gt;0,"Valid","Valid","Missing/Zero Tax")</f>
        <v/>
      </c>
      <c r="N2476">
        <f>IF(AND(K2476="Valid",L2476="Valid",M2476="Valid",O2476="Approved"),"PASS","INVESTIGATE")</f>
        <v/>
      </c>
      <c r="O2476">
        <f>IF(H2476="Approved","Approved","Review Required")</f>
        <v/>
      </c>
    </row>
    <row r="2477">
      <c r="A2477">
        <f>Share_Transactions!A2477</f>
        <v/>
      </c>
      <c r="B2477">
        <f>Share_Transactions!B2477</f>
        <v/>
      </c>
      <c r="C2477">
        <f>Share_Transactions!C2477</f>
        <v/>
      </c>
      <c r="D2477" s="9">
        <f>Share_Transactions!D2477</f>
        <v/>
      </c>
      <c r="E2477">
        <f>Share_Transactions!E2477</f>
        <v/>
      </c>
      <c r="F2477" s="10">
        <f>Share_Transactions!J2477</f>
        <v/>
      </c>
      <c r="G2477" s="10">
        <f>Share_Transactions!L2477</f>
        <v/>
      </c>
      <c r="H2477">
        <f>Share_Transactions!M2477</f>
        <v/>
      </c>
      <c r="I2477">
        <f>Share_Transactions!G2477</f>
        <v/>
      </c>
      <c r="J2477">
        <f>Share_Transactions!H2477</f>
        <v/>
      </c>
      <c r="K2477">
        <f>IF(COUNTIF(Employee_Data!$A$2:$A$2001,B2477)&gt;0,"Valid","Invalid Employee")</f>
        <v/>
      </c>
      <c r="L2477">
        <f>IF(E2477&gt;0,"Valid","Invalid Shares")</f>
        <v/>
      </c>
      <c r="M2477">
        <f>IF(G2477&gt;0,"Valid","Valid","Missing/Zero Tax")</f>
        <v/>
      </c>
      <c r="N2477">
        <f>IF(AND(K2477="Valid",L2477="Valid",M2477="Valid",O2477="Approved"),"PASS","INVESTIGATE")</f>
        <v/>
      </c>
      <c r="O2477">
        <f>IF(H2477="Approved","Approved","Review Required")</f>
        <v/>
      </c>
    </row>
    <row r="2478">
      <c r="A2478">
        <f>Share_Transactions!A2478</f>
        <v/>
      </c>
      <c r="B2478">
        <f>Share_Transactions!B2478</f>
        <v/>
      </c>
      <c r="C2478">
        <f>Share_Transactions!C2478</f>
        <v/>
      </c>
      <c r="D2478" s="9">
        <f>Share_Transactions!D2478</f>
        <v/>
      </c>
      <c r="E2478">
        <f>Share_Transactions!E2478</f>
        <v/>
      </c>
      <c r="F2478" s="10">
        <f>Share_Transactions!J2478</f>
        <v/>
      </c>
      <c r="G2478" s="10">
        <f>Share_Transactions!L2478</f>
        <v/>
      </c>
      <c r="H2478">
        <f>Share_Transactions!M2478</f>
        <v/>
      </c>
      <c r="I2478">
        <f>Share_Transactions!G2478</f>
        <v/>
      </c>
      <c r="J2478">
        <f>Share_Transactions!H2478</f>
        <v/>
      </c>
      <c r="K2478">
        <f>IF(COUNTIF(Employee_Data!$A$2:$A$2001,B2478)&gt;0,"Valid","Invalid Employee")</f>
        <v/>
      </c>
      <c r="L2478">
        <f>IF(E2478&gt;0,"Valid","Invalid Shares")</f>
        <v/>
      </c>
      <c r="M2478">
        <f>IF(G2478&gt;0,"Valid","Valid","Missing/Zero Tax")</f>
        <v/>
      </c>
      <c r="N2478">
        <f>IF(AND(K2478="Valid",L2478="Valid",M2478="Valid",O2478="Approved"),"PASS","INVESTIGATE")</f>
        <v/>
      </c>
      <c r="O2478">
        <f>IF(H2478="Approved","Approved","Review Required")</f>
        <v/>
      </c>
    </row>
    <row r="2479">
      <c r="A2479">
        <f>Share_Transactions!A2479</f>
        <v/>
      </c>
      <c r="B2479">
        <f>Share_Transactions!B2479</f>
        <v/>
      </c>
      <c r="C2479">
        <f>Share_Transactions!C2479</f>
        <v/>
      </c>
      <c r="D2479" s="9">
        <f>Share_Transactions!D2479</f>
        <v/>
      </c>
      <c r="E2479">
        <f>Share_Transactions!E2479</f>
        <v/>
      </c>
      <c r="F2479" s="10">
        <f>Share_Transactions!J2479</f>
        <v/>
      </c>
      <c r="G2479" s="10">
        <f>Share_Transactions!L2479</f>
        <v/>
      </c>
      <c r="H2479">
        <f>Share_Transactions!M2479</f>
        <v/>
      </c>
      <c r="I2479">
        <f>Share_Transactions!G2479</f>
        <v/>
      </c>
      <c r="J2479">
        <f>Share_Transactions!H2479</f>
        <v/>
      </c>
      <c r="K2479">
        <f>IF(COUNTIF(Employee_Data!$A$2:$A$2001,B2479)&gt;0,"Valid","Invalid Employee")</f>
        <v/>
      </c>
      <c r="L2479">
        <f>IF(E2479&gt;0,"Valid","Invalid Shares")</f>
        <v/>
      </c>
      <c r="M2479">
        <f>IF(G2479&gt;0,"Valid","Valid","Missing/Zero Tax")</f>
        <v/>
      </c>
      <c r="N2479">
        <f>IF(AND(K2479="Valid",L2479="Valid",M2479="Valid",O2479="Approved"),"PASS","INVESTIGATE")</f>
        <v/>
      </c>
      <c r="O2479">
        <f>IF(H2479="Approved","Approved","Review Required")</f>
        <v/>
      </c>
    </row>
    <row r="2480">
      <c r="A2480">
        <f>Share_Transactions!A2480</f>
        <v/>
      </c>
      <c r="B2480">
        <f>Share_Transactions!B2480</f>
        <v/>
      </c>
      <c r="C2480">
        <f>Share_Transactions!C2480</f>
        <v/>
      </c>
      <c r="D2480" s="9">
        <f>Share_Transactions!D2480</f>
        <v/>
      </c>
      <c r="E2480">
        <f>Share_Transactions!E2480</f>
        <v/>
      </c>
      <c r="F2480" s="10">
        <f>Share_Transactions!J2480</f>
        <v/>
      </c>
      <c r="G2480" s="10">
        <f>Share_Transactions!L2480</f>
        <v/>
      </c>
      <c r="H2480">
        <f>Share_Transactions!M2480</f>
        <v/>
      </c>
      <c r="I2480">
        <f>Share_Transactions!G2480</f>
        <v/>
      </c>
      <c r="J2480">
        <f>Share_Transactions!H2480</f>
        <v/>
      </c>
      <c r="K2480">
        <f>IF(COUNTIF(Employee_Data!$A$2:$A$2001,B2480)&gt;0,"Valid","Invalid Employee")</f>
        <v/>
      </c>
      <c r="L2480">
        <f>IF(E2480&gt;0,"Valid","Invalid Shares")</f>
        <v/>
      </c>
      <c r="M2480">
        <f>IF(G2480&gt;0,"Valid","Valid","Missing/Zero Tax")</f>
        <v/>
      </c>
      <c r="N2480">
        <f>IF(AND(K2480="Valid",L2480="Valid",M2480="Valid",O2480="Approved"),"PASS","INVESTIGATE")</f>
        <v/>
      </c>
      <c r="O2480">
        <f>IF(H2480="Approved","Approved","Review Required")</f>
        <v/>
      </c>
    </row>
    <row r="2481">
      <c r="A2481">
        <f>Share_Transactions!A2481</f>
        <v/>
      </c>
      <c r="B2481">
        <f>Share_Transactions!B2481</f>
        <v/>
      </c>
      <c r="C2481">
        <f>Share_Transactions!C2481</f>
        <v/>
      </c>
      <c r="D2481" s="9">
        <f>Share_Transactions!D2481</f>
        <v/>
      </c>
      <c r="E2481">
        <f>Share_Transactions!E2481</f>
        <v/>
      </c>
      <c r="F2481" s="10">
        <f>Share_Transactions!J2481</f>
        <v/>
      </c>
      <c r="G2481" s="10">
        <f>Share_Transactions!L2481</f>
        <v/>
      </c>
      <c r="H2481">
        <f>Share_Transactions!M2481</f>
        <v/>
      </c>
      <c r="I2481">
        <f>Share_Transactions!G2481</f>
        <v/>
      </c>
      <c r="J2481">
        <f>Share_Transactions!H2481</f>
        <v/>
      </c>
      <c r="K2481">
        <f>IF(COUNTIF(Employee_Data!$A$2:$A$2001,B2481)&gt;0,"Valid","Invalid Employee")</f>
        <v/>
      </c>
      <c r="L2481">
        <f>IF(E2481&gt;0,"Valid","Invalid Shares")</f>
        <v/>
      </c>
      <c r="M2481">
        <f>IF(G2481&gt;0,"Valid","Valid","Missing/Zero Tax")</f>
        <v/>
      </c>
      <c r="N2481">
        <f>IF(AND(K2481="Valid",L2481="Valid",M2481="Valid",O2481="Approved"),"PASS","INVESTIGATE")</f>
        <v/>
      </c>
      <c r="O2481">
        <f>IF(H2481="Approved","Approved","Review Required")</f>
        <v/>
      </c>
    </row>
    <row r="2482">
      <c r="A2482">
        <f>Share_Transactions!A2482</f>
        <v/>
      </c>
      <c r="B2482">
        <f>Share_Transactions!B2482</f>
        <v/>
      </c>
      <c r="C2482">
        <f>Share_Transactions!C2482</f>
        <v/>
      </c>
      <c r="D2482" s="9">
        <f>Share_Transactions!D2482</f>
        <v/>
      </c>
      <c r="E2482">
        <f>Share_Transactions!E2482</f>
        <v/>
      </c>
      <c r="F2482" s="10">
        <f>Share_Transactions!J2482</f>
        <v/>
      </c>
      <c r="G2482" s="10">
        <f>Share_Transactions!L2482</f>
        <v/>
      </c>
      <c r="H2482">
        <f>Share_Transactions!M2482</f>
        <v/>
      </c>
      <c r="I2482">
        <f>Share_Transactions!G2482</f>
        <v/>
      </c>
      <c r="J2482">
        <f>Share_Transactions!H2482</f>
        <v/>
      </c>
      <c r="K2482">
        <f>IF(COUNTIF(Employee_Data!$A$2:$A$2001,B2482)&gt;0,"Valid","Invalid Employee")</f>
        <v/>
      </c>
      <c r="L2482">
        <f>IF(E2482&gt;0,"Valid","Invalid Shares")</f>
        <v/>
      </c>
      <c r="M2482">
        <f>IF(G2482&gt;0,"Valid","Valid","Missing/Zero Tax")</f>
        <v/>
      </c>
      <c r="N2482">
        <f>IF(AND(K2482="Valid",L2482="Valid",M2482="Valid",O2482="Approved"),"PASS","INVESTIGATE")</f>
        <v/>
      </c>
      <c r="O2482">
        <f>IF(H2482="Approved","Approved","Review Required")</f>
        <v/>
      </c>
    </row>
    <row r="2483">
      <c r="A2483">
        <f>Share_Transactions!A2483</f>
        <v/>
      </c>
      <c r="B2483">
        <f>Share_Transactions!B2483</f>
        <v/>
      </c>
      <c r="C2483">
        <f>Share_Transactions!C2483</f>
        <v/>
      </c>
      <c r="D2483" s="9">
        <f>Share_Transactions!D2483</f>
        <v/>
      </c>
      <c r="E2483">
        <f>Share_Transactions!E2483</f>
        <v/>
      </c>
      <c r="F2483" s="10">
        <f>Share_Transactions!J2483</f>
        <v/>
      </c>
      <c r="G2483" s="10">
        <f>Share_Transactions!L2483</f>
        <v/>
      </c>
      <c r="H2483">
        <f>Share_Transactions!M2483</f>
        <v/>
      </c>
      <c r="I2483">
        <f>Share_Transactions!G2483</f>
        <v/>
      </c>
      <c r="J2483">
        <f>Share_Transactions!H2483</f>
        <v/>
      </c>
      <c r="K2483">
        <f>IF(COUNTIF(Employee_Data!$A$2:$A$2001,B2483)&gt;0,"Valid","Invalid Employee")</f>
        <v/>
      </c>
      <c r="L2483">
        <f>IF(E2483&gt;0,"Valid","Invalid Shares")</f>
        <v/>
      </c>
      <c r="M2483">
        <f>IF(G2483&gt;0,"Valid","Valid","Missing/Zero Tax")</f>
        <v/>
      </c>
      <c r="N2483">
        <f>IF(AND(K2483="Valid",L2483="Valid",M2483="Valid",O2483="Approved"),"PASS","INVESTIGATE")</f>
        <v/>
      </c>
      <c r="O2483">
        <f>IF(H2483="Approved","Approved","Review Required")</f>
        <v/>
      </c>
    </row>
    <row r="2484">
      <c r="A2484">
        <f>Share_Transactions!A2484</f>
        <v/>
      </c>
      <c r="B2484">
        <f>Share_Transactions!B2484</f>
        <v/>
      </c>
      <c r="C2484">
        <f>Share_Transactions!C2484</f>
        <v/>
      </c>
      <c r="D2484" s="9">
        <f>Share_Transactions!D2484</f>
        <v/>
      </c>
      <c r="E2484">
        <f>Share_Transactions!E2484</f>
        <v/>
      </c>
      <c r="F2484" s="10">
        <f>Share_Transactions!J2484</f>
        <v/>
      </c>
      <c r="G2484" s="10">
        <f>Share_Transactions!L2484</f>
        <v/>
      </c>
      <c r="H2484">
        <f>Share_Transactions!M2484</f>
        <v/>
      </c>
      <c r="I2484">
        <f>Share_Transactions!G2484</f>
        <v/>
      </c>
      <c r="J2484">
        <f>Share_Transactions!H2484</f>
        <v/>
      </c>
      <c r="K2484">
        <f>IF(COUNTIF(Employee_Data!$A$2:$A$2001,B2484)&gt;0,"Valid","Invalid Employee")</f>
        <v/>
      </c>
      <c r="L2484">
        <f>IF(E2484&gt;0,"Valid","Invalid Shares")</f>
        <v/>
      </c>
      <c r="M2484">
        <f>IF(G2484&gt;0,"Valid","Valid","Missing/Zero Tax")</f>
        <v/>
      </c>
      <c r="N2484">
        <f>IF(AND(K2484="Valid",L2484="Valid",M2484="Valid",O2484="Approved"),"PASS","INVESTIGATE")</f>
        <v/>
      </c>
      <c r="O2484">
        <f>IF(H2484="Approved","Approved","Review Required")</f>
        <v/>
      </c>
    </row>
    <row r="2485">
      <c r="A2485">
        <f>Share_Transactions!A2485</f>
        <v/>
      </c>
      <c r="B2485">
        <f>Share_Transactions!B2485</f>
        <v/>
      </c>
      <c r="C2485">
        <f>Share_Transactions!C2485</f>
        <v/>
      </c>
      <c r="D2485" s="9">
        <f>Share_Transactions!D2485</f>
        <v/>
      </c>
      <c r="E2485">
        <f>Share_Transactions!E2485</f>
        <v/>
      </c>
      <c r="F2485" s="10">
        <f>Share_Transactions!J2485</f>
        <v/>
      </c>
      <c r="G2485" s="10">
        <f>Share_Transactions!L2485</f>
        <v/>
      </c>
      <c r="H2485">
        <f>Share_Transactions!M2485</f>
        <v/>
      </c>
      <c r="I2485">
        <f>Share_Transactions!G2485</f>
        <v/>
      </c>
      <c r="J2485">
        <f>Share_Transactions!H2485</f>
        <v/>
      </c>
      <c r="K2485">
        <f>IF(COUNTIF(Employee_Data!$A$2:$A$2001,B2485)&gt;0,"Valid","Invalid Employee")</f>
        <v/>
      </c>
      <c r="L2485">
        <f>IF(E2485&gt;0,"Valid","Invalid Shares")</f>
        <v/>
      </c>
      <c r="M2485">
        <f>IF(G2485&gt;0,"Valid","Valid","Missing/Zero Tax")</f>
        <v/>
      </c>
      <c r="N2485">
        <f>IF(AND(K2485="Valid",L2485="Valid",M2485="Valid",O2485="Approved"),"PASS","INVESTIGATE")</f>
        <v/>
      </c>
      <c r="O2485">
        <f>IF(H2485="Approved","Approved","Review Required")</f>
        <v/>
      </c>
    </row>
    <row r="2486">
      <c r="A2486">
        <f>Share_Transactions!A2486</f>
        <v/>
      </c>
      <c r="B2486">
        <f>Share_Transactions!B2486</f>
        <v/>
      </c>
      <c r="C2486">
        <f>Share_Transactions!C2486</f>
        <v/>
      </c>
      <c r="D2486" s="9">
        <f>Share_Transactions!D2486</f>
        <v/>
      </c>
      <c r="E2486">
        <f>Share_Transactions!E2486</f>
        <v/>
      </c>
      <c r="F2486" s="10">
        <f>Share_Transactions!J2486</f>
        <v/>
      </c>
      <c r="G2486" s="10">
        <f>Share_Transactions!L2486</f>
        <v/>
      </c>
      <c r="H2486">
        <f>Share_Transactions!M2486</f>
        <v/>
      </c>
      <c r="I2486">
        <f>Share_Transactions!G2486</f>
        <v/>
      </c>
      <c r="J2486">
        <f>Share_Transactions!H2486</f>
        <v/>
      </c>
      <c r="K2486">
        <f>IF(COUNTIF(Employee_Data!$A$2:$A$2001,B2486)&gt;0,"Valid","Invalid Employee")</f>
        <v/>
      </c>
      <c r="L2486">
        <f>IF(E2486&gt;0,"Valid","Invalid Shares")</f>
        <v/>
      </c>
      <c r="M2486">
        <f>IF(G2486&gt;0,"Valid","Valid","Missing/Zero Tax")</f>
        <v/>
      </c>
      <c r="N2486">
        <f>IF(AND(K2486="Valid",L2486="Valid",M2486="Valid",O2486="Approved"),"PASS","INVESTIGATE")</f>
        <v/>
      </c>
      <c r="O2486">
        <f>IF(H2486="Approved","Approved","Review Required")</f>
        <v/>
      </c>
    </row>
    <row r="2487">
      <c r="A2487">
        <f>Share_Transactions!A2487</f>
        <v/>
      </c>
      <c r="B2487">
        <f>Share_Transactions!B2487</f>
        <v/>
      </c>
      <c r="C2487">
        <f>Share_Transactions!C2487</f>
        <v/>
      </c>
      <c r="D2487" s="9">
        <f>Share_Transactions!D2487</f>
        <v/>
      </c>
      <c r="E2487">
        <f>Share_Transactions!E2487</f>
        <v/>
      </c>
      <c r="F2487" s="10">
        <f>Share_Transactions!J2487</f>
        <v/>
      </c>
      <c r="G2487" s="10">
        <f>Share_Transactions!L2487</f>
        <v/>
      </c>
      <c r="H2487">
        <f>Share_Transactions!M2487</f>
        <v/>
      </c>
      <c r="I2487">
        <f>Share_Transactions!G2487</f>
        <v/>
      </c>
      <c r="J2487">
        <f>Share_Transactions!H2487</f>
        <v/>
      </c>
      <c r="K2487">
        <f>IF(COUNTIF(Employee_Data!$A$2:$A$2001,B2487)&gt;0,"Valid","Invalid Employee")</f>
        <v/>
      </c>
      <c r="L2487">
        <f>IF(E2487&gt;0,"Valid","Invalid Shares")</f>
        <v/>
      </c>
      <c r="M2487">
        <f>IF(G2487&gt;0,"Valid","Valid","Missing/Zero Tax")</f>
        <v/>
      </c>
      <c r="N2487">
        <f>IF(AND(K2487="Valid",L2487="Valid",M2487="Valid",O2487="Approved"),"PASS","INVESTIGATE")</f>
        <v/>
      </c>
      <c r="O2487">
        <f>IF(H2487="Approved","Approved","Review Required")</f>
        <v/>
      </c>
    </row>
    <row r="2488">
      <c r="A2488">
        <f>Share_Transactions!A2488</f>
        <v/>
      </c>
      <c r="B2488">
        <f>Share_Transactions!B2488</f>
        <v/>
      </c>
      <c r="C2488">
        <f>Share_Transactions!C2488</f>
        <v/>
      </c>
      <c r="D2488" s="9">
        <f>Share_Transactions!D2488</f>
        <v/>
      </c>
      <c r="E2488">
        <f>Share_Transactions!E2488</f>
        <v/>
      </c>
      <c r="F2488" s="10">
        <f>Share_Transactions!J2488</f>
        <v/>
      </c>
      <c r="G2488" s="10">
        <f>Share_Transactions!L2488</f>
        <v/>
      </c>
      <c r="H2488">
        <f>Share_Transactions!M2488</f>
        <v/>
      </c>
      <c r="I2488">
        <f>Share_Transactions!G2488</f>
        <v/>
      </c>
      <c r="J2488">
        <f>Share_Transactions!H2488</f>
        <v/>
      </c>
      <c r="K2488">
        <f>IF(COUNTIF(Employee_Data!$A$2:$A$2001,B2488)&gt;0,"Valid","Invalid Employee")</f>
        <v/>
      </c>
      <c r="L2488">
        <f>IF(E2488&gt;0,"Valid","Invalid Shares")</f>
        <v/>
      </c>
      <c r="M2488">
        <f>IF(G2488&gt;0,"Valid","Valid","Missing/Zero Tax")</f>
        <v/>
      </c>
      <c r="N2488">
        <f>IF(AND(K2488="Valid",L2488="Valid",M2488="Valid",O2488="Approved"),"PASS","INVESTIGATE")</f>
        <v/>
      </c>
      <c r="O2488">
        <f>IF(H2488="Approved","Approved","Review Required")</f>
        <v/>
      </c>
    </row>
    <row r="2489">
      <c r="A2489">
        <f>Share_Transactions!A2489</f>
        <v/>
      </c>
      <c r="B2489">
        <f>Share_Transactions!B2489</f>
        <v/>
      </c>
      <c r="C2489">
        <f>Share_Transactions!C2489</f>
        <v/>
      </c>
      <c r="D2489" s="9">
        <f>Share_Transactions!D2489</f>
        <v/>
      </c>
      <c r="E2489">
        <f>Share_Transactions!E2489</f>
        <v/>
      </c>
      <c r="F2489" s="10">
        <f>Share_Transactions!J2489</f>
        <v/>
      </c>
      <c r="G2489" s="10">
        <f>Share_Transactions!L2489</f>
        <v/>
      </c>
      <c r="H2489">
        <f>Share_Transactions!M2489</f>
        <v/>
      </c>
      <c r="I2489">
        <f>Share_Transactions!G2489</f>
        <v/>
      </c>
      <c r="J2489">
        <f>Share_Transactions!H2489</f>
        <v/>
      </c>
      <c r="K2489">
        <f>IF(COUNTIF(Employee_Data!$A$2:$A$2001,B2489)&gt;0,"Valid","Invalid Employee")</f>
        <v/>
      </c>
      <c r="L2489">
        <f>IF(E2489&gt;0,"Valid","Invalid Shares")</f>
        <v/>
      </c>
      <c r="M2489">
        <f>IF(G2489&gt;0,"Valid","Valid","Missing/Zero Tax")</f>
        <v/>
      </c>
      <c r="N2489">
        <f>IF(AND(K2489="Valid",L2489="Valid",M2489="Valid",O2489="Approved"),"PASS","INVESTIGATE")</f>
        <v/>
      </c>
      <c r="O2489">
        <f>IF(H2489="Approved","Approved","Review Required")</f>
        <v/>
      </c>
    </row>
    <row r="2490">
      <c r="A2490">
        <f>Share_Transactions!A2490</f>
        <v/>
      </c>
      <c r="B2490">
        <f>Share_Transactions!B2490</f>
        <v/>
      </c>
      <c r="C2490">
        <f>Share_Transactions!C2490</f>
        <v/>
      </c>
      <c r="D2490" s="9">
        <f>Share_Transactions!D2490</f>
        <v/>
      </c>
      <c r="E2490">
        <f>Share_Transactions!E2490</f>
        <v/>
      </c>
      <c r="F2490" s="10">
        <f>Share_Transactions!J2490</f>
        <v/>
      </c>
      <c r="G2490" s="10">
        <f>Share_Transactions!L2490</f>
        <v/>
      </c>
      <c r="H2490">
        <f>Share_Transactions!M2490</f>
        <v/>
      </c>
      <c r="I2490">
        <f>Share_Transactions!G2490</f>
        <v/>
      </c>
      <c r="J2490">
        <f>Share_Transactions!H2490</f>
        <v/>
      </c>
      <c r="K2490">
        <f>IF(COUNTIF(Employee_Data!$A$2:$A$2001,B2490)&gt;0,"Valid","Invalid Employee")</f>
        <v/>
      </c>
      <c r="L2490">
        <f>IF(E2490&gt;0,"Valid","Invalid Shares")</f>
        <v/>
      </c>
      <c r="M2490">
        <f>IF(G2490&gt;0,"Valid","Valid","Missing/Zero Tax")</f>
        <v/>
      </c>
      <c r="N2490">
        <f>IF(AND(K2490="Valid",L2490="Valid",M2490="Valid",O2490="Approved"),"PASS","INVESTIGATE")</f>
        <v/>
      </c>
      <c r="O2490">
        <f>IF(H2490="Approved","Approved","Review Required")</f>
        <v/>
      </c>
    </row>
    <row r="2491">
      <c r="A2491">
        <f>Share_Transactions!A2491</f>
        <v/>
      </c>
      <c r="B2491">
        <f>Share_Transactions!B2491</f>
        <v/>
      </c>
      <c r="C2491">
        <f>Share_Transactions!C2491</f>
        <v/>
      </c>
      <c r="D2491" s="9">
        <f>Share_Transactions!D2491</f>
        <v/>
      </c>
      <c r="E2491">
        <f>Share_Transactions!E2491</f>
        <v/>
      </c>
      <c r="F2491" s="10">
        <f>Share_Transactions!J2491</f>
        <v/>
      </c>
      <c r="G2491" s="10">
        <f>Share_Transactions!L2491</f>
        <v/>
      </c>
      <c r="H2491">
        <f>Share_Transactions!M2491</f>
        <v/>
      </c>
      <c r="I2491">
        <f>Share_Transactions!G2491</f>
        <v/>
      </c>
      <c r="J2491">
        <f>Share_Transactions!H2491</f>
        <v/>
      </c>
      <c r="K2491">
        <f>IF(COUNTIF(Employee_Data!$A$2:$A$2001,B2491)&gt;0,"Valid","Invalid Employee")</f>
        <v/>
      </c>
      <c r="L2491">
        <f>IF(E2491&gt;0,"Valid","Invalid Shares")</f>
        <v/>
      </c>
      <c r="M2491">
        <f>IF(G2491&gt;0,"Valid","Valid","Missing/Zero Tax")</f>
        <v/>
      </c>
      <c r="N2491">
        <f>IF(AND(K2491="Valid",L2491="Valid",M2491="Valid",O2491="Approved"),"PASS","INVESTIGATE")</f>
        <v/>
      </c>
      <c r="O2491">
        <f>IF(H2491="Approved","Approved","Review Required")</f>
        <v/>
      </c>
    </row>
    <row r="2492">
      <c r="A2492">
        <f>Share_Transactions!A2492</f>
        <v/>
      </c>
      <c r="B2492">
        <f>Share_Transactions!B2492</f>
        <v/>
      </c>
      <c r="C2492">
        <f>Share_Transactions!C2492</f>
        <v/>
      </c>
      <c r="D2492" s="9">
        <f>Share_Transactions!D2492</f>
        <v/>
      </c>
      <c r="E2492">
        <f>Share_Transactions!E2492</f>
        <v/>
      </c>
      <c r="F2492" s="10">
        <f>Share_Transactions!J2492</f>
        <v/>
      </c>
      <c r="G2492" s="10">
        <f>Share_Transactions!L2492</f>
        <v/>
      </c>
      <c r="H2492">
        <f>Share_Transactions!M2492</f>
        <v/>
      </c>
      <c r="I2492">
        <f>Share_Transactions!G2492</f>
        <v/>
      </c>
      <c r="J2492">
        <f>Share_Transactions!H2492</f>
        <v/>
      </c>
      <c r="K2492">
        <f>IF(COUNTIF(Employee_Data!$A$2:$A$2001,B2492)&gt;0,"Valid","Invalid Employee")</f>
        <v/>
      </c>
      <c r="L2492">
        <f>IF(E2492&gt;0,"Valid","Invalid Shares")</f>
        <v/>
      </c>
      <c r="M2492">
        <f>IF(G2492&gt;0,"Valid","Valid","Missing/Zero Tax")</f>
        <v/>
      </c>
      <c r="N2492">
        <f>IF(AND(K2492="Valid",L2492="Valid",M2492="Valid",O2492="Approved"),"PASS","INVESTIGATE")</f>
        <v/>
      </c>
      <c r="O2492">
        <f>IF(H2492="Approved","Approved","Review Required")</f>
        <v/>
      </c>
    </row>
    <row r="2493">
      <c r="A2493">
        <f>Share_Transactions!A2493</f>
        <v/>
      </c>
      <c r="B2493">
        <f>Share_Transactions!B2493</f>
        <v/>
      </c>
      <c r="C2493">
        <f>Share_Transactions!C2493</f>
        <v/>
      </c>
      <c r="D2493" s="9">
        <f>Share_Transactions!D2493</f>
        <v/>
      </c>
      <c r="E2493">
        <f>Share_Transactions!E2493</f>
        <v/>
      </c>
      <c r="F2493" s="10">
        <f>Share_Transactions!J2493</f>
        <v/>
      </c>
      <c r="G2493" s="10">
        <f>Share_Transactions!L2493</f>
        <v/>
      </c>
      <c r="H2493">
        <f>Share_Transactions!M2493</f>
        <v/>
      </c>
      <c r="I2493">
        <f>Share_Transactions!G2493</f>
        <v/>
      </c>
      <c r="J2493">
        <f>Share_Transactions!H2493</f>
        <v/>
      </c>
      <c r="K2493">
        <f>IF(COUNTIF(Employee_Data!$A$2:$A$2001,B2493)&gt;0,"Valid","Invalid Employee")</f>
        <v/>
      </c>
      <c r="L2493">
        <f>IF(E2493&gt;0,"Valid","Invalid Shares")</f>
        <v/>
      </c>
      <c r="M2493">
        <f>IF(G2493&gt;0,"Valid","Valid","Missing/Zero Tax")</f>
        <v/>
      </c>
      <c r="N2493">
        <f>IF(AND(K2493="Valid",L2493="Valid",M2493="Valid",O2493="Approved"),"PASS","INVESTIGATE")</f>
        <v/>
      </c>
      <c r="O2493">
        <f>IF(H2493="Approved","Approved","Review Required")</f>
        <v/>
      </c>
    </row>
    <row r="2494">
      <c r="A2494">
        <f>Share_Transactions!A2494</f>
        <v/>
      </c>
      <c r="B2494">
        <f>Share_Transactions!B2494</f>
        <v/>
      </c>
      <c r="C2494">
        <f>Share_Transactions!C2494</f>
        <v/>
      </c>
      <c r="D2494" s="9">
        <f>Share_Transactions!D2494</f>
        <v/>
      </c>
      <c r="E2494">
        <f>Share_Transactions!E2494</f>
        <v/>
      </c>
      <c r="F2494" s="10">
        <f>Share_Transactions!J2494</f>
        <v/>
      </c>
      <c r="G2494" s="10">
        <f>Share_Transactions!L2494</f>
        <v/>
      </c>
      <c r="H2494">
        <f>Share_Transactions!M2494</f>
        <v/>
      </c>
      <c r="I2494">
        <f>Share_Transactions!G2494</f>
        <v/>
      </c>
      <c r="J2494">
        <f>Share_Transactions!H2494</f>
        <v/>
      </c>
      <c r="K2494">
        <f>IF(COUNTIF(Employee_Data!$A$2:$A$2001,B2494)&gt;0,"Valid","Invalid Employee")</f>
        <v/>
      </c>
      <c r="L2494">
        <f>IF(E2494&gt;0,"Valid","Invalid Shares")</f>
        <v/>
      </c>
      <c r="M2494">
        <f>IF(G2494&gt;0,"Valid","Valid","Missing/Zero Tax")</f>
        <v/>
      </c>
      <c r="N2494">
        <f>IF(AND(K2494="Valid",L2494="Valid",M2494="Valid",O2494="Approved"),"PASS","INVESTIGATE")</f>
        <v/>
      </c>
      <c r="O2494">
        <f>IF(H2494="Approved","Approved","Review Required")</f>
        <v/>
      </c>
    </row>
    <row r="2495">
      <c r="A2495">
        <f>Share_Transactions!A2495</f>
        <v/>
      </c>
      <c r="B2495">
        <f>Share_Transactions!B2495</f>
        <v/>
      </c>
      <c r="C2495">
        <f>Share_Transactions!C2495</f>
        <v/>
      </c>
      <c r="D2495" s="9">
        <f>Share_Transactions!D2495</f>
        <v/>
      </c>
      <c r="E2495">
        <f>Share_Transactions!E2495</f>
        <v/>
      </c>
      <c r="F2495" s="10">
        <f>Share_Transactions!J2495</f>
        <v/>
      </c>
      <c r="G2495" s="10">
        <f>Share_Transactions!L2495</f>
        <v/>
      </c>
      <c r="H2495">
        <f>Share_Transactions!M2495</f>
        <v/>
      </c>
      <c r="I2495">
        <f>Share_Transactions!G2495</f>
        <v/>
      </c>
      <c r="J2495">
        <f>Share_Transactions!H2495</f>
        <v/>
      </c>
      <c r="K2495">
        <f>IF(COUNTIF(Employee_Data!$A$2:$A$2001,B2495)&gt;0,"Valid","Invalid Employee")</f>
        <v/>
      </c>
      <c r="L2495">
        <f>IF(E2495&gt;0,"Valid","Invalid Shares")</f>
        <v/>
      </c>
      <c r="M2495">
        <f>IF(G2495&gt;0,"Valid","Valid","Missing/Zero Tax")</f>
        <v/>
      </c>
      <c r="N2495">
        <f>IF(AND(K2495="Valid",L2495="Valid",M2495="Valid",O2495="Approved"),"PASS","INVESTIGATE")</f>
        <v/>
      </c>
      <c r="O2495">
        <f>IF(H2495="Approved","Approved","Review Required")</f>
        <v/>
      </c>
    </row>
    <row r="2496">
      <c r="A2496">
        <f>Share_Transactions!A2496</f>
        <v/>
      </c>
      <c r="B2496">
        <f>Share_Transactions!B2496</f>
        <v/>
      </c>
      <c r="C2496">
        <f>Share_Transactions!C2496</f>
        <v/>
      </c>
      <c r="D2496" s="9">
        <f>Share_Transactions!D2496</f>
        <v/>
      </c>
      <c r="E2496">
        <f>Share_Transactions!E2496</f>
        <v/>
      </c>
      <c r="F2496" s="10">
        <f>Share_Transactions!J2496</f>
        <v/>
      </c>
      <c r="G2496" s="10">
        <f>Share_Transactions!L2496</f>
        <v/>
      </c>
      <c r="H2496">
        <f>Share_Transactions!M2496</f>
        <v/>
      </c>
      <c r="I2496">
        <f>Share_Transactions!G2496</f>
        <v/>
      </c>
      <c r="J2496">
        <f>Share_Transactions!H2496</f>
        <v/>
      </c>
      <c r="K2496">
        <f>IF(COUNTIF(Employee_Data!$A$2:$A$2001,B2496)&gt;0,"Valid","Invalid Employee")</f>
        <v/>
      </c>
      <c r="L2496">
        <f>IF(E2496&gt;0,"Valid","Invalid Shares")</f>
        <v/>
      </c>
      <c r="M2496">
        <f>IF(G2496&gt;0,"Valid","Valid","Missing/Zero Tax")</f>
        <v/>
      </c>
      <c r="N2496">
        <f>IF(AND(K2496="Valid",L2496="Valid",M2496="Valid",O2496="Approved"),"PASS","INVESTIGATE")</f>
        <v/>
      </c>
      <c r="O2496">
        <f>IF(H2496="Approved","Approved","Review Required")</f>
        <v/>
      </c>
    </row>
    <row r="2497">
      <c r="A2497">
        <f>Share_Transactions!A2497</f>
        <v/>
      </c>
      <c r="B2497">
        <f>Share_Transactions!B2497</f>
        <v/>
      </c>
      <c r="C2497">
        <f>Share_Transactions!C2497</f>
        <v/>
      </c>
      <c r="D2497" s="9">
        <f>Share_Transactions!D2497</f>
        <v/>
      </c>
      <c r="E2497">
        <f>Share_Transactions!E2497</f>
        <v/>
      </c>
      <c r="F2497" s="10">
        <f>Share_Transactions!J2497</f>
        <v/>
      </c>
      <c r="G2497" s="10">
        <f>Share_Transactions!L2497</f>
        <v/>
      </c>
      <c r="H2497">
        <f>Share_Transactions!M2497</f>
        <v/>
      </c>
      <c r="I2497">
        <f>Share_Transactions!G2497</f>
        <v/>
      </c>
      <c r="J2497">
        <f>Share_Transactions!H2497</f>
        <v/>
      </c>
      <c r="K2497">
        <f>IF(COUNTIF(Employee_Data!$A$2:$A$2001,B2497)&gt;0,"Valid","Invalid Employee")</f>
        <v/>
      </c>
      <c r="L2497">
        <f>IF(E2497&gt;0,"Valid","Invalid Shares")</f>
        <v/>
      </c>
      <c r="M2497">
        <f>IF(G2497&gt;0,"Valid","Valid","Missing/Zero Tax")</f>
        <v/>
      </c>
      <c r="N2497">
        <f>IF(AND(K2497="Valid",L2497="Valid",M2497="Valid",O2497="Approved"),"PASS","INVESTIGATE")</f>
        <v/>
      </c>
      <c r="O2497">
        <f>IF(H2497="Approved","Approved","Review Required")</f>
        <v/>
      </c>
    </row>
    <row r="2498">
      <c r="A2498">
        <f>Share_Transactions!A2498</f>
        <v/>
      </c>
      <c r="B2498">
        <f>Share_Transactions!B2498</f>
        <v/>
      </c>
      <c r="C2498">
        <f>Share_Transactions!C2498</f>
        <v/>
      </c>
      <c r="D2498" s="9">
        <f>Share_Transactions!D2498</f>
        <v/>
      </c>
      <c r="E2498">
        <f>Share_Transactions!E2498</f>
        <v/>
      </c>
      <c r="F2498" s="10">
        <f>Share_Transactions!J2498</f>
        <v/>
      </c>
      <c r="G2498" s="10">
        <f>Share_Transactions!L2498</f>
        <v/>
      </c>
      <c r="H2498">
        <f>Share_Transactions!M2498</f>
        <v/>
      </c>
      <c r="I2498">
        <f>Share_Transactions!G2498</f>
        <v/>
      </c>
      <c r="J2498">
        <f>Share_Transactions!H2498</f>
        <v/>
      </c>
      <c r="K2498">
        <f>IF(COUNTIF(Employee_Data!$A$2:$A$2001,B2498)&gt;0,"Valid","Invalid Employee")</f>
        <v/>
      </c>
      <c r="L2498">
        <f>IF(E2498&gt;0,"Valid","Invalid Shares")</f>
        <v/>
      </c>
      <c r="M2498">
        <f>IF(G2498&gt;0,"Valid","Valid","Missing/Zero Tax")</f>
        <v/>
      </c>
      <c r="N2498">
        <f>IF(AND(K2498="Valid",L2498="Valid",M2498="Valid",O2498="Approved"),"PASS","INVESTIGATE")</f>
        <v/>
      </c>
      <c r="O2498">
        <f>IF(H2498="Approved","Approved","Review Required")</f>
        <v/>
      </c>
    </row>
    <row r="2499">
      <c r="A2499">
        <f>Share_Transactions!A2499</f>
        <v/>
      </c>
      <c r="B2499">
        <f>Share_Transactions!B2499</f>
        <v/>
      </c>
      <c r="C2499">
        <f>Share_Transactions!C2499</f>
        <v/>
      </c>
      <c r="D2499" s="9">
        <f>Share_Transactions!D2499</f>
        <v/>
      </c>
      <c r="E2499">
        <f>Share_Transactions!E2499</f>
        <v/>
      </c>
      <c r="F2499" s="10">
        <f>Share_Transactions!J2499</f>
        <v/>
      </c>
      <c r="G2499" s="10">
        <f>Share_Transactions!L2499</f>
        <v/>
      </c>
      <c r="H2499">
        <f>Share_Transactions!M2499</f>
        <v/>
      </c>
      <c r="I2499">
        <f>Share_Transactions!G2499</f>
        <v/>
      </c>
      <c r="J2499">
        <f>Share_Transactions!H2499</f>
        <v/>
      </c>
      <c r="K2499">
        <f>IF(COUNTIF(Employee_Data!$A$2:$A$2001,B2499)&gt;0,"Valid","Invalid Employee")</f>
        <v/>
      </c>
      <c r="L2499">
        <f>IF(E2499&gt;0,"Valid","Invalid Shares")</f>
        <v/>
      </c>
      <c r="M2499">
        <f>IF(G2499&gt;0,"Valid","Valid","Missing/Zero Tax")</f>
        <v/>
      </c>
      <c r="N2499">
        <f>IF(AND(K2499="Valid",L2499="Valid",M2499="Valid",O2499="Approved"),"PASS","INVESTIGATE")</f>
        <v/>
      </c>
      <c r="O2499">
        <f>IF(H2499="Approved","Approved","Review Required")</f>
        <v/>
      </c>
    </row>
    <row r="2500">
      <c r="A2500">
        <f>Share_Transactions!A2500</f>
        <v/>
      </c>
      <c r="B2500">
        <f>Share_Transactions!B2500</f>
        <v/>
      </c>
      <c r="C2500">
        <f>Share_Transactions!C2500</f>
        <v/>
      </c>
      <c r="D2500" s="9">
        <f>Share_Transactions!D2500</f>
        <v/>
      </c>
      <c r="E2500">
        <f>Share_Transactions!E2500</f>
        <v/>
      </c>
      <c r="F2500" s="10">
        <f>Share_Transactions!J2500</f>
        <v/>
      </c>
      <c r="G2500" s="10">
        <f>Share_Transactions!L2500</f>
        <v/>
      </c>
      <c r="H2500">
        <f>Share_Transactions!M2500</f>
        <v/>
      </c>
      <c r="I2500">
        <f>Share_Transactions!G2500</f>
        <v/>
      </c>
      <c r="J2500">
        <f>Share_Transactions!H2500</f>
        <v/>
      </c>
      <c r="K2500">
        <f>IF(COUNTIF(Employee_Data!$A$2:$A$2001,B2500)&gt;0,"Valid","Invalid Employee")</f>
        <v/>
      </c>
      <c r="L2500">
        <f>IF(E2500&gt;0,"Valid","Invalid Shares")</f>
        <v/>
      </c>
      <c r="M2500">
        <f>IF(G2500&gt;0,"Valid","Valid","Missing/Zero Tax")</f>
        <v/>
      </c>
      <c r="N2500">
        <f>IF(AND(K2500="Valid",L2500="Valid",M2500="Valid",O2500="Approved"),"PASS","INVESTIGATE")</f>
        <v/>
      </c>
      <c r="O2500">
        <f>IF(H2500="Approved","Approved","Review Required")</f>
        <v/>
      </c>
    </row>
    <row r="2501">
      <c r="A2501">
        <f>Share_Transactions!A2501</f>
        <v/>
      </c>
      <c r="B2501">
        <f>Share_Transactions!B2501</f>
        <v/>
      </c>
      <c r="C2501">
        <f>Share_Transactions!C2501</f>
        <v/>
      </c>
      <c r="D2501" s="9">
        <f>Share_Transactions!D2501</f>
        <v/>
      </c>
      <c r="E2501">
        <f>Share_Transactions!E2501</f>
        <v/>
      </c>
      <c r="F2501" s="10">
        <f>Share_Transactions!J2501</f>
        <v/>
      </c>
      <c r="G2501" s="10">
        <f>Share_Transactions!L2501</f>
        <v/>
      </c>
      <c r="H2501">
        <f>Share_Transactions!M2501</f>
        <v/>
      </c>
      <c r="I2501">
        <f>Share_Transactions!G2501</f>
        <v/>
      </c>
      <c r="J2501">
        <f>Share_Transactions!H2501</f>
        <v/>
      </c>
      <c r="K2501">
        <f>IF(COUNTIF(Employee_Data!$A$2:$A$2001,B2501)&gt;0,"Valid","Invalid Employee")</f>
        <v/>
      </c>
      <c r="L2501">
        <f>IF(E2501&gt;0,"Valid","Invalid Shares")</f>
        <v/>
      </c>
      <c r="M2501">
        <f>IF(G2501&gt;0,"Valid","Valid","Missing/Zero Tax")</f>
        <v/>
      </c>
      <c r="N2501">
        <f>IF(AND(K2501="Valid",L2501="Valid",M2501="Valid",O2501="Approved"),"PASS","INVESTIGATE")</f>
        <v/>
      </c>
      <c r="O2501">
        <f>IF(H2501="Approved","Approved","Review Required")</f>
        <v/>
      </c>
    </row>
    <row r="2502">
      <c r="A2502">
        <f>Share_Transactions!A2502</f>
        <v/>
      </c>
      <c r="B2502">
        <f>Share_Transactions!B2502</f>
        <v/>
      </c>
      <c r="C2502">
        <f>Share_Transactions!C2502</f>
        <v/>
      </c>
      <c r="D2502" s="9">
        <f>Share_Transactions!D2502</f>
        <v/>
      </c>
      <c r="E2502">
        <f>Share_Transactions!E2502</f>
        <v/>
      </c>
      <c r="F2502" s="10">
        <f>Share_Transactions!J2502</f>
        <v/>
      </c>
      <c r="G2502" s="10">
        <f>Share_Transactions!L2502</f>
        <v/>
      </c>
      <c r="H2502">
        <f>Share_Transactions!M2502</f>
        <v/>
      </c>
      <c r="I2502">
        <f>Share_Transactions!G2502</f>
        <v/>
      </c>
      <c r="J2502">
        <f>Share_Transactions!H2502</f>
        <v/>
      </c>
      <c r="K2502">
        <f>IF(COUNTIF(Employee_Data!$A$2:$A$2001,B2502)&gt;0,"Valid","Invalid Employee")</f>
        <v/>
      </c>
      <c r="L2502">
        <f>IF(E2502&gt;0,"Valid","Invalid Shares")</f>
        <v/>
      </c>
      <c r="M2502">
        <f>IF(G2502&gt;0,"Valid","Valid","Missing/Zero Tax")</f>
        <v/>
      </c>
      <c r="N2502">
        <f>IF(AND(K2502="Valid",L2502="Valid",M2502="Valid",O2502="Approved"),"PASS","INVESTIGATE")</f>
        <v/>
      </c>
      <c r="O2502">
        <f>IF(H2502="Approved","Approved","Review Required")</f>
        <v/>
      </c>
    </row>
    <row r="2503">
      <c r="A2503">
        <f>Share_Transactions!A2503</f>
        <v/>
      </c>
      <c r="B2503">
        <f>Share_Transactions!B2503</f>
        <v/>
      </c>
      <c r="C2503">
        <f>Share_Transactions!C2503</f>
        <v/>
      </c>
      <c r="D2503" s="9">
        <f>Share_Transactions!D2503</f>
        <v/>
      </c>
      <c r="E2503">
        <f>Share_Transactions!E2503</f>
        <v/>
      </c>
      <c r="F2503" s="10">
        <f>Share_Transactions!J2503</f>
        <v/>
      </c>
      <c r="G2503" s="10">
        <f>Share_Transactions!L2503</f>
        <v/>
      </c>
      <c r="H2503">
        <f>Share_Transactions!M2503</f>
        <v/>
      </c>
      <c r="I2503">
        <f>Share_Transactions!G2503</f>
        <v/>
      </c>
      <c r="J2503">
        <f>Share_Transactions!H2503</f>
        <v/>
      </c>
      <c r="K2503">
        <f>IF(COUNTIF(Employee_Data!$A$2:$A$2001,B2503)&gt;0,"Valid","Invalid Employee")</f>
        <v/>
      </c>
      <c r="L2503">
        <f>IF(E2503&gt;0,"Valid","Invalid Shares")</f>
        <v/>
      </c>
      <c r="M2503">
        <f>IF(G2503&gt;0,"Valid","Valid","Missing/Zero Tax")</f>
        <v/>
      </c>
      <c r="N2503">
        <f>IF(AND(K2503="Valid",L2503="Valid",M2503="Valid",O2503="Approved"),"PASS","INVESTIGATE")</f>
        <v/>
      </c>
      <c r="O2503">
        <f>IF(H2503="Approved","Approved","Review Required")</f>
        <v/>
      </c>
    </row>
    <row r="2504">
      <c r="A2504">
        <f>Share_Transactions!A2504</f>
        <v/>
      </c>
      <c r="B2504">
        <f>Share_Transactions!B2504</f>
        <v/>
      </c>
      <c r="C2504">
        <f>Share_Transactions!C2504</f>
        <v/>
      </c>
      <c r="D2504" s="9">
        <f>Share_Transactions!D2504</f>
        <v/>
      </c>
      <c r="E2504">
        <f>Share_Transactions!E2504</f>
        <v/>
      </c>
      <c r="F2504" s="10">
        <f>Share_Transactions!J2504</f>
        <v/>
      </c>
      <c r="G2504" s="10">
        <f>Share_Transactions!L2504</f>
        <v/>
      </c>
      <c r="H2504">
        <f>Share_Transactions!M2504</f>
        <v/>
      </c>
      <c r="I2504">
        <f>Share_Transactions!G2504</f>
        <v/>
      </c>
      <c r="J2504">
        <f>Share_Transactions!H2504</f>
        <v/>
      </c>
      <c r="K2504">
        <f>IF(COUNTIF(Employee_Data!$A$2:$A$2001,B2504)&gt;0,"Valid","Invalid Employee")</f>
        <v/>
      </c>
      <c r="L2504">
        <f>IF(E2504&gt;0,"Valid","Invalid Shares")</f>
        <v/>
      </c>
      <c r="M2504">
        <f>IF(G2504&gt;0,"Valid","Valid","Missing/Zero Tax")</f>
        <v/>
      </c>
      <c r="N2504">
        <f>IF(AND(K2504="Valid",L2504="Valid",M2504="Valid",O2504="Approved"),"PASS","INVESTIGATE")</f>
        <v/>
      </c>
      <c r="O2504">
        <f>IF(H2504="Approved","Approved","Review Required")</f>
        <v/>
      </c>
    </row>
    <row r="2505">
      <c r="A2505">
        <f>Share_Transactions!A2505</f>
        <v/>
      </c>
      <c r="B2505">
        <f>Share_Transactions!B2505</f>
        <v/>
      </c>
      <c r="C2505">
        <f>Share_Transactions!C2505</f>
        <v/>
      </c>
      <c r="D2505" s="9">
        <f>Share_Transactions!D2505</f>
        <v/>
      </c>
      <c r="E2505">
        <f>Share_Transactions!E2505</f>
        <v/>
      </c>
      <c r="F2505" s="10">
        <f>Share_Transactions!J2505</f>
        <v/>
      </c>
      <c r="G2505" s="10">
        <f>Share_Transactions!L2505</f>
        <v/>
      </c>
      <c r="H2505">
        <f>Share_Transactions!M2505</f>
        <v/>
      </c>
      <c r="I2505">
        <f>Share_Transactions!G2505</f>
        <v/>
      </c>
      <c r="J2505">
        <f>Share_Transactions!H2505</f>
        <v/>
      </c>
      <c r="K2505">
        <f>IF(COUNTIF(Employee_Data!$A$2:$A$2001,B2505)&gt;0,"Valid","Invalid Employee")</f>
        <v/>
      </c>
      <c r="L2505">
        <f>IF(E2505&gt;0,"Valid","Invalid Shares")</f>
        <v/>
      </c>
      <c r="M2505">
        <f>IF(G2505&gt;0,"Valid","Valid","Missing/Zero Tax")</f>
        <v/>
      </c>
      <c r="N2505">
        <f>IF(AND(K2505="Valid",L2505="Valid",M2505="Valid",O2505="Approved"),"PASS","INVESTIGATE")</f>
        <v/>
      </c>
      <c r="O2505">
        <f>IF(H2505="Approved","Approved","Review Required")</f>
        <v/>
      </c>
    </row>
    <row r="2506">
      <c r="A2506">
        <f>Share_Transactions!A2506</f>
        <v/>
      </c>
      <c r="B2506">
        <f>Share_Transactions!B2506</f>
        <v/>
      </c>
      <c r="C2506">
        <f>Share_Transactions!C2506</f>
        <v/>
      </c>
      <c r="D2506" s="9">
        <f>Share_Transactions!D2506</f>
        <v/>
      </c>
      <c r="E2506">
        <f>Share_Transactions!E2506</f>
        <v/>
      </c>
      <c r="F2506" s="10">
        <f>Share_Transactions!J2506</f>
        <v/>
      </c>
      <c r="G2506" s="10">
        <f>Share_Transactions!L2506</f>
        <v/>
      </c>
      <c r="H2506">
        <f>Share_Transactions!M2506</f>
        <v/>
      </c>
      <c r="I2506">
        <f>Share_Transactions!G2506</f>
        <v/>
      </c>
      <c r="J2506">
        <f>Share_Transactions!H2506</f>
        <v/>
      </c>
      <c r="K2506">
        <f>IF(COUNTIF(Employee_Data!$A$2:$A$2001,B2506)&gt;0,"Valid","Invalid Employee")</f>
        <v/>
      </c>
      <c r="L2506">
        <f>IF(E2506&gt;0,"Valid","Invalid Shares")</f>
        <v/>
      </c>
      <c r="M2506">
        <f>IF(G2506&gt;0,"Valid","Valid","Missing/Zero Tax")</f>
        <v/>
      </c>
      <c r="N2506">
        <f>IF(AND(K2506="Valid",L2506="Valid",M2506="Valid",O2506="Approved"),"PASS","INVESTIGATE")</f>
        <v/>
      </c>
      <c r="O2506">
        <f>IF(H2506="Approved","Approved","Review Required")</f>
        <v/>
      </c>
    </row>
    <row r="2507">
      <c r="A2507">
        <f>Share_Transactions!A2507</f>
        <v/>
      </c>
      <c r="B2507">
        <f>Share_Transactions!B2507</f>
        <v/>
      </c>
      <c r="C2507">
        <f>Share_Transactions!C2507</f>
        <v/>
      </c>
      <c r="D2507" s="9">
        <f>Share_Transactions!D2507</f>
        <v/>
      </c>
      <c r="E2507">
        <f>Share_Transactions!E2507</f>
        <v/>
      </c>
      <c r="F2507" s="10">
        <f>Share_Transactions!J2507</f>
        <v/>
      </c>
      <c r="G2507" s="10">
        <f>Share_Transactions!L2507</f>
        <v/>
      </c>
      <c r="H2507">
        <f>Share_Transactions!M2507</f>
        <v/>
      </c>
      <c r="I2507">
        <f>Share_Transactions!G2507</f>
        <v/>
      </c>
      <c r="J2507">
        <f>Share_Transactions!H2507</f>
        <v/>
      </c>
      <c r="K2507">
        <f>IF(COUNTIF(Employee_Data!$A$2:$A$2001,B2507)&gt;0,"Valid","Invalid Employee")</f>
        <v/>
      </c>
      <c r="L2507">
        <f>IF(E2507&gt;0,"Valid","Invalid Shares")</f>
        <v/>
      </c>
      <c r="M2507">
        <f>IF(G2507&gt;0,"Valid","Valid","Missing/Zero Tax")</f>
        <v/>
      </c>
      <c r="N2507">
        <f>IF(AND(K2507="Valid",L2507="Valid",M2507="Valid",O2507="Approved"),"PASS","INVESTIGATE")</f>
        <v/>
      </c>
      <c r="O2507">
        <f>IF(H2507="Approved","Approved","Review Required")</f>
        <v/>
      </c>
    </row>
    <row r="2508">
      <c r="A2508">
        <f>Share_Transactions!A2508</f>
        <v/>
      </c>
      <c r="B2508">
        <f>Share_Transactions!B2508</f>
        <v/>
      </c>
      <c r="C2508">
        <f>Share_Transactions!C2508</f>
        <v/>
      </c>
      <c r="D2508" s="9">
        <f>Share_Transactions!D2508</f>
        <v/>
      </c>
      <c r="E2508">
        <f>Share_Transactions!E2508</f>
        <v/>
      </c>
      <c r="F2508" s="10">
        <f>Share_Transactions!J2508</f>
        <v/>
      </c>
      <c r="G2508" s="10">
        <f>Share_Transactions!L2508</f>
        <v/>
      </c>
      <c r="H2508">
        <f>Share_Transactions!M2508</f>
        <v/>
      </c>
      <c r="I2508">
        <f>Share_Transactions!G2508</f>
        <v/>
      </c>
      <c r="J2508">
        <f>Share_Transactions!H2508</f>
        <v/>
      </c>
      <c r="K2508">
        <f>IF(COUNTIF(Employee_Data!$A$2:$A$2001,B2508)&gt;0,"Valid","Invalid Employee")</f>
        <v/>
      </c>
      <c r="L2508">
        <f>IF(E2508&gt;0,"Valid","Invalid Shares")</f>
        <v/>
      </c>
      <c r="M2508">
        <f>IF(G2508&gt;0,"Valid","Valid","Missing/Zero Tax")</f>
        <v/>
      </c>
      <c r="N2508">
        <f>IF(AND(K2508="Valid",L2508="Valid",M2508="Valid",O2508="Approved"),"PASS","INVESTIGATE")</f>
        <v/>
      </c>
      <c r="O2508">
        <f>IF(H2508="Approved","Approved","Review Required")</f>
        <v/>
      </c>
    </row>
    <row r="2509">
      <c r="A2509">
        <f>Share_Transactions!A2509</f>
        <v/>
      </c>
      <c r="B2509">
        <f>Share_Transactions!B2509</f>
        <v/>
      </c>
      <c r="C2509">
        <f>Share_Transactions!C2509</f>
        <v/>
      </c>
      <c r="D2509" s="9">
        <f>Share_Transactions!D2509</f>
        <v/>
      </c>
      <c r="E2509">
        <f>Share_Transactions!E2509</f>
        <v/>
      </c>
      <c r="F2509" s="10">
        <f>Share_Transactions!J2509</f>
        <v/>
      </c>
      <c r="G2509" s="10">
        <f>Share_Transactions!L2509</f>
        <v/>
      </c>
      <c r="H2509">
        <f>Share_Transactions!M2509</f>
        <v/>
      </c>
      <c r="I2509">
        <f>Share_Transactions!G2509</f>
        <v/>
      </c>
      <c r="J2509">
        <f>Share_Transactions!H2509</f>
        <v/>
      </c>
      <c r="K2509">
        <f>IF(COUNTIF(Employee_Data!$A$2:$A$2001,B2509)&gt;0,"Valid","Invalid Employee")</f>
        <v/>
      </c>
      <c r="L2509">
        <f>IF(E2509&gt;0,"Valid","Invalid Shares")</f>
        <v/>
      </c>
      <c r="M2509">
        <f>IF(G2509&gt;0,"Valid","Valid","Missing/Zero Tax")</f>
        <v/>
      </c>
      <c r="N2509">
        <f>IF(AND(K2509="Valid",L2509="Valid",M2509="Valid",O2509="Approved"),"PASS","INVESTIGATE")</f>
        <v/>
      </c>
      <c r="O2509">
        <f>IF(H2509="Approved","Approved","Review Required")</f>
        <v/>
      </c>
    </row>
    <row r="2510">
      <c r="A2510">
        <f>Share_Transactions!A2510</f>
        <v/>
      </c>
      <c r="B2510">
        <f>Share_Transactions!B2510</f>
        <v/>
      </c>
      <c r="C2510">
        <f>Share_Transactions!C2510</f>
        <v/>
      </c>
      <c r="D2510" s="9">
        <f>Share_Transactions!D2510</f>
        <v/>
      </c>
      <c r="E2510">
        <f>Share_Transactions!E2510</f>
        <v/>
      </c>
      <c r="F2510" s="10">
        <f>Share_Transactions!J2510</f>
        <v/>
      </c>
      <c r="G2510" s="10">
        <f>Share_Transactions!L2510</f>
        <v/>
      </c>
      <c r="H2510">
        <f>Share_Transactions!M2510</f>
        <v/>
      </c>
      <c r="I2510">
        <f>Share_Transactions!G2510</f>
        <v/>
      </c>
      <c r="J2510">
        <f>Share_Transactions!H2510</f>
        <v/>
      </c>
      <c r="K2510">
        <f>IF(COUNTIF(Employee_Data!$A$2:$A$2001,B2510)&gt;0,"Valid","Invalid Employee")</f>
        <v/>
      </c>
      <c r="L2510">
        <f>IF(E2510&gt;0,"Valid","Invalid Shares")</f>
        <v/>
      </c>
      <c r="M2510">
        <f>IF(G2510&gt;0,"Valid","Valid","Missing/Zero Tax")</f>
        <v/>
      </c>
      <c r="N2510">
        <f>IF(AND(K2510="Valid",L2510="Valid",M2510="Valid",O2510="Approved"),"PASS","INVESTIGATE")</f>
        <v/>
      </c>
      <c r="O2510">
        <f>IF(H2510="Approved","Approved","Review Required")</f>
        <v/>
      </c>
    </row>
    <row r="2511">
      <c r="A2511">
        <f>Share_Transactions!A2511</f>
        <v/>
      </c>
      <c r="B2511">
        <f>Share_Transactions!B2511</f>
        <v/>
      </c>
      <c r="C2511">
        <f>Share_Transactions!C2511</f>
        <v/>
      </c>
      <c r="D2511" s="9">
        <f>Share_Transactions!D2511</f>
        <v/>
      </c>
      <c r="E2511">
        <f>Share_Transactions!E2511</f>
        <v/>
      </c>
      <c r="F2511" s="10">
        <f>Share_Transactions!J2511</f>
        <v/>
      </c>
      <c r="G2511" s="10">
        <f>Share_Transactions!L2511</f>
        <v/>
      </c>
      <c r="H2511">
        <f>Share_Transactions!M2511</f>
        <v/>
      </c>
      <c r="I2511">
        <f>Share_Transactions!G2511</f>
        <v/>
      </c>
      <c r="J2511">
        <f>Share_Transactions!H2511</f>
        <v/>
      </c>
      <c r="K2511">
        <f>IF(COUNTIF(Employee_Data!$A$2:$A$2001,B2511)&gt;0,"Valid","Invalid Employee")</f>
        <v/>
      </c>
      <c r="L2511">
        <f>IF(E2511&gt;0,"Valid","Invalid Shares")</f>
        <v/>
      </c>
      <c r="M2511">
        <f>IF(G2511&gt;0,"Valid","Valid","Missing/Zero Tax")</f>
        <v/>
      </c>
      <c r="N2511">
        <f>IF(AND(K2511="Valid",L2511="Valid",M2511="Valid",O2511="Approved"),"PASS","INVESTIGATE")</f>
        <v/>
      </c>
      <c r="O2511">
        <f>IF(H2511="Approved","Approved","Review Required")</f>
        <v/>
      </c>
    </row>
    <row r="2512">
      <c r="A2512">
        <f>Share_Transactions!A2512</f>
        <v/>
      </c>
      <c r="B2512">
        <f>Share_Transactions!B2512</f>
        <v/>
      </c>
      <c r="C2512">
        <f>Share_Transactions!C2512</f>
        <v/>
      </c>
      <c r="D2512" s="9">
        <f>Share_Transactions!D2512</f>
        <v/>
      </c>
      <c r="E2512">
        <f>Share_Transactions!E2512</f>
        <v/>
      </c>
      <c r="F2512" s="10">
        <f>Share_Transactions!J2512</f>
        <v/>
      </c>
      <c r="G2512" s="10">
        <f>Share_Transactions!L2512</f>
        <v/>
      </c>
      <c r="H2512">
        <f>Share_Transactions!M2512</f>
        <v/>
      </c>
      <c r="I2512">
        <f>Share_Transactions!G2512</f>
        <v/>
      </c>
      <c r="J2512">
        <f>Share_Transactions!H2512</f>
        <v/>
      </c>
      <c r="K2512">
        <f>IF(COUNTIF(Employee_Data!$A$2:$A$2001,B2512)&gt;0,"Valid","Invalid Employee")</f>
        <v/>
      </c>
      <c r="L2512">
        <f>IF(E2512&gt;0,"Valid","Invalid Shares")</f>
        <v/>
      </c>
      <c r="M2512">
        <f>IF(G2512&gt;0,"Valid","Valid","Missing/Zero Tax")</f>
        <v/>
      </c>
      <c r="N2512">
        <f>IF(AND(K2512="Valid",L2512="Valid",M2512="Valid",O2512="Approved"),"PASS","INVESTIGATE")</f>
        <v/>
      </c>
      <c r="O2512">
        <f>IF(H2512="Approved","Approved","Review Required")</f>
        <v/>
      </c>
    </row>
    <row r="2513">
      <c r="A2513">
        <f>Share_Transactions!A2513</f>
        <v/>
      </c>
      <c r="B2513">
        <f>Share_Transactions!B2513</f>
        <v/>
      </c>
      <c r="C2513">
        <f>Share_Transactions!C2513</f>
        <v/>
      </c>
      <c r="D2513" s="9">
        <f>Share_Transactions!D2513</f>
        <v/>
      </c>
      <c r="E2513">
        <f>Share_Transactions!E2513</f>
        <v/>
      </c>
      <c r="F2513" s="10">
        <f>Share_Transactions!J2513</f>
        <v/>
      </c>
      <c r="G2513" s="10">
        <f>Share_Transactions!L2513</f>
        <v/>
      </c>
      <c r="H2513">
        <f>Share_Transactions!M2513</f>
        <v/>
      </c>
      <c r="I2513">
        <f>Share_Transactions!G2513</f>
        <v/>
      </c>
      <c r="J2513">
        <f>Share_Transactions!H2513</f>
        <v/>
      </c>
      <c r="K2513">
        <f>IF(COUNTIF(Employee_Data!$A$2:$A$2001,B2513)&gt;0,"Valid","Invalid Employee")</f>
        <v/>
      </c>
      <c r="L2513">
        <f>IF(E2513&gt;0,"Valid","Invalid Shares")</f>
        <v/>
      </c>
      <c r="M2513">
        <f>IF(G2513&gt;0,"Valid","Valid","Missing/Zero Tax")</f>
        <v/>
      </c>
      <c r="N2513">
        <f>IF(AND(K2513="Valid",L2513="Valid",M2513="Valid",O2513="Approved"),"PASS","INVESTIGATE")</f>
        <v/>
      </c>
      <c r="O2513">
        <f>IF(H2513="Approved","Approved","Review Required")</f>
        <v/>
      </c>
    </row>
    <row r="2514">
      <c r="A2514">
        <f>Share_Transactions!A2514</f>
        <v/>
      </c>
      <c r="B2514">
        <f>Share_Transactions!B2514</f>
        <v/>
      </c>
      <c r="C2514">
        <f>Share_Transactions!C2514</f>
        <v/>
      </c>
      <c r="D2514" s="9">
        <f>Share_Transactions!D2514</f>
        <v/>
      </c>
      <c r="E2514">
        <f>Share_Transactions!E2514</f>
        <v/>
      </c>
      <c r="F2514" s="10">
        <f>Share_Transactions!J2514</f>
        <v/>
      </c>
      <c r="G2514" s="10">
        <f>Share_Transactions!L2514</f>
        <v/>
      </c>
      <c r="H2514">
        <f>Share_Transactions!M2514</f>
        <v/>
      </c>
      <c r="I2514">
        <f>Share_Transactions!G2514</f>
        <v/>
      </c>
      <c r="J2514">
        <f>Share_Transactions!H2514</f>
        <v/>
      </c>
      <c r="K2514">
        <f>IF(COUNTIF(Employee_Data!$A$2:$A$2001,B2514)&gt;0,"Valid","Invalid Employee")</f>
        <v/>
      </c>
      <c r="L2514">
        <f>IF(E2514&gt;0,"Valid","Invalid Shares")</f>
        <v/>
      </c>
      <c r="M2514">
        <f>IF(G2514&gt;0,"Valid","Valid","Missing/Zero Tax")</f>
        <v/>
      </c>
      <c r="N2514">
        <f>IF(AND(K2514="Valid",L2514="Valid",M2514="Valid",O2514="Approved"),"PASS","INVESTIGATE")</f>
        <v/>
      </c>
      <c r="O2514">
        <f>IF(H2514="Approved","Approved","Review Required")</f>
        <v/>
      </c>
    </row>
    <row r="2515">
      <c r="A2515">
        <f>Share_Transactions!A2515</f>
        <v/>
      </c>
      <c r="B2515">
        <f>Share_Transactions!B2515</f>
        <v/>
      </c>
      <c r="C2515">
        <f>Share_Transactions!C2515</f>
        <v/>
      </c>
      <c r="D2515" s="9">
        <f>Share_Transactions!D2515</f>
        <v/>
      </c>
      <c r="E2515">
        <f>Share_Transactions!E2515</f>
        <v/>
      </c>
      <c r="F2515" s="10">
        <f>Share_Transactions!J2515</f>
        <v/>
      </c>
      <c r="G2515" s="10">
        <f>Share_Transactions!L2515</f>
        <v/>
      </c>
      <c r="H2515">
        <f>Share_Transactions!M2515</f>
        <v/>
      </c>
      <c r="I2515">
        <f>Share_Transactions!G2515</f>
        <v/>
      </c>
      <c r="J2515">
        <f>Share_Transactions!H2515</f>
        <v/>
      </c>
      <c r="K2515">
        <f>IF(COUNTIF(Employee_Data!$A$2:$A$2001,B2515)&gt;0,"Valid","Invalid Employee")</f>
        <v/>
      </c>
      <c r="L2515">
        <f>IF(E2515&gt;0,"Valid","Invalid Shares")</f>
        <v/>
      </c>
      <c r="M2515">
        <f>IF(G2515&gt;0,"Valid","Valid","Missing/Zero Tax")</f>
        <v/>
      </c>
      <c r="N2515">
        <f>IF(AND(K2515="Valid",L2515="Valid",M2515="Valid",O2515="Approved"),"PASS","INVESTIGATE")</f>
        <v/>
      </c>
      <c r="O2515">
        <f>IF(H2515="Approved","Approved","Review Required")</f>
        <v/>
      </c>
    </row>
    <row r="2516">
      <c r="A2516">
        <f>Share_Transactions!A2516</f>
        <v/>
      </c>
      <c r="B2516">
        <f>Share_Transactions!B2516</f>
        <v/>
      </c>
      <c r="C2516">
        <f>Share_Transactions!C2516</f>
        <v/>
      </c>
      <c r="D2516" s="9">
        <f>Share_Transactions!D2516</f>
        <v/>
      </c>
      <c r="E2516">
        <f>Share_Transactions!E2516</f>
        <v/>
      </c>
      <c r="F2516" s="10">
        <f>Share_Transactions!J2516</f>
        <v/>
      </c>
      <c r="G2516" s="10">
        <f>Share_Transactions!L2516</f>
        <v/>
      </c>
      <c r="H2516">
        <f>Share_Transactions!M2516</f>
        <v/>
      </c>
      <c r="I2516">
        <f>Share_Transactions!G2516</f>
        <v/>
      </c>
      <c r="J2516">
        <f>Share_Transactions!H2516</f>
        <v/>
      </c>
      <c r="K2516">
        <f>IF(COUNTIF(Employee_Data!$A$2:$A$2001,B2516)&gt;0,"Valid","Invalid Employee")</f>
        <v/>
      </c>
      <c r="L2516">
        <f>IF(E2516&gt;0,"Valid","Invalid Shares")</f>
        <v/>
      </c>
      <c r="M2516">
        <f>IF(G2516&gt;0,"Valid","Valid","Missing/Zero Tax")</f>
        <v/>
      </c>
      <c r="N2516">
        <f>IF(AND(K2516="Valid",L2516="Valid",M2516="Valid",O2516="Approved"),"PASS","INVESTIGATE")</f>
        <v/>
      </c>
      <c r="O2516">
        <f>IF(H2516="Approved","Approved","Review Required")</f>
        <v/>
      </c>
    </row>
    <row r="2517">
      <c r="A2517">
        <f>Share_Transactions!A2517</f>
        <v/>
      </c>
      <c r="B2517">
        <f>Share_Transactions!B2517</f>
        <v/>
      </c>
      <c r="C2517">
        <f>Share_Transactions!C2517</f>
        <v/>
      </c>
      <c r="D2517" s="9">
        <f>Share_Transactions!D2517</f>
        <v/>
      </c>
      <c r="E2517">
        <f>Share_Transactions!E2517</f>
        <v/>
      </c>
      <c r="F2517" s="10">
        <f>Share_Transactions!J2517</f>
        <v/>
      </c>
      <c r="G2517" s="10">
        <f>Share_Transactions!L2517</f>
        <v/>
      </c>
      <c r="H2517">
        <f>Share_Transactions!M2517</f>
        <v/>
      </c>
      <c r="I2517">
        <f>Share_Transactions!G2517</f>
        <v/>
      </c>
      <c r="J2517">
        <f>Share_Transactions!H2517</f>
        <v/>
      </c>
      <c r="K2517">
        <f>IF(COUNTIF(Employee_Data!$A$2:$A$2001,B2517)&gt;0,"Valid","Invalid Employee")</f>
        <v/>
      </c>
      <c r="L2517">
        <f>IF(E2517&gt;0,"Valid","Invalid Shares")</f>
        <v/>
      </c>
      <c r="M2517">
        <f>IF(G2517&gt;0,"Valid","Valid","Missing/Zero Tax")</f>
        <v/>
      </c>
      <c r="N2517">
        <f>IF(AND(K2517="Valid",L2517="Valid",M2517="Valid",O2517="Approved"),"PASS","INVESTIGATE")</f>
        <v/>
      </c>
      <c r="O2517">
        <f>IF(H2517="Approved","Approved","Review Required")</f>
        <v/>
      </c>
    </row>
    <row r="2518">
      <c r="A2518">
        <f>Share_Transactions!A2518</f>
        <v/>
      </c>
      <c r="B2518">
        <f>Share_Transactions!B2518</f>
        <v/>
      </c>
      <c r="C2518">
        <f>Share_Transactions!C2518</f>
        <v/>
      </c>
      <c r="D2518" s="9">
        <f>Share_Transactions!D2518</f>
        <v/>
      </c>
      <c r="E2518">
        <f>Share_Transactions!E2518</f>
        <v/>
      </c>
      <c r="F2518" s="10">
        <f>Share_Transactions!J2518</f>
        <v/>
      </c>
      <c r="G2518" s="10">
        <f>Share_Transactions!L2518</f>
        <v/>
      </c>
      <c r="H2518">
        <f>Share_Transactions!M2518</f>
        <v/>
      </c>
      <c r="I2518">
        <f>Share_Transactions!G2518</f>
        <v/>
      </c>
      <c r="J2518">
        <f>Share_Transactions!H2518</f>
        <v/>
      </c>
      <c r="K2518">
        <f>IF(COUNTIF(Employee_Data!$A$2:$A$2001,B2518)&gt;0,"Valid","Invalid Employee")</f>
        <v/>
      </c>
      <c r="L2518">
        <f>IF(E2518&gt;0,"Valid","Invalid Shares")</f>
        <v/>
      </c>
      <c r="M2518">
        <f>IF(G2518&gt;0,"Valid","Valid","Missing/Zero Tax")</f>
        <v/>
      </c>
      <c r="N2518">
        <f>IF(AND(K2518="Valid",L2518="Valid",M2518="Valid",O2518="Approved"),"PASS","INVESTIGATE")</f>
        <v/>
      </c>
      <c r="O2518">
        <f>IF(H2518="Approved","Approved","Review Required")</f>
        <v/>
      </c>
    </row>
    <row r="2519">
      <c r="A2519">
        <f>Share_Transactions!A2519</f>
        <v/>
      </c>
      <c r="B2519">
        <f>Share_Transactions!B2519</f>
        <v/>
      </c>
      <c r="C2519">
        <f>Share_Transactions!C2519</f>
        <v/>
      </c>
      <c r="D2519" s="9">
        <f>Share_Transactions!D2519</f>
        <v/>
      </c>
      <c r="E2519">
        <f>Share_Transactions!E2519</f>
        <v/>
      </c>
      <c r="F2519" s="10">
        <f>Share_Transactions!J2519</f>
        <v/>
      </c>
      <c r="G2519" s="10">
        <f>Share_Transactions!L2519</f>
        <v/>
      </c>
      <c r="H2519">
        <f>Share_Transactions!M2519</f>
        <v/>
      </c>
      <c r="I2519">
        <f>Share_Transactions!G2519</f>
        <v/>
      </c>
      <c r="J2519">
        <f>Share_Transactions!H2519</f>
        <v/>
      </c>
      <c r="K2519">
        <f>IF(COUNTIF(Employee_Data!$A$2:$A$2001,B2519)&gt;0,"Valid","Invalid Employee")</f>
        <v/>
      </c>
      <c r="L2519">
        <f>IF(E2519&gt;0,"Valid","Invalid Shares")</f>
        <v/>
      </c>
      <c r="M2519">
        <f>IF(G2519&gt;0,"Valid","Valid","Missing/Zero Tax")</f>
        <v/>
      </c>
      <c r="N2519">
        <f>IF(AND(K2519="Valid",L2519="Valid",M2519="Valid",O2519="Approved"),"PASS","INVESTIGATE")</f>
        <v/>
      </c>
      <c r="O2519">
        <f>IF(H2519="Approved","Approved","Review Required")</f>
        <v/>
      </c>
    </row>
    <row r="2520">
      <c r="A2520">
        <f>Share_Transactions!A2520</f>
        <v/>
      </c>
      <c r="B2520">
        <f>Share_Transactions!B2520</f>
        <v/>
      </c>
      <c r="C2520">
        <f>Share_Transactions!C2520</f>
        <v/>
      </c>
      <c r="D2520" s="9">
        <f>Share_Transactions!D2520</f>
        <v/>
      </c>
      <c r="E2520">
        <f>Share_Transactions!E2520</f>
        <v/>
      </c>
      <c r="F2520" s="10">
        <f>Share_Transactions!J2520</f>
        <v/>
      </c>
      <c r="G2520" s="10">
        <f>Share_Transactions!L2520</f>
        <v/>
      </c>
      <c r="H2520">
        <f>Share_Transactions!M2520</f>
        <v/>
      </c>
      <c r="I2520">
        <f>Share_Transactions!G2520</f>
        <v/>
      </c>
      <c r="J2520">
        <f>Share_Transactions!H2520</f>
        <v/>
      </c>
      <c r="K2520">
        <f>IF(COUNTIF(Employee_Data!$A$2:$A$2001,B2520)&gt;0,"Valid","Invalid Employee")</f>
        <v/>
      </c>
      <c r="L2520">
        <f>IF(E2520&gt;0,"Valid","Invalid Shares")</f>
        <v/>
      </c>
      <c r="M2520">
        <f>IF(G2520&gt;0,"Valid","Valid","Missing/Zero Tax")</f>
        <v/>
      </c>
      <c r="N2520">
        <f>IF(AND(K2520="Valid",L2520="Valid",M2520="Valid",O2520="Approved"),"PASS","INVESTIGATE")</f>
        <v/>
      </c>
      <c r="O2520">
        <f>IF(H2520="Approved","Approved","Review Required")</f>
        <v/>
      </c>
    </row>
    <row r="2521">
      <c r="A2521">
        <f>Share_Transactions!A2521</f>
        <v/>
      </c>
      <c r="B2521">
        <f>Share_Transactions!B2521</f>
        <v/>
      </c>
      <c r="C2521">
        <f>Share_Transactions!C2521</f>
        <v/>
      </c>
      <c r="D2521" s="9">
        <f>Share_Transactions!D2521</f>
        <v/>
      </c>
      <c r="E2521">
        <f>Share_Transactions!E2521</f>
        <v/>
      </c>
      <c r="F2521" s="10">
        <f>Share_Transactions!J2521</f>
        <v/>
      </c>
      <c r="G2521" s="10">
        <f>Share_Transactions!L2521</f>
        <v/>
      </c>
      <c r="H2521">
        <f>Share_Transactions!M2521</f>
        <v/>
      </c>
      <c r="I2521">
        <f>Share_Transactions!G2521</f>
        <v/>
      </c>
      <c r="J2521">
        <f>Share_Transactions!H2521</f>
        <v/>
      </c>
      <c r="K2521">
        <f>IF(COUNTIF(Employee_Data!$A$2:$A$2001,B2521)&gt;0,"Valid","Invalid Employee")</f>
        <v/>
      </c>
      <c r="L2521">
        <f>IF(E2521&gt;0,"Valid","Invalid Shares")</f>
        <v/>
      </c>
      <c r="M2521">
        <f>IF(G2521&gt;0,"Valid","Valid","Missing/Zero Tax")</f>
        <v/>
      </c>
      <c r="N2521">
        <f>IF(AND(K2521="Valid",L2521="Valid",M2521="Valid",O2521="Approved"),"PASS","INVESTIGATE")</f>
        <v/>
      </c>
      <c r="O2521">
        <f>IF(H2521="Approved","Approved","Review Required")</f>
        <v/>
      </c>
    </row>
    <row r="2522">
      <c r="A2522">
        <f>Share_Transactions!A2522</f>
        <v/>
      </c>
      <c r="B2522">
        <f>Share_Transactions!B2522</f>
        <v/>
      </c>
      <c r="C2522">
        <f>Share_Transactions!C2522</f>
        <v/>
      </c>
      <c r="D2522" s="9">
        <f>Share_Transactions!D2522</f>
        <v/>
      </c>
      <c r="E2522">
        <f>Share_Transactions!E2522</f>
        <v/>
      </c>
      <c r="F2522" s="10">
        <f>Share_Transactions!J2522</f>
        <v/>
      </c>
      <c r="G2522" s="10">
        <f>Share_Transactions!L2522</f>
        <v/>
      </c>
      <c r="H2522">
        <f>Share_Transactions!M2522</f>
        <v/>
      </c>
      <c r="I2522">
        <f>Share_Transactions!G2522</f>
        <v/>
      </c>
      <c r="J2522">
        <f>Share_Transactions!H2522</f>
        <v/>
      </c>
      <c r="K2522">
        <f>IF(COUNTIF(Employee_Data!$A$2:$A$2001,B2522)&gt;0,"Valid","Invalid Employee")</f>
        <v/>
      </c>
      <c r="L2522">
        <f>IF(E2522&gt;0,"Valid","Invalid Shares")</f>
        <v/>
      </c>
      <c r="M2522">
        <f>IF(G2522&gt;0,"Valid","Valid","Missing/Zero Tax")</f>
        <v/>
      </c>
      <c r="N2522">
        <f>IF(AND(K2522="Valid",L2522="Valid",M2522="Valid",O2522="Approved"),"PASS","INVESTIGATE")</f>
        <v/>
      </c>
      <c r="O2522">
        <f>IF(H2522="Approved","Approved","Review Required")</f>
        <v/>
      </c>
    </row>
    <row r="2523">
      <c r="A2523">
        <f>Share_Transactions!A2523</f>
        <v/>
      </c>
      <c r="B2523">
        <f>Share_Transactions!B2523</f>
        <v/>
      </c>
      <c r="C2523">
        <f>Share_Transactions!C2523</f>
        <v/>
      </c>
      <c r="D2523" s="9">
        <f>Share_Transactions!D2523</f>
        <v/>
      </c>
      <c r="E2523">
        <f>Share_Transactions!E2523</f>
        <v/>
      </c>
      <c r="F2523" s="10">
        <f>Share_Transactions!J2523</f>
        <v/>
      </c>
      <c r="G2523" s="10">
        <f>Share_Transactions!L2523</f>
        <v/>
      </c>
      <c r="H2523">
        <f>Share_Transactions!M2523</f>
        <v/>
      </c>
      <c r="I2523">
        <f>Share_Transactions!G2523</f>
        <v/>
      </c>
      <c r="J2523">
        <f>Share_Transactions!H2523</f>
        <v/>
      </c>
      <c r="K2523">
        <f>IF(COUNTIF(Employee_Data!$A$2:$A$2001,B2523)&gt;0,"Valid","Invalid Employee")</f>
        <v/>
      </c>
      <c r="L2523">
        <f>IF(E2523&gt;0,"Valid","Invalid Shares")</f>
        <v/>
      </c>
      <c r="M2523">
        <f>IF(G2523&gt;0,"Valid","Valid","Missing/Zero Tax")</f>
        <v/>
      </c>
      <c r="N2523">
        <f>IF(AND(K2523="Valid",L2523="Valid",M2523="Valid",O2523="Approved"),"PASS","INVESTIGATE")</f>
        <v/>
      </c>
      <c r="O2523">
        <f>IF(H2523="Approved","Approved","Review Required")</f>
        <v/>
      </c>
    </row>
    <row r="2524">
      <c r="A2524">
        <f>Share_Transactions!A2524</f>
        <v/>
      </c>
      <c r="B2524">
        <f>Share_Transactions!B2524</f>
        <v/>
      </c>
      <c r="C2524">
        <f>Share_Transactions!C2524</f>
        <v/>
      </c>
      <c r="D2524" s="9">
        <f>Share_Transactions!D2524</f>
        <v/>
      </c>
      <c r="E2524">
        <f>Share_Transactions!E2524</f>
        <v/>
      </c>
      <c r="F2524" s="10">
        <f>Share_Transactions!J2524</f>
        <v/>
      </c>
      <c r="G2524" s="10">
        <f>Share_Transactions!L2524</f>
        <v/>
      </c>
      <c r="H2524">
        <f>Share_Transactions!M2524</f>
        <v/>
      </c>
      <c r="I2524">
        <f>Share_Transactions!G2524</f>
        <v/>
      </c>
      <c r="J2524">
        <f>Share_Transactions!H2524</f>
        <v/>
      </c>
      <c r="K2524">
        <f>IF(COUNTIF(Employee_Data!$A$2:$A$2001,B2524)&gt;0,"Valid","Invalid Employee")</f>
        <v/>
      </c>
      <c r="L2524">
        <f>IF(E2524&gt;0,"Valid","Invalid Shares")</f>
        <v/>
      </c>
      <c r="M2524">
        <f>IF(G2524&gt;0,"Valid","Valid","Missing/Zero Tax")</f>
        <v/>
      </c>
      <c r="N2524">
        <f>IF(AND(K2524="Valid",L2524="Valid",M2524="Valid",O2524="Approved"),"PASS","INVESTIGATE")</f>
        <v/>
      </c>
      <c r="O2524">
        <f>IF(H2524="Approved","Approved","Review Required")</f>
        <v/>
      </c>
    </row>
    <row r="2525">
      <c r="A2525">
        <f>Share_Transactions!A2525</f>
        <v/>
      </c>
      <c r="B2525">
        <f>Share_Transactions!B2525</f>
        <v/>
      </c>
      <c r="C2525">
        <f>Share_Transactions!C2525</f>
        <v/>
      </c>
      <c r="D2525" s="9">
        <f>Share_Transactions!D2525</f>
        <v/>
      </c>
      <c r="E2525">
        <f>Share_Transactions!E2525</f>
        <v/>
      </c>
      <c r="F2525" s="10">
        <f>Share_Transactions!J2525</f>
        <v/>
      </c>
      <c r="G2525" s="10">
        <f>Share_Transactions!L2525</f>
        <v/>
      </c>
      <c r="H2525">
        <f>Share_Transactions!M2525</f>
        <v/>
      </c>
      <c r="I2525">
        <f>Share_Transactions!G2525</f>
        <v/>
      </c>
      <c r="J2525">
        <f>Share_Transactions!H2525</f>
        <v/>
      </c>
      <c r="K2525">
        <f>IF(COUNTIF(Employee_Data!$A$2:$A$2001,B2525)&gt;0,"Valid","Invalid Employee")</f>
        <v/>
      </c>
      <c r="L2525">
        <f>IF(E2525&gt;0,"Valid","Invalid Shares")</f>
        <v/>
      </c>
      <c r="M2525">
        <f>IF(G2525&gt;0,"Valid","Valid","Missing/Zero Tax")</f>
        <v/>
      </c>
      <c r="N2525">
        <f>IF(AND(K2525="Valid",L2525="Valid",M2525="Valid",O2525="Approved"),"PASS","INVESTIGATE")</f>
        <v/>
      </c>
      <c r="O2525">
        <f>IF(H2525="Approved","Approved","Review Required")</f>
        <v/>
      </c>
    </row>
    <row r="2526">
      <c r="A2526">
        <f>Share_Transactions!A2526</f>
        <v/>
      </c>
      <c r="B2526">
        <f>Share_Transactions!B2526</f>
        <v/>
      </c>
      <c r="C2526">
        <f>Share_Transactions!C2526</f>
        <v/>
      </c>
      <c r="D2526" s="9">
        <f>Share_Transactions!D2526</f>
        <v/>
      </c>
      <c r="E2526">
        <f>Share_Transactions!E2526</f>
        <v/>
      </c>
      <c r="F2526" s="10">
        <f>Share_Transactions!J2526</f>
        <v/>
      </c>
      <c r="G2526" s="10">
        <f>Share_Transactions!L2526</f>
        <v/>
      </c>
      <c r="H2526">
        <f>Share_Transactions!M2526</f>
        <v/>
      </c>
      <c r="I2526">
        <f>Share_Transactions!G2526</f>
        <v/>
      </c>
      <c r="J2526">
        <f>Share_Transactions!H2526</f>
        <v/>
      </c>
      <c r="K2526">
        <f>IF(COUNTIF(Employee_Data!$A$2:$A$2001,B2526)&gt;0,"Valid","Invalid Employee")</f>
        <v/>
      </c>
      <c r="L2526">
        <f>IF(E2526&gt;0,"Valid","Invalid Shares")</f>
        <v/>
      </c>
      <c r="M2526">
        <f>IF(G2526&gt;0,"Valid","Valid","Missing/Zero Tax")</f>
        <v/>
      </c>
      <c r="N2526">
        <f>IF(AND(K2526="Valid",L2526="Valid",M2526="Valid",O2526="Approved"),"PASS","INVESTIGATE")</f>
        <v/>
      </c>
      <c r="O2526">
        <f>IF(H2526="Approved","Approved","Review Required")</f>
        <v/>
      </c>
    </row>
    <row r="2527">
      <c r="A2527">
        <f>Share_Transactions!A2527</f>
        <v/>
      </c>
      <c r="B2527">
        <f>Share_Transactions!B2527</f>
        <v/>
      </c>
      <c r="C2527">
        <f>Share_Transactions!C2527</f>
        <v/>
      </c>
      <c r="D2527" s="9">
        <f>Share_Transactions!D2527</f>
        <v/>
      </c>
      <c r="E2527">
        <f>Share_Transactions!E2527</f>
        <v/>
      </c>
      <c r="F2527" s="10">
        <f>Share_Transactions!J2527</f>
        <v/>
      </c>
      <c r="G2527" s="10">
        <f>Share_Transactions!L2527</f>
        <v/>
      </c>
      <c r="H2527">
        <f>Share_Transactions!M2527</f>
        <v/>
      </c>
      <c r="I2527">
        <f>Share_Transactions!G2527</f>
        <v/>
      </c>
      <c r="J2527">
        <f>Share_Transactions!H2527</f>
        <v/>
      </c>
      <c r="K2527">
        <f>IF(COUNTIF(Employee_Data!$A$2:$A$2001,B2527)&gt;0,"Valid","Invalid Employee")</f>
        <v/>
      </c>
      <c r="L2527">
        <f>IF(E2527&gt;0,"Valid","Invalid Shares")</f>
        <v/>
      </c>
      <c r="M2527">
        <f>IF(G2527&gt;0,"Valid","Valid","Missing/Zero Tax")</f>
        <v/>
      </c>
      <c r="N2527">
        <f>IF(AND(K2527="Valid",L2527="Valid",M2527="Valid",O2527="Approved"),"PASS","INVESTIGATE")</f>
        <v/>
      </c>
      <c r="O2527">
        <f>IF(H2527="Approved","Approved","Review Required")</f>
        <v/>
      </c>
    </row>
    <row r="2528">
      <c r="A2528">
        <f>Share_Transactions!A2528</f>
        <v/>
      </c>
      <c r="B2528">
        <f>Share_Transactions!B2528</f>
        <v/>
      </c>
      <c r="C2528">
        <f>Share_Transactions!C2528</f>
        <v/>
      </c>
      <c r="D2528" s="9">
        <f>Share_Transactions!D2528</f>
        <v/>
      </c>
      <c r="E2528">
        <f>Share_Transactions!E2528</f>
        <v/>
      </c>
      <c r="F2528" s="10">
        <f>Share_Transactions!J2528</f>
        <v/>
      </c>
      <c r="G2528" s="10">
        <f>Share_Transactions!L2528</f>
        <v/>
      </c>
      <c r="H2528">
        <f>Share_Transactions!M2528</f>
        <v/>
      </c>
      <c r="I2528">
        <f>Share_Transactions!G2528</f>
        <v/>
      </c>
      <c r="J2528">
        <f>Share_Transactions!H2528</f>
        <v/>
      </c>
      <c r="K2528">
        <f>IF(COUNTIF(Employee_Data!$A$2:$A$2001,B2528)&gt;0,"Valid","Invalid Employee")</f>
        <v/>
      </c>
      <c r="L2528">
        <f>IF(E2528&gt;0,"Valid","Invalid Shares")</f>
        <v/>
      </c>
      <c r="M2528">
        <f>IF(G2528&gt;0,"Valid","Valid","Missing/Zero Tax")</f>
        <v/>
      </c>
      <c r="N2528">
        <f>IF(AND(K2528="Valid",L2528="Valid",M2528="Valid",O2528="Approved"),"PASS","INVESTIGATE")</f>
        <v/>
      </c>
      <c r="O2528">
        <f>IF(H2528="Approved","Approved","Review Required")</f>
        <v/>
      </c>
    </row>
    <row r="2529">
      <c r="A2529">
        <f>Share_Transactions!A2529</f>
        <v/>
      </c>
      <c r="B2529">
        <f>Share_Transactions!B2529</f>
        <v/>
      </c>
      <c r="C2529">
        <f>Share_Transactions!C2529</f>
        <v/>
      </c>
      <c r="D2529" s="9">
        <f>Share_Transactions!D2529</f>
        <v/>
      </c>
      <c r="E2529">
        <f>Share_Transactions!E2529</f>
        <v/>
      </c>
      <c r="F2529" s="10">
        <f>Share_Transactions!J2529</f>
        <v/>
      </c>
      <c r="G2529" s="10">
        <f>Share_Transactions!L2529</f>
        <v/>
      </c>
      <c r="H2529">
        <f>Share_Transactions!M2529</f>
        <v/>
      </c>
      <c r="I2529">
        <f>Share_Transactions!G2529</f>
        <v/>
      </c>
      <c r="J2529">
        <f>Share_Transactions!H2529</f>
        <v/>
      </c>
      <c r="K2529">
        <f>IF(COUNTIF(Employee_Data!$A$2:$A$2001,B2529)&gt;0,"Valid","Invalid Employee")</f>
        <v/>
      </c>
      <c r="L2529">
        <f>IF(E2529&gt;0,"Valid","Invalid Shares")</f>
        <v/>
      </c>
      <c r="M2529">
        <f>IF(G2529&gt;0,"Valid","Valid","Missing/Zero Tax")</f>
        <v/>
      </c>
      <c r="N2529">
        <f>IF(AND(K2529="Valid",L2529="Valid",M2529="Valid",O2529="Approved"),"PASS","INVESTIGATE")</f>
        <v/>
      </c>
      <c r="O2529">
        <f>IF(H2529="Approved","Approved","Review Required")</f>
        <v/>
      </c>
    </row>
    <row r="2530">
      <c r="A2530">
        <f>Share_Transactions!A2530</f>
        <v/>
      </c>
      <c r="B2530">
        <f>Share_Transactions!B2530</f>
        <v/>
      </c>
      <c r="C2530">
        <f>Share_Transactions!C2530</f>
        <v/>
      </c>
      <c r="D2530" s="9">
        <f>Share_Transactions!D2530</f>
        <v/>
      </c>
      <c r="E2530">
        <f>Share_Transactions!E2530</f>
        <v/>
      </c>
      <c r="F2530" s="10">
        <f>Share_Transactions!J2530</f>
        <v/>
      </c>
      <c r="G2530" s="10">
        <f>Share_Transactions!L2530</f>
        <v/>
      </c>
      <c r="H2530">
        <f>Share_Transactions!M2530</f>
        <v/>
      </c>
      <c r="I2530">
        <f>Share_Transactions!G2530</f>
        <v/>
      </c>
      <c r="J2530">
        <f>Share_Transactions!H2530</f>
        <v/>
      </c>
      <c r="K2530">
        <f>IF(COUNTIF(Employee_Data!$A$2:$A$2001,B2530)&gt;0,"Valid","Invalid Employee")</f>
        <v/>
      </c>
      <c r="L2530">
        <f>IF(E2530&gt;0,"Valid","Invalid Shares")</f>
        <v/>
      </c>
      <c r="M2530">
        <f>IF(G2530&gt;0,"Valid","Valid","Missing/Zero Tax")</f>
        <v/>
      </c>
      <c r="N2530">
        <f>IF(AND(K2530="Valid",L2530="Valid",M2530="Valid",O2530="Approved"),"PASS","INVESTIGATE")</f>
        <v/>
      </c>
      <c r="O2530">
        <f>IF(H2530="Approved","Approved","Review Required")</f>
        <v/>
      </c>
    </row>
    <row r="2531">
      <c r="A2531">
        <f>Share_Transactions!A2531</f>
        <v/>
      </c>
      <c r="B2531">
        <f>Share_Transactions!B2531</f>
        <v/>
      </c>
      <c r="C2531">
        <f>Share_Transactions!C2531</f>
        <v/>
      </c>
      <c r="D2531" s="9">
        <f>Share_Transactions!D2531</f>
        <v/>
      </c>
      <c r="E2531">
        <f>Share_Transactions!E2531</f>
        <v/>
      </c>
      <c r="F2531" s="10">
        <f>Share_Transactions!J2531</f>
        <v/>
      </c>
      <c r="G2531" s="10">
        <f>Share_Transactions!L2531</f>
        <v/>
      </c>
      <c r="H2531">
        <f>Share_Transactions!M2531</f>
        <v/>
      </c>
      <c r="I2531">
        <f>Share_Transactions!G2531</f>
        <v/>
      </c>
      <c r="J2531">
        <f>Share_Transactions!H2531</f>
        <v/>
      </c>
      <c r="K2531">
        <f>IF(COUNTIF(Employee_Data!$A$2:$A$2001,B2531)&gt;0,"Valid","Invalid Employee")</f>
        <v/>
      </c>
      <c r="L2531">
        <f>IF(E2531&gt;0,"Valid","Invalid Shares")</f>
        <v/>
      </c>
      <c r="M2531">
        <f>IF(G2531&gt;0,"Valid","Valid","Missing/Zero Tax")</f>
        <v/>
      </c>
      <c r="N2531">
        <f>IF(AND(K2531="Valid",L2531="Valid",M2531="Valid",O2531="Approved"),"PASS","INVESTIGATE")</f>
        <v/>
      </c>
      <c r="O2531">
        <f>IF(H2531="Approved","Approved","Review Required")</f>
        <v/>
      </c>
    </row>
    <row r="2532">
      <c r="A2532">
        <f>Share_Transactions!A2532</f>
        <v/>
      </c>
      <c r="B2532">
        <f>Share_Transactions!B2532</f>
        <v/>
      </c>
      <c r="C2532">
        <f>Share_Transactions!C2532</f>
        <v/>
      </c>
      <c r="D2532" s="9">
        <f>Share_Transactions!D2532</f>
        <v/>
      </c>
      <c r="E2532">
        <f>Share_Transactions!E2532</f>
        <v/>
      </c>
      <c r="F2532" s="10">
        <f>Share_Transactions!J2532</f>
        <v/>
      </c>
      <c r="G2532" s="10">
        <f>Share_Transactions!L2532</f>
        <v/>
      </c>
      <c r="H2532">
        <f>Share_Transactions!M2532</f>
        <v/>
      </c>
      <c r="I2532">
        <f>Share_Transactions!G2532</f>
        <v/>
      </c>
      <c r="J2532">
        <f>Share_Transactions!H2532</f>
        <v/>
      </c>
      <c r="K2532">
        <f>IF(COUNTIF(Employee_Data!$A$2:$A$2001,B2532)&gt;0,"Valid","Invalid Employee")</f>
        <v/>
      </c>
      <c r="L2532">
        <f>IF(E2532&gt;0,"Valid","Invalid Shares")</f>
        <v/>
      </c>
      <c r="M2532">
        <f>IF(G2532&gt;0,"Valid","Valid","Missing/Zero Tax")</f>
        <v/>
      </c>
      <c r="N2532">
        <f>IF(AND(K2532="Valid",L2532="Valid",M2532="Valid",O2532="Approved"),"PASS","INVESTIGATE")</f>
        <v/>
      </c>
      <c r="O2532">
        <f>IF(H2532="Approved","Approved","Review Required")</f>
        <v/>
      </c>
    </row>
    <row r="2533">
      <c r="A2533">
        <f>Share_Transactions!A2533</f>
        <v/>
      </c>
      <c r="B2533">
        <f>Share_Transactions!B2533</f>
        <v/>
      </c>
      <c r="C2533">
        <f>Share_Transactions!C2533</f>
        <v/>
      </c>
      <c r="D2533" s="9">
        <f>Share_Transactions!D2533</f>
        <v/>
      </c>
      <c r="E2533">
        <f>Share_Transactions!E2533</f>
        <v/>
      </c>
      <c r="F2533" s="10">
        <f>Share_Transactions!J2533</f>
        <v/>
      </c>
      <c r="G2533" s="10">
        <f>Share_Transactions!L2533</f>
        <v/>
      </c>
      <c r="H2533">
        <f>Share_Transactions!M2533</f>
        <v/>
      </c>
      <c r="I2533">
        <f>Share_Transactions!G2533</f>
        <v/>
      </c>
      <c r="J2533">
        <f>Share_Transactions!H2533</f>
        <v/>
      </c>
      <c r="K2533">
        <f>IF(COUNTIF(Employee_Data!$A$2:$A$2001,B2533)&gt;0,"Valid","Invalid Employee")</f>
        <v/>
      </c>
      <c r="L2533">
        <f>IF(E2533&gt;0,"Valid","Invalid Shares")</f>
        <v/>
      </c>
      <c r="M2533">
        <f>IF(G2533&gt;0,"Valid","Valid","Missing/Zero Tax")</f>
        <v/>
      </c>
      <c r="N2533">
        <f>IF(AND(K2533="Valid",L2533="Valid",M2533="Valid",O2533="Approved"),"PASS","INVESTIGATE")</f>
        <v/>
      </c>
      <c r="O2533">
        <f>IF(H2533="Approved","Approved","Review Required")</f>
        <v/>
      </c>
    </row>
    <row r="2534">
      <c r="A2534">
        <f>Share_Transactions!A2534</f>
        <v/>
      </c>
      <c r="B2534">
        <f>Share_Transactions!B2534</f>
        <v/>
      </c>
      <c r="C2534">
        <f>Share_Transactions!C2534</f>
        <v/>
      </c>
      <c r="D2534" s="9">
        <f>Share_Transactions!D2534</f>
        <v/>
      </c>
      <c r="E2534">
        <f>Share_Transactions!E2534</f>
        <v/>
      </c>
      <c r="F2534" s="10">
        <f>Share_Transactions!J2534</f>
        <v/>
      </c>
      <c r="G2534" s="10">
        <f>Share_Transactions!L2534</f>
        <v/>
      </c>
      <c r="H2534">
        <f>Share_Transactions!M2534</f>
        <v/>
      </c>
      <c r="I2534">
        <f>Share_Transactions!G2534</f>
        <v/>
      </c>
      <c r="J2534">
        <f>Share_Transactions!H2534</f>
        <v/>
      </c>
      <c r="K2534">
        <f>IF(COUNTIF(Employee_Data!$A$2:$A$2001,B2534)&gt;0,"Valid","Invalid Employee")</f>
        <v/>
      </c>
      <c r="L2534">
        <f>IF(E2534&gt;0,"Valid","Invalid Shares")</f>
        <v/>
      </c>
      <c r="M2534">
        <f>IF(G2534&gt;0,"Valid","Valid","Missing/Zero Tax")</f>
        <v/>
      </c>
      <c r="N2534">
        <f>IF(AND(K2534="Valid",L2534="Valid",M2534="Valid",O2534="Approved"),"PASS","INVESTIGATE")</f>
        <v/>
      </c>
      <c r="O2534">
        <f>IF(H2534="Approved","Approved","Review Required")</f>
        <v/>
      </c>
    </row>
    <row r="2535">
      <c r="A2535">
        <f>Share_Transactions!A2535</f>
        <v/>
      </c>
      <c r="B2535">
        <f>Share_Transactions!B2535</f>
        <v/>
      </c>
      <c r="C2535">
        <f>Share_Transactions!C2535</f>
        <v/>
      </c>
      <c r="D2535" s="9">
        <f>Share_Transactions!D2535</f>
        <v/>
      </c>
      <c r="E2535">
        <f>Share_Transactions!E2535</f>
        <v/>
      </c>
      <c r="F2535" s="10">
        <f>Share_Transactions!J2535</f>
        <v/>
      </c>
      <c r="G2535" s="10">
        <f>Share_Transactions!L2535</f>
        <v/>
      </c>
      <c r="H2535">
        <f>Share_Transactions!M2535</f>
        <v/>
      </c>
      <c r="I2535">
        <f>Share_Transactions!G2535</f>
        <v/>
      </c>
      <c r="J2535">
        <f>Share_Transactions!H2535</f>
        <v/>
      </c>
      <c r="K2535">
        <f>IF(COUNTIF(Employee_Data!$A$2:$A$2001,B2535)&gt;0,"Valid","Invalid Employee")</f>
        <v/>
      </c>
      <c r="L2535">
        <f>IF(E2535&gt;0,"Valid","Invalid Shares")</f>
        <v/>
      </c>
      <c r="M2535">
        <f>IF(G2535&gt;0,"Valid","Valid","Missing/Zero Tax")</f>
        <v/>
      </c>
      <c r="N2535">
        <f>IF(AND(K2535="Valid",L2535="Valid",M2535="Valid",O2535="Approved"),"PASS","INVESTIGATE")</f>
        <v/>
      </c>
      <c r="O2535">
        <f>IF(H2535="Approved","Approved","Review Required")</f>
        <v/>
      </c>
    </row>
    <row r="2536">
      <c r="A2536">
        <f>Share_Transactions!A2536</f>
        <v/>
      </c>
      <c r="B2536">
        <f>Share_Transactions!B2536</f>
        <v/>
      </c>
      <c r="C2536">
        <f>Share_Transactions!C2536</f>
        <v/>
      </c>
      <c r="D2536" s="9">
        <f>Share_Transactions!D2536</f>
        <v/>
      </c>
      <c r="E2536">
        <f>Share_Transactions!E2536</f>
        <v/>
      </c>
      <c r="F2536" s="10">
        <f>Share_Transactions!J2536</f>
        <v/>
      </c>
      <c r="G2536" s="10">
        <f>Share_Transactions!L2536</f>
        <v/>
      </c>
      <c r="H2536">
        <f>Share_Transactions!M2536</f>
        <v/>
      </c>
      <c r="I2536">
        <f>Share_Transactions!G2536</f>
        <v/>
      </c>
      <c r="J2536">
        <f>Share_Transactions!H2536</f>
        <v/>
      </c>
      <c r="K2536">
        <f>IF(COUNTIF(Employee_Data!$A$2:$A$2001,B2536)&gt;0,"Valid","Invalid Employee")</f>
        <v/>
      </c>
      <c r="L2536">
        <f>IF(E2536&gt;0,"Valid","Invalid Shares")</f>
        <v/>
      </c>
      <c r="M2536">
        <f>IF(G2536&gt;0,"Valid","Valid","Missing/Zero Tax")</f>
        <v/>
      </c>
      <c r="N2536">
        <f>IF(AND(K2536="Valid",L2536="Valid",M2536="Valid",O2536="Approved"),"PASS","INVESTIGATE")</f>
        <v/>
      </c>
      <c r="O2536">
        <f>IF(H2536="Approved","Approved","Review Required")</f>
        <v/>
      </c>
    </row>
    <row r="2537">
      <c r="A2537">
        <f>Share_Transactions!A2537</f>
        <v/>
      </c>
      <c r="B2537">
        <f>Share_Transactions!B2537</f>
        <v/>
      </c>
      <c r="C2537">
        <f>Share_Transactions!C2537</f>
        <v/>
      </c>
      <c r="D2537" s="9">
        <f>Share_Transactions!D2537</f>
        <v/>
      </c>
      <c r="E2537">
        <f>Share_Transactions!E2537</f>
        <v/>
      </c>
      <c r="F2537" s="10">
        <f>Share_Transactions!J2537</f>
        <v/>
      </c>
      <c r="G2537" s="10">
        <f>Share_Transactions!L2537</f>
        <v/>
      </c>
      <c r="H2537">
        <f>Share_Transactions!M2537</f>
        <v/>
      </c>
      <c r="I2537">
        <f>Share_Transactions!G2537</f>
        <v/>
      </c>
      <c r="J2537">
        <f>Share_Transactions!H2537</f>
        <v/>
      </c>
      <c r="K2537">
        <f>IF(COUNTIF(Employee_Data!$A$2:$A$2001,B2537)&gt;0,"Valid","Invalid Employee")</f>
        <v/>
      </c>
      <c r="L2537">
        <f>IF(E2537&gt;0,"Valid","Invalid Shares")</f>
        <v/>
      </c>
      <c r="M2537">
        <f>IF(G2537&gt;0,"Valid","Valid","Missing/Zero Tax")</f>
        <v/>
      </c>
      <c r="N2537">
        <f>IF(AND(K2537="Valid",L2537="Valid",M2537="Valid",O2537="Approved"),"PASS","INVESTIGATE")</f>
        <v/>
      </c>
      <c r="O2537">
        <f>IF(H2537="Approved","Approved","Review Required")</f>
        <v/>
      </c>
    </row>
    <row r="2538">
      <c r="A2538">
        <f>Share_Transactions!A2538</f>
        <v/>
      </c>
      <c r="B2538">
        <f>Share_Transactions!B2538</f>
        <v/>
      </c>
      <c r="C2538">
        <f>Share_Transactions!C2538</f>
        <v/>
      </c>
      <c r="D2538" s="9">
        <f>Share_Transactions!D2538</f>
        <v/>
      </c>
      <c r="E2538">
        <f>Share_Transactions!E2538</f>
        <v/>
      </c>
      <c r="F2538" s="10">
        <f>Share_Transactions!J2538</f>
        <v/>
      </c>
      <c r="G2538" s="10">
        <f>Share_Transactions!L2538</f>
        <v/>
      </c>
      <c r="H2538">
        <f>Share_Transactions!M2538</f>
        <v/>
      </c>
      <c r="I2538">
        <f>Share_Transactions!G2538</f>
        <v/>
      </c>
      <c r="J2538">
        <f>Share_Transactions!H2538</f>
        <v/>
      </c>
      <c r="K2538">
        <f>IF(COUNTIF(Employee_Data!$A$2:$A$2001,B2538)&gt;0,"Valid","Invalid Employee")</f>
        <v/>
      </c>
      <c r="L2538">
        <f>IF(E2538&gt;0,"Valid","Invalid Shares")</f>
        <v/>
      </c>
      <c r="M2538">
        <f>IF(G2538&gt;0,"Valid","Valid","Missing/Zero Tax")</f>
        <v/>
      </c>
      <c r="N2538">
        <f>IF(AND(K2538="Valid",L2538="Valid",M2538="Valid",O2538="Approved"),"PASS","INVESTIGATE")</f>
        <v/>
      </c>
      <c r="O2538">
        <f>IF(H2538="Approved","Approved","Review Required")</f>
        <v/>
      </c>
    </row>
    <row r="2539">
      <c r="A2539">
        <f>Share_Transactions!A2539</f>
        <v/>
      </c>
      <c r="B2539">
        <f>Share_Transactions!B2539</f>
        <v/>
      </c>
      <c r="C2539">
        <f>Share_Transactions!C2539</f>
        <v/>
      </c>
      <c r="D2539" s="9">
        <f>Share_Transactions!D2539</f>
        <v/>
      </c>
      <c r="E2539">
        <f>Share_Transactions!E2539</f>
        <v/>
      </c>
      <c r="F2539" s="10">
        <f>Share_Transactions!J2539</f>
        <v/>
      </c>
      <c r="G2539" s="10">
        <f>Share_Transactions!L2539</f>
        <v/>
      </c>
      <c r="H2539">
        <f>Share_Transactions!M2539</f>
        <v/>
      </c>
      <c r="I2539">
        <f>Share_Transactions!G2539</f>
        <v/>
      </c>
      <c r="J2539">
        <f>Share_Transactions!H2539</f>
        <v/>
      </c>
      <c r="K2539">
        <f>IF(COUNTIF(Employee_Data!$A$2:$A$2001,B2539)&gt;0,"Valid","Invalid Employee")</f>
        <v/>
      </c>
      <c r="L2539">
        <f>IF(E2539&gt;0,"Valid","Invalid Shares")</f>
        <v/>
      </c>
      <c r="M2539">
        <f>IF(G2539&gt;0,"Valid","Valid","Missing/Zero Tax")</f>
        <v/>
      </c>
      <c r="N2539">
        <f>IF(AND(K2539="Valid",L2539="Valid",M2539="Valid",O2539="Approved"),"PASS","INVESTIGATE")</f>
        <v/>
      </c>
      <c r="O2539">
        <f>IF(H2539="Approved","Approved","Review Required")</f>
        <v/>
      </c>
    </row>
    <row r="2540">
      <c r="A2540">
        <f>Share_Transactions!A2540</f>
        <v/>
      </c>
      <c r="B2540">
        <f>Share_Transactions!B2540</f>
        <v/>
      </c>
      <c r="C2540">
        <f>Share_Transactions!C2540</f>
        <v/>
      </c>
      <c r="D2540" s="9">
        <f>Share_Transactions!D2540</f>
        <v/>
      </c>
      <c r="E2540">
        <f>Share_Transactions!E2540</f>
        <v/>
      </c>
      <c r="F2540" s="10">
        <f>Share_Transactions!J2540</f>
        <v/>
      </c>
      <c r="G2540" s="10">
        <f>Share_Transactions!L2540</f>
        <v/>
      </c>
      <c r="H2540">
        <f>Share_Transactions!M2540</f>
        <v/>
      </c>
      <c r="I2540">
        <f>Share_Transactions!G2540</f>
        <v/>
      </c>
      <c r="J2540">
        <f>Share_Transactions!H2540</f>
        <v/>
      </c>
      <c r="K2540">
        <f>IF(COUNTIF(Employee_Data!$A$2:$A$2001,B2540)&gt;0,"Valid","Invalid Employee")</f>
        <v/>
      </c>
      <c r="L2540">
        <f>IF(E2540&gt;0,"Valid","Invalid Shares")</f>
        <v/>
      </c>
      <c r="M2540">
        <f>IF(G2540&gt;0,"Valid","Valid","Missing/Zero Tax")</f>
        <v/>
      </c>
      <c r="N2540">
        <f>IF(AND(K2540="Valid",L2540="Valid",M2540="Valid",O2540="Approved"),"PASS","INVESTIGATE")</f>
        <v/>
      </c>
      <c r="O2540">
        <f>IF(H2540="Approved","Approved","Review Required")</f>
        <v/>
      </c>
    </row>
    <row r="2541">
      <c r="A2541">
        <f>Share_Transactions!A2541</f>
        <v/>
      </c>
      <c r="B2541">
        <f>Share_Transactions!B2541</f>
        <v/>
      </c>
      <c r="C2541">
        <f>Share_Transactions!C2541</f>
        <v/>
      </c>
      <c r="D2541" s="9">
        <f>Share_Transactions!D2541</f>
        <v/>
      </c>
      <c r="E2541">
        <f>Share_Transactions!E2541</f>
        <v/>
      </c>
      <c r="F2541" s="10">
        <f>Share_Transactions!J2541</f>
        <v/>
      </c>
      <c r="G2541" s="10">
        <f>Share_Transactions!L2541</f>
        <v/>
      </c>
      <c r="H2541">
        <f>Share_Transactions!M2541</f>
        <v/>
      </c>
      <c r="I2541">
        <f>Share_Transactions!G2541</f>
        <v/>
      </c>
      <c r="J2541">
        <f>Share_Transactions!H2541</f>
        <v/>
      </c>
      <c r="K2541">
        <f>IF(COUNTIF(Employee_Data!$A$2:$A$2001,B2541)&gt;0,"Valid","Invalid Employee")</f>
        <v/>
      </c>
      <c r="L2541">
        <f>IF(E2541&gt;0,"Valid","Invalid Shares")</f>
        <v/>
      </c>
      <c r="M2541">
        <f>IF(G2541&gt;0,"Valid","Valid","Missing/Zero Tax")</f>
        <v/>
      </c>
      <c r="N2541">
        <f>IF(AND(K2541="Valid",L2541="Valid",M2541="Valid",O2541="Approved"),"PASS","INVESTIGATE")</f>
        <v/>
      </c>
      <c r="O2541">
        <f>IF(H2541="Approved","Approved","Review Required")</f>
        <v/>
      </c>
    </row>
    <row r="2542">
      <c r="A2542">
        <f>Share_Transactions!A2542</f>
        <v/>
      </c>
      <c r="B2542">
        <f>Share_Transactions!B2542</f>
        <v/>
      </c>
      <c r="C2542">
        <f>Share_Transactions!C2542</f>
        <v/>
      </c>
      <c r="D2542" s="9">
        <f>Share_Transactions!D2542</f>
        <v/>
      </c>
      <c r="E2542">
        <f>Share_Transactions!E2542</f>
        <v/>
      </c>
      <c r="F2542" s="10">
        <f>Share_Transactions!J2542</f>
        <v/>
      </c>
      <c r="G2542" s="10">
        <f>Share_Transactions!L2542</f>
        <v/>
      </c>
      <c r="H2542">
        <f>Share_Transactions!M2542</f>
        <v/>
      </c>
      <c r="I2542">
        <f>Share_Transactions!G2542</f>
        <v/>
      </c>
      <c r="J2542">
        <f>Share_Transactions!H2542</f>
        <v/>
      </c>
      <c r="K2542">
        <f>IF(COUNTIF(Employee_Data!$A$2:$A$2001,B2542)&gt;0,"Valid","Invalid Employee")</f>
        <v/>
      </c>
      <c r="L2542">
        <f>IF(E2542&gt;0,"Valid","Invalid Shares")</f>
        <v/>
      </c>
      <c r="M2542">
        <f>IF(G2542&gt;0,"Valid","Valid","Missing/Zero Tax")</f>
        <v/>
      </c>
      <c r="N2542">
        <f>IF(AND(K2542="Valid",L2542="Valid",M2542="Valid",O2542="Approved"),"PASS","INVESTIGATE")</f>
        <v/>
      </c>
      <c r="O2542">
        <f>IF(H2542="Approved","Approved","Review Required")</f>
        <v/>
      </c>
    </row>
    <row r="2543">
      <c r="A2543">
        <f>Share_Transactions!A2543</f>
        <v/>
      </c>
      <c r="B2543">
        <f>Share_Transactions!B2543</f>
        <v/>
      </c>
      <c r="C2543">
        <f>Share_Transactions!C2543</f>
        <v/>
      </c>
      <c r="D2543" s="9">
        <f>Share_Transactions!D2543</f>
        <v/>
      </c>
      <c r="E2543">
        <f>Share_Transactions!E2543</f>
        <v/>
      </c>
      <c r="F2543" s="10">
        <f>Share_Transactions!J2543</f>
        <v/>
      </c>
      <c r="G2543" s="10">
        <f>Share_Transactions!L2543</f>
        <v/>
      </c>
      <c r="H2543">
        <f>Share_Transactions!M2543</f>
        <v/>
      </c>
      <c r="I2543">
        <f>Share_Transactions!G2543</f>
        <v/>
      </c>
      <c r="J2543">
        <f>Share_Transactions!H2543</f>
        <v/>
      </c>
      <c r="K2543">
        <f>IF(COUNTIF(Employee_Data!$A$2:$A$2001,B2543)&gt;0,"Valid","Invalid Employee")</f>
        <v/>
      </c>
      <c r="L2543">
        <f>IF(E2543&gt;0,"Valid","Invalid Shares")</f>
        <v/>
      </c>
      <c r="M2543">
        <f>IF(G2543&gt;0,"Valid","Valid","Missing/Zero Tax")</f>
        <v/>
      </c>
      <c r="N2543">
        <f>IF(AND(K2543="Valid",L2543="Valid",M2543="Valid",O2543="Approved"),"PASS","INVESTIGATE")</f>
        <v/>
      </c>
      <c r="O2543">
        <f>IF(H2543="Approved","Approved","Review Required")</f>
        <v/>
      </c>
    </row>
    <row r="2544">
      <c r="A2544">
        <f>Share_Transactions!A2544</f>
        <v/>
      </c>
      <c r="B2544">
        <f>Share_Transactions!B2544</f>
        <v/>
      </c>
      <c r="C2544">
        <f>Share_Transactions!C2544</f>
        <v/>
      </c>
      <c r="D2544" s="9">
        <f>Share_Transactions!D2544</f>
        <v/>
      </c>
      <c r="E2544">
        <f>Share_Transactions!E2544</f>
        <v/>
      </c>
      <c r="F2544" s="10">
        <f>Share_Transactions!J2544</f>
        <v/>
      </c>
      <c r="G2544" s="10">
        <f>Share_Transactions!L2544</f>
        <v/>
      </c>
      <c r="H2544">
        <f>Share_Transactions!M2544</f>
        <v/>
      </c>
      <c r="I2544">
        <f>Share_Transactions!G2544</f>
        <v/>
      </c>
      <c r="J2544">
        <f>Share_Transactions!H2544</f>
        <v/>
      </c>
      <c r="K2544">
        <f>IF(COUNTIF(Employee_Data!$A$2:$A$2001,B2544)&gt;0,"Valid","Invalid Employee")</f>
        <v/>
      </c>
      <c r="L2544">
        <f>IF(E2544&gt;0,"Valid","Invalid Shares")</f>
        <v/>
      </c>
      <c r="M2544">
        <f>IF(G2544&gt;0,"Valid","Valid","Missing/Zero Tax")</f>
        <v/>
      </c>
      <c r="N2544">
        <f>IF(AND(K2544="Valid",L2544="Valid",M2544="Valid",O2544="Approved"),"PASS","INVESTIGATE")</f>
        <v/>
      </c>
      <c r="O2544">
        <f>IF(H2544="Approved","Approved","Review Required")</f>
        <v/>
      </c>
    </row>
    <row r="2545">
      <c r="A2545">
        <f>Share_Transactions!A2545</f>
        <v/>
      </c>
      <c r="B2545">
        <f>Share_Transactions!B2545</f>
        <v/>
      </c>
      <c r="C2545">
        <f>Share_Transactions!C2545</f>
        <v/>
      </c>
      <c r="D2545" s="9">
        <f>Share_Transactions!D2545</f>
        <v/>
      </c>
      <c r="E2545">
        <f>Share_Transactions!E2545</f>
        <v/>
      </c>
      <c r="F2545" s="10">
        <f>Share_Transactions!J2545</f>
        <v/>
      </c>
      <c r="G2545" s="10">
        <f>Share_Transactions!L2545</f>
        <v/>
      </c>
      <c r="H2545">
        <f>Share_Transactions!M2545</f>
        <v/>
      </c>
      <c r="I2545">
        <f>Share_Transactions!G2545</f>
        <v/>
      </c>
      <c r="J2545">
        <f>Share_Transactions!H2545</f>
        <v/>
      </c>
      <c r="K2545">
        <f>IF(COUNTIF(Employee_Data!$A$2:$A$2001,B2545)&gt;0,"Valid","Invalid Employee")</f>
        <v/>
      </c>
      <c r="L2545">
        <f>IF(E2545&gt;0,"Valid","Invalid Shares")</f>
        <v/>
      </c>
      <c r="M2545">
        <f>IF(G2545&gt;0,"Valid","Valid","Missing/Zero Tax")</f>
        <v/>
      </c>
      <c r="N2545">
        <f>IF(AND(K2545="Valid",L2545="Valid",M2545="Valid",O2545="Approved"),"PASS","INVESTIGATE")</f>
        <v/>
      </c>
      <c r="O2545">
        <f>IF(H2545="Approved","Approved","Review Required")</f>
        <v/>
      </c>
    </row>
    <row r="2546">
      <c r="A2546">
        <f>Share_Transactions!A2546</f>
        <v/>
      </c>
      <c r="B2546">
        <f>Share_Transactions!B2546</f>
        <v/>
      </c>
      <c r="C2546">
        <f>Share_Transactions!C2546</f>
        <v/>
      </c>
      <c r="D2546" s="9">
        <f>Share_Transactions!D2546</f>
        <v/>
      </c>
      <c r="E2546">
        <f>Share_Transactions!E2546</f>
        <v/>
      </c>
      <c r="F2546" s="10">
        <f>Share_Transactions!J2546</f>
        <v/>
      </c>
      <c r="G2546" s="10">
        <f>Share_Transactions!L2546</f>
        <v/>
      </c>
      <c r="H2546">
        <f>Share_Transactions!M2546</f>
        <v/>
      </c>
      <c r="I2546">
        <f>Share_Transactions!G2546</f>
        <v/>
      </c>
      <c r="J2546">
        <f>Share_Transactions!H2546</f>
        <v/>
      </c>
      <c r="K2546">
        <f>IF(COUNTIF(Employee_Data!$A$2:$A$2001,B2546)&gt;0,"Valid","Invalid Employee")</f>
        <v/>
      </c>
      <c r="L2546">
        <f>IF(E2546&gt;0,"Valid","Invalid Shares")</f>
        <v/>
      </c>
      <c r="M2546">
        <f>IF(G2546&gt;0,"Valid","Valid","Missing/Zero Tax")</f>
        <v/>
      </c>
      <c r="N2546">
        <f>IF(AND(K2546="Valid",L2546="Valid",M2546="Valid",O2546="Approved"),"PASS","INVESTIGATE")</f>
        <v/>
      </c>
      <c r="O2546">
        <f>IF(H2546="Approved","Approved","Review Required")</f>
        <v/>
      </c>
    </row>
    <row r="2547">
      <c r="A2547">
        <f>Share_Transactions!A2547</f>
        <v/>
      </c>
      <c r="B2547">
        <f>Share_Transactions!B2547</f>
        <v/>
      </c>
      <c r="C2547">
        <f>Share_Transactions!C2547</f>
        <v/>
      </c>
      <c r="D2547" s="9">
        <f>Share_Transactions!D2547</f>
        <v/>
      </c>
      <c r="E2547">
        <f>Share_Transactions!E2547</f>
        <v/>
      </c>
      <c r="F2547" s="10">
        <f>Share_Transactions!J2547</f>
        <v/>
      </c>
      <c r="G2547" s="10">
        <f>Share_Transactions!L2547</f>
        <v/>
      </c>
      <c r="H2547">
        <f>Share_Transactions!M2547</f>
        <v/>
      </c>
      <c r="I2547">
        <f>Share_Transactions!G2547</f>
        <v/>
      </c>
      <c r="J2547">
        <f>Share_Transactions!H2547</f>
        <v/>
      </c>
      <c r="K2547">
        <f>IF(COUNTIF(Employee_Data!$A$2:$A$2001,B2547)&gt;0,"Valid","Invalid Employee")</f>
        <v/>
      </c>
      <c r="L2547">
        <f>IF(E2547&gt;0,"Valid","Invalid Shares")</f>
        <v/>
      </c>
      <c r="M2547">
        <f>IF(G2547&gt;0,"Valid","Valid","Missing/Zero Tax")</f>
        <v/>
      </c>
      <c r="N2547">
        <f>IF(AND(K2547="Valid",L2547="Valid",M2547="Valid",O2547="Approved"),"PASS","INVESTIGATE")</f>
        <v/>
      </c>
      <c r="O2547">
        <f>IF(H2547="Approved","Approved","Review Required")</f>
        <v/>
      </c>
    </row>
    <row r="2548">
      <c r="A2548">
        <f>Share_Transactions!A2548</f>
        <v/>
      </c>
      <c r="B2548">
        <f>Share_Transactions!B2548</f>
        <v/>
      </c>
      <c r="C2548">
        <f>Share_Transactions!C2548</f>
        <v/>
      </c>
      <c r="D2548" s="9">
        <f>Share_Transactions!D2548</f>
        <v/>
      </c>
      <c r="E2548">
        <f>Share_Transactions!E2548</f>
        <v/>
      </c>
      <c r="F2548" s="10">
        <f>Share_Transactions!J2548</f>
        <v/>
      </c>
      <c r="G2548" s="10">
        <f>Share_Transactions!L2548</f>
        <v/>
      </c>
      <c r="H2548">
        <f>Share_Transactions!M2548</f>
        <v/>
      </c>
      <c r="I2548">
        <f>Share_Transactions!G2548</f>
        <v/>
      </c>
      <c r="J2548">
        <f>Share_Transactions!H2548</f>
        <v/>
      </c>
      <c r="K2548">
        <f>IF(COUNTIF(Employee_Data!$A$2:$A$2001,B2548)&gt;0,"Valid","Invalid Employee")</f>
        <v/>
      </c>
      <c r="L2548">
        <f>IF(E2548&gt;0,"Valid","Invalid Shares")</f>
        <v/>
      </c>
      <c r="M2548">
        <f>IF(G2548&gt;0,"Valid","Valid","Missing/Zero Tax")</f>
        <v/>
      </c>
      <c r="N2548">
        <f>IF(AND(K2548="Valid",L2548="Valid",M2548="Valid",O2548="Approved"),"PASS","INVESTIGATE")</f>
        <v/>
      </c>
      <c r="O2548">
        <f>IF(H2548="Approved","Approved","Review Required")</f>
        <v/>
      </c>
    </row>
    <row r="2549">
      <c r="A2549">
        <f>Share_Transactions!A2549</f>
        <v/>
      </c>
      <c r="B2549">
        <f>Share_Transactions!B2549</f>
        <v/>
      </c>
      <c r="C2549">
        <f>Share_Transactions!C2549</f>
        <v/>
      </c>
      <c r="D2549" s="9">
        <f>Share_Transactions!D2549</f>
        <v/>
      </c>
      <c r="E2549">
        <f>Share_Transactions!E2549</f>
        <v/>
      </c>
      <c r="F2549" s="10">
        <f>Share_Transactions!J2549</f>
        <v/>
      </c>
      <c r="G2549" s="10">
        <f>Share_Transactions!L2549</f>
        <v/>
      </c>
      <c r="H2549">
        <f>Share_Transactions!M2549</f>
        <v/>
      </c>
      <c r="I2549">
        <f>Share_Transactions!G2549</f>
        <v/>
      </c>
      <c r="J2549">
        <f>Share_Transactions!H2549</f>
        <v/>
      </c>
      <c r="K2549">
        <f>IF(COUNTIF(Employee_Data!$A$2:$A$2001,B2549)&gt;0,"Valid","Invalid Employee")</f>
        <v/>
      </c>
      <c r="L2549">
        <f>IF(E2549&gt;0,"Valid","Invalid Shares")</f>
        <v/>
      </c>
      <c r="M2549">
        <f>IF(G2549&gt;0,"Valid","Valid","Missing/Zero Tax")</f>
        <v/>
      </c>
      <c r="N2549">
        <f>IF(AND(K2549="Valid",L2549="Valid",M2549="Valid",O2549="Approved"),"PASS","INVESTIGATE")</f>
        <v/>
      </c>
      <c r="O2549">
        <f>IF(H2549="Approved","Approved","Review Required")</f>
        <v/>
      </c>
    </row>
    <row r="2550">
      <c r="A2550">
        <f>Share_Transactions!A2550</f>
        <v/>
      </c>
      <c r="B2550">
        <f>Share_Transactions!B2550</f>
        <v/>
      </c>
      <c r="C2550">
        <f>Share_Transactions!C2550</f>
        <v/>
      </c>
      <c r="D2550" s="9">
        <f>Share_Transactions!D2550</f>
        <v/>
      </c>
      <c r="E2550">
        <f>Share_Transactions!E2550</f>
        <v/>
      </c>
      <c r="F2550" s="10">
        <f>Share_Transactions!J2550</f>
        <v/>
      </c>
      <c r="G2550" s="10">
        <f>Share_Transactions!L2550</f>
        <v/>
      </c>
      <c r="H2550">
        <f>Share_Transactions!M2550</f>
        <v/>
      </c>
      <c r="I2550">
        <f>Share_Transactions!G2550</f>
        <v/>
      </c>
      <c r="J2550">
        <f>Share_Transactions!H2550</f>
        <v/>
      </c>
      <c r="K2550">
        <f>IF(COUNTIF(Employee_Data!$A$2:$A$2001,B2550)&gt;0,"Valid","Invalid Employee")</f>
        <v/>
      </c>
      <c r="L2550">
        <f>IF(E2550&gt;0,"Valid","Invalid Shares")</f>
        <v/>
      </c>
      <c r="M2550">
        <f>IF(G2550&gt;0,"Valid","Valid","Missing/Zero Tax")</f>
        <v/>
      </c>
      <c r="N2550">
        <f>IF(AND(K2550="Valid",L2550="Valid",M2550="Valid",O2550="Approved"),"PASS","INVESTIGATE")</f>
        <v/>
      </c>
      <c r="O2550">
        <f>IF(H2550="Approved","Approved","Review Required")</f>
        <v/>
      </c>
    </row>
    <row r="2551">
      <c r="A2551">
        <f>Share_Transactions!A2551</f>
        <v/>
      </c>
      <c r="B2551">
        <f>Share_Transactions!B2551</f>
        <v/>
      </c>
      <c r="C2551">
        <f>Share_Transactions!C2551</f>
        <v/>
      </c>
      <c r="D2551" s="9">
        <f>Share_Transactions!D2551</f>
        <v/>
      </c>
      <c r="E2551">
        <f>Share_Transactions!E2551</f>
        <v/>
      </c>
      <c r="F2551" s="10">
        <f>Share_Transactions!J2551</f>
        <v/>
      </c>
      <c r="G2551" s="10">
        <f>Share_Transactions!L2551</f>
        <v/>
      </c>
      <c r="H2551">
        <f>Share_Transactions!M2551</f>
        <v/>
      </c>
      <c r="I2551">
        <f>Share_Transactions!G2551</f>
        <v/>
      </c>
      <c r="J2551">
        <f>Share_Transactions!H2551</f>
        <v/>
      </c>
      <c r="K2551">
        <f>IF(COUNTIF(Employee_Data!$A$2:$A$2001,B2551)&gt;0,"Valid","Invalid Employee")</f>
        <v/>
      </c>
      <c r="L2551">
        <f>IF(E2551&gt;0,"Valid","Invalid Shares")</f>
        <v/>
      </c>
      <c r="M2551">
        <f>IF(G2551&gt;0,"Valid","Valid","Missing/Zero Tax")</f>
        <v/>
      </c>
      <c r="N2551">
        <f>IF(AND(K2551="Valid",L2551="Valid",M2551="Valid",O2551="Approved"),"PASS","INVESTIGATE")</f>
        <v/>
      </c>
      <c r="O2551">
        <f>IF(H2551="Approved","Approved","Review Required")</f>
        <v/>
      </c>
    </row>
    <row r="2552">
      <c r="A2552">
        <f>Share_Transactions!A2552</f>
        <v/>
      </c>
      <c r="B2552">
        <f>Share_Transactions!B2552</f>
        <v/>
      </c>
      <c r="C2552">
        <f>Share_Transactions!C2552</f>
        <v/>
      </c>
      <c r="D2552" s="9">
        <f>Share_Transactions!D2552</f>
        <v/>
      </c>
      <c r="E2552">
        <f>Share_Transactions!E2552</f>
        <v/>
      </c>
      <c r="F2552" s="10">
        <f>Share_Transactions!J2552</f>
        <v/>
      </c>
      <c r="G2552" s="10">
        <f>Share_Transactions!L2552</f>
        <v/>
      </c>
      <c r="H2552">
        <f>Share_Transactions!M2552</f>
        <v/>
      </c>
      <c r="I2552">
        <f>Share_Transactions!G2552</f>
        <v/>
      </c>
      <c r="J2552">
        <f>Share_Transactions!H2552</f>
        <v/>
      </c>
      <c r="K2552">
        <f>IF(COUNTIF(Employee_Data!$A$2:$A$2001,B2552)&gt;0,"Valid","Invalid Employee")</f>
        <v/>
      </c>
      <c r="L2552">
        <f>IF(E2552&gt;0,"Valid","Invalid Shares")</f>
        <v/>
      </c>
      <c r="M2552">
        <f>IF(G2552&gt;0,"Valid","Valid","Missing/Zero Tax")</f>
        <v/>
      </c>
      <c r="N2552">
        <f>IF(AND(K2552="Valid",L2552="Valid",M2552="Valid",O2552="Approved"),"PASS","INVESTIGATE")</f>
        <v/>
      </c>
      <c r="O2552">
        <f>IF(H2552="Approved","Approved","Review Required")</f>
        <v/>
      </c>
    </row>
    <row r="2553">
      <c r="A2553">
        <f>Share_Transactions!A2553</f>
        <v/>
      </c>
      <c r="B2553">
        <f>Share_Transactions!B2553</f>
        <v/>
      </c>
      <c r="C2553">
        <f>Share_Transactions!C2553</f>
        <v/>
      </c>
      <c r="D2553" s="9">
        <f>Share_Transactions!D2553</f>
        <v/>
      </c>
      <c r="E2553">
        <f>Share_Transactions!E2553</f>
        <v/>
      </c>
      <c r="F2553" s="10">
        <f>Share_Transactions!J2553</f>
        <v/>
      </c>
      <c r="G2553" s="10">
        <f>Share_Transactions!L2553</f>
        <v/>
      </c>
      <c r="H2553">
        <f>Share_Transactions!M2553</f>
        <v/>
      </c>
      <c r="I2553">
        <f>Share_Transactions!G2553</f>
        <v/>
      </c>
      <c r="J2553">
        <f>Share_Transactions!H2553</f>
        <v/>
      </c>
      <c r="K2553">
        <f>IF(COUNTIF(Employee_Data!$A$2:$A$2001,B2553)&gt;0,"Valid","Invalid Employee")</f>
        <v/>
      </c>
      <c r="L2553">
        <f>IF(E2553&gt;0,"Valid","Invalid Shares")</f>
        <v/>
      </c>
      <c r="M2553">
        <f>IF(G2553&gt;0,"Valid","Valid","Missing/Zero Tax")</f>
        <v/>
      </c>
      <c r="N2553">
        <f>IF(AND(K2553="Valid",L2553="Valid",M2553="Valid",O2553="Approved"),"PASS","INVESTIGATE")</f>
        <v/>
      </c>
      <c r="O2553">
        <f>IF(H2553="Approved","Approved","Review Required")</f>
        <v/>
      </c>
    </row>
    <row r="2554">
      <c r="A2554">
        <f>Share_Transactions!A2554</f>
        <v/>
      </c>
      <c r="B2554">
        <f>Share_Transactions!B2554</f>
        <v/>
      </c>
      <c r="C2554">
        <f>Share_Transactions!C2554</f>
        <v/>
      </c>
      <c r="D2554" s="9">
        <f>Share_Transactions!D2554</f>
        <v/>
      </c>
      <c r="E2554">
        <f>Share_Transactions!E2554</f>
        <v/>
      </c>
      <c r="F2554" s="10">
        <f>Share_Transactions!J2554</f>
        <v/>
      </c>
      <c r="G2554" s="10">
        <f>Share_Transactions!L2554</f>
        <v/>
      </c>
      <c r="H2554">
        <f>Share_Transactions!M2554</f>
        <v/>
      </c>
      <c r="I2554">
        <f>Share_Transactions!G2554</f>
        <v/>
      </c>
      <c r="J2554">
        <f>Share_Transactions!H2554</f>
        <v/>
      </c>
      <c r="K2554">
        <f>IF(COUNTIF(Employee_Data!$A$2:$A$2001,B2554)&gt;0,"Valid","Invalid Employee")</f>
        <v/>
      </c>
      <c r="L2554">
        <f>IF(E2554&gt;0,"Valid","Invalid Shares")</f>
        <v/>
      </c>
      <c r="M2554">
        <f>IF(G2554&gt;0,"Valid","Valid","Missing/Zero Tax")</f>
        <v/>
      </c>
      <c r="N2554">
        <f>IF(AND(K2554="Valid",L2554="Valid",M2554="Valid",O2554="Approved"),"PASS","INVESTIGATE")</f>
        <v/>
      </c>
      <c r="O2554">
        <f>IF(H2554="Approved","Approved","Review Required")</f>
        <v/>
      </c>
    </row>
    <row r="2555">
      <c r="A2555">
        <f>Share_Transactions!A2555</f>
        <v/>
      </c>
      <c r="B2555">
        <f>Share_Transactions!B2555</f>
        <v/>
      </c>
      <c r="C2555">
        <f>Share_Transactions!C2555</f>
        <v/>
      </c>
      <c r="D2555" s="9">
        <f>Share_Transactions!D2555</f>
        <v/>
      </c>
      <c r="E2555">
        <f>Share_Transactions!E2555</f>
        <v/>
      </c>
      <c r="F2555" s="10">
        <f>Share_Transactions!J2555</f>
        <v/>
      </c>
      <c r="G2555" s="10">
        <f>Share_Transactions!L2555</f>
        <v/>
      </c>
      <c r="H2555">
        <f>Share_Transactions!M2555</f>
        <v/>
      </c>
      <c r="I2555">
        <f>Share_Transactions!G2555</f>
        <v/>
      </c>
      <c r="J2555">
        <f>Share_Transactions!H2555</f>
        <v/>
      </c>
      <c r="K2555">
        <f>IF(COUNTIF(Employee_Data!$A$2:$A$2001,B2555)&gt;0,"Valid","Invalid Employee")</f>
        <v/>
      </c>
      <c r="L2555">
        <f>IF(E2555&gt;0,"Valid","Invalid Shares")</f>
        <v/>
      </c>
      <c r="M2555">
        <f>IF(G2555&gt;0,"Valid","Valid","Missing/Zero Tax")</f>
        <v/>
      </c>
      <c r="N2555">
        <f>IF(AND(K2555="Valid",L2555="Valid",M2555="Valid",O2555="Approved"),"PASS","INVESTIGATE")</f>
        <v/>
      </c>
      <c r="O2555">
        <f>IF(H2555="Approved","Approved","Review Required")</f>
        <v/>
      </c>
    </row>
    <row r="2556">
      <c r="A2556">
        <f>Share_Transactions!A2556</f>
        <v/>
      </c>
      <c r="B2556">
        <f>Share_Transactions!B2556</f>
        <v/>
      </c>
      <c r="C2556">
        <f>Share_Transactions!C2556</f>
        <v/>
      </c>
      <c r="D2556" s="9">
        <f>Share_Transactions!D2556</f>
        <v/>
      </c>
      <c r="E2556">
        <f>Share_Transactions!E2556</f>
        <v/>
      </c>
      <c r="F2556" s="10">
        <f>Share_Transactions!J2556</f>
        <v/>
      </c>
      <c r="G2556" s="10">
        <f>Share_Transactions!L2556</f>
        <v/>
      </c>
      <c r="H2556">
        <f>Share_Transactions!M2556</f>
        <v/>
      </c>
      <c r="I2556">
        <f>Share_Transactions!G2556</f>
        <v/>
      </c>
      <c r="J2556">
        <f>Share_Transactions!H2556</f>
        <v/>
      </c>
      <c r="K2556">
        <f>IF(COUNTIF(Employee_Data!$A$2:$A$2001,B2556)&gt;0,"Valid","Invalid Employee")</f>
        <v/>
      </c>
      <c r="L2556">
        <f>IF(E2556&gt;0,"Valid","Invalid Shares")</f>
        <v/>
      </c>
      <c r="M2556">
        <f>IF(G2556&gt;0,"Valid","Valid","Missing/Zero Tax")</f>
        <v/>
      </c>
      <c r="N2556">
        <f>IF(AND(K2556="Valid",L2556="Valid",M2556="Valid",O2556="Approved"),"PASS","INVESTIGATE")</f>
        <v/>
      </c>
      <c r="O2556">
        <f>IF(H2556="Approved","Approved","Review Required")</f>
        <v/>
      </c>
    </row>
    <row r="2557">
      <c r="A2557">
        <f>Share_Transactions!A2557</f>
        <v/>
      </c>
      <c r="B2557">
        <f>Share_Transactions!B2557</f>
        <v/>
      </c>
      <c r="C2557">
        <f>Share_Transactions!C2557</f>
        <v/>
      </c>
      <c r="D2557" s="9">
        <f>Share_Transactions!D2557</f>
        <v/>
      </c>
      <c r="E2557">
        <f>Share_Transactions!E2557</f>
        <v/>
      </c>
      <c r="F2557" s="10">
        <f>Share_Transactions!J2557</f>
        <v/>
      </c>
      <c r="G2557" s="10">
        <f>Share_Transactions!L2557</f>
        <v/>
      </c>
      <c r="H2557">
        <f>Share_Transactions!M2557</f>
        <v/>
      </c>
      <c r="I2557">
        <f>Share_Transactions!G2557</f>
        <v/>
      </c>
      <c r="J2557">
        <f>Share_Transactions!H2557</f>
        <v/>
      </c>
      <c r="K2557">
        <f>IF(COUNTIF(Employee_Data!$A$2:$A$2001,B2557)&gt;0,"Valid","Invalid Employee")</f>
        <v/>
      </c>
      <c r="L2557">
        <f>IF(E2557&gt;0,"Valid","Invalid Shares")</f>
        <v/>
      </c>
      <c r="M2557">
        <f>IF(G2557&gt;0,"Valid","Valid","Missing/Zero Tax")</f>
        <v/>
      </c>
      <c r="N2557">
        <f>IF(AND(K2557="Valid",L2557="Valid",M2557="Valid",O2557="Approved"),"PASS","INVESTIGATE")</f>
        <v/>
      </c>
      <c r="O2557">
        <f>IF(H2557="Approved","Approved","Review Required")</f>
        <v/>
      </c>
    </row>
    <row r="2558">
      <c r="A2558">
        <f>Share_Transactions!A2558</f>
        <v/>
      </c>
      <c r="B2558">
        <f>Share_Transactions!B2558</f>
        <v/>
      </c>
      <c r="C2558">
        <f>Share_Transactions!C2558</f>
        <v/>
      </c>
      <c r="D2558" s="9">
        <f>Share_Transactions!D2558</f>
        <v/>
      </c>
      <c r="E2558">
        <f>Share_Transactions!E2558</f>
        <v/>
      </c>
      <c r="F2558" s="10">
        <f>Share_Transactions!J2558</f>
        <v/>
      </c>
      <c r="G2558" s="10">
        <f>Share_Transactions!L2558</f>
        <v/>
      </c>
      <c r="H2558">
        <f>Share_Transactions!M2558</f>
        <v/>
      </c>
      <c r="I2558">
        <f>Share_Transactions!G2558</f>
        <v/>
      </c>
      <c r="J2558">
        <f>Share_Transactions!H2558</f>
        <v/>
      </c>
      <c r="K2558">
        <f>IF(COUNTIF(Employee_Data!$A$2:$A$2001,B2558)&gt;0,"Valid","Invalid Employee")</f>
        <v/>
      </c>
      <c r="L2558">
        <f>IF(E2558&gt;0,"Valid","Invalid Shares")</f>
        <v/>
      </c>
      <c r="M2558">
        <f>IF(G2558&gt;0,"Valid","Valid","Missing/Zero Tax")</f>
        <v/>
      </c>
      <c r="N2558">
        <f>IF(AND(K2558="Valid",L2558="Valid",M2558="Valid",O2558="Approved"),"PASS","INVESTIGATE")</f>
        <v/>
      </c>
      <c r="O2558">
        <f>IF(H2558="Approved","Approved","Review Required")</f>
        <v/>
      </c>
    </row>
    <row r="2559">
      <c r="A2559">
        <f>Share_Transactions!A2559</f>
        <v/>
      </c>
      <c r="B2559">
        <f>Share_Transactions!B2559</f>
        <v/>
      </c>
      <c r="C2559">
        <f>Share_Transactions!C2559</f>
        <v/>
      </c>
      <c r="D2559" s="9">
        <f>Share_Transactions!D2559</f>
        <v/>
      </c>
      <c r="E2559">
        <f>Share_Transactions!E2559</f>
        <v/>
      </c>
      <c r="F2559" s="10">
        <f>Share_Transactions!J2559</f>
        <v/>
      </c>
      <c r="G2559" s="10">
        <f>Share_Transactions!L2559</f>
        <v/>
      </c>
      <c r="H2559">
        <f>Share_Transactions!M2559</f>
        <v/>
      </c>
      <c r="I2559">
        <f>Share_Transactions!G2559</f>
        <v/>
      </c>
      <c r="J2559">
        <f>Share_Transactions!H2559</f>
        <v/>
      </c>
      <c r="K2559">
        <f>IF(COUNTIF(Employee_Data!$A$2:$A$2001,B2559)&gt;0,"Valid","Invalid Employee")</f>
        <v/>
      </c>
      <c r="L2559">
        <f>IF(E2559&gt;0,"Valid","Invalid Shares")</f>
        <v/>
      </c>
      <c r="M2559">
        <f>IF(G2559&gt;0,"Valid","Valid","Missing/Zero Tax")</f>
        <v/>
      </c>
      <c r="N2559">
        <f>IF(AND(K2559="Valid",L2559="Valid",M2559="Valid",O2559="Approved"),"PASS","INVESTIGATE")</f>
        <v/>
      </c>
      <c r="O2559">
        <f>IF(H2559="Approved","Approved","Review Required")</f>
        <v/>
      </c>
    </row>
    <row r="2560">
      <c r="A2560">
        <f>Share_Transactions!A2560</f>
        <v/>
      </c>
      <c r="B2560">
        <f>Share_Transactions!B2560</f>
        <v/>
      </c>
      <c r="C2560">
        <f>Share_Transactions!C2560</f>
        <v/>
      </c>
      <c r="D2560" s="9">
        <f>Share_Transactions!D2560</f>
        <v/>
      </c>
      <c r="E2560">
        <f>Share_Transactions!E2560</f>
        <v/>
      </c>
      <c r="F2560" s="10">
        <f>Share_Transactions!J2560</f>
        <v/>
      </c>
      <c r="G2560" s="10">
        <f>Share_Transactions!L2560</f>
        <v/>
      </c>
      <c r="H2560">
        <f>Share_Transactions!M2560</f>
        <v/>
      </c>
      <c r="I2560">
        <f>Share_Transactions!G2560</f>
        <v/>
      </c>
      <c r="J2560">
        <f>Share_Transactions!H2560</f>
        <v/>
      </c>
      <c r="K2560">
        <f>IF(COUNTIF(Employee_Data!$A$2:$A$2001,B2560)&gt;0,"Valid","Invalid Employee")</f>
        <v/>
      </c>
      <c r="L2560">
        <f>IF(E2560&gt;0,"Valid","Invalid Shares")</f>
        <v/>
      </c>
      <c r="M2560">
        <f>IF(G2560&gt;0,"Valid","Valid","Missing/Zero Tax")</f>
        <v/>
      </c>
      <c r="N2560">
        <f>IF(AND(K2560="Valid",L2560="Valid",M2560="Valid",O2560="Approved"),"PASS","INVESTIGATE")</f>
        <v/>
      </c>
      <c r="O2560">
        <f>IF(H2560="Approved","Approved","Review Required")</f>
        <v/>
      </c>
    </row>
    <row r="2561">
      <c r="A2561">
        <f>Share_Transactions!A2561</f>
        <v/>
      </c>
      <c r="B2561">
        <f>Share_Transactions!B2561</f>
        <v/>
      </c>
      <c r="C2561">
        <f>Share_Transactions!C2561</f>
        <v/>
      </c>
      <c r="D2561" s="9">
        <f>Share_Transactions!D2561</f>
        <v/>
      </c>
      <c r="E2561">
        <f>Share_Transactions!E2561</f>
        <v/>
      </c>
      <c r="F2561" s="10">
        <f>Share_Transactions!J2561</f>
        <v/>
      </c>
      <c r="G2561" s="10">
        <f>Share_Transactions!L2561</f>
        <v/>
      </c>
      <c r="H2561">
        <f>Share_Transactions!M2561</f>
        <v/>
      </c>
      <c r="I2561">
        <f>Share_Transactions!G2561</f>
        <v/>
      </c>
      <c r="J2561">
        <f>Share_Transactions!H2561</f>
        <v/>
      </c>
      <c r="K2561">
        <f>IF(COUNTIF(Employee_Data!$A$2:$A$2001,B2561)&gt;0,"Valid","Invalid Employee")</f>
        <v/>
      </c>
      <c r="L2561">
        <f>IF(E2561&gt;0,"Valid","Invalid Shares")</f>
        <v/>
      </c>
      <c r="M2561">
        <f>IF(G2561&gt;0,"Valid","Valid","Missing/Zero Tax")</f>
        <v/>
      </c>
      <c r="N2561">
        <f>IF(AND(K2561="Valid",L2561="Valid",M2561="Valid",O2561="Approved"),"PASS","INVESTIGATE")</f>
        <v/>
      </c>
      <c r="O2561">
        <f>IF(H2561="Approved","Approved","Review Required")</f>
        <v/>
      </c>
    </row>
    <row r="2562">
      <c r="A2562">
        <f>Share_Transactions!A2562</f>
        <v/>
      </c>
      <c r="B2562">
        <f>Share_Transactions!B2562</f>
        <v/>
      </c>
      <c r="C2562">
        <f>Share_Transactions!C2562</f>
        <v/>
      </c>
      <c r="D2562" s="9">
        <f>Share_Transactions!D2562</f>
        <v/>
      </c>
      <c r="E2562">
        <f>Share_Transactions!E2562</f>
        <v/>
      </c>
      <c r="F2562" s="10">
        <f>Share_Transactions!J2562</f>
        <v/>
      </c>
      <c r="G2562" s="10">
        <f>Share_Transactions!L2562</f>
        <v/>
      </c>
      <c r="H2562">
        <f>Share_Transactions!M2562</f>
        <v/>
      </c>
      <c r="I2562">
        <f>Share_Transactions!G2562</f>
        <v/>
      </c>
      <c r="J2562">
        <f>Share_Transactions!H2562</f>
        <v/>
      </c>
      <c r="K2562">
        <f>IF(COUNTIF(Employee_Data!$A$2:$A$2001,B2562)&gt;0,"Valid","Invalid Employee")</f>
        <v/>
      </c>
      <c r="L2562">
        <f>IF(E2562&gt;0,"Valid","Invalid Shares")</f>
        <v/>
      </c>
      <c r="M2562">
        <f>IF(G2562&gt;0,"Valid","Valid","Missing/Zero Tax")</f>
        <v/>
      </c>
      <c r="N2562">
        <f>IF(AND(K2562="Valid",L2562="Valid",M2562="Valid",O2562="Approved"),"PASS","INVESTIGATE")</f>
        <v/>
      </c>
      <c r="O2562">
        <f>IF(H2562="Approved","Approved","Review Required")</f>
        <v/>
      </c>
    </row>
    <row r="2563">
      <c r="A2563">
        <f>Share_Transactions!A2563</f>
        <v/>
      </c>
      <c r="B2563">
        <f>Share_Transactions!B2563</f>
        <v/>
      </c>
      <c r="C2563">
        <f>Share_Transactions!C2563</f>
        <v/>
      </c>
      <c r="D2563" s="9">
        <f>Share_Transactions!D2563</f>
        <v/>
      </c>
      <c r="E2563">
        <f>Share_Transactions!E2563</f>
        <v/>
      </c>
      <c r="F2563" s="10">
        <f>Share_Transactions!J2563</f>
        <v/>
      </c>
      <c r="G2563" s="10">
        <f>Share_Transactions!L2563</f>
        <v/>
      </c>
      <c r="H2563">
        <f>Share_Transactions!M2563</f>
        <v/>
      </c>
      <c r="I2563">
        <f>Share_Transactions!G2563</f>
        <v/>
      </c>
      <c r="J2563">
        <f>Share_Transactions!H2563</f>
        <v/>
      </c>
      <c r="K2563">
        <f>IF(COUNTIF(Employee_Data!$A$2:$A$2001,B2563)&gt;0,"Valid","Invalid Employee")</f>
        <v/>
      </c>
      <c r="L2563">
        <f>IF(E2563&gt;0,"Valid","Invalid Shares")</f>
        <v/>
      </c>
      <c r="M2563">
        <f>IF(G2563&gt;0,"Valid","Valid","Missing/Zero Tax")</f>
        <v/>
      </c>
      <c r="N2563">
        <f>IF(AND(K2563="Valid",L2563="Valid",M2563="Valid",O2563="Approved"),"PASS","INVESTIGATE")</f>
        <v/>
      </c>
      <c r="O2563">
        <f>IF(H2563="Approved","Approved","Review Required")</f>
        <v/>
      </c>
    </row>
    <row r="2564">
      <c r="A2564">
        <f>Share_Transactions!A2564</f>
        <v/>
      </c>
      <c r="B2564">
        <f>Share_Transactions!B2564</f>
        <v/>
      </c>
      <c r="C2564">
        <f>Share_Transactions!C2564</f>
        <v/>
      </c>
      <c r="D2564" s="9">
        <f>Share_Transactions!D2564</f>
        <v/>
      </c>
      <c r="E2564">
        <f>Share_Transactions!E2564</f>
        <v/>
      </c>
      <c r="F2564" s="10">
        <f>Share_Transactions!J2564</f>
        <v/>
      </c>
      <c r="G2564" s="10">
        <f>Share_Transactions!L2564</f>
        <v/>
      </c>
      <c r="H2564">
        <f>Share_Transactions!M2564</f>
        <v/>
      </c>
      <c r="I2564">
        <f>Share_Transactions!G2564</f>
        <v/>
      </c>
      <c r="J2564">
        <f>Share_Transactions!H2564</f>
        <v/>
      </c>
      <c r="K2564">
        <f>IF(COUNTIF(Employee_Data!$A$2:$A$2001,B2564)&gt;0,"Valid","Invalid Employee")</f>
        <v/>
      </c>
      <c r="L2564">
        <f>IF(E2564&gt;0,"Valid","Invalid Shares")</f>
        <v/>
      </c>
      <c r="M2564">
        <f>IF(G2564&gt;0,"Valid","Valid","Missing/Zero Tax")</f>
        <v/>
      </c>
      <c r="N2564">
        <f>IF(AND(K2564="Valid",L2564="Valid",M2564="Valid",O2564="Approved"),"PASS","INVESTIGATE")</f>
        <v/>
      </c>
      <c r="O2564">
        <f>IF(H2564="Approved","Approved","Review Required")</f>
        <v/>
      </c>
    </row>
    <row r="2565">
      <c r="A2565">
        <f>Share_Transactions!A2565</f>
        <v/>
      </c>
      <c r="B2565">
        <f>Share_Transactions!B2565</f>
        <v/>
      </c>
      <c r="C2565">
        <f>Share_Transactions!C2565</f>
        <v/>
      </c>
      <c r="D2565" s="9">
        <f>Share_Transactions!D2565</f>
        <v/>
      </c>
      <c r="E2565">
        <f>Share_Transactions!E2565</f>
        <v/>
      </c>
      <c r="F2565" s="10">
        <f>Share_Transactions!J2565</f>
        <v/>
      </c>
      <c r="G2565" s="10">
        <f>Share_Transactions!L2565</f>
        <v/>
      </c>
      <c r="H2565">
        <f>Share_Transactions!M2565</f>
        <v/>
      </c>
      <c r="I2565">
        <f>Share_Transactions!G2565</f>
        <v/>
      </c>
      <c r="J2565">
        <f>Share_Transactions!H2565</f>
        <v/>
      </c>
      <c r="K2565">
        <f>IF(COUNTIF(Employee_Data!$A$2:$A$2001,B2565)&gt;0,"Valid","Invalid Employee")</f>
        <v/>
      </c>
      <c r="L2565">
        <f>IF(E2565&gt;0,"Valid","Invalid Shares")</f>
        <v/>
      </c>
      <c r="M2565">
        <f>IF(G2565&gt;0,"Valid","Valid","Missing/Zero Tax")</f>
        <v/>
      </c>
      <c r="N2565">
        <f>IF(AND(K2565="Valid",L2565="Valid",M2565="Valid",O2565="Approved"),"PASS","INVESTIGATE")</f>
        <v/>
      </c>
      <c r="O2565">
        <f>IF(H2565="Approved","Approved","Review Required")</f>
        <v/>
      </c>
    </row>
    <row r="2566">
      <c r="A2566">
        <f>Share_Transactions!A2566</f>
        <v/>
      </c>
      <c r="B2566">
        <f>Share_Transactions!B2566</f>
        <v/>
      </c>
      <c r="C2566">
        <f>Share_Transactions!C2566</f>
        <v/>
      </c>
      <c r="D2566" s="9">
        <f>Share_Transactions!D2566</f>
        <v/>
      </c>
      <c r="E2566">
        <f>Share_Transactions!E2566</f>
        <v/>
      </c>
      <c r="F2566" s="10">
        <f>Share_Transactions!J2566</f>
        <v/>
      </c>
      <c r="G2566" s="10">
        <f>Share_Transactions!L2566</f>
        <v/>
      </c>
      <c r="H2566">
        <f>Share_Transactions!M2566</f>
        <v/>
      </c>
      <c r="I2566">
        <f>Share_Transactions!G2566</f>
        <v/>
      </c>
      <c r="J2566">
        <f>Share_Transactions!H2566</f>
        <v/>
      </c>
      <c r="K2566">
        <f>IF(COUNTIF(Employee_Data!$A$2:$A$2001,B2566)&gt;0,"Valid","Invalid Employee")</f>
        <v/>
      </c>
      <c r="L2566">
        <f>IF(E2566&gt;0,"Valid","Invalid Shares")</f>
        <v/>
      </c>
      <c r="M2566">
        <f>IF(G2566&gt;0,"Valid","Valid","Missing/Zero Tax")</f>
        <v/>
      </c>
      <c r="N2566">
        <f>IF(AND(K2566="Valid",L2566="Valid",M2566="Valid",O2566="Approved"),"PASS","INVESTIGATE")</f>
        <v/>
      </c>
      <c r="O2566">
        <f>IF(H2566="Approved","Approved","Review Required")</f>
        <v/>
      </c>
    </row>
    <row r="2567">
      <c r="A2567">
        <f>Share_Transactions!A2567</f>
        <v/>
      </c>
      <c r="B2567">
        <f>Share_Transactions!B2567</f>
        <v/>
      </c>
      <c r="C2567">
        <f>Share_Transactions!C2567</f>
        <v/>
      </c>
      <c r="D2567" s="9">
        <f>Share_Transactions!D2567</f>
        <v/>
      </c>
      <c r="E2567">
        <f>Share_Transactions!E2567</f>
        <v/>
      </c>
      <c r="F2567" s="10">
        <f>Share_Transactions!J2567</f>
        <v/>
      </c>
      <c r="G2567" s="10">
        <f>Share_Transactions!L2567</f>
        <v/>
      </c>
      <c r="H2567">
        <f>Share_Transactions!M2567</f>
        <v/>
      </c>
      <c r="I2567">
        <f>Share_Transactions!G2567</f>
        <v/>
      </c>
      <c r="J2567">
        <f>Share_Transactions!H2567</f>
        <v/>
      </c>
      <c r="K2567">
        <f>IF(COUNTIF(Employee_Data!$A$2:$A$2001,B2567)&gt;0,"Valid","Invalid Employee")</f>
        <v/>
      </c>
      <c r="L2567">
        <f>IF(E2567&gt;0,"Valid","Invalid Shares")</f>
        <v/>
      </c>
      <c r="M2567">
        <f>IF(G2567&gt;0,"Valid","Valid","Missing/Zero Tax")</f>
        <v/>
      </c>
      <c r="N2567">
        <f>IF(AND(K2567="Valid",L2567="Valid",M2567="Valid",O2567="Approved"),"PASS","INVESTIGATE")</f>
        <v/>
      </c>
      <c r="O2567">
        <f>IF(H2567="Approved","Approved","Review Required")</f>
        <v/>
      </c>
    </row>
    <row r="2568">
      <c r="A2568">
        <f>Share_Transactions!A2568</f>
        <v/>
      </c>
      <c r="B2568">
        <f>Share_Transactions!B2568</f>
        <v/>
      </c>
      <c r="C2568">
        <f>Share_Transactions!C2568</f>
        <v/>
      </c>
      <c r="D2568" s="9">
        <f>Share_Transactions!D2568</f>
        <v/>
      </c>
      <c r="E2568">
        <f>Share_Transactions!E2568</f>
        <v/>
      </c>
      <c r="F2568" s="10">
        <f>Share_Transactions!J2568</f>
        <v/>
      </c>
      <c r="G2568" s="10">
        <f>Share_Transactions!L2568</f>
        <v/>
      </c>
      <c r="H2568">
        <f>Share_Transactions!M2568</f>
        <v/>
      </c>
      <c r="I2568">
        <f>Share_Transactions!G2568</f>
        <v/>
      </c>
      <c r="J2568">
        <f>Share_Transactions!H2568</f>
        <v/>
      </c>
      <c r="K2568">
        <f>IF(COUNTIF(Employee_Data!$A$2:$A$2001,B2568)&gt;0,"Valid","Invalid Employee")</f>
        <v/>
      </c>
      <c r="L2568">
        <f>IF(E2568&gt;0,"Valid","Invalid Shares")</f>
        <v/>
      </c>
      <c r="M2568">
        <f>IF(G2568&gt;0,"Valid","Valid","Missing/Zero Tax")</f>
        <v/>
      </c>
      <c r="N2568">
        <f>IF(AND(K2568="Valid",L2568="Valid",M2568="Valid",O2568="Approved"),"PASS","INVESTIGATE")</f>
        <v/>
      </c>
      <c r="O2568">
        <f>IF(H2568="Approved","Approved","Review Required")</f>
        <v/>
      </c>
    </row>
    <row r="2569">
      <c r="A2569">
        <f>Share_Transactions!A2569</f>
        <v/>
      </c>
      <c r="B2569">
        <f>Share_Transactions!B2569</f>
        <v/>
      </c>
      <c r="C2569">
        <f>Share_Transactions!C2569</f>
        <v/>
      </c>
      <c r="D2569" s="9">
        <f>Share_Transactions!D2569</f>
        <v/>
      </c>
      <c r="E2569">
        <f>Share_Transactions!E2569</f>
        <v/>
      </c>
      <c r="F2569" s="10">
        <f>Share_Transactions!J2569</f>
        <v/>
      </c>
      <c r="G2569" s="10">
        <f>Share_Transactions!L2569</f>
        <v/>
      </c>
      <c r="H2569">
        <f>Share_Transactions!M2569</f>
        <v/>
      </c>
      <c r="I2569">
        <f>Share_Transactions!G2569</f>
        <v/>
      </c>
      <c r="J2569">
        <f>Share_Transactions!H2569</f>
        <v/>
      </c>
      <c r="K2569">
        <f>IF(COUNTIF(Employee_Data!$A$2:$A$2001,B2569)&gt;0,"Valid","Invalid Employee")</f>
        <v/>
      </c>
      <c r="L2569">
        <f>IF(E2569&gt;0,"Valid","Invalid Shares")</f>
        <v/>
      </c>
      <c r="M2569">
        <f>IF(G2569&gt;0,"Valid","Valid","Missing/Zero Tax")</f>
        <v/>
      </c>
      <c r="N2569">
        <f>IF(AND(K2569="Valid",L2569="Valid",M2569="Valid",O2569="Approved"),"PASS","INVESTIGATE")</f>
        <v/>
      </c>
      <c r="O2569">
        <f>IF(H2569="Approved","Approved","Review Required")</f>
        <v/>
      </c>
    </row>
    <row r="2570">
      <c r="A2570">
        <f>Share_Transactions!A2570</f>
        <v/>
      </c>
      <c r="B2570">
        <f>Share_Transactions!B2570</f>
        <v/>
      </c>
      <c r="C2570">
        <f>Share_Transactions!C2570</f>
        <v/>
      </c>
      <c r="D2570" s="9">
        <f>Share_Transactions!D2570</f>
        <v/>
      </c>
      <c r="E2570">
        <f>Share_Transactions!E2570</f>
        <v/>
      </c>
      <c r="F2570" s="10">
        <f>Share_Transactions!J2570</f>
        <v/>
      </c>
      <c r="G2570" s="10">
        <f>Share_Transactions!L2570</f>
        <v/>
      </c>
      <c r="H2570">
        <f>Share_Transactions!M2570</f>
        <v/>
      </c>
      <c r="I2570">
        <f>Share_Transactions!G2570</f>
        <v/>
      </c>
      <c r="J2570">
        <f>Share_Transactions!H2570</f>
        <v/>
      </c>
      <c r="K2570">
        <f>IF(COUNTIF(Employee_Data!$A$2:$A$2001,B2570)&gt;0,"Valid","Invalid Employee")</f>
        <v/>
      </c>
      <c r="L2570">
        <f>IF(E2570&gt;0,"Valid","Invalid Shares")</f>
        <v/>
      </c>
      <c r="M2570">
        <f>IF(G2570&gt;0,"Valid","Valid","Missing/Zero Tax")</f>
        <v/>
      </c>
      <c r="N2570">
        <f>IF(AND(K2570="Valid",L2570="Valid",M2570="Valid",O2570="Approved"),"PASS","INVESTIGATE")</f>
        <v/>
      </c>
      <c r="O2570">
        <f>IF(H2570="Approved","Approved","Review Required")</f>
        <v/>
      </c>
    </row>
    <row r="2571">
      <c r="A2571">
        <f>Share_Transactions!A2571</f>
        <v/>
      </c>
      <c r="B2571">
        <f>Share_Transactions!B2571</f>
        <v/>
      </c>
      <c r="C2571">
        <f>Share_Transactions!C2571</f>
        <v/>
      </c>
      <c r="D2571" s="9">
        <f>Share_Transactions!D2571</f>
        <v/>
      </c>
      <c r="E2571">
        <f>Share_Transactions!E2571</f>
        <v/>
      </c>
      <c r="F2571" s="10">
        <f>Share_Transactions!J2571</f>
        <v/>
      </c>
      <c r="G2571" s="10">
        <f>Share_Transactions!L2571</f>
        <v/>
      </c>
      <c r="H2571">
        <f>Share_Transactions!M2571</f>
        <v/>
      </c>
      <c r="I2571">
        <f>Share_Transactions!G2571</f>
        <v/>
      </c>
      <c r="J2571">
        <f>Share_Transactions!H2571</f>
        <v/>
      </c>
      <c r="K2571">
        <f>IF(COUNTIF(Employee_Data!$A$2:$A$2001,B2571)&gt;0,"Valid","Invalid Employee")</f>
        <v/>
      </c>
      <c r="L2571">
        <f>IF(E2571&gt;0,"Valid","Invalid Shares")</f>
        <v/>
      </c>
      <c r="M2571">
        <f>IF(G2571&gt;0,"Valid","Valid","Missing/Zero Tax")</f>
        <v/>
      </c>
      <c r="N2571">
        <f>IF(AND(K2571="Valid",L2571="Valid",M2571="Valid",O2571="Approved"),"PASS","INVESTIGATE")</f>
        <v/>
      </c>
      <c r="O2571">
        <f>IF(H2571="Approved","Approved","Review Required")</f>
        <v/>
      </c>
    </row>
    <row r="2572">
      <c r="A2572">
        <f>Share_Transactions!A2572</f>
        <v/>
      </c>
      <c r="B2572">
        <f>Share_Transactions!B2572</f>
        <v/>
      </c>
      <c r="C2572">
        <f>Share_Transactions!C2572</f>
        <v/>
      </c>
      <c r="D2572" s="9">
        <f>Share_Transactions!D2572</f>
        <v/>
      </c>
      <c r="E2572">
        <f>Share_Transactions!E2572</f>
        <v/>
      </c>
      <c r="F2572" s="10">
        <f>Share_Transactions!J2572</f>
        <v/>
      </c>
      <c r="G2572" s="10">
        <f>Share_Transactions!L2572</f>
        <v/>
      </c>
      <c r="H2572">
        <f>Share_Transactions!M2572</f>
        <v/>
      </c>
      <c r="I2572">
        <f>Share_Transactions!G2572</f>
        <v/>
      </c>
      <c r="J2572">
        <f>Share_Transactions!H2572</f>
        <v/>
      </c>
      <c r="K2572">
        <f>IF(COUNTIF(Employee_Data!$A$2:$A$2001,B2572)&gt;0,"Valid","Invalid Employee")</f>
        <v/>
      </c>
      <c r="L2572">
        <f>IF(E2572&gt;0,"Valid","Invalid Shares")</f>
        <v/>
      </c>
      <c r="M2572">
        <f>IF(G2572&gt;0,"Valid","Valid","Missing/Zero Tax")</f>
        <v/>
      </c>
      <c r="N2572">
        <f>IF(AND(K2572="Valid",L2572="Valid",M2572="Valid",O2572="Approved"),"PASS","INVESTIGATE")</f>
        <v/>
      </c>
      <c r="O2572">
        <f>IF(H2572="Approved","Approved","Review Required")</f>
        <v/>
      </c>
    </row>
    <row r="2573">
      <c r="A2573">
        <f>Share_Transactions!A2573</f>
        <v/>
      </c>
      <c r="B2573">
        <f>Share_Transactions!B2573</f>
        <v/>
      </c>
      <c r="C2573">
        <f>Share_Transactions!C2573</f>
        <v/>
      </c>
      <c r="D2573" s="9">
        <f>Share_Transactions!D2573</f>
        <v/>
      </c>
      <c r="E2573">
        <f>Share_Transactions!E2573</f>
        <v/>
      </c>
      <c r="F2573" s="10">
        <f>Share_Transactions!J2573</f>
        <v/>
      </c>
      <c r="G2573" s="10">
        <f>Share_Transactions!L2573</f>
        <v/>
      </c>
      <c r="H2573">
        <f>Share_Transactions!M2573</f>
        <v/>
      </c>
      <c r="I2573">
        <f>Share_Transactions!G2573</f>
        <v/>
      </c>
      <c r="J2573">
        <f>Share_Transactions!H2573</f>
        <v/>
      </c>
      <c r="K2573">
        <f>IF(COUNTIF(Employee_Data!$A$2:$A$2001,B2573)&gt;0,"Valid","Invalid Employee")</f>
        <v/>
      </c>
      <c r="L2573">
        <f>IF(E2573&gt;0,"Valid","Invalid Shares")</f>
        <v/>
      </c>
      <c r="M2573">
        <f>IF(G2573&gt;0,"Valid","Valid","Missing/Zero Tax")</f>
        <v/>
      </c>
      <c r="N2573">
        <f>IF(AND(K2573="Valid",L2573="Valid",M2573="Valid",O2573="Approved"),"PASS","INVESTIGATE")</f>
        <v/>
      </c>
      <c r="O2573">
        <f>IF(H2573="Approved","Approved","Review Required")</f>
        <v/>
      </c>
    </row>
    <row r="2574">
      <c r="A2574">
        <f>Share_Transactions!A2574</f>
        <v/>
      </c>
      <c r="B2574">
        <f>Share_Transactions!B2574</f>
        <v/>
      </c>
      <c r="C2574">
        <f>Share_Transactions!C2574</f>
        <v/>
      </c>
      <c r="D2574" s="9">
        <f>Share_Transactions!D2574</f>
        <v/>
      </c>
      <c r="E2574">
        <f>Share_Transactions!E2574</f>
        <v/>
      </c>
      <c r="F2574" s="10">
        <f>Share_Transactions!J2574</f>
        <v/>
      </c>
      <c r="G2574" s="10">
        <f>Share_Transactions!L2574</f>
        <v/>
      </c>
      <c r="H2574">
        <f>Share_Transactions!M2574</f>
        <v/>
      </c>
      <c r="I2574">
        <f>Share_Transactions!G2574</f>
        <v/>
      </c>
      <c r="J2574">
        <f>Share_Transactions!H2574</f>
        <v/>
      </c>
      <c r="K2574">
        <f>IF(COUNTIF(Employee_Data!$A$2:$A$2001,B2574)&gt;0,"Valid","Invalid Employee")</f>
        <v/>
      </c>
      <c r="L2574">
        <f>IF(E2574&gt;0,"Valid","Invalid Shares")</f>
        <v/>
      </c>
      <c r="M2574">
        <f>IF(G2574&gt;0,"Valid","Valid","Missing/Zero Tax")</f>
        <v/>
      </c>
      <c r="N2574">
        <f>IF(AND(K2574="Valid",L2574="Valid",M2574="Valid",O2574="Approved"),"PASS","INVESTIGATE")</f>
        <v/>
      </c>
      <c r="O2574">
        <f>IF(H2574="Approved","Approved","Review Required")</f>
        <v/>
      </c>
    </row>
    <row r="2575">
      <c r="A2575">
        <f>Share_Transactions!A2575</f>
        <v/>
      </c>
      <c r="B2575">
        <f>Share_Transactions!B2575</f>
        <v/>
      </c>
      <c r="C2575">
        <f>Share_Transactions!C2575</f>
        <v/>
      </c>
      <c r="D2575" s="9">
        <f>Share_Transactions!D2575</f>
        <v/>
      </c>
      <c r="E2575">
        <f>Share_Transactions!E2575</f>
        <v/>
      </c>
      <c r="F2575" s="10">
        <f>Share_Transactions!J2575</f>
        <v/>
      </c>
      <c r="G2575" s="10">
        <f>Share_Transactions!L2575</f>
        <v/>
      </c>
      <c r="H2575">
        <f>Share_Transactions!M2575</f>
        <v/>
      </c>
      <c r="I2575">
        <f>Share_Transactions!G2575</f>
        <v/>
      </c>
      <c r="J2575">
        <f>Share_Transactions!H2575</f>
        <v/>
      </c>
      <c r="K2575">
        <f>IF(COUNTIF(Employee_Data!$A$2:$A$2001,B2575)&gt;0,"Valid","Invalid Employee")</f>
        <v/>
      </c>
      <c r="L2575">
        <f>IF(E2575&gt;0,"Valid","Invalid Shares")</f>
        <v/>
      </c>
      <c r="M2575">
        <f>IF(G2575&gt;0,"Valid","Valid","Missing/Zero Tax")</f>
        <v/>
      </c>
      <c r="N2575">
        <f>IF(AND(K2575="Valid",L2575="Valid",M2575="Valid",O2575="Approved"),"PASS","INVESTIGATE")</f>
        <v/>
      </c>
      <c r="O2575">
        <f>IF(H2575="Approved","Approved","Review Required")</f>
        <v/>
      </c>
    </row>
    <row r="2576">
      <c r="A2576">
        <f>Share_Transactions!A2576</f>
        <v/>
      </c>
      <c r="B2576">
        <f>Share_Transactions!B2576</f>
        <v/>
      </c>
      <c r="C2576">
        <f>Share_Transactions!C2576</f>
        <v/>
      </c>
      <c r="D2576" s="9">
        <f>Share_Transactions!D2576</f>
        <v/>
      </c>
      <c r="E2576">
        <f>Share_Transactions!E2576</f>
        <v/>
      </c>
      <c r="F2576" s="10">
        <f>Share_Transactions!J2576</f>
        <v/>
      </c>
      <c r="G2576" s="10">
        <f>Share_Transactions!L2576</f>
        <v/>
      </c>
      <c r="H2576">
        <f>Share_Transactions!M2576</f>
        <v/>
      </c>
      <c r="I2576">
        <f>Share_Transactions!G2576</f>
        <v/>
      </c>
      <c r="J2576">
        <f>Share_Transactions!H2576</f>
        <v/>
      </c>
      <c r="K2576">
        <f>IF(COUNTIF(Employee_Data!$A$2:$A$2001,B2576)&gt;0,"Valid","Invalid Employee")</f>
        <v/>
      </c>
      <c r="L2576">
        <f>IF(E2576&gt;0,"Valid","Invalid Shares")</f>
        <v/>
      </c>
      <c r="M2576">
        <f>IF(G2576&gt;0,"Valid","Valid","Missing/Zero Tax")</f>
        <v/>
      </c>
      <c r="N2576">
        <f>IF(AND(K2576="Valid",L2576="Valid",M2576="Valid",O2576="Approved"),"PASS","INVESTIGATE")</f>
        <v/>
      </c>
      <c r="O2576">
        <f>IF(H2576="Approved","Approved","Review Required")</f>
        <v/>
      </c>
    </row>
    <row r="2577">
      <c r="A2577">
        <f>Share_Transactions!A2577</f>
        <v/>
      </c>
      <c r="B2577">
        <f>Share_Transactions!B2577</f>
        <v/>
      </c>
      <c r="C2577">
        <f>Share_Transactions!C2577</f>
        <v/>
      </c>
      <c r="D2577" s="9">
        <f>Share_Transactions!D2577</f>
        <v/>
      </c>
      <c r="E2577">
        <f>Share_Transactions!E2577</f>
        <v/>
      </c>
      <c r="F2577" s="10">
        <f>Share_Transactions!J2577</f>
        <v/>
      </c>
      <c r="G2577" s="10">
        <f>Share_Transactions!L2577</f>
        <v/>
      </c>
      <c r="H2577">
        <f>Share_Transactions!M2577</f>
        <v/>
      </c>
      <c r="I2577">
        <f>Share_Transactions!G2577</f>
        <v/>
      </c>
      <c r="J2577">
        <f>Share_Transactions!H2577</f>
        <v/>
      </c>
      <c r="K2577">
        <f>IF(COUNTIF(Employee_Data!$A$2:$A$2001,B2577)&gt;0,"Valid","Invalid Employee")</f>
        <v/>
      </c>
      <c r="L2577">
        <f>IF(E2577&gt;0,"Valid","Invalid Shares")</f>
        <v/>
      </c>
      <c r="M2577">
        <f>IF(G2577&gt;0,"Valid","Valid","Missing/Zero Tax")</f>
        <v/>
      </c>
      <c r="N2577">
        <f>IF(AND(K2577="Valid",L2577="Valid",M2577="Valid",O2577="Approved"),"PASS","INVESTIGATE")</f>
        <v/>
      </c>
      <c r="O2577">
        <f>IF(H2577="Approved","Approved","Review Required")</f>
        <v/>
      </c>
    </row>
    <row r="2578">
      <c r="A2578">
        <f>Share_Transactions!A2578</f>
        <v/>
      </c>
      <c r="B2578">
        <f>Share_Transactions!B2578</f>
        <v/>
      </c>
      <c r="C2578">
        <f>Share_Transactions!C2578</f>
        <v/>
      </c>
      <c r="D2578" s="9">
        <f>Share_Transactions!D2578</f>
        <v/>
      </c>
      <c r="E2578">
        <f>Share_Transactions!E2578</f>
        <v/>
      </c>
      <c r="F2578" s="10">
        <f>Share_Transactions!J2578</f>
        <v/>
      </c>
      <c r="G2578" s="10">
        <f>Share_Transactions!L2578</f>
        <v/>
      </c>
      <c r="H2578">
        <f>Share_Transactions!M2578</f>
        <v/>
      </c>
      <c r="I2578">
        <f>Share_Transactions!G2578</f>
        <v/>
      </c>
      <c r="J2578">
        <f>Share_Transactions!H2578</f>
        <v/>
      </c>
      <c r="K2578">
        <f>IF(COUNTIF(Employee_Data!$A$2:$A$2001,B2578)&gt;0,"Valid","Invalid Employee")</f>
        <v/>
      </c>
      <c r="L2578">
        <f>IF(E2578&gt;0,"Valid","Invalid Shares")</f>
        <v/>
      </c>
      <c r="M2578">
        <f>IF(G2578&gt;0,"Valid","Valid","Missing/Zero Tax")</f>
        <v/>
      </c>
      <c r="N2578">
        <f>IF(AND(K2578="Valid",L2578="Valid",M2578="Valid",O2578="Approved"),"PASS","INVESTIGATE")</f>
        <v/>
      </c>
      <c r="O2578">
        <f>IF(H2578="Approved","Approved","Review Required")</f>
        <v/>
      </c>
    </row>
    <row r="2579">
      <c r="A2579">
        <f>Share_Transactions!A2579</f>
        <v/>
      </c>
      <c r="B2579">
        <f>Share_Transactions!B2579</f>
        <v/>
      </c>
      <c r="C2579">
        <f>Share_Transactions!C2579</f>
        <v/>
      </c>
      <c r="D2579" s="9">
        <f>Share_Transactions!D2579</f>
        <v/>
      </c>
      <c r="E2579">
        <f>Share_Transactions!E2579</f>
        <v/>
      </c>
      <c r="F2579" s="10">
        <f>Share_Transactions!J2579</f>
        <v/>
      </c>
      <c r="G2579" s="10">
        <f>Share_Transactions!L2579</f>
        <v/>
      </c>
      <c r="H2579">
        <f>Share_Transactions!M2579</f>
        <v/>
      </c>
      <c r="I2579">
        <f>Share_Transactions!G2579</f>
        <v/>
      </c>
      <c r="J2579">
        <f>Share_Transactions!H2579</f>
        <v/>
      </c>
      <c r="K2579">
        <f>IF(COUNTIF(Employee_Data!$A$2:$A$2001,B2579)&gt;0,"Valid","Invalid Employee")</f>
        <v/>
      </c>
      <c r="L2579">
        <f>IF(E2579&gt;0,"Valid","Invalid Shares")</f>
        <v/>
      </c>
      <c r="M2579">
        <f>IF(G2579&gt;0,"Valid","Valid","Missing/Zero Tax")</f>
        <v/>
      </c>
      <c r="N2579">
        <f>IF(AND(K2579="Valid",L2579="Valid",M2579="Valid",O2579="Approved"),"PASS","INVESTIGATE")</f>
        <v/>
      </c>
      <c r="O2579">
        <f>IF(H2579="Approved","Approved","Review Required")</f>
        <v/>
      </c>
    </row>
    <row r="2580">
      <c r="A2580">
        <f>Share_Transactions!A2580</f>
        <v/>
      </c>
      <c r="B2580">
        <f>Share_Transactions!B2580</f>
        <v/>
      </c>
      <c r="C2580">
        <f>Share_Transactions!C2580</f>
        <v/>
      </c>
      <c r="D2580" s="9">
        <f>Share_Transactions!D2580</f>
        <v/>
      </c>
      <c r="E2580">
        <f>Share_Transactions!E2580</f>
        <v/>
      </c>
      <c r="F2580" s="10">
        <f>Share_Transactions!J2580</f>
        <v/>
      </c>
      <c r="G2580" s="10">
        <f>Share_Transactions!L2580</f>
        <v/>
      </c>
      <c r="H2580">
        <f>Share_Transactions!M2580</f>
        <v/>
      </c>
      <c r="I2580">
        <f>Share_Transactions!G2580</f>
        <v/>
      </c>
      <c r="J2580">
        <f>Share_Transactions!H2580</f>
        <v/>
      </c>
      <c r="K2580">
        <f>IF(COUNTIF(Employee_Data!$A$2:$A$2001,B2580)&gt;0,"Valid","Invalid Employee")</f>
        <v/>
      </c>
      <c r="L2580">
        <f>IF(E2580&gt;0,"Valid","Invalid Shares")</f>
        <v/>
      </c>
      <c r="M2580">
        <f>IF(G2580&gt;0,"Valid","Valid","Missing/Zero Tax")</f>
        <v/>
      </c>
      <c r="N2580">
        <f>IF(AND(K2580="Valid",L2580="Valid",M2580="Valid",O2580="Approved"),"PASS","INVESTIGATE")</f>
        <v/>
      </c>
      <c r="O2580">
        <f>IF(H2580="Approved","Approved","Review Required")</f>
        <v/>
      </c>
    </row>
    <row r="2581">
      <c r="A2581">
        <f>Share_Transactions!A2581</f>
        <v/>
      </c>
      <c r="B2581">
        <f>Share_Transactions!B2581</f>
        <v/>
      </c>
      <c r="C2581">
        <f>Share_Transactions!C2581</f>
        <v/>
      </c>
      <c r="D2581" s="9">
        <f>Share_Transactions!D2581</f>
        <v/>
      </c>
      <c r="E2581">
        <f>Share_Transactions!E2581</f>
        <v/>
      </c>
      <c r="F2581" s="10">
        <f>Share_Transactions!J2581</f>
        <v/>
      </c>
      <c r="G2581" s="10">
        <f>Share_Transactions!L2581</f>
        <v/>
      </c>
      <c r="H2581">
        <f>Share_Transactions!M2581</f>
        <v/>
      </c>
      <c r="I2581">
        <f>Share_Transactions!G2581</f>
        <v/>
      </c>
      <c r="J2581">
        <f>Share_Transactions!H2581</f>
        <v/>
      </c>
      <c r="K2581">
        <f>IF(COUNTIF(Employee_Data!$A$2:$A$2001,B2581)&gt;0,"Valid","Invalid Employee")</f>
        <v/>
      </c>
      <c r="L2581">
        <f>IF(E2581&gt;0,"Valid","Invalid Shares")</f>
        <v/>
      </c>
      <c r="M2581">
        <f>IF(G2581&gt;0,"Valid","Valid","Missing/Zero Tax")</f>
        <v/>
      </c>
      <c r="N2581">
        <f>IF(AND(K2581="Valid",L2581="Valid",M2581="Valid",O2581="Approved"),"PASS","INVESTIGATE")</f>
        <v/>
      </c>
      <c r="O2581">
        <f>IF(H2581="Approved","Approved","Review Required")</f>
        <v/>
      </c>
    </row>
    <row r="2582">
      <c r="A2582">
        <f>Share_Transactions!A2582</f>
        <v/>
      </c>
      <c r="B2582">
        <f>Share_Transactions!B2582</f>
        <v/>
      </c>
      <c r="C2582">
        <f>Share_Transactions!C2582</f>
        <v/>
      </c>
      <c r="D2582" s="9">
        <f>Share_Transactions!D2582</f>
        <v/>
      </c>
      <c r="E2582">
        <f>Share_Transactions!E2582</f>
        <v/>
      </c>
      <c r="F2582" s="10">
        <f>Share_Transactions!J2582</f>
        <v/>
      </c>
      <c r="G2582" s="10">
        <f>Share_Transactions!L2582</f>
        <v/>
      </c>
      <c r="H2582">
        <f>Share_Transactions!M2582</f>
        <v/>
      </c>
      <c r="I2582">
        <f>Share_Transactions!G2582</f>
        <v/>
      </c>
      <c r="J2582">
        <f>Share_Transactions!H2582</f>
        <v/>
      </c>
      <c r="K2582">
        <f>IF(COUNTIF(Employee_Data!$A$2:$A$2001,B2582)&gt;0,"Valid","Invalid Employee")</f>
        <v/>
      </c>
      <c r="L2582">
        <f>IF(E2582&gt;0,"Valid","Invalid Shares")</f>
        <v/>
      </c>
      <c r="M2582">
        <f>IF(G2582&gt;0,"Valid","Valid","Missing/Zero Tax")</f>
        <v/>
      </c>
      <c r="N2582">
        <f>IF(AND(K2582="Valid",L2582="Valid",M2582="Valid",O2582="Approved"),"PASS","INVESTIGATE")</f>
        <v/>
      </c>
      <c r="O2582">
        <f>IF(H2582="Approved","Approved","Review Required")</f>
        <v/>
      </c>
    </row>
    <row r="2583">
      <c r="A2583">
        <f>Share_Transactions!A2583</f>
        <v/>
      </c>
      <c r="B2583">
        <f>Share_Transactions!B2583</f>
        <v/>
      </c>
      <c r="C2583">
        <f>Share_Transactions!C2583</f>
        <v/>
      </c>
      <c r="D2583" s="9">
        <f>Share_Transactions!D2583</f>
        <v/>
      </c>
      <c r="E2583">
        <f>Share_Transactions!E2583</f>
        <v/>
      </c>
      <c r="F2583" s="10">
        <f>Share_Transactions!J2583</f>
        <v/>
      </c>
      <c r="G2583" s="10">
        <f>Share_Transactions!L2583</f>
        <v/>
      </c>
      <c r="H2583">
        <f>Share_Transactions!M2583</f>
        <v/>
      </c>
      <c r="I2583">
        <f>Share_Transactions!G2583</f>
        <v/>
      </c>
      <c r="J2583">
        <f>Share_Transactions!H2583</f>
        <v/>
      </c>
      <c r="K2583">
        <f>IF(COUNTIF(Employee_Data!$A$2:$A$2001,B2583)&gt;0,"Valid","Invalid Employee")</f>
        <v/>
      </c>
      <c r="L2583">
        <f>IF(E2583&gt;0,"Valid","Invalid Shares")</f>
        <v/>
      </c>
      <c r="M2583">
        <f>IF(G2583&gt;0,"Valid","Valid","Missing/Zero Tax")</f>
        <v/>
      </c>
      <c r="N2583">
        <f>IF(AND(K2583="Valid",L2583="Valid",M2583="Valid",O2583="Approved"),"PASS","INVESTIGATE")</f>
        <v/>
      </c>
      <c r="O2583">
        <f>IF(H2583="Approved","Approved","Review Required")</f>
        <v/>
      </c>
    </row>
    <row r="2584">
      <c r="A2584">
        <f>Share_Transactions!A2584</f>
        <v/>
      </c>
      <c r="B2584">
        <f>Share_Transactions!B2584</f>
        <v/>
      </c>
      <c r="C2584">
        <f>Share_Transactions!C2584</f>
        <v/>
      </c>
      <c r="D2584" s="9">
        <f>Share_Transactions!D2584</f>
        <v/>
      </c>
      <c r="E2584">
        <f>Share_Transactions!E2584</f>
        <v/>
      </c>
      <c r="F2584" s="10">
        <f>Share_Transactions!J2584</f>
        <v/>
      </c>
      <c r="G2584" s="10">
        <f>Share_Transactions!L2584</f>
        <v/>
      </c>
      <c r="H2584">
        <f>Share_Transactions!M2584</f>
        <v/>
      </c>
      <c r="I2584">
        <f>Share_Transactions!G2584</f>
        <v/>
      </c>
      <c r="J2584">
        <f>Share_Transactions!H2584</f>
        <v/>
      </c>
      <c r="K2584">
        <f>IF(COUNTIF(Employee_Data!$A$2:$A$2001,B2584)&gt;0,"Valid","Invalid Employee")</f>
        <v/>
      </c>
      <c r="L2584">
        <f>IF(E2584&gt;0,"Valid","Invalid Shares")</f>
        <v/>
      </c>
      <c r="M2584">
        <f>IF(G2584&gt;0,"Valid","Valid","Missing/Zero Tax")</f>
        <v/>
      </c>
      <c r="N2584">
        <f>IF(AND(K2584="Valid",L2584="Valid",M2584="Valid",O2584="Approved"),"PASS","INVESTIGATE")</f>
        <v/>
      </c>
      <c r="O2584">
        <f>IF(H2584="Approved","Approved","Review Required")</f>
        <v/>
      </c>
    </row>
    <row r="2585">
      <c r="A2585">
        <f>Share_Transactions!A2585</f>
        <v/>
      </c>
      <c r="B2585">
        <f>Share_Transactions!B2585</f>
        <v/>
      </c>
      <c r="C2585">
        <f>Share_Transactions!C2585</f>
        <v/>
      </c>
      <c r="D2585" s="9">
        <f>Share_Transactions!D2585</f>
        <v/>
      </c>
      <c r="E2585">
        <f>Share_Transactions!E2585</f>
        <v/>
      </c>
      <c r="F2585" s="10">
        <f>Share_Transactions!J2585</f>
        <v/>
      </c>
      <c r="G2585" s="10">
        <f>Share_Transactions!L2585</f>
        <v/>
      </c>
      <c r="H2585">
        <f>Share_Transactions!M2585</f>
        <v/>
      </c>
      <c r="I2585">
        <f>Share_Transactions!G2585</f>
        <v/>
      </c>
      <c r="J2585">
        <f>Share_Transactions!H2585</f>
        <v/>
      </c>
      <c r="K2585">
        <f>IF(COUNTIF(Employee_Data!$A$2:$A$2001,B2585)&gt;0,"Valid","Invalid Employee")</f>
        <v/>
      </c>
      <c r="L2585">
        <f>IF(E2585&gt;0,"Valid","Invalid Shares")</f>
        <v/>
      </c>
      <c r="M2585">
        <f>IF(G2585&gt;0,"Valid","Valid","Missing/Zero Tax")</f>
        <v/>
      </c>
      <c r="N2585">
        <f>IF(AND(K2585="Valid",L2585="Valid",M2585="Valid",O2585="Approved"),"PASS","INVESTIGATE")</f>
        <v/>
      </c>
      <c r="O2585">
        <f>IF(H2585="Approved","Approved","Review Required")</f>
        <v/>
      </c>
    </row>
    <row r="2586">
      <c r="A2586">
        <f>Share_Transactions!A2586</f>
        <v/>
      </c>
      <c r="B2586">
        <f>Share_Transactions!B2586</f>
        <v/>
      </c>
      <c r="C2586">
        <f>Share_Transactions!C2586</f>
        <v/>
      </c>
      <c r="D2586" s="9">
        <f>Share_Transactions!D2586</f>
        <v/>
      </c>
      <c r="E2586">
        <f>Share_Transactions!E2586</f>
        <v/>
      </c>
      <c r="F2586" s="10">
        <f>Share_Transactions!J2586</f>
        <v/>
      </c>
      <c r="G2586" s="10">
        <f>Share_Transactions!L2586</f>
        <v/>
      </c>
      <c r="H2586">
        <f>Share_Transactions!M2586</f>
        <v/>
      </c>
      <c r="I2586">
        <f>Share_Transactions!G2586</f>
        <v/>
      </c>
      <c r="J2586">
        <f>Share_Transactions!H2586</f>
        <v/>
      </c>
      <c r="K2586">
        <f>IF(COUNTIF(Employee_Data!$A$2:$A$2001,B2586)&gt;0,"Valid","Invalid Employee")</f>
        <v/>
      </c>
      <c r="L2586">
        <f>IF(E2586&gt;0,"Valid","Invalid Shares")</f>
        <v/>
      </c>
      <c r="M2586">
        <f>IF(G2586&gt;0,"Valid","Valid","Missing/Zero Tax")</f>
        <v/>
      </c>
      <c r="N2586">
        <f>IF(AND(K2586="Valid",L2586="Valid",M2586="Valid",O2586="Approved"),"PASS","INVESTIGATE")</f>
        <v/>
      </c>
      <c r="O2586">
        <f>IF(H2586="Approved","Approved","Review Required")</f>
        <v/>
      </c>
    </row>
    <row r="2587">
      <c r="A2587">
        <f>Share_Transactions!A2587</f>
        <v/>
      </c>
      <c r="B2587">
        <f>Share_Transactions!B2587</f>
        <v/>
      </c>
      <c r="C2587">
        <f>Share_Transactions!C2587</f>
        <v/>
      </c>
      <c r="D2587" s="9">
        <f>Share_Transactions!D2587</f>
        <v/>
      </c>
      <c r="E2587">
        <f>Share_Transactions!E2587</f>
        <v/>
      </c>
      <c r="F2587" s="10">
        <f>Share_Transactions!J2587</f>
        <v/>
      </c>
      <c r="G2587" s="10">
        <f>Share_Transactions!L2587</f>
        <v/>
      </c>
      <c r="H2587">
        <f>Share_Transactions!M2587</f>
        <v/>
      </c>
      <c r="I2587">
        <f>Share_Transactions!G2587</f>
        <v/>
      </c>
      <c r="J2587">
        <f>Share_Transactions!H2587</f>
        <v/>
      </c>
      <c r="K2587">
        <f>IF(COUNTIF(Employee_Data!$A$2:$A$2001,B2587)&gt;0,"Valid","Invalid Employee")</f>
        <v/>
      </c>
      <c r="L2587">
        <f>IF(E2587&gt;0,"Valid","Invalid Shares")</f>
        <v/>
      </c>
      <c r="M2587">
        <f>IF(G2587&gt;0,"Valid","Valid","Missing/Zero Tax")</f>
        <v/>
      </c>
      <c r="N2587">
        <f>IF(AND(K2587="Valid",L2587="Valid",M2587="Valid",O2587="Approved"),"PASS","INVESTIGATE")</f>
        <v/>
      </c>
      <c r="O2587">
        <f>IF(H2587="Approved","Approved","Review Required")</f>
        <v/>
      </c>
    </row>
    <row r="2588">
      <c r="A2588">
        <f>Share_Transactions!A2588</f>
        <v/>
      </c>
      <c r="B2588">
        <f>Share_Transactions!B2588</f>
        <v/>
      </c>
      <c r="C2588">
        <f>Share_Transactions!C2588</f>
        <v/>
      </c>
      <c r="D2588" s="9">
        <f>Share_Transactions!D2588</f>
        <v/>
      </c>
      <c r="E2588">
        <f>Share_Transactions!E2588</f>
        <v/>
      </c>
      <c r="F2588" s="10">
        <f>Share_Transactions!J2588</f>
        <v/>
      </c>
      <c r="G2588" s="10">
        <f>Share_Transactions!L2588</f>
        <v/>
      </c>
      <c r="H2588">
        <f>Share_Transactions!M2588</f>
        <v/>
      </c>
      <c r="I2588">
        <f>Share_Transactions!G2588</f>
        <v/>
      </c>
      <c r="J2588">
        <f>Share_Transactions!H2588</f>
        <v/>
      </c>
      <c r="K2588">
        <f>IF(COUNTIF(Employee_Data!$A$2:$A$2001,B2588)&gt;0,"Valid","Invalid Employee")</f>
        <v/>
      </c>
      <c r="L2588">
        <f>IF(E2588&gt;0,"Valid","Invalid Shares")</f>
        <v/>
      </c>
      <c r="M2588">
        <f>IF(G2588&gt;0,"Valid","Valid","Missing/Zero Tax")</f>
        <v/>
      </c>
      <c r="N2588">
        <f>IF(AND(K2588="Valid",L2588="Valid",M2588="Valid",O2588="Approved"),"PASS","INVESTIGATE")</f>
        <v/>
      </c>
      <c r="O2588">
        <f>IF(H2588="Approved","Approved","Review Required")</f>
        <v/>
      </c>
    </row>
    <row r="2589">
      <c r="A2589">
        <f>Share_Transactions!A2589</f>
        <v/>
      </c>
      <c r="B2589">
        <f>Share_Transactions!B2589</f>
        <v/>
      </c>
      <c r="C2589">
        <f>Share_Transactions!C2589</f>
        <v/>
      </c>
      <c r="D2589" s="9">
        <f>Share_Transactions!D2589</f>
        <v/>
      </c>
      <c r="E2589">
        <f>Share_Transactions!E2589</f>
        <v/>
      </c>
      <c r="F2589" s="10">
        <f>Share_Transactions!J2589</f>
        <v/>
      </c>
      <c r="G2589" s="10">
        <f>Share_Transactions!L2589</f>
        <v/>
      </c>
      <c r="H2589">
        <f>Share_Transactions!M2589</f>
        <v/>
      </c>
      <c r="I2589">
        <f>Share_Transactions!G2589</f>
        <v/>
      </c>
      <c r="J2589">
        <f>Share_Transactions!H2589</f>
        <v/>
      </c>
      <c r="K2589">
        <f>IF(COUNTIF(Employee_Data!$A$2:$A$2001,B2589)&gt;0,"Valid","Invalid Employee")</f>
        <v/>
      </c>
      <c r="L2589">
        <f>IF(E2589&gt;0,"Valid","Invalid Shares")</f>
        <v/>
      </c>
      <c r="M2589">
        <f>IF(G2589&gt;0,"Valid","Valid","Missing/Zero Tax")</f>
        <v/>
      </c>
      <c r="N2589">
        <f>IF(AND(K2589="Valid",L2589="Valid",M2589="Valid",O2589="Approved"),"PASS","INVESTIGATE")</f>
        <v/>
      </c>
      <c r="O2589">
        <f>IF(H2589="Approved","Approved","Review Required")</f>
        <v/>
      </c>
    </row>
    <row r="2590">
      <c r="A2590">
        <f>Share_Transactions!A2590</f>
        <v/>
      </c>
      <c r="B2590">
        <f>Share_Transactions!B2590</f>
        <v/>
      </c>
      <c r="C2590">
        <f>Share_Transactions!C2590</f>
        <v/>
      </c>
      <c r="D2590" s="9">
        <f>Share_Transactions!D2590</f>
        <v/>
      </c>
      <c r="E2590">
        <f>Share_Transactions!E2590</f>
        <v/>
      </c>
      <c r="F2590" s="10">
        <f>Share_Transactions!J2590</f>
        <v/>
      </c>
      <c r="G2590" s="10">
        <f>Share_Transactions!L2590</f>
        <v/>
      </c>
      <c r="H2590">
        <f>Share_Transactions!M2590</f>
        <v/>
      </c>
      <c r="I2590">
        <f>Share_Transactions!G2590</f>
        <v/>
      </c>
      <c r="J2590">
        <f>Share_Transactions!H2590</f>
        <v/>
      </c>
      <c r="K2590">
        <f>IF(COUNTIF(Employee_Data!$A$2:$A$2001,B2590)&gt;0,"Valid","Invalid Employee")</f>
        <v/>
      </c>
      <c r="L2590">
        <f>IF(E2590&gt;0,"Valid","Invalid Shares")</f>
        <v/>
      </c>
      <c r="M2590">
        <f>IF(G2590&gt;0,"Valid","Valid","Missing/Zero Tax")</f>
        <v/>
      </c>
      <c r="N2590">
        <f>IF(AND(K2590="Valid",L2590="Valid",M2590="Valid",O2590="Approved"),"PASS","INVESTIGATE")</f>
        <v/>
      </c>
      <c r="O2590">
        <f>IF(H2590="Approved","Approved","Review Required")</f>
        <v/>
      </c>
    </row>
    <row r="2591">
      <c r="A2591">
        <f>Share_Transactions!A2591</f>
        <v/>
      </c>
      <c r="B2591">
        <f>Share_Transactions!B2591</f>
        <v/>
      </c>
      <c r="C2591">
        <f>Share_Transactions!C2591</f>
        <v/>
      </c>
      <c r="D2591" s="9">
        <f>Share_Transactions!D2591</f>
        <v/>
      </c>
      <c r="E2591">
        <f>Share_Transactions!E2591</f>
        <v/>
      </c>
      <c r="F2591" s="10">
        <f>Share_Transactions!J2591</f>
        <v/>
      </c>
      <c r="G2591" s="10">
        <f>Share_Transactions!L2591</f>
        <v/>
      </c>
      <c r="H2591">
        <f>Share_Transactions!M2591</f>
        <v/>
      </c>
      <c r="I2591">
        <f>Share_Transactions!G2591</f>
        <v/>
      </c>
      <c r="J2591">
        <f>Share_Transactions!H2591</f>
        <v/>
      </c>
      <c r="K2591">
        <f>IF(COUNTIF(Employee_Data!$A$2:$A$2001,B2591)&gt;0,"Valid","Invalid Employee")</f>
        <v/>
      </c>
      <c r="L2591">
        <f>IF(E2591&gt;0,"Valid","Invalid Shares")</f>
        <v/>
      </c>
      <c r="M2591">
        <f>IF(G2591&gt;0,"Valid","Valid","Missing/Zero Tax")</f>
        <v/>
      </c>
      <c r="N2591">
        <f>IF(AND(K2591="Valid",L2591="Valid",M2591="Valid",O2591="Approved"),"PASS","INVESTIGATE")</f>
        <v/>
      </c>
      <c r="O2591">
        <f>IF(H2591="Approved","Approved","Review Required")</f>
        <v/>
      </c>
    </row>
    <row r="2592">
      <c r="A2592">
        <f>Share_Transactions!A2592</f>
        <v/>
      </c>
      <c r="B2592">
        <f>Share_Transactions!B2592</f>
        <v/>
      </c>
      <c r="C2592">
        <f>Share_Transactions!C2592</f>
        <v/>
      </c>
      <c r="D2592" s="9">
        <f>Share_Transactions!D2592</f>
        <v/>
      </c>
      <c r="E2592">
        <f>Share_Transactions!E2592</f>
        <v/>
      </c>
      <c r="F2592" s="10">
        <f>Share_Transactions!J2592</f>
        <v/>
      </c>
      <c r="G2592" s="10">
        <f>Share_Transactions!L2592</f>
        <v/>
      </c>
      <c r="H2592">
        <f>Share_Transactions!M2592</f>
        <v/>
      </c>
      <c r="I2592">
        <f>Share_Transactions!G2592</f>
        <v/>
      </c>
      <c r="J2592">
        <f>Share_Transactions!H2592</f>
        <v/>
      </c>
      <c r="K2592">
        <f>IF(COUNTIF(Employee_Data!$A$2:$A$2001,B2592)&gt;0,"Valid","Invalid Employee")</f>
        <v/>
      </c>
      <c r="L2592">
        <f>IF(E2592&gt;0,"Valid","Invalid Shares")</f>
        <v/>
      </c>
      <c r="M2592">
        <f>IF(G2592&gt;0,"Valid","Valid","Missing/Zero Tax")</f>
        <v/>
      </c>
      <c r="N2592">
        <f>IF(AND(K2592="Valid",L2592="Valid",M2592="Valid",O2592="Approved"),"PASS","INVESTIGATE")</f>
        <v/>
      </c>
      <c r="O2592">
        <f>IF(H2592="Approved","Approved","Review Required")</f>
        <v/>
      </c>
    </row>
    <row r="2593">
      <c r="A2593">
        <f>Share_Transactions!A2593</f>
        <v/>
      </c>
      <c r="B2593">
        <f>Share_Transactions!B2593</f>
        <v/>
      </c>
      <c r="C2593">
        <f>Share_Transactions!C2593</f>
        <v/>
      </c>
      <c r="D2593" s="9">
        <f>Share_Transactions!D2593</f>
        <v/>
      </c>
      <c r="E2593">
        <f>Share_Transactions!E2593</f>
        <v/>
      </c>
      <c r="F2593" s="10">
        <f>Share_Transactions!J2593</f>
        <v/>
      </c>
      <c r="G2593" s="10">
        <f>Share_Transactions!L2593</f>
        <v/>
      </c>
      <c r="H2593">
        <f>Share_Transactions!M2593</f>
        <v/>
      </c>
      <c r="I2593">
        <f>Share_Transactions!G2593</f>
        <v/>
      </c>
      <c r="J2593">
        <f>Share_Transactions!H2593</f>
        <v/>
      </c>
      <c r="K2593">
        <f>IF(COUNTIF(Employee_Data!$A$2:$A$2001,B2593)&gt;0,"Valid","Invalid Employee")</f>
        <v/>
      </c>
      <c r="L2593">
        <f>IF(E2593&gt;0,"Valid","Invalid Shares")</f>
        <v/>
      </c>
      <c r="M2593">
        <f>IF(G2593&gt;0,"Valid","Valid","Missing/Zero Tax")</f>
        <v/>
      </c>
      <c r="N2593">
        <f>IF(AND(K2593="Valid",L2593="Valid",M2593="Valid",O2593="Approved"),"PASS","INVESTIGATE")</f>
        <v/>
      </c>
      <c r="O2593">
        <f>IF(H2593="Approved","Approved","Review Required")</f>
        <v/>
      </c>
    </row>
    <row r="2594">
      <c r="A2594">
        <f>Share_Transactions!A2594</f>
        <v/>
      </c>
      <c r="B2594">
        <f>Share_Transactions!B2594</f>
        <v/>
      </c>
      <c r="C2594">
        <f>Share_Transactions!C2594</f>
        <v/>
      </c>
      <c r="D2594" s="9">
        <f>Share_Transactions!D2594</f>
        <v/>
      </c>
      <c r="E2594">
        <f>Share_Transactions!E2594</f>
        <v/>
      </c>
      <c r="F2594" s="10">
        <f>Share_Transactions!J2594</f>
        <v/>
      </c>
      <c r="G2594" s="10">
        <f>Share_Transactions!L2594</f>
        <v/>
      </c>
      <c r="H2594">
        <f>Share_Transactions!M2594</f>
        <v/>
      </c>
      <c r="I2594">
        <f>Share_Transactions!G2594</f>
        <v/>
      </c>
      <c r="J2594">
        <f>Share_Transactions!H2594</f>
        <v/>
      </c>
      <c r="K2594">
        <f>IF(COUNTIF(Employee_Data!$A$2:$A$2001,B2594)&gt;0,"Valid","Invalid Employee")</f>
        <v/>
      </c>
      <c r="L2594">
        <f>IF(E2594&gt;0,"Valid","Invalid Shares")</f>
        <v/>
      </c>
      <c r="M2594">
        <f>IF(G2594&gt;0,"Valid","Valid","Missing/Zero Tax")</f>
        <v/>
      </c>
      <c r="N2594">
        <f>IF(AND(K2594="Valid",L2594="Valid",M2594="Valid",O2594="Approved"),"PASS","INVESTIGATE")</f>
        <v/>
      </c>
      <c r="O2594">
        <f>IF(H2594="Approved","Approved","Review Required")</f>
        <v/>
      </c>
    </row>
    <row r="2595">
      <c r="A2595">
        <f>Share_Transactions!A2595</f>
        <v/>
      </c>
      <c r="B2595">
        <f>Share_Transactions!B2595</f>
        <v/>
      </c>
      <c r="C2595">
        <f>Share_Transactions!C2595</f>
        <v/>
      </c>
      <c r="D2595" s="9">
        <f>Share_Transactions!D2595</f>
        <v/>
      </c>
      <c r="E2595">
        <f>Share_Transactions!E2595</f>
        <v/>
      </c>
      <c r="F2595" s="10">
        <f>Share_Transactions!J2595</f>
        <v/>
      </c>
      <c r="G2595" s="10">
        <f>Share_Transactions!L2595</f>
        <v/>
      </c>
      <c r="H2595">
        <f>Share_Transactions!M2595</f>
        <v/>
      </c>
      <c r="I2595">
        <f>Share_Transactions!G2595</f>
        <v/>
      </c>
      <c r="J2595">
        <f>Share_Transactions!H2595</f>
        <v/>
      </c>
      <c r="K2595">
        <f>IF(COUNTIF(Employee_Data!$A$2:$A$2001,B2595)&gt;0,"Valid","Invalid Employee")</f>
        <v/>
      </c>
      <c r="L2595">
        <f>IF(E2595&gt;0,"Valid","Invalid Shares")</f>
        <v/>
      </c>
      <c r="M2595">
        <f>IF(G2595&gt;0,"Valid","Valid","Missing/Zero Tax")</f>
        <v/>
      </c>
      <c r="N2595">
        <f>IF(AND(K2595="Valid",L2595="Valid",M2595="Valid",O2595="Approved"),"PASS","INVESTIGATE")</f>
        <v/>
      </c>
      <c r="O2595">
        <f>IF(H2595="Approved","Approved","Review Required")</f>
        <v/>
      </c>
    </row>
    <row r="2596">
      <c r="A2596">
        <f>Share_Transactions!A2596</f>
        <v/>
      </c>
      <c r="B2596">
        <f>Share_Transactions!B2596</f>
        <v/>
      </c>
      <c r="C2596">
        <f>Share_Transactions!C2596</f>
        <v/>
      </c>
      <c r="D2596" s="9">
        <f>Share_Transactions!D2596</f>
        <v/>
      </c>
      <c r="E2596">
        <f>Share_Transactions!E2596</f>
        <v/>
      </c>
      <c r="F2596" s="10">
        <f>Share_Transactions!J2596</f>
        <v/>
      </c>
      <c r="G2596" s="10">
        <f>Share_Transactions!L2596</f>
        <v/>
      </c>
      <c r="H2596">
        <f>Share_Transactions!M2596</f>
        <v/>
      </c>
      <c r="I2596">
        <f>Share_Transactions!G2596</f>
        <v/>
      </c>
      <c r="J2596">
        <f>Share_Transactions!H2596</f>
        <v/>
      </c>
      <c r="K2596">
        <f>IF(COUNTIF(Employee_Data!$A$2:$A$2001,B2596)&gt;0,"Valid","Invalid Employee")</f>
        <v/>
      </c>
      <c r="L2596">
        <f>IF(E2596&gt;0,"Valid","Invalid Shares")</f>
        <v/>
      </c>
      <c r="M2596">
        <f>IF(G2596&gt;0,"Valid","Valid","Missing/Zero Tax")</f>
        <v/>
      </c>
      <c r="N2596">
        <f>IF(AND(K2596="Valid",L2596="Valid",M2596="Valid",O2596="Approved"),"PASS","INVESTIGATE")</f>
        <v/>
      </c>
      <c r="O2596">
        <f>IF(H2596="Approved","Approved","Review Required")</f>
        <v/>
      </c>
    </row>
    <row r="2597">
      <c r="A2597">
        <f>Share_Transactions!A2597</f>
        <v/>
      </c>
      <c r="B2597">
        <f>Share_Transactions!B2597</f>
        <v/>
      </c>
      <c r="C2597">
        <f>Share_Transactions!C2597</f>
        <v/>
      </c>
      <c r="D2597" s="9">
        <f>Share_Transactions!D2597</f>
        <v/>
      </c>
      <c r="E2597">
        <f>Share_Transactions!E2597</f>
        <v/>
      </c>
      <c r="F2597" s="10">
        <f>Share_Transactions!J2597</f>
        <v/>
      </c>
      <c r="G2597" s="10">
        <f>Share_Transactions!L2597</f>
        <v/>
      </c>
      <c r="H2597">
        <f>Share_Transactions!M2597</f>
        <v/>
      </c>
      <c r="I2597">
        <f>Share_Transactions!G2597</f>
        <v/>
      </c>
      <c r="J2597">
        <f>Share_Transactions!H2597</f>
        <v/>
      </c>
      <c r="K2597">
        <f>IF(COUNTIF(Employee_Data!$A$2:$A$2001,B2597)&gt;0,"Valid","Invalid Employee")</f>
        <v/>
      </c>
      <c r="L2597">
        <f>IF(E2597&gt;0,"Valid","Invalid Shares")</f>
        <v/>
      </c>
      <c r="M2597">
        <f>IF(G2597&gt;0,"Valid","Valid","Missing/Zero Tax")</f>
        <v/>
      </c>
      <c r="N2597">
        <f>IF(AND(K2597="Valid",L2597="Valid",M2597="Valid",O2597="Approved"),"PASS","INVESTIGATE")</f>
        <v/>
      </c>
      <c r="O2597">
        <f>IF(H2597="Approved","Approved","Review Required")</f>
        <v/>
      </c>
    </row>
    <row r="2598">
      <c r="A2598">
        <f>Share_Transactions!A2598</f>
        <v/>
      </c>
      <c r="B2598">
        <f>Share_Transactions!B2598</f>
        <v/>
      </c>
      <c r="C2598">
        <f>Share_Transactions!C2598</f>
        <v/>
      </c>
      <c r="D2598" s="9">
        <f>Share_Transactions!D2598</f>
        <v/>
      </c>
      <c r="E2598">
        <f>Share_Transactions!E2598</f>
        <v/>
      </c>
      <c r="F2598" s="10">
        <f>Share_Transactions!J2598</f>
        <v/>
      </c>
      <c r="G2598" s="10">
        <f>Share_Transactions!L2598</f>
        <v/>
      </c>
      <c r="H2598">
        <f>Share_Transactions!M2598</f>
        <v/>
      </c>
      <c r="I2598">
        <f>Share_Transactions!G2598</f>
        <v/>
      </c>
      <c r="J2598">
        <f>Share_Transactions!H2598</f>
        <v/>
      </c>
      <c r="K2598">
        <f>IF(COUNTIF(Employee_Data!$A$2:$A$2001,B2598)&gt;0,"Valid","Invalid Employee")</f>
        <v/>
      </c>
      <c r="L2598">
        <f>IF(E2598&gt;0,"Valid","Invalid Shares")</f>
        <v/>
      </c>
      <c r="M2598">
        <f>IF(G2598&gt;0,"Valid","Valid","Missing/Zero Tax")</f>
        <v/>
      </c>
      <c r="N2598">
        <f>IF(AND(K2598="Valid",L2598="Valid",M2598="Valid",O2598="Approved"),"PASS","INVESTIGATE")</f>
        <v/>
      </c>
      <c r="O2598">
        <f>IF(H2598="Approved","Approved","Review Required")</f>
        <v/>
      </c>
    </row>
    <row r="2599">
      <c r="A2599">
        <f>Share_Transactions!A2599</f>
        <v/>
      </c>
      <c r="B2599">
        <f>Share_Transactions!B2599</f>
        <v/>
      </c>
      <c r="C2599">
        <f>Share_Transactions!C2599</f>
        <v/>
      </c>
      <c r="D2599" s="9">
        <f>Share_Transactions!D2599</f>
        <v/>
      </c>
      <c r="E2599">
        <f>Share_Transactions!E2599</f>
        <v/>
      </c>
      <c r="F2599" s="10">
        <f>Share_Transactions!J2599</f>
        <v/>
      </c>
      <c r="G2599" s="10">
        <f>Share_Transactions!L2599</f>
        <v/>
      </c>
      <c r="H2599">
        <f>Share_Transactions!M2599</f>
        <v/>
      </c>
      <c r="I2599">
        <f>Share_Transactions!G2599</f>
        <v/>
      </c>
      <c r="J2599">
        <f>Share_Transactions!H2599</f>
        <v/>
      </c>
      <c r="K2599">
        <f>IF(COUNTIF(Employee_Data!$A$2:$A$2001,B2599)&gt;0,"Valid","Invalid Employee")</f>
        <v/>
      </c>
      <c r="L2599">
        <f>IF(E2599&gt;0,"Valid","Invalid Shares")</f>
        <v/>
      </c>
      <c r="M2599">
        <f>IF(G2599&gt;0,"Valid","Valid","Missing/Zero Tax")</f>
        <v/>
      </c>
      <c r="N2599">
        <f>IF(AND(K2599="Valid",L2599="Valid",M2599="Valid",O2599="Approved"),"PASS","INVESTIGATE")</f>
        <v/>
      </c>
      <c r="O2599">
        <f>IF(H2599="Approved","Approved","Review Required")</f>
        <v/>
      </c>
    </row>
    <row r="2600">
      <c r="A2600">
        <f>Share_Transactions!A2600</f>
        <v/>
      </c>
      <c r="B2600">
        <f>Share_Transactions!B2600</f>
        <v/>
      </c>
      <c r="C2600">
        <f>Share_Transactions!C2600</f>
        <v/>
      </c>
      <c r="D2600" s="9">
        <f>Share_Transactions!D2600</f>
        <v/>
      </c>
      <c r="E2600">
        <f>Share_Transactions!E2600</f>
        <v/>
      </c>
      <c r="F2600" s="10">
        <f>Share_Transactions!J2600</f>
        <v/>
      </c>
      <c r="G2600" s="10">
        <f>Share_Transactions!L2600</f>
        <v/>
      </c>
      <c r="H2600">
        <f>Share_Transactions!M2600</f>
        <v/>
      </c>
      <c r="I2600">
        <f>Share_Transactions!G2600</f>
        <v/>
      </c>
      <c r="J2600">
        <f>Share_Transactions!H2600</f>
        <v/>
      </c>
      <c r="K2600">
        <f>IF(COUNTIF(Employee_Data!$A$2:$A$2001,B2600)&gt;0,"Valid","Invalid Employee")</f>
        <v/>
      </c>
      <c r="L2600">
        <f>IF(E2600&gt;0,"Valid","Invalid Shares")</f>
        <v/>
      </c>
      <c r="M2600">
        <f>IF(G2600&gt;0,"Valid","Valid","Missing/Zero Tax")</f>
        <v/>
      </c>
      <c r="N2600">
        <f>IF(AND(K2600="Valid",L2600="Valid",M2600="Valid",O2600="Approved"),"PASS","INVESTIGATE")</f>
        <v/>
      </c>
      <c r="O2600">
        <f>IF(H2600="Approved","Approved","Review Required")</f>
        <v/>
      </c>
    </row>
    <row r="2601">
      <c r="A2601">
        <f>Share_Transactions!A2601</f>
        <v/>
      </c>
      <c r="B2601">
        <f>Share_Transactions!B2601</f>
        <v/>
      </c>
      <c r="C2601">
        <f>Share_Transactions!C2601</f>
        <v/>
      </c>
      <c r="D2601" s="9">
        <f>Share_Transactions!D2601</f>
        <v/>
      </c>
      <c r="E2601">
        <f>Share_Transactions!E2601</f>
        <v/>
      </c>
      <c r="F2601" s="10">
        <f>Share_Transactions!J2601</f>
        <v/>
      </c>
      <c r="G2601" s="10">
        <f>Share_Transactions!L2601</f>
        <v/>
      </c>
      <c r="H2601">
        <f>Share_Transactions!M2601</f>
        <v/>
      </c>
      <c r="I2601">
        <f>Share_Transactions!G2601</f>
        <v/>
      </c>
      <c r="J2601">
        <f>Share_Transactions!H2601</f>
        <v/>
      </c>
      <c r="K2601">
        <f>IF(COUNTIF(Employee_Data!$A$2:$A$2001,B2601)&gt;0,"Valid","Invalid Employee")</f>
        <v/>
      </c>
      <c r="L2601">
        <f>IF(E2601&gt;0,"Valid","Invalid Shares")</f>
        <v/>
      </c>
      <c r="M2601">
        <f>IF(G2601&gt;0,"Valid","Valid","Missing/Zero Tax")</f>
        <v/>
      </c>
      <c r="N2601">
        <f>IF(AND(K2601="Valid",L2601="Valid",M2601="Valid",O2601="Approved"),"PASS","INVESTIGATE")</f>
        <v/>
      </c>
      <c r="O2601">
        <f>IF(H2601="Approved","Approved","Review Required")</f>
        <v/>
      </c>
    </row>
    <row r="2602">
      <c r="A2602">
        <f>Share_Transactions!A2602</f>
        <v/>
      </c>
      <c r="B2602">
        <f>Share_Transactions!B2602</f>
        <v/>
      </c>
      <c r="C2602">
        <f>Share_Transactions!C2602</f>
        <v/>
      </c>
      <c r="D2602" s="9">
        <f>Share_Transactions!D2602</f>
        <v/>
      </c>
      <c r="E2602">
        <f>Share_Transactions!E2602</f>
        <v/>
      </c>
      <c r="F2602" s="10">
        <f>Share_Transactions!J2602</f>
        <v/>
      </c>
      <c r="G2602" s="10">
        <f>Share_Transactions!L2602</f>
        <v/>
      </c>
      <c r="H2602">
        <f>Share_Transactions!M2602</f>
        <v/>
      </c>
      <c r="I2602">
        <f>Share_Transactions!G2602</f>
        <v/>
      </c>
      <c r="J2602">
        <f>Share_Transactions!H2602</f>
        <v/>
      </c>
      <c r="K2602">
        <f>IF(COUNTIF(Employee_Data!$A$2:$A$2001,B2602)&gt;0,"Valid","Invalid Employee")</f>
        <v/>
      </c>
      <c r="L2602">
        <f>IF(E2602&gt;0,"Valid","Invalid Shares")</f>
        <v/>
      </c>
      <c r="M2602">
        <f>IF(G2602&gt;0,"Valid","Valid","Missing/Zero Tax")</f>
        <v/>
      </c>
      <c r="N2602">
        <f>IF(AND(K2602="Valid",L2602="Valid",M2602="Valid",O2602="Approved"),"PASS","INVESTIGATE")</f>
        <v/>
      </c>
      <c r="O2602">
        <f>IF(H2602="Approved","Approved","Review Required")</f>
        <v/>
      </c>
    </row>
    <row r="2603">
      <c r="A2603">
        <f>Share_Transactions!A2603</f>
        <v/>
      </c>
      <c r="B2603">
        <f>Share_Transactions!B2603</f>
        <v/>
      </c>
      <c r="C2603">
        <f>Share_Transactions!C2603</f>
        <v/>
      </c>
      <c r="D2603" s="9">
        <f>Share_Transactions!D2603</f>
        <v/>
      </c>
      <c r="E2603">
        <f>Share_Transactions!E2603</f>
        <v/>
      </c>
      <c r="F2603" s="10">
        <f>Share_Transactions!J2603</f>
        <v/>
      </c>
      <c r="G2603" s="10">
        <f>Share_Transactions!L2603</f>
        <v/>
      </c>
      <c r="H2603">
        <f>Share_Transactions!M2603</f>
        <v/>
      </c>
      <c r="I2603">
        <f>Share_Transactions!G2603</f>
        <v/>
      </c>
      <c r="J2603">
        <f>Share_Transactions!H2603</f>
        <v/>
      </c>
      <c r="K2603">
        <f>IF(COUNTIF(Employee_Data!$A$2:$A$2001,B2603)&gt;0,"Valid","Invalid Employee")</f>
        <v/>
      </c>
      <c r="L2603">
        <f>IF(E2603&gt;0,"Valid","Invalid Shares")</f>
        <v/>
      </c>
      <c r="M2603">
        <f>IF(G2603&gt;0,"Valid","Valid","Missing/Zero Tax")</f>
        <v/>
      </c>
      <c r="N2603">
        <f>IF(AND(K2603="Valid",L2603="Valid",M2603="Valid",O2603="Approved"),"PASS","INVESTIGATE")</f>
        <v/>
      </c>
      <c r="O2603">
        <f>IF(H2603="Approved","Approved","Review Required")</f>
        <v/>
      </c>
    </row>
    <row r="2604">
      <c r="A2604">
        <f>Share_Transactions!A2604</f>
        <v/>
      </c>
      <c r="B2604">
        <f>Share_Transactions!B2604</f>
        <v/>
      </c>
      <c r="C2604">
        <f>Share_Transactions!C2604</f>
        <v/>
      </c>
      <c r="D2604" s="9">
        <f>Share_Transactions!D2604</f>
        <v/>
      </c>
      <c r="E2604">
        <f>Share_Transactions!E2604</f>
        <v/>
      </c>
      <c r="F2604" s="10">
        <f>Share_Transactions!J2604</f>
        <v/>
      </c>
      <c r="G2604" s="10">
        <f>Share_Transactions!L2604</f>
        <v/>
      </c>
      <c r="H2604">
        <f>Share_Transactions!M2604</f>
        <v/>
      </c>
      <c r="I2604">
        <f>Share_Transactions!G2604</f>
        <v/>
      </c>
      <c r="J2604">
        <f>Share_Transactions!H2604</f>
        <v/>
      </c>
      <c r="K2604">
        <f>IF(COUNTIF(Employee_Data!$A$2:$A$2001,B2604)&gt;0,"Valid","Invalid Employee")</f>
        <v/>
      </c>
      <c r="L2604">
        <f>IF(E2604&gt;0,"Valid","Invalid Shares")</f>
        <v/>
      </c>
      <c r="M2604">
        <f>IF(G2604&gt;0,"Valid","Valid","Missing/Zero Tax")</f>
        <v/>
      </c>
      <c r="N2604">
        <f>IF(AND(K2604="Valid",L2604="Valid",M2604="Valid",O2604="Approved"),"PASS","INVESTIGATE")</f>
        <v/>
      </c>
      <c r="O2604">
        <f>IF(H2604="Approved","Approved","Review Required")</f>
        <v/>
      </c>
    </row>
    <row r="2605">
      <c r="A2605">
        <f>Share_Transactions!A2605</f>
        <v/>
      </c>
      <c r="B2605">
        <f>Share_Transactions!B2605</f>
        <v/>
      </c>
      <c r="C2605">
        <f>Share_Transactions!C2605</f>
        <v/>
      </c>
      <c r="D2605" s="9">
        <f>Share_Transactions!D2605</f>
        <v/>
      </c>
      <c r="E2605">
        <f>Share_Transactions!E2605</f>
        <v/>
      </c>
      <c r="F2605" s="10">
        <f>Share_Transactions!J2605</f>
        <v/>
      </c>
      <c r="G2605" s="10">
        <f>Share_Transactions!L2605</f>
        <v/>
      </c>
      <c r="H2605">
        <f>Share_Transactions!M2605</f>
        <v/>
      </c>
      <c r="I2605">
        <f>Share_Transactions!G2605</f>
        <v/>
      </c>
      <c r="J2605">
        <f>Share_Transactions!H2605</f>
        <v/>
      </c>
      <c r="K2605">
        <f>IF(COUNTIF(Employee_Data!$A$2:$A$2001,B2605)&gt;0,"Valid","Invalid Employee")</f>
        <v/>
      </c>
      <c r="L2605">
        <f>IF(E2605&gt;0,"Valid","Invalid Shares")</f>
        <v/>
      </c>
      <c r="M2605">
        <f>IF(G2605&gt;0,"Valid","Valid","Missing/Zero Tax")</f>
        <v/>
      </c>
      <c r="N2605">
        <f>IF(AND(K2605="Valid",L2605="Valid",M2605="Valid",O2605="Approved"),"PASS","INVESTIGATE")</f>
        <v/>
      </c>
      <c r="O2605">
        <f>IF(H2605="Approved","Approved","Review Required")</f>
        <v/>
      </c>
    </row>
    <row r="2606">
      <c r="A2606">
        <f>Share_Transactions!A2606</f>
        <v/>
      </c>
      <c r="B2606">
        <f>Share_Transactions!B2606</f>
        <v/>
      </c>
      <c r="C2606">
        <f>Share_Transactions!C2606</f>
        <v/>
      </c>
      <c r="D2606" s="9">
        <f>Share_Transactions!D2606</f>
        <v/>
      </c>
      <c r="E2606">
        <f>Share_Transactions!E2606</f>
        <v/>
      </c>
      <c r="F2606" s="10">
        <f>Share_Transactions!J2606</f>
        <v/>
      </c>
      <c r="G2606" s="10">
        <f>Share_Transactions!L2606</f>
        <v/>
      </c>
      <c r="H2606">
        <f>Share_Transactions!M2606</f>
        <v/>
      </c>
      <c r="I2606">
        <f>Share_Transactions!G2606</f>
        <v/>
      </c>
      <c r="J2606">
        <f>Share_Transactions!H2606</f>
        <v/>
      </c>
      <c r="K2606">
        <f>IF(COUNTIF(Employee_Data!$A$2:$A$2001,B2606)&gt;0,"Valid","Invalid Employee")</f>
        <v/>
      </c>
      <c r="L2606">
        <f>IF(E2606&gt;0,"Valid","Invalid Shares")</f>
        <v/>
      </c>
      <c r="M2606">
        <f>IF(G2606&gt;0,"Valid","Valid","Missing/Zero Tax")</f>
        <v/>
      </c>
      <c r="N2606">
        <f>IF(AND(K2606="Valid",L2606="Valid",M2606="Valid",O2606="Approved"),"PASS","INVESTIGATE")</f>
        <v/>
      </c>
      <c r="O2606">
        <f>IF(H2606="Approved","Approved","Review Required")</f>
        <v/>
      </c>
    </row>
    <row r="2607">
      <c r="A2607">
        <f>Share_Transactions!A2607</f>
        <v/>
      </c>
      <c r="B2607">
        <f>Share_Transactions!B2607</f>
        <v/>
      </c>
      <c r="C2607">
        <f>Share_Transactions!C2607</f>
        <v/>
      </c>
      <c r="D2607" s="9">
        <f>Share_Transactions!D2607</f>
        <v/>
      </c>
      <c r="E2607">
        <f>Share_Transactions!E2607</f>
        <v/>
      </c>
      <c r="F2607" s="10">
        <f>Share_Transactions!J2607</f>
        <v/>
      </c>
      <c r="G2607" s="10">
        <f>Share_Transactions!L2607</f>
        <v/>
      </c>
      <c r="H2607">
        <f>Share_Transactions!M2607</f>
        <v/>
      </c>
      <c r="I2607">
        <f>Share_Transactions!G2607</f>
        <v/>
      </c>
      <c r="J2607">
        <f>Share_Transactions!H2607</f>
        <v/>
      </c>
      <c r="K2607">
        <f>IF(COUNTIF(Employee_Data!$A$2:$A$2001,B2607)&gt;0,"Valid","Invalid Employee")</f>
        <v/>
      </c>
      <c r="L2607">
        <f>IF(E2607&gt;0,"Valid","Invalid Shares")</f>
        <v/>
      </c>
      <c r="M2607">
        <f>IF(G2607&gt;0,"Valid","Valid","Missing/Zero Tax")</f>
        <v/>
      </c>
      <c r="N2607">
        <f>IF(AND(K2607="Valid",L2607="Valid",M2607="Valid",O2607="Approved"),"PASS","INVESTIGATE")</f>
        <v/>
      </c>
      <c r="O2607">
        <f>IF(H2607="Approved","Approved","Review Required")</f>
        <v/>
      </c>
    </row>
    <row r="2608">
      <c r="A2608">
        <f>Share_Transactions!A2608</f>
        <v/>
      </c>
      <c r="B2608">
        <f>Share_Transactions!B2608</f>
        <v/>
      </c>
      <c r="C2608">
        <f>Share_Transactions!C2608</f>
        <v/>
      </c>
      <c r="D2608" s="9">
        <f>Share_Transactions!D2608</f>
        <v/>
      </c>
      <c r="E2608">
        <f>Share_Transactions!E2608</f>
        <v/>
      </c>
      <c r="F2608" s="10">
        <f>Share_Transactions!J2608</f>
        <v/>
      </c>
      <c r="G2608" s="10">
        <f>Share_Transactions!L2608</f>
        <v/>
      </c>
      <c r="H2608">
        <f>Share_Transactions!M2608</f>
        <v/>
      </c>
      <c r="I2608">
        <f>Share_Transactions!G2608</f>
        <v/>
      </c>
      <c r="J2608">
        <f>Share_Transactions!H2608</f>
        <v/>
      </c>
      <c r="K2608">
        <f>IF(COUNTIF(Employee_Data!$A$2:$A$2001,B2608)&gt;0,"Valid","Invalid Employee")</f>
        <v/>
      </c>
      <c r="L2608">
        <f>IF(E2608&gt;0,"Valid","Invalid Shares")</f>
        <v/>
      </c>
      <c r="M2608">
        <f>IF(G2608&gt;0,"Valid","Valid","Missing/Zero Tax")</f>
        <v/>
      </c>
      <c r="N2608">
        <f>IF(AND(K2608="Valid",L2608="Valid",M2608="Valid",O2608="Approved"),"PASS","INVESTIGATE")</f>
        <v/>
      </c>
      <c r="O2608">
        <f>IF(H2608="Approved","Approved","Review Required")</f>
        <v/>
      </c>
    </row>
    <row r="2609">
      <c r="A2609">
        <f>Share_Transactions!A2609</f>
        <v/>
      </c>
      <c r="B2609">
        <f>Share_Transactions!B2609</f>
        <v/>
      </c>
      <c r="C2609">
        <f>Share_Transactions!C2609</f>
        <v/>
      </c>
      <c r="D2609" s="9">
        <f>Share_Transactions!D2609</f>
        <v/>
      </c>
      <c r="E2609">
        <f>Share_Transactions!E2609</f>
        <v/>
      </c>
      <c r="F2609" s="10">
        <f>Share_Transactions!J2609</f>
        <v/>
      </c>
      <c r="G2609" s="10">
        <f>Share_Transactions!L2609</f>
        <v/>
      </c>
      <c r="H2609">
        <f>Share_Transactions!M2609</f>
        <v/>
      </c>
      <c r="I2609">
        <f>Share_Transactions!G2609</f>
        <v/>
      </c>
      <c r="J2609">
        <f>Share_Transactions!H2609</f>
        <v/>
      </c>
      <c r="K2609">
        <f>IF(COUNTIF(Employee_Data!$A$2:$A$2001,B2609)&gt;0,"Valid","Invalid Employee")</f>
        <v/>
      </c>
      <c r="L2609">
        <f>IF(E2609&gt;0,"Valid","Invalid Shares")</f>
        <v/>
      </c>
      <c r="M2609">
        <f>IF(G2609&gt;0,"Valid","Valid","Missing/Zero Tax")</f>
        <v/>
      </c>
      <c r="N2609">
        <f>IF(AND(K2609="Valid",L2609="Valid",M2609="Valid",O2609="Approved"),"PASS","INVESTIGATE")</f>
        <v/>
      </c>
      <c r="O2609">
        <f>IF(H2609="Approved","Approved","Review Required")</f>
        <v/>
      </c>
    </row>
    <row r="2610">
      <c r="A2610">
        <f>Share_Transactions!A2610</f>
        <v/>
      </c>
      <c r="B2610">
        <f>Share_Transactions!B2610</f>
        <v/>
      </c>
      <c r="C2610">
        <f>Share_Transactions!C2610</f>
        <v/>
      </c>
      <c r="D2610" s="9">
        <f>Share_Transactions!D2610</f>
        <v/>
      </c>
      <c r="E2610">
        <f>Share_Transactions!E2610</f>
        <v/>
      </c>
      <c r="F2610" s="10">
        <f>Share_Transactions!J2610</f>
        <v/>
      </c>
      <c r="G2610" s="10">
        <f>Share_Transactions!L2610</f>
        <v/>
      </c>
      <c r="H2610">
        <f>Share_Transactions!M2610</f>
        <v/>
      </c>
      <c r="I2610">
        <f>Share_Transactions!G2610</f>
        <v/>
      </c>
      <c r="J2610">
        <f>Share_Transactions!H2610</f>
        <v/>
      </c>
      <c r="K2610">
        <f>IF(COUNTIF(Employee_Data!$A$2:$A$2001,B2610)&gt;0,"Valid","Invalid Employee")</f>
        <v/>
      </c>
      <c r="L2610">
        <f>IF(E2610&gt;0,"Valid","Invalid Shares")</f>
        <v/>
      </c>
      <c r="M2610">
        <f>IF(G2610&gt;0,"Valid","Valid","Missing/Zero Tax")</f>
        <v/>
      </c>
      <c r="N2610">
        <f>IF(AND(K2610="Valid",L2610="Valid",M2610="Valid",O2610="Approved"),"PASS","INVESTIGATE")</f>
        <v/>
      </c>
      <c r="O2610">
        <f>IF(H2610="Approved","Approved","Review Required")</f>
        <v/>
      </c>
    </row>
    <row r="2611">
      <c r="A2611">
        <f>Share_Transactions!A2611</f>
        <v/>
      </c>
      <c r="B2611">
        <f>Share_Transactions!B2611</f>
        <v/>
      </c>
      <c r="C2611">
        <f>Share_Transactions!C2611</f>
        <v/>
      </c>
      <c r="D2611" s="9">
        <f>Share_Transactions!D2611</f>
        <v/>
      </c>
      <c r="E2611">
        <f>Share_Transactions!E2611</f>
        <v/>
      </c>
      <c r="F2611" s="10">
        <f>Share_Transactions!J2611</f>
        <v/>
      </c>
      <c r="G2611" s="10">
        <f>Share_Transactions!L2611</f>
        <v/>
      </c>
      <c r="H2611">
        <f>Share_Transactions!M2611</f>
        <v/>
      </c>
      <c r="I2611">
        <f>Share_Transactions!G2611</f>
        <v/>
      </c>
      <c r="J2611">
        <f>Share_Transactions!H2611</f>
        <v/>
      </c>
      <c r="K2611">
        <f>IF(COUNTIF(Employee_Data!$A$2:$A$2001,B2611)&gt;0,"Valid","Invalid Employee")</f>
        <v/>
      </c>
      <c r="L2611">
        <f>IF(E2611&gt;0,"Valid","Invalid Shares")</f>
        <v/>
      </c>
      <c r="M2611">
        <f>IF(G2611&gt;0,"Valid","Valid","Missing/Zero Tax")</f>
        <v/>
      </c>
      <c r="N2611">
        <f>IF(AND(K2611="Valid",L2611="Valid",M2611="Valid",O2611="Approved"),"PASS","INVESTIGATE")</f>
        <v/>
      </c>
      <c r="O2611">
        <f>IF(H2611="Approved","Approved","Review Required")</f>
        <v/>
      </c>
    </row>
    <row r="2612">
      <c r="A2612">
        <f>Share_Transactions!A2612</f>
        <v/>
      </c>
      <c r="B2612">
        <f>Share_Transactions!B2612</f>
        <v/>
      </c>
      <c r="C2612">
        <f>Share_Transactions!C2612</f>
        <v/>
      </c>
      <c r="D2612" s="9">
        <f>Share_Transactions!D2612</f>
        <v/>
      </c>
      <c r="E2612">
        <f>Share_Transactions!E2612</f>
        <v/>
      </c>
      <c r="F2612" s="10">
        <f>Share_Transactions!J2612</f>
        <v/>
      </c>
      <c r="G2612" s="10">
        <f>Share_Transactions!L2612</f>
        <v/>
      </c>
      <c r="H2612">
        <f>Share_Transactions!M2612</f>
        <v/>
      </c>
      <c r="I2612">
        <f>Share_Transactions!G2612</f>
        <v/>
      </c>
      <c r="J2612">
        <f>Share_Transactions!H2612</f>
        <v/>
      </c>
      <c r="K2612">
        <f>IF(COUNTIF(Employee_Data!$A$2:$A$2001,B2612)&gt;0,"Valid","Invalid Employee")</f>
        <v/>
      </c>
      <c r="L2612">
        <f>IF(E2612&gt;0,"Valid","Invalid Shares")</f>
        <v/>
      </c>
      <c r="M2612">
        <f>IF(G2612&gt;0,"Valid","Valid","Missing/Zero Tax")</f>
        <v/>
      </c>
      <c r="N2612">
        <f>IF(AND(K2612="Valid",L2612="Valid",M2612="Valid",O2612="Approved"),"PASS","INVESTIGATE")</f>
        <v/>
      </c>
      <c r="O2612">
        <f>IF(H2612="Approved","Approved","Review Required")</f>
        <v/>
      </c>
    </row>
    <row r="2613">
      <c r="A2613">
        <f>Share_Transactions!A2613</f>
        <v/>
      </c>
      <c r="B2613">
        <f>Share_Transactions!B2613</f>
        <v/>
      </c>
      <c r="C2613">
        <f>Share_Transactions!C2613</f>
        <v/>
      </c>
      <c r="D2613" s="9">
        <f>Share_Transactions!D2613</f>
        <v/>
      </c>
      <c r="E2613">
        <f>Share_Transactions!E2613</f>
        <v/>
      </c>
      <c r="F2613" s="10">
        <f>Share_Transactions!J2613</f>
        <v/>
      </c>
      <c r="G2613" s="10">
        <f>Share_Transactions!L2613</f>
        <v/>
      </c>
      <c r="H2613">
        <f>Share_Transactions!M2613</f>
        <v/>
      </c>
      <c r="I2613">
        <f>Share_Transactions!G2613</f>
        <v/>
      </c>
      <c r="J2613">
        <f>Share_Transactions!H2613</f>
        <v/>
      </c>
      <c r="K2613">
        <f>IF(COUNTIF(Employee_Data!$A$2:$A$2001,B2613)&gt;0,"Valid","Invalid Employee")</f>
        <v/>
      </c>
      <c r="L2613">
        <f>IF(E2613&gt;0,"Valid","Invalid Shares")</f>
        <v/>
      </c>
      <c r="M2613">
        <f>IF(G2613&gt;0,"Valid","Valid","Missing/Zero Tax")</f>
        <v/>
      </c>
      <c r="N2613">
        <f>IF(AND(K2613="Valid",L2613="Valid",M2613="Valid",O2613="Approved"),"PASS","INVESTIGATE")</f>
        <v/>
      </c>
      <c r="O2613">
        <f>IF(H2613="Approved","Approved","Review Required")</f>
        <v/>
      </c>
    </row>
    <row r="2614">
      <c r="A2614">
        <f>Share_Transactions!A2614</f>
        <v/>
      </c>
      <c r="B2614">
        <f>Share_Transactions!B2614</f>
        <v/>
      </c>
      <c r="C2614">
        <f>Share_Transactions!C2614</f>
        <v/>
      </c>
      <c r="D2614" s="9">
        <f>Share_Transactions!D2614</f>
        <v/>
      </c>
      <c r="E2614">
        <f>Share_Transactions!E2614</f>
        <v/>
      </c>
      <c r="F2614" s="10">
        <f>Share_Transactions!J2614</f>
        <v/>
      </c>
      <c r="G2614" s="10">
        <f>Share_Transactions!L2614</f>
        <v/>
      </c>
      <c r="H2614">
        <f>Share_Transactions!M2614</f>
        <v/>
      </c>
      <c r="I2614">
        <f>Share_Transactions!G2614</f>
        <v/>
      </c>
      <c r="J2614">
        <f>Share_Transactions!H2614</f>
        <v/>
      </c>
      <c r="K2614">
        <f>IF(COUNTIF(Employee_Data!$A$2:$A$2001,B2614)&gt;0,"Valid","Invalid Employee")</f>
        <v/>
      </c>
      <c r="L2614">
        <f>IF(E2614&gt;0,"Valid","Invalid Shares")</f>
        <v/>
      </c>
      <c r="M2614">
        <f>IF(G2614&gt;0,"Valid","Valid","Missing/Zero Tax")</f>
        <v/>
      </c>
      <c r="N2614">
        <f>IF(AND(K2614="Valid",L2614="Valid",M2614="Valid",O2614="Approved"),"PASS","INVESTIGATE")</f>
        <v/>
      </c>
      <c r="O2614">
        <f>IF(H2614="Approved","Approved","Review Required")</f>
        <v/>
      </c>
    </row>
    <row r="2615">
      <c r="A2615">
        <f>Share_Transactions!A2615</f>
        <v/>
      </c>
      <c r="B2615">
        <f>Share_Transactions!B2615</f>
        <v/>
      </c>
      <c r="C2615">
        <f>Share_Transactions!C2615</f>
        <v/>
      </c>
      <c r="D2615" s="9">
        <f>Share_Transactions!D2615</f>
        <v/>
      </c>
      <c r="E2615">
        <f>Share_Transactions!E2615</f>
        <v/>
      </c>
      <c r="F2615" s="10">
        <f>Share_Transactions!J2615</f>
        <v/>
      </c>
      <c r="G2615" s="10">
        <f>Share_Transactions!L2615</f>
        <v/>
      </c>
      <c r="H2615">
        <f>Share_Transactions!M2615</f>
        <v/>
      </c>
      <c r="I2615">
        <f>Share_Transactions!G2615</f>
        <v/>
      </c>
      <c r="J2615">
        <f>Share_Transactions!H2615</f>
        <v/>
      </c>
      <c r="K2615">
        <f>IF(COUNTIF(Employee_Data!$A$2:$A$2001,B2615)&gt;0,"Valid","Invalid Employee")</f>
        <v/>
      </c>
      <c r="L2615">
        <f>IF(E2615&gt;0,"Valid","Invalid Shares")</f>
        <v/>
      </c>
      <c r="M2615">
        <f>IF(G2615&gt;0,"Valid","Valid","Missing/Zero Tax")</f>
        <v/>
      </c>
      <c r="N2615">
        <f>IF(AND(K2615="Valid",L2615="Valid",M2615="Valid",O2615="Approved"),"PASS","INVESTIGATE")</f>
        <v/>
      </c>
      <c r="O2615">
        <f>IF(H2615="Approved","Approved","Review Required")</f>
        <v/>
      </c>
    </row>
    <row r="2616">
      <c r="A2616">
        <f>Share_Transactions!A2616</f>
        <v/>
      </c>
      <c r="B2616">
        <f>Share_Transactions!B2616</f>
        <v/>
      </c>
      <c r="C2616">
        <f>Share_Transactions!C2616</f>
        <v/>
      </c>
      <c r="D2616" s="9">
        <f>Share_Transactions!D2616</f>
        <v/>
      </c>
      <c r="E2616">
        <f>Share_Transactions!E2616</f>
        <v/>
      </c>
      <c r="F2616" s="10">
        <f>Share_Transactions!J2616</f>
        <v/>
      </c>
      <c r="G2616" s="10">
        <f>Share_Transactions!L2616</f>
        <v/>
      </c>
      <c r="H2616">
        <f>Share_Transactions!M2616</f>
        <v/>
      </c>
      <c r="I2616">
        <f>Share_Transactions!G2616</f>
        <v/>
      </c>
      <c r="J2616">
        <f>Share_Transactions!H2616</f>
        <v/>
      </c>
      <c r="K2616">
        <f>IF(COUNTIF(Employee_Data!$A$2:$A$2001,B2616)&gt;0,"Valid","Invalid Employee")</f>
        <v/>
      </c>
      <c r="L2616">
        <f>IF(E2616&gt;0,"Valid","Invalid Shares")</f>
        <v/>
      </c>
      <c r="M2616">
        <f>IF(G2616&gt;0,"Valid","Valid","Missing/Zero Tax")</f>
        <v/>
      </c>
      <c r="N2616">
        <f>IF(AND(K2616="Valid",L2616="Valid",M2616="Valid",O2616="Approved"),"PASS","INVESTIGATE")</f>
        <v/>
      </c>
      <c r="O2616">
        <f>IF(H2616="Approved","Approved","Review Required")</f>
        <v/>
      </c>
    </row>
    <row r="2617">
      <c r="A2617">
        <f>Share_Transactions!A2617</f>
        <v/>
      </c>
      <c r="B2617">
        <f>Share_Transactions!B2617</f>
        <v/>
      </c>
      <c r="C2617">
        <f>Share_Transactions!C2617</f>
        <v/>
      </c>
      <c r="D2617" s="9">
        <f>Share_Transactions!D2617</f>
        <v/>
      </c>
      <c r="E2617">
        <f>Share_Transactions!E2617</f>
        <v/>
      </c>
      <c r="F2617" s="10">
        <f>Share_Transactions!J2617</f>
        <v/>
      </c>
      <c r="G2617" s="10">
        <f>Share_Transactions!L2617</f>
        <v/>
      </c>
      <c r="H2617">
        <f>Share_Transactions!M2617</f>
        <v/>
      </c>
      <c r="I2617">
        <f>Share_Transactions!G2617</f>
        <v/>
      </c>
      <c r="J2617">
        <f>Share_Transactions!H2617</f>
        <v/>
      </c>
      <c r="K2617">
        <f>IF(COUNTIF(Employee_Data!$A$2:$A$2001,B2617)&gt;0,"Valid","Invalid Employee")</f>
        <v/>
      </c>
      <c r="L2617">
        <f>IF(E2617&gt;0,"Valid","Invalid Shares")</f>
        <v/>
      </c>
      <c r="M2617">
        <f>IF(G2617&gt;0,"Valid","Valid","Missing/Zero Tax")</f>
        <v/>
      </c>
      <c r="N2617">
        <f>IF(AND(K2617="Valid",L2617="Valid",M2617="Valid",O2617="Approved"),"PASS","INVESTIGATE")</f>
        <v/>
      </c>
      <c r="O2617">
        <f>IF(H2617="Approved","Approved","Review Required")</f>
        <v/>
      </c>
    </row>
    <row r="2618">
      <c r="A2618">
        <f>Share_Transactions!A2618</f>
        <v/>
      </c>
      <c r="B2618">
        <f>Share_Transactions!B2618</f>
        <v/>
      </c>
      <c r="C2618">
        <f>Share_Transactions!C2618</f>
        <v/>
      </c>
      <c r="D2618" s="9">
        <f>Share_Transactions!D2618</f>
        <v/>
      </c>
      <c r="E2618">
        <f>Share_Transactions!E2618</f>
        <v/>
      </c>
      <c r="F2618" s="10">
        <f>Share_Transactions!J2618</f>
        <v/>
      </c>
      <c r="G2618" s="10">
        <f>Share_Transactions!L2618</f>
        <v/>
      </c>
      <c r="H2618">
        <f>Share_Transactions!M2618</f>
        <v/>
      </c>
      <c r="I2618">
        <f>Share_Transactions!G2618</f>
        <v/>
      </c>
      <c r="J2618">
        <f>Share_Transactions!H2618</f>
        <v/>
      </c>
      <c r="K2618">
        <f>IF(COUNTIF(Employee_Data!$A$2:$A$2001,B2618)&gt;0,"Valid","Invalid Employee")</f>
        <v/>
      </c>
      <c r="L2618">
        <f>IF(E2618&gt;0,"Valid","Invalid Shares")</f>
        <v/>
      </c>
      <c r="M2618">
        <f>IF(G2618&gt;0,"Valid","Valid","Missing/Zero Tax")</f>
        <v/>
      </c>
      <c r="N2618">
        <f>IF(AND(K2618="Valid",L2618="Valid",M2618="Valid",O2618="Approved"),"PASS","INVESTIGATE")</f>
        <v/>
      </c>
      <c r="O2618">
        <f>IF(H2618="Approved","Approved","Review Required")</f>
        <v/>
      </c>
    </row>
    <row r="2619">
      <c r="A2619">
        <f>Share_Transactions!A2619</f>
        <v/>
      </c>
      <c r="B2619">
        <f>Share_Transactions!B2619</f>
        <v/>
      </c>
      <c r="C2619">
        <f>Share_Transactions!C2619</f>
        <v/>
      </c>
      <c r="D2619" s="9">
        <f>Share_Transactions!D2619</f>
        <v/>
      </c>
      <c r="E2619">
        <f>Share_Transactions!E2619</f>
        <v/>
      </c>
      <c r="F2619" s="10">
        <f>Share_Transactions!J2619</f>
        <v/>
      </c>
      <c r="G2619" s="10">
        <f>Share_Transactions!L2619</f>
        <v/>
      </c>
      <c r="H2619">
        <f>Share_Transactions!M2619</f>
        <v/>
      </c>
      <c r="I2619">
        <f>Share_Transactions!G2619</f>
        <v/>
      </c>
      <c r="J2619">
        <f>Share_Transactions!H2619</f>
        <v/>
      </c>
      <c r="K2619">
        <f>IF(COUNTIF(Employee_Data!$A$2:$A$2001,B2619)&gt;0,"Valid","Invalid Employee")</f>
        <v/>
      </c>
      <c r="L2619">
        <f>IF(E2619&gt;0,"Valid","Invalid Shares")</f>
        <v/>
      </c>
      <c r="M2619">
        <f>IF(G2619&gt;0,"Valid","Valid","Missing/Zero Tax")</f>
        <v/>
      </c>
      <c r="N2619">
        <f>IF(AND(K2619="Valid",L2619="Valid",M2619="Valid",O2619="Approved"),"PASS","INVESTIGATE")</f>
        <v/>
      </c>
      <c r="O2619">
        <f>IF(H2619="Approved","Approved","Review Required")</f>
        <v/>
      </c>
    </row>
    <row r="2620">
      <c r="A2620">
        <f>Share_Transactions!A2620</f>
        <v/>
      </c>
      <c r="B2620">
        <f>Share_Transactions!B2620</f>
        <v/>
      </c>
      <c r="C2620">
        <f>Share_Transactions!C2620</f>
        <v/>
      </c>
      <c r="D2620" s="9">
        <f>Share_Transactions!D2620</f>
        <v/>
      </c>
      <c r="E2620">
        <f>Share_Transactions!E2620</f>
        <v/>
      </c>
      <c r="F2620" s="10">
        <f>Share_Transactions!J2620</f>
        <v/>
      </c>
      <c r="G2620" s="10">
        <f>Share_Transactions!L2620</f>
        <v/>
      </c>
      <c r="H2620">
        <f>Share_Transactions!M2620</f>
        <v/>
      </c>
      <c r="I2620">
        <f>Share_Transactions!G2620</f>
        <v/>
      </c>
      <c r="J2620">
        <f>Share_Transactions!H2620</f>
        <v/>
      </c>
      <c r="K2620">
        <f>IF(COUNTIF(Employee_Data!$A$2:$A$2001,B2620)&gt;0,"Valid","Invalid Employee")</f>
        <v/>
      </c>
      <c r="L2620">
        <f>IF(E2620&gt;0,"Valid","Invalid Shares")</f>
        <v/>
      </c>
      <c r="M2620">
        <f>IF(G2620&gt;0,"Valid","Valid","Missing/Zero Tax")</f>
        <v/>
      </c>
      <c r="N2620">
        <f>IF(AND(K2620="Valid",L2620="Valid",M2620="Valid",O2620="Approved"),"PASS","INVESTIGATE")</f>
        <v/>
      </c>
      <c r="O2620">
        <f>IF(H2620="Approved","Approved","Review Required")</f>
        <v/>
      </c>
    </row>
    <row r="2621">
      <c r="A2621">
        <f>Share_Transactions!A2621</f>
        <v/>
      </c>
      <c r="B2621">
        <f>Share_Transactions!B2621</f>
        <v/>
      </c>
      <c r="C2621">
        <f>Share_Transactions!C2621</f>
        <v/>
      </c>
      <c r="D2621" s="9">
        <f>Share_Transactions!D2621</f>
        <v/>
      </c>
      <c r="E2621">
        <f>Share_Transactions!E2621</f>
        <v/>
      </c>
      <c r="F2621" s="10">
        <f>Share_Transactions!J2621</f>
        <v/>
      </c>
      <c r="G2621" s="10">
        <f>Share_Transactions!L2621</f>
        <v/>
      </c>
      <c r="H2621">
        <f>Share_Transactions!M2621</f>
        <v/>
      </c>
      <c r="I2621">
        <f>Share_Transactions!G2621</f>
        <v/>
      </c>
      <c r="J2621">
        <f>Share_Transactions!H2621</f>
        <v/>
      </c>
      <c r="K2621">
        <f>IF(COUNTIF(Employee_Data!$A$2:$A$2001,B2621)&gt;0,"Valid","Invalid Employee")</f>
        <v/>
      </c>
      <c r="L2621">
        <f>IF(E2621&gt;0,"Valid","Invalid Shares")</f>
        <v/>
      </c>
      <c r="M2621">
        <f>IF(G2621&gt;0,"Valid","Valid","Missing/Zero Tax")</f>
        <v/>
      </c>
      <c r="N2621">
        <f>IF(AND(K2621="Valid",L2621="Valid",M2621="Valid",O2621="Approved"),"PASS","INVESTIGATE")</f>
        <v/>
      </c>
      <c r="O2621">
        <f>IF(H2621="Approved","Approved","Review Required")</f>
        <v/>
      </c>
    </row>
    <row r="2622">
      <c r="A2622">
        <f>Share_Transactions!A2622</f>
        <v/>
      </c>
      <c r="B2622">
        <f>Share_Transactions!B2622</f>
        <v/>
      </c>
      <c r="C2622">
        <f>Share_Transactions!C2622</f>
        <v/>
      </c>
      <c r="D2622" s="9">
        <f>Share_Transactions!D2622</f>
        <v/>
      </c>
      <c r="E2622">
        <f>Share_Transactions!E2622</f>
        <v/>
      </c>
      <c r="F2622" s="10">
        <f>Share_Transactions!J2622</f>
        <v/>
      </c>
      <c r="G2622" s="10">
        <f>Share_Transactions!L2622</f>
        <v/>
      </c>
      <c r="H2622">
        <f>Share_Transactions!M2622</f>
        <v/>
      </c>
      <c r="I2622">
        <f>Share_Transactions!G2622</f>
        <v/>
      </c>
      <c r="J2622">
        <f>Share_Transactions!H2622</f>
        <v/>
      </c>
      <c r="K2622">
        <f>IF(COUNTIF(Employee_Data!$A$2:$A$2001,B2622)&gt;0,"Valid","Invalid Employee")</f>
        <v/>
      </c>
      <c r="L2622">
        <f>IF(E2622&gt;0,"Valid","Invalid Shares")</f>
        <v/>
      </c>
      <c r="M2622">
        <f>IF(G2622&gt;0,"Valid","Valid","Missing/Zero Tax")</f>
        <v/>
      </c>
      <c r="N2622">
        <f>IF(AND(K2622="Valid",L2622="Valid",M2622="Valid",O2622="Approved"),"PASS","INVESTIGATE")</f>
        <v/>
      </c>
      <c r="O2622">
        <f>IF(H2622="Approved","Approved","Review Required")</f>
        <v/>
      </c>
    </row>
    <row r="2623">
      <c r="A2623">
        <f>Share_Transactions!A2623</f>
        <v/>
      </c>
      <c r="B2623">
        <f>Share_Transactions!B2623</f>
        <v/>
      </c>
      <c r="C2623">
        <f>Share_Transactions!C2623</f>
        <v/>
      </c>
      <c r="D2623" s="9">
        <f>Share_Transactions!D2623</f>
        <v/>
      </c>
      <c r="E2623">
        <f>Share_Transactions!E2623</f>
        <v/>
      </c>
      <c r="F2623" s="10">
        <f>Share_Transactions!J2623</f>
        <v/>
      </c>
      <c r="G2623" s="10">
        <f>Share_Transactions!L2623</f>
        <v/>
      </c>
      <c r="H2623">
        <f>Share_Transactions!M2623</f>
        <v/>
      </c>
      <c r="I2623">
        <f>Share_Transactions!G2623</f>
        <v/>
      </c>
      <c r="J2623">
        <f>Share_Transactions!H2623</f>
        <v/>
      </c>
      <c r="K2623">
        <f>IF(COUNTIF(Employee_Data!$A$2:$A$2001,B2623)&gt;0,"Valid","Invalid Employee")</f>
        <v/>
      </c>
      <c r="L2623">
        <f>IF(E2623&gt;0,"Valid","Invalid Shares")</f>
        <v/>
      </c>
      <c r="M2623">
        <f>IF(G2623&gt;0,"Valid","Valid","Missing/Zero Tax")</f>
        <v/>
      </c>
      <c r="N2623">
        <f>IF(AND(K2623="Valid",L2623="Valid",M2623="Valid",O2623="Approved"),"PASS","INVESTIGATE")</f>
        <v/>
      </c>
      <c r="O2623">
        <f>IF(H2623="Approved","Approved","Review Required")</f>
        <v/>
      </c>
    </row>
    <row r="2624">
      <c r="A2624">
        <f>Share_Transactions!A2624</f>
        <v/>
      </c>
      <c r="B2624">
        <f>Share_Transactions!B2624</f>
        <v/>
      </c>
      <c r="C2624">
        <f>Share_Transactions!C2624</f>
        <v/>
      </c>
      <c r="D2624" s="9">
        <f>Share_Transactions!D2624</f>
        <v/>
      </c>
      <c r="E2624">
        <f>Share_Transactions!E2624</f>
        <v/>
      </c>
      <c r="F2624" s="10">
        <f>Share_Transactions!J2624</f>
        <v/>
      </c>
      <c r="G2624" s="10">
        <f>Share_Transactions!L2624</f>
        <v/>
      </c>
      <c r="H2624">
        <f>Share_Transactions!M2624</f>
        <v/>
      </c>
      <c r="I2624">
        <f>Share_Transactions!G2624</f>
        <v/>
      </c>
      <c r="J2624">
        <f>Share_Transactions!H2624</f>
        <v/>
      </c>
      <c r="K2624">
        <f>IF(COUNTIF(Employee_Data!$A$2:$A$2001,B2624)&gt;0,"Valid","Invalid Employee")</f>
        <v/>
      </c>
      <c r="L2624">
        <f>IF(E2624&gt;0,"Valid","Invalid Shares")</f>
        <v/>
      </c>
      <c r="M2624">
        <f>IF(G2624&gt;0,"Valid","Valid","Missing/Zero Tax")</f>
        <v/>
      </c>
      <c r="N2624">
        <f>IF(AND(K2624="Valid",L2624="Valid",M2624="Valid",O2624="Approved"),"PASS","INVESTIGATE")</f>
        <v/>
      </c>
      <c r="O2624">
        <f>IF(H2624="Approved","Approved","Review Required")</f>
        <v/>
      </c>
    </row>
    <row r="2625">
      <c r="A2625">
        <f>Share_Transactions!A2625</f>
        <v/>
      </c>
      <c r="B2625">
        <f>Share_Transactions!B2625</f>
        <v/>
      </c>
      <c r="C2625">
        <f>Share_Transactions!C2625</f>
        <v/>
      </c>
      <c r="D2625" s="9">
        <f>Share_Transactions!D2625</f>
        <v/>
      </c>
      <c r="E2625">
        <f>Share_Transactions!E2625</f>
        <v/>
      </c>
      <c r="F2625" s="10">
        <f>Share_Transactions!J2625</f>
        <v/>
      </c>
      <c r="G2625" s="10">
        <f>Share_Transactions!L2625</f>
        <v/>
      </c>
      <c r="H2625">
        <f>Share_Transactions!M2625</f>
        <v/>
      </c>
      <c r="I2625">
        <f>Share_Transactions!G2625</f>
        <v/>
      </c>
      <c r="J2625">
        <f>Share_Transactions!H2625</f>
        <v/>
      </c>
      <c r="K2625">
        <f>IF(COUNTIF(Employee_Data!$A$2:$A$2001,B2625)&gt;0,"Valid","Invalid Employee")</f>
        <v/>
      </c>
      <c r="L2625">
        <f>IF(E2625&gt;0,"Valid","Invalid Shares")</f>
        <v/>
      </c>
      <c r="M2625">
        <f>IF(G2625&gt;0,"Valid","Valid","Missing/Zero Tax")</f>
        <v/>
      </c>
      <c r="N2625">
        <f>IF(AND(K2625="Valid",L2625="Valid",M2625="Valid",O2625="Approved"),"PASS","INVESTIGATE")</f>
        <v/>
      </c>
      <c r="O2625">
        <f>IF(H2625="Approved","Approved","Review Required")</f>
        <v/>
      </c>
    </row>
    <row r="2626">
      <c r="A2626">
        <f>Share_Transactions!A2626</f>
        <v/>
      </c>
      <c r="B2626">
        <f>Share_Transactions!B2626</f>
        <v/>
      </c>
      <c r="C2626">
        <f>Share_Transactions!C2626</f>
        <v/>
      </c>
      <c r="D2626" s="9">
        <f>Share_Transactions!D2626</f>
        <v/>
      </c>
      <c r="E2626">
        <f>Share_Transactions!E2626</f>
        <v/>
      </c>
      <c r="F2626" s="10">
        <f>Share_Transactions!J2626</f>
        <v/>
      </c>
      <c r="G2626" s="10">
        <f>Share_Transactions!L2626</f>
        <v/>
      </c>
      <c r="H2626">
        <f>Share_Transactions!M2626</f>
        <v/>
      </c>
      <c r="I2626">
        <f>Share_Transactions!G2626</f>
        <v/>
      </c>
      <c r="J2626">
        <f>Share_Transactions!H2626</f>
        <v/>
      </c>
      <c r="K2626">
        <f>IF(COUNTIF(Employee_Data!$A$2:$A$2001,B2626)&gt;0,"Valid","Invalid Employee")</f>
        <v/>
      </c>
      <c r="L2626">
        <f>IF(E2626&gt;0,"Valid","Invalid Shares")</f>
        <v/>
      </c>
      <c r="M2626">
        <f>IF(G2626&gt;0,"Valid","Valid","Missing/Zero Tax")</f>
        <v/>
      </c>
      <c r="N2626">
        <f>IF(AND(K2626="Valid",L2626="Valid",M2626="Valid",O2626="Approved"),"PASS","INVESTIGATE")</f>
        <v/>
      </c>
      <c r="O2626">
        <f>IF(H2626="Approved","Approved","Review Required")</f>
        <v/>
      </c>
    </row>
    <row r="2627">
      <c r="A2627">
        <f>Share_Transactions!A2627</f>
        <v/>
      </c>
      <c r="B2627">
        <f>Share_Transactions!B2627</f>
        <v/>
      </c>
      <c r="C2627">
        <f>Share_Transactions!C2627</f>
        <v/>
      </c>
      <c r="D2627" s="9">
        <f>Share_Transactions!D2627</f>
        <v/>
      </c>
      <c r="E2627">
        <f>Share_Transactions!E2627</f>
        <v/>
      </c>
      <c r="F2627" s="10">
        <f>Share_Transactions!J2627</f>
        <v/>
      </c>
      <c r="G2627" s="10">
        <f>Share_Transactions!L2627</f>
        <v/>
      </c>
      <c r="H2627">
        <f>Share_Transactions!M2627</f>
        <v/>
      </c>
      <c r="I2627">
        <f>Share_Transactions!G2627</f>
        <v/>
      </c>
      <c r="J2627">
        <f>Share_Transactions!H2627</f>
        <v/>
      </c>
      <c r="K2627">
        <f>IF(COUNTIF(Employee_Data!$A$2:$A$2001,B2627)&gt;0,"Valid","Invalid Employee")</f>
        <v/>
      </c>
      <c r="L2627">
        <f>IF(E2627&gt;0,"Valid","Invalid Shares")</f>
        <v/>
      </c>
      <c r="M2627">
        <f>IF(G2627&gt;0,"Valid","Valid","Missing/Zero Tax")</f>
        <v/>
      </c>
      <c r="N2627">
        <f>IF(AND(K2627="Valid",L2627="Valid",M2627="Valid",O2627="Approved"),"PASS","INVESTIGATE")</f>
        <v/>
      </c>
      <c r="O2627">
        <f>IF(H2627="Approved","Approved","Review Required")</f>
        <v/>
      </c>
    </row>
    <row r="2628">
      <c r="A2628">
        <f>Share_Transactions!A2628</f>
        <v/>
      </c>
      <c r="B2628">
        <f>Share_Transactions!B2628</f>
        <v/>
      </c>
      <c r="C2628">
        <f>Share_Transactions!C2628</f>
        <v/>
      </c>
      <c r="D2628" s="9">
        <f>Share_Transactions!D2628</f>
        <v/>
      </c>
      <c r="E2628">
        <f>Share_Transactions!E2628</f>
        <v/>
      </c>
      <c r="F2628" s="10">
        <f>Share_Transactions!J2628</f>
        <v/>
      </c>
      <c r="G2628" s="10">
        <f>Share_Transactions!L2628</f>
        <v/>
      </c>
      <c r="H2628">
        <f>Share_Transactions!M2628</f>
        <v/>
      </c>
      <c r="I2628">
        <f>Share_Transactions!G2628</f>
        <v/>
      </c>
      <c r="J2628">
        <f>Share_Transactions!H2628</f>
        <v/>
      </c>
      <c r="K2628">
        <f>IF(COUNTIF(Employee_Data!$A$2:$A$2001,B2628)&gt;0,"Valid","Invalid Employee")</f>
        <v/>
      </c>
      <c r="L2628">
        <f>IF(E2628&gt;0,"Valid","Invalid Shares")</f>
        <v/>
      </c>
      <c r="M2628">
        <f>IF(G2628&gt;0,"Valid","Valid","Missing/Zero Tax")</f>
        <v/>
      </c>
      <c r="N2628">
        <f>IF(AND(K2628="Valid",L2628="Valid",M2628="Valid",O2628="Approved"),"PASS","INVESTIGATE")</f>
        <v/>
      </c>
      <c r="O2628">
        <f>IF(H2628="Approved","Approved","Review Required")</f>
        <v/>
      </c>
    </row>
    <row r="2629">
      <c r="A2629">
        <f>Share_Transactions!A2629</f>
        <v/>
      </c>
      <c r="B2629">
        <f>Share_Transactions!B2629</f>
        <v/>
      </c>
      <c r="C2629">
        <f>Share_Transactions!C2629</f>
        <v/>
      </c>
      <c r="D2629" s="9">
        <f>Share_Transactions!D2629</f>
        <v/>
      </c>
      <c r="E2629">
        <f>Share_Transactions!E2629</f>
        <v/>
      </c>
      <c r="F2629" s="10">
        <f>Share_Transactions!J2629</f>
        <v/>
      </c>
      <c r="G2629" s="10">
        <f>Share_Transactions!L2629</f>
        <v/>
      </c>
      <c r="H2629">
        <f>Share_Transactions!M2629</f>
        <v/>
      </c>
      <c r="I2629">
        <f>Share_Transactions!G2629</f>
        <v/>
      </c>
      <c r="J2629">
        <f>Share_Transactions!H2629</f>
        <v/>
      </c>
      <c r="K2629">
        <f>IF(COUNTIF(Employee_Data!$A$2:$A$2001,B2629)&gt;0,"Valid","Invalid Employee")</f>
        <v/>
      </c>
      <c r="L2629">
        <f>IF(E2629&gt;0,"Valid","Invalid Shares")</f>
        <v/>
      </c>
      <c r="M2629">
        <f>IF(G2629&gt;0,"Valid","Valid","Missing/Zero Tax")</f>
        <v/>
      </c>
      <c r="N2629">
        <f>IF(AND(K2629="Valid",L2629="Valid",M2629="Valid",O2629="Approved"),"PASS","INVESTIGATE")</f>
        <v/>
      </c>
      <c r="O2629">
        <f>IF(H2629="Approved","Approved","Review Required")</f>
        <v/>
      </c>
    </row>
    <row r="2630">
      <c r="A2630">
        <f>Share_Transactions!A2630</f>
        <v/>
      </c>
      <c r="B2630">
        <f>Share_Transactions!B2630</f>
        <v/>
      </c>
      <c r="C2630">
        <f>Share_Transactions!C2630</f>
        <v/>
      </c>
      <c r="D2630" s="9">
        <f>Share_Transactions!D2630</f>
        <v/>
      </c>
      <c r="E2630">
        <f>Share_Transactions!E2630</f>
        <v/>
      </c>
      <c r="F2630" s="10">
        <f>Share_Transactions!J2630</f>
        <v/>
      </c>
      <c r="G2630" s="10">
        <f>Share_Transactions!L2630</f>
        <v/>
      </c>
      <c r="H2630">
        <f>Share_Transactions!M2630</f>
        <v/>
      </c>
      <c r="I2630">
        <f>Share_Transactions!G2630</f>
        <v/>
      </c>
      <c r="J2630">
        <f>Share_Transactions!H2630</f>
        <v/>
      </c>
      <c r="K2630">
        <f>IF(COUNTIF(Employee_Data!$A$2:$A$2001,B2630)&gt;0,"Valid","Invalid Employee")</f>
        <v/>
      </c>
      <c r="L2630">
        <f>IF(E2630&gt;0,"Valid","Invalid Shares")</f>
        <v/>
      </c>
      <c r="M2630">
        <f>IF(G2630&gt;0,"Valid","Valid","Missing/Zero Tax")</f>
        <v/>
      </c>
      <c r="N2630">
        <f>IF(AND(K2630="Valid",L2630="Valid",M2630="Valid",O2630="Approved"),"PASS","INVESTIGATE")</f>
        <v/>
      </c>
      <c r="O2630">
        <f>IF(H2630="Approved","Approved","Review Required")</f>
        <v/>
      </c>
    </row>
    <row r="2631">
      <c r="A2631">
        <f>Share_Transactions!A2631</f>
        <v/>
      </c>
      <c r="B2631">
        <f>Share_Transactions!B2631</f>
        <v/>
      </c>
      <c r="C2631">
        <f>Share_Transactions!C2631</f>
        <v/>
      </c>
      <c r="D2631" s="9">
        <f>Share_Transactions!D2631</f>
        <v/>
      </c>
      <c r="E2631">
        <f>Share_Transactions!E2631</f>
        <v/>
      </c>
      <c r="F2631" s="10">
        <f>Share_Transactions!J2631</f>
        <v/>
      </c>
      <c r="G2631" s="10">
        <f>Share_Transactions!L2631</f>
        <v/>
      </c>
      <c r="H2631">
        <f>Share_Transactions!M2631</f>
        <v/>
      </c>
      <c r="I2631">
        <f>Share_Transactions!G2631</f>
        <v/>
      </c>
      <c r="J2631">
        <f>Share_Transactions!H2631</f>
        <v/>
      </c>
      <c r="K2631">
        <f>IF(COUNTIF(Employee_Data!$A$2:$A$2001,B2631)&gt;0,"Valid","Invalid Employee")</f>
        <v/>
      </c>
      <c r="L2631">
        <f>IF(E2631&gt;0,"Valid","Invalid Shares")</f>
        <v/>
      </c>
      <c r="M2631">
        <f>IF(G2631&gt;0,"Valid","Valid","Missing/Zero Tax")</f>
        <v/>
      </c>
      <c r="N2631">
        <f>IF(AND(K2631="Valid",L2631="Valid",M2631="Valid",O2631="Approved"),"PASS","INVESTIGATE")</f>
        <v/>
      </c>
      <c r="O2631">
        <f>IF(H2631="Approved","Approved","Review Required")</f>
        <v/>
      </c>
    </row>
    <row r="2632">
      <c r="A2632">
        <f>Share_Transactions!A2632</f>
        <v/>
      </c>
      <c r="B2632">
        <f>Share_Transactions!B2632</f>
        <v/>
      </c>
      <c r="C2632">
        <f>Share_Transactions!C2632</f>
        <v/>
      </c>
      <c r="D2632" s="9">
        <f>Share_Transactions!D2632</f>
        <v/>
      </c>
      <c r="E2632">
        <f>Share_Transactions!E2632</f>
        <v/>
      </c>
      <c r="F2632" s="10">
        <f>Share_Transactions!J2632</f>
        <v/>
      </c>
      <c r="G2632" s="10">
        <f>Share_Transactions!L2632</f>
        <v/>
      </c>
      <c r="H2632">
        <f>Share_Transactions!M2632</f>
        <v/>
      </c>
      <c r="I2632">
        <f>Share_Transactions!G2632</f>
        <v/>
      </c>
      <c r="J2632">
        <f>Share_Transactions!H2632</f>
        <v/>
      </c>
      <c r="K2632">
        <f>IF(COUNTIF(Employee_Data!$A$2:$A$2001,B2632)&gt;0,"Valid","Invalid Employee")</f>
        <v/>
      </c>
      <c r="L2632">
        <f>IF(E2632&gt;0,"Valid","Invalid Shares")</f>
        <v/>
      </c>
      <c r="M2632">
        <f>IF(G2632&gt;0,"Valid","Valid","Missing/Zero Tax")</f>
        <v/>
      </c>
      <c r="N2632">
        <f>IF(AND(K2632="Valid",L2632="Valid",M2632="Valid",O2632="Approved"),"PASS","INVESTIGATE")</f>
        <v/>
      </c>
      <c r="O2632">
        <f>IF(H2632="Approved","Approved","Review Required")</f>
        <v/>
      </c>
    </row>
    <row r="2633">
      <c r="A2633">
        <f>Share_Transactions!A2633</f>
        <v/>
      </c>
      <c r="B2633">
        <f>Share_Transactions!B2633</f>
        <v/>
      </c>
      <c r="C2633">
        <f>Share_Transactions!C2633</f>
        <v/>
      </c>
      <c r="D2633" s="9">
        <f>Share_Transactions!D2633</f>
        <v/>
      </c>
      <c r="E2633">
        <f>Share_Transactions!E2633</f>
        <v/>
      </c>
      <c r="F2633" s="10">
        <f>Share_Transactions!J2633</f>
        <v/>
      </c>
      <c r="G2633" s="10">
        <f>Share_Transactions!L2633</f>
        <v/>
      </c>
      <c r="H2633">
        <f>Share_Transactions!M2633</f>
        <v/>
      </c>
      <c r="I2633">
        <f>Share_Transactions!G2633</f>
        <v/>
      </c>
      <c r="J2633">
        <f>Share_Transactions!H2633</f>
        <v/>
      </c>
      <c r="K2633">
        <f>IF(COUNTIF(Employee_Data!$A$2:$A$2001,B2633)&gt;0,"Valid","Invalid Employee")</f>
        <v/>
      </c>
      <c r="L2633">
        <f>IF(E2633&gt;0,"Valid","Invalid Shares")</f>
        <v/>
      </c>
      <c r="M2633">
        <f>IF(G2633&gt;0,"Valid","Valid","Missing/Zero Tax")</f>
        <v/>
      </c>
      <c r="N2633">
        <f>IF(AND(K2633="Valid",L2633="Valid",M2633="Valid",O2633="Approved"),"PASS","INVESTIGATE")</f>
        <v/>
      </c>
      <c r="O2633">
        <f>IF(H2633="Approved","Approved","Review Required")</f>
        <v/>
      </c>
    </row>
    <row r="2634">
      <c r="A2634">
        <f>Share_Transactions!A2634</f>
        <v/>
      </c>
      <c r="B2634">
        <f>Share_Transactions!B2634</f>
        <v/>
      </c>
      <c r="C2634">
        <f>Share_Transactions!C2634</f>
        <v/>
      </c>
      <c r="D2634" s="9">
        <f>Share_Transactions!D2634</f>
        <v/>
      </c>
      <c r="E2634">
        <f>Share_Transactions!E2634</f>
        <v/>
      </c>
      <c r="F2634" s="10">
        <f>Share_Transactions!J2634</f>
        <v/>
      </c>
      <c r="G2634" s="10">
        <f>Share_Transactions!L2634</f>
        <v/>
      </c>
      <c r="H2634">
        <f>Share_Transactions!M2634</f>
        <v/>
      </c>
      <c r="I2634">
        <f>Share_Transactions!G2634</f>
        <v/>
      </c>
      <c r="J2634">
        <f>Share_Transactions!H2634</f>
        <v/>
      </c>
      <c r="K2634">
        <f>IF(COUNTIF(Employee_Data!$A$2:$A$2001,B2634)&gt;0,"Valid","Invalid Employee")</f>
        <v/>
      </c>
      <c r="L2634">
        <f>IF(E2634&gt;0,"Valid","Invalid Shares")</f>
        <v/>
      </c>
      <c r="M2634">
        <f>IF(G2634&gt;0,"Valid","Valid","Missing/Zero Tax")</f>
        <v/>
      </c>
      <c r="N2634">
        <f>IF(AND(K2634="Valid",L2634="Valid",M2634="Valid",O2634="Approved"),"PASS","INVESTIGATE")</f>
        <v/>
      </c>
      <c r="O2634">
        <f>IF(H2634="Approved","Approved","Review Required")</f>
        <v/>
      </c>
    </row>
    <row r="2635">
      <c r="A2635">
        <f>Share_Transactions!A2635</f>
        <v/>
      </c>
      <c r="B2635">
        <f>Share_Transactions!B2635</f>
        <v/>
      </c>
      <c r="C2635">
        <f>Share_Transactions!C2635</f>
        <v/>
      </c>
      <c r="D2635" s="9">
        <f>Share_Transactions!D2635</f>
        <v/>
      </c>
      <c r="E2635">
        <f>Share_Transactions!E2635</f>
        <v/>
      </c>
      <c r="F2635" s="10">
        <f>Share_Transactions!J2635</f>
        <v/>
      </c>
      <c r="G2635" s="10">
        <f>Share_Transactions!L2635</f>
        <v/>
      </c>
      <c r="H2635">
        <f>Share_Transactions!M2635</f>
        <v/>
      </c>
      <c r="I2635">
        <f>Share_Transactions!G2635</f>
        <v/>
      </c>
      <c r="J2635">
        <f>Share_Transactions!H2635</f>
        <v/>
      </c>
      <c r="K2635">
        <f>IF(COUNTIF(Employee_Data!$A$2:$A$2001,B2635)&gt;0,"Valid","Invalid Employee")</f>
        <v/>
      </c>
      <c r="L2635">
        <f>IF(E2635&gt;0,"Valid","Invalid Shares")</f>
        <v/>
      </c>
      <c r="M2635">
        <f>IF(G2635&gt;0,"Valid","Valid","Missing/Zero Tax")</f>
        <v/>
      </c>
      <c r="N2635">
        <f>IF(AND(K2635="Valid",L2635="Valid",M2635="Valid",O2635="Approved"),"PASS","INVESTIGATE")</f>
        <v/>
      </c>
      <c r="O2635">
        <f>IF(H2635="Approved","Approved","Review Required")</f>
        <v/>
      </c>
    </row>
    <row r="2636">
      <c r="A2636">
        <f>Share_Transactions!A2636</f>
        <v/>
      </c>
      <c r="B2636">
        <f>Share_Transactions!B2636</f>
        <v/>
      </c>
      <c r="C2636">
        <f>Share_Transactions!C2636</f>
        <v/>
      </c>
      <c r="D2636" s="9">
        <f>Share_Transactions!D2636</f>
        <v/>
      </c>
      <c r="E2636">
        <f>Share_Transactions!E2636</f>
        <v/>
      </c>
      <c r="F2636" s="10">
        <f>Share_Transactions!J2636</f>
        <v/>
      </c>
      <c r="G2636" s="10">
        <f>Share_Transactions!L2636</f>
        <v/>
      </c>
      <c r="H2636">
        <f>Share_Transactions!M2636</f>
        <v/>
      </c>
      <c r="I2636">
        <f>Share_Transactions!G2636</f>
        <v/>
      </c>
      <c r="J2636">
        <f>Share_Transactions!H2636</f>
        <v/>
      </c>
      <c r="K2636">
        <f>IF(COUNTIF(Employee_Data!$A$2:$A$2001,B2636)&gt;0,"Valid","Invalid Employee")</f>
        <v/>
      </c>
      <c r="L2636">
        <f>IF(E2636&gt;0,"Valid","Invalid Shares")</f>
        <v/>
      </c>
      <c r="M2636">
        <f>IF(G2636&gt;0,"Valid","Valid","Missing/Zero Tax")</f>
        <v/>
      </c>
      <c r="N2636">
        <f>IF(AND(K2636="Valid",L2636="Valid",M2636="Valid",O2636="Approved"),"PASS","INVESTIGATE")</f>
        <v/>
      </c>
      <c r="O2636">
        <f>IF(H2636="Approved","Approved","Review Required")</f>
        <v/>
      </c>
    </row>
    <row r="2637">
      <c r="A2637">
        <f>Share_Transactions!A2637</f>
        <v/>
      </c>
      <c r="B2637">
        <f>Share_Transactions!B2637</f>
        <v/>
      </c>
      <c r="C2637">
        <f>Share_Transactions!C2637</f>
        <v/>
      </c>
      <c r="D2637" s="9">
        <f>Share_Transactions!D2637</f>
        <v/>
      </c>
      <c r="E2637">
        <f>Share_Transactions!E2637</f>
        <v/>
      </c>
      <c r="F2637" s="10">
        <f>Share_Transactions!J2637</f>
        <v/>
      </c>
      <c r="G2637" s="10">
        <f>Share_Transactions!L2637</f>
        <v/>
      </c>
      <c r="H2637">
        <f>Share_Transactions!M2637</f>
        <v/>
      </c>
      <c r="I2637">
        <f>Share_Transactions!G2637</f>
        <v/>
      </c>
      <c r="J2637">
        <f>Share_Transactions!H2637</f>
        <v/>
      </c>
      <c r="K2637">
        <f>IF(COUNTIF(Employee_Data!$A$2:$A$2001,B2637)&gt;0,"Valid","Invalid Employee")</f>
        <v/>
      </c>
      <c r="L2637">
        <f>IF(E2637&gt;0,"Valid","Invalid Shares")</f>
        <v/>
      </c>
      <c r="M2637">
        <f>IF(G2637&gt;0,"Valid","Valid","Missing/Zero Tax")</f>
        <v/>
      </c>
      <c r="N2637">
        <f>IF(AND(K2637="Valid",L2637="Valid",M2637="Valid",O2637="Approved"),"PASS","INVESTIGATE")</f>
        <v/>
      </c>
      <c r="O2637">
        <f>IF(H2637="Approved","Approved","Review Required")</f>
        <v/>
      </c>
    </row>
    <row r="2638">
      <c r="A2638">
        <f>Share_Transactions!A2638</f>
        <v/>
      </c>
      <c r="B2638">
        <f>Share_Transactions!B2638</f>
        <v/>
      </c>
      <c r="C2638">
        <f>Share_Transactions!C2638</f>
        <v/>
      </c>
      <c r="D2638" s="9">
        <f>Share_Transactions!D2638</f>
        <v/>
      </c>
      <c r="E2638">
        <f>Share_Transactions!E2638</f>
        <v/>
      </c>
      <c r="F2638" s="10">
        <f>Share_Transactions!J2638</f>
        <v/>
      </c>
      <c r="G2638" s="10">
        <f>Share_Transactions!L2638</f>
        <v/>
      </c>
      <c r="H2638">
        <f>Share_Transactions!M2638</f>
        <v/>
      </c>
      <c r="I2638">
        <f>Share_Transactions!G2638</f>
        <v/>
      </c>
      <c r="J2638">
        <f>Share_Transactions!H2638</f>
        <v/>
      </c>
      <c r="K2638">
        <f>IF(COUNTIF(Employee_Data!$A$2:$A$2001,B2638)&gt;0,"Valid","Invalid Employee")</f>
        <v/>
      </c>
      <c r="L2638">
        <f>IF(E2638&gt;0,"Valid","Invalid Shares")</f>
        <v/>
      </c>
      <c r="M2638">
        <f>IF(G2638&gt;0,"Valid","Valid","Missing/Zero Tax")</f>
        <v/>
      </c>
      <c r="N2638">
        <f>IF(AND(K2638="Valid",L2638="Valid",M2638="Valid",O2638="Approved"),"PASS","INVESTIGATE")</f>
        <v/>
      </c>
      <c r="O2638">
        <f>IF(H2638="Approved","Approved","Review Required")</f>
        <v/>
      </c>
    </row>
    <row r="2639">
      <c r="A2639">
        <f>Share_Transactions!A2639</f>
        <v/>
      </c>
      <c r="B2639">
        <f>Share_Transactions!B2639</f>
        <v/>
      </c>
      <c r="C2639">
        <f>Share_Transactions!C2639</f>
        <v/>
      </c>
      <c r="D2639" s="9">
        <f>Share_Transactions!D2639</f>
        <v/>
      </c>
      <c r="E2639">
        <f>Share_Transactions!E2639</f>
        <v/>
      </c>
      <c r="F2639" s="10">
        <f>Share_Transactions!J2639</f>
        <v/>
      </c>
      <c r="G2639" s="10">
        <f>Share_Transactions!L2639</f>
        <v/>
      </c>
      <c r="H2639">
        <f>Share_Transactions!M2639</f>
        <v/>
      </c>
      <c r="I2639">
        <f>Share_Transactions!G2639</f>
        <v/>
      </c>
      <c r="J2639">
        <f>Share_Transactions!H2639</f>
        <v/>
      </c>
      <c r="K2639">
        <f>IF(COUNTIF(Employee_Data!$A$2:$A$2001,B2639)&gt;0,"Valid","Invalid Employee")</f>
        <v/>
      </c>
      <c r="L2639">
        <f>IF(E2639&gt;0,"Valid","Invalid Shares")</f>
        <v/>
      </c>
      <c r="M2639">
        <f>IF(G2639&gt;0,"Valid","Valid","Missing/Zero Tax")</f>
        <v/>
      </c>
      <c r="N2639">
        <f>IF(AND(K2639="Valid",L2639="Valid",M2639="Valid",O2639="Approved"),"PASS","INVESTIGATE")</f>
        <v/>
      </c>
      <c r="O2639">
        <f>IF(H2639="Approved","Approved","Review Required")</f>
        <v/>
      </c>
    </row>
    <row r="2640">
      <c r="A2640">
        <f>Share_Transactions!A2640</f>
        <v/>
      </c>
      <c r="B2640">
        <f>Share_Transactions!B2640</f>
        <v/>
      </c>
      <c r="C2640">
        <f>Share_Transactions!C2640</f>
        <v/>
      </c>
      <c r="D2640" s="9">
        <f>Share_Transactions!D2640</f>
        <v/>
      </c>
      <c r="E2640">
        <f>Share_Transactions!E2640</f>
        <v/>
      </c>
      <c r="F2640" s="10">
        <f>Share_Transactions!J2640</f>
        <v/>
      </c>
      <c r="G2640" s="10">
        <f>Share_Transactions!L2640</f>
        <v/>
      </c>
      <c r="H2640">
        <f>Share_Transactions!M2640</f>
        <v/>
      </c>
      <c r="I2640">
        <f>Share_Transactions!G2640</f>
        <v/>
      </c>
      <c r="J2640">
        <f>Share_Transactions!H2640</f>
        <v/>
      </c>
      <c r="K2640">
        <f>IF(COUNTIF(Employee_Data!$A$2:$A$2001,B2640)&gt;0,"Valid","Invalid Employee")</f>
        <v/>
      </c>
      <c r="L2640">
        <f>IF(E2640&gt;0,"Valid","Invalid Shares")</f>
        <v/>
      </c>
      <c r="M2640">
        <f>IF(G2640&gt;0,"Valid","Valid","Missing/Zero Tax")</f>
        <v/>
      </c>
      <c r="N2640">
        <f>IF(AND(K2640="Valid",L2640="Valid",M2640="Valid",O2640="Approved"),"PASS","INVESTIGATE")</f>
        <v/>
      </c>
      <c r="O2640">
        <f>IF(H2640="Approved","Approved","Review Required")</f>
        <v/>
      </c>
    </row>
    <row r="2641">
      <c r="A2641">
        <f>Share_Transactions!A2641</f>
        <v/>
      </c>
      <c r="B2641">
        <f>Share_Transactions!B2641</f>
        <v/>
      </c>
      <c r="C2641">
        <f>Share_Transactions!C2641</f>
        <v/>
      </c>
      <c r="D2641" s="9">
        <f>Share_Transactions!D2641</f>
        <v/>
      </c>
      <c r="E2641">
        <f>Share_Transactions!E2641</f>
        <v/>
      </c>
      <c r="F2641" s="10">
        <f>Share_Transactions!J2641</f>
        <v/>
      </c>
      <c r="G2641" s="10">
        <f>Share_Transactions!L2641</f>
        <v/>
      </c>
      <c r="H2641">
        <f>Share_Transactions!M2641</f>
        <v/>
      </c>
      <c r="I2641">
        <f>Share_Transactions!G2641</f>
        <v/>
      </c>
      <c r="J2641">
        <f>Share_Transactions!H2641</f>
        <v/>
      </c>
      <c r="K2641">
        <f>IF(COUNTIF(Employee_Data!$A$2:$A$2001,B2641)&gt;0,"Valid","Invalid Employee")</f>
        <v/>
      </c>
      <c r="L2641">
        <f>IF(E2641&gt;0,"Valid","Invalid Shares")</f>
        <v/>
      </c>
      <c r="M2641">
        <f>IF(G2641&gt;0,"Valid","Valid","Missing/Zero Tax")</f>
        <v/>
      </c>
      <c r="N2641">
        <f>IF(AND(K2641="Valid",L2641="Valid",M2641="Valid",O2641="Approved"),"PASS","INVESTIGATE")</f>
        <v/>
      </c>
      <c r="O2641">
        <f>IF(H2641="Approved","Approved","Review Required")</f>
        <v/>
      </c>
    </row>
    <row r="2642">
      <c r="A2642">
        <f>Share_Transactions!A2642</f>
        <v/>
      </c>
      <c r="B2642">
        <f>Share_Transactions!B2642</f>
        <v/>
      </c>
      <c r="C2642">
        <f>Share_Transactions!C2642</f>
        <v/>
      </c>
      <c r="D2642" s="9">
        <f>Share_Transactions!D2642</f>
        <v/>
      </c>
      <c r="E2642">
        <f>Share_Transactions!E2642</f>
        <v/>
      </c>
      <c r="F2642" s="10">
        <f>Share_Transactions!J2642</f>
        <v/>
      </c>
      <c r="G2642" s="10">
        <f>Share_Transactions!L2642</f>
        <v/>
      </c>
      <c r="H2642">
        <f>Share_Transactions!M2642</f>
        <v/>
      </c>
      <c r="I2642">
        <f>Share_Transactions!G2642</f>
        <v/>
      </c>
      <c r="J2642">
        <f>Share_Transactions!H2642</f>
        <v/>
      </c>
      <c r="K2642">
        <f>IF(COUNTIF(Employee_Data!$A$2:$A$2001,B2642)&gt;0,"Valid","Invalid Employee")</f>
        <v/>
      </c>
      <c r="L2642">
        <f>IF(E2642&gt;0,"Valid","Invalid Shares")</f>
        <v/>
      </c>
      <c r="M2642">
        <f>IF(G2642&gt;0,"Valid","Valid","Missing/Zero Tax")</f>
        <v/>
      </c>
      <c r="N2642">
        <f>IF(AND(K2642="Valid",L2642="Valid",M2642="Valid",O2642="Approved"),"PASS","INVESTIGATE")</f>
        <v/>
      </c>
      <c r="O2642">
        <f>IF(H2642="Approved","Approved","Review Required")</f>
        <v/>
      </c>
    </row>
    <row r="2643">
      <c r="A2643">
        <f>Share_Transactions!A2643</f>
        <v/>
      </c>
      <c r="B2643">
        <f>Share_Transactions!B2643</f>
        <v/>
      </c>
      <c r="C2643">
        <f>Share_Transactions!C2643</f>
        <v/>
      </c>
      <c r="D2643" s="9">
        <f>Share_Transactions!D2643</f>
        <v/>
      </c>
      <c r="E2643">
        <f>Share_Transactions!E2643</f>
        <v/>
      </c>
      <c r="F2643" s="10">
        <f>Share_Transactions!J2643</f>
        <v/>
      </c>
      <c r="G2643" s="10">
        <f>Share_Transactions!L2643</f>
        <v/>
      </c>
      <c r="H2643">
        <f>Share_Transactions!M2643</f>
        <v/>
      </c>
      <c r="I2643">
        <f>Share_Transactions!G2643</f>
        <v/>
      </c>
      <c r="J2643">
        <f>Share_Transactions!H2643</f>
        <v/>
      </c>
      <c r="K2643">
        <f>IF(COUNTIF(Employee_Data!$A$2:$A$2001,B2643)&gt;0,"Valid","Invalid Employee")</f>
        <v/>
      </c>
      <c r="L2643">
        <f>IF(E2643&gt;0,"Valid","Invalid Shares")</f>
        <v/>
      </c>
      <c r="M2643">
        <f>IF(G2643&gt;0,"Valid","Valid","Missing/Zero Tax")</f>
        <v/>
      </c>
      <c r="N2643">
        <f>IF(AND(K2643="Valid",L2643="Valid",M2643="Valid",O2643="Approved"),"PASS","INVESTIGATE")</f>
        <v/>
      </c>
      <c r="O2643">
        <f>IF(H2643="Approved","Approved","Review Required")</f>
        <v/>
      </c>
    </row>
    <row r="2644">
      <c r="A2644">
        <f>Share_Transactions!A2644</f>
        <v/>
      </c>
      <c r="B2644">
        <f>Share_Transactions!B2644</f>
        <v/>
      </c>
      <c r="C2644">
        <f>Share_Transactions!C2644</f>
        <v/>
      </c>
      <c r="D2644" s="9">
        <f>Share_Transactions!D2644</f>
        <v/>
      </c>
      <c r="E2644">
        <f>Share_Transactions!E2644</f>
        <v/>
      </c>
      <c r="F2644" s="10">
        <f>Share_Transactions!J2644</f>
        <v/>
      </c>
      <c r="G2644" s="10">
        <f>Share_Transactions!L2644</f>
        <v/>
      </c>
      <c r="H2644">
        <f>Share_Transactions!M2644</f>
        <v/>
      </c>
      <c r="I2644">
        <f>Share_Transactions!G2644</f>
        <v/>
      </c>
      <c r="J2644">
        <f>Share_Transactions!H2644</f>
        <v/>
      </c>
      <c r="K2644">
        <f>IF(COUNTIF(Employee_Data!$A$2:$A$2001,B2644)&gt;0,"Valid","Invalid Employee")</f>
        <v/>
      </c>
      <c r="L2644">
        <f>IF(E2644&gt;0,"Valid","Invalid Shares")</f>
        <v/>
      </c>
      <c r="M2644">
        <f>IF(G2644&gt;0,"Valid","Valid","Missing/Zero Tax")</f>
        <v/>
      </c>
      <c r="N2644">
        <f>IF(AND(K2644="Valid",L2644="Valid",M2644="Valid",O2644="Approved"),"PASS","INVESTIGATE")</f>
        <v/>
      </c>
      <c r="O2644">
        <f>IF(H2644="Approved","Approved","Review Required")</f>
        <v/>
      </c>
    </row>
    <row r="2645">
      <c r="A2645">
        <f>Share_Transactions!A2645</f>
        <v/>
      </c>
      <c r="B2645">
        <f>Share_Transactions!B2645</f>
        <v/>
      </c>
      <c r="C2645">
        <f>Share_Transactions!C2645</f>
        <v/>
      </c>
      <c r="D2645" s="9">
        <f>Share_Transactions!D2645</f>
        <v/>
      </c>
      <c r="E2645">
        <f>Share_Transactions!E2645</f>
        <v/>
      </c>
      <c r="F2645" s="10">
        <f>Share_Transactions!J2645</f>
        <v/>
      </c>
      <c r="G2645" s="10">
        <f>Share_Transactions!L2645</f>
        <v/>
      </c>
      <c r="H2645">
        <f>Share_Transactions!M2645</f>
        <v/>
      </c>
      <c r="I2645">
        <f>Share_Transactions!G2645</f>
        <v/>
      </c>
      <c r="J2645">
        <f>Share_Transactions!H2645</f>
        <v/>
      </c>
      <c r="K2645">
        <f>IF(COUNTIF(Employee_Data!$A$2:$A$2001,B2645)&gt;0,"Valid","Invalid Employee")</f>
        <v/>
      </c>
      <c r="L2645">
        <f>IF(E2645&gt;0,"Valid","Invalid Shares")</f>
        <v/>
      </c>
      <c r="M2645">
        <f>IF(G2645&gt;0,"Valid","Valid","Missing/Zero Tax")</f>
        <v/>
      </c>
      <c r="N2645">
        <f>IF(AND(K2645="Valid",L2645="Valid",M2645="Valid",O2645="Approved"),"PASS","INVESTIGATE")</f>
        <v/>
      </c>
      <c r="O2645">
        <f>IF(H2645="Approved","Approved","Review Required")</f>
        <v/>
      </c>
    </row>
    <row r="2646">
      <c r="A2646">
        <f>Share_Transactions!A2646</f>
        <v/>
      </c>
      <c r="B2646">
        <f>Share_Transactions!B2646</f>
        <v/>
      </c>
      <c r="C2646">
        <f>Share_Transactions!C2646</f>
        <v/>
      </c>
      <c r="D2646" s="9">
        <f>Share_Transactions!D2646</f>
        <v/>
      </c>
      <c r="E2646">
        <f>Share_Transactions!E2646</f>
        <v/>
      </c>
      <c r="F2646" s="10">
        <f>Share_Transactions!J2646</f>
        <v/>
      </c>
      <c r="G2646" s="10">
        <f>Share_Transactions!L2646</f>
        <v/>
      </c>
      <c r="H2646">
        <f>Share_Transactions!M2646</f>
        <v/>
      </c>
      <c r="I2646">
        <f>Share_Transactions!G2646</f>
        <v/>
      </c>
      <c r="J2646">
        <f>Share_Transactions!H2646</f>
        <v/>
      </c>
      <c r="K2646">
        <f>IF(COUNTIF(Employee_Data!$A$2:$A$2001,B2646)&gt;0,"Valid","Invalid Employee")</f>
        <v/>
      </c>
      <c r="L2646">
        <f>IF(E2646&gt;0,"Valid","Invalid Shares")</f>
        <v/>
      </c>
      <c r="M2646">
        <f>IF(G2646&gt;0,"Valid","Valid","Missing/Zero Tax")</f>
        <v/>
      </c>
      <c r="N2646">
        <f>IF(AND(K2646="Valid",L2646="Valid",M2646="Valid",O2646="Approved"),"PASS","INVESTIGATE")</f>
        <v/>
      </c>
      <c r="O2646">
        <f>IF(H2646="Approved","Approved","Review Required")</f>
        <v/>
      </c>
    </row>
    <row r="2647">
      <c r="A2647">
        <f>Share_Transactions!A2647</f>
        <v/>
      </c>
      <c r="B2647">
        <f>Share_Transactions!B2647</f>
        <v/>
      </c>
      <c r="C2647">
        <f>Share_Transactions!C2647</f>
        <v/>
      </c>
      <c r="D2647" s="9">
        <f>Share_Transactions!D2647</f>
        <v/>
      </c>
      <c r="E2647">
        <f>Share_Transactions!E2647</f>
        <v/>
      </c>
      <c r="F2647" s="10">
        <f>Share_Transactions!J2647</f>
        <v/>
      </c>
      <c r="G2647" s="10">
        <f>Share_Transactions!L2647</f>
        <v/>
      </c>
      <c r="H2647">
        <f>Share_Transactions!M2647</f>
        <v/>
      </c>
      <c r="I2647">
        <f>Share_Transactions!G2647</f>
        <v/>
      </c>
      <c r="J2647">
        <f>Share_Transactions!H2647</f>
        <v/>
      </c>
      <c r="K2647">
        <f>IF(COUNTIF(Employee_Data!$A$2:$A$2001,B2647)&gt;0,"Valid","Invalid Employee")</f>
        <v/>
      </c>
      <c r="L2647">
        <f>IF(E2647&gt;0,"Valid","Invalid Shares")</f>
        <v/>
      </c>
      <c r="M2647">
        <f>IF(G2647&gt;0,"Valid","Valid","Missing/Zero Tax")</f>
        <v/>
      </c>
      <c r="N2647">
        <f>IF(AND(K2647="Valid",L2647="Valid",M2647="Valid",O2647="Approved"),"PASS","INVESTIGATE")</f>
        <v/>
      </c>
      <c r="O2647">
        <f>IF(H2647="Approved","Approved","Review Required")</f>
        <v/>
      </c>
    </row>
    <row r="2648">
      <c r="A2648">
        <f>Share_Transactions!A2648</f>
        <v/>
      </c>
      <c r="B2648">
        <f>Share_Transactions!B2648</f>
        <v/>
      </c>
      <c r="C2648">
        <f>Share_Transactions!C2648</f>
        <v/>
      </c>
      <c r="D2648" s="9">
        <f>Share_Transactions!D2648</f>
        <v/>
      </c>
      <c r="E2648">
        <f>Share_Transactions!E2648</f>
        <v/>
      </c>
      <c r="F2648" s="10">
        <f>Share_Transactions!J2648</f>
        <v/>
      </c>
      <c r="G2648" s="10">
        <f>Share_Transactions!L2648</f>
        <v/>
      </c>
      <c r="H2648">
        <f>Share_Transactions!M2648</f>
        <v/>
      </c>
      <c r="I2648">
        <f>Share_Transactions!G2648</f>
        <v/>
      </c>
      <c r="J2648">
        <f>Share_Transactions!H2648</f>
        <v/>
      </c>
      <c r="K2648">
        <f>IF(COUNTIF(Employee_Data!$A$2:$A$2001,B2648)&gt;0,"Valid","Invalid Employee")</f>
        <v/>
      </c>
      <c r="L2648">
        <f>IF(E2648&gt;0,"Valid","Invalid Shares")</f>
        <v/>
      </c>
      <c r="M2648">
        <f>IF(G2648&gt;0,"Valid","Valid","Missing/Zero Tax")</f>
        <v/>
      </c>
      <c r="N2648">
        <f>IF(AND(K2648="Valid",L2648="Valid",M2648="Valid",O2648="Approved"),"PASS","INVESTIGATE")</f>
        <v/>
      </c>
      <c r="O2648">
        <f>IF(H2648="Approved","Approved","Review Required")</f>
        <v/>
      </c>
    </row>
    <row r="2649">
      <c r="A2649">
        <f>Share_Transactions!A2649</f>
        <v/>
      </c>
      <c r="B2649">
        <f>Share_Transactions!B2649</f>
        <v/>
      </c>
      <c r="C2649">
        <f>Share_Transactions!C2649</f>
        <v/>
      </c>
      <c r="D2649" s="9">
        <f>Share_Transactions!D2649</f>
        <v/>
      </c>
      <c r="E2649">
        <f>Share_Transactions!E2649</f>
        <v/>
      </c>
      <c r="F2649" s="10">
        <f>Share_Transactions!J2649</f>
        <v/>
      </c>
      <c r="G2649" s="10">
        <f>Share_Transactions!L2649</f>
        <v/>
      </c>
      <c r="H2649">
        <f>Share_Transactions!M2649</f>
        <v/>
      </c>
      <c r="I2649">
        <f>Share_Transactions!G2649</f>
        <v/>
      </c>
      <c r="J2649">
        <f>Share_Transactions!H2649</f>
        <v/>
      </c>
      <c r="K2649">
        <f>IF(COUNTIF(Employee_Data!$A$2:$A$2001,B2649)&gt;0,"Valid","Invalid Employee")</f>
        <v/>
      </c>
      <c r="L2649">
        <f>IF(E2649&gt;0,"Valid","Invalid Shares")</f>
        <v/>
      </c>
      <c r="M2649">
        <f>IF(G2649&gt;0,"Valid","Valid","Missing/Zero Tax")</f>
        <v/>
      </c>
      <c r="N2649">
        <f>IF(AND(K2649="Valid",L2649="Valid",M2649="Valid",O2649="Approved"),"PASS","INVESTIGATE")</f>
        <v/>
      </c>
      <c r="O2649">
        <f>IF(H2649="Approved","Approved","Review Required")</f>
        <v/>
      </c>
    </row>
    <row r="2650">
      <c r="A2650">
        <f>Share_Transactions!A2650</f>
        <v/>
      </c>
      <c r="B2650">
        <f>Share_Transactions!B2650</f>
        <v/>
      </c>
      <c r="C2650">
        <f>Share_Transactions!C2650</f>
        <v/>
      </c>
      <c r="D2650" s="9">
        <f>Share_Transactions!D2650</f>
        <v/>
      </c>
      <c r="E2650">
        <f>Share_Transactions!E2650</f>
        <v/>
      </c>
      <c r="F2650" s="10">
        <f>Share_Transactions!J2650</f>
        <v/>
      </c>
      <c r="G2650" s="10">
        <f>Share_Transactions!L2650</f>
        <v/>
      </c>
      <c r="H2650">
        <f>Share_Transactions!M2650</f>
        <v/>
      </c>
      <c r="I2650">
        <f>Share_Transactions!G2650</f>
        <v/>
      </c>
      <c r="J2650">
        <f>Share_Transactions!H2650</f>
        <v/>
      </c>
      <c r="K2650">
        <f>IF(COUNTIF(Employee_Data!$A$2:$A$2001,B2650)&gt;0,"Valid","Invalid Employee")</f>
        <v/>
      </c>
      <c r="L2650">
        <f>IF(E2650&gt;0,"Valid","Invalid Shares")</f>
        <v/>
      </c>
      <c r="M2650">
        <f>IF(G2650&gt;0,"Valid","Valid","Missing/Zero Tax")</f>
        <v/>
      </c>
      <c r="N2650">
        <f>IF(AND(K2650="Valid",L2650="Valid",M2650="Valid",O2650="Approved"),"PASS","INVESTIGATE")</f>
        <v/>
      </c>
      <c r="O2650">
        <f>IF(H2650="Approved","Approved","Review Required")</f>
        <v/>
      </c>
    </row>
    <row r="2651">
      <c r="A2651">
        <f>Share_Transactions!A2651</f>
        <v/>
      </c>
      <c r="B2651">
        <f>Share_Transactions!B2651</f>
        <v/>
      </c>
      <c r="C2651">
        <f>Share_Transactions!C2651</f>
        <v/>
      </c>
      <c r="D2651" s="9">
        <f>Share_Transactions!D2651</f>
        <v/>
      </c>
      <c r="E2651">
        <f>Share_Transactions!E2651</f>
        <v/>
      </c>
      <c r="F2651" s="10">
        <f>Share_Transactions!J2651</f>
        <v/>
      </c>
      <c r="G2651" s="10">
        <f>Share_Transactions!L2651</f>
        <v/>
      </c>
      <c r="H2651">
        <f>Share_Transactions!M2651</f>
        <v/>
      </c>
      <c r="I2651">
        <f>Share_Transactions!G2651</f>
        <v/>
      </c>
      <c r="J2651">
        <f>Share_Transactions!H2651</f>
        <v/>
      </c>
      <c r="K2651">
        <f>IF(COUNTIF(Employee_Data!$A$2:$A$2001,B2651)&gt;0,"Valid","Invalid Employee")</f>
        <v/>
      </c>
      <c r="L2651">
        <f>IF(E2651&gt;0,"Valid","Invalid Shares")</f>
        <v/>
      </c>
      <c r="M2651">
        <f>IF(G2651&gt;0,"Valid","Valid","Missing/Zero Tax")</f>
        <v/>
      </c>
      <c r="N2651">
        <f>IF(AND(K2651="Valid",L2651="Valid",M2651="Valid",O2651="Approved"),"PASS","INVESTIGATE")</f>
        <v/>
      </c>
      <c r="O2651">
        <f>IF(H2651="Approved","Approved","Review Required")</f>
        <v/>
      </c>
    </row>
    <row r="2652">
      <c r="A2652">
        <f>Share_Transactions!A2652</f>
        <v/>
      </c>
      <c r="B2652">
        <f>Share_Transactions!B2652</f>
        <v/>
      </c>
      <c r="C2652">
        <f>Share_Transactions!C2652</f>
        <v/>
      </c>
      <c r="D2652" s="9">
        <f>Share_Transactions!D2652</f>
        <v/>
      </c>
      <c r="E2652">
        <f>Share_Transactions!E2652</f>
        <v/>
      </c>
      <c r="F2652" s="10">
        <f>Share_Transactions!J2652</f>
        <v/>
      </c>
      <c r="G2652" s="10">
        <f>Share_Transactions!L2652</f>
        <v/>
      </c>
      <c r="H2652">
        <f>Share_Transactions!M2652</f>
        <v/>
      </c>
      <c r="I2652">
        <f>Share_Transactions!G2652</f>
        <v/>
      </c>
      <c r="J2652">
        <f>Share_Transactions!H2652</f>
        <v/>
      </c>
      <c r="K2652">
        <f>IF(COUNTIF(Employee_Data!$A$2:$A$2001,B2652)&gt;0,"Valid","Invalid Employee")</f>
        <v/>
      </c>
      <c r="L2652">
        <f>IF(E2652&gt;0,"Valid","Invalid Shares")</f>
        <v/>
      </c>
      <c r="M2652">
        <f>IF(G2652&gt;0,"Valid","Valid","Missing/Zero Tax")</f>
        <v/>
      </c>
      <c r="N2652">
        <f>IF(AND(K2652="Valid",L2652="Valid",M2652="Valid",O2652="Approved"),"PASS","INVESTIGATE")</f>
        <v/>
      </c>
      <c r="O2652">
        <f>IF(H2652="Approved","Approved","Review Required")</f>
        <v/>
      </c>
    </row>
    <row r="2653">
      <c r="A2653">
        <f>Share_Transactions!A2653</f>
        <v/>
      </c>
      <c r="B2653">
        <f>Share_Transactions!B2653</f>
        <v/>
      </c>
      <c r="C2653">
        <f>Share_Transactions!C2653</f>
        <v/>
      </c>
      <c r="D2653" s="9">
        <f>Share_Transactions!D2653</f>
        <v/>
      </c>
      <c r="E2653">
        <f>Share_Transactions!E2653</f>
        <v/>
      </c>
      <c r="F2653" s="10">
        <f>Share_Transactions!J2653</f>
        <v/>
      </c>
      <c r="G2653" s="10">
        <f>Share_Transactions!L2653</f>
        <v/>
      </c>
      <c r="H2653">
        <f>Share_Transactions!M2653</f>
        <v/>
      </c>
      <c r="I2653">
        <f>Share_Transactions!G2653</f>
        <v/>
      </c>
      <c r="J2653">
        <f>Share_Transactions!H2653</f>
        <v/>
      </c>
      <c r="K2653">
        <f>IF(COUNTIF(Employee_Data!$A$2:$A$2001,B2653)&gt;0,"Valid","Invalid Employee")</f>
        <v/>
      </c>
      <c r="L2653">
        <f>IF(E2653&gt;0,"Valid","Invalid Shares")</f>
        <v/>
      </c>
      <c r="M2653">
        <f>IF(G2653&gt;0,"Valid","Valid","Missing/Zero Tax")</f>
        <v/>
      </c>
      <c r="N2653">
        <f>IF(AND(K2653="Valid",L2653="Valid",M2653="Valid",O2653="Approved"),"PASS","INVESTIGATE")</f>
        <v/>
      </c>
      <c r="O2653">
        <f>IF(H2653="Approved","Approved","Review Required")</f>
        <v/>
      </c>
    </row>
    <row r="2654">
      <c r="A2654">
        <f>Share_Transactions!A2654</f>
        <v/>
      </c>
      <c r="B2654">
        <f>Share_Transactions!B2654</f>
        <v/>
      </c>
      <c r="C2654">
        <f>Share_Transactions!C2654</f>
        <v/>
      </c>
      <c r="D2654" s="9">
        <f>Share_Transactions!D2654</f>
        <v/>
      </c>
      <c r="E2654">
        <f>Share_Transactions!E2654</f>
        <v/>
      </c>
      <c r="F2654" s="10">
        <f>Share_Transactions!J2654</f>
        <v/>
      </c>
      <c r="G2654" s="10">
        <f>Share_Transactions!L2654</f>
        <v/>
      </c>
      <c r="H2654">
        <f>Share_Transactions!M2654</f>
        <v/>
      </c>
      <c r="I2654">
        <f>Share_Transactions!G2654</f>
        <v/>
      </c>
      <c r="J2654">
        <f>Share_Transactions!H2654</f>
        <v/>
      </c>
      <c r="K2654">
        <f>IF(COUNTIF(Employee_Data!$A$2:$A$2001,B2654)&gt;0,"Valid","Invalid Employee")</f>
        <v/>
      </c>
      <c r="L2654">
        <f>IF(E2654&gt;0,"Valid","Invalid Shares")</f>
        <v/>
      </c>
      <c r="M2654">
        <f>IF(G2654&gt;0,"Valid","Valid","Missing/Zero Tax")</f>
        <v/>
      </c>
      <c r="N2654">
        <f>IF(AND(K2654="Valid",L2654="Valid",M2654="Valid",O2654="Approved"),"PASS","INVESTIGATE")</f>
        <v/>
      </c>
      <c r="O2654">
        <f>IF(H2654="Approved","Approved","Review Required")</f>
        <v/>
      </c>
    </row>
    <row r="2655">
      <c r="A2655">
        <f>Share_Transactions!A2655</f>
        <v/>
      </c>
      <c r="B2655">
        <f>Share_Transactions!B2655</f>
        <v/>
      </c>
      <c r="C2655">
        <f>Share_Transactions!C2655</f>
        <v/>
      </c>
      <c r="D2655" s="9">
        <f>Share_Transactions!D2655</f>
        <v/>
      </c>
      <c r="E2655">
        <f>Share_Transactions!E2655</f>
        <v/>
      </c>
      <c r="F2655" s="10">
        <f>Share_Transactions!J2655</f>
        <v/>
      </c>
      <c r="G2655" s="10">
        <f>Share_Transactions!L2655</f>
        <v/>
      </c>
      <c r="H2655">
        <f>Share_Transactions!M2655</f>
        <v/>
      </c>
      <c r="I2655">
        <f>Share_Transactions!G2655</f>
        <v/>
      </c>
      <c r="J2655">
        <f>Share_Transactions!H2655</f>
        <v/>
      </c>
      <c r="K2655">
        <f>IF(COUNTIF(Employee_Data!$A$2:$A$2001,B2655)&gt;0,"Valid","Invalid Employee")</f>
        <v/>
      </c>
      <c r="L2655">
        <f>IF(E2655&gt;0,"Valid","Invalid Shares")</f>
        <v/>
      </c>
      <c r="M2655">
        <f>IF(G2655&gt;0,"Valid","Valid","Missing/Zero Tax")</f>
        <v/>
      </c>
      <c r="N2655">
        <f>IF(AND(K2655="Valid",L2655="Valid",M2655="Valid",O2655="Approved"),"PASS","INVESTIGATE")</f>
        <v/>
      </c>
      <c r="O2655">
        <f>IF(H2655="Approved","Approved","Review Required")</f>
        <v/>
      </c>
    </row>
    <row r="2656">
      <c r="A2656">
        <f>Share_Transactions!A2656</f>
        <v/>
      </c>
      <c r="B2656">
        <f>Share_Transactions!B2656</f>
        <v/>
      </c>
      <c r="C2656">
        <f>Share_Transactions!C2656</f>
        <v/>
      </c>
      <c r="D2656" s="9">
        <f>Share_Transactions!D2656</f>
        <v/>
      </c>
      <c r="E2656">
        <f>Share_Transactions!E2656</f>
        <v/>
      </c>
      <c r="F2656" s="10">
        <f>Share_Transactions!J2656</f>
        <v/>
      </c>
      <c r="G2656" s="10">
        <f>Share_Transactions!L2656</f>
        <v/>
      </c>
      <c r="H2656">
        <f>Share_Transactions!M2656</f>
        <v/>
      </c>
      <c r="I2656">
        <f>Share_Transactions!G2656</f>
        <v/>
      </c>
      <c r="J2656">
        <f>Share_Transactions!H2656</f>
        <v/>
      </c>
      <c r="K2656">
        <f>IF(COUNTIF(Employee_Data!$A$2:$A$2001,B2656)&gt;0,"Valid","Invalid Employee")</f>
        <v/>
      </c>
      <c r="L2656">
        <f>IF(E2656&gt;0,"Valid","Invalid Shares")</f>
        <v/>
      </c>
      <c r="M2656">
        <f>IF(G2656&gt;0,"Valid","Valid","Missing/Zero Tax")</f>
        <v/>
      </c>
      <c r="N2656">
        <f>IF(AND(K2656="Valid",L2656="Valid",M2656="Valid",O2656="Approved"),"PASS","INVESTIGATE")</f>
        <v/>
      </c>
      <c r="O2656">
        <f>IF(H2656="Approved","Approved","Review Required")</f>
        <v/>
      </c>
    </row>
    <row r="2657">
      <c r="A2657">
        <f>Share_Transactions!A2657</f>
        <v/>
      </c>
      <c r="B2657">
        <f>Share_Transactions!B2657</f>
        <v/>
      </c>
      <c r="C2657">
        <f>Share_Transactions!C2657</f>
        <v/>
      </c>
      <c r="D2657" s="9">
        <f>Share_Transactions!D2657</f>
        <v/>
      </c>
      <c r="E2657">
        <f>Share_Transactions!E2657</f>
        <v/>
      </c>
      <c r="F2657" s="10">
        <f>Share_Transactions!J2657</f>
        <v/>
      </c>
      <c r="G2657" s="10">
        <f>Share_Transactions!L2657</f>
        <v/>
      </c>
      <c r="H2657">
        <f>Share_Transactions!M2657</f>
        <v/>
      </c>
      <c r="I2657">
        <f>Share_Transactions!G2657</f>
        <v/>
      </c>
      <c r="J2657">
        <f>Share_Transactions!H2657</f>
        <v/>
      </c>
      <c r="K2657">
        <f>IF(COUNTIF(Employee_Data!$A$2:$A$2001,B2657)&gt;0,"Valid","Invalid Employee")</f>
        <v/>
      </c>
      <c r="L2657">
        <f>IF(E2657&gt;0,"Valid","Invalid Shares")</f>
        <v/>
      </c>
      <c r="M2657">
        <f>IF(G2657&gt;0,"Valid","Valid","Missing/Zero Tax")</f>
        <v/>
      </c>
      <c r="N2657">
        <f>IF(AND(K2657="Valid",L2657="Valid",M2657="Valid",O2657="Approved"),"PASS","INVESTIGATE")</f>
        <v/>
      </c>
      <c r="O2657">
        <f>IF(H2657="Approved","Approved","Review Required")</f>
        <v/>
      </c>
    </row>
    <row r="2658">
      <c r="A2658">
        <f>Share_Transactions!A2658</f>
        <v/>
      </c>
      <c r="B2658">
        <f>Share_Transactions!B2658</f>
        <v/>
      </c>
      <c r="C2658">
        <f>Share_Transactions!C2658</f>
        <v/>
      </c>
      <c r="D2658" s="9">
        <f>Share_Transactions!D2658</f>
        <v/>
      </c>
      <c r="E2658">
        <f>Share_Transactions!E2658</f>
        <v/>
      </c>
      <c r="F2658" s="10">
        <f>Share_Transactions!J2658</f>
        <v/>
      </c>
      <c r="G2658" s="10">
        <f>Share_Transactions!L2658</f>
        <v/>
      </c>
      <c r="H2658">
        <f>Share_Transactions!M2658</f>
        <v/>
      </c>
      <c r="I2658">
        <f>Share_Transactions!G2658</f>
        <v/>
      </c>
      <c r="J2658">
        <f>Share_Transactions!H2658</f>
        <v/>
      </c>
      <c r="K2658">
        <f>IF(COUNTIF(Employee_Data!$A$2:$A$2001,B2658)&gt;0,"Valid","Invalid Employee")</f>
        <v/>
      </c>
      <c r="L2658">
        <f>IF(E2658&gt;0,"Valid","Invalid Shares")</f>
        <v/>
      </c>
      <c r="M2658">
        <f>IF(G2658&gt;0,"Valid","Valid","Missing/Zero Tax")</f>
        <v/>
      </c>
      <c r="N2658">
        <f>IF(AND(K2658="Valid",L2658="Valid",M2658="Valid",O2658="Approved"),"PASS","INVESTIGATE")</f>
        <v/>
      </c>
      <c r="O2658">
        <f>IF(H2658="Approved","Approved","Review Required")</f>
        <v/>
      </c>
    </row>
    <row r="2659">
      <c r="A2659">
        <f>Share_Transactions!A2659</f>
        <v/>
      </c>
      <c r="B2659">
        <f>Share_Transactions!B2659</f>
        <v/>
      </c>
      <c r="C2659">
        <f>Share_Transactions!C2659</f>
        <v/>
      </c>
      <c r="D2659" s="9">
        <f>Share_Transactions!D2659</f>
        <v/>
      </c>
      <c r="E2659">
        <f>Share_Transactions!E2659</f>
        <v/>
      </c>
      <c r="F2659" s="10">
        <f>Share_Transactions!J2659</f>
        <v/>
      </c>
      <c r="G2659" s="10">
        <f>Share_Transactions!L2659</f>
        <v/>
      </c>
      <c r="H2659">
        <f>Share_Transactions!M2659</f>
        <v/>
      </c>
      <c r="I2659">
        <f>Share_Transactions!G2659</f>
        <v/>
      </c>
      <c r="J2659">
        <f>Share_Transactions!H2659</f>
        <v/>
      </c>
      <c r="K2659">
        <f>IF(COUNTIF(Employee_Data!$A$2:$A$2001,B2659)&gt;0,"Valid","Invalid Employee")</f>
        <v/>
      </c>
      <c r="L2659">
        <f>IF(E2659&gt;0,"Valid","Invalid Shares")</f>
        <v/>
      </c>
      <c r="M2659">
        <f>IF(G2659&gt;0,"Valid","Valid","Missing/Zero Tax")</f>
        <v/>
      </c>
      <c r="N2659">
        <f>IF(AND(K2659="Valid",L2659="Valid",M2659="Valid",O2659="Approved"),"PASS","INVESTIGATE")</f>
        <v/>
      </c>
      <c r="O2659">
        <f>IF(H2659="Approved","Approved","Review Required")</f>
        <v/>
      </c>
    </row>
    <row r="2660">
      <c r="A2660">
        <f>Share_Transactions!A2660</f>
        <v/>
      </c>
      <c r="B2660">
        <f>Share_Transactions!B2660</f>
        <v/>
      </c>
      <c r="C2660">
        <f>Share_Transactions!C2660</f>
        <v/>
      </c>
      <c r="D2660" s="9">
        <f>Share_Transactions!D2660</f>
        <v/>
      </c>
      <c r="E2660">
        <f>Share_Transactions!E2660</f>
        <v/>
      </c>
      <c r="F2660" s="10">
        <f>Share_Transactions!J2660</f>
        <v/>
      </c>
      <c r="G2660" s="10">
        <f>Share_Transactions!L2660</f>
        <v/>
      </c>
      <c r="H2660">
        <f>Share_Transactions!M2660</f>
        <v/>
      </c>
      <c r="I2660">
        <f>Share_Transactions!G2660</f>
        <v/>
      </c>
      <c r="J2660">
        <f>Share_Transactions!H2660</f>
        <v/>
      </c>
      <c r="K2660">
        <f>IF(COUNTIF(Employee_Data!$A$2:$A$2001,B2660)&gt;0,"Valid","Invalid Employee")</f>
        <v/>
      </c>
      <c r="L2660">
        <f>IF(E2660&gt;0,"Valid","Invalid Shares")</f>
        <v/>
      </c>
      <c r="M2660">
        <f>IF(G2660&gt;0,"Valid","Valid","Missing/Zero Tax")</f>
        <v/>
      </c>
      <c r="N2660">
        <f>IF(AND(K2660="Valid",L2660="Valid",M2660="Valid",O2660="Approved"),"PASS","INVESTIGATE")</f>
        <v/>
      </c>
      <c r="O2660">
        <f>IF(H2660="Approved","Approved","Review Required")</f>
        <v/>
      </c>
    </row>
    <row r="2661">
      <c r="A2661">
        <f>Share_Transactions!A2661</f>
        <v/>
      </c>
      <c r="B2661">
        <f>Share_Transactions!B2661</f>
        <v/>
      </c>
      <c r="C2661">
        <f>Share_Transactions!C2661</f>
        <v/>
      </c>
      <c r="D2661" s="9">
        <f>Share_Transactions!D2661</f>
        <v/>
      </c>
      <c r="E2661">
        <f>Share_Transactions!E2661</f>
        <v/>
      </c>
      <c r="F2661" s="10">
        <f>Share_Transactions!J2661</f>
        <v/>
      </c>
      <c r="G2661" s="10">
        <f>Share_Transactions!L2661</f>
        <v/>
      </c>
      <c r="H2661">
        <f>Share_Transactions!M2661</f>
        <v/>
      </c>
      <c r="I2661">
        <f>Share_Transactions!G2661</f>
        <v/>
      </c>
      <c r="J2661">
        <f>Share_Transactions!H2661</f>
        <v/>
      </c>
      <c r="K2661">
        <f>IF(COUNTIF(Employee_Data!$A$2:$A$2001,B2661)&gt;0,"Valid","Invalid Employee")</f>
        <v/>
      </c>
      <c r="L2661">
        <f>IF(E2661&gt;0,"Valid","Invalid Shares")</f>
        <v/>
      </c>
      <c r="M2661">
        <f>IF(G2661&gt;0,"Valid","Valid","Missing/Zero Tax")</f>
        <v/>
      </c>
      <c r="N2661">
        <f>IF(AND(K2661="Valid",L2661="Valid",M2661="Valid",O2661="Approved"),"PASS","INVESTIGATE")</f>
        <v/>
      </c>
      <c r="O2661">
        <f>IF(H2661="Approved","Approved","Review Required")</f>
        <v/>
      </c>
    </row>
    <row r="2662">
      <c r="A2662">
        <f>Share_Transactions!A2662</f>
        <v/>
      </c>
      <c r="B2662">
        <f>Share_Transactions!B2662</f>
        <v/>
      </c>
      <c r="C2662">
        <f>Share_Transactions!C2662</f>
        <v/>
      </c>
      <c r="D2662" s="9">
        <f>Share_Transactions!D2662</f>
        <v/>
      </c>
      <c r="E2662">
        <f>Share_Transactions!E2662</f>
        <v/>
      </c>
      <c r="F2662" s="10">
        <f>Share_Transactions!J2662</f>
        <v/>
      </c>
      <c r="G2662" s="10">
        <f>Share_Transactions!L2662</f>
        <v/>
      </c>
      <c r="H2662">
        <f>Share_Transactions!M2662</f>
        <v/>
      </c>
      <c r="I2662">
        <f>Share_Transactions!G2662</f>
        <v/>
      </c>
      <c r="J2662">
        <f>Share_Transactions!H2662</f>
        <v/>
      </c>
      <c r="K2662">
        <f>IF(COUNTIF(Employee_Data!$A$2:$A$2001,B2662)&gt;0,"Valid","Invalid Employee")</f>
        <v/>
      </c>
      <c r="L2662">
        <f>IF(E2662&gt;0,"Valid","Invalid Shares")</f>
        <v/>
      </c>
      <c r="M2662">
        <f>IF(G2662&gt;0,"Valid","Valid","Missing/Zero Tax")</f>
        <v/>
      </c>
      <c r="N2662">
        <f>IF(AND(K2662="Valid",L2662="Valid",M2662="Valid",O2662="Approved"),"PASS","INVESTIGATE")</f>
        <v/>
      </c>
      <c r="O2662">
        <f>IF(H2662="Approved","Approved","Review Required")</f>
        <v/>
      </c>
    </row>
    <row r="2663">
      <c r="A2663">
        <f>Share_Transactions!A2663</f>
        <v/>
      </c>
      <c r="B2663">
        <f>Share_Transactions!B2663</f>
        <v/>
      </c>
      <c r="C2663">
        <f>Share_Transactions!C2663</f>
        <v/>
      </c>
      <c r="D2663" s="9">
        <f>Share_Transactions!D2663</f>
        <v/>
      </c>
      <c r="E2663">
        <f>Share_Transactions!E2663</f>
        <v/>
      </c>
      <c r="F2663" s="10">
        <f>Share_Transactions!J2663</f>
        <v/>
      </c>
      <c r="G2663" s="10">
        <f>Share_Transactions!L2663</f>
        <v/>
      </c>
      <c r="H2663">
        <f>Share_Transactions!M2663</f>
        <v/>
      </c>
      <c r="I2663">
        <f>Share_Transactions!G2663</f>
        <v/>
      </c>
      <c r="J2663">
        <f>Share_Transactions!H2663</f>
        <v/>
      </c>
      <c r="K2663">
        <f>IF(COUNTIF(Employee_Data!$A$2:$A$2001,B2663)&gt;0,"Valid","Invalid Employee")</f>
        <v/>
      </c>
      <c r="L2663">
        <f>IF(E2663&gt;0,"Valid","Invalid Shares")</f>
        <v/>
      </c>
      <c r="M2663">
        <f>IF(G2663&gt;0,"Valid","Valid","Missing/Zero Tax")</f>
        <v/>
      </c>
      <c r="N2663">
        <f>IF(AND(K2663="Valid",L2663="Valid",M2663="Valid",O2663="Approved"),"PASS","INVESTIGATE")</f>
        <v/>
      </c>
      <c r="O2663">
        <f>IF(H2663="Approved","Approved","Review Required")</f>
        <v/>
      </c>
    </row>
    <row r="2664">
      <c r="A2664">
        <f>Share_Transactions!A2664</f>
        <v/>
      </c>
      <c r="B2664">
        <f>Share_Transactions!B2664</f>
        <v/>
      </c>
      <c r="C2664">
        <f>Share_Transactions!C2664</f>
        <v/>
      </c>
      <c r="D2664" s="9">
        <f>Share_Transactions!D2664</f>
        <v/>
      </c>
      <c r="E2664">
        <f>Share_Transactions!E2664</f>
        <v/>
      </c>
      <c r="F2664" s="10">
        <f>Share_Transactions!J2664</f>
        <v/>
      </c>
      <c r="G2664" s="10">
        <f>Share_Transactions!L2664</f>
        <v/>
      </c>
      <c r="H2664">
        <f>Share_Transactions!M2664</f>
        <v/>
      </c>
      <c r="I2664">
        <f>Share_Transactions!G2664</f>
        <v/>
      </c>
      <c r="J2664">
        <f>Share_Transactions!H2664</f>
        <v/>
      </c>
      <c r="K2664">
        <f>IF(COUNTIF(Employee_Data!$A$2:$A$2001,B2664)&gt;0,"Valid","Invalid Employee")</f>
        <v/>
      </c>
      <c r="L2664">
        <f>IF(E2664&gt;0,"Valid","Invalid Shares")</f>
        <v/>
      </c>
      <c r="M2664">
        <f>IF(G2664&gt;0,"Valid","Valid","Missing/Zero Tax")</f>
        <v/>
      </c>
      <c r="N2664">
        <f>IF(AND(K2664="Valid",L2664="Valid",M2664="Valid",O2664="Approved"),"PASS","INVESTIGATE")</f>
        <v/>
      </c>
      <c r="O2664">
        <f>IF(H2664="Approved","Approved","Review Required")</f>
        <v/>
      </c>
    </row>
    <row r="2665">
      <c r="A2665">
        <f>Share_Transactions!A2665</f>
        <v/>
      </c>
      <c r="B2665">
        <f>Share_Transactions!B2665</f>
        <v/>
      </c>
      <c r="C2665">
        <f>Share_Transactions!C2665</f>
        <v/>
      </c>
      <c r="D2665" s="9">
        <f>Share_Transactions!D2665</f>
        <v/>
      </c>
      <c r="E2665">
        <f>Share_Transactions!E2665</f>
        <v/>
      </c>
      <c r="F2665" s="10">
        <f>Share_Transactions!J2665</f>
        <v/>
      </c>
      <c r="G2665" s="10">
        <f>Share_Transactions!L2665</f>
        <v/>
      </c>
      <c r="H2665">
        <f>Share_Transactions!M2665</f>
        <v/>
      </c>
      <c r="I2665">
        <f>Share_Transactions!G2665</f>
        <v/>
      </c>
      <c r="J2665">
        <f>Share_Transactions!H2665</f>
        <v/>
      </c>
      <c r="K2665">
        <f>IF(COUNTIF(Employee_Data!$A$2:$A$2001,B2665)&gt;0,"Valid","Invalid Employee")</f>
        <v/>
      </c>
      <c r="L2665">
        <f>IF(E2665&gt;0,"Valid","Invalid Shares")</f>
        <v/>
      </c>
      <c r="M2665">
        <f>IF(G2665&gt;0,"Valid","Valid","Missing/Zero Tax")</f>
        <v/>
      </c>
      <c r="N2665">
        <f>IF(AND(K2665="Valid",L2665="Valid",M2665="Valid",O2665="Approved"),"PASS","INVESTIGATE")</f>
        <v/>
      </c>
      <c r="O2665">
        <f>IF(H2665="Approved","Approved","Review Required")</f>
        <v/>
      </c>
    </row>
    <row r="2666">
      <c r="A2666">
        <f>Share_Transactions!A2666</f>
        <v/>
      </c>
      <c r="B2666">
        <f>Share_Transactions!B2666</f>
        <v/>
      </c>
      <c r="C2666">
        <f>Share_Transactions!C2666</f>
        <v/>
      </c>
      <c r="D2666" s="9">
        <f>Share_Transactions!D2666</f>
        <v/>
      </c>
      <c r="E2666">
        <f>Share_Transactions!E2666</f>
        <v/>
      </c>
      <c r="F2666" s="10">
        <f>Share_Transactions!J2666</f>
        <v/>
      </c>
      <c r="G2666" s="10">
        <f>Share_Transactions!L2666</f>
        <v/>
      </c>
      <c r="H2666">
        <f>Share_Transactions!M2666</f>
        <v/>
      </c>
      <c r="I2666">
        <f>Share_Transactions!G2666</f>
        <v/>
      </c>
      <c r="J2666">
        <f>Share_Transactions!H2666</f>
        <v/>
      </c>
      <c r="K2666">
        <f>IF(COUNTIF(Employee_Data!$A$2:$A$2001,B2666)&gt;0,"Valid","Invalid Employee")</f>
        <v/>
      </c>
      <c r="L2666">
        <f>IF(E2666&gt;0,"Valid","Invalid Shares")</f>
        <v/>
      </c>
      <c r="M2666">
        <f>IF(G2666&gt;0,"Valid","Valid","Missing/Zero Tax")</f>
        <v/>
      </c>
      <c r="N2666">
        <f>IF(AND(K2666="Valid",L2666="Valid",M2666="Valid",O2666="Approved"),"PASS","INVESTIGATE")</f>
        <v/>
      </c>
      <c r="O2666">
        <f>IF(H2666="Approved","Approved","Review Required")</f>
        <v/>
      </c>
    </row>
    <row r="2667">
      <c r="A2667">
        <f>Share_Transactions!A2667</f>
        <v/>
      </c>
      <c r="B2667">
        <f>Share_Transactions!B2667</f>
        <v/>
      </c>
      <c r="C2667">
        <f>Share_Transactions!C2667</f>
        <v/>
      </c>
      <c r="D2667" s="9">
        <f>Share_Transactions!D2667</f>
        <v/>
      </c>
      <c r="E2667">
        <f>Share_Transactions!E2667</f>
        <v/>
      </c>
      <c r="F2667" s="10">
        <f>Share_Transactions!J2667</f>
        <v/>
      </c>
      <c r="G2667" s="10">
        <f>Share_Transactions!L2667</f>
        <v/>
      </c>
      <c r="H2667">
        <f>Share_Transactions!M2667</f>
        <v/>
      </c>
      <c r="I2667">
        <f>Share_Transactions!G2667</f>
        <v/>
      </c>
      <c r="J2667">
        <f>Share_Transactions!H2667</f>
        <v/>
      </c>
      <c r="K2667">
        <f>IF(COUNTIF(Employee_Data!$A$2:$A$2001,B2667)&gt;0,"Valid","Invalid Employee")</f>
        <v/>
      </c>
      <c r="L2667">
        <f>IF(E2667&gt;0,"Valid","Invalid Shares")</f>
        <v/>
      </c>
      <c r="M2667">
        <f>IF(G2667&gt;0,"Valid","Valid","Missing/Zero Tax")</f>
        <v/>
      </c>
      <c r="N2667">
        <f>IF(AND(K2667="Valid",L2667="Valid",M2667="Valid",O2667="Approved"),"PASS","INVESTIGATE")</f>
        <v/>
      </c>
      <c r="O2667">
        <f>IF(H2667="Approved","Approved","Review Required")</f>
        <v/>
      </c>
    </row>
    <row r="2668">
      <c r="A2668">
        <f>Share_Transactions!A2668</f>
        <v/>
      </c>
      <c r="B2668">
        <f>Share_Transactions!B2668</f>
        <v/>
      </c>
      <c r="C2668">
        <f>Share_Transactions!C2668</f>
        <v/>
      </c>
      <c r="D2668" s="9">
        <f>Share_Transactions!D2668</f>
        <v/>
      </c>
      <c r="E2668">
        <f>Share_Transactions!E2668</f>
        <v/>
      </c>
      <c r="F2668" s="10">
        <f>Share_Transactions!J2668</f>
        <v/>
      </c>
      <c r="G2668" s="10">
        <f>Share_Transactions!L2668</f>
        <v/>
      </c>
      <c r="H2668">
        <f>Share_Transactions!M2668</f>
        <v/>
      </c>
      <c r="I2668">
        <f>Share_Transactions!G2668</f>
        <v/>
      </c>
      <c r="J2668">
        <f>Share_Transactions!H2668</f>
        <v/>
      </c>
      <c r="K2668">
        <f>IF(COUNTIF(Employee_Data!$A$2:$A$2001,B2668)&gt;0,"Valid","Invalid Employee")</f>
        <v/>
      </c>
      <c r="L2668">
        <f>IF(E2668&gt;0,"Valid","Invalid Shares")</f>
        <v/>
      </c>
      <c r="M2668">
        <f>IF(G2668&gt;0,"Valid","Valid","Missing/Zero Tax")</f>
        <v/>
      </c>
      <c r="N2668">
        <f>IF(AND(K2668="Valid",L2668="Valid",M2668="Valid",O2668="Approved"),"PASS","INVESTIGATE")</f>
        <v/>
      </c>
      <c r="O2668">
        <f>IF(H2668="Approved","Approved","Review Required")</f>
        <v/>
      </c>
    </row>
    <row r="2669">
      <c r="A2669">
        <f>Share_Transactions!A2669</f>
        <v/>
      </c>
      <c r="B2669">
        <f>Share_Transactions!B2669</f>
        <v/>
      </c>
      <c r="C2669">
        <f>Share_Transactions!C2669</f>
        <v/>
      </c>
      <c r="D2669" s="9">
        <f>Share_Transactions!D2669</f>
        <v/>
      </c>
      <c r="E2669">
        <f>Share_Transactions!E2669</f>
        <v/>
      </c>
      <c r="F2669" s="10">
        <f>Share_Transactions!J2669</f>
        <v/>
      </c>
      <c r="G2669" s="10">
        <f>Share_Transactions!L2669</f>
        <v/>
      </c>
      <c r="H2669">
        <f>Share_Transactions!M2669</f>
        <v/>
      </c>
      <c r="I2669">
        <f>Share_Transactions!G2669</f>
        <v/>
      </c>
      <c r="J2669">
        <f>Share_Transactions!H2669</f>
        <v/>
      </c>
      <c r="K2669">
        <f>IF(COUNTIF(Employee_Data!$A$2:$A$2001,B2669)&gt;0,"Valid","Invalid Employee")</f>
        <v/>
      </c>
      <c r="L2669">
        <f>IF(E2669&gt;0,"Valid","Invalid Shares")</f>
        <v/>
      </c>
      <c r="M2669">
        <f>IF(G2669&gt;0,"Valid","Valid","Missing/Zero Tax")</f>
        <v/>
      </c>
      <c r="N2669">
        <f>IF(AND(K2669="Valid",L2669="Valid",M2669="Valid",O2669="Approved"),"PASS","INVESTIGATE")</f>
        <v/>
      </c>
      <c r="O2669">
        <f>IF(H2669="Approved","Approved","Review Required")</f>
        <v/>
      </c>
    </row>
    <row r="2670">
      <c r="A2670">
        <f>Share_Transactions!A2670</f>
        <v/>
      </c>
      <c r="B2670">
        <f>Share_Transactions!B2670</f>
        <v/>
      </c>
      <c r="C2670">
        <f>Share_Transactions!C2670</f>
        <v/>
      </c>
      <c r="D2670" s="9">
        <f>Share_Transactions!D2670</f>
        <v/>
      </c>
      <c r="E2670">
        <f>Share_Transactions!E2670</f>
        <v/>
      </c>
      <c r="F2670" s="10">
        <f>Share_Transactions!J2670</f>
        <v/>
      </c>
      <c r="G2670" s="10">
        <f>Share_Transactions!L2670</f>
        <v/>
      </c>
      <c r="H2670">
        <f>Share_Transactions!M2670</f>
        <v/>
      </c>
      <c r="I2670">
        <f>Share_Transactions!G2670</f>
        <v/>
      </c>
      <c r="J2670">
        <f>Share_Transactions!H2670</f>
        <v/>
      </c>
      <c r="K2670">
        <f>IF(COUNTIF(Employee_Data!$A$2:$A$2001,B2670)&gt;0,"Valid","Invalid Employee")</f>
        <v/>
      </c>
      <c r="L2670">
        <f>IF(E2670&gt;0,"Valid","Invalid Shares")</f>
        <v/>
      </c>
      <c r="M2670">
        <f>IF(G2670&gt;0,"Valid","Valid","Missing/Zero Tax")</f>
        <v/>
      </c>
      <c r="N2670">
        <f>IF(AND(K2670="Valid",L2670="Valid",M2670="Valid",O2670="Approved"),"PASS","INVESTIGATE")</f>
        <v/>
      </c>
      <c r="O2670">
        <f>IF(H2670="Approved","Approved","Review Required")</f>
        <v/>
      </c>
    </row>
    <row r="2671">
      <c r="A2671">
        <f>Share_Transactions!A2671</f>
        <v/>
      </c>
      <c r="B2671">
        <f>Share_Transactions!B2671</f>
        <v/>
      </c>
      <c r="C2671">
        <f>Share_Transactions!C2671</f>
        <v/>
      </c>
      <c r="D2671" s="9">
        <f>Share_Transactions!D2671</f>
        <v/>
      </c>
      <c r="E2671">
        <f>Share_Transactions!E2671</f>
        <v/>
      </c>
      <c r="F2671" s="10">
        <f>Share_Transactions!J2671</f>
        <v/>
      </c>
      <c r="G2671" s="10">
        <f>Share_Transactions!L2671</f>
        <v/>
      </c>
      <c r="H2671">
        <f>Share_Transactions!M2671</f>
        <v/>
      </c>
      <c r="I2671">
        <f>Share_Transactions!G2671</f>
        <v/>
      </c>
      <c r="J2671">
        <f>Share_Transactions!H2671</f>
        <v/>
      </c>
      <c r="K2671">
        <f>IF(COUNTIF(Employee_Data!$A$2:$A$2001,B2671)&gt;0,"Valid","Invalid Employee")</f>
        <v/>
      </c>
      <c r="L2671">
        <f>IF(E2671&gt;0,"Valid","Invalid Shares")</f>
        <v/>
      </c>
      <c r="M2671">
        <f>IF(G2671&gt;0,"Valid","Valid","Missing/Zero Tax")</f>
        <v/>
      </c>
      <c r="N2671">
        <f>IF(AND(K2671="Valid",L2671="Valid",M2671="Valid",O2671="Approved"),"PASS","INVESTIGATE")</f>
        <v/>
      </c>
      <c r="O2671">
        <f>IF(H2671="Approved","Approved","Review Required")</f>
        <v/>
      </c>
    </row>
    <row r="2672">
      <c r="A2672">
        <f>Share_Transactions!A2672</f>
        <v/>
      </c>
      <c r="B2672">
        <f>Share_Transactions!B2672</f>
        <v/>
      </c>
      <c r="C2672">
        <f>Share_Transactions!C2672</f>
        <v/>
      </c>
      <c r="D2672" s="9">
        <f>Share_Transactions!D2672</f>
        <v/>
      </c>
      <c r="E2672">
        <f>Share_Transactions!E2672</f>
        <v/>
      </c>
      <c r="F2672" s="10">
        <f>Share_Transactions!J2672</f>
        <v/>
      </c>
      <c r="G2672" s="10">
        <f>Share_Transactions!L2672</f>
        <v/>
      </c>
      <c r="H2672">
        <f>Share_Transactions!M2672</f>
        <v/>
      </c>
      <c r="I2672">
        <f>Share_Transactions!G2672</f>
        <v/>
      </c>
      <c r="J2672">
        <f>Share_Transactions!H2672</f>
        <v/>
      </c>
      <c r="K2672">
        <f>IF(COUNTIF(Employee_Data!$A$2:$A$2001,B2672)&gt;0,"Valid","Invalid Employee")</f>
        <v/>
      </c>
      <c r="L2672">
        <f>IF(E2672&gt;0,"Valid","Invalid Shares")</f>
        <v/>
      </c>
      <c r="M2672">
        <f>IF(G2672&gt;0,"Valid","Valid","Missing/Zero Tax")</f>
        <v/>
      </c>
      <c r="N2672">
        <f>IF(AND(K2672="Valid",L2672="Valid",M2672="Valid",O2672="Approved"),"PASS","INVESTIGATE")</f>
        <v/>
      </c>
      <c r="O2672">
        <f>IF(H2672="Approved","Approved","Review Required")</f>
        <v/>
      </c>
    </row>
    <row r="2673">
      <c r="A2673">
        <f>Share_Transactions!A2673</f>
        <v/>
      </c>
      <c r="B2673">
        <f>Share_Transactions!B2673</f>
        <v/>
      </c>
      <c r="C2673">
        <f>Share_Transactions!C2673</f>
        <v/>
      </c>
      <c r="D2673" s="9">
        <f>Share_Transactions!D2673</f>
        <v/>
      </c>
      <c r="E2673">
        <f>Share_Transactions!E2673</f>
        <v/>
      </c>
      <c r="F2673" s="10">
        <f>Share_Transactions!J2673</f>
        <v/>
      </c>
      <c r="G2673" s="10">
        <f>Share_Transactions!L2673</f>
        <v/>
      </c>
      <c r="H2673">
        <f>Share_Transactions!M2673</f>
        <v/>
      </c>
      <c r="I2673">
        <f>Share_Transactions!G2673</f>
        <v/>
      </c>
      <c r="J2673">
        <f>Share_Transactions!H2673</f>
        <v/>
      </c>
      <c r="K2673">
        <f>IF(COUNTIF(Employee_Data!$A$2:$A$2001,B2673)&gt;0,"Valid","Invalid Employee")</f>
        <v/>
      </c>
      <c r="L2673">
        <f>IF(E2673&gt;0,"Valid","Invalid Shares")</f>
        <v/>
      </c>
      <c r="M2673">
        <f>IF(G2673&gt;0,"Valid","Valid","Missing/Zero Tax")</f>
        <v/>
      </c>
      <c r="N2673">
        <f>IF(AND(K2673="Valid",L2673="Valid",M2673="Valid",O2673="Approved"),"PASS","INVESTIGATE")</f>
        <v/>
      </c>
      <c r="O2673">
        <f>IF(H2673="Approved","Approved","Review Required")</f>
        <v/>
      </c>
    </row>
    <row r="2674">
      <c r="A2674">
        <f>Share_Transactions!A2674</f>
        <v/>
      </c>
      <c r="B2674">
        <f>Share_Transactions!B2674</f>
        <v/>
      </c>
      <c r="C2674">
        <f>Share_Transactions!C2674</f>
        <v/>
      </c>
      <c r="D2674" s="9">
        <f>Share_Transactions!D2674</f>
        <v/>
      </c>
      <c r="E2674">
        <f>Share_Transactions!E2674</f>
        <v/>
      </c>
      <c r="F2674" s="10">
        <f>Share_Transactions!J2674</f>
        <v/>
      </c>
      <c r="G2674" s="10">
        <f>Share_Transactions!L2674</f>
        <v/>
      </c>
      <c r="H2674">
        <f>Share_Transactions!M2674</f>
        <v/>
      </c>
      <c r="I2674">
        <f>Share_Transactions!G2674</f>
        <v/>
      </c>
      <c r="J2674">
        <f>Share_Transactions!H2674</f>
        <v/>
      </c>
      <c r="K2674">
        <f>IF(COUNTIF(Employee_Data!$A$2:$A$2001,B2674)&gt;0,"Valid","Invalid Employee")</f>
        <v/>
      </c>
      <c r="L2674">
        <f>IF(E2674&gt;0,"Valid","Invalid Shares")</f>
        <v/>
      </c>
      <c r="M2674">
        <f>IF(G2674&gt;0,"Valid","Valid","Missing/Zero Tax")</f>
        <v/>
      </c>
      <c r="N2674">
        <f>IF(AND(K2674="Valid",L2674="Valid",M2674="Valid",O2674="Approved"),"PASS","INVESTIGATE")</f>
        <v/>
      </c>
      <c r="O2674">
        <f>IF(H2674="Approved","Approved","Review Required")</f>
        <v/>
      </c>
    </row>
    <row r="2675">
      <c r="A2675">
        <f>Share_Transactions!A2675</f>
        <v/>
      </c>
      <c r="B2675">
        <f>Share_Transactions!B2675</f>
        <v/>
      </c>
      <c r="C2675">
        <f>Share_Transactions!C2675</f>
        <v/>
      </c>
      <c r="D2675" s="9">
        <f>Share_Transactions!D2675</f>
        <v/>
      </c>
      <c r="E2675">
        <f>Share_Transactions!E2675</f>
        <v/>
      </c>
      <c r="F2675" s="10">
        <f>Share_Transactions!J2675</f>
        <v/>
      </c>
      <c r="G2675" s="10">
        <f>Share_Transactions!L2675</f>
        <v/>
      </c>
      <c r="H2675">
        <f>Share_Transactions!M2675</f>
        <v/>
      </c>
      <c r="I2675">
        <f>Share_Transactions!G2675</f>
        <v/>
      </c>
      <c r="J2675">
        <f>Share_Transactions!H2675</f>
        <v/>
      </c>
      <c r="K2675">
        <f>IF(COUNTIF(Employee_Data!$A$2:$A$2001,B2675)&gt;0,"Valid","Invalid Employee")</f>
        <v/>
      </c>
      <c r="L2675">
        <f>IF(E2675&gt;0,"Valid","Invalid Shares")</f>
        <v/>
      </c>
      <c r="M2675">
        <f>IF(G2675&gt;0,"Valid","Valid","Missing/Zero Tax")</f>
        <v/>
      </c>
      <c r="N2675">
        <f>IF(AND(K2675="Valid",L2675="Valid",M2675="Valid",O2675="Approved"),"PASS","INVESTIGATE")</f>
        <v/>
      </c>
      <c r="O2675">
        <f>IF(H2675="Approved","Approved","Review Required")</f>
        <v/>
      </c>
    </row>
    <row r="2676">
      <c r="A2676">
        <f>Share_Transactions!A2676</f>
        <v/>
      </c>
      <c r="B2676">
        <f>Share_Transactions!B2676</f>
        <v/>
      </c>
      <c r="C2676">
        <f>Share_Transactions!C2676</f>
        <v/>
      </c>
      <c r="D2676" s="9">
        <f>Share_Transactions!D2676</f>
        <v/>
      </c>
      <c r="E2676">
        <f>Share_Transactions!E2676</f>
        <v/>
      </c>
      <c r="F2676" s="10">
        <f>Share_Transactions!J2676</f>
        <v/>
      </c>
      <c r="G2676" s="10">
        <f>Share_Transactions!L2676</f>
        <v/>
      </c>
      <c r="H2676">
        <f>Share_Transactions!M2676</f>
        <v/>
      </c>
      <c r="I2676">
        <f>Share_Transactions!G2676</f>
        <v/>
      </c>
      <c r="J2676">
        <f>Share_Transactions!H2676</f>
        <v/>
      </c>
      <c r="K2676">
        <f>IF(COUNTIF(Employee_Data!$A$2:$A$2001,B2676)&gt;0,"Valid","Invalid Employee")</f>
        <v/>
      </c>
      <c r="L2676">
        <f>IF(E2676&gt;0,"Valid","Invalid Shares")</f>
        <v/>
      </c>
      <c r="M2676">
        <f>IF(G2676&gt;0,"Valid","Valid","Missing/Zero Tax")</f>
        <v/>
      </c>
      <c r="N2676">
        <f>IF(AND(K2676="Valid",L2676="Valid",M2676="Valid",O2676="Approved"),"PASS","INVESTIGATE")</f>
        <v/>
      </c>
      <c r="O2676">
        <f>IF(H2676="Approved","Approved","Review Required")</f>
        <v/>
      </c>
    </row>
    <row r="2677">
      <c r="A2677">
        <f>Share_Transactions!A2677</f>
        <v/>
      </c>
      <c r="B2677">
        <f>Share_Transactions!B2677</f>
        <v/>
      </c>
      <c r="C2677">
        <f>Share_Transactions!C2677</f>
        <v/>
      </c>
      <c r="D2677" s="9">
        <f>Share_Transactions!D2677</f>
        <v/>
      </c>
      <c r="E2677">
        <f>Share_Transactions!E2677</f>
        <v/>
      </c>
      <c r="F2677" s="10">
        <f>Share_Transactions!J2677</f>
        <v/>
      </c>
      <c r="G2677" s="10">
        <f>Share_Transactions!L2677</f>
        <v/>
      </c>
      <c r="H2677">
        <f>Share_Transactions!M2677</f>
        <v/>
      </c>
      <c r="I2677">
        <f>Share_Transactions!G2677</f>
        <v/>
      </c>
      <c r="J2677">
        <f>Share_Transactions!H2677</f>
        <v/>
      </c>
      <c r="K2677">
        <f>IF(COUNTIF(Employee_Data!$A$2:$A$2001,B2677)&gt;0,"Valid","Invalid Employee")</f>
        <v/>
      </c>
      <c r="L2677">
        <f>IF(E2677&gt;0,"Valid","Invalid Shares")</f>
        <v/>
      </c>
      <c r="M2677">
        <f>IF(G2677&gt;0,"Valid","Valid","Missing/Zero Tax")</f>
        <v/>
      </c>
      <c r="N2677">
        <f>IF(AND(K2677="Valid",L2677="Valid",M2677="Valid",O2677="Approved"),"PASS","INVESTIGATE")</f>
        <v/>
      </c>
      <c r="O2677">
        <f>IF(H2677="Approved","Approved","Review Required")</f>
        <v/>
      </c>
    </row>
    <row r="2678">
      <c r="A2678">
        <f>Share_Transactions!A2678</f>
        <v/>
      </c>
      <c r="B2678">
        <f>Share_Transactions!B2678</f>
        <v/>
      </c>
      <c r="C2678">
        <f>Share_Transactions!C2678</f>
        <v/>
      </c>
      <c r="D2678" s="9">
        <f>Share_Transactions!D2678</f>
        <v/>
      </c>
      <c r="E2678">
        <f>Share_Transactions!E2678</f>
        <v/>
      </c>
      <c r="F2678" s="10">
        <f>Share_Transactions!J2678</f>
        <v/>
      </c>
      <c r="G2678" s="10">
        <f>Share_Transactions!L2678</f>
        <v/>
      </c>
      <c r="H2678">
        <f>Share_Transactions!M2678</f>
        <v/>
      </c>
      <c r="I2678">
        <f>Share_Transactions!G2678</f>
        <v/>
      </c>
      <c r="J2678">
        <f>Share_Transactions!H2678</f>
        <v/>
      </c>
      <c r="K2678">
        <f>IF(COUNTIF(Employee_Data!$A$2:$A$2001,B2678)&gt;0,"Valid","Invalid Employee")</f>
        <v/>
      </c>
      <c r="L2678">
        <f>IF(E2678&gt;0,"Valid","Invalid Shares")</f>
        <v/>
      </c>
      <c r="M2678">
        <f>IF(G2678&gt;0,"Valid","Valid","Missing/Zero Tax")</f>
        <v/>
      </c>
      <c r="N2678">
        <f>IF(AND(K2678="Valid",L2678="Valid",M2678="Valid",O2678="Approved"),"PASS","INVESTIGATE")</f>
        <v/>
      </c>
      <c r="O2678">
        <f>IF(H2678="Approved","Approved","Review Required")</f>
        <v/>
      </c>
    </row>
    <row r="2679">
      <c r="A2679">
        <f>Share_Transactions!A2679</f>
        <v/>
      </c>
      <c r="B2679">
        <f>Share_Transactions!B2679</f>
        <v/>
      </c>
      <c r="C2679">
        <f>Share_Transactions!C2679</f>
        <v/>
      </c>
      <c r="D2679" s="9">
        <f>Share_Transactions!D2679</f>
        <v/>
      </c>
      <c r="E2679">
        <f>Share_Transactions!E2679</f>
        <v/>
      </c>
      <c r="F2679" s="10">
        <f>Share_Transactions!J2679</f>
        <v/>
      </c>
      <c r="G2679" s="10">
        <f>Share_Transactions!L2679</f>
        <v/>
      </c>
      <c r="H2679">
        <f>Share_Transactions!M2679</f>
        <v/>
      </c>
      <c r="I2679">
        <f>Share_Transactions!G2679</f>
        <v/>
      </c>
      <c r="J2679">
        <f>Share_Transactions!H2679</f>
        <v/>
      </c>
      <c r="K2679">
        <f>IF(COUNTIF(Employee_Data!$A$2:$A$2001,B2679)&gt;0,"Valid","Invalid Employee")</f>
        <v/>
      </c>
      <c r="L2679">
        <f>IF(E2679&gt;0,"Valid","Invalid Shares")</f>
        <v/>
      </c>
      <c r="M2679">
        <f>IF(G2679&gt;0,"Valid","Valid","Missing/Zero Tax")</f>
        <v/>
      </c>
      <c r="N2679">
        <f>IF(AND(K2679="Valid",L2679="Valid",M2679="Valid",O2679="Approved"),"PASS","INVESTIGATE")</f>
        <v/>
      </c>
      <c r="O2679">
        <f>IF(H2679="Approved","Approved","Review Required")</f>
        <v/>
      </c>
    </row>
    <row r="2680">
      <c r="A2680">
        <f>Share_Transactions!A2680</f>
        <v/>
      </c>
      <c r="B2680">
        <f>Share_Transactions!B2680</f>
        <v/>
      </c>
      <c r="C2680">
        <f>Share_Transactions!C2680</f>
        <v/>
      </c>
      <c r="D2680" s="9">
        <f>Share_Transactions!D2680</f>
        <v/>
      </c>
      <c r="E2680">
        <f>Share_Transactions!E2680</f>
        <v/>
      </c>
      <c r="F2680" s="10">
        <f>Share_Transactions!J2680</f>
        <v/>
      </c>
      <c r="G2680" s="10">
        <f>Share_Transactions!L2680</f>
        <v/>
      </c>
      <c r="H2680">
        <f>Share_Transactions!M2680</f>
        <v/>
      </c>
      <c r="I2680">
        <f>Share_Transactions!G2680</f>
        <v/>
      </c>
      <c r="J2680">
        <f>Share_Transactions!H2680</f>
        <v/>
      </c>
      <c r="K2680">
        <f>IF(COUNTIF(Employee_Data!$A$2:$A$2001,B2680)&gt;0,"Valid","Invalid Employee")</f>
        <v/>
      </c>
      <c r="L2680">
        <f>IF(E2680&gt;0,"Valid","Invalid Shares")</f>
        <v/>
      </c>
      <c r="M2680">
        <f>IF(G2680&gt;0,"Valid","Valid","Missing/Zero Tax")</f>
        <v/>
      </c>
      <c r="N2680">
        <f>IF(AND(K2680="Valid",L2680="Valid",M2680="Valid",O2680="Approved"),"PASS","INVESTIGATE")</f>
        <v/>
      </c>
      <c r="O2680">
        <f>IF(H2680="Approved","Approved","Review Required")</f>
        <v/>
      </c>
    </row>
    <row r="2681">
      <c r="A2681">
        <f>Share_Transactions!A2681</f>
        <v/>
      </c>
      <c r="B2681">
        <f>Share_Transactions!B2681</f>
        <v/>
      </c>
      <c r="C2681">
        <f>Share_Transactions!C2681</f>
        <v/>
      </c>
      <c r="D2681" s="9">
        <f>Share_Transactions!D2681</f>
        <v/>
      </c>
      <c r="E2681">
        <f>Share_Transactions!E2681</f>
        <v/>
      </c>
      <c r="F2681" s="10">
        <f>Share_Transactions!J2681</f>
        <v/>
      </c>
      <c r="G2681" s="10">
        <f>Share_Transactions!L2681</f>
        <v/>
      </c>
      <c r="H2681">
        <f>Share_Transactions!M2681</f>
        <v/>
      </c>
      <c r="I2681">
        <f>Share_Transactions!G2681</f>
        <v/>
      </c>
      <c r="J2681">
        <f>Share_Transactions!H2681</f>
        <v/>
      </c>
      <c r="K2681">
        <f>IF(COUNTIF(Employee_Data!$A$2:$A$2001,B2681)&gt;0,"Valid","Invalid Employee")</f>
        <v/>
      </c>
      <c r="L2681">
        <f>IF(E2681&gt;0,"Valid","Invalid Shares")</f>
        <v/>
      </c>
      <c r="M2681">
        <f>IF(G2681&gt;0,"Valid","Valid","Missing/Zero Tax")</f>
        <v/>
      </c>
      <c r="N2681">
        <f>IF(AND(K2681="Valid",L2681="Valid",M2681="Valid",O2681="Approved"),"PASS","INVESTIGATE")</f>
        <v/>
      </c>
      <c r="O2681">
        <f>IF(H2681="Approved","Approved","Review Required")</f>
        <v/>
      </c>
    </row>
    <row r="2682">
      <c r="A2682">
        <f>Share_Transactions!A2682</f>
        <v/>
      </c>
      <c r="B2682">
        <f>Share_Transactions!B2682</f>
        <v/>
      </c>
      <c r="C2682">
        <f>Share_Transactions!C2682</f>
        <v/>
      </c>
      <c r="D2682" s="9">
        <f>Share_Transactions!D2682</f>
        <v/>
      </c>
      <c r="E2682">
        <f>Share_Transactions!E2682</f>
        <v/>
      </c>
      <c r="F2682" s="10">
        <f>Share_Transactions!J2682</f>
        <v/>
      </c>
      <c r="G2682" s="10">
        <f>Share_Transactions!L2682</f>
        <v/>
      </c>
      <c r="H2682">
        <f>Share_Transactions!M2682</f>
        <v/>
      </c>
      <c r="I2682">
        <f>Share_Transactions!G2682</f>
        <v/>
      </c>
      <c r="J2682">
        <f>Share_Transactions!H2682</f>
        <v/>
      </c>
      <c r="K2682">
        <f>IF(COUNTIF(Employee_Data!$A$2:$A$2001,B2682)&gt;0,"Valid","Invalid Employee")</f>
        <v/>
      </c>
      <c r="L2682">
        <f>IF(E2682&gt;0,"Valid","Invalid Shares")</f>
        <v/>
      </c>
      <c r="M2682">
        <f>IF(G2682&gt;0,"Valid","Valid","Missing/Zero Tax")</f>
        <v/>
      </c>
      <c r="N2682">
        <f>IF(AND(K2682="Valid",L2682="Valid",M2682="Valid",O2682="Approved"),"PASS","INVESTIGATE")</f>
        <v/>
      </c>
      <c r="O2682">
        <f>IF(H2682="Approved","Approved","Review Required")</f>
        <v/>
      </c>
    </row>
    <row r="2683">
      <c r="A2683">
        <f>Share_Transactions!A2683</f>
        <v/>
      </c>
      <c r="B2683">
        <f>Share_Transactions!B2683</f>
        <v/>
      </c>
      <c r="C2683">
        <f>Share_Transactions!C2683</f>
        <v/>
      </c>
      <c r="D2683" s="9">
        <f>Share_Transactions!D2683</f>
        <v/>
      </c>
      <c r="E2683">
        <f>Share_Transactions!E2683</f>
        <v/>
      </c>
      <c r="F2683" s="10">
        <f>Share_Transactions!J2683</f>
        <v/>
      </c>
      <c r="G2683" s="10">
        <f>Share_Transactions!L2683</f>
        <v/>
      </c>
      <c r="H2683">
        <f>Share_Transactions!M2683</f>
        <v/>
      </c>
      <c r="I2683">
        <f>Share_Transactions!G2683</f>
        <v/>
      </c>
      <c r="J2683">
        <f>Share_Transactions!H2683</f>
        <v/>
      </c>
      <c r="K2683">
        <f>IF(COUNTIF(Employee_Data!$A$2:$A$2001,B2683)&gt;0,"Valid","Invalid Employee")</f>
        <v/>
      </c>
      <c r="L2683">
        <f>IF(E2683&gt;0,"Valid","Invalid Shares")</f>
        <v/>
      </c>
      <c r="M2683">
        <f>IF(G2683&gt;0,"Valid","Valid","Missing/Zero Tax")</f>
        <v/>
      </c>
      <c r="N2683">
        <f>IF(AND(K2683="Valid",L2683="Valid",M2683="Valid",O2683="Approved"),"PASS","INVESTIGATE")</f>
        <v/>
      </c>
      <c r="O2683">
        <f>IF(H2683="Approved","Approved","Review Required")</f>
        <v/>
      </c>
    </row>
    <row r="2684">
      <c r="A2684">
        <f>Share_Transactions!A2684</f>
        <v/>
      </c>
      <c r="B2684">
        <f>Share_Transactions!B2684</f>
        <v/>
      </c>
      <c r="C2684">
        <f>Share_Transactions!C2684</f>
        <v/>
      </c>
      <c r="D2684" s="9">
        <f>Share_Transactions!D2684</f>
        <v/>
      </c>
      <c r="E2684">
        <f>Share_Transactions!E2684</f>
        <v/>
      </c>
      <c r="F2684" s="10">
        <f>Share_Transactions!J2684</f>
        <v/>
      </c>
      <c r="G2684" s="10">
        <f>Share_Transactions!L2684</f>
        <v/>
      </c>
      <c r="H2684">
        <f>Share_Transactions!M2684</f>
        <v/>
      </c>
      <c r="I2684">
        <f>Share_Transactions!G2684</f>
        <v/>
      </c>
      <c r="J2684">
        <f>Share_Transactions!H2684</f>
        <v/>
      </c>
      <c r="K2684">
        <f>IF(COUNTIF(Employee_Data!$A$2:$A$2001,B2684)&gt;0,"Valid","Invalid Employee")</f>
        <v/>
      </c>
      <c r="L2684">
        <f>IF(E2684&gt;0,"Valid","Invalid Shares")</f>
        <v/>
      </c>
      <c r="M2684">
        <f>IF(G2684&gt;0,"Valid","Valid","Missing/Zero Tax")</f>
        <v/>
      </c>
      <c r="N2684">
        <f>IF(AND(K2684="Valid",L2684="Valid",M2684="Valid",O2684="Approved"),"PASS","INVESTIGATE")</f>
        <v/>
      </c>
      <c r="O2684">
        <f>IF(H2684="Approved","Approved","Review Required")</f>
        <v/>
      </c>
    </row>
    <row r="2685">
      <c r="A2685">
        <f>Share_Transactions!A2685</f>
        <v/>
      </c>
      <c r="B2685">
        <f>Share_Transactions!B2685</f>
        <v/>
      </c>
      <c r="C2685">
        <f>Share_Transactions!C2685</f>
        <v/>
      </c>
      <c r="D2685" s="9">
        <f>Share_Transactions!D2685</f>
        <v/>
      </c>
      <c r="E2685">
        <f>Share_Transactions!E2685</f>
        <v/>
      </c>
      <c r="F2685" s="10">
        <f>Share_Transactions!J2685</f>
        <v/>
      </c>
      <c r="G2685" s="10">
        <f>Share_Transactions!L2685</f>
        <v/>
      </c>
      <c r="H2685">
        <f>Share_Transactions!M2685</f>
        <v/>
      </c>
      <c r="I2685">
        <f>Share_Transactions!G2685</f>
        <v/>
      </c>
      <c r="J2685">
        <f>Share_Transactions!H2685</f>
        <v/>
      </c>
      <c r="K2685">
        <f>IF(COUNTIF(Employee_Data!$A$2:$A$2001,B2685)&gt;0,"Valid","Invalid Employee")</f>
        <v/>
      </c>
      <c r="L2685">
        <f>IF(E2685&gt;0,"Valid","Invalid Shares")</f>
        <v/>
      </c>
      <c r="M2685">
        <f>IF(G2685&gt;0,"Valid","Valid","Missing/Zero Tax")</f>
        <v/>
      </c>
      <c r="N2685">
        <f>IF(AND(K2685="Valid",L2685="Valid",M2685="Valid",O2685="Approved"),"PASS","INVESTIGATE")</f>
        <v/>
      </c>
      <c r="O2685">
        <f>IF(H2685="Approved","Approved","Review Required")</f>
        <v/>
      </c>
    </row>
    <row r="2686">
      <c r="A2686">
        <f>Share_Transactions!A2686</f>
        <v/>
      </c>
      <c r="B2686">
        <f>Share_Transactions!B2686</f>
        <v/>
      </c>
      <c r="C2686">
        <f>Share_Transactions!C2686</f>
        <v/>
      </c>
      <c r="D2686" s="9">
        <f>Share_Transactions!D2686</f>
        <v/>
      </c>
      <c r="E2686">
        <f>Share_Transactions!E2686</f>
        <v/>
      </c>
      <c r="F2686" s="10">
        <f>Share_Transactions!J2686</f>
        <v/>
      </c>
      <c r="G2686" s="10">
        <f>Share_Transactions!L2686</f>
        <v/>
      </c>
      <c r="H2686">
        <f>Share_Transactions!M2686</f>
        <v/>
      </c>
      <c r="I2686">
        <f>Share_Transactions!G2686</f>
        <v/>
      </c>
      <c r="J2686">
        <f>Share_Transactions!H2686</f>
        <v/>
      </c>
      <c r="K2686">
        <f>IF(COUNTIF(Employee_Data!$A$2:$A$2001,B2686)&gt;0,"Valid","Invalid Employee")</f>
        <v/>
      </c>
      <c r="L2686">
        <f>IF(E2686&gt;0,"Valid","Invalid Shares")</f>
        <v/>
      </c>
      <c r="M2686">
        <f>IF(G2686&gt;0,"Valid","Valid","Missing/Zero Tax")</f>
        <v/>
      </c>
      <c r="N2686">
        <f>IF(AND(K2686="Valid",L2686="Valid",M2686="Valid",O2686="Approved"),"PASS","INVESTIGATE")</f>
        <v/>
      </c>
      <c r="O2686">
        <f>IF(H2686="Approved","Approved","Review Required")</f>
        <v/>
      </c>
    </row>
    <row r="2687">
      <c r="A2687">
        <f>Share_Transactions!A2687</f>
        <v/>
      </c>
      <c r="B2687">
        <f>Share_Transactions!B2687</f>
        <v/>
      </c>
      <c r="C2687">
        <f>Share_Transactions!C2687</f>
        <v/>
      </c>
      <c r="D2687" s="9">
        <f>Share_Transactions!D2687</f>
        <v/>
      </c>
      <c r="E2687">
        <f>Share_Transactions!E2687</f>
        <v/>
      </c>
      <c r="F2687" s="10">
        <f>Share_Transactions!J2687</f>
        <v/>
      </c>
      <c r="G2687" s="10">
        <f>Share_Transactions!L2687</f>
        <v/>
      </c>
      <c r="H2687">
        <f>Share_Transactions!M2687</f>
        <v/>
      </c>
      <c r="I2687">
        <f>Share_Transactions!G2687</f>
        <v/>
      </c>
      <c r="J2687">
        <f>Share_Transactions!H2687</f>
        <v/>
      </c>
      <c r="K2687">
        <f>IF(COUNTIF(Employee_Data!$A$2:$A$2001,B2687)&gt;0,"Valid","Invalid Employee")</f>
        <v/>
      </c>
      <c r="L2687">
        <f>IF(E2687&gt;0,"Valid","Invalid Shares")</f>
        <v/>
      </c>
      <c r="M2687">
        <f>IF(G2687&gt;0,"Valid","Valid","Missing/Zero Tax")</f>
        <v/>
      </c>
      <c r="N2687">
        <f>IF(AND(K2687="Valid",L2687="Valid",M2687="Valid",O2687="Approved"),"PASS","INVESTIGATE")</f>
        <v/>
      </c>
      <c r="O2687">
        <f>IF(H2687="Approved","Approved","Review Required")</f>
        <v/>
      </c>
    </row>
    <row r="2688">
      <c r="A2688">
        <f>Share_Transactions!A2688</f>
        <v/>
      </c>
      <c r="B2688">
        <f>Share_Transactions!B2688</f>
        <v/>
      </c>
      <c r="C2688">
        <f>Share_Transactions!C2688</f>
        <v/>
      </c>
      <c r="D2688" s="9">
        <f>Share_Transactions!D2688</f>
        <v/>
      </c>
      <c r="E2688">
        <f>Share_Transactions!E2688</f>
        <v/>
      </c>
      <c r="F2688" s="10">
        <f>Share_Transactions!J2688</f>
        <v/>
      </c>
      <c r="G2688" s="10">
        <f>Share_Transactions!L2688</f>
        <v/>
      </c>
      <c r="H2688">
        <f>Share_Transactions!M2688</f>
        <v/>
      </c>
      <c r="I2688">
        <f>Share_Transactions!G2688</f>
        <v/>
      </c>
      <c r="J2688">
        <f>Share_Transactions!H2688</f>
        <v/>
      </c>
      <c r="K2688">
        <f>IF(COUNTIF(Employee_Data!$A$2:$A$2001,B2688)&gt;0,"Valid","Invalid Employee")</f>
        <v/>
      </c>
      <c r="L2688">
        <f>IF(E2688&gt;0,"Valid","Invalid Shares")</f>
        <v/>
      </c>
      <c r="M2688">
        <f>IF(G2688&gt;0,"Valid","Valid","Missing/Zero Tax")</f>
        <v/>
      </c>
      <c r="N2688">
        <f>IF(AND(K2688="Valid",L2688="Valid",M2688="Valid",O2688="Approved"),"PASS","INVESTIGATE")</f>
        <v/>
      </c>
      <c r="O2688">
        <f>IF(H2688="Approved","Approved","Review Required")</f>
        <v/>
      </c>
    </row>
    <row r="2689">
      <c r="A2689">
        <f>Share_Transactions!A2689</f>
        <v/>
      </c>
      <c r="B2689">
        <f>Share_Transactions!B2689</f>
        <v/>
      </c>
      <c r="C2689">
        <f>Share_Transactions!C2689</f>
        <v/>
      </c>
      <c r="D2689" s="9">
        <f>Share_Transactions!D2689</f>
        <v/>
      </c>
      <c r="E2689">
        <f>Share_Transactions!E2689</f>
        <v/>
      </c>
      <c r="F2689" s="10">
        <f>Share_Transactions!J2689</f>
        <v/>
      </c>
      <c r="G2689" s="10">
        <f>Share_Transactions!L2689</f>
        <v/>
      </c>
      <c r="H2689">
        <f>Share_Transactions!M2689</f>
        <v/>
      </c>
      <c r="I2689">
        <f>Share_Transactions!G2689</f>
        <v/>
      </c>
      <c r="J2689">
        <f>Share_Transactions!H2689</f>
        <v/>
      </c>
      <c r="K2689">
        <f>IF(COUNTIF(Employee_Data!$A$2:$A$2001,B2689)&gt;0,"Valid","Invalid Employee")</f>
        <v/>
      </c>
      <c r="L2689">
        <f>IF(E2689&gt;0,"Valid","Invalid Shares")</f>
        <v/>
      </c>
      <c r="M2689">
        <f>IF(G2689&gt;0,"Valid","Valid","Missing/Zero Tax")</f>
        <v/>
      </c>
      <c r="N2689">
        <f>IF(AND(K2689="Valid",L2689="Valid",M2689="Valid",O2689="Approved"),"PASS","INVESTIGATE")</f>
        <v/>
      </c>
      <c r="O2689">
        <f>IF(H2689="Approved","Approved","Review Required")</f>
        <v/>
      </c>
    </row>
    <row r="2690">
      <c r="A2690">
        <f>Share_Transactions!A2690</f>
        <v/>
      </c>
      <c r="B2690">
        <f>Share_Transactions!B2690</f>
        <v/>
      </c>
      <c r="C2690">
        <f>Share_Transactions!C2690</f>
        <v/>
      </c>
      <c r="D2690" s="9">
        <f>Share_Transactions!D2690</f>
        <v/>
      </c>
      <c r="E2690">
        <f>Share_Transactions!E2690</f>
        <v/>
      </c>
      <c r="F2690" s="10">
        <f>Share_Transactions!J2690</f>
        <v/>
      </c>
      <c r="G2690" s="10">
        <f>Share_Transactions!L2690</f>
        <v/>
      </c>
      <c r="H2690">
        <f>Share_Transactions!M2690</f>
        <v/>
      </c>
      <c r="I2690">
        <f>Share_Transactions!G2690</f>
        <v/>
      </c>
      <c r="J2690">
        <f>Share_Transactions!H2690</f>
        <v/>
      </c>
      <c r="K2690">
        <f>IF(COUNTIF(Employee_Data!$A$2:$A$2001,B2690)&gt;0,"Valid","Invalid Employee")</f>
        <v/>
      </c>
      <c r="L2690">
        <f>IF(E2690&gt;0,"Valid","Invalid Shares")</f>
        <v/>
      </c>
      <c r="M2690">
        <f>IF(G2690&gt;0,"Valid","Valid","Missing/Zero Tax")</f>
        <v/>
      </c>
      <c r="N2690">
        <f>IF(AND(K2690="Valid",L2690="Valid",M2690="Valid",O2690="Approved"),"PASS","INVESTIGATE")</f>
        <v/>
      </c>
      <c r="O2690">
        <f>IF(H2690="Approved","Approved","Review Required")</f>
        <v/>
      </c>
    </row>
    <row r="2691">
      <c r="A2691">
        <f>Share_Transactions!A2691</f>
        <v/>
      </c>
      <c r="B2691">
        <f>Share_Transactions!B2691</f>
        <v/>
      </c>
      <c r="C2691">
        <f>Share_Transactions!C2691</f>
        <v/>
      </c>
      <c r="D2691" s="9">
        <f>Share_Transactions!D2691</f>
        <v/>
      </c>
      <c r="E2691">
        <f>Share_Transactions!E2691</f>
        <v/>
      </c>
      <c r="F2691" s="10">
        <f>Share_Transactions!J2691</f>
        <v/>
      </c>
      <c r="G2691" s="10">
        <f>Share_Transactions!L2691</f>
        <v/>
      </c>
      <c r="H2691">
        <f>Share_Transactions!M2691</f>
        <v/>
      </c>
      <c r="I2691">
        <f>Share_Transactions!G2691</f>
        <v/>
      </c>
      <c r="J2691">
        <f>Share_Transactions!H2691</f>
        <v/>
      </c>
      <c r="K2691">
        <f>IF(COUNTIF(Employee_Data!$A$2:$A$2001,B2691)&gt;0,"Valid","Invalid Employee")</f>
        <v/>
      </c>
      <c r="L2691">
        <f>IF(E2691&gt;0,"Valid","Invalid Shares")</f>
        <v/>
      </c>
      <c r="M2691">
        <f>IF(G2691&gt;0,"Valid","Valid","Missing/Zero Tax")</f>
        <v/>
      </c>
      <c r="N2691">
        <f>IF(AND(K2691="Valid",L2691="Valid",M2691="Valid",O2691="Approved"),"PASS","INVESTIGATE")</f>
        <v/>
      </c>
      <c r="O2691">
        <f>IF(H2691="Approved","Approved","Review Required")</f>
        <v/>
      </c>
    </row>
    <row r="2692">
      <c r="A2692">
        <f>Share_Transactions!A2692</f>
        <v/>
      </c>
      <c r="B2692">
        <f>Share_Transactions!B2692</f>
        <v/>
      </c>
      <c r="C2692">
        <f>Share_Transactions!C2692</f>
        <v/>
      </c>
      <c r="D2692" s="9">
        <f>Share_Transactions!D2692</f>
        <v/>
      </c>
      <c r="E2692">
        <f>Share_Transactions!E2692</f>
        <v/>
      </c>
      <c r="F2692" s="10">
        <f>Share_Transactions!J2692</f>
        <v/>
      </c>
      <c r="G2692" s="10">
        <f>Share_Transactions!L2692</f>
        <v/>
      </c>
      <c r="H2692">
        <f>Share_Transactions!M2692</f>
        <v/>
      </c>
      <c r="I2692">
        <f>Share_Transactions!G2692</f>
        <v/>
      </c>
      <c r="J2692">
        <f>Share_Transactions!H2692</f>
        <v/>
      </c>
      <c r="K2692">
        <f>IF(COUNTIF(Employee_Data!$A$2:$A$2001,B2692)&gt;0,"Valid","Invalid Employee")</f>
        <v/>
      </c>
      <c r="L2692">
        <f>IF(E2692&gt;0,"Valid","Invalid Shares")</f>
        <v/>
      </c>
      <c r="M2692">
        <f>IF(G2692&gt;0,"Valid","Valid","Missing/Zero Tax")</f>
        <v/>
      </c>
      <c r="N2692">
        <f>IF(AND(K2692="Valid",L2692="Valid",M2692="Valid",O2692="Approved"),"PASS","INVESTIGATE")</f>
        <v/>
      </c>
      <c r="O2692">
        <f>IF(H2692="Approved","Approved","Review Required")</f>
        <v/>
      </c>
    </row>
    <row r="2693">
      <c r="A2693">
        <f>Share_Transactions!A2693</f>
        <v/>
      </c>
      <c r="B2693">
        <f>Share_Transactions!B2693</f>
        <v/>
      </c>
      <c r="C2693">
        <f>Share_Transactions!C2693</f>
        <v/>
      </c>
      <c r="D2693" s="9">
        <f>Share_Transactions!D2693</f>
        <v/>
      </c>
      <c r="E2693">
        <f>Share_Transactions!E2693</f>
        <v/>
      </c>
      <c r="F2693" s="10">
        <f>Share_Transactions!J2693</f>
        <v/>
      </c>
      <c r="G2693" s="10">
        <f>Share_Transactions!L2693</f>
        <v/>
      </c>
      <c r="H2693">
        <f>Share_Transactions!M2693</f>
        <v/>
      </c>
      <c r="I2693">
        <f>Share_Transactions!G2693</f>
        <v/>
      </c>
      <c r="J2693">
        <f>Share_Transactions!H2693</f>
        <v/>
      </c>
      <c r="K2693">
        <f>IF(COUNTIF(Employee_Data!$A$2:$A$2001,B2693)&gt;0,"Valid","Invalid Employee")</f>
        <v/>
      </c>
      <c r="L2693">
        <f>IF(E2693&gt;0,"Valid","Invalid Shares")</f>
        <v/>
      </c>
      <c r="M2693">
        <f>IF(G2693&gt;0,"Valid","Valid","Missing/Zero Tax")</f>
        <v/>
      </c>
      <c r="N2693">
        <f>IF(AND(K2693="Valid",L2693="Valid",M2693="Valid",O2693="Approved"),"PASS","INVESTIGATE")</f>
        <v/>
      </c>
      <c r="O2693">
        <f>IF(H2693="Approved","Approved","Review Required")</f>
        <v/>
      </c>
    </row>
    <row r="2694">
      <c r="A2694">
        <f>Share_Transactions!A2694</f>
        <v/>
      </c>
      <c r="B2694">
        <f>Share_Transactions!B2694</f>
        <v/>
      </c>
      <c r="C2694">
        <f>Share_Transactions!C2694</f>
        <v/>
      </c>
      <c r="D2694" s="9">
        <f>Share_Transactions!D2694</f>
        <v/>
      </c>
      <c r="E2694">
        <f>Share_Transactions!E2694</f>
        <v/>
      </c>
      <c r="F2694" s="10">
        <f>Share_Transactions!J2694</f>
        <v/>
      </c>
      <c r="G2694" s="10">
        <f>Share_Transactions!L2694</f>
        <v/>
      </c>
      <c r="H2694">
        <f>Share_Transactions!M2694</f>
        <v/>
      </c>
      <c r="I2694">
        <f>Share_Transactions!G2694</f>
        <v/>
      </c>
      <c r="J2694">
        <f>Share_Transactions!H2694</f>
        <v/>
      </c>
      <c r="K2694">
        <f>IF(COUNTIF(Employee_Data!$A$2:$A$2001,B2694)&gt;0,"Valid","Invalid Employee")</f>
        <v/>
      </c>
      <c r="L2694">
        <f>IF(E2694&gt;0,"Valid","Invalid Shares")</f>
        <v/>
      </c>
      <c r="M2694">
        <f>IF(G2694&gt;0,"Valid","Valid","Missing/Zero Tax")</f>
        <v/>
      </c>
      <c r="N2694">
        <f>IF(AND(K2694="Valid",L2694="Valid",M2694="Valid",O2694="Approved"),"PASS","INVESTIGATE")</f>
        <v/>
      </c>
      <c r="O2694">
        <f>IF(H2694="Approved","Approved","Review Required")</f>
        <v/>
      </c>
    </row>
    <row r="2695">
      <c r="A2695">
        <f>Share_Transactions!A2695</f>
        <v/>
      </c>
      <c r="B2695">
        <f>Share_Transactions!B2695</f>
        <v/>
      </c>
      <c r="C2695">
        <f>Share_Transactions!C2695</f>
        <v/>
      </c>
      <c r="D2695" s="9">
        <f>Share_Transactions!D2695</f>
        <v/>
      </c>
      <c r="E2695">
        <f>Share_Transactions!E2695</f>
        <v/>
      </c>
      <c r="F2695" s="10">
        <f>Share_Transactions!J2695</f>
        <v/>
      </c>
      <c r="G2695" s="10">
        <f>Share_Transactions!L2695</f>
        <v/>
      </c>
      <c r="H2695">
        <f>Share_Transactions!M2695</f>
        <v/>
      </c>
      <c r="I2695">
        <f>Share_Transactions!G2695</f>
        <v/>
      </c>
      <c r="J2695">
        <f>Share_Transactions!H2695</f>
        <v/>
      </c>
      <c r="K2695">
        <f>IF(COUNTIF(Employee_Data!$A$2:$A$2001,B2695)&gt;0,"Valid","Invalid Employee")</f>
        <v/>
      </c>
      <c r="L2695">
        <f>IF(E2695&gt;0,"Valid","Invalid Shares")</f>
        <v/>
      </c>
      <c r="M2695">
        <f>IF(G2695&gt;0,"Valid","Valid","Missing/Zero Tax")</f>
        <v/>
      </c>
      <c r="N2695">
        <f>IF(AND(K2695="Valid",L2695="Valid",M2695="Valid",O2695="Approved"),"PASS","INVESTIGATE")</f>
        <v/>
      </c>
      <c r="O2695">
        <f>IF(H2695="Approved","Approved","Review Required")</f>
        <v/>
      </c>
    </row>
    <row r="2696">
      <c r="A2696">
        <f>Share_Transactions!A2696</f>
        <v/>
      </c>
      <c r="B2696">
        <f>Share_Transactions!B2696</f>
        <v/>
      </c>
      <c r="C2696">
        <f>Share_Transactions!C2696</f>
        <v/>
      </c>
      <c r="D2696" s="9">
        <f>Share_Transactions!D2696</f>
        <v/>
      </c>
      <c r="E2696">
        <f>Share_Transactions!E2696</f>
        <v/>
      </c>
      <c r="F2696" s="10">
        <f>Share_Transactions!J2696</f>
        <v/>
      </c>
      <c r="G2696" s="10">
        <f>Share_Transactions!L2696</f>
        <v/>
      </c>
      <c r="H2696">
        <f>Share_Transactions!M2696</f>
        <v/>
      </c>
      <c r="I2696">
        <f>Share_Transactions!G2696</f>
        <v/>
      </c>
      <c r="J2696">
        <f>Share_Transactions!H2696</f>
        <v/>
      </c>
      <c r="K2696">
        <f>IF(COUNTIF(Employee_Data!$A$2:$A$2001,B2696)&gt;0,"Valid","Invalid Employee")</f>
        <v/>
      </c>
      <c r="L2696">
        <f>IF(E2696&gt;0,"Valid","Invalid Shares")</f>
        <v/>
      </c>
      <c r="M2696">
        <f>IF(G2696&gt;0,"Valid","Valid","Missing/Zero Tax")</f>
        <v/>
      </c>
      <c r="N2696">
        <f>IF(AND(K2696="Valid",L2696="Valid",M2696="Valid",O2696="Approved"),"PASS","INVESTIGATE")</f>
        <v/>
      </c>
      <c r="O2696">
        <f>IF(H2696="Approved","Approved","Review Required")</f>
        <v/>
      </c>
    </row>
    <row r="2697">
      <c r="A2697">
        <f>Share_Transactions!A2697</f>
        <v/>
      </c>
      <c r="B2697">
        <f>Share_Transactions!B2697</f>
        <v/>
      </c>
      <c r="C2697">
        <f>Share_Transactions!C2697</f>
        <v/>
      </c>
      <c r="D2697" s="9">
        <f>Share_Transactions!D2697</f>
        <v/>
      </c>
      <c r="E2697">
        <f>Share_Transactions!E2697</f>
        <v/>
      </c>
      <c r="F2697" s="10">
        <f>Share_Transactions!J2697</f>
        <v/>
      </c>
      <c r="G2697" s="10">
        <f>Share_Transactions!L2697</f>
        <v/>
      </c>
      <c r="H2697">
        <f>Share_Transactions!M2697</f>
        <v/>
      </c>
      <c r="I2697">
        <f>Share_Transactions!G2697</f>
        <v/>
      </c>
      <c r="J2697">
        <f>Share_Transactions!H2697</f>
        <v/>
      </c>
      <c r="K2697">
        <f>IF(COUNTIF(Employee_Data!$A$2:$A$2001,B2697)&gt;0,"Valid","Invalid Employee")</f>
        <v/>
      </c>
      <c r="L2697">
        <f>IF(E2697&gt;0,"Valid","Invalid Shares")</f>
        <v/>
      </c>
      <c r="M2697">
        <f>IF(G2697&gt;0,"Valid","Valid","Missing/Zero Tax")</f>
        <v/>
      </c>
      <c r="N2697">
        <f>IF(AND(K2697="Valid",L2697="Valid",M2697="Valid",O2697="Approved"),"PASS","INVESTIGATE")</f>
        <v/>
      </c>
      <c r="O2697">
        <f>IF(H2697="Approved","Approved","Review Required")</f>
        <v/>
      </c>
    </row>
    <row r="2698">
      <c r="A2698">
        <f>Share_Transactions!A2698</f>
        <v/>
      </c>
      <c r="B2698">
        <f>Share_Transactions!B2698</f>
        <v/>
      </c>
      <c r="C2698">
        <f>Share_Transactions!C2698</f>
        <v/>
      </c>
      <c r="D2698" s="9">
        <f>Share_Transactions!D2698</f>
        <v/>
      </c>
      <c r="E2698">
        <f>Share_Transactions!E2698</f>
        <v/>
      </c>
      <c r="F2698" s="10">
        <f>Share_Transactions!J2698</f>
        <v/>
      </c>
      <c r="G2698" s="10">
        <f>Share_Transactions!L2698</f>
        <v/>
      </c>
      <c r="H2698">
        <f>Share_Transactions!M2698</f>
        <v/>
      </c>
      <c r="I2698">
        <f>Share_Transactions!G2698</f>
        <v/>
      </c>
      <c r="J2698">
        <f>Share_Transactions!H2698</f>
        <v/>
      </c>
      <c r="K2698">
        <f>IF(COUNTIF(Employee_Data!$A$2:$A$2001,B2698)&gt;0,"Valid","Invalid Employee")</f>
        <v/>
      </c>
      <c r="L2698">
        <f>IF(E2698&gt;0,"Valid","Invalid Shares")</f>
        <v/>
      </c>
      <c r="M2698">
        <f>IF(G2698&gt;0,"Valid","Valid","Missing/Zero Tax")</f>
        <v/>
      </c>
      <c r="N2698">
        <f>IF(AND(K2698="Valid",L2698="Valid",M2698="Valid",O2698="Approved"),"PASS","INVESTIGATE")</f>
        <v/>
      </c>
      <c r="O2698">
        <f>IF(H2698="Approved","Approved","Review Required")</f>
        <v/>
      </c>
    </row>
    <row r="2699">
      <c r="A2699">
        <f>Share_Transactions!A2699</f>
        <v/>
      </c>
      <c r="B2699">
        <f>Share_Transactions!B2699</f>
        <v/>
      </c>
      <c r="C2699">
        <f>Share_Transactions!C2699</f>
        <v/>
      </c>
      <c r="D2699" s="9">
        <f>Share_Transactions!D2699</f>
        <v/>
      </c>
      <c r="E2699">
        <f>Share_Transactions!E2699</f>
        <v/>
      </c>
      <c r="F2699" s="10">
        <f>Share_Transactions!J2699</f>
        <v/>
      </c>
      <c r="G2699" s="10">
        <f>Share_Transactions!L2699</f>
        <v/>
      </c>
      <c r="H2699">
        <f>Share_Transactions!M2699</f>
        <v/>
      </c>
      <c r="I2699">
        <f>Share_Transactions!G2699</f>
        <v/>
      </c>
      <c r="J2699">
        <f>Share_Transactions!H2699</f>
        <v/>
      </c>
      <c r="K2699">
        <f>IF(COUNTIF(Employee_Data!$A$2:$A$2001,B2699)&gt;0,"Valid","Invalid Employee")</f>
        <v/>
      </c>
      <c r="L2699">
        <f>IF(E2699&gt;0,"Valid","Invalid Shares")</f>
        <v/>
      </c>
      <c r="M2699">
        <f>IF(G2699&gt;0,"Valid","Valid","Missing/Zero Tax")</f>
        <v/>
      </c>
      <c r="N2699">
        <f>IF(AND(K2699="Valid",L2699="Valid",M2699="Valid",O2699="Approved"),"PASS","INVESTIGATE")</f>
        <v/>
      </c>
      <c r="O2699">
        <f>IF(H2699="Approved","Approved","Review Required")</f>
        <v/>
      </c>
    </row>
    <row r="2700">
      <c r="A2700">
        <f>Share_Transactions!A2700</f>
        <v/>
      </c>
      <c r="B2700">
        <f>Share_Transactions!B2700</f>
        <v/>
      </c>
      <c r="C2700">
        <f>Share_Transactions!C2700</f>
        <v/>
      </c>
      <c r="D2700" s="9">
        <f>Share_Transactions!D2700</f>
        <v/>
      </c>
      <c r="E2700">
        <f>Share_Transactions!E2700</f>
        <v/>
      </c>
      <c r="F2700" s="10">
        <f>Share_Transactions!J2700</f>
        <v/>
      </c>
      <c r="G2700" s="10">
        <f>Share_Transactions!L2700</f>
        <v/>
      </c>
      <c r="H2700">
        <f>Share_Transactions!M2700</f>
        <v/>
      </c>
      <c r="I2700">
        <f>Share_Transactions!G2700</f>
        <v/>
      </c>
      <c r="J2700">
        <f>Share_Transactions!H2700</f>
        <v/>
      </c>
      <c r="K2700">
        <f>IF(COUNTIF(Employee_Data!$A$2:$A$2001,B2700)&gt;0,"Valid","Invalid Employee")</f>
        <v/>
      </c>
      <c r="L2700">
        <f>IF(E2700&gt;0,"Valid","Invalid Shares")</f>
        <v/>
      </c>
      <c r="M2700">
        <f>IF(G2700&gt;0,"Valid","Valid","Missing/Zero Tax")</f>
        <v/>
      </c>
      <c r="N2700">
        <f>IF(AND(K2700="Valid",L2700="Valid",M2700="Valid",O2700="Approved"),"PASS","INVESTIGATE")</f>
        <v/>
      </c>
      <c r="O2700">
        <f>IF(H2700="Approved","Approved","Review Required")</f>
        <v/>
      </c>
    </row>
    <row r="2701">
      <c r="A2701">
        <f>Share_Transactions!A2701</f>
        <v/>
      </c>
      <c r="B2701">
        <f>Share_Transactions!B2701</f>
        <v/>
      </c>
      <c r="C2701">
        <f>Share_Transactions!C2701</f>
        <v/>
      </c>
      <c r="D2701" s="9">
        <f>Share_Transactions!D2701</f>
        <v/>
      </c>
      <c r="E2701">
        <f>Share_Transactions!E2701</f>
        <v/>
      </c>
      <c r="F2701" s="10">
        <f>Share_Transactions!J2701</f>
        <v/>
      </c>
      <c r="G2701" s="10">
        <f>Share_Transactions!L2701</f>
        <v/>
      </c>
      <c r="H2701">
        <f>Share_Transactions!M2701</f>
        <v/>
      </c>
      <c r="I2701">
        <f>Share_Transactions!G2701</f>
        <v/>
      </c>
      <c r="J2701">
        <f>Share_Transactions!H2701</f>
        <v/>
      </c>
      <c r="K2701">
        <f>IF(COUNTIF(Employee_Data!$A$2:$A$2001,B2701)&gt;0,"Valid","Invalid Employee")</f>
        <v/>
      </c>
      <c r="L2701">
        <f>IF(E2701&gt;0,"Valid","Invalid Shares")</f>
        <v/>
      </c>
      <c r="M2701">
        <f>IF(G2701&gt;0,"Valid","Valid","Missing/Zero Tax")</f>
        <v/>
      </c>
      <c r="N2701">
        <f>IF(AND(K2701="Valid",L2701="Valid",M2701="Valid",O2701="Approved"),"PASS","INVESTIGATE")</f>
        <v/>
      </c>
      <c r="O2701">
        <f>IF(H2701="Approved","Approved","Review Required")</f>
        <v/>
      </c>
    </row>
    <row r="2702">
      <c r="A2702">
        <f>Share_Transactions!A2702</f>
        <v/>
      </c>
      <c r="B2702">
        <f>Share_Transactions!B2702</f>
        <v/>
      </c>
      <c r="C2702">
        <f>Share_Transactions!C2702</f>
        <v/>
      </c>
      <c r="D2702" s="9">
        <f>Share_Transactions!D2702</f>
        <v/>
      </c>
      <c r="E2702">
        <f>Share_Transactions!E2702</f>
        <v/>
      </c>
      <c r="F2702" s="10">
        <f>Share_Transactions!J2702</f>
        <v/>
      </c>
      <c r="G2702" s="10">
        <f>Share_Transactions!L2702</f>
        <v/>
      </c>
      <c r="H2702">
        <f>Share_Transactions!M2702</f>
        <v/>
      </c>
      <c r="I2702">
        <f>Share_Transactions!G2702</f>
        <v/>
      </c>
      <c r="J2702">
        <f>Share_Transactions!H2702</f>
        <v/>
      </c>
      <c r="K2702">
        <f>IF(COUNTIF(Employee_Data!$A$2:$A$2001,B2702)&gt;0,"Valid","Invalid Employee")</f>
        <v/>
      </c>
      <c r="L2702">
        <f>IF(E2702&gt;0,"Valid","Invalid Shares")</f>
        <v/>
      </c>
      <c r="M2702">
        <f>IF(G2702&gt;0,"Valid","Valid","Missing/Zero Tax")</f>
        <v/>
      </c>
      <c r="N2702">
        <f>IF(AND(K2702="Valid",L2702="Valid",M2702="Valid",O2702="Approved"),"PASS","INVESTIGATE")</f>
        <v/>
      </c>
      <c r="O2702">
        <f>IF(H2702="Approved","Approved","Review Required")</f>
        <v/>
      </c>
    </row>
    <row r="2703">
      <c r="A2703">
        <f>Share_Transactions!A2703</f>
        <v/>
      </c>
      <c r="B2703">
        <f>Share_Transactions!B2703</f>
        <v/>
      </c>
      <c r="C2703">
        <f>Share_Transactions!C2703</f>
        <v/>
      </c>
      <c r="D2703" s="9">
        <f>Share_Transactions!D2703</f>
        <v/>
      </c>
      <c r="E2703">
        <f>Share_Transactions!E2703</f>
        <v/>
      </c>
      <c r="F2703" s="10">
        <f>Share_Transactions!J2703</f>
        <v/>
      </c>
      <c r="G2703" s="10">
        <f>Share_Transactions!L2703</f>
        <v/>
      </c>
      <c r="H2703">
        <f>Share_Transactions!M2703</f>
        <v/>
      </c>
      <c r="I2703">
        <f>Share_Transactions!G2703</f>
        <v/>
      </c>
      <c r="J2703">
        <f>Share_Transactions!H2703</f>
        <v/>
      </c>
      <c r="K2703">
        <f>IF(COUNTIF(Employee_Data!$A$2:$A$2001,B2703)&gt;0,"Valid","Invalid Employee")</f>
        <v/>
      </c>
      <c r="L2703">
        <f>IF(E2703&gt;0,"Valid","Invalid Shares")</f>
        <v/>
      </c>
      <c r="M2703">
        <f>IF(G2703&gt;0,"Valid","Valid","Missing/Zero Tax")</f>
        <v/>
      </c>
      <c r="N2703">
        <f>IF(AND(K2703="Valid",L2703="Valid",M2703="Valid",O2703="Approved"),"PASS","INVESTIGATE")</f>
        <v/>
      </c>
      <c r="O2703">
        <f>IF(H2703="Approved","Approved","Review Required")</f>
        <v/>
      </c>
    </row>
    <row r="2704">
      <c r="A2704">
        <f>Share_Transactions!A2704</f>
        <v/>
      </c>
      <c r="B2704">
        <f>Share_Transactions!B2704</f>
        <v/>
      </c>
      <c r="C2704">
        <f>Share_Transactions!C2704</f>
        <v/>
      </c>
      <c r="D2704" s="9">
        <f>Share_Transactions!D2704</f>
        <v/>
      </c>
      <c r="E2704">
        <f>Share_Transactions!E2704</f>
        <v/>
      </c>
      <c r="F2704" s="10">
        <f>Share_Transactions!J2704</f>
        <v/>
      </c>
      <c r="G2704" s="10">
        <f>Share_Transactions!L2704</f>
        <v/>
      </c>
      <c r="H2704">
        <f>Share_Transactions!M2704</f>
        <v/>
      </c>
      <c r="I2704">
        <f>Share_Transactions!G2704</f>
        <v/>
      </c>
      <c r="J2704">
        <f>Share_Transactions!H2704</f>
        <v/>
      </c>
      <c r="K2704">
        <f>IF(COUNTIF(Employee_Data!$A$2:$A$2001,B2704)&gt;0,"Valid","Invalid Employee")</f>
        <v/>
      </c>
      <c r="L2704">
        <f>IF(E2704&gt;0,"Valid","Invalid Shares")</f>
        <v/>
      </c>
      <c r="M2704">
        <f>IF(G2704&gt;0,"Valid","Valid","Missing/Zero Tax")</f>
        <v/>
      </c>
      <c r="N2704">
        <f>IF(AND(K2704="Valid",L2704="Valid",M2704="Valid",O2704="Approved"),"PASS","INVESTIGATE")</f>
        <v/>
      </c>
      <c r="O2704">
        <f>IF(H2704="Approved","Approved","Review Required")</f>
        <v/>
      </c>
    </row>
    <row r="2705">
      <c r="A2705">
        <f>Share_Transactions!A2705</f>
        <v/>
      </c>
      <c r="B2705">
        <f>Share_Transactions!B2705</f>
        <v/>
      </c>
      <c r="C2705">
        <f>Share_Transactions!C2705</f>
        <v/>
      </c>
      <c r="D2705" s="9">
        <f>Share_Transactions!D2705</f>
        <v/>
      </c>
      <c r="E2705">
        <f>Share_Transactions!E2705</f>
        <v/>
      </c>
      <c r="F2705" s="10">
        <f>Share_Transactions!J2705</f>
        <v/>
      </c>
      <c r="G2705" s="10">
        <f>Share_Transactions!L2705</f>
        <v/>
      </c>
      <c r="H2705">
        <f>Share_Transactions!M2705</f>
        <v/>
      </c>
      <c r="I2705">
        <f>Share_Transactions!G2705</f>
        <v/>
      </c>
      <c r="J2705">
        <f>Share_Transactions!H2705</f>
        <v/>
      </c>
      <c r="K2705">
        <f>IF(COUNTIF(Employee_Data!$A$2:$A$2001,B2705)&gt;0,"Valid","Invalid Employee")</f>
        <v/>
      </c>
      <c r="L2705">
        <f>IF(E2705&gt;0,"Valid","Invalid Shares")</f>
        <v/>
      </c>
      <c r="M2705">
        <f>IF(G2705&gt;0,"Valid","Valid","Missing/Zero Tax")</f>
        <v/>
      </c>
      <c r="N2705">
        <f>IF(AND(K2705="Valid",L2705="Valid",M2705="Valid",O2705="Approved"),"PASS","INVESTIGATE")</f>
        <v/>
      </c>
      <c r="O2705">
        <f>IF(H2705="Approved","Approved","Review Required")</f>
        <v/>
      </c>
    </row>
    <row r="2706">
      <c r="A2706">
        <f>Share_Transactions!A2706</f>
        <v/>
      </c>
      <c r="B2706">
        <f>Share_Transactions!B2706</f>
        <v/>
      </c>
      <c r="C2706">
        <f>Share_Transactions!C2706</f>
        <v/>
      </c>
      <c r="D2706" s="9">
        <f>Share_Transactions!D2706</f>
        <v/>
      </c>
      <c r="E2706">
        <f>Share_Transactions!E2706</f>
        <v/>
      </c>
      <c r="F2706" s="10">
        <f>Share_Transactions!J2706</f>
        <v/>
      </c>
      <c r="G2706" s="10">
        <f>Share_Transactions!L2706</f>
        <v/>
      </c>
      <c r="H2706">
        <f>Share_Transactions!M2706</f>
        <v/>
      </c>
      <c r="I2706">
        <f>Share_Transactions!G2706</f>
        <v/>
      </c>
      <c r="J2706">
        <f>Share_Transactions!H2706</f>
        <v/>
      </c>
      <c r="K2706">
        <f>IF(COUNTIF(Employee_Data!$A$2:$A$2001,B2706)&gt;0,"Valid","Invalid Employee")</f>
        <v/>
      </c>
      <c r="L2706">
        <f>IF(E2706&gt;0,"Valid","Invalid Shares")</f>
        <v/>
      </c>
      <c r="M2706">
        <f>IF(G2706&gt;0,"Valid","Valid","Missing/Zero Tax")</f>
        <v/>
      </c>
      <c r="N2706">
        <f>IF(AND(K2706="Valid",L2706="Valid",M2706="Valid",O2706="Approved"),"PASS","INVESTIGATE")</f>
        <v/>
      </c>
      <c r="O2706">
        <f>IF(H2706="Approved","Approved","Review Required")</f>
        <v/>
      </c>
    </row>
    <row r="2707">
      <c r="A2707">
        <f>Share_Transactions!A2707</f>
        <v/>
      </c>
      <c r="B2707">
        <f>Share_Transactions!B2707</f>
        <v/>
      </c>
      <c r="C2707">
        <f>Share_Transactions!C2707</f>
        <v/>
      </c>
      <c r="D2707" s="9">
        <f>Share_Transactions!D2707</f>
        <v/>
      </c>
      <c r="E2707">
        <f>Share_Transactions!E2707</f>
        <v/>
      </c>
      <c r="F2707" s="10">
        <f>Share_Transactions!J2707</f>
        <v/>
      </c>
      <c r="G2707" s="10">
        <f>Share_Transactions!L2707</f>
        <v/>
      </c>
      <c r="H2707">
        <f>Share_Transactions!M2707</f>
        <v/>
      </c>
      <c r="I2707">
        <f>Share_Transactions!G2707</f>
        <v/>
      </c>
      <c r="J2707">
        <f>Share_Transactions!H2707</f>
        <v/>
      </c>
      <c r="K2707">
        <f>IF(COUNTIF(Employee_Data!$A$2:$A$2001,B2707)&gt;0,"Valid","Invalid Employee")</f>
        <v/>
      </c>
      <c r="L2707">
        <f>IF(E2707&gt;0,"Valid","Invalid Shares")</f>
        <v/>
      </c>
      <c r="M2707">
        <f>IF(G2707&gt;0,"Valid","Valid","Missing/Zero Tax")</f>
        <v/>
      </c>
      <c r="N2707">
        <f>IF(AND(K2707="Valid",L2707="Valid",M2707="Valid",O2707="Approved"),"PASS","INVESTIGATE")</f>
        <v/>
      </c>
      <c r="O2707">
        <f>IF(H2707="Approved","Approved","Review Required")</f>
        <v/>
      </c>
    </row>
    <row r="2708">
      <c r="A2708">
        <f>Share_Transactions!A2708</f>
        <v/>
      </c>
      <c r="B2708">
        <f>Share_Transactions!B2708</f>
        <v/>
      </c>
      <c r="C2708">
        <f>Share_Transactions!C2708</f>
        <v/>
      </c>
      <c r="D2708" s="9">
        <f>Share_Transactions!D2708</f>
        <v/>
      </c>
      <c r="E2708">
        <f>Share_Transactions!E2708</f>
        <v/>
      </c>
      <c r="F2708" s="10">
        <f>Share_Transactions!J2708</f>
        <v/>
      </c>
      <c r="G2708" s="10">
        <f>Share_Transactions!L2708</f>
        <v/>
      </c>
      <c r="H2708">
        <f>Share_Transactions!M2708</f>
        <v/>
      </c>
      <c r="I2708">
        <f>Share_Transactions!G2708</f>
        <v/>
      </c>
      <c r="J2708">
        <f>Share_Transactions!H2708</f>
        <v/>
      </c>
      <c r="K2708">
        <f>IF(COUNTIF(Employee_Data!$A$2:$A$2001,B2708)&gt;0,"Valid","Invalid Employee")</f>
        <v/>
      </c>
      <c r="L2708">
        <f>IF(E2708&gt;0,"Valid","Invalid Shares")</f>
        <v/>
      </c>
      <c r="M2708">
        <f>IF(G2708&gt;0,"Valid","Valid","Missing/Zero Tax")</f>
        <v/>
      </c>
      <c r="N2708">
        <f>IF(AND(K2708="Valid",L2708="Valid",M2708="Valid",O2708="Approved"),"PASS","INVESTIGATE")</f>
        <v/>
      </c>
      <c r="O2708">
        <f>IF(H2708="Approved","Approved","Review Required")</f>
        <v/>
      </c>
    </row>
    <row r="2709">
      <c r="A2709">
        <f>Share_Transactions!A2709</f>
        <v/>
      </c>
      <c r="B2709">
        <f>Share_Transactions!B2709</f>
        <v/>
      </c>
      <c r="C2709">
        <f>Share_Transactions!C2709</f>
        <v/>
      </c>
      <c r="D2709" s="9">
        <f>Share_Transactions!D2709</f>
        <v/>
      </c>
      <c r="E2709">
        <f>Share_Transactions!E2709</f>
        <v/>
      </c>
      <c r="F2709" s="10">
        <f>Share_Transactions!J2709</f>
        <v/>
      </c>
      <c r="G2709" s="10">
        <f>Share_Transactions!L2709</f>
        <v/>
      </c>
      <c r="H2709">
        <f>Share_Transactions!M2709</f>
        <v/>
      </c>
      <c r="I2709">
        <f>Share_Transactions!G2709</f>
        <v/>
      </c>
      <c r="J2709">
        <f>Share_Transactions!H2709</f>
        <v/>
      </c>
      <c r="K2709">
        <f>IF(COUNTIF(Employee_Data!$A$2:$A$2001,B2709)&gt;0,"Valid","Invalid Employee")</f>
        <v/>
      </c>
      <c r="L2709">
        <f>IF(E2709&gt;0,"Valid","Invalid Shares")</f>
        <v/>
      </c>
      <c r="M2709">
        <f>IF(G2709&gt;0,"Valid","Valid","Missing/Zero Tax")</f>
        <v/>
      </c>
      <c r="N2709">
        <f>IF(AND(K2709="Valid",L2709="Valid",M2709="Valid",O2709="Approved"),"PASS","INVESTIGATE")</f>
        <v/>
      </c>
      <c r="O2709">
        <f>IF(H2709="Approved","Approved","Review Required")</f>
        <v/>
      </c>
    </row>
    <row r="2710">
      <c r="A2710">
        <f>Share_Transactions!A2710</f>
        <v/>
      </c>
      <c r="B2710">
        <f>Share_Transactions!B2710</f>
        <v/>
      </c>
      <c r="C2710">
        <f>Share_Transactions!C2710</f>
        <v/>
      </c>
      <c r="D2710" s="9">
        <f>Share_Transactions!D2710</f>
        <v/>
      </c>
      <c r="E2710">
        <f>Share_Transactions!E2710</f>
        <v/>
      </c>
      <c r="F2710" s="10">
        <f>Share_Transactions!J2710</f>
        <v/>
      </c>
      <c r="G2710" s="10">
        <f>Share_Transactions!L2710</f>
        <v/>
      </c>
      <c r="H2710">
        <f>Share_Transactions!M2710</f>
        <v/>
      </c>
      <c r="I2710">
        <f>Share_Transactions!G2710</f>
        <v/>
      </c>
      <c r="J2710">
        <f>Share_Transactions!H2710</f>
        <v/>
      </c>
      <c r="K2710">
        <f>IF(COUNTIF(Employee_Data!$A$2:$A$2001,B2710)&gt;0,"Valid","Invalid Employee")</f>
        <v/>
      </c>
      <c r="L2710">
        <f>IF(E2710&gt;0,"Valid","Invalid Shares")</f>
        <v/>
      </c>
      <c r="M2710">
        <f>IF(G2710&gt;0,"Valid","Valid","Missing/Zero Tax")</f>
        <v/>
      </c>
      <c r="N2710">
        <f>IF(AND(K2710="Valid",L2710="Valid",M2710="Valid",O2710="Approved"),"PASS","INVESTIGATE")</f>
        <v/>
      </c>
      <c r="O2710">
        <f>IF(H2710="Approved","Approved","Review Required")</f>
        <v/>
      </c>
    </row>
    <row r="2711">
      <c r="A2711">
        <f>Share_Transactions!A2711</f>
        <v/>
      </c>
      <c r="B2711">
        <f>Share_Transactions!B2711</f>
        <v/>
      </c>
      <c r="C2711">
        <f>Share_Transactions!C2711</f>
        <v/>
      </c>
      <c r="D2711" s="9">
        <f>Share_Transactions!D2711</f>
        <v/>
      </c>
      <c r="E2711">
        <f>Share_Transactions!E2711</f>
        <v/>
      </c>
      <c r="F2711" s="10">
        <f>Share_Transactions!J2711</f>
        <v/>
      </c>
      <c r="G2711" s="10">
        <f>Share_Transactions!L2711</f>
        <v/>
      </c>
      <c r="H2711">
        <f>Share_Transactions!M2711</f>
        <v/>
      </c>
      <c r="I2711">
        <f>Share_Transactions!G2711</f>
        <v/>
      </c>
      <c r="J2711">
        <f>Share_Transactions!H2711</f>
        <v/>
      </c>
      <c r="K2711">
        <f>IF(COUNTIF(Employee_Data!$A$2:$A$2001,B2711)&gt;0,"Valid","Invalid Employee")</f>
        <v/>
      </c>
      <c r="L2711">
        <f>IF(E2711&gt;0,"Valid","Invalid Shares")</f>
        <v/>
      </c>
      <c r="M2711">
        <f>IF(G2711&gt;0,"Valid","Valid","Missing/Zero Tax")</f>
        <v/>
      </c>
      <c r="N2711">
        <f>IF(AND(K2711="Valid",L2711="Valid",M2711="Valid",O2711="Approved"),"PASS","INVESTIGATE")</f>
        <v/>
      </c>
      <c r="O2711">
        <f>IF(H2711="Approved","Approved","Review Required")</f>
        <v/>
      </c>
    </row>
    <row r="2712">
      <c r="A2712">
        <f>Share_Transactions!A2712</f>
        <v/>
      </c>
      <c r="B2712">
        <f>Share_Transactions!B2712</f>
        <v/>
      </c>
      <c r="C2712">
        <f>Share_Transactions!C2712</f>
        <v/>
      </c>
      <c r="D2712" s="9">
        <f>Share_Transactions!D2712</f>
        <v/>
      </c>
      <c r="E2712">
        <f>Share_Transactions!E2712</f>
        <v/>
      </c>
      <c r="F2712" s="10">
        <f>Share_Transactions!J2712</f>
        <v/>
      </c>
      <c r="G2712" s="10">
        <f>Share_Transactions!L2712</f>
        <v/>
      </c>
      <c r="H2712">
        <f>Share_Transactions!M2712</f>
        <v/>
      </c>
      <c r="I2712">
        <f>Share_Transactions!G2712</f>
        <v/>
      </c>
      <c r="J2712">
        <f>Share_Transactions!H2712</f>
        <v/>
      </c>
      <c r="K2712">
        <f>IF(COUNTIF(Employee_Data!$A$2:$A$2001,B2712)&gt;0,"Valid","Invalid Employee")</f>
        <v/>
      </c>
      <c r="L2712">
        <f>IF(E2712&gt;0,"Valid","Invalid Shares")</f>
        <v/>
      </c>
      <c r="M2712">
        <f>IF(G2712&gt;0,"Valid","Valid","Missing/Zero Tax")</f>
        <v/>
      </c>
      <c r="N2712">
        <f>IF(AND(K2712="Valid",L2712="Valid",M2712="Valid",O2712="Approved"),"PASS","INVESTIGATE")</f>
        <v/>
      </c>
      <c r="O2712">
        <f>IF(H2712="Approved","Approved","Review Required")</f>
        <v/>
      </c>
    </row>
    <row r="2713">
      <c r="A2713">
        <f>Share_Transactions!A2713</f>
        <v/>
      </c>
      <c r="B2713">
        <f>Share_Transactions!B2713</f>
        <v/>
      </c>
      <c r="C2713">
        <f>Share_Transactions!C2713</f>
        <v/>
      </c>
      <c r="D2713" s="9">
        <f>Share_Transactions!D2713</f>
        <v/>
      </c>
      <c r="E2713">
        <f>Share_Transactions!E2713</f>
        <v/>
      </c>
      <c r="F2713" s="10">
        <f>Share_Transactions!J2713</f>
        <v/>
      </c>
      <c r="G2713" s="10">
        <f>Share_Transactions!L2713</f>
        <v/>
      </c>
      <c r="H2713">
        <f>Share_Transactions!M2713</f>
        <v/>
      </c>
      <c r="I2713">
        <f>Share_Transactions!G2713</f>
        <v/>
      </c>
      <c r="J2713">
        <f>Share_Transactions!H2713</f>
        <v/>
      </c>
      <c r="K2713">
        <f>IF(COUNTIF(Employee_Data!$A$2:$A$2001,B2713)&gt;0,"Valid","Invalid Employee")</f>
        <v/>
      </c>
      <c r="L2713">
        <f>IF(E2713&gt;0,"Valid","Invalid Shares")</f>
        <v/>
      </c>
      <c r="M2713">
        <f>IF(G2713&gt;0,"Valid","Valid","Missing/Zero Tax")</f>
        <v/>
      </c>
      <c r="N2713">
        <f>IF(AND(K2713="Valid",L2713="Valid",M2713="Valid",O2713="Approved"),"PASS","INVESTIGATE")</f>
        <v/>
      </c>
      <c r="O2713">
        <f>IF(H2713="Approved","Approved","Review Required")</f>
        <v/>
      </c>
    </row>
    <row r="2714">
      <c r="A2714">
        <f>Share_Transactions!A2714</f>
        <v/>
      </c>
      <c r="B2714">
        <f>Share_Transactions!B2714</f>
        <v/>
      </c>
      <c r="C2714">
        <f>Share_Transactions!C2714</f>
        <v/>
      </c>
      <c r="D2714" s="9">
        <f>Share_Transactions!D2714</f>
        <v/>
      </c>
      <c r="E2714">
        <f>Share_Transactions!E2714</f>
        <v/>
      </c>
      <c r="F2714" s="10">
        <f>Share_Transactions!J2714</f>
        <v/>
      </c>
      <c r="G2714" s="10">
        <f>Share_Transactions!L2714</f>
        <v/>
      </c>
      <c r="H2714">
        <f>Share_Transactions!M2714</f>
        <v/>
      </c>
      <c r="I2714">
        <f>Share_Transactions!G2714</f>
        <v/>
      </c>
      <c r="J2714">
        <f>Share_Transactions!H2714</f>
        <v/>
      </c>
      <c r="K2714">
        <f>IF(COUNTIF(Employee_Data!$A$2:$A$2001,B2714)&gt;0,"Valid","Invalid Employee")</f>
        <v/>
      </c>
      <c r="L2714">
        <f>IF(E2714&gt;0,"Valid","Invalid Shares")</f>
        <v/>
      </c>
      <c r="M2714">
        <f>IF(G2714&gt;0,"Valid","Valid","Missing/Zero Tax")</f>
        <v/>
      </c>
      <c r="N2714">
        <f>IF(AND(K2714="Valid",L2714="Valid",M2714="Valid",O2714="Approved"),"PASS","INVESTIGATE")</f>
        <v/>
      </c>
      <c r="O2714">
        <f>IF(H2714="Approved","Approved","Review Required")</f>
        <v/>
      </c>
    </row>
    <row r="2715">
      <c r="A2715">
        <f>Share_Transactions!A2715</f>
        <v/>
      </c>
      <c r="B2715">
        <f>Share_Transactions!B2715</f>
        <v/>
      </c>
      <c r="C2715">
        <f>Share_Transactions!C2715</f>
        <v/>
      </c>
      <c r="D2715" s="9">
        <f>Share_Transactions!D2715</f>
        <v/>
      </c>
      <c r="E2715">
        <f>Share_Transactions!E2715</f>
        <v/>
      </c>
      <c r="F2715" s="10">
        <f>Share_Transactions!J2715</f>
        <v/>
      </c>
      <c r="G2715" s="10">
        <f>Share_Transactions!L2715</f>
        <v/>
      </c>
      <c r="H2715">
        <f>Share_Transactions!M2715</f>
        <v/>
      </c>
      <c r="I2715">
        <f>Share_Transactions!G2715</f>
        <v/>
      </c>
      <c r="J2715">
        <f>Share_Transactions!H2715</f>
        <v/>
      </c>
      <c r="K2715">
        <f>IF(COUNTIF(Employee_Data!$A$2:$A$2001,B2715)&gt;0,"Valid","Invalid Employee")</f>
        <v/>
      </c>
      <c r="L2715">
        <f>IF(E2715&gt;0,"Valid","Invalid Shares")</f>
        <v/>
      </c>
      <c r="M2715">
        <f>IF(G2715&gt;0,"Valid","Valid","Missing/Zero Tax")</f>
        <v/>
      </c>
      <c r="N2715">
        <f>IF(AND(K2715="Valid",L2715="Valid",M2715="Valid",O2715="Approved"),"PASS","INVESTIGATE")</f>
        <v/>
      </c>
      <c r="O2715">
        <f>IF(H2715="Approved","Approved","Review Required")</f>
        <v/>
      </c>
    </row>
    <row r="2716">
      <c r="A2716">
        <f>Share_Transactions!A2716</f>
        <v/>
      </c>
      <c r="B2716">
        <f>Share_Transactions!B2716</f>
        <v/>
      </c>
      <c r="C2716">
        <f>Share_Transactions!C2716</f>
        <v/>
      </c>
      <c r="D2716" s="9">
        <f>Share_Transactions!D2716</f>
        <v/>
      </c>
      <c r="E2716">
        <f>Share_Transactions!E2716</f>
        <v/>
      </c>
      <c r="F2716" s="10">
        <f>Share_Transactions!J2716</f>
        <v/>
      </c>
      <c r="G2716" s="10">
        <f>Share_Transactions!L2716</f>
        <v/>
      </c>
      <c r="H2716">
        <f>Share_Transactions!M2716</f>
        <v/>
      </c>
      <c r="I2716">
        <f>Share_Transactions!G2716</f>
        <v/>
      </c>
      <c r="J2716">
        <f>Share_Transactions!H2716</f>
        <v/>
      </c>
      <c r="K2716">
        <f>IF(COUNTIF(Employee_Data!$A$2:$A$2001,B2716)&gt;0,"Valid","Invalid Employee")</f>
        <v/>
      </c>
      <c r="L2716">
        <f>IF(E2716&gt;0,"Valid","Invalid Shares")</f>
        <v/>
      </c>
      <c r="M2716">
        <f>IF(G2716&gt;0,"Valid","Valid","Missing/Zero Tax")</f>
        <v/>
      </c>
      <c r="N2716">
        <f>IF(AND(K2716="Valid",L2716="Valid",M2716="Valid",O2716="Approved"),"PASS","INVESTIGATE")</f>
        <v/>
      </c>
      <c r="O2716">
        <f>IF(H2716="Approved","Approved","Review Required")</f>
        <v/>
      </c>
    </row>
    <row r="2717">
      <c r="A2717">
        <f>Share_Transactions!A2717</f>
        <v/>
      </c>
      <c r="B2717">
        <f>Share_Transactions!B2717</f>
        <v/>
      </c>
      <c r="C2717">
        <f>Share_Transactions!C2717</f>
        <v/>
      </c>
      <c r="D2717" s="9">
        <f>Share_Transactions!D2717</f>
        <v/>
      </c>
      <c r="E2717">
        <f>Share_Transactions!E2717</f>
        <v/>
      </c>
      <c r="F2717" s="10">
        <f>Share_Transactions!J2717</f>
        <v/>
      </c>
      <c r="G2717" s="10">
        <f>Share_Transactions!L2717</f>
        <v/>
      </c>
      <c r="H2717">
        <f>Share_Transactions!M2717</f>
        <v/>
      </c>
      <c r="I2717">
        <f>Share_Transactions!G2717</f>
        <v/>
      </c>
      <c r="J2717">
        <f>Share_Transactions!H2717</f>
        <v/>
      </c>
      <c r="K2717">
        <f>IF(COUNTIF(Employee_Data!$A$2:$A$2001,B2717)&gt;0,"Valid","Invalid Employee")</f>
        <v/>
      </c>
      <c r="L2717">
        <f>IF(E2717&gt;0,"Valid","Invalid Shares")</f>
        <v/>
      </c>
      <c r="M2717">
        <f>IF(G2717&gt;0,"Valid","Valid","Missing/Zero Tax")</f>
        <v/>
      </c>
      <c r="N2717">
        <f>IF(AND(K2717="Valid",L2717="Valid",M2717="Valid",O2717="Approved"),"PASS","INVESTIGATE")</f>
        <v/>
      </c>
      <c r="O2717">
        <f>IF(H2717="Approved","Approved","Review Required")</f>
        <v/>
      </c>
    </row>
    <row r="2718">
      <c r="A2718">
        <f>Share_Transactions!A2718</f>
        <v/>
      </c>
      <c r="B2718">
        <f>Share_Transactions!B2718</f>
        <v/>
      </c>
      <c r="C2718">
        <f>Share_Transactions!C2718</f>
        <v/>
      </c>
      <c r="D2718" s="9">
        <f>Share_Transactions!D2718</f>
        <v/>
      </c>
      <c r="E2718">
        <f>Share_Transactions!E2718</f>
        <v/>
      </c>
      <c r="F2718" s="10">
        <f>Share_Transactions!J2718</f>
        <v/>
      </c>
      <c r="G2718" s="10">
        <f>Share_Transactions!L2718</f>
        <v/>
      </c>
      <c r="H2718">
        <f>Share_Transactions!M2718</f>
        <v/>
      </c>
      <c r="I2718">
        <f>Share_Transactions!G2718</f>
        <v/>
      </c>
      <c r="J2718">
        <f>Share_Transactions!H2718</f>
        <v/>
      </c>
      <c r="K2718">
        <f>IF(COUNTIF(Employee_Data!$A$2:$A$2001,B2718)&gt;0,"Valid","Invalid Employee")</f>
        <v/>
      </c>
      <c r="L2718">
        <f>IF(E2718&gt;0,"Valid","Invalid Shares")</f>
        <v/>
      </c>
      <c r="M2718">
        <f>IF(G2718&gt;0,"Valid","Valid","Missing/Zero Tax")</f>
        <v/>
      </c>
      <c r="N2718">
        <f>IF(AND(K2718="Valid",L2718="Valid",M2718="Valid",O2718="Approved"),"PASS","INVESTIGATE")</f>
        <v/>
      </c>
      <c r="O2718">
        <f>IF(H2718="Approved","Approved","Review Required")</f>
        <v/>
      </c>
    </row>
    <row r="2719">
      <c r="A2719">
        <f>Share_Transactions!A2719</f>
        <v/>
      </c>
      <c r="B2719">
        <f>Share_Transactions!B2719</f>
        <v/>
      </c>
      <c r="C2719">
        <f>Share_Transactions!C2719</f>
        <v/>
      </c>
      <c r="D2719" s="9">
        <f>Share_Transactions!D2719</f>
        <v/>
      </c>
      <c r="E2719">
        <f>Share_Transactions!E2719</f>
        <v/>
      </c>
      <c r="F2719" s="10">
        <f>Share_Transactions!J2719</f>
        <v/>
      </c>
      <c r="G2719" s="10">
        <f>Share_Transactions!L2719</f>
        <v/>
      </c>
      <c r="H2719">
        <f>Share_Transactions!M2719</f>
        <v/>
      </c>
      <c r="I2719">
        <f>Share_Transactions!G2719</f>
        <v/>
      </c>
      <c r="J2719">
        <f>Share_Transactions!H2719</f>
        <v/>
      </c>
      <c r="K2719">
        <f>IF(COUNTIF(Employee_Data!$A$2:$A$2001,B2719)&gt;0,"Valid","Invalid Employee")</f>
        <v/>
      </c>
      <c r="L2719">
        <f>IF(E2719&gt;0,"Valid","Invalid Shares")</f>
        <v/>
      </c>
      <c r="M2719">
        <f>IF(G2719&gt;0,"Valid","Valid","Missing/Zero Tax")</f>
        <v/>
      </c>
      <c r="N2719">
        <f>IF(AND(K2719="Valid",L2719="Valid",M2719="Valid",O2719="Approved"),"PASS","INVESTIGATE")</f>
        <v/>
      </c>
      <c r="O2719">
        <f>IF(H2719="Approved","Approved","Review Required")</f>
        <v/>
      </c>
    </row>
    <row r="2720">
      <c r="A2720">
        <f>Share_Transactions!A2720</f>
        <v/>
      </c>
      <c r="B2720">
        <f>Share_Transactions!B2720</f>
        <v/>
      </c>
      <c r="C2720">
        <f>Share_Transactions!C2720</f>
        <v/>
      </c>
      <c r="D2720" s="9">
        <f>Share_Transactions!D2720</f>
        <v/>
      </c>
      <c r="E2720">
        <f>Share_Transactions!E2720</f>
        <v/>
      </c>
      <c r="F2720" s="10">
        <f>Share_Transactions!J2720</f>
        <v/>
      </c>
      <c r="G2720" s="10">
        <f>Share_Transactions!L2720</f>
        <v/>
      </c>
      <c r="H2720">
        <f>Share_Transactions!M2720</f>
        <v/>
      </c>
      <c r="I2720">
        <f>Share_Transactions!G2720</f>
        <v/>
      </c>
      <c r="J2720">
        <f>Share_Transactions!H2720</f>
        <v/>
      </c>
      <c r="K2720">
        <f>IF(COUNTIF(Employee_Data!$A$2:$A$2001,B2720)&gt;0,"Valid","Invalid Employee")</f>
        <v/>
      </c>
      <c r="L2720">
        <f>IF(E2720&gt;0,"Valid","Invalid Shares")</f>
        <v/>
      </c>
      <c r="M2720">
        <f>IF(G2720&gt;0,"Valid","Valid","Missing/Zero Tax")</f>
        <v/>
      </c>
      <c r="N2720">
        <f>IF(AND(K2720="Valid",L2720="Valid",M2720="Valid",O2720="Approved"),"PASS","INVESTIGATE")</f>
        <v/>
      </c>
      <c r="O2720">
        <f>IF(H2720="Approved","Approved","Review Required")</f>
        <v/>
      </c>
    </row>
    <row r="2721">
      <c r="A2721">
        <f>Share_Transactions!A2721</f>
        <v/>
      </c>
      <c r="B2721">
        <f>Share_Transactions!B2721</f>
        <v/>
      </c>
      <c r="C2721">
        <f>Share_Transactions!C2721</f>
        <v/>
      </c>
      <c r="D2721" s="9">
        <f>Share_Transactions!D2721</f>
        <v/>
      </c>
      <c r="E2721">
        <f>Share_Transactions!E2721</f>
        <v/>
      </c>
      <c r="F2721" s="10">
        <f>Share_Transactions!J2721</f>
        <v/>
      </c>
      <c r="G2721" s="10">
        <f>Share_Transactions!L2721</f>
        <v/>
      </c>
      <c r="H2721">
        <f>Share_Transactions!M2721</f>
        <v/>
      </c>
      <c r="I2721">
        <f>Share_Transactions!G2721</f>
        <v/>
      </c>
      <c r="J2721">
        <f>Share_Transactions!H2721</f>
        <v/>
      </c>
      <c r="K2721">
        <f>IF(COUNTIF(Employee_Data!$A$2:$A$2001,B2721)&gt;0,"Valid","Invalid Employee")</f>
        <v/>
      </c>
      <c r="L2721">
        <f>IF(E2721&gt;0,"Valid","Invalid Shares")</f>
        <v/>
      </c>
      <c r="M2721">
        <f>IF(G2721&gt;0,"Valid","Valid","Missing/Zero Tax")</f>
        <v/>
      </c>
      <c r="N2721">
        <f>IF(AND(K2721="Valid",L2721="Valid",M2721="Valid",O2721="Approved"),"PASS","INVESTIGATE")</f>
        <v/>
      </c>
      <c r="O2721">
        <f>IF(H2721="Approved","Approved","Review Required")</f>
        <v/>
      </c>
    </row>
    <row r="2722">
      <c r="A2722">
        <f>Share_Transactions!A2722</f>
        <v/>
      </c>
      <c r="B2722">
        <f>Share_Transactions!B2722</f>
        <v/>
      </c>
      <c r="C2722">
        <f>Share_Transactions!C2722</f>
        <v/>
      </c>
      <c r="D2722" s="9">
        <f>Share_Transactions!D2722</f>
        <v/>
      </c>
      <c r="E2722">
        <f>Share_Transactions!E2722</f>
        <v/>
      </c>
      <c r="F2722" s="10">
        <f>Share_Transactions!J2722</f>
        <v/>
      </c>
      <c r="G2722" s="10">
        <f>Share_Transactions!L2722</f>
        <v/>
      </c>
      <c r="H2722">
        <f>Share_Transactions!M2722</f>
        <v/>
      </c>
      <c r="I2722">
        <f>Share_Transactions!G2722</f>
        <v/>
      </c>
      <c r="J2722">
        <f>Share_Transactions!H2722</f>
        <v/>
      </c>
      <c r="K2722">
        <f>IF(COUNTIF(Employee_Data!$A$2:$A$2001,B2722)&gt;0,"Valid","Invalid Employee")</f>
        <v/>
      </c>
      <c r="L2722">
        <f>IF(E2722&gt;0,"Valid","Invalid Shares")</f>
        <v/>
      </c>
      <c r="M2722">
        <f>IF(G2722&gt;0,"Valid","Valid","Missing/Zero Tax")</f>
        <v/>
      </c>
      <c r="N2722">
        <f>IF(AND(K2722="Valid",L2722="Valid",M2722="Valid",O2722="Approved"),"PASS","INVESTIGATE")</f>
        <v/>
      </c>
      <c r="O2722">
        <f>IF(H2722="Approved","Approved","Review Required")</f>
        <v/>
      </c>
    </row>
    <row r="2723">
      <c r="A2723">
        <f>Share_Transactions!A2723</f>
        <v/>
      </c>
      <c r="B2723">
        <f>Share_Transactions!B2723</f>
        <v/>
      </c>
      <c r="C2723">
        <f>Share_Transactions!C2723</f>
        <v/>
      </c>
      <c r="D2723" s="9">
        <f>Share_Transactions!D2723</f>
        <v/>
      </c>
      <c r="E2723">
        <f>Share_Transactions!E2723</f>
        <v/>
      </c>
      <c r="F2723" s="10">
        <f>Share_Transactions!J2723</f>
        <v/>
      </c>
      <c r="G2723" s="10">
        <f>Share_Transactions!L2723</f>
        <v/>
      </c>
      <c r="H2723">
        <f>Share_Transactions!M2723</f>
        <v/>
      </c>
      <c r="I2723">
        <f>Share_Transactions!G2723</f>
        <v/>
      </c>
      <c r="J2723">
        <f>Share_Transactions!H2723</f>
        <v/>
      </c>
      <c r="K2723">
        <f>IF(COUNTIF(Employee_Data!$A$2:$A$2001,B2723)&gt;0,"Valid","Invalid Employee")</f>
        <v/>
      </c>
      <c r="L2723">
        <f>IF(E2723&gt;0,"Valid","Invalid Shares")</f>
        <v/>
      </c>
      <c r="M2723">
        <f>IF(G2723&gt;0,"Valid","Valid","Missing/Zero Tax")</f>
        <v/>
      </c>
      <c r="N2723">
        <f>IF(AND(K2723="Valid",L2723="Valid",M2723="Valid",O2723="Approved"),"PASS","INVESTIGATE")</f>
        <v/>
      </c>
      <c r="O2723">
        <f>IF(H2723="Approved","Approved","Review Required")</f>
        <v/>
      </c>
    </row>
    <row r="2724">
      <c r="A2724">
        <f>Share_Transactions!A2724</f>
        <v/>
      </c>
      <c r="B2724">
        <f>Share_Transactions!B2724</f>
        <v/>
      </c>
      <c r="C2724">
        <f>Share_Transactions!C2724</f>
        <v/>
      </c>
      <c r="D2724" s="9">
        <f>Share_Transactions!D2724</f>
        <v/>
      </c>
      <c r="E2724">
        <f>Share_Transactions!E2724</f>
        <v/>
      </c>
      <c r="F2724" s="10">
        <f>Share_Transactions!J2724</f>
        <v/>
      </c>
      <c r="G2724" s="10">
        <f>Share_Transactions!L2724</f>
        <v/>
      </c>
      <c r="H2724">
        <f>Share_Transactions!M2724</f>
        <v/>
      </c>
      <c r="I2724">
        <f>Share_Transactions!G2724</f>
        <v/>
      </c>
      <c r="J2724">
        <f>Share_Transactions!H2724</f>
        <v/>
      </c>
      <c r="K2724">
        <f>IF(COUNTIF(Employee_Data!$A$2:$A$2001,B2724)&gt;0,"Valid","Invalid Employee")</f>
        <v/>
      </c>
      <c r="L2724">
        <f>IF(E2724&gt;0,"Valid","Invalid Shares")</f>
        <v/>
      </c>
      <c r="M2724">
        <f>IF(G2724&gt;0,"Valid","Valid","Missing/Zero Tax")</f>
        <v/>
      </c>
      <c r="N2724">
        <f>IF(AND(K2724="Valid",L2724="Valid",M2724="Valid",O2724="Approved"),"PASS","INVESTIGATE")</f>
        <v/>
      </c>
      <c r="O2724">
        <f>IF(H2724="Approved","Approved","Review Required")</f>
        <v/>
      </c>
    </row>
    <row r="2725">
      <c r="A2725">
        <f>Share_Transactions!A2725</f>
        <v/>
      </c>
      <c r="B2725">
        <f>Share_Transactions!B2725</f>
        <v/>
      </c>
      <c r="C2725">
        <f>Share_Transactions!C2725</f>
        <v/>
      </c>
      <c r="D2725" s="9">
        <f>Share_Transactions!D2725</f>
        <v/>
      </c>
      <c r="E2725">
        <f>Share_Transactions!E2725</f>
        <v/>
      </c>
      <c r="F2725" s="10">
        <f>Share_Transactions!J2725</f>
        <v/>
      </c>
      <c r="G2725" s="10">
        <f>Share_Transactions!L2725</f>
        <v/>
      </c>
      <c r="H2725">
        <f>Share_Transactions!M2725</f>
        <v/>
      </c>
      <c r="I2725">
        <f>Share_Transactions!G2725</f>
        <v/>
      </c>
      <c r="J2725">
        <f>Share_Transactions!H2725</f>
        <v/>
      </c>
      <c r="K2725">
        <f>IF(COUNTIF(Employee_Data!$A$2:$A$2001,B2725)&gt;0,"Valid","Invalid Employee")</f>
        <v/>
      </c>
      <c r="L2725">
        <f>IF(E2725&gt;0,"Valid","Invalid Shares")</f>
        <v/>
      </c>
      <c r="M2725">
        <f>IF(G2725&gt;0,"Valid","Valid","Missing/Zero Tax")</f>
        <v/>
      </c>
      <c r="N2725">
        <f>IF(AND(K2725="Valid",L2725="Valid",M2725="Valid",O2725="Approved"),"PASS","INVESTIGATE")</f>
        <v/>
      </c>
      <c r="O2725">
        <f>IF(H2725="Approved","Approved","Review Required")</f>
        <v/>
      </c>
    </row>
    <row r="2726">
      <c r="A2726">
        <f>Share_Transactions!A2726</f>
        <v/>
      </c>
      <c r="B2726">
        <f>Share_Transactions!B2726</f>
        <v/>
      </c>
      <c r="C2726">
        <f>Share_Transactions!C2726</f>
        <v/>
      </c>
      <c r="D2726" s="9">
        <f>Share_Transactions!D2726</f>
        <v/>
      </c>
      <c r="E2726">
        <f>Share_Transactions!E2726</f>
        <v/>
      </c>
      <c r="F2726" s="10">
        <f>Share_Transactions!J2726</f>
        <v/>
      </c>
      <c r="G2726" s="10">
        <f>Share_Transactions!L2726</f>
        <v/>
      </c>
      <c r="H2726">
        <f>Share_Transactions!M2726</f>
        <v/>
      </c>
      <c r="I2726">
        <f>Share_Transactions!G2726</f>
        <v/>
      </c>
      <c r="J2726">
        <f>Share_Transactions!H2726</f>
        <v/>
      </c>
      <c r="K2726">
        <f>IF(COUNTIF(Employee_Data!$A$2:$A$2001,B2726)&gt;0,"Valid","Invalid Employee")</f>
        <v/>
      </c>
      <c r="L2726">
        <f>IF(E2726&gt;0,"Valid","Invalid Shares")</f>
        <v/>
      </c>
      <c r="M2726">
        <f>IF(G2726&gt;0,"Valid","Valid","Missing/Zero Tax")</f>
        <v/>
      </c>
      <c r="N2726">
        <f>IF(AND(K2726="Valid",L2726="Valid",M2726="Valid",O2726="Approved"),"PASS","INVESTIGATE")</f>
        <v/>
      </c>
      <c r="O2726">
        <f>IF(H2726="Approved","Approved","Review Required")</f>
        <v/>
      </c>
    </row>
    <row r="2727">
      <c r="A2727">
        <f>Share_Transactions!A2727</f>
        <v/>
      </c>
      <c r="B2727">
        <f>Share_Transactions!B2727</f>
        <v/>
      </c>
      <c r="C2727">
        <f>Share_Transactions!C2727</f>
        <v/>
      </c>
      <c r="D2727" s="9">
        <f>Share_Transactions!D2727</f>
        <v/>
      </c>
      <c r="E2727">
        <f>Share_Transactions!E2727</f>
        <v/>
      </c>
      <c r="F2727" s="10">
        <f>Share_Transactions!J2727</f>
        <v/>
      </c>
      <c r="G2727" s="10">
        <f>Share_Transactions!L2727</f>
        <v/>
      </c>
      <c r="H2727">
        <f>Share_Transactions!M2727</f>
        <v/>
      </c>
      <c r="I2727">
        <f>Share_Transactions!G2727</f>
        <v/>
      </c>
      <c r="J2727">
        <f>Share_Transactions!H2727</f>
        <v/>
      </c>
      <c r="K2727">
        <f>IF(COUNTIF(Employee_Data!$A$2:$A$2001,B2727)&gt;0,"Valid","Invalid Employee")</f>
        <v/>
      </c>
      <c r="L2727">
        <f>IF(E2727&gt;0,"Valid","Invalid Shares")</f>
        <v/>
      </c>
      <c r="M2727">
        <f>IF(G2727&gt;0,"Valid","Valid","Missing/Zero Tax")</f>
        <v/>
      </c>
      <c r="N2727">
        <f>IF(AND(K2727="Valid",L2727="Valid",M2727="Valid",O2727="Approved"),"PASS","INVESTIGATE")</f>
        <v/>
      </c>
      <c r="O2727">
        <f>IF(H2727="Approved","Approved","Review Required")</f>
        <v/>
      </c>
    </row>
    <row r="2728">
      <c r="A2728">
        <f>Share_Transactions!A2728</f>
        <v/>
      </c>
      <c r="B2728">
        <f>Share_Transactions!B2728</f>
        <v/>
      </c>
      <c r="C2728">
        <f>Share_Transactions!C2728</f>
        <v/>
      </c>
      <c r="D2728" s="9">
        <f>Share_Transactions!D2728</f>
        <v/>
      </c>
      <c r="E2728">
        <f>Share_Transactions!E2728</f>
        <v/>
      </c>
      <c r="F2728" s="10">
        <f>Share_Transactions!J2728</f>
        <v/>
      </c>
      <c r="G2728" s="10">
        <f>Share_Transactions!L2728</f>
        <v/>
      </c>
      <c r="H2728">
        <f>Share_Transactions!M2728</f>
        <v/>
      </c>
      <c r="I2728">
        <f>Share_Transactions!G2728</f>
        <v/>
      </c>
      <c r="J2728">
        <f>Share_Transactions!H2728</f>
        <v/>
      </c>
      <c r="K2728">
        <f>IF(COUNTIF(Employee_Data!$A$2:$A$2001,B2728)&gt;0,"Valid","Invalid Employee")</f>
        <v/>
      </c>
      <c r="L2728">
        <f>IF(E2728&gt;0,"Valid","Invalid Shares")</f>
        <v/>
      </c>
      <c r="M2728">
        <f>IF(G2728&gt;0,"Valid","Valid","Missing/Zero Tax")</f>
        <v/>
      </c>
      <c r="N2728">
        <f>IF(AND(K2728="Valid",L2728="Valid",M2728="Valid",O2728="Approved"),"PASS","INVESTIGATE")</f>
        <v/>
      </c>
      <c r="O2728">
        <f>IF(H2728="Approved","Approved","Review Required")</f>
        <v/>
      </c>
    </row>
    <row r="2729">
      <c r="A2729">
        <f>Share_Transactions!A2729</f>
        <v/>
      </c>
      <c r="B2729">
        <f>Share_Transactions!B2729</f>
        <v/>
      </c>
      <c r="C2729">
        <f>Share_Transactions!C2729</f>
        <v/>
      </c>
      <c r="D2729" s="9">
        <f>Share_Transactions!D2729</f>
        <v/>
      </c>
      <c r="E2729">
        <f>Share_Transactions!E2729</f>
        <v/>
      </c>
      <c r="F2729" s="10">
        <f>Share_Transactions!J2729</f>
        <v/>
      </c>
      <c r="G2729" s="10">
        <f>Share_Transactions!L2729</f>
        <v/>
      </c>
      <c r="H2729">
        <f>Share_Transactions!M2729</f>
        <v/>
      </c>
      <c r="I2729">
        <f>Share_Transactions!G2729</f>
        <v/>
      </c>
      <c r="J2729">
        <f>Share_Transactions!H2729</f>
        <v/>
      </c>
      <c r="K2729">
        <f>IF(COUNTIF(Employee_Data!$A$2:$A$2001,B2729)&gt;0,"Valid","Invalid Employee")</f>
        <v/>
      </c>
      <c r="L2729">
        <f>IF(E2729&gt;0,"Valid","Invalid Shares")</f>
        <v/>
      </c>
      <c r="M2729">
        <f>IF(G2729&gt;0,"Valid","Valid","Missing/Zero Tax")</f>
        <v/>
      </c>
      <c r="N2729">
        <f>IF(AND(K2729="Valid",L2729="Valid",M2729="Valid",O2729="Approved"),"PASS","INVESTIGATE")</f>
        <v/>
      </c>
      <c r="O2729">
        <f>IF(H2729="Approved","Approved","Review Required")</f>
        <v/>
      </c>
    </row>
    <row r="2730">
      <c r="A2730">
        <f>Share_Transactions!A2730</f>
        <v/>
      </c>
      <c r="B2730">
        <f>Share_Transactions!B2730</f>
        <v/>
      </c>
      <c r="C2730">
        <f>Share_Transactions!C2730</f>
        <v/>
      </c>
      <c r="D2730" s="9">
        <f>Share_Transactions!D2730</f>
        <v/>
      </c>
      <c r="E2730">
        <f>Share_Transactions!E2730</f>
        <v/>
      </c>
      <c r="F2730" s="10">
        <f>Share_Transactions!J2730</f>
        <v/>
      </c>
      <c r="G2730" s="10">
        <f>Share_Transactions!L2730</f>
        <v/>
      </c>
      <c r="H2730">
        <f>Share_Transactions!M2730</f>
        <v/>
      </c>
      <c r="I2730">
        <f>Share_Transactions!G2730</f>
        <v/>
      </c>
      <c r="J2730">
        <f>Share_Transactions!H2730</f>
        <v/>
      </c>
      <c r="K2730">
        <f>IF(COUNTIF(Employee_Data!$A$2:$A$2001,B2730)&gt;0,"Valid","Invalid Employee")</f>
        <v/>
      </c>
      <c r="L2730">
        <f>IF(E2730&gt;0,"Valid","Invalid Shares")</f>
        <v/>
      </c>
      <c r="M2730">
        <f>IF(G2730&gt;0,"Valid","Valid","Missing/Zero Tax")</f>
        <v/>
      </c>
      <c r="N2730">
        <f>IF(AND(K2730="Valid",L2730="Valid",M2730="Valid",O2730="Approved"),"PASS","INVESTIGATE")</f>
        <v/>
      </c>
      <c r="O2730">
        <f>IF(H2730="Approved","Approved","Review Required")</f>
        <v/>
      </c>
    </row>
    <row r="2731">
      <c r="A2731">
        <f>Share_Transactions!A2731</f>
        <v/>
      </c>
      <c r="B2731">
        <f>Share_Transactions!B2731</f>
        <v/>
      </c>
      <c r="C2731">
        <f>Share_Transactions!C2731</f>
        <v/>
      </c>
      <c r="D2731" s="9">
        <f>Share_Transactions!D2731</f>
        <v/>
      </c>
      <c r="E2731">
        <f>Share_Transactions!E2731</f>
        <v/>
      </c>
      <c r="F2731" s="10">
        <f>Share_Transactions!J2731</f>
        <v/>
      </c>
      <c r="G2731" s="10">
        <f>Share_Transactions!L2731</f>
        <v/>
      </c>
      <c r="H2731">
        <f>Share_Transactions!M2731</f>
        <v/>
      </c>
      <c r="I2731">
        <f>Share_Transactions!G2731</f>
        <v/>
      </c>
      <c r="J2731">
        <f>Share_Transactions!H2731</f>
        <v/>
      </c>
      <c r="K2731">
        <f>IF(COUNTIF(Employee_Data!$A$2:$A$2001,B2731)&gt;0,"Valid","Invalid Employee")</f>
        <v/>
      </c>
      <c r="L2731">
        <f>IF(E2731&gt;0,"Valid","Invalid Shares")</f>
        <v/>
      </c>
      <c r="M2731">
        <f>IF(G2731&gt;0,"Valid","Valid","Missing/Zero Tax")</f>
        <v/>
      </c>
      <c r="N2731">
        <f>IF(AND(K2731="Valid",L2731="Valid",M2731="Valid",O2731="Approved"),"PASS","INVESTIGATE")</f>
        <v/>
      </c>
      <c r="O2731">
        <f>IF(H2731="Approved","Approved","Review Required")</f>
        <v/>
      </c>
    </row>
    <row r="2732">
      <c r="A2732">
        <f>Share_Transactions!A2732</f>
        <v/>
      </c>
      <c r="B2732">
        <f>Share_Transactions!B2732</f>
        <v/>
      </c>
      <c r="C2732">
        <f>Share_Transactions!C2732</f>
        <v/>
      </c>
      <c r="D2732" s="9">
        <f>Share_Transactions!D2732</f>
        <v/>
      </c>
      <c r="E2732">
        <f>Share_Transactions!E2732</f>
        <v/>
      </c>
      <c r="F2732" s="10">
        <f>Share_Transactions!J2732</f>
        <v/>
      </c>
      <c r="G2732" s="10">
        <f>Share_Transactions!L2732</f>
        <v/>
      </c>
      <c r="H2732">
        <f>Share_Transactions!M2732</f>
        <v/>
      </c>
      <c r="I2732">
        <f>Share_Transactions!G2732</f>
        <v/>
      </c>
      <c r="J2732">
        <f>Share_Transactions!H2732</f>
        <v/>
      </c>
      <c r="K2732">
        <f>IF(COUNTIF(Employee_Data!$A$2:$A$2001,B2732)&gt;0,"Valid","Invalid Employee")</f>
        <v/>
      </c>
      <c r="L2732">
        <f>IF(E2732&gt;0,"Valid","Invalid Shares")</f>
        <v/>
      </c>
      <c r="M2732">
        <f>IF(G2732&gt;0,"Valid","Valid","Missing/Zero Tax")</f>
        <v/>
      </c>
      <c r="N2732">
        <f>IF(AND(K2732="Valid",L2732="Valid",M2732="Valid",O2732="Approved"),"PASS","INVESTIGATE")</f>
        <v/>
      </c>
      <c r="O2732">
        <f>IF(H2732="Approved","Approved","Review Required")</f>
        <v/>
      </c>
    </row>
    <row r="2733">
      <c r="A2733">
        <f>Share_Transactions!A2733</f>
        <v/>
      </c>
      <c r="B2733">
        <f>Share_Transactions!B2733</f>
        <v/>
      </c>
      <c r="C2733">
        <f>Share_Transactions!C2733</f>
        <v/>
      </c>
      <c r="D2733" s="9">
        <f>Share_Transactions!D2733</f>
        <v/>
      </c>
      <c r="E2733">
        <f>Share_Transactions!E2733</f>
        <v/>
      </c>
      <c r="F2733" s="10">
        <f>Share_Transactions!J2733</f>
        <v/>
      </c>
      <c r="G2733" s="10">
        <f>Share_Transactions!L2733</f>
        <v/>
      </c>
      <c r="H2733">
        <f>Share_Transactions!M2733</f>
        <v/>
      </c>
      <c r="I2733">
        <f>Share_Transactions!G2733</f>
        <v/>
      </c>
      <c r="J2733">
        <f>Share_Transactions!H2733</f>
        <v/>
      </c>
      <c r="K2733">
        <f>IF(COUNTIF(Employee_Data!$A$2:$A$2001,B2733)&gt;0,"Valid","Invalid Employee")</f>
        <v/>
      </c>
      <c r="L2733">
        <f>IF(E2733&gt;0,"Valid","Invalid Shares")</f>
        <v/>
      </c>
      <c r="M2733">
        <f>IF(G2733&gt;0,"Valid","Valid","Missing/Zero Tax")</f>
        <v/>
      </c>
      <c r="N2733">
        <f>IF(AND(K2733="Valid",L2733="Valid",M2733="Valid",O2733="Approved"),"PASS","INVESTIGATE")</f>
        <v/>
      </c>
      <c r="O2733">
        <f>IF(H2733="Approved","Approved","Review Required")</f>
        <v/>
      </c>
    </row>
    <row r="2734">
      <c r="A2734">
        <f>Share_Transactions!A2734</f>
        <v/>
      </c>
      <c r="B2734">
        <f>Share_Transactions!B2734</f>
        <v/>
      </c>
      <c r="C2734">
        <f>Share_Transactions!C2734</f>
        <v/>
      </c>
      <c r="D2734" s="9">
        <f>Share_Transactions!D2734</f>
        <v/>
      </c>
      <c r="E2734">
        <f>Share_Transactions!E2734</f>
        <v/>
      </c>
      <c r="F2734" s="10">
        <f>Share_Transactions!J2734</f>
        <v/>
      </c>
      <c r="G2734" s="10">
        <f>Share_Transactions!L2734</f>
        <v/>
      </c>
      <c r="H2734">
        <f>Share_Transactions!M2734</f>
        <v/>
      </c>
      <c r="I2734">
        <f>Share_Transactions!G2734</f>
        <v/>
      </c>
      <c r="J2734">
        <f>Share_Transactions!H2734</f>
        <v/>
      </c>
      <c r="K2734">
        <f>IF(COUNTIF(Employee_Data!$A$2:$A$2001,B2734)&gt;0,"Valid","Invalid Employee")</f>
        <v/>
      </c>
      <c r="L2734">
        <f>IF(E2734&gt;0,"Valid","Invalid Shares")</f>
        <v/>
      </c>
      <c r="M2734">
        <f>IF(G2734&gt;0,"Valid","Valid","Missing/Zero Tax")</f>
        <v/>
      </c>
      <c r="N2734">
        <f>IF(AND(K2734="Valid",L2734="Valid",M2734="Valid",O2734="Approved"),"PASS","INVESTIGATE")</f>
        <v/>
      </c>
      <c r="O2734">
        <f>IF(H2734="Approved","Approved","Review Required")</f>
        <v/>
      </c>
    </row>
    <row r="2735">
      <c r="A2735">
        <f>Share_Transactions!A2735</f>
        <v/>
      </c>
      <c r="B2735">
        <f>Share_Transactions!B2735</f>
        <v/>
      </c>
      <c r="C2735">
        <f>Share_Transactions!C2735</f>
        <v/>
      </c>
      <c r="D2735" s="9">
        <f>Share_Transactions!D2735</f>
        <v/>
      </c>
      <c r="E2735">
        <f>Share_Transactions!E2735</f>
        <v/>
      </c>
      <c r="F2735" s="10">
        <f>Share_Transactions!J2735</f>
        <v/>
      </c>
      <c r="G2735" s="10">
        <f>Share_Transactions!L2735</f>
        <v/>
      </c>
      <c r="H2735">
        <f>Share_Transactions!M2735</f>
        <v/>
      </c>
      <c r="I2735">
        <f>Share_Transactions!G2735</f>
        <v/>
      </c>
      <c r="J2735">
        <f>Share_Transactions!H2735</f>
        <v/>
      </c>
      <c r="K2735">
        <f>IF(COUNTIF(Employee_Data!$A$2:$A$2001,B2735)&gt;0,"Valid","Invalid Employee")</f>
        <v/>
      </c>
      <c r="L2735">
        <f>IF(E2735&gt;0,"Valid","Invalid Shares")</f>
        <v/>
      </c>
      <c r="M2735">
        <f>IF(G2735&gt;0,"Valid","Valid","Missing/Zero Tax")</f>
        <v/>
      </c>
      <c r="N2735">
        <f>IF(AND(K2735="Valid",L2735="Valid",M2735="Valid",O2735="Approved"),"PASS","INVESTIGATE")</f>
        <v/>
      </c>
      <c r="O2735">
        <f>IF(H2735="Approved","Approved","Review Required")</f>
        <v/>
      </c>
    </row>
    <row r="2736">
      <c r="A2736">
        <f>Share_Transactions!A2736</f>
        <v/>
      </c>
      <c r="B2736">
        <f>Share_Transactions!B2736</f>
        <v/>
      </c>
      <c r="C2736">
        <f>Share_Transactions!C2736</f>
        <v/>
      </c>
      <c r="D2736" s="9">
        <f>Share_Transactions!D2736</f>
        <v/>
      </c>
      <c r="E2736">
        <f>Share_Transactions!E2736</f>
        <v/>
      </c>
      <c r="F2736" s="10">
        <f>Share_Transactions!J2736</f>
        <v/>
      </c>
      <c r="G2736" s="10">
        <f>Share_Transactions!L2736</f>
        <v/>
      </c>
      <c r="H2736">
        <f>Share_Transactions!M2736</f>
        <v/>
      </c>
      <c r="I2736">
        <f>Share_Transactions!G2736</f>
        <v/>
      </c>
      <c r="J2736">
        <f>Share_Transactions!H2736</f>
        <v/>
      </c>
      <c r="K2736">
        <f>IF(COUNTIF(Employee_Data!$A$2:$A$2001,B2736)&gt;0,"Valid","Invalid Employee")</f>
        <v/>
      </c>
      <c r="L2736">
        <f>IF(E2736&gt;0,"Valid","Invalid Shares")</f>
        <v/>
      </c>
      <c r="M2736">
        <f>IF(G2736&gt;0,"Valid","Valid","Missing/Zero Tax")</f>
        <v/>
      </c>
      <c r="N2736">
        <f>IF(AND(K2736="Valid",L2736="Valid",M2736="Valid",O2736="Approved"),"PASS","INVESTIGATE")</f>
        <v/>
      </c>
      <c r="O2736">
        <f>IF(H2736="Approved","Approved","Review Required")</f>
        <v/>
      </c>
    </row>
    <row r="2737">
      <c r="A2737">
        <f>Share_Transactions!A2737</f>
        <v/>
      </c>
      <c r="B2737">
        <f>Share_Transactions!B2737</f>
        <v/>
      </c>
      <c r="C2737">
        <f>Share_Transactions!C2737</f>
        <v/>
      </c>
      <c r="D2737" s="9">
        <f>Share_Transactions!D2737</f>
        <v/>
      </c>
      <c r="E2737">
        <f>Share_Transactions!E2737</f>
        <v/>
      </c>
      <c r="F2737" s="10">
        <f>Share_Transactions!J2737</f>
        <v/>
      </c>
      <c r="G2737" s="10">
        <f>Share_Transactions!L2737</f>
        <v/>
      </c>
      <c r="H2737">
        <f>Share_Transactions!M2737</f>
        <v/>
      </c>
      <c r="I2737">
        <f>Share_Transactions!G2737</f>
        <v/>
      </c>
      <c r="J2737">
        <f>Share_Transactions!H2737</f>
        <v/>
      </c>
      <c r="K2737">
        <f>IF(COUNTIF(Employee_Data!$A$2:$A$2001,B2737)&gt;0,"Valid","Invalid Employee")</f>
        <v/>
      </c>
      <c r="L2737">
        <f>IF(E2737&gt;0,"Valid","Invalid Shares")</f>
        <v/>
      </c>
      <c r="M2737">
        <f>IF(G2737&gt;0,"Valid","Valid","Missing/Zero Tax")</f>
        <v/>
      </c>
      <c r="N2737">
        <f>IF(AND(K2737="Valid",L2737="Valid",M2737="Valid",O2737="Approved"),"PASS","INVESTIGATE")</f>
        <v/>
      </c>
      <c r="O2737">
        <f>IF(H2737="Approved","Approved","Review Required")</f>
        <v/>
      </c>
    </row>
    <row r="2738">
      <c r="A2738">
        <f>Share_Transactions!A2738</f>
        <v/>
      </c>
      <c r="B2738">
        <f>Share_Transactions!B2738</f>
        <v/>
      </c>
      <c r="C2738">
        <f>Share_Transactions!C2738</f>
        <v/>
      </c>
      <c r="D2738" s="9">
        <f>Share_Transactions!D2738</f>
        <v/>
      </c>
      <c r="E2738">
        <f>Share_Transactions!E2738</f>
        <v/>
      </c>
      <c r="F2738" s="10">
        <f>Share_Transactions!J2738</f>
        <v/>
      </c>
      <c r="G2738" s="10">
        <f>Share_Transactions!L2738</f>
        <v/>
      </c>
      <c r="H2738">
        <f>Share_Transactions!M2738</f>
        <v/>
      </c>
      <c r="I2738">
        <f>Share_Transactions!G2738</f>
        <v/>
      </c>
      <c r="J2738">
        <f>Share_Transactions!H2738</f>
        <v/>
      </c>
      <c r="K2738">
        <f>IF(COUNTIF(Employee_Data!$A$2:$A$2001,B2738)&gt;0,"Valid","Invalid Employee")</f>
        <v/>
      </c>
      <c r="L2738">
        <f>IF(E2738&gt;0,"Valid","Invalid Shares")</f>
        <v/>
      </c>
      <c r="M2738">
        <f>IF(G2738&gt;0,"Valid","Valid","Missing/Zero Tax")</f>
        <v/>
      </c>
      <c r="N2738">
        <f>IF(AND(K2738="Valid",L2738="Valid",M2738="Valid",O2738="Approved"),"PASS","INVESTIGATE")</f>
        <v/>
      </c>
      <c r="O2738">
        <f>IF(H2738="Approved","Approved","Review Required")</f>
        <v/>
      </c>
    </row>
    <row r="2739">
      <c r="A2739">
        <f>Share_Transactions!A2739</f>
        <v/>
      </c>
      <c r="B2739">
        <f>Share_Transactions!B2739</f>
        <v/>
      </c>
      <c r="C2739">
        <f>Share_Transactions!C2739</f>
        <v/>
      </c>
      <c r="D2739" s="9">
        <f>Share_Transactions!D2739</f>
        <v/>
      </c>
      <c r="E2739">
        <f>Share_Transactions!E2739</f>
        <v/>
      </c>
      <c r="F2739" s="10">
        <f>Share_Transactions!J2739</f>
        <v/>
      </c>
      <c r="G2739" s="10">
        <f>Share_Transactions!L2739</f>
        <v/>
      </c>
      <c r="H2739">
        <f>Share_Transactions!M2739</f>
        <v/>
      </c>
      <c r="I2739">
        <f>Share_Transactions!G2739</f>
        <v/>
      </c>
      <c r="J2739">
        <f>Share_Transactions!H2739</f>
        <v/>
      </c>
      <c r="K2739">
        <f>IF(COUNTIF(Employee_Data!$A$2:$A$2001,B2739)&gt;0,"Valid","Invalid Employee")</f>
        <v/>
      </c>
      <c r="L2739">
        <f>IF(E2739&gt;0,"Valid","Invalid Shares")</f>
        <v/>
      </c>
      <c r="M2739">
        <f>IF(G2739&gt;0,"Valid","Valid","Missing/Zero Tax")</f>
        <v/>
      </c>
      <c r="N2739">
        <f>IF(AND(K2739="Valid",L2739="Valid",M2739="Valid",O2739="Approved"),"PASS","INVESTIGATE")</f>
        <v/>
      </c>
      <c r="O2739">
        <f>IF(H2739="Approved","Approved","Review Required")</f>
        <v/>
      </c>
    </row>
    <row r="2740">
      <c r="A2740">
        <f>Share_Transactions!A2740</f>
        <v/>
      </c>
      <c r="B2740">
        <f>Share_Transactions!B2740</f>
        <v/>
      </c>
      <c r="C2740">
        <f>Share_Transactions!C2740</f>
        <v/>
      </c>
      <c r="D2740" s="9">
        <f>Share_Transactions!D2740</f>
        <v/>
      </c>
      <c r="E2740">
        <f>Share_Transactions!E2740</f>
        <v/>
      </c>
      <c r="F2740" s="10">
        <f>Share_Transactions!J2740</f>
        <v/>
      </c>
      <c r="G2740" s="10">
        <f>Share_Transactions!L2740</f>
        <v/>
      </c>
      <c r="H2740">
        <f>Share_Transactions!M2740</f>
        <v/>
      </c>
      <c r="I2740">
        <f>Share_Transactions!G2740</f>
        <v/>
      </c>
      <c r="J2740">
        <f>Share_Transactions!H2740</f>
        <v/>
      </c>
      <c r="K2740">
        <f>IF(COUNTIF(Employee_Data!$A$2:$A$2001,B2740)&gt;0,"Valid","Invalid Employee")</f>
        <v/>
      </c>
      <c r="L2740">
        <f>IF(E2740&gt;0,"Valid","Invalid Shares")</f>
        <v/>
      </c>
      <c r="M2740">
        <f>IF(G2740&gt;0,"Valid","Valid","Missing/Zero Tax")</f>
        <v/>
      </c>
      <c r="N2740">
        <f>IF(AND(K2740="Valid",L2740="Valid",M2740="Valid",O2740="Approved"),"PASS","INVESTIGATE")</f>
        <v/>
      </c>
      <c r="O2740">
        <f>IF(H2740="Approved","Approved","Review Required")</f>
        <v/>
      </c>
    </row>
    <row r="2741">
      <c r="A2741">
        <f>Share_Transactions!A2741</f>
        <v/>
      </c>
      <c r="B2741">
        <f>Share_Transactions!B2741</f>
        <v/>
      </c>
      <c r="C2741">
        <f>Share_Transactions!C2741</f>
        <v/>
      </c>
      <c r="D2741" s="9">
        <f>Share_Transactions!D2741</f>
        <v/>
      </c>
      <c r="E2741">
        <f>Share_Transactions!E2741</f>
        <v/>
      </c>
      <c r="F2741" s="10">
        <f>Share_Transactions!J2741</f>
        <v/>
      </c>
      <c r="G2741" s="10">
        <f>Share_Transactions!L2741</f>
        <v/>
      </c>
      <c r="H2741">
        <f>Share_Transactions!M2741</f>
        <v/>
      </c>
      <c r="I2741">
        <f>Share_Transactions!G2741</f>
        <v/>
      </c>
      <c r="J2741">
        <f>Share_Transactions!H2741</f>
        <v/>
      </c>
      <c r="K2741">
        <f>IF(COUNTIF(Employee_Data!$A$2:$A$2001,B2741)&gt;0,"Valid","Invalid Employee")</f>
        <v/>
      </c>
      <c r="L2741">
        <f>IF(E2741&gt;0,"Valid","Invalid Shares")</f>
        <v/>
      </c>
      <c r="M2741">
        <f>IF(G2741&gt;0,"Valid","Valid","Missing/Zero Tax")</f>
        <v/>
      </c>
      <c r="N2741">
        <f>IF(AND(K2741="Valid",L2741="Valid",M2741="Valid",O2741="Approved"),"PASS","INVESTIGATE")</f>
        <v/>
      </c>
      <c r="O2741">
        <f>IF(H2741="Approved","Approved","Review Required")</f>
        <v/>
      </c>
    </row>
    <row r="2742">
      <c r="A2742">
        <f>Share_Transactions!A2742</f>
        <v/>
      </c>
      <c r="B2742">
        <f>Share_Transactions!B2742</f>
        <v/>
      </c>
      <c r="C2742">
        <f>Share_Transactions!C2742</f>
        <v/>
      </c>
      <c r="D2742" s="9">
        <f>Share_Transactions!D2742</f>
        <v/>
      </c>
      <c r="E2742">
        <f>Share_Transactions!E2742</f>
        <v/>
      </c>
      <c r="F2742" s="10">
        <f>Share_Transactions!J2742</f>
        <v/>
      </c>
      <c r="G2742" s="10">
        <f>Share_Transactions!L2742</f>
        <v/>
      </c>
      <c r="H2742">
        <f>Share_Transactions!M2742</f>
        <v/>
      </c>
      <c r="I2742">
        <f>Share_Transactions!G2742</f>
        <v/>
      </c>
      <c r="J2742">
        <f>Share_Transactions!H2742</f>
        <v/>
      </c>
      <c r="K2742">
        <f>IF(COUNTIF(Employee_Data!$A$2:$A$2001,B2742)&gt;0,"Valid","Invalid Employee")</f>
        <v/>
      </c>
      <c r="L2742">
        <f>IF(E2742&gt;0,"Valid","Invalid Shares")</f>
        <v/>
      </c>
      <c r="M2742">
        <f>IF(G2742&gt;0,"Valid","Valid","Missing/Zero Tax")</f>
        <v/>
      </c>
      <c r="N2742">
        <f>IF(AND(K2742="Valid",L2742="Valid",M2742="Valid",O2742="Approved"),"PASS","INVESTIGATE")</f>
        <v/>
      </c>
      <c r="O2742">
        <f>IF(H2742="Approved","Approved","Review Required")</f>
        <v/>
      </c>
    </row>
    <row r="2743">
      <c r="A2743">
        <f>Share_Transactions!A2743</f>
        <v/>
      </c>
      <c r="B2743">
        <f>Share_Transactions!B2743</f>
        <v/>
      </c>
      <c r="C2743">
        <f>Share_Transactions!C2743</f>
        <v/>
      </c>
      <c r="D2743" s="9">
        <f>Share_Transactions!D2743</f>
        <v/>
      </c>
      <c r="E2743">
        <f>Share_Transactions!E2743</f>
        <v/>
      </c>
      <c r="F2743" s="10">
        <f>Share_Transactions!J2743</f>
        <v/>
      </c>
      <c r="G2743" s="10">
        <f>Share_Transactions!L2743</f>
        <v/>
      </c>
      <c r="H2743">
        <f>Share_Transactions!M2743</f>
        <v/>
      </c>
      <c r="I2743">
        <f>Share_Transactions!G2743</f>
        <v/>
      </c>
      <c r="J2743">
        <f>Share_Transactions!H2743</f>
        <v/>
      </c>
      <c r="K2743">
        <f>IF(COUNTIF(Employee_Data!$A$2:$A$2001,B2743)&gt;0,"Valid","Invalid Employee")</f>
        <v/>
      </c>
      <c r="L2743">
        <f>IF(E2743&gt;0,"Valid","Invalid Shares")</f>
        <v/>
      </c>
      <c r="M2743">
        <f>IF(G2743&gt;0,"Valid","Valid","Missing/Zero Tax")</f>
        <v/>
      </c>
      <c r="N2743">
        <f>IF(AND(K2743="Valid",L2743="Valid",M2743="Valid",O2743="Approved"),"PASS","INVESTIGATE")</f>
        <v/>
      </c>
      <c r="O2743">
        <f>IF(H2743="Approved","Approved","Review Required")</f>
        <v/>
      </c>
    </row>
    <row r="2744">
      <c r="A2744">
        <f>Share_Transactions!A2744</f>
        <v/>
      </c>
      <c r="B2744">
        <f>Share_Transactions!B2744</f>
        <v/>
      </c>
      <c r="C2744">
        <f>Share_Transactions!C2744</f>
        <v/>
      </c>
      <c r="D2744" s="9">
        <f>Share_Transactions!D2744</f>
        <v/>
      </c>
      <c r="E2744">
        <f>Share_Transactions!E2744</f>
        <v/>
      </c>
      <c r="F2744" s="10">
        <f>Share_Transactions!J2744</f>
        <v/>
      </c>
      <c r="G2744" s="10">
        <f>Share_Transactions!L2744</f>
        <v/>
      </c>
      <c r="H2744">
        <f>Share_Transactions!M2744</f>
        <v/>
      </c>
      <c r="I2744">
        <f>Share_Transactions!G2744</f>
        <v/>
      </c>
      <c r="J2744">
        <f>Share_Transactions!H2744</f>
        <v/>
      </c>
      <c r="K2744">
        <f>IF(COUNTIF(Employee_Data!$A$2:$A$2001,B2744)&gt;0,"Valid","Invalid Employee")</f>
        <v/>
      </c>
      <c r="L2744">
        <f>IF(E2744&gt;0,"Valid","Invalid Shares")</f>
        <v/>
      </c>
      <c r="M2744">
        <f>IF(G2744&gt;0,"Valid","Valid","Missing/Zero Tax")</f>
        <v/>
      </c>
      <c r="N2744">
        <f>IF(AND(K2744="Valid",L2744="Valid",M2744="Valid",O2744="Approved"),"PASS","INVESTIGATE")</f>
        <v/>
      </c>
      <c r="O2744">
        <f>IF(H2744="Approved","Approved","Review Required")</f>
        <v/>
      </c>
    </row>
    <row r="2745">
      <c r="A2745">
        <f>Share_Transactions!A2745</f>
        <v/>
      </c>
      <c r="B2745">
        <f>Share_Transactions!B2745</f>
        <v/>
      </c>
      <c r="C2745">
        <f>Share_Transactions!C2745</f>
        <v/>
      </c>
      <c r="D2745" s="9">
        <f>Share_Transactions!D2745</f>
        <v/>
      </c>
      <c r="E2745">
        <f>Share_Transactions!E2745</f>
        <v/>
      </c>
      <c r="F2745" s="10">
        <f>Share_Transactions!J2745</f>
        <v/>
      </c>
      <c r="G2745" s="10">
        <f>Share_Transactions!L2745</f>
        <v/>
      </c>
      <c r="H2745">
        <f>Share_Transactions!M2745</f>
        <v/>
      </c>
      <c r="I2745">
        <f>Share_Transactions!G2745</f>
        <v/>
      </c>
      <c r="J2745">
        <f>Share_Transactions!H2745</f>
        <v/>
      </c>
      <c r="K2745">
        <f>IF(COUNTIF(Employee_Data!$A$2:$A$2001,B2745)&gt;0,"Valid","Invalid Employee")</f>
        <v/>
      </c>
      <c r="L2745">
        <f>IF(E2745&gt;0,"Valid","Invalid Shares")</f>
        <v/>
      </c>
      <c r="M2745">
        <f>IF(G2745&gt;0,"Valid","Valid","Missing/Zero Tax")</f>
        <v/>
      </c>
      <c r="N2745">
        <f>IF(AND(K2745="Valid",L2745="Valid",M2745="Valid",O2745="Approved"),"PASS","INVESTIGATE")</f>
        <v/>
      </c>
      <c r="O2745">
        <f>IF(H2745="Approved","Approved","Review Required")</f>
        <v/>
      </c>
    </row>
    <row r="2746">
      <c r="A2746">
        <f>Share_Transactions!A2746</f>
        <v/>
      </c>
      <c r="B2746">
        <f>Share_Transactions!B2746</f>
        <v/>
      </c>
      <c r="C2746">
        <f>Share_Transactions!C2746</f>
        <v/>
      </c>
      <c r="D2746" s="9">
        <f>Share_Transactions!D2746</f>
        <v/>
      </c>
      <c r="E2746">
        <f>Share_Transactions!E2746</f>
        <v/>
      </c>
      <c r="F2746" s="10">
        <f>Share_Transactions!J2746</f>
        <v/>
      </c>
      <c r="G2746" s="10">
        <f>Share_Transactions!L2746</f>
        <v/>
      </c>
      <c r="H2746">
        <f>Share_Transactions!M2746</f>
        <v/>
      </c>
      <c r="I2746">
        <f>Share_Transactions!G2746</f>
        <v/>
      </c>
      <c r="J2746">
        <f>Share_Transactions!H2746</f>
        <v/>
      </c>
      <c r="K2746">
        <f>IF(COUNTIF(Employee_Data!$A$2:$A$2001,B2746)&gt;0,"Valid","Invalid Employee")</f>
        <v/>
      </c>
      <c r="L2746">
        <f>IF(E2746&gt;0,"Valid","Invalid Shares")</f>
        <v/>
      </c>
      <c r="M2746">
        <f>IF(G2746&gt;0,"Valid","Valid","Missing/Zero Tax")</f>
        <v/>
      </c>
      <c r="N2746">
        <f>IF(AND(K2746="Valid",L2746="Valid",M2746="Valid",O2746="Approved"),"PASS","INVESTIGATE")</f>
        <v/>
      </c>
      <c r="O2746">
        <f>IF(H2746="Approved","Approved","Review Required")</f>
        <v/>
      </c>
    </row>
    <row r="2747">
      <c r="A2747">
        <f>Share_Transactions!A2747</f>
        <v/>
      </c>
      <c r="B2747">
        <f>Share_Transactions!B2747</f>
        <v/>
      </c>
      <c r="C2747">
        <f>Share_Transactions!C2747</f>
        <v/>
      </c>
      <c r="D2747" s="9">
        <f>Share_Transactions!D2747</f>
        <v/>
      </c>
      <c r="E2747">
        <f>Share_Transactions!E2747</f>
        <v/>
      </c>
      <c r="F2747" s="10">
        <f>Share_Transactions!J2747</f>
        <v/>
      </c>
      <c r="G2747" s="10">
        <f>Share_Transactions!L2747</f>
        <v/>
      </c>
      <c r="H2747">
        <f>Share_Transactions!M2747</f>
        <v/>
      </c>
      <c r="I2747">
        <f>Share_Transactions!G2747</f>
        <v/>
      </c>
      <c r="J2747">
        <f>Share_Transactions!H2747</f>
        <v/>
      </c>
      <c r="K2747">
        <f>IF(COUNTIF(Employee_Data!$A$2:$A$2001,B2747)&gt;0,"Valid","Invalid Employee")</f>
        <v/>
      </c>
      <c r="L2747">
        <f>IF(E2747&gt;0,"Valid","Invalid Shares")</f>
        <v/>
      </c>
      <c r="M2747">
        <f>IF(G2747&gt;0,"Valid","Valid","Missing/Zero Tax")</f>
        <v/>
      </c>
      <c r="N2747">
        <f>IF(AND(K2747="Valid",L2747="Valid",M2747="Valid",O2747="Approved"),"PASS","INVESTIGATE")</f>
        <v/>
      </c>
      <c r="O2747">
        <f>IF(H2747="Approved","Approved","Review Required")</f>
        <v/>
      </c>
    </row>
    <row r="2748">
      <c r="A2748">
        <f>Share_Transactions!A2748</f>
        <v/>
      </c>
      <c r="B2748">
        <f>Share_Transactions!B2748</f>
        <v/>
      </c>
      <c r="C2748">
        <f>Share_Transactions!C2748</f>
        <v/>
      </c>
      <c r="D2748" s="9">
        <f>Share_Transactions!D2748</f>
        <v/>
      </c>
      <c r="E2748">
        <f>Share_Transactions!E2748</f>
        <v/>
      </c>
      <c r="F2748" s="10">
        <f>Share_Transactions!J2748</f>
        <v/>
      </c>
      <c r="G2748" s="10">
        <f>Share_Transactions!L2748</f>
        <v/>
      </c>
      <c r="H2748">
        <f>Share_Transactions!M2748</f>
        <v/>
      </c>
      <c r="I2748">
        <f>Share_Transactions!G2748</f>
        <v/>
      </c>
      <c r="J2748">
        <f>Share_Transactions!H2748</f>
        <v/>
      </c>
      <c r="K2748">
        <f>IF(COUNTIF(Employee_Data!$A$2:$A$2001,B2748)&gt;0,"Valid","Invalid Employee")</f>
        <v/>
      </c>
      <c r="L2748">
        <f>IF(E2748&gt;0,"Valid","Invalid Shares")</f>
        <v/>
      </c>
      <c r="M2748">
        <f>IF(G2748&gt;0,"Valid","Valid","Missing/Zero Tax")</f>
        <v/>
      </c>
      <c r="N2748">
        <f>IF(AND(K2748="Valid",L2748="Valid",M2748="Valid",O2748="Approved"),"PASS","INVESTIGATE")</f>
        <v/>
      </c>
      <c r="O2748">
        <f>IF(H2748="Approved","Approved","Review Required")</f>
        <v/>
      </c>
    </row>
    <row r="2749">
      <c r="A2749">
        <f>Share_Transactions!A2749</f>
        <v/>
      </c>
      <c r="B2749">
        <f>Share_Transactions!B2749</f>
        <v/>
      </c>
      <c r="C2749">
        <f>Share_Transactions!C2749</f>
        <v/>
      </c>
      <c r="D2749" s="9">
        <f>Share_Transactions!D2749</f>
        <v/>
      </c>
      <c r="E2749">
        <f>Share_Transactions!E2749</f>
        <v/>
      </c>
      <c r="F2749" s="10">
        <f>Share_Transactions!J2749</f>
        <v/>
      </c>
      <c r="G2749" s="10">
        <f>Share_Transactions!L2749</f>
        <v/>
      </c>
      <c r="H2749">
        <f>Share_Transactions!M2749</f>
        <v/>
      </c>
      <c r="I2749">
        <f>Share_Transactions!G2749</f>
        <v/>
      </c>
      <c r="J2749">
        <f>Share_Transactions!H2749</f>
        <v/>
      </c>
      <c r="K2749">
        <f>IF(COUNTIF(Employee_Data!$A$2:$A$2001,B2749)&gt;0,"Valid","Invalid Employee")</f>
        <v/>
      </c>
      <c r="L2749">
        <f>IF(E2749&gt;0,"Valid","Invalid Shares")</f>
        <v/>
      </c>
      <c r="M2749">
        <f>IF(G2749&gt;0,"Valid","Valid","Missing/Zero Tax")</f>
        <v/>
      </c>
      <c r="N2749">
        <f>IF(AND(K2749="Valid",L2749="Valid",M2749="Valid",O2749="Approved"),"PASS","INVESTIGATE")</f>
        <v/>
      </c>
      <c r="O2749">
        <f>IF(H2749="Approved","Approved","Review Required")</f>
        <v/>
      </c>
    </row>
    <row r="2750">
      <c r="A2750">
        <f>Share_Transactions!A2750</f>
        <v/>
      </c>
      <c r="B2750">
        <f>Share_Transactions!B2750</f>
        <v/>
      </c>
      <c r="C2750">
        <f>Share_Transactions!C2750</f>
        <v/>
      </c>
      <c r="D2750" s="9">
        <f>Share_Transactions!D2750</f>
        <v/>
      </c>
      <c r="E2750">
        <f>Share_Transactions!E2750</f>
        <v/>
      </c>
      <c r="F2750" s="10">
        <f>Share_Transactions!J2750</f>
        <v/>
      </c>
      <c r="G2750" s="10">
        <f>Share_Transactions!L2750</f>
        <v/>
      </c>
      <c r="H2750">
        <f>Share_Transactions!M2750</f>
        <v/>
      </c>
      <c r="I2750">
        <f>Share_Transactions!G2750</f>
        <v/>
      </c>
      <c r="J2750">
        <f>Share_Transactions!H2750</f>
        <v/>
      </c>
      <c r="K2750">
        <f>IF(COUNTIF(Employee_Data!$A$2:$A$2001,B2750)&gt;0,"Valid","Invalid Employee")</f>
        <v/>
      </c>
      <c r="L2750">
        <f>IF(E2750&gt;0,"Valid","Invalid Shares")</f>
        <v/>
      </c>
      <c r="M2750">
        <f>IF(G2750&gt;0,"Valid","Valid","Missing/Zero Tax")</f>
        <v/>
      </c>
      <c r="N2750">
        <f>IF(AND(K2750="Valid",L2750="Valid",M2750="Valid",O2750="Approved"),"PASS","INVESTIGATE")</f>
        <v/>
      </c>
      <c r="O2750">
        <f>IF(H2750="Approved","Approved","Review Required")</f>
        <v/>
      </c>
    </row>
    <row r="2751">
      <c r="A2751">
        <f>Share_Transactions!A2751</f>
        <v/>
      </c>
      <c r="B2751">
        <f>Share_Transactions!B2751</f>
        <v/>
      </c>
      <c r="C2751">
        <f>Share_Transactions!C2751</f>
        <v/>
      </c>
      <c r="D2751" s="9">
        <f>Share_Transactions!D2751</f>
        <v/>
      </c>
      <c r="E2751">
        <f>Share_Transactions!E2751</f>
        <v/>
      </c>
      <c r="F2751" s="10">
        <f>Share_Transactions!J2751</f>
        <v/>
      </c>
      <c r="G2751" s="10">
        <f>Share_Transactions!L2751</f>
        <v/>
      </c>
      <c r="H2751">
        <f>Share_Transactions!M2751</f>
        <v/>
      </c>
      <c r="I2751">
        <f>Share_Transactions!G2751</f>
        <v/>
      </c>
      <c r="J2751">
        <f>Share_Transactions!H2751</f>
        <v/>
      </c>
      <c r="K2751">
        <f>IF(COUNTIF(Employee_Data!$A$2:$A$2001,B2751)&gt;0,"Valid","Invalid Employee")</f>
        <v/>
      </c>
      <c r="L2751">
        <f>IF(E2751&gt;0,"Valid","Invalid Shares")</f>
        <v/>
      </c>
      <c r="M2751">
        <f>IF(G2751&gt;0,"Valid","Valid","Missing/Zero Tax")</f>
        <v/>
      </c>
      <c r="N2751">
        <f>IF(AND(K2751="Valid",L2751="Valid",M2751="Valid",O2751="Approved"),"PASS","INVESTIGATE")</f>
        <v/>
      </c>
      <c r="O2751">
        <f>IF(H2751="Approved","Approved","Review Required")</f>
        <v/>
      </c>
    </row>
    <row r="2752">
      <c r="A2752">
        <f>Share_Transactions!A2752</f>
        <v/>
      </c>
      <c r="B2752">
        <f>Share_Transactions!B2752</f>
        <v/>
      </c>
      <c r="C2752">
        <f>Share_Transactions!C2752</f>
        <v/>
      </c>
      <c r="D2752" s="9">
        <f>Share_Transactions!D2752</f>
        <v/>
      </c>
      <c r="E2752">
        <f>Share_Transactions!E2752</f>
        <v/>
      </c>
      <c r="F2752" s="10">
        <f>Share_Transactions!J2752</f>
        <v/>
      </c>
      <c r="G2752" s="10">
        <f>Share_Transactions!L2752</f>
        <v/>
      </c>
      <c r="H2752">
        <f>Share_Transactions!M2752</f>
        <v/>
      </c>
      <c r="I2752">
        <f>Share_Transactions!G2752</f>
        <v/>
      </c>
      <c r="J2752">
        <f>Share_Transactions!H2752</f>
        <v/>
      </c>
      <c r="K2752">
        <f>IF(COUNTIF(Employee_Data!$A$2:$A$2001,B2752)&gt;0,"Valid","Invalid Employee")</f>
        <v/>
      </c>
      <c r="L2752">
        <f>IF(E2752&gt;0,"Valid","Invalid Shares")</f>
        <v/>
      </c>
      <c r="M2752">
        <f>IF(G2752&gt;0,"Valid","Valid","Missing/Zero Tax")</f>
        <v/>
      </c>
      <c r="N2752">
        <f>IF(AND(K2752="Valid",L2752="Valid",M2752="Valid",O2752="Approved"),"PASS","INVESTIGATE")</f>
        <v/>
      </c>
      <c r="O2752">
        <f>IF(H2752="Approved","Approved","Review Required")</f>
        <v/>
      </c>
    </row>
    <row r="2753">
      <c r="A2753">
        <f>Share_Transactions!A2753</f>
        <v/>
      </c>
      <c r="B2753">
        <f>Share_Transactions!B2753</f>
        <v/>
      </c>
      <c r="C2753">
        <f>Share_Transactions!C2753</f>
        <v/>
      </c>
      <c r="D2753" s="9">
        <f>Share_Transactions!D2753</f>
        <v/>
      </c>
      <c r="E2753">
        <f>Share_Transactions!E2753</f>
        <v/>
      </c>
      <c r="F2753" s="10">
        <f>Share_Transactions!J2753</f>
        <v/>
      </c>
      <c r="G2753" s="10">
        <f>Share_Transactions!L2753</f>
        <v/>
      </c>
      <c r="H2753">
        <f>Share_Transactions!M2753</f>
        <v/>
      </c>
      <c r="I2753">
        <f>Share_Transactions!G2753</f>
        <v/>
      </c>
      <c r="J2753">
        <f>Share_Transactions!H2753</f>
        <v/>
      </c>
      <c r="K2753">
        <f>IF(COUNTIF(Employee_Data!$A$2:$A$2001,B2753)&gt;0,"Valid","Invalid Employee")</f>
        <v/>
      </c>
      <c r="L2753">
        <f>IF(E2753&gt;0,"Valid","Invalid Shares")</f>
        <v/>
      </c>
      <c r="M2753">
        <f>IF(G2753&gt;0,"Valid","Valid","Missing/Zero Tax")</f>
        <v/>
      </c>
      <c r="N2753">
        <f>IF(AND(K2753="Valid",L2753="Valid",M2753="Valid",O2753="Approved"),"PASS","INVESTIGATE")</f>
        <v/>
      </c>
      <c r="O2753">
        <f>IF(H2753="Approved","Approved","Review Required")</f>
        <v/>
      </c>
    </row>
    <row r="2754">
      <c r="A2754">
        <f>Share_Transactions!A2754</f>
        <v/>
      </c>
      <c r="B2754">
        <f>Share_Transactions!B2754</f>
        <v/>
      </c>
      <c r="C2754">
        <f>Share_Transactions!C2754</f>
        <v/>
      </c>
      <c r="D2754" s="9">
        <f>Share_Transactions!D2754</f>
        <v/>
      </c>
      <c r="E2754">
        <f>Share_Transactions!E2754</f>
        <v/>
      </c>
      <c r="F2754" s="10">
        <f>Share_Transactions!J2754</f>
        <v/>
      </c>
      <c r="G2754" s="10">
        <f>Share_Transactions!L2754</f>
        <v/>
      </c>
      <c r="H2754">
        <f>Share_Transactions!M2754</f>
        <v/>
      </c>
      <c r="I2754">
        <f>Share_Transactions!G2754</f>
        <v/>
      </c>
      <c r="J2754">
        <f>Share_Transactions!H2754</f>
        <v/>
      </c>
      <c r="K2754">
        <f>IF(COUNTIF(Employee_Data!$A$2:$A$2001,B2754)&gt;0,"Valid","Invalid Employee")</f>
        <v/>
      </c>
      <c r="L2754">
        <f>IF(E2754&gt;0,"Valid","Invalid Shares")</f>
        <v/>
      </c>
      <c r="M2754">
        <f>IF(G2754&gt;0,"Valid","Valid","Missing/Zero Tax")</f>
        <v/>
      </c>
      <c r="N2754">
        <f>IF(AND(K2754="Valid",L2754="Valid",M2754="Valid",O2754="Approved"),"PASS","INVESTIGATE")</f>
        <v/>
      </c>
      <c r="O2754">
        <f>IF(H2754="Approved","Approved","Review Required")</f>
        <v/>
      </c>
    </row>
    <row r="2755">
      <c r="A2755">
        <f>Share_Transactions!A2755</f>
        <v/>
      </c>
      <c r="B2755">
        <f>Share_Transactions!B2755</f>
        <v/>
      </c>
      <c r="C2755">
        <f>Share_Transactions!C2755</f>
        <v/>
      </c>
      <c r="D2755" s="9">
        <f>Share_Transactions!D2755</f>
        <v/>
      </c>
      <c r="E2755">
        <f>Share_Transactions!E2755</f>
        <v/>
      </c>
      <c r="F2755" s="10">
        <f>Share_Transactions!J2755</f>
        <v/>
      </c>
      <c r="G2755" s="10">
        <f>Share_Transactions!L2755</f>
        <v/>
      </c>
      <c r="H2755">
        <f>Share_Transactions!M2755</f>
        <v/>
      </c>
      <c r="I2755">
        <f>Share_Transactions!G2755</f>
        <v/>
      </c>
      <c r="J2755">
        <f>Share_Transactions!H2755</f>
        <v/>
      </c>
      <c r="K2755">
        <f>IF(COUNTIF(Employee_Data!$A$2:$A$2001,B2755)&gt;0,"Valid","Invalid Employee")</f>
        <v/>
      </c>
      <c r="L2755">
        <f>IF(E2755&gt;0,"Valid","Invalid Shares")</f>
        <v/>
      </c>
      <c r="M2755">
        <f>IF(G2755&gt;0,"Valid","Valid","Missing/Zero Tax")</f>
        <v/>
      </c>
      <c r="N2755">
        <f>IF(AND(K2755="Valid",L2755="Valid",M2755="Valid",O2755="Approved"),"PASS","INVESTIGATE")</f>
        <v/>
      </c>
      <c r="O2755">
        <f>IF(H2755="Approved","Approved","Review Required")</f>
        <v/>
      </c>
    </row>
    <row r="2756">
      <c r="A2756">
        <f>Share_Transactions!A2756</f>
        <v/>
      </c>
      <c r="B2756">
        <f>Share_Transactions!B2756</f>
        <v/>
      </c>
      <c r="C2756">
        <f>Share_Transactions!C2756</f>
        <v/>
      </c>
      <c r="D2756" s="9">
        <f>Share_Transactions!D2756</f>
        <v/>
      </c>
      <c r="E2756">
        <f>Share_Transactions!E2756</f>
        <v/>
      </c>
      <c r="F2756" s="10">
        <f>Share_Transactions!J2756</f>
        <v/>
      </c>
      <c r="G2756" s="10">
        <f>Share_Transactions!L2756</f>
        <v/>
      </c>
      <c r="H2756">
        <f>Share_Transactions!M2756</f>
        <v/>
      </c>
      <c r="I2756">
        <f>Share_Transactions!G2756</f>
        <v/>
      </c>
      <c r="J2756">
        <f>Share_Transactions!H2756</f>
        <v/>
      </c>
      <c r="K2756">
        <f>IF(COUNTIF(Employee_Data!$A$2:$A$2001,B2756)&gt;0,"Valid","Invalid Employee")</f>
        <v/>
      </c>
      <c r="L2756">
        <f>IF(E2756&gt;0,"Valid","Invalid Shares")</f>
        <v/>
      </c>
      <c r="M2756">
        <f>IF(G2756&gt;0,"Valid","Valid","Missing/Zero Tax")</f>
        <v/>
      </c>
      <c r="N2756">
        <f>IF(AND(K2756="Valid",L2756="Valid",M2756="Valid",O2756="Approved"),"PASS","INVESTIGATE")</f>
        <v/>
      </c>
      <c r="O2756">
        <f>IF(H2756="Approved","Approved","Review Required")</f>
        <v/>
      </c>
    </row>
    <row r="2757">
      <c r="A2757">
        <f>Share_Transactions!A2757</f>
        <v/>
      </c>
      <c r="B2757">
        <f>Share_Transactions!B2757</f>
        <v/>
      </c>
      <c r="C2757">
        <f>Share_Transactions!C2757</f>
        <v/>
      </c>
      <c r="D2757" s="9">
        <f>Share_Transactions!D2757</f>
        <v/>
      </c>
      <c r="E2757">
        <f>Share_Transactions!E2757</f>
        <v/>
      </c>
      <c r="F2757" s="10">
        <f>Share_Transactions!J2757</f>
        <v/>
      </c>
      <c r="G2757" s="10">
        <f>Share_Transactions!L2757</f>
        <v/>
      </c>
      <c r="H2757">
        <f>Share_Transactions!M2757</f>
        <v/>
      </c>
      <c r="I2757">
        <f>Share_Transactions!G2757</f>
        <v/>
      </c>
      <c r="J2757">
        <f>Share_Transactions!H2757</f>
        <v/>
      </c>
      <c r="K2757">
        <f>IF(COUNTIF(Employee_Data!$A$2:$A$2001,B2757)&gt;0,"Valid","Invalid Employee")</f>
        <v/>
      </c>
      <c r="L2757">
        <f>IF(E2757&gt;0,"Valid","Invalid Shares")</f>
        <v/>
      </c>
      <c r="M2757">
        <f>IF(G2757&gt;0,"Valid","Valid","Missing/Zero Tax")</f>
        <v/>
      </c>
      <c r="N2757">
        <f>IF(AND(K2757="Valid",L2757="Valid",M2757="Valid",O2757="Approved"),"PASS","INVESTIGATE")</f>
        <v/>
      </c>
      <c r="O2757">
        <f>IF(H2757="Approved","Approved","Review Required")</f>
        <v/>
      </c>
    </row>
    <row r="2758">
      <c r="A2758">
        <f>Share_Transactions!A2758</f>
        <v/>
      </c>
      <c r="B2758">
        <f>Share_Transactions!B2758</f>
        <v/>
      </c>
      <c r="C2758">
        <f>Share_Transactions!C2758</f>
        <v/>
      </c>
      <c r="D2758" s="9">
        <f>Share_Transactions!D2758</f>
        <v/>
      </c>
      <c r="E2758">
        <f>Share_Transactions!E2758</f>
        <v/>
      </c>
      <c r="F2758" s="10">
        <f>Share_Transactions!J2758</f>
        <v/>
      </c>
      <c r="G2758" s="10">
        <f>Share_Transactions!L2758</f>
        <v/>
      </c>
      <c r="H2758">
        <f>Share_Transactions!M2758</f>
        <v/>
      </c>
      <c r="I2758">
        <f>Share_Transactions!G2758</f>
        <v/>
      </c>
      <c r="J2758">
        <f>Share_Transactions!H2758</f>
        <v/>
      </c>
      <c r="K2758">
        <f>IF(COUNTIF(Employee_Data!$A$2:$A$2001,B2758)&gt;0,"Valid","Invalid Employee")</f>
        <v/>
      </c>
      <c r="L2758">
        <f>IF(E2758&gt;0,"Valid","Invalid Shares")</f>
        <v/>
      </c>
      <c r="M2758">
        <f>IF(G2758&gt;0,"Valid","Valid","Missing/Zero Tax")</f>
        <v/>
      </c>
      <c r="N2758">
        <f>IF(AND(K2758="Valid",L2758="Valid",M2758="Valid",O2758="Approved"),"PASS","INVESTIGATE")</f>
        <v/>
      </c>
      <c r="O2758">
        <f>IF(H2758="Approved","Approved","Review Required")</f>
        <v/>
      </c>
    </row>
    <row r="2759">
      <c r="A2759">
        <f>Share_Transactions!A2759</f>
        <v/>
      </c>
      <c r="B2759">
        <f>Share_Transactions!B2759</f>
        <v/>
      </c>
      <c r="C2759">
        <f>Share_Transactions!C2759</f>
        <v/>
      </c>
      <c r="D2759" s="9">
        <f>Share_Transactions!D2759</f>
        <v/>
      </c>
      <c r="E2759">
        <f>Share_Transactions!E2759</f>
        <v/>
      </c>
      <c r="F2759" s="10">
        <f>Share_Transactions!J2759</f>
        <v/>
      </c>
      <c r="G2759" s="10">
        <f>Share_Transactions!L2759</f>
        <v/>
      </c>
      <c r="H2759">
        <f>Share_Transactions!M2759</f>
        <v/>
      </c>
      <c r="I2759">
        <f>Share_Transactions!G2759</f>
        <v/>
      </c>
      <c r="J2759">
        <f>Share_Transactions!H2759</f>
        <v/>
      </c>
      <c r="K2759">
        <f>IF(COUNTIF(Employee_Data!$A$2:$A$2001,B2759)&gt;0,"Valid","Invalid Employee")</f>
        <v/>
      </c>
      <c r="L2759">
        <f>IF(E2759&gt;0,"Valid","Invalid Shares")</f>
        <v/>
      </c>
      <c r="M2759">
        <f>IF(G2759&gt;0,"Valid","Valid","Missing/Zero Tax")</f>
        <v/>
      </c>
      <c r="N2759">
        <f>IF(AND(K2759="Valid",L2759="Valid",M2759="Valid",O2759="Approved"),"PASS","INVESTIGATE")</f>
        <v/>
      </c>
      <c r="O2759">
        <f>IF(H2759="Approved","Approved","Review Required")</f>
        <v/>
      </c>
    </row>
    <row r="2760">
      <c r="A2760">
        <f>Share_Transactions!A2760</f>
        <v/>
      </c>
      <c r="B2760">
        <f>Share_Transactions!B2760</f>
        <v/>
      </c>
      <c r="C2760">
        <f>Share_Transactions!C2760</f>
        <v/>
      </c>
      <c r="D2760" s="9">
        <f>Share_Transactions!D2760</f>
        <v/>
      </c>
      <c r="E2760">
        <f>Share_Transactions!E2760</f>
        <v/>
      </c>
      <c r="F2760" s="10">
        <f>Share_Transactions!J2760</f>
        <v/>
      </c>
      <c r="G2760" s="10">
        <f>Share_Transactions!L2760</f>
        <v/>
      </c>
      <c r="H2760">
        <f>Share_Transactions!M2760</f>
        <v/>
      </c>
      <c r="I2760">
        <f>Share_Transactions!G2760</f>
        <v/>
      </c>
      <c r="J2760">
        <f>Share_Transactions!H2760</f>
        <v/>
      </c>
      <c r="K2760">
        <f>IF(COUNTIF(Employee_Data!$A$2:$A$2001,B2760)&gt;0,"Valid","Invalid Employee")</f>
        <v/>
      </c>
      <c r="L2760">
        <f>IF(E2760&gt;0,"Valid","Invalid Shares")</f>
        <v/>
      </c>
      <c r="M2760">
        <f>IF(G2760&gt;0,"Valid","Valid","Missing/Zero Tax")</f>
        <v/>
      </c>
      <c r="N2760">
        <f>IF(AND(K2760="Valid",L2760="Valid",M2760="Valid",O2760="Approved"),"PASS","INVESTIGATE")</f>
        <v/>
      </c>
      <c r="O2760">
        <f>IF(H2760="Approved","Approved","Review Required")</f>
        <v/>
      </c>
    </row>
    <row r="2761">
      <c r="A2761">
        <f>Share_Transactions!A2761</f>
        <v/>
      </c>
      <c r="B2761">
        <f>Share_Transactions!B2761</f>
        <v/>
      </c>
      <c r="C2761">
        <f>Share_Transactions!C2761</f>
        <v/>
      </c>
      <c r="D2761" s="9">
        <f>Share_Transactions!D2761</f>
        <v/>
      </c>
      <c r="E2761">
        <f>Share_Transactions!E2761</f>
        <v/>
      </c>
      <c r="F2761" s="10">
        <f>Share_Transactions!J2761</f>
        <v/>
      </c>
      <c r="G2761" s="10">
        <f>Share_Transactions!L2761</f>
        <v/>
      </c>
      <c r="H2761">
        <f>Share_Transactions!M2761</f>
        <v/>
      </c>
      <c r="I2761">
        <f>Share_Transactions!G2761</f>
        <v/>
      </c>
      <c r="J2761">
        <f>Share_Transactions!H2761</f>
        <v/>
      </c>
      <c r="K2761">
        <f>IF(COUNTIF(Employee_Data!$A$2:$A$2001,B2761)&gt;0,"Valid","Invalid Employee")</f>
        <v/>
      </c>
      <c r="L2761">
        <f>IF(E2761&gt;0,"Valid","Invalid Shares")</f>
        <v/>
      </c>
      <c r="M2761">
        <f>IF(G2761&gt;0,"Valid","Valid","Missing/Zero Tax")</f>
        <v/>
      </c>
      <c r="N2761">
        <f>IF(AND(K2761="Valid",L2761="Valid",M2761="Valid",O2761="Approved"),"PASS","INVESTIGATE")</f>
        <v/>
      </c>
      <c r="O2761">
        <f>IF(H2761="Approved","Approved","Review Required")</f>
        <v/>
      </c>
    </row>
    <row r="2762">
      <c r="A2762">
        <f>Share_Transactions!A2762</f>
        <v/>
      </c>
      <c r="B2762">
        <f>Share_Transactions!B2762</f>
        <v/>
      </c>
      <c r="C2762">
        <f>Share_Transactions!C2762</f>
        <v/>
      </c>
      <c r="D2762" s="9">
        <f>Share_Transactions!D2762</f>
        <v/>
      </c>
      <c r="E2762">
        <f>Share_Transactions!E2762</f>
        <v/>
      </c>
      <c r="F2762" s="10">
        <f>Share_Transactions!J2762</f>
        <v/>
      </c>
      <c r="G2762" s="10">
        <f>Share_Transactions!L2762</f>
        <v/>
      </c>
      <c r="H2762">
        <f>Share_Transactions!M2762</f>
        <v/>
      </c>
      <c r="I2762">
        <f>Share_Transactions!G2762</f>
        <v/>
      </c>
      <c r="J2762">
        <f>Share_Transactions!H2762</f>
        <v/>
      </c>
      <c r="K2762">
        <f>IF(COUNTIF(Employee_Data!$A$2:$A$2001,B2762)&gt;0,"Valid","Invalid Employee")</f>
        <v/>
      </c>
      <c r="L2762">
        <f>IF(E2762&gt;0,"Valid","Invalid Shares")</f>
        <v/>
      </c>
      <c r="M2762">
        <f>IF(G2762&gt;0,"Valid","Valid","Missing/Zero Tax")</f>
        <v/>
      </c>
      <c r="N2762">
        <f>IF(AND(K2762="Valid",L2762="Valid",M2762="Valid",O2762="Approved"),"PASS","INVESTIGATE")</f>
        <v/>
      </c>
      <c r="O2762">
        <f>IF(H2762="Approved","Approved","Review Required")</f>
        <v/>
      </c>
    </row>
    <row r="2763">
      <c r="A2763">
        <f>Share_Transactions!A2763</f>
        <v/>
      </c>
      <c r="B2763">
        <f>Share_Transactions!B2763</f>
        <v/>
      </c>
      <c r="C2763">
        <f>Share_Transactions!C2763</f>
        <v/>
      </c>
      <c r="D2763" s="9">
        <f>Share_Transactions!D2763</f>
        <v/>
      </c>
      <c r="E2763">
        <f>Share_Transactions!E2763</f>
        <v/>
      </c>
      <c r="F2763" s="10">
        <f>Share_Transactions!J2763</f>
        <v/>
      </c>
      <c r="G2763" s="10">
        <f>Share_Transactions!L2763</f>
        <v/>
      </c>
      <c r="H2763">
        <f>Share_Transactions!M2763</f>
        <v/>
      </c>
      <c r="I2763">
        <f>Share_Transactions!G2763</f>
        <v/>
      </c>
      <c r="J2763">
        <f>Share_Transactions!H2763</f>
        <v/>
      </c>
      <c r="K2763">
        <f>IF(COUNTIF(Employee_Data!$A$2:$A$2001,B2763)&gt;0,"Valid","Invalid Employee")</f>
        <v/>
      </c>
      <c r="L2763">
        <f>IF(E2763&gt;0,"Valid","Invalid Shares")</f>
        <v/>
      </c>
      <c r="M2763">
        <f>IF(G2763&gt;0,"Valid","Valid","Missing/Zero Tax")</f>
        <v/>
      </c>
      <c r="N2763">
        <f>IF(AND(K2763="Valid",L2763="Valid",M2763="Valid",O2763="Approved"),"PASS","INVESTIGATE")</f>
        <v/>
      </c>
      <c r="O2763">
        <f>IF(H2763="Approved","Approved","Review Required")</f>
        <v/>
      </c>
    </row>
    <row r="2764">
      <c r="A2764">
        <f>Share_Transactions!A2764</f>
        <v/>
      </c>
      <c r="B2764">
        <f>Share_Transactions!B2764</f>
        <v/>
      </c>
      <c r="C2764">
        <f>Share_Transactions!C2764</f>
        <v/>
      </c>
      <c r="D2764" s="9">
        <f>Share_Transactions!D2764</f>
        <v/>
      </c>
      <c r="E2764">
        <f>Share_Transactions!E2764</f>
        <v/>
      </c>
      <c r="F2764" s="10">
        <f>Share_Transactions!J2764</f>
        <v/>
      </c>
      <c r="G2764" s="10">
        <f>Share_Transactions!L2764</f>
        <v/>
      </c>
      <c r="H2764">
        <f>Share_Transactions!M2764</f>
        <v/>
      </c>
      <c r="I2764">
        <f>Share_Transactions!G2764</f>
        <v/>
      </c>
      <c r="J2764">
        <f>Share_Transactions!H2764</f>
        <v/>
      </c>
      <c r="K2764">
        <f>IF(COUNTIF(Employee_Data!$A$2:$A$2001,B2764)&gt;0,"Valid","Invalid Employee")</f>
        <v/>
      </c>
      <c r="L2764">
        <f>IF(E2764&gt;0,"Valid","Invalid Shares")</f>
        <v/>
      </c>
      <c r="M2764">
        <f>IF(G2764&gt;0,"Valid","Valid","Missing/Zero Tax")</f>
        <v/>
      </c>
      <c r="N2764">
        <f>IF(AND(K2764="Valid",L2764="Valid",M2764="Valid",O2764="Approved"),"PASS","INVESTIGATE")</f>
        <v/>
      </c>
      <c r="O2764">
        <f>IF(H2764="Approved","Approved","Review Required")</f>
        <v/>
      </c>
    </row>
    <row r="2765">
      <c r="A2765">
        <f>Share_Transactions!A2765</f>
        <v/>
      </c>
      <c r="B2765">
        <f>Share_Transactions!B2765</f>
        <v/>
      </c>
      <c r="C2765">
        <f>Share_Transactions!C2765</f>
        <v/>
      </c>
      <c r="D2765" s="9">
        <f>Share_Transactions!D2765</f>
        <v/>
      </c>
      <c r="E2765">
        <f>Share_Transactions!E2765</f>
        <v/>
      </c>
      <c r="F2765" s="10">
        <f>Share_Transactions!J2765</f>
        <v/>
      </c>
      <c r="G2765" s="10">
        <f>Share_Transactions!L2765</f>
        <v/>
      </c>
      <c r="H2765">
        <f>Share_Transactions!M2765</f>
        <v/>
      </c>
      <c r="I2765">
        <f>Share_Transactions!G2765</f>
        <v/>
      </c>
      <c r="J2765">
        <f>Share_Transactions!H2765</f>
        <v/>
      </c>
      <c r="K2765">
        <f>IF(COUNTIF(Employee_Data!$A$2:$A$2001,B2765)&gt;0,"Valid","Invalid Employee")</f>
        <v/>
      </c>
      <c r="L2765">
        <f>IF(E2765&gt;0,"Valid","Invalid Shares")</f>
        <v/>
      </c>
      <c r="M2765">
        <f>IF(G2765&gt;0,"Valid","Valid","Missing/Zero Tax")</f>
        <v/>
      </c>
      <c r="N2765">
        <f>IF(AND(K2765="Valid",L2765="Valid",M2765="Valid",O2765="Approved"),"PASS","INVESTIGATE")</f>
        <v/>
      </c>
      <c r="O2765">
        <f>IF(H2765="Approved","Approved","Review Required")</f>
        <v/>
      </c>
    </row>
    <row r="2766">
      <c r="A2766">
        <f>Share_Transactions!A2766</f>
        <v/>
      </c>
      <c r="B2766">
        <f>Share_Transactions!B2766</f>
        <v/>
      </c>
      <c r="C2766">
        <f>Share_Transactions!C2766</f>
        <v/>
      </c>
      <c r="D2766" s="9">
        <f>Share_Transactions!D2766</f>
        <v/>
      </c>
      <c r="E2766">
        <f>Share_Transactions!E2766</f>
        <v/>
      </c>
      <c r="F2766" s="10">
        <f>Share_Transactions!J2766</f>
        <v/>
      </c>
      <c r="G2766" s="10">
        <f>Share_Transactions!L2766</f>
        <v/>
      </c>
      <c r="H2766">
        <f>Share_Transactions!M2766</f>
        <v/>
      </c>
      <c r="I2766">
        <f>Share_Transactions!G2766</f>
        <v/>
      </c>
      <c r="J2766">
        <f>Share_Transactions!H2766</f>
        <v/>
      </c>
      <c r="K2766">
        <f>IF(COUNTIF(Employee_Data!$A$2:$A$2001,B2766)&gt;0,"Valid","Invalid Employee")</f>
        <v/>
      </c>
      <c r="L2766">
        <f>IF(E2766&gt;0,"Valid","Invalid Shares")</f>
        <v/>
      </c>
      <c r="M2766">
        <f>IF(G2766&gt;0,"Valid","Valid","Missing/Zero Tax")</f>
        <v/>
      </c>
      <c r="N2766">
        <f>IF(AND(K2766="Valid",L2766="Valid",M2766="Valid",O2766="Approved"),"PASS","INVESTIGATE")</f>
        <v/>
      </c>
      <c r="O2766">
        <f>IF(H2766="Approved","Approved","Review Required")</f>
        <v/>
      </c>
    </row>
    <row r="2767">
      <c r="A2767">
        <f>Share_Transactions!A2767</f>
        <v/>
      </c>
      <c r="B2767">
        <f>Share_Transactions!B2767</f>
        <v/>
      </c>
      <c r="C2767">
        <f>Share_Transactions!C2767</f>
        <v/>
      </c>
      <c r="D2767" s="9">
        <f>Share_Transactions!D2767</f>
        <v/>
      </c>
      <c r="E2767">
        <f>Share_Transactions!E2767</f>
        <v/>
      </c>
      <c r="F2767" s="10">
        <f>Share_Transactions!J2767</f>
        <v/>
      </c>
      <c r="G2767" s="10">
        <f>Share_Transactions!L2767</f>
        <v/>
      </c>
      <c r="H2767">
        <f>Share_Transactions!M2767</f>
        <v/>
      </c>
      <c r="I2767">
        <f>Share_Transactions!G2767</f>
        <v/>
      </c>
      <c r="J2767">
        <f>Share_Transactions!H2767</f>
        <v/>
      </c>
      <c r="K2767">
        <f>IF(COUNTIF(Employee_Data!$A$2:$A$2001,B2767)&gt;0,"Valid","Invalid Employee")</f>
        <v/>
      </c>
      <c r="L2767">
        <f>IF(E2767&gt;0,"Valid","Invalid Shares")</f>
        <v/>
      </c>
      <c r="M2767">
        <f>IF(G2767&gt;0,"Valid","Valid","Missing/Zero Tax")</f>
        <v/>
      </c>
      <c r="N2767">
        <f>IF(AND(K2767="Valid",L2767="Valid",M2767="Valid",O2767="Approved"),"PASS","INVESTIGATE")</f>
        <v/>
      </c>
      <c r="O2767">
        <f>IF(H2767="Approved","Approved","Review Required")</f>
        <v/>
      </c>
    </row>
    <row r="2768">
      <c r="A2768">
        <f>Share_Transactions!A2768</f>
        <v/>
      </c>
      <c r="B2768">
        <f>Share_Transactions!B2768</f>
        <v/>
      </c>
      <c r="C2768">
        <f>Share_Transactions!C2768</f>
        <v/>
      </c>
      <c r="D2768" s="9">
        <f>Share_Transactions!D2768</f>
        <v/>
      </c>
      <c r="E2768">
        <f>Share_Transactions!E2768</f>
        <v/>
      </c>
      <c r="F2768" s="10">
        <f>Share_Transactions!J2768</f>
        <v/>
      </c>
      <c r="G2768" s="10">
        <f>Share_Transactions!L2768</f>
        <v/>
      </c>
      <c r="H2768">
        <f>Share_Transactions!M2768</f>
        <v/>
      </c>
      <c r="I2768">
        <f>Share_Transactions!G2768</f>
        <v/>
      </c>
      <c r="J2768">
        <f>Share_Transactions!H2768</f>
        <v/>
      </c>
      <c r="K2768">
        <f>IF(COUNTIF(Employee_Data!$A$2:$A$2001,B2768)&gt;0,"Valid","Invalid Employee")</f>
        <v/>
      </c>
      <c r="L2768">
        <f>IF(E2768&gt;0,"Valid","Invalid Shares")</f>
        <v/>
      </c>
      <c r="M2768">
        <f>IF(G2768&gt;0,"Valid","Valid","Missing/Zero Tax")</f>
        <v/>
      </c>
      <c r="N2768">
        <f>IF(AND(K2768="Valid",L2768="Valid",M2768="Valid",O2768="Approved"),"PASS","INVESTIGATE")</f>
        <v/>
      </c>
      <c r="O2768">
        <f>IF(H2768="Approved","Approved","Review Required")</f>
        <v/>
      </c>
    </row>
    <row r="2769">
      <c r="A2769">
        <f>Share_Transactions!A2769</f>
        <v/>
      </c>
      <c r="B2769">
        <f>Share_Transactions!B2769</f>
        <v/>
      </c>
      <c r="C2769">
        <f>Share_Transactions!C2769</f>
        <v/>
      </c>
      <c r="D2769" s="9">
        <f>Share_Transactions!D2769</f>
        <v/>
      </c>
      <c r="E2769">
        <f>Share_Transactions!E2769</f>
        <v/>
      </c>
      <c r="F2769" s="10">
        <f>Share_Transactions!J2769</f>
        <v/>
      </c>
      <c r="G2769" s="10">
        <f>Share_Transactions!L2769</f>
        <v/>
      </c>
      <c r="H2769">
        <f>Share_Transactions!M2769</f>
        <v/>
      </c>
      <c r="I2769">
        <f>Share_Transactions!G2769</f>
        <v/>
      </c>
      <c r="J2769">
        <f>Share_Transactions!H2769</f>
        <v/>
      </c>
      <c r="K2769">
        <f>IF(COUNTIF(Employee_Data!$A$2:$A$2001,B2769)&gt;0,"Valid","Invalid Employee")</f>
        <v/>
      </c>
      <c r="L2769">
        <f>IF(E2769&gt;0,"Valid","Invalid Shares")</f>
        <v/>
      </c>
      <c r="M2769">
        <f>IF(G2769&gt;0,"Valid","Valid","Missing/Zero Tax")</f>
        <v/>
      </c>
      <c r="N2769">
        <f>IF(AND(K2769="Valid",L2769="Valid",M2769="Valid",O2769="Approved"),"PASS","INVESTIGATE")</f>
        <v/>
      </c>
      <c r="O2769">
        <f>IF(H2769="Approved","Approved","Review Required")</f>
        <v/>
      </c>
    </row>
    <row r="2770">
      <c r="A2770">
        <f>Share_Transactions!A2770</f>
        <v/>
      </c>
      <c r="B2770">
        <f>Share_Transactions!B2770</f>
        <v/>
      </c>
      <c r="C2770">
        <f>Share_Transactions!C2770</f>
        <v/>
      </c>
      <c r="D2770" s="9">
        <f>Share_Transactions!D2770</f>
        <v/>
      </c>
      <c r="E2770">
        <f>Share_Transactions!E2770</f>
        <v/>
      </c>
      <c r="F2770" s="10">
        <f>Share_Transactions!J2770</f>
        <v/>
      </c>
      <c r="G2770" s="10">
        <f>Share_Transactions!L2770</f>
        <v/>
      </c>
      <c r="H2770">
        <f>Share_Transactions!M2770</f>
        <v/>
      </c>
      <c r="I2770">
        <f>Share_Transactions!G2770</f>
        <v/>
      </c>
      <c r="J2770">
        <f>Share_Transactions!H2770</f>
        <v/>
      </c>
      <c r="K2770">
        <f>IF(COUNTIF(Employee_Data!$A$2:$A$2001,B2770)&gt;0,"Valid","Invalid Employee")</f>
        <v/>
      </c>
      <c r="L2770">
        <f>IF(E2770&gt;0,"Valid","Invalid Shares")</f>
        <v/>
      </c>
      <c r="M2770">
        <f>IF(G2770&gt;0,"Valid","Valid","Missing/Zero Tax")</f>
        <v/>
      </c>
      <c r="N2770">
        <f>IF(AND(K2770="Valid",L2770="Valid",M2770="Valid",O2770="Approved"),"PASS","INVESTIGATE")</f>
        <v/>
      </c>
      <c r="O2770">
        <f>IF(H2770="Approved","Approved","Review Required")</f>
        <v/>
      </c>
    </row>
    <row r="2771">
      <c r="A2771">
        <f>Share_Transactions!A2771</f>
        <v/>
      </c>
      <c r="B2771">
        <f>Share_Transactions!B2771</f>
        <v/>
      </c>
      <c r="C2771">
        <f>Share_Transactions!C2771</f>
        <v/>
      </c>
      <c r="D2771" s="9">
        <f>Share_Transactions!D2771</f>
        <v/>
      </c>
      <c r="E2771">
        <f>Share_Transactions!E2771</f>
        <v/>
      </c>
      <c r="F2771" s="10">
        <f>Share_Transactions!J2771</f>
        <v/>
      </c>
      <c r="G2771" s="10">
        <f>Share_Transactions!L2771</f>
        <v/>
      </c>
      <c r="H2771">
        <f>Share_Transactions!M2771</f>
        <v/>
      </c>
      <c r="I2771">
        <f>Share_Transactions!G2771</f>
        <v/>
      </c>
      <c r="J2771">
        <f>Share_Transactions!H2771</f>
        <v/>
      </c>
      <c r="K2771">
        <f>IF(COUNTIF(Employee_Data!$A$2:$A$2001,B2771)&gt;0,"Valid","Invalid Employee")</f>
        <v/>
      </c>
      <c r="L2771">
        <f>IF(E2771&gt;0,"Valid","Invalid Shares")</f>
        <v/>
      </c>
      <c r="M2771">
        <f>IF(G2771&gt;0,"Valid","Valid","Missing/Zero Tax")</f>
        <v/>
      </c>
      <c r="N2771">
        <f>IF(AND(K2771="Valid",L2771="Valid",M2771="Valid",O2771="Approved"),"PASS","INVESTIGATE")</f>
        <v/>
      </c>
      <c r="O2771">
        <f>IF(H2771="Approved","Approved","Review Required")</f>
        <v/>
      </c>
    </row>
    <row r="2772">
      <c r="A2772">
        <f>Share_Transactions!A2772</f>
        <v/>
      </c>
      <c r="B2772">
        <f>Share_Transactions!B2772</f>
        <v/>
      </c>
      <c r="C2772">
        <f>Share_Transactions!C2772</f>
        <v/>
      </c>
      <c r="D2772" s="9">
        <f>Share_Transactions!D2772</f>
        <v/>
      </c>
      <c r="E2772">
        <f>Share_Transactions!E2772</f>
        <v/>
      </c>
      <c r="F2772" s="10">
        <f>Share_Transactions!J2772</f>
        <v/>
      </c>
      <c r="G2772" s="10">
        <f>Share_Transactions!L2772</f>
        <v/>
      </c>
      <c r="H2772">
        <f>Share_Transactions!M2772</f>
        <v/>
      </c>
      <c r="I2772">
        <f>Share_Transactions!G2772</f>
        <v/>
      </c>
      <c r="J2772">
        <f>Share_Transactions!H2772</f>
        <v/>
      </c>
      <c r="K2772">
        <f>IF(COUNTIF(Employee_Data!$A$2:$A$2001,B2772)&gt;0,"Valid","Invalid Employee")</f>
        <v/>
      </c>
      <c r="L2772">
        <f>IF(E2772&gt;0,"Valid","Invalid Shares")</f>
        <v/>
      </c>
      <c r="M2772">
        <f>IF(G2772&gt;0,"Valid","Valid","Missing/Zero Tax")</f>
        <v/>
      </c>
      <c r="N2772">
        <f>IF(AND(K2772="Valid",L2772="Valid",M2772="Valid",O2772="Approved"),"PASS","INVESTIGATE")</f>
        <v/>
      </c>
      <c r="O2772">
        <f>IF(H2772="Approved","Approved","Review Required")</f>
        <v/>
      </c>
    </row>
    <row r="2773">
      <c r="A2773">
        <f>Share_Transactions!A2773</f>
        <v/>
      </c>
      <c r="B2773">
        <f>Share_Transactions!B2773</f>
        <v/>
      </c>
      <c r="C2773">
        <f>Share_Transactions!C2773</f>
        <v/>
      </c>
      <c r="D2773" s="9">
        <f>Share_Transactions!D2773</f>
        <v/>
      </c>
      <c r="E2773">
        <f>Share_Transactions!E2773</f>
        <v/>
      </c>
      <c r="F2773" s="10">
        <f>Share_Transactions!J2773</f>
        <v/>
      </c>
      <c r="G2773" s="10">
        <f>Share_Transactions!L2773</f>
        <v/>
      </c>
      <c r="H2773">
        <f>Share_Transactions!M2773</f>
        <v/>
      </c>
      <c r="I2773">
        <f>Share_Transactions!G2773</f>
        <v/>
      </c>
      <c r="J2773">
        <f>Share_Transactions!H2773</f>
        <v/>
      </c>
      <c r="K2773">
        <f>IF(COUNTIF(Employee_Data!$A$2:$A$2001,B2773)&gt;0,"Valid","Invalid Employee")</f>
        <v/>
      </c>
      <c r="L2773">
        <f>IF(E2773&gt;0,"Valid","Invalid Shares")</f>
        <v/>
      </c>
      <c r="M2773">
        <f>IF(G2773&gt;0,"Valid","Valid","Missing/Zero Tax")</f>
        <v/>
      </c>
      <c r="N2773">
        <f>IF(AND(K2773="Valid",L2773="Valid",M2773="Valid",O2773="Approved"),"PASS","INVESTIGATE")</f>
        <v/>
      </c>
      <c r="O2773">
        <f>IF(H2773="Approved","Approved","Review Required")</f>
        <v/>
      </c>
    </row>
    <row r="2774">
      <c r="A2774">
        <f>Share_Transactions!A2774</f>
        <v/>
      </c>
      <c r="B2774">
        <f>Share_Transactions!B2774</f>
        <v/>
      </c>
      <c r="C2774">
        <f>Share_Transactions!C2774</f>
        <v/>
      </c>
      <c r="D2774" s="9">
        <f>Share_Transactions!D2774</f>
        <v/>
      </c>
      <c r="E2774">
        <f>Share_Transactions!E2774</f>
        <v/>
      </c>
      <c r="F2774" s="10">
        <f>Share_Transactions!J2774</f>
        <v/>
      </c>
      <c r="G2774" s="10">
        <f>Share_Transactions!L2774</f>
        <v/>
      </c>
      <c r="H2774">
        <f>Share_Transactions!M2774</f>
        <v/>
      </c>
      <c r="I2774">
        <f>Share_Transactions!G2774</f>
        <v/>
      </c>
      <c r="J2774">
        <f>Share_Transactions!H2774</f>
        <v/>
      </c>
      <c r="K2774">
        <f>IF(COUNTIF(Employee_Data!$A$2:$A$2001,B2774)&gt;0,"Valid","Invalid Employee")</f>
        <v/>
      </c>
      <c r="L2774">
        <f>IF(E2774&gt;0,"Valid","Invalid Shares")</f>
        <v/>
      </c>
      <c r="M2774">
        <f>IF(G2774&gt;0,"Valid","Valid","Missing/Zero Tax")</f>
        <v/>
      </c>
      <c r="N2774">
        <f>IF(AND(K2774="Valid",L2774="Valid",M2774="Valid",O2774="Approved"),"PASS","INVESTIGATE")</f>
        <v/>
      </c>
      <c r="O2774">
        <f>IF(H2774="Approved","Approved","Review Required")</f>
        <v/>
      </c>
    </row>
    <row r="2775">
      <c r="A2775">
        <f>Share_Transactions!A2775</f>
        <v/>
      </c>
      <c r="B2775">
        <f>Share_Transactions!B2775</f>
        <v/>
      </c>
      <c r="C2775">
        <f>Share_Transactions!C2775</f>
        <v/>
      </c>
      <c r="D2775" s="9">
        <f>Share_Transactions!D2775</f>
        <v/>
      </c>
      <c r="E2775">
        <f>Share_Transactions!E2775</f>
        <v/>
      </c>
      <c r="F2775" s="10">
        <f>Share_Transactions!J2775</f>
        <v/>
      </c>
      <c r="G2775" s="10">
        <f>Share_Transactions!L2775</f>
        <v/>
      </c>
      <c r="H2775">
        <f>Share_Transactions!M2775</f>
        <v/>
      </c>
      <c r="I2775">
        <f>Share_Transactions!G2775</f>
        <v/>
      </c>
      <c r="J2775">
        <f>Share_Transactions!H2775</f>
        <v/>
      </c>
      <c r="K2775">
        <f>IF(COUNTIF(Employee_Data!$A$2:$A$2001,B2775)&gt;0,"Valid","Invalid Employee")</f>
        <v/>
      </c>
      <c r="L2775">
        <f>IF(E2775&gt;0,"Valid","Invalid Shares")</f>
        <v/>
      </c>
      <c r="M2775">
        <f>IF(G2775&gt;0,"Valid","Valid","Missing/Zero Tax")</f>
        <v/>
      </c>
      <c r="N2775">
        <f>IF(AND(K2775="Valid",L2775="Valid",M2775="Valid",O2775="Approved"),"PASS","INVESTIGATE")</f>
        <v/>
      </c>
      <c r="O2775">
        <f>IF(H2775="Approved","Approved","Review Required")</f>
        <v/>
      </c>
    </row>
    <row r="2776">
      <c r="A2776">
        <f>Share_Transactions!A2776</f>
        <v/>
      </c>
      <c r="B2776">
        <f>Share_Transactions!B2776</f>
        <v/>
      </c>
      <c r="C2776">
        <f>Share_Transactions!C2776</f>
        <v/>
      </c>
      <c r="D2776" s="9">
        <f>Share_Transactions!D2776</f>
        <v/>
      </c>
      <c r="E2776">
        <f>Share_Transactions!E2776</f>
        <v/>
      </c>
      <c r="F2776" s="10">
        <f>Share_Transactions!J2776</f>
        <v/>
      </c>
      <c r="G2776" s="10">
        <f>Share_Transactions!L2776</f>
        <v/>
      </c>
      <c r="H2776">
        <f>Share_Transactions!M2776</f>
        <v/>
      </c>
      <c r="I2776">
        <f>Share_Transactions!G2776</f>
        <v/>
      </c>
      <c r="J2776">
        <f>Share_Transactions!H2776</f>
        <v/>
      </c>
      <c r="K2776">
        <f>IF(COUNTIF(Employee_Data!$A$2:$A$2001,B2776)&gt;0,"Valid","Invalid Employee")</f>
        <v/>
      </c>
      <c r="L2776">
        <f>IF(E2776&gt;0,"Valid","Invalid Shares")</f>
        <v/>
      </c>
      <c r="M2776">
        <f>IF(G2776&gt;0,"Valid","Valid","Missing/Zero Tax")</f>
        <v/>
      </c>
      <c r="N2776">
        <f>IF(AND(K2776="Valid",L2776="Valid",M2776="Valid",O2776="Approved"),"PASS","INVESTIGATE")</f>
        <v/>
      </c>
      <c r="O2776">
        <f>IF(H2776="Approved","Approved","Review Required")</f>
        <v/>
      </c>
    </row>
    <row r="2777">
      <c r="A2777">
        <f>Share_Transactions!A2777</f>
        <v/>
      </c>
      <c r="B2777">
        <f>Share_Transactions!B2777</f>
        <v/>
      </c>
      <c r="C2777">
        <f>Share_Transactions!C2777</f>
        <v/>
      </c>
      <c r="D2777" s="9">
        <f>Share_Transactions!D2777</f>
        <v/>
      </c>
      <c r="E2777">
        <f>Share_Transactions!E2777</f>
        <v/>
      </c>
      <c r="F2777" s="10">
        <f>Share_Transactions!J2777</f>
        <v/>
      </c>
      <c r="G2777" s="10">
        <f>Share_Transactions!L2777</f>
        <v/>
      </c>
      <c r="H2777">
        <f>Share_Transactions!M2777</f>
        <v/>
      </c>
      <c r="I2777">
        <f>Share_Transactions!G2777</f>
        <v/>
      </c>
      <c r="J2777">
        <f>Share_Transactions!H2777</f>
        <v/>
      </c>
      <c r="K2777">
        <f>IF(COUNTIF(Employee_Data!$A$2:$A$2001,B2777)&gt;0,"Valid","Invalid Employee")</f>
        <v/>
      </c>
      <c r="L2777">
        <f>IF(E2777&gt;0,"Valid","Invalid Shares")</f>
        <v/>
      </c>
      <c r="M2777">
        <f>IF(G2777&gt;0,"Valid","Valid","Missing/Zero Tax")</f>
        <v/>
      </c>
      <c r="N2777">
        <f>IF(AND(K2777="Valid",L2777="Valid",M2777="Valid",O2777="Approved"),"PASS","INVESTIGATE")</f>
        <v/>
      </c>
      <c r="O2777">
        <f>IF(H2777="Approved","Approved","Review Required")</f>
        <v/>
      </c>
    </row>
    <row r="2778">
      <c r="A2778">
        <f>Share_Transactions!A2778</f>
        <v/>
      </c>
      <c r="B2778">
        <f>Share_Transactions!B2778</f>
        <v/>
      </c>
      <c r="C2778">
        <f>Share_Transactions!C2778</f>
        <v/>
      </c>
      <c r="D2778" s="9">
        <f>Share_Transactions!D2778</f>
        <v/>
      </c>
      <c r="E2778">
        <f>Share_Transactions!E2778</f>
        <v/>
      </c>
      <c r="F2778" s="10">
        <f>Share_Transactions!J2778</f>
        <v/>
      </c>
      <c r="G2778" s="10">
        <f>Share_Transactions!L2778</f>
        <v/>
      </c>
      <c r="H2778">
        <f>Share_Transactions!M2778</f>
        <v/>
      </c>
      <c r="I2778">
        <f>Share_Transactions!G2778</f>
        <v/>
      </c>
      <c r="J2778">
        <f>Share_Transactions!H2778</f>
        <v/>
      </c>
      <c r="K2778">
        <f>IF(COUNTIF(Employee_Data!$A$2:$A$2001,B2778)&gt;0,"Valid","Invalid Employee")</f>
        <v/>
      </c>
      <c r="L2778">
        <f>IF(E2778&gt;0,"Valid","Invalid Shares")</f>
        <v/>
      </c>
      <c r="M2778">
        <f>IF(G2778&gt;0,"Valid","Valid","Missing/Zero Tax")</f>
        <v/>
      </c>
      <c r="N2778">
        <f>IF(AND(K2778="Valid",L2778="Valid",M2778="Valid",O2778="Approved"),"PASS","INVESTIGATE")</f>
        <v/>
      </c>
      <c r="O2778">
        <f>IF(H2778="Approved","Approved","Review Required")</f>
        <v/>
      </c>
    </row>
    <row r="2779">
      <c r="A2779">
        <f>Share_Transactions!A2779</f>
        <v/>
      </c>
      <c r="B2779">
        <f>Share_Transactions!B2779</f>
        <v/>
      </c>
      <c r="C2779">
        <f>Share_Transactions!C2779</f>
        <v/>
      </c>
      <c r="D2779" s="9">
        <f>Share_Transactions!D2779</f>
        <v/>
      </c>
      <c r="E2779">
        <f>Share_Transactions!E2779</f>
        <v/>
      </c>
      <c r="F2779" s="10">
        <f>Share_Transactions!J2779</f>
        <v/>
      </c>
      <c r="G2779" s="10">
        <f>Share_Transactions!L2779</f>
        <v/>
      </c>
      <c r="H2779">
        <f>Share_Transactions!M2779</f>
        <v/>
      </c>
      <c r="I2779">
        <f>Share_Transactions!G2779</f>
        <v/>
      </c>
      <c r="J2779">
        <f>Share_Transactions!H2779</f>
        <v/>
      </c>
      <c r="K2779">
        <f>IF(COUNTIF(Employee_Data!$A$2:$A$2001,B2779)&gt;0,"Valid","Invalid Employee")</f>
        <v/>
      </c>
      <c r="L2779">
        <f>IF(E2779&gt;0,"Valid","Invalid Shares")</f>
        <v/>
      </c>
      <c r="M2779">
        <f>IF(G2779&gt;0,"Valid","Valid","Missing/Zero Tax")</f>
        <v/>
      </c>
      <c r="N2779">
        <f>IF(AND(K2779="Valid",L2779="Valid",M2779="Valid",O2779="Approved"),"PASS","INVESTIGATE")</f>
        <v/>
      </c>
      <c r="O2779">
        <f>IF(H2779="Approved","Approved","Review Required")</f>
        <v/>
      </c>
    </row>
    <row r="2780">
      <c r="A2780">
        <f>Share_Transactions!A2780</f>
        <v/>
      </c>
      <c r="B2780">
        <f>Share_Transactions!B2780</f>
        <v/>
      </c>
      <c r="C2780">
        <f>Share_Transactions!C2780</f>
        <v/>
      </c>
      <c r="D2780" s="9">
        <f>Share_Transactions!D2780</f>
        <v/>
      </c>
      <c r="E2780">
        <f>Share_Transactions!E2780</f>
        <v/>
      </c>
      <c r="F2780" s="10">
        <f>Share_Transactions!J2780</f>
        <v/>
      </c>
      <c r="G2780" s="10">
        <f>Share_Transactions!L2780</f>
        <v/>
      </c>
      <c r="H2780">
        <f>Share_Transactions!M2780</f>
        <v/>
      </c>
      <c r="I2780">
        <f>Share_Transactions!G2780</f>
        <v/>
      </c>
      <c r="J2780">
        <f>Share_Transactions!H2780</f>
        <v/>
      </c>
      <c r="K2780">
        <f>IF(COUNTIF(Employee_Data!$A$2:$A$2001,B2780)&gt;0,"Valid","Invalid Employee")</f>
        <v/>
      </c>
      <c r="L2780">
        <f>IF(E2780&gt;0,"Valid","Invalid Shares")</f>
        <v/>
      </c>
      <c r="M2780">
        <f>IF(G2780&gt;0,"Valid","Valid","Missing/Zero Tax")</f>
        <v/>
      </c>
      <c r="N2780">
        <f>IF(AND(K2780="Valid",L2780="Valid",M2780="Valid",O2780="Approved"),"PASS","INVESTIGATE")</f>
        <v/>
      </c>
      <c r="O2780">
        <f>IF(H2780="Approved","Approved","Review Required")</f>
        <v/>
      </c>
    </row>
    <row r="2781">
      <c r="A2781">
        <f>Share_Transactions!A2781</f>
        <v/>
      </c>
      <c r="B2781">
        <f>Share_Transactions!B2781</f>
        <v/>
      </c>
      <c r="C2781">
        <f>Share_Transactions!C2781</f>
        <v/>
      </c>
      <c r="D2781" s="9">
        <f>Share_Transactions!D2781</f>
        <v/>
      </c>
      <c r="E2781">
        <f>Share_Transactions!E2781</f>
        <v/>
      </c>
      <c r="F2781" s="10">
        <f>Share_Transactions!J2781</f>
        <v/>
      </c>
      <c r="G2781" s="10">
        <f>Share_Transactions!L2781</f>
        <v/>
      </c>
      <c r="H2781">
        <f>Share_Transactions!M2781</f>
        <v/>
      </c>
      <c r="I2781">
        <f>Share_Transactions!G2781</f>
        <v/>
      </c>
      <c r="J2781">
        <f>Share_Transactions!H2781</f>
        <v/>
      </c>
      <c r="K2781">
        <f>IF(COUNTIF(Employee_Data!$A$2:$A$2001,B2781)&gt;0,"Valid","Invalid Employee")</f>
        <v/>
      </c>
      <c r="L2781">
        <f>IF(E2781&gt;0,"Valid","Invalid Shares")</f>
        <v/>
      </c>
      <c r="M2781">
        <f>IF(G2781&gt;0,"Valid","Valid","Missing/Zero Tax")</f>
        <v/>
      </c>
      <c r="N2781">
        <f>IF(AND(K2781="Valid",L2781="Valid",M2781="Valid",O2781="Approved"),"PASS","INVESTIGATE")</f>
        <v/>
      </c>
      <c r="O2781">
        <f>IF(H2781="Approved","Approved","Review Required")</f>
        <v/>
      </c>
    </row>
    <row r="2782">
      <c r="A2782">
        <f>Share_Transactions!A2782</f>
        <v/>
      </c>
      <c r="B2782">
        <f>Share_Transactions!B2782</f>
        <v/>
      </c>
      <c r="C2782">
        <f>Share_Transactions!C2782</f>
        <v/>
      </c>
      <c r="D2782" s="9">
        <f>Share_Transactions!D2782</f>
        <v/>
      </c>
      <c r="E2782">
        <f>Share_Transactions!E2782</f>
        <v/>
      </c>
      <c r="F2782" s="10">
        <f>Share_Transactions!J2782</f>
        <v/>
      </c>
      <c r="G2782" s="10">
        <f>Share_Transactions!L2782</f>
        <v/>
      </c>
      <c r="H2782">
        <f>Share_Transactions!M2782</f>
        <v/>
      </c>
      <c r="I2782">
        <f>Share_Transactions!G2782</f>
        <v/>
      </c>
      <c r="J2782">
        <f>Share_Transactions!H2782</f>
        <v/>
      </c>
      <c r="K2782">
        <f>IF(COUNTIF(Employee_Data!$A$2:$A$2001,B2782)&gt;0,"Valid","Invalid Employee")</f>
        <v/>
      </c>
      <c r="L2782">
        <f>IF(E2782&gt;0,"Valid","Invalid Shares")</f>
        <v/>
      </c>
      <c r="M2782">
        <f>IF(G2782&gt;0,"Valid","Valid","Missing/Zero Tax")</f>
        <v/>
      </c>
      <c r="N2782">
        <f>IF(AND(K2782="Valid",L2782="Valid",M2782="Valid",O2782="Approved"),"PASS","INVESTIGATE")</f>
        <v/>
      </c>
      <c r="O2782">
        <f>IF(H2782="Approved","Approved","Review Required")</f>
        <v/>
      </c>
    </row>
    <row r="2783">
      <c r="A2783">
        <f>Share_Transactions!A2783</f>
        <v/>
      </c>
      <c r="B2783">
        <f>Share_Transactions!B2783</f>
        <v/>
      </c>
      <c r="C2783">
        <f>Share_Transactions!C2783</f>
        <v/>
      </c>
      <c r="D2783" s="9">
        <f>Share_Transactions!D2783</f>
        <v/>
      </c>
      <c r="E2783">
        <f>Share_Transactions!E2783</f>
        <v/>
      </c>
      <c r="F2783" s="10">
        <f>Share_Transactions!J2783</f>
        <v/>
      </c>
      <c r="G2783" s="10">
        <f>Share_Transactions!L2783</f>
        <v/>
      </c>
      <c r="H2783">
        <f>Share_Transactions!M2783</f>
        <v/>
      </c>
      <c r="I2783">
        <f>Share_Transactions!G2783</f>
        <v/>
      </c>
      <c r="J2783">
        <f>Share_Transactions!H2783</f>
        <v/>
      </c>
      <c r="K2783">
        <f>IF(COUNTIF(Employee_Data!$A$2:$A$2001,B2783)&gt;0,"Valid","Invalid Employee")</f>
        <v/>
      </c>
      <c r="L2783">
        <f>IF(E2783&gt;0,"Valid","Invalid Shares")</f>
        <v/>
      </c>
      <c r="M2783">
        <f>IF(G2783&gt;0,"Valid","Valid","Missing/Zero Tax")</f>
        <v/>
      </c>
      <c r="N2783">
        <f>IF(AND(K2783="Valid",L2783="Valid",M2783="Valid",O2783="Approved"),"PASS","INVESTIGATE")</f>
        <v/>
      </c>
      <c r="O2783">
        <f>IF(H2783="Approved","Approved","Review Required")</f>
        <v/>
      </c>
    </row>
    <row r="2784">
      <c r="A2784">
        <f>Share_Transactions!A2784</f>
        <v/>
      </c>
      <c r="B2784">
        <f>Share_Transactions!B2784</f>
        <v/>
      </c>
      <c r="C2784">
        <f>Share_Transactions!C2784</f>
        <v/>
      </c>
      <c r="D2784" s="9">
        <f>Share_Transactions!D2784</f>
        <v/>
      </c>
      <c r="E2784">
        <f>Share_Transactions!E2784</f>
        <v/>
      </c>
      <c r="F2784" s="10">
        <f>Share_Transactions!J2784</f>
        <v/>
      </c>
      <c r="G2784" s="10">
        <f>Share_Transactions!L2784</f>
        <v/>
      </c>
      <c r="H2784">
        <f>Share_Transactions!M2784</f>
        <v/>
      </c>
      <c r="I2784">
        <f>Share_Transactions!G2784</f>
        <v/>
      </c>
      <c r="J2784">
        <f>Share_Transactions!H2784</f>
        <v/>
      </c>
      <c r="K2784">
        <f>IF(COUNTIF(Employee_Data!$A$2:$A$2001,B2784)&gt;0,"Valid","Invalid Employee")</f>
        <v/>
      </c>
      <c r="L2784">
        <f>IF(E2784&gt;0,"Valid","Invalid Shares")</f>
        <v/>
      </c>
      <c r="M2784">
        <f>IF(G2784&gt;0,"Valid","Valid","Missing/Zero Tax")</f>
        <v/>
      </c>
      <c r="N2784">
        <f>IF(AND(K2784="Valid",L2784="Valid",M2784="Valid",O2784="Approved"),"PASS","INVESTIGATE")</f>
        <v/>
      </c>
      <c r="O2784">
        <f>IF(H2784="Approved","Approved","Review Required")</f>
        <v/>
      </c>
    </row>
    <row r="2785">
      <c r="A2785">
        <f>Share_Transactions!A2785</f>
        <v/>
      </c>
      <c r="B2785">
        <f>Share_Transactions!B2785</f>
        <v/>
      </c>
      <c r="C2785">
        <f>Share_Transactions!C2785</f>
        <v/>
      </c>
      <c r="D2785" s="9">
        <f>Share_Transactions!D2785</f>
        <v/>
      </c>
      <c r="E2785">
        <f>Share_Transactions!E2785</f>
        <v/>
      </c>
      <c r="F2785" s="10">
        <f>Share_Transactions!J2785</f>
        <v/>
      </c>
      <c r="G2785" s="10">
        <f>Share_Transactions!L2785</f>
        <v/>
      </c>
      <c r="H2785">
        <f>Share_Transactions!M2785</f>
        <v/>
      </c>
      <c r="I2785">
        <f>Share_Transactions!G2785</f>
        <v/>
      </c>
      <c r="J2785">
        <f>Share_Transactions!H2785</f>
        <v/>
      </c>
      <c r="K2785">
        <f>IF(COUNTIF(Employee_Data!$A$2:$A$2001,B2785)&gt;0,"Valid","Invalid Employee")</f>
        <v/>
      </c>
      <c r="L2785">
        <f>IF(E2785&gt;0,"Valid","Invalid Shares")</f>
        <v/>
      </c>
      <c r="M2785">
        <f>IF(G2785&gt;0,"Valid","Valid","Missing/Zero Tax")</f>
        <v/>
      </c>
      <c r="N2785">
        <f>IF(AND(K2785="Valid",L2785="Valid",M2785="Valid",O2785="Approved"),"PASS","INVESTIGATE")</f>
        <v/>
      </c>
      <c r="O2785">
        <f>IF(H2785="Approved","Approved","Review Required")</f>
        <v/>
      </c>
    </row>
    <row r="2786">
      <c r="A2786">
        <f>Share_Transactions!A2786</f>
        <v/>
      </c>
      <c r="B2786">
        <f>Share_Transactions!B2786</f>
        <v/>
      </c>
      <c r="C2786">
        <f>Share_Transactions!C2786</f>
        <v/>
      </c>
      <c r="D2786" s="9">
        <f>Share_Transactions!D2786</f>
        <v/>
      </c>
      <c r="E2786">
        <f>Share_Transactions!E2786</f>
        <v/>
      </c>
      <c r="F2786" s="10">
        <f>Share_Transactions!J2786</f>
        <v/>
      </c>
      <c r="G2786" s="10">
        <f>Share_Transactions!L2786</f>
        <v/>
      </c>
      <c r="H2786">
        <f>Share_Transactions!M2786</f>
        <v/>
      </c>
      <c r="I2786">
        <f>Share_Transactions!G2786</f>
        <v/>
      </c>
      <c r="J2786">
        <f>Share_Transactions!H2786</f>
        <v/>
      </c>
      <c r="K2786">
        <f>IF(COUNTIF(Employee_Data!$A$2:$A$2001,B2786)&gt;0,"Valid","Invalid Employee")</f>
        <v/>
      </c>
      <c r="L2786">
        <f>IF(E2786&gt;0,"Valid","Invalid Shares")</f>
        <v/>
      </c>
      <c r="M2786">
        <f>IF(G2786&gt;0,"Valid","Valid","Missing/Zero Tax")</f>
        <v/>
      </c>
      <c r="N2786">
        <f>IF(AND(K2786="Valid",L2786="Valid",M2786="Valid",O2786="Approved"),"PASS","INVESTIGATE")</f>
        <v/>
      </c>
      <c r="O2786">
        <f>IF(H2786="Approved","Approved","Review Required")</f>
        <v/>
      </c>
    </row>
    <row r="2787">
      <c r="A2787">
        <f>Share_Transactions!A2787</f>
        <v/>
      </c>
      <c r="B2787">
        <f>Share_Transactions!B2787</f>
        <v/>
      </c>
      <c r="C2787">
        <f>Share_Transactions!C2787</f>
        <v/>
      </c>
      <c r="D2787" s="9">
        <f>Share_Transactions!D2787</f>
        <v/>
      </c>
      <c r="E2787">
        <f>Share_Transactions!E2787</f>
        <v/>
      </c>
      <c r="F2787" s="10">
        <f>Share_Transactions!J2787</f>
        <v/>
      </c>
      <c r="G2787" s="10">
        <f>Share_Transactions!L2787</f>
        <v/>
      </c>
      <c r="H2787">
        <f>Share_Transactions!M2787</f>
        <v/>
      </c>
      <c r="I2787">
        <f>Share_Transactions!G2787</f>
        <v/>
      </c>
      <c r="J2787">
        <f>Share_Transactions!H2787</f>
        <v/>
      </c>
      <c r="K2787">
        <f>IF(COUNTIF(Employee_Data!$A$2:$A$2001,B2787)&gt;0,"Valid","Invalid Employee")</f>
        <v/>
      </c>
      <c r="L2787">
        <f>IF(E2787&gt;0,"Valid","Invalid Shares")</f>
        <v/>
      </c>
      <c r="M2787">
        <f>IF(G2787&gt;0,"Valid","Valid","Missing/Zero Tax")</f>
        <v/>
      </c>
      <c r="N2787">
        <f>IF(AND(K2787="Valid",L2787="Valid",M2787="Valid",O2787="Approved"),"PASS","INVESTIGATE")</f>
        <v/>
      </c>
      <c r="O2787">
        <f>IF(H2787="Approved","Approved","Review Required")</f>
        <v/>
      </c>
    </row>
    <row r="2788">
      <c r="A2788">
        <f>Share_Transactions!A2788</f>
        <v/>
      </c>
      <c r="B2788">
        <f>Share_Transactions!B2788</f>
        <v/>
      </c>
      <c r="C2788">
        <f>Share_Transactions!C2788</f>
        <v/>
      </c>
      <c r="D2788" s="9">
        <f>Share_Transactions!D2788</f>
        <v/>
      </c>
      <c r="E2788">
        <f>Share_Transactions!E2788</f>
        <v/>
      </c>
      <c r="F2788" s="10">
        <f>Share_Transactions!J2788</f>
        <v/>
      </c>
      <c r="G2788" s="10">
        <f>Share_Transactions!L2788</f>
        <v/>
      </c>
      <c r="H2788">
        <f>Share_Transactions!M2788</f>
        <v/>
      </c>
      <c r="I2788">
        <f>Share_Transactions!G2788</f>
        <v/>
      </c>
      <c r="J2788">
        <f>Share_Transactions!H2788</f>
        <v/>
      </c>
      <c r="K2788">
        <f>IF(COUNTIF(Employee_Data!$A$2:$A$2001,B2788)&gt;0,"Valid","Invalid Employee")</f>
        <v/>
      </c>
      <c r="L2788">
        <f>IF(E2788&gt;0,"Valid","Invalid Shares")</f>
        <v/>
      </c>
      <c r="M2788">
        <f>IF(G2788&gt;0,"Valid","Valid","Missing/Zero Tax")</f>
        <v/>
      </c>
      <c r="N2788">
        <f>IF(AND(K2788="Valid",L2788="Valid",M2788="Valid",O2788="Approved"),"PASS","INVESTIGATE")</f>
        <v/>
      </c>
      <c r="O2788">
        <f>IF(H2788="Approved","Approved","Review Required")</f>
        <v/>
      </c>
    </row>
    <row r="2789">
      <c r="A2789">
        <f>Share_Transactions!A2789</f>
        <v/>
      </c>
      <c r="B2789">
        <f>Share_Transactions!B2789</f>
        <v/>
      </c>
      <c r="C2789">
        <f>Share_Transactions!C2789</f>
        <v/>
      </c>
      <c r="D2789" s="9">
        <f>Share_Transactions!D2789</f>
        <v/>
      </c>
      <c r="E2789">
        <f>Share_Transactions!E2789</f>
        <v/>
      </c>
      <c r="F2789" s="10">
        <f>Share_Transactions!J2789</f>
        <v/>
      </c>
      <c r="G2789" s="10">
        <f>Share_Transactions!L2789</f>
        <v/>
      </c>
      <c r="H2789">
        <f>Share_Transactions!M2789</f>
        <v/>
      </c>
      <c r="I2789">
        <f>Share_Transactions!G2789</f>
        <v/>
      </c>
      <c r="J2789">
        <f>Share_Transactions!H2789</f>
        <v/>
      </c>
      <c r="K2789">
        <f>IF(COUNTIF(Employee_Data!$A$2:$A$2001,B2789)&gt;0,"Valid","Invalid Employee")</f>
        <v/>
      </c>
      <c r="L2789">
        <f>IF(E2789&gt;0,"Valid","Invalid Shares")</f>
        <v/>
      </c>
      <c r="M2789">
        <f>IF(G2789&gt;0,"Valid","Valid","Missing/Zero Tax")</f>
        <v/>
      </c>
      <c r="N2789">
        <f>IF(AND(K2789="Valid",L2789="Valid",M2789="Valid",O2789="Approved"),"PASS","INVESTIGATE")</f>
        <v/>
      </c>
      <c r="O2789">
        <f>IF(H2789="Approved","Approved","Review Required")</f>
        <v/>
      </c>
    </row>
    <row r="2790">
      <c r="A2790">
        <f>Share_Transactions!A2790</f>
        <v/>
      </c>
      <c r="B2790">
        <f>Share_Transactions!B2790</f>
        <v/>
      </c>
      <c r="C2790">
        <f>Share_Transactions!C2790</f>
        <v/>
      </c>
      <c r="D2790" s="9">
        <f>Share_Transactions!D2790</f>
        <v/>
      </c>
      <c r="E2790">
        <f>Share_Transactions!E2790</f>
        <v/>
      </c>
      <c r="F2790" s="10">
        <f>Share_Transactions!J2790</f>
        <v/>
      </c>
      <c r="G2790" s="10">
        <f>Share_Transactions!L2790</f>
        <v/>
      </c>
      <c r="H2790">
        <f>Share_Transactions!M2790</f>
        <v/>
      </c>
      <c r="I2790">
        <f>Share_Transactions!G2790</f>
        <v/>
      </c>
      <c r="J2790">
        <f>Share_Transactions!H2790</f>
        <v/>
      </c>
      <c r="K2790">
        <f>IF(COUNTIF(Employee_Data!$A$2:$A$2001,B2790)&gt;0,"Valid","Invalid Employee")</f>
        <v/>
      </c>
      <c r="L2790">
        <f>IF(E2790&gt;0,"Valid","Invalid Shares")</f>
        <v/>
      </c>
      <c r="M2790">
        <f>IF(G2790&gt;0,"Valid","Valid","Missing/Zero Tax")</f>
        <v/>
      </c>
      <c r="N2790">
        <f>IF(AND(K2790="Valid",L2790="Valid",M2790="Valid",O2790="Approved"),"PASS","INVESTIGATE")</f>
        <v/>
      </c>
      <c r="O2790">
        <f>IF(H2790="Approved","Approved","Review Required")</f>
        <v/>
      </c>
    </row>
    <row r="2791">
      <c r="A2791">
        <f>Share_Transactions!A2791</f>
        <v/>
      </c>
      <c r="B2791">
        <f>Share_Transactions!B2791</f>
        <v/>
      </c>
      <c r="C2791">
        <f>Share_Transactions!C2791</f>
        <v/>
      </c>
      <c r="D2791" s="9">
        <f>Share_Transactions!D2791</f>
        <v/>
      </c>
      <c r="E2791">
        <f>Share_Transactions!E2791</f>
        <v/>
      </c>
      <c r="F2791" s="10">
        <f>Share_Transactions!J2791</f>
        <v/>
      </c>
      <c r="G2791" s="10">
        <f>Share_Transactions!L2791</f>
        <v/>
      </c>
      <c r="H2791">
        <f>Share_Transactions!M2791</f>
        <v/>
      </c>
      <c r="I2791">
        <f>Share_Transactions!G2791</f>
        <v/>
      </c>
      <c r="J2791">
        <f>Share_Transactions!H2791</f>
        <v/>
      </c>
      <c r="K2791">
        <f>IF(COUNTIF(Employee_Data!$A$2:$A$2001,B2791)&gt;0,"Valid","Invalid Employee")</f>
        <v/>
      </c>
      <c r="L2791">
        <f>IF(E2791&gt;0,"Valid","Invalid Shares")</f>
        <v/>
      </c>
      <c r="M2791">
        <f>IF(G2791&gt;0,"Valid","Valid","Missing/Zero Tax")</f>
        <v/>
      </c>
      <c r="N2791">
        <f>IF(AND(K2791="Valid",L2791="Valid",M2791="Valid",O2791="Approved"),"PASS","INVESTIGATE")</f>
        <v/>
      </c>
      <c r="O2791">
        <f>IF(H2791="Approved","Approved","Review Required")</f>
        <v/>
      </c>
    </row>
    <row r="2792">
      <c r="A2792">
        <f>Share_Transactions!A2792</f>
        <v/>
      </c>
      <c r="B2792">
        <f>Share_Transactions!B2792</f>
        <v/>
      </c>
      <c r="C2792">
        <f>Share_Transactions!C2792</f>
        <v/>
      </c>
      <c r="D2792" s="9">
        <f>Share_Transactions!D2792</f>
        <v/>
      </c>
      <c r="E2792">
        <f>Share_Transactions!E2792</f>
        <v/>
      </c>
      <c r="F2792" s="10">
        <f>Share_Transactions!J2792</f>
        <v/>
      </c>
      <c r="G2792" s="10">
        <f>Share_Transactions!L2792</f>
        <v/>
      </c>
      <c r="H2792">
        <f>Share_Transactions!M2792</f>
        <v/>
      </c>
      <c r="I2792">
        <f>Share_Transactions!G2792</f>
        <v/>
      </c>
      <c r="J2792">
        <f>Share_Transactions!H2792</f>
        <v/>
      </c>
      <c r="K2792">
        <f>IF(COUNTIF(Employee_Data!$A$2:$A$2001,B2792)&gt;0,"Valid","Invalid Employee")</f>
        <v/>
      </c>
      <c r="L2792">
        <f>IF(E2792&gt;0,"Valid","Invalid Shares")</f>
        <v/>
      </c>
      <c r="M2792">
        <f>IF(G2792&gt;0,"Valid","Valid","Missing/Zero Tax")</f>
        <v/>
      </c>
      <c r="N2792">
        <f>IF(AND(K2792="Valid",L2792="Valid",M2792="Valid",O2792="Approved"),"PASS","INVESTIGATE")</f>
        <v/>
      </c>
      <c r="O2792">
        <f>IF(H2792="Approved","Approved","Review Required")</f>
        <v/>
      </c>
    </row>
    <row r="2793">
      <c r="A2793">
        <f>Share_Transactions!A2793</f>
        <v/>
      </c>
      <c r="B2793">
        <f>Share_Transactions!B2793</f>
        <v/>
      </c>
      <c r="C2793">
        <f>Share_Transactions!C2793</f>
        <v/>
      </c>
      <c r="D2793" s="9">
        <f>Share_Transactions!D2793</f>
        <v/>
      </c>
      <c r="E2793">
        <f>Share_Transactions!E2793</f>
        <v/>
      </c>
      <c r="F2793" s="10">
        <f>Share_Transactions!J2793</f>
        <v/>
      </c>
      <c r="G2793" s="10">
        <f>Share_Transactions!L2793</f>
        <v/>
      </c>
      <c r="H2793">
        <f>Share_Transactions!M2793</f>
        <v/>
      </c>
      <c r="I2793">
        <f>Share_Transactions!G2793</f>
        <v/>
      </c>
      <c r="J2793">
        <f>Share_Transactions!H2793</f>
        <v/>
      </c>
      <c r="K2793">
        <f>IF(COUNTIF(Employee_Data!$A$2:$A$2001,B2793)&gt;0,"Valid","Invalid Employee")</f>
        <v/>
      </c>
      <c r="L2793">
        <f>IF(E2793&gt;0,"Valid","Invalid Shares")</f>
        <v/>
      </c>
      <c r="M2793">
        <f>IF(G2793&gt;0,"Valid","Valid","Missing/Zero Tax")</f>
        <v/>
      </c>
      <c r="N2793">
        <f>IF(AND(K2793="Valid",L2793="Valid",M2793="Valid",O2793="Approved"),"PASS","INVESTIGATE")</f>
        <v/>
      </c>
      <c r="O2793">
        <f>IF(H2793="Approved","Approved","Review Required")</f>
        <v/>
      </c>
    </row>
    <row r="2794">
      <c r="A2794">
        <f>Share_Transactions!A2794</f>
        <v/>
      </c>
      <c r="B2794">
        <f>Share_Transactions!B2794</f>
        <v/>
      </c>
      <c r="C2794">
        <f>Share_Transactions!C2794</f>
        <v/>
      </c>
      <c r="D2794" s="9">
        <f>Share_Transactions!D2794</f>
        <v/>
      </c>
      <c r="E2794">
        <f>Share_Transactions!E2794</f>
        <v/>
      </c>
      <c r="F2794" s="10">
        <f>Share_Transactions!J2794</f>
        <v/>
      </c>
      <c r="G2794" s="10">
        <f>Share_Transactions!L2794</f>
        <v/>
      </c>
      <c r="H2794">
        <f>Share_Transactions!M2794</f>
        <v/>
      </c>
      <c r="I2794">
        <f>Share_Transactions!G2794</f>
        <v/>
      </c>
      <c r="J2794">
        <f>Share_Transactions!H2794</f>
        <v/>
      </c>
      <c r="K2794">
        <f>IF(COUNTIF(Employee_Data!$A$2:$A$2001,B2794)&gt;0,"Valid","Invalid Employee")</f>
        <v/>
      </c>
      <c r="L2794">
        <f>IF(E2794&gt;0,"Valid","Invalid Shares")</f>
        <v/>
      </c>
      <c r="M2794">
        <f>IF(G2794&gt;0,"Valid","Valid","Missing/Zero Tax")</f>
        <v/>
      </c>
      <c r="N2794">
        <f>IF(AND(K2794="Valid",L2794="Valid",M2794="Valid",O2794="Approved"),"PASS","INVESTIGATE")</f>
        <v/>
      </c>
      <c r="O2794">
        <f>IF(H2794="Approved","Approved","Review Required")</f>
        <v/>
      </c>
    </row>
    <row r="2795">
      <c r="A2795">
        <f>Share_Transactions!A2795</f>
        <v/>
      </c>
      <c r="B2795">
        <f>Share_Transactions!B2795</f>
        <v/>
      </c>
      <c r="C2795">
        <f>Share_Transactions!C2795</f>
        <v/>
      </c>
      <c r="D2795" s="9">
        <f>Share_Transactions!D2795</f>
        <v/>
      </c>
      <c r="E2795">
        <f>Share_Transactions!E2795</f>
        <v/>
      </c>
      <c r="F2795" s="10">
        <f>Share_Transactions!J2795</f>
        <v/>
      </c>
      <c r="G2795" s="10">
        <f>Share_Transactions!L2795</f>
        <v/>
      </c>
      <c r="H2795">
        <f>Share_Transactions!M2795</f>
        <v/>
      </c>
      <c r="I2795">
        <f>Share_Transactions!G2795</f>
        <v/>
      </c>
      <c r="J2795">
        <f>Share_Transactions!H2795</f>
        <v/>
      </c>
      <c r="K2795">
        <f>IF(COUNTIF(Employee_Data!$A$2:$A$2001,B2795)&gt;0,"Valid","Invalid Employee")</f>
        <v/>
      </c>
      <c r="L2795">
        <f>IF(E2795&gt;0,"Valid","Invalid Shares")</f>
        <v/>
      </c>
      <c r="M2795">
        <f>IF(G2795&gt;0,"Valid","Valid","Missing/Zero Tax")</f>
        <v/>
      </c>
      <c r="N2795">
        <f>IF(AND(K2795="Valid",L2795="Valid",M2795="Valid",O2795="Approved"),"PASS","INVESTIGATE")</f>
        <v/>
      </c>
      <c r="O2795">
        <f>IF(H2795="Approved","Approved","Review Required")</f>
        <v/>
      </c>
    </row>
    <row r="2796">
      <c r="A2796">
        <f>Share_Transactions!A2796</f>
        <v/>
      </c>
      <c r="B2796">
        <f>Share_Transactions!B2796</f>
        <v/>
      </c>
      <c r="C2796">
        <f>Share_Transactions!C2796</f>
        <v/>
      </c>
      <c r="D2796" s="9">
        <f>Share_Transactions!D2796</f>
        <v/>
      </c>
      <c r="E2796">
        <f>Share_Transactions!E2796</f>
        <v/>
      </c>
      <c r="F2796" s="10">
        <f>Share_Transactions!J2796</f>
        <v/>
      </c>
      <c r="G2796" s="10">
        <f>Share_Transactions!L2796</f>
        <v/>
      </c>
      <c r="H2796">
        <f>Share_Transactions!M2796</f>
        <v/>
      </c>
      <c r="I2796">
        <f>Share_Transactions!G2796</f>
        <v/>
      </c>
      <c r="J2796">
        <f>Share_Transactions!H2796</f>
        <v/>
      </c>
      <c r="K2796">
        <f>IF(COUNTIF(Employee_Data!$A$2:$A$2001,B2796)&gt;0,"Valid","Invalid Employee")</f>
        <v/>
      </c>
      <c r="L2796">
        <f>IF(E2796&gt;0,"Valid","Invalid Shares")</f>
        <v/>
      </c>
      <c r="M2796">
        <f>IF(G2796&gt;0,"Valid","Valid","Missing/Zero Tax")</f>
        <v/>
      </c>
      <c r="N2796">
        <f>IF(AND(K2796="Valid",L2796="Valid",M2796="Valid",O2796="Approved"),"PASS","INVESTIGATE")</f>
        <v/>
      </c>
      <c r="O2796">
        <f>IF(H2796="Approved","Approved","Review Required")</f>
        <v/>
      </c>
    </row>
    <row r="2797">
      <c r="A2797">
        <f>Share_Transactions!A2797</f>
        <v/>
      </c>
      <c r="B2797">
        <f>Share_Transactions!B2797</f>
        <v/>
      </c>
      <c r="C2797">
        <f>Share_Transactions!C2797</f>
        <v/>
      </c>
      <c r="D2797" s="9">
        <f>Share_Transactions!D2797</f>
        <v/>
      </c>
      <c r="E2797">
        <f>Share_Transactions!E2797</f>
        <v/>
      </c>
      <c r="F2797" s="10">
        <f>Share_Transactions!J2797</f>
        <v/>
      </c>
      <c r="G2797" s="10">
        <f>Share_Transactions!L2797</f>
        <v/>
      </c>
      <c r="H2797">
        <f>Share_Transactions!M2797</f>
        <v/>
      </c>
      <c r="I2797">
        <f>Share_Transactions!G2797</f>
        <v/>
      </c>
      <c r="J2797">
        <f>Share_Transactions!H2797</f>
        <v/>
      </c>
      <c r="K2797">
        <f>IF(COUNTIF(Employee_Data!$A$2:$A$2001,B2797)&gt;0,"Valid","Invalid Employee")</f>
        <v/>
      </c>
      <c r="L2797">
        <f>IF(E2797&gt;0,"Valid","Invalid Shares")</f>
        <v/>
      </c>
      <c r="M2797">
        <f>IF(G2797&gt;0,"Valid","Valid","Missing/Zero Tax")</f>
        <v/>
      </c>
      <c r="N2797">
        <f>IF(AND(K2797="Valid",L2797="Valid",M2797="Valid",O2797="Approved"),"PASS","INVESTIGATE")</f>
        <v/>
      </c>
      <c r="O2797">
        <f>IF(H2797="Approved","Approved","Review Required")</f>
        <v/>
      </c>
    </row>
    <row r="2798">
      <c r="A2798">
        <f>Share_Transactions!A2798</f>
        <v/>
      </c>
      <c r="B2798">
        <f>Share_Transactions!B2798</f>
        <v/>
      </c>
      <c r="C2798">
        <f>Share_Transactions!C2798</f>
        <v/>
      </c>
      <c r="D2798" s="9">
        <f>Share_Transactions!D2798</f>
        <v/>
      </c>
      <c r="E2798">
        <f>Share_Transactions!E2798</f>
        <v/>
      </c>
      <c r="F2798" s="10">
        <f>Share_Transactions!J2798</f>
        <v/>
      </c>
      <c r="G2798" s="10">
        <f>Share_Transactions!L2798</f>
        <v/>
      </c>
      <c r="H2798">
        <f>Share_Transactions!M2798</f>
        <v/>
      </c>
      <c r="I2798">
        <f>Share_Transactions!G2798</f>
        <v/>
      </c>
      <c r="J2798">
        <f>Share_Transactions!H2798</f>
        <v/>
      </c>
      <c r="K2798">
        <f>IF(COUNTIF(Employee_Data!$A$2:$A$2001,B2798)&gt;0,"Valid","Invalid Employee")</f>
        <v/>
      </c>
      <c r="L2798">
        <f>IF(E2798&gt;0,"Valid","Invalid Shares")</f>
        <v/>
      </c>
      <c r="M2798">
        <f>IF(G2798&gt;0,"Valid","Valid","Missing/Zero Tax")</f>
        <v/>
      </c>
      <c r="N2798">
        <f>IF(AND(K2798="Valid",L2798="Valid",M2798="Valid",O2798="Approved"),"PASS","INVESTIGATE")</f>
        <v/>
      </c>
      <c r="O2798">
        <f>IF(H2798="Approved","Approved","Review Required")</f>
        <v/>
      </c>
    </row>
    <row r="2799">
      <c r="A2799">
        <f>Share_Transactions!A2799</f>
        <v/>
      </c>
      <c r="B2799">
        <f>Share_Transactions!B2799</f>
        <v/>
      </c>
      <c r="C2799">
        <f>Share_Transactions!C2799</f>
        <v/>
      </c>
      <c r="D2799" s="9">
        <f>Share_Transactions!D2799</f>
        <v/>
      </c>
      <c r="E2799">
        <f>Share_Transactions!E2799</f>
        <v/>
      </c>
      <c r="F2799" s="10">
        <f>Share_Transactions!J2799</f>
        <v/>
      </c>
      <c r="G2799" s="10">
        <f>Share_Transactions!L2799</f>
        <v/>
      </c>
      <c r="H2799">
        <f>Share_Transactions!M2799</f>
        <v/>
      </c>
      <c r="I2799">
        <f>Share_Transactions!G2799</f>
        <v/>
      </c>
      <c r="J2799">
        <f>Share_Transactions!H2799</f>
        <v/>
      </c>
      <c r="K2799">
        <f>IF(COUNTIF(Employee_Data!$A$2:$A$2001,B2799)&gt;0,"Valid","Invalid Employee")</f>
        <v/>
      </c>
      <c r="L2799">
        <f>IF(E2799&gt;0,"Valid","Invalid Shares")</f>
        <v/>
      </c>
      <c r="M2799">
        <f>IF(G2799&gt;0,"Valid","Valid","Missing/Zero Tax")</f>
        <v/>
      </c>
      <c r="N2799">
        <f>IF(AND(K2799="Valid",L2799="Valid",M2799="Valid",O2799="Approved"),"PASS","INVESTIGATE")</f>
        <v/>
      </c>
      <c r="O2799">
        <f>IF(H2799="Approved","Approved","Review Required")</f>
        <v/>
      </c>
    </row>
    <row r="2800">
      <c r="A2800">
        <f>Share_Transactions!A2800</f>
        <v/>
      </c>
      <c r="B2800">
        <f>Share_Transactions!B2800</f>
        <v/>
      </c>
      <c r="C2800">
        <f>Share_Transactions!C2800</f>
        <v/>
      </c>
      <c r="D2800" s="9">
        <f>Share_Transactions!D2800</f>
        <v/>
      </c>
      <c r="E2800">
        <f>Share_Transactions!E2800</f>
        <v/>
      </c>
      <c r="F2800" s="10">
        <f>Share_Transactions!J2800</f>
        <v/>
      </c>
      <c r="G2800" s="10">
        <f>Share_Transactions!L2800</f>
        <v/>
      </c>
      <c r="H2800">
        <f>Share_Transactions!M2800</f>
        <v/>
      </c>
      <c r="I2800">
        <f>Share_Transactions!G2800</f>
        <v/>
      </c>
      <c r="J2800">
        <f>Share_Transactions!H2800</f>
        <v/>
      </c>
      <c r="K2800">
        <f>IF(COUNTIF(Employee_Data!$A$2:$A$2001,B2800)&gt;0,"Valid","Invalid Employee")</f>
        <v/>
      </c>
      <c r="L2800">
        <f>IF(E2800&gt;0,"Valid","Invalid Shares")</f>
        <v/>
      </c>
      <c r="M2800">
        <f>IF(G2800&gt;0,"Valid","Valid","Missing/Zero Tax")</f>
        <v/>
      </c>
      <c r="N2800">
        <f>IF(AND(K2800="Valid",L2800="Valid",M2800="Valid",O2800="Approved"),"PASS","INVESTIGATE")</f>
        <v/>
      </c>
      <c r="O2800">
        <f>IF(H2800="Approved","Approved","Review Required")</f>
        <v/>
      </c>
    </row>
    <row r="2801">
      <c r="A2801">
        <f>Share_Transactions!A2801</f>
        <v/>
      </c>
      <c r="B2801">
        <f>Share_Transactions!B2801</f>
        <v/>
      </c>
      <c r="C2801">
        <f>Share_Transactions!C2801</f>
        <v/>
      </c>
      <c r="D2801" s="9">
        <f>Share_Transactions!D2801</f>
        <v/>
      </c>
      <c r="E2801">
        <f>Share_Transactions!E2801</f>
        <v/>
      </c>
      <c r="F2801" s="10">
        <f>Share_Transactions!J2801</f>
        <v/>
      </c>
      <c r="G2801" s="10">
        <f>Share_Transactions!L2801</f>
        <v/>
      </c>
      <c r="H2801">
        <f>Share_Transactions!M2801</f>
        <v/>
      </c>
      <c r="I2801">
        <f>Share_Transactions!G2801</f>
        <v/>
      </c>
      <c r="J2801">
        <f>Share_Transactions!H2801</f>
        <v/>
      </c>
      <c r="K2801">
        <f>IF(COUNTIF(Employee_Data!$A$2:$A$2001,B2801)&gt;0,"Valid","Invalid Employee")</f>
        <v/>
      </c>
      <c r="L2801">
        <f>IF(E2801&gt;0,"Valid","Invalid Shares")</f>
        <v/>
      </c>
      <c r="M2801">
        <f>IF(G2801&gt;0,"Valid","Valid","Missing/Zero Tax")</f>
        <v/>
      </c>
      <c r="N2801">
        <f>IF(AND(K2801="Valid",L2801="Valid",M2801="Valid",O2801="Approved"),"PASS","INVESTIGATE")</f>
        <v/>
      </c>
      <c r="O2801">
        <f>IF(H2801="Approved","Approved","Review Required")</f>
        <v/>
      </c>
    </row>
    <row r="2802">
      <c r="A2802">
        <f>Share_Transactions!A2802</f>
        <v/>
      </c>
      <c r="B2802">
        <f>Share_Transactions!B2802</f>
        <v/>
      </c>
      <c r="C2802">
        <f>Share_Transactions!C2802</f>
        <v/>
      </c>
      <c r="D2802" s="9">
        <f>Share_Transactions!D2802</f>
        <v/>
      </c>
      <c r="E2802">
        <f>Share_Transactions!E2802</f>
        <v/>
      </c>
      <c r="F2802" s="10">
        <f>Share_Transactions!J2802</f>
        <v/>
      </c>
      <c r="G2802" s="10">
        <f>Share_Transactions!L2802</f>
        <v/>
      </c>
      <c r="H2802">
        <f>Share_Transactions!M2802</f>
        <v/>
      </c>
      <c r="I2802">
        <f>Share_Transactions!G2802</f>
        <v/>
      </c>
      <c r="J2802">
        <f>Share_Transactions!H2802</f>
        <v/>
      </c>
      <c r="K2802">
        <f>IF(COUNTIF(Employee_Data!$A$2:$A$2001,B2802)&gt;0,"Valid","Invalid Employee")</f>
        <v/>
      </c>
      <c r="L2802">
        <f>IF(E2802&gt;0,"Valid","Invalid Shares")</f>
        <v/>
      </c>
      <c r="M2802">
        <f>IF(G2802&gt;0,"Valid","Valid","Missing/Zero Tax")</f>
        <v/>
      </c>
      <c r="N2802">
        <f>IF(AND(K2802="Valid",L2802="Valid",M2802="Valid",O2802="Approved"),"PASS","INVESTIGATE")</f>
        <v/>
      </c>
      <c r="O2802">
        <f>IF(H2802="Approved","Approved","Review Required")</f>
        <v/>
      </c>
    </row>
    <row r="2803">
      <c r="A2803">
        <f>Share_Transactions!A2803</f>
        <v/>
      </c>
      <c r="B2803">
        <f>Share_Transactions!B2803</f>
        <v/>
      </c>
      <c r="C2803">
        <f>Share_Transactions!C2803</f>
        <v/>
      </c>
      <c r="D2803" s="9">
        <f>Share_Transactions!D2803</f>
        <v/>
      </c>
      <c r="E2803">
        <f>Share_Transactions!E2803</f>
        <v/>
      </c>
      <c r="F2803" s="10">
        <f>Share_Transactions!J2803</f>
        <v/>
      </c>
      <c r="G2803" s="10">
        <f>Share_Transactions!L2803</f>
        <v/>
      </c>
      <c r="H2803">
        <f>Share_Transactions!M2803</f>
        <v/>
      </c>
      <c r="I2803">
        <f>Share_Transactions!G2803</f>
        <v/>
      </c>
      <c r="J2803">
        <f>Share_Transactions!H2803</f>
        <v/>
      </c>
      <c r="K2803">
        <f>IF(COUNTIF(Employee_Data!$A$2:$A$2001,B2803)&gt;0,"Valid","Invalid Employee")</f>
        <v/>
      </c>
      <c r="L2803">
        <f>IF(E2803&gt;0,"Valid","Invalid Shares")</f>
        <v/>
      </c>
      <c r="M2803">
        <f>IF(G2803&gt;0,"Valid","Valid","Missing/Zero Tax")</f>
        <v/>
      </c>
      <c r="N2803">
        <f>IF(AND(K2803="Valid",L2803="Valid",M2803="Valid",O2803="Approved"),"PASS","INVESTIGATE")</f>
        <v/>
      </c>
      <c r="O2803">
        <f>IF(H2803="Approved","Approved","Review Required")</f>
        <v/>
      </c>
    </row>
    <row r="2804">
      <c r="A2804">
        <f>Share_Transactions!A2804</f>
        <v/>
      </c>
      <c r="B2804">
        <f>Share_Transactions!B2804</f>
        <v/>
      </c>
      <c r="C2804">
        <f>Share_Transactions!C2804</f>
        <v/>
      </c>
      <c r="D2804" s="9">
        <f>Share_Transactions!D2804</f>
        <v/>
      </c>
      <c r="E2804">
        <f>Share_Transactions!E2804</f>
        <v/>
      </c>
      <c r="F2804" s="10">
        <f>Share_Transactions!J2804</f>
        <v/>
      </c>
      <c r="G2804" s="10">
        <f>Share_Transactions!L2804</f>
        <v/>
      </c>
      <c r="H2804">
        <f>Share_Transactions!M2804</f>
        <v/>
      </c>
      <c r="I2804">
        <f>Share_Transactions!G2804</f>
        <v/>
      </c>
      <c r="J2804">
        <f>Share_Transactions!H2804</f>
        <v/>
      </c>
      <c r="K2804">
        <f>IF(COUNTIF(Employee_Data!$A$2:$A$2001,B2804)&gt;0,"Valid","Invalid Employee")</f>
        <v/>
      </c>
      <c r="L2804">
        <f>IF(E2804&gt;0,"Valid","Invalid Shares")</f>
        <v/>
      </c>
      <c r="M2804">
        <f>IF(G2804&gt;0,"Valid","Valid","Missing/Zero Tax")</f>
        <v/>
      </c>
      <c r="N2804">
        <f>IF(AND(K2804="Valid",L2804="Valid",M2804="Valid",O2804="Approved"),"PASS","INVESTIGATE")</f>
        <v/>
      </c>
      <c r="O2804">
        <f>IF(H2804="Approved","Approved","Review Required")</f>
        <v/>
      </c>
    </row>
    <row r="2805">
      <c r="A2805">
        <f>Share_Transactions!A2805</f>
        <v/>
      </c>
      <c r="B2805">
        <f>Share_Transactions!B2805</f>
        <v/>
      </c>
      <c r="C2805">
        <f>Share_Transactions!C2805</f>
        <v/>
      </c>
      <c r="D2805" s="9">
        <f>Share_Transactions!D2805</f>
        <v/>
      </c>
      <c r="E2805">
        <f>Share_Transactions!E2805</f>
        <v/>
      </c>
      <c r="F2805" s="10">
        <f>Share_Transactions!J2805</f>
        <v/>
      </c>
      <c r="G2805" s="10">
        <f>Share_Transactions!L2805</f>
        <v/>
      </c>
      <c r="H2805">
        <f>Share_Transactions!M2805</f>
        <v/>
      </c>
      <c r="I2805">
        <f>Share_Transactions!G2805</f>
        <v/>
      </c>
      <c r="J2805">
        <f>Share_Transactions!H2805</f>
        <v/>
      </c>
      <c r="K2805">
        <f>IF(COUNTIF(Employee_Data!$A$2:$A$2001,B2805)&gt;0,"Valid","Invalid Employee")</f>
        <v/>
      </c>
      <c r="L2805">
        <f>IF(E2805&gt;0,"Valid","Invalid Shares")</f>
        <v/>
      </c>
      <c r="M2805">
        <f>IF(G2805&gt;0,"Valid","Valid","Missing/Zero Tax")</f>
        <v/>
      </c>
      <c r="N2805">
        <f>IF(AND(K2805="Valid",L2805="Valid",M2805="Valid",O2805="Approved"),"PASS","INVESTIGATE")</f>
        <v/>
      </c>
      <c r="O2805">
        <f>IF(H2805="Approved","Approved","Review Required")</f>
        <v/>
      </c>
    </row>
    <row r="2806">
      <c r="A2806">
        <f>Share_Transactions!A2806</f>
        <v/>
      </c>
      <c r="B2806">
        <f>Share_Transactions!B2806</f>
        <v/>
      </c>
      <c r="C2806">
        <f>Share_Transactions!C2806</f>
        <v/>
      </c>
      <c r="D2806" s="9">
        <f>Share_Transactions!D2806</f>
        <v/>
      </c>
      <c r="E2806">
        <f>Share_Transactions!E2806</f>
        <v/>
      </c>
      <c r="F2806" s="10">
        <f>Share_Transactions!J2806</f>
        <v/>
      </c>
      <c r="G2806" s="10">
        <f>Share_Transactions!L2806</f>
        <v/>
      </c>
      <c r="H2806">
        <f>Share_Transactions!M2806</f>
        <v/>
      </c>
      <c r="I2806">
        <f>Share_Transactions!G2806</f>
        <v/>
      </c>
      <c r="J2806">
        <f>Share_Transactions!H2806</f>
        <v/>
      </c>
      <c r="K2806">
        <f>IF(COUNTIF(Employee_Data!$A$2:$A$2001,B2806)&gt;0,"Valid","Invalid Employee")</f>
        <v/>
      </c>
      <c r="L2806">
        <f>IF(E2806&gt;0,"Valid","Invalid Shares")</f>
        <v/>
      </c>
      <c r="M2806">
        <f>IF(G2806&gt;0,"Valid","Valid","Missing/Zero Tax")</f>
        <v/>
      </c>
      <c r="N2806">
        <f>IF(AND(K2806="Valid",L2806="Valid",M2806="Valid",O2806="Approved"),"PASS","INVESTIGATE")</f>
        <v/>
      </c>
      <c r="O2806">
        <f>IF(H2806="Approved","Approved","Review Required")</f>
        <v/>
      </c>
    </row>
    <row r="2807">
      <c r="A2807">
        <f>Share_Transactions!A2807</f>
        <v/>
      </c>
      <c r="B2807">
        <f>Share_Transactions!B2807</f>
        <v/>
      </c>
      <c r="C2807">
        <f>Share_Transactions!C2807</f>
        <v/>
      </c>
      <c r="D2807" s="9">
        <f>Share_Transactions!D2807</f>
        <v/>
      </c>
      <c r="E2807">
        <f>Share_Transactions!E2807</f>
        <v/>
      </c>
      <c r="F2807" s="10">
        <f>Share_Transactions!J2807</f>
        <v/>
      </c>
      <c r="G2807" s="10">
        <f>Share_Transactions!L2807</f>
        <v/>
      </c>
      <c r="H2807">
        <f>Share_Transactions!M2807</f>
        <v/>
      </c>
      <c r="I2807">
        <f>Share_Transactions!G2807</f>
        <v/>
      </c>
      <c r="J2807">
        <f>Share_Transactions!H2807</f>
        <v/>
      </c>
      <c r="K2807">
        <f>IF(COUNTIF(Employee_Data!$A$2:$A$2001,B2807)&gt;0,"Valid","Invalid Employee")</f>
        <v/>
      </c>
      <c r="L2807">
        <f>IF(E2807&gt;0,"Valid","Invalid Shares")</f>
        <v/>
      </c>
      <c r="M2807">
        <f>IF(G2807&gt;0,"Valid","Valid","Missing/Zero Tax")</f>
        <v/>
      </c>
      <c r="N2807">
        <f>IF(AND(K2807="Valid",L2807="Valid",M2807="Valid",O2807="Approved"),"PASS","INVESTIGATE")</f>
        <v/>
      </c>
      <c r="O2807">
        <f>IF(H2807="Approved","Approved","Review Required")</f>
        <v/>
      </c>
    </row>
    <row r="2808">
      <c r="A2808">
        <f>Share_Transactions!A2808</f>
        <v/>
      </c>
      <c r="B2808">
        <f>Share_Transactions!B2808</f>
        <v/>
      </c>
      <c r="C2808">
        <f>Share_Transactions!C2808</f>
        <v/>
      </c>
      <c r="D2808" s="9">
        <f>Share_Transactions!D2808</f>
        <v/>
      </c>
      <c r="E2808">
        <f>Share_Transactions!E2808</f>
        <v/>
      </c>
      <c r="F2808" s="10">
        <f>Share_Transactions!J2808</f>
        <v/>
      </c>
      <c r="G2808" s="10">
        <f>Share_Transactions!L2808</f>
        <v/>
      </c>
      <c r="H2808">
        <f>Share_Transactions!M2808</f>
        <v/>
      </c>
      <c r="I2808">
        <f>Share_Transactions!G2808</f>
        <v/>
      </c>
      <c r="J2808">
        <f>Share_Transactions!H2808</f>
        <v/>
      </c>
      <c r="K2808">
        <f>IF(COUNTIF(Employee_Data!$A$2:$A$2001,B2808)&gt;0,"Valid","Invalid Employee")</f>
        <v/>
      </c>
      <c r="L2808">
        <f>IF(E2808&gt;0,"Valid","Invalid Shares")</f>
        <v/>
      </c>
      <c r="M2808">
        <f>IF(G2808&gt;0,"Valid","Valid","Missing/Zero Tax")</f>
        <v/>
      </c>
      <c r="N2808">
        <f>IF(AND(K2808="Valid",L2808="Valid",M2808="Valid",O2808="Approved"),"PASS","INVESTIGATE")</f>
        <v/>
      </c>
      <c r="O2808">
        <f>IF(H2808="Approved","Approved","Review Required")</f>
        <v/>
      </c>
    </row>
    <row r="2809">
      <c r="A2809">
        <f>Share_Transactions!A2809</f>
        <v/>
      </c>
      <c r="B2809">
        <f>Share_Transactions!B2809</f>
        <v/>
      </c>
      <c r="C2809">
        <f>Share_Transactions!C2809</f>
        <v/>
      </c>
      <c r="D2809" s="9">
        <f>Share_Transactions!D2809</f>
        <v/>
      </c>
      <c r="E2809">
        <f>Share_Transactions!E2809</f>
        <v/>
      </c>
      <c r="F2809" s="10">
        <f>Share_Transactions!J2809</f>
        <v/>
      </c>
      <c r="G2809" s="10">
        <f>Share_Transactions!L2809</f>
        <v/>
      </c>
      <c r="H2809">
        <f>Share_Transactions!M2809</f>
        <v/>
      </c>
      <c r="I2809">
        <f>Share_Transactions!G2809</f>
        <v/>
      </c>
      <c r="J2809">
        <f>Share_Transactions!H2809</f>
        <v/>
      </c>
      <c r="K2809">
        <f>IF(COUNTIF(Employee_Data!$A$2:$A$2001,B2809)&gt;0,"Valid","Invalid Employee")</f>
        <v/>
      </c>
      <c r="L2809">
        <f>IF(E2809&gt;0,"Valid","Invalid Shares")</f>
        <v/>
      </c>
      <c r="M2809">
        <f>IF(G2809&gt;0,"Valid","Valid","Missing/Zero Tax")</f>
        <v/>
      </c>
      <c r="N2809">
        <f>IF(AND(K2809="Valid",L2809="Valid",M2809="Valid",O2809="Approved"),"PASS","INVESTIGATE")</f>
        <v/>
      </c>
      <c r="O2809">
        <f>IF(H2809="Approved","Approved","Review Required")</f>
        <v/>
      </c>
    </row>
    <row r="2810">
      <c r="A2810">
        <f>Share_Transactions!A2810</f>
        <v/>
      </c>
      <c r="B2810">
        <f>Share_Transactions!B2810</f>
        <v/>
      </c>
      <c r="C2810">
        <f>Share_Transactions!C2810</f>
        <v/>
      </c>
      <c r="D2810" s="9">
        <f>Share_Transactions!D2810</f>
        <v/>
      </c>
      <c r="E2810">
        <f>Share_Transactions!E2810</f>
        <v/>
      </c>
      <c r="F2810" s="10">
        <f>Share_Transactions!J2810</f>
        <v/>
      </c>
      <c r="G2810" s="10">
        <f>Share_Transactions!L2810</f>
        <v/>
      </c>
      <c r="H2810">
        <f>Share_Transactions!M2810</f>
        <v/>
      </c>
      <c r="I2810">
        <f>Share_Transactions!G2810</f>
        <v/>
      </c>
      <c r="J2810">
        <f>Share_Transactions!H2810</f>
        <v/>
      </c>
      <c r="K2810">
        <f>IF(COUNTIF(Employee_Data!$A$2:$A$2001,B2810)&gt;0,"Valid","Invalid Employee")</f>
        <v/>
      </c>
      <c r="L2810">
        <f>IF(E2810&gt;0,"Valid","Invalid Shares")</f>
        <v/>
      </c>
      <c r="M2810">
        <f>IF(G2810&gt;0,"Valid","Valid","Missing/Zero Tax")</f>
        <v/>
      </c>
      <c r="N2810">
        <f>IF(AND(K2810="Valid",L2810="Valid",M2810="Valid",O2810="Approved"),"PASS","INVESTIGATE")</f>
        <v/>
      </c>
      <c r="O2810">
        <f>IF(H2810="Approved","Approved","Review Required")</f>
        <v/>
      </c>
    </row>
    <row r="2811">
      <c r="A2811">
        <f>Share_Transactions!A2811</f>
        <v/>
      </c>
      <c r="B2811">
        <f>Share_Transactions!B2811</f>
        <v/>
      </c>
      <c r="C2811">
        <f>Share_Transactions!C2811</f>
        <v/>
      </c>
      <c r="D2811" s="9">
        <f>Share_Transactions!D2811</f>
        <v/>
      </c>
      <c r="E2811">
        <f>Share_Transactions!E2811</f>
        <v/>
      </c>
      <c r="F2811" s="10">
        <f>Share_Transactions!J2811</f>
        <v/>
      </c>
      <c r="G2811" s="10">
        <f>Share_Transactions!L2811</f>
        <v/>
      </c>
      <c r="H2811">
        <f>Share_Transactions!M2811</f>
        <v/>
      </c>
      <c r="I2811">
        <f>Share_Transactions!G2811</f>
        <v/>
      </c>
      <c r="J2811">
        <f>Share_Transactions!H2811</f>
        <v/>
      </c>
      <c r="K2811">
        <f>IF(COUNTIF(Employee_Data!$A$2:$A$2001,B2811)&gt;0,"Valid","Invalid Employee")</f>
        <v/>
      </c>
      <c r="L2811">
        <f>IF(E2811&gt;0,"Valid","Invalid Shares")</f>
        <v/>
      </c>
      <c r="M2811">
        <f>IF(G2811&gt;0,"Valid","Valid","Missing/Zero Tax")</f>
        <v/>
      </c>
      <c r="N2811">
        <f>IF(AND(K2811="Valid",L2811="Valid",M2811="Valid",O2811="Approved"),"PASS","INVESTIGATE")</f>
        <v/>
      </c>
      <c r="O2811">
        <f>IF(H2811="Approved","Approved","Review Required")</f>
        <v/>
      </c>
    </row>
    <row r="2812">
      <c r="A2812">
        <f>Share_Transactions!A2812</f>
        <v/>
      </c>
      <c r="B2812">
        <f>Share_Transactions!B2812</f>
        <v/>
      </c>
      <c r="C2812">
        <f>Share_Transactions!C2812</f>
        <v/>
      </c>
      <c r="D2812" s="9">
        <f>Share_Transactions!D2812</f>
        <v/>
      </c>
      <c r="E2812">
        <f>Share_Transactions!E2812</f>
        <v/>
      </c>
      <c r="F2812" s="10">
        <f>Share_Transactions!J2812</f>
        <v/>
      </c>
      <c r="G2812" s="10">
        <f>Share_Transactions!L2812</f>
        <v/>
      </c>
      <c r="H2812">
        <f>Share_Transactions!M2812</f>
        <v/>
      </c>
      <c r="I2812">
        <f>Share_Transactions!G2812</f>
        <v/>
      </c>
      <c r="J2812">
        <f>Share_Transactions!H2812</f>
        <v/>
      </c>
      <c r="K2812">
        <f>IF(COUNTIF(Employee_Data!$A$2:$A$2001,B2812)&gt;0,"Valid","Invalid Employee")</f>
        <v/>
      </c>
      <c r="L2812">
        <f>IF(E2812&gt;0,"Valid","Invalid Shares")</f>
        <v/>
      </c>
      <c r="M2812">
        <f>IF(G2812&gt;0,"Valid","Valid","Missing/Zero Tax")</f>
        <v/>
      </c>
      <c r="N2812">
        <f>IF(AND(K2812="Valid",L2812="Valid",M2812="Valid",O2812="Approved"),"PASS","INVESTIGATE")</f>
        <v/>
      </c>
      <c r="O2812">
        <f>IF(H2812="Approved","Approved","Review Required")</f>
        <v/>
      </c>
    </row>
    <row r="2813">
      <c r="A2813">
        <f>Share_Transactions!A2813</f>
        <v/>
      </c>
      <c r="B2813">
        <f>Share_Transactions!B2813</f>
        <v/>
      </c>
      <c r="C2813">
        <f>Share_Transactions!C2813</f>
        <v/>
      </c>
      <c r="D2813" s="9">
        <f>Share_Transactions!D2813</f>
        <v/>
      </c>
      <c r="E2813">
        <f>Share_Transactions!E2813</f>
        <v/>
      </c>
      <c r="F2813" s="10">
        <f>Share_Transactions!J2813</f>
        <v/>
      </c>
      <c r="G2813" s="10">
        <f>Share_Transactions!L2813</f>
        <v/>
      </c>
      <c r="H2813">
        <f>Share_Transactions!M2813</f>
        <v/>
      </c>
      <c r="I2813">
        <f>Share_Transactions!G2813</f>
        <v/>
      </c>
      <c r="J2813">
        <f>Share_Transactions!H2813</f>
        <v/>
      </c>
      <c r="K2813">
        <f>IF(COUNTIF(Employee_Data!$A$2:$A$2001,B2813)&gt;0,"Valid","Invalid Employee")</f>
        <v/>
      </c>
      <c r="L2813">
        <f>IF(E2813&gt;0,"Valid","Invalid Shares")</f>
        <v/>
      </c>
      <c r="M2813">
        <f>IF(G2813&gt;0,"Valid","Valid","Missing/Zero Tax")</f>
        <v/>
      </c>
      <c r="N2813">
        <f>IF(AND(K2813="Valid",L2813="Valid",M2813="Valid",O2813="Approved"),"PASS","INVESTIGATE")</f>
        <v/>
      </c>
      <c r="O2813">
        <f>IF(H2813="Approved","Approved","Review Required")</f>
        <v/>
      </c>
    </row>
    <row r="2814">
      <c r="A2814">
        <f>Share_Transactions!A2814</f>
        <v/>
      </c>
      <c r="B2814">
        <f>Share_Transactions!B2814</f>
        <v/>
      </c>
      <c r="C2814">
        <f>Share_Transactions!C2814</f>
        <v/>
      </c>
      <c r="D2814" s="9">
        <f>Share_Transactions!D2814</f>
        <v/>
      </c>
      <c r="E2814">
        <f>Share_Transactions!E2814</f>
        <v/>
      </c>
      <c r="F2814" s="10">
        <f>Share_Transactions!J2814</f>
        <v/>
      </c>
      <c r="G2814" s="10">
        <f>Share_Transactions!L2814</f>
        <v/>
      </c>
      <c r="H2814">
        <f>Share_Transactions!M2814</f>
        <v/>
      </c>
      <c r="I2814">
        <f>Share_Transactions!G2814</f>
        <v/>
      </c>
      <c r="J2814">
        <f>Share_Transactions!H2814</f>
        <v/>
      </c>
      <c r="K2814">
        <f>IF(COUNTIF(Employee_Data!$A$2:$A$2001,B2814)&gt;0,"Valid","Invalid Employee")</f>
        <v/>
      </c>
      <c r="L2814">
        <f>IF(E2814&gt;0,"Valid","Invalid Shares")</f>
        <v/>
      </c>
      <c r="M2814">
        <f>IF(G2814&gt;0,"Valid","Valid","Missing/Zero Tax")</f>
        <v/>
      </c>
      <c r="N2814">
        <f>IF(AND(K2814="Valid",L2814="Valid",M2814="Valid",O2814="Approved"),"PASS","INVESTIGATE")</f>
        <v/>
      </c>
      <c r="O2814">
        <f>IF(H2814="Approved","Approved","Review Required")</f>
        <v/>
      </c>
    </row>
    <row r="2815">
      <c r="A2815">
        <f>Share_Transactions!A2815</f>
        <v/>
      </c>
      <c r="B2815">
        <f>Share_Transactions!B2815</f>
        <v/>
      </c>
      <c r="C2815">
        <f>Share_Transactions!C2815</f>
        <v/>
      </c>
      <c r="D2815" s="9">
        <f>Share_Transactions!D2815</f>
        <v/>
      </c>
      <c r="E2815">
        <f>Share_Transactions!E2815</f>
        <v/>
      </c>
      <c r="F2815" s="10">
        <f>Share_Transactions!J2815</f>
        <v/>
      </c>
      <c r="G2815" s="10">
        <f>Share_Transactions!L2815</f>
        <v/>
      </c>
      <c r="H2815">
        <f>Share_Transactions!M2815</f>
        <v/>
      </c>
      <c r="I2815">
        <f>Share_Transactions!G2815</f>
        <v/>
      </c>
      <c r="J2815">
        <f>Share_Transactions!H2815</f>
        <v/>
      </c>
      <c r="K2815">
        <f>IF(COUNTIF(Employee_Data!$A$2:$A$2001,B2815)&gt;0,"Valid","Invalid Employee")</f>
        <v/>
      </c>
      <c r="L2815">
        <f>IF(E2815&gt;0,"Valid","Invalid Shares")</f>
        <v/>
      </c>
      <c r="M2815">
        <f>IF(G2815&gt;0,"Valid","Valid","Missing/Zero Tax")</f>
        <v/>
      </c>
      <c r="N2815">
        <f>IF(AND(K2815="Valid",L2815="Valid",M2815="Valid",O2815="Approved"),"PASS","INVESTIGATE")</f>
        <v/>
      </c>
      <c r="O2815">
        <f>IF(H2815="Approved","Approved","Review Required")</f>
        <v/>
      </c>
    </row>
    <row r="2816">
      <c r="A2816">
        <f>Share_Transactions!A2816</f>
        <v/>
      </c>
      <c r="B2816">
        <f>Share_Transactions!B2816</f>
        <v/>
      </c>
      <c r="C2816">
        <f>Share_Transactions!C2816</f>
        <v/>
      </c>
      <c r="D2816" s="9">
        <f>Share_Transactions!D2816</f>
        <v/>
      </c>
      <c r="E2816">
        <f>Share_Transactions!E2816</f>
        <v/>
      </c>
      <c r="F2816" s="10">
        <f>Share_Transactions!J2816</f>
        <v/>
      </c>
      <c r="G2816" s="10">
        <f>Share_Transactions!L2816</f>
        <v/>
      </c>
      <c r="H2816">
        <f>Share_Transactions!M2816</f>
        <v/>
      </c>
      <c r="I2816">
        <f>Share_Transactions!G2816</f>
        <v/>
      </c>
      <c r="J2816">
        <f>Share_Transactions!H2816</f>
        <v/>
      </c>
      <c r="K2816">
        <f>IF(COUNTIF(Employee_Data!$A$2:$A$2001,B2816)&gt;0,"Valid","Invalid Employee")</f>
        <v/>
      </c>
      <c r="L2816">
        <f>IF(E2816&gt;0,"Valid","Invalid Shares")</f>
        <v/>
      </c>
      <c r="M2816">
        <f>IF(G2816&gt;0,"Valid","Valid","Missing/Zero Tax")</f>
        <v/>
      </c>
      <c r="N2816">
        <f>IF(AND(K2816="Valid",L2816="Valid",M2816="Valid",O2816="Approved"),"PASS","INVESTIGATE")</f>
        <v/>
      </c>
      <c r="O2816">
        <f>IF(H2816="Approved","Approved","Review Required")</f>
        <v/>
      </c>
    </row>
    <row r="2817">
      <c r="A2817">
        <f>Share_Transactions!A2817</f>
        <v/>
      </c>
      <c r="B2817">
        <f>Share_Transactions!B2817</f>
        <v/>
      </c>
      <c r="C2817">
        <f>Share_Transactions!C2817</f>
        <v/>
      </c>
      <c r="D2817" s="9">
        <f>Share_Transactions!D2817</f>
        <v/>
      </c>
      <c r="E2817">
        <f>Share_Transactions!E2817</f>
        <v/>
      </c>
      <c r="F2817" s="10">
        <f>Share_Transactions!J2817</f>
        <v/>
      </c>
      <c r="G2817" s="10">
        <f>Share_Transactions!L2817</f>
        <v/>
      </c>
      <c r="H2817">
        <f>Share_Transactions!M2817</f>
        <v/>
      </c>
      <c r="I2817">
        <f>Share_Transactions!G2817</f>
        <v/>
      </c>
      <c r="J2817">
        <f>Share_Transactions!H2817</f>
        <v/>
      </c>
      <c r="K2817">
        <f>IF(COUNTIF(Employee_Data!$A$2:$A$2001,B2817)&gt;0,"Valid","Invalid Employee")</f>
        <v/>
      </c>
      <c r="L2817">
        <f>IF(E2817&gt;0,"Valid","Invalid Shares")</f>
        <v/>
      </c>
      <c r="M2817">
        <f>IF(G2817&gt;0,"Valid","Valid","Missing/Zero Tax")</f>
        <v/>
      </c>
      <c r="N2817">
        <f>IF(AND(K2817="Valid",L2817="Valid",M2817="Valid",O2817="Approved"),"PASS","INVESTIGATE")</f>
        <v/>
      </c>
      <c r="O2817">
        <f>IF(H2817="Approved","Approved","Review Required")</f>
        <v/>
      </c>
    </row>
    <row r="2818">
      <c r="A2818">
        <f>Share_Transactions!A2818</f>
        <v/>
      </c>
      <c r="B2818">
        <f>Share_Transactions!B2818</f>
        <v/>
      </c>
      <c r="C2818">
        <f>Share_Transactions!C2818</f>
        <v/>
      </c>
      <c r="D2818" s="9">
        <f>Share_Transactions!D2818</f>
        <v/>
      </c>
      <c r="E2818">
        <f>Share_Transactions!E2818</f>
        <v/>
      </c>
      <c r="F2818" s="10">
        <f>Share_Transactions!J2818</f>
        <v/>
      </c>
      <c r="G2818" s="10">
        <f>Share_Transactions!L2818</f>
        <v/>
      </c>
      <c r="H2818">
        <f>Share_Transactions!M2818</f>
        <v/>
      </c>
      <c r="I2818">
        <f>Share_Transactions!G2818</f>
        <v/>
      </c>
      <c r="J2818">
        <f>Share_Transactions!H2818</f>
        <v/>
      </c>
      <c r="K2818">
        <f>IF(COUNTIF(Employee_Data!$A$2:$A$2001,B2818)&gt;0,"Valid","Invalid Employee")</f>
        <v/>
      </c>
      <c r="L2818">
        <f>IF(E2818&gt;0,"Valid","Invalid Shares")</f>
        <v/>
      </c>
      <c r="M2818">
        <f>IF(G2818&gt;0,"Valid","Valid","Missing/Zero Tax")</f>
        <v/>
      </c>
      <c r="N2818">
        <f>IF(AND(K2818="Valid",L2818="Valid",M2818="Valid",O2818="Approved"),"PASS","INVESTIGATE")</f>
        <v/>
      </c>
      <c r="O2818">
        <f>IF(H2818="Approved","Approved","Review Required")</f>
        <v/>
      </c>
    </row>
    <row r="2819">
      <c r="A2819">
        <f>Share_Transactions!A2819</f>
        <v/>
      </c>
      <c r="B2819">
        <f>Share_Transactions!B2819</f>
        <v/>
      </c>
      <c r="C2819">
        <f>Share_Transactions!C2819</f>
        <v/>
      </c>
      <c r="D2819" s="9">
        <f>Share_Transactions!D2819</f>
        <v/>
      </c>
      <c r="E2819">
        <f>Share_Transactions!E2819</f>
        <v/>
      </c>
      <c r="F2819" s="10">
        <f>Share_Transactions!J2819</f>
        <v/>
      </c>
      <c r="G2819" s="10">
        <f>Share_Transactions!L2819</f>
        <v/>
      </c>
      <c r="H2819">
        <f>Share_Transactions!M2819</f>
        <v/>
      </c>
      <c r="I2819">
        <f>Share_Transactions!G2819</f>
        <v/>
      </c>
      <c r="J2819">
        <f>Share_Transactions!H2819</f>
        <v/>
      </c>
      <c r="K2819">
        <f>IF(COUNTIF(Employee_Data!$A$2:$A$2001,B2819)&gt;0,"Valid","Invalid Employee")</f>
        <v/>
      </c>
      <c r="L2819">
        <f>IF(E2819&gt;0,"Valid","Invalid Shares")</f>
        <v/>
      </c>
      <c r="M2819">
        <f>IF(G2819&gt;0,"Valid","Valid","Missing/Zero Tax")</f>
        <v/>
      </c>
      <c r="N2819">
        <f>IF(AND(K2819="Valid",L2819="Valid",M2819="Valid",O2819="Approved"),"PASS","INVESTIGATE")</f>
        <v/>
      </c>
      <c r="O2819">
        <f>IF(H2819="Approved","Approved","Review Required")</f>
        <v/>
      </c>
    </row>
    <row r="2820">
      <c r="A2820">
        <f>Share_Transactions!A2820</f>
        <v/>
      </c>
      <c r="B2820">
        <f>Share_Transactions!B2820</f>
        <v/>
      </c>
      <c r="C2820">
        <f>Share_Transactions!C2820</f>
        <v/>
      </c>
      <c r="D2820" s="9">
        <f>Share_Transactions!D2820</f>
        <v/>
      </c>
      <c r="E2820">
        <f>Share_Transactions!E2820</f>
        <v/>
      </c>
      <c r="F2820" s="10">
        <f>Share_Transactions!J2820</f>
        <v/>
      </c>
      <c r="G2820" s="10">
        <f>Share_Transactions!L2820</f>
        <v/>
      </c>
      <c r="H2820">
        <f>Share_Transactions!M2820</f>
        <v/>
      </c>
      <c r="I2820">
        <f>Share_Transactions!G2820</f>
        <v/>
      </c>
      <c r="J2820">
        <f>Share_Transactions!H2820</f>
        <v/>
      </c>
      <c r="K2820">
        <f>IF(COUNTIF(Employee_Data!$A$2:$A$2001,B2820)&gt;0,"Valid","Invalid Employee")</f>
        <v/>
      </c>
      <c r="L2820">
        <f>IF(E2820&gt;0,"Valid","Invalid Shares")</f>
        <v/>
      </c>
      <c r="M2820">
        <f>IF(G2820&gt;0,"Valid","Valid","Missing/Zero Tax")</f>
        <v/>
      </c>
      <c r="N2820">
        <f>IF(AND(K2820="Valid",L2820="Valid",M2820="Valid",O2820="Approved"),"PASS","INVESTIGATE")</f>
        <v/>
      </c>
      <c r="O2820">
        <f>IF(H2820="Approved","Approved","Review Required")</f>
        <v/>
      </c>
    </row>
    <row r="2821">
      <c r="A2821">
        <f>Share_Transactions!A2821</f>
        <v/>
      </c>
      <c r="B2821">
        <f>Share_Transactions!B2821</f>
        <v/>
      </c>
      <c r="C2821">
        <f>Share_Transactions!C2821</f>
        <v/>
      </c>
      <c r="D2821" s="9">
        <f>Share_Transactions!D2821</f>
        <v/>
      </c>
      <c r="E2821">
        <f>Share_Transactions!E2821</f>
        <v/>
      </c>
      <c r="F2821" s="10">
        <f>Share_Transactions!J2821</f>
        <v/>
      </c>
      <c r="G2821" s="10">
        <f>Share_Transactions!L2821</f>
        <v/>
      </c>
      <c r="H2821">
        <f>Share_Transactions!M2821</f>
        <v/>
      </c>
      <c r="I2821">
        <f>Share_Transactions!G2821</f>
        <v/>
      </c>
      <c r="J2821">
        <f>Share_Transactions!H2821</f>
        <v/>
      </c>
      <c r="K2821">
        <f>IF(COUNTIF(Employee_Data!$A$2:$A$2001,B2821)&gt;0,"Valid","Invalid Employee")</f>
        <v/>
      </c>
      <c r="L2821">
        <f>IF(E2821&gt;0,"Valid","Invalid Shares")</f>
        <v/>
      </c>
      <c r="M2821">
        <f>IF(G2821&gt;0,"Valid","Valid","Missing/Zero Tax")</f>
        <v/>
      </c>
      <c r="N2821">
        <f>IF(AND(K2821="Valid",L2821="Valid",M2821="Valid",O2821="Approved"),"PASS","INVESTIGATE")</f>
        <v/>
      </c>
      <c r="O2821">
        <f>IF(H2821="Approved","Approved","Review Required")</f>
        <v/>
      </c>
    </row>
    <row r="2822">
      <c r="A2822">
        <f>Share_Transactions!A2822</f>
        <v/>
      </c>
      <c r="B2822">
        <f>Share_Transactions!B2822</f>
        <v/>
      </c>
      <c r="C2822">
        <f>Share_Transactions!C2822</f>
        <v/>
      </c>
      <c r="D2822" s="9">
        <f>Share_Transactions!D2822</f>
        <v/>
      </c>
      <c r="E2822">
        <f>Share_Transactions!E2822</f>
        <v/>
      </c>
      <c r="F2822" s="10">
        <f>Share_Transactions!J2822</f>
        <v/>
      </c>
      <c r="G2822" s="10">
        <f>Share_Transactions!L2822</f>
        <v/>
      </c>
      <c r="H2822">
        <f>Share_Transactions!M2822</f>
        <v/>
      </c>
      <c r="I2822">
        <f>Share_Transactions!G2822</f>
        <v/>
      </c>
      <c r="J2822">
        <f>Share_Transactions!H2822</f>
        <v/>
      </c>
      <c r="K2822">
        <f>IF(COUNTIF(Employee_Data!$A$2:$A$2001,B2822)&gt;0,"Valid","Invalid Employee")</f>
        <v/>
      </c>
      <c r="L2822">
        <f>IF(E2822&gt;0,"Valid","Invalid Shares")</f>
        <v/>
      </c>
      <c r="M2822">
        <f>IF(G2822&gt;0,"Valid","Valid","Missing/Zero Tax")</f>
        <v/>
      </c>
      <c r="N2822">
        <f>IF(AND(K2822="Valid",L2822="Valid",M2822="Valid",O2822="Approved"),"PASS","INVESTIGATE")</f>
        <v/>
      </c>
      <c r="O2822">
        <f>IF(H2822="Approved","Approved","Review Required")</f>
        <v/>
      </c>
    </row>
    <row r="2823">
      <c r="A2823">
        <f>Share_Transactions!A2823</f>
        <v/>
      </c>
      <c r="B2823">
        <f>Share_Transactions!B2823</f>
        <v/>
      </c>
      <c r="C2823">
        <f>Share_Transactions!C2823</f>
        <v/>
      </c>
      <c r="D2823" s="9">
        <f>Share_Transactions!D2823</f>
        <v/>
      </c>
      <c r="E2823">
        <f>Share_Transactions!E2823</f>
        <v/>
      </c>
      <c r="F2823" s="10">
        <f>Share_Transactions!J2823</f>
        <v/>
      </c>
      <c r="G2823" s="10">
        <f>Share_Transactions!L2823</f>
        <v/>
      </c>
      <c r="H2823">
        <f>Share_Transactions!M2823</f>
        <v/>
      </c>
      <c r="I2823">
        <f>Share_Transactions!G2823</f>
        <v/>
      </c>
      <c r="J2823">
        <f>Share_Transactions!H2823</f>
        <v/>
      </c>
      <c r="K2823">
        <f>IF(COUNTIF(Employee_Data!$A$2:$A$2001,B2823)&gt;0,"Valid","Invalid Employee")</f>
        <v/>
      </c>
      <c r="L2823">
        <f>IF(E2823&gt;0,"Valid","Invalid Shares")</f>
        <v/>
      </c>
      <c r="M2823">
        <f>IF(G2823&gt;0,"Valid","Valid","Missing/Zero Tax")</f>
        <v/>
      </c>
      <c r="N2823">
        <f>IF(AND(K2823="Valid",L2823="Valid",M2823="Valid",O2823="Approved"),"PASS","INVESTIGATE")</f>
        <v/>
      </c>
      <c r="O2823">
        <f>IF(H2823="Approved","Approved","Review Required")</f>
        <v/>
      </c>
    </row>
    <row r="2824">
      <c r="A2824">
        <f>Share_Transactions!A2824</f>
        <v/>
      </c>
      <c r="B2824">
        <f>Share_Transactions!B2824</f>
        <v/>
      </c>
      <c r="C2824">
        <f>Share_Transactions!C2824</f>
        <v/>
      </c>
      <c r="D2824" s="9">
        <f>Share_Transactions!D2824</f>
        <v/>
      </c>
      <c r="E2824">
        <f>Share_Transactions!E2824</f>
        <v/>
      </c>
      <c r="F2824" s="10">
        <f>Share_Transactions!J2824</f>
        <v/>
      </c>
      <c r="G2824" s="10">
        <f>Share_Transactions!L2824</f>
        <v/>
      </c>
      <c r="H2824">
        <f>Share_Transactions!M2824</f>
        <v/>
      </c>
      <c r="I2824">
        <f>Share_Transactions!G2824</f>
        <v/>
      </c>
      <c r="J2824">
        <f>Share_Transactions!H2824</f>
        <v/>
      </c>
      <c r="K2824">
        <f>IF(COUNTIF(Employee_Data!$A$2:$A$2001,B2824)&gt;0,"Valid","Invalid Employee")</f>
        <v/>
      </c>
      <c r="L2824">
        <f>IF(E2824&gt;0,"Valid","Invalid Shares")</f>
        <v/>
      </c>
      <c r="M2824">
        <f>IF(G2824&gt;0,"Valid","Valid","Missing/Zero Tax")</f>
        <v/>
      </c>
      <c r="N2824">
        <f>IF(AND(K2824="Valid",L2824="Valid",M2824="Valid",O2824="Approved"),"PASS","INVESTIGATE")</f>
        <v/>
      </c>
      <c r="O2824">
        <f>IF(H2824="Approved","Approved","Review Required")</f>
        <v/>
      </c>
    </row>
    <row r="2825">
      <c r="A2825">
        <f>Share_Transactions!A2825</f>
        <v/>
      </c>
      <c r="B2825">
        <f>Share_Transactions!B2825</f>
        <v/>
      </c>
      <c r="C2825">
        <f>Share_Transactions!C2825</f>
        <v/>
      </c>
      <c r="D2825" s="9">
        <f>Share_Transactions!D2825</f>
        <v/>
      </c>
      <c r="E2825">
        <f>Share_Transactions!E2825</f>
        <v/>
      </c>
      <c r="F2825" s="10">
        <f>Share_Transactions!J2825</f>
        <v/>
      </c>
      <c r="G2825" s="10">
        <f>Share_Transactions!L2825</f>
        <v/>
      </c>
      <c r="H2825">
        <f>Share_Transactions!M2825</f>
        <v/>
      </c>
      <c r="I2825">
        <f>Share_Transactions!G2825</f>
        <v/>
      </c>
      <c r="J2825">
        <f>Share_Transactions!H2825</f>
        <v/>
      </c>
      <c r="K2825">
        <f>IF(COUNTIF(Employee_Data!$A$2:$A$2001,B2825)&gt;0,"Valid","Invalid Employee")</f>
        <v/>
      </c>
      <c r="L2825">
        <f>IF(E2825&gt;0,"Valid","Invalid Shares")</f>
        <v/>
      </c>
      <c r="M2825">
        <f>IF(G2825&gt;0,"Valid","Valid","Missing/Zero Tax")</f>
        <v/>
      </c>
      <c r="N2825">
        <f>IF(AND(K2825="Valid",L2825="Valid",M2825="Valid",O2825="Approved"),"PASS","INVESTIGATE")</f>
        <v/>
      </c>
      <c r="O2825">
        <f>IF(H2825="Approved","Approved","Review Required")</f>
        <v/>
      </c>
    </row>
    <row r="2826">
      <c r="A2826">
        <f>Share_Transactions!A2826</f>
        <v/>
      </c>
      <c r="B2826">
        <f>Share_Transactions!B2826</f>
        <v/>
      </c>
      <c r="C2826">
        <f>Share_Transactions!C2826</f>
        <v/>
      </c>
      <c r="D2826" s="9">
        <f>Share_Transactions!D2826</f>
        <v/>
      </c>
      <c r="E2826">
        <f>Share_Transactions!E2826</f>
        <v/>
      </c>
      <c r="F2826" s="10">
        <f>Share_Transactions!J2826</f>
        <v/>
      </c>
      <c r="G2826" s="10">
        <f>Share_Transactions!L2826</f>
        <v/>
      </c>
      <c r="H2826">
        <f>Share_Transactions!M2826</f>
        <v/>
      </c>
      <c r="I2826">
        <f>Share_Transactions!G2826</f>
        <v/>
      </c>
      <c r="J2826">
        <f>Share_Transactions!H2826</f>
        <v/>
      </c>
      <c r="K2826">
        <f>IF(COUNTIF(Employee_Data!$A$2:$A$2001,B2826)&gt;0,"Valid","Invalid Employee")</f>
        <v/>
      </c>
      <c r="L2826">
        <f>IF(E2826&gt;0,"Valid","Invalid Shares")</f>
        <v/>
      </c>
      <c r="M2826">
        <f>IF(G2826&gt;0,"Valid","Valid","Missing/Zero Tax")</f>
        <v/>
      </c>
      <c r="N2826">
        <f>IF(AND(K2826="Valid",L2826="Valid",M2826="Valid",O2826="Approved"),"PASS","INVESTIGATE")</f>
        <v/>
      </c>
      <c r="O2826">
        <f>IF(H2826="Approved","Approved","Review Required")</f>
        <v/>
      </c>
    </row>
    <row r="2827">
      <c r="A2827">
        <f>Share_Transactions!A2827</f>
        <v/>
      </c>
      <c r="B2827">
        <f>Share_Transactions!B2827</f>
        <v/>
      </c>
      <c r="C2827">
        <f>Share_Transactions!C2827</f>
        <v/>
      </c>
      <c r="D2827" s="9">
        <f>Share_Transactions!D2827</f>
        <v/>
      </c>
      <c r="E2827">
        <f>Share_Transactions!E2827</f>
        <v/>
      </c>
      <c r="F2827" s="10">
        <f>Share_Transactions!J2827</f>
        <v/>
      </c>
      <c r="G2827" s="10">
        <f>Share_Transactions!L2827</f>
        <v/>
      </c>
      <c r="H2827">
        <f>Share_Transactions!M2827</f>
        <v/>
      </c>
      <c r="I2827">
        <f>Share_Transactions!G2827</f>
        <v/>
      </c>
      <c r="J2827">
        <f>Share_Transactions!H2827</f>
        <v/>
      </c>
      <c r="K2827">
        <f>IF(COUNTIF(Employee_Data!$A$2:$A$2001,B2827)&gt;0,"Valid","Invalid Employee")</f>
        <v/>
      </c>
      <c r="L2827">
        <f>IF(E2827&gt;0,"Valid","Invalid Shares")</f>
        <v/>
      </c>
      <c r="M2827">
        <f>IF(G2827&gt;0,"Valid","Valid","Missing/Zero Tax")</f>
        <v/>
      </c>
      <c r="N2827">
        <f>IF(AND(K2827="Valid",L2827="Valid",M2827="Valid",O2827="Approved"),"PASS","INVESTIGATE")</f>
        <v/>
      </c>
      <c r="O2827">
        <f>IF(H2827="Approved","Approved","Review Required")</f>
        <v/>
      </c>
    </row>
    <row r="2828">
      <c r="A2828">
        <f>Share_Transactions!A2828</f>
        <v/>
      </c>
      <c r="B2828">
        <f>Share_Transactions!B2828</f>
        <v/>
      </c>
      <c r="C2828">
        <f>Share_Transactions!C2828</f>
        <v/>
      </c>
      <c r="D2828" s="9">
        <f>Share_Transactions!D2828</f>
        <v/>
      </c>
      <c r="E2828">
        <f>Share_Transactions!E2828</f>
        <v/>
      </c>
      <c r="F2828" s="10">
        <f>Share_Transactions!J2828</f>
        <v/>
      </c>
      <c r="G2828" s="10">
        <f>Share_Transactions!L2828</f>
        <v/>
      </c>
      <c r="H2828">
        <f>Share_Transactions!M2828</f>
        <v/>
      </c>
      <c r="I2828">
        <f>Share_Transactions!G2828</f>
        <v/>
      </c>
      <c r="J2828">
        <f>Share_Transactions!H2828</f>
        <v/>
      </c>
      <c r="K2828">
        <f>IF(COUNTIF(Employee_Data!$A$2:$A$2001,B2828)&gt;0,"Valid","Invalid Employee")</f>
        <v/>
      </c>
      <c r="L2828">
        <f>IF(E2828&gt;0,"Valid","Invalid Shares")</f>
        <v/>
      </c>
      <c r="M2828">
        <f>IF(G2828&gt;0,"Valid","Valid","Missing/Zero Tax")</f>
        <v/>
      </c>
      <c r="N2828">
        <f>IF(AND(K2828="Valid",L2828="Valid",M2828="Valid",O2828="Approved"),"PASS","INVESTIGATE")</f>
        <v/>
      </c>
      <c r="O2828">
        <f>IF(H2828="Approved","Approved","Review Required")</f>
        <v/>
      </c>
    </row>
    <row r="2829">
      <c r="A2829">
        <f>Share_Transactions!A2829</f>
        <v/>
      </c>
      <c r="B2829">
        <f>Share_Transactions!B2829</f>
        <v/>
      </c>
      <c r="C2829">
        <f>Share_Transactions!C2829</f>
        <v/>
      </c>
      <c r="D2829" s="9">
        <f>Share_Transactions!D2829</f>
        <v/>
      </c>
      <c r="E2829">
        <f>Share_Transactions!E2829</f>
        <v/>
      </c>
      <c r="F2829" s="10">
        <f>Share_Transactions!J2829</f>
        <v/>
      </c>
      <c r="G2829" s="10">
        <f>Share_Transactions!L2829</f>
        <v/>
      </c>
      <c r="H2829">
        <f>Share_Transactions!M2829</f>
        <v/>
      </c>
      <c r="I2829">
        <f>Share_Transactions!G2829</f>
        <v/>
      </c>
      <c r="J2829">
        <f>Share_Transactions!H2829</f>
        <v/>
      </c>
      <c r="K2829">
        <f>IF(COUNTIF(Employee_Data!$A$2:$A$2001,B2829)&gt;0,"Valid","Invalid Employee")</f>
        <v/>
      </c>
      <c r="L2829">
        <f>IF(E2829&gt;0,"Valid","Invalid Shares")</f>
        <v/>
      </c>
      <c r="M2829">
        <f>IF(G2829&gt;0,"Valid","Valid","Missing/Zero Tax")</f>
        <v/>
      </c>
      <c r="N2829">
        <f>IF(AND(K2829="Valid",L2829="Valid",M2829="Valid",O2829="Approved"),"PASS","INVESTIGATE")</f>
        <v/>
      </c>
      <c r="O2829">
        <f>IF(H2829="Approved","Approved","Review Required")</f>
        <v/>
      </c>
    </row>
    <row r="2830">
      <c r="A2830">
        <f>Share_Transactions!A2830</f>
        <v/>
      </c>
      <c r="B2830">
        <f>Share_Transactions!B2830</f>
        <v/>
      </c>
      <c r="C2830">
        <f>Share_Transactions!C2830</f>
        <v/>
      </c>
      <c r="D2830" s="9">
        <f>Share_Transactions!D2830</f>
        <v/>
      </c>
      <c r="E2830">
        <f>Share_Transactions!E2830</f>
        <v/>
      </c>
      <c r="F2830" s="10">
        <f>Share_Transactions!J2830</f>
        <v/>
      </c>
      <c r="G2830" s="10">
        <f>Share_Transactions!L2830</f>
        <v/>
      </c>
      <c r="H2830">
        <f>Share_Transactions!M2830</f>
        <v/>
      </c>
      <c r="I2830">
        <f>Share_Transactions!G2830</f>
        <v/>
      </c>
      <c r="J2830">
        <f>Share_Transactions!H2830</f>
        <v/>
      </c>
      <c r="K2830">
        <f>IF(COUNTIF(Employee_Data!$A$2:$A$2001,B2830)&gt;0,"Valid","Invalid Employee")</f>
        <v/>
      </c>
      <c r="L2830">
        <f>IF(E2830&gt;0,"Valid","Invalid Shares")</f>
        <v/>
      </c>
      <c r="M2830">
        <f>IF(G2830&gt;0,"Valid","Valid","Missing/Zero Tax")</f>
        <v/>
      </c>
      <c r="N2830">
        <f>IF(AND(K2830="Valid",L2830="Valid",M2830="Valid",O2830="Approved"),"PASS","INVESTIGATE")</f>
        <v/>
      </c>
      <c r="O2830">
        <f>IF(H2830="Approved","Approved","Review Required")</f>
        <v/>
      </c>
    </row>
    <row r="2831">
      <c r="A2831">
        <f>Share_Transactions!A2831</f>
        <v/>
      </c>
      <c r="B2831">
        <f>Share_Transactions!B2831</f>
        <v/>
      </c>
      <c r="C2831">
        <f>Share_Transactions!C2831</f>
        <v/>
      </c>
      <c r="D2831" s="9">
        <f>Share_Transactions!D2831</f>
        <v/>
      </c>
      <c r="E2831">
        <f>Share_Transactions!E2831</f>
        <v/>
      </c>
      <c r="F2831" s="10">
        <f>Share_Transactions!J2831</f>
        <v/>
      </c>
      <c r="G2831" s="10">
        <f>Share_Transactions!L2831</f>
        <v/>
      </c>
      <c r="H2831">
        <f>Share_Transactions!M2831</f>
        <v/>
      </c>
      <c r="I2831">
        <f>Share_Transactions!G2831</f>
        <v/>
      </c>
      <c r="J2831">
        <f>Share_Transactions!H2831</f>
        <v/>
      </c>
      <c r="K2831">
        <f>IF(COUNTIF(Employee_Data!$A$2:$A$2001,B2831)&gt;0,"Valid","Invalid Employee")</f>
        <v/>
      </c>
      <c r="L2831">
        <f>IF(E2831&gt;0,"Valid","Invalid Shares")</f>
        <v/>
      </c>
      <c r="M2831">
        <f>IF(G2831&gt;0,"Valid","Valid","Missing/Zero Tax")</f>
        <v/>
      </c>
      <c r="N2831">
        <f>IF(AND(K2831="Valid",L2831="Valid",M2831="Valid",O2831="Approved"),"PASS","INVESTIGATE")</f>
        <v/>
      </c>
      <c r="O2831">
        <f>IF(H2831="Approved","Approved","Review Required")</f>
        <v/>
      </c>
    </row>
    <row r="2832">
      <c r="A2832">
        <f>Share_Transactions!A2832</f>
        <v/>
      </c>
      <c r="B2832">
        <f>Share_Transactions!B2832</f>
        <v/>
      </c>
      <c r="C2832">
        <f>Share_Transactions!C2832</f>
        <v/>
      </c>
      <c r="D2832" s="9">
        <f>Share_Transactions!D2832</f>
        <v/>
      </c>
      <c r="E2832">
        <f>Share_Transactions!E2832</f>
        <v/>
      </c>
      <c r="F2832" s="10">
        <f>Share_Transactions!J2832</f>
        <v/>
      </c>
      <c r="G2832" s="10">
        <f>Share_Transactions!L2832</f>
        <v/>
      </c>
      <c r="H2832">
        <f>Share_Transactions!M2832</f>
        <v/>
      </c>
      <c r="I2832">
        <f>Share_Transactions!G2832</f>
        <v/>
      </c>
      <c r="J2832">
        <f>Share_Transactions!H2832</f>
        <v/>
      </c>
      <c r="K2832">
        <f>IF(COUNTIF(Employee_Data!$A$2:$A$2001,B2832)&gt;0,"Valid","Invalid Employee")</f>
        <v/>
      </c>
      <c r="L2832">
        <f>IF(E2832&gt;0,"Valid","Invalid Shares")</f>
        <v/>
      </c>
      <c r="M2832">
        <f>IF(G2832&gt;0,"Valid","Valid","Missing/Zero Tax")</f>
        <v/>
      </c>
      <c r="N2832">
        <f>IF(AND(K2832="Valid",L2832="Valid",M2832="Valid",O2832="Approved"),"PASS","INVESTIGATE")</f>
        <v/>
      </c>
      <c r="O2832">
        <f>IF(H2832="Approved","Approved","Review Required")</f>
        <v/>
      </c>
    </row>
    <row r="2833">
      <c r="A2833">
        <f>Share_Transactions!A2833</f>
        <v/>
      </c>
      <c r="B2833">
        <f>Share_Transactions!B2833</f>
        <v/>
      </c>
      <c r="C2833">
        <f>Share_Transactions!C2833</f>
        <v/>
      </c>
      <c r="D2833" s="9">
        <f>Share_Transactions!D2833</f>
        <v/>
      </c>
      <c r="E2833">
        <f>Share_Transactions!E2833</f>
        <v/>
      </c>
      <c r="F2833" s="10">
        <f>Share_Transactions!J2833</f>
        <v/>
      </c>
      <c r="G2833" s="10">
        <f>Share_Transactions!L2833</f>
        <v/>
      </c>
      <c r="H2833">
        <f>Share_Transactions!M2833</f>
        <v/>
      </c>
      <c r="I2833">
        <f>Share_Transactions!G2833</f>
        <v/>
      </c>
      <c r="J2833">
        <f>Share_Transactions!H2833</f>
        <v/>
      </c>
      <c r="K2833">
        <f>IF(COUNTIF(Employee_Data!$A$2:$A$2001,B2833)&gt;0,"Valid","Invalid Employee")</f>
        <v/>
      </c>
      <c r="L2833">
        <f>IF(E2833&gt;0,"Valid","Invalid Shares")</f>
        <v/>
      </c>
      <c r="M2833">
        <f>IF(G2833&gt;0,"Valid","Valid","Missing/Zero Tax")</f>
        <v/>
      </c>
      <c r="N2833">
        <f>IF(AND(K2833="Valid",L2833="Valid",M2833="Valid",O2833="Approved"),"PASS","INVESTIGATE")</f>
        <v/>
      </c>
      <c r="O2833">
        <f>IF(H2833="Approved","Approved","Review Required")</f>
        <v/>
      </c>
    </row>
    <row r="2834">
      <c r="A2834">
        <f>Share_Transactions!A2834</f>
        <v/>
      </c>
      <c r="B2834">
        <f>Share_Transactions!B2834</f>
        <v/>
      </c>
      <c r="C2834">
        <f>Share_Transactions!C2834</f>
        <v/>
      </c>
      <c r="D2834" s="9">
        <f>Share_Transactions!D2834</f>
        <v/>
      </c>
      <c r="E2834">
        <f>Share_Transactions!E2834</f>
        <v/>
      </c>
      <c r="F2834" s="10">
        <f>Share_Transactions!J2834</f>
        <v/>
      </c>
      <c r="G2834" s="10">
        <f>Share_Transactions!L2834</f>
        <v/>
      </c>
      <c r="H2834">
        <f>Share_Transactions!M2834</f>
        <v/>
      </c>
      <c r="I2834">
        <f>Share_Transactions!G2834</f>
        <v/>
      </c>
      <c r="J2834">
        <f>Share_Transactions!H2834</f>
        <v/>
      </c>
      <c r="K2834">
        <f>IF(COUNTIF(Employee_Data!$A$2:$A$2001,B2834)&gt;0,"Valid","Invalid Employee")</f>
        <v/>
      </c>
      <c r="L2834">
        <f>IF(E2834&gt;0,"Valid","Invalid Shares")</f>
        <v/>
      </c>
      <c r="M2834">
        <f>IF(G2834&gt;0,"Valid","Valid","Missing/Zero Tax")</f>
        <v/>
      </c>
      <c r="N2834">
        <f>IF(AND(K2834="Valid",L2834="Valid",M2834="Valid",O2834="Approved"),"PASS","INVESTIGATE")</f>
        <v/>
      </c>
      <c r="O2834">
        <f>IF(H2834="Approved","Approved","Review Required")</f>
        <v/>
      </c>
    </row>
    <row r="2835">
      <c r="A2835">
        <f>Share_Transactions!A2835</f>
        <v/>
      </c>
      <c r="B2835">
        <f>Share_Transactions!B2835</f>
        <v/>
      </c>
      <c r="C2835">
        <f>Share_Transactions!C2835</f>
        <v/>
      </c>
      <c r="D2835" s="9">
        <f>Share_Transactions!D2835</f>
        <v/>
      </c>
      <c r="E2835">
        <f>Share_Transactions!E2835</f>
        <v/>
      </c>
      <c r="F2835" s="10">
        <f>Share_Transactions!J2835</f>
        <v/>
      </c>
      <c r="G2835" s="10">
        <f>Share_Transactions!L2835</f>
        <v/>
      </c>
      <c r="H2835">
        <f>Share_Transactions!M2835</f>
        <v/>
      </c>
      <c r="I2835">
        <f>Share_Transactions!G2835</f>
        <v/>
      </c>
      <c r="J2835">
        <f>Share_Transactions!H2835</f>
        <v/>
      </c>
      <c r="K2835">
        <f>IF(COUNTIF(Employee_Data!$A$2:$A$2001,B2835)&gt;0,"Valid","Invalid Employee")</f>
        <v/>
      </c>
      <c r="L2835">
        <f>IF(E2835&gt;0,"Valid","Invalid Shares")</f>
        <v/>
      </c>
      <c r="M2835">
        <f>IF(G2835&gt;0,"Valid","Valid","Missing/Zero Tax")</f>
        <v/>
      </c>
      <c r="N2835">
        <f>IF(AND(K2835="Valid",L2835="Valid",M2835="Valid",O2835="Approved"),"PASS","INVESTIGATE")</f>
        <v/>
      </c>
      <c r="O2835">
        <f>IF(H2835="Approved","Approved","Review Required")</f>
        <v/>
      </c>
    </row>
    <row r="2836">
      <c r="A2836">
        <f>Share_Transactions!A2836</f>
        <v/>
      </c>
      <c r="B2836">
        <f>Share_Transactions!B2836</f>
        <v/>
      </c>
      <c r="C2836">
        <f>Share_Transactions!C2836</f>
        <v/>
      </c>
      <c r="D2836" s="9">
        <f>Share_Transactions!D2836</f>
        <v/>
      </c>
      <c r="E2836">
        <f>Share_Transactions!E2836</f>
        <v/>
      </c>
      <c r="F2836" s="10">
        <f>Share_Transactions!J2836</f>
        <v/>
      </c>
      <c r="G2836" s="10">
        <f>Share_Transactions!L2836</f>
        <v/>
      </c>
      <c r="H2836">
        <f>Share_Transactions!M2836</f>
        <v/>
      </c>
      <c r="I2836">
        <f>Share_Transactions!G2836</f>
        <v/>
      </c>
      <c r="J2836">
        <f>Share_Transactions!H2836</f>
        <v/>
      </c>
      <c r="K2836">
        <f>IF(COUNTIF(Employee_Data!$A$2:$A$2001,B2836)&gt;0,"Valid","Invalid Employee")</f>
        <v/>
      </c>
      <c r="L2836">
        <f>IF(E2836&gt;0,"Valid","Invalid Shares")</f>
        <v/>
      </c>
      <c r="M2836">
        <f>IF(G2836&gt;0,"Valid","Valid","Missing/Zero Tax")</f>
        <v/>
      </c>
      <c r="N2836">
        <f>IF(AND(K2836="Valid",L2836="Valid",M2836="Valid",O2836="Approved"),"PASS","INVESTIGATE")</f>
        <v/>
      </c>
      <c r="O2836">
        <f>IF(H2836="Approved","Approved","Review Required")</f>
        <v/>
      </c>
    </row>
    <row r="2837">
      <c r="A2837">
        <f>Share_Transactions!A2837</f>
        <v/>
      </c>
      <c r="B2837">
        <f>Share_Transactions!B2837</f>
        <v/>
      </c>
      <c r="C2837">
        <f>Share_Transactions!C2837</f>
        <v/>
      </c>
      <c r="D2837" s="9">
        <f>Share_Transactions!D2837</f>
        <v/>
      </c>
      <c r="E2837">
        <f>Share_Transactions!E2837</f>
        <v/>
      </c>
      <c r="F2837" s="10">
        <f>Share_Transactions!J2837</f>
        <v/>
      </c>
      <c r="G2837" s="10">
        <f>Share_Transactions!L2837</f>
        <v/>
      </c>
      <c r="H2837">
        <f>Share_Transactions!M2837</f>
        <v/>
      </c>
      <c r="I2837">
        <f>Share_Transactions!G2837</f>
        <v/>
      </c>
      <c r="J2837">
        <f>Share_Transactions!H2837</f>
        <v/>
      </c>
      <c r="K2837">
        <f>IF(COUNTIF(Employee_Data!$A$2:$A$2001,B2837)&gt;0,"Valid","Invalid Employee")</f>
        <v/>
      </c>
      <c r="L2837">
        <f>IF(E2837&gt;0,"Valid","Invalid Shares")</f>
        <v/>
      </c>
      <c r="M2837">
        <f>IF(G2837&gt;0,"Valid","Valid","Missing/Zero Tax")</f>
        <v/>
      </c>
      <c r="N2837">
        <f>IF(AND(K2837="Valid",L2837="Valid",M2837="Valid",O2837="Approved"),"PASS","INVESTIGATE")</f>
        <v/>
      </c>
      <c r="O2837">
        <f>IF(H2837="Approved","Approved","Review Required")</f>
        <v/>
      </c>
    </row>
    <row r="2838">
      <c r="A2838">
        <f>Share_Transactions!A2838</f>
        <v/>
      </c>
      <c r="B2838">
        <f>Share_Transactions!B2838</f>
        <v/>
      </c>
      <c r="C2838">
        <f>Share_Transactions!C2838</f>
        <v/>
      </c>
      <c r="D2838" s="9">
        <f>Share_Transactions!D2838</f>
        <v/>
      </c>
      <c r="E2838">
        <f>Share_Transactions!E2838</f>
        <v/>
      </c>
      <c r="F2838" s="10">
        <f>Share_Transactions!J2838</f>
        <v/>
      </c>
      <c r="G2838" s="10">
        <f>Share_Transactions!L2838</f>
        <v/>
      </c>
      <c r="H2838">
        <f>Share_Transactions!M2838</f>
        <v/>
      </c>
      <c r="I2838">
        <f>Share_Transactions!G2838</f>
        <v/>
      </c>
      <c r="J2838">
        <f>Share_Transactions!H2838</f>
        <v/>
      </c>
      <c r="K2838">
        <f>IF(COUNTIF(Employee_Data!$A$2:$A$2001,B2838)&gt;0,"Valid","Invalid Employee")</f>
        <v/>
      </c>
      <c r="L2838">
        <f>IF(E2838&gt;0,"Valid","Invalid Shares")</f>
        <v/>
      </c>
      <c r="M2838">
        <f>IF(G2838&gt;0,"Valid","Valid","Missing/Zero Tax")</f>
        <v/>
      </c>
      <c r="N2838">
        <f>IF(AND(K2838="Valid",L2838="Valid",M2838="Valid",O2838="Approved"),"PASS","INVESTIGATE")</f>
        <v/>
      </c>
      <c r="O2838">
        <f>IF(H2838="Approved","Approved","Review Required")</f>
        <v/>
      </c>
    </row>
    <row r="2839">
      <c r="A2839">
        <f>Share_Transactions!A2839</f>
        <v/>
      </c>
      <c r="B2839">
        <f>Share_Transactions!B2839</f>
        <v/>
      </c>
      <c r="C2839">
        <f>Share_Transactions!C2839</f>
        <v/>
      </c>
      <c r="D2839" s="9">
        <f>Share_Transactions!D2839</f>
        <v/>
      </c>
      <c r="E2839">
        <f>Share_Transactions!E2839</f>
        <v/>
      </c>
      <c r="F2839" s="10">
        <f>Share_Transactions!J2839</f>
        <v/>
      </c>
      <c r="G2839" s="10">
        <f>Share_Transactions!L2839</f>
        <v/>
      </c>
      <c r="H2839">
        <f>Share_Transactions!M2839</f>
        <v/>
      </c>
      <c r="I2839">
        <f>Share_Transactions!G2839</f>
        <v/>
      </c>
      <c r="J2839">
        <f>Share_Transactions!H2839</f>
        <v/>
      </c>
      <c r="K2839">
        <f>IF(COUNTIF(Employee_Data!$A$2:$A$2001,B2839)&gt;0,"Valid","Invalid Employee")</f>
        <v/>
      </c>
      <c r="L2839">
        <f>IF(E2839&gt;0,"Valid","Invalid Shares")</f>
        <v/>
      </c>
      <c r="M2839">
        <f>IF(G2839&gt;0,"Valid","Valid","Missing/Zero Tax")</f>
        <v/>
      </c>
      <c r="N2839">
        <f>IF(AND(K2839="Valid",L2839="Valid",M2839="Valid",O2839="Approved"),"PASS","INVESTIGATE")</f>
        <v/>
      </c>
      <c r="O2839">
        <f>IF(H2839="Approved","Approved","Review Required")</f>
        <v/>
      </c>
    </row>
    <row r="2840">
      <c r="A2840">
        <f>Share_Transactions!A2840</f>
        <v/>
      </c>
      <c r="B2840">
        <f>Share_Transactions!B2840</f>
        <v/>
      </c>
      <c r="C2840">
        <f>Share_Transactions!C2840</f>
        <v/>
      </c>
      <c r="D2840" s="9">
        <f>Share_Transactions!D2840</f>
        <v/>
      </c>
      <c r="E2840">
        <f>Share_Transactions!E2840</f>
        <v/>
      </c>
      <c r="F2840" s="10">
        <f>Share_Transactions!J2840</f>
        <v/>
      </c>
      <c r="G2840" s="10">
        <f>Share_Transactions!L2840</f>
        <v/>
      </c>
      <c r="H2840">
        <f>Share_Transactions!M2840</f>
        <v/>
      </c>
      <c r="I2840">
        <f>Share_Transactions!G2840</f>
        <v/>
      </c>
      <c r="J2840">
        <f>Share_Transactions!H2840</f>
        <v/>
      </c>
      <c r="K2840">
        <f>IF(COUNTIF(Employee_Data!$A$2:$A$2001,B2840)&gt;0,"Valid","Invalid Employee")</f>
        <v/>
      </c>
      <c r="L2840">
        <f>IF(E2840&gt;0,"Valid","Invalid Shares")</f>
        <v/>
      </c>
      <c r="M2840">
        <f>IF(G2840&gt;0,"Valid","Valid","Missing/Zero Tax")</f>
        <v/>
      </c>
      <c r="N2840">
        <f>IF(AND(K2840="Valid",L2840="Valid",M2840="Valid",O2840="Approved"),"PASS","INVESTIGATE")</f>
        <v/>
      </c>
      <c r="O2840">
        <f>IF(H2840="Approved","Approved","Review Required")</f>
        <v/>
      </c>
    </row>
    <row r="2841">
      <c r="A2841">
        <f>Share_Transactions!A2841</f>
        <v/>
      </c>
      <c r="B2841">
        <f>Share_Transactions!B2841</f>
        <v/>
      </c>
      <c r="C2841">
        <f>Share_Transactions!C2841</f>
        <v/>
      </c>
      <c r="D2841" s="9">
        <f>Share_Transactions!D2841</f>
        <v/>
      </c>
      <c r="E2841">
        <f>Share_Transactions!E2841</f>
        <v/>
      </c>
      <c r="F2841" s="10">
        <f>Share_Transactions!J2841</f>
        <v/>
      </c>
      <c r="G2841" s="10">
        <f>Share_Transactions!L2841</f>
        <v/>
      </c>
      <c r="H2841">
        <f>Share_Transactions!M2841</f>
        <v/>
      </c>
      <c r="I2841">
        <f>Share_Transactions!G2841</f>
        <v/>
      </c>
      <c r="J2841">
        <f>Share_Transactions!H2841</f>
        <v/>
      </c>
      <c r="K2841">
        <f>IF(COUNTIF(Employee_Data!$A$2:$A$2001,B2841)&gt;0,"Valid","Invalid Employee")</f>
        <v/>
      </c>
      <c r="L2841">
        <f>IF(E2841&gt;0,"Valid","Invalid Shares")</f>
        <v/>
      </c>
      <c r="M2841">
        <f>IF(G2841&gt;0,"Valid","Valid","Missing/Zero Tax")</f>
        <v/>
      </c>
      <c r="N2841">
        <f>IF(AND(K2841="Valid",L2841="Valid",M2841="Valid",O2841="Approved"),"PASS","INVESTIGATE")</f>
        <v/>
      </c>
      <c r="O2841">
        <f>IF(H2841="Approved","Approved","Review Required")</f>
        <v/>
      </c>
    </row>
    <row r="2842">
      <c r="A2842">
        <f>Share_Transactions!A2842</f>
        <v/>
      </c>
      <c r="B2842">
        <f>Share_Transactions!B2842</f>
        <v/>
      </c>
      <c r="C2842">
        <f>Share_Transactions!C2842</f>
        <v/>
      </c>
      <c r="D2842" s="9">
        <f>Share_Transactions!D2842</f>
        <v/>
      </c>
      <c r="E2842">
        <f>Share_Transactions!E2842</f>
        <v/>
      </c>
      <c r="F2842" s="10">
        <f>Share_Transactions!J2842</f>
        <v/>
      </c>
      <c r="G2842" s="10">
        <f>Share_Transactions!L2842</f>
        <v/>
      </c>
      <c r="H2842">
        <f>Share_Transactions!M2842</f>
        <v/>
      </c>
      <c r="I2842">
        <f>Share_Transactions!G2842</f>
        <v/>
      </c>
      <c r="J2842">
        <f>Share_Transactions!H2842</f>
        <v/>
      </c>
      <c r="K2842">
        <f>IF(COUNTIF(Employee_Data!$A$2:$A$2001,B2842)&gt;0,"Valid","Invalid Employee")</f>
        <v/>
      </c>
      <c r="L2842">
        <f>IF(E2842&gt;0,"Valid","Invalid Shares")</f>
        <v/>
      </c>
      <c r="M2842">
        <f>IF(G2842&gt;0,"Valid","Valid","Missing/Zero Tax")</f>
        <v/>
      </c>
      <c r="N2842">
        <f>IF(AND(K2842="Valid",L2842="Valid",M2842="Valid",O2842="Approved"),"PASS","INVESTIGATE")</f>
        <v/>
      </c>
      <c r="O2842">
        <f>IF(H2842="Approved","Approved","Review Required")</f>
        <v/>
      </c>
    </row>
    <row r="2843">
      <c r="A2843">
        <f>Share_Transactions!A2843</f>
        <v/>
      </c>
      <c r="B2843">
        <f>Share_Transactions!B2843</f>
        <v/>
      </c>
      <c r="C2843">
        <f>Share_Transactions!C2843</f>
        <v/>
      </c>
      <c r="D2843" s="9">
        <f>Share_Transactions!D2843</f>
        <v/>
      </c>
      <c r="E2843">
        <f>Share_Transactions!E2843</f>
        <v/>
      </c>
      <c r="F2843" s="10">
        <f>Share_Transactions!J2843</f>
        <v/>
      </c>
      <c r="G2843" s="10">
        <f>Share_Transactions!L2843</f>
        <v/>
      </c>
      <c r="H2843">
        <f>Share_Transactions!M2843</f>
        <v/>
      </c>
      <c r="I2843">
        <f>Share_Transactions!G2843</f>
        <v/>
      </c>
      <c r="J2843">
        <f>Share_Transactions!H2843</f>
        <v/>
      </c>
      <c r="K2843">
        <f>IF(COUNTIF(Employee_Data!$A$2:$A$2001,B2843)&gt;0,"Valid","Invalid Employee")</f>
        <v/>
      </c>
      <c r="L2843">
        <f>IF(E2843&gt;0,"Valid","Invalid Shares")</f>
        <v/>
      </c>
      <c r="M2843">
        <f>IF(G2843&gt;0,"Valid","Valid","Missing/Zero Tax")</f>
        <v/>
      </c>
      <c r="N2843">
        <f>IF(AND(K2843="Valid",L2843="Valid",M2843="Valid",O2843="Approved"),"PASS","INVESTIGATE")</f>
        <v/>
      </c>
      <c r="O2843">
        <f>IF(H2843="Approved","Approved","Review Required")</f>
        <v/>
      </c>
    </row>
    <row r="2844">
      <c r="A2844">
        <f>Share_Transactions!A2844</f>
        <v/>
      </c>
      <c r="B2844">
        <f>Share_Transactions!B2844</f>
        <v/>
      </c>
      <c r="C2844">
        <f>Share_Transactions!C2844</f>
        <v/>
      </c>
      <c r="D2844" s="9">
        <f>Share_Transactions!D2844</f>
        <v/>
      </c>
      <c r="E2844">
        <f>Share_Transactions!E2844</f>
        <v/>
      </c>
      <c r="F2844" s="10">
        <f>Share_Transactions!J2844</f>
        <v/>
      </c>
      <c r="G2844" s="10">
        <f>Share_Transactions!L2844</f>
        <v/>
      </c>
      <c r="H2844">
        <f>Share_Transactions!M2844</f>
        <v/>
      </c>
      <c r="I2844">
        <f>Share_Transactions!G2844</f>
        <v/>
      </c>
      <c r="J2844">
        <f>Share_Transactions!H2844</f>
        <v/>
      </c>
      <c r="K2844">
        <f>IF(COUNTIF(Employee_Data!$A$2:$A$2001,B2844)&gt;0,"Valid","Invalid Employee")</f>
        <v/>
      </c>
      <c r="L2844">
        <f>IF(E2844&gt;0,"Valid","Invalid Shares")</f>
        <v/>
      </c>
      <c r="M2844">
        <f>IF(G2844&gt;0,"Valid","Valid","Missing/Zero Tax")</f>
        <v/>
      </c>
      <c r="N2844">
        <f>IF(AND(K2844="Valid",L2844="Valid",M2844="Valid",O2844="Approved"),"PASS","INVESTIGATE")</f>
        <v/>
      </c>
      <c r="O2844">
        <f>IF(H2844="Approved","Approved","Review Required")</f>
        <v/>
      </c>
    </row>
    <row r="2845">
      <c r="A2845">
        <f>Share_Transactions!A2845</f>
        <v/>
      </c>
      <c r="B2845">
        <f>Share_Transactions!B2845</f>
        <v/>
      </c>
      <c r="C2845">
        <f>Share_Transactions!C2845</f>
        <v/>
      </c>
      <c r="D2845" s="9">
        <f>Share_Transactions!D2845</f>
        <v/>
      </c>
      <c r="E2845">
        <f>Share_Transactions!E2845</f>
        <v/>
      </c>
      <c r="F2845" s="10">
        <f>Share_Transactions!J2845</f>
        <v/>
      </c>
      <c r="G2845" s="10">
        <f>Share_Transactions!L2845</f>
        <v/>
      </c>
      <c r="H2845">
        <f>Share_Transactions!M2845</f>
        <v/>
      </c>
      <c r="I2845">
        <f>Share_Transactions!G2845</f>
        <v/>
      </c>
      <c r="J2845">
        <f>Share_Transactions!H2845</f>
        <v/>
      </c>
      <c r="K2845">
        <f>IF(COUNTIF(Employee_Data!$A$2:$A$2001,B2845)&gt;0,"Valid","Invalid Employee")</f>
        <v/>
      </c>
      <c r="L2845">
        <f>IF(E2845&gt;0,"Valid","Invalid Shares")</f>
        <v/>
      </c>
      <c r="M2845">
        <f>IF(G2845&gt;0,"Valid","Valid","Missing/Zero Tax")</f>
        <v/>
      </c>
      <c r="N2845">
        <f>IF(AND(K2845="Valid",L2845="Valid",M2845="Valid",O2845="Approved"),"PASS","INVESTIGATE")</f>
        <v/>
      </c>
      <c r="O2845">
        <f>IF(H2845="Approved","Approved","Review Required")</f>
        <v/>
      </c>
    </row>
    <row r="2846">
      <c r="A2846">
        <f>Share_Transactions!A2846</f>
        <v/>
      </c>
      <c r="B2846">
        <f>Share_Transactions!B2846</f>
        <v/>
      </c>
      <c r="C2846">
        <f>Share_Transactions!C2846</f>
        <v/>
      </c>
      <c r="D2846" s="9">
        <f>Share_Transactions!D2846</f>
        <v/>
      </c>
      <c r="E2846">
        <f>Share_Transactions!E2846</f>
        <v/>
      </c>
      <c r="F2846" s="10">
        <f>Share_Transactions!J2846</f>
        <v/>
      </c>
      <c r="G2846" s="10">
        <f>Share_Transactions!L2846</f>
        <v/>
      </c>
      <c r="H2846">
        <f>Share_Transactions!M2846</f>
        <v/>
      </c>
      <c r="I2846">
        <f>Share_Transactions!G2846</f>
        <v/>
      </c>
      <c r="J2846">
        <f>Share_Transactions!H2846</f>
        <v/>
      </c>
      <c r="K2846">
        <f>IF(COUNTIF(Employee_Data!$A$2:$A$2001,B2846)&gt;0,"Valid","Invalid Employee")</f>
        <v/>
      </c>
      <c r="L2846">
        <f>IF(E2846&gt;0,"Valid","Invalid Shares")</f>
        <v/>
      </c>
      <c r="M2846">
        <f>IF(G2846&gt;0,"Valid","Valid","Missing/Zero Tax")</f>
        <v/>
      </c>
      <c r="N2846">
        <f>IF(AND(K2846="Valid",L2846="Valid",M2846="Valid",O2846="Approved"),"PASS","INVESTIGATE")</f>
        <v/>
      </c>
      <c r="O2846">
        <f>IF(H2846="Approved","Approved","Review Required")</f>
        <v/>
      </c>
    </row>
    <row r="2847">
      <c r="A2847">
        <f>Share_Transactions!A2847</f>
        <v/>
      </c>
      <c r="B2847">
        <f>Share_Transactions!B2847</f>
        <v/>
      </c>
      <c r="C2847">
        <f>Share_Transactions!C2847</f>
        <v/>
      </c>
      <c r="D2847" s="9">
        <f>Share_Transactions!D2847</f>
        <v/>
      </c>
      <c r="E2847">
        <f>Share_Transactions!E2847</f>
        <v/>
      </c>
      <c r="F2847" s="10">
        <f>Share_Transactions!J2847</f>
        <v/>
      </c>
      <c r="G2847" s="10">
        <f>Share_Transactions!L2847</f>
        <v/>
      </c>
      <c r="H2847">
        <f>Share_Transactions!M2847</f>
        <v/>
      </c>
      <c r="I2847">
        <f>Share_Transactions!G2847</f>
        <v/>
      </c>
      <c r="J2847">
        <f>Share_Transactions!H2847</f>
        <v/>
      </c>
      <c r="K2847">
        <f>IF(COUNTIF(Employee_Data!$A$2:$A$2001,B2847)&gt;0,"Valid","Invalid Employee")</f>
        <v/>
      </c>
      <c r="L2847">
        <f>IF(E2847&gt;0,"Valid","Invalid Shares")</f>
        <v/>
      </c>
      <c r="M2847">
        <f>IF(G2847&gt;0,"Valid","Valid","Missing/Zero Tax")</f>
        <v/>
      </c>
      <c r="N2847">
        <f>IF(AND(K2847="Valid",L2847="Valid",M2847="Valid",O2847="Approved"),"PASS","INVESTIGATE")</f>
        <v/>
      </c>
      <c r="O2847">
        <f>IF(H2847="Approved","Approved","Review Required")</f>
        <v/>
      </c>
    </row>
    <row r="2848">
      <c r="A2848">
        <f>Share_Transactions!A2848</f>
        <v/>
      </c>
      <c r="B2848">
        <f>Share_Transactions!B2848</f>
        <v/>
      </c>
      <c r="C2848">
        <f>Share_Transactions!C2848</f>
        <v/>
      </c>
      <c r="D2848" s="9">
        <f>Share_Transactions!D2848</f>
        <v/>
      </c>
      <c r="E2848">
        <f>Share_Transactions!E2848</f>
        <v/>
      </c>
      <c r="F2848" s="10">
        <f>Share_Transactions!J2848</f>
        <v/>
      </c>
      <c r="G2848" s="10">
        <f>Share_Transactions!L2848</f>
        <v/>
      </c>
      <c r="H2848">
        <f>Share_Transactions!M2848</f>
        <v/>
      </c>
      <c r="I2848">
        <f>Share_Transactions!G2848</f>
        <v/>
      </c>
      <c r="J2848">
        <f>Share_Transactions!H2848</f>
        <v/>
      </c>
      <c r="K2848">
        <f>IF(COUNTIF(Employee_Data!$A$2:$A$2001,B2848)&gt;0,"Valid","Invalid Employee")</f>
        <v/>
      </c>
      <c r="L2848">
        <f>IF(E2848&gt;0,"Valid","Invalid Shares")</f>
        <v/>
      </c>
      <c r="M2848">
        <f>IF(G2848&gt;0,"Valid","Valid","Missing/Zero Tax")</f>
        <v/>
      </c>
      <c r="N2848">
        <f>IF(AND(K2848="Valid",L2848="Valid",M2848="Valid",O2848="Approved"),"PASS","INVESTIGATE")</f>
        <v/>
      </c>
      <c r="O2848">
        <f>IF(H2848="Approved","Approved","Review Required")</f>
        <v/>
      </c>
    </row>
    <row r="2849">
      <c r="A2849">
        <f>Share_Transactions!A2849</f>
        <v/>
      </c>
      <c r="B2849">
        <f>Share_Transactions!B2849</f>
        <v/>
      </c>
      <c r="C2849">
        <f>Share_Transactions!C2849</f>
        <v/>
      </c>
      <c r="D2849" s="9">
        <f>Share_Transactions!D2849</f>
        <v/>
      </c>
      <c r="E2849">
        <f>Share_Transactions!E2849</f>
        <v/>
      </c>
      <c r="F2849" s="10">
        <f>Share_Transactions!J2849</f>
        <v/>
      </c>
      <c r="G2849" s="10">
        <f>Share_Transactions!L2849</f>
        <v/>
      </c>
      <c r="H2849">
        <f>Share_Transactions!M2849</f>
        <v/>
      </c>
      <c r="I2849">
        <f>Share_Transactions!G2849</f>
        <v/>
      </c>
      <c r="J2849">
        <f>Share_Transactions!H2849</f>
        <v/>
      </c>
      <c r="K2849">
        <f>IF(COUNTIF(Employee_Data!$A$2:$A$2001,B2849)&gt;0,"Valid","Invalid Employee")</f>
        <v/>
      </c>
      <c r="L2849">
        <f>IF(E2849&gt;0,"Valid","Invalid Shares")</f>
        <v/>
      </c>
      <c r="M2849">
        <f>IF(G2849&gt;0,"Valid","Valid","Missing/Zero Tax")</f>
        <v/>
      </c>
      <c r="N2849">
        <f>IF(AND(K2849="Valid",L2849="Valid",M2849="Valid",O2849="Approved"),"PASS","INVESTIGATE")</f>
        <v/>
      </c>
      <c r="O2849">
        <f>IF(H2849="Approved","Approved","Review Required")</f>
        <v/>
      </c>
    </row>
    <row r="2850">
      <c r="A2850">
        <f>Share_Transactions!A2850</f>
        <v/>
      </c>
      <c r="B2850">
        <f>Share_Transactions!B2850</f>
        <v/>
      </c>
      <c r="C2850">
        <f>Share_Transactions!C2850</f>
        <v/>
      </c>
      <c r="D2850" s="9">
        <f>Share_Transactions!D2850</f>
        <v/>
      </c>
      <c r="E2850">
        <f>Share_Transactions!E2850</f>
        <v/>
      </c>
      <c r="F2850" s="10">
        <f>Share_Transactions!J2850</f>
        <v/>
      </c>
      <c r="G2850" s="10">
        <f>Share_Transactions!L2850</f>
        <v/>
      </c>
      <c r="H2850">
        <f>Share_Transactions!M2850</f>
        <v/>
      </c>
      <c r="I2850">
        <f>Share_Transactions!G2850</f>
        <v/>
      </c>
      <c r="J2850">
        <f>Share_Transactions!H2850</f>
        <v/>
      </c>
      <c r="K2850">
        <f>IF(COUNTIF(Employee_Data!$A$2:$A$2001,B2850)&gt;0,"Valid","Invalid Employee")</f>
        <v/>
      </c>
      <c r="L2850">
        <f>IF(E2850&gt;0,"Valid","Invalid Shares")</f>
        <v/>
      </c>
      <c r="M2850">
        <f>IF(G2850&gt;0,"Valid","Valid","Missing/Zero Tax")</f>
        <v/>
      </c>
      <c r="N2850">
        <f>IF(AND(K2850="Valid",L2850="Valid",M2850="Valid",O2850="Approved"),"PASS","INVESTIGATE")</f>
        <v/>
      </c>
      <c r="O2850">
        <f>IF(H2850="Approved","Approved","Review Required")</f>
        <v/>
      </c>
    </row>
    <row r="2851">
      <c r="A2851">
        <f>Share_Transactions!A2851</f>
        <v/>
      </c>
      <c r="B2851">
        <f>Share_Transactions!B2851</f>
        <v/>
      </c>
      <c r="C2851">
        <f>Share_Transactions!C2851</f>
        <v/>
      </c>
      <c r="D2851" s="9">
        <f>Share_Transactions!D2851</f>
        <v/>
      </c>
      <c r="E2851">
        <f>Share_Transactions!E2851</f>
        <v/>
      </c>
      <c r="F2851" s="10">
        <f>Share_Transactions!J2851</f>
        <v/>
      </c>
      <c r="G2851" s="10">
        <f>Share_Transactions!L2851</f>
        <v/>
      </c>
      <c r="H2851">
        <f>Share_Transactions!M2851</f>
        <v/>
      </c>
      <c r="I2851">
        <f>Share_Transactions!G2851</f>
        <v/>
      </c>
      <c r="J2851">
        <f>Share_Transactions!H2851</f>
        <v/>
      </c>
      <c r="K2851">
        <f>IF(COUNTIF(Employee_Data!$A$2:$A$2001,B2851)&gt;0,"Valid","Invalid Employee")</f>
        <v/>
      </c>
      <c r="L2851">
        <f>IF(E2851&gt;0,"Valid","Invalid Shares")</f>
        <v/>
      </c>
      <c r="M2851">
        <f>IF(G2851&gt;0,"Valid","Valid","Missing/Zero Tax")</f>
        <v/>
      </c>
      <c r="N2851">
        <f>IF(AND(K2851="Valid",L2851="Valid",M2851="Valid",O2851="Approved"),"PASS","INVESTIGATE")</f>
        <v/>
      </c>
      <c r="O2851">
        <f>IF(H2851="Approved","Approved","Review Required")</f>
        <v/>
      </c>
    </row>
    <row r="2852">
      <c r="A2852">
        <f>Share_Transactions!A2852</f>
        <v/>
      </c>
      <c r="B2852">
        <f>Share_Transactions!B2852</f>
        <v/>
      </c>
      <c r="C2852">
        <f>Share_Transactions!C2852</f>
        <v/>
      </c>
      <c r="D2852" s="9">
        <f>Share_Transactions!D2852</f>
        <v/>
      </c>
      <c r="E2852">
        <f>Share_Transactions!E2852</f>
        <v/>
      </c>
      <c r="F2852" s="10">
        <f>Share_Transactions!J2852</f>
        <v/>
      </c>
      <c r="G2852" s="10">
        <f>Share_Transactions!L2852</f>
        <v/>
      </c>
      <c r="H2852">
        <f>Share_Transactions!M2852</f>
        <v/>
      </c>
      <c r="I2852">
        <f>Share_Transactions!G2852</f>
        <v/>
      </c>
      <c r="J2852">
        <f>Share_Transactions!H2852</f>
        <v/>
      </c>
      <c r="K2852">
        <f>IF(COUNTIF(Employee_Data!$A$2:$A$2001,B2852)&gt;0,"Valid","Invalid Employee")</f>
        <v/>
      </c>
      <c r="L2852">
        <f>IF(E2852&gt;0,"Valid","Invalid Shares")</f>
        <v/>
      </c>
      <c r="M2852">
        <f>IF(G2852&gt;0,"Valid","Valid","Missing/Zero Tax")</f>
        <v/>
      </c>
      <c r="N2852">
        <f>IF(AND(K2852="Valid",L2852="Valid",M2852="Valid",O2852="Approved"),"PASS","INVESTIGATE")</f>
        <v/>
      </c>
      <c r="O2852">
        <f>IF(H2852="Approved","Approved","Review Required")</f>
        <v/>
      </c>
    </row>
    <row r="2853">
      <c r="A2853">
        <f>Share_Transactions!A2853</f>
        <v/>
      </c>
      <c r="B2853">
        <f>Share_Transactions!B2853</f>
        <v/>
      </c>
      <c r="C2853">
        <f>Share_Transactions!C2853</f>
        <v/>
      </c>
      <c r="D2853" s="9">
        <f>Share_Transactions!D2853</f>
        <v/>
      </c>
      <c r="E2853">
        <f>Share_Transactions!E2853</f>
        <v/>
      </c>
      <c r="F2853" s="10">
        <f>Share_Transactions!J2853</f>
        <v/>
      </c>
      <c r="G2853" s="10">
        <f>Share_Transactions!L2853</f>
        <v/>
      </c>
      <c r="H2853">
        <f>Share_Transactions!M2853</f>
        <v/>
      </c>
      <c r="I2853">
        <f>Share_Transactions!G2853</f>
        <v/>
      </c>
      <c r="J2853">
        <f>Share_Transactions!H2853</f>
        <v/>
      </c>
      <c r="K2853">
        <f>IF(COUNTIF(Employee_Data!$A$2:$A$2001,B2853)&gt;0,"Valid","Invalid Employee")</f>
        <v/>
      </c>
      <c r="L2853">
        <f>IF(E2853&gt;0,"Valid","Invalid Shares")</f>
        <v/>
      </c>
      <c r="M2853">
        <f>IF(G2853&gt;0,"Valid","Valid","Missing/Zero Tax")</f>
        <v/>
      </c>
      <c r="N2853">
        <f>IF(AND(K2853="Valid",L2853="Valid",M2853="Valid",O2853="Approved"),"PASS","INVESTIGATE")</f>
        <v/>
      </c>
      <c r="O2853">
        <f>IF(H2853="Approved","Approved","Review Required")</f>
        <v/>
      </c>
    </row>
    <row r="2854">
      <c r="A2854">
        <f>Share_Transactions!A2854</f>
        <v/>
      </c>
      <c r="B2854">
        <f>Share_Transactions!B2854</f>
        <v/>
      </c>
      <c r="C2854">
        <f>Share_Transactions!C2854</f>
        <v/>
      </c>
      <c r="D2854" s="9">
        <f>Share_Transactions!D2854</f>
        <v/>
      </c>
      <c r="E2854">
        <f>Share_Transactions!E2854</f>
        <v/>
      </c>
      <c r="F2854" s="10">
        <f>Share_Transactions!J2854</f>
        <v/>
      </c>
      <c r="G2854" s="10">
        <f>Share_Transactions!L2854</f>
        <v/>
      </c>
      <c r="H2854">
        <f>Share_Transactions!M2854</f>
        <v/>
      </c>
      <c r="I2854">
        <f>Share_Transactions!G2854</f>
        <v/>
      </c>
      <c r="J2854">
        <f>Share_Transactions!H2854</f>
        <v/>
      </c>
      <c r="K2854">
        <f>IF(COUNTIF(Employee_Data!$A$2:$A$2001,B2854)&gt;0,"Valid","Invalid Employee")</f>
        <v/>
      </c>
      <c r="L2854">
        <f>IF(E2854&gt;0,"Valid","Invalid Shares")</f>
        <v/>
      </c>
      <c r="M2854">
        <f>IF(G2854&gt;0,"Valid","Valid","Missing/Zero Tax")</f>
        <v/>
      </c>
      <c r="N2854">
        <f>IF(AND(K2854="Valid",L2854="Valid",M2854="Valid",O2854="Approved"),"PASS","INVESTIGATE")</f>
        <v/>
      </c>
      <c r="O2854">
        <f>IF(H2854="Approved","Approved","Review Required")</f>
        <v/>
      </c>
    </row>
    <row r="2855">
      <c r="A2855">
        <f>Share_Transactions!A2855</f>
        <v/>
      </c>
      <c r="B2855">
        <f>Share_Transactions!B2855</f>
        <v/>
      </c>
      <c r="C2855">
        <f>Share_Transactions!C2855</f>
        <v/>
      </c>
      <c r="D2855" s="9">
        <f>Share_Transactions!D2855</f>
        <v/>
      </c>
      <c r="E2855">
        <f>Share_Transactions!E2855</f>
        <v/>
      </c>
      <c r="F2855" s="10">
        <f>Share_Transactions!J2855</f>
        <v/>
      </c>
      <c r="G2855" s="10">
        <f>Share_Transactions!L2855</f>
        <v/>
      </c>
      <c r="H2855">
        <f>Share_Transactions!M2855</f>
        <v/>
      </c>
      <c r="I2855">
        <f>Share_Transactions!G2855</f>
        <v/>
      </c>
      <c r="J2855">
        <f>Share_Transactions!H2855</f>
        <v/>
      </c>
      <c r="K2855">
        <f>IF(COUNTIF(Employee_Data!$A$2:$A$2001,B2855)&gt;0,"Valid","Invalid Employee")</f>
        <v/>
      </c>
      <c r="L2855">
        <f>IF(E2855&gt;0,"Valid","Invalid Shares")</f>
        <v/>
      </c>
      <c r="M2855">
        <f>IF(G2855&gt;0,"Valid","Valid","Missing/Zero Tax")</f>
        <v/>
      </c>
      <c r="N2855">
        <f>IF(AND(K2855="Valid",L2855="Valid",M2855="Valid",O2855="Approved"),"PASS","INVESTIGATE")</f>
        <v/>
      </c>
      <c r="O2855">
        <f>IF(H2855="Approved","Approved","Review Required")</f>
        <v/>
      </c>
    </row>
    <row r="2856">
      <c r="A2856">
        <f>Share_Transactions!A2856</f>
        <v/>
      </c>
      <c r="B2856">
        <f>Share_Transactions!B2856</f>
        <v/>
      </c>
      <c r="C2856">
        <f>Share_Transactions!C2856</f>
        <v/>
      </c>
      <c r="D2856" s="9">
        <f>Share_Transactions!D2856</f>
        <v/>
      </c>
      <c r="E2856">
        <f>Share_Transactions!E2856</f>
        <v/>
      </c>
      <c r="F2856" s="10">
        <f>Share_Transactions!J2856</f>
        <v/>
      </c>
      <c r="G2856" s="10">
        <f>Share_Transactions!L2856</f>
        <v/>
      </c>
      <c r="H2856">
        <f>Share_Transactions!M2856</f>
        <v/>
      </c>
      <c r="I2856">
        <f>Share_Transactions!G2856</f>
        <v/>
      </c>
      <c r="J2856">
        <f>Share_Transactions!H2856</f>
        <v/>
      </c>
      <c r="K2856">
        <f>IF(COUNTIF(Employee_Data!$A$2:$A$2001,B2856)&gt;0,"Valid","Invalid Employee")</f>
        <v/>
      </c>
      <c r="L2856">
        <f>IF(E2856&gt;0,"Valid","Invalid Shares")</f>
        <v/>
      </c>
      <c r="M2856">
        <f>IF(G2856&gt;0,"Valid","Valid","Missing/Zero Tax")</f>
        <v/>
      </c>
      <c r="N2856">
        <f>IF(AND(K2856="Valid",L2856="Valid",M2856="Valid",O2856="Approved"),"PASS","INVESTIGATE")</f>
        <v/>
      </c>
      <c r="O2856">
        <f>IF(H2856="Approved","Approved","Review Required")</f>
        <v/>
      </c>
    </row>
    <row r="2857">
      <c r="A2857">
        <f>Share_Transactions!A2857</f>
        <v/>
      </c>
      <c r="B2857">
        <f>Share_Transactions!B2857</f>
        <v/>
      </c>
      <c r="C2857">
        <f>Share_Transactions!C2857</f>
        <v/>
      </c>
      <c r="D2857" s="9">
        <f>Share_Transactions!D2857</f>
        <v/>
      </c>
      <c r="E2857">
        <f>Share_Transactions!E2857</f>
        <v/>
      </c>
      <c r="F2857" s="10">
        <f>Share_Transactions!J2857</f>
        <v/>
      </c>
      <c r="G2857" s="10">
        <f>Share_Transactions!L2857</f>
        <v/>
      </c>
      <c r="H2857">
        <f>Share_Transactions!M2857</f>
        <v/>
      </c>
      <c r="I2857">
        <f>Share_Transactions!G2857</f>
        <v/>
      </c>
      <c r="J2857">
        <f>Share_Transactions!H2857</f>
        <v/>
      </c>
      <c r="K2857">
        <f>IF(COUNTIF(Employee_Data!$A$2:$A$2001,B2857)&gt;0,"Valid","Invalid Employee")</f>
        <v/>
      </c>
      <c r="L2857">
        <f>IF(E2857&gt;0,"Valid","Invalid Shares")</f>
        <v/>
      </c>
      <c r="M2857">
        <f>IF(G2857&gt;0,"Valid","Valid","Missing/Zero Tax")</f>
        <v/>
      </c>
      <c r="N2857">
        <f>IF(AND(K2857="Valid",L2857="Valid",M2857="Valid",O2857="Approved"),"PASS","INVESTIGATE")</f>
        <v/>
      </c>
      <c r="O2857">
        <f>IF(H2857="Approved","Approved","Review Required")</f>
        <v/>
      </c>
    </row>
    <row r="2858">
      <c r="A2858">
        <f>Share_Transactions!A2858</f>
        <v/>
      </c>
      <c r="B2858">
        <f>Share_Transactions!B2858</f>
        <v/>
      </c>
      <c r="C2858">
        <f>Share_Transactions!C2858</f>
        <v/>
      </c>
      <c r="D2858" s="9">
        <f>Share_Transactions!D2858</f>
        <v/>
      </c>
      <c r="E2858">
        <f>Share_Transactions!E2858</f>
        <v/>
      </c>
      <c r="F2858" s="10">
        <f>Share_Transactions!J2858</f>
        <v/>
      </c>
      <c r="G2858" s="10">
        <f>Share_Transactions!L2858</f>
        <v/>
      </c>
      <c r="H2858">
        <f>Share_Transactions!M2858</f>
        <v/>
      </c>
      <c r="I2858">
        <f>Share_Transactions!G2858</f>
        <v/>
      </c>
      <c r="J2858">
        <f>Share_Transactions!H2858</f>
        <v/>
      </c>
      <c r="K2858">
        <f>IF(COUNTIF(Employee_Data!$A$2:$A$2001,B2858)&gt;0,"Valid","Invalid Employee")</f>
        <v/>
      </c>
      <c r="L2858">
        <f>IF(E2858&gt;0,"Valid","Invalid Shares")</f>
        <v/>
      </c>
      <c r="M2858">
        <f>IF(G2858&gt;0,"Valid","Valid","Missing/Zero Tax")</f>
        <v/>
      </c>
      <c r="N2858">
        <f>IF(AND(K2858="Valid",L2858="Valid",M2858="Valid",O2858="Approved"),"PASS","INVESTIGATE")</f>
        <v/>
      </c>
      <c r="O2858">
        <f>IF(H2858="Approved","Approved","Review Required")</f>
        <v/>
      </c>
    </row>
    <row r="2859">
      <c r="A2859">
        <f>Share_Transactions!A2859</f>
        <v/>
      </c>
      <c r="B2859">
        <f>Share_Transactions!B2859</f>
        <v/>
      </c>
      <c r="C2859">
        <f>Share_Transactions!C2859</f>
        <v/>
      </c>
      <c r="D2859" s="9">
        <f>Share_Transactions!D2859</f>
        <v/>
      </c>
      <c r="E2859">
        <f>Share_Transactions!E2859</f>
        <v/>
      </c>
      <c r="F2859" s="10">
        <f>Share_Transactions!J2859</f>
        <v/>
      </c>
      <c r="G2859" s="10">
        <f>Share_Transactions!L2859</f>
        <v/>
      </c>
      <c r="H2859">
        <f>Share_Transactions!M2859</f>
        <v/>
      </c>
      <c r="I2859">
        <f>Share_Transactions!G2859</f>
        <v/>
      </c>
      <c r="J2859">
        <f>Share_Transactions!H2859</f>
        <v/>
      </c>
      <c r="K2859">
        <f>IF(COUNTIF(Employee_Data!$A$2:$A$2001,B2859)&gt;0,"Valid","Invalid Employee")</f>
        <v/>
      </c>
      <c r="L2859">
        <f>IF(E2859&gt;0,"Valid","Invalid Shares")</f>
        <v/>
      </c>
      <c r="M2859">
        <f>IF(G2859&gt;0,"Valid","Valid","Missing/Zero Tax")</f>
        <v/>
      </c>
      <c r="N2859">
        <f>IF(AND(K2859="Valid",L2859="Valid",M2859="Valid",O2859="Approved"),"PASS","INVESTIGATE")</f>
        <v/>
      </c>
      <c r="O2859">
        <f>IF(H2859="Approved","Approved","Review Required")</f>
        <v/>
      </c>
    </row>
    <row r="2860">
      <c r="A2860">
        <f>Share_Transactions!A2860</f>
        <v/>
      </c>
      <c r="B2860">
        <f>Share_Transactions!B2860</f>
        <v/>
      </c>
      <c r="C2860">
        <f>Share_Transactions!C2860</f>
        <v/>
      </c>
      <c r="D2860" s="9">
        <f>Share_Transactions!D2860</f>
        <v/>
      </c>
      <c r="E2860">
        <f>Share_Transactions!E2860</f>
        <v/>
      </c>
      <c r="F2860" s="10">
        <f>Share_Transactions!J2860</f>
        <v/>
      </c>
      <c r="G2860" s="10">
        <f>Share_Transactions!L2860</f>
        <v/>
      </c>
      <c r="H2860">
        <f>Share_Transactions!M2860</f>
        <v/>
      </c>
      <c r="I2860">
        <f>Share_Transactions!G2860</f>
        <v/>
      </c>
      <c r="J2860">
        <f>Share_Transactions!H2860</f>
        <v/>
      </c>
      <c r="K2860">
        <f>IF(COUNTIF(Employee_Data!$A$2:$A$2001,B2860)&gt;0,"Valid","Invalid Employee")</f>
        <v/>
      </c>
      <c r="L2860">
        <f>IF(E2860&gt;0,"Valid","Invalid Shares")</f>
        <v/>
      </c>
      <c r="M2860">
        <f>IF(G2860&gt;0,"Valid","Valid","Missing/Zero Tax")</f>
        <v/>
      </c>
      <c r="N2860">
        <f>IF(AND(K2860="Valid",L2860="Valid",M2860="Valid",O2860="Approved"),"PASS","INVESTIGATE")</f>
        <v/>
      </c>
      <c r="O2860">
        <f>IF(H2860="Approved","Approved","Review Required")</f>
        <v/>
      </c>
    </row>
    <row r="2861">
      <c r="A2861">
        <f>Share_Transactions!A2861</f>
        <v/>
      </c>
      <c r="B2861">
        <f>Share_Transactions!B2861</f>
        <v/>
      </c>
      <c r="C2861">
        <f>Share_Transactions!C2861</f>
        <v/>
      </c>
      <c r="D2861" s="9">
        <f>Share_Transactions!D2861</f>
        <v/>
      </c>
      <c r="E2861">
        <f>Share_Transactions!E2861</f>
        <v/>
      </c>
      <c r="F2861" s="10">
        <f>Share_Transactions!J2861</f>
        <v/>
      </c>
      <c r="G2861" s="10">
        <f>Share_Transactions!L2861</f>
        <v/>
      </c>
      <c r="H2861">
        <f>Share_Transactions!M2861</f>
        <v/>
      </c>
      <c r="I2861">
        <f>Share_Transactions!G2861</f>
        <v/>
      </c>
      <c r="J2861">
        <f>Share_Transactions!H2861</f>
        <v/>
      </c>
      <c r="K2861">
        <f>IF(COUNTIF(Employee_Data!$A$2:$A$2001,B2861)&gt;0,"Valid","Invalid Employee")</f>
        <v/>
      </c>
      <c r="L2861">
        <f>IF(E2861&gt;0,"Valid","Invalid Shares")</f>
        <v/>
      </c>
      <c r="M2861">
        <f>IF(G2861&gt;0,"Valid","Valid","Missing/Zero Tax")</f>
        <v/>
      </c>
      <c r="N2861">
        <f>IF(AND(K2861="Valid",L2861="Valid",M2861="Valid",O2861="Approved"),"PASS","INVESTIGATE")</f>
        <v/>
      </c>
      <c r="O2861">
        <f>IF(H2861="Approved","Approved","Review Required")</f>
        <v/>
      </c>
    </row>
    <row r="2862">
      <c r="A2862">
        <f>Share_Transactions!A2862</f>
        <v/>
      </c>
      <c r="B2862">
        <f>Share_Transactions!B2862</f>
        <v/>
      </c>
      <c r="C2862">
        <f>Share_Transactions!C2862</f>
        <v/>
      </c>
      <c r="D2862" s="9">
        <f>Share_Transactions!D2862</f>
        <v/>
      </c>
      <c r="E2862">
        <f>Share_Transactions!E2862</f>
        <v/>
      </c>
      <c r="F2862" s="10">
        <f>Share_Transactions!J2862</f>
        <v/>
      </c>
      <c r="G2862" s="10">
        <f>Share_Transactions!L2862</f>
        <v/>
      </c>
      <c r="H2862">
        <f>Share_Transactions!M2862</f>
        <v/>
      </c>
      <c r="I2862">
        <f>Share_Transactions!G2862</f>
        <v/>
      </c>
      <c r="J2862">
        <f>Share_Transactions!H2862</f>
        <v/>
      </c>
      <c r="K2862">
        <f>IF(COUNTIF(Employee_Data!$A$2:$A$2001,B2862)&gt;0,"Valid","Invalid Employee")</f>
        <v/>
      </c>
      <c r="L2862">
        <f>IF(E2862&gt;0,"Valid","Invalid Shares")</f>
        <v/>
      </c>
      <c r="M2862">
        <f>IF(G2862&gt;0,"Valid","Valid","Missing/Zero Tax")</f>
        <v/>
      </c>
      <c r="N2862">
        <f>IF(AND(K2862="Valid",L2862="Valid",M2862="Valid",O2862="Approved"),"PASS","INVESTIGATE")</f>
        <v/>
      </c>
      <c r="O2862">
        <f>IF(H2862="Approved","Approved","Review Required")</f>
        <v/>
      </c>
    </row>
    <row r="2863">
      <c r="A2863">
        <f>Share_Transactions!A2863</f>
        <v/>
      </c>
      <c r="B2863">
        <f>Share_Transactions!B2863</f>
        <v/>
      </c>
      <c r="C2863">
        <f>Share_Transactions!C2863</f>
        <v/>
      </c>
      <c r="D2863" s="9">
        <f>Share_Transactions!D2863</f>
        <v/>
      </c>
      <c r="E2863">
        <f>Share_Transactions!E2863</f>
        <v/>
      </c>
      <c r="F2863" s="10">
        <f>Share_Transactions!J2863</f>
        <v/>
      </c>
      <c r="G2863" s="10">
        <f>Share_Transactions!L2863</f>
        <v/>
      </c>
      <c r="H2863">
        <f>Share_Transactions!M2863</f>
        <v/>
      </c>
      <c r="I2863">
        <f>Share_Transactions!G2863</f>
        <v/>
      </c>
      <c r="J2863">
        <f>Share_Transactions!H2863</f>
        <v/>
      </c>
      <c r="K2863">
        <f>IF(COUNTIF(Employee_Data!$A$2:$A$2001,B2863)&gt;0,"Valid","Invalid Employee")</f>
        <v/>
      </c>
      <c r="L2863">
        <f>IF(E2863&gt;0,"Valid","Invalid Shares")</f>
        <v/>
      </c>
      <c r="M2863">
        <f>IF(G2863&gt;0,"Valid","Valid","Missing/Zero Tax")</f>
        <v/>
      </c>
      <c r="N2863">
        <f>IF(AND(K2863="Valid",L2863="Valid",M2863="Valid",O2863="Approved"),"PASS","INVESTIGATE")</f>
        <v/>
      </c>
      <c r="O2863">
        <f>IF(H2863="Approved","Approved","Review Required")</f>
        <v/>
      </c>
    </row>
    <row r="2864">
      <c r="A2864">
        <f>Share_Transactions!A2864</f>
        <v/>
      </c>
      <c r="B2864">
        <f>Share_Transactions!B2864</f>
        <v/>
      </c>
      <c r="C2864">
        <f>Share_Transactions!C2864</f>
        <v/>
      </c>
      <c r="D2864" s="9">
        <f>Share_Transactions!D2864</f>
        <v/>
      </c>
      <c r="E2864">
        <f>Share_Transactions!E2864</f>
        <v/>
      </c>
      <c r="F2864" s="10">
        <f>Share_Transactions!J2864</f>
        <v/>
      </c>
      <c r="G2864" s="10">
        <f>Share_Transactions!L2864</f>
        <v/>
      </c>
      <c r="H2864">
        <f>Share_Transactions!M2864</f>
        <v/>
      </c>
      <c r="I2864">
        <f>Share_Transactions!G2864</f>
        <v/>
      </c>
      <c r="J2864">
        <f>Share_Transactions!H2864</f>
        <v/>
      </c>
      <c r="K2864">
        <f>IF(COUNTIF(Employee_Data!$A$2:$A$2001,B2864)&gt;0,"Valid","Invalid Employee")</f>
        <v/>
      </c>
      <c r="L2864">
        <f>IF(E2864&gt;0,"Valid","Invalid Shares")</f>
        <v/>
      </c>
      <c r="M2864">
        <f>IF(G2864&gt;0,"Valid","Valid","Missing/Zero Tax")</f>
        <v/>
      </c>
      <c r="N2864">
        <f>IF(AND(K2864="Valid",L2864="Valid",M2864="Valid",O2864="Approved"),"PASS","INVESTIGATE")</f>
        <v/>
      </c>
      <c r="O2864">
        <f>IF(H2864="Approved","Approved","Review Required")</f>
        <v/>
      </c>
    </row>
    <row r="2865">
      <c r="A2865">
        <f>Share_Transactions!A2865</f>
        <v/>
      </c>
      <c r="B2865">
        <f>Share_Transactions!B2865</f>
        <v/>
      </c>
      <c r="C2865">
        <f>Share_Transactions!C2865</f>
        <v/>
      </c>
      <c r="D2865" s="9">
        <f>Share_Transactions!D2865</f>
        <v/>
      </c>
      <c r="E2865">
        <f>Share_Transactions!E2865</f>
        <v/>
      </c>
      <c r="F2865" s="10">
        <f>Share_Transactions!J2865</f>
        <v/>
      </c>
      <c r="G2865" s="10">
        <f>Share_Transactions!L2865</f>
        <v/>
      </c>
      <c r="H2865">
        <f>Share_Transactions!M2865</f>
        <v/>
      </c>
      <c r="I2865">
        <f>Share_Transactions!G2865</f>
        <v/>
      </c>
      <c r="J2865">
        <f>Share_Transactions!H2865</f>
        <v/>
      </c>
      <c r="K2865">
        <f>IF(COUNTIF(Employee_Data!$A$2:$A$2001,B2865)&gt;0,"Valid","Invalid Employee")</f>
        <v/>
      </c>
      <c r="L2865">
        <f>IF(E2865&gt;0,"Valid","Invalid Shares")</f>
        <v/>
      </c>
      <c r="M2865">
        <f>IF(G2865&gt;0,"Valid","Valid","Missing/Zero Tax")</f>
        <v/>
      </c>
      <c r="N2865">
        <f>IF(AND(K2865="Valid",L2865="Valid",M2865="Valid",O2865="Approved"),"PASS","INVESTIGATE")</f>
        <v/>
      </c>
      <c r="O2865">
        <f>IF(H2865="Approved","Approved","Review Required")</f>
        <v/>
      </c>
    </row>
    <row r="2866">
      <c r="A2866">
        <f>Share_Transactions!A2866</f>
        <v/>
      </c>
      <c r="B2866">
        <f>Share_Transactions!B2866</f>
        <v/>
      </c>
      <c r="C2866">
        <f>Share_Transactions!C2866</f>
        <v/>
      </c>
      <c r="D2866" s="9">
        <f>Share_Transactions!D2866</f>
        <v/>
      </c>
      <c r="E2866">
        <f>Share_Transactions!E2866</f>
        <v/>
      </c>
      <c r="F2866" s="10">
        <f>Share_Transactions!J2866</f>
        <v/>
      </c>
      <c r="G2866" s="10">
        <f>Share_Transactions!L2866</f>
        <v/>
      </c>
      <c r="H2866">
        <f>Share_Transactions!M2866</f>
        <v/>
      </c>
      <c r="I2866">
        <f>Share_Transactions!G2866</f>
        <v/>
      </c>
      <c r="J2866">
        <f>Share_Transactions!H2866</f>
        <v/>
      </c>
      <c r="K2866">
        <f>IF(COUNTIF(Employee_Data!$A$2:$A$2001,B2866)&gt;0,"Valid","Invalid Employee")</f>
        <v/>
      </c>
      <c r="L2866">
        <f>IF(E2866&gt;0,"Valid","Invalid Shares")</f>
        <v/>
      </c>
      <c r="M2866">
        <f>IF(G2866&gt;0,"Valid","Valid","Missing/Zero Tax")</f>
        <v/>
      </c>
      <c r="N2866">
        <f>IF(AND(K2866="Valid",L2866="Valid",M2866="Valid",O2866="Approved"),"PASS","INVESTIGATE")</f>
        <v/>
      </c>
      <c r="O2866">
        <f>IF(H2866="Approved","Approved","Review Required")</f>
        <v/>
      </c>
    </row>
    <row r="2867">
      <c r="A2867">
        <f>Share_Transactions!A2867</f>
        <v/>
      </c>
      <c r="B2867">
        <f>Share_Transactions!B2867</f>
        <v/>
      </c>
      <c r="C2867">
        <f>Share_Transactions!C2867</f>
        <v/>
      </c>
      <c r="D2867" s="9">
        <f>Share_Transactions!D2867</f>
        <v/>
      </c>
      <c r="E2867">
        <f>Share_Transactions!E2867</f>
        <v/>
      </c>
      <c r="F2867" s="10">
        <f>Share_Transactions!J2867</f>
        <v/>
      </c>
      <c r="G2867" s="10">
        <f>Share_Transactions!L2867</f>
        <v/>
      </c>
      <c r="H2867">
        <f>Share_Transactions!M2867</f>
        <v/>
      </c>
      <c r="I2867">
        <f>Share_Transactions!G2867</f>
        <v/>
      </c>
      <c r="J2867">
        <f>Share_Transactions!H2867</f>
        <v/>
      </c>
      <c r="K2867">
        <f>IF(COUNTIF(Employee_Data!$A$2:$A$2001,B2867)&gt;0,"Valid","Invalid Employee")</f>
        <v/>
      </c>
      <c r="L2867">
        <f>IF(E2867&gt;0,"Valid","Invalid Shares")</f>
        <v/>
      </c>
      <c r="M2867">
        <f>IF(G2867&gt;0,"Valid","Valid","Missing/Zero Tax")</f>
        <v/>
      </c>
      <c r="N2867">
        <f>IF(AND(K2867="Valid",L2867="Valid",M2867="Valid",O2867="Approved"),"PASS","INVESTIGATE")</f>
        <v/>
      </c>
      <c r="O2867">
        <f>IF(H2867="Approved","Approved","Review Required")</f>
        <v/>
      </c>
    </row>
    <row r="2868">
      <c r="A2868">
        <f>Share_Transactions!A2868</f>
        <v/>
      </c>
      <c r="B2868">
        <f>Share_Transactions!B2868</f>
        <v/>
      </c>
      <c r="C2868">
        <f>Share_Transactions!C2868</f>
        <v/>
      </c>
      <c r="D2868" s="9">
        <f>Share_Transactions!D2868</f>
        <v/>
      </c>
      <c r="E2868">
        <f>Share_Transactions!E2868</f>
        <v/>
      </c>
      <c r="F2868" s="10">
        <f>Share_Transactions!J2868</f>
        <v/>
      </c>
      <c r="G2868" s="10">
        <f>Share_Transactions!L2868</f>
        <v/>
      </c>
      <c r="H2868">
        <f>Share_Transactions!M2868</f>
        <v/>
      </c>
      <c r="I2868">
        <f>Share_Transactions!G2868</f>
        <v/>
      </c>
      <c r="J2868">
        <f>Share_Transactions!H2868</f>
        <v/>
      </c>
      <c r="K2868">
        <f>IF(COUNTIF(Employee_Data!$A$2:$A$2001,B2868)&gt;0,"Valid","Invalid Employee")</f>
        <v/>
      </c>
      <c r="L2868">
        <f>IF(E2868&gt;0,"Valid","Invalid Shares")</f>
        <v/>
      </c>
      <c r="M2868">
        <f>IF(G2868&gt;0,"Valid","Valid","Missing/Zero Tax")</f>
        <v/>
      </c>
      <c r="N2868">
        <f>IF(AND(K2868="Valid",L2868="Valid",M2868="Valid",O2868="Approved"),"PASS","INVESTIGATE")</f>
        <v/>
      </c>
      <c r="O2868">
        <f>IF(H2868="Approved","Approved","Review Required")</f>
        <v/>
      </c>
    </row>
    <row r="2869">
      <c r="A2869">
        <f>Share_Transactions!A2869</f>
        <v/>
      </c>
      <c r="B2869">
        <f>Share_Transactions!B2869</f>
        <v/>
      </c>
      <c r="C2869">
        <f>Share_Transactions!C2869</f>
        <v/>
      </c>
      <c r="D2869" s="9">
        <f>Share_Transactions!D2869</f>
        <v/>
      </c>
      <c r="E2869">
        <f>Share_Transactions!E2869</f>
        <v/>
      </c>
      <c r="F2869" s="10">
        <f>Share_Transactions!J2869</f>
        <v/>
      </c>
      <c r="G2869" s="10">
        <f>Share_Transactions!L2869</f>
        <v/>
      </c>
      <c r="H2869">
        <f>Share_Transactions!M2869</f>
        <v/>
      </c>
      <c r="I2869">
        <f>Share_Transactions!G2869</f>
        <v/>
      </c>
      <c r="J2869">
        <f>Share_Transactions!H2869</f>
        <v/>
      </c>
      <c r="K2869">
        <f>IF(COUNTIF(Employee_Data!$A$2:$A$2001,B2869)&gt;0,"Valid","Invalid Employee")</f>
        <v/>
      </c>
      <c r="L2869">
        <f>IF(E2869&gt;0,"Valid","Invalid Shares")</f>
        <v/>
      </c>
      <c r="M2869">
        <f>IF(G2869&gt;0,"Valid","Valid","Missing/Zero Tax")</f>
        <v/>
      </c>
      <c r="N2869">
        <f>IF(AND(K2869="Valid",L2869="Valid",M2869="Valid",O2869="Approved"),"PASS","INVESTIGATE")</f>
        <v/>
      </c>
      <c r="O2869">
        <f>IF(H2869="Approved","Approved","Review Required")</f>
        <v/>
      </c>
    </row>
    <row r="2870">
      <c r="A2870">
        <f>Share_Transactions!A2870</f>
        <v/>
      </c>
      <c r="B2870">
        <f>Share_Transactions!B2870</f>
        <v/>
      </c>
      <c r="C2870">
        <f>Share_Transactions!C2870</f>
        <v/>
      </c>
      <c r="D2870" s="9">
        <f>Share_Transactions!D2870</f>
        <v/>
      </c>
      <c r="E2870">
        <f>Share_Transactions!E2870</f>
        <v/>
      </c>
      <c r="F2870" s="10">
        <f>Share_Transactions!J2870</f>
        <v/>
      </c>
      <c r="G2870" s="10">
        <f>Share_Transactions!L2870</f>
        <v/>
      </c>
      <c r="H2870">
        <f>Share_Transactions!M2870</f>
        <v/>
      </c>
      <c r="I2870">
        <f>Share_Transactions!G2870</f>
        <v/>
      </c>
      <c r="J2870">
        <f>Share_Transactions!H2870</f>
        <v/>
      </c>
      <c r="K2870">
        <f>IF(COUNTIF(Employee_Data!$A$2:$A$2001,B2870)&gt;0,"Valid","Invalid Employee")</f>
        <v/>
      </c>
      <c r="L2870">
        <f>IF(E2870&gt;0,"Valid","Invalid Shares")</f>
        <v/>
      </c>
      <c r="M2870">
        <f>IF(G2870&gt;0,"Valid","Valid","Missing/Zero Tax")</f>
        <v/>
      </c>
      <c r="N2870">
        <f>IF(AND(K2870="Valid",L2870="Valid",M2870="Valid",O2870="Approved"),"PASS","INVESTIGATE")</f>
        <v/>
      </c>
      <c r="O2870">
        <f>IF(H2870="Approved","Approved","Review Required")</f>
        <v/>
      </c>
    </row>
    <row r="2871">
      <c r="A2871">
        <f>Share_Transactions!A2871</f>
        <v/>
      </c>
      <c r="B2871">
        <f>Share_Transactions!B2871</f>
        <v/>
      </c>
      <c r="C2871">
        <f>Share_Transactions!C2871</f>
        <v/>
      </c>
      <c r="D2871" s="9">
        <f>Share_Transactions!D2871</f>
        <v/>
      </c>
      <c r="E2871">
        <f>Share_Transactions!E2871</f>
        <v/>
      </c>
      <c r="F2871" s="10">
        <f>Share_Transactions!J2871</f>
        <v/>
      </c>
      <c r="G2871" s="10">
        <f>Share_Transactions!L2871</f>
        <v/>
      </c>
      <c r="H2871">
        <f>Share_Transactions!M2871</f>
        <v/>
      </c>
      <c r="I2871">
        <f>Share_Transactions!G2871</f>
        <v/>
      </c>
      <c r="J2871">
        <f>Share_Transactions!H2871</f>
        <v/>
      </c>
      <c r="K2871">
        <f>IF(COUNTIF(Employee_Data!$A$2:$A$2001,B2871)&gt;0,"Valid","Invalid Employee")</f>
        <v/>
      </c>
      <c r="L2871">
        <f>IF(E2871&gt;0,"Valid","Invalid Shares")</f>
        <v/>
      </c>
      <c r="M2871">
        <f>IF(G2871&gt;0,"Valid","Valid","Missing/Zero Tax")</f>
        <v/>
      </c>
      <c r="N2871">
        <f>IF(AND(K2871="Valid",L2871="Valid",M2871="Valid",O2871="Approved"),"PASS","INVESTIGATE")</f>
        <v/>
      </c>
      <c r="O2871">
        <f>IF(H2871="Approved","Approved","Review Required")</f>
        <v/>
      </c>
    </row>
    <row r="2872">
      <c r="A2872">
        <f>Share_Transactions!A2872</f>
        <v/>
      </c>
      <c r="B2872">
        <f>Share_Transactions!B2872</f>
        <v/>
      </c>
      <c r="C2872">
        <f>Share_Transactions!C2872</f>
        <v/>
      </c>
      <c r="D2872" s="9">
        <f>Share_Transactions!D2872</f>
        <v/>
      </c>
      <c r="E2872">
        <f>Share_Transactions!E2872</f>
        <v/>
      </c>
      <c r="F2872" s="10">
        <f>Share_Transactions!J2872</f>
        <v/>
      </c>
      <c r="G2872" s="10">
        <f>Share_Transactions!L2872</f>
        <v/>
      </c>
      <c r="H2872">
        <f>Share_Transactions!M2872</f>
        <v/>
      </c>
      <c r="I2872">
        <f>Share_Transactions!G2872</f>
        <v/>
      </c>
      <c r="J2872">
        <f>Share_Transactions!H2872</f>
        <v/>
      </c>
      <c r="K2872">
        <f>IF(COUNTIF(Employee_Data!$A$2:$A$2001,B2872)&gt;0,"Valid","Invalid Employee")</f>
        <v/>
      </c>
      <c r="L2872">
        <f>IF(E2872&gt;0,"Valid","Invalid Shares")</f>
        <v/>
      </c>
      <c r="M2872">
        <f>IF(G2872&gt;0,"Valid","Valid","Missing/Zero Tax")</f>
        <v/>
      </c>
      <c r="N2872">
        <f>IF(AND(K2872="Valid",L2872="Valid",M2872="Valid",O2872="Approved"),"PASS","INVESTIGATE")</f>
        <v/>
      </c>
      <c r="O2872">
        <f>IF(H2872="Approved","Approved","Review Required")</f>
        <v/>
      </c>
    </row>
    <row r="2873">
      <c r="A2873">
        <f>Share_Transactions!A2873</f>
        <v/>
      </c>
      <c r="B2873">
        <f>Share_Transactions!B2873</f>
        <v/>
      </c>
      <c r="C2873">
        <f>Share_Transactions!C2873</f>
        <v/>
      </c>
      <c r="D2873" s="9">
        <f>Share_Transactions!D2873</f>
        <v/>
      </c>
      <c r="E2873">
        <f>Share_Transactions!E2873</f>
        <v/>
      </c>
      <c r="F2873" s="10">
        <f>Share_Transactions!J2873</f>
        <v/>
      </c>
      <c r="G2873" s="10">
        <f>Share_Transactions!L2873</f>
        <v/>
      </c>
      <c r="H2873">
        <f>Share_Transactions!M2873</f>
        <v/>
      </c>
      <c r="I2873">
        <f>Share_Transactions!G2873</f>
        <v/>
      </c>
      <c r="J2873">
        <f>Share_Transactions!H2873</f>
        <v/>
      </c>
      <c r="K2873">
        <f>IF(COUNTIF(Employee_Data!$A$2:$A$2001,B2873)&gt;0,"Valid","Invalid Employee")</f>
        <v/>
      </c>
      <c r="L2873">
        <f>IF(E2873&gt;0,"Valid","Invalid Shares")</f>
        <v/>
      </c>
      <c r="M2873">
        <f>IF(G2873&gt;0,"Valid","Valid","Missing/Zero Tax")</f>
        <v/>
      </c>
      <c r="N2873">
        <f>IF(AND(K2873="Valid",L2873="Valid",M2873="Valid",O2873="Approved"),"PASS","INVESTIGATE")</f>
        <v/>
      </c>
      <c r="O2873">
        <f>IF(H2873="Approved","Approved","Review Required")</f>
        <v/>
      </c>
    </row>
    <row r="2874">
      <c r="A2874">
        <f>Share_Transactions!A2874</f>
        <v/>
      </c>
      <c r="B2874">
        <f>Share_Transactions!B2874</f>
        <v/>
      </c>
      <c r="C2874">
        <f>Share_Transactions!C2874</f>
        <v/>
      </c>
      <c r="D2874" s="9">
        <f>Share_Transactions!D2874</f>
        <v/>
      </c>
      <c r="E2874">
        <f>Share_Transactions!E2874</f>
        <v/>
      </c>
      <c r="F2874" s="10">
        <f>Share_Transactions!J2874</f>
        <v/>
      </c>
      <c r="G2874" s="10">
        <f>Share_Transactions!L2874</f>
        <v/>
      </c>
      <c r="H2874">
        <f>Share_Transactions!M2874</f>
        <v/>
      </c>
      <c r="I2874">
        <f>Share_Transactions!G2874</f>
        <v/>
      </c>
      <c r="J2874">
        <f>Share_Transactions!H2874</f>
        <v/>
      </c>
      <c r="K2874">
        <f>IF(COUNTIF(Employee_Data!$A$2:$A$2001,B2874)&gt;0,"Valid","Invalid Employee")</f>
        <v/>
      </c>
      <c r="L2874">
        <f>IF(E2874&gt;0,"Valid","Invalid Shares")</f>
        <v/>
      </c>
      <c r="M2874">
        <f>IF(G2874&gt;0,"Valid","Valid","Missing/Zero Tax")</f>
        <v/>
      </c>
      <c r="N2874">
        <f>IF(AND(K2874="Valid",L2874="Valid",M2874="Valid",O2874="Approved"),"PASS","INVESTIGATE")</f>
        <v/>
      </c>
      <c r="O2874">
        <f>IF(H2874="Approved","Approved","Review Required")</f>
        <v/>
      </c>
    </row>
    <row r="2875">
      <c r="A2875">
        <f>Share_Transactions!A2875</f>
        <v/>
      </c>
      <c r="B2875">
        <f>Share_Transactions!B2875</f>
        <v/>
      </c>
      <c r="C2875">
        <f>Share_Transactions!C2875</f>
        <v/>
      </c>
      <c r="D2875" s="9">
        <f>Share_Transactions!D2875</f>
        <v/>
      </c>
      <c r="E2875">
        <f>Share_Transactions!E2875</f>
        <v/>
      </c>
      <c r="F2875" s="10">
        <f>Share_Transactions!J2875</f>
        <v/>
      </c>
      <c r="G2875" s="10">
        <f>Share_Transactions!L2875</f>
        <v/>
      </c>
      <c r="H2875">
        <f>Share_Transactions!M2875</f>
        <v/>
      </c>
      <c r="I2875">
        <f>Share_Transactions!G2875</f>
        <v/>
      </c>
      <c r="J2875">
        <f>Share_Transactions!H2875</f>
        <v/>
      </c>
      <c r="K2875">
        <f>IF(COUNTIF(Employee_Data!$A$2:$A$2001,B2875)&gt;0,"Valid","Invalid Employee")</f>
        <v/>
      </c>
      <c r="L2875">
        <f>IF(E2875&gt;0,"Valid","Invalid Shares")</f>
        <v/>
      </c>
      <c r="M2875">
        <f>IF(G2875&gt;0,"Valid","Valid","Missing/Zero Tax")</f>
        <v/>
      </c>
      <c r="N2875">
        <f>IF(AND(K2875="Valid",L2875="Valid",M2875="Valid",O2875="Approved"),"PASS","INVESTIGATE")</f>
        <v/>
      </c>
      <c r="O2875">
        <f>IF(H2875="Approved","Approved","Review Required")</f>
        <v/>
      </c>
    </row>
    <row r="2876">
      <c r="A2876">
        <f>Share_Transactions!A2876</f>
        <v/>
      </c>
      <c r="B2876">
        <f>Share_Transactions!B2876</f>
        <v/>
      </c>
      <c r="C2876">
        <f>Share_Transactions!C2876</f>
        <v/>
      </c>
      <c r="D2876" s="9">
        <f>Share_Transactions!D2876</f>
        <v/>
      </c>
      <c r="E2876">
        <f>Share_Transactions!E2876</f>
        <v/>
      </c>
      <c r="F2876" s="10">
        <f>Share_Transactions!J2876</f>
        <v/>
      </c>
      <c r="G2876" s="10">
        <f>Share_Transactions!L2876</f>
        <v/>
      </c>
      <c r="H2876">
        <f>Share_Transactions!M2876</f>
        <v/>
      </c>
      <c r="I2876">
        <f>Share_Transactions!G2876</f>
        <v/>
      </c>
      <c r="J2876">
        <f>Share_Transactions!H2876</f>
        <v/>
      </c>
      <c r="K2876">
        <f>IF(COUNTIF(Employee_Data!$A$2:$A$2001,B2876)&gt;0,"Valid","Invalid Employee")</f>
        <v/>
      </c>
      <c r="L2876">
        <f>IF(E2876&gt;0,"Valid","Invalid Shares")</f>
        <v/>
      </c>
      <c r="M2876">
        <f>IF(G2876&gt;0,"Valid","Valid","Missing/Zero Tax")</f>
        <v/>
      </c>
      <c r="N2876">
        <f>IF(AND(K2876="Valid",L2876="Valid",M2876="Valid",O2876="Approved"),"PASS","INVESTIGATE")</f>
        <v/>
      </c>
      <c r="O2876">
        <f>IF(H2876="Approved","Approved","Review Required")</f>
        <v/>
      </c>
    </row>
    <row r="2877">
      <c r="A2877">
        <f>Share_Transactions!A2877</f>
        <v/>
      </c>
      <c r="B2877">
        <f>Share_Transactions!B2877</f>
        <v/>
      </c>
      <c r="C2877">
        <f>Share_Transactions!C2877</f>
        <v/>
      </c>
      <c r="D2877" s="9">
        <f>Share_Transactions!D2877</f>
        <v/>
      </c>
      <c r="E2877">
        <f>Share_Transactions!E2877</f>
        <v/>
      </c>
      <c r="F2877" s="10">
        <f>Share_Transactions!J2877</f>
        <v/>
      </c>
      <c r="G2877" s="10">
        <f>Share_Transactions!L2877</f>
        <v/>
      </c>
      <c r="H2877">
        <f>Share_Transactions!M2877</f>
        <v/>
      </c>
      <c r="I2877">
        <f>Share_Transactions!G2877</f>
        <v/>
      </c>
      <c r="J2877">
        <f>Share_Transactions!H2877</f>
        <v/>
      </c>
      <c r="K2877">
        <f>IF(COUNTIF(Employee_Data!$A$2:$A$2001,B2877)&gt;0,"Valid","Invalid Employee")</f>
        <v/>
      </c>
      <c r="L2877">
        <f>IF(E2877&gt;0,"Valid","Invalid Shares")</f>
        <v/>
      </c>
      <c r="M2877">
        <f>IF(G2877&gt;0,"Valid","Valid","Missing/Zero Tax")</f>
        <v/>
      </c>
      <c r="N2877">
        <f>IF(AND(K2877="Valid",L2877="Valid",M2877="Valid",O2877="Approved"),"PASS","INVESTIGATE")</f>
        <v/>
      </c>
      <c r="O2877">
        <f>IF(H2877="Approved","Approved","Review Required")</f>
        <v/>
      </c>
    </row>
    <row r="2878">
      <c r="A2878">
        <f>Share_Transactions!A2878</f>
        <v/>
      </c>
      <c r="B2878">
        <f>Share_Transactions!B2878</f>
        <v/>
      </c>
      <c r="C2878">
        <f>Share_Transactions!C2878</f>
        <v/>
      </c>
      <c r="D2878" s="9">
        <f>Share_Transactions!D2878</f>
        <v/>
      </c>
      <c r="E2878">
        <f>Share_Transactions!E2878</f>
        <v/>
      </c>
      <c r="F2878" s="10">
        <f>Share_Transactions!J2878</f>
        <v/>
      </c>
      <c r="G2878" s="10">
        <f>Share_Transactions!L2878</f>
        <v/>
      </c>
      <c r="H2878">
        <f>Share_Transactions!M2878</f>
        <v/>
      </c>
      <c r="I2878">
        <f>Share_Transactions!G2878</f>
        <v/>
      </c>
      <c r="J2878">
        <f>Share_Transactions!H2878</f>
        <v/>
      </c>
      <c r="K2878">
        <f>IF(COUNTIF(Employee_Data!$A$2:$A$2001,B2878)&gt;0,"Valid","Invalid Employee")</f>
        <v/>
      </c>
      <c r="L2878">
        <f>IF(E2878&gt;0,"Valid","Invalid Shares")</f>
        <v/>
      </c>
      <c r="M2878">
        <f>IF(G2878&gt;0,"Valid","Valid","Missing/Zero Tax")</f>
        <v/>
      </c>
      <c r="N2878">
        <f>IF(AND(K2878="Valid",L2878="Valid",M2878="Valid",O2878="Approved"),"PASS","INVESTIGATE")</f>
        <v/>
      </c>
      <c r="O2878">
        <f>IF(H2878="Approved","Approved","Review Required")</f>
        <v/>
      </c>
    </row>
    <row r="2879">
      <c r="A2879">
        <f>Share_Transactions!A2879</f>
        <v/>
      </c>
      <c r="B2879">
        <f>Share_Transactions!B2879</f>
        <v/>
      </c>
      <c r="C2879">
        <f>Share_Transactions!C2879</f>
        <v/>
      </c>
      <c r="D2879" s="9">
        <f>Share_Transactions!D2879</f>
        <v/>
      </c>
      <c r="E2879">
        <f>Share_Transactions!E2879</f>
        <v/>
      </c>
      <c r="F2879" s="10">
        <f>Share_Transactions!J2879</f>
        <v/>
      </c>
      <c r="G2879" s="10">
        <f>Share_Transactions!L2879</f>
        <v/>
      </c>
      <c r="H2879">
        <f>Share_Transactions!M2879</f>
        <v/>
      </c>
      <c r="I2879">
        <f>Share_Transactions!G2879</f>
        <v/>
      </c>
      <c r="J2879">
        <f>Share_Transactions!H2879</f>
        <v/>
      </c>
      <c r="K2879">
        <f>IF(COUNTIF(Employee_Data!$A$2:$A$2001,B2879)&gt;0,"Valid","Invalid Employee")</f>
        <v/>
      </c>
      <c r="L2879">
        <f>IF(E2879&gt;0,"Valid","Invalid Shares")</f>
        <v/>
      </c>
      <c r="M2879">
        <f>IF(G2879&gt;0,"Valid","Valid","Missing/Zero Tax")</f>
        <v/>
      </c>
      <c r="N2879">
        <f>IF(AND(K2879="Valid",L2879="Valid",M2879="Valid",O2879="Approved"),"PASS","INVESTIGATE")</f>
        <v/>
      </c>
      <c r="O2879">
        <f>IF(H2879="Approved","Approved","Review Required")</f>
        <v/>
      </c>
    </row>
    <row r="2880">
      <c r="A2880">
        <f>Share_Transactions!A2880</f>
        <v/>
      </c>
      <c r="B2880">
        <f>Share_Transactions!B2880</f>
        <v/>
      </c>
      <c r="C2880">
        <f>Share_Transactions!C2880</f>
        <v/>
      </c>
      <c r="D2880" s="9">
        <f>Share_Transactions!D2880</f>
        <v/>
      </c>
      <c r="E2880">
        <f>Share_Transactions!E2880</f>
        <v/>
      </c>
      <c r="F2880" s="10">
        <f>Share_Transactions!J2880</f>
        <v/>
      </c>
      <c r="G2880" s="10">
        <f>Share_Transactions!L2880</f>
        <v/>
      </c>
      <c r="H2880">
        <f>Share_Transactions!M2880</f>
        <v/>
      </c>
      <c r="I2880">
        <f>Share_Transactions!G2880</f>
        <v/>
      </c>
      <c r="J2880">
        <f>Share_Transactions!H2880</f>
        <v/>
      </c>
      <c r="K2880">
        <f>IF(COUNTIF(Employee_Data!$A$2:$A$2001,B2880)&gt;0,"Valid","Invalid Employee")</f>
        <v/>
      </c>
      <c r="L2880">
        <f>IF(E2880&gt;0,"Valid","Invalid Shares")</f>
        <v/>
      </c>
      <c r="M2880">
        <f>IF(G2880&gt;0,"Valid","Valid","Missing/Zero Tax")</f>
        <v/>
      </c>
      <c r="N2880">
        <f>IF(AND(K2880="Valid",L2880="Valid",M2880="Valid",O2880="Approved"),"PASS","INVESTIGATE")</f>
        <v/>
      </c>
      <c r="O2880">
        <f>IF(H2880="Approved","Approved","Review Required")</f>
        <v/>
      </c>
    </row>
    <row r="2881">
      <c r="A2881">
        <f>Share_Transactions!A2881</f>
        <v/>
      </c>
      <c r="B2881">
        <f>Share_Transactions!B2881</f>
        <v/>
      </c>
      <c r="C2881">
        <f>Share_Transactions!C2881</f>
        <v/>
      </c>
      <c r="D2881" s="9">
        <f>Share_Transactions!D2881</f>
        <v/>
      </c>
      <c r="E2881">
        <f>Share_Transactions!E2881</f>
        <v/>
      </c>
      <c r="F2881" s="10">
        <f>Share_Transactions!J2881</f>
        <v/>
      </c>
      <c r="G2881" s="10">
        <f>Share_Transactions!L2881</f>
        <v/>
      </c>
      <c r="H2881">
        <f>Share_Transactions!M2881</f>
        <v/>
      </c>
      <c r="I2881">
        <f>Share_Transactions!G2881</f>
        <v/>
      </c>
      <c r="J2881">
        <f>Share_Transactions!H2881</f>
        <v/>
      </c>
      <c r="K2881">
        <f>IF(COUNTIF(Employee_Data!$A$2:$A$2001,B2881)&gt;0,"Valid","Invalid Employee")</f>
        <v/>
      </c>
      <c r="L2881">
        <f>IF(E2881&gt;0,"Valid","Invalid Shares")</f>
        <v/>
      </c>
      <c r="M2881">
        <f>IF(G2881&gt;0,"Valid","Valid","Missing/Zero Tax")</f>
        <v/>
      </c>
      <c r="N2881">
        <f>IF(AND(K2881="Valid",L2881="Valid",M2881="Valid",O2881="Approved"),"PASS","INVESTIGATE")</f>
        <v/>
      </c>
      <c r="O2881">
        <f>IF(H2881="Approved","Approved","Review Required")</f>
        <v/>
      </c>
    </row>
    <row r="2882">
      <c r="A2882">
        <f>Share_Transactions!A2882</f>
        <v/>
      </c>
      <c r="B2882">
        <f>Share_Transactions!B2882</f>
        <v/>
      </c>
      <c r="C2882">
        <f>Share_Transactions!C2882</f>
        <v/>
      </c>
      <c r="D2882" s="9">
        <f>Share_Transactions!D2882</f>
        <v/>
      </c>
      <c r="E2882">
        <f>Share_Transactions!E2882</f>
        <v/>
      </c>
      <c r="F2882" s="10">
        <f>Share_Transactions!J2882</f>
        <v/>
      </c>
      <c r="G2882" s="10">
        <f>Share_Transactions!L2882</f>
        <v/>
      </c>
      <c r="H2882">
        <f>Share_Transactions!M2882</f>
        <v/>
      </c>
      <c r="I2882">
        <f>Share_Transactions!G2882</f>
        <v/>
      </c>
      <c r="J2882">
        <f>Share_Transactions!H2882</f>
        <v/>
      </c>
      <c r="K2882">
        <f>IF(COUNTIF(Employee_Data!$A$2:$A$2001,B2882)&gt;0,"Valid","Invalid Employee")</f>
        <v/>
      </c>
      <c r="L2882">
        <f>IF(E2882&gt;0,"Valid","Invalid Shares")</f>
        <v/>
      </c>
      <c r="M2882">
        <f>IF(G2882&gt;0,"Valid","Valid","Missing/Zero Tax")</f>
        <v/>
      </c>
      <c r="N2882">
        <f>IF(AND(K2882="Valid",L2882="Valid",M2882="Valid",O2882="Approved"),"PASS","INVESTIGATE")</f>
        <v/>
      </c>
      <c r="O2882">
        <f>IF(H2882="Approved","Approved","Review Required")</f>
        <v/>
      </c>
    </row>
    <row r="2883">
      <c r="A2883">
        <f>Share_Transactions!A2883</f>
        <v/>
      </c>
      <c r="B2883">
        <f>Share_Transactions!B2883</f>
        <v/>
      </c>
      <c r="C2883">
        <f>Share_Transactions!C2883</f>
        <v/>
      </c>
      <c r="D2883" s="9">
        <f>Share_Transactions!D2883</f>
        <v/>
      </c>
      <c r="E2883">
        <f>Share_Transactions!E2883</f>
        <v/>
      </c>
      <c r="F2883" s="10">
        <f>Share_Transactions!J2883</f>
        <v/>
      </c>
      <c r="G2883" s="10">
        <f>Share_Transactions!L2883</f>
        <v/>
      </c>
      <c r="H2883">
        <f>Share_Transactions!M2883</f>
        <v/>
      </c>
      <c r="I2883">
        <f>Share_Transactions!G2883</f>
        <v/>
      </c>
      <c r="J2883">
        <f>Share_Transactions!H2883</f>
        <v/>
      </c>
      <c r="K2883">
        <f>IF(COUNTIF(Employee_Data!$A$2:$A$2001,B2883)&gt;0,"Valid","Invalid Employee")</f>
        <v/>
      </c>
      <c r="L2883">
        <f>IF(E2883&gt;0,"Valid","Invalid Shares")</f>
        <v/>
      </c>
      <c r="M2883">
        <f>IF(G2883&gt;0,"Valid","Valid","Missing/Zero Tax")</f>
        <v/>
      </c>
      <c r="N2883">
        <f>IF(AND(K2883="Valid",L2883="Valid",M2883="Valid",O2883="Approved"),"PASS","INVESTIGATE")</f>
        <v/>
      </c>
      <c r="O2883">
        <f>IF(H2883="Approved","Approved","Review Required")</f>
        <v/>
      </c>
    </row>
    <row r="2884">
      <c r="A2884">
        <f>Share_Transactions!A2884</f>
        <v/>
      </c>
      <c r="B2884">
        <f>Share_Transactions!B2884</f>
        <v/>
      </c>
      <c r="C2884">
        <f>Share_Transactions!C2884</f>
        <v/>
      </c>
      <c r="D2884" s="9">
        <f>Share_Transactions!D2884</f>
        <v/>
      </c>
      <c r="E2884">
        <f>Share_Transactions!E2884</f>
        <v/>
      </c>
      <c r="F2884" s="10">
        <f>Share_Transactions!J2884</f>
        <v/>
      </c>
      <c r="G2884" s="10">
        <f>Share_Transactions!L2884</f>
        <v/>
      </c>
      <c r="H2884">
        <f>Share_Transactions!M2884</f>
        <v/>
      </c>
      <c r="I2884">
        <f>Share_Transactions!G2884</f>
        <v/>
      </c>
      <c r="J2884">
        <f>Share_Transactions!H2884</f>
        <v/>
      </c>
      <c r="K2884">
        <f>IF(COUNTIF(Employee_Data!$A$2:$A$2001,B2884)&gt;0,"Valid","Invalid Employee")</f>
        <v/>
      </c>
      <c r="L2884">
        <f>IF(E2884&gt;0,"Valid","Invalid Shares")</f>
        <v/>
      </c>
      <c r="M2884">
        <f>IF(G2884&gt;0,"Valid","Valid","Missing/Zero Tax")</f>
        <v/>
      </c>
      <c r="N2884">
        <f>IF(AND(K2884="Valid",L2884="Valid",M2884="Valid",O2884="Approved"),"PASS","INVESTIGATE")</f>
        <v/>
      </c>
      <c r="O2884">
        <f>IF(H2884="Approved","Approved","Review Required")</f>
        <v/>
      </c>
    </row>
    <row r="2885">
      <c r="A2885">
        <f>Share_Transactions!A2885</f>
        <v/>
      </c>
      <c r="B2885">
        <f>Share_Transactions!B2885</f>
        <v/>
      </c>
      <c r="C2885">
        <f>Share_Transactions!C2885</f>
        <v/>
      </c>
      <c r="D2885" s="9">
        <f>Share_Transactions!D2885</f>
        <v/>
      </c>
      <c r="E2885">
        <f>Share_Transactions!E2885</f>
        <v/>
      </c>
      <c r="F2885" s="10">
        <f>Share_Transactions!J2885</f>
        <v/>
      </c>
      <c r="G2885" s="10">
        <f>Share_Transactions!L2885</f>
        <v/>
      </c>
      <c r="H2885">
        <f>Share_Transactions!M2885</f>
        <v/>
      </c>
      <c r="I2885">
        <f>Share_Transactions!G2885</f>
        <v/>
      </c>
      <c r="J2885">
        <f>Share_Transactions!H2885</f>
        <v/>
      </c>
      <c r="K2885">
        <f>IF(COUNTIF(Employee_Data!$A$2:$A$2001,B2885)&gt;0,"Valid","Invalid Employee")</f>
        <v/>
      </c>
      <c r="L2885">
        <f>IF(E2885&gt;0,"Valid","Invalid Shares")</f>
        <v/>
      </c>
      <c r="M2885">
        <f>IF(G2885&gt;0,"Valid","Valid","Missing/Zero Tax")</f>
        <v/>
      </c>
      <c r="N2885">
        <f>IF(AND(K2885="Valid",L2885="Valid",M2885="Valid",O2885="Approved"),"PASS","INVESTIGATE")</f>
        <v/>
      </c>
      <c r="O2885">
        <f>IF(H2885="Approved","Approved","Review Required")</f>
        <v/>
      </c>
    </row>
    <row r="2886">
      <c r="A2886">
        <f>Share_Transactions!A2886</f>
        <v/>
      </c>
      <c r="B2886">
        <f>Share_Transactions!B2886</f>
        <v/>
      </c>
      <c r="C2886">
        <f>Share_Transactions!C2886</f>
        <v/>
      </c>
      <c r="D2886" s="9">
        <f>Share_Transactions!D2886</f>
        <v/>
      </c>
      <c r="E2886">
        <f>Share_Transactions!E2886</f>
        <v/>
      </c>
      <c r="F2886" s="10">
        <f>Share_Transactions!J2886</f>
        <v/>
      </c>
      <c r="G2886" s="10">
        <f>Share_Transactions!L2886</f>
        <v/>
      </c>
      <c r="H2886">
        <f>Share_Transactions!M2886</f>
        <v/>
      </c>
      <c r="I2886">
        <f>Share_Transactions!G2886</f>
        <v/>
      </c>
      <c r="J2886">
        <f>Share_Transactions!H2886</f>
        <v/>
      </c>
      <c r="K2886">
        <f>IF(COUNTIF(Employee_Data!$A$2:$A$2001,B2886)&gt;0,"Valid","Invalid Employee")</f>
        <v/>
      </c>
      <c r="L2886">
        <f>IF(E2886&gt;0,"Valid","Invalid Shares")</f>
        <v/>
      </c>
      <c r="M2886">
        <f>IF(G2886&gt;0,"Valid","Valid","Missing/Zero Tax")</f>
        <v/>
      </c>
      <c r="N2886">
        <f>IF(AND(K2886="Valid",L2886="Valid",M2886="Valid",O2886="Approved"),"PASS","INVESTIGATE")</f>
        <v/>
      </c>
      <c r="O2886">
        <f>IF(H2886="Approved","Approved","Review Required")</f>
        <v/>
      </c>
    </row>
    <row r="2887">
      <c r="A2887">
        <f>Share_Transactions!A2887</f>
        <v/>
      </c>
      <c r="B2887">
        <f>Share_Transactions!B2887</f>
        <v/>
      </c>
      <c r="C2887">
        <f>Share_Transactions!C2887</f>
        <v/>
      </c>
      <c r="D2887" s="9">
        <f>Share_Transactions!D2887</f>
        <v/>
      </c>
      <c r="E2887">
        <f>Share_Transactions!E2887</f>
        <v/>
      </c>
      <c r="F2887" s="10">
        <f>Share_Transactions!J2887</f>
        <v/>
      </c>
      <c r="G2887" s="10">
        <f>Share_Transactions!L2887</f>
        <v/>
      </c>
      <c r="H2887">
        <f>Share_Transactions!M2887</f>
        <v/>
      </c>
      <c r="I2887">
        <f>Share_Transactions!G2887</f>
        <v/>
      </c>
      <c r="J2887">
        <f>Share_Transactions!H2887</f>
        <v/>
      </c>
      <c r="K2887">
        <f>IF(COUNTIF(Employee_Data!$A$2:$A$2001,B2887)&gt;0,"Valid","Invalid Employee")</f>
        <v/>
      </c>
      <c r="L2887">
        <f>IF(E2887&gt;0,"Valid","Invalid Shares")</f>
        <v/>
      </c>
      <c r="M2887">
        <f>IF(G2887&gt;0,"Valid","Valid","Missing/Zero Tax")</f>
        <v/>
      </c>
      <c r="N2887">
        <f>IF(AND(K2887="Valid",L2887="Valid",M2887="Valid",O2887="Approved"),"PASS","INVESTIGATE")</f>
        <v/>
      </c>
      <c r="O2887">
        <f>IF(H2887="Approved","Approved","Review Required")</f>
        <v/>
      </c>
    </row>
    <row r="2888">
      <c r="A2888">
        <f>Share_Transactions!A2888</f>
        <v/>
      </c>
      <c r="B2888">
        <f>Share_Transactions!B2888</f>
        <v/>
      </c>
      <c r="C2888">
        <f>Share_Transactions!C2888</f>
        <v/>
      </c>
      <c r="D2888" s="9">
        <f>Share_Transactions!D2888</f>
        <v/>
      </c>
      <c r="E2888">
        <f>Share_Transactions!E2888</f>
        <v/>
      </c>
      <c r="F2888" s="10">
        <f>Share_Transactions!J2888</f>
        <v/>
      </c>
      <c r="G2888" s="10">
        <f>Share_Transactions!L2888</f>
        <v/>
      </c>
      <c r="H2888">
        <f>Share_Transactions!M2888</f>
        <v/>
      </c>
      <c r="I2888">
        <f>Share_Transactions!G2888</f>
        <v/>
      </c>
      <c r="J2888">
        <f>Share_Transactions!H2888</f>
        <v/>
      </c>
      <c r="K2888">
        <f>IF(COUNTIF(Employee_Data!$A$2:$A$2001,B2888)&gt;0,"Valid","Invalid Employee")</f>
        <v/>
      </c>
      <c r="L2888">
        <f>IF(E2888&gt;0,"Valid","Invalid Shares")</f>
        <v/>
      </c>
      <c r="M2888">
        <f>IF(G2888&gt;0,"Valid","Valid","Missing/Zero Tax")</f>
        <v/>
      </c>
      <c r="N2888">
        <f>IF(AND(K2888="Valid",L2888="Valid",M2888="Valid",O2888="Approved"),"PASS","INVESTIGATE")</f>
        <v/>
      </c>
      <c r="O2888">
        <f>IF(H2888="Approved","Approved","Review Required")</f>
        <v/>
      </c>
    </row>
    <row r="2889">
      <c r="A2889">
        <f>Share_Transactions!A2889</f>
        <v/>
      </c>
      <c r="B2889">
        <f>Share_Transactions!B2889</f>
        <v/>
      </c>
      <c r="C2889">
        <f>Share_Transactions!C2889</f>
        <v/>
      </c>
      <c r="D2889" s="9">
        <f>Share_Transactions!D2889</f>
        <v/>
      </c>
      <c r="E2889">
        <f>Share_Transactions!E2889</f>
        <v/>
      </c>
      <c r="F2889" s="10">
        <f>Share_Transactions!J2889</f>
        <v/>
      </c>
      <c r="G2889" s="10">
        <f>Share_Transactions!L2889</f>
        <v/>
      </c>
      <c r="H2889">
        <f>Share_Transactions!M2889</f>
        <v/>
      </c>
      <c r="I2889">
        <f>Share_Transactions!G2889</f>
        <v/>
      </c>
      <c r="J2889">
        <f>Share_Transactions!H2889</f>
        <v/>
      </c>
      <c r="K2889">
        <f>IF(COUNTIF(Employee_Data!$A$2:$A$2001,B2889)&gt;0,"Valid","Invalid Employee")</f>
        <v/>
      </c>
      <c r="L2889">
        <f>IF(E2889&gt;0,"Valid","Invalid Shares")</f>
        <v/>
      </c>
      <c r="M2889">
        <f>IF(G2889&gt;0,"Valid","Valid","Missing/Zero Tax")</f>
        <v/>
      </c>
      <c r="N2889">
        <f>IF(AND(K2889="Valid",L2889="Valid",M2889="Valid",O2889="Approved"),"PASS","INVESTIGATE")</f>
        <v/>
      </c>
      <c r="O2889">
        <f>IF(H2889="Approved","Approved","Review Required")</f>
        <v/>
      </c>
    </row>
    <row r="2890">
      <c r="A2890">
        <f>Share_Transactions!A2890</f>
        <v/>
      </c>
      <c r="B2890">
        <f>Share_Transactions!B2890</f>
        <v/>
      </c>
      <c r="C2890">
        <f>Share_Transactions!C2890</f>
        <v/>
      </c>
      <c r="D2890" s="9">
        <f>Share_Transactions!D2890</f>
        <v/>
      </c>
      <c r="E2890">
        <f>Share_Transactions!E2890</f>
        <v/>
      </c>
      <c r="F2890" s="10">
        <f>Share_Transactions!J2890</f>
        <v/>
      </c>
      <c r="G2890" s="10">
        <f>Share_Transactions!L2890</f>
        <v/>
      </c>
      <c r="H2890">
        <f>Share_Transactions!M2890</f>
        <v/>
      </c>
      <c r="I2890">
        <f>Share_Transactions!G2890</f>
        <v/>
      </c>
      <c r="J2890">
        <f>Share_Transactions!H2890</f>
        <v/>
      </c>
      <c r="K2890">
        <f>IF(COUNTIF(Employee_Data!$A$2:$A$2001,B2890)&gt;0,"Valid","Invalid Employee")</f>
        <v/>
      </c>
      <c r="L2890">
        <f>IF(E2890&gt;0,"Valid","Invalid Shares")</f>
        <v/>
      </c>
      <c r="M2890">
        <f>IF(G2890&gt;0,"Valid","Valid","Missing/Zero Tax")</f>
        <v/>
      </c>
      <c r="N2890">
        <f>IF(AND(K2890="Valid",L2890="Valid",M2890="Valid",O2890="Approved"),"PASS","INVESTIGATE")</f>
        <v/>
      </c>
      <c r="O2890">
        <f>IF(H2890="Approved","Approved","Review Required")</f>
        <v/>
      </c>
    </row>
    <row r="2891">
      <c r="A2891">
        <f>Share_Transactions!A2891</f>
        <v/>
      </c>
      <c r="B2891">
        <f>Share_Transactions!B2891</f>
        <v/>
      </c>
      <c r="C2891">
        <f>Share_Transactions!C2891</f>
        <v/>
      </c>
      <c r="D2891" s="9">
        <f>Share_Transactions!D2891</f>
        <v/>
      </c>
      <c r="E2891">
        <f>Share_Transactions!E2891</f>
        <v/>
      </c>
      <c r="F2891" s="10">
        <f>Share_Transactions!J2891</f>
        <v/>
      </c>
      <c r="G2891" s="10">
        <f>Share_Transactions!L2891</f>
        <v/>
      </c>
      <c r="H2891">
        <f>Share_Transactions!M2891</f>
        <v/>
      </c>
      <c r="I2891">
        <f>Share_Transactions!G2891</f>
        <v/>
      </c>
      <c r="J2891">
        <f>Share_Transactions!H2891</f>
        <v/>
      </c>
      <c r="K2891">
        <f>IF(COUNTIF(Employee_Data!$A$2:$A$2001,B2891)&gt;0,"Valid","Invalid Employee")</f>
        <v/>
      </c>
      <c r="L2891">
        <f>IF(E2891&gt;0,"Valid","Invalid Shares")</f>
        <v/>
      </c>
      <c r="M2891">
        <f>IF(G2891&gt;0,"Valid","Valid","Missing/Zero Tax")</f>
        <v/>
      </c>
      <c r="N2891">
        <f>IF(AND(K2891="Valid",L2891="Valid",M2891="Valid",O2891="Approved"),"PASS","INVESTIGATE")</f>
        <v/>
      </c>
      <c r="O2891">
        <f>IF(H2891="Approved","Approved","Review Required")</f>
        <v/>
      </c>
    </row>
    <row r="2892">
      <c r="A2892">
        <f>Share_Transactions!A2892</f>
        <v/>
      </c>
      <c r="B2892">
        <f>Share_Transactions!B2892</f>
        <v/>
      </c>
      <c r="C2892">
        <f>Share_Transactions!C2892</f>
        <v/>
      </c>
      <c r="D2892" s="9">
        <f>Share_Transactions!D2892</f>
        <v/>
      </c>
      <c r="E2892">
        <f>Share_Transactions!E2892</f>
        <v/>
      </c>
      <c r="F2892" s="10">
        <f>Share_Transactions!J2892</f>
        <v/>
      </c>
      <c r="G2892" s="10">
        <f>Share_Transactions!L2892</f>
        <v/>
      </c>
      <c r="H2892">
        <f>Share_Transactions!M2892</f>
        <v/>
      </c>
      <c r="I2892">
        <f>Share_Transactions!G2892</f>
        <v/>
      </c>
      <c r="J2892">
        <f>Share_Transactions!H2892</f>
        <v/>
      </c>
      <c r="K2892">
        <f>IF(COUNTIF(Employee_Data!$A$2:$A$2001,B2892)&gt;0,"Valid","Invalid Employee")</f>
        <v/>
      </c>
      <c r="L2892">
        <f>IF(E2892&gt;0,"Valid","Invalid Shares")</f>
        <v/>
      </c>
      <c r="M2892">
        <f>IF(G2892&gt;0,"Valid","Valid","Missing/Zero Tax")</f>
        <v/>
      </c>
      <c r="N2892">
        <f>IF(AND(K2892="Valid",L2892="Valid",M2892="Valid",O2892="Approved"),"PASS","INVESTIGATE")</f>
        <v/>
      </c>
      <c r="O2892">
        <f>IF(H2892="Approved","Approved","Review Required")</f>
        <v/>
      </c>
    </row>
    <row r="2893">
      <c r="A2893">
        <f>Share_Transactions!A2893</f>
        <v/>
      </c>
      <c r="B2893">
        <f>Share_Transactions!B2893</f>
        <v/>
      </c>
      <c r="C2893">
        <f>Share_Transactions!C2893</f>
        <v/>
      </c>
      <c r="D2893" s="9">
        <f>Share_Transactions!D2893</f>
        <v/>
      </c>
      <c r="E2893">
        <f>Share_Transactions!E2893</f>
        <v/>
      </c>
      <c r="F2893" s="10">
        <f>Share_Transactions!J2893</f>
        <v/>
      </c>
      <c r="G2893" s="10">
        <f>Share_Transactions!L2893</f>
        <v/>
      </c>
      <c r="H2893">
        <f>Share_Transactions!M2893</f>
        <v/>
      </c>
      <c r="I2893">
        <f>Share_Transactions!G2893</f>
        <v/>
      </c>
      <c r="J2893">
        <f>Share_Transactions!H2893</f>
        <v/>
      </c>
      <c r="K2893">
        <f>IF(COUNTIF(Employee_Data!$A$2:$A$2001,B2893)&gt;0,"Valid","Invalid Employee")</f>
        <v/>
      </c>
      <c r="L2893">
        <f>IF(E2893&gt;0,"Valid","Invalid Shares")</f>
        <v/>
      </c>
      <c r="M2893">
        <f>IF(G2893&gt;0,"Valid","Valid","Missing/Zero Tax")</f>
        <v/>
      </c>
      <c r="N2893">
        <f>IF(AND(K2893="Valid",L2893="Valid",M2893="Valid",O2893="Approved"),"PASS","INVESTIGATE")</f>
        <v/>
      </c>
      <c r="O2893">
        <f>IF(H2893="Approved","Approved","Review Required")</f>
        <v/>
      </c>
    </row>
    <row r="2894">
      <c r="A2894">
        <f>Share_Transactions!A2894</f>
        <v/>
      </c>
      <c r="B2894">
        <f>Share_Transactions!B2894</f>
        <v/>
      </c>
      <c r="C2894">
        <f>Share_Transactions!C2894</f>
        <v/>
      </c>
      <c r="D2894" s="9">
        <f>Share_Transactions!D2894</f>
        <v/>
      </c>
      <c r="E2894">
        <f>Share_Transactions!E2894</f>
        <v/>
      </c>
      <c r="F2894" s="10">
        <f>Share_Transactions!J2894</f>
        <v/>
      </c>
      <c r="G2894" s="10">
        <f>Share_Transactions!L2894</f>
        <v/>
      </c>
      <c r="H2894">
        <f>Share_Transactions!M2894</f>
        <v/>
      </c>
      <c r="I2894">
        <f>Share_Transactions!G2894</f>
        <v/>
      </c>
      <c r="J2894">
        <f>Share_Transactions!H2894</f>
        <v/>
      </c>
      <c r="K2894">
        <f>IF(COUNTIF(Employee_Data!$A$2:$A$2001,B2894)&gt;0,"Valid","Invalid Employee")</f>
        <v/>
      </c>
      <c r="L2894">
        <f>IF(E2894&gt;0,"Valid","Invalid Shares")</f>
        <v/>
      </c>
      <c r="M2894">
        <f>IF(G2894&gt;0,"Valid","Valid","Missing/Zero Tax")</f>
        <v/>
      </c>
      <c r="N2894">
        <f>IF(AND(K2894="Valid",L2894="Valid",M2894="Valid",O2894="Approved"),"PASS","INVESTIGATE")</f>
        <v/>
      </c>
      <c r="O2894">
        <f>IF(H2894="Approved","Approved","Review Required")</f>
        <v/>
      </c>
    </row>
    <row r="2895">
      <c r="A2895">
        <f>Share_Transactions!A2895</f>
        <v/>
      </c>
      <c r="B2895">
        <f>Share_Transactions!B2895</f>
        <v/>
      </c>
      <c r="C2895">
        <f>Share_Transactions!C2895</f>
        <v/>
      </c>
      <c r="D2895" s="9">
        <f>Share_Transactions!D2895</f>
        <v/>
      </c>
      <c r="E2895">
        <f>Share_Transactions!E2895</f>
        <v/>
      </c>
      <c r="F2895" s="10">
        <f>Share_Transactions!J2895</f>
        <v/>
      </c>
      <c r="G2895" s="10">
        <f>Share_Transactions!L2895</f>
        <v/>
      </c>
      <c r="H2895">
        <f>Share_Transactions!M2895</f>
        <v/>
      </c>
      <c r="I2895">
        <f>Share_Transactions!G2895</f>
        <v/>
      </c>
      <c r="J2895">
        <f>Share_Transactions!H2895</f>
        <v/>
      </c>
      <c r="K2895">
        <f>IF(COUNTIF(Employee_Data!$A$2:$A$2001,B2895)&gt;0,"Valid","Invalid Employee")</f>
        <v/>
      </c>
      <c r="L2895">
        <f>IF(E2895&gt;0,"Valid","Invalid Shares")</f>
        <v/>
      </c>
      <c r="M2895">
        <f>IF(G2895&gt;0,"Valid","Valid","Missing/Zero Tax")</f>
        <v/>
      </c>
      <c r="N2895">
        <f>IF(AND(K2895="Valid",L2895="Valid",M2895="Valid",O2895="Approved"),"PASS","INVESTIGATE")</f>
        <v/>
      </c>
      <c r="O2895">
        <f>IF(H2895="Approved","Approved","Review Required")</f>
        <v/>
      </c>
    </row>
    <row r="2896">
      <c r="A2896">
        <f>Share_Transactions!A2896</f>
        <v/>
      </c>
      <c r="B2896">
        <f>Share_Transactions!B2896</f>
        <v/>
      </c>
      <c r="C2896">
        <f>Share_Transactions!C2896</f>
        <v/>
      </c>
      <c r="D2896" s="9">
        <f>Share_Transactions!D2896</f>
        <v/>
      </c>
      <c r="E2896">
        <f>Share_Transactions!E2896</f>
        <v/>
      </c>
      <c r="F2896" s="10">
        <f>Share_Transactions!J2896</f>
        <v/>
      </c>
      <c r="G2896" s="10">
        <f>Share_Transactions!L2896</f>
        <v/>
      </c>
      <c r="H2896">
        <f>Share_Transactions!M2896</f>
        <v/>
      </c>
      <c r="I2896">
        <f>Share_Transactions!G2896</f>
        <v/>
      </c>
      <c r="J2896">
        <f>Share_Transactions!H2896</f>
        <v/>
      </c>
      <c r="K2896">
        <f>IF(COUNTIF(Employee_Data!$A$2:$A$2001,B2896)&gt;0,"Valid","Invalid Employee")</f>
        <v/>
      </c>
      <c r="L2896">
        <f>IF(E2896&gt;0,"Valid","Invalid Shares")</f>
        <v/>
      </c>
      <c r="M2896">
        <f>IF(G2896&gt;0,"Valid","Valid","Missing/Zero Tax")</f>
        <v/>
      </c>
      <c r="N2896">
        <f>IF(AND(K2896="Valid",L2896="Valid",M2896="Valid",O2896="Approved"),"PASS","INVESTIGATE")</f>
        <v/>
      </c>
      <c r="O2896">
        <f>IF(H2896="Approved","Approved","Review Required")</f>
        <v/>
      </c>
    </row>
    <row r="2897">
      <c r="A2897">
        <f>Share_Transactions!A2897</f>
        <v/>
      </c>
      <c r="B2897">
        <f>Share_Transactions!B2897</f>
        <v/>
      </c>
      <c r="C2897">
        <f>Share_Transactions!C2897</f>
        <v/>
      </c>
      <c r="D2897" s="9">
        <f>Share_Transactions!D2897</f>
        <v/>
      </c>
      <c r="E2897">
        <f>Share_Transactions!E2897</f>
        <v/>
      </c>
      <c r="F2897" s="10">
        <f>Share_Transactions!J2897</f>
        <v/>
      </c>
      <c r="G2897" s="10">
        <f>Share_Transactions!L2897</f>
        <v/>
      </c>
      <c r="H2897">
        <f>Share_Transactions!M2897</f>
        <v/>
      </c>
      <c r="I2897">
        <f>Share_Transactions!G2897</f>
        <v/>
      </c>
      <c r="J2897">
        <f>Share_Transactions!H2897</f>
        <v/>
      </c>
      <c r="K2897">
        <f>IF(COUNTIF(Employee_Data!$A$2:$A$2001,B2897)&gt;0,"Valid","Invalid Employee")</f>
        <v/>
      </c>
      <c r="L2897">
        <f>IF(E2897&gt;0,"Valid","Invalid Shares")</f>
        <v/>
      </c>
      <c r="M2897">
        <f>IF(G2897&gt;0,"Valid","Valid","Missing/Zero Tax")</f>
        <v/>
      </c>
      <c r="N2897">
        <f>IF(AND(K2897="Valid",L2897="Valid",M2897="Valid",O2897="Approved"),"PASS","INVESTIGATE")</f>
        <v/>
      </c>
      <c r="O2897">
        <f>IF(H2897="Approved","Approved","Review Required")</f>
        <v/>
      </c>
    </row>
    <row r="2898">
      <c r="A2898">
        <f>Share_Transactions!A2898</f>
        <v/>
      </c>
      <c r="B2898">
        <f>Share_Transactions!B2898</f>
        <v/>
      </c>
      <c r="C2898">
        <f>Share_Transactions!C2898</f>
        <v/>
      </c>
      <c r="D2898" s="9">
        <f>Share_Transactions!D2898</f>
        <v/>
      </c>
      <c r="E2898">
        <f>Share_Transactions!E2898</f>
        <v/>
      </c>
      <c r="F2898" s="10">
        <f>Share_Transactions!J2898</f>
        <v/>
      </c>
      <c r="G2898" s="10">
        <f>Share_Transactions!L2898</f>
        <v/>
      </c>
      <c r="H2898">
        <f>Share_Transactions!M2898</f>
        <v/>
      </c>
      <c r="I2898">
        <f>Share_Transactions!G2898</f>
        <v/>
      </c>
      <c r="J2898">
        <f>Share_Transactions!H2898</f>
        <v/>
      </c>
      <c r="K2898">
        <f>IF(COUNTIF(Employee_Data!$A$2:$A$2001,B2898)&gt;0,"Valid","Invalid Employee")</f>
        <v/>
      </c>
      <c r="L2898">
        <f>IF(E2898&gt;0,"Valid","Invalid Shares")</f>
        <v/>
      </c>
      <c r="M2898">
        <f>IF(G2898&gt;0,"Valid","Valid","Missing/Zero Tax")</f>
        <v/>
      </c>
      <c r="N2898">
        <f>IF(AND(K2898="Valid",L2898="Valid",M2898="Valid",O2898="Approved"),"PASS","INVESTIGATE")</f>
        <v/>
      </c>
      <c r="O2898">
        <f>IF(H2898="Approved","Approved","Review Required")</f>
        <v/>
      </c>
    </row>
    <row r="2899">
      <c r="A2899">
        <f>Share_Transactions!A2899</f>
        <v/>
      </c>
      <c r="B2899">
        <f>Share_Transactions!B2899</f>
        <v/>
      </c>
      <c r="C2899">
        <f>Share_Transactions!C2899</f>
        <v/>
      </c>
      <c r="D2899" s="9">
        <f>Share_Transactions!D2899</f>
        <v/>
      </c>
      <c r="E2899">
        <f>Share_Transactions!E2899</f>
        <v/>
      </c>
      <c r="F2899" s="10">
        <f>Share_Transactions!J2899</f>
        <v/>
      </c>
      <c r="G2899" s="10">
        <f>Share_Transactions!L2899</f>
        <v/>
      </c>
      <c r="H2899">
        <f>Share_Transactions!M2899</f>
        <v/>
      </c>
      <c r="I2899">
        <f>Share_Transactions!G2899</f>
        <v/>
      </c>
      <c r="J2899">
        <f>Share_Transactions!H2899</f>
        <v/>
      </c>
      <c r="K2899">
        <f>IF(COUNTIF(Employee_Data!$A$2:$A$2001,B2899)&gt;0,"Valid","Invalid Employee")</f>
        <v/>
      </c>
      <c r="L2899">
        <f>IF(E2899&gt;0,"Valid","Invalid Shares")</f>
        <v/>
      </c>
      <c r="M2899">
        <f>IF(G2899&gt;0,"Valid","Valid","Missing/Zero Tax")</f>
        <v/>
      </c>
      <c r="N2899">
        <f>IF(AND(K2899="Valid",L2899="Valid",M2899="Valid",O2899="Approved"),"PASS","INVESTIGATE")</f>
        <v/>
      </c>
      <c r="O2899">
        <f>IF(H2899="Approved","Approved","Review Required")</f>
        <v/>
      </c>
    </row>
    <row r="2900">
      <c r="A2900">
        <f>Share_Transactions!A2900</f>
        <v/>
      </c>
      <c r="B2900">
        <f>Share_Transactions!B2900</f>
        <v/>
      </c>
      <c r="C2900">
        <f>Share_Transactions!C2900</f>
        <v/>
      </c>
      <c r="D2900" s="9">
        <f>Share_Transactions!D2900</f>
        <v/>
      </c>
      <c r="E2900">
        <f>Share_Transactions!E2900</f>
        <v/>
      </c>
      <c r="F2900" s="10">
        <f>Share_Transactions!J2900</f>
        <v/>
      </c>
      <c r="G2900" s="10">
        <f>Share_Transactions!L2900</f>
        <v/>
      </c>
      <c r="H2900">
        <f>Share_Transactions!M2900</f>
        <v/>
      </c>
      <c r="I2900">
        <f>Share_Transactions!G2900</f>
        <v/>
      </c>
      <c r="J2900">
        <f>Share_Transactions!H2900</f>
        <v/>
      </c>
      <c r="K2900">
        <f>IF(COUNTIF(Employee_Data!$A$2:$A$2001,B2900)&gt;0,"Valid","Invalid Employee")</f>
        <v/>
      </c>
      <c r="L2900">
        <f>IF(E2900&gt;0,"Valid","Invalid Shares")</f>
        <v/>
      </c>
      <c r="M2900">
        <f>IF(G2900&gt;0,"Valid","Valid","Missing/Zero Tax")</f>
        <v/>
      </c>
      <c r="N2900">
        <f>IF(AND(K2900="Valid",L2900="Valid",M2900="Valid",O2900="Approved"),"PASS","INVESTIGATE")</f>
        <v/>
      </c>
      <c r="O2900">
        <f>IF(H2900="Approved","Approved","Review Required")</f>
        <v/>
      </c>
    </row>
    <row r="2901">
      <c r="A2901">
        <f>Share_Transactions!A2901</f>
        <v/>
      </c>
      <c r="B2901">
        <f>Share_Transactions!B2901</f>
        <v/>
      </c>
      <c r="C2901">
        <f>Share_Transactions!C2901</f>
        <v/>
      </c>
      <c r="D2901" s="9">
        <f>Share_Transactions!D2901</f>
        <v/>
      </c>
      <c r="E2901">
        <f>Share_Transactions!E2901</f>
        <v/>
      </c>
      <c r="F2901" s="10">
        <f>Share_Transactions!J2901</f>
        <v/>
      </c>
      <c r="G2901" s="10">
        <f>Share_Transactions!L2901</f>
        <v/>
      </c>
      <c r="H2901">
        <f>Share_Transactions!M2901</f>
        <v/>
      </c>
      <c r="I2901">
        <f>Share_Transactions!G2901</f>
        <v/>
      </c>
      <c r="J2901">
        <f>Share_Transactions!H2901</f>
        <v/>
      </c>
      <c r="K2901">
        <f>IF(COUNTIF(Employee_Data!$A$2:$A$2001,B2901)&gt;0,"Valid","Invalid Employee")</f>
        <v/>
      </c>
      <c r="L2901">
        <f>IF(E2901&gt;0,"Valid","Invalid Shares")</f>
        <v/>
      </c>
      <c r="M2901">
        <f>IF(G2901&gt;0,"Valid","Valid","Missing/Zero Tax")</f>
        <v/>
      </c>
      <c r="N2901">
        <f>IF(AND(K2901="Valid",L2901="Valid",M2901="Valid",O2901="Approved"),"PASS","INVESTIGATE")</f>
        <v/>
      </c>
      <c r="O2901">
        <f>IF(H2901="Approved","Approved","Review Required")</f>
        <v/>
      </c>
    </row>
    <row r="2902">
      <c r="A2902">
        <f>Share_Transactions!A2902</f>
        <v/>
      </c>
      <c r="B2902">
        <f>Share_Transactions!B2902</f>
        <v/>
      </c>
      <c r="C2902">
        <f>Share_Transactions!C2902</f>
        <v/>
      </c>
      <c r="D2902" s="9">
        <f>Share_Transactions!D2902</f>
        <v/>
      </c>
      <c r="E2902">
        <f>Share_Transactions!E2902</f>
        <v/>
      </c>
      <c r="F2902" s="10">
        <f>Share_Transactions!J2902</f>
        <v/>
      </c>
      <c r="G2902" s="10">
        <f>Share_Transactions!L2902</f>
        <v/>
      </c>
      <c r="H2902">
        <f>Share_Transactions!M2902</f>
        <v/>
      </c>
      <c r="I2902">
        <f>Share_Transactions!G2902</f>
        <v/>
      </c>
      <c r="J2902">
        <f>Share_Transactions!H2902</f>
        <v/>
      </c>
      <c r="K2902">
        <f>IF(COUNTIF(Employee_Data!$A$2:$A$2001,B2902)&gt;0,"Valid","Invalid Employee")</f>
        <v/>
      </c>
      <c r="L2902">
        <f>IF(E2902&gt;0,"Valid","Invalid Shares")</f>
        <v/>
      </c>
      <c r="M2902">
        <f>IF(G2902&gt;0,"Valid","Valid","Missing/Zero Tax")</f>
        <v/>
      </c>
      <c r="N2902">
        <f>IF(AND(K2902="Valid",L2902="Valid",M2902="Valid",O2902="Approved"),"PASS","INVESTIGATE")</f>
        <v/>
      </c>
      <c r="O2902">
        <f>IF(H2902="Approved","Approved","Review Required")</f>
        <v/>
      </c>
    </row>
    <row r="2903">
      <c r="A2903">
        <f>Share_Transactions!A2903</f>
        <v/>
      </c>
      <c r="B2903">
        <f>Share_Transactions!B2903</f>
        <v/>
      </c>
      <c r="C2903">
        <f>Share_Transactions!C2903</f>
        <v/>
      </c>
      <c r="D2903" s="9">
        <f>Share_Transactions!D2903</f>
        <v/>
      </c>
      <c r="E2903">
        <f>Share_Transactions!E2903</f>
        <v/>
      </c>
      <c r="F2903" s="10">
        <f>Share_Transactions!J2903</f>
        <v/>
      </c>
      <c r="G2903" s="10">
        <f>Share_Transactions!L2903</f>
        <v/>
      </c>
      <c r="H2903">
        <f>Share_Transactions!M2903</f>
        <v/>
      </c>
      <c r="I2903">
        <f>Share_Transactions!G2903</f>
        <v/>
      </c>
      <c r="J2903">
        <f>Share_Transactions!H2903</f>
        <v/>
      </c>
      <c r="K2903">
        <f>IF(COUNTIF(Employee_Data!$A$2:$A$2001,B2903)&gt;0,"Valid","Invalid Employee")</f>
        <v/>
      </c>
      <c r="L2903">
        <f>IF(E2903&gt;0,"Valid","Invalid Shares")</f>
        <v/>
      </c>
      <c r="M2903">
        <f>IF(G2903&gt;0,"Valid","Valid","Missing/Zero Tax")</f>
        <v/>
      </c>
      <c r="N2903">
        <f>IF(AND(K2903="Valid",L2903="Valid",M2903="Valid",O2903="Approved"),"PASS","INVESTIGATE")</f>
        <v/>
      </c>
      <c r="O2903">
        <f>IF(H2903="Approved","Approved","Review Required")</f>
        <v/>
      </c>
    </row>
    <row r="2904">
      <c r="A2904">
        <f>Share_Transactions!A2904</f>
        <v/>
      </c>
      <c r="B2904">
        <f>Share_Transactions!B2904</f>
        <v/>
      </c>
      <c r="C2904">
        <f>Share_Transactions!C2904</f>
        <v/>
      </c>
      <c r="D2904" s="9">
        <f>Share_Transactions!D2904</f>
        <v/>
      </c>
      <c r="E2904">
        <f>Share_Transactions!E2904</f>
        <v/>
      </c>
      <c r="F2904" s="10">
        <f>Share_Transactions!J2904</f>
        <v/>
      </c>
      <c r="G2904" s="10">
        <f>Share_Transactions!L2904</f>
        <v/>
      </c>
      <c r="H2904">
        <f>Share_Transactions!M2904</f>
        <v/>
      </c>
      <c r="I2904">
        <f>Share_Transactions!G2904</f>
        <v/>
      </c>
      <c r="J2904">
        <f>Share_Transactions!H2904</f>
        <v/>
      </c>
      <c r="K2904">
        <f>IF(COUNTIF(Employee_Data!$A$2:$A$2001,B2904)&gt;0,"Valid","Invalid Employee")</f>
        <v/>
      </c>
      <c r="L2904">
        <f>IF(E2904&gt;0,"Valid","Invalid Shares")</f>
        <v/>
      </c>
      <c r="M2904">
        <f>IF(G2904&gt;0,"Valid","Valid","Missing/Zero Tax")</f>
        <v/>
      </c>
      <c r="N2904">
        <f>IF(AND(K2904="Valid",L2904="Valid",M2904="Valid",O2904="Approved"),"PASS","INVESTIGATE")</f>
        <v/>
      </c>
      <c r="O2904">
        <f>IF(H2904="Approved","Approved","Review Required")</f>
        <v/>
      </c>
    </row>
    <row r="2905">
      <c r="A2905">
        <f>Share_Transactions!A2905</f>
        <v/>
      </c>
      <c r="B2905">
        <f>Share_Transactions!B2905</f>
        <v/>
      </c>
      <c r="C2905">
        <f>Share_Transactions!C2905</f>
        <v/>
      </c>
      <c r="D2905" s="9">
        <f>Share_Transactions!D2905</f>
        <v/>
      </c>
      <c r="E2905">
        <f>Share_Transactions!E2905</f>
        <v/>
      </c>
      <c r="F2905" s="10">
        <f>Share_Transactions!J2905</f>
        <v/>
      </c>
      <c r="G2905" s="10">
        <f>Share_Transactions!L2905</f>
        <v/>
      </c>
      <c r="H2905">
        <f>Share_Transactions!M2905</f>
        <v/>
      </c>
      <c r="I2905">
        <f>Share_Transactions!G2905</f>
        <v/>
      </c>
      <c r="J2905">
        <f>Share_Transactions!H2905</f>
        <v/>
      </c>
      <c r="K2905">
        <f>IF(COUNTIF(Employee_Data!$A$2:$A$2001,B2905)&gt;0,"Valid","Invalid Employee")</f>
        <v/>
      </c>
      <c r="L2905">
        <f>IF(E2905&gt;0,"Valid","Invalid Shares")</f>
        <v/>
      </c>
      <c r="M2905">
        <f>IF(G2905&gt;0,"Valid","Valid","Missing/Zero Tax")</f>
        <v/>
      </c>
      <c r="N2905">
        <f>IF(AND(K2905="Valid",L2905="Valid",M2905="Valid",O2905="Approved"),"PASS","INVESTIGATE")</f>
        <v/>
      </c>
      <c r="O2905">
        <f>IF(H2905="Approved","Approved","Review Required")</f>
        <v/>
      </c>
    </row>
    <row r="2906">
      <c r="A2906">
        <f>Share_Transactions!A2906</f>
        <v/>
      </c>
      <c r="B2906">
        <f>Share_Transactions!B2906</f>
        <v/>
      </c>
      <c r="C2906">
        <f>Share_Transactions!C2906</f>
        <v/>
      </c>
      <c r="D2906" s="9">
        <f>Share_Transactions!D2906</f>
        <v/>
      </c>
      <c r="E2906">
        <f>Share_Transactions!E2906</f>
        <v/>
      </c>
      <c r="F2906" s="10">
        <f>Share_Transactions!J2906</f>
        <v/>
      </c>
      <c r="G2906" s="10">
        <f>Share_Transactions!L2906</f>
        <v/>
      </c>
      <c r="H2906">
        <f>Share_Transactions!M2906</f>
        <v/>
      </c>
      <c r="I2906">
        <f>Share_Transactions!G2906</f>
        <v/>
      </c>
      <c r="J2906">
        <f>Share_Transactions!H2906</f>
        <v/>
      </c>
      <c r="K2906">
        <f>IF(COUNTIF(Employee_Data!$A$2:$A$2001,B2906)&gt;0,"Valid","Invalid Employee")</f>
        <v/>
      </c>
      <c r="L2906">
        <f>IF(E2906&gt;0,"Valid","Invalid Shares")</f>
        <v/>
      </c>
      <c r="M2906">
        <f>IF(G2906&gt;0,"Valid","Valid","Missing/Zero Tax")</f>
        <v/>
      </c>
      <c r="N2906">
        <f>IF(AND(K2906="Valid",L2906="Valid",M2906="Valid",O2906="Approved"),"PASS","INVESTIGATE")</f>
        <v/>
      </c>
      <c r="O2906">
        <f>IF(H2906="Approved","Approved","Review Required")</f>
        <v/>
      </c>
    </row>
    <row r="2907">
      <c r="A2907">
        <f>Share_Transactions!A2907</f>
        <v/>
      </c>
      <c r="B2907">
        <f>Share_Transactions!B2907</f>
        <v/>
      </c>
      <c r="C2907">
        <f>Share_Transactions!C2907</f>
        <v/>
      </c>
      <c r="D2907" s="9">
        <f>Share_Transactions!D2907</f>
        <v/>
      </c>
      <c r="E2907">
        <f>Share_Transactions!E2907</f>
        <v/>
      </c>
      <c r="F2907" s="10">
        <f>Share_Transactions!J2907</f>
        <v/>
      </c>
      <c r="G2907" s="10">
        <f>Share_Transactions!L2907</f>
        <v/>
      </c>
      <c r="H2907">
        <f>Share_Transactions!M2907</f>
        <v/>
      </c>
      <c r="I2907">
        <f>Share_Transactions!G2907</f>
        <v/>
      </c>
      <c r="J2907">
        <f>Share_Transactions!H2907</f>
        <v/>
      </c>
      <c r="K2907">
        <f>IF(COUNTIF(Employee_Data!$A$2:$A$2001,B2907)&gt;0,"Valid","Invalid Employee")</f>
        <v/>
      </c>
      <c r="L2907">
        <f>IF(E2907&gt;0,"Valid","Invalid Shares")</f>
        <v/>
      </c>
      <c r="M2907">
        <f>IF(G2907&gt;0,"Valid","Valid","Missing/Zero Tax")</f>
        <v/>
      </c>
      <c r="N2907">
        <f>IF(AND(K2907="Valid",L2907="Valid",M2907="Valid",O2907="Approved"),"PASS","INVESTIGATE")</f>
        <v/>
      </c>
      <c r="O2907">
        <f>IF(H2907="Approved","Approved","Review Required")</f>
        <v/>
      </c>
    </row>
    <row r="2908">
      <c r="A2908">
        <f>Share_Transactions!A2908</f>
        <v/>
      </c>
      <c r="B2908">
        <f>Share_Transactions!B2908</f>
        <v/>
      </c>
      <c r="C2908">
        <f>Share_Transactions!C2908</f>
        <v/>
      </c>
      <c r="D2908" s="9">
        <f>Share_Transactions!D2908</f>
        <v/>
      </c>
      <c r="E2908">
        <f>Share_Transactions!E2908</f>
        <v/>
      </c>
      <c r="F2908" s="10">
        <f>Share_Transactions!J2908</f>
        <v/>
      </c>
      <c r="G2908" s="10">
        <f>Share_Transactions!L2908</f>
        <v/>
      </c>
      <c r="H2908">
        <f>Share_Transactions!M2908</f>
        <v/>
      </c>
      <c r="I2908">
        <f>Share_Transactions!G2908</f>
        <v/>
      </c>
      <c r="J2908">
        <f>Share_Transactions!H2908</f>
        <v/>
      </c>
      <c r="K2908">
        <f>IF(COUNTIF(Employee_Data!$A$2:$A$2001,B2908)&gt;0,"Valid","Invalid Employee")</f>
        <v/>
      </c>
      <c r="L2908">
        <f>IF(E2908&gt;0,"Valid","Invalid Shares")</f>
        <v/>
      </c>
      <c r="M2908">
        <f>IF(G2908&gt;0,"Valid","Valid","Missing/Zero Tax")</f>
        <v/>
      </c>
      <c r="N2908">
        <f>IF(AND(K2908="Valid",L2908="Valid",M2908="Valid",O2908="Approved"),"PASS","INVESTIGATE")</f>
        <v/>
      </c>
      <c r="O2908">
        <f>IF(H2908="Approved","Approved","Review Required")</f>
        <v/>
      </c>
    </row>
    <row r="2909">
      <c r="A2909">
        <f>Share_Transactions!A2909</f>
        <v/>
      </c>
      <c r="B2909">
        <f>Share_Transactions!B2909</f>
        <v/>
      </c>
      <c r="C2909">
        <f>Share_Transactions!C2909</f>
        <v/>
      </c>
      <c r="D2909" s="9">
        <f>Share_Transactions!D2909</f>
        <v/>
      </c>
      <c r="E2909">
        <f>Share_Transactions!E2909</f>
        <v/>
      </c>
      <c r="F2909" s="10">
        <f>Share_Transactions!J2909</f>
        <v/>
      </c>
      <c r="G2909" s="10">
        <f>Share_Transactions!L2909</f>
        <v/>
      </c>
      <c r="H2909">
        <f>Share_Transactions!M2909</f>
        <v/>
      </c>
      <c r="I2909">
        <f>Share_Transactions!G2909</f>
        <v/>
      </c>
      <c r="J2909">
        <f>Share_Transactions!H2909</f>
        <v/>
      </c>
      <c r="K2909">
        <f>IF(COUNTIF(Employee_Data!$A$2:$A$2001,B2909)&gt;0,"Valid","Invalid Employee")</f>
        <v/>
      </c>
      <c r="L2909">
        <f>IF(E2909&gt;0,"Valid","Invalid Shares")</f>
        <v/>
      </c>
      <c r="M2909">
        <f>IF(G2909&gt;0,"Valid","Valid","Missing/Zero Tax")</f>
        <v/>
      </c>
      <c r="N2909">
        <f>IF(AND(K2909="Valid",L2909="Valid",M2909="Valid",O2909="Approved"),"PASS","INVESTIGATE")</f>
        <v/>
      </c>
      <c r="O2909">
        <f>IF(H2909="Approved","Approved","Review Required")</f>
        <v/>
      </c>
    </row>
    <row r="2910">
      <c r="A2910">
        <f>Share_Transactions!A2910</f>
        <v/>
      </c>
      <c r="B2910">
        <f>Share_Transactions!B2910</f>
        <v/>
      </c>
      <c r="C2910">
        <f>Share_Transactions!C2910</f>
        <v/>
      </c>
      <c r="D2910" s="9">
        <f>Share_Transactions!D2910</f>
        <v/>
      </c>
      <c r="E2910">
        <f>Share_Transactions!E2910</f>
        <v/>
      </c>
      <c r="F2910" s="10">
        <f>Share_Transactions!J2910</f>
        <v/>
      </c>
      <c r="G2910" s="10">
        <f>Share_Transactions!L2910</f>
        <v/>
      </c>
      <c r="H2910">
        <f>Share_Transactions!M2910</f>
        <v/>
      </c>
      <c r="I2910">
        <f>Share_Transactions!G2910</f>
        <v/>
      </c>
      <c r="J2910">
        <f>Share_Transactions!H2910</f>
        <v/>
      </c>
      <c r="K2910">
        <f>IF(COUNTIF(Employee_Data!$A$2:$A$2001,B2910)&gt;0,"Valid","Invalid Employee")</f>
        <v/>
      </c>
      <c r="L2910">
        <f>IF(E2910&gt;0,"Valid","Invalid Shares")</f>
        <v/>
      </c>
      <c r="M2910">
        <f>IF(G2910&gt;0,"Valid","Valid","Missing/Zero Tax")</f>
        <v/>
      </c>
      <c r="N2910">
        <f>IF(AND(K2910="Valid",L2910="Valid",M2910="Valid",O2910="Approved"),"PASS","INVESTIGATE")</f>
        <v/>
      </c>
      <c r="O2910">
        <f>IF(H2910="Approved","Approved","Review Required")</f>
        <v/>
      </c>
    </row>
    <row r="2911">
      <c r="A2911">
        <f>Share_Transactions!A2911</f>
        <v/>
      </c>
      <c r="B2911">
        <f>Share_Transactions!B2911</f>
        <v/>
      </c>
      <c r="C2911">
        <f>Share_Transactions!C2911</f>
        <v/>
      </c>
      <c r="D2911" s="9">
        <f>Share_Transactions!D2911</f>
        <v/>
      </c>
      <c r="E2911">
        <f>Share_Transactions!E2911</f>
        <v/>
      </c>
      <c r="F2911" s="10">
        <f>Share_Transactions!J2911</f>
        <v/>
      </c>
      <c r="G2911" s="10">
        <f>Share_Transactions!L2911</f>
        <v/>
      </c>
      <c r="H2911">
        <f>Share_Transactions!M2911</f>
        <v/>
      </c>
      <c r="I2911">
        <f>Share_Transactions!G2911</f>
        <v/>
      </c>
      <c r="J2911">
        <f>Share_Transactions!H2911</f>
        <v/>
      </c>
      <c r="K2911">
        <f>IF(COUNTIF(Employee_Data!$A$2:$A$2001,B2911)&gt;0,"Valid","Invalid Employee")</f>
        <v/>
      </c>
      <c r="L2911">
        <f>IF(E2911&gt;0,"Valid","Invalid Shares")</f>
        <v/>
      </c>
      <c r="M2911">
        <f>IF(G2911&gt;0,"Valid","Valid","Missing/Zero Tax")</f>
        <v/>
      </c>
      <c r="N2911">
        <f>IF(AND(K2911="Valid",L2911="Valid",M2911="Valid",O2911="Approved"),"PASS","INVESTIGATE")</f>
        <v/>
      </c>
      <c r="O2911">
        <f>IF(H2911="Approved","Approved","Review Required")</f>
        <v/>
      </c>
    </row>
    <row r="2912">
      <c r="A2912">
        <f>Share_Transactions!A2912</f>
        <v/>
      </c>
      <c r="B2912">
        <f>Share_Transactions!B2912</f>
        <v/>
      </c>
      <c r="C2912">
        <f>Share_Transactions!C2912</f>
        <v/>
      </c>
      <c r="D2912" s="9">
        <f>Share_Transactions!D2912</f>
        <v/>
      </c>
      <c r="E2912">
        <f>Share_Transactions!E2912</f>
        <v/>
      </c>
      <c r="F2912" s="10">
        <f>Share_Transactions!J2912</f>
        <v/>
      </c>
      <c r="G2912" s="10">
        <f>Share_Transactions!L2912</f>
        <v/>
      </c>
      <c r="H2912">
        <f>Share_Transactions!M2912</f>
        <v/>
      </c>
      <c r="I2912">
        <f>Share_Transactions!G2912</f>
        <v/>
      </c>
      <c r="J2912">
        <f>Share_Transactions!H2912</f>
        <v/>
      </c>
      <c r="K2912">
        <f>IF(COUNTIF(Employee_Data!$A$2:$A$2001,B2912)&gt;0,"Valid","Invalid Employee")</f>
        <v/>
      </c>
      <c r="L2912">
        <f>IF(E2912&gt;0,"Valid","Invalid Shares")</f>
        <v/>
      </c>
      <c r="M2912">
        <f>IF(G2912&gt;0,"Valid","Valid","Missing/Zero Tax")</f>
        <v/>
      </c>
      <c r="N2912">
        <f>IF(AND(K2912="Valid",L2912="Valid",M2912="Valid",O2912="Approved"),"PASS","INVESTIGATE")</f>
        <v/>
      </c>
      <c r="O2912">
        <f>IF(H2912="Approved","Approved","Review Required")</f>
        <v/>
      </c>
    </row>
    <row r="2913">
      <c r="A2913">
        <f>Share_Transactions!A2913</f>
        <v/>
      </c>
      <c r="B2913">
        <f>Share_Transactions!B2913</f>
        <v/>
      </c>
      <c r="C2913">
        <f>Share_Transactions!C2913</f>
        <v/>
      </c>
      <c r="D2913" s="9">
        <f>Share_Transactions!D2913</f>
        <v/>
      </c>
      <c r="E2913">
        <f>Share_Transactions!E2913</f>
        <v/>
      </c>
      <c r="F2913" s="10">
        <f>Share_Transactions!J2913</f>
        <v/>
      </c>
      <c r="G2913" s="10">
        <f>Share_Transactions!L2913</f>
        <v/>
      </c>
      <c r="H2913">
        <f>Share_Transactions!M2913</f>
        <v/>
      </c>
      <c r="I2913">
        <f>Share_Transactions!G2913</f>
        <v/>
      </c>
      <c r="J2913">
        <f>Share_Transactions!H2913</f>
        <v/>
      </c>
      <c r="K2913">
        <f>IF(COUNTIF(Employee_Data!$A$2:$A$2001,B2913)&gt;0,"Valid","Invalid Employee")</f>
        <v/>
      </c>
      <c r="L2913">
        <f>IF(E2913&gt;0,"Valid","Invalid Shares")</f>
        <v/>
      </c>
      <c r="M2913">
        <f>IF(G2913&gt;0,"Valid","Valid","Missing/Zero Tax")</f>
        <v/>
      </c>
      <c r="N2913">
        <f>IF(AND(K2913="Valid",L2913="Valid",M2913="Valid",O2913="Approved"),"PASS","INVESTIGATE")</f>
        <v/>
      </c>
      <c r="O2913">
        <f>IF(H2913="Approved","Approved","Review Required")</f>
        <v/>
      </c>
    </row>
    <row r="2914">
      <c r="A2914">
        <f>Share_Transactions!A2914</f>
        <v/>
      </c>
      <c r="B2914">
        <f>Share_Transactions!B2914</f>
        <v/>
      </c>
      <c r="C2914">
        <f>Share_Transactions!C2914</f>
        <v/>
      </c>
      <c r="D2914" s="9">
        <f>Share_Transactions!D2914</f>
        <v/>
      </c>
      <c r="E2914">
        <f>Share_Transactions!E2914</f>
        <v/>
      </c>
      <c r="F2914" s="10">
        <f>Share_Transactions!J2914</f>
        <v/>
      </c>
      <c r="G2914" s="10">
        <f>Share_Transactions!L2914</f>
        <v/>
      </c>
      <c r="H2914">
        <f>Share_Transactions!M2914</f>
        <v/>
      </c>
      <c r="I2914">
        <f>Share_Transactions!G2914</f>
        <v/>
      </c>
      <c r="J2914">
        <f>Share_Transactions!H2914</f>
        <v/>
      </c>
      <c r="K2914">
        <f>IF(COUNTIF(Employee_Data!$A$2:$A$2001,B2914)&gt;0,"Valid","Invalid Employee")</f>
        <v/>
      </c>
      <c r="L2914">
        <f>IF(E2914&gt;0,"Valid","Invalid Shares")</f>
        <v/>
      </c>
      <c r="M2914">
        <f>IF(G2914&gt;0,"Valid","Valid","Missing/Zero Tax")</f>
        <v/>
      </c>
      <c r="N2914">
        <f>IF(AND(K2914="Valid",L2914="Valid",M2914="Valid",O2914="Approved"),"PASS","INVESTIGATE")</f>
        <v/>
      </c>
      <c r="O2914">
        <f>IF(H2914="Approved","Approved","Review Required")</f>
        <v/>
      </c>
    </row>
    <row r="2915">
      <c r="A2915">
        <f>Share_Transactions!A2915</f>
        <v/>
      </c>
      <c r="B2915">
        <f>Share_Transactions!B2915</f>
        <v/>
      </c>
      <c r="C2915">
        <f>Share_Transactions!C2915</f>
        <v/>
      </c>
      <c r="D2915" s="9">
        <f>Share_Transactions!D2915</f>
        <v/>
      </c>
      <c r="E2915">
        <f>Share_Transactions!E2915</f>
        <v/>
      </c>
      <c r="F2915" s="10">
        <f>Share_Transactions!J2915</f>
        <v/>
      </c>
      <c r="G2915" s="10">
        <f>Share_Transactions!L2915</f>
        <v/>
      </c>
      <c r="H2915">
        <f>Share_Transactions!M2915</f>
        <v/>
      </c>
      <c r="I2915">
        <f>Share_Transactions!G2915</f>
        <v/>
      </c>
      <c r="J2915">
        <f>Share_Transactions!H2915</f>
        <v/>
      </c>
      <c r="K2915">
        <f>IF(COUNTIF(Employee_Data!$A$2:$A$2001,B2915)&gt;0,"Valid","Invalid Employee")</f>
        <v/>
      </c>
      <c r="L2915">
        <f>IF(E2915&gt;0,"Valid","Invalid Shares")</f>
        <v/>
      </c>
      <c r="M2915">
        <f>IF(G2915&gt;0,"Valid","Valid","Missing/Zero Tax")</f>
        <v/>
      </c>
      <c r="N2915">
        <f>IF(AND(K2915="Valid",L2915="Valid",M2915="Valid",O2915="Approved"),"PASS","INVESTIGATE")</f>
        <v/>
      </c>
      <c r="O2915">
        <f>IF(H2915="Approved","Approved","Review Required")</f>
        <v/>
      </c>
    </row>
    <row r="2916">
      <c r="A2916">
        <f>Share_Transactions!A2916</f>
        <v/>
      </c>
      <c r="B2916">
        <f>Share_Transactions!B2916</f>
        <v/>
      </c>
      <c r="C2916">
        <f>Share_Transactions!C2916</f>
        <v/>
      </c>
      <c r="D2916" s="9">
        <f>Share_Transactions!D2916</f>
        <v/>
      </c>
      <c r="E2916">
        <f>Share_Transactions!E2916</f>
        <v/>
      </c>
      <c r="F2916" s="10">
        <f>Share_Transactions!J2916</f>
        <v/>
      </c>
      <c r="G2916" s="10">
        <f>Share_Transactions!L2916</f>
        <v/>
      </c>
      <c r="H2916">
        <f>Share_Transactions!M2916</f>
        <v/>
      </c>
      <c r="I2916">
        <f>Share_Transactions!G2916</f>
        <v/>
      </c>
      <c r="J2916">
        <f>Share_Transactions!H2916</f>
        <v/>
      </c>
      <c r="K2916">
        <f>IF(COUNTIF(Employee_Data!$A$2:$A$2001,B2916)&gt;0,"Valid","Invalid Employee")</f>
        <v/>
      </c>
      <c r="L2916">
        <f>IF(E2916&gt;0,"Valid","Invalid Shares")</f>
        <v/>
      </c>
      <c r="M2916">
        <f>IF(G2916&gt;0,"Valid","Valid","Missing/Zero Tax")</f>
        <v/>
      </c>
      <c r="N2916">
        <f>IF(AND(K2916="Valid",L2916="Valid",M2916="Valid",O2916="Approved"),"PASS","INVESTIGATE")</f>
        <v/>
      </c>
      <c r="O2916">
        <f>IF(H2916="Approved","Approved","Review Required")</f>
        <v/>
      </c>
    </row>
    <row r="2917">
      <c r="A2917">
        <f>Share_Transactions!A2917</f>
        <v/>
      </c>
      <c r="B2917">
        <f>Share_Transactions!B2917</f>
        <v/>
      </c>
      <c r="C2917">
        <f>Share_Transactions!C2917</f>
        <v/>
      </c>
      <c r="D2917" s="9">
        <f>Share_Transactions!D2917</f>
        <v/>
      </c>
      <c r="E2917">
        <f>Share_Transactions!E2917</f>
        <v/>
      </c>
      <c r="F2917" s="10">
        <f>Share_Transactions!J2917</f>
        <v/>
      </c>
      <c r="G2917" s="10">
        <f>Share_Transactions!L2917</f>
        <v/>
      </c>
      <c r="H2917">
        <f>Share_Transactions!M2917</f>
        <v/>
      </c>
      <c r="I2917">
        <f>Share_Transactions!G2917</f>
        <v/>
      </c>
      <c r="J2917">
        <f>Share_Transactions!H2917</f>
        <v/>
      </c>
      <c r="K2917">
        <f>IF(COUNTIF(Employee_Data!$A$2:$A$2001,B2917)&gt;0,"Valid","Invalid Employee")</f>
        <v/>
      </c>
      <c r="L2917">
        <f>IF(E2917&gt;0,"Valid","Invalid Shares")</f>
        <v/>
      </c>
      <c r="M2917">
        <f>IF(G2917&gt;0,"Valid","Valid","Missing/Zero Tax")</f>
        <v/>
      </c>
      <c r="N2917">
        <f>IF(AND(K2917="Valid",L2917="Valid",M2917="Valid",O2917="Approved"),"PASS","INVESTIGATE")</f>
        <v/>
      </c>
      <c r="O2917">
        <f>IF(H2917="Approved","Approved","Review Required")</f>
        <v/>
      </c>
    </row>
    <row r="2918">
      <c r="A2918">
        <f>Share_Transactions!A2918</f>
        <v/>
      </c>
      <c r="B2918">
        <f>Share_Transactions!B2918</f>
        <v/>
      </c>
      <c r="C2918">
        <f>Share_Transactions!C2918</f>
        <v/>
      </c>
      <c r="D2918" s="9">
        <f>Share_Transactions!D2918</f>
        <v/>
      </c>
      <c r="E2918">
        <f>Share_Transactions!E2918</f>
        <v/>
      </c>
      <c r="F2918" s="10">
        <f>Share_Transactions!J2918</f>
        <v/>
      </c>
      <c r="G2918" s="10">
        <f>Share_Transactions!L2918</f>
        <v/>
      </c>
      <c r="H2918">
        <f>Share_Transactions!M2918</f>
        <v/>
      </c>
      <c r="I2918">
        <f>Share_Transactions!G2918</f>
        <v/>
      </c>
      <c r="J2918">
        <f>Share_Transactions!H2918</f>
        <v/>
      </c>
      <c r="K2918">
        <f>IF(COUNTIF(Employee_Data!$A$2:$A$2001,B2918)&gt;0,"Valid","Invalid Employee")</f>
        <v/>
      </c>
      <c r="L2918">
        <f>IF(E2918&gt;0,"Valid","Invalid Shares")</f>
        <v/>
      </c>
      <c r="M2918">
        <f>IF(G2918&gt;0,"Valid","Valid","Missing/Zero Tax")</f>
        <v/>
      </c>
      <c r="N2918">
        <f>IF(AND(K2918="Valid",L2918="Valid",M2918="Valid",O2918="Approved"),"PASS","INVESTIGATE")</f>
        <v/>
      </c>
      <c r="O2918">
        <f>IF(H2918="Approved","Approved","Review Required")</f>
        <v/>
      </c>
    </row>
    <row r="2919">
      <c r="A2919">
        <f>Share_Transactions!A2919</f>
        <v/>
      </c>
      <c r="B2919">
        <f>Share_Transactions!B2919</f>
        <v/>
      </c>
      <c r="C2919">
        <f>Share_Transactions!C2919</f>
        <v/>
      </c>
      <c r="D2919" s="9">
        <f>Share_Transactions!D2919</f>
        <v/>
      </c>
      <c r="E2919">
        <f>Share_Transactions!E2919</f>
        <v/>
      </c>
      <c r="F2919" s="10">
        <f>Share_Transactions!J2919</f>
        <v/>
      </c>
      <c r="G2919" s="10">
        <f>Share_Transactions!L2919</f>
        <v/>
      </c>
      <c r="H2919">
        <f>Share_Transactions!M2919</f>
        <v/>
      </c>
      <c r="I2919">
        <f>Share_Transactions!G2919</f>
        <v/>
      </c>
      <c r="J2919">
        <f>Share_Transactions!H2919</f>
        <v/>
      </c>
      <c r="K2919">
        <f>IF(COUNTIF(Employee_Data!$A$2:$A$2001,B2919)&gt;0,"Valid","Invalid Employee")</f>
        <v/>
      </c>
      <c r="L2919">
        <f>IF(E2919&gt;0,"Valid","Invalid Shares")</f>
        <v/>
      </c>
      <c r="M2919">
        <f>IF(G2919&gt;0,"Valid","Valid","Missing/Zero Tax")</f>
        <v/>
      </c>
      <c r="N2919">
        <f>IF(AND(K2919="Valid",L2919="Valid",M2919="Valid",O2919="Approved"),"PASS","INVESTIGATE")</f>
        <v/>
      </c>
      <c r="O2919">
        <f>IF(H2919="Approved","Approved","Review Required")</f>
        <v/>
      </c>
    </row>
    <row r="2920">
      <c r="A2920">
        <f>Share_Transactions!A2920</f>
        <v/>
      </c>
      <c r="B2920">
        <f>Share_Transactions!B2920</f>
        <v/>
      </c>
      <c r="C2920">
        <f>Share_Transactions!C2920</f>
        <v/>
      </c>
      <c r="D2920" s="9">
        <f>Share_Transactions!D2920</f>
        <v/>
      </c>
      <c r="E2920">
        <f>Share_Transactions!E2920</f>
        <v/>
      </c>
      <c r="F2920" s="10">
        <f>Share_Transactions!J2920</f>
        <v/>
      </c>
      <c r="G2920" s="10">
        <f>Share_Transactions!L2920</f>
        <v/>
      </c>
      <c r="H2920">
        <f>Share_Transactions!M2920</f>
        <v/>
      </c>
      <c r="I2920">
        <f>Share_Transactions!G2920</f>
        <v/>
      </c>
      <c r="J2920">
        <f>Share_Transactions!H2920</f>
        <v/>
      </c>
      <c r="K2920">
        <f>IF(COUNTIF(Employee_Data!$A$2:$A$2001,B2920)&gt;0,"Valid","Invalid Employee")</f>
        <v/>
      </c>
      <c r="L2920">
        <f>IF(E2920&gt;0,"Valid","Invalid Shares")</f>
        <v/>
      </c>
      <c r="M2920">
        <f>IF(G2920&gt;0,"Valid","Valid","Missing/Zero Tax")</f>
        <v/>
      </c>
      <c r="N2920">
        <f>IF(AND(K2920="Valid",L2920="Valid",M2920="Valid",O2920="Approved"),"PASS","INVESTIGATE")</f>
        <v/>
      </c>
      <c r="O2920">
        <f>IF(H2920="Approved","Approved","Review Required")</f>
        <v/>
      </c>
    </row>
    <row r="2921">
      <c r="A2921">
        <f>Share_Transactions!A2921</f>
        <v/>
      </c>
      <c r="B2921">
        <f>Share_Transactions!B2921</f>
        <v/>
      </c>
      <c r="C2921">
        <f>Share_Transactions!C2921</f>
        <v/>
      </c>
      <c r="D2921" s="9">
        <f>Share_Transactions!D2921</f>
        <v/>
      </c>
      <c r="E2921">
        <f>Share_Transactions!E2921</f>
        <v/>
      </c>
      <c r="F2921" s="10">
        <f>Share_Transactions!J2921</f>
        <v/>
      </c>
      <c r="G2921" s="10">
        <f>Share_Transactions!L2921</f>
        <v/>
      </c>
      <c r="H2921">
        <f>Share_Transactions!M2921</f>
        <v/>
      </c>
      <c r="I2921">
        <f>Share_Transactions!G2921</f>
        <v/>
      </c>
      <c r="J2921">
        <f>Share_Transactions!H2921</f>
        <v/>
      </c>
      <c r="K2921">
        <f>IF(COUNTIF(Employee_Data!$A$2:$A$2001,B2921)&gt;0,"Valid","Invalid Employee")</f>
        <v/>
      </c>
      <c r="L2921">
        <f>IF(E2921&gt;0,"Valid","Invalid Shares")</f>
        <v/>
      </c>
      <c r="M2921">
        <f>IF(G2921&gt;0,"Valid","Valid","Missing/Zero Tax")</f>
        <v/>
      </c>
      <c r="N2921">
        <f>IF(AND(K2921="Valid",L2921="Valid",M2921="Valid",O2921="Approved"),"PASS","INVESTIGATE")</f>
        <v/>
      </c>
      <c r="O2921">
        <f>IF(H2921="Approved","Approved","Review Required")</f>
        <v/>
      </c>
    </row>
    <row r="2922">
      <c r="A2922">
        <f>Share_Transactions!A2922</f>
        <v/>
      </c>
      <c r="B2922">
        <f>Share_Transactions!B2922</f>
        <v/>
      </c>
      <c r="C2922">
        <f>Share_Transactions!C2922</f>
        <v/>
      </c>
      <c r="D2922" s="9">
        <f>Share_Transactions!D2922</f>
        <v/>
      </c>
      <c r="E2922">
        <f>Share_Transactions!E2922</f>
        <v/>
      </c>
      <c r="F2922" s="10">
        <f>Share_Transactions!J2922</f>
        <v/>
      </c>
      <c r="G2922" s="10">
        <f>Share_Transactions!L2922</f>
        <v/>
      </c>
      <c r="H2922">
        <f>Share_Transactions!M2922</f>
        <v/>
      </c>
      <c r="I2922">
        <f>Share_Transactions!G2922</f>
        <v/>
      </c>
      <c r="J2922">
        <f>Share_Transactions!H2922</f>
        <v/>
      </c>
      <c r="K2922">
        <f>IF(COUNTIF(Employee_Data!$A$2:$A$2001,B2922)&gt;0,"Valid","Invalid Employee")</f>
        <v/>
      </c>
      <c r="L2922">
        <f>IF(E2922&gt;0,"Valid","Invalid Shares")</f>
        <v/>
      </c>
      <c r="M2922">
        <f>IF(G2922&gt;0,"Valid","Valid","Missing/Zero Tax")</f>
        <v/>
      </c>
      <c r="N2922">
        <f>IF(AND(K2922="Valid",L2922="Valid",M2922="Valid",O2922="Approved"),"PASS","INVESTIGATE")</f>
        <v/>
      </c>
      <c r="O2922">
        <f>IF(H2922="Approved","Approved","Review Required")</f>
        <v/>
      </c>
    </row>
    <row r="2923">
      <c r="A2923">
        <f>Share_Transactions!A2923</f>
        <v/>
      </c>
      <c r="B2923">
        <f>Share_Transactions!B2923</f>
        <v/>
      </c>
      <c r="C2923">
        <f>Share_Transactions!C2923</f>
        <v/>
      </c>
      <c r="D2923" s="9">
        <f>Share_Transactions!D2923</f>
        <v/>
      </c>
      <c r="E2923">
        <f>Share_Transactions!E2923</f>
        <v/>
      </c>
      <c r="F2923" s="10">
        <f>Share_Transactions!J2923</f>
        <v/>
      </c>
      <c r="G2923" s="10">
        <f>Share_Transactions!L2923</f>
        <v/>
      </c>
      <c r="H2923">
        <f>Share_Transactions!M2923</f>
        <v/>
      </c>
      <c r="I2923">
        <f>Share_Transactions!G2923</f>
        <v/>
      </c>
      <c r="J2923">
        <f>Share_Transactions!H2923</f>
        <v/>
      </c>
      <c r="K2923">
        <f>IF(COUNTIF(Employee_Data!$A$2:$A$2001,B2923)&gt;0,"Valid","Invalid Employee")</f>
        <v/>
      </c>
      <c r="L2923">
        <f>IF(E2923&gt;0,"Valid","Invalid Shares")</f>
        <v/>
      </c>
      <c r="M2923">
        <f>IF(G2923&gt;0,"Valid","Valid","Missing/Zero Tax")</f>
        <v/>
      </c>
      <c r="N2923">
        <f>IF(AND(K2923="Valid",L2923="Valid",M2923="Valid",O2923="Approved"),"PASS","INVESTIGATE")</f>
        <v/>
      </c>
      <c r="O2923">
        <f>IF(H2923="Approved","Approved","Review Required")</f>
        <v/>
      </c>
    </row>
    <row r="2924">
      <c r="A2924">
        <f>Share_Transactions!A2924</f>
        <v/>
      </c>
      <c r="B2924">
        <f>Share_Transactions!B2924</f>
        <v/>
      </c>
      <c r="C2924">
        <f>Share_Transactions!C2924</f>
        <v/>
      </c>
      <c r="D2924" s="9">
        <f>Share_Transactions!D2924</f>
        <v/>
      </c>
      <c r="E2924">
        <f>Share_Transactions!E2924</f>
        <v/>
      </c>
      <c r="F2924" s="10">
        <f>Share_Transactions!J2924</f>
        <v/>
      </c>
      <c r="G2924" s="10">
        <f>Share_Transactions!L2924</f>
        <v/>
      </c>
      <c r="H2924">
        <f>Share_Transactions!M2924</f>
        <v/>
      </c>
      <c r="I2924">
        <f>Share_Transactions!G2924</f>
        <v/>
      </c>
      <c r="J2924">
        <f>Share_Transactions!H2924</f>
        <v/>
      </c>
      <c r="K2924">
        <f>IF(COUNTIF(Employee_Data!$A$2:$A$2001,B2924)&gt;0,"Valid","Invalid Employee")</f>
        <v/>
      </c>
      <c r="L2924">
        <f>IF(E2924&gt;0,"Valid","Invalid Shares")</f>
        <v/>
      </c>
      <c r="M2924">
        <f>IF(G2924&gt;0,"Valid","Valid","Missing/Zero Tax")</f>
        <v/>
      </c>
      <c r="N2924">
        <f>IF(AND(K2924="Valid",L2924="Valid",M2924="Valid",O2924="Approved"),"PASS","INVESTIGATE")</f>
        <v/>
      </c>
      <c r="O2924">
        <f>IF(H2924="Approved","Approved","Review Required")</f>
        <v/>
      </c>
    </row>
    <row r="2925">
      <c r="A2925">
        <f>Share_Transactions!A2925</f>
        <v/>
      </c>
      <c r="B2925">
        <f>Share_Transactions!B2925</f>
        <v/>
      </c>
      <c r="C2925">
        <f>Share_Transactions!C2925</f>
        <v/>
      </c>
      <c r="D2925" s="9">
        <f>Share_Transactions!D2925</f>
        <v/>
      </c>
      <c r="E2925">
        <f>Share_Transactions!E2925</f>
        <v/>
      </c>
      <c r="F2925" s="10">
        <f>Share_Transactions!J2925</f>
        <v/>
      </c>
      <c r="G2925" s="10">
        <f>Share_Transactions!L2925</f>
        <v/>
      </c>
      <c r="H2925">
        <f>Share_Transactions!M2925</f>
        <v/>
      </c>
      <c r="I2925">
        <f>Share_Transactions!G2925</f>
        <v/>
      </c>
      <c r="J2925">
        <f>Share_Transactions!H2925</f>
        <v/>
      </c>
      <c r="K2925">
        <f>IF(COUNTIF(Employee_Data!$A$2:$A$2001,B2925)&gt;0,"Valid","Invalid Employee")</f>
        <v/>
      </c>
      <c r="L2925">
        <f>IF(E2925&gt;0,"Valid","Invalid Shares")</f>
        <v/>
      </c>
      <c r="M2925">
        <f>IF(G2925&gt;0,"Valid","Valid","Missing/Zero Tax")</f>
        <v/>
      </c>
      <c r="N2925">
        <f>IF(AND(K2925="Valid",L2925="Valid",M2925="Valid",O2925="Approved"),"PASS","INVESTIGATE")</f>
        <v/>
      </c>
      <c r="O2925">
        <f>IF(H2925="Approved","Approved","Review Required")</f>
        <v/>
      </c>
    </row>
    <row r="2926">
      <c r="A2926">
        <f>Share_Transactions!A2926</f>
        <v/>
      </c>
      <c r="B2926">
        <f>Share_Transactions!B2926</f>
        <v/>
      </c>
      <c r="C2926">
        <f>Share_Transactions!C2926</f>
        <v/>
      </c>
      <c r="D2926" s="9">
        <f>Share_Transactions!D2926</f>
        <v/>
      </c>
      <c r="E2926">
        <f>Share_Transactions!E2926</f>
        <v/>
      </c>
      <c r="F2926" s="10">
        <f>Share_Transactions!J2926</f>
        <v/>
      </c>
      <c r="G2926" s="10">
        <f>Share_Transactions!L2926</f>
        <v/>
      </c>
      <c r="H2926">
        <f>Share_Transactions!M2926</f>
        <v/>
      </c>
      <c r="I2926">
        <f>Share_Transactions!G2926</f>
        <v/>
      </c>
      <c r="J2926">
        <f>Share_Transactions!H2926</f>
        <v/>
      </c>
      <c r="K2926">
        <f>IF(COUNTIF(Employee_Data!$A$2:$A$2001,B2926)&gt;0,"Valid","Invalid Employee")</f>
        <v/>
      </c>
      <c r="L2926">
        <f>IF(E2926&gt;0,"Valid","Invalid Shares")</f>
        <v/>
      </c>
      <c r="M2926">
        <f>IF(G2926&gt;0,"Valid","Valid","Missing/Zero Tax")</f>
        <v/>
      </c>
      <c r="N2926">
        <f>IF(AND(K2926="Valid",L2926="Valid",M2926="Valid",O2926="Approved"),"PASS","INVESTIGATE")</f>
        <v/>
      </c>
      <c r="O2926">
        <f>IF(H2926="Approved","Approved","Review Required")</f>
        <v/>
      </c>
    </row>
    <row r="2927">
      <c r="A2927">
        <f>Share_Transactions!A2927</f>
        <v/>
      </c>
      <c r="B2927">
        <f>Share_Transactions!B2927</f>
        <v/>
      </c>
      <c r="C2927">
        <f>Share_Transactions!C2927</f>
        <v/>
      </c>
      <c r="D2927" s="9">
        <f>Share_Transactions!D2927</f>
        <v/>
      </c>
      <c r="E2927">
        <f>Share_Transactions!E2927</f>
        <v/>
      </c>
      <c r="F2927" s="10">
        <f>Share_Transactions!J2927</f>
        <v/>
      </c>
      <c r="G2927" s="10">
        <f>Share_Transactions!L2927</f>
        <v/>
      </c>
      <c r="H2927">
        <f>Share_Transactions!M2927</f>
        <v/>
      </c>
      <c r="I2927">
        <f>Share_Transactions!G2927</f>
        <v/>
      </c>
      <c r="J2927">
        <f>Share_Transactions!H2927</f>
        <v/>
      </c>
      <c r="K2927">
        <f>IF(COUNTIF(Employee_Data!$A$2:$A$2001,B2927)&gt;0,"Valid","Invalid Employee")</f>
        <v/>
      </c>
      <c r="L2927">
        <f>IF(E2927&gt;0,"Valid","Invalid Shares")</f>
        <v/>
      </c>
      <c r="M2927">
        <f>IF(G2927&gt;0,"Valid","Valid","Missing/Zero Tax")</f>
        <v/>
      </c>
      <c r="N2927">
        <f>IF(AND(K2927="Valid",L2927="Valid",M2927="Valid",O2927="Approved"),"PASS","INVESTIGATE")</f>
        <v/>
      </c>
      <c r="O2927">
        <f>IF(H2927="Approved","Approved","Review Required")</f>
        <v/>
      </c>
    </row>
    <row r="2928">
      <c r="A2928">
        <f>Share_Transactions!A2928</f>
        <v/>
      </c>
      <c r="B2928">
        <f>Share_Transactions!B2928</f>
        <v/>
      </c>
      <c r="C2928">
        <f>Share_Transactions!C2928</f>
        <v/>
      </c>
      <c r="D2928" s="9">
        <f>Share_Transactions!D2928</f>
        <v/>
      </c>
      <c r="E2928">
        <f>Share_Transactions!E2928</f>
        <v/>
      </c>
      <c r="F2928" s="10">
        <f>Share_Transactions!J2928</f>
        <v/>
      </c>
      <c r="G2928" s="10">
        <f>Share_Transactions!L2928</f>
        <v/>
      </c>
      <c r="H2928">
        <f>Share_Transactions!M2928</f>
        <v/>
      </c>
      <c r="I2928">
        <f>Share_Transactions!G2928</f>
        <v/>
      </c>
      <c r="J2928">
        <f>Share_Transactions!H2928</f>
        <v/>
      </c>
      <c r="K2928">
        <f>IF(COUNTIF(Employee_Data!$A$2:$A$2001,B2928)&gt;0,"Valid","Invalid Employee")</f>
        <v/>
      </c>
      <c r="L2928">
        <f>IF(E2928&gt;0,"Valid","Invalid Shares")</f>
        <v/>
      </c>
      <c r="M2928">
        <f>IF(G2928&gt;0,"Valid","Valid","Missing/Zero Tax")</f>
        <v/>
      </c>
      <c r="N2928">
        <f>IF(AND(K2928="Valid",L2928="Valid",M2928="Valid",O2928="Approved"),"PASS","INVESTIGATE")</f>
        <v/>
      </c>
      <c r="O2928">
        <f>IF(H2928="Approved","Approved","Review Required")</f>
        <v/>
      </c>
    </row>
    <row r="2929">
      <c r="A2929">
        <f>Share_Transactions!A2929</f>
        <v/>
      </c>
      <c r="B2929">
        <f>Share_Transactions!B2929</f>
        <v/>
      </c>
      <c r="C2929">
        <f>Share_Transactions!C2929</f>
        <v/>
      </c>
      <c r="D2929" s="9">
        <f>Share_Transactions!D2929</f>
        <v/>
      </c>
      <c r="E2929">
        <f>Share_Transactions!E2929</f>
        <v/>
      </c>
      <c r="F2929" s="10">
        <f>Share_Transactions!J2929</f>
        <v/>
      </c>
      <c r="G2929" s="10">
        <f>Share_Transactions!L2929</f>
        <v/>
      </c>
      <c r="H2929">
        <f>Share_Transactions!M2929</f>
        <v/>
      </c>
      <c r="I2929">
        <f>Share_Transactions!G2929</f>
        <v/>
      </c>
      <c r="J2929">
        <f>Share_Transactions!H2929</f>
        <v/>
      </c>
      <c r="K2929">
        <f>IF(COUNTIF(Employee_Data!$A$2:$A$2001,B2929)&gt;0,"Valid","Invalid Employee")</f>
        <v/>
      </c>
      <c r="L2929">
        <f>IF(E2929&gt;0,"Valid","Invalid Shares")</f>
        <v/>
      </c>
      <c r="M2929">
        <f>IF(G2929&gt;0,"Valid","Valid","Missing/Zero Tax")</f>
        <v/>
      </c>
      <c r="N2929">
        <f>IF(AND(K2929="Valid",L2929="Valid",M2929="Valid",O2929="Approved"),"PASS","INVESTIGATE")</f>
        <v/>
      </c>
      <c r="O2929">
        <f>IF(H2929="Approved","Approved","Review Required")</f>
        <v/>
      </c>
    </row>
    <row r="2930">
      <c r="A2930">
        <f>Share_Transactions!A2930</f>
        <v/>
      </c>
      <c r="B2930">
        <f>Share_Transactions!B2930</f>
        <v/>
      </c>
      <c r="C2930">
        <f>Share_Transactions!C2930</f>
        <v/>
      </c>
      <c r="D2930" s="9">
        <f>Share_Transactions!D2930</f>
        <v/>
      </c>
      <c r="E2930">
        <f>Share_Transactions!E2930</f>
        <v/>
      </c>
      <c r="F2930" s="10">
        <f>Share_Transactions!J2930</f>
        <v/>
      </c>
      <c r="G2930" s="10">
        <f>Share_Transactions!L2930</f>
        <v/>
      </c>
      <c r="H2930">
        <f>Share_Transactions!M2930</f>
        <v/>
      </c>
      <c r="I2930">
        <f>Share_Transactions!G2930</f>
        <v/>
      </c>
      <c r="J2930">
        <f>Share_Transactions!H2930</f>
        <v/>
      </c>
      <c r="K2930">
        <f>IF(COUNTIF(Employee_Data!$A$2:$A$2001,B2930)&gt;0,"Valid","Invalid Employee")</f>
        <v/>
      </c>
      <c r="L2930">
        <f>IF(E2930&gt;0,"Valid","Invalid Shares")</f>
        <v/>
      </c>
      <c r="M2930">
        <f>IF(G2930&gt;0,"Valid","Valid","Missing/Zero Tax")</f>
        <v/>
      </c>
      <c r="N2930">
        <f>IF(AND(K2930="Valid",L2930="Valid",M2930="Valid",O2930="Approved"),"PASS","INVESTIGATE")</f>
        <v/>
      </c>
      <c r="O2930">
        <f>IF(H2930="Approved","Approved","Review Required")</f>
        <v/>
      </c>
    </row>
    <row r="2931">
      <c r="A2931">
        <f>Share_Transactions!A2931</f>
        <v/>
      </c>
      <c r="B2931">
        <f>Share_Transactions!B2931</f>
        <v/>
      </c>
      <c r="C2931">
        <f>Share_Transactions!C2931</f>
        <v/>
      </c>
      <c r="D2931" s="9">
        <f>Share_Transactions!D2931</f>
        <v/>
      </c>
      <c r="E2931">
        <f>Share_Transactions!E2931</f>
        <v/>
      </c>
      <c r="F2931" s="10">
        <f>Share_Transactions!J2931</f>
        <v/>
      </c>
      <c r="G2931" s="10">
        <f>Share_Transactions!L2931</f>
        <v/>
      </c>
      <c r="H2931">
        <f>Share_Transactions!M2931</f>
        <v/>
      </c>
      <c r="I2931">
        <f>Share_Transactions!G2931</f>
        <v/>
      </c>
      <c r="J2931">
        <f>Share_Transactions!H2931</f>
        <v/>
      </c>
      <c r="K2931">
        <f>IF(COUNTIF(Employee_Data!$A$2:$A$2001,B2931)&gt;0,"Valid","Invalid Employee")</f>
        <v/>
      </c>
      <c r="L2931">
        <f>IF(E2931&gt;0,"Valid","Invalid Shares")</f>
        <v/>
      </c>
      <c r="M2931">
        <f>IF(G2931&gt;0,"Valid","Valid","Missing/Zero Tax")</f>
        <v/>
      </c>
      <c r="N2931">
        <f>IF(AND(K2931="Valid",L2931="Valid",M2931="Valid",O2931="Approved"),"PASS","INVESTIGATE")</f>
        <v/>
      </c>
      <c r="O2931">
        <f>IF(H2931="Approved","Approved","Review Required")</f>
        <v/>
      </c>
    </row>
    <row r="2932">
      <c r="A2932">
        <f>Share_Transactions!A2932</f>
        <v/>
      </c>
      <c r="B2932">
        <f>Share_Transactions!B2932</f>
        <v/>
      </c>
      <c r="C2932">
        <f>Share_Transactions!C2932</f>
        <v/>
      </c>
      <c r="D2932" s="9">
        <f>Share_Transactions!D2932</f>
        <v/>
      </c>
      <c r="E2932">
        <f>Share_Transactions!E2932</f>
        <v/>
      </c>
      <c r="F2932" s="10">
        <f>Share_Transactions!J2932</f>
        <v/>
      </c>
      <c r="G2932" s="10">
        <f>Share_Transactions!L2932</f>
        <v/>
      </c>
      <c r="H2932">
        <f>Share_Transactions!M2932</f>
        <v/>
      </c>
      <c r="I2932">
        <f>Share_Transactions!G2932</f>
        <v/>
      </c>
      <c r="J2932">
        <f>Share_Transactions!H2932</f>
        <v/>
      </c>
      <c r="K2932">
        <f>IF(COUNTIF(Employee_Data!$A$2:$A$2001,B2932)&gt;0,"Valid","Invalid Employee")</f>
        <v/>
      </c>
      <c r="L2932">
        <f>IF(E2932&gt;0,"Valid","Invalid Shares")</f>
        <v/>
      </c>
      <c r="M2932">
        <f>IF(G2932&gt;0,"Valid","Valid","Missing/Zero Tax")</f>
        <v/>
      </c>
      <c r="N2932">
        <f>IF(AND(K2932="Valid",L2932="Valid",M2932="Valid",O2932="Approved"),"PASS","INVESTIGATE")</f>
        <v/>
      </c>
      <c r="O2932">
        <f>IF(H2932="Approved","Approved","Review Required")</f>
        <v/>
      </c>
    </row>
    <row r="2933">
      <c r="A2933">
        <f>Share_Transactions!A2933</f>
        <v/>
      </c>
      <c r="B2933">
        <f>Share_Transactions!B2933</f>
        <v/>
      </c>
      <c r="C2933">
        <f>Share_Transactions!C2933</f>
        <v/>
      </c>
      <c r="D2933" s="9">
        <f>Share_Transactions!D2933</f>
        <v/>
      </c>
      <c r="E2933">
        <f>Share_Transactions!E2933</f>
        <v/>
      </c>
      <c r="F2933" s="10">
        <f>Share_Transactions!J2933</f>
        <v/>
      </c>
      <c r="G2933" s="10">
        <f>Share_Transactions!L2933</f>
        <v/>
      </c>
      <c r="H2933">
        <f>Share_Transactions!M2933</f>
        <v/>
      </c>
      <c r="I2933">
        <f>Share_Transactions!G2933</f>
        <v/>
      </c>
      <c r="J2933">
        <f>Share_Transactions!H2933</f>
        <v/>
      </c>
      <c r="K2933">
        <f>IF(COUNTIF(Employee_Data!$A$2:$A$2001,B2933)&gt;0,"Valid","Invalid Employee")</f>
        <v/>
      </c>
      <c r="L2933">
        <f>IF(E2933&gt;0,"Valid","Invalid Shares")</f>
        <v/>
      </c>
      <c r="M2933">
        <f>IF(G2933&gt;0,"Valid","Valid","Missing/Zero Tax")</f>
        <v/>
      </c>
      <c r="N2933">
        <f>IF(AND(K2933="Valid",L2933="Valid",M2933="Valid",O2933="Approved"),"PASS","INVESTIGATE")</f>
        <v/>
      </c>
      <c r="O2933">
        <f>IF(H2933="Approved","Approved","Review Required")</f>
        <v/>
      </c>
    </row>
    <row r="2934">
      <c r="A2934">
        <f>Share_Transactions!A2934</f>
        <v/>
      </c>
      <c r="B2934">
        <f>Share_Transactions!B2934</f>
        <v/>
      </c>
      <c r="C2934">
        <f>Share_Transactions!C2934</f>
        <v/>
      </c>
      <c r="D2934" s="9">
        <f>Share_Transactions!D2934</f>
        <v/>
      </c>
      <c r="E2934">
        <f>Share_Transactions!E2934</f>
        <v/>
      </c>
      <c r="F2934" s="10">
        <f>Share_Transactions!J2934</f>
        <v/>
      </c>
      <c r="G2934" s="10">
        <f>Share_Transactions!L2934</f>
        <v/>
      </c>
      <c r="H2934">
        <f>Share_Transactions!M2934</f>
        <v/>
      </c>
      <c r="I2934">
        <f>Share_Transactions!G2934</f>
        <v/>
      </c>
      <c r="J2934">
        <f>Share_Transactions!H2934</f>
        <v/>
      </c>
      <c r="K2934">
        <f>IF(COUNTIF(Employee_Data!$A$2:$A$2001,B2934)&gt;0,"Valid","Invalid Employee")</f>
        <v/>
      </c>
      <c r="L2934">
        <f>IF(E2934&gt;0,"Valid","Invalid Shares")</f>
        <v/>
      </c>
      <c r="M2934">
        <f>IF(G2934&gt;0,"Valid","Valid","Missing/Zero Tax")</f>
        <v/>
      </c>
      <c r="N2934">
        <f>IF(AND(K2934="Valid",L2934="Valid",M2934="Valid",O2934="Approved"),"PASS","INVESTIGATE")</f>
        <v/>
      </c>
      <c r="O2934">
        <f>IF(H2934="Approved","Approved","Review Required")</f>
        <v/>
      </c>
    </row>
    <row r="2935">
      <c r="A2935">
        <f>Share_Transactions!A2935</f>
        <v/>
      </c>
      <c r="B2935">
        <f>Share_Transactions!B2935</f>
        <v/>
      </c>
      <c r="C2935">
        <f>Share_Transactions!C2935</f>
        <v/>
      </c>
      <c r="D2935" s="9">
        <f>Share_Transactions!D2935</f>
        <v/>
      </c>
      <c r="E2935">
        <f>Share_Transactions!E2935</f>
        <v/>
      </c>
      <c r="F2935" s="10">
        <f>Share_Transactions!J2935</f>
        <v/>
      </c>
      <c r="G2935" s="10">
        <f>Share_Transactions!L2935</f>
        <v/>
      </c>
      <c r="H2935">
        <f>Share_Transactions!M2935</f>
        <v/>
      </c>
      <c r="I2935">
        <f>Share_Transactions!G2935</f>
        <v/>
      </c>
      <c r="J2935">
        <f>Share_Transactions!H2935</f>
        <v/>
      </c>
      <c r="K2935">
        <f>IF(COUNTIF(Employee_Data!$A$2:$A$2001,B2935)&gt;0,"Valid","Invalid Employee")</f>
        <v/>
      </c>
      <c r="L2935">
        <f>IF(E2935&gt;0,"Valid","Invalid Shares")</f>
        <v/>
      </c>
      <c r="M2935">
        <f>IF(G2935&gt;0,"Valid","Valid","Missing/Zero Tax")</f>
        <v/>
      </c>
      <c r="N2935">
        <f>IF(AND(K2935="Valid",L2935="Valid",M2935="Valid",O2935="Approved"),"PASS","INVESTIGATE")</f>
        <v/>
      </c>
      <c r="O2935">
        <f>IF(H2935="Approved","Approved","Review Required")</f>
        <v/>
      </c>
    </row>
    <row r="2936">
      <c r="A2936">
        <f>Share_Transactions!A2936</f>
        <v/>
      </c>
      <c r="B2936">
        <f>Share_Transactions!B2936</f>
        <v/>
      </c>
      <c r="C2936">
        <f>Share_Transactions!C2936</f>
        <v/>
      </c>
      <c r="D2936" s="9">
        <f>Share_Transactions!D2936</f>
        <v/>
      </c>
      <c r="E2936">
        <f>Share_Transactions!E2936</f>
        <v/>
      </c>
      <c r="F2936" s="10">
        <f>Share_Transactions!J2936</f>
        <v/>
      </c>
      <c r="G2936" s="10">
        <f>Share_Transactions!L2936</f>
        <v/>
      </c>
      <c r="H2936">
        <f>Share_Transactions!M2936</f>
        <v/>
      </c>
      <c r="I2936">
        <f>Share_Transactions!G2936</f>
        <v/>
      </c>
      <c r="J2936">
        <f>Share_Transactions!H2936</f>
        <v/>
      </c>
      <c r="K2936">
        <f>IF(COUNTIF(Employee_Data!$A$2:$A$2001,B2936)&gt;0,"Valid","Invalid Employee")</f>
        <v/>
      </c>
      <c r="L2936">
        <f>IF(E2936&gt;0,"Valid","Invalid Shares")</f>
        <v/>
      </c>
      <c r="M2936">
        <f>IF(G2936&gt;0,"Valid","Valid","Missing/Zero Tax")</f>
        <v/>
      </c>
      <c r="N2936">
        <f>IF(AND(K2936="Valid",L2936="Valid",M2936="Valid",O2936="Approved"),"PASS","INVESTIGATE")</f>
        <v/>
      </c>
      <c r="O2936">
        <f>IF(H2936="Approved","Approved","Review Required")</f>
        <v/>
      </c>
    </row>
    <row r="2937">
      <c r="A2937">
        <f>Share_Transactions!A2937</f>
        <v/>
      </c>
      <c r="B2937">
        <f>Share_Transactions!B2937</f>
        <v/>
      </c>
      <c r="C2937">
        <f>Share_Transactions!C2937</f>
        <v/>
      </c>
      <c r="D2937" s="9">
        <f>Share_Transactions!D2937</f>
        <v/>
      </c>
      <c r="E2937">
        <f>Share_Transactions!E2937</f>
        <v/>
      </c>
      <c r="F2937" s="10">
        <f>Share_Transactions!J2937</f>
        <v/>
      </c>
      <c r="G2937" s="10">
        <f>Share_Transactions!L2937</f>
        <v/>
      </c>
      <c r="H2937">
        <f>Share_Transactions!M2937</f>
        <v/>
      </c>
      <c r="I2937">
        <f>Share_Transactions!G2937</f>
        <v/>
      </c>
      <c r="J2937">
        <f>Share_Transactions!H2937</f>
        <v/>
      </c>
      <c r="K2937">
        <f>IF(COUNTIF(Employee_Data!$A$2:$A$2001,B2937)&gt;0,"Valid","Invalid Employee")</f>
        <v/>
      </c>
      <c r="L2937">
        <f>IF(E2937&gt;0,"Valid","Invalid Shares")</f>
        <v/>
      </c>
      <c r="M2937">
        <f>IF(G2937&gt;0,"Valid","Valid","Missing/Zero Tax")</f>
        <v/>
      </c>
      <c r="N2937">
        <f>IF(AND(K2937="Valid",L2937="Valid",M2937="Valid",O2937="Approved"),"PASS","INVESTIGATE")</f>
        <v/>
      </c>
      <c r="O2937">
        <f>IF(H2937="Approved","Approved","Review Required")</f>
        <v/>
      </c>
    </row>
    <row r="2938">
      <c r="A2938">
        <f>Share_Transactions!A2938</f>
        <v/>
      </c>
      <c r="B2938">
        <f>Share_Transactions!B2938</f>
        <v/>
      </c>
      <c r="C2938">
        <f>Share_Transactions!C2938</f>
        <v/>
      </c>
      <c r="D2938" s="9">
        <f>Share_Transactions!D2938</f>
        <v/>
      </c>
      <c r="E2938">
        <f>Share_Transactions!E2938</f>
        <v/>
      </c>
      <c r="F2938" s="10">
        <f>Share_Transactions!J2938</f>
        <v/>
      </c>
      <c r="G2938" s="10">
        <f>Share_Transactions!L2938</f>
        <v/>
      </c>
      <c r="H2938">
        <f>Share_Transactions!M2938</f>
        <v/>
      </c>
      <c r="I2938">
        <f>Share_Transactions!G2938</f>
        <v/>
      </c>
      <c r="J2938">
        <f>Share_Transactions!H2938</f>
        <v/>
      </c>
      <c r="K2938">
        <f>IF(COUNTIF(Employee_Data!$A$2:$A$2001,B2938)&gt;0,"Valid","Invalid Employee")</f>
        <v/>
      </c>
      <c r="L2938">
        <f>IF(E2938&gt;0,"Valid","Invalid Shares")</f>
        <v/>
      </c>
      <c r="M2938">
        <f>IF(G2938&gt;0,"Valid","Valid","Missing/Zero Tax")</f>
        <v/>
      </c>
      <c r="N2938">
        <f>IF(AND(K2938="Valid",L2938="Valid",M2938="Valid",O2938="Approved"),"PASS","INVESTIGATE")</f>
        <v/>
      </c>
      <c r="O2938">
        <f>IF(H2938="Approved","Approved","Review Required")</f>
        <v/>
      </c>
    </row>
    <row r="2939">
      <c r="A2939">
        <f>Share_Transactions!A2939</f>
        <v/>
      </c>
      <c r="B2939">
        <f>Share_Transactions!B2939</f>
        <v/>
      </c>
      <c r="C2939">
        <f>Share_Transactions!C2939</f>
        <v/>
      </c>
      <c r="D2939" s="9">
        <f>Share_Transactions!D2939</f>
        <v/>
      </c>
      <c r="E2939">
        <f>Share_Transactions!E2939</f>
        <v/>
      </c>
      <c r="F2939" s="10">
        <f>Share_Transactions!J2939</f>
        <v/>
      </c>
      <c r="G2939" s="10">
        <f>Share_Transactions!L2939</f>
        <v/>
      </c>
      <c r="H2939">
        <f>Share_Transactions!M2939</f>
        <v/>
      </c>
      <c r="I2939">
        <f>Share_Transactions!G2939</f>
        <v/>
      </c>
      <c r="J2939">
        <f>Share_Transactions!H2939</f>
        <v/>
      </c>
      <c r="K2939">
        <f>IF(COUNTIF(Employee_Data!$A$2:$A$2001,B2939)&gt;0,"Valid","Invalid Employee")</f>
        <v/>
      </c>
      <c r="L2939">
        <f>IF(E2939&gt;0,"Valid","Invalid Shares")</f>
        <v/>
      </c>
      <c r="M2939">
        <f>IF(G2939&gt;0,"Valid","Valid","Missing/Zero Tax")</f>
        <v/>
      </c>
      <c r="N2939">
        <f>IF(AND(K2939="Valid",L2939="Valid",M2939="Valid",O2939="Approved"),"PASS","INVESTIGATE")</f>
        <v/>
      </c>
      <c r="O2939">
        <f>IF(H2939="Approved","Approved","Review Required")</f>
        <v/>
      </c>
    </row>
    <row r="2940">
      <c r="A2940">
        <f>Share_Transactions!A2940</f>
        <v/>
      </c>
      <c r="B2940">
        <f>Share_Transactions!B2940</f>
        <v/>
      </c>
      <c r="C2940">
        <f>Share_Transactions!C2940</f>
        <v/>
      </c>
      <c r="D2940" s="9">
        <f>Share_Transactions!D2940</f>
        <v/>
      </c>
      <c r="E2940">
        <f>Share_Transactions!E2940</f>
        <v/>
      </c>
      <c r="F2940" s="10">
        <f>Share_Transactions!J2940</f>
        <v/>
      </c>
      <c r="G2940" s="10">
        <f>Share_Transactions!L2940</f>
        <v/>
      </c>
      <c r="H2940">
        <f>Share_Transactions!M2940</f>
        <v/>
      </c>
      <c r="I2940">
        <f>Share_Transactions!G2940</f>
        <v/>
      </c>
      <c r="J2940">
        <f>Share_Transactions!H2940</f>
        <v/>
      </c>
      <c r="K2940">
        <f>IF(COUNTIF(Employee_Data!$A$2:$A$2001,B2940)&gt;0,"Valid","Invalid Employee")</f>
        <v/>
      </c>
      <c r="L2940">
        <f>IF(E2940&gt;0,"Valid","Invalid Shares")</f>
        <v/>
      </c>
      <c r="M2940">
        <f>IF(G2940&gt;0,"Valid","Valid","Missing/Zero Tax")</f>
        <v/>
      </c>
      <c r="N2940">
        <f>IF(AND(K2940="Valid",L2940="Valid",M2940="Valid",O2940="Approved"),"PASS","INVESTIGATE")</f>
        <v/>
      </c>
      <c r="O2940">
        <f>IF(H2940="Approved","Approved","Review Required")</f>
        <v/>
      </c>
    </row>
    <row r="2941">
      <c r="A2941">
        <f>Share_Transactions!A2941</f>
        <v/>
      </c>
      <c r="B2941">
        <f>Share_Transactions!B2941</f>
        <v/>
      </c>
      <c r="C2941">
        <f>Share_Transactions!C2941</f>
        <v/>
      </c>
      <c r="D2941" s="9">
        <f>Share_Transactions!D2941</f>
        <v/>
      </c>
      <c r="E2941">
        <f>Share_Transactions!E2941</f>
        <v/>
      </c>
      <c r="F2941" s="10">
        <f>Share_Transactions!J2941</f>
        <v/>
      </c>
      <c r="G2941" s="10">
        <f>Share_Transactions!L2941</f>
        <v/>
      </c>
      <c r="H2941">
        <f>Share_Transactions!M2941</f>
        <v/>
      </c>
      <c r="I2941">
        <f>Share_Transactions!G2941</f>
        <v/>
      </c>
      <c r="J2941">
        <f>Share_Transactions!H2941</f>
        <v/>
      </c>
      <c r="K2941">
        <f>IF(COUNTIF(Employee_Data!$A$2:$A$2001,B2941)&gt;0,"Valid","Invalid Employee")</f>
        <v/>
      </c>
      <c r="L2941">
        <f>IF(E2941&gt;0,"Valid","Invalid Shares")</f>
        <v/>
      </c>
      <c r="M2941">
        <f>IF(G2941&gt;0,"Valid","Valid","Missing/Zero Tax")</f>
        <v/>
      </c>
      <c r="N2941">
        <f>IF(AND(K2941="Valid",L2941="Valid",M2941="Valid",O2941="Approved"),"PASS","INVESTIGATE")</f>
        <v/>
      </c>
      <c r="O2941">
        <f>IF(H2941="Approved","Approved","Review Required")</f>
        <v/>
      </c>
    </row>
    <row r="2942">
      <c r="A2942">
        <f>Share_Transactions!A2942</f>
        <v/>
      </c>
      <c r="B2942">
        <f>Share_Transactions!B2942</f>
        <v/>
      </c>
      <c r="C2942">
        <f>Share_Transactions!C2942</f>
        <v/>
      </c>
      <c r="D2942" s="9">
        <f>Share_Transactions!D2942</f>
        <v/>
      </c>
      <c r="E2942">
        <f>Share_Transactions!E2942</f>
        <v/>
      </c>
      <c r="F2942" s="10">
        <f>Share_Transactions!J2942</f>
        <v/>
      </c>
      <c r="G2942" s="10">
        <f>Share_Transactions!L2942</f>
        <v/>
      </c>
      <c r="H2942">
        <f>Share_Transactions!M2942</f>
        <v/>
      </c>
      <c r="I2942">
        <f>Share_Transactions!G2942</f>
        <v/>
      </c>
      <c r="J2942">
        <f>Share_Transactions!H2942</f>
        <v/>
      </c>
      <c r="K2942">
        <f>IF(COUNTIF(Employee_Data!$A$2:$A$2001,B2942)&gt;0,"Valid","Invalid Employee")</f>
        <v/>
      </c>
      <c r="L2942">
        <f>IF(E2942&gt;0,"Valid","Invalid Shares")</f>
        <v/>
      </c>
      <c r="M2942">
        <f>IF(G2942&gt;0,"Valid","Valid","Missing/Zero Tax")</f>
        <v/>
      </c>
      <c r="N2942">
        <f>IF(AND(K2942="Valid",L2942="Valid",M2942="Valid",O2942="Approved"),"PASS","INVESTIGATE")</f>
        <v/>
      </c>
      <c r="O2942">
        <f>IF(H2942="Approved","Approved","Review Required")</f>
        <v/>
      </c>
    </row>
    <row r="2943">
      <c r="A2943">
        <f>Share_Transactions!A2943</f>
        <v/>
      </c>
      <c r="B2943">
        <f>Share_Transactions!B2943</f>
        <v/>
      </c>
      <c r="C2943">
        <f>Share_Transactions!C2943</f>
        <v/>
      </c>
      <c r="D2943" s="9">
        <f>Share_Transactions!D2943</f>
        <v/>
      </c>
      <c r="E2943">
        <f>Share_Transactions!E2943</f>
        <v/>
      </c>
      <c r="F2943" s="10">
        <f>Share_Transactions!J2943</f>
        <v/>
      </c>
      <c r="G2943" s="10">
        <f>Share_Transactions!L2943</f>
        <v/>
      </c>
      <c r="H2943">
        <f>Share_Transactions!M2943</f>
        <v/>
      </c>
      <c r="I2943">
        <f>Share_Transactions!G2943</f>
        <v/>
      </c>
      <c r="J2943">
        <f>Share_Transactions!H2943</f>
        <v/>
      </c>
      <c r="K2943">
        <f>IF(COUNTIF(Employee_Data!$A$2:$A$2001,B2943)&gt;0,"Valid","Invalid Employee")</f>
        <v/>
      </c>
      <c r="L2943">
        <f>IF(E2943&gt;0,"Valid","Invalid Shares")</f>
        <v/>
      </c>
      <c r="M2943">
        <f>IF(G2943&gt;0,"Valid","Valid","Missing/Zero Tax")</f>
        <v/>
      </c>
      <c r="N2943">
        <f>IF(AND(K2943="Valid",L2943="Valid",M2943="Valid",O2943="Approved"),"PASS","INVESTIGATE")</f>
        <v/>
      </c>
      <c r="O2943">
        <f>IF(H2943="Approved","Approved","Review Required")</f>
        <v/>
      </c>
    </row>
    <row r="2944">
      <c r="A2944">
        <f>Share_Transactions!A2944</f>
        <v/>
      </c>
      <c r="B2944">
        <f>Share_Transactions!B2944</f>
        <v/>
      </c>
      <c r="C2944">
        <f>Share_Transactions!C2944</f>
        <v/>
      </c>
      <c r="D2944" s="9">
        <f>Share_Transactions!D2944</f>
        <v/>
      </c>
      <c r="E2944">
        <f>Share_Transactions!E2944</f>
        <v/>
      </c>
      <c r="F2944" s="10">
        <f>Share_Transactions!J2944</f>
        <v/>
      </c>
      <c r="G2944" s="10">
        <f>Share_Transactions!L2944</f>
        <v/>
      </c>
      <c r="H2944">
        <f>Share_Transactions!M2944</f>
        <v/>
      </c>
      <c r="I2944">
        <f>Share_Transactions!G2944</f>
        <v/>
      </c>
      <c r="J2944">
        <f>Share_Transactions!H2944</f>
        <v/>
      </c>
      <c r="K2944">
        <f>IF(COUNTIF(Employee_Data!$A$2:$A$2001,B2944)&gt;0,"Valid","Invalid Employee")</f>
        <v/>
      </c>
      <c r="L2944">
        <f>IF(E2944&gt;0,"Valid","Invalid Shares")</f>
        <v/>
      </c>
      <c r="M2944">
        <f>IF(G2944&gt;0,"Valid","Valid","Missing/Zero Tax")</f>
        <v/>
      </c>
      <c r="N2944">
        <f>IF(AND(K2944="Valid",L2944="Valid",M2944="Valid",O2944="Approved"),"PASS","INVESTIGATE")</f>
        <v/>
      </c>
      <c r="O2944">
        <f>IF(H2944="Approved","Approved","Review Required")</f>
        <v/>
      </c>
    </row>
    <row r="2945">
      <c r="A2945">
        <f>Share_Transactions!A2945</f>
        <v/>
      </c>
      <c r="B2945">
        <f>Share_Transactions!B2945</f>
        <v/>
      </c>
      <c r="C2945">
        <f>Share_Transactions!C2945</f>
        <v/>
      </c>
      <c r="D2945" s="9">
        <f>Share_Transactions!D2945</f>
        <v/>
      </c>
      <c r="E2945">
        <f>Share_Transactions!E2945</f>
        <v/>
      </c>
      <c r="F2945" s="10">
        <f>Share_Transactions!J2945</f>
        <v/>
      </c>
      <c r="G2945" s="10">
        <f>Share_Transactions!L2945</f>
        <v/>
      </c>
      <c r="H2945">
        <f>Share_Transactions!M2945</f>
        <v/>
      </c>
      <c r="I2945">
        <f>Share_Transactions!G2945</f>
        <v/>
      </c>
      <c r="J2945">
        <f>Share_Transactions!H2945</f>
        <v/>
      </c>
      <c r="K2945">
        <f>IF(COUNTIF(Employee_Data!$A$2:$A$2001,B2945)&gt;0,"Valid","Invalid Employee")</f>
        <v/>
      </c>
      <c r="L2945">
        <f>IF(E2945&gt;0,"Valid","Invalid Shares")</f>
        <v/>
      </c>
      <c r="M2945">
        <f>IF(G2945&gt;0,"Valid","Valid","Missing/Zero Tax")</f>
        <v/>
      </c>
      <c r="N2945">
        <f>IF(AND(K2945="Valid",L2945="Valid",M2945="Valid",O2945="Approved"),"PASS","INVESTIGATE")</f>
        <v/>
      </c>
      <c r="O2945">
        <f>IF(H2945="Approved","Approved","Review Required")</f>
        <v/>
      </c>
    </row>
    <row r="2946">
      <c r="A2946">
        <f>Share_Transactions!A2946</f>
        <v/>
      </c>
      <c r="B2946">
        <f>Share_Transactions!B2946</f>
        <v/>
      </c>
      <c r="C2946">
        <f>Share_Transactions!C2946</f>
        <v/>
      </c>
      <c r="D2946" s="9">
        <f>Share_Transactions!D2946</f>
        <v/>
      </c>
      <c r="E2946">
        <f>Share_Transactions!E2946</f>
        <v/>
      </c>
      <c r="F2946" s="10">
        <f>Share_Transactions!J2946</f>
        <v/>
      </c>
      <c r="G2946" s="10">
        <f>Share_Transactions!L2946</f>
        <v/>
      </c>
      <c r="H2946">
        <f>Share_Transactions!M2946</f>
        <v/>
      </c>
      <c r="I2946">
        <f>Share_Transactions!G2946</f>
        <v/>
      </c>
      <c r="J2946">
        <f>Share_Transactions!H2946</f>
        <v/>
      </c>
      <c r="K2946">
        <f>IF(COUNTIF(Employee_Data!$A$2:$A$2001,B2946)&gt;0,"Valid","Invalid Employee")</f>
        <v/>
      </c>
      <c r="L2946">
        <f>IF(E2946&gt;0,"Valid","Invalid Shares")</f>
        <v/>
      </c>
      <c r="M2946">
        <f>IF(G2946&gt;0,"Valid","Valid","Missing/Zero Tax")</f>
        <v/>
      </c>
      <c r="N2946">
        <f>IF(AND(K2946="Valid",L2946="Valid",M2946="Valid",O2946="Approved"),"PASS","INVESTIGATE")</f>
        <v/>
      </c>
      <c r="O2946">
        <f>IF(H2946="Approved","Approved","Review Required")</f>
        <v/>
      </c>
    </row>
    <row r="2947">
      <c r="A2947">
        <f>Share_Transactions!A2947</f>
        <v/>
      </c>
      <c r="B2947">
        <f>Share_Transactions!B2947</f>
        <v/>
      </c>
      <c r="C2947">
        <f>Share_Transactions!C2947</f>
        <v/>
      </c>
      <c r="D2947" s="9">
        <f>Share_Transactions!D2947</f>
        <v/>
      </c>
      <c r="E2947">
        <f>Share_Transactions!E2947</f>
        <v/>
      </c>
      <c r="F2947" s="10">
        <f>Share_Transactions!J2947</f>
        <v/>
      </c>
      <c r="G2947" s="10">
        <f>Share_Transactions!L2947</f>
        <v/>
      </c>
      <c r="H2947">
        <f>Share_Transactions!M2947</f>
        <v/>
      </c>
      <c r="I2947">
        <f>Share_Transactions!G2947</f>
        <v/>
      </c>
      <c r="J2947">
        <f>Share_Transactions!H2947</f>
        <v/>
      </c>
      <c r="K2947">
        <f>IF(COUNTIF(Employee_Data!$A$2:$A$2001,B2947)&gt;0,"Valid","Invalid Employee")</f>
        <v/>
      </c>
      <c r="L2947">
        <f>IF(E2947&gt;0,"Valid","Invalid Shares")</f>
        <v/>
      </c>
      <c r="M2947">
        <f>IF(G2947&gt;0,"Valid","Valid","Missing/Zero Tax")</f>
        <v/>
      </c>
      <c r="N2947">
        <f>IF(AND(K2947="Valid",L2947="Valid",M2947="Valid",O2947="Approved"),"PASS","INVESTIGATE")</f>
        <v/>
      </c>
      <c r="O2947">
        <f>IF(H2947="Approved","Approved","Review Required")</f>
        <v/>
      </c>
    </row>
    <row r="2948">
      <c r="A2948">
        <f>Share_Transactions!A2948</f>
        <v/>
      </c>
      <c r="B2948">
        <f>Share_Transactions!B2948</f>
        <v/>
      </c>
      <c r="C2948">
        <f>Share_Transactions!C2948</f>
        <v/>
      </c>
      <c r="D2948" s="9">
        <f>Share_Transactions!D2948</f>
        <v/>
      </c>
      <c r="E2948">
        <f>Share_Transactions!E2948</f>
        <v/>
      </c>
      <c r="F2948" s="10">
        <f>Share_Transactions!J2948</f>
        <v/>
      </c>
      <c r="G2948" s="10">
        <f>Share_Transactions!L2948</f>
        <v/>
      </c>
      <c r="H2948">
        <f>Share_Transactions!M2948</f>
        <v/>
      </c>
      <c r="I2948">
        <f>Share_Transactions!G2948</f>
        <v/>
      </c>
      <c r="J2948">
        <f>Share_Transactions!H2948</f>
        <v/>
      </c>
      <c r="K2948">
        <f>IF(COUNTIF(Employee_Data!$A$2:$A$2001,B2948)&gt;0,"Valid","Invalid Employee")</f>
        <v/>
      </c>
      <c r="L2948">
        <f>IF(E2948&gt;0,"Valid","Invalid Shares")</f>
        <v/>
      </c>
      <c r="M2948">
        <f>IF(G2948&gt;0,"Valid","Valid","Missing/Zero Tax")</f>
        <v/>
      </c>
      <c r="N2948">
        <f>IF(AND(K2948="Valid",L2948="Valid",M2948="Valid",O2948="Approved"),"PASS","INVESTIGATE")</f>
        <v/>
      </c>
      <c r="O2948">
        <f>IF(H2948="Approved","Approved","Review Required")</f>
        <v/>
      </c>
    </row>
    <row r="2949">
      <c r="A2949">
        <f>Share_Transactions!A2949</f>
        <v/>
      </c>
      <c r="B2949">
        <f>Share_Transactions!B2949</f>
        <v/>
      </c>
      <c r="C2949">
        <f>Share_Transactions!C2949</f>
        <v/>
      </c>
      <c r="D2949" s="9">
        <f>Share_Transactions!D2949</f>
        <v/>
      </c>
      <c r="E2949">
        <f>Share_Transactions!E2949</f>
        <v/>
      </c>
      <c r="F2949" s="10">
        <f>Share_Transactions!J2949</f>
        <v/>
      </c>
      <c r="G2949" s="10">
        <f>Share_Transactions!L2949</f>
        <v/>
      </c>
      <c r="H2949">
        <f>Share_Transactions!M2949</f>
        <v/>
      </c>
      <c r="I2949">
        <f>Share_Transactions!G2949</f>
        <v/>
      </c>
      <c r="J2949">
        <f>Share_Transactions!H2949</f>
        <v/>
      </c>
      <c r="K2949">
        <f>IF(COUNTIF(Employee_Data!$A$2:$A$2001,B2949)&gt;0,"Valid","Invalid Employee")</f>
        <v/>
      </c>
      <c r="L2949">
        <f>IF(E2949&gt;0,"Valid","Invalid Shares")</f>
        <v/>
      </c>
      <c r="M2949">
        <f>IF(G2949&gt;0,"Valid","Valid","Missing/Zero Tax")</f>
        <v/>
      </c>
      <c r="N2949">
        <f>IF(AND(K2949="Valid",L2949="Valid",M2949="Valid",O2949="Approved"),"PASS","INVESTIGATE")</f>
        <v/>
      </c>
      <c r="O2949">
        <f>IF(H2949="Approved","Approved","Review Required")</f>
        <v/>
      </c>
    </row>
    <row r="2950">
      <c r="A2950">
        <f>Share_Transactions!A2950</f>
        <v/>
      </c>
      <c r="B2950">
        <f>Share_Transactions!B2950</f>
        <v/>
      </c>
      <c r="C2950">
        <f>Share_Transactions!C2950</f>
        <v/>
      </c>
      <c r="D2950" s="9">
        <f>Share_Transactions!D2950</f>
        <v/>
      </c>
      <c r="E2950">
        <f>Share_Transactions!E2950</f>
        <v/>
      </c>
      <c r="F2950" s="10">
        <f>Share_Transactions!J2950</f>
        <v/>
      </c>
      <c r="G2950" s="10">
        <f>Share_Transactions!L2950</f>
        <v/>
      </c>
      <c r="H2950">
        <f>Share_Transactions!M2950</f>
        <v/>
      </c>
      <c r="I2950">
        <f>Share_Transactions!G2950</f>
        <v/>
      </c>
      <c r="J2950">
        <f>Share_Transactions!H2950</f>
        <v/>
      </c>
      <c r="K2950">
        <f>IF(COUNTIF(Employee_Data!$A$2:$A$2001,B2950)&gt;0,"Valid","Invalid Employee")</f>
        <v/>
      </c>
      <c r="L2950">
        <f>IF(E2950&gt;0,"Valid","Invalid Shares")</f>
        <v/>
      </c>
      <c r="M2950">
        <f>IF(G2950&gt;0,"Valid","Valid","Missing/Zero Tax")</f>
        <v/>
      </c>
      <c r="N2950">
        <f>IF(AND(K2950="Valid",L2950="Valid",M2950="Valid",O2950="Approved"),"PASS","INVESTIGATE")</f>
        <v/>
      </c>
      <c r="O2950">
        <f>IF(H2950="Approved","Approved","Review Required")</f>
        <v/>
      </c>
    </row>
    <row r="2951">
      <c r="A2951">
        <f>Share_Transactions!A2951</f>
        <v/>
      </c>
      <c r="B2951">
        <f>Share_Transactions!B2951</f>
        <v/>
      </c>
      <c r="C2951">
        <f>Share_Transactions!C2951</f>
        <v/>
      </c>
      <c r="D2951" s="9">
        <f>Share_Transactions!D2951</f>
        <v/>
      </c>
      <c r="E2951">
        <f>Share_Transactions!E2951</f>
        <v/>
      </c>
      <c r="F2951" s="10">
        <f>Share_Transactions!J2951</f>
        <v/>
      </c>
      <c r="G2951" s="10">
        <f>Share_Transactions!L2951</f>
        <v/>
      </c>
      <c r="H2951">
        <f>Share_Transactions!M2951</f>
        <v/>
      </c>
      <c r="I2951">
        <f>Share_Transactions!G2951</f>
        <v/>
      </c>
      <c r="J2951">
        <f>Share_Transactions!H2951</f>
        <v/>
      </c>
      <c r="K2951">
        <f>IF(COUNTIF(Employee_Data!$A$2:$A$2001,B2951)&gt;0,"Valid","Invalid Employee")</f>
        <v/>
      </c>
      <c r="L2951">
        <f>IF(E2951&gt;0,"Valid","Invalid Shares")</f>
        <v/>
      </c>
      <c r="M2951">
        <f>IF(G2951&gt;0,"Valid","Valid","Missing/Zero Tax")</f>
        <v/>
      </c>
      <c r="N2951">
        <f>IF(AND(K2951="Valid",L2951="Valid",M2951="Valid",O2951="Approved"),"PASS","INVESTIGATE")</f>
        <v/>
      </c>
      <c r="O2951">
        <f>IF(H2951="Approved","Approved","Review Required")</f>
        <v/>
      </c>
    </row>
    <row r="2952">
      <c r="A2952">
        <f>Share_Transactions!A2952</f>
        <v/>
      </c>
      <c r="B2952">
        <f>Share_Transactions!B2952</f>
        <v/>
      </c>
      <c r="C2952">
        <f>Share_Transactions!C2952</f>
        <v/>
      </c>
      <c r="D2952" s="9">
        <f>Share_Transactions!D2952</f>
        <v/>
      </c>
      <c r="E2952">
        <f>Share_Transactions!E2952</f>
        <v/>
      </c>
      <c r="F2952" s="10">
        <f>Share_Transactions!J2952</f>
        <v/>
      </c>
      <c r="G2952" s="10">
        <f>Share_Transactions!L2952</f>
        <v/>
      </c>
      <c r="H2952">
        <f>Share_Transactions!M2952</f>
        <v/>
      </c>
      <c r="I2952">
        <f>Share_Transactions!G2952</f>
        <v/>
      </c>
      <c r="J2952">
        <f>Share_Transactions!H2952</f>
        <v/>
      </c>
      <c r="K2952">
        <f>IF(COUNTIF(Employee_Data!$A$2:$A$2001,B2952)&gt;0,"Valid","Invalid Employee")</f>
        <v/>
      </c>
      <c r="L2952">
        <f>IF(E2952&gt;0,"Valid","Invalid Shares")</f>
        <v/>
      </c>
      <c r="M2952">
        <f>IF(G2952&gt;0,"Valid","Valid","Missing/Zero Tax")</f>
        <v/>
      </c>
      <c r="N2952">
        <f>IF(AND(K2952="Valid",L2952="Valid",M2952="Valid",O2952="Approved"),"PASS","INVESTIGATE")</f>
        <v/>
      </c>
      <c r="O2952">
        <f>IF(H2952="Approved","Approved","Review Required")</f>
        <v/>
      </c>
    </row>
    <row r="2953">
      <c r="A2953">
        <f>Share_Transactions!A2953</f>
        <v/>
      </c>
      <c r="B2953">
        <f>Share_Transactions!B2953</f>
        <v/>
      </c>
      <c r="C2953">
        <f>Share_Transactions!C2953</f>
        <v/>
      </c>
      <c r="D2953" s="9">
        <f>Share_Transactions!D2953</f>
        <v/>
      </c>
      <c r="E2953">
        <f>Share_Transactions!E2953</f>
        <v/>
      </c>
      <c r="F2953" s="10">
        <f>Share_Transactions!J2953</f>
        <v/>
      </c>
      <c r="G2953" s="10">
        <f>Share_Transactions!L2953</f>
        <v/>
      </c>
      <c r="H2953">
        <f>Share_Transactions!M2953</f>
        <v/>
      </c>
      <c r="I2953">
        <f>Share_Transactions!G2953</f>
        <v/>
      </c>
      <c r="J2953">
        <f>Share_Transactions!H2953</f>
        <v/>
      </c>
      <c r="K2953">
        <f>IF(COUNTIF(Employee_Data!$A$2:$A$2001,B2953)&gt;0,"Valid","Invalid Employee")</f>
        <v/>
      </c>
      <c r="L2953">
        <f>IF(E2953&gt;0,"Valid","Invalid Shares")</f>
        <v/>
      </c>
      <c r="M2953">
        <f>IF(G2953&gt;0,"Valid","Valid","Missing/Zero Tax")</f>
        <v/>
      </c>
      <c r="N2953">
        <f>IF(AND(K2953="Valid",L2953="Valid",M2953="Valid",O2953="Approved"),"PASS","INVESTIGATE")</f>
        <v/>
      </c>
      <c r="O2953">
        <f>IF(H2953="Approved","Approved","Review Required")</f>
        <v/>
      </c>
    </row>
    <row r="2954">
      <c r="A2954">
        <f>Share_Transactions!A2954</f>
        <v/>
      </c>
      <c r="B2954">
        <f>Share_Transactions!B2954</f>
        <v/>
      </c>
      <c r="C2954">
        <f>Share_Transactions!C2954</f>
        <v/>
      </c>
      <c r="D2954" s="9">
        <f>Share_Transactions!D2954</f>
        <v/>
      </c>
      <c r="E2954">
        <f>Share_Transactions!E2954</f>
        <v/>
      </c>
      <c r="F2954" s="10">
        <f>Share_Transactions!J2954</f>
        <v/>
      </c>
      <c r="G2954" s="10">
        <f>Share_Transactions!L2954</f>
        <v/>
      </c>
      <c r="H2954">
        <f>Share_Transactions!M2954</f>
        <v/>
      </c>
      <c r="I2954">
        <f>Share_Transactions!G2954</f>
        <v/>
      </c>
      <c r="J2954">
        <f>Share_Transactions!H2954</f>
        <v/>
      </c>
      <c r="K2954">
        <f>IF(COUNTIF(Employee_Data!$A$2:$A$2001,B2954)&gt;0,"Valid","Invalid Employee")</f>
        <v/>
      </c>
      <c r="L2954">
        <f>IF(E2954&gt;0,"Valid","Invalid Shares")</f>
        <v/>
      </c>
      <c r="M2954">
        <f>IF(G2954&gt;0,"Valid","Valid","Missing/Zero Tax")</f>
        <v/>
      </c>
      <c r="N2954">
        <f>IF(AND(K2954="Valid",L2954="Valid",M2954="Valid",O2954="Approved"),"PASS","INVESTIGATE")</f>
        <v/>
      </c>
      <c r="O2954">
        <f>IF(H2954="Approved","Approved","Review Required")</f>
        <v/>
      </c>
    </row>
    <row r="2955">
      <c r="A2955">
        <f>Share_Transactions!A2955</f>
        <v/>
      </c>
      <c r="B2955">
        <f>Share_Transactions!B2955</f>
        <v/>
      </c>
      <c r="C2955">
        <f>Share_Transactions!C2955</f>
        <v/>
      </c>
      <c r="D2955" s="9">
        <f>Share_Transactions!D2955</f>
        <v/>
      </c>
      <c r="E2955">
        <f>Share_Transactions!E2955</f>
        <v/>
      </c>
      <c r="F2955" s="10">
        <f>Share_Transactions!J2955</f>
        <v/>
      </c>
      <c r="G2955" s="10">
        <f>Share_Transactions!L2955</f>
        <v/>
      </c>
      <c r="H2955">
        <f>Share_Transactions!M2955</f>
        <v/>
      </c>
      <c r="I2955">
        <f>Share_Transactions!G2955</f>
        <v/>
      </c>
      <c r="J2955">
        <f>Share_Transactions!H2955</f>
        <v/>
      </c>
      <c r="K2955">
        <f>IF(COUNTIF(Employee_Data!$A$2:$A$2001,B2955)&gt;0,"Valid","Invalid Employee")</f>
        <v/>
      </c>
      <c r="L2955">
        <f>IF(E2955&gt;0,"Valid","Invalid Shares")</f>
        <v/>
      </c>
      <c r="M2955">
        <f>IF(G2955&gt;0,"Valid","Valid","Missing/Zero Tax")</f>
        <v/>
      </c>
      <c r="N2955">
        <f>IF(AND(K2955="Valid",L2955="Valid",M2955="Valid",O2955="Approved"),"PASS","INVESTIGATE")</f>
        <v/>
      </c>
      <c r="O2955">
        <f>IF(H2955="Approved","Approved","Review Required")</f>
        <v/>
      </c>
    </row>
    <row r="2956">
      <c r="A2956">
        <f>Share_Transactions!A2956</f>
        <v/>
      </c>
      <c r="B2956">
        <f>Share_Transactions!B2956</f>
        <v/>
      </c>
      <c r="C2956">
        <f>Share_Transactions!C2956</f>
        <v/>
      </c>
      <c r="D2956" s="9">
        <f>Share_Transactions!D2956</f>
        <v/>
      </c>
      <c r="E2956">
        <f>Share_Transactions!E2956</f>
        <v/>
      </c>
      <c r="F2956" s="10">
        <f>Share_Transactions!J2956</f>
        <v/>
      </c>
      <c r="G2956" s="10">
        <f>Share_Transactions!L2956</f>
        <v/>
      </c>
      <c r="H2956">
        <f>Share_Transactions!M2956</f>
        <v/>
      </c>
      <c r="I2956">
        <f>Share_Transactions!G2956</f>
        <v/>
      </c>
      <c r="J2956">
        <f>Share_Transactions!H2956</f>
        <v/>
      </c>
      <c r="K2956">
        <f>IF(COUNTIF(Employee_Data!$A$2:$A$2001,B2956)&gt;0,"Valid","Invalid Employee")</f>
        <v/>
      </c>
      <c r="L2956">
        <f>IF(E2956&gt;0,"Valid","Invalid Shares")</f>
        <v/>
      </c>
      <c r="M2956">
        <f>IF(G2956&gt;0,"Valid","Valid","Missing/Zero Tax")</f>
        <v/>
      </c>
      <c r="N2956">
        <f>IF(AND(K2956="Valid",L2956="Valid",M2956="Valid",O2956="Approved"),"PASS","INVESTIGATE")</f>
        <v/>
      </c>
      <c r="O2956">
        <f>IF(H2956="Approved","Approved","Review Required")</f>
        <v/>
      </c>
    </row>
    <row r="2957">
      <c r="A2957">
        <f>Share_Transactions!A2957</f>
        <v/>
      </c>
      <c r="B2957">
        <f>Share_Transactions!B2957</f>
        <v/>
      </c>
      <c r="C2957">
        <f>Share_Transactions!C2957</f>
        <v/>
      </c>
      <c r="D2957" s="9">
        <f>Share_Transactions!D2957</f>
        <v/>
      </c>
      <c r="E2957">
        <f>Share_Transactions!E2957</f>
        <v/>
      </c>
      <c r="F2957" s="10">
        <f>Share_Transactions!J2957</f>
        <v/>
      </c>
      <c r="G2957" s="10">
        <f>Share_Transactions!L2957</f>
        <v/>
      </c>
      <c r="H2957">
        <f>Share_Transactions!M2957</f>
        <v/>
      </c>
      <c r="I2957">
        <f>Share_Transactions!G2957</f>
        <v/>
      </c>
      <c r="J2957">
        <f>Share_Transactions!H2957</f>
        <v/>
      </c>
      <c r="K2957">
        <f>IF(COUNTIF(Employee_Data!$A$2:$A$2001,B2957)&gt;0,"Valid","Invalid Employee")</f>
        <v/>
      </c>
      <c r="L2957">
        <f>IF(E2957&gt;0,"Valid","Invalid Shares")</f>
        <v/>
      </c>
      <c r="M2957">
        <f>IF(G2957&gt;0,"Valid","Valid","Missing/Zero Tax")</f>
        <v/>
      </c>
      <c r="N2957">
        <f>IF(AND(K2957="Valid",L2957="Valid",M2957="Valid",O2957="Approved"),"PASS","INVESTIGATE")</f>
        <v/>
      </c>
      <c r="O2957">
        <f>IF(H2957="Approved","Approved","Review Required")</f>
        <v/>
      </c>
    </row>
    <row r="2958">
      <c r="A2958">
        <f>Share_Transactions!A2958</f>
        <v/>
      </c>
      <c r="B2958">
        <f>Share_Transactions!B2958</f>
        <v/>
      </c>
      <c r="C2958">
        <f>Share_Transactions!C2958</f>
        <v/>
      </c>
      <c r="D2958" s="9">
        <f>Share_Transactions!D2958</f>
        <v/>
      </c>
      <c r="E2958">
        <f>Share_Transactions!E2958</f>
        <v/>
      </c>
      <c r="F2958" s="10">
        <f>Share_Transactions!J2958</f>
        <v/>
      </c>
      <c r="G2958" s="10">
        <f>Share_Transactions!L2958</f>
        <v/>
      </c>
      <c r="H2958">
        <f>Share_Transactions!M2958</f>
        <v/>
      </c>
      <c r="I2958">
        <f>Share_Transactions!G2958</f>
        <v/>
      </c>
      <c r="J2958">
        <f>Share_Transactions!H2958</f>
        <v/>
      </c>
      <c r="K2958">
        <f>IF(COUNTIF(Employee_Data!$A$2:$A$2001,B2958)&gt;0,"Valid","Invalid Employee")</f>
        <v/>
      </c>
      <c r="L2958">
        <f>IF(E2958&gt;0,"Valid","Invalid Shares")</f>
        <v/>
      </c>
      <c r="M2958">
        <f>IF(G2958&gt;0,"Valid","Valid","Missing/Zero Tax")</f>
        <v/>
      </c>
      <c r="N2958">
        <f>IF(AND(K2958="Valid",L2958="Valid",M2958="Valid",O2958="Approved"),"PASS","INVESTIGATE")</f>
        <v/>
      </c>
      <c r="O2958">
        <f>IF(H2958="Approved","Approved","Review Required")</f>
        <v/>
      </c>
    </row>
    <row r="2959">
      <c r="A2959">
        <f>Share_Transactions!A2959</f>
        <v/>
      </c>
      <c r="B2959">
        <f>Share_Transactions!B2959</f>
        <v/>
      </c>
      <c r="C2959">
        <f>Share_Transactions!C2959</f>
        <v/>
      </c>
      <c r="D2959" s="9">
        <f>Share_Transactions!D2959</f>
        <v/>
      </c>
      <c r="E2959">
        <f>Share_Transactions!E2959</f>
        <v/>
      </c>
      <c r="F2959" s="10">
        <f>Share_Transactions!J2959</f>
        <v/>
      </c>
      <c r="G2959" s="10">
        <f>Share_Transactions!L2959</f>
        <v/>
      </c>
      <c r="H2959">
        <f>Share_Transactions!M2959</f>
        <v/>
      </c>
      <c r="I2959">
        <f>Share_Transactions!G2959</f>
        <v/>
      </c>
      <c r="J2959">
        <f>Share_Transactions!H2959</f>
        <v/>
      </c>
      <c r="K2959">
        <f>IF(COUNTIF(Employee_Data!$A$2:$A$2001,B2959)&gt;0,"Valid","Invalid Employee")</f>
        <v/>
      </c>
      <c r="L2959">
        <f>IF(E2959&gt;0,"Valid","Invalid Shares")</f>
        <v/>
      </c>
      <c r="M2959">
        <f>IF(G2959&gt;0,"Valid","Valid","Missing/Zero Tax")</f>
        <v/>
      </c>
      <c r="N2959">
        <f>IF(AND(K2959="Valid",L2959="Valid",M2959="Valid",O2959="Approved"),"PASS","INVESTIGATE")</f>
        <v/>
      </c>
      <c r="O2959">
        <f>IF(H2959="Approved","Approved","Review Required")</f>
        <v/>
      </c>
    </row>
    <row r="2960">
      <c r="A2960">
        <f>Share_Transactions!A2960</f>
        <v/>
      </c>
      <c r="B2960">
        <f>Share_Transactions!B2960</f>
        <v/>
      </c>
      <c r="C2960">
        <f>Share_Transactions!C2960</f>
        <v/>
      </c>
      <c r="D2960" s="9">
        <f>Share_Transactions!D2960</f>
        <v/>
      </c>
      <c r="E2960">
        <f>Share_Transactions!E2960</f>
        <v/>
      </c>
      <c r="F2960" s="10">
        <f>Share_Transactions!J2960</f>
        <v/>
      </c>
      <c r="G2960" s="10">
        <f>Share_Transactions!L2960</f>
        <v/>
      </c>
      <c r="H2960">
        <f>Share_Transactions!M2960</f>
        <v/>
      </c>
      <c r="I2960">
        <f>Share_Transactions!G2960</f>
        <v/>
      </c>
      <c r="J2960">
        <f>Share_Transactions!H2960</f>
        <v/>
      </c>
      <c r="K2960">
        <f>IF(COUNTIF(Employee_Data!$A$2:$A$2001,B2960)&gt;0,"Valid","Invalid Employee")</f>
        <v/>
      </c>
      <c r="L2960">
        <f>IF(E2960&gt;0,"Valid","Invalid Shares")</f>
        <v/>
      </c>
      <c r="M2960">
        <f>IF(G2960&gt;0,"Valid","Valid","Missing/Zero Tax")</f>
        <v/>
      </c>
      <c r="N2960">
        <f>IF(AND(K2960="Valid",L2960="Valid",M2960="Valid",O2960="Approved"),"PASS","INVESTIGATE")</f>
        <v/>
      </c>
      <c r="O2960">
        <f>IF(H2960="Approved","Approved","Review Required")</f>
        <v/>
      </c>
    </row>
    <row r="2961">
      <c r="A2961">
        <f>Share_Transactions!A2961</f>
        <v/>
      </c>
      <c r="B2961">
        <f>Share_Transactions!B2961</f>
        <v/>
      </c>
      <c r="C2961">
        <f>Share_Transactions!C2961</f>
        <v/>
      </c>
      <c r="D2961" s="9">
        <f>Share_Transactions!D2961</f>
        <v/>
      </c>
      <c r="E2961">
        <f>Share_Transactions!E2961</f>
        <v/>
      </c>
      <c r="F2961" s="10">
        <f>Share_Transactions!J2961</f>
        <v/>
      </c>
      <c r="G2961" s="10">
        <f>Share_Transactions!L2961</f>
        <v/>
      </c>
      <c r="H2961">
        <f>Share_Transactions!M2961</f>
        <v/>
      </c>
      <c r="I2961">
        <f>Share_Transactions!G2961</f>
        <v/>
      </c>
      <c r="J2961">
        <f>Share_Transactions!H2961</f>
        <v/>
      </c>
      <c r="K2961">
        <f>IF(COUNTIF(Employee_Data!$A$2:$A$2001,B2961)&gt;0,"Valid","Invalid Employee")</f>
        <v/>
      </c>
      <c r="L2961">
        <f>IF(E2961&gt;0,"Valid","Invalid Shares")</f>
        <v/>
      </c>
      <c r="M2961">
        <f>IF(G2961&gt;0,"Valid","Valid","Missing/Zero Tax")</f>
        <v/>
      </c>
      <c r="N2961">
        <f>IF(AND(K2961="Valid",L2961="Valid",M2961="Valid",O2961="Approved"),"PASS","INVESTIGATE")</f>
        <v/>
      </c>
      <c r="O2961">
        <f>IF(H2961="Approved","Approved","Review Required")</f>
        <v/>
      </c>
    </row>
    <row r="2962">
      <c r="A2962">
        <f>Share_Transactions!A2962</f>
        <v/>
      </c>
      <c r="B2962">
        <f>Share_Transactions!B2962</f>
        <v/>
      </c>
      <c r="C2962">
        <f>Share_Transactions!C2962</f>
        <v/>
      </c>
      <c r="D2962" s="9">
        <f>Share_Transactions!D2962</f>
        <v/>
      </c>
      <c r="E2962">
        <f>Share_Transactions!E2962</f>
        <v/>
      </c>
      <c r="F2962" s="10">
        <f>Share_Transactions!J2962</f>
        <v/>
      </c>
      <c r="G2962" s="10">
        <f>Share_Transactions!L2962</f>
        <v/>
      </c>
      <c r="H2962">
        <f>Share_Transactions!M2962</f>
        <v/>
      </c>
      <c r="I2962">
        <f>Share_Transactions!G2962</f>
        <v/>
      </c>
      <c r="J2962">
        <f>Share_Transactions!H2962</f>
        <v/>
      </c>
      <c r="K2962">
        <f>IF(COUNTIF(Employee_Data!$A$2:$A$2001,B2962)&gt;0,"Valid","Invalid Employee")</f>
        <v/>
      </c>
      <c r="L2962">
        <f>IF(E2962&gt;0,"Valid","Invalid Shares")</f>
        <v/>
      </c>
      <c r="M2962">
        <f>IF(G2962&gt;0,"Valid","Valid","Missing/Zero Tax")</f>
        <v/>
      </c>
      <c r="N2962">
        <f>IF(AND(K2962="Valid",L2962="Valid",M2962="Valid",O2962="Approved"),"PASS","INVESTIGATE")</f>
        <v/>
      </c>
      <c r="O2962">
        <f>IF(H2962="Approved","Approved","Review Required")</f>
        <v/>
      </c>
    </row>
    <row r="2963">
      <c r="A2963">
        <f>Share_Transactions!A2963</f>
        <v/>
      </c>
      <c r="B2963">
        <f>Share_Transactions!B2963</f>
        <v/>
      </c>
      <c r="C2963">
        <f>Share_Transactions!C2963</f>
        <v/>
      </c>
      <c r="D2963" s="9">
        <f>Share_Transactions!D2963</f>
        <v/>
      </c>
      <c r="E2963">
        <f>Share_Transactions!E2963</f>
        <v/>
      </c>
      <c r="F2963" s="10">
        <f>Share_Transactions!J2963</f>
        <v/>
      </c>
      <c r="G2963" s="10">
        <f>Share_Transactions!L2963</f>
        <v/>
      </c>
      <c r="H2963">
        <f>Share_Transactions!M2963</f>
        <v/>
      </c>
      <c r="I2963">
        <f>Share_Transactions!G2963</f>
        <v/>
      </c>
      <c r="J2963">
        <f>Share_Transactions!H2963</f>
        <v/>
      </c>
      <c r="K2963">
        <f>IF(COUNTIF(Employee_Data!$A$2:$A$2001,B2963)&gt;0,"Valid","Invalid Employee")</f>
        <v/>
      </c>
      <c r="L2963">
        <f>IF(E2963&gt;0,"Valid","Invalid Shares")</f>
        <v/>
      </c>
      <c r="M2963">
        <f>IF(G2963&gt;0,"Valid","Valid","Missing/Zero Tax")</f>
        <v/>
      </c>
      <c r="N2963">
        <f>IF(AND(K2963="Valid",L2963="Valid",M2963="Valid",O2963="Approved"),"PASS","INVESTIGATE")</f>
        <v/>
      </c>
      <c r="O2963">
        <f>IF(H2963="Approved","Approved","Review Required")</f>
        <v/>
      </c>
    </row>
    <row r="2964">
      <c r="A2964">
        <f>Share_Transactions!A2964</f>
        <v/>
      </c>
      <c r="B2964">
        <f>Share_Transactions!B2964</f>
        <v/>
      </c>
      <c r="C2964">
        <f>Share_Transactions!C2964</f>
        <v/>
      </c>
      <c r="D2964" s="9">
        <f>Share_Transactions!D2964</f>
        <v/>
      </c>
      <c r="E2964">
        <f>Share_Transactions!E2964</f>
        <v/>
      </c>
      <c r="F2964" s="10">
        <f>Share_Transactions!J2964</f>
        <v/>
      </c>
      <c r="G2964" s="10">
        <f>Share_Transactions!L2964</f>
        <v/>
      </c>
      <c r="H2964">
        <f>Share_Transactions!M2964</f>
        <v/>
      </c>
      <c r="I2964">
        <f>Share_Transactions!G2964</f>
        <v/>
      </c>
      <c r="J2964">
        <f>Share_Transactions!H2964</f>
        <v/>
      </c>
      <c r="K2964">
        <f>IF(COUNTIF(Employee_Data!$A$2:$A$2001,B2964)&gt;0,"Valid","Invalid Employee")</f>
        <v/>
      </c>
      <c r="L2964">
        <f>IF(E2964&gt;0,"Valid","Invalid Shares")</f>
        <v/>
      </c>
      <c r="M2964">
        <f>IF(G2964&gt;0,"Valid","Valid","Missing/Zero Tax")</f>
        <v/>
      </c>
      <c r="N2964">
        <f>IF(AND(K2964="Valid",L2964="Valid",M2964="Valid",O2964="Approved"),"PASS","INVESTIGATE")</f>
        <v/>
      </c>
      <c r="O2964">
        <f>IF(H2964="Approved","Approved","Review Required")</f>
        <v/>
      </c>
    </row>
    <row r="2965">
      <c r="A2965">
        <f>Share_Transactions!A2965</f>
        <v/>
      </c>
      <c r="B2965">
        <f>Share_Transactions!B2965</f>
        <v/>
      </c>
      <c r="C2965">
        <f>Share_Transactions!C2965</f>
        <v/>
      </c>
      <c r="D2965" s="9">
        <f>Share_Transactions!D2965</f>
        <v/>
      </c>
      <c r="E2965">
        <f>Share_Transactions!E2965</f>
        <v/>
      </c>
      <c r="F2965" s="10">
        <f>Share_Transactions!J2965</f>
        <v/>
      </c>
      <c r="G2965" s="10">
        <f>Share_Transactions!L2965</f>
        <v/>
      </c>
      <c r="H2965">
        <f>Share_Transactions!M2965</f>
        <v/>
      </c>
      <c r="I2965">
        <f>Share_Transactions!G2965</f>
        <v/>
      </c>
      <c r="J2965">
        <f>Share_Transactions!H2965</f>
        <v/>
      </c>
      <c r="K2965">
        <f>IF(COUNTIF(Employee_Data!$A$2:$A$2001,B2965)&gt;0,"Valid","Invalid Employee")</f>
        <v/>
      </c>
      <c r="L2965">
        <f>IF(E2965&gt;0,"Valid","Invalid Shares")</f>
        <v/>
      </c>
      <c r="M2965">
        <f>IF(G2965&gt;0,"Valid","Valid","Missing/Zero Tax")</f>
        <v/>
      </c>
      <c r="N2965">
        <f>IF(AND(K2965="Valid",L2965="Valid",M2965="Valid",O2965="Approved"),"PASS","INVESTIGATE")</f>
        <v/>
      </c>
      <c r="O2965">
        <f>IF(H2965="Approved","Approved","Review Required")</f>
        <v/>
      </c>
    </row>
    <row r="2966">
      <c r="A2966">
        <f>Share_Transactions!A2966</f>
        <v/>
      </c>
      <c r="B2966">
        <f>Share_Transactions!B2966</f>
        <v/>
      </c>
      <c r="C2966">
        <f>Share_Transactions!C2966</f>
        <v/>
      </c>
      <c r="D2966" s="9">
        <f>Share_Transactions!D2966</f>
        <v/>
      </c>
      <c r="E2966">
        <f>Share_Transactions!E2966</f>
        <v/>
      </c>
      <c r="F2966" s="10">
        <f>Share_Transactions!J2966</f>
        <v/>
      </c>
      <c r="G2966" s="10">
        <f>Share_Transactions!L2966</f>
        <v/>
      </c>
      <c r="H2966">
        <f>Share_Transactions!M2966</f>
        <v/>
      </c>
      <c r="I2966">
        <f>Share_Transactions!G2966</f>
        <v/>
      </c>
      <c r="J2966">
        <f>Share_Transactions!H2966</f>
        <v/>
      </c>
      <c r="K2966">
        <f>IF(COUNTIF(Employee_Data!$A$2:$A$2001,B2966)&gt;0,"Valid","Invalid Employee")</f>
        <v/>
      </c>
      <c r="L2966">
        <f>IF(E2966&gt;0,"Valid","Invalid Shares")</f>
        <v/>
      </c>
      <c r="M2966">
        <f>IF(G2966&gt;0,"Valid","Valid","Missing/Zero Tax")</f>
        <v/>
      </c>
      <c r="N2966">
        <f>IF(AND(K2966="Valid",L2966="Valid",M2966="Valid",O2966="Approved"),"PASS","INVESTIGATE")</f>
        <v/>
      </c>
      <c r="O2966">
        <f>IF(H2966="Approved","Approved","Review Required")</f>
        <v/>
      </c>
    </row>
    <row r="2967">
      <c r="A2967">
        <f>Share_Transactions!A2967</f>
        <v/>
      </c>
      <c r="B2967">
        <f>Share_Transactions!B2967</f>
        <v/>
      </c>
      <c r="C2967">
        <f>Share_Transactions!C2967</f>
        <v/>
      </c>
      <c r="D2967" s="9">
        <f>Share_Transactions!D2967</f>
        <v/>
      </c>
      <c r="E2967">
        <f>Share_Transactions!E2967</f>
        <v/>
      </c>
      <c r="F2967" s="10">
        <f>Share_Transactions!J2967</f>
        <v/>
      </c>
      <c r="G2967" s="10">
        <f>Share_Transactions!L2967</f>
        <v/>
      </c>
      <c r="H2967">
        <f>Share_Transactions!M2967</f>
        <v/>
      </c>
      <c r="I2967">
        <f>Share_Transactions!G2967</f>
        <v/>
      </c>
      <c r="J2967">
        <f>Share_Transactions!H2967</f>
        <v/>
      </c>
      <c r="K2967">
        <f>IF(COUNTIF(Employee_Data!$A$2:$A$2001,B2967)&gt;0,"Valid","Invalid Employee")</f>
        <v/>
      </c>
      <c r="L2967">
        <f>IF(E2967&gt;0,"Valid","Invalid Shares")</f>
        <v/>
      </c>
      <c r="M2967">
        <f>IF(G2967&gt;0,"Valid","Valid","Missing/Zero Tax")</f>
        <v/>
      </c>
      <c r="N2967">
        <f>IF(AND(K2967="Valid",L2967="Valid",M2967="Valid",O2967="Approved"),"PASS","INVESTIGATE")</f>
        <v/>
      </c>
      <c r="O2967">
        <f>IF(H2967="Approved","Approved","Review Required")</f>
        <v/>
      </c>
    </row>
    <row r="2968">
      <c r="A2968">
        <f>Share_Transactions!A2968</f>
        <v/>
      </c>
      <c r="B2968">
        <f>Share_Transactions!B2968</f>
        <v/>
      </c>
      <c r="C2968">
        <f>Share_Transactions!C2968</f>
        <v/>
      </c>
      <c r="D2968" s="9">
        <f>Share_Transactions!D2968</f>
        <v/>
      </c>
      <c r="E2968">
        <f>Share_Transactions!E2968</f>
        <v/>
      </c>
      <c r="F2968" s="10">
        <f>Share_Transactions!J2968</f>
        <v/>
      </c>
      <c r="G2968" s="10">
        <f>Share_Transactions!L2968</f>
        <v/>
      </c>
      <c r="H2968">
        <f>Share_Transactions!M2968</f>
        <v/>
      </c>
      <c r="I2968">
        <f>Share_Transactions!G2968</f>
        <v/>
      </c>
      <c r="J2968">
        <f>Share_Transactions!H2968</f>
        <v/>
      </c>
      <c r="K2968">
        <f>IF(COUNTIF(Employee_Data!$A$2:$A$2001,B2968)&gt;0,"Valid","Invalid Employee")</f>
        <v/>
      </c>
      <c r="L2968">
        <f>IF(E2968&gt;0,"Valid","Invalid Shares")</f>
        <v/>
      </c>
      <c r="M2968">
        <f>IF(G2968&gt;0,"Valid","Valid","Missing/Zero Tax")</f>
        <v/>
      </c>
      <c r="N2968">
        <f>IF(AND(K2968="Valid",L2968="Valid",M2968="Valid",O2968="Approved"),"PASS","INVESTIGATE")</f>
        <v/>
      </c>
      <c r="O2968">
        <f>IF(H2968="Approved","Approved","Review Required")</f>
        <v/>
      </c>
    </row>
    <row r="2969">
      <c r="A2969">
        <f>Share_Transactions!A2969</f>
        <v/>
      </c>
      <c r="B2969">
        <f>Share_Transactions!B2969</f>
        <v/>
      </c>
      <c r="C2969">
        <f>Share_Transactions!C2969</f>
        <v/>
      </c>
      <c r="D2969" s="9">
        <f>Share_Transactions!D2969</f>
        <v/>
      </c>
      <c r="E2969">
        <f>Share_Transactions!E2969</f>
        <v/>
      </c>
      <c r="F2969" s="10">
        <f>Share_Transactions!J2969</f>
        <v/>
      </c>
      <c r="G2969" s="10">
        <f>Share_Transactions!L2969</f>
        <v/>
      </c>
      <c r="H2969">
        <f>Share_Transactions!M2969</f>
        <v/>
      </c>
      <c r="I2969">
        <f>Share_Transactions!G2969</f>
        <v/>
      </c>
      <c r="J2969">
        <f>Share_Transactions!H2969</f>
        <v/>
      </c>
      <c r="K2969">
        <f>IF(COUNTIF(Employee_Data!$A$2:$A$2001,B2969)&gt;0,"Valid","Invalid Employee")</f>
        <v/>
      </c>
      <c r="L2969">
        <f>IF(E2969&gt;0,"Valid","Invalid Shares")</f>
        <v/>
      </c>
      <c r="M2969">
        <f>IF(G2969&gt;0,"Valid","Valid","Missing/Zero Tax")</f>
        <v/>
      </c>
      <c r="N2969">
        <f>IF(AND(K2969="Valid",L2969="Valid",M2969="Valid",O2969="Approved"),"PASS","INVESTIGATE")</f>
        <v/>
      </c>
      <c r="O2969">
        <f>IF(H2969="Approved","Approved","Review Required")</f>
        <v/>
      </c>
    </row>
    <row r="2970">
      <c r="A2970">
        <f>Share_Transactions!A2970</f>
        <v/>
      </c>
      <c r="B2970">
        <f>Share_Transactions!B2970</f>
        <v/>
      </c>
      <c r="C2970">
        <f>Share_Transactions!C2970</f>
        <v/>
      </c>
      <c r="D2970" s="9">
        <f>Share_Transactions!D2970</f>
        <v/>
      </c>
      <c r="E2970">
        <f>Share_Transactions!E2970</f>
        <v/>
      </c>
      <c r="F2970" s="10">
        <f>Share_Transactions!J2970</f>
        <v/>
      </c>
      <c r="G2970" s="10">
        <f>Share_Transactions!L2970</f>
        <v/>
      </c>
      <c r="H2970">
        <f>Share_Transactions!M2970</f>
        <v/>
      </c>
      <c r="I2970">
        <f>Share_Transactions!G2970</f>
        <v/>
      </c>
      <c r="J2970">
        <f>Share_Transactions!H2970</f>
        <v/>
      </c>
      <c r="K2970">
        <f>IF(COUNTIF(Employee_Data!$A$2:$A$2001,B2970)&gt;0,"Valid","Invalid Employee")</f>
        <v/>
      </c>
      <c r="L2970">
        <f>IF(E2970&gt;0,"Valid","Invalid Shares")</f>
        <v/>
      </c>
      <c r="M2970">
        <f>IF(G2970&gt;0,"Valid","Valid","Missing/Zero Tax")</f>
        <v/>
      </c>
      <c r="N2970">
        <f>IF(AND(K2970="Valid",L2970="Valid",M2970="Valid",O2970="Approved"),"PASS","INVESTIGATE")</f>
        <v/>
      </c>
      <c r="O2970">
        <f>IF(H2970="Approved","Approved","Review Required")</f>
        <v/>
      </c>
    </row>
    <row r="2971">
      <c r="A2971">
        <f>Share_Transactions!A2971</f>
        <v/>
      </c>
      <c r="B2971">
        <f>Share_Transactions!B2971</f>
        <v/>
      </c>
      <c r="C2971">
        <f>Share_Transactions!C2971</f>
        <v/>
      </c>
      <c r="D2971" s="9">
        <f>Share_Transactions!D2971</f>
        <v/>
      </c>
      <c r="E2971">
        <f>Share_Transactions!E2971</f>
        <v/>
      </c>
      <c r="F2971" s="10">
        <f>Share_Transactions!J2971</f>
        <v/>
      </c>
      <c r="G2971" s="10">
        <f>Share_Transactions!L2971</f>
        <v/>
      </c>
      <c r="H2971">
        <f>Share_Transactions!M2971</f>
        <v/>
      </c>
      <c r="I2971">
        <f>Share_Transactions!G2971</f>
        <v/>
      </c>
      <c r="J2971">
        <f>Share_Transactions!H2971</f>
        <v/>
      </c>
      <c r="K2971">
        <f>IF(COUNTIF(Employee_Data!$A$2:$A$2001,B2971)&gt;0,"Valid","Invalid Employee")</f>
        <v/>
      </c>
      <c r="L2971">
        <f>IF(E2971&gt;0,"Valid","Invalid Shares")</f>
        <v/>
      </c>
      <c r="M2971">
        <f>IF(G2971&gt;0,"Valid","Valid","Missing/Zero Tax")</f>
        <v/>
      </c>
      <c r="N2971">
        <f>IF(AND(K2971="Valid",L2971="Valid",M2971="Valid",O2971="Approved"),"PASS","INVESTIGATE")</f>
        <v/>
      </c>
      <c r="O2971">
        <f>IF(H2971="Approved","Approved","Review Required")</f>
        <v/>
      </c>
    </row>
    <row r="2972">
      <c r="A2972">
        <f>Share_Transactions!A2972</f>
        <v/>
      </c>
      <c r="B2972">
        <f>Share_Transactions!B2972</f>
        <v/>
      </c>
      <c r="C2972">
        <f>Share_Transactions!C2972</f>
        <v/>
      </c>
      <c r="D2972" s="9">
        <f>Share_Transactions!D2972</f>
        <v/>
      </c>
      <c r="E2972">
        <f>Share_Transactions!E2972</f>
        <v/>
      </c>
      <c r="F2972" s="10">
        <f>Share_Transactions!J2972</f>
        <v/>
      </c>
      <c r="G2972" s="10">
        <f>Share_Transactions!L2972</f>
        <v/>
      </c>
      <c r="H2972">
        <f>Share_Transactions!M2972</f>
        <v/>
      </c>
      <c r="I2972">
        <f>Share_Transactions!G2972</f>
        <v/>
      </c>
      <c r="J2972">
        <f>Share_Transactions!H2972</f>
        <v/>
      </c>
      <c r="K2972">
        <f>IF(COUNTIF(Employee_Data!$A$2:$A$2001,B2972)&gt;0,"Valid","Invalid Employee")</f>
        <v/>
      </c>
      <c r="L2972">
        <f>IF(E2972&gt;0,"Valid","Invalid Shares")</f>
        <v/>
      </c>
      <c r="M2972">
        <f>IF(G2972&gt;0,"Valid","Valid","Missing/Zero Tax")</f>
        <v/>
      </c>
      <c r="N2972">
        <f>IF(AND(K2972="Valid",L2972="Valid",M2972="Valid",O2972="Approved"),"PASS","INVESTIGATE")</f>
        <v/>
      </c>
      <c r="O2972">
        <f>IF(H2972="Approved","Approved","Review Required")</f>
        <v/>
      </c>
    </row>
    <row r="2973">
      <c r="A2973">
        <f>Share_Transactions!A2973</f>
        <v/>
      </c>
      <c r="B2973">
        <f>Share_Transactions!B2973</f>
        <v/>
      </c>
      <c r="C2973">
        <f>Share_Transactions!C2973</f>
        <v/>
      </c>
      <c r="D2973" s="9">
        <f>Share_Transactions!D2973</f>
        <v/>
      </c>
      <c r="E2973">
        <f>Share_Transactions!E2973</f>
        <v/>
      </c>
      <c r="F2973" s="10">
        <f>Share_Transactions!J2973</f>
        <v/>
      </c>
      <c r="G2973" s="10">
        <f>Share_Transactions!L2973</f>
        <v/>
      </c>
      <c r="H2973">
        <f>Share_Transactions!M2973</f>
        <v/>
      </c>
      <c r="I2973">
        <f>Share_Transactions!G2973</f>
        <v/>
      </c>
      <c r="J2973">
        <f>Share_Transactions!H2973</f>
        <v/>
      </c>
      <c r="K2973">
        <f>IF(COUNTIF(Employee_Data!$A$2:$A$2001,B2973)&gt;0,"Valid","Invalid Employee")</f>
        <v/>
      </c>
      <c r="L2973">
        <f>IF(E2973&gt;0,"Valid","Invalid Shares")</f>
        <v/>
      </c>
      <c r="M2973">
        <f>IF(G2973&gt;0,"Valid","Valid","Missing/Zero Tax")</f>
        <v/>
      </c>
      <c r="N2973">
        <f>IF(AND(K2973="Valid",L2973="Valid",M2973="Valid",O2973="Approved"),"PASS","INVESTIGATE")</f>
        <v/>
      </c>
      <c r="O2973">
        <f>IF(H2973="Approved","Approved","Review Required")</f>
        <v/>
      </c>
    </row>
    <row r="2974">
      <c r="A2974">
        <f>Share_Transactions!A2974</f>
        <v/>
      </c>
      <c r="B2974">
        <f>Share_Transactions!B2974</f>
        <v/>
      </c>
      <c r="C2974">
        <f>Share_Transactions!C2974</f>
        <v/>
      </c>
      <c r="D2974" s="9">
        <f>Share_Transactions!D2974</f>
        <v/>
      </c>
      <c r="E2974">
        <f>Share_Transactions!E2974</f>
        <v/>
      </c>
      <c r="F2974" s="10">
        <f>Share_Transactions!J2974</f>
        <v/>
      </c>
      <c r="G2974" s="10">
        <f>Share_Transactions!L2974</f>
        <v/>
      </c>
      <c r="H2974">
        <f>Share_Transactions!M2974</f>
        <v/>
      </c>
      <c r="I2974">
        <f>Share_Transactions!G2974</f>
        <v/>
      </c>
      <c r="J2974">
        <f>Share_Transactions!H2974</f>
        <v/>
      </c>
      <c r="K2974">
        <f>IF(COUNTIF(Employee_Data!$A$2:$A$2001,B2974)&gt;0,"Valid","Invalid Employee")</f>
        <v/>
      </c>
      <c r="L2974">
        <f>IF(E2974&gt;0,"Valid","Invalid Shares")</f>
        <v/>
      </c>
      <c r="M2974">
        <f>IF(G2974&gt;0,"Valid","Valid","Missing/Zero Tax")</f>
        <v/>
      </c>
      <c r="N2974">
        <f>IF(AND(K2974="Valid",L2974="Valid",M2974="Valid",O2974="Approved"),"PASS","INVESTIGATE")</f>
        <v/>
      </c>
      <c r="O2974">
        <f>IF(H2974="Approved","Approved","Review Required")</f>
        <v/>
      </c>
    </row>
    <row r="2975">
      <c r="A2975">
        <f>Share_Transactions!A2975</f>
        <v/>
      </c>
      <c r="B2975">
        <f>Share_Transactions!B2975</f>
        <v/>
      </c>
      <c r="C2975">
        <f>Share_Transactions!C2975</f>
        <v/>
      </c>
      <c r="D2975" s="9">
        <f>Share_Transactions!D2975</f>
        <v/>
      </c>
      <c r="E2975">
        <f>Share_Transactions!E2975</f>
        <v/>
      </c>
      <c r="F2975" s="10">
        <f>Share_Transactions!J2975</f>
        <v/>
      </c>
      <c r="G2975" s="10">
        <f>Share_Transactions!L2975</f>
        <v/>
      </c>
      <c r="H2975">
        <f>Share_Transactions!M2975</f>
        <v/>
      </c>
      <c r="I2975">
        <f>Share_Transactions!G2975</f>
        <v/>
      </c>
      <c r="J2975">
        <f>Share_Transactions!H2975</f>
        <v/>
      </c>
      <c r="K2975">
        <f>IF(COUNTIF(Employee_Data!$A$2:$A$2001,B2975)&gt;0,"Valid","Invalid Employee")</f>
        <v/>
      </c>
      <c r="L2975">
        <f>IF(E2975&gt;0,"Valid","Invalid Shares")</f>
        <v/>
      </c>
      <c r="M2975">
        <f>IF(G2975&gt;0,"Valid","Valid","Missing/Zero Tax")</f>
        <v/>
      </c>
      <c r="N2975">
        <f>IF(AND(K2975="Valid",L2975="Valid",M2975="Valid",O2975="Approved"),"PASS","INVESTIGATE")</f>
        <v/>
      </c>
      <c r="O2975">
        <f>IF(H2975="Approved","Approved","Review Required")</f>
        <v/>
      </c>
    </row>
    <row r="2976">
      <c r="A2976">
        <f>Share_Transactions!A2976</f>
        <v/>
      </c>
      <c r="B2976">
        <f>Share_Transactions!B2976</f>
        <v/>
      </c>
      <c r="C2976">
        <f>Share_Transactions!C2976</f>
        <v/>
      </c>
      <c r="D2976" s="9">
        <f>Share_Transactions!D2976</f>
        <v/>
      </c>
      <c r="E2976">
        <f>Share_Transactions!E2976</f>
        <v/>
      </c>
      <c r="F2976" s="10">
        <f>Share_Transactions!J2976</f>
        <v/>
      </c>
      <c r="G2976" s="10">
        <f>Share_Transactions!L2976</f>
        <v/>
      </c>
      <c r="H2976">
        <f>Share_Transactions!M2976</f>
        <v/>
      </c>
      <c r="I2976">
        <f>Share_Transactions!G2976</f>
        <v/>
      </c>
      <c r="J2976">
        <f>Share_Transactions!H2976</f>
        <v/>
      </c>
      <c r="K2976">
        <f>IF(COUNTIF(Employee_Data!$A$2:$A$2001,B2976)&gt;0,"Valid","Invalid Employee")</f>
        <v/>
      </c>
      <c r="L2976">
        <f>IF(E2976&gt;0,"Valid","Invalid Shares")</f>
        <v/>
      </c>
      <c r="M2976">
        <f>IF(G2976&gt;0,"Valid","Valid","Missing/Zero Tax")</f>
        <v/>
      </c>
      <c r="N2976">
        <f>IF(AND(K2976="Valid",L2976="Valid",M2976="Valid",O2976="Approved"),"PASS","INVESTIGATE")</f>
        <v/>
      </c>
      <c r="O2976">
        <f>IF(H2976="Approved","Approved","Review Required")</f>
        <v/>
      </c>
    </row>
    <row r="2977">
      <c r="A2977">
        <f>Share_Transactions!A2977</f>
        <v/>
      </c>
      <c r="B2977">
        <f>Share_Transactions!B2977</f>
        <v/>
      </c>
      <c r="C2977">
        <f>Share_Transactions!C2977</f>
        <v/>
      </c>
      <c r="D2977" s="9">
        <f>Share_Transactions!D2977</f>
        <v/>
      </c>
      <c r="E2977">
        <f>Share_Transactions!E2977</f>
        <v/>
      </c>
      <c r="F2977" s="10">
        <f>Share_Transactions!J2977</f>
        <v/>
      </c>
      <c r="G2977" s="10">
        <f>Share_Transactions!L2977</f>
        <v/>
      </c>
      <c r="H2977">
        <f>Share_Transactions!M2977</f>
        <v/>
      </c>
      <c r="I2977">
        <f>Share_Transactions!G2977</f>
        <v/>
      </c>
      <c r="J2977">
        <f>Share_Transactions!H2977</f>
        <v/>
      </c>
      <c r="K2977">
        <f>IF(COUNTIF(Employee_Data!$A$2:$A$2001,B2977)&gt;0,"Valid","Invalid Employee")</f>
        <v/>
      </c>
      <c r="L2977">
        <f>IF(E2977&gt;0,"Valid","Invalid Shares")</f>
        <v/>
      </c>
      <c r="M2977">
        <f>IF(G2977&gt;0,"Valid","Valid","Missing/Zero Tax")</f>
        <v/>
      </c>
      <c r="N2977">
        <f>IF(AND(K2977="Valid",L2977="Valid",M2977="Valid",O2977="Approved"),"PASS","INVESTIGATE")</f>
        <v/>
      </c>
      <c r="O2977">
        <f>IF(H2977="Approved","Approved","Review Required")</f>
        <v/>
      </c>
    </row>
    <row r="2978">
      <c r="A2978">
        <f>Share_Transactions!A2978</f>
        <v/>
      </c>
      <c r="B2978">
        <f>Share_Transactions!B2978</f>
        <v/>
      </c>
      <c r="C2978">
        <f>Share_Transactions!C2978</f>
        <v/>
      </c>
      <c r="D2978" s="9">
        <f>Share_Transactions!D2978</f>
        <v/>
      </c>
      <c r="E2978">
        <f>Share_Transactions!E2978</f>
        <v/>
      </c>
      <c r="F2978" s="10">
        <f>Share_Transactions!J2978</f>
        <v/>
      </c>
      <c r="G2978" s="10">
        <f>Share_Transactions!L2978</f>
        <v/>
      </c>
      <c r="H2978">
        <f>Share_Transactions!M2978</f>
        <v/>
      </c>
      <c r="I2978">
        <f>Share_Transactions!G2978</f>
        <v/>
      </c>
      <c r="J2978">
        <f>Share_Transactions!H2978</f>
        <v/>
      </c>
      <c r="K2978">
        <f>IF(COUNTIF(Employee_Data!$A$2:$A$2001,B2978)&gt;0,"Valid","Invalid Employee")</f>
        <v/>
      </c>
      <c r="L2978">
        <f>IF(E2978&gt;0,"Valid","Invalid Shares")</f>
        <v/>
      </c>
      <c r="M2978">
        <f>IF(G2978&gt;0,"Valid","Valid","Missing/Zero Tax")</f>
        <v/>
      </c>
      <c r="N2978">
        <f>IF(AND(K2978="Valid",L2978="Valid",M2978="Valid",O2978="Approved"),"PASS","INVESTIGATE")</f>
        <v/>
      </c>
      <c r="O2978">
        <f>IF(H2978="Approved","Approved","Review Required")</f>
        <v/>
      </c>
    </row>
    <row r="2979">
      <c r="A2979">
        <f>Share_Transactions!A2979</f>
        <v/>
      </c>
      <c r="B2979">
        <f>Share_Transactions!B2979</f>
        <v/>
      </c>
      <c r="C2979">
        <f>Share_Transactions!C2979</f>
        <v/>
      </c>
      <c r="D2979" s="9">
        <f>Share_Transactions!D2979</f>
        <v/>
      </c>
      <c r="E2979">
        <f>Share_Transactions!E2979</f>
        <v/>
      </c>
      <c r="F2979" s="10">
        <f>Share_Transactions!J2979</f>
        <v/>
      </c>
      <c r="G2979" s="10">
        <f>Share_Transactions!L2979</f>
        <v/>
      </c>
      <c r="H2979">
        <f>Share_Transactions!M2979</f>
        <v/>
      </c>
      <c r="I2979">
        <f>Share_Transactions!G2979</f>
        <v/>
      </c>
      <c r="J2979">
        <f>Share_Transactions!H2979</f>
        <v/>
      </c>
      <c r="K2979">
        <f>IF(COUNTIF(Employee_Data!$A$2:$A$2001,B2979)&gt;0,"Valid","Invalid Employee")</f>
        <v/>
      </c>
      <c r="L2979">
        <f>IF(E2979&gt;0,"Valid","Invalid Shares")</f>
        <v/>
      </c>
      <c r="M2979">
        <f>IF(G2979&gt;0,"Valid","Valid","Missing/Zero Tax")</f>
        <v/>
      </c>
      <c r="N2979">
        <f>IF(AND(K2979="Valid",L2979="Valid",M2979="Valid",O2979="Approved"),"PASS","INVESTIGATE")</f>
        <v/>
      </c>
      <c r="O2979">
        <f>IF(H2979="Approved","Approved","Review Required")</f>
        <v/>
      </c>
    </row>
    <row r="2980">
      <c r="A2980">
        <f>Share_Transactions!A2980</f>
        <v/>
      </c>
      <c r="B2980">
        <f>Share_Transactions!B2980</f>
        <v/>
      </c>
      <c r="C2980">
        <f>Share_Transactions!C2980</f>
        <v/>
      </c>
      <c r="D2980" s="9">
        <f>Share_Transactions!D2980</f>
        <v/>
      </c>
      <c r="E2980">
        <f>Share_Transactions!E2980</f>
        <v/>
      </c>
      <c r="F2980" s="10">
        <f>Share_Transactions!J2980</f>
        <v/>
      </c>
      <c r="G2980" s="10">
        <f>Share_Transactions!L2980</f>
        <v/>
      </c>
      <c r="H2980">
        <f>Share_Transactions!M2980</f>
        <v/>
      </c>
      <c r="I2980">
        <f>Share_Transactions!G2980</f>
        <v/>
      </c>
      <c r="J2980">
        <f>Share_Transactions!H2980</f>
        <v/>
      </c>
      <c r="K2980">
        <f>IF(COUNTIF(Employee_Data!$A$2:$A$2001,B2980)&gt;0,"Valid","Invalid Employee")</f>
        <v/>
      </c>
      <c r="L2980">
        <f>IF(E2980&gt;0,"Valid","Invalid Shares")</f>
        <v/>
      </c>
      <c r="M2980">
        <f>IF(G2980&gt;0,"Valid","Valid","Missing/Zero Tax")</f>
        <v/>
      </c>
      <c r="N2980">
        <f>IF(AND(K2980="Valid",L2980="Valid",M2980="Valid",O2980="Approved"),"PASS","INVESTIGATE")</f>
        <v/>
      </c>
      <c r="O2980">
        <f>IF(H2980="Approved","Approved","Review Required")</f>
        <v/>
      </c>
    </row>
    <row r="2981">
      <c r="A2981">
        <f>Share_Transactions!A2981</f>
        <v/>
      </c>
      <c r="B2981">
        <f>Share_Transactions!B2981</f>
        <v/>
      </c>
      <c r="C2981">
        <f>Share_Transactions!C2981</f>
        <v/>
      </c>
      <c r="D2981" s="9">
        <f>Share_Transactions!D2981</f>
        <v/>
      </c>
      <c r="E2981">
        <f>Share_Transactions!E2981</f>
        <v/>
      </c>
      <c r="F2981" s="10">
        <f>Share_Transactions!J2981</f>
        <v/>
      </c>
      <c r="G2981" s="10">
        <f>Share_Transactions!L2981</f>
        <v/>
      </c>
      <c r="H2981">
        <f>Share_Transactions!M2981</f>
        <v/>
      </c>
      <c r="I2981">
        <f>Share_Transactions!G2981</f>
        <v/>
      </c>
      <c r="J2981">
        <f>Share_Transactions!H2981</f>
        <v/>
      </c>
      <c r="K2981">
        <f>IF(COUNTIF(Employee_Data!$A$2:$A$2001,B2981)&gt;0,"Valid","Invalid Employee")</f>
        <v/>
      </c>
      <c r="L2981">
        <f>IF(E2981&gt;0,"Valid","Invalid Shares")</f>
        <v/>
      </c>
      <c r="M2981">
        <f>IF(G2981&gt;0,"Valid","Valid","Missing/Zero Tax")</f>
        <v/>
      </c>
      <c r="N2981">
        <f>IF(AND(K2981="Valid",L2981="Valid",M2981="Valid",O2981="Approved"),"PASS","INVESTIGATE")</f>
        <v/>
      </c>
      <c r="O2981">
        <f>IF(H2981="Approved","Approved","Review Required")</f>
        <v/>
      </c>
    </row>
    <row r="2982">
      <c r="A2982">
        <f>Share_Transactions!A2982</f>
        <v/>
      </c>
      <c r="B2982">
        <f>Share_Transactions!B2982</f>
        <v/>
      </c>
      <c r="C2982">
        <f>Share_Transactions!C2982</f>
        <v/>
      </c>
      <c r="D2982" s="9">
        <f>Share_Transactions!D2982</f>
        <v/>
      </c>
      <c r="E2982">
        <f>Share_Transactions!E2982</f>
        <v/>
      </c>
      <c r="F2982" s="10">
        <f>Share_Transactions!J2982</f>
        <v/>
      </c>
      <c r="G2982" s="10">
        <f>Share_Transactions!L2982</f>
        <v/>
      </c>
      <c r="H2982">
        <f>Share_Transactions!M2982</f>
        <v/>
      </c>
      <c r="I2982">
        <f>Share_Transactions!G2982</f>
        <v/>
      </c>
      <c r="J2982">
        <f>Share_Transactions!H2982</f>
        <v/>
      </c>
      <c r="K2982">
        <f>IF(COUNTIF(Employee_Data!$A$2:$A$2001,B2982)&gt;0,"Valid","Invalid Employee")</f>
        <v/>
      </c>
      <c r="L2982">
        <f>IF(E2982&gt;0,"Valid","Invalid Shares")</f>
        <v/>
      </c>
      <c r="M2982">
        <f>IF(G2982&gt;0,"Valid","Valid","Missing/Zero Tax")</f>
        <v/>
      </c>
      <c r="N2982">
        <f>IF(AND(K2982="Valid",L2982="Valid",M2982="Valid",O2982="Approved"),"PASS","INVESTIGATE")</f>
        <v/>
      </c>
      <c r="O2982">
        <f>IF(H2982="Approved","Approved","Review Required")</f>
        <v/>
      </c>
    </row>
    <row r="2983">
      <c r="A2983">
        <f>Share_Transactions!A2983</f>
        <v/>
      </c>
      <c r="B2983">
        <f>Share_Transactions!B2983</f>
        <v/>
      </c>
      <c r="C2983">
        <f>Share_Transactions!C2983</f>
        <v/>
      </c>
      <c r="D2983" s="9">
        <f>Share_Transactions!D2983</f>
        <v/>
      </c>
      <c r="E2983">
        <f>Share_Transactions!E2983</f>
        <v/>
      </c>
      <c r="F2983" s="10">
        <f>Share_Transactions!J2983</f>
        <v/>
      </c>
      <c r="G2983" s="10">
        <f>Share_Transactions!L2983</f>
        <v/>
      </c>
      <c r="H2983">
        <f>Share_Transactions!M2983</f>
        <v/>
      </c>
      <c r="I2983">
        <f>Share_Transactions!G2983</f>
        <v/>
      </c>
      <c r="J2983">
        <f>Share_Transactions!H2983</f>
        <v/>
      </c>
      <c r="K2983">
        <f>IF(COUNTIF(Employee_Data!$A$2:$A$2001,B2983)&gt;0,"Valid","Invalid Employee")</f>
        <v/>
      </c>
      <c r="L2983">
        <f>IF(E2983&gt;0,"Valid","Invalid Shares")</f>
        <v/>
      </c>
      <c r="M2983">
        <f>IF(G2983&gt;0,"Valid","Valid","Missing/Zero Tax")</f>
        <v/>
      </c>
      <c r="N2983">
        <f>IF(AND(K2983="Valid",L2983="Valid",M2983="Valid",O2983="Approved"),"PASS","INVESTIGATE")</f>
        <v/>
      </c>
      <c r="O2983">
        <f>IF(H2983="Approved","Approved","Review Required")</f>
        <v/>
      </c>
    </row>
    <row r="2984">
      <c r="A2984">
        <f>Share_Transactions!A2984</f>
        <v/>
      </c>
      <c r="B2984">
        <f>Share_Transactions!B2984</f>
        <v/>
      </c>
      <c r="C2984">
        <f>Share_Transactions!C2984</f>
        <v/>
      </c>
      <c r="D2984" s="9">
        <f>Share_Transactions!D2984</f>
        <v/>
      </c>
      <c r="E2984">
        <f>Share_Transactions!E2984</f>
        <v/>
      </c>
      <c r="F2984" s="10">
        <f>Share_Transactions!J2984</f>
        <v/>
      </c>
      <c r="G2984" s="10">
        <f>Share_Transactions!L2984</f>
        <v/>
      </c>
      <c r="H2984">
        <f>Share_Transactions!M2984</f>
        <v/>
      </c>
      <c r="I2984">
        <f>Share_Transactions!G2984</f>
        <v/>
      </c>
      <c r="J2984">
        <f>Share_Transactions!H2984</f>
        <v/>
      </c>
      <c r="K2984">
        <f>IF(COUNTIF(Employee_Data!$A$2:$A$2001,B2984)&gt;0,"Valid","Invalid Employee")</f>
        <v/>
      </c>
      <c r="L2984">
        <f>IF(E2984&gt;0,"Valid","Invalid Shares")</f>
        <v/>
      </c>
      <c r="M2984">
        <f>IF(G2984&gt;0,"Valid","Valid","Missing/Zero Tax")</f>
        <v/>
      </c>
      <c r="N2984">
        <f>IF(AND(K2984="Valid",L2984="Valid",M2984="Valid",O2984="Approved"),"PASS","INVESTIGATE")</f>
        <v/>
      </c>
      <c r="O2984">
        <f>IF(H2984="Approved","Approved","Review Required")</f>
        <v/>
      </c>
    </row>
    <row r="2985">
      <c r="A2985">
        <f>Share_Transactions!A2985</f>
        <v/>
      </c>
      <c r="B2985">
        <f>Share_Transactions!B2985</f>
        <v/>
      </c>
      <c r="C2985">
        <f>Share_Transactions!C2985</f>
        <v/>
      </c>
      <c r="D2985" s="9">
        <f>Share_Transactions!D2985</f>
        <v/>
      </c>
      <c r="E2985">
        <f>Share_Transactions!E2985</f>
        <v/>
      </c>
      <c r="F2985" s="10">
        <f>Share_Transactions!J2985</f>
        <v/>
      </c>
      <c r="G2985" s="10">
        <f>Share_Transactions!L2985</f>
        <v/>
      </c>
      <c r="H2985">
        <f>Share_Transactions!M2985</f>
        <v/>
      </c>
      <c r="I2985">
        <f>Share_Transactions!G2985</f>
        <v/>
      </c>
      <c r="J2985">
        <f>Share_Transactions!H2985</f>
        <v/>
      </c>
      <c r="K2985">
        <f>IF(COUNTIF(Employee_Data!$A$2:$A$2001,B2985)&gt;0,"Valid","Invalid Employee")</f>
        <v/>
      </c>
      <c r="L2985">
        <f>IF(E2985&gt;0,"Valid","Invalid Shares")</f>
        <v/>
      </c>
      <c r="M2985">
        <f>IF(G2985&gt;0,"Valid","Valid","Missing/Zero Tax")</f>
        <v/>
      </c>
      <c r="N2985">
        <f>IF(AND(K2985="Valid",L2985="Valid",M2985="Valid",O2985="Approved"),"PASS","INVESTIGATE")</f>
        <v/>
      </c>
      <c r="O2985">
        <f>IF(H2985="Approved","Approved","Review Required")</f>
        <v/>
      </c>
    </row>
    <row r="2986">
      <c r="A2986">
        <f>Share_Transactions!A2986</f>
        <v/>
      </c>
      <c r="B2986">
        <f>Share_Transactions!B2986</f>
        <v/>
      </c>
      <c r="C2986">
        <f>Share_Transactions!C2986</f>
        <v/>
      </c>
      <c r="D2986" s="9">
        <f>Share_Transactions!D2986</f>
        <v/>
      </c>
      <c r="E2986">
        <f>Share_Transactions!E2986</f>
        <v/>
      </c>
      <c r="F2986" s="10">
        <f>Share_Transactions!J2986</f>
        <v/>
      </c>
      <c r="G2986" s="10">
        <f>Share_Transactions!L2986</f>
        <v/>
      </c>
      <c r="H2986">
        <f>Share_Transactions!M2986</f>
        <v/>
      </c>
      <c r="I2986">
        <f>Share_Transactions!G2986</f>
        <v/>
      </c>
      <c r="J2986">
        <f>Share_Transactions!H2986</f>
        <v/>
      </c>
      <c r="K2986">
        <f>IF(COUNTIF(Employee_Data!$A$2:$A$2001,B2986)&gt;0,"Valid","Invalid Employee")</f>
        <v/>
      </c>
      <c r="L2986">
        <f>IF(E2986&gt;0,"Valid","Invalid Shares")</f>
        <v/>
      </c>
      <c r="M2986">
        <f>IF(G2986&gt;0,"Valid","Valid","Missing/Zero Tax")</f>
        <v/>
      </c>
      <c r="N2986">
        <f>IF(AND(K2986="Valid",L2986="Valid",M2986="Valid",O2986="Approved"),"PASS","INVESTIGATE")</f>
        <v/>
      </c>
      <c r="O2986">
        <f>IF(H2986="Approved","Approved","Review Required")</f>
        <v/>
      </c>
    </row>
    <row r="2987">
      <c r="A2987">
        <f>Share_Transactions!A2987</f>
        <v/>
      </c>
      <c r="B2987">
        <f>Share_Transactions!B2987</f>
        <v/>
      </c>
      <c r="C2987">
        <f>Share_Transactions!C2987</f>
        <v/>
      </c>
      <c r="D2987" s="9">
        <f>Share_Transactions!D2987</f>
        <v/>
      </c>
      <c r="E2987">
        <f>Share_Transactions!E2987</f>
        <v/>
      </c>
      <c r="F2987" s="10">
        <f>Share_Transactions!J2987</f>
        <v/>
      </c>
      <c r="G2987" s="10">
        <f>Share_Transactions!L2987</f>
        <v/>
      </c>
      <c r="H2987">
        <f>Share_Transactions!M2987</f>
        <v/>
      </c>
      <c r="I2987">
        <f>Share_Transactions!G2987</f>
        <v/>
      </c>
      <c r="J2987">
        <f>Share_Transactions!H2987</f>
        <v/>
      </c>
      <c r="K2987">
        <f>IF(COUNTIF(Employee_Data!$A$2:$A$2001,B2987)&gt;0,"Valid","Invalid Employee")</f>
        <v/>
      </c>
      <c r="L2987">
        <f>IF(E2987&gt;0,"Valid","Invalid Shares")</f>
        <v/>
      </c>
      <c r="M2987">
        <f>IF(G2987&gt;0,"Valid","Valid","Missing/Zero Tax")</f>
        <v/>
      </c>
      <c r="N2987">
        <f>IF(AND(K2987="Valid",L2987="Valid",M2987="Valid",O2987="Approved"),"PASS","INVESTIGATE")</f>
        <v/>
      </c>
      <c r="O2987">
        <f>IF(H2987="Approved","Approved","Review Required")</f>
        <v/>
      </c>
    </row>
    <row r="2988">
      <c r="A2988">
        <f>Share_Transactions!A2988</f>
        <v/>
      </c>
      <c r="B2988">
        <f>Share_Transactions!B2988</f>
        <v/>
      </c>
      <c r="C2988">
        <f>Share_Transactions!C2988</f>
        <v/>
      </c>
      <c r="D2988" s="9">
        <f>Share_Transactions!D2988</f>
        <v/>
      </c>
      <c r="E2988">
        <f>Share_Transactions!E2988</f>
        <v/>
      </c>
      <c r="F2988" s="10">
        <f>Share_Transactions!J2988</f>
        <v/>
      </c>
      <c r="G2988" s="10">
        <f>Share_Transactions!L2988</f>
        <v/>
      </c>
      <c r="H2988">
        <f>Share_Transactions!M2988</f>
        <v/>
      </c>
      <c r="I2988">
        <f>Share_Transactions!G2988</f>
        <v/>
      </c>
      <c r="J2988">
        <f>Share_Transactions!H2988</f>
        <v/>
      </c>
      <c r="K2988">
        <f>IF(COUNTIF(Employee_Data!$A$2:$A$2001,B2988)&gt;0,"Valid","Invalid Employee")</f>
        <v/>
      </c>
      <c r="L2988">
        <f>IF(E2988&gt;0,"Valid","Invalid Shares")</f>
        <v/>
      </c>
      <c r="M2988">
        <f>IF(G2988&gt;0,"Valid","Valid","Missing/Zero Tax")</f>
        <v/>
      </c>
      <c r="N2988">
        <f>IF(AND(K2988="Valid",L2988="Valid",M2988="Valid",O2988="Approved"),"PASS","INVESTIGATE")</f>
        <v/>
      </c>
      <c r="O2988">
        <f>IF(H2988="Approved","Approved","Review Required")</f>
        <v/>
      </c>
    </row>
    <row r="2989">
      <c r="A2989">
        <f>Share_Transactions!A2989</f>
        <v/>
      </c>
      <c r="B2989">
        <f>Share_Transactions!B2989</f>
        <v/>
      </c>
      <c r="C2989">
        <f>Share_Transactions!C2989</f>
        <v/>
      </c>
      <c r="D2989" s="9">
        <f>Share_Transactions!D2989</f>
        <v/>
      </c>
      <c r="E2989">
        <f>Share_Transactions!E2989</f>
        <v/>
      </c>
      <c r="F2989" s="10">
        <f>Share_Transactions!J2989</f>
        <v/>
      </c>
      <c r="G2989" s="10">
        <f>Share_Transactions!L2989</f>
        <v/>
      </c>
      <c r="H2989">
        <f>Share_Transactions!M2989</f>
        <v/>
      </c>
      <c r="I2989">
        <f>Share_Transactions!G2989</f>
        <v/>
      </c>
      <c r="J2989">
        <f>Share_Transactions!H2989</f>
        <v/>
      </c>
      <c r="K2989">
        <f>IF(COUNTIF(Employee_Data!$A$2:$A$2001,B2989)&gt;0,"Valid","Invalid Employee")</f>
        <v/>
      </c>
      <c r="L2989">
        <f>IF(E2989&gt;0,"Valid","Invalid Shares")</f>
        <v/>
      </c>
      <c r="M2989">
        <f>IF(G2989&gt;0,"Valid","Valid","Missing/Zero Tax")</f>
        <v/>
      </c>
      <c r="N2989">
        <f>IF(AND(K2989="Valid",L2989="Valid",M2989="Valid",O2989="Approved"),"PASS","INVESTIGATE")</f>
        <v/>
      </c>
      <c r="O2989">
        <f>IF(H2989="Approved","Approved","Review Required")</f>
        <v/>
      </c>
    </row>
    <row r="2990">
      <c r="A2990">
        <f>Share_Transactions!A2990</f>
        <v/>
      </c>
      <c r="B2990">
        <f>Share_Transactions!B2990</f>
        <v/>
      </c>
      <c r="C2990">
        <f>Share_Transactions!C2990</f>
        <v/>
      </c>
      <c r="D2990" s="9">
        <f>Share_Transactions!D2990</f>
        <v/>
      </c>
      <c r="E2990">
        <f>Share_Transactions!E2990</f>
        <v/>
      </c>
      <c r="F2990" s="10">
        <f>Share_Transactions!J2990</f>
        <v/>
      </c>
      <c r="G2990" s="10">
        <f>Share_Transactions!L2990</f>
        <v/>
      </c>
      <c r="H2990">
        <f>Share_Transactions!M2990</f>
        <v/>
      </c>
      <c r="I2990">
        <f>Share_Transactions!G2990</f>
        <v/>
      </c>
      <c r="J2990">
        <f>Share_Transactions!H2990</f>
        <v/>
      </c>
      <c r="K2990">
        <f>IF(COUNTIF(Employee_Data!$A$2:$A$2001,B2990)&gt;0,"Valid","Invalid Employee")</f>
        <v/>
      </c>
      <c r="L2990">
        <f>IF(E2990&gt;0,"Valid","Invalid Shares")</f>
        <v/>
      </c>
      <c r="M2990">
        <f>IF(G2990&gt;0,"Valid","Valid","Missing/Zero Tax")</f>
        <v/>
      </c>
      <c r="N2990">
        <f>IF(AND(K2990="Valid",L2990="Valid",M2990="Valid",O2990="Approved"),"PASS","INVESTIGATE")</f>
        <v/>
      </c>
      <c r="O2990">
        <f>IF(H2990="Approved","Approved","Review Required")</f>
        <v/>
      </c>
    </row>
    <row r="2991">
      <c r="A2991">
        <f>Share_Transactions!A2991</f>
        <v/>
      </c>
      <c r="B2991">
        <f>Share_Transactions!B2991</f>
        <v/>
      </c>
      <c r="C2991">
        <f>Share_Transactions!C2991</f>
        <v/>
      </c>
      <c r="D2991" s="9">
        <f>Share_Transactions!D2991</f>
        <v/>
      </c>
      <c r="E2991">
        <f>Share_Transactions!E2991</f>
        <v/>
      </c>
      <c r="F2991" s="10">
        <f>Share_Transactions!J2991</f>
        <v/>
      </c>
      <c r="G2991" s="10">
        <f>Share_Transactions!L2991</f>
        <v/>
      </c>
      <c r="H2991">
        <f>Share_Transactions!M2991</f>
        <v/>
      </c>
      <c r="I2991">
        <f>Share_Transactions!G2991</f>
        <v/>
      </c>
      <c r="J2991">
        <f>Share_Transactions!H2991</f>
        <v/>
      </c>
      <c r="K2991">
        <f>IF(COUNTIF(Employee_Data!$A$2:$A$2001,B2991)&gt;0,"Valid","Invalid Employee")</f>
        <v/>
      </c>
      <c r="L2991">
        <f>IF(E2991&gt;0,"Valid","Invalid Shares")</f>
        <v/>
      </c>
      <c r="M2991">
        <f>IF(G2991&gt;0,"Valid","Valid","Missing/Zero Tax")</f>
        <v/>
      </c>
      <c r="N2991">
        <f>IF(AND(K2991="Valid",L2991="Valid",M2991="Valid",O2991="Approved"),"PASS","INVESTIGATE")</f>
        <v/>
      </c>
      <c r="O2991">
        <f>IF(H2991="Approved","Approved","Review Required")</f>
        <v/>
      </c>
    </row>
    <row r="2992">
      <c r="A2992">
        <f>Share_Transactions!A2992</f>
        <v/>
      </c>
      <c r="B2992">
        <f>Share_Transactions!B2992</f>
        <v/>
      </c>
      <c r="C2992">
        <f>Share_Transactions!C2992</f>
        <v/>
      </c>
      <c r="D2992" s="9">
        <f>Share_Transactions!D2992</f>
        <v/>
      </c>
      <c r="E2992">
        <f>Share_Transactions!E2992</f>
        <v/>
      </c>
      <c r="F2992" s="10">
        <f>Share_Transactions!J2992</f>
        <v/>
      </c>
      <c r="G2992" s="10">
        <f>Share_Transactions!L2992</f>
        <v/>
      </c>
      <c r="H2992">
        <f>Share_Transactions!M2992</f>
        <v/>
      </c>
      <c r="I2992">
        <f>Share_Transactions!G2992</f>
        <v/>
      </c>
      <c r="J2992">
        <f>Share_Transactions!H2992</f>
        <v/>
      </c>
      <c r="K2992">
        <f>IF(COUNTIF(Employee_Data!$A$2:$A$2001,B2992)&gt;0,"Valid","Invalid Employee")</f>
        <v/>
      </c>
      <c r="L2992">
        <f>IF(E2992&gt;0,"Valid","Invalid Shares")</f>
        <v/>
      </c>
      <c r="M2992">
        <f>IF(G2992&gt;0,"Valid","Valid","Missing/Zero Tax")</f>
        <v/>
      </c>
      <c r="N2992">
        <f>IF(AND(K2992="Valid",L2992="Valid",M2992="Valid",O2992="Approved"),"PASS","INVESTIGATE")</f>
        <v/>
      </c>
      <c r="O2992">
        <f>IF(H2992="Approved","Approved","Review Required")</f>
        <v/>
      </c>
    </row>
    <row r="2993">
      <c r="A2993">
        <f>Share_Transactions!A2993</f>
        <v/>
      </c>
      <c r="B2993">
        <f>Share_Transactions!B2993</f>
        <v/>
      </c>
      <c r="C2993">
        <f>Share_Transactions!C2993</f>
        <v/>
      </c>
      <c r="D2993" s="9">
        <f>Share_Transactions!D2993</f>
        <v/>
      </c>
      <c r="E2993">
        <f>Share_Transactions!E2993</f>
        <v/>
      </c>
      <c r="F2993" s="10">
        <f>Share_Transactions!J2993</f>
        <v/>
      </c>
      <c r="G2993" s="10">
        <f>Share_Transactions!L2993</f>
        <v/>
      </c>
      <c r="H2993">
        <f>Share_Transactions!M2993</f>
        <v/>
      </c>
      <c r="I2993">
        <f>Share_Transactions!G2993</f>
        <v/>
      </c>
      <c r="J2993">
        <f>Share_Transactions!H2993</f>
        <v/>
      </c>
      <c r="K2993">
        <f>IF(COUNTIF(Employee_Data!$A$2:$A$2001,B2993)&gt;0,"Valid","Invalid Employee")</f>
        <v/>
      </c>
      <c r="L2993">
        <f>IF(E2993&gt;0,"Valid","Invalid Shares")</f>
        <v/>
      </c>
      <c r="M2993">
        <f>IF(G2993&gt;0,"Valid","Valid","Missing/Zero Tax")</f>
        <v/>
      </c>
      <c r="N2993">
        <f>IF(AND(K2993="Valid",L2993="Valid",M2993="Valid",O2993="Approved"),"PASS","INVESTIGATE")</f>
        <v/>
      </c>
      <c r="O2993">
        <f>IF(H2993="Approved","Approved","Review Required")</f>
        <v/>
      </c>
    </row>
    <row r="2994">
      <c r="A2994">
        <f>Share_Transactions!A2994</f>
        <v/>
      </c>
      <c r="B2994">
        <f>Share_Transactions!B2994</f>
        <v/>
      </c>
      <c r="C2994">
        <f>Share_Transactions!C2994</f>
        <v/>
      </c>
      <c r="D2994" s="9">
        <f>Share_Transactions!D2994</f>
        <v/>
      </c>
      <c r="E2994">
        <f>Share_Transactions!E2994</f>
        <v/>
      </c>
      <c r="F2994" s="10">
        <f>Share_Transactions!J2994</f>
        <v/>
      </c>
      <c r="G2994" s="10">
        <f>Share_Transactions!L2994</f>
        <v/>
      </c>
      <c r="H2994">
        <f>Share_Transactions!M2994</f>
        <v/>
      </c>
      <c r="I2994">
        <f>Share_Transactions!G2994</f>
        <v/>
      </c>
      <c r="J2994">
        <f>Share_Transactions!H2994</f>
        <v/>
      </c>
      <c r="K2994">
        <f>IF(COUNTIF(Employee_Data!$A$2:$A$2001,B2994)&gt;0,"Valid","Invalid Employee")</f>
        <v/>
      </c>
      <c r="L2994">
        <f>IF(E2994&gt;0,"Valid","Invalid Shares")</f>
        <v/>
      </c>
      <c r="M2994">
        <f>IF(G2994&gt;0,"Valid","Valid","Missing/Zero Tax")</f>
        <v/>
      </c>
      <c r="N2994">
        <f>IF(AND(K2994="Valid",L2994="Valid",M2994="Valid",O2994="Approved"),"PASS","INVESTIGATE")</f>
        <v/>
      </c>
      <c r="O2994">
        <f>IF(H2994="Approved","Approved","Review Required")</f>
        <v/>
      </c>
    </row>
    <row r="2995">
      <c r="A2995">
        <f>Share_Transactions!A2995</f>
        <v/>
      </c>
      <c r="B2995">
        <f>Share_Transactions!B2995</f>
        <v/>
      </c>
      <c r="C2995">
        <f>Share_Transactions!C2995</f>
        <v/>
      </c>
      <c r="D2995" s="9">
        <f>Share_Transactions!D2995</f>
        <v/>
      </c>
      <c r="E2995">
        <f>Share_Transactions!E2995</f>
        <v/>
      </c>
      <c r="F2995" s="10">
        <f>Share_Transactions!J2995</f>
        <v/>
      </c>
      <c r="G2995" s="10">
        <f>Share_Transactions!L2995</f>
        <v/>
      </c>
      <c r="H2995">
        <f>Share_Transactions!M2995</f>
        <v/>
      </c>
      <c r="I2995">
        <f>Share_Transactions!G2995</f>
        <v/>
      </c>
      <c r="J2995">
        <f>Share_Transactions!H2995</f>
        <v/>
      </c>
      <c r="K2995">
        <f>IF(COUNTIF(Employee_Data!$A$2:$A$2001,B2995)&gt;0,"Valid","Invalid Employee")</f>
        <v/>
      </c>
      <c r="L2995">
        <f>IF(E2995&gt;0,"Valid","Invalid Shares")</f>
        <v/>
      </c>
      <c r="M2995">
        <f>IF(G2995&gt;0,"Valid","Valid","Missing/Zero Tax")</f>
        <v/>
      </c>
      <c r="N2995">
        <f>IF(AND(K2995="Valid",L2995="Valid",M2995="Valid",O2995="Approved"),"PASS","INVESTIGATE")</f>
        <v/>
      </c>
      <c r="O2995">
        <f>IF(H2995="Approved","Approved","Review Required")</f>
        <v/>
      </c>
    </row>
    <row r="2996">
      <c r="A2996">
        <f>Share_Transactions!A2996</f>
        <v/>
      </c>
      <c r="B2996">
        <f>Share_Transactions!B2996</f>
        <v/>
      </c>
      <c r="C2996">
        <f>Share_Transactions!C2996</f>
        <v/>
      </c>
      <c r="D2996" s="9">
        <f>Share_Transactions!D2996</f>
        <v/>
      </c>
      <c r="E2996">
        <f>Share_Transactions!E2996</f>
        <v/>
      </c>
      <c r="F2996" s="10">
        <f>Share_Transactions!J2996</f>
        <v/>
      </c>
      <c r="G2996" s="10">
        <f>Share_Transactions!L2996</f>
        <v/>
      </c>
      <c r="H2996">
        <f>Share_Transactions!M2996</f>
        <v/>
      </c>
      <c r="I2996">
        <f>Share_Transactions!G2996</f>
        <v/>
      </c>
      <c r="J2996">
        <f>Share_Transactions!H2996</f>
        <v/>
      </c>
      <c r="K2996">
        <f>IF(COUNTIF(Employee_Data!$A$2:$A$2001,B2996)&gt;0,"Valid","Invalid Employee")</f>
        <v/>
      </c>
      <c r="L2996">
        <f>IF(E2996&gt;0,"Valid","Invalid Shares")</f>
        <v/>
      </c>
      <c r="M2996">
        <f>IF(G2996&gt;0,"Valid","Valid","Missing/Zero Tax")</f>
        <v/>
      </c>
      <c r="N2996">
        <f>IF(AND(K2996="Valid",L2996="Valid",M2996="Valid",O2996="Approved"),"PASS","INVESTIGATE")</f>
        <v/>
      </c>
      <c r="O2996">
        <f>IF(H2996="Approved","Approved","Review Required")</f>
        <v/>
      </c>
    </row>
    <row r="2997">
      <c r="A2997">
        <f>Share_Transactions!A2997</f>
        <v/>
      </c>
      <c r="B2997">
        <f>Share_Transactions!B2997</f>
        <v/>
      </c>
      <c r="C2997">
        <f>Share_Transactions!C2997</f>
        <v/>
      </c>
      <c r="D2997" s="9">
        <f>Share_Transactions!D2997</f>
        <v/>
      </c>
      <c r="E2997">
        <f>Share_Transactions!E2997</f>
        <v/>
      </c>
      <c r="F2997" s="10">
        <f>Share_Transactions!J2997</f>
        <v/>
      </c>
      <c r="G2997" s="10">
        <f>Share_Transactions!L2997</f>
        <v/>
      </c>
      <c r="H2997">
        <f>Share_Transactions!M2997</f>
        <v/>
      </c>
      <c r="I2997">
        <f>Share_Transactions!G2997</f>
        <v/>
      </c>
      <c r="J2997">
        <f>Share_Transactions!H2997</f>
        <v/>
      </c>
      <c r="K2997">
        <f>IF(COUNTIF(Employee_Data!$A$2:$A$2001,B2997)&gt;0,"Valid","Invalid Employee")</f>
        <v/>
      </c>
      <c r="L2997">
        <f>IF(E2997&gt;0,"Valid","Invalid Shares")</f>
        <v/>
      </c>
      <c r="M2997">
        <f>IF(G2997&gt;0,"Valid","Valid","Missing/Zero Tax")</f>
        <v/>
      </c>
      <c r="N2997">
        <f>IF(AND(K2997="Valid",L2997="Valid",M2997="Valid",O2997="Approved"),"PASS","INVESTIGATE")</f>
        <v/>
      </c>
      <c r="O2997">
        <f>IF(H2997="Approved","Approved","Review Required")</f>
        <v/>
      </c>
    </row>
    <row r="2998">
      <c r="A2998">
        <f>Share_Transactions!A2998</f>
        <v/>
      </c>
      <c r="B2998">
        <f>Share_Transactions!B2998</f>
        <v/>
      </c>
      <c r="C2998">
        <f>Share_Transactions!C2998</f>
        <v/>
      </c>
      <c r="D2998" s="9">
        <f>Share_Transactions!D2998</f>
        <v/>
      </c>
      <c r="E2998">
        <f>Share_Transactions!E2998</f>
        <v/>
      </c>
      <c r="F2998" s="10">
        <f>Share_Transactions!J2998</f>
        <v/>
      </c>
      <c r="G2998" s="10">
        <f>Share_Transactions!L2998</f>
        <v/>
      </c>
      <c r="H2998">
        <f>Share_Transactions!M2998</f>
        <v/>
      </c>
      <c r="I2998">
        <f>Share_Transactions!G2998</f>
        <v/>
      </c>
      <c r="J2998">
        <f>Share_Transactions!H2998</f>
        <v/>
      </c>
      <c r="K2998">
        <f>IF(COUNTIF(Employee_Data!$A$2:$A$2001,B2998)&gt;0,"Valid","Invalid Employee")</f>
        <v/>
      </c>
      <c r="L2998">
        <f>IF(E2998&gt;0,"Valid","Invalid Shares")</f>
        <v/>
      </c>
      <c r="M2998">
        <f>IF(G2998&gt;0,"Valid","Valid","Missing/Zero Tax")</f>
        <v/>
      </c>
      <c r="N2998">
        <f>IF(AND(K2998="Valid",L2998="Valid",M2998="Valid",O2998="Approved"),"PASS","INVESTIGATE")</f>
        <v/>
      </c>
      <c r="O2998">
        <f>IF(H2998="Approved","Approved","Review Required")</f>
        <v/>
      </c>
    </row>
    <row r="2999">
      <c r="A2999">
        <f>Share_Transactions!A2999</f>
        <v/>
      </c>
      <c r="B2999">
        <f>Share_Transactions!B2999</f>
        <v/>
      </c>
      <c r="C2999">
        <f>Share_Transactions!C2999</f>
        <v/>
      </c>
      <c r="D2999" s="9">
        <f>Share_Transactions!D2999</f>
        <v/>
      </c>
      <c r="E2999">
        <f>Share_Transactions!E2999</f>
        <v/>
      </c>
      <c r="F2999" s="10">
        <f>Share_Transactions!J2999</f>
        <v/>
      </c>
      <c r="G2999" s="10">
        <f>Share_Transactions!L2999</f>
        <v/>
      </c>
      <c r="H2999">
        <f>Share_Transactions!M2999</f>
        <v/>
      </c>
      <c r="I2999">
        <f>Share_Transactions!G2999</f>
        <v/>
      </c>
      <c r="J2999">
        <f>Share_Transactions!H2999</f>
        <v/>
      </c>
      <c r="K2999">
        <f>IF(COUNTIF(Employee_Data!$A$2:$A$2001,B2999)&gt;0,"Valid","Invalid Employee")</f>
        <v/>
      </c>
      <c r="L2999">
        <f>IF(E2999&gt;0,"Valid","Invalid Shares")</f>
        <v/>
      </c>
      <c r="M2999">
        <f>IF(G2999&gt;0,"Valid","Valid","Missing/Zero Tax")</f>
        <v/>
      </c>
      <c r="N2999">
        <f>IF(AND(K2999="Valid",L2999="Valid",M2999="Valid",O2999="Approved"),"PASS","INVESTIGATE")</f>
        <v/>
      </c>
      <c r="O2999">
        <f>IF(H2999="Approved","Approved","Review Required")</f>
        <v/>
      </c>
    </row>
    <row r="3000">
      <c r="A3000">
        <f>Share_Transactions!A3000</f>
        <v/>
      </c>
      <c r="B3000">
        <f>Share_Transactions!B3000</f>
        <v/>
      </c>
      <c r="C3000">
        <f>Share_Transactions!C3000</f>
        <v/>
      </c>
      <c r="D3000" s="9">
        <f>Share_Transactions!D3000</f>
        <v/>
      </c>
      <c r="E3000">
        <f>Share_Transactions!E3000</f>
        <v/>
      </c>
      <c r="F3000" s="10">
        <f>Share_Transactions!J3000</f>
        <v/>
      </c>
      <c r="G3000" s="10">
        <f>Share_Transactions!L3000</f>
        <v/>
      </c>
      <c r="H3000">
        <f>Share_Transactions!M3000</f>
        <v/>
      </c>
      <c r="I3000">
        <f>Share_Transactions!G3000</f>
        <v/>
      </c>
      <c r="J3000">
        <f>Share_Transactions!H3000</f>
        <v/>
      </c>
      <c r="K3000">
        <f>IF(COUNTIF(Employee_Data!$A$2:$A$2001,B3000)&gt;0,"Valid","Invalid Employee")</f>
        <v/>
      </c>
      <c r="L3000">
        <f>IF(E3000&gt;0,"Valid","Invalid Shares")</f>
        <v/>
      </c>
      <c r="M3000">
        <f>IF(G3000&gt;0,"Valid","Valid","Missing/Zero Tax")</f>
        <v/>
      </c>
      <c r="N3000">
        <f>IF(AND(K3000="Valid",L3000="Valid",M3000="Valid",O3000="Approved"),"PASS","INVESTIGATE")</f>
        <v/>
      </c>
      <c r="O3000">
        <f>IF(H3000="Approved","Approved","Review Required")</f>
        <v/>
      </c>
    </row>
    <row r="3001">
      <c r="A3001">
        <f>Share_Transactions!A3001</f>
        <v/>
      </c>
      <c r="B3001">
        <f>Share_Transactions!B3001</f>
        <v/>
      </c>
      <c r="C3001">
        <f>Share_Transactions!C3001</f>
        <v/>
      </c>
      <c r="D3001" s="9">
        <f>Share_Transactions!D3001</f>
        <v/>
      </c>
      <c r="E3001">
        <f>Share_Transactions!E3001</f>
        <v/>
      </c>
      <c r="F3001" s="10">
        <f>Share_Transactions!J3001</f>
        <v/>
      </c>
      <c r="G3001" s="10">
        <f>Share_Transactions!L3001</f>
        <v/>
      </c>
      <c r="H3001">
        <f>Share_Transactions!M3001</f>
        <v/>
      </c>
      <c r="I3001">
        <f>Share_Transactions!G3001</f>
        <v/>
      </c>
      <c r="J3001">
        <f>Share_Transactions!H3001</f>
        <v/>
      </c>
      <c r="K3001">
        <f>IF(COUNTIF(Employee_Data!$A$2:$A$2001,B3001)&gt;0,"Valid","Invalid Employee")</f>
        <v/>
      </c>
      <c r="L3001">
        <f>IF(E3001&gt;0,"Valid","Invalid Shares")</f>
        <v/>
      </c>
      <c r="M3001">
        <f>IF(G3001&gt;0,"Valid","Valid","Missing/Zero Tax")</f>
        <v/>
      </c>
      <c r="N3001">
        <f>IF(AND(K3001="Valid",L3001="Valid",M3001="Valid",O3001="Approved"),"PASS","INVESTIGATE")</f>
        <v/>
      </c>
      <c r="O3001">
        <f>IF(H3001="Approved","Approved","Review Required")</f>
        <v/>
      </c>
    </row>
    <row r="3002">
      <c r="A3002">
        <f>Share_Transactions!A3002</f>
        <v/>
      </c>
      <c r="B3002">
        <f>Share_Transactions!B3002</f>
        <v/>
      </c>
      <c r="C3002">
        <f>Share_Transactions!C3002</f>
        <v/>
      </c>
      <c r="D3002" s="9">
        <f>Share_Transactions!D3002</f>
        <v/>
      </c>
      <c r="E3002">
        <f>Share_Transactions!E3002</f>
        <v/>
      </c>
      <c r="F3002" s="10">
        <f>Share_Transactions!J3002</f>
        <v/>
      </c>
      <c r="G3002" s="10">
        <f>Share_Transactions!L3002</f>
        <v/>
      </c>
      <c r="H3002">
        <f>Share_Transactions!M3002</f>
        <v/>
      </c>
      <c r="I3002">
        <f>Share_Transactions!G3002</f>
        <v/>
      </c>
      <c r="J3002">
        <f>Share_Transactions!H3002</f>
        <v/>
      </c>
      <c r="K3002">
        <f>IF(COUNTIF(Employee_Data!$A$2:$A$2001,B3002)&gt;0,"Valid","Invalid Employee")</f>
        <v/>
      </c>
      <c r="L3002">
        <f>IF(E3002&gt;0,"Valid","Invalid Shares")</f>
        <v/>
      </c>
      <c r="M3002">
        <f>IF(G3002&gt;0,"Valid","Valid","Missing/Zero Tax")</f>
        <v/>
      </c>
      <c r="N3002">
        <f>IF(AND(K3002="Valid",L3002="Valid",M3002="Valid",O3002="Approved"),"PASS","INVESTIGATE")</f>
        <v/>
      </c>
      <c r="O3002">
        <f>IF(H3002="Approved","Approved","Review Required")</f>
        <v/>
      </c>
    </row>
    <row r="3003">
      <c r="A3003">
        <f>Share_Transactions!A3003</f>
        <v/>
      </c>
      <c r="B3003">
        <f>Share_Transactions!B3003</f>
        <v/>
      </c>
      <c r="C3003">
        <f>Share_Transactions!C3003</f>
        <v/>
      </c>
      <c r="D3003" s="9">
        <f>Share_Transactions!D3003</f>
        <v/>
      </c>
      <c r="E3003">
        <f>Share_Transactions!E3003</f>
        <v/>
      </c>
      <c r="F3003" s="10">
        <f>Share_Transactions!J3003</f>
        <v/>
      </c>
      <c r="G3003" s="10">
        <f>Share_Transactions!L3003</f>
        <v/>
      </c>
      <c r="H3003">
        <f>Share_Transactions!M3003</f>
        <v/>
      </c>
      <c r="I3003">
        <f>Share_Transactions!G3003</f>
        <v/>
      </c>
      <c r="J3003">
        <f>Share_Transactions!H3003</f>
        <v/>
      </c>
      <c r="K3003">
        <f>IF(COUNTIF(Employee_Data!$A$2:$A$2001,B3003)&gt;0,"Valid","Invalid Employee")</f>
        <v/>
      </c>
      <c r="L3003">
        <f>IF(E3003&gt;0,"Valid","Invalid Shares")</f>
        <v/>
      </c>
      <c r="M3003">
        <f>IF(G3003&gt;0,"Valid","Valid","Missing/Zero Tax")</f>
        <v/>
      </c>
      <c r="N3003">
        <f>IF(AND(K3003="Valid",L3003="Valid",M3003="Valid",O3003="Approved"),"PASS","INVESTIGATE")</f>
        <v/>
      </c>
      <c r="O3003">
        <f>IF(H3003="Approved","Approved","Review Required")</f>
        <v/>
      </c>
    </row>
    <row r="3004">
      <c r="A3004">
        <f>Share_Transactions!A3004</f>
        <v/>
      </c>
      <c r="B3004">
        <f>Share_Transactions!B3004</f>
        <v/>
      </c>
      <c r="C3004">
        <f>Share_Transactions!C3004</f>
        <v/>
      </c>
      <c r="D3004" s="9">
        <f>Share_Transactions!D3004</f>
        <v/>
      </c>
      <c r="E3004">
        <f>Share_Transactions!E3004</f>
        <v/>
      </c>
      <c r="F3004" s="10">
        <f>Share_Transactions!J3004</f>
        <v/>
      </c>
      <c r="G3004" s="10">
        <f>Share_Transactions!L3004</f>
        <v/>
      </c>
      <c r="H3004">
        <f>Share_Transactions!M3004</f>
        <v/>
      </c>
      <c r="I3004">
        <f>Share_Transactions!G3004</f>
        <v/>
      </c>
      <c r="J3004">
        <f>Share_Transactions!H3004</f>
        <v/>
      </c>
      <c r="K3004">
        <f>IF(COUNTIF(Employee_Data!$A$2:$A$2001,B3004)&gt;0,"Valid","Invalid Employee")</f>
        <v/>
      </c>
      <c r="L3004">
        <f>IF(E3004&gt;0,"Valid","Invalid Shares")</f>
        <v/>
      </c>
      <c r="M3004">
        <f>IF(G3004&gt;0,"Valid","Valid","Missing/Zero Tax")</f>
        <v/>
      </c>
      <c r="N3004">
        <f>IF(AND(K3004="Valid",L3004="Valid",M3004="Valid",O3004="Approved"),"PASS","INVESTIGATE")</f>
        <v/>
      </c>
      <c r="O3004">
        <f>IF(H3004="Approved","Approved","Review Required")</f>
        <v/>
      </c>
    </row>
    <row r="3005">
      <c r="A3005">
        <f>Share_Transactions!A3005</f>
        <v/>
      </c>
      <c r="B3005">
        <f>Share_Transactions!B3005</f>
        <v/>
      </c>
      <c r="C3005">
        <f>Share_Transactions!C3005</f>
        <v/>
      </c>
      <c r="D3005" s="9">
        <f>Share_Transactions!D3005</f>
        <v/>
      </c>
      <c r="E3005">
        <f>Share_Transactions!E3005</f>
        <v/>
      </c>
      <c r="F3005" s="10">
        <f>Share_Transactions!J3005</f>
        <v/>
      </c>
      <c r="G3005" s="10">
        <f>Share_Transactions!L3005</f>
        <v/>
      </c>
      <c r="H3005">
        <f>Share_Transactions!M3005</f>
        <v/>
      </c>
      <c r="I3005">
        <f>Share_Transactions!G3005</f>
        <v/>
      </c>
      <c r="J3005">
        <f>Share_Transactions!H3005</f>
        <v/>
      </c>
      <c r="K3005">
        <f>IF(COUNTIF(Employee_Data!$A$2:$A$2001,B3005)&gt;0,"Valid","Invalid Employee")</f>
        <v/>
      </c>
      <c r="L3005">
        <f>IF(E3005&gt;0,"Valid","Invalid Shares")</f>
        <v/>
      </c>
      <c r="M3005">
        <f>IF(G3005&gt;0,"Valid","Valid","Missing/Zero Tax")</f>
        <v/>
      </c>
      <c r="N3005">
        <f>IF(AND(K3005="Valid",L3005="Valid",M3005="Valid",O3005="Approved"),"PASS","INVESTIGATE")</f>
        <v/>
      </c>
      <c r="O3005">
        <f>IF(H3005="Approved","Approved","Review Required")</f>
        <v/>
      </c>
    </row>
    <row r="3006">
      <c r="A3006">
        <f>Share_Transactions!A3006</f>
        <v/>
      </c>
      <c r="B3006">
        <f>Share_Transactions!B3006</f>
        <v/>
      </c>
      <c r="C3006">
        <f>Share_Transactions!C3006</f>
        <v/>
      </c>
      <c r="D3006" s="9">
        <f>Share_Transactions!D3006</f>
        <v/>
      </c>
      <c r="E3006">
        <f>Share_Transactions!E3006</f>
        <v/>
      </c>
      <c r="F3006" s="10">
        <f>Share_Transactions!J3006</f>
        <v/>
      </c>
      <c r="G3006" s="10">
        <f>Share_Transactions!L3006</f>
        <v/>
      </c>
      <c r="H3006">
        <f>Share_Transactions!M3006</f>
        <v/>
      </c>
      <c r="I3006">
        <f>Share_Transactions!G3006</f>
        <v/>
      </c>
      <c r="J3006">
        <f>Share_Transactions!H3006</f>
        <v/>
      </c>
      <c r="K3006">
        <f>IF(COUNTIF(Employee_Data!$A$2:$A$2001,B3006)&gt;0,"Valid","Invalid Employee")</f>
        <v/>
      </c>
      <c r="L3006">
        <f>IF(E3006&gt;0,"Valid","Invalid Shares")</f>
        <v/>
      </c>
      <c r="M3006">
        <f>IF(G3006&gt;0,"Valid","Valid","Missing/Zero Tax")</f>
        <v/>
      </c>
      <c r="N3006">
        <f>IF(AND(K3006="Valid",L3006="Valid",M3006="Valid",O3006="Approved"),"PASS","INVESTIGATE")</f>
        <v/>
      </c>
      <c r="O3006">
        <f>IF(H3006="Approved","Approved","Review Required")</f>
        <v/>
      </c>
    </row>
    <row r="3007">
      <c r="A3007">
        <f>Share_Transactions!A3007</f>
        <v/>
      </c>
      <c r="B3007">
        <f>Share_Transactions!B3007</f>
        <v/>
      </c>
      <c r="C3007">
        <f>Share_Transactions!C3007</f>
        <v/>
      </c>
      <c r="D3007" s="9">
        <f>Share_Transactions!D3007</f>
        <v/>
      </c>
      <c r="E3007">
        <f>Share_Transactions!E3007</f>
        <v/>
      </c>
      <c r="F3007" s="10">
        <f>Share_Transactions!J3007</f>
        <v/>
      </c>
      <c r="G3007" s="10">
        <f>Share_Transactions!L3007</f>
        <v/>
      </c>
      <c r="H3007">
        <f>Share_Transactions!M3007</f>
        <v/>
      </c>
      <c r="I3007">
        <f>Share_Transactions!G3007</f>
        <v/>
      </c>
      <c r="J3007">
        <f>Share_Transactions!H3007</f>
        <v/>
      </c>
      <c r="K3007">
        <f>IF(COUNTIF(Employee_Data!$A$2:$A$2001,B3007)&gt;0,"Valid","Invalid Employee")</f>
        <v/>
      </c>
      <c r="L3007">
        <f>IF(E3007&gt;0,"Valid","Invalid Shares")</f>
        <v/>
      </c>
      <c r="M3007">
        <f>IF(G3007&gt;0,"Valid","Valid","Missing/Zero Tax")</f>
        <v/>
      </c>
      <c r="N3007">
        <f>IF(AND(K3007="Valid",L3007="Valid",M3007="Valid",O3007="Approved"),"PASS","INVESTIGATE")</f>
        <v/>
      </c>
      <c r="O3007">
        <f>IF(H3007="Approved","Approved","Review Required")</f>
        <v/>
      </c>
    </row>
    <row r="3008">
      <c r="A3008">
        <f>Share_Transactions!A3008</f>
        <v/>
      </c>
      <c r="B3008">
        <f>Share_Transactions!B3008</f>
        <v/>
      </c>
      <c r="C3008">
        <f>Share_Transactions!C3008</f>
        <v/>
      </c>
      <c r="D3008" s="9">
        <f>Share_Transactions!D3008</f>
        <v/>
      </c>
      <c r="E3008">
        <f>Share_Transactions!E3008</f>
        <v/>
      </c>
      <c r="F3008" s="10">
        <f>Share_Transactions!J3008</f>
        <v/>
      </c>
      <c r="G3008" s="10">
        <f>Share_Transactions!L3008</f>
        <v/>
      </c>
      <c r="H3008">
        <f>Share_Transactions!M3008</f>
        <v/>
      </c>
      <c r="I3008">
        <f>Share_Transactions!G3008</f>
        <v/>
      </c>
      <c r="J3008">
        <f>Share_Transactions!H3008</f>
        <v/>
      </c>
      <c r="K3008">
        <f>IF(COUNTIF(Employee_Data!$A$2:$A$2001,B3008)&gt;0,"Valid","Invalid Employee")</f>
        <v/>
      </c>
      <c r="L3008">
        <f>IF(E3008&gt;0,"Valid","Invalid Shares")</f>
        <v/>
      </c>
      <c r="M3008">
        <f>IF(G3008&gt;0,"Valid","Valid","Missing/Zero Tax")</f>
        <v/>
      </c>
      <c r="N3008">
        <f>IF(AND(K3008="Valid",L3008="Valid",M3008="Valid",O3008="Approved"),"PASS","INVESTIGATE")</f>
        <v/>
      </c>
      <c r="O3008">
        <f>IF(H3008="Approved","Approved","Review Required")</f>
        <v/>
      </c>
    </row>
    <row r="3009">
      <c r="A3009">
        <f>Share_Transactions!A3009</f>
        <v/>
      </c>
      <c r="B3009">
        <f>Share_Transactions!B3009</f>
        <v/>
      </c>
      <c r="C3009">
        <f>Share_Transactions!C3009</f>
        <v/>
      </c>
      <c r="D3009" s="9">
        <f>Share_Transactions!D3009</f>
        <v/>
      </c>
      <c r="E3009">
        <f>Share_Transactions!E3009</f>
        <v/>
      </c>
      <c r="F3009" s="10">
        <f>Share_Transactions!J3009</f>
        <v/>
      </c>
      <c r="G3009" s="10">
        <f>Share_Transactions!L3009</f>
        <v/>
      </c>
      <c r="H3009">
        <f>Share_Transactions!M3009</f>
        <v/>
      </c>
      <c r="I3009">
        <f>Share_Transactions!G3009</f>
        <v/>
      </c>
      <c r="J3009">
        <f>Share_Transactions!H3009</f>
        <v/>
      </c>
      <c r="K3009">
        <f>IF(COUNTIF(Employee_Data!$A$2:$A$2001,B3009)&gt;0,"Valid","Invalid Employee")</f>
        <v/>
      </c>
      <c r="L3009">
        <f>IF(E3009&gt;0,"Valid","Invalid Shares")</f>
        <v/>
      </c>
      <c r="M3009">
        <f>IF(G3009&gt;0,"Valid","Valid","Missing/Zero Tax")</f>
        <v/>
      </c>
      <c r="N3009">
        <f>IF(AND(K3009="Valid",L3009="Valid",M3009="Valid",O3009="Approved"),"PASS","INVESTIGATE")</f>
        <v/>
      </c>
      <c r="O3009">
        <f>IF(H3009="Approved","Approved","Review Required")</f>
        <v/>
      </c>
    </row>
    <row r="3010">
      <c r="A3010">
        <f>Share_Transactions!A3010</f>
        <v/>
      </c>
      <c r="B3010">
        <f>Share_Transactions!B3010</f>
        <v/>
      </c>
      <c r="C3010">
        <f>Share_Transactions!C3010</f>
        <v/>
      </c>
      <c r="D3010" s="9">
        <f>Share_Transactions!D3010</f>
        <v/>
      </c>
      <c r="E3010">
        <f>Share_Transactions!E3010</f>
        <v/>
      </c>
      <c r="F3010" s="10">
        <f>Share_Transactions!J3010</f>
        <v/>
      </c>
      <c r="G3010" s="10">
        <f>Share_Transactions!L3010</f>
        <v/>
      </c>
      <c r="H3010">
        <f>Share_Transactions!M3010</f>
        <v/>
      </c>
      <c r="I3010">
        <f>Share_Transactions!G3010</f>
        <v/>
      </c>
      <c r="J3010">
        <f>Share_Transactions!H3010</f>
        <v/>
      </c>
      <c r="K3010">
        <f>IF(COUNTIF(Employee_Data!$A$2:$A$2001,B3010)&gt;0,"Valid","Invalid Employee")</f>
        <v/>
      </c>
      <c r="L3010">
        <f>IF(E3010&gt;0,"Valid","Invalid Shares")</f>
        <v/>
      </c>
      <c r="M3010">
        <f>IF(G3010&gt;0,"Valid","Valid","Missing/Zero Tax")</f>
        <v/>
      </c>
      <c r="N3010">
        <f>IF(AND(K3010="Valid",L3010="Valid",M3010="Valid",O3010="Approved"),"PASS","INVESTIGATE")</f>
        <v/>
      </c>
      <c r="O3010">
        <f>IF(H3010="Approved","Approved","Review Required")</f>
        <v/>
      </c>
    </row>
    <row r="3011">
      <c r="A3011">
        <f>Share_Transactions!A3011</f>
        <v/>
      </c>
      <c r="B3011">
        <f>Share_Transactions!B3011</f>
        <v/>
      </c>
      <c r="C3011">
        <f>Share_Transactions!C3011</f>
        <v/>
      </c>
      <c r="D3011" s="9">
        <f>Share_Transactions!D3011</f>
        <v/>
      </c>
      <c r="E3011">
        <f>Share_Transactions!E3011</f>
        <v/>
      </c>
      <c r="F3011" s="10">
        <f>Share_Transactions!J3011</f>
        <v/>
      </c>
      <c r="G3011" s="10">
        <f>Share_Transactions!L3011</f>
        <v/>
      </c>
      <c r="H3011">
        <f>Share_Transactions!M3011</f>
        <v/>
      </c>
      <c r="I3011">
        <f>Share_Transactions!G3011</f>
        <v/>
      </c>
      <c r="J3011">
        <f>Share_Transactions!H3011</f>
        <v/>
      </c>
      <c r="K3011">
        <f>IF(COUNTIF(Employee_Data!$A$2:$A$2001,B3011)&gt;0,"Valid","Invalid Employee")</f>
        <v/>
      </c>
      <c r="L3011">
        <f>IF(E3011&gt;0,"Valid","Invalid Shares")</f>
        <v/>
      </c>
      <c r="M3011">
        <f>IF(G3011&gt;0,"Valid","Valid","Missing/Zero Tax")</f>
        <v/>
      </c>
      <c r="N3011">
        <f>IF(AND(K3011="Valid",L3011="Valid",M3011="Valid",O3011="Approved"),"PASS","INVESTIGATE")</f>
        <v/>
      </c>
      <c r="O3011">
        <f>IF(H3011="Approved","Approved","Review Required")</f>
        <v/>
      </c>
    </row>
    <row r="3012">
      <c r="A3012">
        <f>Share_Transactions!A3012</f>
        <v/>
      </c>
      <c r="B3012">
        <f>Share_Transactions!B3012</f>
        <v/>
      </c>
      <c r="C3012">
        <f>Share_Transactions!C3012</f>
        <v/>
      </c>
      <c r="D3012" s="9">
        <f>Share_Transactions!D3012</f>
        <v/>
      </c>
      <c r="E3012">
        <f>Share_Transactions!E3012</f>
        <v/>
      </c>
      <c r="F3012" s="10">
        <f>Share_Transactions!J3012</f>
        <v/>
      </c>
      <c r="G3012" s="10">
        <f>Share_Transactions!L3012</f>
        <v/>
      </c>
      <c r="H3012">
        <f>Share_Transactions!M3012</f>
        <v/>
      </c>
      <c r="I3012">
        <f>Share_Transactions!G3012</f>
        <v/>
      </c>
      <c r="J3012">
        <f>Share_Transactions!H3012</f>
        <v/>
      </c>
      <c r="K3012">
        <f>IF(COUNTIF(Employee_Data!$A$2:$A$2001,B3012)&gt;0,"Valid","Invalid Employee")</f>
        <v/>
      </c>
      <c r="L3012">
        <f>IF(E3012&gt;0,"Valid","Invalid Shares")</f>
        <v/>
      </c>
      <c r="M3012">
        <f>IF(G3012&gt;0,"Valid","Valid","Missing/Zero Tax")</f>
        <v/>
      </c>
      <c r="N3012">
        <f>IF(AND(K3012="Valid",L3012="Valid",M3012="Valid",O3012="Approved"),"PASS","INVESTIGATE")</f>
        <v/>
      </c>
      <c r="O3012">
        <f>IF(H3012="Approved","Approved","Review Required")</f>
        <v/>
      </c>
    </row>
    <row r="3013">
      <c r="A3013">
        <f>Share_Transactions!A3013</f>
        <v/>
      </c>
      <c r="B3013">
        <f>Share_Transactions!B3013</f>
        <v/>
      </c>
      <c r="C3013">
        <f>Share_Transactions!C3013</f>
        <v/>
      </c>
      <c r="D3013" s="9">
        <f>Share_Transactions!D3013</f>
        <v/>
      </c>
      <c r="E3013">
        <f>Share_Transactions!E3013</f>
        <v/>
      </c>
      <c r="F3013" s="10">
        <f>Share_Transactions!J3013</f>
        <v/>
      </c>
      <c r="G3013" s="10">
        <f>Share_Transactions!L3013</f>
        <v/>
      </c>
      <c r="H3013">
        <f>Share_Transactions!M3013</f>
        <v/>
      </c>
      <c r="I3013">
        <f>Share_Transactions!G3013</f>
        <v/>
      </c>
      <c r="J3013">
        <f>Share_Transactions!H3013</f>
        <v/>
      </c>
      <c r="K3013">
        <f>IF(COUNTIF(Employee_Data!$A$2:$A$2001,B3013)&gt;0,"Valid","Invalid Employee")</f>
        <v/>
      </c>
      <c r="L3013">
        <f>IF(E3013&gt;0,"Valid","Invalid Shares")</f>
        <v/>
      </c>
      <c r="M3013">
        <f>IF(G3013&gt;0,"Valid","Valid","Missing/Zero Tax")</f>
        <v/>
      </c>
      <c r="N3013">
        <f>IF(AND(K3013="Valid",L3013="Valid",M3013="Valid",O3013="Approved"),"PASS","INVESTIGATE")</f>
        <v/>
      </c>
      <c r="O3013">
        <f>IF(H3013="Approved","Approved","Review Required")</f>
        <v/>
      </c>
    </row>
    <row r="3014">
      <c r="A3014">
        <f>Share_Transactions!A3014</f>
        <v/>
      </c>
      <c r="B3014">
        <f>Share_Transactions!B3014</f>
        <v/>
      </c>
      <c r="C3014">
        <f>Share_Transactions!C3014</f>
        <v/>
      </c>
      <c r="D3014" s="9">
        <f>Share_Transactions!D3014</f>
        <v/>
      </c>
      <c r="E3014">
        <f>Share_Transactions!E3014</f>
        <v/>
      </c>
      <c r="F3014" s="10">
        <f>Share_Transactions!J3014</f>
        <v/>
      </c>
      <c r="G3014" s="10">
        <f>Share_Transactions!L3014</f>
        <v/>
      </c>
      <c r="H3014">
        <f>Share_Transactions!M3014</f>
        <v/>
      </c>
      <c r="I3014">
        <f>Share_Transactions!G3014</f>
        <v/>
      </c>
      <c r="J3014">
        <f>Share_Transactions!H3014</f>
        <v/>
      </c>
      <c r="K3014">
        <f>IF(COUNTIF(Employee_Data!$A$2:$A$2001,B3014)&gt;0,"Valid","Invalid Employee")</f>
        <v/>
      </c>
      <c r="L3014">
        <f>IF(E3014&gt;0,"Valid","Invalid Shares")</f>
        <v/>
      </c>
      <c r="M3014">
        <f>IF(G3014&gt;0,"Valid","Valid","Missing/Zero Tax")</f>
        <v/>
      </c>
      <c r="N3014">
        <f>IF(AND(K3014="Valid",L3014="Valid",M3014="Valid",O3014="Approved"),"PASS","INVESTIGATE")</f>
        <v/>
      </c>
      <c r="O3014">
        <f>IF(H3014="Approved","Approved","Review Required")</f>
        <v/>
      </c>
    </row>
    <row r="3015">
      <c r="A3015">
        <f>Share_Transactions!A3015</f>
        <v/>
      </c>
      <c r="B3015">
        <f>Share_Transactions!B3015</f>
        <v/>
      </c>
      <c r="C3015">
        <f>Share_Transactions!C3015</f>
        <v/>
      </c>
      <c r="D3015" s="9">
        <f>Share_Transactions!D3015</f>
        <v/>
      </c>
      <c r="E3015">
        <f>Share_Transactions!E3015</f>
        <v/>
      </c>
      <c r="F3015" s="10">
        <f>Share_Transactions!J3015</f>
        <v/>
      </c>
      <c r="G3015" s="10">
        <f>Share_Transactions!L3015</f>
        <v/>
      </c>
      <c r="H3015">
        <f>Share_Transactions!M3015</f>
        <v/>
      </c>
      <c r="I3015">
        <f>Share_Transactions!G3015</f>
        <v/>
      </c>
      <c r="J3015">
        <f>Share_Transactions!H3015</f>
        <v/>
      </c>
      <c r="K3015">
        <f>IF(COUNTIF(Employee_Data!$A$2:$A$2001,B3015)&gt;0,"Valid","Invalid Employee")</f>
        <v/>
      </c>
      <c r="L3015">
        <f>IF(E3015&gt;0,"Valid","Invalid Shares")</f>
        <v/>
      </c>
      <c r="M3015">
        <f>IF(G3015&gt;0,"Valid","Valid","Missing/Zero Tax")</f>
        <v/>
      </c>
      <c r="N3015">
        <f>IF(AND(K3015="Valid",L3015="Valid",M3015="Valid",O3015="Approved"),"PASS","INVESTIGATE")</f>
        <v/>
      </c>
      <c r="O3015">
        <f>IF(H3015="Approved","Approved","Review Required")</f>
        <v/>
      </c>
    </row>
    <row r="3016">
      <c r="A3016">
        <f>Share_Transactions!A3016</f>
        <v/>
      </c>
      <c r="B3016">
        <f>Share_Transactions!B3016</f>
        <v/>
      </c>
      <c r="C3016">
        <f>Share_Transactions!C3016</f>
        <v/>
      </c>
      <c r="D3016" s="9">
        <f>Share_Transactions!D3016</f>
        <v/>
      </c>
      <c r="E3016">
        <f>Share_Transactions!E3016</f>
        <v/>
      </c>
      <c r="F3016" s="10">
        <f>Share_Transactions!J3016</f>
        <v/>
      </c>
      <c r="G3016" s="10">
        <f>Share_Transactions!L3016</f>
        <v/>
      </c>
      <c r="H3016">
        <f>Share_Transactions!M3016</f>
        <v/>
      </c>
      <c r="I3016">
        <f>Share_Transactions!G3016</f>
        <v/>
      </c>
      <c r="J3016">
        <f>Share_Transactions!H3016</f>
        <v/>
      </c>
      <c r="K3016">
        <f>IF(COUNTIF(Employee_Data!$A$2:$A$2001,B3016)&gt;0,"Valid","Invalid Employee")</f>
        <v/>
      </c>
      <c r="L3016">
        <f>IF(E3016&gt;0,"Valid","Invalid Shares")</f>
        <v/>
      </c>
      <c r="M3016">
        <f>IF(G3016&gt;0,"Valid","Valid","Missing/Zero Tax")</f>
        <v/>
      </c>
      <c r="N3016">
        <f>IF(AND(K3016="Valid",L3016="Valid",M3016="Valid",O3016="Approved"),"PASS","INVESTIGATE")</f>
        <v/>
      </c>
      <c r="O3016">
        <f>IF(H3016="Approved","Approved","Review Required")</f>
        <v/>
      </c>
    </row>
    <row r="3017">
      <c r="A3017">
        <f>Share_Transactions!A3017</f>
        <v/>
      </c>
      <c r="B3017">
        <f>Share_Transactions!B3017</f>
        <v/>
      </c>
      <c r="C3017">
        <f>Share_Transactions!C3017</f>
        <v/>
      </c>
      <c r="D3017" s="9">
        <f>Share_Transactions!D3017</f>
        <v/>
      </c>
      <c r="E3017">
        <f>Share_Transactions!E3017</f>
        <v/>
      </c>
      <c r="F3017" s="10">
        <f>Share_Transactions!J3017</f>
        <v/>
      </c>
      <c r="G3017" s="10">
        <f>Share_Transactions!L3017</f>
        <v/>
      </c>
      <c r="H3017">
        <f>Share_Transactions!M3017</f>
        <v/>
      </c>
      <c r="I3017">
        <f>Share_Transactions!G3017</f>
        <v/>
      </c>
      <c r="J3017">
        <f>Share_Transactions!H3017</f>
        <v/>
      </c>
      <c r="K3017">
        <f>IF(COUNTIF(Employee_Data!$A$2:$A$2001,B3017)&gt;0,"Valid","Invalid Employee")</f>
        <v/>
      </c>
      <c r="L3017">
        <f>IF(E3017&gt;0,"Valid","Invalid Shares")</f>
        <v/>
      </c>
      <c r="M3017">
        <f>IF(G3017&gt;0,"Valid","Valid","Missing/Zero Tax")</f>
        <v/>
      </c>
      <c r="N3017">
        <f>IF(AND(K3017="Valid",L3017="Valid",M3017="Valid",O3017="Approved"),"PASS","INVESTIGATE")</f>
        <v/>
      </c>
      <c r="O3017">
        <f>IF(H3017="Approved","Approved","Review Required")</f>
        <v/>
      </c>
    </row>
    <row r="3018">
      <c r="A3018">
        <f>Share_Transactions!A3018</f>
        <v/>
      </c>
      <c r="B3018">
        <f>Share_Transactions!B3018</f>
        <v/>
      </c>
      <c r="C3018">
        <f>Share_Transactions!C3018</f>
        <v/>
      </c>
      <c r="D3018" s="9">
        <f>Share_Transactions!D3018</f>
        <v/>
      </c>
      <c r="E3018">
        <f>Share_Transactions!E3018</f>
        <v/>
      </c>
      <c r="F3018" s="10">
        <f>Share_Transactions!J3018</f>
        <v/>
      </c>
      <c r="G3018" s="10">
        <f>Share_Transactions!L3018</f>
        <v/>
      </c>
      <c r="H3018">
        <f>Share_Transactions!M3018</f>
        <v/>
      </c>
      <c r="I3018">
        <f>Share_Transactions!G3018</f>
        <v/>
      </c>
      <c r="J3018">
        <f>Share_Transactions!H3018</f>
        <v/>
      </c>
      <c r="K3018">
        <f>IF(COUNTIF(Employee_Data!$A$2:$A$2001,B3018)&gt;0,"Valid","Invalid Employee")</f>
        <v/>
      </c>
      <c r="L3018">
        <f>IF(E3018&gt;0,"Valid","Invalid Shares")</f>
        <v/>
      </c>
      <c r="M3018">
        <f>IF(G3018&gt;0,"Valid","Valid","Missing/Zero Tax")</f>
        <v/>
      </c>
      <c r="N3018">
        <f>IF(AND(K3018="Valid",L3018="Valid",M3018="Valid",O3018="Approved"),"PASS","INVESTIGATE")</f>
        <v/>
      </c>
      <c r="O3018">
        <f>IF(H3018="Approved","Approved","Review Required")</f>
        <v/>
      </c>
    </row>
    <row r="3019">
      <c r="A3019">
        <f>Share_Transactions!A3019</f>
        <v/>
      </c>
      <c r="B3019">
        <f>Share_Transactions!B3019</f>
        <v/>
      </c>
      <c r="C3019">
        <f>Share_Transactions!C3019</f>
        <v/>
      </c>
      <c r="D3019" s="9">
        <f>Share_Transactions!D3019</f>
        <v/>
      </c>
      <c r="E3019">
        <f>Share_Transactions!E3019</f>
        <v/>
      </c>
      <c r="F3019" s="10">
        <f>Share_Transactions!J3019</f>
        <v/>
      </c>
      <c r="G3019" s="10">
        <f>Share_Transactions!L3019</f>
        <v/>
      </c>
      <c r="H3019">
        <f>Share_Transactions!M3019</f>
        <v/>
      </c>
      <c r="I3019">
        <f>Share_Transactions!G3019</f>
        <v/>
      </c>
      <c r="J3019">
        <f>Share_Transactions!H3019</f>
        <v/>
      </c>
      <c r="K3019">
        <f>IF(COUNTIF(Employee_Data!$A$2:$A$2001,B3019)&gt;0,"Valid","Invalid Employee")</f>
        <v/>
      </c>
      <c r="L3019">
        <f>IF(E3019&gt;0,"Valid","Invalid Shares")</f>
        <v/>
      </c>
      <c r="M3019">
        <f>IF(G3019&gt;0,"Valid","Valid","Missing/Zero Tax")</f>
        <v/>
      </c>
      <c r="N3019">
        <f>IF(AND(K3019="Valid",L3019="Valid",M3019="Valid",O3019="Approved"),"PASS","INVESTIGATE")</f>
        <v/>
      </c>
      <c r="O3019">
        <f>IF(H3019="Approved","Approved","Review Required")</f>
        <v/>
      </c>
    </row>
    <row r="3020">
      <c r="A3020">
        <f>Share_Transactions!A3020</f>
        <v/>
      </c>
      <c r="B3020">
        <f>Share_Transactions!B3020</f>
        <v/>
      </c>
      <c r="C3020">
        <f>Share_Transactions!C3020</f>
        <v/>
      </c>
      <c r="D3020" s="9">
        <f>Share_Transactions!D3020</f>
        <v/>
      </c>
      <c r="E3020">
        <f>Share_Transactions!E3020</f>
        <v/>
      </c>
      <c r="F3020" s="10">
        <f>Share_Transactions!J3020</f>
        <v/>
      </c>
      <c r="G3020" s="10">
        <f>Share_Transactions!L3020</f>
        <v/>
      </c>
      <c r="H3020">
        <f>Share_Transactions!M3020</f>
        <v/>
      </c>
      <c r="I3020">
        <f>Share_Transactions!G3020</f>
        <v/>
      </c>
      <c r="J3020">
        <f>Share_Transactions!H3020</f>
        <v/>
      </c>
      <c r="K3020">
        <f>IF(COUNTIF(Employee_Data!$A$2:$A$2001,B3020)&gt;0,"Valid","Invalid Employee")</f>
        <v/>
      </c>
      <c r="L3020">
        <f>IF(E3020&gt;0,"Valid","Invalid Shares")</f>
        <v/>
      </c>
      <c r="M3020">
        <f>IF(G3020&gt;0,"Valid","Valid","Missing/Zero Tax")</f>
        <v/>
      </c>
      <c r="N3020">
        <f>IF(AND(K3020="Valid",L3020="Valid",M3020="Valid",O3020="Approved"),"PASS","INVESTIGATE")</f>
        <v/>
      </c>
      <c r="O3020">
        <f>IF(H3020="Approved","Approved","Review Required")</f>
        <v/>
      </c>
    </row>
    <row r="3021">
      <c r="A3021">
        <f>Share_Transactions!A3021</f>
        <v/>
      </c>
      <c r="B3021">
        <f>Share_Transactions!B3021</f>
        <v/>
      </c>
      <c r="C3021">
        <f>Share_Transactions!C3021</f>
        <v/>
      </c>
      <c r="D3021" s="9">
        <f>Share_Transactions!D3021</f>
        <v/>
      </c>
      <c r="E3021">
        <f>Share_Transactions!E3021</f>
        <v/>
      </c>
      <c r="F3021" s="10">
        <f>Share_Transactions!J3021</f>
        <v/>
      </c>
      <c r="G3021" s="10">
        <f>Share_Transactions!L3021</f>
        <v/>
      </c>
      <c r="H3021">
        <f>Share_Transactions!M3021</f>
        <v/>
      </c>
      <c r="I3021">
        <f>Share_Transactions!G3021</f>
        <v/>
      </c>
      <c r="J3021">
        <f>Share_Transactions!H3021</f>
        <v/>
      </c>
      <c r="K3021">
        <f>IF(COUNTIF(Employee_Data!$A$2:$A$2001,B3021)&gt;0,"Valid","Invalid Employee")</f>
        <v/>
      </c>
      <c r="L3021">
        <f>IF(E3021&gt;0,"Valid","Invalid Shares")</f>
        <v/>
      </c>
      <c r="M3021">
        <f>IF(G3021&gt;0,"Valid","Valid","Missing/Zero Tax")</f>
        <v/>
      </c>
      <c r="N3021">
        <f>IF(AND(K3021="Valid",L3021="Valid",M3021="Valid",O3021="Approved"),"PASS","INVESTIGATE")</f>
        <v/>
      </c>
      <c r="O3021">
        <f>IF(H3021="Approved","Approved","Review Required")</f>
        <v/>
      </c>
    </row>
    <row r="3022">
      <c r="A3022">
        <f>Share_Transactions!A3022</f>
        <v/>
      </c>
      <c r="B3022">
        <f>Share_Transactions!B3022</f>
        <v/>
      </c>
      <c r="C3022">
        <f>Share_Transactions!C3022</f>
        <v/>
      </c>
      <c r="D3022" s="9">
        <f>Share_Transactions!D3022</f>
        <v/>
      </c>
      <c r="E3022">
        <f>Share_Transactions!E3022</f>
        <v/>
      </c>
      <c r="F3022" s="10">
        <f>Share_Transactions!J3022</f>
        <v/>
      </c>
      <c r="G3022" s="10">
        <f>Share_Transactions!L3022</f>
        <v/>
      </c>
      <c r="H3022">
        <f>Share_Transactions!M3022</f>
        <v/>
      </c>
      <c r="I3022">
        <f>Share_Transactions!G3022</f>
        <v/>
      </c>
      <c r="J3022">
        <f>Share_Transactions!H3022</f>
        <v/>
      </c>
      <c r="K3022">
        <f>IF(COUNTIF(Employee_Data!$A$2:$A$2001,B3022)&gt;0,"Valid","Invalid Employee")</f>
        <v/>
      </c>
      <c r="L3022">
        <f>IF(E3022&gt;0,"Valid","Invalid Shares")</f>
        <v/>
      </c>
      <c r="M3022">
        <f>IF(G3022&gt;0,"Valid","Valid","Missing/Zero Tax")</f>
        <v/>
      </c>
      <c r="N3022">
        <f>IF(AND(K3022="Valid",L3022="Valid",M3022="Valid",O3022="Approved"),"PASS","INVESTIGATE")</f>
        <v/>
      </c>
      <c r="O3022">
        <f>IF(H3022="Approved","Approved","Review Required")</f>
        <v/>
      </c>
    </row>
    <row r="3023">
      <c r="A3023">
        <f>Share_Transactions!A3023</f>
        <v/>
      </c>
      <c r="B3023">
        <f>Share_Transactions!B3023</f>
        <v/>
      </c>
      <c r="C3023">
        <f>Share_Transactions!C3023</f>
        <v/>
      </c>
      <c r="D3023" s="9">
        <f>Share_Transactions!D3023</f>
        <v/>
      </c>
      <c r="E3023">
        <f>Share_Transactions!E3023</f>
        <v/>
      </c>
      <c r="F3023" s="10">
        <f>Share_Transactions!J3023</f>
        <v/>
      </c>
      <c r="G3023" s="10">
        <f>Share_Transactions!L3023</f>
        <v/>
      </c>
      <c r="H3023">
        <f>Share_Transactions!M3023</f>
        <v/>
      </c>
      <c r="I3023">
        <f>Share_Transactions!G3023</f>
        <v/>
      </c>
      <c r="J3023">
        <f>Share_Transactions!H3023</f>
        <v/>
      </c>
      <c r="K3023">
        <f>IF(COUNTIF(Employee_Data!$A$2:$A$2001,B3023)&gt;0,"Valid","Invalid Employee")</f>
        <v/>
      </c>
      <c r="L3023">
        <f>IF(E3023&gt;0,"Valid","Invalid Shares")</f>
        <v/>
      </c>
      <c r="M3023">
        <f>IF(G3023&gt;0,"Valid","Valid","Missing/Zero Tax")</f>
        <v/>
      </c>
      <c r="N3023">
        <f>IF(AND(K3023="Valid",L3023="Valid",M3023="Valid",O3023="Approved"),"PASS","INVESTIGATE")</f>
        <v/>
      </c>
      <c r="O3023">
        <f>IF(H3023="Approved","Approved","Review Required")</f>
        <v/>
      </c>
    </row>
    <row r="3024">
      <c r="A3024">
        <f>Share_Transactions!A3024</f>
        <v/>
      </c>
      <c r="B3024">
        <f>Share_Transactions!B3024</f>
        <v/>
      </c>
      <c r="C3024">
        <f>Share_Transactions!C3024</f>
        <v/>
      </c>
      <c r="D3024" s="9">
        <f>Share_Transactions!D3024</f>
        <v/>
      </c>
      <c r="E3024">
        <f>Share_Transactions!E3024</f>
        <v/>
      </c>
      <c r="F3024" s="10">
        <f>Share_Transactions!J3024</f>
        <v/>
      </c>
      <c r="G3024" s="10">
        <f>Share_Transactions!L3024</f>
        <v/>
      </c>
      <c r="H3024">
        <f>Share_Transactions!M3024</f>
        <v/>
      </c>
      <c r="I3024">
        <f>Share_Transactions!G3024</f>
        <v/>
      </c>
      <c r="J3024">
        <f>Share_Transactions!H3024</f>
        <v/>
      </c>
      <c r="K3024">
        <f>IF(COUNTIF(Employee_Data!$A$2:$A$2001,B3024)&gt;0,"Valid","Invalid Employee")</f>
        <v/>
      </c>
      <c r="L3024">
        <f>IF(E3024&gt;0,"Valid","Invalid Shares")</f>
        <v/>
      </c>
      <c r="M3024">
        <f>IF(G3024&gt;0,"Valid","Valid","Missing/Zero Tax")</f>
        <v/>
      </c>
      <c r="N3024">
        <f>IF(AND(K3024="Valid",L3024="Valid",M3024="Valid",O3024="Approved"),"PASS","INVESTIGATE")</f>
        <v/>
      </c>
      <c r="O3024">
        <f>IF(H3024="Approved","Approved","Review Required")</f>
        <v/>
      </c>
    </row>
    <row r="3025">
      <c r="A3025">
        <f>Share_Transactions!A3025</f>
        <v/>
      </c>
      <c r="B3025">
        <f>Share_Transactions!B3025</f>
        <v/>
      </c>
      <c r="C3025">
        <f>Share_Transactions!C3025</f>
        <v/>
      </c>
      <c r="D3025" s="9">
        <f>Share_Transactions!D3025</f>
        <v/>
      </c>
      <c r="E3025">
        <f>Share_Transactions!E3025</f>
        <v/>
      </c>
      <c r="F3025" s="10">
        <f>Share_Transactions!J3025</f>
        <v/>
      </c>
      <c r="G3025" s="10">
        <f>Share_Transactions!L3025</f>
        <v/>
      </c>
      <c r="H3025">
        <f>Share_Transactions!M3025</f>
        <v/>
      </c>
      <c r="I3025">
        <f>Share_Transactions!G3025</f>
        <v/>
      </c>
      <c r="J3025">
        <f>Share_Transactions!H3025</f>
        <v/>
      </c>
      <c r="K3025">
        <f>IF(COUNTIF(Employee_Data!$A$2:$A$2001,B3025)&gt;0,"Valid","Invalid Employee")</f>
        <v/>
      </c>
      <c r="L3025">
        <f>IF(E3025&gt;0,"Valid","Invalid Shares")</f>
        <v/>
      </c>
      <c r="M3025">
        <f>IF(G3025&gt;0,"Valid","Valid","Missing/Zero Tax")</f>
        <v/>
      </c>
      <c r="N3025">
        <f>IF(AND(K3025="Valid",L3025="Valid",M3025="Valid",O3025="Approved"),"PASS","INVESTIGATE")</f>
        <v/>
      </c>
      <c r="O3025">
        <f>IF(H3025="Approved","Approved","Review Required")</f>
        <v/>
      </c>
    </row>
    <row r="3026">
      <c r="A3026">
        <f>Share_Transactions!A3026</f>
        <v/>
      </c>
      <c r="B3026">
        <f>Share_Transactions!B3026</f>
        <v/>
      </c>
      <c r="C3026">
        <f>Share_Transactions!C3026</f>
        <v/>
      </c>
      <c r="D3026" s="9">
        <f>Share_Transactions!D3026</f>
        <v/>
      </c>
      <c r="E3026">
        <f>Share_Transactions!E3026</f>
        <v/>
      </c>
      <c r="F3026" s="10">
        <f>Share_Transactions!J3026</f>
        <v/>
      </c>
      <c r="G3026" s="10">
        <f>Share_Transactions!L3026</f>
        <v/>
      </c>
      <c r="H3026">
        <f>Share_Transactions!M3026</f>
        <v/>
      </c>
      <c r="I3026">
        <f>Share_Transactions!G3026</f>
        <v/>
      </c>
      <c r="J3026">
        <f>Share_Transactions!H3026</f>
        <v/>
      </c>
      <c r="K3026">
        <f>IF(COUNTIF(Employee_Data!$A$2:$A$2001,B3026)&gt;0,"Valid","Invalid Employee")</f>
        <v/>
      </c>
      <c r="L3026">
        <f>IF(E3026&gt;0,"Valid","Invalid Shares")</f>
        <v/>
      </c>
      <c r="M3026">
        <f>IF(G3026&gt;0,"Valid","Valid","Missing/Zero Tax")</f>
        <v/>
      </c>
      <c r="N3026">
        <f>IF(AND(K3026="Valid",L3026="Valid",M3026="Valid",O3026="Approved"),"PASS","INVESTIGATE")</f>
        <v/>
      </c>
      <c r="O3026">
        <f>IF(H3026="Approved","Approved","Review Required")</f>
        <v/>
      </c>
    </row>
    <row r="3027">
      <c r="A3027">
        <f>Share_Transactions!A3027</f>
        <v/>
      </c>
      <c r="B3027">
        <f>Share_Transactions!B3027</f>
        <v/>
      </c>
      <c r="C3027">
        <f>Share_Transactions!C3027</f>
        <v/>
      </c>
      <c r="D3027" s="9">
        <f>Share_Transactions!D3027</f>
        <v/>
      </c>
      <c r="E3027">
        <f>Share_Transactions!E3027</f>
        <v/>
      </c>
      <c r="F3027" s="10">
        <f>Share_Transactions!J3027</f>
        <v/>
      </c>
      <c r="G3027" s="10">
        <f>Share_Transactions!L3027</f>
        <v/>
      </c>
      <c r="H3027">
        <f>Share_Transactions!M3027</f>
        <v/>
      </c>
      <c r="I3027">
        <f>Share_Transactions!G3027</f>
        <v/>
      </c>
      <c r="J3027">
        <f>Share_Transactions!H3027</f>
        <v/>
      </c>
      <c r="K3027">
        <f>IF(COUNTIF(Employee_Data!$A$2:$A$2001,B3027)&gt;0,"Valid","Invalid Employee")</f>
        <v/>
      </c>
      <c r="L3027">
        <f>IF(E3027&gt;0,"Valid","Invalid Shares")</f>
        <v/>
      </c>
      <c r="M3027">
        <f>IF(G3027&gt;0,"Valid","Valid","Missing/Zero Tax")</f>
        <v/>
      </c>
      <c r="N3027">
        <f>IF(AND(K3027="Valid",L3027="Valid",M3027="Valid",O3027="Approved"),"PASS","INVESTIGATE")</f>
        <v/>
      </c>
      <c r="O3027">
        <f>IF(H3027="Approved","Approved","Review Required")</f>
        <v/>
      </c>
    </row>
    <row r="3028">
      <c r="A3028">
        <f>Share_Transactions!A3028</f>
        <v/>
      </c>
      <c r="B3028">
        <f>Share_Transactions!B3028</f>
        <v/>
      </c>
      <c r="C3028">
        <f>Share_Transactions!C3028</f>
        <v/>
      </c>
      <c r="D3028" s="9">
        <f>Share_Transactions!D3028</f>
        <v/>
      </c>
      <c r="E3028">
        <f>Share_Transactions!E3028</f>
        <v/>
      </c>
      <c r="F3028" s="10">
        <f>Share_Transactions!J3028</f>
        <v/>
      </c>
      <c r="G3028" s="10">
        <f>Share_Transactions!L3028</f>
        <v/>
      </c>
      <c r="H3028">
        <f>Share_Transactions!M3028</f>
        <v/>
      </c>
      <c r="I3028">
        <f>Share_Transactions!G3028</f>
        <v/>
      </c>
      <c r="J3028">
        <f>Share_Transactions!H3028</f>
        <v/>
      </c>
      <c r="K3028">
        <f>IF(COUNTIF(Employee_Data!$A$2:$A$2001,B3028)&gt;0,"Valid","Invalid Employee")</f>
        <v/>
      </c>
      <c r="L3028">
        <f>IF(E3028&gt;0,"Valid","Invalid Shares")</f>
        <v/>
      </c>
      <c r="M3028">
        <f>IF(G3028&gt;0,"Valid","Valid","Missing/Zero Tax")</f>
        <v/>
      </c>
      <c r="N3028">
        <f>IF(AND(K3028="Valid",L3028="Valid",M3028="Valid",O3028="Approved"),"PASS","INVESTIGATE")</f>
        <v/>
      </c>
      <c r="O3028">
        <f>IF(H3028="Approved","Approved","Review Required")</f>
        <v/>
      </c>
    </row>
    <row r="3029">
      <c r="A3029">
        <f>Share_Transactions!A3029</f>
        <v/>
      </c>
      <c r="B3029">
        <f>Share_Transactions!B3029</f>
        <v/>
      </c>
      <c r="C3029">
        <f>Share_Transactions!C3029</f>
        <v/>
      </c>
      <c r="D3029" s="9">
        <f>Share_Transactions!D3029</f>
        <v/>
      </c>
      <c r="E3029">
        <f>Share_Transactions!E3029</f>
        <v/>
      </c>
      <c r="F3029" s="10">
        <f>Share_Transactions!J3029</f>
        <v/>
      </c>
      <c r="G3029" s="10">
        <f>Share_Transactions!L3029</f>
        <v/>
      </c>
      <c r="H3029">
        <f>Share_Transactions!M3029</f>
        <v/>
      </c>
      <c r="I3029">
        <f>Share_Transactions!G3029</f>
        <v/>
      </c>
      <c r="J3029">
        <f>Share_Transactions!H3029</f>
        <v/>
      </c>
      <c r="K3029">
        <f>IF(COUNTIF(Employee_Data!$A$2:$A$2001,B3029)&gt;0,"Valid","Invalid Employee")</f>
        <v/>
      </c>
      <c r="L3029">
        <f>IF(E3029&gt;0,"Valid","Invalid Shares")</f>
        <v/>
      </c>
      <c r="M3029">
        <f>IF(G3029&gt;0,"Valid","Valid","Missing/Zero Tax")</f>
        <v/>
      </c>
      <c r="N3029">
        <f>IF(AND(K3029="Valid",L3029="Valid",M3029="Valid",O3029="Approved"),"PASS","INVESTIGATE")</f>
        <v/>
      </c>
      <c r="O3029">
        <f>IF(H3029="Approved","Approved","Review Required")</f>
        <v/>
      </c>
    </row>
    <row r="3030">
      <c r="A3030">
        <f>Share_Transactions!A3030</f>
        <v/>
      </c>
      <c r="B3030">
        <f>Share_Transactions!B3030</f>
        <v/>
      </c>
      <c r="C3030">
        <f>Share_Transactions!C3030</f>
        <v/>
      </c>
      <c r="D3030" s="9">
        <f>Share_Transactions!D3030</f>
        <v/>
      </c>
      <c r="E3030">
        <f>Share_Transactions!E3030</f>
        <v/>
      </c>
      <c r="F3030" s="10">
        <f>Share_Transactions!J3030</f>
        <v/>
      </c>
      <c r="G3030" s="10">
        <f>Share_Transactions!L3030</f>
        <v/>
      </c>
      <c r="H3030">
        <f>Share_Transactions!M3030</f>
        <v/>
      </c>
      <c r="I3030">
        <f>Share_Transactions!G3030</f>
        <v/>
      </c>
      <c r="J3030">
        <f>Share_Transactions!H3030</f>
        <v/>
      </c>
      <c r="K3030">
        <f>IF(COUNTIF(Employee_Data!$A$2:$A$2001,B3030)&gt;0,"Valid","Invalid Employee")</f>
        <v/>
      </c>
      <c r="L3030">
        <f>IF(E3030&gt;0,"Valid","Invalid Shares")</f>
        <v/>
      </c>
      <c r="M3030">
        <f>IF(G3030&gt;0,"Valid","Valid","Missing/Zero Tax")</f>
        <v/>
      </c>
      <c r="N3030">
        <f>IF(AND(K3030="Valid",L3030="Valid",M3030="Valid",O3030="Approved"),"PASS","INVESTIGATE")</f>
        <v/>
      </c>
      <c r="O3030">
        <f>IF(H3030="Approved","Approved","Review Required")</f>
        <v/>
      </c>
    </row>
    <row r="3031">
      <c r="A3031">
        <f>Share_Transactions!A3031</f>
        <v/>
      </c>
      <c r="B3031">
        <f>Share_Transactions!B3031</f>
        <v/>
      </c>
      <c r="C3031">
        <f>Share_Transactions!C3031</f>
        <v/>
      </c>
      <c r="D3031" s="9">
        <f>Share_Transactions!D3031</f>
        <v/>
      </c>
      <c r="E3031">
        <f>Share_Transactions!E3031</f>
        <v/>
      </c>
      <c r="F3031" s="10">
        <f>Share_Transactions!J3031</f>
        <v/>
      </c>
      <c r="G3031" s="10">
        <f>Share_Transactions!L3031</f>
        <v/>
      </c>
      <c r="H3031">
        <f>Share_Transactions!M3031</f>
        <v/>
      </c>
      <c r="I3031">
        <f>Share_Transactions!G3031</f>
        <v/>
      </c>
      <c r="J3031">
        <f>Share_Transactions!H3031</f>
        <v/>
      </c>
      <c r="K3031">
        <f>IF(COUNTIF(Employee_Data!$A$2:$A$2001,B3031)&gt;0,"Valid","Invalid Employee")</f>
        <v/>
      </c>
      <c r="L3031">
        <f>IF(E3031&gt;0,"Valid","Invalid Shares")</f>
        <v/>
      </c>
      <c r="M3031">
        <f>IF(G3031&gt;0,"Valid","Valid","Missing/Zero Tax")</f>
        <v/>
      </c>
      <c r="N3031">
        <f>IF(AND(K3031="Valid",L3031="Valid",M3031="Valid",O3031="Approved"),"PASS","INVESTIGATE")</f>
        <v/>
      </c>
      <c r="O3031">
        <f>IF(H3031="Approved","Approved","Review Required")</f>
        <v/>
      </c>
    </row>
    <row r="3032">
      <c r="A3032">
        <f>Share_Transactions!A3032</f>
        <v/>
      </c>
      <c r="B3032">
        <f>Share_Transactions!B3032</f>
        <v/>
      </c>
      <c r="C3032">
        <f>Share_Transactions!C3032</f>
        <v/>
      </c>
      <c r="D3032" s="9">
        <f>Share_Transactions!D3032</f>
        <v/>
      </c>
      <c r="E3032">
        <f>Share_Transactions!E3032</f>
        <v/>
      </c>
      <c r="F3032" s="10">
        <f>Share_Transactions!J3032</f>
        <v/>
      </c>
      <c r="G3032" s="10">
        <f>Share_Transactions!L3032</f>
        <v/>
      </c>
      <c r="H3032">
        <f>Share_Transactions!M3032</f>
        <v/>
      </c>
      <c r="I3032">
        <f>Share_Transactions!G3032</f>
        <v/>
      </c>
      <c r="J3032">
        <f>Share_Transactions!H3032</f>
        <v/>
      </c>
      <c r="K3032">
        <f>IF(COUNTIF(Employee_Data!$A$2:$A$2001,B3032)&gt;0,"Valid","Invalid Employee")</f>
        <v/>
      </c>
      <c r="L3032">
        <f>IF(E3032&gt;0,"Valid","Invalid Shares")</f>
        <v/>
      </c>
      <c r="M3032">
        <f>IF(G3032&gt;0,"Valid","Valid","Missing/Zero Tax")</f>
        <v/>
      </c>
      <c r="N3032">
        <f>IF(AND(K3032="Valid",L3032="Valid",M3032="Valid",O3032="Approved"),"PASS","INVESTIGATE")</f>
        <v/>
      </c>
      <c r="O3032">
        <f>IF(H3032="Approved","Approved","Review Required")</f>
        <v/>
      </c>
    </row>
    <row r="3033">
      <c r="A3033">
        <f>Share_Transactions!A3033</f>
        <v/>
      </c>
      <c r="B3033">
        <f>Share_Transactions!B3033</f>
        <v/>
      </c>
      <c r="C3033">
        <f>Share_Transactions!C3033</f>
        <v/>
      </c>
      <c r="D3033" s="9">
        <f>Share_Transactions!D3033</f>
        <v/>
      </c>
      <c r="E3033">
        <f>Share_Transactions!E3033</f>
        <v/>
      </c>
      <c r="F3033" s="10">
        <f>Share_Transactions!J3033</f>
        <v/>
      </c>
      <c r="G3033" s="10">
        <f>Share_Transactions!L3033</f>
        <v/>
      </c>
      <c r="H3033">
        <f>Share_Transactions!M3033</f>
        <v/>
      </c>
      <c r="I3033">
        <f>Share_Transactions!G3033</f>
        <v/>
      </c>
      <c r="J3033">
        <f>Share_Transactions!H3033</f>
        <v/>
      </c>
      <c r="K3033">
        <f>IF(COUNTIF(Employee_Data!$A$2:$A$2001,B3033)&gt;0,"Valid","Invalid Employee")</f>
        <v/>
      </c>
      <c r="L3033">
        <f>IF(E3033&gt;0,"Valid","Invalid Shares")</f>
        <v/>
      </c>
      <c r="M3033">
        <f>IF(G3033&gt;0,"Valid","Valid","Missing/Zero Tax")</f>
        <v/>
      </c>
      <c r="N3033">
        <f>IF(AND(K3033="Valid",L3033="Valid",M3033="Valid",O3033="Approved"),"PASS","INVESTIGATE")</f>
        <v/>
      </c>
      <c r="O3033">
        <f>IF(H3033="Approved","Approved","Review Required")</f>
        <v/>
      </c>
    </row>
    <row r="3034">
      <c r="A3034">
        <f>Share_Transactions!A3034</f>
        <v/>
      </c>
      <c r="B3034">
        <f>Share_Transactions!B3034</f>
        <v/>
      </c>
      <c r="C3034">
        <f>Share_Transactions!C3034</f>
        <v/>
      </c>
      <c r="D3034" s="9">
        <f>Share_Transactions!D3034</f>
        <v/>
      </c>
      <c r="E3034">
        <f>Share_Transactions!E3034</f>
        <v/>
      </c>
      <c r="F3034" s="10">
        <f>Share_Transactions!J3034</f>
        <v/>
      </c>
      <c r="G3034" s="10">
        <f>Share_Transactions!L3034</f>
        <v/>
      </c>
      <c r="H3034">
        <f>Share_Transactions!M3034</f>
        <v/>
      </c>
      <c r="I3034">
        <f>Share_Transactions!G3034</f>
        <v/>
      </c>
      <c r="J3034">
        <f>Share_Transactions!H3034</f>
        <v/>
      </c>
      <c r="K3034">
        <f>IF(COUNTIF(Employee_Data!$A$2:$A$2001,B3034)&gt;0,"Valid","Invalid Employee")</f>
        <v/>
      </c>
      <c r="L3034">
        <f>IF(E3034&gt;0,"Valid","Invalid Shares")</f>
        <v/>
      </c>
      <c r="M3034">
        <f>IF(G3034&gt;0,"Valid","Valid","Missing/Zero Tax")</f>
        <v/>
      </c>
      <c r="N3034">
        <f>IF(AND(K3034="Valid",L3034="Valid",M3034="Valid",O3034="Approved"),"PASS","INVESTIGATE")</f>
        <v/>
      </c>
      <c r="O3034">
        <f>IF(H3034="Approved","Approved","Review Required")</f>
        <v/>
      </c>
    </row>
    <row r="3035">
      <c r="A3035">
        <f>Share_Transactions!A3035</f>
        <v/>
      </c>
      <c r="B3035">
        <f>Share_Transactions!B3035</f>
        <v/>
      </c>
      <c r="C3035">
        <f>Share_Transactions!C3035</f>
        <v/>
      </c>
      <c r="D3035" s="9">
        <f>Share_Transactions!D3035</f>
        <v/>
      </c>
      <c r="E3035">
        <f>Share_Transactions!E3035</f>
        <v/>
      </c>
      <c r="F3035" s="10">
        <f>Share_Transactions!J3035</f>
        <v/>
      </c>
      <c r="G3035" s="10">
        <f>Share_Transactions!L3035</f>
        <v/>
      </c>
      <c r="H3035">
        <f>Share_Transactions!M3035</f>
        <v/>
      </c>
      <c r="I3035">
        <f>Share_Transactions!G3035</f>
        <v/>
      </c>
      <c r="J3035">
        <f>Share_Transactions!H3035</f>
        <v/>
      </c>
      <c r="K3035">
        <f>IF(COUNTIF(Employee_Data!$A$2:$A$2001,B3035)&gt;0,"Valid","Invalid Employee")</f>
        <v/>
      </c>
      <c r="L3035">
        <f>IF(E3035&gt;0,"Valid","Invalid Shares")</f>
        <v/>
      </c>
      <c r="M3035">
        <f>IF(G3035&gt;0,"Valid","Valid","Missing/Zero Tax")</f>
        <v/>
      </c>
      <c r="N3035">
        <f>IF(AND(K3035="Valid",L3035="Valid",M3035="Valid",O3035="Approved"),"PASS","INVESTIGATE")</f>
        <v/>
      </c>
      <c r="O3035">
        <f>IF(H3035="Approved","Approved","Review Required")</f>
        <v/>
      </c>
    </row>
    <row r="3036">
      <c r="A3036">
        <f>Share_Transactions!A3036</f>
        <v/>
      </c>
      <c r="B3036">
        <f>Share_Transactions!B3036</f>
        <v/>
      </c>
      <c r="C3036">
        <f>Share_Transactions!C3036</f>
        <v/>
      </c>
      <c r="D3036" s="9">
        <f>Share_Transactions!D3036</f>
        <v/>
      </c>
      <c r="E3036">
        <f>Share_Transactions!E3036</f>
        <v/>
      </c>
      <c r="F3036" s="10">
        <f>Share_Transactions!J3036</f>
        <v/>
      </c>
      <c r="G3036" s="10">
        <f>Share_Transactions!L3036</f>
        <v/>
      </c>
      <c r="H3036">
        <f>Share_Transactions!M3036</f>
        <v/>
      </c>
      <c r="I3036">
        <f>Share_Transactions!G3036</f>
        <v/>
      </c>
      <c r="J3036">
        <f>Share_Transactions!H3036</f>
        <v/>
      </c>
      <c r="K3036">
        <f>IF(COUNTIF(Employee_Data!$A$2:$A$2001,B3036)&gt;0,"Valid","Invalid Employee")</f>
        <v/>
      </c>
      <c r="L3036">
        <f>IF(E3036&gt;0,"Valid","Invalid Shares")</f>
        <v/>
      </c>
      <c r="M3036">
        <f>IF(G3036&gt;0,"Valid","Valid","Missing/Zero Tax")</f>
        <v/>
      </c>
      <c r="N3036">
        <f>IF(AND(K3036="Valid",L3036="Valid",M3036="Valid",O3036="Approved"),"PASS","INVESTIGATE")</f>
        <v/>
      </c>
      <c r="O3036">
        <f>IF(H3036="Approved","Approved","Review Required")</f>
        <v/>
      </c>
    </row>
    <row r="3037">
      <c r="A3037">
        <f>Share_Transactions!A3037</f>
        <v/>
      </c>
      <c r="B3037">
        <f>Share_Transactions!B3037</f>
        <v/>
      </c>
      <c r="C3037">
        <f>Share_Transactions!C3037</f>
        <v/>
      </c>
      <c r="D3037" s="9">
        <f>Share_Transactions!D3037</f>
        <v/>
      </c>
      <c r="E3037">
        <f>Share_Transactions!E3037</f>
        <v/>
      </c>
      <c r="F3037" s="10">
        <f>Share_Transactions!J3037</f>
        <v/>
      </c>
      <c r="G3037" s="10">
        <f>Share_Transactions!L3037</f>
        <v/>
      </c>
      <c r="H3037">
        <f>Share_Transactions!M3037</f>
        <v/>
      </c>
      <c r="I3037">
        <f>Share_Transactions!G3037</f>
        <v/>
      </c>
      <c r="J3037">
        <f>Share_Transactions!H3037</f>
        <v/>
      </c>
      <c r="K3037">
        <f>IF(COUNTIF(Employee_Data!$A$2:$A$2001,B3037)&gt;0,"Valid","Invalid Employee")</f>
        <v/>
      </c>
      <c r="L3037">
        <f>IF(E3037&gt;0,"Valid","Invalid Shares")</f>
        <v/>
      </c>
      <c r="M3037">
        <f>IF(G3037&gt;0,"Valid","Valid","Missing/Zero Tax")</f>
        <v/>
      </c>
      <c r="N3037">
        <f>IF(AND(K3037="Valid",L3037="Valid",M3037="Valid",O3037="Approved"),"PASS","INVESTIGATE")</f>
        <v/>
      </c>
      <c r="O3037">
        <f>IF(H3037="Approved","Approved","Review Required")</f>
        <v/>
      </c>
    </row>
    <row r="3038">
      <c r="A3038">
        <f>Share_Transactions!A3038</f>
        <v/>
      </c>
      <c r="B3038">
        <f>Share_Transactions!B3038</f>
        <v/>
      </c>
      <c r="C3038">
        <f>Share_Transactions!C3038</f>
        <v/>
      </c>
      <c r="D3038" s="9">
        <f>Share_Transactions!D3038</f>
        <v/>
      </c>
      <c r="E3038">
        <f>Share_Transactions!E3038</f>
        <v/>
      </c>
      <c r="F3038" s="10">
        <f>Share_Transactions!J3038</f>
        <v/>
      </c>
      <c r="G3038" s="10">
        <f>Share_Transactions!L3038</f>
        <v/>
      </c>
      <c r="H3038">
        <f>Share_Transactions!M3038</f>
        <v/>
      </c>
      <c r="I3038">
        <f>Share_Transactions!G3038</f>
        <v/>
      </c>
      <c r="J3038">
        <f>Share_Transactions!H3038</f>
        <v/>
      </c>
      <c r="K3038">
        <f>IF(COUNTIF(Employee_Data!$A$2:$A$2001,B3038)&gt;0,"Valid","Invalid Employee")</f>
        <v/>
      </c>
      <c r="L3038">
        <f>IF(E3038&gt;0,"Valid","Invalid Shares")</f>
        <v/>
      </c>
      <c r="M3038">
        <f>IF(G3038&gt;0,"Valid","Valid","Missing/Zero Tax")</f>
        <v/>
      </c>
      <c r="N3038">
        <f>IF(AND(K3038="Valid",L3038="Valid",M3038="Valid",O3038="Approved"),"PASS","INVESTIGATE")</f>
        <v/>
      </c>
      <c r="O3038">
        <f>IF(H3038="Approved","Approved","Review Required")</f>
        <v/>
      </c>
    </row>
    <row r="3039">
      <c r="A3039">
        <f>Share_Transactions!A3039</f>
        <v/>
      </c>
      <c r="B3039">
        <f>Share_Transactions!B3039</f>
        <v/>
      </c>
      <c r="C3039">
        <f>Share_Transactions!C3039</f>
        <v/>
      </c>
      <c r="D3039" s="9">
        <f>Share_Transactions!D3039</f>
        <v/>
      </c>
      <c r="E3039">
        <f>Share_Transactions!E3039</f>
        <v/>
      </c>
      <c r="F3039" s="10">
        <f>Share_Transactions!J3039</f>
        <v/>
      </c>
      <c r="G3039" s="10">
        <f>Share_Transactions!L3039</f>
        <v/>
      </c>
      <c r="H3039">
        <f>Share_Transactions!M3039</f>
        <v/>
      </c>
      <c r="I3039">
        <f>Share_Transactions!G3039</f>
        <v/>
      </c>
      <c r="J3039">
        <f>Share_Transactions!H3039</f>
        <v/>
      </c>
      <c r="K3039">
        <f>IF(COUNTIF(Employee_Data!$A$2:$A$2001,B3039)&gt;0,"Valid","Invalid Employee")</f>
        <v/>
      </c>
      <c r="L3039">
        <f>IF(E3039&gt;0,"Valid","Invalid Shares")</f>
        <v/>
      </c>
      <c r="M3039">
        <f>IF(G3039&gt;0,"Valid","Valid","Missing/Zero Tax")</f>
        <v/>
      </c>
      <c r="N3039">
        <f>IF(AND(K3039="Valid",L3039="Valid",M3039="Valid",O3039="Approved"),"PASS","INVESTIGATE")</f>
        <v/>
      </c>
      <c r="O3039">
        <f>IF(H3039="Approved","Approved","Review Required")</f>
        <v/>
      </c>
    </row>
    <row r="3040">
      <c r="A3040">
        <f>Share_Transactions!A3040</f>
        <v/>
      </c>
      <c r="B3040">
        <f>Share_Transactions!B3040</f>
        <v/>
      </c>
      <c r="C3040">
        <f>Share_Transactions!C3040</f>
        <v/>
      </c>
      <c r="D3040" s="9">
        <f>Share_Transactions!D3040</f>
        <v/>
      </c>
      <c r="E3040">
        <f>Share_Transactions!E3040</f>
        <v/>
      </c>
      <c r="F3040" s="10">
        <f>Share_Transactions!J3040</f>
        <v/>
      </c>
      <c r="G3040" s="10">
        <f>Share_Transactions!L3040</f>
        <v/>
      </c>
      <c r="H3040">
        <f>Share_Transactions!M3040</f>
        <v/>
      </c>
      <c r="I3040">
        <f>Share_Transactions!G3040</f>
        <v/>
      </c>
      <c r="J3040">
        <f>Share_Transactions!H3040</f>
        <v/>
      </c>
      <c r="K3040">
        <f>IF(COUNTIF(Employee_Data!$A$2:$A$2001,B3040)&gt;0,"Valid","Invalid Employee")</f>
        <v/>
      </c>
      <c r="L3040">
        <f>IF(E3040&gt;0,"Valid","Invalid Shares")</f>
        <v/>
      </c>
      <c r="M3040">
        <f>IF(G3040&gt;0,"Valid","Valid","Missing/Zero Tax")</f>
        <v/>
      </c>
      <c r="N3040">
        <f>IF(AND(K3040="Valid",L3040="Valid",M3040="Valid",O3040="Approved"),"PASS","INVESTIGATE")</f>
        <v/>
      </c>
      <c r="O3040">
        <f>IF(H3040="Approved","Approved","Review Required")</f>
        <v/>
      </c>
    </row>
    <row r="3041">
      <c r="A3041">
        <f>Share_Transactions!A3041</f>
        <v/>
      </c>
      <c r="B3041">
        <f>Share_Transactions!B3041</f>
        <v/>
      </c>
      <c r="C3041">
        <f>Share_Transactions!C3041</f>
        <v/>
      </c>
      <c r="D3041" s="9">
        <f>Share_Transactions!D3041</f>
        <v/>
      </c>
      <c r="E3041">
        <f>Share_Transactions!E3041</f>
        <v/>
      </c>
      <c r="F3041" s="10">
        <f>Share_Transactions!J3041</f>
        <v/>
      </c>
      <c r="G3041" s="10">
        <f>Share_Transactions!L3041</f>
        <v/>
      </c>
      <c r="H3041">
        <f>Share_Transactions!M3041</f>
        <v/>
      </c>
      <c r="I3041">
        <f>Share_Transactions!G3041</f>
        <v/>
      </c>
      <c r="J3041">
        <f>Share_Transactions!H3041</f>
        <v/>
      </c>
      <c r="K3041">
        <f>IF(COUNTIF(Employee_Data!$A$2:$A$2001,B3041)&gt;0,"Valid","Invalid Employee")</f>
        <v/>
      </c>
      <c r="L3041">
        <f>IF(E3041&gt;0,"Valid","Invalid Shares")</f>
        <v/>
      </c>
      <c r="M3041">
        <f>IF(G3041&gt;0,"Valid","Valid","Missing/Zero Tax")</f>
        <v/>
      </c>
      <c r="N3041">
        <f>IF(AND(K3041="Valid",L3041="Valid",M3041="Valid",O3041="Approved"),"PASS","INVESTIGATE")</f>
        <v/>
      </c>
      <c r="O3041">
        <f>IF(H3041="Approved","Approved","Review Required")</f>
        <v/>
      </c>
    </row>
    <row r="3042">
      <c r="A3042">
        <f>Share_Transactions!A3042</f>
        <v/>
      </c>
      <c r="B3042">
        <f>Share_Transactions!B3042</f>
        <v/>
      </c>
      <c r="C3042">
        <f>Share_Transactions!C3042</f>
        <v/>
      </c>
      <c r="D3042" s="9">
        <f>Share_Transactions!D3042</f>
        <v/>
      </c>
      <c r="E3042">
        <f>Share_Transactions!E3042</f>
        <v/>
      </c>
      <c r="F3042" s="10">
        <f>Share_Transactions!J3042</f>
        <v/>
      </c>
      <c r="G3042" s="10">
        <f>Share_Transactions!L3042</f>
        <v/>
      </c>
      <c r="H3042">
        <f>Share_Transactions!M3042</f>
        <v/>
      </c>
      <c r="I3042">
        <f>Share_Transactions!G3042</f>
        <v/>
      </c>
      <c r="J3042">
        <f>Share_Transactions!H3042</f>
        <v/>
      </c>
      <c r="K3042">
        <f>IF(COUNTIF(Employee_Data!$A$2:$A$2001,B3042)&gt;0,"Valid","Invalid Employee")</f>
        <v/>
      </c>
      <c r="L3042">
        <f>IF(E3042&gt;0,"Valid","Invalid Shares")</f>
        <v/>
      </c>
      <c r="M3042">
        <f>IF(G3042&gt;0,"Valid","Valid","Missing/Zero Tax")</f>
        <v/>
      </c>
      <c r="N3042">
        <f>IF(AND(K3042="Valid",L3042="Valid",M3042="Valid",O3042="Approved"),"PASS","INVESTIGATE")</f>
        <v/>
      </c>
      <c r="O3042">
        <f>IF(H3042="Approved","Approved","Review Required")</f>
        <v/>
      </c>
    </row>
    <row r="3043">
      <c r="A3043">
        <f>Share_Transactions!A3043</f>
        <v/>
      </c>
      <c r="B3043">
        <f>Share_Transactions!B3043</f>
        <v/>
      </c>
      <c r="C3043">
        <f>Share_Transactions!C3043</f>
        <v/>
      </c>
      <c r="D3043" s="9">
        <f>Share_Transactions!D3043</f>
        <v/>
      </c>
      <c r="E3043">
        <f>Share_Transactions!E3043</f>
        <v/>
      </c>
      <c r="F3043" s="10">
        <f>Share_Transactions!J3043</f>
        <v/>
      </c>
      <c r="G3043" s="10">
        <f>Share_Transactions!L3043</f>
        <v/>
      </c>
      <c r="H3043">
        <f>Share_Transactions!M3043</f>
        <v/>
      </c>
      <c r="I3043">
        <f>Share_Transactions!G3043</f>
        <v/>
      </c>
      <c r="J3043">
        <f>Share_Transactions!H3043</f>
        <v/>
      </c>
      <c r="K3043">
        <f>IF(COUNTIF(Employee_Data!$A$2:$A$2001,B3043)&gt;0,"Valid","Invalid Employee")</f>
        <v/>
      </c>
      <c r="L3043">
        <f>IF(E3043&gt;0,"Valid","Invalid Shares")</f>
        <v/>
      </c>
      <c r="M3043">
        <f>IF(G3043&gt;0,"Valid","Valid","Missing/Zero Tax")</f>
        <v/>
      </c>
      <c r="N3043">
        <f>IF(AND(K3043="Valid",L3043="Valid",M3043="Valid",O3043="Approved"),"PASS","INVESTIGATE")</f>
        <v/>
      </c>
      <c r="O3043">
        <f>IF(H3043="Approved","Approved","Review Required")</f>
        <v/>
      </c>
    </row>
    <row r="3044">
      <c r="A3044">
        <f>Share_Transactions!A3044</f>
        <v/>
      </c>
      <c r="B3044">
        <f>Share_Transactions!B3044</f>
        <v/>
      </c>
      <c r="C3044">
        <f>Share_Transactions!C3044</f>
        <v/>
      </c>
      <c r="D3044" s="9">
        <f>Share_Transactions!D3044</f>
        <v/>
      </c>
      <c r="E3044">
        <f>Share_Transactions!E3044</f>
        <v/>
      </c>
      <c r="F3044" s="10">
        <f>Share_Transactions!J3044</f>
        <v/>
      </c>
      <c r="G3044" s="10">
        <f>Share_Transactions!L3044</f>
        <v/>
      </c>
      <c r="H3044">
        <f>Share_Transactions!M3044</f>
        <v/>
      </c>
      <c r="I3044">
        <f>Share_Transactions!G3044</f>
        <v/>
      </c>
      <c r="J3044">
        <f>Share_Transactions!H3044</f>
        <v/>
      </c>
      <c r="K3044">
        <f>IF(COUNTIF(Employee_Data!$A$2:$A$2001,B3044)&gt;0,"Valid","Invalid Employee")</f>
        <v/>
      </c>
      <c r="L3044">
        <f>IF(E3044&gt;0,"Valid","Invalid Shares")</f>
        <v/>
      </c>
      <c r="M3044">
        <f>IF(G3044&gt;0,"Valid","Valid","Missing/Zero Tax")</f>
        <v/>
      </c>
      <c r="N3044">
        <f>IF(AND(K3044="Valid",L3044="Valid",M3044="Valid",O3044="Approved"),"PASS","INVESTIGATE")</f>
        <v/>
      </c>
      <c r="O3044">
        <f>IF(H3044="Approved","Approved","Review Required")</f>
        <v/>
      </c>
    </row>
    <row r="3045">
      <c r="A3045">
        <f>Share_Transactions!A3045</f>
        <v/>
      </c>
      <c r="B3045">
        <f>Share_Transactions!B3045</f>
        <v/>
      </c>
      <c r="C3045">
        <f>Share_Transactions!C3045</f>
        <v/>
      </c>
      <c r="D3045" s="9">
        <f>Share_Transactions!D3045</f>
        <v/>
      </c>
      <c r="E3045">
        <f>Share_Transactions!E3045</f>
        <v/>
      </c>
      <c r="F3045" s="10">
        <f>Share_Transactions!J3045</f>
        <v/>
      </c>
      <c r="G3045" s="10">
        <f>Share_Transactions!L3045</f>
        <v/>
      </c>
      <c r="H3045">
        <f>Share_Transactions!M3045</f>
        <v/>
      </c>
      <c r="I3045">
        <f>Share_Transactions!G3045</f>
        <v/>
      </c>
      <c r="J3045">
        <f>Share_Transactions!H3045</f>
        <v/>
      </c>
      <c r="K3045">
        <f>IF(COUNTIF(Employee_Data!$A$2:$A$2001,B3045)&gt;0,"Valid","Invalid Employee")</f>
        <v/>
      </c>
      <c r="L3045">
        <f>IF(E3045&gt;0,"Valid","Invalid Shares")</f>
        <v/>
      </c>
      <c r="M3045">
        <f>IF(G3045&gt;0,"Valid","Valid","Missing/Zero Tax")</f>
        <v/>
      </c>
      <c r="N3045">
        <f>IF(AND(K3045="Valid",L3045="Valid",M3045="Valid",O3045="Approved"),"PASS","INVESTIGATE")</f>
        <v/>
      </c>
      <c r="O3045">
        <f>IF(H3045="Approved","Approved","Review Required")</f>
        <v/>
      </c>
    </row>
    <row r="3046">
      <c r="A3046">
        <f>Share_Transactions!A3046</f>
        <v/>
      </c>
      <c r="B3046">
        <f>Share_Transactions!B3046</f>
        <v/>
      </c>
      <c r="C3046">
        <f>Share_Transactions!C3046</f>
        <v/>
      </c>
      <c r="D3046" s="9">
        <f>Share_Transactions!D3046</f>
        <v/>
      </c>
      <c r="E3046">
        <f>Share_Transactions!E3046</f>
        <v/>
      </c>
      <c r="F3046" s="10">
        <f>Share_Transactions!J3046</f>
        <v/>
      </c>
      <c r="G3046" s="10">
        <f>Share_Transactions!L3046</f>
        <v/>
      </c>
      <c r="H3046">
        <f>Share_Transactions!M3046</f>
        <v/>
      </c>
      <c r="I3046">
        <f>Share_Transactions!G3046</f>
        <v/>
      </c>
      <c r="J3046">
        <f>Share_Transactions!H3046</f>
        <v/>
      </c>
      <c r="K3046">
        <f>IF(COUNTIF(Employee_Data!$A$2:$A$2001,B3046)&gt;0,"Valid","Invalid Employee")</f>
        <v/>
      </c>
      <c r="L3046">
        <f>IF(E3046&gt;0,"Valid","Invalid Shares")</f>
        <v/>
      </c>
      <c r="M3046">
        <f>IF(G3046&gt;0,"Valid","Valid","Missing/Zero Tax")</f>
        <v/>
      </c>
      <c r="N3046">
        <f>IF(AND(K3046="Valid",L3046="Valid",M3046="Valid",O3046="Approved"),"PASS","INVESTIGATE")</f>
        <v/>
      </c>
      <c r="O3046">
        <f>IF(H3046="Approved","Approved","Review Required")</f>
        <v/>
      </c>
    </row>
    <row r="3047">
      <c r="A3047">
        <f>Share_Transactions!A3047</f>
        <v/>
      </c>
      <c r="B3047">
        <f>Share_Transactions!B3047</f>
        <v/>
      </c>
      <c r="C3047">
        <f>Share_Transactions!C3047</f>
        <v/>
      </c>
      <c r="D3047" s="9">
        <f>Share_Transactions!D3047</f>
        <v/>
      </c>
      <c r="E3047">
        <f>Share_Transactions!E3047</f>
        <v/>
      </c>
      <c r="F3047" s="10">
        <f>Share_Transactions!J3047</f>
        <v/>
      </c>
      <c r="G3047" s="10">
        <f>Share_Transactions!L3047</f>
        <v/>
      </c>
      <c r="H3047">
        <f>Share_Transactions!M3047</f>
        <v/>
      </c>
      <c r="I3047">
        <f>Share_Transactions!G3047</f>
        <v/>
      </c>
      <c r="J3047">
        <f>Share_Transactions!H3047</f>
        <v/>
      </c>
      <c r="K3047">
        <f>IF(COUNTIF(Employee_Data!$A$2:$A$2001,B3047)&gt;0,"Valid","Invalid Employee")</f>
        <v/>
      </c>
      <c r="L3047">
        <f>IF(E3047&gt;0,"Valid","Invalid Shares")</f>
        <v/>
      </c>
      <c r="M3047">
        <f>IF(G3047&gt;0,"Valid","Valid","Missing/Zero Tax")</f>
        <v/>
      </c>
      <c r="N3047">
        <f>IF(AND(K3047="Valid",L3047="Valid",M3047="Valid",O3047="Approved"),"PASS","INVESTIGATE")</f>
        <v/>
      </c>
      <c r="O3047">
        <f>IF(H3047="Approved","Approved","Review Required")</f>
        <v/>
      </c>
    </row>
    <row r="3048">
      <c r="A3048">
        <f>Share_Transactions!A3048</f>
        <v/>
      </c>
      <c r="B3048">
        <f>Share_Transactions!B3048</f>
        <v/>
      </c>
      <c r="C3048">
        <f>Share_Transactions!C3048</f>
        <v/>
      </c>
      <c r="D3048" s="9">
        <f>Share_Transactions!D3048</f>
        <v/>
      </c>
      <c r="E3048">
        <f>Share_Transactions!E3048</f>
        <v/>
      </c>
      <c r="F3048" s="10">
        <f>Share_Transactions!J3048</f>
        <v/>
      </c>
      <c r="G3048" s="10">
        <f>Share_Transactions!L3048</f>
        <v/>
      </c>
      <c r="H3048">
        <f>Share_Transactions!M3048</f>
        <v/>
      </c>
      <c r="I3048">
        <f>Share_Transactions!G3048</f>
        <v/>
      </c>
      <c r="J3048">
        <f>Share_Transactions!H3048</f>
        <v/>
      </c>
      <c r="K3048">
        <f>IF(COUNTIF(Employee_Data!$A$2:$A$2001,B3048)&gt;0,"Valid","Invalid Employee")</f>
        <v/>
      </c>
      <c r="L3048">
        <f>IF(E3048&gt;0,"Valid","Invalid Shares")</f>
        <v/>
      </c>
      <c r="M3048">
        <f>IF(G3048&gt;0,"Valid","Valid","Missing/Zero Tax")</f>
        <v/>
      </c>
      <c r="N3048">
        <f>IF(AND(K3048="Valid",L3048="Valid",M3048="Valid",O3048="Approved"),"PASS","INVESTIGATE")</f>
        <v/>
      </c>
      <c r="O3048">
        <f>IF(H3048="Approved","Approved","Review Required")</f>
        <v/>
      </c>
    </row>
    <row r="3049">
      <c r="A3049">
        <f>Share_Transactions!A3049</f>
        <v/>
      </c>
      <c r="B3049">
        <f>Share_Transactions!B3049</f>
        <v/>
      </c>
      <c r="C3049">
        <f>Share_Transactions!C3049</f>
        <v/>
      </c>
      <c r="D3049" s="9">
        <f>Share_Transactions!D3049</f>
        <v/>
      </c>
      <c r="E3049">
        <f>Share_Transactions!E3049</f>
        <v/>
      </c>
      <c r="F3049" s="10">
        <f>Share_Transactions!J3049</f>
        <v/>
      </c>
      <c r="G3049" s="10">
        <f>Share_Transactions!L3049</f>
        <v/>
      </c>
      <c r="H3049">
        <f>Share_Transactions!M3049</f>
        <v/>
      </c>
      <c r="I3049">
        <f>Share_Transactions!G3049</f>
        <v/>
      </c>
      <c r="J3049">
        <f>Share_Transactions!H3049</f>
        <v/>
      </c>
      <c r="K3049">
        <f>IF(COUNTIF(Employee_Data!$A$2:$A$2001,B3049)&gt;0,"Valid","Invalid Employee")</f>
        <v/>
      </c>
      <c r="L3049">
        <f>IF(E3049&gt;0,"Valid","Invalid Shares")</f>
        <v/>
      </c>
      <c r="M3049">
        <f>IF(G3049&gt;0,"Valid","Valid","Missing/Zero Tax")</f>
        <v/>
      </c>
      <c r="N3049">
        <f>IF(AND(K3049="Valid",L3049="Valid",M3049="Valid",O3049="Approved"),"PASS","INVESTIGATE")</f>
        <v/>
      </c>
      <c r="O3049">
        <f>IF(H3049="Approved","Approved","Review Required")</f>
        <v/>
      </c>
    </row>
    <row r="3050">
      <c r="A3050">
        <f>Share_Transactions!A3050</f>
        <v/>
      </c>
      <c r="B3050">
        <f>Share_Transactions!B3050</f>
        <v/>
      </c>
      <c r="C3050">
        <f>Share_Transactions!C3050</f>
        <v/>
      </c>
      <c r="D3050" s="9">
        <f>Share_Transactions!D3050</f>
        <v/>
      </c>
      <c r="E3050">
        <f>Share_Transactions!E3050</f>
        <v/>
      </c>
      <c r="F3050" s="10">
        <f>Share_Transactions!J3050</f>
        <v/>
      </c>
      <c r="G3050" s="10">
        <f>Share_Transactions!L3050</f>
        <v/>
      </c>
      <c r="H3050">
        <f>Share_Transactions!M3050</f>
        <v/>
      </c>
      <c r="I3050">
        <f>Share_Transactions!G3050</f>
        <v/>
      </c>
      <c r="J3050">
        <f>Share_Transactions!H3050</f>
        <v/>
      </c>
      <c r="K3050">
        <f>IF(COUNTIF(Employee_Data!$A$2:$A$2001,B3050)&gt;0,"Valid","Invalid Employee")</f>
        <v/>
      </c>
      <c r="L3050">
        <f>IF(E3050&gt;0,"Valid","Invalid Shares")</f>
        <v/>
      </c>
      <c r="M3050">
        <f>IF(G3050&gt;0,"Valid","Valid","Missing/Zero Tax")</f>
        <v/>
      </c>
      <c r="N3050">
        <f>IF(AND(K3050="Valid",L3050="Valid",M3050="Valid",O3050="Approved"),"PASS","INVESTIGATE")</f>
        <v/>
      </c>
      <c r="O3050">
        <f>IF(H3050="Approved","Approved","Review Required")</f>
        <v/>
      </c>
    </row>
    <row r="3051">
      <c r="A3051">
        <f>Share_Transactions!A3051</f>
        <v/>
      </c>
      <c r="B3051">
        <f>Share_Transactions!B3051</f>
        <v/>
      </c>
      <c r="C3051">
        <f>Share_Transactions!C3051</f>
        <v/>
      </c>
      <c r="D3051" s="9">
        <f>Share_Transactions!D3051</f>
        <v/>
      </c>
      <c r="E3051">
        <f>Share_Transactions!E3051</f>
        <v/>
      </c>
      <c r="F3051" s="10">
        <f>Share_Transactions!J3051</f>
        <v/>
      </c>
      <c r="G3051" s="10">
        <f>Share_Transactions!L3051</f>
        <v/>
      </c>
      <c r="H3051">
        <f>Share_Transactions!M3051</f>
        <v/>
      </c>
      <c r="I3051">
        <f>Share_Transactions!G3051</f>
        <v/>
      </c>
      <c r="J3051">
        <f>Share_Transactions!H3051</f>
        <v/>
      </c>
      <c r="K3051">
        <f>IF(COUNTIF(Employee_Data!$A$2:$A$2001,B3051)&gt;0,"Valid","Invalid Employee")</f>
        <v/>
      </c>
      <c r="L3051">
        <f>IF(E3051&gt;0,"Valid","Invalid Shares")</f>
        <v/>
      </c>
      <c r="M3051">
        <f>IF(G3051&gt;0,"Valid","Valid","Missing/Zero Tax")</f>
        <v/>
      </c>
      <c r="N3051">
        <f>IF(AND(K3051="Valid",L3051="Valid",M3051="Valid",O3051="Approved"),"PASS","INVESTIGATE")</f>
        <v/>
      </c>
      <c r="O3051">
        <f>IF(H3051="Approved","Approved","Review Required")</f>
        <v/>
      </c>
    </row>
    <row r="3052">
      <c r="A3052">
        <f>Share_Transactions!A3052</f>
        <v/>
      </c>
      <c r="B3052">
        <f>Share_Transactions!B3052</f>
        <v/>
      </c>
      <c r="C3052">
        <f>Share_Transactions!C3052</f>
        <v/>
      </c>
      <c r="D3052" s="9">
        <f>Share_Transactions!D3052</f>
        <v/>
      </c>
      <c r="E3052">
        <f>Share_Transactions!E3052</f>
        <v/>
      </c>
      <c r="F3052" s="10">
        <f>Share_Transactions!J3052</f>
        <v/>
      </c>
      <c r="G3052" s="10">
        <f>Share_Transactions!L3052</f>
        <v/>
      </c>
      <c r="H3052">
        <f>Share_Transactions!M3052</f>
        <v/>
      </c>
      <c r="I3052">
        <f>Share_Transactions!G3052</f>
        <v/>
      </c>
      <c r="J3052">
        <f>Share_Transactions!H3052</f>
        <v/>
      </c>
      <c r="K3052">
        <f>IF(COUNTIF(Employee_Data!$A$2:$A$2001,B3052)&gt;0,"Valid","Invalid Employee")</f>
        <v/>
      </c>
      <c r="L3052">
        <f>IF(E3052&gt;0,"Valid","Invalid Shares")</f>
        <v/>
      </c>
      <c r="M3052">
        <f>IF(G3052&gt;0,"Valid","Valid","Missing/Zero Tax")</f>
        <v/>
      </c>
      <c r="N3052">
        <f>IF(AND(K3052="Valid",L3052="Valid",M3052="Valid",O3052="Approved"),"PASS","INVESTIGATE")</f>
        <v/>
      </c>
      <c r="O3052">
        <f>IF(H3052="Approved","Approved","Review Required")</f>
        <v/>
      </c>
    </row>
    <row r="3053">
      <c r="A3053">
        <f>Share_Transactions!A3053</f>
        <v/>
      </c>
      <c r="B3053">
        <f>Share_Transactions!B3053</f>
        <v/>
      </c>
      <c r="C3053">
        <f>Share_Transactions!C3053</f>
        <v/>
      </c>
      <c r="D3053" s="9">
        <f>Share_Transactions!D3053</f>
        <v/>
      </c>
      <c r="E3053">
        <f>Share_Transactions!E3053</f>
        <v/>
      </c>
      <c r="F3053" s="10">
        <f>Share_Transactions!J3053</f>
        <v/>
      </c>
      <c r="G3053" s="10">
        <f>Share_Transactions!L3053</f>
        <v/>
      </c>
      <c r="H3053">
        <f>Share_Transactions!M3053</f>
        <v/>
      </c>
      <c r="I3053">
        <f>Share_Transactions!G3053</f>
        <v/>
      </c>
      <c r="J3053">
        <f>Share_Transactions!H3053</f>
        <v/>
      </c>
      <c r="K3053">
        <f>IF(COUNTIF(Employee_Data!$A$2:$A$2001,B3053)&gt;0,"Valid","Invalid Employee")</f>
        <v/>
      </c>
      <c r="L3053">
        <f>IF(E3053&gt;0,"Valid","Invalid Shares")</f>
        <v/>
      </c>
      <c r="M3053">
        <f>IF(G3053&gt;0,"Valid","Valid","Missing/Zero Tax")</f>
        <v/>
      </c>
      <c r="N3053">
        <f>IF(AND(K3053="Valid",L3053="Valid",M3053="Valid",O3053="Approved"),"PASS","INVESTIGATE")</f>
        <v/>
      </c>
      <c r="O3053">
        <f>IF(H3053="Approved","Approved","Review Required")</f>
        <v/>
      </c>
    </row>
    <row r="3054">
      <c r="A3054">
        <f>Share_Transactions!A3054</f>
        <v/>
      </c>
      <c r="B3054">
        <f>Share_Transactions!B3054</f>
        <v/>
      </c>
      <c r="C3054">
        <f>Share_Transactions!C3054</f>
        <v/>
      </c>
      <c r="D3054" s="9">
        <f>Share_Transactions!D3054</f>
        <v/>
      </c>
      <c r="E3054">
        <f>Share_Transactions!E3054</f>
        <v/>
      </c>
      <c r="F3054" s="10">
        <f>Share_Transactions!J3054</f>
        <v/>
      </c>
      <c r="G3054" s="10">
        <f>Share_Transactions!L3054</f>
        <v/>
      </c>
      <c r="H3054">
        <f>Share_Transactions!M3054</f>
        <v/>
      </c>
      <c r="I3054">
        <f>Share_Transactions!G3054</f>
        <v/>
      </c>
      <c r="J3054">
        <f>Share_Transactions!H3054</f>
        <v/>
      </c>
      <c r="K3054">
        <f>IF(COUNTIF(Employee_Data!$A$2:$A$2001,B3054)&gt;0,"Valid","Invalid Employee")</f>
        <v/>
      </c>
      <c r="L3054">
        <f>IF(E3054&gt;0,"Valid","Invalid Shares")</f>
        <v/>
      </c>
      <c r="M3054">
        <f>IF(G3054&gt;0,"Valid","Valid","Missing/Zero Tax")</f>
        <v/>
      </c>
      <c r="N3054">
        <f>IF(AND(K3054="Valid",L3054="Valid",M3054="Valid",O3054="Approved"),"PASS","INVESTIGATE")</f>
        <v/>
      </c>
      <c r="O3054">
        <f>IF(H3054="Approved","Approved","Review Required")</f>
        <v/>
      </c>
    </row>
    <row r="3055">
      <c r="A3055">
        <f>Share_Transactions!A3055</f>
        <v/>
      </c>
      <c r="B3055">
        <f>Share_Transactions!B3055</f>
        <v/>
      </c>
      <c r="C3055">
        <f>Share_Transactions!C3055</f>
        <v/>
      </c>
      <c r="D3055" s="9">
        <f>Share_Transactions!D3055</f>
        <v/>
      </c>
      <c r="E3055">
        <f>Share_Transactions!E3055</f>
        <v/>
      </c>
      <c r="F3055" s="10">
        <f>Share_Transactions!J3055</f>
        <v/>
      </c>
      <c r="G3055" s="10">
        <f>Share_Transactions!L3055</f>
        <v/>
      </c>
      <c r="H3055">
        <f>Share_Transactions!M3055</f>
        <v/>
      </c>
      <c r="I3055">
        <f>Share_Transactions!G3055</f>
        <v/>
      </c>
      <c r="J3055">
        <f>Share_Transactions!H3055</f>
        <v/>
      </c>
      <c r="K3055">
        <f>IF(COUNTIF(Employee_Data!$A$2:$A$2001,B3055)&gt;0,"Valid","Invalid Employee")</f>
        <v/>
      </c>
      <c r="L3055">
        <f>IF(E3055&gt;0,"Valid","Invalid Shares")</f>
        <v/>
      </c>
      <c r="M3055">
        <f>IF(G3055&gt;0,"Valid","Valid","Missing/Zero Tax")</f>
        <v/>
      </c>
      <c r="N3055">
        <f>IF(AND(K3055="Valid",L3055="Valid",M3055="Valid",O3055="Approved"),"PASS","INVESTIGATE")</f>
        <v/>
      </c>
      <c r="O3055">
        <f>IF(H3055="Approved","Approved","Review Required")</f>
        <v/>
      </c>
    </row>
    <row r="3056">
      <c r="A3056">
        <f>Share_Transactions!A3056</f>
        <v/>
      </c>
      <c r="B3056">
        <f>Share_Transactions!B3056</f>
        <v/>
      </c>
      <c r="C3056">
        <f>Share_Transactions!C3056</f>
        <v/>
      </c>
      <c r="D3056" s="9">
        <f>Share_Transactions!D3056</f>
        <v/>
      </c>
      <c r="E3056">
        <f>Share_Transactions!E3056</f>
        <v/>
      </c>
      <c r="F3056" s="10">
        <f>Share_Transactions!J3056</f>
        <v/>
      </c>
      <c r="G3056" s="10">
        <f>Share_Transactions!L3056</f>
        <v/>
      </c>
      <c r="H3056">
        <f>Share_Transactions!M3056</f>
        <v/>
      </c>
      <c r="I3056">
        <f>Share_Transactions!G3056</f>
        <v/>
      </c>
      <c r="J3056">
        <f>Share_Transactions!H3056</f>
        <v/>
      </c>
      <c r="K3056">
        <f>IF(COUNTIF(Employee_Data!$A$2:$A$2001,B3056)&gt;0,"Valid","Invalid Employee")</f>
        <v/>
      </c>
      <c r="L3056">
        <f>IF(E3056&gt;0,"Valid","Invalid Shares")</f>
        <v/>
      </c>
      <c r="M3056">
        <f>IF(G3056&gt;0,"Valid","Valid","Missing/Zero Tax")</f>
        <v/>
      </c>
      <c r="N3056">
        <f>IF(AND(K3056="Valid",L3056="Valid",M3056="Valid",O3056="Approved"),"PASS","INVESTIGATE")</f>
        <v/>
      </c>
      <c r="O3056">
        <f>IF(H3056="Approved","Approved","Review Required")</f>
        <v/>
      </c>
    </row>
    <row r="3057">
      <c r="A3057">
        <f>Share_Transactions!A3057</f>
        <v/>
      </c>
      <c r="B3057">
        <f>Share_Transactions!B3057</f>
        <v/>
      </c>
      <c r="C3057">
        <f>Share_Transactions!C3057</f>
        <v/>
      </c>
      <c r="D3057" s="9">
        <f>Share_Transactions!D3057</f>
        <v/>
      </c>
      <c r="E3057">
        <f>Share_Transactions!E3057</f>
        <v/>
      </c>
      <c r="F3057" s="10">
        <f>Share_Transactions!J3057</f>
        <v/>
      </c>
      <c r="G3057" s="10">
        <f>Share_Transactions!L3057</f>
        <v/>
      </c>
      <c r="H3057">
        <f>Share_Transactions!M3057</f>
        <v/>
      </c>
      <c r="I3057">
        <f>Share_Transactions!G3057</f>
        <v/>
      </c>
      <c r="J3057">
        <f>Share_Transactions!H3057</f>
        <v/>
      </c>
      <c r="K3057">
        <f>IF(COUNTIF(Employee_Data!$A$2:$A$2001,B3057)&gt;0,"Valid","Invalid Employee")</f>
        <v/>
      </c>
      <c r="L3057">
        <f>IF(E3057&gt;0,"Valid","Invalid Shares")</f>
        <v/>
      </c>
      <c r="M3057">
        <f>IF(G3057&gt;0,"Valid","Valid","Missing/Zero Tax")</f>
        <v/>
      </c>
      <c r="N3057">
        <f>IF(AND(K3057="Valid",L3057="Valid",M3057="Valid",O3057="Approved"),"PASS","INVESTIGATE")</f>
        <v/>
      </c>
      <c r="O3057">
        <f>IF(H3057="Approved","Approved","Review Required")</f>
        <v/>
      </c>
    </row>
    <row r="3058">
      <c r="A3058">
        <f>Share_Transactions!A3058</f>
        <v/>
      </c>
      <c r="B3058">
        <f>Share_Transactions!B3058</f>
        <v/>
      </c>
      <c r="C3058">
        <f>Share_Transactions!C3058</f>
        <v/>
      </c>
      <c r="D3058" s="9">
        <f>Share_Transactions!D3058</f>
        <v/>
      </c>
      <c r="E3058">
        <f>Share_Transactions!E3058</f>
        <v/>
      </c>
      <c r="F3058" s="10">
        <f>Share_Transactions!J3058</f>
        <v/>
      </c>
      <c r="G3058" s="10">
        <f>Share_Transactions!L3058</f>
        <v/>
      </c>
      <c r="H3058">
        <f>Share_Transactions!M3058</f>
        <v/>
      </c>
      <c r="I3058">
        <f>Share_Transactions!G3058</f>
        <v/>
      </c>
      <c r="J3058">
        <f>Share_Transactions!H3058</f>
        <v/>
      </c>
      <c r="K3058">
        <f>IF(COUNTIF(Employee_Data!$A$2:$A$2001,B3058)&gt;0,"Valid","Invalid Employee")</f>
        <v/>
      </c>
      <c r="L3058">
        <f>IF(E3058&gt;0,"Valid","Invalid Shares")</f>
        <v/>
      </c>
      <c r="M3058">
        <f>IF(G3058&gt;0,"Valid","Valid","Missing/Zero Tax")</f>
        <v/>
      </c>
      <c r="N3058">
        <f>IF(AND(K3058="Valid",L3058="Valid",M3058="Valid",O3058="Approved"),"PASS","INVESTIGATE")</f>
        <v/>
      </c>
      <c r="O3058">
        <f>IF(H3058="Approved","Approved","Review Required")</f>
        <v/>
      </c>
    </row>
    <row r="3059">
      <c r="A3059">
        <f>Share_Transactions!A3059</f>
        <v/>
      </c>
      <c r="B3059">
        <f>Share_Transactions!B3059</f>
        <v/>
      </c>
      <c r="C3059">
        <f>Share_Transactions!C3059</f>
        <v/>
      </c>
      <c r="D3059" s="9">
        <f>Share_Transactions!D3059</f>
        <v/>
      </c>
      <c r="E3059">
        <f>Share_Transactions!E3059</f>
        <v/>
      </c>
      <c r="F3059" s="10">
        <f>Share_Transactions!J3059</f>
        <v/>
      </c>
      <c r="G3059" s="10">
        <f>Share_Transactions!L3059</f>
        <v/>
      </c>
      <c r="H3059">
        <f>Share_Transactions!M3059</f>
        <v/>
      </c>
      <c r="I3059">
        <f>Share_Transactions!G3059</f>
        <v/>
      </c>
      <c r="J3059">
        <f>Share_Transactions!H3059</f>
        <v/>
      </c>
      <c r="K3059">
        <f>IF(COUNTIF(Employee_Data!$A$2:$A$2001,B3059)&gt;0,"Valid","Invalid Employee")</f>
        <v/>
      </c>
      <c r="L3059">
        <f>IF(E3059&gt;0,"Valid","Invalid Shares")</f>
        <v/>
      </c>
      <c r="M3059">
        <f>IF(G3059&gt;0,"Valid","Valid","Missing/Zero Tax")</f>
        <v/>
      </c>
      <c r="N3059">
        <f>IF(AND(K3059="Valid",L3059="Valid",M3059="Valid",O3059="Approved"),"PASS","INVESTIGATE")</f>
        <v/>
      </c>
      <c r="O3059">
        <f>IF(H3059="Approved","Approved","Review Required")</f>
        <v/>
      </c>
    </row>
    <row r="3060">
      <c r="A3060">
        <f>Share_Transactions!A3060</f>
        <v/>
      </c>
      <c r="B3060">
        <f>Share_Transactions!B3060</f>
        <v/>
      </c>
      <c r="C3060">
        <f>Share_Transactions!C3060</f>
        <v/>
      </c>
      <c r="D3060" s="9">
        <f>Share_Transactions!D3060</f>
        <v/>
      </c>
      <c r="E3060">
        <f>Share_Transactions!E3060</f>
        <v/>
      </c>
      <c r="F3060" s="10">
        <f>Share_Transactions!J3060</f>
        <v/>
      </c>
      <c r="G3060" s="10">
        <f>Share_Transactions!L3060</f>
        <v/>
      </c>
      <c r="H3060">
        <f>Share_Transactions!M3060</f>
        <v/>
      </c>
      <c r="I3060">
        <f>Share_Transactions!G3060</f>
        <v/>
      </c>
      <c r="J3060">
        <f>Share_Transactions!H3060</f>
        <v/>
      </c>
      <c r="K3060">
        <f>IF(COUNTIF(Employee_Data!$A$2:$A$2001,B3060)&gt;0,"Valid","Invalid Employee")</f>
        <v/>
      </c>
      <c r="L3060">
        <f>IF(E3060&gt;0,"Valid","Invalid Shares")</f>
        <v/>
      </c>
      <c r="M3060">
        <f>IF(G3060&gt;0,"Valid","Valid","Missing/Zero Tax")</f>
        <v/>
      </c>
      <c r="N3060">
        <f>IF(AND(K3060="Valid",L3060="Valid",M3060="Valid",O3060="Approved"),"PASS","INVESTIGATE")</f>
        <v/>
      </c>
      <c r="O3060">
        <f>IF(H3060="Approved","Approved","Review Required")</f>
        <v/>
      </c>
    </row>
    <row r="3061">
      <c r="A3061">
        <f>Share_Transactions!A3061</f>
        <v/>
      </c>
      <c r="B3061">
        <f>Share_Transactions!B3061</f>
        <v/>
      </c>
      <c r="C3061">
        <f>Share_Transactions!C3061</f>
        <v/>
      </c>
      <c r="D3061" s="9">
        <f>Share_Transactions!D3061</f>
        <v/>
      </c>
      <c r="E3061">
        <f>Share_Transactions!E3061</f>
        <v/>
      </c>
      <c r="F3061" s="10">
        <f>Share_Transactions!J3061</f>
        <v/>
      </c>
      <c r="G3061" s="10">
        <f>Share_Transactions!L3061</f>
        <v/>
      </c>
      <c r="H3061">
        <f>Share_Transactions!M3061</f>
        <v/>
      </c>
      <c r="I3061">
        <f>Share_Transactions!G3061</f>
        <v/>
      </c>
      <c r="J3061">
        <f>Share_Transactions!H3061</f>
        <v/>
      </c>
      <c r="K3061">
        <f>IF(COUNTIF(Employee_Data!$A$2:$A$2001,B3061)&gt;0,"Valid","Invalid Employee")</f>
        <v/>
      </c>
      <c r="L3061">
        <f>IF(E3061&gt;0,"Valid","Invalid Shares")</f>
        <v/>
      </c>
      <c r="M3061">
        <f>IF(G3061&gt;0,"Valid","Valid","Missing/Zero Tax")</f>
        <v/>
      </c>
      <c r="N3061">
        <f>IF(AND(K3061="Valid",L3061="Valid",M3061="Valid",O3061="Approved"),"PASS","INVESTIGATE")</f>
        <v/>
      </c>
      <c r="O3061">
        <f>IF(H3061="Approved","Approved","Review Required")</f>
        <v/>
      </c>
    </row>
    <row r="3062">
      <c r="A3062">
        <f>Share_Transactions!A3062</f>
        <v/>
      </c>
      <c r="B3062">
        <f>Share_Transactions!B3062</f>
        <v/>
      </c>
      <c r="C3062">
        <f>Share_Transactions!C3062</f>
        <v/>
      </c>
      <c r="D3062" s="9">
        <f>Share_Transactions!D3062</f>
        <v/>
      </c>
      <c r="E3062">
        <f>Share_Transactions!E3062</f>
        <v/>
      </c>
      <c r="F3062" s="10">
        <f>Share_Transactions!J3062</f>
        <v/>
      </c>
      <c r="G3062" s="10">
        <f>Share_Transactions!L3062</f>
        <v/>
      </c>
      <c r="H3062">
        <f>Share_Transactions!M3062</f>
        <v/>
      </c>
      <c r="I3062">
        <f>Share_Transactions!G3062</f>
        <v/>
      </c>
      <c r="J3062">
        <f>Share_Transactions!H3062</f>
        <v/>
      </c>
      <c r="K3062">
        <f>IF(COUNTIF(Employee_Data!$A$2:$A$2001,B3062)&gt;0,"Valid","Invalid Employee")</f>
        <v/>
      </c>
      <c r="L3062">
        <f>IF(E3062&gt;0,"Valid","Invalid Shares")</f>
        <v/>
      </c>
      <c r="M3062">
        <f>IF(G3062&gt;0,"Valid","Valid","Missing/Zero Tax")</f>
        <v/>
      </c>
      <c r="N3062">
        <f>IF(AND(K3062="Valid",L3062="Valid",M3062="Valid",O3062="Approved"),"PASS","INVESTIGATE")</f>
        <v/>
      </c>
      <c r="O3062">
        <f>IF(H3062="Approved","Approved","Review Required")</f>
        <v/>
      </c>
    </row>
    <row r="3063">
      <c r="A3063">
        <f>Share_Transactions!A3063</f>
        <v/>
      </c>
      <c r="B3063">
        <f>Share_Transactions!B3063</f>
        <v/>
      </c>
      <c r="C3063">
        <f>Share_Transactions!C3063</f>
        <v/>
      </c>
      <c r="D3063" s="9">
        <f>Share_Transactions!D3063</f>
        <v/>
      </c>
      <c r="E3063">
        <f>Share_Transactions!E3063</f>
        <v/>
      </c>
      <c r="F3063" s="10">
        <f>Share_Transactions!J3063</f>
        <v/>
      </c>
      <c r="G3063" s="10">
        <f>Share_Transactions!L3063</f>
        <v/>
      </c>
      <c r="H3063">
        <f>Share_Transactions!M3063</f>
        <v/>
      </c>
      <c r="I3063">
        <f>Share_Transactions!G3063</f>
        <v/>
      </c>
      <c r="J3063">
        <f>Share_Transactions!H3063</f>
        <v/>
      </c>
      <c r="K3063">
        <f>IF(COUNTIF(Employee_Data!$A$2:$A$2001,B3063)&gt;0,"Valid","Invalid Employee")</f>
        <v/>
      </c>
      <c r="L3063">
        <f>IF(E3063&gt;0,"Valid","Invalid Shares")</f>
        <v/>
      </c>
      <c r="M3063">
        <f>IF(G3063&gt;0,"Valid","Valid","Missing/Zero Tax")</f>
        <v/>
      </c>
      <c r="N3063">
        <f>IF(AND(K3063="Valid",L3063="Valid",M3063="Valid",O3063="Approved"),"PASS","INVESTIGATE")</f>
        <v/>
      </c>
      <c r="O3063">
        <f>IF(H3063="Approved","Approved","Review Required")</f>
        <v/>
      </c>
    </row>
    <row r="3064">
      <c r="A3064">
        <f>Share_Transactions!A3064</f>
        <v/>
      </c>
      <c r="B3064">
        <f>Share_Transactions!B3064</f>
        <v/>
      </c>
      <c r="C3064">
        <f>Share_Transactions!C3064</f>
        <v/>
      </c>
      <c r="D3064" s="9">
        <f>Share_Transactions!D3064</f>
        <v/>
      </c>
      <c r="E3064">
        <f>Share_Transactions!E3064</f>
        <v/>
      </c>
      <c r="F3064" s="10">
        <f>Share_Transactions!J3064</f>
        <v/>
      </c>
      <c r="G3064" s="10">
        <f>Share_Transactions!L3064</f>
        <v/>
      </c>
      <c r="H3064">
        <f>Share_Transactions!M3064</f>
        <v/>
      </c>
      <c r="I3064">
        <f>Share_Transactions!G3064</f>
        <v/>
      </c>
      <c r="J3064">
        <f>Share_Transactions!H3064</f>
        <v/>
      </c>
      <c r="K3064">
        <f>IF(COUNTIF(Employee_Data!$A$2:$A$2001,B3064)&gt;0,"Valid","Invalid Employee")</f>
        <v/>
      </c>
      <c r="L3064">
        <f>IF(E3064&gt;0,"Valid","Invalid Shares")</f>
        <v/>
      </c>
      <c r="M3064">
        <f>IF(G3064&gt;0,"Valid","Valid","Missing/Zero Tax")</f>
        <v/>
      </c>
      <c r="N3064">
        <f>IF(AND(K3064="Valid",L3064="Valid",M3064="Valid",O3064="Approved"),"PASS","INVESTIGATE")</f>
        <v/>
      </c>
      <c r="O3064">
        <f>IF(H3064="Approved","Approved","Review Required")</f>
        <v/>
      </c>
    </row>
    <row r="3065">
      <c r="A3065">
        <f>Share_Transactions!A3065</f>
        <v/>
      </c>
      <c r="B3065">
        <f>Share_Transactions!B3065</f>
        <v/>
      </c>
      <c r="C3065">
        <f>Share_Transactions!C3065</f>
        <v/>
      </c>
      <c r="D3065" s="9">
        <f>Share_Transactions!D3065</f>
        <v/>
      </c>
      <c r="E3065">
        <f>Share_Transactions!E3065</f>
        <v/>
      </c>
      <c r="F3065" s="10">
        <f>Share_Transactions!J3065</f>
        <v/>
      </c>
      <c r="G3065" s="10">
        <f>Share_Transactions!L3065</f>
        <v/>
      </c>
      <c r="H3065">
        <f>Share_Transactions!M3065</f>
        <v/>
      </c>
      <c r="I3065">
        <f>Share_Transactions!G3065</f>
        <v/>
      </c>
      <c r="J3065">
        <f>Share_Transactions!H3065</f>
        <v/>
      </c>
      <c r="K3065">
        <f>IF(COUNTIF(Employee_Data!$A$2:$A$2001,B3065)&gt;0,"Valid","Invalid Employee")</f>
        <v/>
      </c>
      <c r="L3065">
        <f>IF(E3065&gt;0,"Valid","Invalid Shares")</f>
        <v/>
      </c>
      <c r="M3065">
        <f>IF(G3065&gt;0,"Valid","Valid","Missing/Zero Tax")</f>
        <v/>
      </c>
      <c r="N3065">
        <f>IF(AND(K3065="Valid",L3065="Valid",M3065="Valid",O3065="Approved"),"PASS","INVESTIGATE")</f>
        <v/>
      </c>
      <c r="O3065">
        <f>IF(H3065="Approved","Approved","Review Required")</f>
        <v/>
      </c>
    </row>
    <row r="3066">
      <c r="A3066">
        <f>Share_Transactions!A3066</f>
        <v/>
      </c>
      <c r="B3066">
        <f>Share_Transactions!B3066</f>
        <v/>
      </c>
      <c r="C3066">
        <f>Share_Transactions!C3066</f>
        <v/>
      </c>
      <c r="D3066" s="9">
        <f>Share_Transactions!D3066</f>
        <v/>
      </c>
      <c r="E3066">
        <f>Share_Transactions!E3066</f>
        <v/>
      </c>
      <c r="F3066" s="10">
        <f>Share_Transactions!J3066</f>
        <v/>
      </c>
      <c r="G3066" s="10">
        <f>Share_Transactions!L3066</f>
        <v/>
      </c>
      <c r="H3066">
        <f>Share_Transactions!M3066</f>
        <v/>
      </c>
      <c r="I3066">
        <f>Share_Transactions!G3066</f>
        <v/>
      </c>
      <c r="J3066">
        <f>Share_Transactions!H3066</f>
        <v/>
      </c>
      <c r="K3066">
        <f>IF(COUNTIF(Employee_Data!$A$2:$A$2001,B3066)&gt;0,"Valid","Invalid Employee")</f>
        <v/>
      </c>
      <c r="L3066">
        <f>IF(E3066&gt;0,"Valid","Invalid Shares")</f>
        <v/>
      </c>
      <c r="M3066">
        <f>IF(G3066&gt;0,"Valid","Valid","Missing/Zero Tax")</f>
        <v/>
      </c>
      <c r="N3066">
        <f>IF(AND(K3066="Valid",L3066="Valid",M3066="Valid",O3066="Approved"),"PASS","INVESTIGATE")</f>
        <v/>
      </c>
      <c r="O3066">
        <f>IF(H3066="Approved","Approved","Review Required")</f>
        <v/>
      </c>
    </row>
    <row r="3067">
      <c r="A3067">
        <f>Share_Transactions!A3067</f>
        <v/>
      </c>
      <c r="B3067">
        <f>Share_Transactions!B3067</f>
        <v/>
      </c>
      <c r="C3067">
        <f>Share_Transactions!C3067</f>
        <v/>
      </c>
      <c r="D3067" s="9">
        <f>Share_Transactions!D3067</f>
        <v/>
      </c>
      <c r="E3067">
        <f>Share_Transactions!E3067</f>
        <v/>
      </c>
      <c r="F3067" s="10">
        <f>Share_Transactions!J3067</f>
        <v/>
      </c>
      <c r="G3067" s="10">
        <f>Share_Transactions!L3067</f>
        <v/>
      </c>
      <c r="H3067">
        <f>Share_Transactions!M3067</f>
        <v/>
      </c>
      <c r="I3067">
        <f>Share_Transactions!G3067</f>
        <v/>
      </c>
      <c r="J3067">
        <f>Share_Transactions!H3067</f>
        <v/>
      </c>
      <c r="K3067">
        <f>IF(COUNTIF(Employee_Data!$A$2:$A$2001,B3067)&gt;0,"Valid","Invalid Employee")</f>
        <v/>
      </c>
      <c r="L3067">
        <f>IF(E3067&gt;0,"Valid","Invalid Shares")</f>
        <v/>
      </c>
      <c r="M3067">
        <f>IF(G3067&gt;0,"Valid","Valid","Missing/Zero Tax")</f>
        <v/>
      </c>
      <c r="N3067">
        <f>IF(AND(K3067="Valid",L3067="Valid",M3067="Valid",O3067="Approved"),"PASS","INVESTIGATE")</f>
        <v/>
      </c>
      <c r="O3067">
        <f>IF(H3067="Approved","Approved","Review Required")</f>
        <v/>
      </c>
    </row>
    <row r="3068">
      <c r="A3068">
        <f>Share_Transactions!A3068</f>
        <v/>
      </c>
      <c r="B3068">
        <f>Share_Transactions!B3068</f>
        <v/>
      </c>
      <c r="C3068">
        <f>Share_Transactions!C3068</f>
        <v/>
      </c>
      <c r="D3068" s="9">
        <f>Share_Transactions!D3068</f>
        <v/>
      </c>
      <c r="E3068">
        <f>Share_Transactions!E3068</f>
        <v/>
      </c>
      <c r="F3068" s="10">
        <f>Share_Transactions!J3068</f>
        <v/>
      </c>
      <c r="G3068" s="10">
        <f>Share_Transactions!L3068</f>
        <v/>
      </c>
      <c r="H3068">
        <f>Share_Transactions!M3068</f>
        <v/>
      </c>
      <c r="I3068">
        <f>Share_Transactions!G3068</f>
        <v/>
      </c>
      <c r="J3068">
        <f>Share_Transactions!H3068</f>
        <v/>
      </c>
      <c r="K3068">
        <f>IF(COUNTIF(Employee_Data!$A$2:$A$2001,B3068)&gt;0,"Valid","Invalid Employee")</f>
        <v/>
      </c>
      <c r="L3068">
        <f>IF(E3068&gt;0,"Valid","Invalid Shares")</f>
        <v/>
      </c>
      <c r="M3068">
        <f>IF(G3068&gt;0,"Valid","Valid","Missing/Zero Tax")</f>
        <v/>
      </c>
      <c r="N3068">
        <f>IF(AND(K3068="Valid",L3068="Valid",M3068="Valid",O3068="Approved"),"PASS","INVESTIGATE")</f>
        <v/>
      </c>
      <c r="O3068">
        <f>IF(H3068="Approved","Approved","Review Required")</f>
        <v/>
      </c>
    </row>
    <row r="3069">
      <c r="A3069">
        <f>Share_Transactions!A3069</f>
        <v/>
      </c>
      <c r="B3069">
        <f>Share_Transactions!B3069</f>
        <v/>
      </c>
      <c r="C3069">
        <f>Share_Transactions!C3069</f>
        <v/>
      </c>
      <c r="D3069" s="9">
        <f>Share_Transactions!D3069</f>
        <v/>
      </c>
      <c r="E3069">
        <f>Share_Transactions!E3069</f>
        <v/>
      </c>
      <c r="F3069" s="10">
        <f>Share_Transactions!J3069</f>
        <v/>
      </c>
      <c r="G3069" s="10">
        <f>Share_Transactions!L3069</f>
        <v/>
      </c>
      <c r="H3069">
        <f>Share_Transactions!M3069</f>
        <v/>
      </c>
      <c r="I3069">
        <f>Share_Transactions!G3069</f>
        <v/>
      </c>
      <c r="J3069">
        <f>Share_Transactions!H3069</f>
        <v/>
      </c>
      <c r="K3069">
        <f>IF(COUNTIF(Employee_Data!$A$2:$A$2001,B3069)&gt;0,"Valid","Invalid Employee")</f>
        <v/>
      </c>
      <c r="L3069">
        <f>IF(E3069&gt;0,"Valid","Invalid Shares")</f>
        <v/>
      </c>
      <c r="M3069">
        <f>IF(G3069&gt;0,"Valid","Valid","Missing/Zero Tax")</f>
        <v/>
      </c>
      <c r="N3069">
        <f>IF(AND(K3069="Valid",L3069="Valid",M3069="Valid",O3069="Approved"),"PASS","INVESTIGATE")</f>
        <v/>
      </c>
      <c r="O3069">
        <f>IF(H3069="Approved","Approved","Review Required")</f>
        <v/>
      </c>
    </row>
    <row r="3070">
      <c r="A3070">
        <f>Share_Transactions!A3070</f>
        <v/>
      </c>
      <c r="B3070">
        <f>Share_Transactions!B3070</f>
        <v/>
      </c>
      <c r="C3070">
        <f>Share_Transactions!C3070</f>
        <v/>
      </c>
      <c r="D3070" s="9">
        <f>Share_Transactions!D3070</f>
        <v/>
      </c>
      <c r="E3070">
        <f>Share_Transactions!E3070</f>
        <v/>
      </c>
      <c r="F3070" s="10">
        <f>Share_Transactions!J3070</f>
        <v/>
      </c>
      <c r="G3070" s="10">
        <f>Share_Transactions!L3070</f>
        <v/>
      </c>
      <c r="H3070">
        <f>Share_Transactions!M3070</f>
        <v/>
      </c>
      <c r="I3070">
        <f>Share_Transactions!G3070</f>
        <v/>
      </c>
      <c r="J3070">
        <f>Share_Transactions!H3070</f>
        <v/>
      </c>
      <c r="K3070">
        <f>IF(COUNTIF(Employee_Data!$A$2:$A$2001,B3070)&gt;0,"Valid","Invalid Employee")</f>
        <v/>
      </c>
      <c r="L3070">
        <f>IF(E3070&gt;0,"Valid","Invalid Shares")</f>
        <v/>
      </c>
      <c r="M3070">
        <f>IF(G3070&gt;0,"Valid","Valid","Missing/Zero Tax")</f>
        <v/>
      </c>
      <c r="N3070">
        <f>IF(AND(K3070="Valid",L3070="Valid",M3070="Valid",O3070="Approved"),"PASS","INVESTIGATE")</f>
        <v/>
      </c>
      <c r="O3070">
        <f>IF(H3070="Approved","Approved","Review Required")</f>
        <v/>
      </c>
    </row>
    <row r="3071">
      <c r="A3071">
        <f>Share_Transactions!A3071</f>
        <v/>
      </c>
      <c r="B3071">
        <f>Share_Transactions!B3071</f>
        <v/>
      </c>
      <c r="C3071">
        <f>Share_Transactions!C3071</f>
        <v/>
      </c>
      <c r="D3071" s="9">
        <f>Share_Transactions!D3071</f>
        <v/>
      </c>
      <c r="E3071">
        <f>Share_Transactions!E3071</f>
        <v/>
      </c>
      <c r="F3071" s="10">
        <f>Share_Transactions!J3071</f>
        <v/>
      </c>
      <c r="G3071" s="10">
        <f>Share_Transactions!L3071</f>
        <v/>
      </c>
      <c r="H3071">
        <f>Share_Transactions!M3071</f>
        <v/>
      </c>
      <c r="I3071">
        <f>Share_Transactions!G3071</f>
        <v/>
      </c>
      <c r="J3071">
        <f>Share_Transactions!H3071</f>
        <v/>
      </c>
      <c r="K3071">
        <f>IF(COUNTIF(Employee_Data!$A$2:$A$2001,B3071)&gt;0,"Valid","Invalid Employee")</f>
        <v/>
      </c>
      <c r="L3071">
        <f>IF(E3071&gt;0,"Valid","Invalid Shares")</f>
        <v/>
      </c>
      <c r="M3071">
        <f>IF(G3071&gt;0,"Valid","Valid","Missing/Zero Tax")</f>
        <v/>
      </c>
      <c r="N3071">
        <f>IF(AND(K3071="Valid",L3071="Valid",M3071="Valid",O3071="Approved"),"PASS","INVESTIGATE")</f>
        <v/>
      </c>
      <c r="O3071">
        <f>IF(H3071="Approved","Approved","Review Required")</f>
        <v/>
      </c>
    </row>
    <row r="3072">
      <c r="A3072">
        <f>Share_Transactions!A3072</f>
        <v/>
      </c>
      <c r="B3072">
        <f>Share_Transactions!B3072</f>
        <v/>
      </c>
      <c r="C3072">
        <f>Share_Transactions!C3072</f>
        <v/>
      </c>
      <c r="D3072" s="9">
        <f>Share_Transactions!D3072</f>
        <v/>
      </c>
      <c r="E3072">
        <f>Share_Transactions!E3072</f>
        <v/>
      </c>
      <c r="F3072" s="10">
        <f>Share_Transactions!J3072</f>
        <v/>
      </c>
      <c r="G3072" s="10">
        <f>Share_Transactions!L3072</f>
        <v/>
      </c>
      <c r="H3072">
        <f>Share_Transactions!M3072</f>
        <v/>
      </c>
      <c r="I3072">
        <f>Share_Transactions!G3072</f>
        <v/>
      </c>
      <c r="J3072">
        <f>Share_Transactions!H3072</f>
        <v/>
      </c>
      <c r="K3072">
        <f>IF(COUNTIF(Employee_Data!$A$2:$A$2001,B3072)&gt;0,"Valid","Invalid Employee")</f>
        <v/>
      </c>
      <c r="L3072">
        <f>IF(E3072&gt;0,"Valid","Invalid Shares")</f>
        <v/>
      </c>
      <c r="M3072">
        <f>IF(G3072&gt;0,"Valid","Valid","Missing/Zero Tax")</f>
        <v/>
      </c>
      <c r="N3072">
        <f>IF(AND(K3072="Valid",L3072="Valid",M3072="Valid",O3072="Approved"),"PASS","INVESTIGATE")</f>
        <v/>
      </c>
      <c r="O3072">
        <f>IF(H3072="Approved","Approved","Review Required")</f>
        <v/>
      </c>
    </row>
    <row r="3073">
      <c r="A3073">
        <f>Share_Transactions!A3073</f>
        <v/>
      </c>
      <c r="B3073">
        <f>Share_Transactions!B3073</f>
        <v/>
      </c>
      <c r="C3073">
        <f>Share_Transactions!C3073</f>
        <v/>
      </c>
      <c r="D3073" s="9">
        <f>Share_Transactions!D3073</f>
        <v/>
      </c>
      <c r="E3073">
        <f>Share_Transactions!E3073</f>
        <v/>
      </c>
      <c r="F3073" s="10">
        <f>Share_Transactions!J3073</f>
        <v/>
      </c>
      <c r="G3073" s="10">
        <f>Share_Transactions!L3073</f>
        <v/>
      </c>
      <c r="H3073">
        <f>Share_Transactions!M3073</f>
        <v/>
      </c>
      <c r="I3073">
        <f>Share_Transactions!G3073</f>
        <v/>
      </c>
      <c r="J3073">
        <f>Share_Transactions!H3073</f>
        <v/>
      </c>
      <c r="K3073">
        <f>IF(COUNTIF(Employee_Data!$A$2:$A$2001,B3073)&gt;0,"Valid","Invalid Employee")</f>
        <v/>
      </c>
      <c r="L3073">
        <f>IF(E3073&gt;0,"Valid","Invalid Shares")</f>
        <v/>
      </c>
      <c r="M3073">
        <f>IF(G3073&gt;0,"Valid","Valid","Missing/Zero Tax")</f>
        <v/>
      </c>
      <c r="N3073">
        <f>IF(AND(K3073="Valid",L3073="Valid",M3073="Valid",O3073="Approved"),"PASS","INVESTIGATE")</f>
        <v/>
      </c>
      <c r="O3073">
        <f>IF(H3073="Approved","Approved","Review Required")</f>
        <v/>
      </c>
    </row>
    <row r="3074">
      <c r="A3074">
        <f>Share_Transactions!A3074</f>
        <v/>
      </c>
      <c r="B3074">
        <f>Share_Transactions!B3074</f>
        <v/>
      </c>
      <c r="C3074">
        <f>Share_Transactions!C3074</f>
        <v/>
      </c>
      <c r="D3074" s="9">
        <f>Share_Transactions!D3074</f>
        <v/>
      </c>
      <c r="E3074">
        <f>Share_Transactions!E3074</f>
        <v/>
      </c>
      <c r="F3074" s="10">
        <f>Share_Transactions!J3074</f>
        <v/>
      </c>
      <c r="G3074" s="10">
        <f>Share_Transactions!L3074</f>
        <v/>
      </c>
      <c r="H3074">
        <f>Share_Transactions!M3074</f>
        <v/>
      </c>
      <c r="I3074">
        <f>Share_Transactions!G3074</f>
        <v/>
      </c>
      <c r="J3074">
        <f>Share_Transactions!H3074</f>
        <v/>
      </c>
      <c r="K3074">
        <f>IF(COUNTIF(Employee_Data!$A$2:$A$2001,B3074)&gt;0,"Valid","Invalid Employee")</f>
        <v/>
      </c>
      <c r="L3074">
        <f>IF(E3074&gt;0,"Valid","Invalid Shares")</f>
        <v/>
      </c>
      <c r="M3074">
        <f>IF(G3074&gt;0,"Valid","Valid","Missing/Zero Tax")</f>
        <v/>
      </c>
      <c r="N3074">
        <f>IF(AND(K3074="Valid",L3074="Valid",M3074="Valid",O3074="Approved"),"PASS","INVESTIGATE")</f>
        <v/>
      </c>
      <c r="O3074">
        <f>IF(H3074="Approved","Approved","Review Required")</f>
        <v/>
      </c>
    </row>
    <row r="3075">
      <c r="A3075">
        <f>Share_Transactions!A3075</f>
        <v/>
      </c>
      <c r="B3075">
        <f>Share_Transactions!B3075</f>
        <v/>
      </c>
      <c r="C3075">
        <f>Share_Transactions!C3075</f>
        <v/>
      </c>
      <c r="D3075" s="9">
        <f>Share_Transactions!D3075</f>
        <v/>
      </c>
      <c r="E3075">
        <f>Share_Transactions!E3075</f>
        <v/>
      </c>
      <c r="F3075" s="10">
        <f>Share_Transactions!J3075</f>
        <v/>
      </c>
      <c r="G3075" s="10">
        <f>Share_Transactions!L3075</f>
        <v/>
      </c>
      <c r="H3075">
        <f>Share_Transactions!M3075</f>
        <v/>
      </c>
      <c r="I3075">
        <f>Share_Transactions!G3075</f>
        <v/>
      </c>
      <c r="J3075">
        <f>Share_Transactions!H3075</f>
        <v/>
      </c>
      <c r="K3075">
        <f>IF(COUNTIF(Employee_Data!$A$2:$A$2001,B3075)&gt;0,"Valid","Invalid Employee")</f>
        <v/>
      </c>
      <c r="L3075">
        <f>IF(E3075&gt;0,"Valid","Invalid Shares")</f>
        <v/>
      </c>
      <c r="M3075">
        <f>IF(G3075&gt;0,"Valid","Valid","Missing/Zero Tax")</f>
        <v/>
      </c>
      <c r="N3075">
        <f>IF(AND(K3075="Valid",L3075="Valid",M3075="Valid",O3075="Approved"),"PASS","INVESTIGATE")</f>
        <v/>
      </c>
      <c r="O3075">
        <f>IF(H3075="Approved","Approved","Review Required")</f>
        <v/>
      </c>
    </row>
    <row r="3076">
      <c r="A3076">
        <f>Share_Transactions!A3076</f>
        <v/>
      </c>
      <c r="B3076">
        <f>Share_Transactions!B3076</f>
        <v/>
      </c>
      <c r="C3076">
        <f>Share_Transactions!C3076</f>
        <v/>
      </c>
      <c r="D3076" s="9">
        <f>Share_Transactions!D3076</f>
        <v/>
      </c>
      <c r="E3076">
        <f>Share_Transactions!E3076</f>
        <v/>
      </c>
      <c r="F3076" s="10">
        <f>Share_Transactions!J3076</f>
        <v/>
      </c>
      <c r="G3076" s="10">
        <f>Share_Transactions!L3076</f>
        <v/>
      </c>
      <c r="H3076">
        <f>Share_Transactions!M3076</f>
        <v/>
      </c>
      <c r="I3076">
        <f>Share_Transactions!G3076</f>
        <v/>
      </c>
      <c r="J3076">
        <f>Share_Transactions!H3076</f>
        <v/>
      </c>
      <c r="K3076">
        <f>IF(COUNTIF(Employee_Data!$A$2:$A$2001,B3076)&gt;0,"Valid","Invalid Employee")</f>
        <v/>
      </c>
      <c r="L3076">
        <f>IF(E3076&gt;0,"Valid","Invalid Shares")</f>
        <v/>
      </c>
      <c r="M3076">
        <f>IF(G3076&gt;0,"Valid","Valid","Missing/Zero Tax")</f>
        <v/>
      </c>
      <c r="N3076">
        <f>IF(AND(K3076="Valid",L3076="Valid",M3076="Valid",O3076="Approved"),"PASS","INVESTIGATE")</f>
        <v/>
      </c>
      <c r="O3076">
        <f>IF(H3076="Approved","Approved","Review Required")</f>
        <v/>
      </c>
    </row>
    <row r="3077">
      <c r="A3077">
        <f>Share_Transactions!A3077</f>
        <v/>
      </c>
      <c r="B3077">
        <f>Share_Transactions!B3077</f>
        <v/>
      </c>
      <c r="C3077">
        <f>Share_Transactions!C3077</f>
        <v/>
      </c>
      <c r="D3077" s="9">
        <f>Share_Transactions!D3077</f>
        <v/>
      </c>
      <c r="E3077">
        <f>Share_Transactions!E3077</f>
        <v/>
      </c>
      <c r="F3077" s="10">
        <f>Share_Transactions!J3077</f>
        <v/>
      </c>
      <c r="G3077" s="10">
        <f>Share_Transactions!L3077</f>
        <v/>
      </c>
      <c r="H3077">
        <f>Share_Transactions!M3077</f>
        <v/>
      </c>
      <c r="I3077">
        <f>Share_Transactions!G3077</f>
        <v/>
      </c>
      <c r="J3077">
        <f>Share_Transactions!H3077</f>
        <v/>
      </c>
      <c r="K3077">
        <f>IF(COUNTIF(Employee_Data!$A$2:$A$2001,B3077)&gt;0,"Valid","Invalid Employee")</f>
        <v/>
      </c>
      <c r="L3077">
        <f>IF(E3077&gt;0,"Valid","Invalid Shares")</f>
        <v/>
      </c>
      <c r="M3077">
        <f>IF(G3077&gt;0,"Valid","Valid","Missing/Zero Tax")</f>
        <v/>
      </c>
      <c r="N3077">
        <f>IF(AND(K3077="Valid",L3077="Valid",M3077="Valid",O3077="Approved"),"PASS","INVESTIGATE")</f>
        <v/>
      </c>
      <c r="O3077">
        <f>IF(H3077="Approved","Approved","Review Required")</f>
        <v/>
      </c>
    </row>
    <row r="3078">
      <c r="A3078">
        <f>Share_Transactions!A3078</f>
        <v/>
      </c>
      <c r="B3078">
        <f>Share_Transactions!B3078</f>
        <v/>
      </c>
      <c r="C3078">
        <f>Share_Transactions!C3078</f>
        <v/>
      </c>
      <c r="D3078" s="9">
        <f>Share_Transactions!D3078</f>
        <v/>
      </c>
      <c r="E3078">
        <f>Share_Transactions!E3078</f>
        <v/>
      </c>
      <c r="F3078" s="10">
        <f>Share_Transactions!J3078</f>
        <v/>
      </c>
      <c r="G3078" s="10">
        <f>Share_Transactions!L3078</f>
        <v/>
      </c>
      <c r="H3078">
        <f>Share_Transactions!M3078</f>
        <v/>
      </c>
      <c r="I3078">
        <f>Share_Transactions!G3078</f>
        <v/>
      </c>
      <c r="J3078">
        <f>Share_Transactions!H3078</f>
        <v/>
      </c>
      <c r="K3078">
        <f>IF(COUNTIF(Employee_Data!$A$2:$A$2001,B3078)&gt;0,"Valid","Invalid Employee")</f>
        <v/>
      </c>
      <c r="L3078">
        <f>IF(E3078&gt;0,"Valid","Invalid Shares")</f>
        <v/>
      </c>
      <c r="M3078">
        <f>IF(G3078&gt;0,"Valid","Valid","Missing/Zero Tax")</f>
        <v/>
      </c>
      <c r="N3078">
        <f>IF(AND(K3078="Valid",L3078="Valid",M3078="Valid",O3078="Approved"),"PASS","INVESTIGATE")</f>
        <v/>
      </c>
      <c r="O3078">
        <f>IF(H3078="Approved","Approved","Review Required")</f>
        <v/>
      </c>
    </row>
    <row r="3079">
      <c r="A3079">
        <f>Share_Transactions!A3079</f>
        <v/>
      </c>
      <c r="B3079">
        <f>Share_Transactions!B3079</f>
        <v/>
      </c>
      <c r="C3079">
        <f>Share_Transactions!C3079</f>
        <v/>
      </c>
      <c r="D3079" s="9">
        <f>Share_Transactions!D3079</f>
        <v/>
      </c>
      <c r="E3079">
        <f>Share_Transactions!E3079</f>
        <v/>
      </c>
      <c r="F3079" s="10">
        <f>Share_Transactions!J3079</f>
        <v/>
      </c>
      <c r="G3079" s="10">
        <f>Share_Transactions!L3079</f>
        <v/>
      </c>
      <c r="H3079">
        <f>Share_Transactions!M3079</f>
        <v/>
      </c>
      <c r="I3079">
        <f>Share_Transactions!G3079</f>
        <v/>
      </c>
      <c r="J3079">
        <f>Share_Transactions!H3079</f>
        <v/>
      </c>
      <c r="K3079">
        <f>IF(COUNTIF(Employee_Data!$A$2:$A$2001,B3079)&gt;0,"Valid","Invalid Employee")</f>
        <v/>
      </c>
      <c r="L3079">
        <f>IF(E3079&gt;0,"Valid","Invalid Shares")</f>
        <v/>
      </c>
      <c r="M3079">
        <f>IF(G3079&gt;0,"Valid","Valid","Missing/Zero Tax")</f>
        <v/>
      </c>
      <c r="N3079">
        <f>IF(AND(K3079="Valid",L3079="Valid",M3079="Valid",O3079="Approved"),"PASS","INVESTIGATE")</f>
        <v/>
      </c>
      <c r="O3079">
        <f>IF(H3079="Approved","Approved","Review Required")</f>
        <v/>
      </c>
    </row>
    <row r="3080">
      <c r="A3080">
        <f>Share_Transactions!A3080</f>
        <v/>
      </c>
      <c r="B3080">
        <f>Share_Transactions!B3080</f>
        <v/>
      </c>
      <c r="C3080">
        <f>Share_Transactions!C3080</f>
        <v/>
      </c>
      <c r="D3080" s="9">
        <f>Share_Transactions!D3080</f>
        <v/>
      </c>
      <c r="E3080">
        <f>Share_Transactions!E3080</f>
        <v/>
      </c>
      <c r="F3080" s="10">
        <f>Share_Transactions!J3080</f>
        <v/>
      </c>
      <c r="G3080" s="10">
        <f>Share_Transactions!L3080</f>
        <v/>
      </c>
      <c r="H3080">
        <f>Share_Transactions!M3080</f>
        <v/>
      </c>
      <c r="I3080">
        <f>Share_Transactions!G3080</f>
        <v/>
      </c>
      <c r="J3080">
        <f>Share_Transactions!H3080</f>
        <v/>
      </c>
      <c r="K3080">
        <f>IF(COUNTIF(Employee_Data!$A$2:$A$2001,B3080)&gt;0,"Valid","Invalid Employee")</f>
        <v/>
      </c>
      <c r="L3080">
        <f>IF(E3080&gt;0,"Valid","Invalid Shares")</f>
        <v/>
      </c>
      <c r="M3080">
        <f>IF(G3080&gt;0,"Valid","Valid","Missing/Zero Tax")</f>
        <v/>
      </c>
      <c r="N3080">
        <f>IF(AND(K3080="Valid",L3080="Valid",M3080="Valid",O3080="Approved"),"PASS","INVESTIGATE")</f>
        <v/>
      </c>
      <c r="O3080">
        <f>IF(H3080="Approved","Approved","Review Required")</f>
        <v/>
      </c>
    </row>
    <row r="3081">
      <c r="A3081">
        <f>Share_Transactions!A3081</f>
        <v/>
      </c>
      <c r="B3081">
        <f>Share_Transactions!B3081</f>
        <v/>
      </c>
      <c r="C3081">
        <f>Share_Transactions!C3081</f>
        <v/>
      </c>
      <c r="D3081" s="9">
        <f>Share_Transactions!D3081</f>
        <v/>
      </c>
      <c r="E3081">
        <f>Share_Transactions!E3081</f>
        <v/>
      </c>
      <c r="F3081" s="10">
        <f>Share_Transactions!J3081</f>
        <v/>
      </c>
      <c r="G3081" s="10">
        <f>Share_Transactions!L3081</f>
        <v/>
      </c>
      <c r="H3081">
        <f>Share_Transactions!M3081</f>
        <v/>
      </c>
      <c r="I3081">
        <f>Share_Transactions!G3081</f>
        <v/>
      </c>
      <c r="J3081">
        <f>Share_Transactions!H3081</f>
        <v/>
      </c>
      <c r="K3081">
        <f>IF(COUNTIF(Employee_Data!$A$2:$A$2001,B3081)&gt;0,"Valid","Invalid Employee")</f>
        <v/>
      </c>
      <c r="L3081">
        <f>IF(E3081&gt;0,"Valid","Invalid Shares")</f>
        <v/>
      </c>
      <c r="M3081">
        <f>IF(G3081&gt;0,"Valid","Valid","Missing/Zero Tax")</f>
        <v/>
      </c>
      <c r="N3081">
        <f>IF(AND(K3081="Valid",L3081="Valid",M3081="Valid",O3081="Approved"),"PASS","INVESTIGATE")</f>
        <v/>
      </c>
      <c r="O3081">
        <f>IF(H3081="Approved","Approved","Review Required")</f>
        <v/>
      </c>
    </row>
    <row r="3082">
      <c r="A3082">
        <f>Share_Transactions!A3082</f>
        <v/>
      </c>
      <c r="B3082">
        <f>Share_Transactions!B3082</f>
        <v/>
      </c>
      <c r="C3082">
        <f>Share_Transactions!C3082</f>
        <v/>
      </c>
      <c r="D3082" s="9">
        <f>Share_Transactions!D3082</f>
        <v/>
      </c>
      <c r="E3082">
        <f>Share_Transactions!E3082</f>
        <v/>
      </c>
      <c r="F3082" s="10">
        <f>Share_Transactions!J3082</f>
        <v/>
      </c>
      <c r="G3082" s="10">
        <f>Share_Transactions!L3082</f>
        <v/>
      </c>
      <c r="H3082">
        <f>Share_Transactions!M3082</f>
        <v/>
      </c>
      <c r="I3082">
        <f>Share_Transactions!G3082</f>
        <v/>
      </c>
      <c r="J3082">
        <f>Share_Transactions!H3082</f>
        <v/>
      </c>
      <c r="K3082">
        <f>IF(COUNTIF(Employee_Data!$A$2:$A$2001,B3082)&gt;0,"Valid","Invalid Employee")</f>
        <v/>
      </c>
      <c r="L3082">
        <f>IF(E3082&gt;0,"Valid","Invalid Shares")</f>
        <v/>
      </c>
      <c r="M3082">
        <f>IF(G3082&gt;0,"Valid","Valid","Missing/Zero Tax")</f>
        <v/>
      </c>
      <c r="N3082">
        <f>IF(AND(K3082="Valid",L3082="Valid",M3082="Valid",O3082="Approved"),"PASS","INVESTIGATE")</f>
        <v/>
      </c>
      <c r="O3082">
        <f>IF(H3082="Approved","Approved","Review Required")</f>
        <v/>
      </c>
    </row>
    <row r="3083">
      <c r="A3083">
        <f>Share_Transactions!A3083</f>
        <v/>
      </c>
      <c r="B3083">
        <f>Share_Transactions!B3083</f>
        <v/>
      </c>
      <c r="C3083">
        <f>Share_Transactions!C3083</f>
        <v/>
      </c>
      <c r="D3083" s="9">
        <f>Share_Transactions!D3083</f>
        <v/>
      </c>
      <c r="E3083">
        <f>Share_Transactions!E3083</f>
        <v/>
      </c>
      <c r="F3083" s="10">
        <f>Share_Transactions!J3083</f>
        <v/>
      </c>
      <c r="G3083" s="10">
        <f>Share_Transactions!L3083</f>
        <v/>
      </c>
      <c r="H3083">
        <f>Share_Transactions!M3083</f>
        <v/>
      </c>
      <c r="I3083">
        <f>Share_Transactions!G3083</f>
        <v/>
      </c>
      <c r="J3083">
        <f>Share_Transactions!H3083</f>
        <v/>
      </c>
      <c r="K3083">
        <f>IF(COUNTIF(Employee_Data!$A$2:$A$2001,B3083)&gt;0,"Valid","Invalid Employee")</f>
        <v/>
      </c>
      <c r="L3083">
        <f>IF(E3083&gt;0,"Valid","Invalid Shares")</f>
        <v/>
      </c>
      <c r="M3083">
        <f>IF(G3083&gt;0,"Valid","Valid","Missing/Zero Tax")</f>
        <v/>
      </c>
      <c r="N3083">
        <f>IF(AND(K3083="Valid",L3083="Valid",M3083="Valid",O3083="Approved"),"PASS","INVESTIGATE")</f>
        <v/>
      </c>
      <c r="O3083">
        <f>IF(H3083="Approved","Approved","Review Required")</f>
        <v/>
      </c>
    </row>
    <row r="3084">
      <c r="A3084">
        <f>Share_Transactions!A3084</f>
        <v/>
      </c>
      <c r="B3084">
        <f>Share_Transactions!B3084</f>
        <v/>
      </c>
      <c r="C3084">
        <f>Share_Transactions!C3084</f>
        <v/>
      </c>
      <c r="D3084" s="9">
        <f>Share_Transactions!D3084</f>
        <v/>
      </c>
      <c r="E3084">
        <f>Share_Transactions!E3084</f>
        <v/>
      </c>
      <c r="F3084" s="10">
        <f>Share_Transactions!J3084</f>
        <v/>
      </c>
      <c r="G3084" s="10">
        <f>Share_Transactions!L3084</f>
        <v/>
      </c>
      <c r="H3084">
        <f>Share_Transactions!M3084</f>
        <v/>
      </c>
      <c r="I3084">
        <f>Share_Transactions!G3084</f>
        <v/>
      </c>
      <c r="J3084">
        <f>Share_Transactions!H3084</f>
        <v/>
      </c>
      <c r="K3084">
        <f>IF(COUNTIF(Employee_Data!$A$2:$A$2001,B3084)&gt;0,"Valid","Invalid Employee")</f>
        <v/>
      </c>
      <c r="L3084">
        <f>IF(E3084&gt;0,"Valid","Invalid Shares")</f>
        <v/>
      </c>
      <c r="M3084">
        <f>IF(G3084&gt;0,"Valid","Valid","Missing/Zero Tax")</f>
        <v/>
      </c>
      <c r="N3084">
        <f>IF(AND(K3084="Valid",L3084="Valid",M3084="Valid",O3084="Approved"),"PASS","INVESTIGATE")</f>
        <v/>
      </c>
      <c r="O3084">
        <f>IF(H3084="Approved","Approved","Review Required")</f>
        <v/>
      </c>
    </row>
    <row r="3085">
      <c r="A3085">
        <f>Share_Transactions!A3085</f>
        <v/>
      </c>
      <c r="B3085">
        <f>Share_Transactions!B3085</f>
        <v/>
      </c>
      <c r="C3085">
        <f>Share_Transactions!C3085</f>
        <v/>
      </c>
      <c r="D3085" s="9">
        <f>Share_Transactions!D3085</f>
        <v/>
      </c>
      <c r="E3085">
        <f>Share_Transactions!E3085</f>
        <v/>
      </c>
      <c r="F3085" s="10">
        <f>Share_Transactions!J3085</f>
        <v/>
      </c>
      <c r="G3085" s="10">
        <f>Share_Transactions!L3085</f>
        <v/>
      </c>
      <c r="H3085">
        <f>Share_Transactions!M3085</f>
        <v/>
      </c>
      <c r="I3085">
        <f>Share_Transactions!G3085</f>
        <v/>
      </c>
      <c r="J3085">
        <f>Share_Transactions!H3085</f>
        <v/>
      </c>
      <c r="K3085">
        <f>IF(COUNTIF(Employee_Data!$A$2:$A$2001,B3085)&gt;0,"Valid","Invalid Employee")</f>
        <v/>
      </c>
      <c r="L3085">
        <f>IF(E3085&gt;0,"Valid","Invalid Shares")</f>
        <v/>
      </c>
      <c r="M3085">
        <f>IF(G3085&gt;0,"Valid","Valid","Missing/Zero Tax")</f>
        <v/>
      </c>
      <c r="N3085">
        <f>IF(AND(K3085="Valid",L3085="Valid",M3085="Valid",O3085="Approved"),"PASS","INVESTIGATE")</f>
        <v/>
      </c>
      <c r="O3085">
        <f>IF(H3085="Approved","Approved","Review Required")</f>
        <v/>
      </c>
    </row>
    <row r="3086">
      <c r="A3086">
        <f>Share_Transactions!A3086</f>
        <v/>
      </c>
      <c r="B3086">
        <f>Share_Transactions!B3086</f>
        <v/>
      </c>
      <c r="C3086">
        <f>Share_Transactions!C3086</f>
        <v/>
      </c>
      <c r="D3086" s="9">
        <f>Share_Transactions!D3086</f>
        <v/>
      </c>
      <c r="E3086">
        <f>Share_Transactions!E3086</f>
        <v/>
      </c>
      <c r="F3086" s="10">
        <f>Share_Transactions!J3086</f>
        <v/>
      </c>
      <c r="G3086" s="10">
        <f>Share_Transactions!L3086</f>
        <v/>
      </c>
      <c r="H3086">
        <f>Share_Transactions!M3086</f>
        <v/>
      </c>
      <c r="I3086">
        <f>Share_Transactions!G3086</f>
        <v/>
      </c>
      <c r="J3086">
        <f>Share_Transactions!H3086</f>
        <v/>
      </c>
      <c r="K3086">
        <f>IF(COUNTIF(Employee_Data!$A$2:$A$2001,B3086)&gt;0,"Valid","Invalid Employee")</f>
        <v/>
      </c>
      <c r="L3086">
        <f>IF(E3086&gt;0,"Valid","Invalid Shares")</f>
        <v/>
      </c>
      <c r="M3086">
        <f>IF(G3086&gt;0,"Valid","Valid","Missing/Zero Tax")</f>
        <v/>
      </c>
      <c r="N3086">
        <f>IF(AND(K3086="Valid",L3086="Valid",M3086="Valid",O3086="Approved"),"PASS","INVESTIGATE")</f>
        <v/>
      </c>
      <c r="O3086">
        <f>IF(H3086="Approved","Approved","Review Required")</f>
        <v/>
      </c>
    </row>
    <row r="3087">
      <c r="A3087">
        <f>Share_Transactions!A3087</f>
        <v/>
      </c>
      <c r="B3087">
        <f>Share_Transactions!B3087</f>
        <v/>
      </c>
      <c r="C3087">
        <f>Share_Transactions!C3087</f>
        <v/>
      </c>
      <c r="D3087" s="9">
        <f>Share_Transactions!D3087</f>
        <v/>
      </c>
      <c r="E3087">
        <f>Share_Transactions!E3087</f>
        <v/>
      </c>
      <c r="F3087" s="10">
        <f>Share_Transactions!J3087</f>
        <v/>
      </c>
      <c r="G3087" s="10">
        <f>Share_Transactions!L3087</f>
        <v/>
      </c>
      <c r="H3087">
        <f>Share_Transactions!M3087</f>
        <v/>
      </c>
      <c r="I3087">
        <f>Share_Transactions!G3087</f>
        <v/>
      </c>
      <c r="J3087">
        <f>Share_Transactions!H3087</f>
        <v/>
      </c>
      <c r="K3087">
        <f>IF(COUNTIF(Employee_Data!$A$2:$A$2001,B3087)&gt;0,"Valid","Invalid Employee")</f>
        <v/>
      </c>
      <c r="L3087">
        <f>IF(E3087&gt;0,"Valid","Invalid Shares")</f>
        <v/>
      </c>
      <c r="M3087">
        <f>IF(G3087&gt;0,"Valid","Valid","Missing/Zero Tax")</f>
        <v/>
      </c>
      <c r="N3087">
        <f>IF(AND(K3087="Valid",L3087="Valid",M3087="Valid",O3087="Approved"),"PASS","INVESTIGATE")</f>
        <v/>
      </c>
      <c r="O3087">
        <f>IF(H3087="Approved","Approved","Review Required")</f>
        <v/>
      </c>
    </row>
    <row r="3088">
      <c r="A3088">
        <f>Share_Transactions!A3088</f>
        <v/>
      </c>
      <c r="B3088">
        <f>Share_Transactions!B3088</f>
        <v/>
      </c>
      <c r="C3088">
        <f>Share_Transactions!C3088</f>
        <v/>
      </c>
      <c r="D3088" s="9">
        <f>Share_Transactions!D3088</f>
        <v/>
      </c>
      <c r="E3088">
        <f>Share_Transactions!E3088</f>
        <v/>
      </c>
      <c r="F3088" s="10">
        <f>Share_Transactions!J3088</f>
        <v/>
      </c>
      <c r="G3088" s="10">
        <f>Share_Transactions!L3088</f>
        <v/>
      </c>
      <c r="H3088">
        <f>Share_Transactions!M3088</f>
        <v/>
      </c>
      <c r="I3088">
        <f>Share_Transactions!G3088</f>
        <v/>
      </c>
      <c r="J3088">
        <f>Share_Transactions!H3088</f>
        <v/>
      </c>
      <c r="K3088">
        <f>IF(COUNTIF(Employee_Data!$A$2:$A$2001,B3088)&gt;0,"Valid","Invalid Employee")</f>
        <v/>
      </c>
      <c r="L3088">
        <f>IF(E3088&gt;0,"Valid","Invalid Shares")</f>
        <v/>
      </c>
      <c r="M3088">
        <f>IF(G3088&gt;0,"Valid","Valid","Missing/Zero Tax")</f>
        <v/>
      </c>
      <c r="N3088">
        <f>IF(AND(K3088="Valid",L3088="Valid",M3088="Valid",O3088="Approved"),"PASS","INVESTIGATE")</f>
        <v/>
      </c>
      <c r="O3088">
        <f>IF(H3088="Approved","Approved","Review Required")</f>
        <v/>
      </c>
    </row>
    <row r="3089">
      <c r="A3089">
        <f>Share_Transactions!A3089</f>
        <v/>
      </c>
      <c r="B3089">
        <f>Share_Transactions!B3089</f>
        <v/>
      </c>
      <c r="C3089">
        <f>Share_Transactions!C3089</f>
        <v/>
      </c>
      <c r="D3089" s="9">
        <f>Share_Transactions!D3089</f>
        <v/>
      </c>
      <c r="E3089">
        <f>Share_Transactions!E3089</f>
        <v/>
      </c>
      <c r="F3089" s="10">
        <f>Share_Transactions!J3089</f>
        <v/>
      </c>
      <c r="G3089" s="10">
        <f>Share_Transactions!L3089</f>
        <v/>
      </c>
      <c r="H3089">
        <f>Share_Transactions!M3089</f>
        <v/>
      </c>
      <c r="I3089">
        <f>Share_Transactions!G3089</f>
        <v/>
      </c>
      <c r="J3089">
        <f>Share_Transactions!H3089</f>
        <v/>
      </c>
      <c r="K3089">
        <f>IF(COUNTIF(Employee_Data!$A$2:$A$2001,B3089)&gt;0,"Valid","Invalid Employee")</f>
        <v/>
      </c>
      <c r="L3089">
        <f>IF(E3089&gt;0,"Valid","Invalid Shares")</f>
        <v/>
      </c>
      <c r="M3089">
        <f>IF(G3089&gt;0,"Valid","Valid","Missing/Zero Tax")</f>
        <v/>
      </c>
      <c r="N3089">
        <f>IF(AND(K3089="Valid",L3089="Valid",M3089="Valid",O3089="Approved"),"PASS","INVESTIGATE")</f>
        <v/>
      </c>
      <c r="O3089">
        <f>IF(H3089="Approved","Approved","Review Required")</f>
        <v/>
      </c>
    </row>
    <row r="3090">
      <c r="A3090">
        <f>Share_Transactions!A3090</f>
        <v/>
      </c>
      <c r="B3090">
        <f>Share_Transactions!B3090</f>
        <v/>
      </c>
      <c r="C3090">
        <f>Share_Transactions!C3090</f>
        <v/>
      </c>
      <c r="D3090" s="9">
        <f>Share_Transactions!D3090</f>
        <v/>
      </c>
      <c r="E3090">
        <f>Share_Transactions!E3090</f>
        <v/>
      </c>
      <c r="F3090" s="10">
        <f>Share_Transactions!J3090</f>
        <v/>
      </c>
      <c r="G3090" s="10">
        <f>Share_Transactions!L3090</f>
        <v/>
      </c>
      <c r="H3090">
        <f>Share_Transactions!M3090</f>
        <v/>
      </c>
      <c r="I3090">
        <f>Share_Transactions!G3090</f>
        <v/>
      </c>
      <c r="J3090">
        <f>Share_Transactions!H3090</f>
        <v/>
      </c>
      <c r="K3090">
        <f>IF(COUNTIF(Employee_Data!$A$2:$A$2001,B3090)&gt;0,"Valid","Invalid Employee")</f>
        <v/>
      </c>
      <c r="L3090">
        <f>IF(E3090&gt;0,"Valid","Invalid Shares")</f>
        <v/>
      </c>
      <c r="M3090">
        <f>IF(G3090&gt;0,"Valid","Valid","Missing/Zero Tax")</f>
        <v/>
      </c>
      <c r="N3090">
        <f>IF(AND(K3090="Valid",L3090="Valid",M3090="Valid",O3090="Approved"),"PASS","INVESTIGATE")</f>
        <v/>
      </c>
      <c r="O3090">
        <f>IF(H3090="Approved","Approved","Review Required")</f>
        <v/>
      </c>
    </row>
    <row r="3091">
      <c r="A3091">
        <f>Share_Transactions!A3091</f>
        <v/>
      </c>
      <c r="B3091">
        <f>Share_Transactions!B3091</f>
        <v/>
      </c>
      <c r="C3091">
        <f>Share_Transactions!C3091</f>
        <v/>
      </c>
      <c r="D3091" s="9">
        <f>Share_Transactions!D3091</f>
        <v/>
      </c>
      <c r="E3091">
        <f>Share_Transactions!E3091</f>
        <v/>
      </c>
      <c r="F3091" s="10">
        <f>Share_Transactions!J3091</f>
        <v/>
      </c>
      <c r="G3091" s="10">
        <f>Share_Transactions!L3091</f>
        <v/>
      </c>
      <c r="H3091">
        <f>Share_Transactions!M3091</f>
        <v/>
      </c>
      <c r="I3091">
        <f>Share_Transactions!G3091</f>
        <v/>
      </c>
      <c r="J3091">
        <f>Share_Transactions!H3091</f>
        <v/>
      </c>
      <c r="K3091">
        <f>IF(COUNTIF(Employee_Data!$A$2:$A$2001,B3091)&gt;0,"Valid","Invalid Employee")</f>
        <v/>
      </c>
      <c r="L3091">
        <f>IF(E3091&gt;0,"Valid","Invalid Shares")</f>
        <v/>
      </c>
      <c r="M3091">
        <f>IF(G3091&gt;0,"Valid","Valid","Missing/Zero Tax")</f>
        <v/>
      </c>
      <c r="N3091">
        <f>IF(AND(K3091="Valid",L3091="Valid",M3091="Valid",O3091="Approved"),"PASS","INVESTIGATE")</f>
        <v/>
      </c>
      <c r="O3091">
        <f>IF(H3091="Approved","Approved","Review Required")</f>
        <v/>
      </c>
    </row>
    <row r="3092">
      <c r="A3092">
        <f>Share_Transactions!A3092</f>
        <v/>
      </c>
      <c r="B3092">
        <f>Share_Transactions!B3092</f>
        <v/>
      </c>
      <c r="C3092">
        <f>Share_Transactions!C3092</f>
        <v/>
      </c>
      <c r="D3092" s="9">
        <f>Share_Transactions!D3092</f>
        <v/>
      </c>
      <c r="E3092">
        <f>Share_Transactions!E3092</f>
        <v/>
      </c>
      <c r="F3092" s="10">
        <f>Share_Transactions!J3092</f>
        <v/>
      </c>
      <c r="G3092" s="10">
        <f>Share_Transactions!L3092</f>
        <v/>
      </c>
      <c r="H3092">
        <f>Share_Transactions!M3092</f>
        <v/>
      </c>
      <c r="I3092">
        <f>Share_Transactions!G3092</f>
        <v/>
      </c>
      <c r="J3092">
        <f>Share_Transactions!H3092</f>
        <v/>
      </c>
      <c r="K3092">
        <f>IF(COUNTIF(Employee_Data!$A$2:$A$2001,B3092)&gt;0,"Valid","Invalid Employee")</f>
        <v/>
      </c>
      <c r="L3092">
        <f>IF(E3092&gt;0,"Valid","Invalid Shares")</f>
        <v/>
      </c>
      <c r="M3092">
        <f>IF(G3092&gt;0,"Valid","Valid","Missing/Zero Tax")</f>
        <v/>
      </c>
      <c r="N3092">
        <f>IF(AND(K3092="Valid",L3092="Valid",M3092="Valid",O3092="Approved"),"PASS","INVESTIGATE")</f>
        <v/>
      </c>
      <c r="O3092">
        <f>IF(H3092="Approved","Approved","Review Required")</f>
        <v/>
      </c>
    </row>
    <row r="3093">
      <c r="A3093">
        <f>Share_Transactions!A3093</f>
        <v/>
      </c>
      <c r="B3093">
        <f>Share_Transactions!B3093</f>
        <v/>
      </c>
      <c r="C3093">
        <f>Share_Transactions!C3093</f>
        <v/>
      </c>
      <c r="D3093" s="9">
        <f>Share_Transactions!D3093</f>
        <v/>
      </c>
      <c r="E3093">
        <f>Share_Transactions!E3093</f>
        <v/>
      </c>
      <c r="F3093" s="10">
        <f>Share_Transactions!J3093</f>
        <v/>
      </c>
      <c r="G3093" s="10">
        <f>Share_Transactions!L3093</f>
        <v/>
      </c>
      <c r="H3093">
        <f>Share_Transactions!M3093</f>
        <v/>
      </c>
      <c r="I3093">
        <f>Share_Transactions!G3093</f>
        <v/>
      </c>
      <c r="J3093">
        <f>Share_Transactions!H3093</f>
        <v/>
      </c>
      <c r="K3093">
        <f>IF(COUNTIF(Employee_Data!$A$2:$A$2001,B3093)&gt;0,"Valid","Invalid Employee")</f>
        <v/>
      </c>
      <c r="L3093">
        <f>IF(E3093&gt;0,"Valid","Invalid Shares")</f>
        <v/>
      </c>
      <c r="M3093">
        <f>IF(G3093&gt;0,"Valid","Valid","Missing/Zero Tax")</f>
        <v/>
      </c>
      <c r="N3093">
        <f>IF(AND(K3093="Valid",L3093="Valid",M3093="Valid",O3093="Approved"),"PASS","INVESTIGATE")</f>
        <v/>
      </c>
      <c r="O3093">
        <f>IF(H3093="Approved","Approved","Review Required")</f>
        <v/>
      </c>
    </row>
    <row r="3094">
      <c r="A3094">
        <f>Share_Transactions!A3094</f>
        <v/>
      </c>
      <c r="B3094">
        <f>Share_Transactions!B3094</f>
        <v/>
      </c>
      <c r="C3094">
        <f>Share_Transactions!C3094</f>
        <v/>
      </c>
      <c r="D3094" s="9">
        <f>Share_Transactions!D3094</f>
        <v/>
      </c>
      <c r="E3094">
        <f>Share_Transactions!E3094</f>
        <v/>
      </c>
      <c r="F3094" s="10">
        <f>Share_Transactions!J3094</f>
        <v/>
      </c>
      <c r="G3094" s="10">
        <f>Share_Transactions!L3094</f>
        <v/>
      </c>
      <c r="H3094">
        <f>Share_Transactions!M3094</f>
        <v/>
      </c>
      <c r="I3094">
        <f>Share_Transactions!G3094</f>
        <v/>
      </c>
      <c r="J3094">
        <f>Share_Transactions!H3094</f>
        <v/>
      </c>
      <c r="K3094">
        <f>IF(COUNTIF(Employee_Data!$A$2:$A$2001,B3094)&gt;0,"Valid","Invalid Employee")</f>
        <v/>
      </c>
      <c r="L3094">
        <f>IF(E3094&gt;0,"Valid","Invalid Shares")</f>
        <v/>
      </c>
      <c r="M3094">
        <f>IF(G3094&gt;0,"Valid","Valid","Missing/Zero Tax")</f>
        <v/>
      </c>
      <c r="N3094">
        <f>IF(AND(K3094="Valid",L3094="Valid",M3094="Valid",O3094="Approved"),"PASS","INVESTIGATE")</f>
        <v/>
      </c>
      <c r="O3094">
        <f>IF(H3094="Approved","Approved","Review Required")</f>
        <v/>
      </c>
    </row>
    <row r="3095">
      <c r="A3095">
        <f>Share_Transactions!A3095</f>
        <v/>
      </c>
      <c r="B3095">
        <f>Share_Transactions!B3095</f>
        <v/>
      </c>
      <c r="C3095">
        <f>Share_Transactions!C3095</f>
        <v/>
      </c>
      <c r="D3095" s="9">
        <f>Share_Transactions!D3095</f>
        <v/>
      </c>
      <c r="E3095">
        <f>Share_Transactions!E3095</f>
        <v/>
      </c>
      <c r="F3095" s="10">
        <f>Share_Transactions!J3095</f>
        <v/>
      </c>
      <c r="G3095" s="10">
        <f>Share_Transactions!L3095</f>
        <v/>
      </c>
      <c r="H3095">
        <f>Share_Transactions!M3095</f>
        <v/>
      </c>
      <c r="I3095">
        <f>Share_Transactions!G3095</f>
        <v/>
      </c>
      <c r="J3095">
        <f>Share_Transactions!H3095</f>
        <v/>
      </c>
      <c r="K3095">
        <f>IF(COUNTIF(Employee_Data!$A$2:$A$2001,B3095)&gt;0,"Valid","Invalid Employee")</f>
        <v/>
      </c>
      <c r="L3095">
        <f>IF(E3095&gt;0,"Valid","Invalid Shares")</f>
        <v/>
      </c>
      <c r="M3095">
        <f>IF(G3095&gt;0,"Valid","Valid","Missing/Zero Tax")</f>
        <v/>
      </c>
      <c r="N3095">
        <f>IF(AND(K3095="Valid",L3095="Valid",M3095="Valid",O3095="Approved"),"PASS","INVESTIGATE")</f>
        <v/>
      </c>
      <c r="O3095">
        <f>IF(H3095="Approved","Approved","Review Required")</f>
        <v/>
      </c>
    </row>
    <row r="3096">
      <c r="A3096">
        <f>Share_Transactions!A3096</f>
        <v/>
      </c>
      <c r="B3096">
        <f>Share_Transactions!B3096</f>
        <v/>
      </c>
      <c r="C3096">
        <f>Share_Transactions!C3096</f>
        <v/>
      </c>
      <c r="D3096" s="9">
        <f>Share_Transactions!D3096</f>
        <v/>
      </c>
      <c r="E3096">
        <f>Share_Transactions!E3096</f>
        <v/>
      </c>
      <c r="F3096" s="10">
        <f>Share_Transactions!J3096</f>
        <v/>
      </c>
      <c r="G3096" s="10">
        <f>Share_Transactions!L3096</f>
        <v/>
      </c>
      <c r="H3096">
        <f>Share_Transactions!M3096</f>
        <v/>
      </c>
      <c r="I3096">
        <f>Share_Transactions!G3096</f>
        <v/>
      </c>
      <c r="J3096">
        <f>Share_Transactions!H3096</f>
        <v/>
      </c>
      <c r="K3096">
        <f>IF(COUNTIF(Employee_Data!$A$2:$A$2001,B3096)&gt;0,"Valid","Invalid Employee")</f>
        <v/>
      </c>
      <c r="L3096">
        <f>IF(E3096&gt;0,"Valid","Invalid Shares")</f>
        <v/>
      </c>
      <c r="M3096">
        <f>IF(G3096&gt;0,"Valid","Valid","Missing/Zero Tax")</f>
        <v/>
      </c>
      <c r="N3096">
        <f>IF(AND(K3096="Valid",L3096="Valid",M3096="Valid",O3096="Approved"),"PASS","INVESTIGATE")</f>
        <v/>
      </c>
      <c r="O3096">
        <f>IF(H3096="Approved","Approved","Review Required")</f>
        <v/>
      </c>
    </row>
    <row r="3097">
      <c r="A3097">
        <f>Share_Transactions!A3097</f>
        <v/>
      </c>
      <c r="B3097">
        <f>Share_Transactions!B3097</f>
        <v/>
      </c>
      <c r="C3097">
        <f>Share_Transactions!C3097</f>
        <v/>
      </c>
      <c r="D3097" s="9">
        <f>Share_Transactions!D3097</f>
        <v/>
      </c>
      <c r="E3097">
        <f>Share_Transactions!E3097</f>
        <v/>
      </c>
      <c r="F3097" s="10">
        <f>Share_Transactions!J3097</f>
        <v/>
      </c>
      <c r="G3097" s="10">
        <f>Share_Transactions!L3097</f>
        <v/>
      </c>
      <c r="H3097">
        <f>Share_Transactions!M3097</f>
        <v/>
      </c>
      <c r="I3097">
        <f>Share_Transactions!G3097</f>
        <v/>
      </c>
      <c r="J3097">
        <f>Share_Transactions!H3097</f>
        <v/>
      </c>
      <c r="K3097">
        <f>IF(COUNTIF(Employee_Data!$A$2:$A$2001,B3097)&gt;0,"Valid","Invalid Employee")</f>
        <v/>
      </c>
      <c r="L3097">
        <f>IF(E3097&gt;0,"Valid","Invalid Shares")</f>
        <v/>
      </c>
      <c r="M3097">
        <f>IF(G3097&gt;0,"Valid","Valid","Missing/Zero Tax")</f>
        <v/>
      </c>
      <c r="N3097">
        <f>IF(AND(K3097="Valid",L3097="Valid",M3097="Valid",O3097="Approved"),"PASS","INVESTIGATE")</f>
        <v/>
      </c>
      <c r="O3097">
        <f>IF(H3097="Approved","Approved","Review Required")</f>
        <v/>
      </c>
    </row>
    <row r="3098">
      <c r="A3098">
        <f>Share_Transactions!A3098</f>
        <v/>
      </c>
      <c r="B3098">
        <f>Share_Transactions!B3098</f>
        <v/>
      </c>
      <c r="C3098">
        <f>Share_Transactions!C3098</f>
        <v/>
      </c>
      <c r="D3098" s="9">
        <f>Share_Transactions!D3098</f>
        <v/>
      </c>
      <c r="E3098">
        <f>Share_Transactions!E3098</f>
        <v/>
      </c>
      <c r="F3098" s="10">
        <f>Share_Transactions!J3098</f>
        <v/>
      </c>
      <c r="G3098" s="10">
        <f>Share_Transactions!L3098</f>
        <v/>
      </c>
      <c r="H3098">
        <f>Share_Transactions!M3098</f>
        <v/>
      </c>
      <c r="I3098">
        <f>Share_Transactions!G3098</f>
        <v/>
      </c>
      <c r="J3098">
        <f>Share_Transactions!H3098</f>
        <v/>
      </c>
      <c r="K3098">
        <f>IF(COUNTIF(Employee_Data!$A$2:$A$2001,B3098)&gt;0,"Valid","Invalid Employee")</f>
        <v/>
      </c>
      <c r="L3098">
        <f>IF(E3098&gt;0,"Valid","Invalid Shares")</f>
        <v/>
      </c>
      <c r="M3098">
        <f>IF(G3098&gt;0,"Valid","Valid","Missing/Zero Tax")</f>
        <v/>
      </c>
      <c r="N3098">
        <f>IF(AND(K3098="Valid",L3098="Valid",M3098="Valid",O3098="Approved"),"PASS","INVESTIGATE")</f>
        <v/>
      </c>
      <c r="O3098">
        <f>IF(H3098="Approved","Approved","Review Required")</f>
        <v/>
      </c>
    </row>
    <row r="3099">
      <c r="A3099">
        <f>Share_Transactions!A3099</f>
        <v/>
      </c>
      <c r="B3099">
        <f>Share_Transactions!B3099</f>
        <v/>
      </c>
      <c r="C3099">
        <f>Share_Transactions!C3099</f>
        <v/>
      </c>
      <c r="D3099" s="9">
        <f>Share_Transactions!D3099</f>
        <v/>
      </c>
      <c r="E3099">
        <f>Share_Transactions!E3099</f>
        <v/>
      </c>
      <c r="F3099" s="10">
        <f>Share_Transactions!J3099</f>
        <v/>
      </c>
      <c r="G3099" s="10">
        <f>Share_Transactions!L3099</f>
        <v/>
      </c>
      <c r="H3099">
        <f>Share_Transactions!M3099</f>
        <v/>
      </c>
      <c r="I3099">
        <f>Share_Transactions!G3099</f>
        <v/>
      </c>
      <c r="J3099">
        <f>Share_Transactions!H3099</f>
        <v/>
      </c>
      <c r="K3099">
        <f>IF(COUNTIF(Employee_Data!$A$2:$A$2001,B3099)&gt;0,"Valid","Invalid Employee")</f>
        <v/>
      </c>
      <c r="L3099">
        <f>IF(E3099&gt;0,"Valid","Invalid Shares")</f>
        <v/>
      </c>
      <c r="M3099">
        <f>IF(G3099&gt;0,"Valid","Valid","Missing/Zero Tax")</f>
        <v/>
      </c>
      <c r="N3099">
        <f>IF(AND(K3099="Valid",L3099="Valid",M3099="Valid",O3099="Approved"),"PASS","INVESTIGATE")</f>
        <v/>
      </c>
      <c r="O3099">
        <f>IF(H3099="Approved","Approved","Review Required")</f>
        <v/>
      </c>
    </row>
    <row r="3100">
      <c r="A3100">
        <f>Share_Transactions!A3100</f>
        <v/>
      </c>
      <c r="B3100">
        <f>Share_Transactions!B3100</f>
        <v/>
      </c>
      <c r="C3100">
        <f>Share_Transactions!C3100</f>
        <v/>
      </c>
      <c r="D3100" s="9">
        <f>Share_Transactions!D3100</f>
        <v/>
      </c>
      <c r="E3100">
        <f>Share_Transactions!E3100</f>
        <v/>
      </c>
      <c r="F3100" s="10">
        <f>Share_Transactions!J3100</f>
        <v/>
      </c>
      <c r="G3100" s="10">
        <f>Share_Transactions!L3100</f>
        <v/>
      </c>
      <c r="H3100">
        <f>Share_Transactions!M3100</f>
        <v/>
      </c>
      <c r="I3100">
        <f>Share_Transactions!G3100</f>
        <v/>
      </c>
      <c r="J3100">
        <f>Share_Transactions!H3100</f>
        <v/>
      </c>
      <c r="K3100">
        <f>IF(COUNTIF(Employee_Data!$A$2:$A$2001,B3100)&gt;0,"Valid","Invalid Employee")</f>
        <v/>
      </c>
      <c r="L3100">
        <f>IF(E3100&gt;0,"Valid","Invalid Shares")</f>
        <v/>
      </c>
      <c r="M3100">
        <f>IF(G3100&gt;0,"Valid","Valid","Missing/Zero Tax")</f>
        <v/>
      </c>
      <c r="N3100">
        <f>IF(AND(K3100="Valid",L3100="Valid",M3100="Valid",O3100="Approved"),"PASS","INVESTIGATE")</f>
        <v/>
      </c>
      <c r="O3100">
        <f>IF(H3100="Approved","Approved","Review Required")</f>
        <v/>
      </c>
    </row>
    <row r="3101">
      <c r="A3101">
        <f>Share_Transactions!A3101</f>
        <v/>
      </c>
      <c r="B3101">
        <f>Share_Transactions!B3101</f>
        <v/>
      </c>
      <c r="C3101">
        <f>Share_Transactions!C3101</f>
        <v/>
      </c>
      <c r="D3101" s="9">
        <f>Share_Transactions!D3101</f>
        <v/>
      </c>
      <c r="E3101">
        <f>Share_Transactions!E3101</f>
        <v/>
      </c>
      <c r="F3101" s="10">
        <f>Share_Transactions!J3101</f>
        <v/>
      </c>
      <c r="G3101" s="10">
        <f>Share_Transactions!L3101</f>
        <v/>
      </c>
      <c r="H3101">
        <f>Share_Transactions!M3101</f>
        <v/>
      </c>
      <c r="I3101">
        <f>Share_Transactions!G3101</f>
        <v/>
      </c>
      <c r="J3101">
        <f>Share_Transactions!H3101</f>
        <v/>
      </c>
      <c r="K3101">
        <f>IF(COUNTIF(Employee_Data!$A$2:$A$2001,B3101)&gt;0,"Valid","Invalid Employee")</f>
        <v/>
      </c>
      <c r="L3101">
        <f>IF(E3101&gt;0,"Valid","Invalid Shares")</f>
        <v/>
      </c>
      <c r="M3101">
        <f>IF(G3101&gt;0,"Valid","Valid","Missing/Zero Tax")</f>
        <v/>
      </c>
      <c r="N3101">
        <f>IF(AND(K3101="Valid",L3101="Valid",M3101="Valid",O3101="Approved"),"PASS","INVESTIGATE")</f>
        <v/>
      </c>
      <c r="O3101">
        <f>IF(H3101="Approved","Approved","Review Required")</f>
        <v/>
      </c>
    </row>
    <row r="3102">
      <c r="A3102">
        <f>Share_Transactions!A3102</f>
        <v/>
      </c>
      <c r="B3102">
        <f>Share_Transactions!B3102</f>
        <v/>
      </c>
      <c r="C3102">
        <f>Share_Transactions!C3102</f>
        <v/>
      </c>
      <c r="D3102" s="9">
        <f>Share_Transactions!D3102</f>
        <v/>
      </c>
      <c r="E3102">
        <f>Share_Transactions!E3102</f>
        <v/>
      </c>
      <c r="F3102" s="10">
        <f>Share_Transactions!J3102</f>
        <v/>
      </c>
      <c r="G3102" s="10">
        <f>Share_Transactions!L3102</f>
        <v/>
      </c>
      <c r="H3102">
        <f>Share_Transactions!M3102</f>
        <v/>
      </c>
      <c r="I3102">
        <f>Share_Transactions!G3102</f>
        <v/>
      </c>
      <c r="J3102">
        <f>Share_Transactions!H3102</f>
        <v/>
      </c>
      <c r="K3102">
        <f>IF(COUNTIF(Employee_Data!$A$2:$A$2001,B3102)&gt;0,"Valid","Invalid Employee")</f>
        <v/>
      </c>
      <c r="L3102">
        <f>IF(E3102&gt;0,"Valid","Invalid Shares")</f>
        <v/>
      </c>
      <c r="M3102">
        <f>IF(G3102&gt;0,"Valid","Valid","Missing/Zero Tax")</f>
        <v/>
      </c>
      <c r="N3102">
        <f>IF(AND(K3102="Valid",L3102="Valid",M3102="Valid",O3102="Approved"),"PASS","INVESTIGATE")</f>
        <v/>
      </c>
      <c r="O3102">
        <f>IF(H3102="Approved","Approved","Review Required")</f>
        <v/>
      </c>
    </row>
    <row r="3103">
      <c r="A3103">
        <f>Share_Transactions!A3103</f>
        <v/>
      </c>
      <c r="B3103">
        <f>Share_Transactions!B3103</f>
        <v/>
      </c>
      <c r="C3103">
        <f>Share_Transactions!C3103</f>
        <v/>
      </c>
      <c r="D3103" s="9">
        <f>Share_Transactions!D3103</f>
        <v/>
      </c>
      <c r="E3103">
        <f>Share_Transactions!E3103</f>
        <v/>
      </c>
      <c r="F3103" s="10">
        <f>Share_Transactions!J3103</f>
        <v/>
      </c>
      <c r="G3103" s="10">
        <f>Share_Transactions!L3103</f>
        <v/>
      </c>
      <c r="H3103">
        <f>Share_Transactions!M3103</f>
        <v/>
      </c>
      <c r="I3103">
        <f>Share_Transactions!G3103</f>
        <v/>
      </c>
      <c r="J3103">
        <f>Share_Transactions!H3103</f>
        <v/>
      </c>
      <c r="K3103">
        <f>IF(COUNTIF(Employee_Data!$A$2:$A$2001,B3103)&gt;0,"Valid","Invalid Employee")</f>
        <v/>
      </c>
      <c r="L3103">
        <f>IF(E3103&gt;0,"Valid","Invalid Shares")</f>
        <v/>
      </c>
      <c r="M3103">
        <f>IF(G3103&gt;0,"Valid","Valid","Missing/Zero Tax")</f>
        <v/>
      </c>
      <c r="N3103">
        <f>IF(AND(K3103="Valid",L3103="Valid",M3103="Valid",O3103="Approved"),"PASS","INVESTIGATE")</f>
        <v/>
      </c>
      <c r="O3103">
        <f>IF(H3103="Approved","Approved","Review Required")</f>
        <v/>
      </c>
    </row>
    <row r="3104">
      <c r="A3104">
        <f>Share_Transactions!A3104</f>
        <v/>
      </c>
      <c r="B3104">
        <f>Share_Transactions!B3104</f>
        <v/>
      </c>
      <c r="C3104">
        <f>Share_Transactions!C3104</f>
        <v/>
      </c>
      <c r="D3104" s="9">
        <f>Share_Transactions!D3104</f>
        <v/>
      </c>
      <c r="E3104">
        <f>Share_Transactions!E3104</f>
        <v/>
      </c>
      <c r="F3104" s="10">
        <f>Share_Transactions!J3104</f>
        <v/>
      </c>
      <c r="G3104" s="10">
        <f>Share_Transactions!L3104</f>
        <v/>
      </c>
      <c r="H3104">
        <f>Share_Transactions!M3104</f>
        <v/>
      </c>
      <c r="I3104">
        <f>Share_Transactions!G3104</f>
        <v/>
      </c>
      <c r="J3104">
        <f>Share_Transactions!H3104</f>
        <v/>
      </c>
      <c r="K3104">
        <f>IF(COUNTIF(Employee_Data!$A$2:$A$2001,B3104)&gt;0,"Valid","Invalid Employee")</f>
        <v/>
      </c>
      <c r="L3104">
        <f>IF(E3104&gt;0,"Valid","Invalid Shares")</f>
        <v/>
      </c>
      <c r="M3104">
        <f>IF(G3104&gt;0,"Valid","Valid","Missing/Zero Tax")</f>
        <v/>
      </c>
      <c r="N3104">
        <f>IF(AND(K3104="Valid",L3104="Valid",M3104="Valid",O3104="Approved"),"PASS","INVESTIGATE")</f>
        <v/>
      </c>
      <c r="O3104">
        <f>IF(H3104="Approved","Approved","Review Required")</f>
        <v/>
      </c>
    </row>
    <row r="3105">
      <c r="A3105">
        <f>Share_Transactions!A3105</f>
        <v/>
      </c>
      <c r="B3105">
        <f>Share_Transactions!B3105</f>
        <v/>
      </c>
      <c r="C3105">
        <f>Share_Transactions!C3105</f>
        <v/>
      </c>
      <c r="D3105" s="9">
        <f>Share_Transactions!D3105</f>
        <v/>
      </c>
      <c r="E3105">
        <f>Share_Transactions!E3105</f>
        <v/>
      </c>
      <c r="F3105" s="10">
        <f>Share_Transactions!J3105</f>
        <v/>
      </c>
      <c r="G3105" s="10">
        <f>Share_Transactions!L3105</f>
        <v/>
      </c>
      <c r="H3105">
        <f>Share_Transactions!M3105</f>
        <v/>
      </c>
      <c r="I3105">
        <f>Share_Transactions!G3105</f>
        <v/>
      </c>
      <c r="J3105">
        <f>Share_Transactions!H3105</f>
        <v/>
      </c>
      <c r="K3105">
        <f>IF(COUNTIF(Employee_Data!$A$2:$A$2001,B3105)&gt;0,"Valid","Invalid Employee")</f>
        <v/>
      </c>
      <c r="L3105">
        <f>IF(E3105&gt;0,"Valid","Invalid Shares")</f>
        <v/>
      </c>
      <c r="M3105">
        <f>IF(G3105&gt;0,"Valid","Valid","Missing/Zero Tax")</f>
        <v/>
      </c>
      <c r="N3105">
        <f>IF(AND(K3105="Valid",L3105="Valid",M3105="Valid",O3105="Approved"),"PASS","INVESTIGATE")</f>
        <v/>
      </c>
      <c r="O3105">
        <f>IF(H3105="Approved","Approved","Review Required")</f>
        <v/>
      </c>
    </row>
    <row r="3106">
      <c r="A3106">
        <f>Share_Transactions!A3106</f>
        <v/>
      </c>
      <c r="B3106">
        <f>Share_Transactions!B3106</f>
        <v/>
      </c>
      <c r="C3106">
        <f>Share_Transactions!C3106</f>
        <v/>
      </c>
      <c r="D3106" s="9">
        <f>Share_Transactions!D3106</f>
        <v/>
      </c>
      <c r="E3106">
        <f>Share_Transactions!E3106</f>
        <v/>
      </c>
      <c r="F3106" s="10">
        <f>Share_Transactions!J3106</f>
        <v/>
      </c>
      <c r="G3106" s="10">
        <f>Share_Transactions!L3106</f>
        <v/>
      </c>
      <c r="H3106">
        <f>Share_Transactions!M3106</f>
        <v/>
      </c>
      <c r="I3106">
        <f>Share_Transactions!G3106</f>
        <v/>
      </c>
      <c r="J3106">
        <f>Share_Transactions!H3106</f>
        <v/>
      </c>
      <c r="K3106">
        <f>IF(COUNTIF(Employee_Data!$A$2:$A$2001,B3106)&gt;0,"Valid","Invalid Employee")</f>
        <v/>
      </c>
      <c r="L3106">
        <f>IF(E3106&gt;0,"Valid","Invalid Shares")</f>
        <v/>
      </c>
      <c r="M3106">
        <f>IF(G3106&gt;0,"Valid","Valid","Missing/Zero Tax")</f>
        <v/>
      </c>
      <c r="N3106">
        <f>IF(AND(K3106="Valid",L3106="Valid",M3106="Valid",O3106="Approved"),"PASS","INVESTIGATE")</f>
        <v/>
      </c>
      <c r="O3106">
        <f>IF(H3106="Approved","Approved","Review Required")</f>
        <v/>
      </c>
    </row>
    <row r="3107">
      <c r="A3107">
        <f>Share_Transactions!A3107</f>
        <v/>
      </c>
      <c r="B3107">
        <f>Share_Transactions!B3107</f>
        <v/>
      </c>
      <c r="C3107">
        <f>Share_Transactions!C3107</f>
        <v/>
      </c>
      <c r="D3107" s="9">
        <f>Share_Transactions!D3107</f>
        <v/>
      </c>
      <c r="E3107">
        <f>Share_Transactions!E3107</f>
        <v/>
      </c>
      <c r="F3107" s="10">
        <f>Share_Transactions!J3107</f>
        <v/>
      </c>
      <c r="G3107" s="10">
        <f>Share_Transactions!L3107</f>
        <v/>
      </c>
      <c r="H3107">
        <f>Share_Transactions!M3107</f>
        <v/>
      </c>
      <c r="I3107">
        <f>Share_Transactions!G3107</f>
        <v/>
      </c>
      <c r="J3107">
        <f>Share_Transactions!H3107</f>
        <v/>
      </c>
      <c r="K3107">
        <f>IF(COUNTIF(Employee_Data!$A$2:$A$2001,B3107)&gt;0,"Valid","Invalid Employee")</f>
        <v/>
      </c>
      <c r="L3107">
        <f>IF(E3107&gt;0,"Valid","Invalid Shares")</f>
        <v/>
      </c>
      <c r="M3107">
        <f>IF(G3107&gt;0,"Valid","Valid","Missing/Zero Tax")</f>
        <v/>
      </c>
      <c r="N3107">
        <f>IF(AND(K3107="Valid",L3107="Valid",M3107="Valid",O3107="Approved"),"PASS","INVESTIGATE")</f>
        <v/>
      </c>
      <c r="O3107">
        <f>IF(H3107="Approved","Approved","Review Required")</f>
        <v/>
      </c>
    </row>
    <row r="3108">
      <c r="A3108">
        <f>Share_Transactions!A3108</f>
        <v/>
      </c>
      <c r="B3108">
        <f>Share_Transactions!B3108</f>
        <v/>
      </c>
      <c r="C3108">
        <f>Share_Transactions!C3108</f>
        <v/>
      </c>
      <c r="D3108" s="9">
        <f>Share_Transactions!D3108</f>
        <v/>
      </c>
      <c r="E3108">
        <f>Share_Transactions!E3108</f>
        <v/>
      </c>
      <c r="F3108" s="10">
        <f>Share_Transactions!J3108</f>
        <v/>
      </c>
      <c r="G3108" s="10">
        <f>Share_Transactions!L3108</f>
        <v/>
      </c>
      <c r="H3108">
        <f>Share_Transactions!M3108</f>
        <v/>
      </c>
      <c r="I3108">
        <f>Share_Transactions!G3108</f>
        <v/>
      </c>
      <c r="J3108">
        <f>Share_Transactions!H3108</f>
        <v/>
      </c>
      <c r="K3108">
        <f>IF(COUNTIF(Employee_Data!$A$2:$A$2001,B3108)&gt;0,"Valid","Invalid Employee")</f>
        <v/>
      </c>
      <c r="L3108">
        <f>IF(E3108&gt;0,"Valid","Invalid Shares")</f>
        <v/>
      </c>
      <c r="M3108">
        <f>IF(G3108&gt;0,"Valid","Valid","Missing/Zero Tax")</f>
        <v/>
      </c>
      <c r="N3108">
        <f>IF(AND(K3108="Valid",L3108="Valid",M3108="Valid",O3108="Approved"),"PASS","INVESTIGATE")</f>
        <v/>
      </c>
      <c r="O3108">
        <f>IF(H3108="Approved","Approved","Review Required")</f>
        <v/>
      </c>
    </row>
    <row r="3109">
      <c r="A3109">
        <f>Share_Transactions!A3109</f>
        <v/>
      </c>
      <c r="B3109">
        <f>Share_Transactions!B3109</f>
        <v/>
      </c>
      <c r="C3109">
        <f>Share_Transactions!C3109</f>
        <v/>
      </c>
      <c r="D3109" s="9">
        <f>Share_Transactions!D3109</f>
        <v/>
      </c>
      <c r="E3109">
        <f>Share_Transactions!E3109</f>
        <v/>
      </c>
      <c r="F3109" s="10">
        <f>Share_Transactions!J3109</f>
        <v/>
      </c>
      <c r="G3109" s="10">
        <f>Share_Transactions!L3109</f>
        <v/>
      </c>
      <c r="H3109">
        <f>Share_Transactions!M3109</f>
        <v/>
      </c>
      <c r="I3109">
        <f>Share_Transactions!G3109</f>
        <v/>
      </c>
      <c r="J3109">
        <f>Share_Transactions!H3109</f>
        <v/>
      </c>
      <c r="K3109">
        <f>IF(COUNTIF(Employee_Data!$A$2:$A$2001,B3109)&gt;0,"Valid","Invalid Employee")</f>
        <v/>
      </c>
      <c r="L3109">
        <f>IF(E3109&gt;0,"Valid","Invalid Shares")</f>
        <v/>
      </c>
      <c r="M3109">
        <f>IF(G3109&gt;0,"Valid","Valid","Missing/Zero Tax")</f>
        <v/>
      </c>
      <c r="N3109">
        <f>IF(AND(K3109="Valid",L3109="Valid",M3109="Valid",O3109="Approved"),"PASS","INVESTIGATE")</f>
        <v/>
      </c>
      <c r="O3109">
        <f>IF(H3109="Approved","Approved","Review Required")</f>
        <v/>
      </c>
    </row>
    <row r="3110">
      <c r="A3110">
        <f>Share_Transactions!A3110</f>
        <v/>
      </c>
      <c r="B3110">
        <f>Share_Transactions!B3110</f>
        <v/>
      </c>
      <c r="C3110">
        <f>Share_Transactions!C3110</f>
        <v/>
      </c>
      <c r="D3110" s="9">
        <f>Share_Transactions!D3110</f>
        <v/>
      </c>
      <c r="E3110">
        <f>Share_Transactions!E3110</f>
        <v/>
      </c>
      <c r="F3110" s="10">
        <f>Share_Transactions!J3110</f>
        <v/>
      </c>
      <c r="G3110" s="10">
        <f>Share_Transactions!L3110</f>
        <v/>
      </c>
      <c r="H3110">
        <f>Share_Transactions!M3110</f>
        <v/>
      </c>
      <c r="I3110">
        <f>Share_Transactions!G3110</f>
        <v/>
      </c>
      <c r="J3110">
        <f>Share_Transactions!H3110</f>
        <v/>
      </c>
      <c r="K3110">
        <f>IF(COUNTIF(Employee_Data!$A$2:$A$2001,B3110)&gt;0,"Valid","Invalid Employee")</f>
        <v/>
      </c>
      <c r="L3110">
        <f>IF(E3110&gt;0,"Valid","Invalid Shares")</f>
        <v/>
      </c>
      <c r="M3110">
        <f>IF(G3110&gt;0,"Valid","Valid","Missing/Zero Tax")</f>
        <v/>
      </c>
      <c r="N3110">
        <f>IF(AND(K3110="Valid",L3110="Valid",M3110="Valid",O3110="Approved"),"PASS","INVESTIGATE")</f>
        <v/>
      </c>
      <c r="O3110">
        <f>IF(H3110="Approved","Approved","Review Required")</f>
        <v/>
      </c>
    </row>
    <row r="3111">
      <c r="A3111">
        <f>Share_Transactions!A3111</f>
        <v/>
      </c>
      <c r="B3111">
        <f>Share_Transactions!B3111</f>
        <v/>
      </c>
      <c r="C3111">
        <f>Share_Transactions!C3111</f>
        <v/>
      </c>
      <c r="D3111" s="9">
        <f>Share_Transactions!D3111</f>
        <v/>
      </c>
      <c r="E3111">
        <f>Share_Transactions!E3111</f>
        <v/>
      </c>
      <c r="F3111" s="10">
        <f>Share_Transactions!J3111</f>
        <v/>
      </c>
      <c r="G3111" s="10">
        <f>Share_Transactions!L3111</f>
        <v/>
      </c>
      <c r="H3111">
        <f>Share_Transactions!M3111</f>
        <v/>
      </c>
      <c r="I3111">
        <f>Share_Transactions!G3111</f>
        <v/>
      </c>
      <c r="J3111">
        <f>Share_Transactions!H3111</f>
        <v/>
      </c>
      <c r="K3111">
        <f>IF(COUNTIF(Employee_Data!$A$2:$A$2001,B3111)&gt;0,"Valid","Invalid Employee")</f>
        <v/>
      </c>
      <c r="L3111">
        <f>IF(E3111&gt;0,"Valid","Invalid Shares")</f>
        <v/>
      </c>
      <c r="M3111">
        <f>IF(G3111&gt;0,"Valid","Valid","Missing/Zero Tax")</f>
        <v/>
      </c>
      <c r="N3111">
        <f>IF(AND(K3111="Valid",L3111="Valid",M3111="Valid",O3111="Approved"),"PASS","INVESTIGATE")</f>
        <v/>
      </c>
      <c r="O3111">
        <f>IF(H3111="Approved","Approved","Review Required")</f>
        <v/>
      </c>
    </row>
    <row r="3112">
      <c r="A3112">
        <f>Share_Transactions!A3112</f>
        <v/>
      </c>
      <c r="B3112">
        <f>Share_Transactions!B3112</f>
        <v/>
      </c>
      <c r="C3112">
        <f>Share_Transactions!C3112</f>
        <v/>
      </c>
      <c r="D3112" s="9">
        <f>Share_Transactions!D3112</f>
        <v/>
      </c>
      <c r="E3112">
        <f>Share_Transactions!E3112</f>
        <v/>
      </c>
      <c r="F3112" s="10">
        <f>Share_Transactions!J3112</f>
        <v/>
      </c>
      <c r="G3112" s="10">
        <f>Share_Transactions!L3112</f>
        <v/>
      </c>
      <c r="H3112">
        <f>Share_Transactions!M3112</f>
        <v/>
      </c>
      <c r="I3112">
        <f>Share_Transactions!G3112</f>
        <v/>
      </c>
      <c r="J3112">
        <f>Share_Transactions!H3112</f>
        <v/>
      </c>
      <c r="K3112">
        <f>IF(COUNTIF(Employee_Data!$A$2:$A$2001,B3112)&gt;0,"Valid","Invalid Employee")</f>
        <v/>
      </c>
      <c r="L3112">
        <f>IF(E3112&gt;0,"Valid","Invalid Shares")</f>
        <v/>
      </c>
      <c r="M3112">
        <f>IF(G3112&gt;0,"Valid","Valid","Missing/Zero Tax")</f>
        <v/>
      </c>
      <c r="N3112">
        <f>IF(AND(K3112="Valid",L3112="Valid",M3112="Valid",O3112="Approved"),"PASS","INVESTIGATE")</f>
        <v/>
      </c>
      <c r="O3112">
        <f>IF(H3112="Approved","Approved","Review Required")</f>
        <v/>
      </c>
    </row>
    <row r="3113">
      <c r="A3113">
        <f>Share_Transactions!A3113</f>
        <v/>
      </c>
      <c r="B3113">
        <f>Share_Transactions!B3113</f>
        <v/>
      </c>
      <c r="C3113">
        <f>Share_Transactions!C3113</f>
        <v/>
      </c>
      <c r="D3113" s="9">
        <f>Share_Transactions!D3113</f>
        <v/>
      </c>
      <c r="E3113">
        <f>Share_Transactions!E3113</f>
        <v/>
      </c>
      <c r="F3113" s="10">
        <f>Share_Transactions!J3113</f>
        <v/>
      </c>
      <c r="G3113" s="10">
        <f>Share_Transactions!L3113</f>
        <v/>
      </c>
      <c r="H3113">
        <f>Share_Transactions!M3113</f>
        <v/>
      </c>
      <c r="I3113">
        <f>Share_Transactions!G3113</f>
        <v/>
      </c>
      <c r="J3113">
        <f>Share_Transactions!H3113</f>
        <v/>
      </c>
      <c r="K3113">
        <f>IF(COUNTIF(Employee_Data!$A$2:$A$2001,B3113)&gt;0,"Valid","Invalid Employee")</f>
        <v/>
      </c>
      <c r="L3113">
        <f>IF(E3113&gt;0,"Valid","Invalid Shares")</f>
        <v/>
      </c>
      <c r="M3113">
        <f>IF(G3113&gt;0,"Valid","Valid","Missing/Zero Tax")</f>
        <v/>
      </c>
      <c r="N3113">
        <f>IF(AND(K3113="Valid",L3113="Valid",M3113="Valid",O3113="Approved"),"PASS","INVESTIGATE")</f>
        <v/>
      </c>
      <c r="O3113">
        <f>IF(H3113="Approved","Approved","Review Required")</f>
        <v/>
      </c>
    </row>
    <row r="3114">
      <c r="A3114">
        <f>Share_Transactions!A3114</f>
        <v/>
      </c>
      <c r="B3114">
        <f>Share_Transactions!B3114</f>
        <v/>
      </c>
      <c r="C3114">
        <f>Share_Transactions!C3114</f>
        <v/>
      </c>
      <c r="D3114" s="9">
        <f>Share_Transactions!D3114</f>
        <v/>
      </c>
      <c r="E3114">
        <f>Share_Transactions!E3114</f>
        <v/>
      </c>
      <c r="F3114" s="10">
        <f>Share_Transactions!J3114</f>
        <v/>
      </c>
      <c r="G3114" s="10">
        <f>Share_Transactions!L3114</f>
        <v/>
      </c>
      <c r="H3114">
        <f>Share_Transactions!M3114</f>
        <v/>
      </c>
      <c r="I3114">
        <f>Share_Transactions!G3114</f>
        <v/>
      </c>
      <c r="J3114">
        <f>Share_Transactions!H3114</f>
        <v/>
      </c>
      <c r="K3114">
        <f>IF(COUNTIF(Employee_Data!$A$2:$A$2001,B3114)&gt;0,"Valid","Invalid Employee")</f>
        <v/>
      </c>
      <c r="L3114">
        <f>IF(E3114&gt;0,"Valid","Invalid Shares")</f>
        <v/>
      </c>
      <c r="M3114">
        <f>IF(G3114&gt;0,"Valid","Valid","Missing/Zero Tax")</f>
        <v/>
      </c>
      <c r="N3114">
        <f>IF(AND(K3114="Valid",L3114="Valid",M3114="Valid",O3114="Approved"),"PASS","INVESTIGATE")</f>
        <v/>
      </c>
      <c r="O3114">
        <f>IF(H3114="Approved","Approved","Review Required")</f>
        <v/>
      </c>
    </row>
    <row r="3115">
      <c r="A3115">
        <f>Share_Transactions!A3115</f>
        <v/>
      </c>
      <c r="B3115">
        <f>Share_Transactions!B3115</f>
        <v/>
      </c>
      <c r="C3115">
        <f>Share_Transactions!C3115</f>
        <v/>
      </c>
      <c r="D3115" s="9">
        <f>Share_Transactions!D3115</f>
        <v/>
      </c>
      <c r="E3115">
        <f>Share_Transactions!E3115</f>
        <v/>
      </c>
      <c r="F3115" s="10">
        <f>Share_Transactions!J3115</f>
        <v/>
      </c>
      <c r="G3115" s="10">
        <f>Share_Transactions!L3115</f>
        <v/>
      </c>
      <c r="H3115">
        <f>Share_Transactions!M3115</f>
        <v/>
      </c>
      <c r="I3115">
        <f>Share_Transactions!G3115</f>
        <v/>
      </c>
      <c r="J3115">
        <f>Share_Transactions!H3115</f>
        <v/>
      </c>
      <c r="K3115">
        <f>IF(COUNTIF(Employee_Data!$A$2:$A$2001,B3115)&gt;0,"Valid","Invalid Employee")</f>
        <v/>
      </c>
      <c r="L3115">
        <f>IF(E3115&gt;0,"Valid","Invalid Shares")</f>
        <v/>
      </c>
      <c r="M3115">
        <f>IF(G3115&gt;0,"Valid","Valid","Missing/Zero Tax")</f>
        <v/>
      </c>
      <c r="N3115">
        <f>IF(AND(K3115="Valid",L3115="Valid",M3115="Valid",O3115="Approved"),"PASS","INVESTIGATE")</f>
        <v/>
      </c>
      <c r="O3115">
        <f>IF(H3115="Approved","Approved","Review Required")</f>
        <v/>
      </c>
    </row>
    <row r="3116">
      <c r="A3116">
        <f>Share_Transactions!A3116</f>
        <v/>
      </c>
      <c r="B3116">
        <f>Share_Transactions!B3116</f>
        <v/>
      </c>
      <c r="C3116">
        <f>Share_Transactions!C3116</f>
        <v/>
      </c>
      <c r="D3116" s="9">
        <f>Share_Transactions!D3116</f>
        <v/>
      </c>
      <c r="E3116">
        <f>Share_Transactions!E3116</f>
        <v/>
      </c>
      <c r="F3116" s="10">
        <f>Share_Transactions!J3116</f>
        <v/>
      </c>
      <c r="G3116" s="10">
        <f>Share_Transactions!L3116</f>
        <v/>
      </c>
      <c r="H3116">
        <f>Share_Transactions!M3116</f>
        <v/>
      </c>
      <c r="I3116">
        <f>Share_Transactions!G3116</f>
        <v/>
      </c>
      <c r="J3116">
        <f>Share_Transactions!H3116</f>
        <v/>
      </c>
      <c r="K3116">
        <f>IF(COUNTIF(Employee_Data!$A$2:$A$2001,B3116)&gt;0,"Valid","Invalid Employee")</f>
        <v/>
      </c>
      <c r="L3116">
        <f>IF(E3116&gt;0,"Valid","Invalid Shares")</f>
        <v/>
      </c>
      <c r="M3116">
        <f>IF(G3116&gt;0,"Valid","Valid","Missing/Zero Tax")</f>
        <v/>
      </c>
      <c r="N3116">
        <f>IF(AND(K3116="Valid",L3116="Valid",M3116="Valid",O3116="Approved"),"PASS","INVESTIGATE")</f>
        <v/>
      </c>
      <c r="O3116">
        <f>IF(H3116="Approved","Approved","Review Required")</f>
        <v/>
      </c>
    </row>
    <row r="3117">
      <c r="A3117">
        <f>Share_Transactions!A3117</f>
        <v/>
      </c>
      <c r="B3117">
        <f>Share_Transactions!B3117</f>
        <v/>
      </c>
      <c r="C3117">
        <f>Share_Transactions!C3117</f>
        <v/>
      </c>
      <c r="D3117" s="9">
        <f>Share_Transactions!D3117</f>
        <v/>
      </c>
      <c r="E3117">
        <f>Share_Transactions!E3117</f>
        <v/>
      </c>
      <c r="F3117" s="10">
        <f>Share_Transactions!J3117</f>
        <v/>
      </c>
      <c r="G3117" s="10">
        <f>Share_Transactions!L3117</f>
        <v/>
      </c>
      <c r="H3117">
        <f>Share_Transactions!M3117</f>
        <v/>
      </c>
      <c r="I3117">
        <f>Share_Transactions!G3117</f>
        <v/>
      </c>
      <c r="J3117">
        <f>Share_Transactions!H3117</f>
        <v/>
      </c>
      <c r="K3117">
        <f>IF(COUNTIF(Employee_Data!$A$2:$A$2001,B3117)&gt;0,"Valid","Invalid Employee")</f>
        <v/>
      </c>
      <c r="L3117">
        <f>IF(E3117&gt;0,"Valid","Invalid Shares")</f>
        <v/>
      </c>
      <c r="M3117">
        <f>IF(G3117&gt;0,"Valid","Valid","Missing/Zero Tax")</f>
        <v/>
      </c>
      <c r="N3117">
        <f>IF(AND(K3117="Valid",L3117="Valid",M3117="Valid",O3117="Approved"),"PASS","INVESTIGATE")</f>
        <v/>
      </c>
      <c r="O3117">
        <f>IF(H3117="Approved","Approved","Review Required")</f>
        <v/>
      </c>
    </row>
    <row r="3118">
      <c r="A3118">
        <f>Share_Transactions!A3118</f>
        <v/>
      </c>
      <c r="B3118">
        <f>Share_Transactions!B3118</f>
        <v/>
      </c>
      <c r="C3118">
        <f>Share_Transactions!C3118</f>
        <v/>
      </c>
      <c r="D3118" s="9">
        <f>Share_Transactions!D3118</f>
        <v/>
      </c>
      <c r="E3118">
        <f>Share_Transactions!E3118</f>
        <v/>
      </c>
      <c r="F3118" s="10">
        <f>Share_Transactions!J3118</f>
        <v/>
      </c>
      <c r="G3118" s="10">
        <f>Share_Transactions!L3118</f>
        <v/>
      </c>
      <c r="H3118">
        <f>Share_Transactions!M3118</f>
        <v/>
      </c>
      <c r="I3118">
        <f>Share_Transactions!G3118</f>
        <v/>
      </c>
      <c r="J3118">
        <f>Share_Transactions!H3118</f>
        <v/>
      </c>
      <c r="K3118">
        <f>IF(COUNTIF(Employee_Data!$A$2:$A$2001,B3118)&gt;0,"Valid","Invalid Employee")</f>
        <v/>
      </c>
      <c r="L3118">
        <f>IF(E3118&gt;0,"Valid","Invalid Shares")</f>
        <v/>
      </c>
      <c r="M3118">
        <f>IF(G3118&gt;0,"Valid","Valid","Missing/Zero Tax")</f>
        <v/>
      </c>
      <c r="N3118">
        <f>IF(AND(K3118="Valid",L3118="Valid",M3118="Valid",O3118="Approved"),"PASS","INVESTIGATE")</f>
        <v/>
      </c>
      <c r="O3118">
        <f>IF(H3118="Approved","Approved","Review Required")</f>
        <v/>
      </c>
    </row>
    <row r="3119">
      <c r="A3119">
        <f>Share_Transactions!A3119</f>
        <v/>
      </c>
      <c r="B3119">
        <f>Share_Transactions!B3119</f>
        <v/>
      </c>
      <c r="C3119">
        <f>Share_Transactions!C3119</f>
        <v/>
      </c>
      <c r="D3119" s="9">
        <f>Share_Transactions!D3119</f>
        <v/>
      </c>
      <c r="E3119">
        <f>Share_Transactions!E3119</f>
        <v/>
      </c>
      <c r="F3119" s="10">
        <f>Share_Transactions!J3119</f>
        <v/>
      </c>
      <c r="G3119" s="10">
        <f>Share_Transactions!L3119</f>
        <v/>
      </c>
      <c r="H3119">
        <f>Share_Transactions!M3119</f>
        <v/>
      </c>
      <c r="I3119">
        <f>Share_Transactions!G3119</f>
        <v/>
      </c>
      <c r="J3119">
        <f>Share_Transactions!H3119</f>
        <v/>
      </c>
      <c r="K3119">
        <f>IF(COUNTIF(Employee_Data!$A$2:$A$2001,B3119)&gt;0,"Valid","Invalid Employee")</f>
        <v/>
      </c>
      <c r="L3119">
        <f>IF(E3119&gt;0,"Valid","Invalid Shares")</f>
        <v/>
      </c>
      <c r="M3119">
        <f>IF(G3119&gt;0,"Valid","Valid","Missing/Zero Tax")</f>
        <v/>
      </c>
      <c r="N3119">
        <f>IF(AND(K3119="Valid",L3119="Valid",M3119="Valid",O3119="Approved"),"PASS","INVESTIGATE")</f>
        <v/>
      </c>
      <c r="O3119">
        <f>IF(H3119="Approved","Approved","Review Required")</f>
        <v/>
      </c>
    </row>
    <row r="3120">
      <c r="A3120">
        <f>Share_Transactions!A3120</f>
        <v/>
      </c>
      <c r="B3120">
        <f>Share_Transactions!B3120</f>
        <v/>
      </c>
      <c r="C3120">
        <f>Share_Transactions!C3120</f>
        <v/>
      </c>
      <c r="D3120" s="9">
        <f>Share_Transactions!D3120</f>
        <v/>
      </c>
      <c r="E3120">
        <f>Share_Transactions!E3120</f>
        <v/>
      </c>
      <c r="F3120" s="10">
        <f>Share_Transactions!J3120</f>
        <v/>
      </c>
      <c r="G3120" s="10">
        <f>Share_Transactions!L3120</f>
        <v/>
      </c>
      <c r="H3120">
        <f>Share_Transactions!M3120</f>
        <v/>
      </c>
      <c r="I3120">
        <f>Share_Transactions!G3120</f>
        <v/>
      </c>
      <c r="J3120">
        <f>Share_Transactions!H3120</f>
        <v/>
      </c>
      <c r="K3120">
        <f>IF(COUNTIF(Employee_Data!$A$2:$A$2001,B3120)&gt;0,"Valid","Invalid Employee")</f>
        <v/>
      </c>
      <c r="L3120">
        <f>IF(E3120&gt;0,"Valid","Invalid Shares")</f>
        <v/>
      </c>
      <c r="M3120">
        <f>IF(G3120&gt;0,"Valid","Valid","Missing/Zero Tax")</f>
        <v/>
      </c>
      <c r="N3120">
        <f>IF(AND(K3120="Valid",L3120="Valid",M3120="Valid",O3120="Approved"),"PASS","INVESTIGATE")</f>
        <v/>
      </c>
      <c r="O3120">
        <f>IF(H3120="Approved","Approved","Review Required")</f>
        <v/>
      </c>
    </row>
    <row r="3121">
      <c r="A3121">
        <f>Share_Transactions!A3121</f>
        <v/>
      </c>
      <c r="B3121">
        <f>Share_Transactions!B3121</f>
        <v/>
      </c>
      <c r="C3121">
        <f>Share_Transactions!C3121</f>
        <v/>
      </c>
      <c r="D3121" s="9">
        <f>Share_Transactions!D3121</f>
        <v/>
      </c>
      <c r="E3121">
        <f>Share_Transactions!E3121</f>
        <v/>
      </c>
      <c r="F3121" s="10">
        <f>Share_Transactions!J3121</f>
        <v/>
      </c>
      <c r="G3121" s="10">
        <f>Share_Transactions!L3121</f>
        <v/>
      </c>
      <c r="H3121">
        <f>Share_Transactions!M3121</f>
        <v/>
      </c>
      <c r="I3121">
        <f>Share_Transactions!G3121</f>
        <v/>
      </c>
      <c r="J3121">
        <f>Share_Transactions!H3121</f>
        <v/>
      </c>
      <c r="K3121">
        <f>IF(COUNTIF(Employee_Data!$A$2:$A$2001,B3121)&gt;0,"Valid","Invalid Employee")</f>
        <v/>
      </c>
      <c r="L3121">
        <f>IF(E3121&gt;0,"Valid","Invalid Shares")</f>
        <v/>
      </c>
      <c r="M3121">
        <f>IF(G3121&gt;0,"Valid","Valid","Missing/Zero Tax")</f>
        <v/>
      </c>
      <c r="N3121">
        <f>IF(AND(K3121="Valid",L3121="Valid",M3121="Valid",O3121="Approved"),"PASS","INVESTIGATE")</f>
        <v/>
      </c>
      <c r="O3121">
        <f>IF(H3121="Approved","Approved","Review Required")</f>
        <v/>
      </c>
    </row>
    <row r="3122">
      <c r="A3122">
        <f>Share_Transactions!A3122</f>
        <v/>
      </c>
      <c r="B3122">
        <f>Share_Transactions!B3122</f>
        <v/>
      </c>
      <c r="C3122">
        <f>Share_Transactions!C3122</f>
        <v/>
      </c>
      <c r="D3122" s="9">
        <f>Share_Transactions!D3122</f>
        <v/>
      </c>
      <c r="E3122">
        <f>Share_Transactions!E3122</f>
        <v/>
      </c>
      <c r="F3122" s="10">
        <f>Share_Transactions!J3122</f>
        <v/>
      </c>
      <c r="G3122" s="10">
        <f>Share_Transactions!L3122</f>
        <v/>
      </c>
      <c r="H3122">
        <f>Share_Transactions!M3122</f>
        <v/>
      </c>
      <c r="I3122">
        <f>Share_Transactions!G3122</f>
        <v/>
      </c>
      <c r="J3122">
        <f>Share_Transactions!H3122</f>
        <v/>
      </c>
      <c r="K3122">
        <f>IF(COUNTIF(Employee_Data!$A$2:$A$2001,B3122)&gt;0,"Valid","Invalid Employee")</f>
        <v/>
      </c>
      <c r="L3122">
        <f>IF(E3122&gt;0,"Valid","Invalid Shares")</f>
        <v/>
      </c>
      <c r="M3122">
        <f>IF(G3122&gt;0,"Valid","Valid","Missing/Zero Tax")</f>
        <v/>
      </c>
      <c r="N3122">
        <f>IF(AND(K3122="Valid",L3122="Valid",M3122="Valid",O3122="Approved"),"PASS","INVESTIGATE")</f>
        <v/>
      </c>
      <c r="O3122">
        <f>IF(H3122="Approved","Approved","Review Required")</f>
        <v/>
      </c>
    </row>
    <row r="3123">
      <c r="A3123">
        <f>Share_Transactions!A3123</f>
        <v/>
      </c>
      <c r="B3123">
        <f>Share_Transactions!B3123</f>
        <v/>
      </c>
      <c r="C3123">
        <f>Share_Transactions!C3123</f>
        <v/>
      </c>
      <c r="D3123" s="9">
        <f>Share_Transactions!D3123</f>
        <v/>
      </c>
      <c r="E3123">
        <f>Share_Transactions!E3123</f>
        <v/>
      </c>
      <c r="F3123" s="10">
        <f>Share_Transactions!J3123</f>
        <v/>
      </c>
      <c r="G3123" s="10">
        <f>Share_Transactions!L3123</f>
        <v/>
      </c>
      <c r="H3123">
        <f>Share_Transactions!M3123</f>
        <v/>
      </c>
      <c r="I3123">
        <f>Share_Transactions!G3123</f>
        <v/>
      </c>
      <c r="J3123">
        <f>Share_Transactions!H3123</f>
        <v/>
      </c>
      <c r="K3123">
        <f>IF(COUNTIF(Employee_Data!$A$2:$A$2001,B3123)&gt;0,"Valid","Invalid Employee")</f>
        <v/>
      </c>
      <c r="L3123">
        <f>IF(E3123&gt;0,"Valid","Invalid Shares")</f>
        <v/>
      </c>
      <c r="M3123">
        <f>IF(G3123&gt;0,"Valid","Valid","Missing/Zero Tax")</f>
        <v/>
      </c>
      <c r="N3123">
        <f>IF(AND(K3123="Valid",L3123="Valid",M3123="Valid",O3123="Approved"),"PASS","INVESTIGATE")</f>
        <v/>
      </c>
      <c r="O3123">
        <f>IF(H3123="Approved","Approved","Review Required")</f>
        <v/>
      </c>
    </row>
    <row r="3124">
      <c r="A3124">
        <f>Share_Transactions!A3124</f>
        <v/>
      </c>
      <c r="B3124">
        <f>Share_Transactions!B3124</f>
        <v/>
      </c>
      <c r="C3124">
        <f>Share_Transactions!C3124</f>
        <v/>
      </c>
      <c r="D3124" s="9">
        <f>Share_Transactions!D3124</f>
        <v/>
      </c>
      <c r="E3124">
        <f>Share_Transactions!E3124</f>
        <v/>
      </c>
      <c r="F3124" s="10">
        <f>Share_Transactions!J3124</f>
        <v/>
      </c>
      <c r="G3124" s="10">
        <f>Share_Transactions!L3124</f>
        <v/>
      </c>
      <c r="H3124">
        <f>Share_Transactions!M3124</f>
        <v/>
      </c>
      <c r="I3124">
        <f>Share_Transactions!G3124</f>
        <v/>
      </c>
      <c r="J3124">
        <f>Share_Transactions!H3124</f>
        <v/>
      </c>
      <c r="K3124">
        <f>IF(COUNTIF(Employee_Data!$A$2:$A$2001,B3124)&gt;0,"Valid","Invalid Employee")</f>
        <v/>
      </c>
      <c r="L3124">
        <f>IF(E3124&gt;0,"Valid","Invalid Shares")</f>
        <v/>
      </c>
      <c r="M3124">
        <f>IF(G3124&gt;0,"Valid","Valid","Missing/Zero Tax")</f>
        <v/>
      </c>
      <c r="N3124">
        <f>IF(AND(K3124="Valid",L3124="Valid",M3124="Valid",O3124="Approved"),"PASS","INVESTIGATE")</f>
        <v/>
      </c>
      <c r="O3124">
        <f>IF(H3124="Approved","Approved","Review Required")</f>
        <v/>
      </c>
    </row>
    <row r="3125">
      <c r="A3125">
        <f>Share_Transactions!A3125</f>
        <v/>
      </c>
      <c r="B3125">
        <f>Share_Transactions!B3125</f>
        <v/>
      </c>
      <c r="C3125">
        <f>Share_Transactions!C3125</f>
        <v/>
      </c>
      <c r="D3125" s="9">
        <f>Share_Transactions!D3125</f>
        <v/>
      </c>
      <c r="E3125">
        <f>Share_Transactions!E3125</f>
        <v/>
      </c>
      <c r="F3125" s="10">
        <f>Share_Transactions!J3125</f>
        <v/>
      </c>
      <c r="G3125" s="10">
        <f>Share_Transactions!L3125</f>
        <v/>
      </c>
      <c r="H3125">
        <f>Share_Transactions!M3125</f>
        <v/>
      </c>
      <c r="I3125">
        <f>Share_Transactions!G3125</f>
        <v/>
      </c>
      <c r="J3125">
        <f>Share_Transactions!H3125</f>
        <v/>
      </c>
      <c r="K3125">
        <f>IF(COUNTIF(Employee_Data!$A$2:$A$2001,B3125)&gt;0,"Valid","Invalid Employee")</f>
        <v/>
      </c>
      <c r="L3125">
        <f>IF(E3125&gt;0,"Valid","Invalid Shares")</f>
        <v/>
      </c>
      <c r="M3125">
        <f>IF(G3125&gt;0,"Valid","Valid","Missing/Zero Tax")</f>
        <v/>
      </c>
      <c r="N3125">
        <f>IF(AND(K3125="Valid",L3125="Valid",M3125="Valid",O3125="Approved"),"PASS","INVESTIGATE")</f>
        <v/>
      </c>
      <c r="O3125">
        <f>IF(H3125="Approved","Approved","Review Required")</f>
        <v/>
      </c>
    </row>
    <row r="3126">
      <c r="A3126">
        <f>Share_Transactions!A3126</f>
        <v/>
      </c>
      <c r="B3126">
        <f>Share_Transactions!B3126</f>
        <v/>
      </c>
      <c r="C3126">
        <f>Share_Transactions!C3126</f>
        <v/>
      </c>
      <c r="D3126" s="9">
        <f>Share_Transactions!D3126</f>
        <v/>
      </c>
      <c r="E3126">
        <f>Share_Transactions!E3126</f>
        <v/>
      </c>
      <c r="F3126" s="10">
        <f>Share_Transactions!J3126</f>
        <v/>
      </c>
      <c r="G3126" s="10">
        <f>Share_Transactions!L3126</f>
        <v/>
      </c>
      <c r="H3126">
        <f>Share_Transactions!M3126</f>
        <v/>
      </c>
      <c r="I3126">
        <f>Share_Transactions!G3126</f>
        <v/>
      </c>
      <c r="J3126">
        <f>Share_Transactions!H3126</f>
        <v/>
      </c>
      <c r="K3126">
        <f>IF(COUNTIF(Employee_Data!$A$2:$A$2001,B3126)&gt;0,"Valid","Invalid Employee")</f>
        <v/>
      </c>
      <c r="L3126">
        <f>IF(E3126&gt;0,"Valid","Invalid Shares")</f>
        <v/>
      </c>
      <c r="M3126">
        <f>IF(G3126&gt;0,"Valid","Valid","Missing/Zero Tax")</f>
        <v/>
      </c>
      <c r="N3126">
        <f>IF(AND(K3126="Valid",L3126="Valid",M3126="Valid",O3126="Approved"),"PASS","INVESTIGATE")</f>
        <v/>
      </c>
      <c r="O3126">
        <f>IF(H3126="Approved","Approved","Review Required")</f>
        <v/>
      </c>
    </row>
    <row r="3127">
      <c r="A3127">
        <f>Share_Transactions!A3127</f>
        <v/>
      </c>
      <c r="B3127">
        <f>Share_Transactions!B3127</f>
        <v/>
      </c>
      <c r="C3127">
        <f>Share_Transactions!C3127</f>
        <v/>
      </c>
      <c r="D3127" s="9">
        <f>Share_Transactions!D3127</f>
        <v/>
      </c>
      <c r="E3127">
        <f>Share_Transactions!E3127</f>
        <v/>
      </c>
      <c r="F3127" s="10">
        <f>Share_Transactions!J3127</f>
        <v/>
      </c>
      <c r="G3127" s="10">
        <f>Share_Transactions!L3127</f>
        <v/>
      </c>
      <c r="H3127">
        <f>Share_Transactions!M3127</f>
        <v/>
      </c>
      <c r="I3127">
        <f>Share_Transactions!G3127</f>
        <v/>
      </c>
      <c r="J3127">
        <f>Share_Transactions!H3127</f>
        <v/>
      </c>
      <c r="K3127">
        <f>IF(COUNTIF(Employee_Data!$A$2:$A$2001,B3127)&gt;0,"Valid","Invalid Employee")</f>
        <v/>
      </c>
      <c r="L3127">
        <f>IF(E3127&gt;0,"Valid","Invalid Shares")</f>
        <v/>
      </c>
      <c r="M3127">
        <f>IF(G3127&gt;0,"Valid","Valid","Missing/Zero Tax")</f>
        <v/>
      </c>
      <c r="N3127">
        <f>IF(AND(K3127="Valid",L3127="Valid",M3127="Valid",O3127="Approved"),"PASS","INVESTIGATE")</f>
        <v/>
      </c>
      <c r="O3127">
        <f>IF(H3127="Approved","Approved","Review Required")</f>
        <v/>
      </c>
    </row>
    <row r="3128">
      <c r="A3128">
        <f>Share_Transactions!A3128</f>
        <v/>
      </c>
      <c r="B3128">
        <f>Share_Transactions!B3128</f>
        <v/>
      </c>
      <c r="C3128">
        <f>Share_Transactions!C3128</f>
        <v/>
      </c>
      <c r="D3128" s="9">
        <f>Share_Transactions!D3128</f>
        <v/>
      </c>
      <c r="E3128">
        <f>Share_Transactions!E3128</f>
        <v/>
      </c>
      <c r="F3128" s="10">
        <f>Share_Transactions!J3128</f>
        <v/>
      </c>
      <c r="G3128" s="10">
        <f>Share_Transactions!L3128</f>
        <v/>
      </c>
      <c r="H3128">
        <f>Share_Transactions!M3128</f>
        <v/>
      </c>
      <c r="I3128">
        <f>Share_Transactions!G3128</f>
        <v/>
      </c>
      <c r="J3128">
        <f>Share_Transactions!H3128</f>
        <v/>
      </c>
      <c r="K3128">
        <f>IF(COUNTIF(Employee_Data!$A$2:$A$2001,B3128)&gt;0,"Valid","Invalid Employee")</f>
        <v/>
      </c>
      <c r="L3128">
        <f>IF(E3128&gt;0,"Valid","Invalid Shares")</f>
        <v/>
      </c>
      <c r="M3128">
        <f>IF(G3128&gt;0,"Valid","Valid","Missing/Zero Tax")</f>
        <v/>
      </c>
      <c r="N3128">
        <f>IF(AND(K3128="Valid",L3128="Valid",M3128="Valid",O3128="Approved"),"PASS","INVESTIGATE")</f>
        <v/>
      </c>
      <c r="O3128">
        <f>IF(H3128="Approved","Approved","Review Required")</f>
        <v/>
      </c>
    </row>
    <row r="3129">
      <c r="A3129">
        <f>Share_Transactions!A3129</f>
        <v/>
      </c>
      <c r="B3129">
        <f>Share_Transactions!B3129</f>
        <v/>
      </c>
      <c r="C3129">
        <f>Share_Transactions!C3129</f>
        <v/>
      </c>
      <c r="D3129" s="9">
        <f>Share_Transactions!D3129</f>
        <v/>
      </c>
      <c r="E3129">
        <f>Share_Transactions!E3129</f>
        <v/>
      </c>
      <c r="F3129" s="10">
        <f>Share_Transactions!J3129</f>
        <v/>
      </c>
      <c r="G3129" s="10">
        <f>Share_Transactions!L3129</f>
        <v/>
      </c>
      <c r="H3129">
        <f>Share_Transactions!M3129</f>
        <v/>
      </c>
      <c r="I3129">
        <f>Share_Transactions!G3129</f>
        <v/>
      </c>
      <c r="J3129">
        <f>Share_Transactions!H3129</f>
        <v/>
      </c>
      <c r="K3129">
        <f>IF(COUNTIF(Employee_Data!$A$2:$A$2001,B3129)&gt;0,"Valid","Invalid Employee")</f>
        <v/>
      </c>
      <c r="L3129">
        <f>IF(E3129&gt;0,"Valid","Invalid Shares")</f>
        <v/>
      </c>
      <c r="M3129">
        <f>IF(G3129&gt;0,"Valid","Valid","Missing/Zero Tax")</f>
        <v/>
      </c>
      <c r="N3129">
        <f>IF(AND(K3129="Valid",L3129="Valid",M3129="Valid",O3129="Approved"),"PASS","INVESTIGATE")</f>
        <v/>
      </c>
      <c r="O3129">
        <f>IF(H3129="Approved","Approved","Review Required")</f>
        <v/>
      </c>
    </row>
    <row r="3130">
      <c r="A3130">
        <f>Share_Transactions!A3130</f>
        <v/>
      </c>
      <c r="B3130">
        <f>Share_Transactions!B3130</f>
        <v/>
      </c>
      <c r="C3130">
        <f>Share_Transactions!C3130</f>
        <v/>
      </c>
      <c r="D3130" s="9">
        <f>Share_Transactions!D3130</f>
        <v/>
      </c>
      <c r="E3130">
        <f>Share_Transactions!E3130</f>
        <v/>
      </c>
      <c r="F3130" s="10">
        <f>Share_Transactions!J3130</f>
        <v/>
      </c>
      <c r="G3130" s="10">
        <f>Share_Transactions!L3130</f>
        <v/>
      </c>
      <c r="H3130">
        <f>Share_Transactions!M3130</f>
        <v/>
      </c>
      <c r="I3130">
        <f>Share_Transactions!G3130</f>
        <v/>
      </c>
      <c r="J3130">
        <f>Share_Transactions!H3130</f>
        <v/>
      </c>
      <c r="K3130">
        <f>IF(COUNTIF(Employee_Data!$A$2:$A$2001,B3130)&gt;0,"Valid","Invalid Employee")</f>
        <v/>
      </c>
      <c r="L3130">
        <f>IF(E3130&gt;0,"Valid","Invalid Shares")</f>
        <v/>
      </c>
      <c r="M3130">
        <f>IF(G3130&gt;0,"Valid","Valid","Missing/Zero Tax")</f>
        <v/>
      </c>
      <c r="N3130">
        <f>IF(AND(K3130="Valid",L3130="Valid",M3130="Valid",O3130="Approved"),"PASS","INVESTIGATE")</f>
        <v/>
      </c>
      <c r="O3130">
        <f>IF(H3130="Approved","Approved","Review Required")</f>
        <v/>
      </c>
    </row>
    <row r="3131">
      <c r="A3131">
        <f>Share_Transactions!A3131</f>
        <v/>
      </c>
      <c r="B3131">
        <f>Share_Transactions!B3131</f>
        <v/>
      </c>
      <c r="C3131">
        <f>Share_Transactions!C3131</f>
        <v/>
      </c>
      <c r="D3131" s="9">
        <f>Share_Transactions!D3131</f>
        <v/>
      </c>
      <c r="E3131">
        <f>Share_Transactions!E3131</f>
        <v/>
      </c>
      <c r="F3131" s="10">
        <f>Share_Transactions!J3131</f>
        <v/>
      </c>
      <c r="G3131" s="10">
        <f>Share_Transactions!L3131</f>
        <v/>
      </c>
      <c r="H3131">
        <f>Share_Transactions!M3131</f>
        <v/>
      </c>
      <c r="I3131">
        <f>Share_Transactions!G3131</f>
        <v/>
      </c>
      <c r="J3131">
        <f>Share_Transactions!H3131</f>
        <v/>
      </c>
      <c r="K3131">
        <f>IF(COUNTIF(Employee_Data!$A$2:$A$2001,B3131)&gt;0,"Valid","Invalid Employee")</f>
        <v/>
      </c>
      <c r="L3131">
        <f>IF(E3131&gt;0,"Valid","Invalid Shares")</f>
        <v/>
      </c>
      <c r="M3131">
        <f>IF(G3131&gt;0,"Valid","Valid","Missing/Zero Tax")</f>
        <v/>
      </c>
      <c r="N3131">
        <f>IF(AND(K3131="Valid",L3131="Valid",M3131="Valid",O3131="Approved"),"PASS","INVESTIGATE")</f>
        <v/>
      </c>
      <c r="O3131">
        <f>IF(H3131="Approved","Approved","Review Required")</f>
        <v/>
      </c>
    </row>
    <row r="3132">
      <c r="A3132">
        <f>Share_Transactions!A3132</f>
        <v/>
      </c>
      <c r="B3132">
        <f>Share_Transactions!B3132</f>
        <v/>
      </c>
      <c r="C3132">
        <f>Share_Transactions!C3132</f>
        <v/>
      </c>
      <c r="D3132" s="9">
        <f>Share_Transactions!D3132</f>
        <v/>
      </c>
      <c r="E3132">
        <f>Share_Transactions!E3132</f>
        <v/>
      </c>
      <c r="F3132" s="10">
        <f>Share_Transactions!J3132</f>
        <v/>
      </c>
      <c r="G3132" s="10">
        <f>Share_Transactions!L3132</f>
        <v/>
      </c>
      <c r="H3132">
        <f>Share_Transactions!M3132</f>
        <v/>
      </c>
      <c r="I3132">
        <f>Share_Transactions!G3132</f>
        <v/>
      </c>
      <c r="J3132">
        <f>Share_Transactions!H3132</f>
        <v/>
      </c>
      <c r="K3132">
        <f>IF(COUNTIF(Employee_Data!$A$2:$A$2001,B3132)&gt;0,"Valid","Invalid Employee")</f>
        <v/>
      </c>
      <c r="L3132">
        <f>IF(E3132&gt;0,"Valid","Invalid Shares")</f>
        <v/>
      </c>
      <c r="M3132">
        <f>IF(G3132&gt;0,"Valid","Valid","Missing/Zero Tax")</f>
        <v/>
      </c>
      <c r="N3132">
        <f>IF(AND(K3132="Valid",L3132="Valid",M3132="Valid",O3132="Approved"),"PASS","INVESTIGATE")</f>
        <v/>
      </c>
      <c r="O3132">
        <f>IF(H3132="Approved","Approved","Review Required")</f>
        <v/>
      </c>
    </row>
    <row r="3133">
      <c r="A3133">
        <f>Share_Transactions!A3133</f>
        <v/>
      </c>
      <c r="B3133">
        <f>Share_Transactions!B3133</f>
        <v/>
      </c>
      <c r="C3133">
        <f>Share_Transactions!C3133</f>
        <v/>
      </c>
      <c r="D3133" s="9">
        <f>Share_Transactions!D3133</f>
        <v/>
      </c>
      <c r="E3133">
        <f>Share_Transactions!E3133</f>
        <v/>
      </c>
      <c r="F3133" s="10">
        <f>Share_Transactions!J3133</f>
        <v/>
      </c>
      <c r="G3133" s="10">
        <f>Share_Transactions!L3133</f>
        <v/>
      </c>
      <c r="H3133">
        <f>Share_Transactions!M3133</f>
        <v/>
      </c>
      <c r="I3133">
        <f>Share_Transactions!G3133</f>
        <v/>
      </c>
      <c r="J3133">
        <f>Share_Transactions!H3133</f>
        <v/>
      </c>
      <c r="K3133">
        <f>IF(COUNTIF(Employee_Data!$A$2:$A$2001,B3133)&gt;0,"Valid","Invalid Employee")</f>
        <v/>
      </c>
      <c r="L3133">
        <f>IF(E3133&gt;0,"Valid","Invalid Shares")</f>
        <v/>
      </c>
      <c r="M3133">
        <f>IF(G3133&gt;0,"Valid","Valid","Missing/Zero Tax")</f>
        <v/>
      </c>
      <c r="N3133">
        <f>IF(AND(K3133="Valid",L3133="Valid",M3133="Valid",O3133="Approved"),"PASS","INVESTIGATE")</f>
        <v/>
      </c>
      <c r="O3133">
        <f>IF(H3133="Approved","Approved","Review Required")</f>
        <v/>
      </c>
    </row>
    <row r="3134">
      <c r="A3134">
        <f>Share_Transactions!A3134</f>
        <v/>
      </c>
      <c r="B3134">
        <f>Share_Transactions!B3134</f>
        <v/>
      </c>
      <c r="C3134">
        <f>Share_Transactions!C3134</f>
        <v/>
      </c>
      <c r="D3134" s="9">
        <f>Share_Transactions!D3134</f>
        <v/>
      </c>
      <c r="E3134">
        <f>Share_Transactions!E3134</f>
        <v/>
      </c>
      <c r="F3134" s="10">
        <f>Share_Transactions!J3134</f>
        <v/>
      </c>
      <c r="G3134" s="10">
        <f>Share_Transactions!L3134</f>
        <v/>
      </c>
      <c r="H3134">
        <f>Share_Transactions!M3134</f>
        <v/>
      </c>
      <c r="I3134">
        <f>Share_Transactions!G3134</f>
        <v/>
      </c>
      <c r="J3134">
        <f>Share_Transactions!H3134</f>
        <v/>
      </c>
      <c r="K3134">
        <f>IF(COUNTIF(Employee_Data!$A$2:$A$2001,B3134)&gt;0,"Valid","Invalid Employee")</f>
        <v/>
      </c>
      <c r="L3134">
        <f>IF(E3134&gt;0,"Valid","Invalid Shares")</f>
        <v/>
      </c>
      <c r="M3134">
        <f>IF(G3134&gt;0,"Valid","Valid","Missing/Zero Tax")</f>
        <v/>
      </c>
      <c r="N3134">
        <f>IF(AND(K3134="Valid",L3134="Valid",M3134="Valid",O3134="Approved"),"PASS","INVESTIGATE")</f>
        <v/>
      </c>
      <c r="O3134">
        <f>IF(H3134="Approved","Approved","Review Required")</f>
        <v/>
      </c>
    </row>
    <row r="3135">
      <c r="A3135">
        <f>Share_Transactions!A3135</f>
        <v/>
      </c>
      <c r="B3135">
        <f>Share_Transactions!B3135</f>
        <v/>
      </c>
      <c r="C3135">
        <f>Share_Transactions!C3135</f>
        <v/>
      </c>
      <c r="D3135" s="9">
        <f>Share_Transactions!D3135</f>
        <v/>
      </c>
      <c r="E3135">
        <f>Share_Transactions!E3135</f>
        <v/>
      </c>
      <c r="F3135" s="10">
        <f>Share_Transactions!J3135</f>
        <v/>
      </c>
      <c r="G3135" s="10">
        <f>Share_Transactions!L3135</f>
        <v/>
      </c>
      <c r="H3135">
        <f>Share_Transactions!M3135</f>
        <v/>
      </c>
      <c r="I3135">
        <f>Share_Transactions!G3135</f>
        <v/>
      </c>
      <c r="J3135">
        <f>Share_Transactions!H3135</f>
        <v/>
      </c>
      <c r="K3135">
        <f>IF(COUNTIF(Employee_Data!$A$2:$A$2001,B3135)&gt;0,"Valid","Invalid Employee")</f>
        <v/>
      </c>
      <c r="L3135">
        <f>IF(E3135&gt;0,"Valid","Invalid Shares")</f>
        <v/>
      </c>
      <c r="M3135">
        <f>IF(G3135&gt;0,"Valid","Valid","Missing/Zero Tax")</f>
        <v/>
      </c>
      <c r="N3135">
        <f>IF(AND(K3135="Valid",L3135="Valid",M3135="Valid",O3135="Approved"),"PASS","INVESTIGATE")</f>
        <v/>
      </c>
      <c r="O3135">
        <f>IF(H3135="Approved","Approved","Review Required")</f>
        <v/>
      </c>
    </row>
    <row r="3136">
      <c r="A3136">
        <f>Share_Transactions!A3136</f>
        <v/>
      </c>
      <c r="B3136">
        <f>Share_Transactions!B3136</f>
        <v/>
      </c>
      <c r="C3136">
        <f>Share_Transactions!C3136</f>
        <v/>
      </c>
      <c r="D3136" s="9">
        <f>Share_Transactions!D3136</f>
        <v/>
      </c>
      <c r="E3136">
        <f>Share_Transactions!E3136</f>
        <v/>
      </c>
      <c r="F3136" s="10">
        <f>Share_Transactions!J3136</f>
        <v/>
      </c>
      <c r="G3136" s="10">
        <f>Share_Transactions!L3136</f>
        <v/>
      </c>
      <c r="H3136">
        <f>Share_Transactions!M3136</f>
        <v/>
      </c>
      <c r="I3136">
        <f>Share_Transactions!G3136</f>
        <v/>
      </c>
      <c r="J3136">
        <f>Share_Transactions!H3136</f>
        <v/>
      </c>
      <c r="K3136">
        <f>IF(COUNTIF(Employee_Data!$A$2:$A$2001,B3136)&gt;0,"Valid","Invalid Employee")</f>
        <v/>
      </c>
      <c r="L3136">
        <f>IF(E3136&gt;0,"Valid","Invalid Shares")</f>
        <v/>
      </c>
      <c r="M3136">
        <f>IF(G3136&gt;0,"Valid","Valid","Missing/Zero Tax")</f>
        <v/>
      </c>
      <c r="N3136">
        <f>IF(AND(K3136="Valid",L3136="Valid",M3136="Valid",O3136="Approved"),"PASS","INVESTIGATE")</f>
        <v/>
      </c>
      <c r="O3136">
        <f>IF(H3136="Approved","Approved","Review Required")</f>
        <v/>
      </c>
    </row>
    <row r="3137">
      <c r="A3137">
        <f>Share_Transactions!A3137</f>
        <v/>
      </c>
      <c r="B3137">
        <f>Share_Transactions!B3137</f>
        <v/>
      </c>
      <c r="C3137">
        <f>Share_Transactions!C3137</f>
        <v/>
      </c>
      <c r="D3137" s="9">
        <f>Share_Transactions!D3137</f>
        <v/>
      </c>
      <c r="E3137">
        <f>Share_Transactions!E3137</f>
        <v/>
      </c>
      <c r="F3137" s="10">
        <f>Share_Transactions!J3137</f>
        <v/>
      </c>
      <c r="G3137" s="10">
        <f>Share_Transactions!L3137</f>
        <v/>
      </c>
      <c r="H3137">
        <f>Share_Transactions!M3137</f>
        <v/>
      </c>
      <c r="I3137">
        <f>Share_Transactions!G3137</f>
        <v/>
      </c>
      <c r="J3137">
        <f>Share_Transactions!H3137</f>
        <v/>
      </c>
      <c r="K3137">
        <f>IF(COUNTIF(Employee_Data!$A$2:$A$2001,B3137)&gt;0,"Valid","Invalid Employee")</f>
        <v/>
      </c>
      <c r="L3137">
        <f>IF(E3137&gt;0,"Valid","Invalid Shares")</f>
        <v/>
      </c>
      <c r="M3137">
        <f>IF(G3137&gt;0,"Valid","Valid","Missing/Zero Tax")</f>
        <v/>
      </c>
      <c r="N3137">
        <f>IF(AND(K3137="Valid",L3137="Valid",M3137="Valid",O3137="Approved"),"PASS","INVESTIGATE")</f>
        <v/>
      </c>
      <c r="O3137">
        <f>IF(H3137="Approved","Approved","Review Required")</f>
        <v/>
      </c>
    </row>
    <row r="3138">
      <c r="A3138">
        <f>Share_Transactions!A3138</f>
        <v/>
      </c>
      <c r="B3138">
        <f>Share_Transactions!B3138</f>
        <v/>
      </c>
      <c r="C3138">
        <f>Share_Transactions!C3138</f>
        <v/>
      </c>
      <c r="D3138" s="9">
        <f>Share_Transactions!D3138</f>
        <v/>
      </c>
      <c r="E3138">
        <f>Share_Transactions!E3138</f>
        <v/>
      </c>
      <c r="F3138" s="10">
        <f>Share_Transactions!J3138</f>
        <v/>
      </c>
      <c r="G3138" s="10">
        <f>Share_Transactions!L3138</f>
        <v/>
      </c>
      <c r="H3138">
        <f>Share_Transactions!M3138</f>
        <v/>
      </c>
      <c r="I3138">
        <f>Share_Transactions!G3138</f>
        <v/>
      </c>
      <c r="J3138">
        <f>Share_Transactions!H3138</f>
        <v/>
      </c>
      <c r="K3138">
        <f>IF(COUNTIF(Employee_Data!$A$2:$A$2001,B3138)&gt;0,"Valid","Invalid Employee")</f>
        <v/>
      </c>
      <c r="L3138">
        <f>IF(E3138&gt;0,"Valid","Invalid Shares")</f>
        <v/>
      </c>
      <c r="M3138">
        <f>IF(G3138&gt;0,"Valid","Valid","Missing/Zero Tax")</f>
        <v/>
      </c>
      <c r="N3138">
        <f>IF(AND(K3138="Valid",L3138="Valid",M3138="Valid",O3138="Approved"),"PASS","INVESTIGATE")</f>
        <v/>
      </c>
      <c r="O3138">
        <f>IF(H3138="Approved","Approved","Review Required")</f>
        <v/>
      </c>
    </row>
    <row r="3139">
      <c r="A3139">
        <f>Share_Transactions!A3139</f>
        <v/>
      </c>
      <c r="B3139">
        <f>Share_Transactions!B3139</f>
        <v/>
      </c>
      <c r="C3139">
        <f>Share_Transactions!C3139</f>
        <v/>
      </c>
      <c r="D3139" s="9">
        <f>Share_Transactions!D3139</f>
        <v/>
      </c>
      <c r="E3139">
        <f>Share_Transactions!E3139</f>
        <v/>
      </c>
      <c r="F3139" s="10">
        <f>Share_Transactions!J3139</f>
        <v/>
      </c>
      <c r="G3139" s="10">
        <f>Share_Transactions!L3139</f>
        <v/>
      </c>
      <c r="H3139">
        <f>Share_Transactions!M3139</f>
        <v/>
      </c>
      <c r="I3139">
        <f>Share_Transactions!G3139</f>
        <v/>
      </c>
      <c r="J3139">
        <f>Share_Transactions!H3139</f>
        <v/>
      </c>
      <c r="K3139">
        <f>IF(COUNTIF(Employee_Data!$A$2:$A$2001,B3139)&gt;0,"Valid","Invalid Employee")</f>
        <v/>
      </c>
      <c r="L3139">
        <f>IF(E3139&gt;0,"Valid","Invalid Shares")</f>
        <v/>
      </c>
      <c r="M3139">
        <f>IF(G3139&gt;0,"Valid","Valid","Missing/Zero Tax")</f>
        <v/>
      </c>
      <c r="N3139">
        <f>IF(AND(K3139="Valid",L3139="Valid",M3139="Valid",O3139="Approved"),"PASS","INVESTIGATE")</f>
        <v/>
      </c>
      <c r="O3139">
        <f>IF(H3139="Approved","Approved","Review Required")</f>
        <v/>
      </c>
    </row>
    <row r="3140">
      <c r="A3140">
        <f>Share_Transactions!A3140</f>
        <v/>
      </c>
      <c r="B3140">
        <f>Share_Transactions!B3140</f>
        <v/>
      </c>
      <c r="C3140">
        <f>Share_Transactions!C3140</f>
        <v/>
      </c>
      <c r="D3140" s="9">
        <f>Share_Transactions!D3140</f>
        <v/>
      </c>
      <c r="E3140">
        <f>Share_Transactions!E3140</f>
        <v/>
      </c>
      <c r="F3140" s="10">
        <f>Share_Transactions!J3140</f>
        <v/>
      </c>
      <c r="G3140" s="10">
        <f>Share_Transactions!L3140</f>
        <v/>
      </c>
      <c r="H3140">
        <f>Share_Transactions!M3140</f>
        <v/>
      </c>
      <c r="I3140">
        <f>Share_Transactions!G3140</f>
        <v/>
      </c>
      <c r="J3140">
        <f>Share_Transactions!H3140</f>
        <v/>
      </c>
      <c r="K3140">
        <f>IF(COUNTIF(Employee_Data!$A$2:$A$2001,B3140)&gt;0,"Valid","Invalid Employee")</f>
        <v/>
      </c>
      <c r="L3140">
        <f>IF(E3140&gt;0,"Valid","Invalid Shares")</f>
        <v/>
      </c>
      <c r="M3140">
        <f>IF(G3140&gt;0,"Valid","Valid","Missing/Zero Tax")</f>
        <v/>
      </c>
      <c r="N3140">
        <f>IF(AND(K3140="Valid",L3140="Valid",M3140="Valid",O3140="Approved"),"PASS","INVESTIGATE")</f>
        <v/>
      </c>
      <c r="O3140">
        <f>IF(H3140="Approved","Approved","Review Required")</f>
        <v/>
      </c>
    </row>
    <row r="3141">
      <c r="A3141">
        <f>Share_Transactions!A3141</f>
        <v/>
      </c>
      <c r="B3141">
        <f>Share_Transactions!B3141</f>
        <v/>
      </c>
      <c r="C3141">
        <f>Share_Transactions!C3141</f>
        <v/>
      </c>
      <c r="D3141" s="9">
        <f>Share_Transactions!D3141</f>
        <v/>
      </c>
      <c r="E3141">
        <f>Share_Transactions!E3141</f>
        <v/>
      </c>
      <c r="F3141" s="10">
        <f>Share_Transactions!J3141</f>
        <v/>
      </c>
      <c r="G3141" s="10">
        <f>Share_Transactions!L3141</f>
        <v/>
      </c>
      <c r="H3141">
        <f>Share_Transactions!M3141</f>
        <v/>
      </c>
      <c r="I3141">
        <f>Share_Transactions!G3141</f>
        <v/>
      </c>
      <c r="J3141">
        <f>Share_Transactions!H3141</f>
        <v/>
      </c>
      <c r="K3141">
        <f>IF(COUNTIF(Employee_Data!$A$2:$A$2001,B3141)&gt;0,"Valid","Invalid Employee")</f>
        <v/>
      </c>
      <c r="L3141">
        <f>IF(E3141&gt;0,"Valid","Invalid Shares")</f>
        <v/>
      </c>
      <c r="M3141">
        <f>IF(G3141&gt;0,"Valid","Valid","Missing/Zero Tax")</f>
        <v/>
      </c>
      <c r="N3141">
        <f>IF(AND(K3141="Valid",L3141="Valid",M3141="Valid",O3141="Approved"),"PASS","INVESTIGATE")</f>
        <v/>
      </c>
      <c r="O3141">
        <f>IF(H3141="Approved","Approved","Review Required")</f>
        <v/>
      </c>
    </row>
    <row r="3142">
      <c r="A3142">
        <f>Share_Transactions!A3142</f>
        <v/>
      </c>
      <c r="B3142">
        <f>Share_Transactions!B3142</f>
        <v/>
      </c>
      <c r="C3142">
        <f>Share_Transactions!C3142</f>
        <v/>
      </c>
      <c r="D3142" s="9">
        <f>Share_Transactions!D3142</f>
        <v/>
      </c>
      <c r="E3142">
        <f>Share_Transactions!E3142</f>
        <v/>
      </c>
      <c r="F3142" s="10">
        <f>Share_Transactions!J3142</f>
        <v/>
      </c>
      <c r="G3142" s="10">
        <f>Share_Transactions!L3142</f>
        <v/>
      </c>
      <c r="H3142">
        <f>Share_Transactions!M3142</f>
        <v/>
      </c>
      <c r="I3142">
        <f>Share_Transactions!G3142</f>
        <v/>
      </c>
      <c r="J3142">
        <f>Share_Transactions!H3142</f>
        <v/>
      </c>
      <c r="K3142">
        <f>IF(COUNTIF(Employee_Data!$A$2:$A$2001,B3142)&gt;0,"Valid","Invalid Employee")</f>
        <v/>
      </c>
      <c r="L3142">
        <f>IF(E3142&gt;0,"Valid","Invalid Shares")</f>
        <v/>
      </c>
      <c r="M3142">
        <f>IF(G3142&gt;0,"Valid","Valid","Missing/Zero Tax")</f>
        <v/>
      </c>
      <c r="N3142">
        <f>IF(AND(K3142="Valid",L3142="Valid",M3142="Valid",O3142="Approved"),"PASS","INVESTIGATE")</f>
        <v/>
      </c>
      <c r="O3142">
        <f>IF(H3142="Approved","Approved","Review Required")</f>
        <v/>
      </c>
    </row>
    <row r="3143">
      <c r="A3143">
        <f>Share_Transactions!A3143</f>
        <v/>
      </c>
      <c r="B3143">
        <f>Share_Transactions!B3143</f>
        <v/>
      </c>
      <c r="C3143">
        <f>Share_Transactions!C3143</f>
        <v/>
      </c>
      <c r="D3143" s="9">
        <f>Share_Transactions!D3143</f>
        <v/>
      </c>
      <c r="E3143">
        <f>Share_Transactions!E3143</f>
        <v/>
      </c>
      <c r="F3143" s="10">
        <f>Share_Transactions!J3143</f>
        <v/>
      </c>
      <c r="G3143" s="10">
        <f>Share_Transactions!L3143</f>
        <v/>
      </c>
      <c r="H3143">
        <f>Share_Transactions!M3143</f>
        <v/>
      </c>
      <c r="I3143">
        <f>Share_Transactions!G3143</f>
        <v/>
      </c>
      <c r="J3143">
        <f>Share_Transactions!H3143</f>
        <v/>
      </c>
      <c r="K3143">
        <f>IF(COUNTIF(Employee_Data!$A$2:$A$2001,B3143)&gt;0,"Valid","Invalid Employee")</f>
        <v/>
      </c>
      <c r="L3143">
        <f>IF(E3143&gt;0,"Valid","Invalid Shares")</f>
        <v/>
      </c>
      <c r="M3143">
        <f>IF(G3143&gt;0,"Valid","Valid","Missing/Zero Tax")</f>
        <v/>
      </c>
      <c r="N3143">
        <f>IF(AND(K3143="Valid",L3143="Valid",M3143="Valid",O3143="Approved"),"PASS","INVESTIGATE")</f>
        <v/>
      </c>
      <c r="O3143">
        <f>IF(H3143="Approved","Approved","Review Required")</f>
        <v/>
      </c>
    </row>
    <row r="3144">
      <c r="A3144">
        <f>Share_Transactions!A3144</f>
        <v/>
      </c>
      <c r="B3144">
        <f>Share_Transactions!B3144</f>
        <v/>
      </c>
      <c r="C3144">
        <f>Share_Transactions!C3144</f>
        <v/>
      </c>
      <c r="D3144" s="9">
        <f>Share_Transactions!D3144</f>
        <v/>
      </c>
      <c r="E3144">
        <f>Share_Transactions!E3144</f>
        <v/>
      </c>
      <c r="F3144" s="10">
        <f>Share_Transactions!J3144</f>
        <v/>
      </c>
      <c r="G3144" s="10">
        <f>Share_Transactions!L3144</f>
        <v/>
      </c>
      <c r="H3144">
        <f>Share_Transactions!M3144</f>
        <v/>
      </c>
      <c r="I3144">
        <f>Share_Transactions!G3144</f>
        <v/>
      </c>
      <c r="J3144">
        <f>Share_Transactions!H3144</f>
        <v/>
      </c>
      <c r="K3144">
        <f>IF(COUNTIF(Employee_Data!$A$2:$A$2001,B3144)&gt;0,"Valid","Invalid Employee")</f>
        <v/>
      </c>
      <c r="L3144">
        <f>IF(E3144&gt;0,"Valid","Invalid Shares")</f>
        <v/>
      </c>
      <c r="M3144">
        <f>IF(G3144&gt;0,"Valid","Valid","Missing/Zero Tax")</f>
        <v/>
      </c>
      <c r="N3144">
        <f>IF(AND(K3144="Valid",L3144="Valid",M3144="Valid",O3144="Approved"),"PASS","INVESTIGATE")</f>
        <v/>
      </c>
      <c r="O3144">
        <f>IF(H3144="Approved","Approved","Review Required")</f>
        <v/>
      </c>
    </row>
    <row r="3145">
      <c r="A3145">
        <f>Share_Transactions!A3145</f>
        <v/>
      </c>
      <c r="B3145">
        <f>Share_Transactions!B3145</f>
        <v/>
      </c>
      <c r="C3145">
        <f>Share_Transactions!C3145</f>
        <v/>
      </c>
      <c r="D3145" s="9">
        <f>Share_Transactions!D3145</f>
        <v/>
      </c>
      <c r="E3145">
        <f>Share_Transactions!E3145</f>
        <v/>
      </c>
      <c r="F3145" s="10">
        <f>Share_Transactions!J3145</f>
        <v/>
      </c>
      <c r="G3145" s="10">
        <f>Share_Transactions!L3145</f>
        <v/>
      </c>
      <c r="H3145">
        <f>Share_Transactions!M3145</f>
        <v/>
      </c>
      <c r="I3145">
        <f>Share_Transactions!G3145</f>
        <v/>
      </c>
      <c r="J3145">
        <f>Share_Transactions!H3145</f>
        <v/>
      </c>
      <c r="K3145">
        <f>IF(COUNTIF(Employee_Data!$A$2:$A$2001,B3145)&gt;0,"Valid","Invalid Employee")</f>
        <v/>
      </c>
      <c r="L3145">
        <f>IF(E3145&gt;0,"Valid","Invalid Shares")</f>
        <v/>
      </c>
      <c r="M3145">
        <f>IF(G3145&gt;0,"Valid","Valid","Missing/Zero Tax")</f>
        <v/>
      </c>
      <c r="N3145">
        <f>IF(AND(K3145="Valid",L3145="Valid",M3145="Valid",O3145="Approved"),"PASS","INVESTIGATE")</f>
        <v/>
      </c>
      <c r="O3145">
        <f>IF(H3145="Approved","Approved","Review Required")</f>
        <v/>
      </c>
    </row>
    <row r="3146">
      <c r="A3146">
        <f>Share_Transactions!A3146</f>
        <v/>
      </c>
      <c r="B3146">
        <f>Share_Transactions!B3146</f>
        <v/>
      </c>
      <c r="C3146">
        <f>Share_Transactions!C3146</f>
        <v/>
      </c>
      <c r="D3146" s="9">
        <f>Share_Transactions!D3146</f>
        <v/>
      </c>
      <c r="E3146">
        <f>Share_Transactions!E3146</f>
        <v/>
      </c>
      <c r="F3146" s="10">
        <f>Share_Transactions!J3146</f>
        <v/>
      </c>
      <c r="G3146" s="10">
        <f>Share_Transactions!L3146</f>
        <v/>
      </c>
      <c r="H3146">
        <f>Share_Transactions!M3146</f>
        <v/>
      </c>
      <c r="I3146">
        <f>Share_Transactions!G3146</f>
        <v/>
      </c>
      <c r="J3146">
        <f>Share_Transactions!H3146</f>
        <v/>
      </c>
      <c r="K3146">
        <f>IF(COUNTIF(Employee_Data!$A$2:$A$2001,B3146)&gt;0,"Valid","Invalid Employee")</f>
        <v/>
      </c>
      <c r="L3146">
        <f>IF(E3146&gt;0,"Valid","Invalid Shares")</f>
        <v/>
      </c>
      <c r="M3146">
        <f>IF(G3146&gt;0,"Valid","Valid","Missing/Zero Tax")</f>
        <v/>
      </c>
      <c r="N3146">
        <f>IF(AND(K3146="Valid",L3146="Valid",M3146="Valid",O3146="Approved"),"PASS","INVESTIGATE")</f>
        <v/>
      </c>
      <c r="O3146">
        <f>IF(H3146="Approved","Approved","Review Required")</f>
        <v/>
      </c>
    </row>
    <row r="3147">
      <c r="A3147">
        <f>Share_Transactions!A3147</f>
        <v/>
      </c>
      <c r="B3147">
        <f>Share_Transactions!B3147</f>
        <v/>
      </c>
      <c r="C3147">
        <f>Share_Transactions!C3147</f>
        <v/>
      </c>
      <c r="D3147" s="9">
        <f>Share_Transactions!D3147</f>
        <v/>
      </c>
      <c r="E3147">
        <f>Share_Transactions!E3147</f>
        <v/>
      </c>
      <c r="F3147" s="10">
        <f>Share_Transactions!J3147</f>
        <v/>
      </c>
      <c r="G3147" s="10">
        <f>Share_Transactions!L3147</f>
        <v/>
      </c>
      <c r="H3147">
        <f>Share_Transactions!M3147</f>
        <v/>
      </c>
      <c r="I3147">
        <f>Share_Transactions!G3147</f>
        <v/>
      </c>
      <c r="J3147">
        <f>Share_Transactions!H3147</f>
        <v/>
      </c>
      <c r="K3147">
        <f>IF(COUNTIF(Employee_Data!$A$2:$A$2001,B3147)&gt;0,"Valid","Invalid Employee")</f>
        <v/>
      </c>
      <c r="L3147">
        <f>IF(E3147&gt;0,"Valid","Invalid Shares")</f>
        <v/>
      </c>
      <c r="M3147">
        <f>IF(G3147&gt;0,"Valid","Valid","Missing/Zero Tax")</f>
        <v/>
      </c>
      <c r="N3147">
        <f>IF(AND(K3147="Valid",L3147="Valid",M3147="Valid",O3147="Approved"),"PASS","INVESTIGATE")</f>
        <v/>
      </c>
      <c r="O3147">
        <f>IF(H3147="Approved","Approved","Review Required")</f>
        <v/>
      </c>
    </row>
    <row r="3148">
      <c r="A3148">
        <f>Share_Transactions!A3148</f>
        <v/>
      </c>
      <c r="B3148">
        <f>Share_Transactions!B3148</f>
        <v/>
      </c>
      <c r="C3148">
        <f>Share_Transactions!C3148</f>
        <v/>
      </c>
      <c r="D3148" s="9">
        <f>Share_Transactions!D3148</f>
        <v/>
      </c>
      <c r="E3148">
        <f>Share_Transactions!E3148</f>
        <v/>
      </c>
      <c r="F3148" s="10">
        <f>Share_Transactions!J3148</f>
        <v/>
      </c>
      <c r="G3148" s="10">
        <f>Share_Transactions!L3148</f>
        <v/>
      </c>
      <c r="H3148">
        <f>Share_Transactions!M3148</f>
        <v/>
      </c>
      <c r="I3148">
        <f>Share_Transactions!G3148</f>
        <v/>
      </c>
      <c r="J3148">
        <f>Share_Transactions!H3148</f>
        <v/>
      </c>
      <c r="K3148">
        <f>IF(COUNTIF(Employee_Data!$A$2:$A$2001,B3148)&gt;0,"Valid","Invalid Employee")</f>
        <v/>
      </c>
      <c r="L3148">
        <f>IF(E3148&gt;0,"Valid","Invalid Shares")</f>
        <v/>
      </c>
      <c r="M3148">
        <f>IF(G3148&gt;0,"Valid","Valid","Missing/Zero Tax")</f>
        <v/>
      </c>
      <c r="N3148">
        <f>IF(AND(K3148="Valid",L3148="Valid",M3148="Valid",O3148="Approved"),"PASS","INVESTIGATE")</f>
        <v/>
      </c>
      <c r="O3148">
        <f>IF(H3148="Approved","Approved","Review Required")</f>
        <v/>
      </c>
    </row>
    <row r="3149">
      <c r="A3149">
        <f>Share_Transactions!A3149</f>
        <v/>
      </c>
      <c r="B3149">
        <f>Share_Transactions!B3149</f>
        <v/>
      </c>
      <c r="C3149">
        <f>Share_Transactions!C3149</f>
        <v/>
      </c>
      <c r="D3149" s="9">
        <f>Share_Transactions!D3149</f>
        <v/>
      </c>
      <c r="E3149">
        <f>Share_Transactions!E3149</f>
        <v/>
      </c>
      <c r="F3149" s="10">
        <f>Share_Transactions!J3149</f>
        <v/>
      </c>
      <c r="G3149" s="10">
        <f>Share_Transactions!L3149</f>
        <v/>
      </c>
      <c r="H3149">
        <f>Share_Transactions!M3149</f>
        <v/>
      </c>
      <c r="I3149">
        <f>Share_Transactions!G3149</f>
        <v/>
      </c>
      <c r="J3149">
        <f>Share_Transactions!H3149</f>
        <v/>
      </c>
      <c r="K3149">
        <f>IF(COUNTIF(Employee_Data!$A$2:$A$2001,B3149)&gt;0,"Valid","Invalid Employee")</f>
        <v/>
      </c>
      <c r="L3149">
        <f>IF(E3149&gt;0,"Valid","Invalid Shares")</f>
        <v/>
      </c>
      <c r="M3149">
        <f>IF(G3149&gt;0,"Valid","Valid","Missing/Zero Tax")</f>
        <v/>
      </c>
      <c r="N3149">
        <f>IF(AND(K3149="Valid",L3149="Valid",M3149="Valid",O3149="Approved"),"PASS","INVESTIGATE")</f>
        <v/>
      </c>
      <c r="O3149">
        <f>IF(H3149="Approved","Approved","Review Required")</f>
        <v/>
      </c>
    </row>
    <row r="3150">
      <c r="A3150">
        <f>Share_Transactions!A3150</f>
        <v/>
      </c>
      <c r="B3150">
        <f>Share_Transactions!B3150</f>
        <v/>
      </c>
      <c r="C3150">
        <f>Share_Transactions!C3150</f>
        <v/>
      </c>
      <c r="D3150" s="9">
        <f>Share_Transactions!D3150</f>
        <v/>
      </c>
      <c r="E3150">
        <f>Share_Transactions!E3150</f>
        <v/>
      </c>
      <c r="F3150" s="10">
        <f>Share_Transactions!J3150</f>
        <v/>
      </c>
      <c r="G3150" s="10">
        <f>Share_Transactions!L3150</f>
        <v/>
      </c>
      <c r="H3150">
        <f>Share_Transactions!M3150</f>
        <v/>
      </c>
      <c r="I3150">
        <f>Share_Transactions!G3150</f>
        <v/>
      </c>
      <c r="J3150">
        <f>Share_Transactions!H3150</f>
        <v/>
      </c>
      <c r="K3150">
        <f>IF(COUNTIF(Employee_Data!$A$2:$A$2001,B3150)&gt;0,"Valid","Invalid Employee")</f>
        <v/>
      </c>
      <c r="L3150">
        <f>IF(E3150&gt;0,"Valid","Invalid Shares")</f>
        <v/>
      </c>
      <c r="M3150">
        <f>IF(G3150&gt;0,"Valid","Valid","Missing/Zero Tax")</f>
        <v/>
      </c>
      <c r="N3150">
        <f>IF(AND(K3150="Valid",L3150="Valid",M3150="Valid",O3150="Approved"),"PASS","INVESTIGATE")</f>
        <v/>
      </c>
      <c r="O3150">
        <f>IF(H3150="Approved","Approved","Review Required")</f>
        <v/>
      </c>
    </row>
    <row r="3151">
      <c r="A3151">
        <f>Share_Transactions!A3151</f>
        <v/>
      </c>
      <c r="B3151">
        <f>Share_Transactions!B3151</f>
        <v/>
      </c>
      <c r="C3151">
        <f>Share_Transactions!C3151</f>
        <v/>
      </c>
      <c r="D3151" s="9">
        <f>Share_Transactions!D3151</f>
        <v/>
      </c>
      <c r="E3151">
        <f>Share_Transactions!E3151</f>
        <v/>
      </c>
      <c r="F3151" s="10">
        <f>Share_Transactions!J3151</f>
        <v/>
      </c>
      <c r="G3151" s="10">
        <f>Share_Transactions!L3151</f>
        <v/>
      </c>
      <c r="H3151">
        <f>Share_Transactions!M3151</f>
        <v/>
      </c>
      <c r="I3151">
        <f>Share_Transactions!G3151</f>
        <v/>
      </c>
      <c r="J3151">
        <f>Share_Transactions!H3151</f>
        <v/>
      </c>
      <c r="K3151">
        <f>IF(COUNTIF(Employee_Data!$A$2:$A$2001,B3151)&gt;0,"Valid","Invalid Employee")</f>
        <v/>
      </c>
      <c r="L3151">
        <f>IF(E3151&gt;0,"Valid","Invalid Shares")</f>
        <v/>
      </c>
      <c r="M3151">
        <f>IF(G3151&gt;0,"Valid","Valid","Missing/Zero Tax")</f>
        <v/>
      </c>
      <c r="N3151">
        <f>IF(AND(K3151="Valid",L3151="Valid",M3151="Valid",O3151="Approved"),"PASS","INVESTIGATE")</f>
        <v/>
      </c>
      <c r="O3151">
        <f>IF(H3151="Approved","Approved","Review Required")</f>
        <v/>
      </c>
    </row>
    <row r="3152">
      <c r="A3152">
        <f>Share_Transactions!A3152</f>
        <v/>
      </c>
      <c r="B3152">
        <f>Share_Transactions!B3152</f>
        <v/>
      </c>
      <c r="C3152">
        <f>Share_Transactions!C3152</f>
        <v/>
      </c>
      <c r="D3152" s="9">
        <f>Share_Transactions!D3152</f>
        <v/>
      </c>
      <c r="E3152">
        <f>Share_Transactions!E3152</f>
        <v/>
      </c>
      <c r="F3152" s="10">
        <f>Share_Transactions!J3152</f>
        <v/>
      </c>
      <c r="G3152" s="10">
        <f>Share_Transactions!L3152</f>
        <v/>
      </c>
      <c r="H3152">
        <f>Share_Transactions!M3152</f>
        <v/>
      </c>
      <c r="I3152">
        <f>Share_Transactions!G3152</f>
        <v/>
      </c>
      <c r="J3152">
        <f>Share_Transactions!H3152</f>
        <v/>
      </c>
      <c r="K3152">
        <f>IF(COUNTIF(Employee_Data!$A$2:$A$2001,B3152)&gt;0,"Valid","Invalid Employee")</f>
        <v/>
      </c>
      <c r="L3152">
        <f>IF(E3152&gt;0,"Valid","Invalid Shares")</f>
        <v/>
      </c>
      <c r="M3152">
        <f>IF(G3152&gt;0,"Valid","Valid","Missing/Zero Tax")</f>
        <v/>
      </c>
      <c r="N3152">
        <f>IF(AND(K3152="Valid",L3152="Valid",M3152="Valid",O3152="Approved"),"PASS","INVESTIGATE")</f>
        <v/>
      </c>
      <c r="O3152">
        <f>IF(H3152="Approved","Approved","Review Required")</f>
        <v/>
      </c>
    </row>
    <row r="3153">
      <c r="A3153">
        <f>Share_Transactions!A3153</f>
        <v/>
      </c>
      <c r="B3153">
        <f>Share_Transactions!B3153</f>
        <v/>
      </c>
      <c r="C3153">
        <f>Share_Transactions!C3153</f>
        <v/>
      </c>
      <c r="D3153" s="9">
        <f>Share_Transactions!D3153</f>
        <v/>
      </c>
      <c r="E3153">
        <f>Share_Transactions!E3153</f>
        <v/>
      </c>
      <c r="F3153" s="10">
        <f>Share_Transactions!J3153</f>
        <v/>
      </c>
      <c r="G3153" s="10">
        <f>Share_Transactions!L3153</f>
        <v/>
      </c>
      <c r="H3153">
        <f>Share_Transactions!M3153</f>
        <v/>
      </c>
      <c r="I3153">
        <f>Share_Transactions!G3153</f>
        <v/>
      </c>
      <c r="J3153">
        <f>Share_Transactions!H3153</f>
        <v/>
      </c>
      <c r="K3153">
        <f>IF(COUNTIF(Employee_Data!$A$2:$A$2001,B3153)&gt;0,"Valid","Invalid Employee")</f>
        <v/>
      </c>
      <c r="L3153">
        <f>IF(E3153&gt;0,"Valid","Invalid Shares")</f>
        <v/>
      </c>
      <c r="M3153">
        <f>IF(G3153&gt;0,"Valid","Valid","Missing/Zero Tax")</f>
        <v/>
      </c>
      <c r="N3153">
        <f>IF(AND(K3153="Valid",L3153="Valid",M3153="Valid",O3153="Approved"),"PASS","INVESTIGATE")</f>
        <v/>
      </c>
      <c r="O3153">
        <f>IF(H3153="Approved","Approved","Review Required")</f>
        <v/>
      </c>
    </row>
    <row r="3154">
      <c r="A3154">
        <f>Share_Transactions!A3154</f>
        <v/>
      </c>
      <c r="B3154">
        <f>Share_Transactions!B3154</f>
        <v/>
      </c>
      <c r="C3154">
        <f>Share_Transactions!C3154</f>
        <v/>
      </c>
      <c r="D3154" s="9">
        <f>Share_Transactions!D3154</f>
        <v/>
      </c>
      <c r="E3154">
        <f>Share_Transactions!E3154</f>
        <v/>
      </c>
      <c r="F3154" s="10">
        <f>Share_Transactions!J3154</f>
        <v/>
      </c>
      <c r="G3154" s="10">
        <f>Share_Transactions!L3154</f>
        <v/>
      </c>
      <c r="H3154">
        <f>Share_Transactions!M3154</f>
        <v/>
      </c>
      <c r="I3154">
        <f>Share_Transactions!G3154</f>
        <v/>
      </c>
      <c r="J3154">
        <f>Share_Transactions!H3154</f>
        <v/>
      </c>
      <c r="K3154">
        <f>IF(COUNTIF(Employee_Data!$A$2:$A$2001,B3154)&gt;0,"Valid","Invalid Employee")</f>
        <v/>
      </c>
      <c r="L3154">
        <f>IF(E3154&gt;0,"Valid","Invalid Shares")</f>
        <v/>
      </c>
      <c r="M3154">
        <f>IF(G3154&gt;0,"Valid","Valid","Missing/Zero Tax")</f>
        <v/>
      </c>
      <c r="N3154">
        <f>IF(AND(K3154="Valid",L3154="Valid",M3154="Valid",O3154="Approved"),"PASS","INVESTIGATE")</f>
        <v/>
      </c>
      <c r="O3154">
        <f>IF(H3154="Approved","Approved","Review Required")</f>
        <v/>
      </c>
    </row>
    <row r="3155">
      <c r="A3155">
        <f>Share_Transactions!A3155</f>
        <v/>
      </c>
      <c r="B3155">
        <f>Share_Transactions!B3155</f>
        <v/>
      </c>
      <c r="C3155">
        <f>Share_Transactions!C3155</f>
        <v/>
      </c>
      <c r="D3155" s="9">
        <f>Share_Transactions!D3155</f>
        <v/>
      </c>
      <c r="E3155">
        <f>Share_Transactions!E3155</f>
        <v/>
      </c>
      <c r="F3155" s="10">
        <f>Share_Transactions!J3155</f>
        <v/>
      </c>
      <c r="G3155" s="10">
        <f>Share_Transactions!L3155</f>
        <v/>
      </c>
      <c r="H3155">
        <f>Share_Transactions!M3155</f>
        <v/>
      </c>
      <c r="I3155">
        <f>Share_Transactions!G3155</f>
        <v/>
      </c>
      <c r="J3155">
        <f>Share_Transactions!H3155</f>
        <v/>
      </c>
      <c r="K3155">
        <f>IF(COUNTIF(Employee_Data!$A$2:$A$2001,B3155)&gt;0,"Valid","Invalid Employee")</f>
        <v/>
      </c>
      <c r="L3155">
        <f>IF(E3155&gt;0,"Valid","Invalid Shares")</f>
        <v/>
      </c>
      <c r="M3155">
        <f>IF(G3155&gt;0,"Valid","Valid","Missing/Zero Tax")</f>
        <v/>
      </c>
      <c r="N3155">
        <f>IF(AND(K3155="Valid",L3155="Valid",M3155="Valid",O3155="Approved"),"PASS","INVESTIGATE")</f>
        <v/>
      </c>
      <c r="O3155">
        <f>IF(H3155="Approved","Approved","Review Required")</f>
        <v/>
      </c>
    </row>
    <row r="3156">
      <c r="A3156">
        <f>Share_Transactions!A3156</f>
        <v/>
      </c>
      <c r="B3156">
        <f>Share_Transactions!B3156</f>
        <v/>
      </c>
      <c r="C3156">
        <f>Share_Transactions!C3156</f>
        <v/>
      </c>
      <c r="D3156" s="9">
        <f>Share_Transactions!D3156</f>
        <v/>
      </c>
      <c r="E3156">
        <f>Share_Transactions!E3156</f>
        <v/>
      </c>
      <c r="F3156" s="10">
        <f>Share_Transactions!J3156</f>
        <v/>
      </c>
      <c r="G3156" s="10">
        <f>Share_Transactions!L3156</f>
        <v/>
      </c>
      <c r="H3156">
        <f>Share_Transactions!M3156</f>
        <v/>
      </c>
      <c r="I3156">
        <f>Share_Transactions!G3156</f>
        <v/>
      </c>
      <c r="J3156">
        <f>Share_Transactions!H3156</f>
        <v/>
      </c>
      <c r="K3156">
        <f>IF(COUNTIF(Employee_Data!$A$2:$A$2001,B3156)&gt;0,"Valid","Invalid Employee")</f>
        <v/>
      </c>
      <c r="L3156">
        <f>IF(E3156&gt;0,"Valid","Invalid Shares")</f>
        <v/>
      </c>
      <c r="M3156">
        <f>IF(G3156&gt;0,"Valid","Valid","Missing/Zero Tax")</f>
        <v/>
      </c>
      <c r="N3156">
        <f>IF(AND(K3156="Valid",L3156="Valid",M3156="Valid",O3156="Approved"),"PASS","INVESTIGATE")</f>
        <v/>
      </c>
      <c r="O3156">
        <f>IF(H3156="Approved","Approved","Review Required")</f>
        <v/>
      </c>
    </row>
    <row r="3157">
      <c r="A3157">
        <f>Share_Transactions!A3157</f>
        <v/>
      </c>
      <c r="B3157">
        <f>Share_Transactions!B3157</f>
        <v/>
      </c>
      <c r="C3157">
        <f>Share_Transactions!C3157</f>
        <v/>
      </c>
      <c r="D3157" s="9">
        <f>Share_Transactions!D3157</f>
        <v/>
      </c>
      <c r="E3157">
        <f>Share_Transactions!E3157</f>
        <v/>
      </c>
      <c r="F3157" s="10">
        <f>Share_Transactions!J3157</f>
        <v/>
      </c>
      <c r="G3157" s="10">
        <f>Share_Transactions!L3157</f>
        <v/>
      </c>
      <c r="H3157">
        <f>Share_Transactions!M3157</f>
        <v/>
      </c>
      <c r="I3157">
        <f>Share_Transactions!G3157</f>
        <v/>
      </c>
      <c r="J3157">
        <f>Share_Transactions!H3157</f>
        <v/>
      </c>
      <c r="K3157">
        <f>IF(COUNTIF(Employee_Data!$A$2:$A$2001,B3157)&gt;0,"Valid","Invalid Employee")</f>
        <v/>
      </c>
      <c r="L3157">
        <f>IF(E3157&gt;0,"Valid","Invalid Shares")</f>
        <v/>
      </c>
      <c r="M3157">
        <f>IF(G3157&gt;0,"Valid","Valid","Missing/Zero Tax")</f>
        <v/>
      </c>
      <c r="N3157">
        <f>IF(AND(K3157="Valid",L3157="Valid",M3157="Valid",O3157="Approved"),"PASS","INVESTIGATE")</f>
        <v/>
      </c>
      <c r="O3157">
        <f>IF(H3157="Approved","Approved","Review Required")</f>
        <v/>
      </c>
    </row>
    <row r="3158">
      <c r="A3158">
        <f>Share_Transactions!A3158</f>
        <v/>
      </c>
      <c r="B3158">
        <f>Share_Transactions!B3158</f>
        <v/>
      </c>
      <c r="C3158">
        <f>Share_Transactions!C3158</f>
        <v/>
      </c>
      <c r="D3158" s="9">
        <f>Share_Transactions!D3158</f>
        <v/>
      </c>
      <c r="E3158">
        <f>Share_Transactions!E3158</f>
        <v/>
      </c>
      <c r="F3158" s="10">
        <f>Share_Transactions!J3158</f>
        <v/>
      </c>
      <c r="G3158" s="10">
        <f>Share_Transactions!L3158</f>
        <v/>
      </c>
      <c r="H3158">
        <f>Share_Transactions!M3158</f>
        <v/>
      </c>
      <c r="I3158">
        <f>Share_Transactions!G3158</f>
        <v/>
      </c>
      <c r="J3158">
        <f>Share_Transactions!H3158</f>
        <v/>
      </c>
      <c r="K3158">
        <f>IF(COUNTIF(Employee_Data!$A$2:$A$2001,B3158)&gt;0,"Valid","Invalid Employee")</f>
        <v/>
      </c>
      <c r="L3158">
        <f>IF(E3158&gt;0,"Valid","Invalid Shares")</f>
        <v/>
      </c>
      <c r="M3158">
        <f>IF(G3158&gt;0,"Valid","Valid","Missing/Zero Tax")</f>
        <v/>
      </c>
      <c r="N3158">
        <f>IF(AND(K3158="Valid",L3158="Valid",M3158="Valid",O3158="Approved"),"PASS","INVESTIGATE")</f>
        <v/>
      </c>
      <c r="O3158">
        <f>IF(H3158="Approved","Approved","Review Required")</f>
        <v/>
      </c>
    </row>
    <row r="3159">
      <c r="A3159">
        <f>Share_Transactions!A3159</f>
        <v/>
      </c>
      <c r="B3159">
        <f>Share_Transactions!B3159</f>
        <v/>
      </c>
      <c r="C3159">
        <f>Share_Transactions!C3159</f>
        <v/>
      </c>
      <c r="D3159" s="9">
        <f>Share_Transactions!D3159</f>
        <v/>
      </c>
      <c r="E3159">
        <f>Share_Transactions!E3159</f>
        <v/>
      </c>
      <c r="F3159" s="10">
        <f>Share_Transactions!J3159</f>
        <v/>
      </c>
      <c r="G3159" s="10">
        <f>Share_Transactions!L3159</f>
        <v/>
      </c>
      <c r="H3159">
        <f>Share_Transactions!M3159</f>
        <v/>
      </c>
      <c r="I3159">
        <f>Share_Transactions!G3159</f>
        <v/>
      </c>
      <c r="J3159">
        <f>Share_Transactions!H3159</f>
        <v/>
      </c>
      <c r="K3159">
        <f>IF(COUNTIF(Employee_Data!$A$2:$A$2001,B3159)&gt;0,"Valid","Invalid Employee")</f>
        <v/>
      </c>
      <c r="L3159">
        <f>IF(E3159&gt;0,"Valid","Invalid Shares")</f>
        <v/>
      </c>
      <c r="M3159">
        <f>IF(G3159&gt;0,"Valid","Valid","Missing/Zero Tax")</f>
        <v/>
      </c>
      <c r="N3159">
        <f>IF(AND(K3159="Valid",L3159="Valid",M3159="Valid",O3159="Approved"),"PASS","INVESTIGATE")</f>
        <v/>
      </c>
      <c r="O3159">
        <f>IF(H3159="Approved","Approved","Review Required")</f>
        <v/>
      </c>
    </row>
    <row r="3160">
      <c r="A3160">
        <f>Share_Transactions!A3160</f>
        <v/>
      </c>
      <c r="B3160">
        <f>Share_Transactions!B3160</f>
        <v/>
      </c>
      <c r="C3160">
        <f>Share_Transactions!C3160</f>
        <v/>
      </c>
      <c r="D3160" s="9">
        <f>Share_Transactions!D3160</f>
        <v/>
      </c>
      <c r="E3160">
        <f>Share_Transactions!E3160</f>
        <v/>
      </c>
      <c r="F3160" s="10">
        <f>Share_Transactions!J3160</f>
        <v/>
      </c>
      <c r="G3160" s="10">
        <f>Share_Transactions!L3160</f>
        <v/>
      </c>
      <c r="H3160">
        <f>Share_Transactions!M3160</f>
        <v/>
      </c>
      <c r="I3160">
        <f>Share_Transactions!G3160</f>
        <v/>
      </c>
      <c r="J3160">
        <f>Share_Transactions!H3160</f>
        <v/>
      </c>
      <c r="K3160">
        <f>IF(COUNTIF(Employee_Data!$A$2:$A$2001,B3160)&gt;0,"Valid","Invalid Employee")</f>
        <v/>
      </c>
      <c r="L3160">
        <f>IF(E3160&gt;0,"Valid","Invalid Shares")</f>
        <v/>
      </c>
      <c r="M3160">
        <f>IF(G3160&gt;0,"Valid","Valid","Missing/Zero Tax")</f>
        <v/>
      </c>
      <c r="N3160">
        <f>IF(AND(K3160="Valid",L3160="Valid",M3160="Valid",O3160="Approved"),"PASS","INVESTIGATE")</f>
        <v/>
      </c>
      <c r="O3160">
        <f>IF(H3160="Approved","Approved","Review Required")</f>
        <v/>
      </c>
    </row>
    <row r="3161">
      <c r="A3161">
        <f>Share_Transactions!A3161</f>
        <v/>
      </c>
      <c r="B3161">
        <f>Share_Transactions!B3161</f>
        <v/>
      </c>
      <c r="C3161">
        <f>Share_Transactions!C3161</f>
        <v/>
      </c>
      <c r="D3161" s="9">
        <f>Share_Transactions!D3161</f>
        <v/>
      </c>
      <c r="E3161">
        <f>Share_Transactions!E3161</f>
        <v/>
      </c>
      <c r="F3161" s="10">
        <f>Share_Transactions!J3161</f>
        <v/>
      </c>
      <c r="G3161" s="10">
        <f>Share_Transactions!L3161</f>
        <v/>
      </c>
      <c r="H3161">
        <f>Share_Transactions!M3161</f>
        <v/>
      </c>
      <c r="I3161">
        <f>Share_Transactions!G3161</f>
        <v/>
      </c>
      <c r="J3161">
        <f>Share_Transactions!H3161</f>
        <v/>
      </c>
      <c r="K3161">
        <f>IF(COUNTIF(Employee_Data!$A$2:$A$2001,B3161)&gt;0,"Valid","Invalid Employee")</f>
        <v/>
      </c>
      <c r="L3161">
        <f>IF(E3161&gt;0,"Valid","Invalid Shares")</f>
        <v/>
      </c>
      <c r="M3161">
        <f>IF(G3161&gt;0,"Valid","Valid","Missing/Zero Tax")</f>
        <v/>
      </c>
      <c r="N3161">
        <f>IF(AND(K3161="Valid",L3161="Valid",M3161="Valid",O3161="Approved"),"PASS","INVESTIGATE")</f>
        <v/>
      </c>
      <c r="O3161">
        <f>IF(H3161="Approved","Approved","Review Required")</f>
        <v/>
      </c>
    </row>
    <row r="3162">
      <c r="A3162">
        <f>Share_Transactions!A3162</f>
        <v/>
      </c>
      <c r="B3162">
        <f>Share_Transactions!B3162</f>
        <v/>
      </c>
      <c r="C3162">
        <f>Share_Transactions!C3162</f>
        <v/>
      </c>
      <c r="D3162" s="9">
        <f>Share_Transactions!D3162</f>
        <v/>
      </c>
      <c r="E3162">
        <f>Share_Transactions!E3162</f>
        <v/>
      </c>
      <c r="F3162" s="10">
        <f>Share_Transactions!J3162</f>
        <v/>
      </c>
      <c r="G3162" s="10">
        <f>Share_Transactions!L3162</f>
        <v/>
      </c>
      <c r="H3162">
        <f>Share_Transactions!M3162</f>
        <v/>
      </c>
      <c r="I3162">
        <f>Share_Transactions!G3162</f>
        <v/>
      </c>
      <c r="J3162">
        <f>Share_Transactions!H3162</f>
        <v/>
      </c>
      <c r="K3162">
        <f>IF(COUNTIF(Employee_Data!$A$2:$A$2001,B3162)&gt;0,"Valid","Invalid Employee")</f>
        <v/>
      </c>
      <c r="L3162">
        <f>IF(E3162&gt;0,"Valid","Invalid Shares")</f>
        <v/>
      </c>
      <c r="M3162">
        <f>IF(G3162&gt;0,"Valid","Valid","Missing/Zero Tax")</f>
        <v/>
      </c>
      <c r="N3162">
        <f>IF(AND(K3162="Valid",L3162="Valid",M3162="Valid",O3162="Approved"),"PASS","INVESTIGATE")</f>
        <v/>
      </c>
      <c r="O3162">
        <f>IF(H3162="Approved","Approved","Review Required")</f>
        <v/>
      </c>
    </row>
    <row r="3163">
      <c r="A3163">
        <f>Share_Transactions!A3163</f>
        <v/>
      </c>
      <c r="B3163">
        <f>Share_Transactions!B3163</f>
        <v/>
      </c>
      <c r="C3163">
        <f>Share_Transactions!C3163</f>
        <v/>
      </c>
      <c r="D3163" s="9">
        <f>Share_Transactions!D3163</f>
        <v/>
      </c>
      <c r="E3163">
        <f>Share_Transactions!E3163</f>
        <v/>
      </c>
      <c r="F3163" s="10">
        <f>Share_Transactions!J3163</f>
        <v/>
      </c>
      <c r="G3163" s="10">
        <f>Share_Transactions!L3163</f>
        <v/>
      </c>
      <c r="H3163">
        <f>Share_Transactions!M3163</f>
        <v/>
      </c>
      <c r="I3163">
        <f>Share_Transactions!G3163</f>
        <v/>
      </c>
      <c r="J3163">
        <f>Share_Transactions!H3163</f>
        <v/>
      </c>
      <c r="K3163">
        <f>IF(COUNTIF(Employee_Data!$A$2:$A$2001,B3163)&gt;0,"Valid","Invalid Employee")</f>
        <v/>
      </c>
      <c r="L3163">
        <f>IF(E3163&gt;0,"Valid","Invalid Shares")</f>
        <v/>
      </c>
      <c r="M3163">
        <f>IF(G3163&gt;0,"Valid","Valid","Missing/Zero Tax")</f>
        <v/>
      </c>
      <c r="N3163">
        <f>IF(AND(K3163="Valid",L3163="Valid",M3163="Valid",O3163="Approved"),"PASS","INVESTIGATE")</f>
        <v/>
      </c>
      <c r="O3163">
        <f>IF(H3163="Approved","Approved","Review Required")</f>
        <v/>
      </c>
    </row>
    <row r="3164">
      <c r="A3164">
        <f>Share_Transactions!A3164</f>
        <v/>
      </c>
      <c r="B3164">
        <f>Share_Transactions!B3164</f>
        <v/>
      </c>
      <c r="C3164">
        <f>Share_Transactions!C3164</f>
        <v/>
      </c>
      <c r="D3164" s="9">
        <f>Share_Transactions!D3164</f>
        <v/>
      </c>
      <c r="E3164">
        <f>Share_Transactions!E3164</f>
        <v/>
      </c>
      <c r="F3164" s="10">
        <f>Share_Transactions!J3164</f>
        <v/>
      </c>
      <c r="G3164" s="10">
        <f>Share_Transactions!L3164</f>
        <v/>
      </c>
      <c r="H3164">
        <f>Share_Transactions!M3164</f>
        <v/>
      </c>
      <c r="I3164">
        <f>Share_Transactions!G3164</f>
        <v/>
      </c>
      <c r="J3164">
        <f>Share_Transactions!H3164</f>
        <v/>
      </c>
      <c r="K3164">
        <f>IF(COUNTIF(Employee_Data!$A$2:$A$2001,B3164)&gt;0,"Valid","Invalid Employee")</f>
        <v/>
      </c>
      <c r="L3164">
        <f>IF(E3164&gt;0,"Valid","Invalid Shares")</f>
        <v/>
      </c>
      <c r="M3164">
        <f>IF(G3164&gt;0,"Valid","Valid","Missing/Zero Tax")</f>
        <v/>
      </c>
      <c r="N3164">
        <f>IF(AND(K3164="Valid",L3164="Valid",M3164="Valid",O3164="Approved"),"PASS","INVESTIGATE")</f>
        <v/>
      </c>
      <c r="O3164">
        <f>IF(H3164="Approved","Approved","Review Required")</f>
        <v/>
      </c>
    </row>
    <row r="3165">
      <c r="A3165">
        <f>Share_Transactions!A3165</f>
        <v/>
      </c>
      <c r="B3165">
        <f>Share_Transactions!B3165</f>
        <v/>
      </c>
      <c r="C3165">
        <f>Share_Transactions!C3165</f>
        <v/>
      </c>
      <c r="D3165" s="9">
        <f>Share_Transactions!D3165</f>
        <v/>
      </c>
      <c r="E3165">
        <f>Share_Transactions!E3165</f>
        <v/>
      </c>
      <c r="F3165" s="10">
        <f>Share_Transactions!J3165</f>
        <v/>
      </c>
      <c r="G3165" s="10">
        <f>Share_Transactions!L3165</f>
        <v/>
      </c>
      <c r="H3165">
        <f>Share_Transactions!M3165</f>
        <v/>
      </c>
      <c r="I3165">
        <f>Share_Transactions!G3165</f>
        <v/>
      </c>
      <c r="J3165">
        <f>Share_Transactions!H3165</f>
        <v/>
      </c>
      <c r="K3165">
        <f>IF(COUNTIF(Employee_Data!$A$2:$A$2001,B3165)&gt;0,"Valid","Invalid Employee")</f>
        <v/>
      </c>
      <c r="L3165">
        <f>IF(E3165&gt;0,"Valid","Invalid Shares")</f>
        <v/>
      </c>
      <c r="M3165">
        <f>IF(G3165&gt;0,"Valid","Valid","Missing/Zero Tax")</f>
        <v/>
      </c>
      <c r="N3165">
        <f>IF(AND(K3165="Valid",L3165="Valid",M3165="Valid",O3165="Approved"),"PASS","INVESTIGATE")</f>
        <v/>
      </c>
      <c r="O3165">
        <f>IF(H3165="Approved","Approved","Review Required")</f>
        <v/>
      </c>
    </row>
    <row r="3166">
      <c r="A3166">
        <f>Share_Transactions!A3166</f>
        <v/>
      </c>
      <c r="B3166">
        <f>Share_Transactions!B3166</f>
        <v/>
      </c>
      <c r="C3166">
        <f>Share_Transactions!C3166</f>
        <v/>
      </c>
      <c r="D3166" s="9">
        <f>Share_Transactions!D3166</f>
        <v/>
      </c>
      <c r="E3166">
        <f>Share_Transactions!E3166</f>
        <v/>
      </c>
      <c r="F3166" s="10">
        <f>Share_Transactions!J3166</f>
        <v/>
      </c>
      <c r="G3166" s="10">
        <f>Share_Transactions!L3166</f>
        <v/>
      </c>
      <c r="H3166">
        <f>Share_Transactions!M3166</f>
        <v/>
      </c>
      <c r="I3166">
        <f>Share_Transactions!G3166</f>
        <v/>
      </c>
      <c r="J3166">
        <f>Share_Transactions!H3166</f>
        <v/>
      </c>
      <c r="K3166">
        <f>IF(COUNTIF(Employee_Data!$A$2:$A$2001,B3166)&gt;0,"Valid","Invalid Employee")</f>
        <v/>
      </c>
      <c r="L3166">
        <f>IF(E3166&gt;0,"Valid","Invalid Shares")</f>
        <v/>
      </c>
      <c r="M3166">
        <f>IF(G3166&gt;0,"Valid","Valid","Missing/Zero Tax")</f>
        <v/>
      </c>
      <c r="N3166">
        <f>IF(AND(K3166="Valid",L3166="Valid",M3166="Valid",O3166="Approved"),"PASS","INVESTIGATE")</f>
        <v/>
      </c>
      <c r="O3166">
        <f>IF(H3166="Approved","Approved","Review Required")</f>
        <v/>
      </c>
    </row>
    <row r="3167">
      <c r="A3167">
        <f>Share_Transactions!A3167</f>
        <v/>
      </c>
      <c r="B3167">
        <f>Share_Transactions!B3167</f>
        <v/>
      </c>
      <c r="C3167">
        <f>Share_Transactions!C3167</f>
        <v/>
      </c>
      <c r="D3167" s="9">
        <f>Share_Transactions!D3167</f>
        <v/>
      </c>
      <c r="E3167">
        <f>Share_Transactions!E3167</f>
        <v/>
      </c>
      <c r="F3167" s="10">
        <f>Share_Transactions!J3167</f>
        <v/>
      </c>
      <c r="G3167" s="10">
        <f>Share_Transactions!L3167</f>
        <v/>
      </c>
      <c r="H3167">
        <f>Share_Transactions!M3167</f>
        <v/>
      </c>
      <c r="I3167">
        <f>Share_Transactions!G3167</f>
        <v/>
      </c>
      <c r="J3167">
        <f>Share_Transactions!H3167</f>
        <v/>
      </c>
      <c r="K3167">
        <f>IF(COUNTIF(Employee_Data!$A$2:$A$2001,B3167)&gt;0,"Valid","Invalid Employee")</f>
        <v/>
      </c>
      <c r="L3167">
        <f>IF(E3167&gt;0,"Valid","Invalid Shares")</f>
        <v/>
      </c>
      <c r="M3167">
        <f>IF(G3167&gt;0,"Valid","Valid","Missing/Zero Tax")</f>
        <v/>
      </c>
      <c r="N3167">
        <f>IF(AND(K3167="Valid",L3167="Valid",M3167="Valid",O3167="Approved"),"PASS","INVESTIGATE")</f>
        <v/>
      </c>
      <c r="O3167">
        <f>IF(H3167="Approved","Approved","Review Required")</f>
        <v/>
      </c>
    </row>
    <row r="3168">
      <c r="A3168">
        <f>Share_Transactions!A3168</f>
        <v/>
      </c>
      <c r="B3168">
        <f>Share_Transactions!B3168</f>
        <v/>
      </c>
      <c r="C3168">
        <f>Share_Transactions!C3168</f>
        <v/>
      </c>
      <c r="D3168" s="9">
        <f>Share_Transactions!D3168</f>
        <v/>
      </c>
      <c r="E3168">
        <f>Share_Transactions!E3168</f>
        <v/>
      </c>
      <c r="F3168" s="10">
        <f>Share_Transactions!J3168</f>
        <v/>
      </c>
      <c r="G3168" s="10">
        <f>Share_Transactions!L3168</f>
        <v/>
      </c>
      <c r="H3168">
        <f>Share_Transactions!M3168</f>
        <v/>
      </c>
      <c r="I3168">
        <f>Share_Transactions!G3168</f>
        <v/>
      </c>
      <c r="J3168">
        <f>Share_Transactions!H3168</f>
        <v/>
      </c>
      <c r="K3168">
        <f>IF(COUNTIF(Employee_Data!$A$2:$A$2001,B3168)&gt;0,"Valid","Invalid Employee")</f>
        <v/>
      </c>
      <c r="L3168">
        <f>IF(E3168&gt;0,"Valid","Invalid Shares")</f>
        <v/>
      </c>
      <c r="M3168">
        <f>IF(G3168&gt;0,"Valid","Valid","Missing/Zero Tax")</f>
        <v/>
      </c>
      <c r="N3168">
        <f>IF(AND(K3168="Valid",L3168="Valid",M3168="Valid",O3168="Approved"),"PASS","INVESTIGATE")</f>
        <v/>
      </c>
      <c r="O3168">
        <f>IF(H3168="Approved","Approved","Review Required")</f>
        <v/>
      </c>
    </row>
    <row r="3169">
      <c r="A3169">
        <f>Share_Transactions!A3169</f>
        <v/>
      </c>
      <c r="B3169">
        <f>Share_Transactions!B3169</f>
        <v/>
      </c>
      <c r="C3169">
        <f>Share_Transactions!C3169</f>
        <v/>
      </c>
      <c r="D3169" s="9">
        <f>Share_Transactions!D3169</f>
        <v/>
      </c>
      <c r="E3169">
        <f>Share_Transactions!E3169</f>
        <v/>
      </c>
      <c r="F3169" s="10">
        <f>Share_Transactions!J3169</f>
        <v/>
      </c>
      <c r="G3169" s="10">
        <f>Share_Transactions!L3169</f>
        <v/>
      </c>
      <c r="H3169">
        <f>Share_Transactions!M3169</f>
        <v/>
      </c>
      <c r="I3169">
        <f>Share_Transactions!G3169</f>
        <v/>
      </c>
      <c r="J3169">
        <f>Share_Transactions!H3169</f>
        <v/>
      </c>
      <c r="K3169">
        <f>IF(COUNTIF(Employee_Data!$A$2:$A$2001,B3169)&gt;0,"Valid","Invalid Employee")</f>
        <v/>
      </c>
      <c r="L3169">
        <f>IF(E3169&gt;0,"Valid","Invalid Shares")</f>
        <v/>
      </c>
      <c r="M3169">
        <f>IF(G3169&gt;0,"Valid","Valid","Missing/Zero Tax")</f>
        <v/>
      </c>
      <c r="N3169">
        <f>IF(AND(K3169="Valid",L3169="Valid",M3169="Valid",O3169="Approved"),"PASS","INVESTIGATE")</f>
        <v/>
      </c>
      <c r="O3169">
        <f>IF(H3169="Approved","Approved","Review Required")</f>
        <v/>
      </c>
    </row>
    <row r="3170">
      <c r="A3170">
        <f>Share_Transactions!A3170</f>
        <v/>
      </c>
      <c r="B3170">
        <f>Share_Transactions!B3170</f>
        <v/>
      </c>
      <c r="C3170">
        <f>Share_Transactions!C3170</f>
        <v/>
      </c>
      <c r="D3170" s="9">
        <f>Share_Transactions!D3170</f>
        <v/>
      </c>
      <c r="E3170">
        <f>Share_Transactions!E3170</f>
        <v/>
      </c>
      <c r="F3170" s="10">
        <f>Share_Transactions!J3170</f>
        <v/>
      </c>
      <c r="G3170" s="10">
        <f>Share_Transactions!L3170</f>
        <v/>
      </c>
      <c r="H3170">
        <f>Share_Transactions!M3170</f>
        <v/>
      </c>
      <c r="I3170">
        <f>Share_Transactions!G3170</f>
        <v/>
      </c>
      <c r="J3170">
        <f>Share_Transactions!H3170</f>
        <v/>
      </c>
      <c r="K3170">
        <f>IF(COUNTIF(Employee_Data!$A$2:$A$2001,B3170)&gt;0,"Valid","Invalid Employee")</f>
        <v/>
      </c>
      <c r="L3170">
        <f>IF(E3170&gt;0,"Valid","Invalid Shares")</f>
        <v/>
      </c>
      <c r="M3170">
        <f>IF(G3170&gt;0,"Valid","Valid","Missing/Zero Tax")</f>
        <v/>
      </c>
      <c r="N3170">
        <f>IF(AND(K3170="Valid",L3170="Valid",M3170="Valid",O3170="Approved"),"PASS","INVESTIGATE")</f>
        <v/>
      </c>
      <c r="O3170">
        <f>IF(H3170="Approved","Approved","Review Required")</f>
        <v/>
      </c>
    </row>
    <row r="3171">
      <c r="A3171">
        <f>Share_Transactions!A3171</f>
        <v/>
      </c>
      <c r="B3171">
        <f>Share_Transactions!B3171</f>
        <v/>
      </c>
      <c r="C3171">
        <f>Share_Transactions!C3171</f>
        <v/>
      </c>
      <c r="D3171" s="9">
        <f>Share_Transactions!D3171</f>
        <v/>
      </c>
      <c r="E3171">
        <f>Share_Transactions!E3171</f>
        <v/>
      </c>
      <c r="F3171" s="10">
        <f>Share_Transactions!J3171</f>
        <v/>
      </c>
      <c r="G3171" s="10">
        <f>Share_Transactions!L3171</f>
        <v/>
      </c>
      <c r="H3171">
        <f>Share_Transactions!M3171</f>
        <v/>
      </c>
      <c r="I3171">
        <f>Share_Transactions!G3171</f>
        <v/>
      </c>
      <c r="J3171">
        <f>Share_Transactions!H3171</f>
        <v/>
      </c>
      <c r="K3171">
        <f>IF(COUNTIF(Employee_Data!$A$2:$A$2001,B3171)&gt;0,"Valid","Invalid Employee")</f>
        <v/>
      </c>
      <c r="L3171">
        <f>IF(E3171&gt;0,"Valid","Invalid Shares")</f>
        <v/>
      </c>
      <c r="M3171">
        <f>IF(G3171&gt;0,"Valid","Valid","Missing/Zero Tax")</f>
        <v/>
      </c>
      <c r="N3171">
        <f>IF(AND(K3171="Valid",L3171="Valid",M3171="Valid",O3171="Approved"),"PASS","INVESTIGATE")</f>
        <v/>
      </c>
      <c r="O3171">
        <f>IF(H3171="Approved","Approved","Review Required")</f>
        <v/>
      </c>
    </row>
    <row r="3172">
      <c r="A3172">
        <f>Share_Transactions!A3172</f>
        <v/>
      </c>
      <c r="B3172">
        <f>Share_Transactions!B3172</f>
        <v/>
      </c>
      <c r="C3172">
        <f>Share_Transactions!C3172</f>
        <v/>
      </c>
      <c r="D3172" s="9">
        <f>Share_Transactions!D3172</f>
        <v/>
      </c>
      <c r="E3172">
        <f>Share_Transactions!E3172</f>
        <v/>
      </c>
      <c r="F3172" s="10">
        <f>Share_Transactions!J3172</f>
        <v/>
      </c>
      <c r="G3172" s="10">
        <f>Share_Transactions!L3172</f>
        <v/>
      </c>
      <c r="H3172">
        <f>Share_Transactions!M3172</f>
        <v/>
      </c>
      <c r="I3172">
        <f>Share_Transactions!G3172</f>
        <v/>
      </c>
      <c r="J3172">
        <f>Share_Transactions!H3172</f>
        <v/>
      </c>
      <c r="K3172">
        <f>IF(COUNTIF(Employee_Data!$A$2:$A$2001,B3172)&gt;0,"Valid","Invalid Employee")</f>
        <v/>
      </c>
      <c r="L3172">
        <f>IF(E3172&gt;0,"Valid","Invalid Shares")</f>
        <v/>
      </c>
      <c r="M3172">
        <f>IF(G3172&gt;0,"Valid","Valid","Missing/Zero Tax")</f>
        <v/>
      </c>
      <c r="N3172">
        <f>IF(AND(K3172="Valid",L3172="Valid",M3172="Valid",O3172="Approved"),"PASS","INVESTIGATE")</f>
        <v/>
      </c>
      <c r="O3172">
        <f>IF(H3172="Approved","Approved","Review Required")</f>
        <v/>
      </c>
    </row>
    <row r="3173">
      <c r="A3173">
        <f>Share_Transactions!A3173</f>
        <v/>
      </c>
      <c r="B3173">
        <f>Share_Transactions!B3173</f>
        <v/>
      </c>
      <c r="C3173">
        <f>Share_Transactions!C3173</f>
        <v/>
      </c>
      <c r="D3173" s="9">
        <f>Share_Transactions!D3173</f>
        <v/>
      </c>
      <c r="E3173">
        <f>Share_Transactions!E3173</f>
        <v/>
      </c>
      <c r="F3173" s="10">
        <f>Share_Transactions!J3173</f>
        <v/>
      </c>
      <c r="G3173" s="10">
        <f>Share_Transactions!L3173</f>
        <v/>
      </c>
      <c r="H3173">
        <f>Share_Transactions!M3173</f>
        <v/>
      </c>
      <c r="I3173">
        <f>Share_Transactions!G3173</f>
        <v/>
      </c>
      <c r="J3173">
        <f>Share_Transactions!H3173</f>
        <v/>
      </c>
      <c r="K3173">
        <f>IF(COUNTIF(Employee_Data!$A$2:$A$2001,B3173)&gt;0,"Valid","Invalid Employee")</f>
        <v/>
      </c>
      <c r="L3173">
        <f>IF(E3173&gt;0,"Valid","Invalid Shares")</f>
        <v/>
      </c>
      <c r="M3173">
        <f>IF(G3173&gt;0,"Valid","Valid","Missing/Zero Tax")</f>
        <v/>
      </c>
      <c r="N3173">
        <f>IF(AND(K3173="Valid",L3173="Valid",M3173="Valid",O3173="Approved"),"PASS","INVESTIGATE")</f>
        <v/>
      </c>
      <c r="O3173">
        <f>IF(H3173="Approved","Approved","Review Required")</f>
        <v/>
      </c>
    </row>
    <row r="3174">
      <c r="A3174">
        <f>Share_Transactions!A3174</f>
        <v/>
      </c>
      <c r="B3174">
        <f>Share_Transactions!B3174</f>
        <v/>
      </c>
      <c r="C3174">
        <f>Share_Transactions!C3174</f>
        <v/>
      </c>
      <c r="D3174" s="9">
        <f>Share_Transactions!D3174</f>
        <v/>
      </c>
      <c r="E3174">
        <f>Share_Transactions!E3174</f>
        <v/>
      </c>
      <c r="F3174" s="10">
        <f>Share_Transactions!J3174</f>
        <v/>
      </c>
      <c r="G3174" s="10">
        <f>Share_Transactions!L3174</f>
        <v/>
      </c>
      <c r="H3174">
        <f>Share_Transactions!M3174</f>
        <v/>
      </c>
      <c r="I3174">
        <f>Share_Transactions!G3174</f>
        <v/>
      </c>
      <c r="J3174">
        <f>Share_Transactions!H3174</f>
        <v/>
      </c>
      <c r="K3174">
        <f>IF(COUNTIF(Employee_Data!$A$2:$A$2001,B3174)&gt;0,"Valid","Invalid Employee")</f>
        <v/>
      </c>
      <c r="L3174">
        <f>IF(E3174&gt;0,"Valid","Invalid Shares")</f>
        <v/>
      </c>
      <c r="M3174">
        <f>IF(G3174&gt;0,"Valid","Valid","Missing/Zero Tax")</f>
        <v/>
      </c>
      <c r="N3174">
        <f>IF(AND(K3174="Valid",L3174="Valid",M3174="Valid",O3174="Approved"),"PASS","INVESTIGATE")</f>
        <v/>
      </c>
      <c r="O3174">
        <f>IF(H3174="Approved","Approved","Review Required")</f>
        <v/>
      </c>
    </row>
    <row r="3175">
      <c r="A3175">
        <f>Share_Transactions!A3175</f>
        <v/>
      </c>
      <c r="B3175">
        <f>Share_Transactions!B3175</f>
        <v/>
      </c>
      <c r="C3175">
        <f>Share_Transactions!C3175</f>
        <v/>
      </c>
      <c r="D3175" s="9">
        <f>Share_Transactions!D3175</f>
        <v/>
      </c>
      <c r="E3175">
        <f>Share_Transactions!E3175</f>
        <v/>
      </c>
      <c r="F3175" s="10">
        <f>Share_Transactions!J3175</f>
        <v/>
      </c>
      <c r="G3175" s="10">
        <f>Share_Transactions!L3175</f>
        <v/>
      </c>
      <c r="H3175">
        <f>Share_Transactions!M3175</f>
        <v/>
      </c>
      <c r="I3175">
        <f>Share_Transactions!G3175</f>
        <v/>
      </c>
      <c r="J3175">
        <f>Share_Transactions!H3175</f>
        <v/>
      </c>
      <c r="K3175">
        <f>IF(COUNTIF(Employee_Data!$A$2:$A$2001,B3175)&gt;0,"Valid","Invalid Employee")</f>
        <v/>
      </c>
      <c r="L3175">
        <f>IF(E3175&gt;0,"Valid","Invalid Shares")</f>
        <v/>
      </c>
      <c r="M3175">
        <f>IF(G3175&gt;0,"Valid","Valid","Missing/Zero Tax")</f>
        <v/>
      </c>
      <c r="N3175">
        <f>IF(AND(K3175="Valid",L3175="Valid",M3175="Valid",O3175="Approved"),"PASS","INVESTIGATE")</f>
        <v/>
      </c>
      <c r="O3175">
        <f>IF(H3175="Approved","Approved","Review Required")</f>
        <v/>
      </c>
    </row>
    <row r="3176">
      <c r="A3176">
        <f>Share_Transactions!A3176</f>
        <v/>
      </c>
      <c r="B3176">
        <f>Share_Transactions!B3176</f>
        <v/>
      </c>
      <c r="C3176">
        <f>Share_Transactions!C3176</f>
        <v/>
      </c>
      <c r="D3176" s="9">
        <f>Share_Transactions!D3176</f>
        <v/>
      </c>
      <c r="E3176">
        <f>Share_Transactions!E3176</f>
        <v/>
      </c>
      <c r="F3176" s="10">
        <f>Share_Transactions!J3176</f>
        <v/>
      </c>
      <c r="G3176" s="10">
        <f>Share_Transactions!L3176</f>
        <v/>
      </c>
      <c r="H3176">
        <f>Share_Transactions!M3176</f>
        <v/>
      </c>
      <c r="I3176">
        <f>Share_Transactions!G3176</f>
        <v/>
      </c>
      <c r="J3176">
        <f>Share_Transactions!H3176</f>
        <v/>
      </c>
      <c r="K3176">
        <f>IF(COUNTIF(Employee_Data!$A$2:$A$2001,B3176)&gt;0,"Valid","Invalid Employee")</f>
        <v/>
      </c>
      <c r="L3176">
        <f>IF(E3176&gt;0,"Valid","Invalid Shares")</f>
        <v/>
      </c>
      <c r="M3176">
        <f>IF(G3176&gt;0,"Valid","Valid","Missing/Zero Tax")</f>
        <v/>
      </c>
      <c r="N3176">
        <f>IF(AND(K3176="Valid",L3176="Valid",M3176="Valid",O3176="Approved"),"PASS","INVESTIGATE")</f>
        <v/>
      </c>
      <c r="O3176">
        <f>IF(H3176="Approved","Approved","Review Required")</f>
        <v/>
      </c>
    </row>
    <row r="3177">
      <c r="A3177">
        <f>Share_Transactions!A3177</f>
        <v/>
      </c>
      <c r="B3177">
        <f>Share_Transactions!B3177</f>
        <v/>
      </c>
      <c r="C3177">
        <f>Share_Transactions!C3177</f>
        <v/>
      </c>
      <c r="D3177" s="9">
        <f>Share_Transactions!D3177</f>
        <v/>
      </c>
      <c r="E3177">
        <f>Share_Transactions!E3177</f>
        <v/>
      </c>
      <c r="F3177" s="10">
        <f>Share_Transactions!J3177</f>
        <v/>
      </c>
      <c r="G3177" s="10">
        <f>Share_Transactions!L3177</f>
        <v/>
      </c>
      <c r="H3177">
        <f>Share_Transactions!M3177</f>
        <v/>
      </c>
      <c r="I3177">
        <f>Share_Transactions!G3177</f>
        <v/>
      </c>
      <c r="J3177">
        <f>Share_Transactions!H3177</f>
        <v/>
      </c>
      <c r="K3177">
        <f>IF(COUNTIF(Employee_Data!$A$2:$A$2001,B3177)&gt;0,"Valid","Invalid Employee")</f>
        <v/>
      </c>
      <c r="L3177">
        <f>IF(E3177&gt;0,"Valid","Invalid Shares")</f>
        <v/>
      </c>
      <c r="M3177">
        <f>IF(G3177&gt;0,"Valid","Valid","Missing/Zero Tax")</f>
        <v/>
      </c>
      <c r="N3177">
        <f>IF(AND(K3177="Valid",L3177="Valid",M3177="Valid",O3177="Approved"),"PASS","INVESTIGATE")</f>
        <v/>
      </c>
      <c r="O3177">
        <f>IF(H3177="Approved","Approved","Review Required")</f>
        <v/>
      </c>
    </row>
    <row r="3178">
      <c r="A3178">
        <f>Share_Transactions!A3178</f>
        <v/>
      </c>
      <c r="B3178">
        <f>Share_Transactions!B3178</f>
        <v/>
      </c>
      <c r="C3178">
        <f>Share_Transactions!C3178</f>
        <v/>
      </c>
      <c r="D3178" s="9">
        <f>Share_Transactions!D3178</f>
        <v/>
      </c>
      <c r="E3178">
        <f>Share_Transactions!E3178</f>
        <v/>
      </c>
      <c r="F3178" s="10">
        <f>Share_Transactions!J3178</f>
        <v/>
      </c>
      <c r="G3178" s="10">
        <f>Share_Transactions!L3178</f>
        <v/>
      </c>
      <c r="H3178">
        <f>Share_Transactions!M3178</f>
        <v/>
      </c>
      <c r="I3178">
        <f>Share_Transactions!G3178</f>
        <v/>
      </c>
      <c r="J3178">
        <f>Share_Transactions!H3178</f>
        <v/>
      </c>
      <c r="K3178">
        <f>IF(COUNTIF(Employee_Data!$A$2:$A$2001,B3178)&gt;0,"Valid","Invalid Employee")</f>
        <v/>
      </c>
      <c r="L3178">
        <f>IF(E3178&gt;0,"Valid","Invalid Shares")</f>
        <v/>
      </c>
      <c r="M3178">
        <f>IF(G3178&gt;0,"Valid","Valid","Missing/Zero Tax")</f>
        <v/>
      </c>
      <c r="N3178">
        <f>IF(AND(K3178="Valid",L3178="Valid",M3178="Valid",O3178="Approved"),"PASS","INVESTIGATE")</f>
        <v/>
      </c>
      <c r="O3178">
        <f>IF(H3178="Approved","Approved","Review Required")</f>
        <v/>
      </c>
    </row>
    <row r="3179">
      <c r="A3179">
        <f>Share_Transactions!A3179</f>
        <v/>
      </c>
      <c r="B3179">
        <f>Share_Transactions!B3179</f>
        <v/>
      </c>
      <c r="C3179">
        <f>Share_Transactions!C3179</f>
        <v/>
      </c>
      <c r="D3179" s="9">
        <f>Share_Transactions!D3179</f>
        <v/>
      </c>
      <c r="E3179">
        <f>Share_Transactions!E3179</f>
        <v/>
      </c>
      <c r="F3179" s="10">
        <f>Share_Transactions!J3179</f>
        <v/>
      </c>
      <c r="G3179" s="10">
        <f>Share_Transactions!L3179</f>
        <v/>
      </c>
      <c r="H3179">
        <f>Share_Transactions!M3179</f>
        <v/>
      </c>
      <c r="I3179">
        <f>Share_Transactions!G3179</f>
        <v/>
      </c>
      <c r="J3179">
        <f>Share_Transactions!H3179</f>
        <v/>
      </c>
      <c r="K3179">
        <f>IF(COUNTIF(Employee_Data!$A$2:$A$2001,B3179)&gt;0,"Valid","Invalid Employee")</f>
        <v/>
      </c>
      <c r="L3179">
        <f>IF(E3179&gt;0,"Valid","Invalid Shares")</f>
        <v/>
      </c>
      <c r="M3179">
        <f>IF(G3179&gt;0,"Valid","Valid","Missing/Zero Tax")</f>
        <v/>
      </c>
      <c r="N3179">
        <f>IF(AND(K3179="Valid",L3179="Valid",M3179="Valid",O3179="Approved"),"PASS","INVESTIGATE")</f>
        <v/>
      </c>
      <c r="O3179">
        <f>IF(H3179="Approved","Approved","Review Required")</f>
        <v/>
      </c>
    </row>
    <row r="3180">
      <c r="A3180">
        <f>Share_Transactions!A3180</f>
        <v/>
      </c>
      <c r="B3180">
        <f>Share_Transactions!B3180</f>
        <v/>
      </c>
      <c r="C3180">
        <f>Share_Transactions!C3180</f>
        <v/>
      </c>
      <c r="D3180" s="9">
        <f>Share_Transactions!D3180</f>
        <v/>
      </c>
      <c r="E3180">
        <f>Share_Transactions!E3180</f>
        <v/>
      </c>
      <c r="F3180" s="10">
        <f>Share_Transactions!J3180</f>
        <v/>
      </c>
      <c r="G3180" s="10">
        <f>Share_Transactions!L3180</f>
        <v/>
      </c>
      <c r="H3180">
        <f>Share_Transactions!M3180</f>
        <v/>
      </c>
      <c r="I3180">
        <f>Share_Transactions!G3180</f>
        <v/>
      </c>
      <c r="J3180">
        <f>Share_Transactions!H3180</f>
        <v/>
      </c>
      <c r="K3180">
        <f>IF(COUNTIF(Employee_Data!$A$2:$A$2001,B3180)&gt;0,"Valid","Invalid Employee")</f>
        <v/>
      </c>
      <c r="L3180">
        <f>IF(E3180&gt;0,"Valid","Invalid Shares")</f>
        <v/>
      </c>
      <c r="M3180">
        <f>IF(G3180&gt;0,"Valid","Valid","Missing/Zero Tax")</f>
        <v/>
      </c>
      <c r="N3180">
        <f>IF(AND(K3180="Valid",L3180="Valid",M3180="Valid",O3180="Approved"),"PASS","INVESTIGATE")</f>
        <v/>
      </c>
      <c r="O3180">
        <f>IF(H3180="Approved","Approved","Review Required")</f>
        <v/>
      </c>
    </row>
    <row r="3181">
      <c r="A3181">
        <f>Share_Transactions!A3181</f>
        <v/>
      </c>
      <c r="B3181">
        <f>Share_Transactions!B3181</f>
        <v/>
      </c>
      <c r="C3181">
        <f>Share_Transactions!C3181</f>
        <v/>
      </c>
      <c r="D3181" s="9">
        <f>Share_Transactions!D3181</f>
        <v/>
      </c>
      <c r="E3181">
        <f>Share_Transactions!E3181</f>
        <v/>
      </c>
      <c r="F3181" s="10">
        <f>Share_Transactions!J3181</f>
        <v/>
      </c>
      <c r="G3181" s="10">
        <f>Share_Transactions!L3181</f>
        <v/>
      </c>
      <c r="H3181">
        <f>Share_Transactions!M3181</f>
        <v/>
      </c>
      <c r="I3181">
        <f>Share_Transactions!G3181</f>
        <v/>
      </c>
      <c r="J3181">
        <f>Share_Transactions!H3181</f>
        <v/>
      </c>
      <c r="K3181">
        <f>IF(COUNTIF(Employee_Data!$A$2:$A$2001,B3181)&gt;0,"Valid","Invalid Employee")</f>
        <v/>
      </c>
      <c r="L3181">
        <f>IF(E3181&gt;0,"Valid","Invalid Shares")</f>
        <v/>
      </c>
      <c r="M3181">
        <f>IF(G3181&gt;0,"Valid","Valid","Missing/Zero Tax")</f>
        <v/>
      </c>
      <c r="N3181">
        <f>IF(AND(K3181="Valid",L3181="Valid",M3181="Valid",O3181="Approved"),"PASS","INVESTIGATE")</f>
        <v/>
      </c>
      <c r="O3181">
        <f>IF(H3181="Approved","Approved","Review Required")</f>
        <v/>
      </c>
    </row>
    <row r="3182">
      <c r="A3182">
        <f>Share_Transactions!A3182</f>
        <v/>
      </c>
      <c r="B3182">
        <f>Share_Transactions!B3182</f>
        <v/>
      </c>
      <c r="C3182">
        <f>Share_Transactions!C3182</f>
        <v/>
      </c>
      <c r="D3182" s="9">
        <f>Share_Transactions!D3182</f>
        <v/>
      </c>
      <c r="E3182">
        <f>Share_Transactions!E3182</f>
        <v/>
      </c>
      <c r="F3182" s="10">
        <f>Share_Transactions!J3182</f>
        <v/>
      </c>
      <c r="G3182" s="10">
        <f>Share_Transactions!L3182</f>
        <v/>
      </c>
      <c r="H3182">
        <f>Share_Transactions!M3182</f>
        <v/>
      </c>
      <c r="I3182">
        <f>Share_Transactions!G3182</f>
        <v/>
      </c>
      <c r="J3182">
        <f>Share_Transactions!H3182</f>
        <v/>
      </c>
      <c r="K3182">
        <f>IF(COUNTIF(Employee_Data!$A$2:$A$2001,B3182)&gt;0,"Valid","Invalid Employee")</f>
        <v/>
      </c>
      <c r="L3182">
        <f>IF(E3182&gt;0,"Valid","Invalid Shares")</f>
        <v/>
      </c>
      <c r="M3182">
        <f>IF(G3182&gt;0,"Valid","Valid","Missing/Zero Tax")</f>
        <v/>
      </c>
      <c r="N3182">
        <f>IF(AND(K3182="Valid",L3182="Valid",M3182="Valid",O3182="Approved"),"PASS","INVESTIGATE")</f>
        <v/>
      </c>
      <c r="O3182">
        <f>IF(H3182="Approved","Approved","Review Required")</f>
        <v/>
      </c>
    </row>
    <row r="3183">
      <c r="A3183">
        <f>Share_Transactions!A3183</f>
        <v/>
      </c>
      <c r="B3183">
        <f>Share_Transactions!B3183</f>
        <v/>
      </c>
      <c r="C3183">
        <f>Share_Transactions!C3183</f>
        <v/>
      </c>
      <c r="D3183" s="9">
        <f>Share_Transactions!D3183</f>
        <v/>
      </c>
      <c r="E3183">
        <f>Share_Transactions!E3183</f>
        <v/>
      </c>
      <c r="F3183" s="10">
        <f>Share_Transactions!J3183</f>
        <v/>
      </c>
      <c r="G3183" s="10">
        <f>Share_Transactions!L3183</f>
        <v/>
      </c>
      <c r="H3183">
        <f>Share_Transactions!M3183</f>
        <v/>
      </c>
      <c r="I3183">
        <f>Share_Transactions!G3183</f>
        <v/>
      </c>
      <c r="J3183">
        <f>Share_Transactions!H3183</f>
        <v/>
      </c>
      <c r="K3183">
        <f>IF(COUNTIF(Employee_Data!$A$2:$A$2001,B3183)&gt;0,"Valid","Invalid Employee")</f>
        <v/>
      </c>
      <c r="L3183">
        <f>IF(E3183&gt;0,"Valid","Invalid Shares")</f>
        <v/>
      </c>
      <c r="M3183">
        <f>IF(G3183&gt;0,"Valid","Valid","Missing/Zero Tax")</f>
        <v/>
      </c>
      <c r="N3183">
        <f>IF(AND(K3183="Valid",L3183="Valid",M3183="Valid",O3183="Approved"),"PASS","INVESTIGATE")</f>
        <v/>
      </c>
      <c r="O3183">
        <f>IF(H3183="Approved","Approved","Review Required")</f>
        <v/>
      </c>
    </row>
    <row r="3184">
      <c r="A3184">
        <f>Share_Transactions!A3184</f>
        <v/>
      </c>
      <c r="B3184">
        <f>Share_Transactions!B3184</f>
        <v/>
      </c>
      <c r="C3184">
        <f>Share_Transactions!C3184</f>
        <v/>
      </c>
      <c r="D3184" s="9">
        <f>Share_Transactions!D3184</f>
        <v/>
      </c>
      <c r="E3184">
        <f>Share_Transactions!E3184</f>
        <v/>
      </c>
      <c r="F3184" s="10">
        <f>Share_Transactions!J3184</f>
        <v/>
      </c>
      <c r="G3184" s="10">
        <f>Share_Transactions!L3184</f>
        <v/>
      </c>
      <c r="H3184">
        <f>Share_Transactions!M3184</f>
        <v/>
      </c>
      <c r="I3184">
        <f>Share_Transactions!G3184</f>
        <v/>
      </c>
      <c r="J3184">
        <f>Share_Transactions!H3184</f>
        <v/>
      </c>
      <c r="K3184">
        <f>IF(COUNTIF(Employee_Data!$A$2:$A$2001,B3184)&gt;0,"Valid","Invalid Employee")</f>
        <v/>
      </c>
      <c r="L3184">
        <f>IF(E3184&gt;0,"Valid","Invalid Shares")</f>
        <v/>
      </c>
      <c r="M3184">
        <f>IF(G3184&gt;0,"Valid","Valid","Missing/Zero Tax")</f>
        <v/>
      </c>
      <c r="N3184">
        <f>IF(AND(K3184="Valid",L3184="Valid",M3184="Valid",O3184="Approved"),"PASS","INVESTIGATE")</f>
        <v/>
      </c>
      <c r="O3184">
        <f>IF(H3184="Approved","Approved","Review Required")</f>
        <v/>
      </c>
    </row>
    <row r="3185">
      <c r="A3185">
        <f>Share_Transactions!A3185</f>
        <v/>
      </c>
      <c r="B3185">
        <f>Share_Transactions!B3185</f>
        <v/>
      </c>
      <c r="C3185">
        <f>Share_Transactions!C3185</f>
        <v/>
      </c>
      <c r="D3185" s="9">
        <f>Share_Transactions!D3185</f>
        <v/>
      </c>
      <c r="E3185">
        <f>Share_Transactions!E3185</f>
        <v/>
      </c>
      <c r="F3185" s="10">
        <f>Share_Transactions!J3185</f>
        <v/>
      </c>
      <c r="G3185" s="10">
        <f>Share_Transactions!L3185</f>
        <v/>
      </c>
      <c r="H3185">
        <f>Share_Transactions!M3185</f>
        <v/>
      </c>
      <c r="I3185">
        <f>Share_Transactions!G3185</f>
        <v/>
      </c>
      <c r="J3185">
        <f>Share_Transactions!H3185</f>
        <v/>
      </c>
      <c r="K3185">
        <f>IF(COUNTIF(Employee_Data!$A$2:$A$2001,B3185)&gt;0,"Valid","Invalid Employee")</f>
        <v/>
      </c>
      <c r="L3185">
        <f>IF(E3185&gt;0,"Valid","Invalid Shares")</f>
        <v/>
      </c>
      <c r="M3185">
        <f>IF(G3185&gt;0,"Valid","Valid","Missing/Zero Tax")</f>
        <v/>
      </c>
      <c r="N3185">
        <f>IF(AND(K3185="Valid",L3185="Valid",M3185="Valid",O3185="Approved"),"PASS","INVESTIGATE")</f>
        <v/>
      </c>
      <c r="O3185">
        <f>IF(H3185="Approved","Approved","Review Required")</f>
        <v/>
      </c>
    </row>
    <row r="3186">
      <c r="A3186">
        <f>Share_Transactions!A3186</f>
        <v/>
      </c>
      <c r="B3186">
        <f>Share_Transactions!B3186</f>
        <v/>
      </c>
      <c r="C3186">
        <f>Share_Transactions!C3186</f>
        <v/>
      </c>
      <c r="D3186" s="9">
        <f>Share_Transactions!D3186</f>
        <v/>
      </c>
      <c r="E3186">
        <f>Share_Transactions!E3186</f>
        <v/>
      </c>
      <c r="F3186" s="10">
        <f>Share_Transactions!J3186</f>
        <v/>
      </c>
      <c r="G3186" s="10">
        <f>Share_Transactions!L3186</f>
        <v/>
      </c>
      <c r="H3186">
        <f>Share_Transactions!M3186</f>
        <v/>
      </c>
      <c r="I3186">
        <f>Share_Transactions!G3186</f>
        <v/>
      </c>
      <c r="J3186">
        <f>Share_Transactions!H3186</f>
        <v/>
      </c>
      <c r="K3186">
        <f>IF(COUNTIF(Employee_Data!$A$2:$A$2001,B3186)&gt;0,"Valid","Invalid Employee")</f>
        <v/>
      </c>
      <c r="L3186">
        <f>IF(E3186&gt;0,"Valid","Invalid Shares")</f>
        <v/>
      </c>
      <c r="M3186">
        <f>IF(G3186&gt;0,"Valid","Valid","Missing/Zero Tax")</f>
        <v/>
      </c>
      <c r="N3186">
        <f>IF(AND(K3186="Valid",L3186="Valid",M3186="Valid",O3186="Approved"),"PASS","INVESTIGATE")</f>
        <v/>
      </c>
      <c r="O3186">
        <f>IF(H3186="Approved","Approved","Review Required")</f>
        <v/>
      </c>
    </row>
    <row r="3187">
      <c r="A3187">
        <f>Share_Transactions!A3187</f>
        <v/>
      </c>
      <c r="B3187">
        <f>Share_Transactions!B3187</f>
        <v/>
      </c>
      <c r="C3187">
        <f>Share_Transactions!C3187</f>
        <v/>
      </c>
      <c r="D3187" s="9">
        <f>Share_Transactions!D3187</f>
        <v/>
      </c>
      <c r="E3187">
        <f>Share_Transactions!E3187</f>
        <v/>
      </c>
      <c r="F3187" s="10">
        <f>Share_Transactions!J3187</f>
        <v/>
      </c>
      <c r="G3187" s="10">
        <f>Share_Transactions!L3187</f>
        <v/>
      </c>
      <c r="H3187">
        <f>Share_Transactions!M3187</f>
        <v/>
      </c>
      <c r="I3187">
        <f>Share_Transactions!G3187</f>
        <v/>
      </c>
      <c r="J3187">
        <f>Share_Transactions!H3187</f>
        <v/>
      </c>
      <c r="K3187">
        <f>IF(COUNTIF(Employee_Data!$A$2:$A$2001,B3187)&gt;0,"Valid","Invalid Employee")</f>
        <v/>
      </c>
      <c r="L3187">
        <f>IF(E3187&gt;0,"Valid","Invalid Shares")</f>
        <v/>
      </c>
      <c r="M3187">
        <f>IF(G3187&gt;0,"Valid","Valid","Missing/Zero Tax")</f>
        <v/>
      </c>
      <c r="N3187">
        <f>IF(AND(K3187="Valid",L3187="Valid",M3187="Valid",O3187="Approved"),"PASS","INVESTIGATE")</f>
        <v/>
      </c>
      <c r="O3187">
        <f>IF(H3187="Approved","Approved","Review Required")</f>
        <v/>
      </c>
    </row>
    <row r="3188">
      <c r="A3188">
        <f>Share_Transactions!A3188</f>
        <v/>
      </c>
      <c r="B3188">
        <f>Share_Transactions!B3188</f>
        <v/>
      </c>
      <c r="C3188">
        <f>Share_Transactions!C3188</f>
        <v/>
      </c>
      <c r="D3188" s="9">
        <f>Share_Transactions!D3188</f>
        <v/>
      </c>
      <c r="E3188">
        <f>Share_Transactions!E3188</f>
        <v/>
      </c>
      <c r="F3188" s="10">
        <f>Share_Transactions!J3188</f>
        <v/>
      </c>
      <c r="G3188" s="10">
        <f>Share_Transactions!L3188</f>
        <v/>
      </c>
      <c r="H3188">
        <f>Share_Transactions!M3188</f>
        <v/>
      </c>
      <c r="I3188">
        <f>Share_Transactions!G3188</f>
        <v/>
      </c>
      <c r="J3188">
        <f>Share_Transactions!H3188</f>
        <v/>
      </c>
      <c r="K3188">
        <f>IF(COUNTIF(Employee_Data!$A$2:$A$2001,B3188)&gt;0,"Valid","Invalid Employee")</f>
        <v/>
      </c>
      <c r="L3188">
        <f>IF(E3188&gt;0,"Valid","Invalid Shares")</f>
        <v/>
      </c>
      <c r="M3188">
        <f>IF(G3188&gt;0,"Valid","Valid","Missing/Zero Tax")</f>
        <v/>
      </c>
      <c r="N3188">
        <f>IF(AND(K3188="Valid",L3188="Valid",M3188="Valid",O3188="Approved"),"PASS","INVESTIGATE")</f>
        <v/>
      </c>
      <c r="O3188">
        <f>IF(H3188="Approved","Approved","Review Required")</f>
        <v/>
      </c>
    </row>
    <row r="3189">
      <c r="A3189">
        <f>Share_Transactions!A3189</f>
        <v/>
      </c>
      <c r="B3189">
        <f>Share_Transactions!B3189</f>
        <v/>
      </c>
      <c r="C3189">
        <f>Share_Transactions!C3189</f>
        <v/>
      </c>
      <c r="D3189" s="9">
        <f>Share_Transactions!D3189</f>
        <v/>
      </c>
      <c r="E3189">
        <f>Share_Transactions!E3189</f>
        <v/>
      </c>
      <c r="F3189" s="10">
        <f>Share_Transactions!J3189</f>
        <v/>
      </c>
      <c r="G3189" s="10">
        <f>Share_Transactions!L3189</f>
        <v/>
      </c>
      <c r="H3189">
        <f>Share_Transactions!M3189</f>
        <v/>
      </c>
      <c r="I3189">
        <f>Share_Transactions!G3189</f>
        <v/>
      </c>
      <c r="J3189">
        <f>Share_Transactions!H3189</f>
        <v/>
      </c>
      <c r="K3189">
        <f>IF(COUNTIF(Employee_Data!$A$2:$A$2001,B3189)&gt;0,"Valid","Invalid Employee")</f>
        <v/>
      </c>
      <c r="L3189">
        <f>IF(E3189&gt;0,"Valid","Invalid Shares")</f>
        <v/>
      </c>
      <c r="M3189">
        <f>IF(G3189&gt;0,"Valid","Valid","Missing/Zero Tax")</f>
        <v/>
      </c>
      <c r="N3189">
        <f>IF(AND(K3189="Valid",L3189="Valid",M3189="Valid",O3189="Approved"),"PASS","INVESTIGATE")</f>
        <v/>
      </c>
      <c r="O3189">
        <f>IF(H3189="Approved","Approved","Review Required")</f>
        <v/>
      </c>
    </row>
    <row r="3190">
      <c r="A3190">
        <f>Share_Transactions!A3190</f>
        <v/>
      </c>
      <c r="B3190">
        <f>Share_Transactions!B3190</f>
        <v/>
      </c>
      <c r="C3190">
        <f>Share_Transactions!C3190</f>
        <v/>
      </c>
      <c r="D3190" s="9">
        <f>Share_Transactions!D3190</f>
        <v/>
      </c>
      <c r="E3190">
        <f>Share_Transactions!E3190</f>
        <v/>
      </c>
      <c r="F3190" s="10">
        <f>Share_Transactions!J3190</f>
        <v/>
      </c>
      <c r="G3190" s="10">
        <f>Share_Transactions!L3190</f>
        <v/>
      </c>
      <c r="H3190">
        <f>Share_Transactions!M3190</f>
        <v/>
      </c>
      <c r="I3190">
        <f>Share_Transactions!G3190</f>
        <v/>
      </c>
      <c r="J3190">
        <f>Share_Transactions!H3190</f>
        <v/>
      </c>
      <c r="K3190">
        <f>IF(COUNTIF(Employee_Data!$A$2:$A$2001,B3190)&gt;0,"Valid","Invalid Employee")</f>
        <v/>
      </c>
      <c r="L3190">
        <f>IF(E3190&gt;0,"Valid","Invalid Shares")</f>
        <v/>
      </c>
      <c r="M3190">
        <f>IF(G3190&gt;0,"Valid","Valid","Missing/Zero Tax")</f>
        <v/>
      </c>
      <c r="N3190">
        <f>IF(AND(K3190="Valid",L3190="Valid",M3190="Valid",O3190="Approved"),"PASS","INVESTIGATE")</f>
        <v/>
      </c>
      <c r="O3190">
        <f>IF(H3190="Approved","Approved","Review Required")</f>
        <v/>
      </c>
    </row>
    <row r="3191">
      <c r="A3191">
        <f>Share_Transactions!A3191</f>
        <v/>
      </c>
      <c r="B3191">
        <f>Share_Transactions!B3191</f>
        <v/>
      </c>
      <c r="C3191">
        <f>Share_Transactions!C3191</f>
        <v/>
      </c>
      <c r="D3191" s="9">
        <f>Share_Transactions!D3191</f>
        <v/>
      </c>
      <c r="E3191">
        <f>Share_Transactions!E3191</f>
        <v/>
      </c>
      <c r="F3191" s="10">
        <f>Share_Transactions!J3191</f>
        <v/>
      </c>
      <c r="G3191" s="10">
        <f>Share_Transactions!L3191</f>
        <v/>
      </c>
      <c r="H3191">
        <f>Share_Transactions!M3191</f>
        <v/>
      </c>
      <c r="I3191">
        <f>Share_Transactions!G3191</f>
        <v/>
      </c>
      <c r="J3191">
        <f>Share_Transactions!H3191</f>
        <v/>
      </c>
      <c r="K3191">
        <f>IF(COUNTIF(Employee_Data!$A$2:$A$2001,B3191)&gt;0,"Valid","Invalid Employee")</f>
        <v/>
      </c>
      <c r="L3191">
        <f>IF(E3191&gt;0,"Valid","Invalid Shares")</f>
        <v/>
      </c>
      <c r="M3191">
        <f>IF(G3191&gt;0,"Valid","Valid","Missing/Zero Tax")</f>
        <v/>
      </c>
      <c r="N3191">
        <f>IF(AND(K3191="Valid",L3191="Valid",M3191="Valid",O3191="Approved"),"PASS","INVESTIGATE")</f>
        <v/>
      </c>
      <c r="O3191">
        <f>IF(H3191="Approved","Approved","Review Required")</f>
        <v/>
      </c>
    </row>
    <row r="3192">
      <c r="A3192">
        <f>Share_Transactions!A3192</f>
        <v/>
      </c>
      <c r="B3192">
        <f>Share_Transactions!B3192</f>
        <v/>
      </c>
      <c r="C3192">
        <f>Share_Transactions!C3192</f>
        <v/>
      </c>
      <c r="D3192" s="9">
        <f>Share_Transactions!D3192</f>
        <v/>
      </c>
      <c r="E3192">
        <f>Share_Transactions!E3192</f>
        <v/>
      </c>
      <c r="F3192" s="10">
        <f>Share_Transactions!J3192</f>
        <v/>
      </c>
      <c r="G3192" s="10">
        <f>Share_Transactions!L3192</f>
        <v/>
      </c>
      <c r="H3192">
        <f>Share_Transactions!M3192</f>
        <v/>
      </c>
      <c r="I3192">
        <f>Share_Transactions!G3192</f>
        <v/>
      </c>
      <c r="J3192">
        <f>Share_Transactions!H3192</f>
        <v/>
      </c>
      <c r="K3192">
        <f>IF(COUNTIF(Employee_Data!$A$2:$A$2001,B3192)&gt;0,"Valid","Invalid Employee")</f>
        <v/>
      </c>
      <c r="L3192">
        <f>IF(E3192&gt;0,"Valid","Invalid Shares")</f>
        <v/>
      </c>
      <c r="M3192">
        <f>IF(G3192&gt;0,"Valid","Valid","Missing/Zero Tax")</f>
        <v/>
      </c>
      <c r="N3192">
        <f>IF(AND(K3192="Valid",L3192="Valid",M3192="Valid",O3192="Approved"),"PASS","INVESTIGATE")</f>
        <v/>
      </c>
      <c r="O3192">
        <f>IF(H3192="Approved","Approved","Review Required")</f>
        <v/>
      </c>
    </row>
    <row r="3193">
      <c r="A3193">
        <f>Share_Transactions!A3193</f>
        <v/>
      </c>
      <c r="B3193">
        <f>Share_Transactions!B3193</f>
        <v/>
      </c>
      <c r="C3193">
        <f>Share_Transactions!C3193</f>
        <v/>
      </c>
      <c r="D3193" s="9">
        <f>Share_Transactions!D3193</f>
        <v/>
      </c>
      <c r="E3193">
        <f>Share_Transactions!E3193</f>
        <v/>
      </c>
      <c r="F3193" s="10">
        <f>Share_Transactions!J3193</f>
        <v/>
      </c>
      <c r="G3193" s="10">
        <f>Share_Transactions!L3193</f>
        <v/>
      </c>
      <c r="H3193">
        <f>Share_Transactions!M3193</f>
        <v/>
      </c>
      <c r="I3193">
        <f>Share_Transactions!G3193</f>
        <v/>
      </c>
      <c r="J3193">
        <f>Share_Transactions!H3193</f>
        <v/>
      </c>
      <c r="K3193">
        <f>IF(COUNTIF(Employee_Data!$A$2:$A$2001,B3193)&gt;0,"Valid","Invalid Employee")</f>
        <v/>
      </c>
      <c r="L3193">
        <f>IF(E3193&gt;0,"Valid","Invalid Shares")</f>
        <v/>
      </c>
      <c r="M3193">
        <f>IF(G3193&gt;0,"Valid","Valid","Missing/Zero Tax")</f>
        <v/>
      </c>
      <c r="N3193">
        <f>IF(AND(K3193="Valid",L3193="Valid",M3193="Valid",O3193="Approved"),"PASS","INVESTIGATE")</f>
        <v/>
      </c>
      <c r="O3193">
        <f>IF(H3193="Approved","Approved","Review Required")</f>
        <v/>
      </c>
    </row>
    <row r="3194">
      <c r="A3194">
        <f>Share_Transactions!A3194</f>
        <v/>
      </c>
      <c r="B3194">
        <f>Share_Transactions!B3194</f>
        <v/>
      </c>
      <c r="C3194">
        <f>Share_Transactions!C3194</f>
        <v/>
      </c>
      <c r="D3194" s="9">
        <f>Share_Transactions!D3194</f>
        <v/>
      </c>
      <c r="E3194">
        <f>Share_Transactions!E3194</f>
        <v/>
      </c>
      <c r="F3194" s="10">
        <f>Share_Transactions!J3194</f>
        <v/>
      </c>
      <c r="G3194" s="10">
        <f>Share_Transactions!L3194</f>
        <v/>
      </c>
      <c r="H3194">
        <f>Share_Transactions!M3194</f>
        <v/>
      </c>
      <c r="I3194">
        <f>Share_Transactions!G3194</f>
        <v/>
      </c>
      <c r="J3194">
        <f>Share_Transactions!H3194</f>
        <v/>
      </c>
      <c r="K3194">
        <f>IF(COUNTIF(Employee_Data!$A$2:$A$2001,B3194)&gt;0,"Valid","Invalid Employee")</f>
        <v/>
      </c>
      <c r="L3194">
        <f>IF(E3194&gt;0,"Valid","Invalid Shares")</f>
        <v/>
      </c>
      <c r="M3194">
        <f>IF(G3194&gt;0,"Valid","Valid","Missing/Zero Tax")</f>
        <v/>
      </c>
      <c r="N3194">
        <f>IF(AND(K3194="Valid",L3194="Valid",M3194="Valid",O3194="Approved"),"PASS","INVESTIGATE")</f>
        <v/>
      </c>
      <c r="O3194">
        <f>IF(H3194="Approved","Approved","Review Required")</f>
        <v/>
      </c>
    </row>
    <row r="3195">
      <c r="A3195">
        <f>Share_Transactions!A3195</f>
        <v/>
      </c>
      <c r="B3195">
        <f>Share_Transactions!B3195</f>
        <v/>
      </c>
      <c r="C3195">
        <f>Share_Transactions!C3195</f>
        <v/>
      </c>
      <c r="D3195" s="9">
        <f>Share_Transactions!D3195</f>
        <v/>
      </c>
      <c r="E3195">
        <f>Share_Transactions!E3195</f>
        <v/>
      </c>
      <c r="F3195" s="10">
        <f>Share_Transactions!J3195</f>
        <v/>
      </c>
      <c r="G3195" s="10">
        <f>Share_Transactions!L3195</f>
        <v/>
      </c>
      <c r="H3195">
        <f>Share_Transactions!M3195</f>
        <v/>
      </c>
      <c r="I3195">
        <f>Share_Transactions!G3195</f>
        <v/>
      </c>
      <c r="J3195">
        <f>Share_Transactions!H3195</f>
        <v/>
      </c>
      <c r="K3195">
        <f>IF(COUNTIF(Employee_Data!$A$2:$A$2001,B3195)&gt;0,"Valid","Invalid Employee")</f>
        <v/>
      </c>
      <c r="L3195">
        <f>IF(E3195&gt;0,"Valid","Invalid Shares")</f>
        <v/>
      </c>
      <c r="M3195">
        <f>IF(G3195&gt;0,"Valid","Valid","Missing/Zero Tax")</f>
        <v/>
      </c>
      <c r="N3195">
        <f>IF(AND(K3195="Valid",L3195="Valid",M3195="Valid",O3195="Approved"),"PASS","INVESTIGATE")</f>
        <v/>
      </c>
      <c r="O3195">
        <f>IF(H3195="Approved","Approved","Review Required")</f>
        <v/>
      </c>
    </row>
    <row r="3196">
      <c r="A3196">
        <f>Share_Transactions!A3196</f>
        <v/>
      </c>
      <c r="B3196">
        <f>Share_Transactions!B3196</f>
        <v/>
      </c>
      <c r="C3196">
        <f>Share_Transactions!C3196</f>
        <v/>
      </c>
      <c r="D3196" s="9">
        <f>Share_Transactions!D3196</f>
        <v/>
      </c>
      <c r="E3196">
        <f>Share_Transactions!E3196</f>
        <v/>
      </c>
      <c r="F3196" s="10">
        <f>Share_Transactions!J3196</f>
        <v/>
      </c>
      <c r="G3196" s="10">
        <f>Share_Transactions!L3196</f>
        <v/>
      </c>
      <c r="H3196">
        <f>Share_Transactions!M3196</f>
        <v/>
      </c>
      <c r="I3196">
        <f>Share_Transactions!G3196</f>
        <v/>
      </c>
      <c r="J3196">
        <f>Share_Transactions!H3196</f>
        <v/>
      </c>
      <c r="K3196">
        <f>IF(COUNTIF(Employee_Data!$A$2:$A$2001,B3196)&gt;0,"Valid","Invalid Employee")</f>
        <v/>
      </c>
      <c r="L3196">
        <f>IF(E3196&gt;0,"Valid","Invalid Shares")</f>
        <v/>
      </c>
      <c r="M3196">
        <f>IF(G3196&gt;0,"Valid","Valid","Missing/Zero Tax")</f>
        <v/>
      </c>
      <c r="N3196">
        <f>IF(AND(K3196="Valid",L3196="Valid",M3196="Valid",O3196="Approved"),"PASS","INVESTIGATE")</f>
        <v/>
      </c>
      <c r="O3196">
        <f>IF(H3196="Approved","Approved","Review Required")</f>
        <v/>
      </c>
    </row>
    <row r="3197">
      <c r="A3197">
        <f>Share_Transactions!A3197</f>
        <v/>
      </c>
      <c r="B3197">
        <f>Share_Transactions!B3197</f>
        <v/>
      </c>
      <c r="C3197">
        <f>Share_Transactions!C3197</f>
        <v/>
      </c>
      <c r="D3197" s="9">
        <f>Share_Transactions!D3197</f>
        <v/>
      </c>
      <c r="E3197">
        <f>Share_Transactions!E3197</f>
        <v/>
      </c>
      <c r="F3197" s="10">
        <f>Share_Transactions!J3197</f>
        <v/>
      </c>
      <c r="G3197" s="10">
        <f>Share_Transactions!L3197</f>
        <v/>
      </c>
      <c r="H3197">
        <f>Share_Transactions!M3197</f>
        <v/>
      </c>
      <c r="I3197">
        <f>Share_Transactions!G3197</f>
        <v/>
      </c>
      <c r="J3197">
        <f>Share_Transactions!H3197</f>
        <v/>
      </c>
      <c r="K3197">
        <f>IF(COUNTIF(Employee_Data!$A$2:$A$2001,B3197)&gt;0,"Valid","Invalid Employee")</f>
        <v/>
      </c>
      <c r="L3197">
        <f>IF(E3197&gt;0,"Valid","Invalid Shares")</f>
        <v/>
      </c>
      <c r="M3197">
        <f>IF(G3197&gt;0,"Valid","Valid","Missing/Zero Tax")</f>
        <v/>
      </c>
      <c r="N3197">
        <f>IF(AND(K3197="Valid",L3197="Valid",M3197="Valid",O3197="Approved"),"PASS","INVESTIGATE")</f>
        <v/>
      </c>
      <c r="O3197">
        <f>IF(H3197="Approved","Approved","Review Required")</f>
        <v/>
      </c>
    </row>
    <row r="3198">
      <c r="A3198">
        <f>Share_Transactions!A3198</f>
        <v/>
      </c>
      <c r="B3198">
        <f>Share_Transactions!B3198</f>
        <v/>
      </c>
      <c r="C3198">
        <f>Share_Transactions!C3198</f>
        <v/>
      </c>
      <c r="D3198" s="9">
        <f>Share_Transactions!D3198</f>
        <v/>
      </c>
      <c r="E3198">
        <f>Share_Transactions!E3198</f>
        <v/>
      </c>
      <c r="F3198" s="10">
        <f>Share_Transactions!J3198</f>
        <v/>
      </c>
      <c r="G3198" s="10">
        <f>Share_Transactions!L3198</f>
        <v/>
      </c>
      <c r="H3198">
        <f>Share_Transactions!M3198</f>
        <v/>
      </c>
      <c r="I3198">
        <f>Share_Transactions!G3198</f>
        <v/>
      </c>
      <c r="J3198">
        <f>Share_Transactions!H3198</f>
        <v/>
      </c>
      <c r="K3198">
        <f>IF(COUNTIF(Employee_Data!$A$2:$A$2001,B3198)&gt;0,"Valid","Invalid Employee")</f>
        <v/>
      </c>
      <c r="L3198">
        <f>IF(E3198&gt;0,"Valid","Invalid Shares")</f>
        <v/>
      </c>
      <c r="M3198">
        <f>IF(G3198&gt;0,"Valid","Valid","Missing/Zero Tax")</f>
        <v/>
      </c>
      <c r="N3198">
        <f>IF(AND(K3198="Valid",L3198="Valid",M3198="Valid",O3198="Approved"),"PASS","INVESTIGATE")</f>
        <v/>
      </c>
      <c r="O3198">
        <f>IF(H3198="Approved","Approved","Review Required")</f>
        <v/>
      </c>
    </row>
    <row r="3199">
      <c r="A3199">
        <f>Share_Transactions!A3199</f>
        <v/>
      </c>
      <c r="B3199">
        <f>Share_Transactions!B3199</f>
        <v/>
      </c>
      <c r="C3199">
        <f>Share_Transactions!C3199</f>
        <v/>
      </c>
      <c r="D3199" s="9">
        <f>Share_Transactions!D3199</f>
        <v/>
      </c>
      <c r="E3199">
        <f>Share_Transactions!E3199</f>
        <v/>
      </c>
      <c r="F3199" s="10">
        <f>Share_Transactions!J3199</f>
        <v/>
      </c>
      <c r="G3199" s="10">
        <f>Share_Transactions!L3199</f>
        <v/>
      </c>
      <c r="H3199">
        <f>Share_Transactions!M3199</f>
        <v/>
      </c>
      <c r="I3199">
        <f>Share_Transactions!G3199</f>
        <v/>
      </c>
      <c r="J3199">
        <f>Share_Transactions!H3199</f>
        <v/>
      </c>
      <c r="K3199">
        <f>IF(COUNTIF(Employee_Data!$A$2:$A$2001,B3199)&gt;0,"Valid","Invalid Employee")</f>
        <v/>
      </c>
      <c r="L3199">
        <f>IF(E3199&gt;0,"Valid","Invalid Shares")</f>
        <v/>
      </c>
      <c r="M3199">
        <f>IF(G3199&gt;0,"Valid","Valid","Missing/Zero Tax")</f>
        <v/>
      </c>
      <c r="N3199">
        <f>IF(AND(K3199="Valid",L3199="Valid",M3199="Valid",O3199="Approved"),"PASS","INVESTIGATE")</f>
        <v/>
      </c>
      <c r="O3199">
        <f>IF(H3199="Approved","Approved","Review Required")</f>
        <v/>
      </c>
    </row>
    <row r="3200">
      <c r="A3200">
        <f>Share_Transactions!A3200</f>
        <v/>
      </c>
      <c r="B3200">
        <f>Share_Transactions!B3200</f>
        <v/>
      </c>
      <c r="C3200">
        <f>Share_Transactions!C3200</f>
        <v/>
      </c>
      <c r="D3200" s="9">
        <f>Share_Transactions!D3200</f>
        <v/>
      </c>
      <c r="E3200">
        <f>Share_Transactions!E3200</f>
        <v/>
      </c>
      <c r="F3200" s="10">
        <f>Share_Transactions!J3200</f>
        <v/>
      </c>
      <c r="G3200" s="10">
        <f>Share_Transactions!L3200</f>
        <v/>
      </c>
      <c r="H3200">
        <f>Share_Transactions!M3200</f>
        <v/>
      </c>
      <c r="I3200">
        <f>Share_Transactions!G3200</f>
        <v/>
      </c>
      <c r="J3200">
        <f>Share_Transactions!H3200</f>
        <v/>
      </c>
      <c r="K3200">
        <f>IF(COUNTIF(Employee_Data!$A$2:$A$2001,B3200)&gt;0,"Valid","Invalid Employee")</f>
        <v/>
      </c>
      <c r="L3200">
        <f>IF(E3200&gt;0,"Valid","Invalid Shares")</f>
        <v/>
      </c>
      <c r="M3200">
        <f>IF(G3200&gt;0,"Valid","Valid","Missing/Zero Tax")</f>
        <v/>
      </c>
      <c r="N3200">
        <f>IF(AND(K3200="Valid",L3200="Valid",M3200="Valid",O3200="Approved"),"PASS","INVESTIGATE")</f>
        <v/>
      </c>
      <c r="O3200">
        <f>IF(H3200="Approved","Approved","Review Required")</f>
        <v/>
      </c>
    </row>
    <row r="3201">
      <c r="A3201">
        <f>Share_Transactions!A3201</f>
        <v/>
      </c>
      <c r="B3201">
        <f>Share_Transactions!B3201</f>
        <v/>
      </c>
      <c r="C3201">
        <f>Share_Transactions!C3201</f>
        <v/>
      </c>
      <c r="D3201" s="9">
        <f>Share_Transactions!D3201</f>
        <v/>
      </c>
      <c r="E3201">
        <f>Share_Transactions!E3201</f>
        <v/>
      </c>
      <c r="F3201" s="10">
        <f>Share_Transactions!J3201</f>
        <v/>
      </c>
      <c r="G3201" s="10">
        <f>Share_Transactions!L3201</f>
        <v/>
      </c>
      <c r="H3201">
        <f>Share_Transactions!M3201</f>
        <v/>
      </c>
      <c r="I3201">
        <f>Share_Transactions!G3201</f>
        <v/>
      </c>
      <c r="J3201">
        <f>Share_Transactions!H3201</f>
        <v/>
      </c>
      <c r="K3201">
        <f>IF(COUNTIF(Employee_Data!$A$2:$A$2001,B3201)&gt;0,"Valid","Invalid Employee")</f>
        <v/>
      </c>
      <c r="L3201">
        <f>IF(E3201&gt;0,"Valid","Invalid Shares")</f>
        <v/>
      </c>
      <c r="M3201">
        <f>IF(G3201&gt;0,"Valid","Valid","Missing/Zero Tax")</f>
        <v/>
      </c>
      <c r="N3201">
        <f>IF(AND(K3201="Valid",L3201="Valid",M3201="Valid",O3201="Approved"),"PASS","INVESTIGATE")</f>
        <v/>
      </c>
      <c r="O3201">
        <f>IF(H3201="Approved","Approved","Review Required")</f>
        <v/>
      </c>
    </row>
    <row r="3202">
      <c r="A3202">
        <f>Share_Transactions!A3202</f>
        <v/>
      </c>
      <c r="B3202">
        <f>Share_Transactions!B3202</f>
        <v/>
      </c>
      <c r="C3202">
        <f>Share_Transactions!C3202</f>
        <v/>
      </c>
      <c r="D3202" s="9">
        <f>Share_Transactions!D3202</f>
        <v/>
      </c>
      <c r="E3202">
        <f>Share_Transactions!E3202</f>
        <v/>
      </c>
      <c r="F3202" s="10">
        <f>Share_Transactions!J3202</f>
        <v/>
      </c>
      <c r="G3202" s="10">
        <f>Share_Transactions!L3202</f>
        <v/>
      </c>
      <c r="H3202">
        <f>Share_Transactions!M3202</f>
        <v/>
      </c>
      <c r="I3202">
        <f>Share_Transactions!G3202</f>
        <v/>
      </c>
      <c r="J3202">
        <f>Share_Transactions!H3202</f>
        <v/>
      </c>
      <c r="K3202">
        <f>IF(COUNTIF(Employee_Data!$A$2:$A$2001,B3202)&gt;0,"Valid","Invalid Employee")</f>
        <v/>
      </c>
      <c r="L3202">
        <f>IF(E3202&gt;0,"Valid","Invalid Shares")</f>
        <v/>
      </c>
      <c r="M3202">
        <f>IF(G3202&gt;0,"Valid","Valid","Missing/Zero Tax")</f>
        <v/>
      </c>
      <c r="N3202">
        <f>IF(AND(K3202="Valid",L3202="Valid",M3202="Valid",O3202="Approved"),"PASS","INVESTIGATE")</f>
        <v/>
      </c>
      <c r="O3202">
        <f>IF(H3202="Approved","Approved","Review Required")</f>
        <v/>
      </c>
    </row>
    <row r="3203">
      <c r="A3203">
        <f>Share_Transactions!A3203</f>
        <v/>
      </c>
      <c r="B3203">
        <f>Share_Transactions!B3203</f>
        <v/>
      </c>
      <c r="C3203">
        <f>Share_Transactions!C3203</f>
        <v/>
      </c>
      <c r="D3203" s="9">
        <f>Share_Transactions!D3203</f>
        <v/>
      </c>
      <c r="E3203">
        <f>Share_Transactions!E3203</f>
        <v/>
      </c>
      <c r="F3203" s="10">
        <f>Share_Transactions!J3203</f>
        <v/>
      </c>
      <c r="G3203" s="10">
        <f>Share_Transactions!L3203</f>
        <v/>
      </c>
      <c r="H3203">
        <f>Share_Transactions!M3203</f>
        <v/>
      </c>
      <c r="I3203">
        <f>Share_Transactions!G3203</f>
        <v/>
      </c>
      <c r="J3203">
        <f>Share_Transactions!H3203</f>
        <v/>
      </c>
      <c r="K3203">
        <f>IF(COUNTIF(Employee_Data!$A$2:$A$2001,B3203)&gt;0,"Valid","Invalid Employee")</f>
        <v/>
      </c>
      <c r="L3203">
        <f>IF(E3203&gt;0,"Valid","Invalid Shares")</f>
        <v/>
      </c>
      <c r="M3203">
        <f>IF(G3203&gt;0,"Valid","Valid","Missing/Zero Tax")</f>
        <v/>
      </c>
      <c r="N3203">
        <f>IF(AND(K3203="Valid",L3203="Valid",M3203="Valid",O3203="Approved"),"PASS","INVESTIGATE")</f>
        <v/>
      </c>
      <c r="O3203">
        <f>IF(H3203="Approved","Approved","Review Required")</f>
        <v/>
      </c>
    </row>
    <row r="3204">
      <c r="A3204">
        <f>Share_Transactions!A3204</f>
        <v/>
      </c>
      <c r="B3204">
        <f>Share_Transactions!B3204</f>
        <v/>
      </c>
      <c r="C3204">
        <f>Share_Transactions!C3204</f>
        <v/>
      </c>
      <c r="D3204" s="9">
        <f>Share_Transactions!D3204</f>
        <v/>
      </c>
      <c r="E3204">
        <f>Share_Transactions!E3204</f>
        <v/>
      </c>
      <c r="F3204" s="10">
        <f>Share_Transactions!J3204</f>
        <v/>
      </c>
      <c r="G3204" s="10">
        <f>Share_Transactions!L3204</f>
        <v/>
      </c>
      <c r="H3204">
        <f>Share_Transactions!M3204</f>
        <v/>
      </c>
      <c r="I3204">
        <f>Share_Transactions!G3204</f>
        <v/>
      </c>
      <c r="J3204">
        <f>Share_Transactions!H3204</f>
        <v/>
      </c>
      <c r="K3204">
        <f>IF(COUNTIF(Employee_Data!$A$2:$A$2001,B3204)&gt;0,"Valid","Invalid Employee")</f>
        <v/>
      </c>
      <c r="L3204">
        <f>IF(E3204&gt;0,"Valid","Invalid Shares")</f>
        <v/>
      </c>
      <c r="M3204">
        <f>IF(G3204&gt;0,"Valid","Valid","Missing/Zero Tax")</f>
        <v/>
      </c>
      <c r="N3204">
        <f>IF(AND(K3204="Valid",L3204="Valid",M3204="Valid",O3204="Approved"),"PASS","INVESTIGATE")</f>
        <v/>
      </c>
      <c r="O3204">
        <f>IF(H3204="Approved","Approved","Review Required")</f>
        <v/>
      </c>
    </row>
    <row r="3205">
      <c r="A3205">
        <f>Share_Transactions!A3205</f>
        <v/>
      </c>
      <c r="B3205">
        <f>Share_Transactions!B3205</f>
        <v/>
      </c>
      <c r="C3205">
        <f>Share_Transactions!C3205</f>
        <v/>
      </c>
      <c r="D3205" s="9">
        <f>Share_Transactions!D3205</f>
        <v/>
      </c>
      <c r="E3205">
        <f>Share_Transactions!E3205</f>
        <v/>
      </c>
      <c r="F3205" s="10">
        <f>Share_Transactions!J3205</f>
        <v/>
      </c>
      <c r="G3205" s="10">
        <f>Share_Transactions!L3205</f>
        <v/>
      </c>
      <c r="H3205">
        <f>Share_Transactions!M3205</f>
        <v/>
      </c>
      <c r="I3205">
        <f>Share_Transactions!G3205</f>
        <v/>
      </c>
      <c r="J3205">
        <f>Share_Transactions!H3205</f>
        <v/>
      </c>
      <c r="K3205">
        <f>IF(COUNTIF(Employee_Data!$A$2:$A$2001,B3205)&gt;0,"Valid","Invalid Employee")</f>
        <v/>
      </c>
      <c r="L3205">
        <f>IF(E3205&gt;0,"Valid","Invalid Shares")</f>
        <v/>
      </c>
      <c r="M3205">
        <f>IF(G3205&gt;0,"Valid","Valid","Missing/Zero Tax")</f>
        <v/>
      </c>
      <c r="N3205">
        <f>IF(AND(K3205="Valid",L3205="Valid",M3205="Valid",O3205="Approved"),"PASS","INVESTIGATE")</f>
        <v/>
      </c>
      <c r="O3205">
        <f>IF(H3205="Approved","Approved","Review Required")</f>
        <v/>
      </c>
    </row>
    <row r="3206">
      <c r="A3206">
        <f>Share_Transactions!A3206</f>
        <v/>
      </c>
      <c r="B3206">
        <f>Share_Transactions!B3206</f>
        <v/>
      </c>
      <c r="C3206">
        <f>Share_Transactions!C3206</f>
        <v/>
      </c>
      <c r="D3206" s="9">
        <f>Share_Transactions!D3206</f>
        <v/>
      </c>
      <c r="E3206">
        <f>Share_Transactions!E3206</f>
        <v/>
      </c>
      <c r="F3206" s="10">
        <f>Share_Transactions!J3206</f>
        <v/>
      </c>
      <c r="G3206" s="10">
        <f>Share_Transactions!L3206</f>
        <v/>
      </c>
      <c r="H3206">
        <f>Share_Transactions!M3206</f>
        <v/>
      </c>
      <c r="I3206">
        <f>Share_Transactions!G3206</f>
        <v/>
      </c>
      <c r="J3206">
        <f>Share_Transactions!H3206</f>
        <v/>
      </c>
      <c r="K3206">
        <f>IF(COUNTIF(Employee_Data!$A$2:$A$2001,B3206)&gt;0,"Valid","Invalid Employee")</f>
        <v/>
      </c>
      <c r="L3206">
        <f>IF(E3206&gt;0,"Valid","Invalid Shares")</f>
        <v/>
      </c>
      <c r="M3206">
        <f>IF(G3206&gt;0,"Valid","Valid","Missing/Zero Tax")</f>
        <v/>
      </c>
      <c r="N3206">
        <f>IF(AND(K3206="Valid",L3206="Valid",M3206="Valid",O3206="Approved"),"PASS","INVESTIGATE")</f>
        <v/>
      </c>
      <c r="O3206">
        <f>IF(H3206="Approved","Approved","Review Required")</f>
        <v/>
      </c>
    </row>
    <row r="3207">
      <c r="A3207">
        <f>Share_Transactions!A3207</f>
        <v/>
      </c>
      <c r="B3207">
        <f>Share_Transactions!B3207</f>
        <v/>
      </c>
      <c r="C3207">
        <f>Share_Transactions!C3207</f>
        <v/>
      </c>
      <c r="D3207" s="9">
        <f>Share_Transactions!D3207</f>
        <v/>
      </c>
      <c r="E3207">
        <f>Share_Transactions!E3207</f>
        <v/>
      </c>
      <c r="F3207" s="10">
        <f>Share_Transactions!J3207</f>
        <v/>
      </c>
      <c r="G3207" s="10">
        <f>Share_Transactions!L3207</f>
        <v/>
      </c>
      <c r="H3207">
        <f>Share_Transactions!M3207</f>
        <v/>
      </c>
      <c r="I3207">
        <f>Share_Transactions!G3207</f>
        <v/>
      </c>
      <c r="J3207">
        <f>Share_Transactions!H3207</f>
        <v/>
      </c>
      <c r="K3207">
        <f>IF(COUNTIF(Employee_Data!$A$2:$A$2001,B3207)&gt;0,"Valid","Invalid Employee")</f>
        <v/>
      </c>
      <c r="L3207">
        <f>IF(E3207&gt;0,"Valid","Invalid Shares")</f>
        <v/>
      </c>
      <c r="M3207">
        <f>IF(G3207&gt;0,"Valid","Valid","Missing/Zero Tax")</f>
        <v/>
      </c>
      <c r="N3207">
        <f>IF(AND(K3207="Valid",L3207="Valid",M3207="Valid",O3207="Approved"),"PASS","INVESTIGATE")</f>
        <v/>
      </c>
      <c r="O3207">
        <f>IF(H3207="Approved","Approved","Review Required")</f>
        <v/>
      </c>
    </row>
    <row r="3208">
      <c r="A3208">
        <f>Share_Transactions!A3208</f>
        <v/>
      </c>
      <c r="B3208">
        <f>Share_Transactions!B3208</f>
        <v/>
      </c>
      <c r="C3208">
        <f>Share_Transactions!C3208</f>
        <v/>
      </c>
      <c r="D3208" s="9">
        <f>Share_Transactions!D3208</f>
        <v/>
      </c>
      <c r="E3208">
        <f>Share_Transactions!E3208</f>
        <v/>
      </c>
      <c r="F3208" s="10">
        <f>Share_Transactions!J3208</f>
        <v/>
      </c>
      <c r="G3208" s="10">
        <f>Share_Transactions!L3208</f>
        <v/>
      </c>
      <c r="H3208">
        <f>Share_Transactions!M3208</f>
        <v/>
      </c>
      <c r="I3208">
        <f>Share_Transactions!G3208</f>
        <v/>
      </c>
      <c r="J3208">
        <f>Share_Transactions!H3208</f>
        <v/>
      </c>
      <c r="K3208">
        <f>IF(COUNTIF(Employee_Data!$A$2:$A$2001,B3208)&gt;0,"Valid","Invalid Employee")</f>
        <v/>
      </c>
      <c r="L3208">
        <f>IF(E3208&gt;0,"Valid","Invalid Shares")</f>
        <v/>
      </c>
      <c r="M3208">
        <f>IF(G3208&gt;0,"Valid","Valid","Missing/Zero Tax")</f>
        <v/>
      </c>
      <c r="N3208">
        <f>IF(AND(K3208="Valid",L3208="Valid",M3208="Valid",O3208="Approved"),"PASS","INVESTIGATE")</f>
        <v/>
      </c>
      <c r="O3208">
        <f>IF(H3208="Approved","Approved","Review Required")</f>
        <v/>
      </c>
    </row>
    <row r="3209">
      <c r="A3209">
        <f>Share_Transactions!A3209</f>
        <v/>
      </c>
      <c r="B3209">
        <f>Share_Transactions!B3209</f>
        <v/>
      </c>
      <c r="C3209">
        <f>Share_Transactions!C3209</f>
        <v/>
      </c>
      <c r="D3209" s="9">
        <f>Share_Transactions!D3209</f>
        <v/>
      </c>
      <c r="E3209">
        <f>Share_Transactions!E3209</f>
        <v/>
      </c>
      <c r="F3209" s="10">
        <f>Share_Transactions!J3209</f>
        <v/>
      </c>
      <c r="G3209" s="10">
        <f>Share_Transactions!L3209</f>
        <v/>
      </c>
      <c r="H3209">
        <f>Share_Transactions!M3209</f>
        <v/>
      </c>
      <c r="I3209">
        <f>Share_Transactions!G3209</f>
        <v/>
      </c>
      <c r="J3209">
        <f>Share_Transactions!H3209</f>
        <v/>
      </c>
      <c r="K3209">
        <f>IF(COUNTIF(Employee_Data!$A$2:$A$2001,B3209)&gt;0,"Valid","Invalid Employee")</f>
        <v/>
      </c>
      <c r="L3209">
        <f>IF(E3209&gt;0,"Valid","Invalid Shares")</f>
        <v/>
      </c>
      <c r="M3209">
        <f>IF(G3209&gt;0,"Valid","Valid","Missing/Zero Tax")</f>
        <v/>
      </c>
      <c r="N3209">
        <f>IF(AND(K3209="Valid",L3209="Valid",M3209="Valid",O3209="Approved"),"PASS","INVESTIGATE")</f>
        <v/>
      </c>
      <c r="O3209">
        <f>IF(H3209="Approved","Approved","Review Required")</f>
        <v/>
      </c>
    </row>
    <row r="3210">
      <c r="A3210">
        <f>Share_Transactions!A3210</f>
        <v/>
      </c>
      <c r="B3210">
        <f>Share_Transactions!B3210</f>
        <v/>
      </c>
      <c r="C3210">
        <f>Share_Transactions!C3210</f>
        <v/>
      </c>
      <c r="D3210" s="9">
        <f>Share_Transactions!D3210</f>
        <v/>
      </c>
      <c r="E3210">
        <f>Share_Transactions!E3210</f>
        <v/>
      </c>
      <c r="F3210" s="10">
        <f>Share_Transactions!J3210</f>
        <v/>
      </c>
      <c r="G3210" s="10">
        <f>Share_Transactions!L3210</f>
        <v/>
      </c>
      <c r="H3210">
        <f>Share_Transactions!M3210</f>
        <v/>
      </c>
      <c r="I3210">
        <f>Share_Transactions!G3210</f>
        <v/>
      </c>
      <c r="J3210">
        <f>Share_Transactions!H3210</f>
        <v/>
      </c>
      <c r="K3210">
        <f>IF(COUNTIF(Employee_Data!$A$2:$A$2001,B3210)&gt;0,"Valid","Invalid Employee")</f>
        <v/>
      </c>
      <c r="L3210">
        <f>IF(E3210&gt;0,"Valid","Invalid Shares")</f>
        <v/>
      </c>
      <c r="M3210">
        <f>IF(G3210&gt;0,"Valid","Valid","Missing/Zero Tax")</f>
        <v/>
      </c>
      <c r="N3210">
        <f>IF(AND(K3210="Valid",L3210="Valid",M3210="Valid",O3210="Approved"),"PASS","INVESTIGATE")</f>
        <v/>
      </c>
      <c r="O3210">
        <f>IF(H3210="Approved","Approved","Review Required")</f>
        <v/>
      </c>
    </row>
    <row r="3211">
      <c r="A3211">
        <f>Share_Transactions!A3211</f>
        <v/>
      </c>
      <c r="B3211">
        <f>Share_Transactions!B3211</f>
        <v/>
      </c>
      <c r="C3211">
        <f>Share_Transactions!C3211</f>
        <v/>
      </c>
      <c r="D3211" s="9">
        <f>Share_Transactions!D3211</f>
        <v/>
      </c>
      <c r="E3211">
        <f>Share_Transactions!E3211</f>
        <v/>
      </c>
      <c r="F3211" s="10">
        <f>Share_Transactions!J3211</f>
        <v/>
      </c>
      <c r="G3211" s="10">
        <f>Share_Transactions!L3211</f>
        <v/>
      </c>
      <c r="H3211">
        <f>Share_Transactions!M3211</f>
        <v/>
      </c>
      <c r="I3211">
        <f>Share_Transactions!G3211</f>
        <v/>
      </c>
      <c r="J3211">
        <f>Share_Transactions!H3211</f>
        <v/>
      </c>
      <c r="K3211">
        <f>IF(COUNTIF(Employee_Data!$A$2:$A$2001,B3211)&gt;0,"Valid","Invalid Employee")</f>
        <v/>
      </c>
      <c r="L3211">
        <f>IF(E3211&gt;0,"Valid","Invalid Shares")</f>
        <v/>
      </c>
      <c r="M3211">
        <f>IF(G3211&gt;0,"Valid","Valid","Missing/Zero Tax")</f>
        <v/>
      </c>
      <c r="N3211">
        <f>IF(AND(K3211="Valid",L3211="Valid",M3211="Valid",O3211="Approved"),"PASS","INVESTIGATE")</f>
        <v/>
      </c>
      <c r="O3211">
        <f>IF(H3211="Approved","Approved","Review Required")</f>
        <v/>
      </c>
    </row>
    <row r="3212">
      <c r="A3212">
        <f>Share_Transactions!A3212</f>
        <v/>
      </c>
      <c r="B3212">
        <f>Share_Transactions!B3212</f>
        <v/>
      </c>
      <c r="C3212">
        <f>Share_Transactions!C3212</f>
        <v/>
      </c>
      <c r="D3212" s="9">
        <f>Share_Transactions!D3212</f>
        <v/>
      </c>
      <c r="E3212">
        <f>Share_Transactions!E3212</f>
        <v/>
      </c>
      <c r="F3212" s="10">
        <f>Share_Transactions!J3212</f>
        <v/>
      </c>
      <c r="G3212" s="10">
        <f>Share_Transactions!L3212</f>
        <v/>
      </c>
      <c r="H3212">
        <f>Share_Transactions!M3212</f>
        <v/>
      </c>
      <c r="I3212">
        <f>Share_Transactions!G3212</f>
        <v/>
      </c>
      <c r="J3212">
        <f>Share_Transactions!H3212</f>
        <v/>
      </c>
      <c r="K3212">
        <f>IF(COUNTIF(Employee_Data!$A$2:$A$2001,B3212)&gt;0,"Valid","Invalid Employee")</f>
        <v/>
      </c>
      <c r="L3212">
        <f>IF(E3212&gt;0,"Valid","Invalid Shares")</f>
        <v/>
      </c>
      <c r="M3212">
        <f>IF(G3212&gt;0,"Valid","Valid","Missing/Zero Tax")</f>
        <v/>
      </c>
      <c r="N3212">
        <f>IF(AND(K3212="Valid",L3212="Valid",M3212="Valid",O3212="Approved"),"PASS","INVESTIGATE")</f>
        <v/>
      </c>
      <c r="O3212">
        <f>IF(H3212="Approved","Approved","Review Required")</f>
        <v/>
      </c>
    </row>
    <row r="3213">
      <c r="A3213">
        <f>Share_Transactions!A3213</f>
        <v/>
      </c>
      <c r="B3213">
        <f>Share_Transactions!B3213</f>
        <v/>
      </c>
      <c r="C3213">
        <f>Share_Transactions!C3213</f>
        <v/>
      </c>
      <c r="D3213" s="9">
        <f>Share_Transactions!D3213</f>
        <v/>
      </c>
      <c r="E3213">
        <f>Share_Transactions!E3213</f>
        <v/>
      </c>
      <c r="F3213" s="10">
        <f>Share_Transactions!J3213</f>
        <v/>
      </c>
      <c r="G3213" s="10">
        <f>Share_Transactions!L3213</f>
        <v/>
      </c>
      <c r="H3213">
        <f>Share_Transactions!M3213</f>
        <v/>
      </c>
      <c r="I3213">
        <f>Share_Transactions!G3213</f>
        <v/>
      </c>
      <c r="J3213">
        <f>Share_Transactions!H3213</f>
        <v/>
      </c>
      <c r="K3213">
        <f>IF(COUNTIF(Employee_Data!$A$2:$A$2001,B3213)&gt;0,"Valid","Invalid Employee")</f>
        <v/>
      </c>
      <c r="L3213">
        <f>IF(E3213&gt;0,"Valid","Invalid Shares")</f>
        <v/>
      </c>
      <c r="M3213">
        <f>IF(G3213&gt;0,"Valid","Valid","Missing/Zero Tax")</f>
        <v/>
      </c>
      <c r="N3213">
        <f>IF(AND(K3213="Valid",L3213="Valid",M3213="Valid",O3213="Approved"),"PASS","INVESTIGATE")</f>
        <v/>
      </c>
      <c r="O3213">
        <f>IF(H3213="Approved","Approved","Review Required")</f>
        <v/>
      </c>
    </row>
    <row r="3214">
      <c r="A3214">
        <f>Share_Transactions!A3214</f>
        <v/>
      </c>
      <c r="B3214">
        <f>Share_Transactions!B3214</f>
        <v/>
      </c>
      <c r="C3214">
        <f>Share_Transactions!C3214</f>
        <v/>
      </c>
      <c r="D3214" s="9">
        <f>Share_Transactions!D3214</f>
        <v/>
      </c>
      <c r="E3214">
        <f>Share_Transactions!E3214</f>
        <v/>
      </c>
      <c r="F3214" s="10">
        <f>Share_Transactions!J3214</f>
        <v/>
      </c>
      <c r="G3214" s="10">
        <f>Share_Transactions!L3214</f>
        <v/>
      </c>
      <c r="H3214">
        <f>Share_Transactions!M3214</f>
        <v/>
      </c>
      <c r="I3214">
        <f>Share_Transactions!G3214</f>
        <v/>
      </c>
      <c r="J3214">
        <f>Share_Transactions!H3214</f>
        <v/>
      </c>
      <c r="K3214">
        <f>IF(COUNTIF(Employee_Data!$A$2:$A$2001,B3214)&gt;0,"Valid","Invalid Employee")</f>
        <v/>
      </c>
      <c r="L3214">
        <f>IF(E3214&gt;0,"Valid","Invalid Shares")</f>
        <v/>
      </c>
      <c r="M3214">
        <f>IF(G3214&gt;0,"Valid","Valid","Missing/Zero Tax")</f>
        <v/>
      </c>
      <c r="N3214">
        <f>IF(AND(K3214="Valid",L3214="Valid",M3214="Valid",O3214="Approved"),"PASS","INVESTIGATE")</f>
        <v/>
      </c>
      <c r="O3214">
        <f>IF(H3214="Approved","Approved","Review Required")</f>
        <v/>
      </c>
    </row>
    <row r="3215">
      <c r="A3215">
        <f>Share_Transactions!A3215</f>
        <v/>
      </c>
      <c r="B3215">
        <f>Share_Transactions!B3215</f>
        <v/>
      </c>
      <c r="C3215">
        <f>Share_Transactions!C3215</f>
        <v/>
      </c>
      <c r="D3215" s="9">
        <f>Share_Transactions!D3215</f>
        <v/>
      </c>
      <c r="E3215">
        <f>Share_Transactions!E3215</f>
        <v/>
      </c>
      <c r="F3215" s="10">
        <f>Share_Transactions!J3215</f>
        <v/>
      </c>
      <c r="G3215" s="10">
        <f>Share_Transactions!L3215</f>
        <v/>
      </c>
      <c r="H3215">
        <f>Share_Transactions!M3215</f>
        <v/>
      </c>
      <c r="I3215">
        <f>Share_Transactions!G3215</f>
        <v/>
      </c>
      <c r="J3215">
        <f>Share_Transactions!H3215</f>
        <v/>
      </c>
      <c r="K3215">
        <f>IF(COUNTIF(Employee_Data!$A$2:$A$2001,B3215)&gt;0,"Valid","Invalid Employee")</f>
        <v/>
      </c>
      <c r="L3215">
        <f>IF(E3215&gt;0,"Valid","Invalid Shares")</f>
        <v/>
      </c>
      <c r="M3215">
        <f>IF(G3215&gt;0,"Valid","Valid","Missing/Zero Tax")</f>
        <v/>
      </c>
      <c r="N3215">
        <f>IF(AND(K3215="Valid",L3215="Valid",M3215="Valid",O3215="Approved"),"PASS","INVESTIGATE")</f>
        <v/>
      </c>
      <c r="O3215">
        <f>IF(H3215="Approved","Approved","Review Required")</f>
        <v/>
      </c>
    </row>
    <row r="3216">
      <c r="A3216">
        <f>Share_Transactions!A3216</f>
        <v/>
      </c>
      <c r="B3216">
        <f>Share_Transactions!B3216</f>
        <v/>
      </c>
      <c r="C3216">
        <f>Share_Transactions!C3216</f>
        <v/>
      </c>
      <c r="D3216" s="9">
        <f>Share_Transactions!D3216</f>
        <v/>
      </c>
      <c r="E3216">
        <f>Share_Transactions!E3216</f>
        <v/>
      </c>
      <c r="F3216" s="10">
        <f>Share_Transactions!J3216</f>
        <v/>
      </c>
      <c r="G3216" s="10">
        <f>Share_Transactions!L3216</f>
        <v/>
      </c>
      <c r="H3216">
        <f>Share_Transactions!M3216</f>
        <v/>
      </c>
      <c r="I3216">
        <f>Share_Transactions!G3216</f>
        <v/>
      </c>
      <c r="J3216">
        <f>Share_Transactions!H3216</f>
        <v/>
      </c>
      <c r="K3216">
        <f>IF(COUNTIF(Employee_Data!$A$2:$A$2001,B3216)&gt;0,"Valid","Invalid Employee")</f>
        <v/>
      </c>
      <c r="L3216">
        <f>IF(E3216&gt;0,"Valid","Invalid Shares")</f>
        <v/>
      </c>
      <c r="M3216">
        <f>IF(G3216&gt;0,"Valid","Valid","Missing/Zero Tax")</f>
        <v/>
      </c>
      <c r="N3216">
        <f>IF(AND(K3216="Valid",L3216="Valid",M3216="Valid",O3216="Approved"),"PASS","INVESTIGATE")</f>
        <v/>
      </c>
      <c r="O3216">
        <f>IF(H3216="Approved","Approved","Review Required")</f>
        <v/>
      </c>
    </row>
    <row r="3217">
      <c r="A3217">
        <f>Share_Transactions!A3217</f>
        <v/>
      </c>
      <c r="B3217">
        <f>Share_Transactions!B3217</f>
        <v/>
      </c>
      <c r="C3217">
        <f>Share_Transactions!C3217</f>
        <v/>
      </c>
      <c r="D3217" s="9">
        <f>Share_Transactions!D3217</f>
        <v/>
      </c>
      <c r="E3217">
        <f>Share_Transactions!E3217</f>
        <v/>
      </c>
      <c r="F3217" s="10">
        <f>Share_Transactions!J3217</f>
        <v/>
      </c>
      <c r="G3217" s="10">
        <f>Share_Transactions!L3217</f>
        <v/>
      </c>
      <c r="H3217">
        <f>Share_Transactions!M3217</f>
        <v/>
      </c>
      <c r="I3217">
        <f>Share_Transactions!G3217</f>
        <v/>
      </c>
      <c r="J3217">
        <f>Share_Transactions!H3217</f>
        <v/>
      </c>
      <c r="K3217">
        <f>IF(COUNTIF(Employee_Data!$A$2:$A$2001,B3217)&gt;0,"Valid","Invalid Employee")</f>
        <v/>
      </c>
      <c r="L3217">
        <f>IF(E3217&gt;0,"Valid","Invalid Shares")</f>
        <v/>
      </c>
      <c r="M3217">
        <f>IF(G3217&gt;0,"Valid","Valid","Missing/Zero Tax")</f>
        <v/>
      </c>
      <c r="N3217">
        <f>IF(AND(K3217="Valid",L3217="Valid",M3217="Valid",O3217="Approved"),"PASS","INVESTIGATE")</f>
        <v/>
      </c>
      <c r="O3217">
        <f>IF(H3217="Approved","Approved","Review Required")</f>
        <v/>
      </c>
    </row>
    <row r="3218">
      <c r="A3218">
        <f>Share_Transactions!A3218</f>
        <v/>
      </c>
      <c r="B3218">
        <f>Share_Transactions!B3218</f>
        <v/>
      </c>
      <c r="C3218">
        <f>Share_Transactions!C3218</f>
        <v/>
      </c>
      <c r="D3218" s="9">
        <f>Share_Transactions!D3218</f>
        <v/>
      </c>
      <c r="E3218">
        <f>Share_Transactions!E3218</f>
        <v/>
      </c>
      <c r="F3218" s="10">
        <f>Share_Transactions!J3218</f>
        <v/>
      </c>
      <c r="G3218" s="10">
        <f>Share_Transactions!L3218</f>
        <v/>
      </c>
      <c r="H3218">
        <f>Share_Transactions!M3218</f>
        <v/>
      </c>
      <c r="I3218">
        <f>Share_Transactions!G3218</f>
        <v/>
      </c>
      <c r="J3218">
        <f>Share_Transactions!H3218</f>
        <v/>
      </c>
      <c r="K3218">
        <f>IF(COUNTIF(Employee_Data!$A$2:$A$2001,B3218)&gt;0,"Valid","Invalid Employee")</f>
        <v/>
      </c>
      <c r="L3218">
        <f>IF(E3218&gt;0,"Valid","Invalid Shares")</f>
        <v/>
      </c>
      <c r="M3218">
        <f>IF(G3218&gt;0,"Valid","Valid","Missing/Zero Tax")</f>
        <v/>
      </c>
      <c r="N3218">
        <f>IF(AND(K3218="Valid",L3218="Valid",M3218="Valid",O3218="Approved"),"PASS","INVESTIGATE")</f>
        <v/>
      </c>
      <c r="O3218">
        <f>IF(H3218="Approved","Approved","Review Required")</f>
        <v/>
      </c>
    </row>
    <row r="3219">
      <c r="A3219">
        <f>Share_Transactions!A3219</f>
        <v/>
      </c>
      <c r="B3219">
        <f>Share_Transactions!B3219</f>
        <v/>
      </c>
      <c r="C3219">
        <f>Share_Transactions!C3219</f>
        <v/>
      </c>
      <c r="D3219" s="9">
        <f>Share_Transactions!D3219</f>
        <v/>
      </c>
      <c r="E3219">
        <f>Share_Transactions!E3219</f>
        <v/>
      </c>
      <c r="F3219" s="10">
        <f>Share_Transactions!J3219</f>
        <v/>
      </c>
      <c r="G3219" s="10">
        <f>Share_Transactions!L3219</f>
        <v/>
      </c>
      <c r="H3219">
        <f>Share_Transactions!M3219</f>
        <v/>
      </c>
      <c r="I3219">
        <f>Share_Transactions!G3219</f>
        <v/>
      </c>
      <c r="J3219">
        <f>Share_Transactions!H3219</f>
        <v/>
      </c>
      <c r="K3219">
        <f>IF(COUNTIF(Employee_Data!$A$2:$A$2001,B3219)&gt;0,"Valid","Invalid Employee")</f>
        <v/>
      </c>
      <c r="L3219">
        <f>IF(E3219&gt;0,"Valid","Invalid Shares")</f>
        <v/>
      </c>
      <c r="M3219">
        <f>IF(G3219&gt;0,"Valid","Valid","Missing/Zero Tax")</f>
        <v/>
      </c>
      <c r="N3219">
        <f>IF(AND(K3219="Valid",L3219="Valid",M3219="Valid",O3219="Approved"),"PASS","INVESTIGATE")</f>
        <v/>
      </c>
      <c r="O3219">
        <f>IF(H3219="Approved","Approved","Review Required")</f>
        <v/>
      </c>
    </row>
    <row r="3220">
      <c r="A3220">
        <f>Share_Transactions!A3220</f>
        <v/>
      </c>
      <c r="B3220">
        <f>Share_Transactions!B3220</f>
        <v/>
      </c>
      <c r="C3220">
        <f>Share_Transactions!C3220</f>
        <v/>
      </c>
      <c r="D3220" s="9">
        <f>Share_Transactions!D3220</f>
        <v/>
      </c>
      <c r="E3220">
        <f>Share_Transactions!E3220</f>
        <v/>
      </c>
      <c r="F3220" s="10">
        <f>Share_Transactions!J3220</f>
        <v/>
      </c>
      <c r="G3220" s="10">
        <f>Share_Transactions!L3220</f>
        <v/>
      </c>
      <c r="H3220">
        <f>Share_Transactions!M3220</f>
        <v/>
      </c>
      <c r="I3220">
        <f>Share_Transactions!G3220</f>
        <v/>
      </c>
      <c r="J3220">
        <f>Share_Transactions!H3220</f>
        <v/>
      </c>
      <c r="K3220">
        <f>IF(COUNTIF(Employee_Data!$A$2:$A$2001,B3220)&gt;0,"Valid","Invalid Employee")</f>
        <v/>
      </c>
      <c r="L3220">
        <f>IF(E3220&gt;0,"Valid","Invalid Shares")</f>
        <v/>
      </c>
      <c r="M3220">
        <f>IF(G3220&gt;0,"Valid","Valid","Missing/Zero Tax")</f>
        <v/>
      </c>
      <c r="N3220">
        <f>IF(AND(K3220="Valid",L3220="Valid",M3220="Valid",O3220="Approved"),"PASS","INVESTIGATE")</f>
        <v/>
      </c>
      <c r="O3220">
        <f>IF(H3220="Approved","Approved","Review Required")</f>
        <v/>
      </c>
    </row>
    <row r="3221">
      <c r="A3221">
        <f>Share_Transactions!A3221</f>
        <v/>
      </c>
      <c r="B3221">
        <f>Share_Transactions!B3221</f>
        <v/>
      </c>
      <c r="C3221">
        <f>Share_Transactions!C3221</f>
        <v/>
      </c>
      <c r="D3221" s="9">
        <f>Share_Transactions!D3221</f>
        <v/>
      </c>
      <c r="E3221">
        <f>Share_Transactions!E3221</f>
        <v/>
      </c>
      <c r="F3221" s="10">
        <f>Share_Transactions!J3221</f>
        <v/>
      </c>
      <c r="G3221" s="10">
        <f>Share_Transactions!L3221</f>
        <v/>
      </c>
      <c r="H3221">
        <f>Share_Transactions!M3221</f>
        <v/>
      </c>
      <c r="I3221">
        <f>Share_Transactions!G3221</f>
        <v/>
      </c>
      <c r="J3221">
        <f>Share_Transactions!H3221</f>
        <v/>
      </c>
      <c r="K3221">
        <f>IF(COUNTIF(Employee_Data!$A$2:$A$2001,B3221)&gt;0,"Valid","Invalid Employee")</f>
        <v/>
      </c>
      <c r="L3221">
        <f>IF(E3221&gt;0,"Valid","Invalid Shares")</f>
        <v/>
      </c>
      <c r="M3221">
        <f>IF(G3221&gt;0,"Valid","Valid","Missing/Zero Tax")</f>
        <v/>
      </c>
      <c r="N3221">
        <f>IF(AND(K3221="Valid",L3221="Valid",M3221="Valid",O3221="Approved"),"PASS","INVESTIGATE")</f>
        <v/>
      </c>
      <c r="O3221">
        <f>IF(H3221="Approved","Approved","Review Required")</f>
        <v/>
      </c>
    </row>
    <row r="3222">
      <c r="A3222">
        <f>Share_Transactions!A3222</f>
        <v/>
      </c>
      <c r="B3222">
        <f>Share_Transactions!B3222</f>
        <v/>
      </c>
      <c r="C3222">
        <f>Share_Transactions!C3222</f>
        <v/>
      </c>
      <c r="D3222" s="9">
        <f>Share_Transactions!D3222</f>
        <v/>
      </c>
      <c r="E3222">
        <f>Share_Transactions!E3222</f>
        <v/>
      </c>
      <c r="F3222" s="10">
        <f>Share_Transactions!J3222</f>
        <v/>
      </c>
      <c r="G3222" s="10">
        <f>Share_Transactions!L3222</f>
        <v/>
      </c>
      <c r="H3222">
        <f>Share_Transactions!M3222</f>
        <v/>
      </c>
      <c r="I3222">
        <f>Share_Transactions!G3222</f>
        <v/>
      </c>
      <c r="J3222">
        <f>Share_Transactions!H3222</f>
        <v/>
      </c>
      <c r="K3222">
        <f>IF(COUNTIF(Employee_Data!$A$2:$A$2001,B3222)&gt;0,"Valid","Invalid Employee")</f>
        <v/>
      </c>
      <c r="L3222">
        <f>IF(E3222&gt;0,"Valid","Invalid Shares")</f>
        <v/>
      </c>
      <c r="M3222">
        <f>IF(G3222&gt;0,"Valid","Valid","Missing/Zero Tax")</f>
        <v/>
      </c>
      <c r="N3222">
        <f>IF(AND(K3222="Valid",L3222="Valid",M3222="Valid",O3222="Approved"),"PASS","INVESTIGATE")</f>
        <v/>
      </c>
      <c r="O3222">
        <f>IF(H3222="Approved","Approved","Review Required")</f>
        <v/>
      </c>
    </row>
    <row r="3223">
      <c r="A3223">
        <f>Share_Transactions!A3223</f>
        <v/>
      </c>
      <c r="B3223">
        <f>Share_Transactions!B3223</f>
        <v/>
      </c>
      <c r="C3223">
        <f>Share_Transactions!C3223</f>
        <v/>
      </c>
      <c r="D3223" s="9">
        <f>Share_Transactions!D3223</f>
        <v/>
      </c>
      <c r="E3223">
        <f>Share_Transactions!E3223</f>
        <v/>
      </c>
      <c r="F3223" s="10">
        <f>Share_Transactions!J3223</f>
        <v/>
      </c>
      <c r="G3223" s="10">
        <f>Share_Transactions!L3223</f>
        <v/>
      </c>
      <c r="H3223">
        <f>Share_Transactions!M3223</f>
        <v/>
      </c>
      <c r="I3223">
        <f>Share_Transactions!G3223</f>
        <v/>
      </c>
      <c r="J3223">
        <f>Share_Transactions!H3223</f>
        <v/>
      </c>
      <c r="K3223">
        <f>IF(COUNTIF(Employee_Data!$A$2:$A$2001,B3223)&gt;0,"Valid","Invalid Employee")</f>
        <v/>
      </c>
      <c r="L3223">
        <f>IF(E3223&gt;0,"Valid","Invalid Shares")</f>
        <v/>
      </c>
      <c r="M3223">
        <f>IF(G3223&gt;0,"Valid","Valid","Missing/Zero Tax")</f>
        <v/>
      </c>
      <c r="N3223">
        <f>IF(AND(K3223="Valid",L3223="Valid",M3223="Valid",O3223="Approved"),"PASS","INVESTIGATE")</f>
        <v/>
      </c>
      <c r="O3223">
        <f>IF(H3223="Approved","Approved","Review Required")</f>
        <v/>
      </c>
    </row>
    <row r="3224">
      <c r="A3224">
        <f>Share_Transactions!A3224</f>
        <v/>
      </c>
      <c r="B3224">
        <f>Share_Transactions!B3224</f>
        <v/>
      </c>
      <c r="C3224">
        <f>Share_Transactions!C3224</f>
        <v/>
      </c>
      <c r="D3224" s="9">
        <f>Share_Transactions!D3224</f>
        <v/>
      </c>
      <c r="E3224">
        <f>Share_Transactions!E3224</f>
        <v/>
      </c>
      <c r="F3224" s="10">
        <f>Share_Transactions!J3224</f>
        <v/>
      </c>
      <c r="G3224" s="10">
        <f>Share_Transactions!L3224</f>
        <v/>
      </c>
      <c r="H3224">
        <f>Share_Transactions!M3224</f>
        <v/>
      </c>
      <c r="I3224">
        <f>Share_Transactions!G3224</f>
        <v/>
      </c>
      <c r="J3224">
        <f>Share_Transactions!H3224</f>
        <v/>
      </c>
      <c r="K3224">
        <f>IF(COUNTIF(Employee_Data!$A$2:$A$2001,B3224)&gt;0,"Valid","Invalid Employee")</f>
        <v/>
      </c>
      <c r="L3224">
        <f>IF(E3224&gt;0,"Valid","Invalid Shares")</f>
        <v/>
      </c>
      <c r="M3224">
        <f>IF(G3224&gt;0,"Valid","Valid","Missing/Zero Tax")</f>
        <v/>
      </c>
      <c r="N3224">
        <f>IF(AND(K3224="Valid",L3224="Valid",M3224="Valid",O3224="Approved"),"PASS","INVESTIGATE")</f>
        <v/>
      </c>
      <c r="O3224">
        <f>IF(H3224="Approved","Approved","Review Required")</f>
        <v/>
      </c>
    </row>
    <row r="3225">
      <c r="A3225">
        <f>Share_Transactions!A3225</f>
        <v/>
      </c>
      <c r="B3225">
        <f>Share_Transactions!B3225</f>
        <v/>
      </c>
      <c r="C3225">
        <f>Share_Transactions!C3225</f>
        <v/>
      </c>
      <c r="D3225" s="9">
        <f>Share_Transactions!D3225</f>
        <v/>
      </c>
      <c r="E3225">
        <f>Share_Transactions!E3225</f>
        <v/>
      </c>
      <c r="F3225" s="10">
        <f>Share_Transactions!J3225</f>
        <v/>
      </c>
      <c r="G3225" s="10">
        <f>Share_Transactions!L3225</f>
        <v/>
      </c>
      <c r="H3225">
        <f>Share_Transactions!M3225</f>
        <v/>
      </c>
      <c r="I3225">
        <f>Share_Transactions!G3225</f>
        <v/>
      </c>
      <c r="J3225">
        <f>Share_Transactions!H3225</f>
        <v/>
      </c>
      <c r="K3225">
        <f>IF(COUNTIF(Employee_Data!$A$2:$A$2001,B3225)&gt;0,"Valid","Invalid Employee")</f>
        <v/>
      </c>
      <c r="L3225">
        <f>IF(E3225&gt;0,"Valid","Invalid Shares")</f>
        <v/>
      </c>
      <c r="M3225">
        <f>IF(G3225&gt;0,"Valid","Valid","Missing/Zero Tax")</f>
        <v/>
      </c>
      <c r="N3225">
        <f>IF(AND(K3225="Valid",L3225="Valid",M3225="Valid",O3225="Approved"),"PASS","INVESTIGATE")</f>
        <v/>
      </c>
      <c r="O3225">
        <f>IF(H3225="Approved","Approved","Review Required")</f>
        <v/>
      </c>
    </row>
    <row r="3226">
      <c r="A3226">
        <f>Share_Transactions!A3226</f>
        <v/>
      </c>
      <c r="B3226">
        <f>Share_Transactions!B3226</f>
        <v/>
      </c>
      <c r="C3226">
        <f>Share_Transactions!C3226</f>
        <v/>
      </c>
      <c r="D3226" s="9">
        <f>Share_Transactions!D3226</f>
        <v/>
      </c>
      <c r="E3226">
        <f>Share_Transactions!E3226</f>
        <v/>
      </c>
      <c r="F3226" s="10">
        <f>Share_Transactions!J3226</f>
        <v/>
      </c>
      <c r="G3226" s="10">
        <f>Share_Transactions!L3226</f>
        <v/>
      </c>
      <c r="H3226">
        <f>Share_Transactions!M3226</f>
        <v/>
      </c>
      <c r="I3226">
        <f>Share_Transactions!G3226</f>
        <v/>
      </c>
      <c r="J3226">
        <f>Share_Transactions!H3226</f>
        <v/>
      </c>
      <c r="K3226">
        <f>IF(COUNTIF(Employee_Data!$A$2:$A$2001,B3226)&gt;0,"Valid","Invalid Employee")</f>
        <v/>
      </c>
      <c r="L3226">
        <f>IF(E3226&gt;0,"Valid","Invalid Shares")</f>
        <v/>
      </c>
      <c r="M3226">
        <f>IF(G3226&gt;0,"Valid","Valid","Missing/Zero Tax")</f>
        <v/>
      </c>
      <c r="N3226">
        <f>IF(AND(K3226="Valid",L3226="Valid",M3226="Valid",O3226="Approved"),"PASS","INVESTIGATE")</f>
        <v/>
      </c>
      <c r="O3226">
        <f>IF(H3226="Approved","Approved","Review Required")</f>
        <v/>
      </c>
    </row>
    <row r="3227">
      <c r="A3227">
        <f>Share_Transactions!A3227</f>
        <v/>
      </c>
      <c r="B3227">
        <f>Share_Transactions!B3227</f>
        <v/>
      </c>
      <c r="C3227">
        <f>Share_Transactions!C3227</f>
        <v/>
      </c>
      <c r="D3227" s="9">
        <f>Share_Transactions!D3227</f>
        <v/>
      </c>
      <c r="E3227">
        <f>Share_Transactions!E3227</f>
        <v/>
      </c>
      <c r="F3227" s="10">
        <f>Share_Transactions!J3227</f>
        <v/>
      </c>
      <c r="G3227" s="10">
        <f>Share_Transactions!L3227</f>
        <v/>
      </c>
      <c r="H3227">
        <f>Share_Transactions!M3227</f>
        <v/>
      </c>
      <c r="I3227">
        <f>Share_Transactions!G3227</f>
        <v/>
      </c>
      <c r="J3227">
        <f>Share_Transactions!H3227</f>
        <v/>
      </c>
      <c r="K3227">
        <f>IF(COUNTIF(Employee_Data!$A$2:$A$2001,B3227)&gt;0,"Valid","Invalid Employee")</f>
        <v/>
      </c>
      <c r="L3227">
        <f>IF(E3227&gt;0,"Valid","Invalid Shares")</f>
        <v/>
      </c>
      <c r="M3227">
        <f>IF(G3227&gt;0,"Valid","Valid","Missing/Zero Tax")</f>
        <v/>
      </c>
      <c r="N3227">
        <f>IF(AND(K3227="Valid",L3227="Valid",M3227="Valid",O3227="Approved"),"PASS","INVESTIGATE")</f>
        <v/>
      </c>
      <c r="O3227">
        <f>IF(H3227="Approved","Approved","Review Required")</f>
        <v/>
      </c>
    </row>
    <row r="3228">
      <c r="A3228">
        <f>Share_Transactions!A3228</f>
        <v/>
      </c>
      <c r="B3228">
        <f>Share_Transactions!B3228</f>
        <v/>
      </c>
      <c r="C3228">
        <f>Share_Transactions!C3228</f>
        <v/>
      </c>
      <c r="D3228" s="9">
        <f>Share_Transactions!D3228</f>
        <v/>
      </c>
      <c r="E3228">
        <f>Share_Transactions!E3228</f>
        <v/>
      </c>
      <c r="F3228" s="10">
        <f>Share_Transactions!J3228</f>
        <v/>
      </c>
      <c r="G3228" s="10">
        <f>Share_Transactions!L3228</f>
        <v/>
      </c>
      <c r="H3228">
        <f>Share_Transactions!M3228</f>
        <v/>
      </c>
      <c r="I3228">
        <f>Share_Transactions!G3228</f>
        <v/>
      </c>
      <c r="J3228">
        <f>Share_Transactions!H3228</f>
        <v/>
      </c>
      <c r="K3228">
        <f>IF(COUNTIF(Employee_Data!$A$2:$A$2001,B3228)&gt;0,"Valid","Invalid Employee")</f>
        <v/>
      </c>
      <c r="L3228">
        <f>IF(E3228&gt;0,"Valid","Invalid Shares")</f>
        <v/>
      </c>
      <c r="M3228">
        <f>IF(G3228&gt;0,"Valid","Valid","Missing/Zero Tax")</f>
        <v/>
      </c>
      <c r="N3228">
        <f>IF(AND(K3228="Valid",L3228="Valid",M3228="Valid",O3228="Approved"),"PASS","INVESTIGATE")</f>
        <v/>
      </c>
      <c r="O3228">
        <f>IF(H3228="Approved","Approved","Review Required")</f>
        <v/>
      </c>
    </row>
    <row r="3229">
      <c r="A3229">
        <f>Share_Transactions!A3229</f>
        <v/>
      </c>
      <c r="B3229">
        <f>Share_Transactions!B3229</f>
        <v/>
      </c>
      <c r="C3229">
        <f>Share_Transactions!C3229</f>
        <v/>
      </c>
      <c r="D3229" s="9">
        <f>Share_Transactions!D3229</f>
        <v/>
      </c>
      <c r="E3229">
        <f>Share_Transactions!E3229</f>
        <v/>
      </c>
      <c r="F3229" s="10">
        <f>Share_Transactions!J3229</f>
        <v/>
      </c>
      <c r="G3229" s="10">
        <f>Share_Transactions!L3229</f>
        <v/>
      </c>
      <c r="H3229">
        <f>Share_Transactions!M3229</f>
        <v/>
      </c>
      <c r="I3229">
        <f>Share_Transactions!G3229</f>
        <v/>
      </c>
      <c r="J3229">
        <f>Share_Transactions!H3229</f>
        <v/>
      </c>
      <c r="K3229">
        <f>IF(COUNTIF(Employee_Data!$A$2:$A$2001,B3229)&gt;0,"Valid","Invalid Employee")</f>
        <v/>
      </c>
      <c r="L3229">
        <f>IF(E3229&gt;0,"Valid","Invalid Shares")</f>
        <v/>
      </c>
      <c r="M3229">
        <f>IF(G3229&gt;0,"Valid","Valid","Missing/Zero Tax")</f>
        <v/>
      </c>
      <c r="N3229">
        <f>IF(AND(K3229="Valid",L3229="Valid",M3229="Valid",O3229="Approved"),"PASS","INVESTIGATE")</f>
        <v/>
      </c>
      <c r="O3229">
        <f>IF(H3229="Approved","Approved","Review Required")</f>
        <v/>
      </c>
    </row>
    <row r="3230">
      <c r="A3230">
        <f>Share_Transactions!A3230</f>
        <v/>
      </c>
      <c r="B3230">
        <f>Share_Transactions!B3230</f>
        <v/>
      </c>
      <c r="C3230">
        <f>Share_Transactions!C3230</f>
        <v/>
      </c>
      <c r="D3230" s="9">
        <f>Share_Transactions!D3230</f>
        <v/>
      </c>
      <c r="E3230">
        <f>Share_Transactions!E3230</f>
        <v/>
      </c>
      <c r="F3230" s="10">
        <f>Share_Transactions!J3230</f>
        <v/>
      </c>
      <c r="G3230" s="10">
        <f>Share_Transactions!L3230</f>
        <v/>
      </c>
      <c r="H3230">
        <f>Share_Transactions!M3230</f>
        <v/>
      </c>
      <c r="I3230">
        <f>Share_Transactions!G3230</f>
        <v/>
      </c>
      <c r="J3230">
        <f>Share_Transactions!H3230</f>
        <v/>
      </c>
      <c r="K3230">
        <f>IF(COUNTIF(Employee_Data!$A$2:$A$2001,B3230)&gt;0,"Valid","Invalid Employee")</f>
        <v/>
      </c>
      <c r="L3230">
        <f>IF(E3230&gt;0,"Valid","Invalid Shares")</f>
        <v/>
      </c>
      <c r="M3230">
        <f>IF(G3230&gt;0,"Valid","Valid","Missing/Zero Tax")</f>
        <v/>
      </c>
      <c r="N3230">
        <f>IF(AND(K3230="Valid",L3230="Valid",M3230="Valid",O3230="Approved"),"PASS","INVESTIGATE")</f>
        <v/>
      </c>
      <c r="O3230">
        <f>IF(H3230="Approved","Approved","Review Required")</f>
        <v/>
      </c>
    </row>
    <row r="3231">
      <c r="A3231">
        <f>Share_Transactions!A3231</f>
        <v/>
      </c>
      <c r="B3231">
        <f>Share_Transactions!B3231</f>
        <v/>
      </c>
      <c r="C3231">
        <f>Share_Transactions!C3231</f>
        <v/>
      </c>
      <c r="D3231" s="9">
        <f>Share_Transactions!D3231</f>
        <v/>
      </c>
      <c r="E3231">
        <f>Share_Transactions!E3231</f>
        <v/>
      </c>
      <c r="F3231" s="10">
        <f>Share_Transactions!J3231</f>
        <v/>
      </c>
      <c r="G3231" s="10">
        <f>Share_Transactions!L3231</f>
        <v/>
      </c>
      <c r="H3231">
        <f>Share_Transactions!M3231</f>
        <v/>
      </c>
      <c r="I3231">
        <f>Share_Transactions!G3231</f>
        <v/>
      </c>
      <c r="J3231">
        <f>Share_Transactions!H3231</f>
        <v/>
      </c>
      <c r="K3231">
        <f>IF(COUNTIF(Employee_Data!$A$2:$A$2001,B3231)&gt;0,"Valid","Invalid Employee")</f>
        <v/>
      </c>
      <c r="L3231">
        <f>IF(E3231&gt;0,"Valid","Invalid Shares")</f>
        <v/>
      </c>
      <c r="M3231">
        <f>IF(G3231&gt;0,"Valid","Valid","Missing/Zero Tax")</f>
        <v/>
      </c>
      <c r="N3231">
        <f>IF(AND(K3231="Valid",L3231="Valid",M3231="Valid",O3231="Approved"),"PASS","INVESTIGATE")</f>
        <v/>
      </c>
      <c r="O3231">
        <f>IF(H3231="Approved","Approved","Review Required")</f>
        <v/>
      </c>
    </row>
    <row r="3232">
      <c r="A3232">
        <f>Share_Transactions!A3232</f>
        <v/>
      </c>
      <c r="B3232">
        <f>Share_Transactions!B3232</f>
        <v/>
      </c>
      <c r="C3232">
        <f>Share_Transactions!C3232</f>
        <v/>
      </c>
      <c r="D3232" s="9">
        <f>Share_Transactions!D3232</f>
        <v/>
      </c>
      <c r="E3232">
        <f>Share_Transactions!E3232</f>
        <v/>
      </c>
      <c r="F3232" s="10">
        <f>Share_Transactions!J3232</f>
        <v/>
      </c>
      <c r="G3232" s="10">
        <f>Share_Transactions!L3232</f>
        <v/>
      </c>
      <c r="H3232">
        <f>Share_Transactions!M3232</f>
        <v/>
      </c>
      <c r="I3232">
        <f>Share_Transactions!G3232</f>
        <v/>
      </c>
      <c r="J3232">
        <f>Share_Transactions!H3232</f>
        <v/>
      </c>
      <c r="K3232">
        <f>IF(COUNTIF(Employee_Data!$A$2:$A$2001,B3232)&gt;0,"Valid","Invalid Employee")</f>
        <v/>
      </c>
      <c r="L3232">
        <f>IF(E3232&gt;0,"Valid","Invalid Shares")</f>
        <v/>
      </c>
      <c r="M3232">
        <f>IF(G3232&gt;0,"Valid","Valid","Missing/Zero Tax")</f>
        <v/>
      </c>
      <c r="N3232">
        <f>IF(AND(K3232="Valid",L3232="Valid",M3232="Valid",O3232="Approved"),"PASS","INVESTIGATE")</f>
        <v/>
      </c>
      <c r="O3232">
        <f>IF(H3232="Approved","Approved","Review Required")</f>
        <v/>
      </c>
    </row>
    <row r="3233">
      <c r="A3233">
        <f>Share_Transactions!A3233</f>
        <v/>
      </c>
      <c r="B3233">
        <f>Share_Transactions!B3233</f>
        <v/>
      </c>
      <c r="C3233">
        <f>Share_Transactions!C3233</f>
        <v/>
      </c>
      <c r="D3233" s="9">
        <f>Share_Transactions!D3233</f>
        <v/>
      </c>
      <c r="E3233">
        <f>Share_Transactions!E3233</f>
        <v/>
      </c>
      <c r="F3233" s="10">
        <f>Share_Transactions!J3233</f>
        <v/>
      </c>
      <c r="G3233" s="10">
        <f>Share_Transactions!L3233</f>
        <v/>
      </c>
      <c r="H3233">
        <f>Share_Transactions!M3233</f>
        <v/>
      </c>
      <c r="I3233">
        <f>Share_Transactions!G3233</f>
        <v/>
      </c>
      <c r="J3233">
        <f>Share_Transactions!H3233</f>
        <v/>
      </c>
      <c r="K3233">
        <f>IF(COUNTIF(Employee_Data!$A$2:$A$2001,B3233)&gt;0,"Valid","Invalid Employee")</f>
        <v/>
      </c>
      <c r="L3233">
        <f>IF(E3233&gt;0,"Valid","Invalid Shares")</f>
        <v/>
      </c>
      <c r="M3233">
        <f>IF(G3233&gt;0,"Valid","Valid","Missing/Zero Tax")</f>
        <v/>
      </c>
      <c r="N3233">
        <f>IF(AND(K3233="Valid",L3233="Valid",M3233="Valid",O3233="Approved"),"PASS","INVESTIGATE")</f>
        <v/>
      </c>
      <c r="O3233">
        <f>IF(H3233="Approved","Approved","Review Required")</f>
        <v/>
      </c>
    </row>
    <row r="3234">
      <c r="A3234">
        <f>Share_Transactions!A3234</f>
        <v/>
      </c>
      <c r="B3234">
        <f>Share_Transactions!B3234</f>
        <v/>
      </c>
      <c r="C3234">
        <f>Share_Transactions!C3234</f>
        <v/>
      </c>
      <c r="D3234" s="9">
        <f>Share_Transactions!D3234</f>
        <v/>
      </c>
      <c r="E3234">
        <f>Share_Transactions!E3234</f>
        <v/>
      </c>
      <c r="F3234" s="10">
        <f>Share_Transactions!J3234</f>
        <v/>
      </c>
      <c r="G3234" s="10">
        <f>Share_Transactions!L3234</f>
        <v/>
      </c>
      <c r="H3234">
        <f>Share_Transactions!M3234</f>
        <v/>
      </c>
      <c r="I3234">
        <f>Share_Transactions!G3234</f>
        <v/>
      </c>
      <c r="J3234">
        <f>Share_Transactions!H3234</f>
        <v/>
      </c>
      <c r="K3234">
        <f>IF(COUNTIF(Employee_Data!$A$2:$A$2001,B3234)&gt;0,"Valid","Invalid Employee")</f>
        <v/>
      </c>
      <c r="L3234">
        <f>IF(E3234&gt;0,"Valid","Invalid Shares")</f>
        <v/>
      </c>
      <c r="M3234">
        <f>IF(G3234&gt;0,"Valid","Valid","Missing/Zero Tax")</f>
        <v/>
      </c>
      <c r="N3234">
        <f>IF(AND(K3234="Valid",L3234="Valid",M3234="Valid",O3234="Approved"),"PASS","INVESTIGATE")</f>
        <v/>
      </c>
      <c r="O3234">
        <f>IF(H3234="Approved","Approved","Review Required")</f>
        <v/>
      </c>
    </row>
    <row r="3235">
      <c r="A3235">
        <f>Share_Transactions!A3235</f>
        <v/>
      </c>
      <c r="B3235">
        <f>Share_Transactions!B3235</f>
        <v/>
      </c>
      <c r="C3235">
        <f>Share_Transactions!C3235</f>
        <v/>
      </c>
      <c r="D3235" s="9">
        <f>Share_Transactions!D3235</f>
        <v/>
      </c>
      <c r="E3235">
        <f>Share_Transactions!E3235</f>
        <v/>
      </c>
      <c r="F3235" s="10">
        <f>Share_Transactions!J3235</f>
        <v/>
      </c>
      <c r="G3235" s="10">
        <f>Share_Transactions!L3235</f>
        <v/>
      </c>
      <c r="H3235">
        <f>Share_Transactions!M3235</f>
        <v/>
      </c>
      <c r="I3235">
        <f>Share_Transactions!G3235</f>
        <v/>
      </c>
      <c r="J3235">
        <f>Share_Transactions!H3235</f>
        <v/>
      </c>
      <c r="K3235">
        <f>IF(COUNTIF(Employee_Data!$A$2:$A$2001,B3235)&gt;0,"Valid","Invalid Employee")</f>
        <v/>
      </c>
      <c r="L3235">
        <f>IF(E3235&gt;0,"Valid","Invalid Shares")</f>
        <v/>
      </c>
      <c r="M3235">
        <f>IF(G3235&gt;0,"Valid","Valid","Missing/Zero Tax")</f>
        <v/>
      </c>
      <c r="N3235">
        <f>IF(AND(K3235="Valid",L3235="Valid",M3235="Valid",O3235="Approved"),"PASS","INVESTIGATE")</f>
        <v/>
      </c>
      <c r="O3235">
        <f>IF(H3235="Approved","Approved","Review Required")</f>
        <v/>
      </c>
    </row>
    <row r="3236">
      <c r="A3236">
        <f>Share_Transactions!A3236</f>
        <v/>
      </c>
      <c r="B3236">
        <f>Share_Transactions!B3236</f>
        <v/>
      </c>
      <c r="C3236">
        <f>Share_Transactions!C3236</f>
        <v/>
      </c>
      <c r="D3236" s="9">
        <f>Share_Transactions!D3236</f>
        <v/>
      </c>
      <c r="E3236">
        <f>Share_Transactions!E3236</f>
        <v/>
      </c>
      <c r="F3236" s="10">
        <f>Share_Transactions!J3236</f>
        <v/>
      </c>
      <c r="G3236" s="10">
        <f>Share_Transactions!L3236</f>
        <v/>
      </c>
      <c r="H3236">
        <f>Share_Transactions!M3236</f>
        <v/>
      </c>
      <c r="I3236">
        <f>Share_Transactions!G3236</f>
        <v/>
      </c>
      <c r="J3236">
        <f>Share_Transactions!H3236</f>
        <v/>
      </c>
      <c r="K3236">
        <f>IF(COUNTIF(Employee_Data!$A$2:$A$2001,B3236)&gt;0,"Valid","Invalid Employee")</f>
        <v/>
      </c>
      <c r="L3236">
        <f>IF(E3236&gt;0,"Valid","Invalid Shares")</f>
        <v/>
      </c>
      <c r="M3236">
        <f>IF(G3236&gt;0,"Valid","Valid","Missing/Zero Tax")</f>
        <v/>
      </c>
      <c r="N3236">
        <f>IF(AND(K3236="Valid",L3236="Valid",M3236="Valid",O3236="Approved"),"PASS","INVESTIGATE")</f>
        <v/>
      </c>
      <c r="O3236">
        <f>IF(H3236="Approved","Approved","Review Required")</f>
        <v/>
      </c>
    </row>
    <row r="3237">
      <c r="A3237">
        <f>Share_Transactions!A3237</f>
        <v/>
      </c>
      <c r="B3237">
        <f>Share_Transactions!B3237</f>
        <v/>
      </c>
      <c r="C3237">
        <f>Share_Transactions!C3237</f>
        <v/>
      </c>
      <c r="D3237" s="9">
        <f>Share_Transactions!D3237</f>
        <v/>
      </c>
      <c r="E3237">
        <f>Share_Transactions!E3237</f>
        <v/>
      </c>
      <c r="F3237" s="10">
        <f>Share_Transactions!J3237</f>
        <v/>
      </c>
      <c r="G3237" s="10">
        <f>Share_Transactions!L3237</f>
        <v/>
      </c>
      <c r="H3237">
        <f>Share_Transactions!M3237</f>
        <v/>
      </c>
      <c r="I3237">
        <f>Share_Transactions!G3237</f>
        <v/>
      </c>
      <c r="J3237">
        <f>Share_Transactions!H3237</f>
        <v/>
      </c>
      <c r="K3237">
        <f>IF(COUNTIF(Employee_Data!$A$2:$A$2001,B3237)&gt;0,"Valid","Invalid Employee")</f>
        <v/>
      </c>
      <c r="L3237">
        <f>IF(E3237&gt;0,"Valid","Invalid Shares")</f>
        <v/>
      </c>
      <c r="M3237">
        <f>IF(G3237&gt;0,"Valid","Valid","Missing/Zero Tax")</f>
        <v/>
      </c>
      <c r="N3237">
        <f>IF(AND(K3237="Valid",L3237="Valid",M3237="Valid",O3237="Approved"),"PASS","INVESTIGATE")</f>
        <v/>
      </c>
      <c r="O3237">
        <f>IF(H3237="Approved","Approved","Review Required")</f>
        <v/>
      </c>
    </row>
    <row r="3238">
      <c r="A3238">
        <f>Share_Transactions!A3238</f>
        <v/>
      </c>
      <c r="B3238">
        <f>Share_Transactions!B3238</f>
        <v/>
      </c>
      <c r="C3238">
        <f>Share_Transactions!C3238</f>
        <v/>
      </c>
      <c r="D3238" s="9">
        <f>Share_Transactions!D3238</f>
        <v/>
      </c>
      <c r="E3238">
        <f>Share_Transactions!E3238</f>
        <v/>
      </c>
      <c r="F3238" s="10">
        <f>Share_Transactions!J3238</f>
        <v/>
      </c>
      <c r="G3238" s="10">
        <f>Share_Transactions!L3238</f>
        <v/>
      </c>
      <c r="H3238">
        <f>Share_Transactions!M3238</f>
        <v/>
      </c>
      <c r="I3238">
        <f>Share_Transactions!G3238</f>
        <v/>
      </c>
      <c r="J3238">
        <f>Share_Transactions!H3238</f>
        <v/>
      </c>
      <c r="K3238">
        <f>IF(COUNTIF(Employee_Data!$A$2:$A$2001,B3238)&gt;0,"Valid","Invalid Employee")</f>
        <v/>
      </c>
      <c r="L3238">
        <f>IF(E3238&gt;0,"Valid","Invalid Shares")</f>
        <v/>
      </c>
      <c r="M3238">
        <f>IF(G3238&gt;0,"Valid","Valid","Missing/Zero Tax")</f>
        <v/>
      </c>
      <c r="N3238">
        <f>IF(AND(K3238="Valid",L3238="Valid",M3238="Valid",O3238="Approved"),"PASS","INVESTIGATE")</f>
        <v/>
      </c>
      <c r="O3238">
        <f>IF(H3238="Approved","Approved","Review Required")</f>
        <v/>
      </c>
    </row>
    <row r="3239">
      <c r="A3239">
        <f>Share_Transactions!A3239</f>
        <v/>
      </c>
      <c r="B3239">
        <f>Share_Transactions!B3239</f>
        <v/>
      </c>
      <c r="C3239">
        <f>Share_Transactions!C3239</f>
        <v/>
      </c>
      <c r="D3239" s="9">
        <f>Share_Transactions!D3239</f>
        <v/>
      </c>
      <c r="E3239">
        <f>Share_Transactions!E3239</f>
        <v/>
      </c>
      <c r="F3239" s="10">
        <f>Share_Transactions!J3239</f>
        <v/>
      </c>
      <c r="G3239" s="10">
        <f>Share_Transactions!L3239</f>
        <v/>
      </c>
      <c r="H3239">
        <f>Share_Transactions!M3239</f>
        <v/>
      </c>
      <c r="I3239">
        <f>Share_Transactions!G3239</f>
        <v/>
      </c>
      <c r="J3239">
        <f>Share_Transactions!H3239</f>
        <v/>
      </c>
      <c r="K3239">
        <f>IF(COUNTIF(Employee_Data!$A$2:$A$2001,B3239)&gt;0,"Valid","Invalid Employee")</f>
        <v/>
      </c>
      <c r="L3239">
        <f>IF(E3239&gt;0,"Valid","Invalid Shares")</f>
        <v/>
      </c>
      <c r="M3239">
        <f>IF(G3239&gt;0,"Valid","Valid","Missing/Zero Tax")</f>
        <v/>
      </c>
      <c r="N3239">
        <f>IF(AND(K3239="Valid",L3239="Valid",M3239="Valid",O3239="Approved"),"PASS","INVESTIGATE")</f>
        <v/>
      </c>
      <c r="O3239">
        <f>IF(H3239="Approved","Approved","Review Required")</f>
        <v/>
      </c>
    </row>
    <row r="3240">
      <c r="A3240">
        <f>Share_Transactions!A3240</f>
        <v/>
      </c>
      <c r="B3240">
        <f>Share_Transactions!B3240</f>
        <v/>
      </c>
      <c r="C3240">
        <f>Share_Transactions!C3240</f>
        <v/>
      </c>
      <c r="D3240" s="9">
        <f>Share_Transactions!D3240</f>
        <v/>
      </c>
      <c r="E3240">
        <f>Share_Transactions!E3240</f>
        <v/>
      </c>
      <c r="F3240" s="10">
        <f>Share_Transactions!J3240</f>
        <v/>
      </c>
      <c r="G3240" s="10">
        <f>Share_Transactions!L3240</f>
        <v/>
      </c>
      <c r="H3240">
        <f>Share_Transactions!M3240</f>
        <v/>
      </c>
      <c r="I3240">
        <f>Share_Transactions!G3240</f>
        <v/>
      </c>
      <c r="J3240">
        <f>Share_Transactions!H3240</f>
        <v/>
      </c>
      <c r="K3240">
        <f>IF(COUNTIF(Employee_Data!$A$2:$A$2001,B3240)&gt;0,"Valid","Invalid Employee")</f>
        <v/>
      </c>
      <c r="L3240">
        <f>IF(E3240&gt;0,"Valid","Invalid Shares")</f>
        <v/>
      </c>
      <c r="M3240">
        <f>IF(G3240&gt;0,"Valid","Valid","Missing/Zero Tax")</f>
        <v/>
      </c>
      <c r="N3240">
        <f>IF(AND(K3240="Valid",L3240="Valid",M3240="Valid",O3240="Approved"),"PASS","INVESTIGATE")</f>
        <v/>
      </c>
      <c r="O3240">
        <f>IF(H3240="Approved","Approved","Review Required")</f>
        <v/>
      </c>
    </row>
    <row r="3241">
      <c r="A3241">
        <f>Share_Transactions!A3241</f>
        <v/>
      </c>
      <c r="B3241">
        <f>Share_Transactions!B3241</f>
        <v/>
      </c>
      <c r="C3241">
        <f>Share_Transactions!C3241</f>
        <v/>
      </c>
      <c r="D3241" s="9">
        <f>Share_Transactions!D3241</f>
        <v/>
      </c>
      <c r="E3241">
        <f>Share_Transactions!E3241</f>
        <v/>
      </c>
      <c r="F3241" s="10">
        <f>Share_Transactions!J3241</f>
        <v/>
      </c>
      <c r="G3241" s="10">
        <f>Share_Transactions!L3241</f>
        <v/>
      </c>
      <c r="H3241">
        <f>Share_Transactions!M3241</f>
        <v/>
      </c>
      <c r="I3241">
        <f>Share_Transactions!G3241</f>
        <v/>
      </c>
      <c r="J3241">
        <f>Share_Transactions!H3241</f>
        <v/>
      </c>
      <c r="K3241">
        <f>IF(COUNTIF(Employee_Data!$A$2:$A$2001,B3241)&gt;0,"Valid","Invalid Employee")</f>
        <v/>
      </c>
      <c r="L3241">
        <f>IF(E3241&gt;0,"Valid","Invalid Shares")</f>
        <v/>
      </c>
      <c r="M3241">
        <f>IF(G3241&gt;0,"Valid","Valid","Missing/Zero Tax")</f>
        <v/>
      </c>
      <c r="N3241">
        <f>IF(AND(K3241="Valid",L3241="Valid",M3241="Valid",O3241="Approved"),"PASS","INVESTIGATE")</f>
        <v/>
      </c>
      <c r="O3241">
        <f>IF(H3241="Approved","Approved","Review Required")</f>
        <v/>
      </c>
    </row>
    <row r="3242">
      <c r="A3242">
        <f>Share_Transactions!A3242</f>
        <v/>
      </c>
      <c r="B3242">
        <f>Share_Transactions!B3242</f>
        <v/>
      </c>
      <c r="C3242">
        <f>Share_Transactions!C3242</f>
        <v/>
      </c>
      <c r="D3242" s="9">
        <f>Share_Transactions!D3242</f>
        <v/>
      </c>
      <c r="E3242">
        <f>Share_Transactions!E3242</f>
        <v/>
      </c>
      <c r="F3242" s="10">
        <f>Share_Transactions!J3242</f>
        <v/>
      </c>
      <c r="G3242" s="10">
        <f>Share_Transactions!L3242</f>
        <v/>
      </c>
      <c r="H3242">
        <f>Share_Transactions!M3242</f>
        <v/>
      </c>
      <c r="I3242">
        <f>Share_Transactions!G3242</f>
        <v/>
      </c>
      <c r="J3242">
        <f>Share_Transactions!H3242</f>
        <v/>
      </c>
      <c r="K3242">
        <f>IF(COUNTIF(Employee_Data!$A$2:$A$2001,B3242)&gt;0,"Valid","Invalid Employee")</f>
        <v/>
      </c>
      <c r="L3242">
        <f>IF(E3242&gt;0,"Valid","Invalid Shares")</f>
        <v/>
      </c>
      <c r="M3242">
        <f>IF(G3242&gt;0,"Valid","Valid","Missing/Zero Tax")</f>
        <v/>
      </c>
      <c r="N3242">
        <f>IF(AND(K3242="Valid",L3242="Valid",M3242="Valid",O3242="Approved"),"PASS","INVESTIGATE")</f>
        <v/>
      </c>
      <c r="O3242">
        <f>IF(H3242="Approved","Approved","Review Required")</f>
        <v/>
      </c>
    </row>
    <row r="3243">
      <c r="A3243">
        <f>Share_Transactions!A3243</f>
        <v/>
      </c>
      <c r="B3243">
        <f>Share_Transactions!B3243</f>
        <v/>
      </c>
      <c r="C3243">
        <f>Share_Transactions!C3243</f>
        <v/>
      </c>
      <c r="D3243" s="9">
        <f>Share_Transactions!D3243</f>
        <v/>
      </c>
      <c r="E3243">
        <f>Share_Transactions!E3243</f>
        <v/>
      </c>
      <c r="F3243" s="10">
        <f>Share_Transactions!J3243</f>
        <v/>
      </c>
      <c r="G3243" s="10">
        <f>Share_Transactions!L3243</f>
        <v/>
      </c>
      <c r="H3243">
        <f>Share_Transactions!M3243</f>
        <v/>
      </c>
      <c r="I3243">
        <f>Share_Transactions!G3243</f>
        <v/>
      </c>
      <c r="J3243">
        <f>Share_Transactions!H3243</f>
        <v/>
      </c>
      <c r="K3243">
        <f>IF(COUNTIF(Employee_Data!$A$2:$A$2001,B3243)&gt;0,"Valid","Invalid Employee")</f>
        <v/>
      </c>
      <c r="L3243">
        <f>IF(E3243&gt;0,"Valid","Invalid Shares")</f>
        <v/>
      </c>
      <c r="M3243">
        <f>IF(G3243&gt;0,"Valid","Valid","Missing/Zero Tax")</f>
        <v/>
      </c>
      <c r="N3243">
        <f>IF(AND(K3243="Valid",L3243="Valid",M3243="Valid",O3243="Approved"),"PASS","INVESTIGATE")</f>
        <v/>
      </c>
      <c r="O3243">
        <f>IF(H3243="Approved","Approved","Review Required")</f>
        <v/>
      </c>
    </row>
    <row r="3244">
      <c r="A3244">
        <f>Share_Transactions!A3244</f>
        <v/>
      </c>
      <c r="B3244">
        <f>Share_Transactions!B3244</f>
        <v/>
      </c>
      <c r="C3244">
        <f>Share_Transactions!C3244</f>
        <v/>
      </c>
      <c r="D3244" s="9">
        <f>Share_Transactions!D3244</f>
        <v/>
      </c>
      <c r="E3244">
        <f>Share_Transactions!E3244</f>
        <v/>
      </c>
      <c r="F3244" s="10">
        <f>Share_Transactions!J3244</f>
        <v/>
      </c>
      <c r="G3244" s="10">
        <f>Share_Transactions!L3244</f>
        <v/>
      </c>
      <c r="H3244">
        <f>Share_Transactions!M3244</f>
        <v/>
      </c>
      <c r="I3244">
        <f>Share_Transactions!G3244</f>
        <v/>
      </c>
      <c r="J3244">
        <f>Share_Transactions!H3244</f>
        <v/>
      </c>
      <c r="K3244">
        <f>IF(COUNTIF(Employee_Data!$A$2:$A$2001,B3244)&gt;0,"Valid","Invalid Employee")</f>
        <v/>
      </c>
      <c r="L3244">
        <f>IF(E3244&gt;0,"Valid","Invalid Shares")</f>
        <v/>
      </c>
      <c r="M3244">
        <f>IF(G3244&gt;0,"Valid","Valid","Missing/Zero Tax")</f>
        <v/>
      </c>
      <c r="N3244">
        <f>IF(AND(K3244="Valid",L3244="Valid",M3244="Valid",O3244="Approved"),"PASS","INVESTIGATE")</f>
        <v/>
      </c>
      <c r="O3244">
        <f>IF(H3244="Approved","Approved","Review Required")</f>
        <v/>
      </c>
    </row>
    <row r="3245">
      <c r="A3245">
        <f>Share_Transactions!A3245</f>
        <v/>
      </c>
      <c r="B3245">
        <f>Share_Transactions!B3245</f>
        <v/>
      </c>
      <c r="C3245">
        <f>Share_Transactions!C3245</f>
        <v/>
      </c>
      <c r="D3245" s="9">
        <f>Share_Transactions!D3245</f>
        <v/>
      </c>
      <c r="E3245">
        <f>Share_Transactions!E3245</f>
        <v/>
      </c>
      <c r="F3245" s="10">
        <f>Share_Transactions!J3245</f>
        <v/>
      </c>
      <c r="G3245" s="10">
        <f>Share_Transactions!L3245</f>
        <v/>
      </c>
      <c r="H3245">
        <f>Share_Transactions!M3245</f>
        <v/>
      </c>
      <c r="I3245">
        <f>Share_Transactions!G3245</f>
        <v/>
      </c>
      <c r="J3245">
        <f>Share_Transactions!H3245</f>
        <v/>
      </c>
      <c r="K3245">
        <f>IF(COUNTIF(Employee_Data!$A$2:$A$2001,B3245)&gt;0,"Valid","Invalid Employee")</f>
        <v/>
      </c>
      <c r="L3245">
        <f>IF(E3245&gt;0,"Valid","Invalid Shares")</f>
        <v/>
      </c>
      <c r="M3245">
        <f>IF(G3245&gt;0,"Valid","Valid","Missing/Zero Tax")</f>
        <v/>
      </c>
      <c r="N3245">
        <f>IF(AND(K3245="Valid",L3245="Valid",M3245="Valid",O3245="Approved"),"PASS","INVESTIGATE")</f>
        <v/>
      </c>
      <c r="O3245">
        <f>IF(H3245="Approved","Approved","Review Required")</f>
        <v/>
      </c>
    </row>
    <row r="3246">
      <c r="A3246">
        <f>Share_Transactions!A3246</f>
        <v/>
      </c>
      <c r="B3246">
        <f>Share_Transactions!B3246</f>
        <v/>
      </c>
      <c r="C3246">
        <f>Share_Transactions!C3246</f>
        <v/>
      </c>
      <c r="D3246" s="9">
        <f>Share_Transactions!D3246</f>
        <v/>
      </c>
      <c r="E3246">
        <f>Share_Transactions!E3246</f>
        <v/>
      </c>
      <c r="F3246" s="10">
        <f>Share_Transactions!J3246</f>
        <v/>
      </c>
      <c r="G3246" s="10">
        <f>Share_Transactions!L3246</f>
        <v/>
      </c>
      <c r="H3246">
        <f>Share_Transactions!M3246</f>
        <v/>
      </c>
      <c r="I3246">
        <f>Share_Transactions!G3246</f>
        <v/>
      </c>
      <c r="J3246">
        <f>Share_Transactions!H3246</f>
        <v/>
      </c>
      <c r="K3246">
        <f>IF(COUNTIF(Employee_Data!$A$2:$A$2001,B3246)&gt;0,"Valid","Invalid Employee")</f>
        <v/>
      </c>
      <c r="L3246">
        <f>IF(E3246&gt;0,"Valid","Invalid Shares")</f>
        <v/>
      </c>
      <c r="M3246">
        <f>IF(G3246&gt;0,"Valid","Valid","Missing/Zero Tax")</f>
        <v/>
      </c>
      <c r="N3246">
        <f>IF(AND(K3246="Valid",L3246="Valid",M3246="Valid",O3246="Approved"),"PASS","INVESTIGATE")</f>
        <v/>
      </c>
      <c r="O3246">
        <f>IF(H3246="Approved","Approved","Review Required")</f>
        <v/>
      </c>
    </row>
    <row r="3247">
      <c r="A3247">
        <f>Share_Transactions!A3247</f>
        <v/>
      </c>
      <c r="B3247">
        <f>Share_Transactions!B3247</f>
        <v/>
      </c>
      <c r="C3247">
        <f>Share_Transactions!C3247</f>
        <v/>
      </c>
      <c r="D3247" s="9">
        <f>Share_Transactions!D3247</f>
        <v/>
      </c>
      <c r="E3247">
        <f>Share_Transactions!E3247</f>
        <v/>
      </c>
      <c r="F3247" s="10">
        <f>Share_Transactions!J3247</f>
        <v/>
      </c>
      <c r="G3247" s="10">
        <f>Share_Transactions!L3247</f>
        <v/>
      </c>
      <c r="H3247">
        <f>Share_Transactions!M3247</f>
        <v/>
      </c>
      <c r="I3247">
        <f>Share_Transactions!G3247</f>
        <v/>
      </c>
      <c r="J3247">
        <f>Share_Transactions!H3247</f>
        <v/>
      </c>
      <c r="K3247">
        <f>IF(COUNTIF(Employee_Data!$A$2:$A$2001,B3247)&gt;0,"Valid","Invalid Employee")</f>
        <v/>
      </c>
      <c r="L3247">
        <f>IF(E3247&gt;0,"Valid","Invalid Shares")</f>
        <v/>
      </c>
      <c r="M3247">
        <f>IF(G3247&gt;0,"Valid","Valid","Missing/Zero Tax")</f>
        <v/>
      </c>
      <c r="N3247">
        <f>IF(AND(K3247="Valid",L3247="Valid",M3247="Valid",O3247="Approved"),"PASS","INVESTIGATE")</f>
        <v/>
      </c>
      <c r="O3247">
        <f>IF(H3247="Approved","Approved","Review Required")</f>
        <v/>
      </c>
    </row>
    <row r="3248">
      <c r="A3248">
        <f>Share_Transactions!A3248</f>
        <v/>
      </c>
      <c r="B3248">
        <f>Share_Transactions!B3248</f>
        <v/>
      </c>
      <c r="C3248">
        <f>Share_Transactions!C3248</f>
        <v/>
      </c>
      <c r="D3248" s="9">
        <f>Share_Transactions!D3248</f>
        <v/>
      </c>
      <c r="E3248">
        <f>Share_Transactions!E3248</f>
        <v/>
      </c>
      <c r="F3248" s="10">
        <f>Share_Transactions!J3248</f>
        <v/>
      </c>
      <c r="G3248" s="10">
        <f>Share_Transactions!L3248</f>
        <v/>
      </c>
      <c r="H3248">
        <f>Share_Transactions!M3248</f>
        <v/>
      </c>
      <c r="I3248">
        <f>Share_Transactions!G3248</f>
        <v/>
      </c>
      <c r="J3248">
        <f>Share_Transactions!H3248</f>
        <v/>
      </c>
      <c r="K3248">
        <f>IF(COUNTIF(Employee_Data!$A$2:$A$2001,B3248)&gt;0,"Valid","Invalid Employee")</f>
        <v/>
      </c>
      <c r="L3248">
        <f>IF(E3248&gt;0,"Valid","Invalid Shares")</f>
        <v/>
      </c>
      <c r="M3248">
        <f>IF(G3248&gt;0,"Valid","Valid","Missing/Zero Tax")</f>
        <v/>
      </c>
      <c r="N3248">
        <f>IF(AND(K3248="Valid",L3248="Valid",M3248="Valid",O3248="Approved"),"PASS","INVESTIGATE")</f>
        <v/>
      </c>
      <c r="O3248">
        <f>IF(H3248="Approved","Approved","Review Required")</f>
        <v/>
      </c>
    </row>
    <row r="3249">
      <c r="A3249">
        <f>Share_Transactions!A3249</f>
        <v/>
      </c>
      <c r="B3249">
        <f>Share_Transactions!B3249</f>
        <v/>
      </c>
      <c r="C3249">
        <f>Share_Transactions!C3249</f>
        <v/>
      </c>
      <c r="D3249" s="9">
        <f>Share_Transactions!D3249</f>
        <v/>
      </c>
      <c r="E3249">
        <f>Share_Transactions!E3249</f>
        <v/>
      </c>
      <c r="F3249" s="10">
        <f>Share_Transactions!J3249</f>
        <v/>
      </c>
      <c r="G3249" s="10">
        <f>Share_Transactions!L3249</f>
        <v/>
      </c>
      <c r="H3249">
        <f>Share_Transactions!M3249</f>
        <v/>
      </c>
      <c r="I3249">
        <f>Share_Transactions!G3249</f>
        <v/>
      </c>
      <c r="J3249">
        <f>Share_Transactions!H3249</f>
        <v/>
      </c>
      <c r="K3249">
        <f>IF(COUNTIF(Employee_Data!$A$2:$A$2001,B3249)&gt;0,"Valid","Invalid Employee")</f>
        <v/>
      </c>
      <c r="L3249">
        <f>IF(E3249&gt;0,"Valid","Invalid Shares")</f>
        <v/>
      </c>
      <c r="M3249">
        <f>IF(G3249&gt;0,"Valid","Valid","Missing/Zero Tax")</f>
        <v/>
      </c>
      <c r="N3249">
        <f>IF(AND(K3249="Valid",L3249="Valid",M3249="Valid",O3249="Approved"),"PASS","INVESTIGATE")</f>
        <v/>
      </c>
      <c r="O3249">
        <f>IF(H3249="Approved","Approved","Review Required")</f>
        <v/>
      </c>
    </row>
    <row r="3250">
      <c r="A3250">
        <f>Share_Transactions!A3250</f>
        <v/>
      </c>
      <c r="B3250">
        <f>Share_Transactions!B3250</f>
        <v/>
      </c>
      <c r="C3250">
        <f>Share_Transactions!C3250</f>
        <v/>
      </c>
      <c r="D3250" s="9">
        <f>Share_Transactions!D3250</f>
        <v/>
      </c>
      <c r="E3250">
        <f>Share_Transactions!E3250</f>
        <v/>
      </c>
      <c r="F3250" s="10">
        <f>Share_Transactions!J3250</f>
        <v/>
      </c>
      <c r="G3250" s="10">
        <f>Share_Transactions!L3250</f>
        <v/>
      </c>
      <c r="H3250">
        <f>Share_Transactions!M3250</f>
        <v/>
      </c>
      <c r="I3250">
        <f>Share_Transactions!G3250</f>
        <v/>
      </c>
      <c r="J3250">
        <f>Share_Transactions!H3250</f>
        <v/>
      </c>
      <c r="K3250">
        <f>IF(COUNTIF(Employee_Data!$A$2:$A$2001,B3250)&gt;0,"Valid","Invalid Employee")</f>
        <v/>
      </c>
      <c r="L3250">
        <f>IF(E3250&gt;0,"Valid","Invalid Shares")</f>
        <v/>
      </c>
      <c r="M3250">
        <f>IF(G3250&gt;0,"Valid","Valid","Missing/Zero Tax")</f>
        <v/>
      </c>
      <c r="N3250">
        <f>IF(AND(K3250="Valid",L3250="Valid",M3250="Valid",O3250="Approved"),"PASS","INVESTIGATE")</f>
        <v/>
      </c>
      <c r="O3250">
        <f>IF(H3250="Approved","Approved","Review Required")</f>
        <v/>
      </c>
    </row>
    <row r="3251">
      <c r="A3251">
        <f>Share_Transactions!A3251</f>
        <v/>
      </c>
      <c r="B3251">
        <f>Share_Transactions!B3251</f>
        <v/>
      </c>
      <c r="C3251">
        <f>Share_Transactions!C3251</f>
        <v/>
      </c>
      <c r="D3251" s="9">
        <f>Share_Transactions!D3251</f>
        <v/>
      </c>
      <c r="E3251">
        <f>Share_Transactions!E3251</f>
        <v/>
      </c>
      <c r="F3251" s="10">
        <f>Share_Transactions!J3251</f>
        <v/>
      </c>
      <c r="G3251" s="10">
        <f>Share_Transactions!L3251</f>
        <v/>
      </c>
      <c r="H3251">
        <f>Share_Transactions!M3251</f>
        <v/>
      </c>
      <c r="I3251">
        <f>Share_Transactions!G3251</f>
        <v/>
      </c>
      <c r="J3251">
        <f>Share_Transactions!H3251</f>
        <v/>
      </c>
      <c r="K3251">
        <f>IF(COUNTIF(Employee_Data!$A$2:$A$2001,B3251)&gt;0,"Valid","Invalid Employee")</f>
        <v/>
      </c>
      <c r="L3251">
        <f>IF(E3251&gt;0,"Valid","Invalid Shares")</f>
        <v/>
      </c>
      <c r="M3251">
        <f>IF(G3251&gt;0,"Valid","Valid","Missing/Zero Tax")</f>
        <v/>
      </c>
      <c r="N3251">
        <f>IF(AND(K3251="Valid",L3251="Valid",M3251="Valid",O3251="Approved"),"PASS","INVESTIGATE")</f>
        <v/>
      </c>
      <c r="O3251">
        <f>IF(H3251="Approved","Approved","Review Required")</f>
        <v/>
      </c>
    </row>
    <row r="3252">
      <c r="A3252">
        <f>Share_Transactions!A3252</f>
        <v/>
      </c>
      <c r="B3252">
        <f>Share_Transactions!B3252</f>
        <v/>
      </c>
      <c r="C3252">
        <f>Share_Transactions!C3252</f>
        <v/>
      </c>
      <c r="D3252" s="9">
        <f>Share_Transactions!D3252</f>
        <v/>
      </c>
      <c r="E3252">
        <f>Share_Transactions!E3252</f>
        <v/>
      </c>
      <c r="F3252" s="10">
        <f>Share_Transactions!J3252</f>
        <v/>
      </c>
      <c r="G3252" s="10">
        <f>Share_Transactions!L3252</f>
        <v/>
      </c>
      <c r="H3252">
        <f>Share_Transactions!M3252</f>
        <v/>
      </c>
      <c r="I3252">
        <f>Share_Transactions!G3252</f>
        <v/>
      </c>
      <c r="J3252">
        <f>Share_Transactions!H3252</f>
        <v/>
      </c>
      <c r="K3252">
        <f>IF(COUNTIF(Employee_Data!$A$2:$A$2001,B3252)&gt;0,"Valid","Invalid Employee")</f>
        <v/>
      </c>
      <c r="L3252">
        <f>IF(E3252&gt;0,"Valid","Invalid Shares")</f>
        <v/>
      </c>
      <c r="M3252">
        <f>IF(G3252&gt;0,"Valid","Valid","Missing/Zero Tax")</f>
        <v/>
      </c>
      <c r="N3252">
        <f>IF(AND(K3252="Valid",L3252="Valid",M3252="Valid",O3252="Approved"),"PASS","INVESTIGATE")</f>
        <v/>
      </c>
      <c r="O3252">
        <f>IF(H3252="Approved","Approved","Review Required")</f>
        <v/>
      </c>
    </row>
    <row r="3253">
      <c r="A3253">
        <f>Share_Transactions!A3253</f>
        <v/>
      </c>
      <c r="B3253">
        <f>Share_Transactions!B3253</f>
        <v/>
      </c>
      <c r="C3253">
        <f>Share_Transactions!C3253</f>
        <v/>
      </c>
      <c r="D3253" s="9">
        <f>Share_Transactions!D3253</f>
        <v/>
      </c>
      <c r="E3253">
        <f>Share_Transactions!E3253</f>
        <v/>
      </c>
      <c r="F3253" s="10">
        <f>Share_Transactions!J3253</f>
        <v/>
      </c>
      <c r="G3253" s="10">
        <f>Share_Transactions!L3253</f>
        <v/>
      </c>
      <c r="H3253">
        <f>Share_Transactions!M3253</f>
        <v/>
      </c>
      <c r="I3253">
        <f>Share_Transactions!G3253</f>
        <v/>
      </c>
      <c r="J3253">
        <f>Share_Transactions!H3253</f>
        <v/>
      </c>
      <c r="K3253">
        <f>IF(COUNTIF(Employee_Data!$A$2:$A$2001,B3253)&gt;0,"Valid","Invalid Employee")</f>
        <v/>
      </c>
      <c r="L3253">
        <f>IF(E3253&gt;0,"Valid","Invalid Shares")</f>
        <v/>
      </c>
      <c r="M3253">
        <f>IF(G3253&gt;0,"Valid","Valid","Missing/Zero Tax")</f>
        <v/>
      </c>
      <c r="N3253">
        <f>IF(AND(K3253="Valid",L3253="Valid",M3253="Valid",O3253="Approved"),"PASS","INVESTIGATE")</f>
        <v/>
      </c>
      <c r="O3253">
        <f>IF(H3253="Approved","Approved","Review Required")</f>
        <v/>
      </c>
    </row>
    <row r="3254">
      <c r="A3254">
        <f>Share_Transactions!A3254</f>
        <v/>
      </c>
      <c r="B3254">
        <f>Share_Transactions!B3254</f>
        <v/>
      </c>
      <c r="C3254">
        <f>Share_Transactions!C3254</f>
        <v/>
      </c>
      <c r="D3254" s="9">
        <f>Share_Transactions!D3254</f>
        <v/>
      </c>
      <c r="E3254">
        <f>Share_Transactions!E3254</f>
        <v/>
      </c>
      <c r="F3254" s="10">
        <f>Share_Transactions!J3254</f>
        <v/>
      </c>
      <c r="G3254" s="10">
        <f>Share_Transactions!L3254</f>
        <v/>
      </c>
      <c r="H3254">
        <f>Share_Transactions!M3254</f>
        <v/>
      </c>
      <c r="I3254">
        <f>Share_Transactions!G3254</f>
        <v/>
      </c>
      <c r="J3254">
        <f>Share_Transactions!H3254</f>
        <v/>
      </c>
      <c r="K3254">
        <f>IF(COUNTIF(Employee_Data!$A$2:$A$2001,B3254)&gt;0,"Valid","Invalid Employee")</f>
        <v/>
      </c>
      <c r="L3254">
        <f>IF(E3254&gt;0,"Valid","Invalid Shares")</f>
        <v/>
      </c>
      <c r="M3254">
        <f>IF(G3254&gt;0,"Valid","Valid","Missing/Zero Tax")</f>
        <v/>
      </c>
      <c r="N3254">
        <f>IF(AND(K3254="Valid",L3254="Valid",M3254="Valid",O3254="Approved"),"PASS","INVESTIGATE")</f>
        <v/>
      </c>
      <c r="O3254">
        <f>IF(H3254="Approved","Approved","Review Required")</f>
        <v/>
      </c>
    </row>
    <row r="3255">
      <c r="A3255">
        <f>Share_Transactions!A3255</f>
        <v/>
      </c>
      <c r="B3255">
        <f>Share_Transactions!B3255</f>
        <v/>
      </c>
      <c r="C3255">
        <f>Share_Transactions!C3255</f>
        <v/>
      </c>
      <c r="D3255" s="9">
        <f>Share_Transactions!D3255</f>
        <v/>
      </c>
      <c r="E3255">
        <f>Share_Transactions!E3255</f>
        <v/>
      </c>
      <c r="F3255" s="10">
        <f>Share_Transactions!J3255</f>
        <v/>
      </c>
      <c r="G3255" s="10">
        <f>Share_Transactions!L3255</f>
        <v/>
      </c>
      <c r="H3255">
        <f>Share_Transactions!M3255</f>
        <v/>
      </c>
      <c r="I3255">
        <f>Share_Transactions!G3255</f>
        <v/>
      </c>
      <c r="J3255">
        <f>Share_Transactions!H3255</f>
        <v/>
      </c>
      <c r="K3255">
        <f>IF(COUNTIF(Employee_Data!$A$2:$A$2001,B3255)&gt;0,"Valid","Invalid Employee")</f>
        <v/>
      </c>
      <c r="L3255">
        <f>IF(E3255&gt;0,"Valid","Invalid Shares")</f>
        <v/>
      </c>
      <c r="M3255">
        <f>IF(G3255&gt;0,"Valid","Valid","Missing/Zero Tax")</f>
        <v/>
      </c>
      <c r="N3255">
        <f>IF(AND(K3255="Valid",L3255="Valid",M3255="Valid",O3255="Approved"),"PASS","INVESTIGATE")</f>
        <v/>
      </c>
      <c r="O3255">
        <f>IF(H3255="Approved","Approved","Review Required")</f>
        <v/>
      </c>
    </row>
    <row r="3256">
      <c r="A3256">
        <f>Share_Transactions!A3256</f>
        <v/>
      </c>
      <c r="B3256">
        <f>Share_Transactions!B3256</f>
        <v/>
      </c>
      <c r="C3256">
        <f>Share_Transactions!C3256</f>
        <v/>
      </c>
      <c r="D3256" s="9">
        <f>Share_Transactions!D3256</f>
        <v/>
      </c>
      <c r="E3256">
        <f>Share_Transactions!E3256</f>
        <v/>
      </c>
      <c r="F3256" s="10">
        <f>Share_Transactions!J3256</f>
        <v/>
      </c>
      <c r="G3256" s="10">
        <f>Share_Transactions!L3256</f>
        <v/>
      </c>
      <c r="H3256">
        <f>Share_Transactions!M3256</f>
        <v/>
      </c>
      <c r="I3256">
        <f>Share_Transactions!G3256</f>
        <v/>
      </c>
      <c r="J3256">
        <f>Share_Transactions!H3256</f>
        <v/>
      </c>
      <c r="K3256">
        <f>IF(COUNTIF(Employee_Data!$A$2:$A$2001,B3256)&gt;0,"Valid","Invalid Employee")</f>
        <v/>
      </c>
      <c r="L3256">
        <f>IF(E3256&gt;0,"Valid","Invalid Shares")</f>
        <v/>
      </c>
      <c r="M3256">
        <f>IF(G3256&gt;0,"Valid","Valid","Missing/Zero Tax")</f>
        <v/>
      </c>
      <c r="N3256">
        <f>IF(AND(K3256="Valid",L3256="Valid",M3256="Valid",O3256="Approved"),"PASS","INVESTIGATE")</f>
        <v/>
      </c>
      <c r="O3256">
        <f>IF(H3256="Approved","Approved","Review Required")</f>
        <v/>
      </c>
    </row>
    <row r="3257">
      <c r="A3257">
        <f>Share_Transactions!A3257</f>
        <v/>
      </c>
      <c r="B3257">
        <f>Share_Transactions!B3257</f>
        <v/>
      </c>
      <c r="C3257">
        <f>Share_Transactions!C3257</f>
        <v/>
      </c>
      <c r="D3257" s="9">
        <f>Share_Transactions!D3257</f>
        <v/>
      </c>
      <c r="E3257">
        <f>Share_Transactions!E3257</f>
        <v/>
      </c>
      <c r="F3257" s="10">
        <f>Share_Transactions!J3257</f>
        <v/>
      </c>
      <c r="G3257" s="10">
        <f>Share_Transactions!L3257</f>
        <v/>
      </c>
      <c r="H3257">
        <f>Share_Transactions!M3257</f>
        <v/>
      </c>
      <c r="I3257">
        <f>Share_Transactions!G3257</f>
        <v/>
      </c>
      <c r="J3257">
        <f>Share_Transactions!H3257</f>
        <v/>
      </c>
      <c r="K3257">
        <f>IF(COUNTIF(Employee_Data!$A$2:$A$2001,B3257)&gt;0,"Valid","Invalid Employee")</f>
        <v/>
      </c>
      <c r="L3257">
        <f>IF(E3257&gt;0,"Valid","Invalid Shares")</f>
        <v/>
      </c>
      <c r="M3257">
        <f>IF(G3257&gt;0,"Valid","Valid","Missing/Zero Tax")</f>
        <v/>
      </c>
      <c r="N3257">
        <f>IF(AND(K3257="Valid",L3257="Valid",M3257="Valid",O3257="Approved"),"PASS","INVESTIGATE")</f>
        <v/>
      </c>
      <c r="O3257">
        <f>IF(H3257="Approved","Approved","Review Required")</f>
        <v/>
      </c>
    </row>
    <row r="3258">
      <c r="A3258">
        <f>Share_Transactions!A3258</f>
        <v/>
      </c>
      <c r="B3258">
        <f>Share_Transactions!B3258</f>
        <v/>
      </c>
      <c r="C3258">
        <f>Share_Transactions!C3258</f>
        <v/>
      </c>
      <c r="D3258" s="9">
        <f>Share_Transactions!D3258</f>
        <v/>
      </c>
      <c r="E3258">
        <f>Share_Transactions!E3258</f>
        <v/>
      </c>
      <c r="F3258" s="10">
        <f>Share_Transactions!J3258</f>
        <v/>
      </c>
      <c r="G3258" s="10">
        <f>Share_Transactions!L3258</f>
        <v/>
      </c>
      <c r="H3258">
        <f>Share_Transactions!M3258</f>
        <v/>
      </c>
      <c r="I3258">
        <f>Share_Transactions!G3258</f>
        <v/>
      </c>
      <c r="J3258">
        <f>Share_Transactions!H3258</f>
        <v/>
      </c>
      <c r="K3258">
        <f>IF(COUNTIF(Employee_Data!$A$2:$A$2001,B3258)&gt;0,"Valid","Invalid Employee")</f>
        <v/>
      </c>
      <c r="L3258">
        <f>IF(E3258&gt;0,"Valid","Invalid Shares")</f>
        <v/>
      </c>
      <c r="M3258">
        <f>IF(G3258&gt;0,"Valid","Valid","Missing/Zero Tax")</f>
        <v/>
      </c>
      <c r="N3258">
        <f>IF(AND(K3258="Valid",L3258="Valid",M3258="Valid",O3258="Approved"),"PASS","INVESTIGATE")</f>
        <v/>
      </c>
      <c r="O3258">
        <f>IF(H3258="Approved","Approved","Review Required")</f>
        <v/>
      </c>
    </row>
    <row r="3259">
      <c r="A3259">
        <f>Share_Transactions!A3259</f>
        <v/>
      </c>
      <c r="B3259">
        <f>Share_Transactions!B3259</f>
        <v/>
      </c>
      <c r="C3259">
        <f>Share_Transactions!C3259</f>
        <v/>
      </c>
      <c r="D3259" s="9">
        <f>Share_Transactions!D3259</f>
        <v/>
      </c>
      <c r="E3259">
        <f>Share_Transactions!E3259</f>
        <v/>
      </c>
      <c r="F3259" s="10">
        <f>Share_Transactions!J3259</f>
        <v/>
      </c>
      <c r="G3259" s="10">
        <f>Share_Transactions!L3259</f>
        <v/>
      </c>
      <c r="H3259">
        <f>Share_Transactions!M3259</f>
        <v/>
      </c>
      <c r="I3259">
        <f>Share_Transactions!G3259</f>
        <v/>
      </c>
      <c r="J3259">
        <f>Share_Transactions!H3259</f>
        <v/>
      </c>
      <c r="K3259">
        <f>IF(COUNTIF(Employee_Data!$A$2:$A$2001,B3259)&gt;0,"Valid","Invalid Employee")</f>
        <v/>
      </c>
      <c r="L3259">
        <f>IF(E3259&gt;0,"Valid","Invalid Shares")</f>
        <v/>
      </c>
      <c r="M3259">
        <f>IF(G3259&gt;0,"Valid","Valid","Missing/Zero Tax")</f>
        <v/>
      </c>
      <c r="N3259">
        <f>IF(AND(K3259="Valid",L3259="Valid",M3259="Valid",O3259="Approved"),"PASS","INVESTIGATE")</f>
        <v/>
      </c>
      <c r="O3259">
        <f>IF(H3259="Approved","Approved","Review Required")</f>
        <v/>
      </c>
    </row>
    <row r="3260">
      <c r="A3260">
        <f>Share_Transactions!A3260</f>
        <v/>
      </c>
      <c r="B3260">
        <f>Share_Transactions!B3260</f>
        <v/>
      </c>
      <c r="C3260">
        <f>Share_Transactions!C3260</f>
        <v/>
      </c>
      <c r="D3260" s="9">
        <f>Share_Transactions!D3260</f>
        <v/>
      </c>
      <c r="E3260">
        <f>Share_Transactions!E3260</f>
        <v/>
      </c>
      <c r="F3260" s="10">
        <f>Share_Transactions!J3260</f>
        <v/>
      </c>
      <c r="G3260" s="10">
        <f>Share_Transactions!L3260</f>
        <v/>
      </c>
      <c r="H3260">
        <f>Share_Transactions!M3260</f>
        <v/>
      </c>
      <c r="I3260">
        <f>Share_Transactions!G3260</f>
        <v/>
      </c>
      <c r="J3260">
        <f>Share_Transactions!H3260</f>
        <v/>
      </c>
      <c r="K3260">
        <f>IF(COUNTIF(Employee_Data!$A$2:$A$2001,B3260)&gt;0,"Valid","Invalid Employee")</f>
        <v/>
      </c>
      <c r="L3260">
        <f>IF(E3260&gt;0,"Valid","Invalid Shares")</f>
        <v/>
      </c>
      <c r="M3260">
        <f>IF(G3260&gt;0,"Valid","Valid","Missing/Zero Tax")</f>
        <v/>
      </c>
      <c r="N3260">
        <f>IF(AND(K3260="Valid",L3260="Valid",M3260="Valid",O3260="Approved"),"PASS","INVESTIGATE")</f>
        <v/>
      </c>
      <c r="O3260">
        <f>IF(H3260="Approved","Approved","Review Required")</f>
        <v/>
      </c>
    </row>
    <row r="3261">
      <c r="A3261">
        <f>Share_Transactions!A3261</f>
        <v/>
      </c>
      <c r="B3261">
        <f>Share_Transactions!B3261</f>
        <v/>
      </c>
      <c r="C3261">
        <f>Share_Transactions!C3261</f>
        <v/>
      </c>
      <c r="D3261" s="9">
        <f>Share_Transactions!D3261</f>
        <v/>
      </c>
      <c r="E3261">
        <f>Share_Transactions!E3261</f>
        <v/>
      </c>
      <c r="F3261" s="10">
        <f>Share_Transactions!J3261</f>
        <v/>
      </c>
      <c r="G3261" s="10">
        <f>Share_Transactions!L3261</f>
        <v/>
      </c>
      <c r="H3261">
        <f>Share_Transactions!M3261</f>
        <v/>
      </c>
      <c r="I3261">
        <f>Share_Transactions!G3261</f>
        <v/>
      </c>
      <c r="J3261">
        <f>Share_Transactions!H3261</f>
        <v/>
      </c>
      <c r="K3261">
        <f>IF(COUNTIF(Employee_Data!$A$2:$A$2001,B3261)&gt;0,"Valid","Invalid Employee")</f>
        <v/>
      </c>
      <c r="L3261">
        <f>IF(E3261&gt;0,"Valid","Invalid Shares")</f>
        <v/>
      </c>
      <c r="M3261">
        <f>IF(G3261&gt;0,"Valid","Valid","Missing/Zero Tax")</f>
        <v/>
      </c>
      <c r="N3261">
        <f>IF(AND(K3261="Valid",L3261="Valid",M3261="Valid",O3261="Approved"),"PASS","INVESTIGATE")</f>
        <v/>
      </c>
      <c r="O3261">
        <f>IF(H3261="Approved","Approved","Review Required")</f>
        <v/>
      </c>
    </row>
    <row r="3262">
      <c r="A3262">
        <f>Share_Transactions!A3262</f>
        <v/>
      </c>
      <c r="B3262">
        <f>Share_Transactions!B3262</f>
        <v/>
      </c>
      <c r="C3262">
        <f>Share_Transactions!C3262</f>
        <v/>
      </c>
      <c r="D3262" s="9">
        <f>Share_Transactions!D3262</f>
        <v/>
      </c>
      <c r="E3262">
        <f>Share_Transactions!E3262</f>
        <v/>
      </c>
      <c r="F3262" s="10">
        <f>Share_Transactions!J3262</f>
        <v/>
      </c>
      <c r="G3262" s="10">
        <f>Share_Transactions!L3262</f>
        <v/>
      </c>
      <c r="H3262">
        <f>Share_Transactions!M3262</f>
        <v/>
      </c>
      <c r="I3262">
        <f>Share_Transactions!G3262</f>
        <v/>
      </c>
      <c r="J3262">
        <f>Share_Transactions!H3262</f>
        <v/>
      </c>
      <c r="K3262">
        <f>IF(COUNTIF(Employee_Data!$A$2:$A$2001,B3262)&gt;0,"Valid","Invalid Employee")</f>
        <v/>
      </c>
      <c r="L3262">
        <f>IF(E3262&gt;0,"Valid","Invalid Shares")</f>
        <v/>
      </c>
      <c r="M3262">
        <f>IF(G3262&gt;0,"Valid","Valid","Missing/Zero Tax")</f>
        <v/>
      </c>
      <c r="N3262">
        <f>IF(AND(K3262="Valid",L3262="Valid",M3262="Valid",O3262="Approved"),"PASS","INVESTIGATE")</f>
        <v/>
      </c>
      <c r="O3262">
        <f>IF(H3262="Approved","Approved","Review Required")</f>
        <v/>
      </c>
    </row>
    <row r="3263">
      <c r="A3263">
        <f>Share_Transactions!A3263</f>
        <v/>
      </c>
      <c r="B3263">
        <f>Share_Transactions!B3263</f>
        <v/>
      </c>
      <c r="C3263">
        <f>Share_Transactions!C3263</f>
        <v/>
      </c>
      <c r="D3263" s="9">
        <f>Share_Transactions!D3263</f>
        <v/>
      </c>
      <c r="E3263">
        <f>Share_Transactions!E3263</f>
        <v/>
      </c>
      <c r="F3263" s="10">
        <f>Share_Transactions!J3263</f>
        <v/>
      </c>
      <c r="G3263" s="10">
        <f>Share_Transactions!L3263</f>
        <v/>
      </c>
      <c r="H3263">
        <f>Share_Transactions!M3263</f>
        <v/>
      </c>
      <c r="I3263">
        <f>Share_Transactions!G3263</f>
        <v/>
      </c>
      <c r="J3263">
        <f>Share_Transactions!H3263</f>
        <v/>
      </c>
      <c r="K3263">
        <f>IF(COUNTIF(Employee_Data!$A$2:$A$2001,B3263)&gt;0,"Valid","Invalid Employee")</f>
        <v/>
      </c>
      <c r="L3263">
        <f>IF(E3263&gt;0,"Valid","Invalid Shares")</f>
        <v/>
      </c>
      <c r="M3263">
        <f>IF(G3263&gt;0,"Valid","Valid","Missing/Zero Tax")</f>
        <v/>
      </c>
      <c r="N3263">
        <f>IF(AND(K3263="Valid",L3263="Valid",M3263="Valid",O3263="Approved"),"PASS","INVESTIGATE")</f>
        <v/>
      </c>
      <c r="O3263">
        <f>IF(H3263="Approved","Approved","Review Required")</f>
        <v/>
      </c>
    </row>
    <row r="3264">
      <c r="A3264">
        <f>Share_Transactions!A3264</f>
        <v/>
      </c>
      <c r="B3264">
        <f>Share_Transactions!B3264</f>
        <v/>
      </c>
      <c r="C3264">
        <f>Share_Transactions!C3264</f>
        <v/>
      </c>
      <c r="D3264" s="9">
        <f>Share_Transactions!D3264</f>
        <v/>
      </c>
      <c r="E3264">
        <f>Share_Transactions!E3264</f>
        <v/>
      </c>
      <c r="F3264" s="10">
        <f>Share_Transactions!J3264</f>
        <v/>
      </c>
      <c r="G3264" s="10">
        <f>Share_Transactions!L3264</f>
        <v/>
      </c>
      <c r="H3264">
        <f>Share_Transactions!M3264</f>
        <v/>
      </c>
      <c r="I3264">
        <f>Share_Transactions!G3264</f>
        <v/>
      </c>
      <c r="J3264">
        <f>Share_Transactions!H3264</f>
        <v/>
      </c>
      <c r="K3264">
        <f>IF(COUNTIF(Employee_Data!$A$2:$A$2001,B3264)&gt;0,"Valid","Invalid Employee")</f>
        <v/>
      </c>
      <c r="L3264">
        <f>IF(E3264&gt;0,"Valid","Invalid Shares")</f>
        <v/>
      </c>
      <c r="M3264">
        <f>IF(G3264&gt;0,"Valid","Valid","Missing/Zero Tax")</f>
        <v/>
      </c>
      <c r="N3264">
        <f>IF(AND(K3264="Valid",L3264="Valid",M3264="Valid",O3264="Approved"),"PASS","INVESTIGATE")</f>
        <v/>
      </c>
      <c r="O3264">
        <f>IF(H3264="Approved","Approved","Review Required")</f>
        <v/>
      </c>
    </row>
    <row r="3265">
      <c r="A3265">
        <f>Share_Transactions!A3265</f>
        <v/>
      </c>
      <c r="B3265">
        <f>Share_Transactions!B3265</f>
        <v/>
      </c>
      <c r="C3265">
        <f>Share_Transactions!C3265</f>
        <v/>
      </c>
      <c r="D3265" s="9">
        <f>Share_Transactions!D3265</f>
        <v/>
      </c>
      <c r="E3265">
        <f>Share_Transactions!E3265</f>
        <v/>
      </c>
      <c r="F3265" s="10">
        <f>Share_Transactions!J3265</f>
        <v/>
      </c>
      <c r="G3265" s="10">
        <f>Share_Transactions!L3265</f>
        <v/>
      </c>
      <c r="H3265">
        <f>Share_Transactions!M3265</f>
        <v/>
      </c>
      <c r="I3265">
        <f>Share_Transactions!G3265</f>
        <v/>
      </c>
      <c r="J3265">
        <f>Share_Transactions!H3265</f>
        <v/>
      </c>
      <c r="K3265">
        <f>IF(COUNTIF(Employee_Data!$A$2:$A$2001,B3265)&gt;0,"Valid","Invalid Employee")</f>
        <v/>
      </c>
      <c r="L3265">
        <f>IF(E3265&gt;0,"Valid","Invalid Shares")</f>
        <v/>
      </c>
      <c r="M3265">
        <f>IF(G3265&gt;0,"Valid","Valid","Missing/Zero Tax")</f>
        <v/>
      </c>
      <c r="N3265">
        <f>IF(AND(K3265="Valid",L3265="Valid",M3265="Valid",O3265="Approved"),"PASS","INVESTIGATE")</f>
        <v/>
      </c>
      <c r="O3265">
        <f>IF(H3265="Approved","Approved","Review Required")</f>
        <v/>
      </c>
    </row>
    <row r="3266">
      <c r="A3266">
        <f>Share_Transactions!A3266</f>
        <v/>
      </c>
      <c r="B3266">
        <f>Share_Transactions!B3266</f>
        <v/>
      </c>
      <c r="C3266">
        <f>Share_Transactions!C3266</f>
        <v/>
      </c>
      <c r="D3266" s="9">
        <f>Share_Transactions!D3266</f>
        <v/>
      </c>
      <c r="E3266">
        <f>Share_Transactions!E3266</f>
        <v/>
      </c>
      <c r="F3266" s="10">
        <f>Share_Transactions!J3266</f>
        <v/>
      </c>
      <c r="G3266" s="10">
        <f>Share_Transactions!L3266</f>
        <v/>
      </c>
      <c r="H3266">
        <f>Share_Transactions!M3266</f>
        <v/>
      </c>
      <c r="I3266">
        <f>Share_Transactions!G3266</f>
        <v/>
      </c>
      <c r="J3266">
        <f>Share_Transactions!H3266</f>
        <v/>
      </c>
      <c r="K3266">
        <f>IF(COUNTIF(Employee_Data!$A$2:$A$2001,B3266)&gt;0,"Valid","Invalid Employee")</f>
        <v/>
      </c>
      <c r="L3266">
        <f>IF(E3266&gt;0,"Valid","Invalid Shares")</f>
        <v/>
      </c>
      <c r="M3266">
        <f>IF(G3266&gt;0,"Valid","Valid","Missing/Zero Tax")</f>
        <v/>
      </c>
      <c r="N3266">
        <f>IF(AND(K3266="Valid",L3266="Valid",M3266="Valid",O3266="Approved"),"PASS","INVESTIGATE")</f>
        <v/>
      </c>
      <c r="O3266">
        <f>IF(H3266="Approved","Approved","Review Required")</f>
        <v/>
      </c>
    </row>
    <row r="3267">
      <c r="A3267">
        <f>Share_Transactions!A3267</f>
        <v/>
      </c>
      <c r="B3267">
        <f>Share_Transactions!B3267</f>
        <v/>
      </c>
      <c r="C3267">
        <f>Share_Transactions!C3267</f>
        <v/>
      </c>
      <c r="D3267" s="9">
        <f>Share_Transactions!D3267</f>
        <v/>
      </c>
      <c r="E3267">
        <f>Share_Transactions!E3267</f>
        <v/>
      </c>
      <c r="F3267" s="10">
        <f>Share_Transactions!J3267</f>
        <v/>
      </c>
      <c r="G3267" s="10">
        <f>Share_Transactions!L3267</f>
        <v/>
      </c>
      <c r="H3267">
        <f>Share_Transactions!M3267</f>
        <v/>
      </c>
      <c r="I3267">
        <f>Share_Transactions!G3267</f>
        <v/>
      </c>
      <c r="J3267">
        <f>Share_Transactions!H3267</f>
        <v/>
      </c>
      <c r="K3267">
        <f>IF(COUNTIF(Employee_Data!$A$2:$A$2001,B3267)&gt;0,"Valid","Invalid Employee")</f>
        <v/>
      </c>
      <c r="L3267">
        <f>IF(E3267&gt;0,"Valid","Invalid Shares")</f>
        <v/>
      </c>
      <c r="M3267">
        <f>IF(G3267&gt;0,"Valid","Valid","Missing/Zero Tax")</f>
        <v/>
      </c>
      <c r="N3267">
        <f>IF(AND(K3267="Valid",L3267="Valid",M3267="Valid",O3267="Approved"),"PASS","INVESTIGATE")</f>
        <v/>
      </c>
      <c r="O3267">
        <f>IF(H3267="Approved","Approved","Review Required")</f>
        <v/>
      </c>
    </row>
    <row r="3268">
      <c r="A3268">
        <f>Share_Transactions!A3268</f>
        <v/>
      </c>
      <c r="B3268">
        <f>Share_Transactions!B3268</f>
        <v/>
      </c>
      <c r="C3268">
        <f>Share_Transactions!C3268</f>
        <v/>
      </c>
      <c r="D3268" s="9">
        <f>Share_Transactions!D3268</f>
        <v/>
      </c>
      <c r="E3268">
        <f>Share_Transactions!E3268</f>
        <v/>
      </c>
      <c r="F3268" s="10">
        <f>Share_Transactions!J3268</f>
        <v/>
      </c>
      <c r="G3268" s="10">
        <f>Share_Transactions!L3268</f>
        <v/>
      </c>
      <c r="H3268">
        <f>Share_Transactions!M3268</f>
        <v/>
      </c>
      <c r="I3268">
        <f>Share_Transactions!G3268</f>
        <v/>
      </c>
      <c r="J3268">
        <f>Share_Transactions!H3268</f>
        <v/>
      </c>
      <c r="K3268">
        <f>IF(COUNTIF(Employee_Data!$A$2:$A$2001,B3268)&gt;0,"Valid","Invalid Employee")</f>
        <v/>
      </c>
      <c r="L3268">
        <f>IF(E3268&gt;0,"Valid","Invalid Shares")</f>
        <v/>
      </c>
      <c r="M3268">
        <f>IF(G3268&gt;0,"Valid","Valid","Missing/Zero Tax")</f>
        <v/>
      </c>
      <c r="N3268">
        <f>IF(AND(K3268="Valid",L3268="Valid",M3268="Valid",O3268="Approved"),"PASS","INVESTIGATE")</f>
        <v/>
      </c>
      <c r="O3268">
        <f>IF(H3268="Approved","Approved","Review Required")</f>
        <v/>
      </c>
    </row>
    <row r="3269">
      <c r="A3269">
        <f>Share_Transactions!A3269</f>
        <v/>
      </c>
      <c r="B3269">
        <f>Share_Transactions!B3269</f>
        <v/>
      </c>
      <c r="C3269">
        <f>Share_Transactions!C3269</f>
        <v/>
      </c>
      <c r="D3269" s="9">
        <f>Share_Transactions!D3269</f>
        <v/>
      </c>
      <c r="E3269">
        <f>Share_Transactions!E3269</f>
        <v/>
      </c>
      <c r="F3269" s="10">
        <f>Share_Transactions!J3269</f>
        <v/>
      </c>
      <c r="G3269" s="10">
        <f>Share_Transactions!L3269</f>
        <v/>
      </c>
      <c r="H3269">
        <f>Share_Transactions!M3269</f>
        <v/>
      </c>
      <c r="I3269">
        <f>Share_Transactions!G3269</f>
        <v/>
      </c>
      <c r="J3269">
        <f>Share_Transactions!H3269</f>
        <v/>
      </c>
      <c r="K3269">
        <f>IF(COUNTIF(Employee_Data!$A$2:$A$2001,B3269)&gt;0,"Valid","Invalid Employee")</f>
        <v/>
      </c>
      <c r="L3269">
        <f>IF(E3269&gt;0,"Valid","Invalid Shares")</f>
        <v/>
      </c>
      <c r="M3269">
        <f>IF(G3269&gt;0,"Valid","Valid","Missing/Zero Tax")</f>
        <v/>
      </c>
      <c r="N3269">
        <f>IF(AND(K3269="Valid",L3269="Valid",M3269="Valid",O3269="Approved"),"PASS","INVESTIGATE")</f>
        <v/>
      </c>
      <c r="O3269">
        <f>IF(H3269="Approved","Approved","Review Required")</f>
        <v/>
      </c>
    </row>
    <row r="3270">
      <c r="A3270">
        <f>Share_Transactions!A3270</f>
        <v/>
      </c>
      <c r="B3270">
        <f>Share_Transactions!B3270</f>
        <v/>
      </c>
      <c r="C3270">
        <f>Share_Transactions!C3270</f>
        <v/>
      </c>
      <c r="D3270" s="9">
        <f>Share_Transactions!D3270</f>
        <v/>
      </c>
      <c r="E3270">
        <f>Share_Transactions!E3270</f>
        <v/>
      </c>
      <c r="F3270" s="10">
        <f>Share_Transactions!J3270</f>
        <v/>
      </c>
      <c r="G3270" s="10">
        <f>Share_Transactions!L3270</f>
        <v/>
      </c>
      <c r="H3270">
        <f>Share_Transactions!M3270</f>
        <v/>
      </c>
      <c r="I3270">
        <f>Share_Transactions!G3270</f>
        <v/>
      </c>
      <c r="J3270">
        <f>Share_Transactions!H3270</f>
        <v/>
      </c>
      <c r="K3270">
        <f>IF(COUNTIF(Employee_Data!$A$2:$A$2001,B3270)&gt;0,"Valid","Invalid Employee")</f>
        <v/>
      </c>
      <c r="L3270">
        <f>IF(E3270&gt;0,"Valid","Invalid Shares")</f>
        <v/>
      </c>
      <c r="M3270">
        <f>IF(G3270&gt;0,"Valid","Valid","Missing/Zero Tax")</f>
        <v/>
      </c>
      <c r="N3270">
        <f>IF(AND(K3270="Valid",L3270="Valid",M3270="Valid",O3270="Approved"),"PASS","INVESTIGATE")</f>
        <v/>
      </c>
      <c r="O3270">
        <f>IF(H3270="Approved","Approved","Review Required")</f>
        <v/>
      </c>
    </row>
    <row r="3271">
      <c r="A3271">
        <f>Share_Transactions!A3271</f>
        <v/>
      </c>
      <c r="B3271">
        <f>Share_Transactions!B3271</f>
        <v/>
      </c>
      <c r="C3271">
        <f>Share_Transactions!C3271</f>
        <v/>
      </c>
      <c r="D3271" s="9">
        <f>Share_Transactions!D3271</f>
        <v/>
      </c>
      <c r="E3271">
        <f>Share_Transactions!E3271</f>
        <v/>
      </c>
      <c r="F3271" s="10">
        <f>Share_Transactions!J3271</f>
        <v/>
      </c>
      <c r="G3271" s="10">
        <f>Share_Transactions!L3271</f>
        <v/>
      </c>
      <c r="H3271">
        <f>Share_Transactions!M3271</f>
        <v/>
      </c>
      <c r="I3271">
        <f>Share_Transactions!G3271</f>
        <v/>
      </c>
      <c r="J3271">
        <f>Share_Transactions!H3271</f>
        <v/>
      </c>
      <c r="K3271">
        <f>IF(COUNTIF(Employee_Data!$A$2:$A$2001,B3271)&gt;0,"Valid","Invalid Employee")</f>
        <v/>
      </c>
      <c r="L3271">
        <f>IF(E3271&gt;0,"Valid","Invalid Shares")</f>
        <v/>
      </c>
      <c r="M3271">
        <f>IF(G3271&gt;0,"Valid","Valid","Missing/Zero Tax")</f>
        <v/>
      </c>
      <c r="N3271">
        <f>IF(AND(K3271="Valid",L3271="Valid",M3271="Valid",O3271="Approved"),"PASS","INVESTIGATE")</f>
        <v/>
      </c>
      <c r="O3271">
        <f>IF(H3271="Approved","Approved","Review Required")</f>
        <v/>
      </c>
    </row>
    <row r="3272">
      <c r="A3272">
        <f>Share_Transactions!A3272</f>
        <v/>
      </c>
      <c r="B3272">
        <f>Share_Transactions!B3272</f>
        <v/>
      </c>
      <c r="C3272">
        <f>Share_Transactions!C3272</f>
        <v/>
      </c>
      <c r="D3272" s="9">
        <f>Share_Transactions!D3272</f>
        <v/>
      </c>
      <c r="E3272">
        <f>Share_Transactions!E3272</f>
        <v/>
      </c>
      <c r="F3272" s="10">
        <f>Share_Transactions!J3272</f>
        <v/>
      </c>
      <c r="G3272" s="10">
        <f>Share_Transactions!L3272</f>
        <v/>
      </c>
      <c r="H3272">
        <f>Share_Transactions!M3272</f>
        <v/>
      </c>
      <c r="I3272">
        <f>Share_Transactions!G3272</f>
        <v/>
      </c>
      <c r="J3272">
        <f>Share_Transactions!H3272</f>
        <v/>
      </c>
      <c r="K3272">
        <f>IF(COUNTIF(Employee_Data!$A$2:$A$2001,B3272)&gt;0,"Valid","Invalid Employee")</f>
        <v/>
      </c>
      <c r="L3272">
        <f>IF(E3272&gt;0,"Valid","Invalid Shares")</f>
        <v/>
      </c>
      <c r="M3272">
        <f>IF(G3272&gt;0,"Valid","Valid","Missing/Zero Tax")</f>
        <v/>
      </c>
      <c r="N3272">
        <f>IF(AND(K3272="Valid",L3272="Valid",M3272="Valid",O3272="Approved"),"PASS","INVESTIGATE")</f>
        <v/>
      </c>
      <c r="O3272">
        <f>IF(H3272="Approved","Approved","Review Required")</f>
        <v/>
      </c>
    </row>
    <row r="3273">
      <c r="A3273">
        <f>Share_Transactions!A3273</f>
        <v/>
      </c>
      <c r="B3273">
        <f>Share_Transactions!B3273</f>
        <v/>
      </c>
      <c r="C3273">
        <f>Share_Transactions!C3273</f>
        <v/>
      </c>
      <c r="D3273" s="9">
        <f>Share_Transactions!D3273</f>
        <v/>
      </c>
      <c r="E3273">
        <f>Share_Transactions!E3273</f>
        <v/>
      </c>
      <c r="F3273" s="10">
        <f>Share_Transactions!J3273</f>
        <v/>
      </c>
      <c r="G3273" s="10">
        <f>Share_Transactions!L3273</f>
        <v/>
      </c>
      <c r="H3273">
        <f>Share_Transactions!M3273</f>
        <v/>
      </c>
      <c r="I3273">
        <f>Share_Transactions!G3273</f>
        <v/>
      </c>
      <c r="J3273">
        <f>Share_Transactions!H3273</f>
        <v/>
      </c>
      <c r="K3273">
        <f>IF(COUNTIF(Employee_Data!$A$2:$A$2001,B3273)&gt;0,"Valid","Invalid Employee")</f>
        <v/>
      </c>
      <c r="L3273">
        <f>IF(E3273&gt;0,"Valid","Invalid Shares")</f>
        <v/>
      </c>
      <c r="M3273">
        <f>IF(G3273&gt;0,"Valid","Valid","Missing/Zero Tax")</f>
        <v/>
      </c>
      <c r="N3273">
        <f>IF(AND(K3273="Valid",L3273="Valid",M3273="Valid",O3273="Approved"),"PASS","INVESTIGATE")</f>
        <v/>
      </c>
      <c r="O3273">
        <f>IF(H3273="Approved","Approved","Review Required")</f>
        <v/>
      </c>
    </row>
    <row r="3274">
      <c r="A3274">
        <f>Share_Transactions!A3274</f>
        <v/>
      </c>
      <c r="B3274">
        <f>Share_Transactions!B3274</f>
        <v/>
      </c>
      <c r="C3274">
        <f>Share_Transactions!C3274</f>
        <v/>
      </c>
      <c r="D3274" s="9">
        <f>Share_Transactions!D3274</f>
        <v/>
      </c>
      <c r="E3274">
        <f>Share_Transactions!E3274</f>
        <v/>
      </c>
      <c r="F3274" s="10">
        <f>Share_Transactions!J3274</f>
        <v/>
      </c>
      <c r="G3274" s="10">
        <f>Share_Transactions!L3274</f>
        <v/>
      </c>
      <c r="H3274">
        <f>Share_Transactions!M3274</f>
        <v/>
      </c>
      <c r="I3274">
        <f>Share_Transactions!G3274</f>
        <v/>
      </c>
      <c r="J3274">
        <f>Share_Transactions!H3274</f>
        <v/>
      </c>
      <c r="K3274">
        <f>IF(COUNTIF(Employee_Data!$A$2:$A$2001,B3274)&gt;0,"Valid","Invalid Employee")</f>
        <v/>
      </c>
      <c r="L3274">
        <f>IF(E3274&gt;0,"Valid","Invalid Shares")</f>
        <v/>
      </c>
      <c r="M3274">
        <f>IF(G3274&gt;0,"Valid","Valid","Missing/Zero Tax")</f>
        <v/>
      </c>
      <c r="N3274">
        <f>IF(AND(K3274="Valid",L3274="Valid",M3274="Valid",O3274="Approved"),"PASS","INVESTIGATE")</f>
        <v/>
      </c>
      <c r="O3274">
        <f>IF(H3274="Approved","Approved","Review Required")</f>
        <v/>
      </c>
    </row>
    <row r="3275">
      <c r="A3275">
        <f>Share_Transactions!A3275</f>
        <v/>
      </c>
      <c r="B3275">
        <f>Share_Transactions!B3275</f>
        <v/>
      </c>
      <c r="C3275">
        <f>Share_Transactions!C3275</f>
        <v/>
      </c>
      <c r="D3275" s="9">
        <f>Share_Transactions!D3275</f>
        <v/>
      </c>
      <c r="E3275">
        <f>Share_Transactions!E3275</f>
        <v/>
      </c>
      <c r="F3275" s="10">
        <f>Share_Transactions!J3275</f>
        <v/>
      </c>
      <c r="G3275" s="10">
        <f>Share_Transactions!L3275</f>
        <v/>
      </c>
      <c r="H3275">
        <f>Share_Transactions!M3275</f>
        <v/>
      </c>
      <c r="I3275">
        <f>Share_Transactions!G3275</f>
        <v/>
      </c>
      <c r="J3275">
        <f>Share_Transactions!H3275</f>
        <v/>
      </c>
      <c r="K3275">
        <f>IF(COUNTIF(Employee_Data!$A$2:$A$2001,B3275)&gt;0,"Valid","Invalid Employee")</f>
        <v/>
      </c>
      <c r="L3275">
        <f>IF(E3275&gt;0,"Valid","Invalid Shares")</f>
        <v/>
      </c>
      <c r="M3275">
        <f>IF(G3275&gt;0,"Valid","Valid","Missing/Zero Tax")</f>
        <v/>
      </c>
      <c r="N3275">
        <f>IF(AND(K3275="Valid",L3275="Valid",M3275="Valid",O3275="Approved"),"PASS","INVESTIGATE")</f>
        <v/>
      </c>
      <c r="O3275">
        <f>IF(H3275="Approved","Approved","Review Required")</f>
        <v/>
      </c>
    </row>
    <row r="3276">
      <c r="A3276">
        <f>Share_Transactions!A3276</f>
        <v/>
      </c>
      <c r="B3276">
        <f>Share_Transactions!B3276</f>
        <v/>
      </c>
      <c r="C3276">
        <f>Share_Transactions!C3276</f>
        <v/>
      </c>
      <c r="D3276" s="9">
        <f>Share_Transactions!D3276</f>
        <v/>
      </c>
      <c r="E3276">
        <f>Share_Transactions!E3276</f>
        <v/>
      </c>
      <c r="F3276" s="10">
        <f>Share_Transactions!J3276</f>
        <v/>
      </c>
      <c r="G3276" s="10">
        <f>Share_Transactions!L3276</f>
        <v/>
      </c>
      <c r="H3276">
        <f>Share_Transactions!M3276</f>
        <v/>
      </c>
      <c r="I3276">
        <f>Share_Transactions!G3276</f>
        <v/>
      </c>
      <c r="J3276">
        <f>Share_Transactions!H3276</f>
        <v/>
      </c>
      <c r="K3276">
        <f>IF(COUNTIF(Employee_Data!$A$2:$A$2001,B3276)&gt;0,"Valid","Invalid Employee")</f>
        <v/>
      </c>
      <c r="L3276">
        <f>IF(E3276&gt;0,"Valid","Invalid Shares")</f>
        <v/>
      </c>
      <c r="M3276">
        <f>IF(G3276&gt;0,"Valid","Valid","Missing/Zero Tax")</f>
        <v/>
      </c>
      <c r="N3276">
        <f>IF(AND(K3276="Valid",L3276="Valid",M3276="Valid",O3276="Approved"),"PASS","INVESTIGATE")</f>
        <v/>
      </c>
      <c r="O3276">
        <f>IF(H3276="Approved","Approved","Review Required")</f>
        <v/>
      </c>
    </row>
    <row r="3277">
      <c r="A3277">
        <f>Share_Transactions!A3277</f>
        <v/>
      </c>
      <c r="B3277">
        <f>Share_Transactions!B3277</f>
        <v/>
      </c>
      <c r="C3277">
        <f>Share_Transactions!C3277</f>
        <v/>
      </c>
      <c r="D3277" s="9">
        <f>Share_Transactions!D3277</f>
        <v/>
      </c>
      <c r="E3277">
        <f>Share_Transactions!E3277</f>
        <v/>
      </c>
      <c r="F3277" s="10">
        <f>Share_Transactions!J3277</f>
        <v/>
      </c>
      <c r="G3277" s="10">
        <f>Share_Transactions!L3277</f>
        <v/>
      </c>
      <c r="H3277">
        <f>Share_Transactions!M3277</f>
        <v/>
      </c>
      <c r="I3277">
        <f>Share_Transactions!G3277</f>
        <v/>
      </c>
      <c r="J3277">
        <f>Share_Transactions!H3277</f>
        <v/>
      </c>
      <c r="K3277">
        <f>IF(COUNTIF(Employee_Data!$A$2:$A$2001,B3277)&gt;0,"Valid","Invalid Employee")</f>
        <v/>
      </c>
      <c r="L3277">
        <f>IF(E3277&gt;0,"Valid","Invalid Shares")</f>
        <v/>
      </c>
      <c r="M3277">
        <f>IF(G3277&gt;0,"Valid","Valid","Missing/Zero Tax")</f>
        <v/>
      </c>
      <c r="N3277">
        <f>IF(AND(K3277="Valid",L3277="Valid",M3277="Valid",O3277="Approved"),"PASS","INVESTIGATE")</f>
        <v/>
      </c>
      <c r="O3277">
        <f>IF(H3277="Approved","Approved","Review Required")</f>
        <v/>
      </c>
    </row>
    <row r="3278">
      <c r="A3278">
        <f>Share_Transactions!A3278</f>
        <v/>
      </c>
      <c r="B3278">
        <f>Share_Transactions!B3278</f>
        <v/>
      </c>
      <c r="C3278">
        <f>Share_Transactions!C3278</f>
        <v/>
      </c>
      <c r="D3278" s="9">
        <f>Share_Transactions!D3278</f>
        <v/>
      </c>
      <c r="E3278">
        <f>Share_Transactions!E3278</f>
        <v/>
      </c>
      <c r="F3278" s="10">
        <f>Share_Transactions!J3278</f>
        <v/>
      </c>
      <c r="G3278" s="10">
        <f>Share_Transactions!L3278</f>
        <v/>
      </c>
      <c r="H3278">
        <f>Share_Transactions!M3278</f>
        <v/>
      </c>
      <c r="I3278">
        <f>Share_Transactions!G3278</f>
        <v/>
      </c>
      <c r="J3278">
        <f>Share_Transactions!H3278</f>
        <v/>
      </c>
      <c r="K3278">
        <f>IF(COUNTIF(Employee_Data!$A$2:$A$2001,B3278)&gt;0,"Valid","Invalid Employee")</f>
        <v/>
      </c>
      <c r="L3278">
        <f>IF(E3278&gt;0,"Valid","Invalid Shares")</f>
        <v/>
      </c>
      <c r="M3278">
        <f>IF(G3278&gt;0,"Valid","Valid","Missing/Zero Tax")</f>
        <v/>
      </c>
      <c r="N3278">
        <f>IF(AND(K3278="Valid",L3278="Valid",M3278="Valid",O3278="Approved"),"PASS","INVESTIGATE")</f>
        <v/>
      </c>
      <c r="O3278">
        <f>IF(H3278="Approved","Approved","Review Required")</f>
        <v/>
      </c>
    </row>
    <row r="3279">
      <c r="A3279">
        <f>Share_Transactions!A3279</f>
        <v/>
      </c>
      <c r="B3279">
        <f>Share_Transactions!B3279</f>
        <v/>
      </c>
      <c r="C3279">
        <f>Share_Transactions!C3279</f>
        <v/>
      </c>
      <c r="D3279" s="9">
        <f>Share_Transactions!D3279</f>
        <v/>
      </c>
      <c r="E3279">
        <f>Share_Transactions!E3279</f>
        <v/>
      </c>
      <c r="F3279" s="10">
        <f>Share_Transactions!J3279</f>
        <v/>
      </c>
      <c r="G3279" s="10">
        <f>Share_Transactions!L3279</f>
        <v/>
      </c>
      <c r="H3279">
        <f>Share_Transactions!M3279</f>
        <v/>
      </c>
      <c r="I3279">
        <f>Share_Transactions!G3279</f>
        <v/>
      </c>
      <c r="J3279">
        <f>Share_Transactions!H3279</f>
        <v/>
      </c>
      <c r="K3279">
        <f>IF(COUNTIF(Employee_Data!$A$2:$A$2001,B3279)&gt;0,"Valid","Invalid Employee")</f>
        <v/>
      </c>
      <c r="L3279">
        <f>IF(E3279&gt;0,"Valid","Invalid Shares")</f>
        <v/>
      </c>
      <c r="M3279">
        <f>IF(G3279&gt;0,"Valid","Valid","Missing/Zero Tax")</f>
        <v/>
      </c>
      <c r="N3279">
        <f>IF(AND(K3279="Valid",L3279="Valid",M3279="Valid",O3279="Approved"),"PASS","INVESTIGATE")</f>
        <v/>
      </c>
      <c r="O3279">
        <f>IF(H3279="Approved","Approved","Review Required")</f>
        <v/>
      </c>
    </row>
    <row r="3280">
      <c r="A3280">
        <f>Share_Transactions!A3280</f>
        <v/>
      </c>
      <c r="B3280">
        <f>Share_Transactions!B3280</f>
        <v/>
      </c>
      <c r="C3280">
        <f>Share_Transactions!C3280</f>
        <v/>
      </c>
      <c r="D3280" s="9">
        <f>Share_Transactions!D3280</f>
        <v/>
      </c>
      <c r="E3280">
        <f>Share_Transactions!E3280</f>
        <v/>
      </c>
      <c r="F3280" s="10">
        <f>Share_Transactions!J3280</f>
        <v/>
      </c>
      <c r="G3280" s="10">
        <f>Share_Transactions!L3280</f>
        <v/>
      </c>
      <c r="H3280">
        <f>Share_Transactions!M3280</f>
        <v/>
      </c>
      <c r="I3280">
        <f>Share_Transactions!G3280</f>
        <v/>
      </c>
      <c r="J3280">
        <f>Share_Transactions!H3280</f>
        <v/>
      </c>
      <c r="K3280">
        <f>IF(COUNTIF(Employee_Data!$A$2:$A$2001,B3280)&gt;0,"Valid","Invalid Employee")</f>
        <v/>
      </c>
      <c r="L3280">
        <f>IF(E3280&gt;0,"Valid","Invalid Shares")</f>
        <v/>
      </c>
      <c r="M3280">
        <f>IF(G3280&gt;0,"Valid","Valid","Missing/Zero Tax")</f>
        <v/>
      </c>
      <c r="N3280">
        <f>IF(AND(K3280="Valid",L3280="Valid",M3280="Valid",O3280="Approved"),"PASS","INVESTIGATE")</f>
        <v/>
      </c>
      <c r="O3280">
        <f>IF(H3280="Approved","Approved","Review Required")</f>
        <v/>
      </c>
    </row>
    <row r="3281">
      <c r="A3281">
        <f>Share_Transactions!A3281</f>
        <v/>
      </c>
      <c r="B3281">
        <f>Share_Transactions!B3281</f>
        <v/>
      </c>
      <c r="C3281">
        <f>Share_Transactions!C3281</f>
        <v/>
      </c>
      <c r="D3281" s="9">
        <f>Share_Transactions!D3281</f>
        <v/>
      </c>
      <c r="E3281">
        <f>Share_Transactions!E3281</f>
        <v/>
      </c>
      <c r="F3281" s="10">
        <f>Share_Transactions!J3281</f>
        <v/>
      </c>
      <c r="G3281" s="10">
        <f>Share_Transactions!L3281</f>
        <v/>
      </c>
      <c r="H3281">
        <f>Share_Transactions!M3281</f>
        <v/>
      </c>
      <c r="I3281">
        <f>Share_Transactions!G3281</f>
        <v/>
      </c>
      <c r="J3281">
        <f>Share_Transactions!H3281</f>
        <v/>
      </c>
      <c r="K3281">
        <f>IF(COUNTIF(Employee_Data!$A$2:$A$2001,B3281)&gt;0,"Valid","Invalid Employee")</f>
        <v/>
      </c>
      <c r="L3281">
        <f>IF(E3281&gt;0,"Valid","Invalid Shares")</f>
        <v/>
      </c>
      <c r="M3281">
        <f>IF(G3281&gt;0,"Valid","Valid","Missing/Zero Tax")</f>
        <v/>
      </c>
      <c r="N3281">
        <f>IF(AND(K3281="Valid",L3281="Valid",M3281="Valid",O3281="Approved"),"PASS","INVESTIGATE")</f>
        <v/>
      </c>
      <c r="O3281">
        <f>IF(H3281="Approved","Approved","Review Required")</f>
        <v/>
      </c>
    </row>
    <row r="3282">
      <c r="A3282">
        <f>Share_Transactions!A3282</f>
        <v/>
      </c>
      <c r="B3282">
        <f>Share_Transactions!B3282</f>
        <v/>
      </c>
      <c r="C3282">
        <f>Share_Transactions!C3282</f>
        <v/>
      </c>
      <c r="D3282" s="9">
        <f>Share_Transactions!D3282</f>
        <v/>
      </c>
      <c r="E3282">
        <f>Share_Transactions!E3282</f>
        <v/>
      </c>
      <c r="F3282" s="10">
        <f>Share_Transactions!J3282</f>
        <v/>
      </c>
      <c r="G3282" s="10">
        <f>Share_Transactions!L3282</f>
        <v/>
      </c>
      <c r="H3282">
        <f>Share_Transactions!M3282</f>
        <v/>
      </c>
      <c r="I3282">
        <f>Share_Transactions!G3282</f>
        <v/>
      </c>
      <c r="J3282">
        <f>Share_Transactions!H3282</f>
        <v/>
      </c>
      <c r="K3282">
        <f>IF(COUNTIF(Employee_Data!$A$2:$A$2001,B3282)&gt;0,"Valid","Invalid Employee")</f>
        <v/>
      </c>
      <c r="L3282">
        <f>IF(E3282&gt;0,"Valid","Invalid Shares")</f>
        <v/>
      </c>
      <c r="M3282">
        <f>IF(G3282&gt;0,"Valid","Valid","Missing/Zero Tax")</f>
        <v/>
      </c>
      <c r="N3282">
        <f>IF(AND(K3282="Valid",L3282="Valid",M3282="Valid",O3282="Approved"),"PASS","INVESTIGATE")</f>
        <v/>
      </c>
      <c r="O3282">
        <f>IF(H3282="Approved","Approved","Review Required")</f>
        <v/>
      </c>
    </row>
    <row r="3283">
      <c r="A3283">
        <f>Share_Transactions!A3283</f>
        <v/>
      </c>
      <c r="B3283">
        <f>Share_Transactions!B3283</f>
        <v/>
      </c>
      <c r="C3283">
        <f>Share_Transactions!C3283</f>
        <v/>
      </c>
      <c r="D3283" s="9">
        <f>Share_Transactions!D3283</f>
        <v/>
      </c>
      <c r="E3283">
        <f>Share_Transactions!E3283</f>
        <v/>
      </c>
      <c r="F3283" s="10">
        <f>Share_Transactions!J3283</f>
        <v/>
      </c>
      <c r="G3283" s="10">
        <f>Share_Transactions!L3283</f>
        <v/>
      </c>
      <c r="H3283">
        <f>Share_Transactions!M3283</f>
        <v/>
      </c>
      <c r="I3283">
        <f>Share_Transactions!G3283</f>
        <v/>
      </c>
      <c r="J3283">
        <f>Share_Transactions!H3283</f>
        <v/>
      </c>
      <c r="K3283">
        <f>IF(COUNTIF(Employee_Data!$A$2:$A$2001,B3283)&gt;0,"Valid","Invalid Employee")</f>
        <v/>
      </c>
      <c r="L3283">
        <f>IF(E3283&gt;0,"Valid","Invalid Shares")</f>
        <v/>
      </c>
      <c r="M3283">
        <f>IF(G3283&gt;0,"Valid","Valid","Missing/Zero Tax")</f>
        <v/>
      </c>
      <c r="N3283">
        <f>IF(AND(K3283="Valid",L3283="Valid",M3283="Valid",O3283="Approved"),"PASS","INVESTIGATE")</f>
        <v/>
      </c>
      <c r="O3283">
        <f>IF(H3283="Approved","Approved","Review Required")</f>
        <v/>
      </c>
    </row>
    <row r="3284">
      <c r="A3284">
        <f>Share_Transactions!A3284</f>
        <v/>
      </c>
      <c r="B3284">
        <f>Share_Transactions!B3284</f>
        <v/>
      </c>
      <c r="C3284">
        <f>Share_Transactions!C3284</f>
        <v/>
      </c>
      <c r="D3284" s="9">
        <f>Share_Transactions!D3284</f>
        <v/>
      </c>
      <c r="E3284">
        <f>Share_Transactions!E3284</f>
        <v/>
      </c>
      <c r="F3284" s="10">
        <f>Share_Transactions!J3284</f>
        <v/>
      </c>
      <c r="G3284" s="10">
        <f>Share_Transactions!L3284</f>
        <v/>
      </c>
      <c r="H3284">
        <f>Share_Transactions!M3284</f>
        <v/>
      </c>
      <c r="I3284">
        <f>Share_Transactions!G3284</f>
        <v/>
      </c>
      <c r="J3284">
        <f>Share_Transactions!H3284</f>
        <v/>
      </c>
      <c r="K3284">
        <f>IF(COUNTIF(Employee_Data!$A$2:$A$2001,B3284)&gt;0,"Valid","Invalid Employee")</f>
        <v/>
      </c>
      <c r="L3284">
        <f>IF(E3284&gt;0,"Valid","Invalid Shares")</f>
        <v/>
      </c>
      <c r="M3284">
        <f>IF(G3284&gt;0,"Valid","Valid","Missing/Zero Tax")</f>
        <v/>
      </c>
      <c r="N3284">
        <f>IF(AND(K3284="Valid",L3284="Valid",M3284="Valid",O3284="Approved"),"PASS","INVESTIGATE")</f>
        <v/>
      </c>
      <c r="O3284">
        <f>IF(H3284="Approved","Approved","Review Required")</f>
        <v/>
      </c>
    </row>
    <row r="3285">
      <c r="A3285">
        <f>Share_Transactions!A3285</f>
        <v/>
      </c>
      <c r="B3285">
        <f>Share_Transactions!B3285</f>
        <v/>
      </c>
      <c r="C3285">
        <f>Share_Transactions!C3285</f>
        <v/>
      </c>
      <c r="D3285" s="9">
        <f>Share_Transactions!D3285</f>
        <v/>
      </c>
      <c r="E3285">
        <f>Share_Transactions!E3285</f>
        <v/>
      </c>
      <c r="F3285" s="10">
        <f>Share_Transactions!J3285</f>
        <v/>
      </c>
      <c r="G3285" s="10">
        <f>Share_Transactions!L3285</f>
        <v/>
      </c>
      <c r="H3285">
        <f>Share_Transactions!M3285</f>
        <v/>
      </c>
      <c r="I3285">
        <f>Share_Transactions!G3285</f>
        <v/>
      </c>
      <c r="J3285">
        <f>Share_Transactions!H3285</f>
        <v/>
      </c>
      <c r="K3285">
        <f>IF(COUNTIF(Employee_Data!$A$2:$A$2001,B3285)&gt;0,"Valid","Invalid Employee")</f>
        <v/>
      </c>
      <c r="L3285">
        <f>IF(E3285&gt;0,"Valid","Invalid Shares")</f>
        <v/>
      </c>
      <c r="M3285">
        <f>IF(G3285&gt;0,"Valid","Valid","Missing/Zero Tax")</f>
        <v/>
      </c>
      <c r="N3285">
        <f>IF(AND(K3285="Valid",L3285="Valid",M3285="Valid",O3285="Approved"),"PASS","INVESTIGATE")</f>
        <v/>
      </c>
      <c r="O3285">
        <f>IF(H3285="Approved","Approved","Review Required")</f>
        <v/>
      </c>
    </row>
    <row r="3286">
      <c r="A3286">
        <f>Share_Transactions!A3286</f>
        <v/>
      </c>
      <c r="B3286">
        <f>Share_Transactions!B3286</f>
        <v/>
      </c>
      <c r="C3286">
        <f>Share_Transactions!C3286</f>
        <v/>
      </c>
      <c r="D3286" s="9">
        <f>Share_Transactions!D3286</f>
        <v/>
      </c>
      <c r="E3286">
        <f>Share_Transactions!E3286</f>
        <v/>
      </c>
      <c r="F3286" s="10">
        <f>Share_Transactions!J3286</f>
        <v/>
      </c>
      <c r="G3286" s="10">
        <f>Share_Transactions!L3286</f>
        <v/>
      </c>
      <c r="H3286">
        <f>Share_Transactions!M3286</f>
        <v/>
      </c>
      <c r="I3286">
        <f>Share_Transactions!G3286</f>
        <v/>
      </c>
      <c r="J3286">
        <f>Share_Transactions!H3286</f>
        <v/>
      </c>
      <c r="K3286">
        <f>IF(COUNTIF(Employee_Data!$A$2:$A$2001,B3286)&gt;0,"Valid","Invalid Employee")</f>
        <v/>
      </c>
      <c r="L3286">
        <f>IF(E3286&gt;0,"Valid","Invalid Shares")</f>
        <v/>
      </c>
      <c r="M3286">
        <f>IF(G3286&gt;0,"Valid","Valid","Missing/Zero Tax")</f>
        <v/>
      </c>
      <c r="N3286">
        <f>IF(AND(K3286="Valid",L3286="Valid",M3286="Valid",O3286="Approved"),"PASS","INVESTIGATE")</f>
        <v/>
      </c>
      <c r="O3286">
        <f>IF(H3286="Approved","Approved","Review Required")</f>
        <v/>
      </c>
    </row>
    <row r="3287">
      <c r="A3287">
        <f>Share_Transactions!A3287</f>
        <v/>
      </c>
      <c r="B3287">
        <f>Share_Transactions!B3287</f>
        <v/>
      </c>
      <c r="C3287">
        <f>Share_Transactions!C3287</f>
        <v/>
      </c>
      <c r="D3287" s="9">
        <f>Share_Transactions!D3287</f>
        <v/>
      </c>
      <c r="E3287">
        <f>Share_Transactions!E3287</f>
        <v/>
      </c>
      <c r="F3287" s="10">
        <f>Share_Transactions!J3287</f>
        <v/>
      </c>
      <c r="G3287" s="10">
        <f>Share_Transactions!L3287</f>
        <v/>
      </c>
      <c r="H3287">
        <f>Share_Transactions!M3287</f>
        <v/>
      </c>
      <c r="I3287">
        <f>Share_Transactions!G3287</f>
        <v/>
      </c>
      <c r="J3287">
        <f>Share_Transactions!H3287</f>
        <v/>
      </c>
      <c r="K3287">
        <f>IF(COUNTIF(Employee_Data!$A$2:$A$2001,B3287)&gt;0,"Valid","Invalid Employee")</f>
        <v/>
      </c>
      <c r="L3287">
        <f>IF(E3287&gt;0,"Valid","Invalid Shares")</f>
        <v/>
      </c>
      <c r="M3287">
        <f>IF(G3287&gt;0,"Valid","Valid","Missing/Zero Tax")</f>
        <v/>
      </c>
      <c r="N3287">
        <f>IF(AND(K3287="Valid",L3287="Valid",M3287="Valid",O3287="Approved"),"PASS","INVESTIGATE")</f>
        <v/>
      </c>
      <c r="O3287">
        <f>IF(H3287="Approved","Approved","Review Required")</f>
        <v/>
      </c>
    </row>
    <row r="3288">
      <c r="A3288">
        <f>Share_Transactions!A3288</f>
        <v/>
      </c>
      <c r="B3288">
        <f>Share_Transactions!B3288</f>
        <v/>
      </c>
      <c r="C3288">
        <f>Share_Transactions!C3288</f>
        <v/>
      </c>
      <c r="D3288" s="9">
        <f>Share_Transactions!D3288</f>
        <v/>
      </c>
      <c r="E3288">
        <f>Share_Transactions!E3288</f>
        <v/>
      </c>
      <c r="F3288" s="10">
        <f>Share_Transactions!J3288</f>
        <v/>
      </c>
      <c r="G3288" s="10">
        <f>Share_Transactions!L3288</f>
        <v/>
      </c>
      <c r="H3288">
        <f>Share_Transactions!M3288</f>
        <v/>
      </c>
      <c r="I3288">
        <f>Share_Transactions!G3288</f>
        <v/>
      </c>
      <c r="J3288">
        <f>Share_Transactions!H3288</f>
        <v/>
      </c>
      <c r="K3288">
        <f>IF(COUNTIF(Employee_Data!$A$2:$A$2001,B3288)&gt;0,"Valid","Invalid Employee")</f>
        <v/>
      </c>
      <c r="L3288">
        <f>IF(E3288&gt;0,"Valid","Invalid Shares")</f>
        <v/>
      </c>
      <c r="M3288">
        <f>IF(G3288&gt;0,"Valid","Valid","Missing/Zero Tax")</f>
        <v/>
      </c>
      <c r="N3288">
        <f>IF(AND(K3288="Valid",L3288="Valid",M3288="Valid",O3288="Approved"),"PASS","INVESTIGATE")</f>
        <v/>
      </c>
      <c r="O3288">
        <f>IF(H3288="Approved","Approved","Review Required")</f>
        <v/>
      </c>
    </row>
    <row r="3289">
      <c r="A3289">
        <f>Share_Transactions!A3289</f>
        <v/>
      </c>
      <c r="B3289">
        <f>Share_Transactions!B3289</f>
        <v/>
      </c>
      <c r="C3289">
        <f>Share_Transactions!C3289</f>
        <v/>
      </c>
      <c r="D3289" s="9">
        <f>Share_Transactions!D3289</f>
        <v/>
      </c>
      <c r="E3289">
        <f>Share_Transactions!E3289</f>
        <v/>
      </c>
      <c r="F3289" s="10">
        <f>Share_Transactions!J3289</f>
        <v/>
      </c>
      <c r="G3289" s="10">
        <f>Share_Transactions!L3289</f>
        <v/>
      </c>
      <c r="H3289">
        <f>Share_Transactions!M3289</f>
        <v/>
      </c>
      <c r="I3289">
        <f>Share_Transactions!G3289</f>
        <v/>
      </c>
      <c r="J3289">
        <f>Share_Transactions!H3289</f>
        <v/>
      </c>
      <c r="K3289">
        <f>IF(COUNTIF(Employee_Data!$A$2:$A$2001,B3289)&gt;0,"Valid","Invalid Employee")</f>
        <v/>
      </c>
      <c r="L3289">
        <f>IF(E3289&gt;0,"Valid","Invalid Shares")</f>
        <v/>
      </c>
      <c r="M3289">
        <f>IF(G3289&gt;0,"Valid","Valid","Missing/Zero Tax")</f>
        <v/>
      </c>
      <c r="N3289">
        <f>IF(AND(K3289="Valid",L3289="Valid",M3289="Valid",O3289="Approved"),"PASS","INVESTIGATE")</f>
        <v/>
      </c>
      <c r="O3289">
        <f>IF(H3289="Approved","Approved","Review Required")</f>
        <v/>
      </c>
    </row>
    <row r="3290">
      <c r="A3290">
        <f>Share_Transactions!A3290</f>
        <v/>
      </c>
      <c r="B3290">
        <f>Share_Transactions!B3290</f>
        <v/>
      </c>
      <c r="C3290">
        <f>Share_Transactions!C3290</f>
        <v/>
      </c>
      <c r="D3290" s="9">
        <f>Share_Transactions!D3290</f>
        <v/>
      </c>
      <c r="E3290">
        <f>Share_Transactions!E3290</f>
        <v/>
      </c>
      <c r="F3290" s="10">
        <f>Share_Transactions!J3290</f>
        <v/>
      </c>
      <c r="G3290" s="10">
        <f>Share_Transactions!L3290</f>
        <v/>
      </c>
      <c r="H3290">
        <f>Share_Transactions!M3290</f>
        <v/>
      </c>
      <c r="I3290">
        <f>Share_Transactions!G3290</f>
        <v/>
      </c>
      <c r="J3290">
        <f>Share_Transactions!H3290</f>
        <v/>
      </c>
      <c r="K3290">
        <f>IF(COUNTIF(Employee_Data!$A$2:$A$2001,B3290)&gt;0,"Valid","Invalid Employee")</f>
        <v/>
      </c>
      <c r="L3290">
        <f>IF(E3290&gt;0,"Valid","Invalid Shares")</f>
        <v/>
      </c>
      <c r="M3290">
        <f>IF(G3290&gt;0,"Valid","Valid","Missing/Zero Tax")</f>
        <v/>
      </c>
      <c r="N3290">
        <f>IF(AND(K3290="Valid",L3290="Valid",M3290="Valid",O3290="Approved"),"PASS","INVESTIGATE")</f>
        <v/>
      </c>
      <c r="O3290">
        <f>IF(H3290="Approved","Approved","Review Required")</f>
        <v/>
      </c>
    </row>
    <row r="3291">
      <c r="A3291">
        <f>Share_Transactions!A3291</f>
        <v/>
      </c>
      <c r="B3291">
        <f>Share_Transactions!B3291</f>
        <v/>
      </c>
      <c r="C3291">
        <f>Share_Transactions!C3291</f>
        <v/>
      </c>
      <c r="D3291" s="9">
        <f>Share_Transactions!D3291</f>
        <v/>
      </c>
      <c r="E3291">
        <f>Share_Transactions!E3291</f>
        <v/>
      </c>
      <c r="F3291" s="10">
        <f>Share_Transactions!J3291</f>
        <v/>
      </c>
      <c r="G3291" s="10">
        <f>Share_Transactions!L3291</f>
        <v/>
      </c>
      <c r="H3291">
        <f>Share_Transactions!M3291</f>
        <v/>
      </c>
      <c r="I3291">
        <f>Share_Transactions!G3291</f>
        <v/>
      </c>
      <c r="J3291">
        <f>Share_Transactions!H3291</f>
        <v/>
      </c>
      <c r="K3291">
        <f>IF(COUNTIF(Employee_Data!$A$2:$A$2001,B3291)&gt;0,"Valid","Invalid Employee")</f>
        <v/>
      </c>
      <c r="L3291">
        <f>IF(E3291&gt;0,"Valid","Invalid Shares")</f>
        <v/>
      </c>
      <c r="M3291">
        <f>IF(G3291&gt;0,"Valid","Valid","Missing/Zero Tax")</f>
        <v/>
      </c>
      <c r="N3291">
        <f>IF(AND(K3291="Valid",L3291="Valid",M3291="Valid",O3291="Approved"),"PASS","INVESTIGATE")</f>
        <v/>
      </c>
      <c r="O3291">
        <f>IF(H3291="Approved","Approved","Review Required")</f>
        <v/>
      </c>
    </row>
    <row r="3292">
      <c r="A3292">
        <f>Share_Transactions!A3292</f>
        <v/>
      </c>
      <c r="B3292">
        <f>Share_Transactions!B3292</f>
        <v/>
      </c>
      <c r="C3292">
        <f>Share_Transactions!C3292</f>
        <v/>
      </c>
      <c r="D3292" s="9">
        <f>Share_Transactions!D3292</f>
        <v/>
      </c>
      <c r="E3292">
        <f>Share_Transactions!E3292</f>
        <v/>
      </c>
      <c r="F3292" s="10">
        <f>Share_Transactions!J3292</f>
        <v/>
      </c>
      <c r="G3292" s="10">
        <f>Share_Transactions!L3292</f>
        <v/>
      </c>
      <c r="H3292">
        <f>Share_Transactions!M3292</f>
        <v/>
      </c>
      <c r="I3292">
        <f>Share_Transactions!G3292</f>
        <v/>
      </c>
      <c r="J3292">
        <f>Share_Transactions!H3292</f>
        <v/>
      </c>
      <c r="K3292">
        <f>IF(COUNTIF(Employee_Data!$A$2:$A$2001,B3292)&gt;0,"Valid","Invalid Employee")</f>
        <v/>
      </c>
      <c r="L3292">
        <f>IF(E3292&gt;0,"Valid","Invalid Shares")</f>
        <v/>
      </c>
      <c r="M3292">
        <f>IF(G3292&gt;0,"Valid","Valid","Missing/Zero Tax")</f>
        <v/>
      </c>
      <c r="N3292">
        <f>IF(AND(K3292="Valid",L3292="Valid",M3292="Valid",O3292="Approved"),"PASS","INVESTIGATE")</f>
        <v/>
      </c>
      <c r="O3292">
        <f>IF(H3292="Approved","Approved","Review Required")</f>
        <v/>
      </c>
    </row>
    <row r="3293">
      <c r="A3293">
        <f>Share_Transactions!A3293</f>
        <v/>
      </c>
      <c r="B3293">
        <f>Share_Transactions!B3293</f>
        <v/>
      </c>
      <c r="C3293">
        <f>Share_Transactions!C3293</f>
        <v/>
      </c>
      <c r="D3293" s="9">
        <f>Share_Transactions!D3293</f>
        <v/>
      </c>
      <c r="E3293">
        <f>Share_Transactions!E3293</f>
        <v/>
      </c>
      <c r="F3293" s="10">
        <f>Share_Transactions!J3293</f>
        <v/>
      </c>
      <c r="G3293" s="10">
        <f>Share_Transactions!L3293</f>
        <v/>
      </c>
      <c r="H3293">
        <f>Share_Transactions!M3293</f>
        <v/>
      </c>
      <c r="I3293">
        <f>Share_Transactions!G3293</f>
        <v/>
      </c>
      <c r="J3293">
        <f>Share_Transactions!H3293</f>
        <v/>
      </c>
      <c r="K3293">
        <f>IF(COUNTIF(Employee_Data!$A$2:$A$2001,B3293)&gt;0,"Valid","Invalid Employee")</f>
        <v/>
      </c>
      <c r="L3293">
        <f>IF(E3293&gt;0,"Valid","Invalid Shares")</f>
        <v/>
      </c>
      <c r="M3293">
        <f>IF(G3293&gt;0,"Valid","Valid","Missing/Zero Tax")</f>
        <v/>
      </c>
      <c r="N3293">
        <f>IF(AND(K3293="Valid",L3293="Valid",M3293="Valid",O3293="Approved"),"PASS","INVESTIGATE")</f>
        <v/>
      </c>
      <c r="O3293">
        <f>IF(H3293="Approved","Approved","Review Required")</f>
        <v/>
      </c>
    </row>
    <row r="3294">
      <c r="A3294">
        <f>Share_Transactions!A3294</f>
        <v/>
      </c>
      <c r="B3294">
        <f>Share_Transactions!B3294</f>
        <v/>
      </c>
      <c r="C3294">
        <f>Share_Transactions!C3294</f>
        <v/>
      </c>
      <c r="D3294" s="9">
        <f>Share_Transactions!D3294</f>
        <v/>
      </c>
      <c r="E3294">
        <f>Share_Transactions!E3294</f>
        <v/>
      </c>
      <c r="F3294" s="10">
        <f>Share_Transactions!J3294</f>
        <v/>
      </c>
      <c r="G3294" s="10">
        <f>Share_Transactions!L3294</f>
        <v/>
      </c>
      <c r="H3294">
        <f>Share_Transactions!M3294</f>
        <v/>
      </c>
      <c r="I3294">
        <f>Share_Transactions!G3294</f>
        <v/>
      </c>
      <c r="J3294">
        <f>Share_Transactions!H3294</f>
        <v/>
      </c>
      <c r="K3294">
        <f>IF(COUNTIF(Employee_Data!$A$2:$A$2001,B3294)&gt;0,"Valid","Invalid Employee")</f>
        <v/>
      </c>
      <c r="L3294">
        <f>IF(E3294&gt;0,"Valid","Invalid Shares")</f>
        <v/>
      </c>
      <c r="M3294">
        <f>IF(G3294&gt;0,"Valid","Valid","Missing/Zero Tax")</f>
        <v/>
      </c>
      <c r="N3294">
        <f>IF(AND(K3294="Valid",L3294="Valid",M3294="Valid",O3294="Approved"),"PASS","INVESTIGATE")</f>
        <v/>
      </c>
      <c r="O3294">
        <f>IF(H3294="Approved","Approved","Review Required")</f>
        <v/>
      </c>
    </row>
    <row r="3295">
      <c r="A3295">
        <f>Share_Transactions!A3295</f>
        <v/>
      </c>
      <c r="B3295">
        <f>Share_Transactions!B3295</f>
        <v/>
      </c>
      <c r="C3295">
        <f>Share_Transactions!C3295</f>
        <v/>
      </c>
      <c r="D3295" s="9">
        <f>Share_Transactions!D3295</f>
        <v/>
      </c>
      <c r="E3295">
        <f>Share_Transactions!E3295</f>
        <v/>
      </c>
      <c r="F3295" s="10">
        <f>Share_Transactions!J3295</f>
        <v/>
      </c>
      <c r="G3295" s="10">
        <f>Share_Transactions!L3295</f>
        <v/>
      </c>
      <c r="H3295">
        <f>Share_Transactions!M3295</f>
        <v/>
      </c>
      <c r="I3295">
        <f>Share_Transactions!G3295</f>
        <v/>
      </c>
      <c r="J3295">
        <f>Share_Transactions!H3295</f>
        <v/>
      </c>
      <c r="K3295">
        <f>IF(COUNTIF(Employee_Data!$A$2:$A$2001,B3295)&gt;0,"Valid","Invalid Employee")</f>
        <v/>
      </c>
      <c r="L3295">
        <f>IF(E3295&gt;0,"Valid","Invalid Shares")</f>
        <v/>
      </c>
      <c r="M3295">
        <f>IF(G3295&gt;0,"Valid","Valid","Missing/Zero Tax")</f>
        <v/>
      </c>
      <c r="N3295">
        <f>IF(AND(K3295="Valid",L3295="Valid",M3295="Valid",O3295="Approved"),"PASS","INVESTIGATE")</f>
        <v/>
      </c>
      <c r="O3295">
        <f>IF(H3295="Approved","Approved","Review Required")</f>
        <v/>
      </c>
    </row>
    <row r="3296">
      <c r="A3296">
        <f>Share_Transactions!A3296</f>
        <v/>
      </c>
      <c r="B3296">
        <f>Share_Transactions!B3296</f>
        <v/>
      </c>
      <c r="C3296">
        <f>Share_Transactions!C3296</f>
        <v/>
      </c>
      <c r="D3296" s="9">
        <f>Share_Transactions!D3296</f>
        <v/>
      </c>
      <c r="E3296">
        <f>Share_Transactions!E3296</f>
        <v/>
      </c>
      <c r="F3296" s="10">
        <f>Share_Transactions!J3296</f>
        <v/>
      </c>
      <c r="G3296" s="10">
        <f>Share_Transactions!L3296</f>
        <v/>
      </c>
      <c r="H3296">
        <f>Share_Transactions!M3296</f>
        <v/>
      </c>
      <c r="I3296">
        <f>Share_Transactions!G3296</f>
        <v/>
      </c>
      <c r="J3296">
        <f>Share_Transactions!H3296</f>
        <v/>
      </c>
      <c r="K3296">
        <f>IF(COUNTIF(Employee_Data!$A$2:$A$2001,B3296)&gt;0,"Valid","Invalid Employee")</f>
        <v/>
      </c>
      <c r="L3296">
        <f>IF(E3296&gt;0,"Valid","Invalid Shares")</f>
        <v/>
      </c>
      <c r="M3296">
        <f>IF(G3296&gt;0,"Valid","Valid","Missing/Zero Tax")</f>
        <v/>
      </c>
      <c r="N3296">
        <f>IF(AND(K3296="Valid",L3296="Valid",M3296="Valid",O3296="Approved"),"PASS","INVESTIGATE")</f>
        <v/>
      </c>
      <c r="O3296">
        <f>IF(H3296="Approved","Approved","Review Required")</f>
        <v/>
      </c>
    </row>
    <row r="3297">
      <c r="A3297">
        <f>Share_Transactions!A3297</f>
        <v/>
      </c>
      <c r="B3297">
        <f>Share_Transactions!B3297</f>
        <v/>
      </c>
      <c r="C3297">
        <f>Share_Transactions!C3297</f>
        <v/>
      </c>
      <c r="D3297" s="9">
        <f>Share_Transactions!D3297</f>
        <v/>
      </c>
      <c r="E3297">
        <f>Share_Transactions!E3297</f>
        <v/>
      </c>
      <c r="F3297" s="10">
        <f>Share_Transactions!J3297</f>
        <v/>
      </c>
      <c r="G3297" s="10">
        <f>Share_Transactions!L3297</f>
        <v/>
      </c>
      <c r="H3297">
        <f>Share_Transactions!M3297</f>
        <v/>
      </c>
      <c r="I3297">
        <f>Share_Transactions!G3297</f>
        <v/>
      </c>
      <c r="J3297">
        <f>Share_Transactions!H3297</f>
        <v/>
      </c>
      <c r="K3297">
        <f>IF(COUNTIF(Employee_Data!$A$2:$A$2001,B3297)&gt;0,"Valid","Invalid Employee")</f>
        <v/>
      </c>
      <c r="L3297">
        <f>IF(E3297&gt;0,"Valid","Invalid Shares")</f>
        <v/>
      </c>
      <c r="M3297">
        <f>IF(G3297&gt;0,"Valid","Valid","Missing/Zero Tax")</f>
        <v/>
      </c>
      <c r="N3297">
        <f>IF(AND(K3297="Valid",L3297="Valid",M3297="Valid",O3297="Approved"),"PASS","INVESTIGATE")</f>
        <v/>
      </c>
      <c r="O3297">
        <f>IF(H3297="Approved","Approved","Review Required")</f>
        <v/>
      </c>
    </row>
    <row r="3298">
      <c r="A3298">
        <f>Share_Transactions!A3298</f>
        <v/>
      </c>
      <c r="B3298">
        <f>Share_Transactions!B3298</f>
        <v/>
      </c>
      <c r="C3298">
        <f>Share_Transactions!C3298</f>
        <v/>
      </c>
      <c r="D3298" s="9">
        <f>Share_Transactions!D3298</f>
        <v/>
      </c>
      <c r="E3298">
        <f>Share_Transactions!E3298</f>
        <v/>
      </c>
      <c r="F3298" s="10">
        <f>Share_Transactions!J3298</f>
        <v/>
      </c>
      <c r="G3298" s="10">
        <f>Share_Transactions!L3298</f>
        <v/>
      </c>
      <c r="H3298">
        <f>Share_Transactions!M3298</f>
        <v/>
      </c>
      <c r="I3298">
        <f>Share_Transactions!G3298</f>
        <v/>
      </c>
      <c r="J3298">
        <f>Share_Transactions!H3298</f>
        <v/>
      </c>
      <c r="K3298">
        <f>IF(COUNTIF(Employee_Data!$A$2:$A$2001,B3298)&gt;0,"Valid","Invalid Employee")</f>
        <v/>
      </c>
      <c r="L3298">
        <f>IF(E3298&gt;0,"Valid","Invalid Shares")</f>
        <v/>
      </c>
      <c r="M3298">
        <f>IF(G3298&gt;0,"Valid","Valid","Missing/Zero Tax")</f>
        <v/>
      </c>
      <c r="N3298">
        <f>IF(AND(K3298="Valid",L3298="Valid",M3298="Valid",O3298="Approved"),"PASS","INVESTIGATE")</f>
        <v/>
      </c>
      <c r="O3298">
        <f>IF(H3298="Approved","Approved","Review Required")</f>
        <v/>
      </c>
    </row>
    <row r="3299">
      <c r="A3299">
        <f>Share_Transactions!A3299</f>
        <v/>
      </c>
      <c r="B3299">
        <f>Share_Transactions!B3299</f>
        <v/>
      </c>
      <c r="C3299">
        <f>Share_Transactions!C3299</f>
        <v/>
      </c>
      <c r="D3299" s="9">
        <f>Share_Transactions!D3299</f>
        <v/>
      </c>
      <c r="E3299">
        <f>Share_Transactions!E3299</f>
        <v/>
      </c>
      <c r="F3299" s="10">
        <f>Share_Transactions!J3299</f>
        <v/>
      </c>
      <c r="G3299" s="10">
        <f>Share_Transactions!L3299</f>
        <v/>
      </c>
      <c r="H3299">
        <f>Share_Transactions!M3299</f>
        <v/>
      </c>
      <c r="I3299">
        <f>Share_Transactions!G3299</f>
        <v/>
      </c>
      <c r="J3299">
        <f>Share_Transactions!H3299</f>
        <v/>
      </c>
      <c r="K3299">
        <f>IF(COUNTIF(Employee_Data!$A$2:$A$2001,B3299)&gt;0,"Valid","Invalid Employee")</f>
        <v/>
      </c>
      <c r="L3299">
        <f>IF(E3299&gt;0,"Valid","Invalid Shares")</f>
        <v/>
      </c>
      <c r="M3299">
        <f>IF(G3299&gt;0,"Valid","Valid","Missing/Zero Tax")</f>
        <v/>
      </c>
      <c r="N3299">
        <f>IF(AND(K3299="Valid",L3299="Valid",M3299="Valid",O3299="Approved"),"PASS","INVESTIGATE")</f>
        <v/>
      </c>
      <c r="O3299">
        <f>IF(H3299="Approved","Approved","Review Required")</f>
        <v/>
      </c>
    </row>
    <row r="3300">
      <c r="A3300">
        <f>Share_Transactions!A3300</f>
        <v/>
      </c>
      <c r="B3300">
        <f>Share_Transactions!B3300</f>
        <v/>
      </c>
      <c r="C3300">
        <f>Share_Transactions!C3300</f>
        <v/>
      </c>
      <c r="D3300" s="9">
        <f>Share_Transactions!D3300</f>
        <v/>
      </c>
      <c r="E3300">
        <f>Share_Transactions!E3300</f>
        <v/>
      </c>
      <c r="F3300" s="10">
        <f>Share_Transactions!J3300</f>
        <v/>
      </c>
      <c r="G3300" s="10">
        <f>Share_Transactions!L3300</f>
        <v/>
      </c>
      <c r="H3300">
        <f>Share_Transactions!M3300</f>
        <v/>
      </c>
      <c r="I3300">
        <f>Share_Transactions!G3300</f>
        <v/>
      </c>
      <c r="J3300">
        <f>Share_Transactions!H3300</f>
        <v/>
      </c>
      <c r="K3300">
        <f>IF(COUNTIF(Employee_Data!$A$2:$A$2001,B3300)&gt;0,"Valid","Invalid Employee")</f>
        <v/>
      </c>
      <c r="L3300">
        <f>IF(E3300&gt;0,"Valid","Invalid Shares")</f>
        <v/>
      </c>
      <c r="M3300">
        <f>IF(G3300&gt;0,"Valid","Valid","Missing/Zero Tax")</f>
        <v/>
      </c>
      <c r="N3300">
        <f>IF(AND(K3300="Valid",L3300="Valid",M3300="Valid",O3300="Approved"),"PASS","INVESTIGATE")</f>
        <v/>
      </c>
      <c r="O3300">
        <f>IF(H3300="Approved","Approved","Review Required")</f>
        <v/>
      </c>
    </row>
    <row r="3301">
      <c r="A3301">
        <f>Share_Transactions!A3301</f>
        <v/>
      </c>
      <c r="B3301">
        <f>Share_Transactions!B3301</f>
        <v/>
      </c>
      <c r="C3301">
        <f>Share_Transactions!C3301</f>
        <v/>
      </c>
      <c r="D3301" s="9">
        <f>Share_Transactions!D3301</f>
        <v/>
      </c>
      <c r="E3301">
        <f>Share_Transactions!E3301</f>
        <v/>
      </c>
      <c r="F3301" s="10">
        <f>Share_Transactions!J3301</f>
        <v/>
      </c>
      <c r="G3301" s="10">
        <f>Share_Transactions!L3301</f>
        <v/>
      </c>
      <c r="H3301">
        <f>Share_Transactions!M3301</f>
        <v/>
      </c>
      <c r="I3301">
        <f>Share_Transactions!G3301</f>
        <v/>
      </c>
      <c r="J3301">
        <f>Share_Transactions!H3301</f>
        <v/>
      </c>
      <c r="K3301">
        <f>IF(COUNTIF(Employee_Data!$A$2:$A$2001,B3301)&gt;0,"Valid","Invalid Employee")</f>
        <v/>
      </c>
      <c r="L3301">
        <f>IF(E3301&gt;0,"Valid","Invalid Shares")</f>
        <v/>
      </c>
      <c r="M3301">
        <f>IF(G3301&gt;0,"Valid","Valid","Missing/Zero Tax")</f>
        <v/>
      </c>
      <c r="N3301">
        <f>IF(AND(K3301="Valid",L3301="Valid",M3301="Valid",O3301="Approved"),"PASS","INVESTIGATE")</f>
        <v/>
      </c>
      <c r="O3301">
        <f>IF(H3301="Approved","Approved","Review Required")</f>
        <v/>
      </c>
    </row>
    <row r="3302">
      <c r="A3302">
        <f>Share_Transactions!A3302</f>
        <v/>
      </c>
      <c r="B3302">
        <f>Share_Transactions!B3302</f>
        <v/>
      </c>
      <c r="C3302">
        <f>Share_Transactions!C3302</f>
        <v/>
      </c>
      <c r="D3302" s="9">
        <f>Share_Transactions!D3302</f>
        <v/>
      </c>
      <c r="E3302">
        <f>Share_Transactions!E3302</f>
        <v/>
      </c>
      <c r="F3302" s="10">
        <f>Share_Transactions!J3302</f>
        <v/>
      </c>
      <c r="G3302" s="10">
        <f>Share_Transactions!L3302</f>
        <v/>
      </c>
      <c r="H3302">
        <f>Share_Transactions!M3302</f>
        <v/>
      </c>
      <c r="I3302">
        <f>Share_Transactions!G3302</f>
        <v/>
      </c>
      <c r="J3302">
        <f>Share_Transactions!H3302</f>
        <v/>
      </c>
      <c r="K3302">
        <f>IF(COUNTIF(Employee_Data!$A$2:$A$2001,B3302)&gt;0,"Valid","Invalid Employee")</f>
        <v/>
      </c>
      <c r="L3302">
        <f>IF(E3302&gt;0,"Valid","Invalid Shares")</f>
        <v/>
      </c>
      <c r="M3302">
        <f>IF(G3302&gt;0,"Valid","Valid","Missing/Zero Tax")</f>
        <v/>
      </c>
      <c r="N3302">
        <f>IF(AND(K3302="Valid",L3302="Valid",M3302="Valid",O3302="Approved"),"PASS","INVESTIGATE")</f>
        <v/>
      </c>
      <c r="O3302">
        <f>IF(H3302="Approved","Approved","Review Required")</f>
        <v/>
      </c>
    </row>
    <row r="3303">
      <c r="A3303">
        <f>Share_Transactions!A3303</f>
        <v/>
      </c>
      <c r="B3303">
        <f>Share_Transactions!B3303</f>
        <v/>
      </c>
      <c r="C3303">
        <f>Share_Transactions!C3303</f>
        <v/>
      </c>
      <c r="D3303" s="9">
        <f>Share_Transactions!D3303</f>
        <v/>
      </c>
      <c r="E3303">
        <f>Share_Transactions!E3303</f>
        <v/>
      </c>
      <c r="F3303" s="10">
        <f>Share_Transactions!J3303</f>
        <v/>
      </c>
      <c r="G3303" s="10">
        <f>Share_Transactions!L3303</f>
        <v/>
      </c>
      <c r="H3303">
        <f>Share_Transactions!M3303</f>
        <v/>
      </c>
      <c r="I3303">
        <f>Share_Transactions!G3303</f>
        <v/>
      </c>
      <c r="J3303">
        <f>Share_Transactions!H3303</f>
        <v/>
      </c>
      <c r="K3303">
        <f>IF(COUNTIF(Employee_Data!$A$2:$A$2001,B3303)&gt;0,"Valid","Invalid Employee")</f>
        <v/>
      </c>
      <c r="L3303">
        <f>IF(E3303&gt;0,"Valid","Invalid Shares")</f>
        <v/>
      </c>
      <c r="M3303">
        <f>IF(G3303&gt;0,"Valid","Valid","Missing/Zero Tax")</f>
        <v/>
      </c>
      <c r="N3303">
        <f>IF(AND(K3303="Valid",L3303="Valid",M3303="Valid",O3303="Approved"),"PASS","INVESTIGATE")</f>
        <v/>
      </c>
      <c r="O3303">
        <f>IF(H3303="Approved","Approved","Review Required")</f>
        <v/>
      </c>
    </row>
    <row r="3304">
      <c r="A3304">
        <f>Share_Transactions!A3304</f>
        <v/>
      </c>
      <c r="B3304">
        <f>Share_Transactions!B3304</f>
        <v/>
      </c>
      <c r="C3304">
        <f>Share_Transactions!C3304</f>
        <v/>
      </c>
      <c r="D3304" s="9">
        <f>Share_Transactions!D3304</f>
        <v/>
      </c>
      <c r="E3304">
        <f>Share_Transactions!E3304</f>
        <v/>
      </c>
      <c r="F3304" s="10">
        <f>Share_Transactions!J3304</f>
        <v/>
      </c>
      <c r="G3304" s="10">
        <f>Share_Transactions!L3304</f>
        <v/>
      </c>
      <c r="H3304">
        <f>Share_Transactions!M3304</f>
        <v/>
      </c>
      <c r="I3304">
        <f>Share_Transactions!G3304</f>
        <v/>
      </c>
      <c r="J3304">
        <f>Share_Transactions!H3304</f>
        <v/>
      </c>
      <c r="K3304">
        <f>IF(COUNTIF(Employee_Data!$A$2:$A$2001,B3304)&gt;0,"Valid","Invalid Employee")</f>
        <v/>
      </c>
      <c r="L3304">
        <f>IF(E3304&gt;0,"Valid","Invalid Shares")</f>
        <v/>
      </c>
      <c r="M3304">
        <f>IF(G3304&gt;0,"Valid","Valid","Missing/Zero Tax")</f>
        <v/>
      </c>
      <c r="N3304">
        <f>IF(AND(K3304="Valid",L3304="Valid",M3304="Valid",O3304="Approved"),"PASS","INVESTIGATE")</f>
        <v/>
      </c>
      <c r="O3304">
        <f>IF(H3304="Approved","Approved","Review Required")</f>
        <v/>
      </c>
    </row>
    <row r="3305">
      <c r="A3305">
        <f>Share_Transactions!A3305</f>
        <v/>
      </c>
      <c r="B3305">
        <f>Share_Transactions!B3305</f>
        <v/>
      </c>
      <c r="C3305">
        <f>Share_Transactions!C3305</f>
        <v/>
      </c>
      <c r="D3305" s="9">
        <f>Share_Transactions!D3305</f>
        <v/>
      </c>
      <c r="E3305">
        <f>Share_Transactions!E3305</f>
        <v/>
      </c>
      <c r="F3305" s="10">
        <f>Share_Transactions!J3305</f>
        <v/>
      </c>
      <c r="G3305" s="10">
        <f>Share_Transactions!L3305</f>
        <v/>
      </c>
      <c r="H3305">
        <f>Share_Transactions!M3305</f>
        <v/>
      </c>
      <c r="I3305">
        <f>Share_Transactions!G3305</f>
        <v/>
      </c>
      <c r="J3305">
        <f>Share_Transactions!H3305</f>
        <v/>
      </c>
      <c r="K3305">
        <f>IF(COUNTIF(Employee_Data!$A$2:$A$2001,B3305)&gt;0,"Valid","Invalid Employee")</f>
        <v/>
      </c>
      <c r="L3305">
        <f>IF(E3305&gt;0,"Valid","Invalid Shares")</f>
        <v/>
      </c>
      <c r="M3305">
        <f>IF(G3305&gt;0,"Valid","Valid","Missing/Zero Tax")</f>
        <v/>
      </c>
      <c r="N3305">
        <f>IF(AND(K3305="Valid",L3305="Valid",M3305="Valid",O3305="Approved"),"PASS","INVESTIGATE")</f>
        <v/>
      </c>
      <c r="O3305">
        <f>IF(H3305="Approved","Approved","Review Required")</f>
        <v/>
      </c>
    </row>
    <row r="3306">
      <c r="A3306">
        <f>Share_Transactions!A3306</f>
        <v/>
      </c>
      <c r="B3306">
        <f>Share_Transactions!B3306</f>
        <v/>
      </c>
      <c r="C3306">
        <f>Share_Transactions!C3306</f>
        <v/>
      </c>
      <c r="D3306" s="9">
        <f>Share_Transactions!D3306</f>
        <v/>
      </c>
      <c r="E3306">
        <f>Share_Transactions!E3306</f>
        <v/>
      </c>
      <c r="F3306" s="10">
        <f>Share_Transactions!J3306</f>
        <v/>
      </c>
      <c r="G3306" s="10">
        <f>Share_Transactions!L3306</f>
        <v/>
      </c>
      <c r="H3306">
        <f>Share_Transactions!M3306</f>
        <v/>
      </c>
      <c r="I3306">
        <f>Share_Transactions!G3306</f>
        <v/>
      </c>
      <c r="J3306">
        <f>Share_Transactions!H3306</f>
        <v/>
      </c>
      <c r="K3306">
        <f>IF(COUNTIF(Employee_Data!$A$2:$A$2001,B3306)&gt;0,"Valid","Invalid Employee")</f>
        <v/>
      </c>
      <c r="L3306">
        <f>IF(E3306&gt;0,"Valid","Invalid Shares")</f>
        <v/>
      </c>
      <c r="M3306">
        <f>IF(G3306&gt;0,"Valid","Valid","Missing/Zero Tax")</f>
        <v/>
      </c>
      <c r="N3306">
        <f>IF(AND(K3306="Valid",L3306="Valid",M3306="Valid",O3306="Approved"),"PASS","INVESTIGATE")</f>
        <v/>
      </c>
      <c r="O3306">
        <f>IF(H3306="Approved","Approved","Review Required")</f>
        <v/>
      </c>
    </row>
    <row r="3307">
      <c r="A3307">
        <f>Share_Transactions!A3307</f>
        <v/>
      </c>
      <c r="B3307">
        <f>Share_Transactions!B3307</f>
        <v/>
      </c>
      <c r="C3307">
        <f>Share_Transactions!C3307</f>
        <v/>
      </c>
      <c r="D3307" s="9">
        <f>Share_Transactions!D3307</f>
        <v/>
      </c>
      <c r="E3307">
        <f>Share_Transactions!E3307</f>
        <v/>
      </c>
      <c r="F3307" s="10">
        <f>Share_Transactions!J3307</f>
        <v/>
      </c>
      <c r="G3307" s="10">
        <f>Share_Transactions!L3307</f>
        <v/>
      </c>
      <c r="H3307">
        <f>Share_Transactions!M3307</f>
        <v/>
      </c>
      <c r="I3307">
        <f>Share_Transactions!G3307</f>
        <v/>
      </c>
      <c r="J3307">
        <f>Share_Transactions!H3307</f>
        <v/>
      </c>
      <c r="K3307">
        <f>IF(COUNTIF(Employee_Data!$A$2:$A$2001,B3307)&gt;0,"Valid","Invalid Employee")</f>
        <v/>
      </c>
      <c r="L3307">
        <f>IF(E3307&gt;0,"Valid","Invalid Shares")</f>
        <v/>
      </c>
      <c r="M3307">
        <f>IF(G3307&gt;0,"Valid","Valid","Missing/Zero Tax")</f>
        <v/>
      </c>
      <c r="N3307">
        <f>IF(AND(K3307="Valid",L3307="Valid",M3307="Valid",O3307="Approved"),"PASS","INVESTIGATE")</f>
        <v/>
      </c>
      <c r="O3307">
        <f>IF(H3307="Approved","Approved","Review Required")</f>
        <v/>
      </c>
    </row>
    <row r="3308">
      <c r="A3308">
        <f>Share_Transactions!A3308</f>
        <v/>
      </c>
      <c r="B3308">
        <f>Share_Transactions!B3308</f>
        <v/>
      </c>
      <c r="C3308">
        <f>Share_Transactions!C3308</f>
        <v/>
      </c>
      <c r="D3308" s="9">
        <f>Share_Transactions!D3308</f>
        <v/>
      </c>
      <c r="E3308">
        <f>Share_Transactions!E3308</f>
        <v/>
      </c>
      <c r="F3308" s="10">
        <f>Share_Transactions!J3308</f>
        <v/>
      </c>
      <c r="G3308" s="10">
        <f>Share_Transactions!L3308</f>
        <v/>
      </c>
      <c r="H3308">
        <f>Share_Transactions!M3308</f>
        <v/>
      </c>
      <c r="I3308">
        <f>Share_Transactions!G3308</f>
        <v/>
      </c>
      <c r="J3308">
        <f>Share_Transactions!H3308</f>
        <v/>
      </c>
      <c r="K3308">
        <f>IF(COUNTIF(Employee_Data!$A$2:$A$2001,B3308)&gt;0,"Valid","Invalid Employee")</f>
        <v/>
      </c>
      <c r="L3308">
        <f>IF(E3308&gt;0,"Valid","Invalid Shares")</f>
        <v/>
      </c>
      <c r="M3308">
        <f>IF(G3308&gt;0,"Valid","Valid","Missing/Zero Tax")</f>
        <v/>
      </c>
      <c r="N3308">
        <f>IF(AND(K3308="Valid",L3308="Valid",M3308="Valid",O3308="Approved"),"PASS","INVESTIGATE")</f>
        <v/>
      </c>
      <c r="O3308">
        <f>IF(H3308="Approved","Approved","Review Required")</f>
        <v/>
      </c>
    </row>
    <row r="3309">
      <c r="A3309">
        <f>Share_Transactions!A3309</f>
        <v/>
      </c>
      <c r="B3309">
        <f>Share_Transactions!B3309</f>
        <v/>
      </c>
      <c r="C3309">
        <f>Share_Transactions!C3309</f>
        <v/>
      </c>
      <c r="D3309" s="9">
        <f>Share_Transactions!D3309</f>
        <v/>
      </c>
      <c r="E3309">
        <f>Share_Transactions!E3309</f>
        <v/>
      </c>
      <c r="F3309" s="10">
        <f>Share_Transactions!J3309</f>
        <v/>
      </c>
      <c r="G3309" s="10">
        <f>Share_Transactions!L3309</f>
        <v/>
      </c>
      <c r="H3309">
        <f>Share_Transactions!M3309</f>
        <v/>
      </c>
      <c r="I3309">
        <f>Share_Transactions!G3309</f>
        <v/>
      </c>
      <c r="J3309">
        <f>Share_Transactions!H3309</f>
        <v/>
      </c>
      <c r="K3309">
        <f>IF(COUNTIF(Employee_Data!$A$2:$A$2001,B3309)&gt;0,"Valid","Invalid Employee")</f>
        <v/>
      </c>
      <c r="L3309">
        <f>IF(E3309&gt;0,"Valid","Invalid Shares")</f>
        <v/>
      </c>
      <c r="M3309">
        <f>IF(G3309&gt;0,"Valid","Valid","Missing/Zero Tax")</f>
        <v/>
      </c>
      <c r="N3309">
        <f>IF(AND(K3309="Valid",L3309="Valid",M3309="Valid",O3309="Approved"),"PASS","INVESTIGATE")</f>
        <v/>
      </c>
      <c r="O3309">
        <f>IF(H3309="Approved","Approved","Review Required")</f>
        <v/>
      </c>
    </row>
    <row r="3310">
      <c r="A3310">
        <f>Share_Transactions!A3310</f>
        <v/>
      </c>
      <c r="B3310">
        <f>Share_Transactions!B3310</f>
        <v/>
      </c>
      <c r="C3310">
        <f>Share_Transactions!C3310</f>
        <v/>
      </c>
      <c r="D3310" s="9">
        <f>Share_Transactions!D3310</f>
        <v/>
      </c>
      <c r="E3310">
        <f>Share_Transactions!E3310</f>
        <v/>
      </c>
      <c r="F3310" s="10">
        <f>Share_Transactions!J3310</f>
        <v/>
      </c>
      <c r="G3310" s="10">
        <f>Share_Transactions!L3310</f>
        <v/>
      </c>
      <c r="H3310">
        <f>Share_Transactions!M3310</f>
        <v/>
      </c>
      <c r="I3310">
        <f>Share_Transactions!G3310</f>
        <v/>
      </c>
      <c r="J3310">
        <f>Share_Transactions!H3310</f>
        <v/>
      </c>
      <c r="K3310">
        <f>IF(COUNTIF(Employee_Data!$A$2:$A$2001,B3310)&gt;0,"Valid","Invalid Employee")</f>
        <v/>
      </c>
      <c r="L3310">
        <f>IF(E3310&gt;0,"Valid","Invalid Shares")</f>
        <v/>
      </c>
      <c r="M3310">
        <f>IF(G3310&gt;0,"Valid","Valid","Missing/Zero Tax")</f>
        <v/>
      </c>
      <c r="N3310">
        <f>IF(AND(K3310="Valid",L3310="Valid",M3310="Valid",O3310="Approved"),"PASS","INVESTIGATE")</f>
        <v/>
      </c>
      <c r="O3310">
        <f>IF(H3310="Approved","Approved","Review Required")</f>
        <v/>
      </c>
    </row>
    <row r="3311">
      <c r="A3311">
        <f>Share_Transactions!A3311</f>
        <v/>
      </c>
      <c r="B3311">
        <f>Share_Transactions!B3311</f>
        <v/>
      </c>
      <c r="C3311">
        <f>Share_Transactions!C3311</f>
        <v/>
      </c>
      <c r="D3311" s="9">
        <f>Share_Transactions!D3311</f>
        <v/>
      </c>
      <c r="E3311">
        <f>Share_Transactions!E3311</f>
        <v/>
      </c>
      <c r="F3311" s="10">
        <f>Share_Transactions!J3311</f>
        <v/>
      </c>
      <c r="G3311" s="10">
        <f>Share_Transactions!L3311</f>
        <v/>
      </c>
      <c r="H3311">
        <f>Share_Transactions!M3311</f>
        <v/>
      </c>
      <c r="I3311">
        <f>Share_Transactions!G3311</f>
        <v/>
      </c>
      <c r="J3311">
        <f>Share_Transactions!H3311</f>
        <v/>
      </c>
      <c r="K3311">
        <f>IF(COUNTIF(Employee_Data!$A$2:$A$2001,B3311)&gt;0,"Valid","Invalid Employee")</f>
        <v/>
      </c>
      <c r="L3311">
        <f>IF(E3311&gt;0,"Valid","Invalid Shares")</f>
        <v/>
      </c>
      <c r="M3311">
        <f>IF(G3311&gt;0,"Valid","Valid","Missing/Zero Tax")</f>
        <v/>
      </c>
      <c r="N3311">
        <f>IF(AND(K3311="Valid",L3311="Valid",M3311="Valid",O3311="Approved"),"PASS","INVESTIGATE")</f>
        <v/>
      </c>
      <c r="O3311">
        <f>IF(H3311="Approved","Approved","Review Required")</f>
        <v/>
      </c>
    </row>
    <row r="3312">
      <c r="A3312">
        <f>Share_Transactions!A3312</f>
        <v/>
      </c>
      <c r="B3312">
        <f>Share_Transactions!B3312</f>
        <v/>
      </c>
      <c r="C3312">
        <f>Share_Transactions!C3312</f>
        <v/>
      </c>
      <c r="D3312" s="9">
        <f>Share_Transactions!D3312</f>
        <v/>
      </c>
      <c r="E3312">
        <f>Share_Transactions!E3312</f>
        <v/>
      </c>
      <c r="F3312" s="10">
        <f>Share_Transactions!J3312</f>
        <v/>
      </c>
      <c r="G3312" s="10">
        <f>Share_Transactions!L3312</f>
        <v/>
      </c>
      <c r="H3312">
        <f>Share_Transactions!M3312</f>
        <v/>
      </c>
      <c r="I3312">
        <f>Share_Transactions!G3312</f>
        <v/>
      </c>
      <c r="J3312">
        <f>Share_Transactions!H3312</f>
        <v/>
      </c>
      <c r="K3312">
        <f>IF(COUNTIF(Employee_Data!$A$2:$A$2001,B3312)&gt;0,"Valid","Invalid Employee")</f>
        <v/>
      </c>
      <c r="L3312">
        <f>IF(E3312&gt;0,"Valid","Invalid Shares")</f>
        <v/>
      </c>
      <c r="M3312">
        <f>IF(G3312&gt;0,"Valid","Valid","Missing/Zero Tax")</f>
        <v/>
      </c>
      <c r="N3312">
        <f>IF(AND(K3312="Valid",L3312="Valid",M3312="Valid",O3312="Approved"),"PASS","INVESTIGATE")</f>
        <v/>
      </c>
      <c r="O3312">
        <f>IF(H3312="Approved","Approved","Review Required")</f>
        <v/>
      </c>
    </row>
    <row r="3313">
      <c r="A3313">
        <f>Share_Transactions!A3313</f>
        <v/>
      </c>
      <c r="B3313">
        <f>Share_Transactions!B3313</f>
        <v/>
      </c>
      <c r="C3313">
        <f>Share_Transactions!C3313</f>
        <v/>
      </c>
      <c r="D3313" s="9">
        <f>Share_Transactions!D3313</f>
        <v/>
      </c>
      <c r="E3313">
        <f>Share_Transactions!E3313</f>
        <v/>
      </c>
      <c r="F3313" s="10">
        <f>Share_Transactions!J3313</f>
        <v/>
      </c>
      <c r="G3313" s="10">
        <f>Share_Transactions!L3313</f>
        <v/>
      </c>
      <c r="H3313">
        <f>Share_Transactions!M3313</f>
        <v/>
      </c>
      <c r="I3313">
        <f>Share_Transactions!G3313</f>
        <v/>
      </c>
      <c r="J3313">
        <f>Share_Transactions!H3313</f>
        <v/>
      </c>
      <c r="K3313">
        <f>IF(COUNTIF(Employee_Data!$A$2:$A$2001,B3313)&gt;0,"Valid","Invalid Employee")</f>
        <v/>
      </c>
      <c r="L3313">
        <f>IF(E3313&gt;0,"Valid","Invalid Shares")</f>
        <v/>
      </c>
      <c r="M3313">
        <f>IF(G3313&gt;0,"Valid","Valid","Missing/Zero Tax")</f>
        <v/>
      </c>
      <c r="N3313">
        <f>IF(AND(K3313="Valid",L3313="Valid",M3313="Valid",O3313="Approved"),"PASS","INVESTIGATE")</f>
        <v/>
      </c>
      <c r="O3313">
        <f>IF(H3313="Approved","Approved","Review Required")</f>
        <v/>
      </c>
    </row>
    <row r="3314">
      <c r="A3314">
        <f>Share_Transactions!A3314</f>
        <v/>
      </c>
      <c r="B3314">
        <f>Share_Transactions!B3314</f>
        <v/>
      </c>
      <c r="C3314">
        <f>Share_Transactions!C3314</f>
        <v/>
      </c>
      <c r="D3314" s="9">
        <f>Share_Transactions!D3314</f>
        <v/>
      </c>
      <c r="E3314">
        <f>Share_Transactions!E3314</f>
        <v/>
      </c>
      <c r="F3314" s="10">
        <f>Share_Transactions!J3314</f>
        <v/>
      </c>
      <c r="G3314" s="10">
        <f>Share_Transactions!L3314</f>
        <v/>
      </c>
      <c r="H3314">
        <f>Share_Transactions!M3314</f>
        <v/>
      </c>
      <c r="I3314">
        <f>Share_Transactions!G3314</f>
        <v/>
      </c>
      <c r="J3314">
        <f>Share_Transactions!H3314</f>
        <v/>
      </c>
      <c r="K3314">
        <f>IF(COUNTIF(Employee_Data!$A$2:$A$2001,B3314)&gt;0,"Valid","Invalid Employee")</f>
        <v/>
      </c>
      <c r="L3314">
        <f>IF(E3314&gt;0,"Valid","Invalid Shares")</f>
        <v/>
      </c>
      <c r="M3314">
        <f>IF(G3314&gt;0,"Valid","Valid","Missing/Zero Tax")</f>
        <v/>
      </c>
      <c r="N3314">
        <f>IF(AND(K3314="Valid",L3314="Valid",M3314="Valid",O3314="Approved"),"PASS","INVESTIGATE")</f>
        <v/>
      </c>
      <c r="O3314">
        <f>IF(H3314="Approved","Approved","Review Required")</f>
        <v/>
      </c>
    </row>
    <row r="3315">
      <c r="A3315">
        <f>Share_Transactions!A3315</f>
        <v/>
      </c>
      <c r="B3315">
        <f>Share_Transactions!B3315</f>
        <v/>
      </c>
      <c r="C3315">
        <f>Share_Transactions!C3315</f>
        <v/>
      </c>
      <c r="D3315" s="9">
        <f>Share_Transactions!D3315</f>
        <v/>
      </c>
      <c r="E3315">
        <f>Share_Transactions!E3315</f>
        <v/>
      </c>
      <c r="F3315" s="10">
        <f>Share_Transactions!J3315</f>
        <v/>
      </c>
      <c r="G3315" s="10">
        <f>Share_Transactions!L3315</f>
        <v/>
      </c>
      <c r="H3315">
        <f>Share_Transactions!M3315</f>
        <v/>
      </c>
      <c r="I3315">
        <f>Share_Transactions!G3315</f>
        <v/>
      </c>
      <c r="J3315">
        <f>Share_Transactions!H3315</f>
        <v/>
      </c>
      <c r="K3315">
        <f>IF(COUNTIF(Employee_Data!$A$2:$A$2001,B3315)&gt;0,"Valid","Invalid Employee")</f>
        <v/>
      </c>
      <c r="L3315">
        <f>IF(E3315&gt;0,"Valid","Invalid Shares")</f>
        <v/>
      </c>
      <c r="M3315">
        <f>IF(G3315&gt;0,"Valid","Valid","Missing/Zero Tax")</f>
        <v/>
      </c>
      <c r="N3315">
        <f>IF(AND(K3315="Valid",L3315="Valid",M3315="Valid",O3315="Approved"),"PASS","INVESTIGATE")</f>
        <v/>
      </c>
      <c r="O3315">
        <f>IF(H3315="Approved","Approved","Review Required")</f>
        <v/>
      </c>
    </row>
    <row r="3316">
      <c r="A3316">
        <f>Share_Transactions!A3316</f>
        <v/>
      </c>
      <c r="B3316">
        <f>Share_Transactions!B3316</f>
        <v/>
      </c>
      <c r="C3316">
        <f>Share_Transactions!C3316</f>
        <v/>
      </c>
      <c r="D3316" s="9">
        <f>Share_Transactions!D3316</f>
        <v/>
      </c>
      <c r="E3316">
        <f>Share_Transactions!E3316</f>
        <v/>
      </c>
      <c r="F3316" s="10">
        <f>Share_Transactions!J3316</f>
        <v/>
      </c>
      <c r="G3316" s="10">
        <f>Share_Transactions!L3316</f>
        <v/>
      </c>
      <c r="H3316">
        <f>Share_Transactions!M3316</f>
        <v/>
      </c>
      <c r="I3316">
        <f>Share_Transactions!G3316</f>
        <v/>
      </c>
      <c r="J3316">
        <f>Share_Transactions!H3316</f>
        <v/>
      </c>
      <c r="K3316">
        <f>IF(COUNTIF(Employee_Data!$A$2:$A$2001,B3316)&gt;0,"Valid","Invalid Employee")</f>
        <v/>
      </c>
      <c r="L3316">
        <f>IF(E3316&gt;0,"Valid","Invalid Shares")</f>
        <v/>
      </c>
      <c r="M3316">
        <f>IF(G3316&gt;0,"Valid","Valid","Missing/Zero Tax")</f>
        <v/>
      </c>
      <c r="N3316">
        <f>IF(AND(K3316="Valid",L3316="Valid",M3316="Valid",O3316="Approved"),"PASS","INVESTIGATE")</f>
        <v/>
      </c>
      <c r="O3316">
        <f>IF(H3316="Approved","Approved","Review Required")</f>
        <v/>
      </c>
    </row>
    <row r="3317">
      <c r="A3317">
        <f>Share_Transactions!A3317</f>
        <v/>
      </c>
      <c r="B3317">
        <f>Share_Transactions!B3317</f>
        <v/>
      </c>
      <c r="C3317">
        <f>Share_Transactions!C3317</f>
        <v/>
      </c>
      <c r="D3317" s="9">
        <f>Share_Transactions!D3317</f>
        <v/>
      </c>
      <c r="E3317">
        <f>Share_Transactions!E3317</f>
        <v/>
      </c>
      <c r="F3317" s="10">
        <f>Share_Transactions!J3317</f>
        <v/>
      </c>
      <c r="G3317" s="10">
        <f>Share_Transactions!L3317</f>
        <v/>
      </c>
      <c r="H3317">
        <f>Share_Transactions!M3317</f>
        <v/>
      </c>
      <c r="I3317">
        <f>Share_Transactions!G3317</f>
        <v/>
      </c>
      <c r="J3317">
        <f>Share_Transactions!H3317</f>
        <v/>
      </c>
      <c r="K3317">
        <f>IF(COUNTIF(Employee_Data!$A$2:$A$2001,B3317)&gt;0,"Valid","Invalid Employee")</f>
        <v/>
      </c>
      <c r="L3317">
        <f>IF(E3317&gt;0,"Valid","Invalid Shares")</f>
        <v/>
      </c>
      <c r="M3317">
        <f>IF(G3317&gt;0,"Valid","Valid","Missing/Zero Tax")</f>
        <v/>
      </c>
      <c r="N3317">
        <f>IF(AND(K3317="Valid",L3317="Valid",M3317="Valid",O3317="Approved"),"PASS","INVESTIGATE")</f>
        <v/>
      </c>
      <c r="O3317">
        <f>IF(H3317="Approved","Approved","Review Required")</f>
        <v/>
      </c>
    </row>
    <row r="3318">
      <c r="A3318">
        <f>Share_Transactions!A3318</f>
        <v/>
      </c>
      <c r="B3318">
        <f>Share_Transactions!B3318</f>
        <v/>
      </c>
      <c r="C3318">
        <f>Share_Transactions!C3318</f>
        <v/>
      </c>
      <c r="D3318" s="9">
        <f>Share_Transactions!D3318</f>
        <v/>
      </c>
      <c r="E3318">
        <f>Share_Transactions!E3318</f>
        <v/>
      </c>
      <c r="F3318" s="10">
        <f>Share_Transactions!J3318</f>
        <v/>
      </c>
      <c r="G3318" s="10">
        <f>Share_Transactions!L3318</f>
        <v/>
      </c>
      <c r="H3318">
        <f>Share_Transactions!M3318</f>
        <v/>
      </c>
      <c r="I3318">
        <f>Share_Transactions!G3318</f>
        <v/>
      </c>
      <c r="J3318">
        <f>Share_Transactions!H3318</f>
        <v/>
      </c>
      <c r="K3318">
        <f>IF(COUNTIF(Employee_Data!$A$2:$A$2001,B3318)&gt;0,"Valid","Invalid Employee")</f>
        <v/>
      </c>
      <c r="L3318">
        <f>IF(E3318&gt;0,"Valid","Invalid Shares")</f>
        <v/>
      </c>
      <c r="M3318">
        <f>IF(G3318&gt;0,"Valid","Valid","Missing/Zero Tax")</f>
        <v/>
      </c>
      <c r="N3318">
        <f>IF(AND(K3318="Valid",L3318="Valid",M3318="Valid",O3318="Approved"),"PASS","INVESTIGATE")</f>
        <v/>
      </c>
      <c r="O3318">
        <f>IF(H3318="Approved","Approved","Review Required")</f>
        <v/>
      </c>
    </row>
    <row r="3319">
      <c r="A3319">
        <f>Share_Transactions!A3319</f>
        <v/>
      </c>
      <c r="B3319">
        <f>Share_Transactions!B3319</f>
        <v/>
      </c>
      <c r="C3319">
        <f>Share_Transactions!C3319</f>
        <v/>
      </c>
      <c r="D3319" s="9">
        <f>Share_Transactions!D3319</f>
        <v/>
      </c>
      <c r="E3319">
        <f>Share_Transactions!E3319</f>
        <v/>
      </c>
      <c r="F3319" s="10">
        <f>Share_Transactions!J3319</f>
        <v/>
      </c>
      <c r="G3319" s="10">
        <f>Share_Transactions!L3319</f>
        <v/>
      </c>
      <c r="H3319">
        <f>Share_Transactions!M3319</f>
        <v/>
      </c>
      <c r="I3319">
        <f>Share_Transactions!G3319</f>
        <v/>
      </c>
      <c r="J3319">
        <f>Share_Transactions!H3319</f>
        <v/>
      </c>
      <c r="K3319">
        <f>IF(COUNTIF(Employee_Data!$A$2:$A$2001,B3319)&gt;0,"Valid","Invalid Employee")</f>
        <v/>
      </c>
      <c r="L3319">
        <f>IF(E3319&gt;0,"Valid","Invalid Shares")</f>
        <v/>
      </c>
      <c r="M3319">
        <f>IF(G3319&gt;0,"Valid","Valid","Missing/Zero Tax")</f>
        <v/>
      </c>
      <c r="N3319">
        <f>IF(AND(K3319="Valid",L3319="Valid",M3319="Valid",O3319="Approved"),"PASS","INVESTIGATE")</f>
        <v/>
      </c>
      <c r="O3319">
        <f>IF(H3319="Approved","Approved","Review Required")</f>
        <v/>
      </c>
    </row>
    <row r="3320">
      <c r="A3320">
        <f>Share_Transactions!A3320</f>
        <v/>
      </c>
      <c r="B3320">
        <f>Share_Transactions!B3320</f>
        <v/>
      </c>
      <c r="C3320">
        <f>Share_Transactions!C3320</f>
        <v/>
      </c>
      <c r="D3320" s="9">
        <f>Share_Transactions!D3320</f>
        <v/>
      </c>
      <c r="E3320">
        <f>Share_Transactions!E3320</f>
        <v/>
      </c>
      <c r="F3320" s="10">
        <f>Share_Transactions!J3320</f>
        <v/>
      </c>
      <c r="G3320" s="10">
        <f>Share_Transactions!L3320</f>
        <v/>
      </c>
      <c r="H3320">
        <f>Share_Transactions!M3320</f>
        <v/>
      </c>
      <c r="I3320">
        <f>Share_Transactions!G3320</f>
        <v/>
      </c>
      <c r="J3320">
        <f>Share_Transactions!H3320</f>
        <v/>
      </c>
      <c r="K3320">
        <f>IF(COUNTIF(Employee_Data!$A$2:$A$2001,B3320)&gt;0,"Valid","Invalid Employee")</f>
        <v/>
      </c>
      <c r="L3320">
        <f>IF(E3320&gt;0,"Valid","Invalid Shares")</f>
        <v/>
      </c>
      <c r="M3320">
        <f>IF(G3320&gt;0,"Valid","Valid","Missing/Zero Tax")</f>
        <v/>
      </c>
      <c r="N3320">
        <f>IF(AND(K3320="Valid",L3320="Valid",M3320="Valid",O3320="Approved"),"PASS","INVESTIGATE")</f>
        <v/>
      </c>
      <c r="O3320">
        <f>IF(H3320="Approved","Approved","Review Required")</f>
        <v/>
      </c>
    </row>
    <row r="3321">
      <c r="A3321">
        <f>Share_Transactions!A3321</f>
        <v/>
      </c>
      <c r="B3321">
        <f>Share_Transactions!B3321</f>
        <v/>
      </c>
      <c r="C3321">
        <f>Share_Transactions!C3321</f>
        <v/>
      </c>
      <c r="D3321" s="9">
        <f>Share_Transactions!D3321</f>
        <v/>
      </c>
      <c r="E3321">
        <f>Share_Transactions!E3321</f>
        <v/>
      </c>
      <c r="F3321" s="10">
        <f>Share_Transactions!J3321</f>
        <v/>
      </c>
      <c r="G3321" s="10">
        <f>Share_Transactions!L3321</f>
        <v/>
      </c>
      <c r="H3321">
        <f>Share_Transactions!M3321</f>
        <v/>
      </c>
      <c r="I3321">
        <f>Share_Transactions!G3321</f>
        <v/>
      </c>
      <c r="J3321">
        <f>Share_Transactions!H3321</f>
        <v/>
      </c>
      <c r="K3321">
        <f>IF(COUNTIF(Employee_Data!$A$2:$A$2001,B3321)&gt;0,"Valid","Invalid Employee")</f>
        <v/>
      </c>
      <c r="L3321">
        <f>IF(E3321&gt;0,"Valid","Invalid Shares")</f>
        <v/>
      </c>
      <c r="M3321">
        <f>IF(G3321&gt;0,"Valid","Valid","Missing/Zero Tax")</f>
        <v/>
      </c>
      <c r="N3321">
        <f>IF(AND(K3321="Valid",L3321="Valid",M3321="Valid",O3321="Approved"),"PASS","INVESTIGATE")</f>
        <v/>
      </c>
      <c r="O3321">
        <f>IF(H3321="Approved","Approved","Review Required")</f>
        <v/>
      </c>
    </row>
    <row r="3322">
      <c r="A3322">
        <f>Share_Transactions!A3322</f>
        <v/>
      </c>
      <c r="B3322">
        <f>Share_Transactions!B3322</f>
        <v/>
      </c>
      <c r="C3322">
        <f>Share_Transactions!C3322</f>
        <v/>
      </c>
      <c r="D3322" s="9">
        <f>Share_Transactions!D3322</f>
        <v/>
      </c>
      <c r="E3322">
        <f>Share_Transactions!E3322</f>
        <v/>
      </c>
      <c r="F3322" s="10">
        <f>Share_Transactions!J3322</f>
        <v/>
      </c>
      <c r="G3322" s="10">
        <f>Share_Transactions!L3322</f>
        <v/>
      </c>
      <c r="H3322">
        <f>Share_Transactions!M3322</f>
        <v/>
      </c>
      <c r="I3322">
        <f>Share_Transactions!G3322</f>
        <v/>
      </c>
      <c r="J3322">
        <f>Share_Transactions!H3322</f>
        <v/>
      </c>
      <c r="K3322">
        <f>IF(COUNTIF(Employee_Data!$A$2:$A$2001,B3322)&gt;0,"Valid","Invalid Employee")</f>
        <v/>
      </c>
      <c r="L3322">
        <f>IF(E3322&gt;0,"Valid","Invalid Shares")</f>
        <v/>
      </c>
      <c r="M3322">
        <f>IF(G3322&gt;0,"Valid","Valid","Missing/Zero Tax")</f>
        <v/>
      </c>
      <c r="N3322">
        <f>IF(AND(K3322="Valid",L3322="Valid",M3322="Valid",O3322="Approved"),"PASS","INVESTIGATE")</f>
        <v/>
      </c>
      <c r="O3322">
        <f>IF(H3322="Approved","Approved","Review Required")</f>
        <v/>
      </c>
    </row>
    <row r="3323">
      <c r="A3323">
        <f>Share_Transactions!A3323</f>
        <v/>
      </c>
      <c r="B3323">
        <f>Share_Transactions!B3323</f>
        <v/>
      </c>
      <c r="C3323">
        <f>Share_Transactions!C3323</f>
        <v/>
      </c>
      <c r="D3323" s="9">
        <f>Share_Transactions!D3323</f>
        <v/>
      </c>
      <c r="E3323">
        <f>Share_Transactions!E3323</f>
        <v/>
      </c>
      <c r="F3323" s="10">
        <f>Share_Transactions!J3323</f>
        <v/>
      </c>
      <c r="G3323" s="10">
        <f>Share_Transactions!L3323</f>
        <v/>
      </c>
      <c r="H3323">
        <f>Share_Transactions!M3323</f>
        <v/>
      </c>
      <c r="I3323">
        <f>Share_Transactions!G3323</f>
        <v/>
      </c>
      <c r="J3323">
        <f>Share_Transactions!H3323</f>
        <v/>
      </c>
      <c r="K3323">
        <f>IF(COUNTIF(Employee_Data!$A$2:$A$2001,B3323)&gt;0,"Valid","Invalid Employee")</f>
        <v/>
      </c>
      <c r="L3323">
        <f>IF(E3323&gt;0,"Valid","Invalid Shares")</f>
        <v/>
      </c>
      <c r="M3323">
        <f>IF(G3323&gt;0,"Valid","Valid","Missing/Zero Tax")</f>
        <v/>
      </c>
      <c r="N3323">
        <f>IF(AND(K3323="Valid",L3323="Valid",M3323="Valid",O3323="Approved"),"PASS","INVESTIGATE")</f>
        <v/>
      </c>
      <c r="O3323">
        <f>IF(H3323="Approved","Approved","Review Required")</f>
        <v/>
      </c>
    </row>
    <row r="3324">
      <c r="A3324">
        <f>Share_Transactions!A3324</f>
        <v/>
      </c>
      <c r="B3324">
        <f>Share_Transactions!B3324</f>
        <v/>
      </c>
      <c r="C3324">
        <f>Share_Transactions!C3324</f>
        <v/>
      </c>
      <c r="D3324" s="9">
        <f>Share_Transactions!D3324</f>
        <v/>
      </c>
      <c r="E3324">
        <f>Share_Transactions!E3324</f>
        <v/>
      </c>
      <c r="F3324" s="10">
        <f>Share_Transactions!J3324</f>
        <v/>
      </c>
      <c r="G3324" s="10">
        <f>Share_Transactions!L3324</f>
        <v/>
      </c>
      <c r="H3324">
        <f>Share_Transactions!M3324</f>
        <v/>
      </c>
      <c r="I3324">
        <f>Share_Transactions!G3324</f>
        <v/>
      </c>
      <c r="J3324">
        <f>Share_Transactions!H3324</f>
        <v/>
      </c>
      <c r="K3324">
        <f>IF(COUNTIF(Employee_Data!$A$2:$A$2001,B3324)&gt;0,"Valid","Invalid Employee")</f>
        <v/>
      </c>
      <c r="L3324">
        <f>IF(E3324&gt;0,"Valid","Invalid Shares")</f>
        <v/>
      </c>
      <c r="M3324">
        <f>IF(G3324&gt;0,"Valid","Valid","Missing/Zero Tax")</f>
        <v/>
      </c>
      <c r="N3324">
        <f>IF(AND(K3324="Valid",L3324="Valid",M3324="Valid",O3324="Approved"),"PASS","INVESTIGATE")</f>
        <v/>
      </c>
      <c r="O3324">
        <f>IF(H3324="Approved","Approved","Review Required")</f>
        <v/>
      </c>
    </row>
    <row r="3325">
      <c r="A3325">
        <f>Share_Transactions!A3325</f>
        <v/>
      </c>
      <c r="B3325">
        <f>Share_Transactions!B3325</f>
        <v/>
      </c>
      <c r="C3325">
        <f>Share_Transactions!C3325</f>
        <v/>
      </c>
      <c r="D3325" s="9">
        <f>Share_Transactions!D3325</f>
        <v/>
      </c>
      <c r="E3325">
        <f>Share_Transactions!E3325</f>
        <v/>
      </c>
      <c r="F3325" s="10">
        <f>Share_Transactions!J3325</f>
        <v/>
      </c>
      <c r="G3325" s="10">
        <f>Share_Transactions!L3325</f>
        <v/>
      </c>
      <c r="H3325">
        <f>Share_Transactions!M3325</f>
        <v/>
      </c>
      <c r="I3325">
        <f>Share_Transactions!G3325</f>
        <v/>
      </c>
      <c r="J3325">
        <f>Share_Transactions!H3325</f>
        <v/>
      </c>
      <c r="K3325">
        <f>IF(COUNTIF(Employee_Data!$A$2:$A$2001,B3325)&gt;0,"Valid","Invalid Employee")</f>
        <v/>
      </c>
      <c r="L3325">
        <f>IF(E3325&gt;0,"Valid","Invalid Shares")</f>
        <v/>
      </c>
      <c r="M3325">
        <f>IF(G3325&gt;0,"Valid","Valid","Missing/Zero Tax")</f>
        <v/>
      </c>
      <c r="N3325">
        <f>IF(AND(K3325="Valid",L3325="Valid",M3325="Valid",O3325="Approved"),"PASS","INVESTIGATE")</f>
        <v/>
      </c>
      <c r="O3325">
        <f>IF(H3325="Approved","Approved","Review Required")</f>
        <v/>
      </c>
    </row>
    <row r="3326">
      <c r="A3326">
        <f>Share_Transactions!A3326</f>
        <v/>
      </c>
      <c r="B3326">
        <f>Share_Transactions!B3326</f>
        <v/>
      </c>
      <c r="C3326">
        <f>Share_Transactions!C3326</f>
        <v/>
      </c>
      <c r="D3326" s="9">
        <f>Share_Transactions!D3326</f>
        <v/>
      </c>
      <c r="E3326">
        <f>Share_Transactions!E3326</f>
        <v/>
      </c>
      <c r="F3326" s="10">
        <f>Share_Transactions!J3326</f>
        <v/>
      </c>
      <c r="G3326" s="10">
        <f>Share_Transactions!L3326</f>
        <v/>
      </c>
      <c r="H3326">
        <f>Share_Transactions!M3326</f>
        <v/>
      </c>
      <c r="I3326">
        <f>Share_Transactions!G3326</f>
        <v/>
      </c>
      <c r="J3326">
        <f>Share_Transactions!H3326</f>
        <v/>
      </c>
      <c r="K3326">
        <f>IF(COUNTIF(Employee_Data!$A$2:$A$2001,B3326)&gt;0,"Valid","Invalid Employee")</f>
        <v/>
      </c>
      <c r="L3326">
        <f>IF(E3326&gt;0,"Valid","Invalid Shares")</f>
        <v/>
      </c>
      <c r="M3326">
        <f>IF(G3326&gt;0,"Valid","Valid","Missing/Zero Tax")</f>
        <v/>
      </c>
      <c r="N3326">
        <f>IF(AND(K3326="Valid",L3326="Valid",M3326="Valid",O3326="Approved"),"PASS","INVESTIGATE")</f>
        <v/>
      </c>
      <c r="O3326">
        <f>IF(H3326="Approved","Approved","Review Required")</f>
        <v/>
      </c>
    </row>
    <row r="3327">
      <c r="A3327">
        <f>Share_Transactions!A3327</f>
        <v/>
      </c>
      <c r="B3327">
        <f>Share_Transactions!B3327</f>
        <v/>
      </c>
      <c r="C3327">
        <f>Share_Transactions!C3327</f>
        <v/>
      </c>
      <c r="D3327" s="9">
        <f>Share_Transactions!D3327</f>
        <v/>
      </c>
      <c r="E3327">
        <f>Share_Transactions!E3327</f>
        <v/>
      </c>
      <c r="F3327" s="10">
        <f>Share_Transactions!J3327</f>
        <v/>
      </c>
      <c r="G3327" s="10">
        <f>Share_Transactions!L3327</f>
        <v/>
      </c>
      <c r="H3327">
        <f>Share_Transactions!M3327</f>
        <v/>
      </c>
      <c r="I3327">
        <f>Share_Transactions!G3327</f>
        <v/>
      </c>
      <c r="J3327">
        <f>Share_Transactions!H3327</f>
        <v/>
      </c>
      <c r="K3327">
        <f>IF(COUNTIF(Employee_Data!$A$2:$A$2001,B3327)&gt;0,"Valid","Invalid Employee")</f>
        <v/>
      </c>
      <c r="L3327">
        <f>IF(E3327&gt;0,"Valid","Invalid Shares")</f>
        <v/>
      </c>
      <c r="M3327">
        <f>IF(G3327&gt;0,"Valid","Valid","Missing/Zero Tax")</f>
        <v/>
      </c>
      <c r="N3327">
        <f>IF(AND(K3327="Valid",L3327="Valid",M3327="Valid",O3327="Approved"),"PASS","INVESTIGATE")</f>
        <v/>
      </c>
      <c r="O3327">
        <f>IF(H3327="Approved","Approved","Review Required")</f>
        <v/>
      </c>
    </row>
    <row r="3328">
      <c r="A3328">
        <f>Share_Transactions!A3328</f>
        <v/>
      </c>
      <c r="B3328">
        <f>Share_Transactions!B3328</f>
        <v/>
      </c>
      <c r="C3328">
        <f>Share_Transactions!C3328</f>
        <v/>
      </c>
      <c r="D3328" s="9">
        <f>Share_Transactions!D3328</f>
        <v/>
      </c>
      <c r="E3328">
        <f>Share_Transactions!E3328</f>
        <v/>
      </c>
      <c r="F3328" s="10">
        <f>Share_Transactions!J3328</f>
        <v/>
      </c>
      <c r="G3328" s="10">
        <f>Share_Transactions!L3328</f>
        <v/>
      </c>
      <c r="H3328">
        <f>Share_Transactions!M3328</f>
        <v/>
      </c>
      <c r="I3328">
        <f>Share_Transactions!G3328</f>
        <v/>
      </c>
      <c r="J3328">
        <f>Share_Transactions!H3328</f>
        <v/>
      </c>
      <c r="K3328">
        <f>IF(COUNTIF(Employee_Data!$A$2:$A$2001,B3328)&gt;0,"Valid","Invalid Employee")</f>
        <v/>
      </c>
      <c r="L3328">
        <f>IF(E3328&gt;0,"Valid","Invalid Shares")</f>
        <v/>
      </c>
      <c r="M3328">
        <f>IF(G3328&gt;0,"Valid","Valid","Missing/Zero Tax")</f>
        <v/>
      </c>
      <c r="N3328">
        <f>IF(AND(K3328="Valid",L3328="Valid",M3328="Valid",O3328="Approved"),"PASS","INVESTIGATE")</f>
        <v/>
      </c>
      <c r="O3328">
        <f>IF(H3328="Approved","Approved","Review Required")</f>
        <v/>
      </c>
    </row>
    <row r="3329">
      <c r="A3329">
        <f>Share_Transactions!A3329</f>
        <v/>
      </c>
      <c r="B3329">
        <f>Share_Transactions!B3329</f>
        <v/>
      </c>
      <c r="C3329">
        <f>Share_Transactions!C3329</f>
        <v/>
      </c>
      <c r="D3329" s="9">
        <f>Share_Transactions!D3329</f>
        <v/>
      </c>
      <c r="E3329">
        <f>Share_Transactions!E3329</f>
        <v/>
      </c>
      <c r="F3329" s="10">
        <f>Share_Transactions!J3329</f>
        <v/>
      </c>
      <c r="G3329" s="10">
        <f>Share_Transactions!L3329</f>
        <v/>
      </c>
      <c r="H3329">
        <f>Share_Transactions!M3329</f>
        <v/>
      </c>
      <c r="I3329">
        <f>Share_Transactions!G3329</f>
        <v/>
      </c>
      <c r="J3329">
        <f>Share_Transactions!H3329</f>
        <v/>
      </c>
      <c r="K3329">
        <f>IF(COUNTIF(Employee_Data!$A$2:$A$2001,B3329)&gt;0,"Valid","Invalid Employee")</f>
        <v/>
      </c>
      <c r="L3329">
        <f>IF(E3329&gt;0,"Valid","Invalid Shares")</f>
        <v/>
      </c>
      <c r="M3329">
        <f>IF(G3329&gt;0,"Valid","Valid","Missing/Zero Tax")</f>
        <v/>
      </c>
      <c r="N3329">
        <f>IF(AND(K3329="Valid",L3329="Valid",M3329="Valid",O3329="Approved"),"PASS","INVESTIGATE")</f>
        <v/>
      </c>
      <c r="O3329">
        <f>IF(H3329="Approved","Approved","Review Required")</f>
        <v/>
      </c>
    </row>
    <row r="3330">
      <c r="A3330">
        <f>Share_Transactions!A3330</f>
        <v/>
      </c>
      <c r="B3330">
        <f>Share_Transactions!B3330</f>
        <v/>
      </c>
      <c r="C3330">
        <f>Share_Transactions!C3330</f>
        <v/>
      </c>
      <c r="D3330" s="9">
        <f>Share_Transactions!D3330</f>
        <v/>
      </c>
      <c r="E3330">
        <f>Share_Transactions!E3330</f>
        <v/>
      </c>
      <c r="F3330" s="10">
        <f>Share_Transactions!J3330</f>
        <v/>
      </c>
      <c r="G3330" s="10">
        <f>Share_Transactions!L3330</f>
        <v/>
      </c>
      <c r="H3330">
        <f>Share_Transactions!M3330</f>
        <v/>
      </c>
      <c r="I3330">
        <f>Share_Transactions!G3330</f>
        <v/>
      </c>
      <c r="J3330">
        <f>Share_Transactions!H3330</f>
        <v/>
      </c>
      <c r="K3330">
        <f>IF(COUNTIF(Employee_Data!$A$2:$A$2001,B3330)&gt;0,"Valid","Invalid Employee")</f>
        <v/>
      </c>
      <c r="L3330">
        <f>IF(E3330&gt;0,"Valid","Invalid Shares")</f>
        <v/>
      </c>
      <c r="M3330">
        <f>IF(G3330&gt;0,"Valid","Valid","Missing/Zero Tax")</f>
        <v/>
      </c>
      <c r="N3330">
        <f>IF(AND(K3330="Valid",L3330="Valid",M3330="Valid",O3330="Approved"),"PASS","INVESTIGATE")</f>
        <v/>
      </c>
      <c r="O3330">
        <f>IF(H3330="Approved","Approved","Review Required")</f>
        <v/>
      </c>
    </row>
    <row r="3331">
      <c r="A3331">
        <f>Share_Transactions!A3331</f>
        <v/>
      </c>
      <c r="B3331">
        <f>Share_Transactions!B3331</f>
        <v/>
      </c>
      <c r="C3331">
        <f>Share_Transactions!C3331</f>
        <v/>
      </c>
      <c r="D3331" s="9">
        <f>Share_Transactions!D3331</f>
        <v/>
      </c>
      <c r="E3331">
        <f>Share_Transactions!E3331</f>
        <v/>
      </c>
      <c r="F3331" s="10">
        <f>Share_Transactions!J3331</f>
        <v/>
      </c>
      <c r="G3331" s="10">
        <f>Share_Transactions!L3331</f>
        <v/>
      </c>
      <c r="H3331">
        <f>Share_Transactions!M3331</f>
        <v/>
      </c>
      <c r="I3331">
        <f>Share_Transactions!G3331</f>
        <v/>
      </c>
      <c r="J3331">
        <f>Share_Transactions!H3331</f>
        <v/>
      </c>
      <c r="K3331">
        <f>IF(COUNTIF(Employee_Data!$A$2:$A$2001,B3331)&gt;0,"Valid","Invalid Employee")</f>
        <v/>
      </c>
      <c r="L3331">
        <f>IF(E3331&gt;0,"Valid","Invalid Shares")</f>
        <v/>
      </c>
      <c r="M3331">
        <f>IF(G3331&gt;0,"Valid","Valid","Missing/Zero Tax")</f>
        <v/>
      </c>
      <c r="N3331">
        <f>IF(AND(K3331="Valid",L3331="Valid",M3331="Valid",O3331="Approved"),"PASS","INVESTIGATE")</f>
        <v/>
      </c>
      <c r="O3331">
        <f>IF(H3331="Approved","Approved","Review Required")</f>
        <v/>
      </c>
    </row>
    <row r="3332">
      <c r="A3332">
        <f>Share_Transactions!A3332</f>
        <v/>
      </c>
      <c r="B3332">
        <f>Share_Transactions!B3332</f>
        <v/>
      </c>
      <c r="C3332">
        <f>Share_Transactions!C3332</f>
        <v/>
      </c>
      <c r="D3332" s="9">
        <f>Share_Transactions!D3332</f>
        <v/>
      </c>
      <c r="E3332">
        <f>Share_Transactions!E3332</f>
        <v/>
      </c>
      <c r="F3332" s="10">
        <f>Share_Transactions!J3332</f>
        <v/>
      </c>
      <c r="G3332" s="10">
        <f>Share_Transactions!L3332</f>
        <v/>
      </c>
      <c r="H3332">
        <f>Share_Transactions!M3332</f>
        <v/>
      </c>
      <c r="I3332">
        <f>Share_Transactions!G3332</f>
        <v/>
      </c>
      <c r="J3332">
        <f>Share_Transactions!H3332</f>
        <v/>
      </c>
      <c r="K3332">
        <f>IF(COUNTIF(Employee_Data!$A$2:$A$2001,B3332)&gt;0,"Valid","Invalid Employee")</f>
        <v/>
      </c>
      <c r="L3332">
        <f>IF(E3332&gt;0,"Valid","Invalid Shares")</f>
        <v/>
      </c>
      <c r="M3332">
        <f>IF(G3332&gt;0,"Valid","Valid","Missing/Zero Tax")</f>
        <v/>
      </c>
      <c r="N3332">
        <f>IF(AND(K3332="Valid",L3332="Valid",M3332="Valid",O3332="Approved"),"PASS","INVESTIGATE")</f>
        <v/>
      </c>
      <c r="O3332">
        <f>IF(H3332="Approved","Approved","Review Required")</f>
        <v/>
      </c>
    </row>
    <row r="3333">
      <c r="A3333">
        <f>Share_Transactions!A3333</f>
        <v/>
      </c>
      <c r="B3333">
        <f>Share_Transactions!B3333</f>
        <v/>
      </c>
      <c r="C3333">
        <f>Share_Transactions!C3333</f>
        <v/>
      </c>
      <c r="D3333" s="9">
        <f>Share_Transactions!D3333</f>
        <v/>
      </c>
      <c r="E3333">
        <f>Share_Transactions!E3333</f>
        <v/>
      </c>
      <c r="F3333" s="10">
        <f>Share_Transactions!J3333</f>
        <v/>
      </c>
      <c r="G3333" s="10">
        <f>Share_Transactions!L3333</f>
        <v/>
      </c>
      <c r="H3333">
        <f>Share_Transactions!M3333</f>
        <v/>
      </c>
      <c r="I3333">
        <f>Share_Transactions!G3333</f>
        <v/>
      </c>
      <c r="J3333">
        <f>Share_Transactions!H3333</f>
        <v/>
      </c>
      <c r="K3333">
        <f>IF(COUNTIF(Employee_Data!$A$2:$A$2001,B3333)&gt;0,"Valid","Invalid Employee")</f>
        <v/>
      </c>
      <c r="L3333">
        <f>IF(E3333&gt;0,"Valid","Invalid Shares")</f>
        <v/>
      </c>
      <c r="M3333">
        <f>IF(G3333&gt;0,"Valid","Valid","Missing/Zero Tax")</f>
        <v/>
      </c>
      <c r="N3333">
        <f>IF(AND(K3333="Valid",L3333="Valid",M3333="Valid",O3333="Approved"),"PASS","INVESTIGATE")</f>
        <v/>
      </c>
      <c r="O3333">
        <f>IF(H3333="Approved","Approved","Review Required")</f>
        <v/>
      </c>
    </row>
    <row r="3334">
      <c r="A3334">
        <f>Share_Transactions!A3334</f>
        <v/>
      </c>
      <c r="B3334">
        <f>Share_Transactions!B3334</f>
        <v/>
      </c>
      <c r="C3334">
        <f>Share_Transactions!C3334</f>
        <v/>
      </c>
      <c r="D3334" s="9">
        <f>Share_Transactions!D3334</f>
        <v/>
      </c>
      <c r="E3334">
        <f>Share_Transactions!E3334</f>
        <v/>
      </c>
      <c r="F3334" s="10">
        <f>Share_Transactions!J3334</f>
        <v/>
      </c>
      <c r="G3334" s="10">
        <f>Share_Transactions!L3334</f>
        <v/>
      </c>
      <c r="H3334">
        <f>Share_Transactions!M3334</f>
        <v/>
      </c>
      <c r="I3334">
        <f>Share_Transactions!G3334</f>
        <v/>
      </c>
      <c r="J3334">
        <f>Share_Transactions!H3334</f>
        <v/>
      </c>
      <c r="K3334">
        <f>IF(COUNTIF(Employee_Data!$A$2:$A$2001,B3334)&gt;0,"Valid","Invalid Employee")</f>
        <v/>
      </c>
      <c r="L3334">
        <f>IF(E3334&gt;0,"Valid","Invalid Shares")</f>
        <v/>
      </c>
      <c r="M3334">
        <f>IF(G3334&gt;0,"Valid","Valid","Missing/Zero Tax")</f>
        <v/>
      </c>
      <c r="N3334">
        <f>IF(AND(K3334="Valid",L3334="Valid",M3334="Valid",O3334="Approved"),"PASS","INVESTIGATE")</f>
        <v/>
      </c>
      <c r="O3334">
        <f>IF(H3334="Approved","Approved","Review Required")</f>
        <v/>
      </c>
    </row>
    <row r="3335">
      <c r="A3335">
        <f>Share_Transactions!A3335</f>
        <v/>
      </c>
      <c r="B3335">
        <f>Share_Transactions!B3335</f>
        <v/>
      </c>
      <c r="C3335">
        <f>Share_Transactions!C3335</f>
        <v/>
      </c>
      <c r="D3335" s="9">
        <f>Share_Transactions!D3335</f>
        <v/>
      </c>
      <c r="E3335">
        <f>Share_Transactions!E3335</f>
        <v/>
      </c>
      <c r="F3335" s="10">
        <f>Share_Transactions!J3335</f>
        <v/>
      </c>
      <c r="G3335" s="10">
        <f>Share_Transactions!L3335</f>
        <v/>
      </c>
      <c r="H3335">
        <f>Share_Transactions!M3335</f>
        <v/>
      </c>
      <c r="I3335">
        <f>Share_Transactions!G3335</f>
        <v/>
      </c>
      <c r="J3335">
        <f>Share_Transactions!H3335</f>
        <v/>
      </c>
      <c r="K3335">
        <f>IF(COUNTIF(Employee_Data!$A$2:$A$2001,B3335)&gt;0,"Valid","Invalid Employee")</f>
        <v/>
      </c>
      <c r="L3335">
        <f>IF(E3335&gt;0,"Valid","Invalid Shares")</f>
        <v/>
      </c>
      <c r="M3335">
        <f>IF(G3335&gt;0,"Valid","Valid","Missing/Zero Tax")</f>
        <v/>
      </c>
      <c r="N3335">
        <f>IF(AND(K3335="Valid",L3335="Valid",M3335="Valid",O3335="Approved"),"PASS","INVESTIGATE")</f>
        <v/>
      </c>
      <c r="O3335">
        <f>IF(H3335="Approved","Approved","Review Required")</f>
        <v/>
      </c>
    </row>
    <row r="3336">
      <c r="A3336">
        <f>Share_Transactions!A3336</f>
        <v/>
      </c>
      <c r="B3336">
        <f>Share_Transactions!B3336</f>
        <v/>
      </c>
      <c r="C3336">
        <f>Share_Transactions!C3336</f>
        <v/>
      </c>
      <c r="D3336" s="9">
        <f>Share_Transactions!D3336</f>
        <v/>
      </c>
      <c r="E3336">
        <f>Share_Transactions!E3336</f>
        <v/>
      </c>
      <c r="F3336" s="10">
        <f>Share_Transactions!J3336</f>
        <v/>
      </c>
      <c r="G3336" s="10">
        <f>Share_Transactions!L3336</f>
        <v/>
      </c>
      <c r="H3336">
        <f>Share_Transactions!M3336</f>
        <v/>
      </c>
      <c r="I3336">
        <f>Share_Transactions!G3336</f>
        <v/>
      </c>
      <c r="J3336">
        <f>Share_Transactions!H3336</f>
        <v/>
      </c>
      <c r="K3336">
        <f>IF(COUNTIF(Employee_Data!$A$2:$A$2001,B3336)&gt;0,"Valid","Invalid Employee")</f>
        <v/>
      </c>
      <c r="L3336">
        <f>IF(E3336&gt;0,"Valid","Invalid Shares")</f>
        <v/>
      </c>
      <c r="M3336">
        <f>IF(G3336&gt;0,"Valid","Valid","Missing/Zero Tax")</f>
        <v/>
      </c>
      <c r="N3336">
        <f>IF(AND(K3336="Valid",L3336="Valid",M3336="Valid",O3336="Approved"),"PASS","INVESTIGATE")</f>
        <v/>
      </c>
      <c r="O3336">
        <f>IF(H3336="Approved","Approved","Review Required")</f>
        <v/>
      </c>
    </row>
    <row r="3337">
      <c r="A3337">
        <f>Share_Transactions!A3337</f>
        <v/>
      </c>
      <c r="B3337">
        <f>Share_Transactions!B3337</f>
        <v/>
      </c>
      <c r="C3337">
        <f>Share_Transactions!C3337</f>
        <v/>
      </c>
      <c r="D3337" s="9">
        <f>Share_Transactions!D3337</f>
        <v/>
      </c>
      <c r="E3337">
        <f>Share_Transactions!E3337</f>
        <v/>
      </c>
      <c r="F3337" s="10">
        <f>Share_Transactions!J3337</f>
        <v/>
      </c>
      <c r="G3337" s="10">
        <f>Share_Transactions!L3337</f>
        <v/>
      </c>
      <c r="H3337">
        <f>Share_Transactions!M3337</f>
        <v/>
      </c>
      <c r="I3337">
        <f>Share_Transactions!G3337</f>
        <v/>
      </c>
      <c r="J3337">
        <f>Share_Transactions!H3337</f>
        <v/>
      </c>
      <c r="K3337">
        <f>IF(COUNTIF(Employee_Data!$A$2:$A$2001,B3337)&gt;0,"Valid","Invalid Employee")</f>
        <v/>
      </c>
      <c r="L3337">
        <f>IF(E3337&gt;0,"Valid","Invalid Shares")</f>
        <v/>
      </c>
      <c r="M3337">
        <f>IF(G3337&gt;0,"Valid","Valid","Missing/Zero Tax")</f>
        <v/>
      </c>
      <c r="N3337">
        <f>IF(AND(K3337="Valid",L3337="Valid",M3337="Valid",O3337="Approved"),"PASS","INVESTIGATE")</f>
        <v/>
      </c>
      <c r="O3337">
        <f>IF(H3337="Approved","Approved","Review Required")</f>
        <v/>
      </c>
    </row>
    <row r="3338">
      <c r="A3338">
        <f>Share_Transactions!A3338</f>
        <v/>
      </c>
      <c r="B3338">
        <f>Share_Transactions!B3338</f>
        <v/>
      </c>
      <c r="C3338">
        <f>Share_Transactions!C3338</f>
        <v/>
      </c>
      <c r="D3338" s="9">
        <f>Share_Transactions!D3338</f>
        <v/>
      </c>
      <c r="E3338">
        <f>Share_Transactions!E3338</f>
        <v/>
      </c>
      <c r="F3338" s="10">
        <f>Share_Transactions!J3338</f>
        <v/>
      </c>
      <c r="G3338" s="10">
        <f>Share_Transactions!L3338</f>
        <v/>
      </c>
      <c r="H3338">
        <f>Share_Transactions!M3338</f>
        <v/>
      </c>
      <c r="I3338">
        <f>Share_Transactions!G3338</f>
        <v/>
      </c>
      <c r="J3338">
        <f>Share_Transactions!H3338</f>
        <v/>
      </c>
      <c r="K3338">
        <f>IF(COUNTIF(Employee_Data!$A$2:$A$2001,B3338)&gt;0,"Valid","Invalid Employee")</f>
        <v/>
      </c>
      <c r="L3338">
        <f>IF(E3338&gt;0,"Valid","Invalid Shares")</f>
        <v/>
      </c>
      <c r="M3338">
        <f>IF(G3338&gt;0,"Valid","Valid","Missing/Zero Tax")</f>
        <v/>
      </c>
      <c r="N3338">
        <f>IF(AND(K3338="Valid",L3338="Valid",M3338="Valid",O3338="Approved"),"PASS","INVESTIGATE")</f>
        <v/>
      </c>
      <c r="O3338">
        <f>IF(H3338="Approved","Approved","Review Required")</f>
        <v/>
      </c>
    </row>
    <row r="3339">
      <c r="A3339">
        <f>Share_Transactions!A3339</f>
        <v/>
      </c>
      <c r="B3339">
        <f>Share_Transactions!B3339</f>
        <v/>
      </c>
      <c r="C3339">
        <f>Share_Transactions!C3339</f>
        <v/>
      </c>
      <c r="D3339" s="9">
        <f>Share_Transactions!D3339</f>
        <v/>
      </c>
      <c r="E3339">
        <f>Share_Transactions!E3339</f>
        <v/>
      </c>
      <c r="F3339" s="10">
        <f>Share_Transactions!J3339</f>
        <v/>
      </c>
      <c r="G3339" s="10">
        <f>Share_Transactions!L3339</f>
        <v/>
      </c>
      <c r="H3339">
        <f>Share_Transactions!M3339</f>
        <v/>
      </c>
      <c r="I3339">
        <f>Share_Transactions!G3339</f>
        <v/>
      </c>
      <c r="J3339">
        <f>Share_Transactions!H3339</f>
        <v/>
      </c>
      <c r="K3339">
        <f>IF(COUNTIF(Employee_Data!$A$2:$A$2001,B3339)&gt;0,"Valid","Invalid Employee")</f>
        <v/>
      </c>
      <c r="L3339">
        <f>IF(E3339&gt;0,"Valid","Invalid Shares")</f>
        <v/>
      </c>
      <c r="M3339">
        <f>IF(G3339&gt;0,"Valid","Valid","Missing/Zero Tax")</f>
        <v/>
      </c>
      <c r="N3339">
        <f>IF(AND(K3339="Valid",L3339="Valid",M3339="Valid",O3339="Approved"),"PASS","INVESTIGATE")</f>
        <v/>
      </c>
      <c r="O3339">
        <f>IF(H3339="Approved","Approved","Review Required")</f>
        <v/>
      </c>
    </row>
    <row r="3340">
      <c r="A3340">
        <f>Share_Transactions!A3340</f>
        <v/>
      </c>
      <c r="B3340">
        <f>Share_Transactions!B3340</f>
        <v/>
      </c>
      <c r="C3340">
        <f>Share_Transactions!C3340</f>
        <v/>
      </c>
      <c r="D3340" s="9">
        <f>Share_Transactions!D3340</f>
        <v/>
      </c>
      <c r="E3340">
        <f>Share_Transactions!E3340</f>
        <v/>
      </c>
      <c r="F3340" s="10">
        <f>Share_Transactions!J3340</f>
        <v/>
      </c>
      <c r="G3340" s="10">
        <f>Share_Transactions!L3340</f>
        <v/>
      </c>
      <c r="H3340">
        <f>Share_Transactions!M3340</f>
        <v/>
      </c>
      <c r="I3340">
        <f>Share_Transactions!G3340</f>
        <v/>
      </c>
      <c r="J3340">
        <f>Share_Transactions!H3340</f>
        <v/>
      </c>
      <c r="K3340">
        <f>IF(COUNTIF(Employee_Data!$A$2:$A$2001,B3340)&gt;0,"Valid","Invalid Employee")</f>
        <v/>
      </c>
      <c r="L3340">
        <f>IF(E3340&gt;0,"Valid","Invalid Shares")</f>
        <v/>
      </c>
      <c r="M3340">
        <f>IF(G3340&gt;0,"Valid","Valid","Missing/Zero Tax")</f>
        <v/>
      </c>
      <c r="N3340">
        <f>IF(AND(K3340="Valid",L3340="Valid",M3340="Valid",O3340="Approved"),"PASS","INVESTIGATE")</f>
        <v/>
      </c>
      <c r="O3340">
        <f>IF(H3340="Approved","Approved","Review Required")</f>
        <v/>
      </c>
    </row>
    <row r="3341">
      <c r="A3341">
        <f>Share_Transactions!A3341</f>
        <v/>
      </c>
      <c r="B3341">
        <f>Share_Transactions!B3341</f>
        <v/>
      </c>
      <c r="C3341">
        <f>Share_Transactions!C3341</f>
        <v/>
      </c>
      <c r="D3341" s="9">
        <f>Share_Transactions!D3341</f>
        <v/>
      </c>
      <c r="E3341">
        <f>Share_Transactions!E3341</f>
        <v/>
      </c>
      <c r="F3341" s="10">
        <f>Share_Transactions!J3341</f>
        <v/>
      </c>
      <c r="G3341" s="10">
        <f>Share_Transactions!L3341</f>
        <v/>
      </c>
      <c r="H3341">
        <f>Share_Transactions!M3341</f>
        <v/>
      </c>
      <c r="I3341">
        <f>Share_Transactions!G3341</f>
        <v/>
      </c>
      <c r="J3341">
        <f>Share_Transactions!H3341</f>
        <v/>
      </c>
      <c r="K3341">
        <f>IF(COUNTIF(Employee_Data!$A$2:$A$2001,B3341)&gt;0,"Valid","Invalid Employee")</f>
        <v/>
      </c>
      <c r="L3341">
        <f>IF(E3341&gt;0,"Valid","Invalid Shares")</f>
        <v/>
      </c>
      <c r="M3341">
        <f>IF(G3341&gt;0,"Valid","Valid","Missing/Zero Tax")</f>
        <v/>
      </c>
      <c r="N3341">
        <f>IF(AND(K3341="Valid",L3341="Valid",M3341="Valid",O3341="Approved"),"PASS","INVESTIGATE")</f>
        <v/>
      </c>
      <c r="O3341">
        <f>IF(H3341="Approved","Approved","Review Required")</f>
        <v/>
      </c>
    </row>
    <row r="3342">
      <c r="A3342">
        <f>Share_Transactions!A3342</f>
        <v/>
      </c>
      <c r="B3342">
        <f>Share_Transactions!B3342</f>
        <v/>
      </c>
      <c r="C3342">
        <f>Share_Transactions!C3342</f>
        <v/>
      </c>
      <c r="D3342" s="9">
        <f>Share_Transactions!D3342</f>
        <v/>
      </c>
      <c r="E3342">
        <f>Share_Transactions!E3342</f>
        <v/>
      </c>
      <c r="F3342" s="10">
        <f>Share_Transactions!J3342</f>
        <v/>
      </c>
      <c r="G3342" s="10">
        <f>Share_Transactions!L3342</f>
        <v/>
      </c>
      <c r="H3342">
        <f>Share_Transactions!M3342</f>
        <v/>
      </c>
      <c r="I3342">
        <f>Share_Transactions!G3342</f>
        <v/>
      </c>
      <c r="J3342">
        <f>Share_Transactions!H3342</f>
        <v/>
      </c>
      <c r="K3342">
        <f>IF(COUNTIF(Employee_Data!$A$2:$A$2001,B3342)&gt;0,"Valid","Invalid Employee")</f>
        <v/>
      </c>
      <c r="L3342">
        <f>IF(E3342&gt;0,"Valid","Invalid Shares")</f>
        <v/>
      </c>
      <c r="M3342">
        <f>IF(G3342&gt;0,"Valid","Valid","Missing/Zero Tax")</f>
        <v/>
      </c>
      <c r="N3342">
        <f>IF(AND(K3342="Valid",L3342="Valid",M3342="Valid",O3342="Approved"),"PASS","INVESTIGATE")</f>
        <v/>
      </c>
      <c r="O3342">
        <f>IF(H3342="Approved","Approved","Review Required")</f>
        <v/>
      </c>
    </row>
    <row r="3343">
      <c r="A3343">
        <f>Share_Transactions!A3343</f>
        <v/>
      </c>
      <c r="B3343">
        <f>Share_Transactions!B3343</f>
        <v/>
      </c>
      <c r="C3343">
        <f>Share_Transactions!C3343</f>
        <v/>
      </c>
      <c r="D3343" s="9">
        <f>Share_Transactions!D3343</f>
        <v/>
      </c>
      <c r="E3343">
        <f>Share_Transactions!E3343</f>
        <v/>
      </c>
      <c r="F3343" s="10">
        <f>Share_Transactions!J3343</f>
        <v/>
      </c>
      <c r="G3343" s="10">
        <f>Share_Transactions!L3343</f>
        <v/>
      </c>
      <c r="H3343">
        <f>Share_Transactions!M3343</f>
        <v/>
      </c>
      <c r="I3343">
        <f>Share_Transactions!G3343</f>
        <v/>
      </c>
      <c r="J3343">
        <f>Share_Transactions!H3343</f>
        <v/>
      </c>
      <c r="K3343">
        <f>IF(COUNTIF(Employee_Data!$A$2:$A$2001,B3343)&gt;0,"Valid","Invalid Employee")</f>
        <v/>
      </c>
      <c r="L3343">
        <f>IF(E3343&gt;0,"Valid","Invalid Shares")</f>
        <v/>
      </c>
      <c r="M3343">
        <f>IF(G3343&gt;0,"Valid","Valid","Missing/Zero Tax")</f>
        <v/>
      </c>
      <c r="N3343">
        <f>IF(AND(K3343="Valid",L3343="Valid",M3343="Valid",O3343="Approved"),"PASS","INVESTIGATE")</f>
        <v/>
      </c>
      <c r="O3343">
        <f>IF(H3343="Approved","Approved","Review Required")</f>
        <v/>
      </c>
    </row>
    <row r="3344">
      <c r="A3344">
        <f>Share_Transactions!A3344</f>
        <v/>
      </c>
      <c r="B3344">
        <f>Share_Transactions!B3344</f>
        <v/>
      </c>
      <c r="C3344">
        <f>Share_Transactions!C3344</f>
        <v/>
      </c>
      <c r="D3344" s="9">
        <f>Share_Transactions!D3344</f>
        <v/>
      </c>
      <c r="E3344">
        <f>Share_Transactions!E3344</f>
        <v/>
      </c>
      <c r="F3344" s="10">
        <f>Share_Transactions!J3344</f>
        <v/>
      </c>
      <c r="G3344" s="10">
        <f>Share_Transactions!L3344</f>
        <v/>
      </c>
      <c r="H3344">
        <f>Share_Transactions!M3344</f>
        <v/>
      </c>
      <c r="I3344">
        <f>Share_Transactions!G3344</f>
        <v/>
      </c>
      <c r="J3344">
        <f>Share_Transactions!H3344</f>
        <v/>
      </c>
      <c r="K3344">
        <f>IF(COUNTIF(Employee_Data!$A$2:$A$2001,B3344)&gt;0,"Valid","Invalid Employee")</f>
        <v/>
      </c>
      <c r="L3344">
        <f>IF(E3344&gt;0,"Valid","Invalid Shares")</f>
        <v/>
      </c>
      <c r="M3344">
        <f>IF(G3344&gt;0,"Valid","Valid","Missing/Zero Tax")</f>
        <v/>
      </c>
      <c r="N3344">
        <f>IF(AND(K3344="Valid",L3344="Valid",M3344="Valid",O3344="Approved"),"PASS","INVESTIGATE")</f>
        <v/>
      </c>
      <c r="O3344">
        <f>IF(H3344="Approved","Approved","Review Required")</f>
        <v/>
      </c>
    </row>
    <row r="3345">
      <c r="A3345">
        <f>Share_Transactions!A3345</f>
        <v/>
      </c>
      <c r="B3345">
        <f>Share_Transactions!B3345</f>
        <v/>
      </c>
      <c r="C3345">
        <f>Share_Transactions!C3345</f>
        <v/>
      </c>
      <c r="D3345" s="9">
        <f>Share_Transactions!D3345</f>
        <v/>
      </c>
      <c r="E3345">
        <f>Share_Transactions!E3345</f>
        <v/>
      </c>
      <c r="F3345" s="10">
        <f>Share_Transactions!J3345</f>
        <v/>
      </c>
      <c r="G3345" s="10">
        <f>Share_Transactions!L3345</f>
        <v/>
      </c>
      <c r="H3345">
        <f>Share_Transactions!M3345</f>
        <v/>
      </c>
      <c r="I3345">
        <f>Share_Transactions!G3345</f>
        <v/>
      </c>
      <c r="J3345">
        <f>Share_Transactions!H3345</f>
        <v/>
      </c>
      <c r="K3345">
        <f>IF(COUNTIF(Employee_Data!$A$2:$A$2001,B3345)&gt;0,"Valid","Invalid Employee")</f>
        <v/>
      </c>
      <c r="L3345">
        <f>IF(E3345&gt;0,"Valid","Invalid Shares")</f>
        <v/>
      </c>
      <c r="M3345">
        <f>IF(G3345&gt;0,"Valid","Valid","Missing/Zero Tax")</f>
        <v/>
      </c>
      <c r="N3345">
        <f>IF(AND(K3345="Valid",L3345="Valid",M3345="Valid",O3345="Approved"),"PASS","INVESTIGATE")</f>
        <v/>
      </c>
      <c r="O3345">
        <f>IF(H3345="Approved","Approved","Review Required")</f>
        <v/>
      </c>
    </row>
    <row r="3346">
      <c r="A3346">
        <f>Share_Transactions!A3346</f>
        <v/>
      </c>
      <c r="B3346">
        <f>Share_Transactions!B3346</f>
        <v/>
      </c>
      <c r="C3346">
        <f>Share_Transactions!C3346</f>
        <v/>
      </c>
      <c r="D3346" s="9">
        <f>Share_Transactions!D3346</f>
        <v/>
      </c>
      <c r="E3346">
        <f>Share_Transactions!E3346</f>
        <v/>
      </c>
      <c r="F3346" s="10">
        <f>Share_Transactions!J3346</f>
        <v/>
      </c>
      <c r="G3346" s="10">
        <f>Share_Transactions!L3346</f>
        <v/>
      </c>
      <c r="H3346">
        <f>Share_Transactions!M3346</f>
        <v/>
      </c>
      <c r="I3346">
        <f>Share_Transactions!G3346</f>
        <v/>
      </c>
      <c r="J3346">
        <f>Share_Transactions!H3346</f>
        <v/>
      </c>
      <c r="K3346">
        <f>IF(COUNTIF(Employee_Data!$A$2:$A$2001,B3346)&gt;0,"Valid","Invalid Employee")</f>
        <v/>
      </c>
      <c r="L3346">
        <f>IF(E3346&gt;0,"Valid","Invalid Shares")</f>
        <v/>
      </c>
      <c r="M3346">
        <f>IF(G3346&gt;0,"Valid","Valid","Missing/Zero Tax")</f>
        <v/>
      </c>
      <c r="N3346">
        <f>IF(AND(K3346="Valid",L3346="Valid",M3346="Valid",O3346="Approved"),"PASS","INVESTIGATE")</f>
        <v/>
      </c>
      <c r="O3346">
        <f>IF(H3346="Approved","Approved","Review Required")</f>
        <v/>
      </c>
    </row>
    <row r="3347">
      <c r="A3347">
        <f>Share_Transactions!A3347</f>
        <v/>
      </c>
      <c r="B3347">
        <f>Share_Transactions!B3347</f>
        <v/>
      </c>
      <c r="C3347">
        <f>Share_Transactions!C3347</f>
        <v/>
      </c>
      <c r="D3347" s="9">
        <f>Share_Transactions!D3347</f>
        <v/>
      </c>
      <c r="E3347">
        <f>Share_Transactions!E3347</f>
        <v/>
      </c>
      <c r="F3347" s="10">
        <f>Share_Transactions!J3347</f>
        <v/>
      </c>
      <c r="G3347" s="10">
        <f>Share_Transactions!L3347</f>
        <v/>
      </c>
      <c r="H3347">
        <f>Share_Transactions!M3347</f>
        <v/>
      </c>
      <c r="I3347">
        <f>Share_Transactions!G3347</f>
        <v/>
      </c>
      <c r="J3347">
        <f>Share_Transactions!H3347</f>
        <v/>
      </c>
      <c r="K3347">
        <f>IF(COUNTIF(Employee_Data!$A$2:$A$2001,B3347)&gt;0,"Valid","Invalid Employee")</f>
        <v/>
      </c>
      <c r="L3347">
        <f>IF(E3347&gt;0,"Valid","Invalid Shares")</f>
        <v/>
      </c>
      <c r="M3347">
        <f>IF(G3347&gt;0,"Valid","Valid","Missing/Zero Tax")</f>
        <v/>
      </c>
      <c r="N3347">
        <f>IF(AND(K3347="Valid",L3347="Valid",M3347="Valid",O3347="Approved"),"PASS","INVESTIGATE")</f>
        <v/>
      </c>
      <c r="O3347">
        <f>IF(H3347="Approved","Approved","Review Required")</f>
        <v/>
      </c>
    </row>
    <row r="3348">
      <c r="A3348">
        <f>Share_Transactions!A3348</f>
        <v/>
      </c>
      <c r="B3348">
        <f>Share_Transactions!B3348</f>
        <v/>
      </c>
      <c r="C3348">
        <f>Share_Transactions!C3348</f>
        <v/>
      </c>
      <c r="D3348" s="9">
        <f>Share_Transactions!D3348</f>
        <v/>
      </c>
      <c r="E3348">
        <f>Share_Transactions!E3348</f>
        <v/>
      </c>
      <c r="F3348" s="10">
        <f>Share_Transactions!J3348</f>
        <v/>
      </c>
      <c r="G3348" s="10">
        <f>Share_Transactions!L3348</f>
        <v/>
      </c>
      <c r="H3348">
        <f>Share_Transactions!M3348</f>
        <v/>
      </c>
      <c r="I3348">
        <f>Share_Transactions!G3348</f>
        <v/>
      </c>
      <c r="J3348">
        <f>Share_Transactions!H3348</f>
        <v/>
      </c>
      <c r="K3348">
        <f>IF(COUNTIF(Employee_Data!$A$2:$A$2001,B3348)&gt;0,"Valid","Invalid Employee")</f>
        <v/>
      </c>
      <c r="L3348">
        <f>IF(E3348&gt;0,"Valid","Invalid Shares")</f>
        <v/>
      </c>
      <c r="M3348">
        <f>IF(G3348&gt;0,"Valid","Valid","Missing/Zero Tax")</f>
        <v/>
      </c>
      <c r="N3348">
        <f>IF(AND(K3348="Valid",L3348="Valid",M3348="Valid",O3348="Approved"),"PASS","INVESTIGATE")</f>
        <v/>
      </c>
      <c r="O3348">
        <f>IF(H3348="Approved","Approved","Review Required")</f>
        <v/>
      </c>
    </row>
    <row r="3349">
      <c r="A3349">
        <f>Share_Transactions!A3349</f>
        <v/>
      </c>
      <c r="B3349">
        <f>Share_Transactions!B3349</f>
        <v/>
      </c>
      <c r="C3349">
        <f>Share_Transactions!C3349</f>
        <v/>
      </c>
      <c r="D3349" s="9">
        <f>Share_Transactions!D3349</f>
        <v/>
      </c>
      <c r="E3349">
        <f>Share_Transactions!E3349</f>
        <v/>
      </c>
      <c r="F3349" s="10">
        <f>Share_Transactions!J3349</f>
        <v/>
      </c>
      <c r="G3349" s="10">
        <f>Share_Transactions!L3349</f>
        <v/>
      </c>
      <c r="H3349">
        <f>Share_Transactions!M3349</f>
        <v/>
      </c>
      <c r="I3349">
        <f>Share_Transactions!G3349</f>
        <v/>
      </c>
      <c r="J3349">
        <f>Share_Transactions!H3349</f>
        <v/>
      </c>
      <c r="K3349">
        <f>IF(COUNTIF(Employee_Data!$A$2:$A$2001,B3349)&gt;0,"Valid","Invalid Employee")</f>
        <v/>
      </c>
      <c r="L3349">
        <f>IF(E3349&gt;0,"Valid","Invalid Shares")</f>
        <v/>
      </c>
      <c r="M3349">
        <f>IF(G3349&gt;0,"Valid","Valid","Missing/Zero Tax")</f>
        <v/>
      </c>
      <c r="N3349">
        <f>IF(AND(K3349="Valid",L3349="Valid",M3349="Valid",O3349="Approved"),"PASS","INVESTIGATE")</f>
        <v/>
      </c>
      <c r="O3349">
        <f>IF(H3349="Approved","Approved","Review Required")</f>
        <v/>
      </c>
    </row>
    <row r="3350">
      <c r="A3350">
        <f>Share_Transactions!A3350</f>
        <v/>
      </c>
      <c r="B3350">
        <f>Share_Transactions!B3350</f>
        <v/>
      </c>
      <c r="C3350">
        <f>Share_Transactions!C3350</f>
        <v/>
      </c>
      <c r="D3350" s="9">
        <f>Share_Transactions!D3350</f>
        <v/>
      </c>
      <c r="E3350">
        <f>Share_Transactions!E3350</f>
        <v/>
      </c>
      <c r="F3350" s="10">
        <f>Share_Transactions!J3350</f>
        <v/>
      </c>
      <c r="G3350" s="10">
        <f>Share_Transactions!L3350</f>
        <v/>
      </c>
      <c r="H3350">
        <f>Share_Transactions!M3350</f>
        <v/>
      </c>
      <c r="I3350">
        <f>Share_Transactions!G3350</f>
        <v/>
      </c>
      <c r="J3350">
        <f>Share_Transactions!H3350</f>
        <v/>
      </c>
      <c r="K3350">
        <f>IF(COUNTIF(Employee_Data!$A$2:$A$2001,B3350)&gt;0,"Valid","Invalid Employee")</f>
        <v/>
      </c>
      <c r="L3350">
        <f>IF(E3350&gt;0,"Valid","Invalid Shares")</f>
        <v/>
      </c>
      <c r="M3350">
        <f>IF(G3350&gt;0,"Valid","Valid","Missing/Zero Tax")</f>
        <v/>
      </c>
      <c r="N3350">
        <f>IF(AND(K3350="Valid",L3350="Valid",M3350="Valid",O3350="Approved"),"PASS","INVESTIGATE")</f>
        <v/>
      </c>
      <c r="O3350">
        <f>IF(H3350="Approved","Approved","Review Required")</f>
        <v/>
      </c>
    </row>
    <row r="3351">
      <c r="A3351">
        <f>Share_Transactions!A3351</f>
        <v/>
      </c>
      <c r="B3351">
        <f>Share_Transactions!B3351</f>
        <v/>
      </c>
      <c r="C3351">
        <f>Share_Transactions!C3351</f>
        <v/>
      </c>
      <c r="D3351" s="9">
        <f>Share_Transactions!D3351</f>
        <v/>
      </c>
      <c r="E3351">
        <f>Share_Transactions!E3351</f>
        <v/>
      </c>
      <c r="F3351" s="10">
        <f>Share_Transactions!J3351</f>
        <v/>
      </c>
      <c r="G3351" s="10">
        <f>Share_Transactions!L3351</f>
        <v/>
      </c>
      <c r="H3351">
        <f>Share_Transactions!M3351</f>
        <v/>
      </c>
      <c r="I3351">
        <f>Share_Transactions!G3351</f>
        <v/>
      </c>
      <c r="J3351">
        <f>Share_Transactions!H3351</f>
        <v/>
      </c>
      <c r="K3351">
        <f>IF(COUNTIF(Employee_Data!$A$2:$A$2001,B3351)&gt;0,"Valid","Invalid Employee")</f>
        <v/>
      </c>
      <c r="L3351">
        <f>IF(E3351&gt;0,"Valid","Invalid Shares")</f>
        <v/>
      </c>
      <c r="M3351">
        <f>IF(G3351&gt;0,"Valid","Valid","Missing/Zero Tax")</f>
        <v/>
      </c>
      <c r="N3351">
        <f>IF(AND(K3351="Valid",L3351="Valid",M3351="Valid",O3351="Approved"),"PASS","INVESTIGATE")</f>
        <v/>
      </c>
      <c r="O3351">
        <f>IF(H3351="Approved","Approved","Review Required")</f>
        <v/>
      </c>
    </row>
    <row r="3352">
      <c r="A3352">
        <f>Share_Transactions!A3352</f>
        <v/>
      </c>
      <c r="B3352">
        <f>Share_Transactions!B3352</f>
        <v/>
      </c>
      <c r="C3352">
        <f>Share_Transactions!C3352</f>
        <v/>
      </c>
      <c r="D3352" s="9">
        <f>Share_Transactions!D3352</f>
        <v/>
      </c>
      <c r="E3352">
        <f>Share_Transactions!E3352</f>
        <v/>
      </c>
      <c r="F3352" s="10">
        <f>Share_Transactions!J3352</f>
        <v/>
      </c>
      <c r="G3352" s="10">
        <f>Share_Transactions!L3352</f>
        <v/>
      </c>
      <c r="H3352">
        <f>Share_Transactions!M3352</f>
        <v/>
      </c>
      <c r="I3352">
        <f>Share_Transactions!G3352</f>
        <v/>
      </c>
      <c r="J3352">
        <f>Share_Transactions!H3352</f>
        <v/>
      </c>
      <c r="K3352">
        <f>IF(COUNTIF(Employee_Data!$A$2:$A$2001,B3352)&gt;0,"Valid","Invalid Employee")</f>
        <v/>
      </c>
      <c r="L3352">
        <f>IF(E3352&gt;0,"Valid","Invalid Shares")</f>
        <v/>
      </c>
      <c r="M3352">
        <f>IF(G3352&gt;0,"Valid","Valid","Missing/Zero Tax")</f>
        <v/>
      </c>
      <c r="N3352">
        <f>IF(AND(K3352="Valid",L3352="Valid",M3352="Valid",O3352="Approved"),"PASS","INVESTIGATE")</f>
        <v/>
      </c>
      <c r="O3352">
        <f>IF(H3352="Approved","Approved","Review Required")</f>
        <v/>
      </c>
    </row>
    <row r="3353">
      <c r="A3353">
        <f>Share_Transactions!A3353</f>
        <v/>
      </c>
      <c r="B3353">
        <f>Share_Transactions!B3353</f>
        <v/>
      </c>
      <c r="C3353">
        <f>Share_Transactions!C3353</f>
        <v/>
      </c>
      <c r="D3353" s="9">
        <f>Share_Transactions!D3353</f>
        <v/>
      </c>
      <c r="E3353">
        <f>Share_Transactions!E3353</f>
        <v/>
      </c>
      <c r="F3353" s="10">
        <f>Share_Transactions!J3353</f>
        <v/>
      </c>
      <c r="G3353" s="10">
        <f>Share_Transactions!L3353</f>
        <v/>
      </c>
      <c r="H3353">
        <f>Share_Transactions!M3353</f>
        <v/>
      </c>
      <c r="I3353">
        <f>Share_Transactions!G3353</f>
        <v/>
      </c>
      <c r="J3353">
        <f>Share_Transactions!H3353</f>
        <v/>
      </c>
      <c r="K3353">
        <f>IF(COUNTIF(Employee_Data!$A$2:$A$2001,B3353)&gt;0,"Valid","Invalid Employee")</f>
        <v/>
      </c>
      <c r="L3353">
        <f>IF(E3353&gt;0,"Valid","Invalid Shares")</f>
        <v/>
      </c>
      <c r="M3353">
        <f>IF(G3353&gt;0,"Valid","Valid","Missing/Zero Tax")</f>
        <v/>
      </c>
      <c r="N3353">
        <f>IF(AND(K3353="Valid",L3353="Valid",M3353="Valid",O3353="Approved"),"PASS","INVESTIGATE")</f>
        <v/>
      </c>
      <c r="O3353">
        <f>IF(H3353="Approved","Approved","Review Required")</f>
        <v/>
      </c>
    </row>
    <row r="3354">
      <c r="A3354">
        <f>Share_Transactions!A3354</f>
        <v/>
      </c>
      <c r="B3354">
        <f>Share_Transactions!B3354</f>
        <v/>
      </c>
      <c r="C3354">
        <f>Share_Transactions!C3354</f>
        <v/>
      </c>
      <c r="D3354" s="9">
        <f>Share_Transactions!D3354</f>
        <v/>
      </c>
      <c r="E3354">
        <f>Share_Transactions!E3354</f>
        <v/>
      </c>
      <c r="F3354" s="10">
        <f>Share_Transactions!J3354</f>
        <v/>
      </c>
      <c r="G3354" s="10">
        <f>Share_Transactions!L3354</f>
        <v/>
      </c>
      <c r="H3354">
        <f>Share_Transactions!M3354</f>
        <v/>
      </c>
      <c r="I3354">
        <f>Share_Transactions!G3354</f>
        <v/>
      </c>
      <c r="J3354">
        <f>Share_Transactions!H3354</f>
        <v/>
      </c>
      <c r="K3354">
        <f>IF(COUNTIF(Employee_Data!$A$2:$A$2001,B3354)&gt;0,"Valid","Invalid Employee")</f>
        <v/>
      </c>
      <c r="L3354">
        <f>IF(E3354&gt;0,"Valid","Invalid Shares")</f>
        <v/>
      </c>
      <c r="M3354">
        <f>IF(G3354&gt;0,"Valid","Valid","Missing/Zero Tax")</f>
        <v/>
      </c>
      <c r="N3354">
        <f>IF(AND(K3354="Valid",L3354="Valid",M3354="Valid",O3354="Approved"),"PASS","INVESTIGATE")</f>
        <v/>
      </c>
      <c r="O3354">
        <f>IF(H3354="Approved","Approved","Review Required")</f>
        <v/>
      </c>
    </row>
    <row r="3355">
      <c r="A3355">
        <f>Share_Transactions!A3355</f>
        <v/>
      </c>
      <c r="B3355">
        <f>Share_Transactions!B3355</f>
        <v/>
      </c>
      <c r="C3355">
        <f>Share_Transactions!C3355</f>
        <v/>
      </c>
      <c r="D3355" s="9">
        <f>Share_Transactions!D3355</f>
        <v/>
      </c>
      <c r="E3355">
        <f>Share_Transactions!E3355</f>
        <v/>
      </c>
      <c r="F3355" s="10">
        <f>Share_Transactions!J3355</f>
        <v/>
      </c>
      <c r="G3355" s="10">
        <f>Share_Transactions!L3355</f>
        <v/>
      </c>
      <c r="H3355">
        <f>Share_Transactions!M3355</f>
        <v/>
      </c>
      <c r="I3355">
        <f>Share_Transactions!G3355</f>
        <v/>
      </c>
      <c r="J3355">
        <f>Share_Transactions!H3355</f>
        <v/>
      </c>
      <c r="K3355">
        <f>IF(COUNTIF(Employee_Data!$A$2:$A$2001,B3355)&gt;0,"Valid","Invalid Employee")</f>
        <v/>
      </c>
      <c r="L3355">
        <f>IF(E3355&gt;0,"Valid","Invalid Shares")</f>
        <v/>
      </c>
      <c r="M3355">
        <f>IF(G3355&gt;0,"Valid","Valid","Missing/Zero Tax")</f>
        <v/>
      </c>
      <c r="N3355">
        <f>IF(AND(K3355="Valid",L3355="Valid",M3355="Valid",O3355="Approved"),"PASS","INVESTIGATE")</f>
        <v/>
      </c>
      <c r="O3355">
        <f>IF(H3355="Approved","Approved","Review Required")</f>
        <v/>
      </c>
    </row>
    <row r="3356">
      <c r="A3356">
        <f>Share_Transactions!A3356</f>
        <v/>
      </c>
      <c r="B3356">
        <f>Share_Transactions!B3356</f>
        <v/>
      </c>
      <c r="C3356">
        <f>Share_Transactions!C3356</f>
        <v/>
      </c>
      <c r="D3356" s="9">
        <f>Share_Transactions!D3356</f>
        <v/>
      </c>
      <c r="E3356">
        <f>Share_Transactions!E3356</f>
        <v/>
      </c>
      <c r="F3356" s="10">
        <f>Share_Transactions!J3356</f>
        <v/>
      </c>
      <c r="G3356" s="10">
        <f>Share_Transactions!L3356</f>
        <v/>
      </c>
      <c r="H3356">
        <f>Share_Transactions!M3356</f>
        <v/>
      </c>
      <c r="I3356">
        <f>Share_Transactions!G3356</f>
        <v/>
      </c>
      <c r="J3356">
        <f>Share_Transactions!H3356</f>
        <v/>
      </c>
      <c r="K3356">
        <f>IF(COUNTIF(Employee_Data!$A$2:$A$2001,B3356)&gt;0,"Valid","Invalid Employee")</f>
        <v/>
      </c>
      <c r="L3356">
        <f>IF(E3356&gt;0,"Valid","Invalid Shares")</f>
        <v/>
      </c>
      <c r="M3356">
        <f>IF(G3356&gt;0,"Valid","Valid","Missing/Zero Tax")</f>
        <v/>
      </c>
      <c r="N3356">
        <f>IF(AND(K3356="Valid",L3356="Valid",M3356="Valid",O3356="Approved"),"PASS","INVESTIGATE")</f>
        <v/>
      </c>
      <c r="O3356">
        <f>IF(H3356="Approved","Approved","Review Required")</f>
        <v/>
      </c>
    </row>
    <row r="3357">
      <c r="A3357">
        <f>Share_Transactions!A3357</f>
        <v/>
      </c>
      <c r="B3357">
        <f>Share_Transactions!B3357</f>
        <v/>
      </c>
      <c r="C3357">
        <f>Share_Transactions!C3357</f>
        <v/>
      </c>
      <c r="D3357" s="9">
        <f>Share_Transactions!D3357</f>
        <v/>
      </c>
      <c r="E3357">
        <f>Share_Transactions!E3357</f>
        <v/>
      </c>
      <c r="F3357" s="10">
        <f>Share_Transactions!J3357</f>
        <v/>
      </c>
      <c r="G3357" s="10">
        <f>Share_Transactions!L3357</f>
        <v/>
      </c>
      <c r="H3357">
        <f>Share_Transactions!M3357</f>
        <v/>
      </c>
      <c r="I3357">
        <f>Share_Transactions!G3357</f>
        <v/>
      </c>
      <c r="J3357">
        <f>Share_Transactions!H3357</f>
        <v/>
      </c>
      <c r="K3357">
        <f>IF(COUNTIF(Employee_Data!$A$2:$A$2001,B3357)&gt;0,"Valid","Invalid Employee")</f>
        <v/>
      </c>
      <c r="L3357">
        <f>IF(E3357&gt;0,"Valid","Invalid Shares")</f>
        <v/>
      </c>
      <c r="M3357">
        <f>IF(G3357&gt;0,"Valid","Valid","Missing/Zero Tax")</f>
        <v/>
      </c>
      <c r="N3357">
        <f>IF(AND(K3357="Valid",L3357="Valid",M3357="Valid",O3357="Approved"),"PASS","INVESTIGATE")</f>
        <v/>
      </c>
      <c r="O3357">
        <f>IF(H3357="Approved","Approved","Review Required")</f>
        <v/>
      </c>
    </row>
    <row r="3358">
      <c r="A3358">
        <f>Share_Transactions!A3358</f>
        <v/>
      </c>
      <c r="B3358">
        <f>Share_Transactions!B3358</f>
        <v/>
      </c>
      <c r="C3358">
        <f>Share_Transactions!C3358</f>
        <v/>
      </c>
      <c r="D3358" s="9">
        <f>Share_Transactions!D3358</f>
        <v/>
      </c>
      <c r="E3358">
        <f>Share_Transactions!E3358</f>
        <v/>
      </c>
      <c r="F3358" s="10">
        <f>Share_Transactions!J3358</f>
        <v/>
      </c>
      <c r="G3358" s="10">
        <f>Share_Transactions!L3358</f>
        <v/>
      </c>
      <c r="H3358">
        <f>Share_Transactions!M3358</f>
        <v/>
      </c>
      <c r="I3358">
        <f>Share_Transactions!G3358</f>
        <v/>
      </c>
      <c r="J3358">
        <f>Share_Transactions!H3358</f>
        <v/>
      </c>
      <c r="K3358">
        <f>IF(COUNTIF(Employee_Data!$A$2:$A$2001,B3358)&gt;0,"Valid","Invalid Employee")</f>
        <v/>
      </c>
      <c r="L3358">
        <f>IF(E3358&gt;0,"Valid","Invalid Shares")</f>
        <v/>
      </c>
      <c r="M3358">
        <f>IF(G3358&gt;0,"Valid","Valid","Missing/Zero Tax")</f>
        <v/>
      </c>
      <c r="N3358">
        <f>IF(AND(K3358="Valid",L3358="Valid",M3358="Valid",O3358="Approved"),"PASS","INVESTIGATE")</f>
        <v/>
      </c>
      <c r="O3358">
        <f>IF(H3358="Approved","Approved","Review Required")</f>
        <v/>
      </c>
    </row>
    <row r="3359">
      <c r="A3359">
        <f>Share_Transactions!A3359</f>
        <v/>
      </c>
      <c r="B3359">
        <f>Share_Transactions!B3359</f>
        <v/>
      </c>
      <c r="C3359">
        <f>Share_Transactions!C3359</f>
        <v/>
      </c>
      <c r="D3359" s="9">
        <f>Share_Transactions!D3359</f>
        <v/>
      </c>
      <c r="E3359">
        <f>Share_Transactions!E3359</f>
        <v/>
      </c>
      <c r="F3359" s="10">
        <f>Share_Transactions!J3359</f>
        <v/>
      </c>
      <c r="G3359" s="10">
        <f>Share_Transactions!L3359</f>
        <v/>
      </c>
      <c r="H3359">
        <f>Share_Transactions!M3359</f>
        <v/>
      </c>
      <c r="I3359">
        <f>Share_Transactions!G3359</f>
        <v/>
      </c>
      <c r="J3359">
        <f>Share_Transactions!H3359</f>
        <v/>
      </c>
      <c r="K3359">
        <f>IF(COUNTIF(Employee_Data!$A$2:$A$2001,B3359)&gt;0,"Valid","Invalid Employee")</f>
        <v/>
      </c>
      <c r="L3359">
        <f>IF(E3359&gt;0,"Valid","Invalid Shares")</f>
        <v/>
      </c>
      <c r="M3359">
        <f>IF(G3359&gt;0,"Valid","Valid","Missing/Zero Tax")</f>
        <v/>
      </c>
      <c r="N3359">
        <f>IF(AND(K3359="Valid",L3359="Valid",M3359="Valid",O3359="Approved"),"PASS","INVESTIGATE")</f>
        <v/>
      </c>
      <c r="O3359">
        <f>IF(H3359="Approved","Approved","Review Required")</f>
        <v/>
      </c>
    </row>
    <row r="3360">
      <c r="A3360">
        <f>Share_Transactions!A3360</f>
        <v/>
      </c>
      <c r="B3360">
        <f>Share_Transactions!B3360</f>
        <v/>
      </c>
      <c r="C3360">
        <f>Share_Transactions!C3360</f>
        <v/>
      </c>
      <c r="D3360" s="9">
        <f>Share_Transactions!D3360</f>
        <v/>
      </c>
      <c r="E3360">
        <f>Share_Transactions!E3360</f>
        <v/>
      </c>
      <c r="F3360" s="10">
        <f>Share_Transactions!J3360</f>
        <v/>
      </c>
      <c r="G3360" s="10">
        <f>Share_Transactions!L3360</f>
        <v/>
      </c>
      <c r="H3360">
        <f>Share_Transactions!M3360</f>
        <v/>
      </c>
      <c r="I3360">
        <f>Share_Transactions!G3360</f>
        <v/>
      </c>
      <c r="J3360">
        <f>Share_Transactions!H3360</f>
        <v/>
      </c>
      <c r="K3360">
        <f>IF(COUNTIF(Employee_Data!$A$2:$A$2001,B3360)&gt;0,"Valid","Invalid Employee")</f>
        <v/>
      </c>
      <c r="L3360">
        <f>IF(E3360&gt;0,"Valid","Invalid Shares")</f>
        <v/>
      </c>
      <c r="M3360">
        <f>IF(G3360&gt;0,"Valid","Valid","Missing/Zero Tax")</f>
        <v/>
      </c>
      <c r="N3360">
        <f>IF(AND(K3360="Valid",L3360="Valid",M3360="Valid",O3360="Approved"),"PASS","INVESTIGATE")</f>
        <v/>
      </c>
      <c r="O3360">
        <f>IF(H3360="Approved","Approved","Review Required")</f>
        <v/>
      </c>
    </row>
    <row r="3361">
      <c r="A3361">
        <f>Share_Transactions!A3361</f>
        <v/>
      </c>
      <c r="B3361">
        <f>Share_Transactions!B3361</f>
        <v/>
      </c>
      <c r="C3361">
        <f>Share_Transactions!C3361</f>
        <v/>
      </c>
      <c r="D3361" s="9">
        <f>Share_Transactions!D3361</f>
        <v/>
      </c>
      <c r="E3361">
        <f>Share_Transactions!E3361</f>
        <v/>
      </c>
      <c r="F3361" s="10">
        <f>Share_Transactions!J3361</f>
        <v/>
      </c>
      <c r="G3361" s="10">
        <f>Share_Transactions!L3361</f>
        <v/>
      </c>
      <c r="H3361">
        <f>Share_Transactions!M3361</f>
        <v/>
      </c>
      <c r="I3361">
        <f>Share_Transactions!G3361</f>
        <v/>
      </c>
      <c r="J3361">
        <f>Share_Transactions!H3361</f>
        <v/>
      </c>
      <c r="K3361">
        <f>IF(COUNTIF(Employee_Data!$A$2:$A$2001,B3361)&gt;0,"Valid","Invalid Employee")</f>
        <v/>
      </c>
      <c r="L3361">
        <f>IF(E3361&gt;0,"Valid","Invalid Shares")</f>
        <v/>
      </c>
      <c r="M3361">
        <f>IF(G3361&gt;0,"Valid","Valid","Missing/Zero Tax")</f>
        <v/>
      </c>
      <c r="N3361">
        <f>IF(AND(K3361="Valid",L3361="Valid",M3361="Valid",O3361="Approved"),"PASS","INVESTIGATE")</f>
        <v/>
      </c>
      <c r="O3361">
        <f>IF(H3361="Approved","Approved","Review Required")</f>
        <v/>
      </c>
    </row>
    <row r="3362">
      <c r="A3362">
        <f>Share_Transactions!A3362</f>
        <v/>
      </c>
      <c r="B3362">
        <f>Share_Transactions!B3362</f>
        <v/>
      </c>
      <c r="C3362">
        <f>Share_Transactions!C3362</f>
        <v/>
      </c>
      <c r="D3362" s="9">
        <f>Share_Transactions!D3362</f>
        <v/>
      </c>
      <c r="E3362">
        <f>Share_Transactions!E3362</f>
        <v/>
      </c>
      <c r="F3362" s="10">
        <f>Share_Transactions!J3362</f>
        <v/>
      </c>
      <c r="G3362" s="10">
        <f>Share_Transactions!L3362</f>
        <v/>
      </c>
      <c r="H3362">
        <f>Share_Transactions!M3362</f>
        <v/>
      </c>
      <c r="I3362">
        <f>Share_Transactions!G3362</f>
        <v/>
      </c>
      <c r="J3362">
        <f>Share_Transactions!H3362</f>
        <v/>
      </c>
      <c r="K3362">
        <f>IF(COUNTIF(Employee_Data!$A$2:$A$2001,B3362)&gt;0,"Valid","Invalid Employee")</f>
        <v/>
      </c>
      <c r="L3362">
        <f>IF(E3362&gt;0,"Valid","Invalid Shares")</f>
        <v/>
      </c>
      <c r="M3362">
        <f>IF(G3362&gt;0,"Valid","Valid","Missing/Zero Tax")</f>
        <v/>
      </c>
      <c r="N3362">
        <f>IF(AND(K3362="Valid",L3362="Valid",M3362="Valid",O3362="Approved"),"PASS","INVESTIGATE")</f>
        <v/>
      </c>
      <c r="O3362">
        <f>IF(H3362="Approved","Approved","Review Required")</f>
        <v/>
      </c>
    </row>
    <row r="3363">
      <c r="A3363">
        <f>Share_Transactions!A3363</f>
        <v/>
      </c>
      <c r="B3363">
        <f>Share_Transactions!B3363</f>
        <v/>
      </c>
      <c r="C3363">
        <f>Share_Transactions!C3363</f>
        <v/>
      </c>
      <c r="D3363" s="9">
        <f>Share_Transactions!D3363</f>
        <v/>
      </c>
      <c r="E3363">
        <f>Share_Transactions!E3363</f>
        <v/>
      </c>
      <c r="F3363" s="10">
        <f>Share_Transactions!J3363</f>
        <v/>
      </c>
      <c r="G3363" s="10">
        <f>Share_Transactions!L3363</f>
        <v/>
      </c>
      <c r="H3363">
        <f>Share_Transactions!M3363</f>
        <v/>
      </c>
      <c r="I3363">
        <f>Share_Transactions!G3363</f>
        <v/>
      </c>
      <c r="J3363">
        <f>Share_Transactions!H3363</f>
        <v/>
      </c>
      <c r="K3363">
        <f>IF(COUNTIF(Employee_Data!$A$2:$A$2001,B3363)&gt;0,"Valid","Invalid Employee")</f>
        <v/>
      </c>
      <c r="L3363">
        <f>IF(E3363&gt;0,"Valid","Invalid Shares")</f>
        <v/>
      </c>
      <c r="M3363">
        <f>IF(G3363&gt;0,"Valid","Valid","Missing/Zero Tax")</f>
        <v/>
      </c>
      <c r="N3363">
        <f>IF(AND(K3363="Valid",L3363="Valid",M3363="Valid",O3363="Approved"),"PASS","INVESTIGATE")</f>
        <v/>
      </c>
      <c r="O3363">
        <f>IF(H3363="Approved","Approved","Review Required")</f>
        <v/>
      </c>
    </row>
    <row r="3364">
      <c r="A3364">
        <f>Share_Transactions!A3364</f>
        <v/>
      </c>
      <c r="B3364">
        <f>Share_Transactions!B3364</f>
        <v/>
      </c>
      <c r="C3364">
        <f>Share_Transactions!C3364</f>
        <v/>
      </c>
      <c r="D3364" s="9">
        <f>Share_Transactions!D3364</f>
        <v/>
      </c>
      <c r="E3364">
        <f>Share_Transactions!E3364</f>
        <v/>
      </c>
      <c r="F3364" s="10">
        <f>Share_Transactions!J3364</f>
        <v/>
      </c>
      <c r="G3364" s="10">
        <f>Share_Transactions!L3364</f>
        <v/>
      </c>
      <c r="H3364">
        <f>Share_Transactions!M3364</f>
        <v/>
      </c>
      <c r="I3364">
        <f>Share_Transactions!G3364</f>
        <v/>
      </c>
      <c r="J3364">
        <f>Share_Transactions!H3364</f>
        <v/>
      </c>
      <c r="K3364">
        <f>IF(COUNTIF(Employee_Data!$A$2:$A$2001,B3364)&gt;0,"Valid","Invalid Employee")</f>
        <v/>
      </c>
      <c r="L3364">
        <f>IF(E3364&gt;0,"Valid","Invalid Shares")</f>
        <v/>
      </c>
      <c r="M3364">
        <f>IF(G3364&gt;0,"Valid","Valid","Missing/Zero Tax")</f>
        <v/>
      </c>
      <c r="N3364">
        <f>IF(AND(K3364="Valid",L3364="Valid",M3364="Valid",O3364="Approved"),"PASS","INVESTIGATE")</f>
        <v/>
      </c>
      <c r="O3364">
        <f>IF(H3364="Approved","Approved","Review Required")</f>
        <v/>
      </c>
    </row>
    <row r="3365">
      <c r="A3365">
        <f>Share_Transactions!A3365</f>
        <v/>
      </c>
      <c r="B3365">
        <f>Share_Transactions!B3365</f>
        <v/>
      </c>
      <c r="C3365">
        <f>Share_Transactions!C3365</f>
        <v/>
      </c>
      <c r="D3365" s="9">
        <f>Share_Transactions!D3365</f>
        <v/>
      </c>
      <c r="E3365">
        <f>Share_Transactions!E3365</f>
        <v/>
      </c>
      <c r="F3365" s="10">
        <f>Share_Transactions!J3365</f>
        <v/>
      </c>
      <c r="G3365" s="10">
        <f>Share_Transactions!L3365</f>
        <v/>
      </c>
      <c r="H3365">
        <f>Share_Transactions!M3365</f>
        <v/>
      </c>
      <c r="I3365">
        <f>Share_Transactions!G3365</f>
        <v/>
      </c>
      <c r="J3365">
        <f>Share_Transactions!H3365</f>
        <v/>
      </c>
      <c r="K3365">
        <f>IF(COUNTIF(Employee_Data!$A$2:$A$2001,B3365)&gt;0,"Valid","Invalid Employee")</f>
        <v/>
      </c>
      <c r="L3365">
        <f>IF(E3365&gt;0,"Valid","Invalid Shares")</f>
        <v/>
      </c>
      <c r="M3365">
        <f>IF(G3365&gt;0,"Valid","Valid","Missing/Zero Tax")</f>
        <v/>
      </c>
      <c r="N3365">
        <f>IF(AND(K3365="Valid",L3365="Valid",M3365="Valid",O3365="Approved"),"PASS","INVESTIGATE")</f>
        <v/>
      </c>
      <c r="O3365">
        <f>IF(H3365="Approved","Approved","Review Required")</f>
        <v/>
      </c>
    </row>
    <row r="3366">
      <c r="A3366">
        <f>Share_Transactions!A3366</f>
        <v/>
      </c>
      <c r="B3366">
        <f>Share_Transactions!B3366</f>
        <v/>
      </c>
      <c r="C3366">
        <f>Share_Transactions!C3366</f>
        <v/>
      </c>
      <c r="D3366" s="9">
        <f>Share_Transactions!D3366</f>
        <v/>
      </c>
      <c r="E3366">
        <f>Share_Transactions!E3366</f>
        <v/>
      </c>
      <c r="F3366" s="10">
        <f>Share_Transactions!J3366</f>
        <v/>
      </c>
      <c r="G3366" s="10">
        <f>Share_Transactions!L3366</f>
        <v/>
      </c>
      <c r="H3366">
        <f>Share_Transactions!M3366</f>
        <v/>
      </c>
      <c r="I3366">
        <f>Share_Transactions!G3366</f>
        <v/>
      </c>
      <c r="J3366">
        <f>Share_Transactions!H3366</f>
        <v/>
      </c>
      <c r="K3366">
        <f>IF(COUNTIF(Employee_Data!$A$2:$A$2001,B3366)&gt;0,"Valid","Invalid Employee")</f>
        <v/>
      </c>
      <c r="L3366">
        <f>IF(E3366&gt;0,"Valid","Invalid Shares")</f>
        <v/>
      </c>
      <c r="M3366">
        <f>IF(G3366&gt;0,"Valid","Valid","Missing/Zero Tax")</f>
        <v/>
      </c>
      <c r="N3366">
        <f>IF(AND(K3366="Valid",L3366="Valid",M3366="Valid",O3366="Approved"),"PASS","INVESTIGATE")</f>
        <v/>
      </c>
      <c r="O3366">
        <f>IF(H3366="Approved","Approved","Review Required")</f>
        <v/>
      </c>
    </row>
    <row r="3367">
      <c r="A3367">
        <f>Share_Transactions!A3367</f>
        <v/>
      </c>
      <c r="B3367">
        <f>Share_Transactions!B3367</f>
        <v/>
      </c>
      <c r="C3367">
        <f>Share_Transactions!C3367</f>
        <v/>
      </c>
      <c r="D3367" s="9">
        <f>Share_Transactions!D3367</f>
        <v/>
      </c>
      <c r="E3367">
        <f>Share_Transactions!E3367</f>
        <v/>
      </c>
      <c r="F3367" s="10">
        <f>Share_Transactions!J3367</f>
        <v/>
      </c>
      <c r="G3367" s="10">
        <f>Share_Transactions!L3367</f>
        <v/>
      </c>
      <c r="H3367">
        <f>Share_Transactions!M3367</f>
        <v/>
      </c>
      <c r="I3367">
        <f>Share_Transactions!G3367</f>
        <v/>
      </c>
      <c r="J3367">
        <f>Share_Transactions!H3367</f>
        <v/>
      </c>
      <c r="K3367">
        <f>IF(COUNTIF(Employee_Data!$A$2:$A$2001,B3367)&gt;0,"Valid","Invalid Employee")</f>
        <v/>
      </c>
      <c r="L3367">
        <f>IF(E3367&gt;0,"Valid","Invalid Shares")</f>
        <v/>
      </c>
      <c r="M3367">
        <f>IF(G3367&gt;0,"Valid","Valid","Missing/Zero Tax")</f>
        <v/>
      </c>
      <c r="N3367">
        <f>IF(AND(K3367="Valid",L3367="Valid",M3367="Valid",O3367="Approved"),"PASS","INVESTIGATE")</f>
        <v/>
      </c>
      <c r="O3367">
        <f>IF(H3367="Approved","Approved","Review Required")</f>
        <v/>
      </c>
    </row>
    <row r="3368">
      <c r="A3368">
        <f>Share_Transactions!A3368</f>
        <v/>
      </c>
      <c r="B3368">
        <f>Share_Transactions!B3368</f>
        <v/>
      </c>
      <c r="C3368">
        <f>Share_Transactions!C3368</f>
        <v/>
      </c>
      <c r="D3368" s="9">
        <f>Share_Transactions!D3368</f>
        <v/>
      </c>
      <c r="E3368">
        <f>Share_Transactions!E3368</f>
        <v/>
      </c>
      <c r="F3368" s="10">
        <f>Share_Transactions!J3368</f>
        <v/>
      </c>
      <c r="G3368" s="10">
        <f>Share_Transactions!L3368</f>
        <v/>
      </c>
      <c r="H3368">
        <f>Share_Transactions!M3368</f>
        <v/>
      </c>
      <c r="I3368">
        <f>Share_Transactions!G3368</f>
        <v/>
      </c>
      <c r="J3368">
        <f>Share_Transactions!H3368</f>
        <v/>
      </c>
      <c r="K3368">
        <f>IF(COUNTIF(Employee_Data!$A$2:$A$2001,B3368)&gt;0,"Valid","Invalid Employee")</f>
        <v/>
      </c>
      <c r="L3368">
        <f>IF(E3368&gt;0,"Valid","Invalid Shares")</f>
        <v/>
      </c>
      <c r="M3368">
        <f>IF(G3368&gt;0,"Valid","Valid","Missing/Zero Tax")</f>
        <v/>
      </c>
      <c r="N3368">
        <f>IF(AND(K3368="Valid",L3368="Valid",M3368="Valid",O3368="Approved"),"PASS","INVESTIGATE")</f>
        <v/>
      </c>
      <c r="O3368">
        <f>IF(H3368="Approved","Approved","Review Required")</f>
        <v/>
      </c>
    </row>
    <row r="3369">
      <c r="A3369">
        <f>Share_Transactions!A3369</f>
        <v/>
      </c>
      <c r="B3369">
        <f>Share_Transactions!B3369</f>
        <v/>
      </c>
      <c r="C3369">
        <f>Share_Transactions!C3369</f>
        <v/>
      </c>
      <c r="D3369" s="9">
        <f>Share_Transactions!D3369</f>
        <v/>
      </c>
      <c r="E3369">
        <f>Share_Transactions!E3369</f>
        <v/>
      </c>
      <c r="F3369" s="10">
        <f>Share_Transactions!J3369</f>
        <v/>
      </c>
      <c r="G3369" s="10">
        <f>Share_Transactions!L3369</f>
        <v/>
      </c>
      <c r="H3369">
        <f>Share_Transactions!M3369</f>
        <v/>
      </c>
      <c r="I3369">
        <f>Share_Transactions!G3369</f>
        <v/>
      </c>
      <c r="J3369">
        <f>Share_Transactions!H3369</f>
        <v/>
      </c>
      <c r="K3369">
        <f>IF(COUNTIF(Employee_Data!$A$2:$A$2001,B3369)&gt;0,"Valid","Invalid Employee")</f>
        <v/>
      </c>
      <c r="L3369">
        <f>IF(E3369&gt;0,"Valid","Invalid Shares")</f>
        <v/>
      </c>
      <c r="M3369">
        <f>IF(G3369&gt;0,"Valid","Valid","Missing/Zero Tax")</f>
        <v/>
      </c>
      <c r="N3369">
        <f>IF(AND(K3369="Valid",L3369="Valid",M3369="Valid",O3369="Approved"),"PASS","INVESTIGATE")</f>
        <v/>
      </c>
      <c r="O3369">
        <f>IF(H3369="Approved","Approved","Review Required")</f>
        <v/>
      </c>
    </row>
    <row r="3370">
      <c r="A3370">
        <f>Share_Transactions!A3370</f>
        <v/>
      </c>
      <c r="B3370">
        <f>Share_Transactions!B3370</f>
        <v/>
      </c>
      <c r="C3370">
        <f>Share_Transactions!C3370</f>
        <v/>
      </c>
      <c r="D3370" s="9">
        <f>Share_Transactions!D3370</f>
        <v/>
      </c>
      <c r="E3370">
        <f>Share_Transactions!E3370</f>
        <v/>
      </c>
      <c r="F3370" s="10">
        <f>Share_Transactions!J3370</f>
        <v/>
      </c>
      <c r="G3370" s="10">
        <f>Share_Transactions!L3370</f>
        <v/>
      </c>
      <c r="H3370">
        <f>Share_Transactions!M3370</f>
        <v/>
      </c>
      <c r="I3370">
        <f>Share_Transactions!G3370</f>
        <v/>
      </c>
      <c r="J3370">
        <f>Share_Transactions!H3370</f>
        <v/>
      </c>
      <c r="K3370">
        <f>IF(COUNTIF(Employee_Data!$A$2:$A$2001,B3370)&gt;0,"Valid","Invalid Employee")</f>
        <v/>
      </c>
      <c r="L3370">
        <f>IF(E3370&gt;0,"Valid","Invalid Shares")</f>
        <v/>
      </c>
      <c r="M3370">
        <f>IF(G3370&gt;0,"Valid","Valid","Missing/Zero Tax")</f>
        <v/>
      </c>
      <c r="N3370">
        <f>IF(AND(K3370="Valid",L3370="Valid",M3370="Valid",O3370="Approved"),"PASS","INVESTIGATE")</f>
        <v/>
      </c>
      <c r="O3370">
        <f>IF(H3370="Approved","Approved","Review Required")</f>
        <v/>
      </c>
    </row>
    <row r="3371">
      <c r="A3371">
        <f>Share_Transactions!A3371</f>
        <v/>
      </c>
      <c r="B3371">
        <f>Share_Transactions!B3371</f>
        <v/>
      </c>
      <c r="C3371">
        <f>Share_Transactions!C3371</f>
        <v/>
      </c>
      <c r="D3371" s="9">
        <f>Share_Transactions!D3371</f>
        <v/>
      </c>
      <c r="E3371">
        <f>Share_Transactions!E3371</f>
        <v/>
      </c>
      <c r="F3371" s="10">
        <f>Share_Transactions!J3371</f>
        <v/>
      </c>
      <c r="G3371" s="10">
        <f>Share_Transactions!L3371</f>
        <v/>
      </c>
      <c r="H3371">
        <f>Share_Transactions!M3371</f>
        <v/>
      </c>
      <c r="I3371">
        <f>Share_Transactions!G3371</f>
        <v/>
      </c>
      <c r="J3371">
        <f>Share_Transactions!H3371</f>
        <v/>
      </c>
      <c r="K3371">
        <f>IF(COUNTIF(Employee_Data!$A$2:$A$2001,B3371)&gt;0,"Valid","Invalid Employee")</f>
        <v/>
      </c>
      <c r="L3371">
        <f>IF(E3371&gt;0,"Valid","Invalid Shares")</f>
        <v/>
      </c>
      <c r="M3371">
        <f>IF(G3371&gt;0,"Valid","Valid","Missing/Zero Tax")</f>
        <v/>
      </c>
      <c r="N3371">
        <f>IF(AND(K3371="Valid",L3371="Valid",M3371="Valid",O3371="Approved"),"PASS","INVESTIGATE")</f>
        <v/>
      </c>
      <c r="O3371">
        <f>IF(H3371="Approved","Approved","Review Required")</f>
        <v/>
      </c>
    </row>
    <row r="3372">
      <c r="A3372">
        <f>Share_Transactions!A3372</f>
        <v/>
      </c>
      <c r="B3372">
        <f>Share_Transactions!B3372</f>
        <v/>
      </c>
      <c r="C3372">
        <f>Share_Transactions!C3372</f>
        <v/>
      </c>
      <c r="D3372" s="9">
        <f>Share_Transactions!D3372</f>
        <v/>
      </c>
      <c r="E3372">
        <f>Share_Transactions!E3372</f>
        <v/>
      </c>
      <c r="F3372" s="10">
        <f>Share_Transactions!J3372</f>
        <v/>
      </c>
      <c r="G3372" s="10">
        <f>Share_Transactions!L3372</f>
        <v/>
      </c>
      <c r="H3372">
        <f>Share_Transactions!M3372</f>
        <v/>
      </c>
      <c r="I3372">
        <f>Share_Transactions!G3372</f>
        <v/>
      </c>
      <c r="J3372">
        <f>Share_Transactions!H3372</f>
        <v/>
      </c>
      <c r="K3372">
        <f>IF(COUNTIF(Employee_Data!$A$2:$A$2001,B3372)&gt;0,"Valid","Invalid Employee")</f>
        <v/>
      </c>
      <c r="L3372">
        <f>IF(E3372&gt;0,"Valid","Invalid Shares")</f>
        <v/>
      </c>
      <c r="M3372">
        <f>IF(G3372&gt;0,"Valid","Valid","Missing/Zero Tax")</f>
        <v/>
      </c>
      <c r="N3372">
        <f>IF(AND(K3372="Valid",L3372="Valid",M3372="Valid",O3372="Approved"),"PASS","INVESTIGATE")</f>
        <v/>
      </c>
      <c r="O3372">
        <f>IF(H3372="Approved","Approved","Review Required")</f>
        <v/>
      </c>
    </row>
    <row r="3373">
      <c r="A3373">
        <f>Share_Transactions!A3373</f>
        <v/>
      </c>
      <c r="B3373">
        <f>Share_Transactions!B3373</f>
        <v/>
      </c>
      <c r="C3373">
        <f>Share_Transactions!C3373</f>
        <v/>
      </c>
      <c r="D3373" s="9">
        <f>Share_Transactions!D3373</f>
        <v/>
      </c>
      <c r="E3373">
        <f>Share_Transactions!E3373</f>
        <v/>
      </c>
      <c r="F3373" s="10">
        <f>Share_Transactions!J3373</f>
        <v/>
      </c>
      <c r="G3373" s="10">
        <f>Share_Transactions!L3373</f>
        <v/>
      </c>
      <c r="H3373">
        <f>Share_Transactions!M3373</f>
        <v/>
      </c>
      <c r="I3373">
        <f>Share_Transactions!G3373</f>
        <v/>
      </c>
      <c r="J3373">
        <f>Share_Transactions!H3373</f>
        <v/>
      </c>
      <c r="K3373">
        <f>IF(COUNTIF(Employee_Data!$A$2:$A$2001,B3373)&gt;0,"Valid","Invalid Employee")</f>
        <v/>
      </c>
      <c r="L3373">
        <f>IF(E3373&gt;0,"Valid","Invalid Shares")</f>
        <v/>
      </c>
      <c r="M3373">
        <f>IF(G3373&gt;0,"Valid","Valid","Missing/Zero Tax")</f>
        <v/>
      </c>
      <c r="N3373">
        <f>IF(AND(K3373="Valid",L3373="Valid",M3373="Valid",O3373="Approved"),"PASS","INVESTIGATE")</f>
        <v/>
      </c>
      <c r="O3373">
        <f>IF(H3373="Approved","Approved","Review Required")</f>
        <v/>
      </c>
    </row>
    <row r="3374">
      <c r="A3374">
        <f>Share_Transactions!A3374</f>
        <v/>
      </c>
      <c r="B3374">
        <f>Share_Transactions!B3374</f>
        <v/>
      </c>
      <c r="C3374">
        <f>Share_Transactions!C3374</f>
        <v/>
      </c>
      <c r="D3374" s="9">
        <f>Share_Transactions!D3374</f>
        <v/>
      </c>
      <c r="E3374">
        <f>Share_Transactions!E3374</f>
        <v/>
      </c>
      <c r="F3374" s="10">
        <f>Share_Transactions!J3374</f>
        <v/>
      </c>
      <c r="G3374" s="10">
        <f>Share_Transactions!L3374</f>
        <v/>
      </c>
      <c r="H3374">
        <f>Share_Transactions!M3374</f>
        <v/>
      </c>
      <c r="I3374">
        <f>Share_Transactions!G3374</f>
        <v/>
      </c>
      <c r="J3374">
        <f>Share_Transactions!H3374</f>
        <v/>
      </c>
      <c r="K3374">
        <f>IF(COUNTIF(Employee_Data!$A$2:$A$2001,B3374)&gt;0,"Valid","Invalid Employee")</f>
        <v/>
      </c>
      <c r="L3374">
        <f>IF(E3374&gt;0,"Valid","Invalid Shares")</f>
        <v/>
      </c>
      <c r="M3374">
        <f>IF(G3374&gt;0,"Valid","Valid","Missing/Zero Tax")</f>
        <v/>
      </c>
      <c r="N3374">
        <f>IF(AND(K3374="Valid",L3374="Valid",M3374="Valid",O3374="Approved"),"PASS","INVESTIGATE")</f>
        <v/>
      </c>
      <c r="O3374">
        <f>IF(H3374="Approved","Approved","Review Required")</f>
        <v/>
      </c>
    </row>
    <row r="3375">
      <c r="A3375">
        <f>Share_Transactions!A3375</f>
        <v/>
      </c>
      <c r="B3375">
        <f>Share_Transactions!B3375</f>
        <v/>
      </c>
      <c r="C3375">
        <f>Share_Transactions!C3375</f>
        <v/>
      </c>
      <c r="D3375" s="9">
        <f>Share_Transactions!D3375</f>
        <v/>
      </c>
      <c r="E3375">
        <f>Share_Transactions!E3375</f>
        <v/>
      </c>
      <c r="F3375" s="10">
        <f>Share_Transactions!J3375</f>
        <v/>
      </c>
      <c r="G3375" s="10">
        <f>Share_Transactions!L3375</f>
        <v/>
      </c>
      <c r="H3375">
        <f>Share_Transactions!M3375</f>
        <v/>
      </c>
      <c r="I3375">
        <f>Share_Transactions!G3375</f>
        <v/>
      </c>
      <c r="J3375">
        <f>Share_Transactions!H3375</f>
        <v/>
      </c>
      <c r="K3375">
        <f>IF(COUNTIF(Employee_Data!$A$2:$A$2001,B3375)&gt;0,"Valid","Invalid Employee")</f>
        <v/>
      </c>
      <c r="L3375">
        <f>IF(E3375&gt;0,"Valid","Invalid Shares")</f>
        <v/>
      </c>
      <c r="M3375">
        <f>IF(G3375&gt;0,"Valid","Valid","Missing/Zero Tax")</f>
        <v/>
      </c>
      <c r="N3375">
        <f>IF(AND(K3375="Valid",L3375="Valid",M3375="Valid",O3375="Approved"),"PASS","INVESTIGATE")</f>
        <v/>
      </c>
      <c r="O3375">
        <f>IF(H3375="Approved","Approved","Review Required")</f>
        <v/>
      </c>
    </row>
    <row r="3376">
      <c r="A3376">
        <f>Share_Transactions!A3376</f>
        <v/>
      </c>
      <c r="B3376">
        <f>Share_Transactions!B3376</f>
        <v/>
      </c>
      <c r="C3376">
        <f>Share_Transactions!C3376</f>
        <v/>
      </c>
      <c r="D3376" s="9">
        <f>Share_Transactions!D3376</f>
        <v/>
      </c>
      <c r="E3376">
        <f>Share_Transactions!E3376</f>
        <v/>
      </c>
      <c r="F3376" s="10">
        <f>Share_Transactions!J3376</f>
        <v/>
      </c>
      <c r="G3376" s="10">
        <f>Share_Transactions!L3376</f>
        <v/>
      </c>
      <c r="H3376">
        <f>Share_Transactions!M3376</f>
        <v/>
      </c>
      <c r="I3376">
        <f>Share_Transactions!G3376</f>
        <v/>
      </c>
      <c r="J3376">
        <f>Share_Transactions!H3376</f>
        <v/>
      </c>
      <c r="K3376">
        <f>IF(COUNTIF(Employee_Data!$A$2:$A$2001,B3376)&gt;0,"Valid","Invalid Employee")</f>
        <v/>
      </c>
      <c r="L3376">
        <f>IF(E3376&gt;0,"Valid","Invalid Shares")</f>
        <v/>
      </c>
      <c r="M3376">
        <f>IF(G3376&gt;0,"Valid","Valid","Missing/Zero Tax")</f>
        <v/>
      </c>
      <c r="N3376">
        <f>IF(AND(K3376="Valid",L3376="Valid",M3376="Valid",O3376="Approved"),"PASS","INVESTIGATE")</f>
        <v/>
      </c>
      <c r="O3376">
        <f>IF(H3376="Approved","Approved","Review Required")</f>
        <v/>
      </c>
    </row>
    <row r="3377">
      <c r="A3377">
        <f>Share_Transactions!A3377</f>
        <v/>
      </c>
      <c r="B3377">
        <f>Share_Transactions!B3377</f>
        <v/>
      </c>
      <c r="C3377">
        <f>Share_Transactions!C3377</f>
        <v/>
      </c>
      <c r="D3377" s="9">
        <f>Share_Transactions!D3377</f>
        <v/>
      </c>
      <c r="E3377">
        <f>Share_Transactions!E3377</f>
        <v/>
      </c>
      <c r="F3377" s="10">
        <f>Share_Transactions!J3377</f>
        <v/>
      </c>
      <c r="G3377" s="10">
        <f>Share_Transactions!L3377</f>
        <v/>
      </c>
      <c r="H3377">
        <f>Share_Transactions!M3377</f>
        <v/>
      </c>
      <c r="I3377">
        <f>Share_Transactions!G3377</f>
        <v/>
      </c>
      <c r="J3377">
        <f>Share_Transactions!H3377</f>
        <v/>
      </c>
      <c r="K3377">
        <f>IF(COUNTIF(Employee_Data!$A$2:$A$2001,B3377)&gt;0,"Valid","Invalid Employee")</f>
        <v/>
      </c>
      <c r="L3377">
        <f>IF(E3377&gt;0,"Valid","Invalid Shares")</f>
        <v/>
      </c>
      <c r="M3377">
        <f>IF(G3377&gt;0,"Valid","Valid","Missing/Zero Tax")</f>
        <v/>
      </c>
      <c r="N3377">
        <f>IF(AND(K3377="Valid",L3377="Valid",M3377="Valid",O3377="Approved"),"PASS","INVESTIGATE")</f>
        <v/>
      </c>
      <c r="O3377">
        <f>IF(H3377="Approved","Approved","Review Required")</f>
        <v/>
      </c>
    </row>
    <row r="3378">
      <c r="A3378">
        <f>Share_Transactions!A3378</f>
        <v/>
      </c>
      <c r="B3378">
        <f>Share_Transactions!B3378</f>
        <v/>
      </c>
      <c r="C3378">
        <f>Share_Transactions!C3378</f>
        <v/>
      </c>
      <c r="D3378" s="9">
        <f>Share_Transactions!D3378</f>
        <v/>
      </c>
      <c r="E3378">
        <f>Share_Transactions!E3378</f>
        <v/>
      </c>
      <c r="F3378" s="10">
        <f>Share_Transactions!J3378</f>
        <v/>
      </c>
      <c r="G3378" s="10">
        <f>Share_Transactions!L3378</f>
        <v/>
      </c>
      <c r="H3378">
        <f>Share_Transactions!M3378</f>
        <v/>
      </c>
      <c r="I3378">
        <f>Share_Transactions!G3378</f>
        <v/>
      </c>
      <c r="J3378">
        <f>Share_Transactions!H3378</f>
        <v/>
      </c>
      <c r="K3378">
        <f>IF(COUNTIF(Employee_Data!$A$2:$A$2001,B3378)&gt;0,"Valid","Invalid Employee")</f>
        <v/>
      </c>
      <c r="L3378">
        <f>IF(E3378&gt;0,"Valid","Invalid Shares")</f>
        <v/>
      </c>
      <c r="M3378">
        <f>IF(G3378&gt;0,"Valid","Valid","Missing/Zero Tax")</f>
        <v/>
      </c>
      <c r="N3378">
        <f>IF(AND(K3378="Valid",L3378="Valid",M3378="Valid",O3378="Approved"),"PASS","INVESTIGATE")</f>
        <v/>
      </c>
      <c r="O3378">
        <f>IF(H3378="Approved","Approved","Review Required")</f>
        <v/>
      </c>
    </row>
    <row r="3379">
      <c r="A3379">
        <f>Share_Transactions!A3379</f>
        <v/>
      </c>
      <c r="B3379">
        <f>Share_Transactions!B3379</f>
        <v/>
      </c>
      <c r="C3379">
        <f>Share_Transactions!C3379</f>
        <v/>
      </c>
      <c r="D3379" s="9">
        <f>Share_Transactions!D3379</f>
        <v/>
      </c>
      <c r="E3379">
        <f>Share_Transactions!E3379</f>
        <v/>
      </c>
      <c r="F3379" s="10">
        <f>Share_Transactions!J3379</f>
        <v/>
      </c>
      <c r="G3379" s="10">
        <f>Share_Transactions!L3379</f>
        <v/>
      </c>
      <c r="H3379">
        <f>Share_Transactions!M3379</f>
        <v/>
      </c>
      <c r="I3379">
        <f>Share_Transactions!G3379</f>
        <v/>
      </c>
      <c r="J3379">
        <f>Share_Transactions!H3379</f>
        <v/>
      </c>
      <c r="K3379">
        <f>IF(COUNTIF(Employee_Data!$A$2:$A$2001,B3379)&gt;0,"Valid","Invalid Employee")</f>
        <v/>
      </c>
      <c r="L3379">
        <f>IF(E3379&gt;0,"Valid","Invalid Shares")</f>
        <v/>
      </c>
      <c r="M3379">
        <f>IF(G3379&gt;0,"Valid","Valid","Missing/Zero Tax")</f>
        <v/>
      </c>
      <c r="N3379">
        <f>IF(AND(K3379="Valid",L3379="Valid",M3379="Valid",O3379="Approved"),"PASS","INVESTIGATE")</f>
        <v/>
      </c>
      <c r="O3379">
        <f>IF(H3379="Approved","Approved","Review Required")</f>
        <v/>
      </c>
    </row>
    <row r="3380">
      <c r="A3380">
        <f>Share_Transactions!A3380</f>
        <v/>
      </c>
      <c r="B3380">
        <f>Share_Transactions!B3380</f>
        <v/>
      </c>
      <c r="C3380">
        <f>Share_Transactions!C3380</f>
        <v/>
      </c>
      <c r="D3380" s="9">
        <f>Share_Transactions!D3380</f>
        <v/>
      </c>
      <c r="E3380">
        <f>Share_Transactions!E3380</f>
        <v/>
      </c>
      <c r="F3380" s="10">
        <f>Share_Transactions!J3380</f>
        <v/>
      </c>
      <c r="G3380" s="10">
        <f>Share_Transactions!L3380</f>
        <v/>
      </c>
      <c r="H3380">
        <f>Share_Transactions!M3380</f>
        <v/>
      </c>
      <c r="I3380">
        <f>Share_Transactions!G3380</f>
        <v/>
      </c>
      <c r="J3380">
        <f>Share_Transactions!H3380</f>
        <v/>
      </c>
      <c r="K3380">
        <f>IF(COUNTIF(Employee_Data!$A$2:$A$2001,B3380)&gt;0,"Valid","Invalid Employee")</f>
        <v/>
      </c>
      <c r="L3380">
        <f>IF(E3380&gt;0,"Valid","Invalid Shares")</f>
        <v/>
      </c>
      <c r="M3380">
        <f>IF(G3380&gt;0,"Valid","Valid","Missing/Zero Tax")</f>
        <v/>
      </c>
      <c r="N3380">
        <f>IF(AND(K3380="Valid",L3380="Valid",M3380="Valid",O3380="Approved"),"PASS","INVESTIGATE")</f>
        <v/>
      </c>
      <c r="O3380">
        <f>IF(H3380="Approved","Approved","Review Required")</f>
        <v/>
      </c>
    </row>
    <row r="3381">
      <c r="A3381">
        <f>Share_Transactions!A3381</f>
        <v/>
      </c>
      <c r="B3381">
        <f>Share_Transactions!B3381</f>
        <v/>
      </c>
      <c r="C3381">
        <f>Share_Transactions!C3381</f>
        <v/>
      </c>
      <c r="D3381" s="9">
        <f>Share_Transactions!D3381</f>
        <v/>
      </c>
      <c r="E3381">
        <f>Share_Transactions!E3381</f>
        <v/>
      </c>
      <c r="F3381" s="10">
        <f>Share_Transactions!J3381</f>
        <v/>
      </c>
      <c r="G3381" s="10">
        <f>Share_Transactions!L3381</f>
        <v/>
      </c>
      <c r="H3381">
        <f>Share_Transactions!M3381</f>
        <v/>
      </c>
      <c r="I3381">
        <f>Share_Transactions!G3381</f>
        <v/>
      </c>
      <c r="J3381">
        <f>Share_Transactions!H3381</f>
        <v/>
      </c>
      <c r="K3381">
        <f>IF(COUNTIF(Employee_Data!$A$2:$A$2001,B3381)&gt;0,"Valid","Invalid Employee")</f>
        <v/>
      </c>
      <c r="L3381">
        <f>IF(E3381&gt;0,"Valid","Invalid Shares")</f>
        <v/>
      </c>
      <c r="M3381">
        <f>IF(G3381&gt;0,"Valid","Valid","Missing/Zero Tax")</f>
        <v/>
      </c>
      <c r="N3381">
        <f>IF(AND(K3381="Valid",L3381="Valid",M3381="Valid",O3381="Approved"),"PASS","INVESTIGATE")</f>
        <v/>
      </c>
      <c r="O3381">
        <f>IF(H3381="Approved","Approved","Review Required")</f>
        <v/>
      </c>
    </row>
    <row r="3382">
      <c r="A3382">
        <f>Share_Transactions!A3382</f>
        <v/>
      </c>
      <c r="B3382">
        <f>Share_Transactions!B3382</f>
        <v/>
      </c>
      <c r="C3382">
        <f>Share_Transactions!C3382</f>
        <v/>
      </c>
      <c r="D3382" s="9">
        <f>Share_Transactions!D3382</f>
        <v/>
      </c>
      <c r="E3382">
        <f>Share_Transactions!E3382</f>
        <v/>
      </c>
      <c r="F3382" s="10">
        <f>Share_Transactions!J3382</f>
        <v/>
      </c>
      <c r="G3382" s="10">
        <f>Share_Transactions!L3382</f>
        <v/>
      </c>
      <c r="H3382">
        <f>Share_Transactions!M3382</f>
        <v/>
      </c>
      <c r="I3382">
        <f>Share_Transactions!G3382</f>
        <v/>
      </c>
      <c r="J3382">
        <f>Share_Transactions!H3382</f>
        <v/>
      </c>
      <c r="K3382">
        <f>IF(COUNTIF(Employee_Data!$A$2:$A$2001,B3382)&gt;0,"Valid","Invalid Employee")</f>
        <v/>
      </c>
      <c r="L3382">
        <f>IF(E3382&gt;0,"Valid","Invalid Shares")</f>
        <v/>
      </c>
      <c r="M3382">
        <f>IF(G3382&gt;0,"Valid","Valid","Missing/Zero Tax")</f>
        <v/>
      </c>
      <c r="N3382">
        <f>IF(AND(K3382="Valid",L3382="Valid",M3382="Valid",O3382="Approved"),"PASS","INVESTIGATE")</f>
        <v/>
      </c>
      <c r="O3382">
        <f>IF(H3382="Approved","Approved","Review Required")</f>
        <v/>
      </c>
    </row>
    <row r="3383">
      <c r="A3383">
        <f>Share_Transactions!A3383</f>
        <v/>
      </c>
      <c r="B3383">
        <f>Share_Transactions!B3383</f>
        <v/>
      </c>
      <c r="C3383">
        <f>Share_Transactions!C3383</f>
        <v/>
      </c>
      <c r="D3383" s="9">
        <f>Share_Transactions!D3383</f>
        <v/>
      </c>
      <c r="E3383">
        <f>Share_Transactions!E3383</f>
        <v/>
      </c>
      <c r="F3383" s="10">
        <f>Share_Transactions!J3383</f>
        <v/>
      </c>
      <c r="G3383" s="10">
        <f>Share_Transactions!L3383</f>
        <v/>
      </c>
      <c r="H3383">
        <f>Share_Transactions!M3383</f>
        <v/>
      </c>
      <c r="I3383">
        <f>Share_Transactions!G3383</f>
        <v/>
      </c>
      <c r="J3383">
        <f>Share_Transactions!H3383</f>
        <v/>
      </c>
      <c r="K3383">
        <f>IF(COUNTIF(Employee_Data!$A$2:$A$2001,B3383)&gt;0,"Valid","Invalid Employee")</f>
        <v/>
      </c>
      <c r="L3383">
        <f>IF(E3383&gt;0,"Valid","Invalid Shares")</f>
        <v/>
      </c>
      <c r="M3383">
        <f>IF(G3383&gt;0,"Valid","Valid","Missing/Zero Tax")</f>
        <v/>
      </c>
      <c r="N3383">
        <f>IF(AND(K3383="Valid",L3383="Valid",M3383="Valid",O3383="Approved"),"PASS","INVESTIGATE")</f>
        <v/>
      </c>
      <c r="O3383">
        <f>IF(H3383="Approved","Approved","Review Required")</f>
        <v/>
      </c>
    </row>
    <row r="3384">
      <c r="A3384">
        <f>Share_Transactions!A3384</f>
        <v/>
      </c>
      <c r="B3384">
        <f>Share_Transactions!B3384</f>
        <v/>
      </c>
      <c r="C3384">
        <f>Share_Transactions!C3384</f>
        <v/>
      </c>
      <c r="D3384" s="9">
        <f>Share_Transactions!D3384</f>
        <v/>
      </c>
      <c r="E3384">
        <f>Share_Transactions!E3384</f>
        <v/>
      </c>
      <c r="F3384" s="10">
        <f>Share_Transactions!J3384</f>
        <v/>
      </c>
      <c r="G3384" s="10">
        <f>Share_Transactions!L3384</f>
        <v/>
      </c>
      <c r="H3384">
        <f>Share_Transactions!M3384</f>
        <v/>
      </c>
      <c r="I3384">
        <f>Share_Transactions!G3384</f>
        <v/>
      </c>
      <c r="J3384">
        <f>Share_Transactions!H3384</f>
        <v/>
      </c>
      <c r="K3384">
        <f>IF(COUNTIF(Employee_Data!$A$2:$A$2001,B3384)&gt;0,"Valid","Invalid Employee")</f>
        <v/>
      </c>
      <c r="L3384">
        <f>IF(E3384&gt;0,"Valid","Invalid Shares")</f>
        <v/>
      </c>
      <c r="M3384">
        <f>IF(G3384&gt;0,"Valid","Valid","Missing/Zero Tax")</f>
        <v/>
      </c>
      <c r="N3384">
        <f>IF(AND(K3384="Valid",L3384="Valid",M3384="Valid",O3384="Approved"),"PASS","INVESTIGATE")</f>
        <v/>
      </c>
      <c r="O3384">
        <f>IF(H3384="Approved","Approved","Review Required")</f>
        <v/>
      </c>
    </row>
    <row r="3385">
      <c r="A3385">
        <f>Share_Transactions!A3385</f>
        <v/>
      </c>
      <c r="B3385">
        <f>Share_Transactions!B3385</f>
        <v/>
      </c>
      <c r="C3385">
        <f>Share_Transactions!C3385</f>
        <v/>
      </c>
      <c r="D3385" s="9">
        <f>Share_Transactions!D3385</f>
        <v/>
      </c>
      <c r="E3385">
        <f>Share_Transactions!E3385</f>
        <v/>
      </c>
      <c r="F3385" s="10">
        <f>Share_Transactions!J3385</f>
        <v/>
      </c>
      <c r="G3385" s="10">
        <f>Share_Transactions!L3385</f>
        <v/>
      </c>
      <c r="H3385">
        <f>Share_Transactions!M3385</f>
        <v/>
      </c>
      <c r="I3385">
        <f>Share_Transactions!G3385</f>
        <v/>
      </c>
      <c r="J3385">
        <f>Share_Transactions!H3385</f>
        <v/>
      </c>
      <c r="K3385">
        <f>IF(COUNTIF(Employee_Data!$A$2:$A$2001,B3385)&gt;0,"Valid","Invalid Employee")</f>
        <v/>
      </c>
      <c r="L3385">
        <f>IF(E3385&gt;0,"Valid","Invalid Shares")</f>
        <v/>
      </c>
      <c r="M3385">
        <f>IF(G3385&gt;0,"Valid","Valid","Missing/Zero Tax")</f>
        <v/>
      </c>
      <c r="N3385">
        <f>IF(AND(K3385="Valid",L3385="Valid",M3385="Valid",O3385="Approved"),"PASS","INVESTIGATE")</f>
        <v/>
      </c>
      <c r="O3385">
        <f>IF(H3385="Approved","Approved","Review Required")</f>
        <v/>
      </c>
    </row>
    <row r="3386">
      <c r="A3386">
        <f>Share_Transactions!A3386</f>
        <v/>
      </c>
      <c r="B3386">
        <f>Share_Transactions!B3386</f>
        <v/>
      </c>
      <c r="C3386">
        <f>Share_Transactions!C3386</f>
        <v/>
      </c>
      <c r="D3386" s="9">
        <f>Share_Transactions!D3386</f>
        <v/>
      </c>
      <c r="E3386">
        <f>Share_Transactions!E3386</f>
        <v/>
      </c>
      <c r="F3386" s="10">
        <f>Share_Transactions!J3386</f>
        <v/>
      </c>
      <c r="G3386" s="10">
        <f>Share_Transactions!L3386</f>
        <v/>
      </c>
      <c r="H3386">
        <f>Share_Transactions!M3386</f>
        <v/>
      </c>
      <c r="I3386">
        <f>Share_Transactions!G3386</f>
        <v/>
      </c>
      <c r="J3386">
        <f>Share_Transactions!H3386</f>
        <v/>
      </c>
      <c r="K3386">
        <f>IF(COUNTIF(Employee_Data!$A$2:$A$2001,B3386)&gt;0,"Valid","Invalid Employee")</f>
        <v/>
      </c>
      <c r="L3386">
        <f>IF(E3386&gt;0,"Valid","Invalid Shares")</f>
        <v/>
      </c>
      <c r="M3386">
        <f>IF(G3386&gt;0,"Valid","Valid","Missing/Zero Tax")</f>
        <v/>
      </c>
      <c r="N3386">
        <f>IF(AND(K3386="Valid",L3386="Valid",M3386="Valid",O3386="Approved"),"PASS","INVESTIGATE")</f>
        <v/>
      </c>
      <c r="O3386">
        <f>IF(H3386="Approved","Approved","Review Required")</f>
        <v/>
      </c>
    </row>
    <row r="3387">
      <c r="A3387">
        <f>Share_Transactions!A3387</f>
        <v/>
      </c>
      <c r="B3387">
        <f>Share_Transactions!B3387</f>
        <v/>
      </c>
      <c r="C3387">
        <f>Share_Transactions!C3387</f>
        <v/>
      </c>
      <c r="D3387" s="9">
        <f>Share_Transactions!D3387</f>
        <v/>
      </c>
      <c r="E3387">
        <f>Share_Transactions!E3387</f>
        <v/>
      </c>
      <c r="F3387" s="10">
        <f>Share_Transactions!J3387</f>
        <v/>
      </c>
      <c r="G3387" s="10">
        <f>Share_Transactions!L3387</f>
        <v/>
      </c>
      <c r="H3387">
        <f>Share_Transactions!M3387</f>
        <v/>
      </c>
      <c r="I3387">
        <f>Share_Transactions!G3387</f>
        <v/>
      </c>
      <c r="J3387">
        <f>Share_Transactions!H3387</f>
        <v/>
      </c>
      <c r="K3387">
        <f>IF(COUNTIF(Employee_Data!$A$2:$A$2001,B3387)&gt;0,"Valid","Invalid Employee")</f>
        <v/>
      </c>
      <c r="L3387">
        <f>IF(E3387&gt;0,"Valid","Invalid Shares")</f>
        <v/>
      </c>
      <c r="M3387">
        <f>IF(G3387&gt;0,"Valid","Valid","Missing/Zero Tax")</f>
        <v/>
      </c>
      <c r="N3387">
        <f>IF(AND(K3387="Valid",L3387="Valid",M3387="Valid",O3387="Approved"),"PASS","INVESTIGATE")</f>
        <v/>
      </c>
      <c r="O3387">
        <f>IF(H3387="Approved","Approved","Review Required")</f>
        <v/>
      </c>
    </row>
    <row r="3388">
      <c r="A3388">
        <f>Share_Transactions!A3388</f>
        <v/>
      </c>
      <c r="B3388">
        <f>Share_Transactions!B3388</f>
        <v/>
      </c>
      <c r="C3388">
        <f>Share_Transactions!C3388</f>
        <v/>
      </c>
      <c r="D3388" s="9">
        <f>Share_Transactions!D3388</f>
        <v/>
      </c>
      <c r="E3388">
        <f>Share_Transactions!E3388</f>
        <v/>
      </c>
      <c r="F3388" s="10">
        <f>Share_Transactions!J3388</f>
        <v/>
      </c>
      <c r="G3388" s="10">
        <f>Share_Transactions!L3388</f>
        <v/>
      </c>
      <c r="H3388">
        <f>Share_Transactions!M3388</f>
        <v/>
      </c>
      <c r="I3388">
        <f>Share_Transactions!G3388</f>
        <v/>
      </c>
      <c r="J3388">
        <f>Share_Transactions!H3388</f>
        <v/>
      </c>
      <c r="K3388">
        <f>IF(COUNTIF(Employee_Data!$A$2:$A$2001,B3388)&gt;0,"Valid","Invalid Employee")</f>
        <v/>
      </c>
      <c r="L3388">
        <f>IF(E3388&gt;0,"Valid","Invalid Shares")</f>
        <v/>
      </c>
      <c r="M3388">
        <f>IF(G3388&gt;0,"Valid","Valid","Missing/Zero Tax")</f>
        <v/>
      </c>
      <c r="N3388">
        <f>IF(AND(K3388="Valid",L3388="Valid",M3388="Valid",O3388="Approved"),"PASS","INVESTIGATE")</f>
        <v/>
      </c>
      <c r="O3388">
        <f>IF(H3388="Approved","Approved","Review Required")</f>
        <v/>
      </c>
    </row>
    <row r="3389">
      <c r="A3389">
        <f>Share_Transactions!A3389</f>
        <v/>
      </c>
      <c r="B3389">
        <f>Share_Transactions!B3389</f>
        <v/>
      </c>
      <c r="C3389">
        <f>Share_Transactions!C3389</f>
        <v/>
      </c>
      <c r="D3389" s="9">
        <f>Share_Transactions!D3389</f>
        <v/>
      </c>
      <c r="E3389">
        <f>Share_Transactions!E3389</f>
        <v/>
      </c>
      <c r="F3389" s="10">
        <f>Share_Transactions!J3389</f>
        <v/>
      </c>
      <c r="G3389" s="10">
        <f>Share_Transactions!L3389</f>
        <v/>
      </c>
      <c r="H3389">
        <f>Share_Transactions!M3389</f>
        <v/>
      </c>
      <c r="I3389">
        <f>Share_Transactions!G3389</f>
        <v/>
      </c>
      <c r="J3389">
        <f>Share_Transactions!H3389</f>
        <v/>
      </c>
      <c r="K3389">
        <f>IF(COUNTIF(Employee_Data!$A$2:$A$2001,B3389)&gt;0,"Valid","Invalid Employee")</f>
        <v/>
      </c>
      <c r="L3389">
        <f>IF(E3389&gt;0,"Valid","Invalid Shares")</f>
        <v/>
      </c>
      <c r="M3389">
        <f>IF(G3389&gt;0,"Valid","Valid","Missing/Zero Tax")</f>
        <v/>
      </c>
      <c r="N3389">
        <f>IF(AND(K3389="Valid",L3389="Valid",M3389="Valid",O3389="Approved"),"PASS","INVESTIGATE")</f>
        <v/>
      </c>
      <c r="O3389">
        <f>IF(H3389="Approved","Approved","Review Required")</f>
        <v/>
      </c>
    </row>
    <row r="3390">
      <c r="A3390">
        <f>Share_Transactions!A3390</f>
        <v/>
      </c>
      <c r="B3390">
        <f>Share_Transactions!B3390</f>
        <v/>
      </c>
      <c r="C3390">
        <f>Share_Transactions!C3390</f>
        <v/>
      </c>
      <c r="D3390" s="9">
        <f>Share_Transactions!D3390</f>
        <v/>
      </c>
      <c r="E3390">
        <f>Share_Transactions!E3390</f>
        <v/>
      </c>
      <c r="F3390" s="10">
        <f>Share_Transactions!J3390</f>
        <v/>
      </c>
      <c r="G3390" s="10">
        <f>Share_Transactions!L3390</f>
        <v/>
      </c>
      <c r="H3390">
        <f>Share_Transactions!M3390</f>
        <v/>
      </c>
      <c r="I3390">
        <f>Share_Transactions!G3390</f>
        <v/>
      </c>
      <c r="J3390">
        <f>Share_Transactions!H3390</f>
        <v/>
      </c>
      <c r="K3390">
        <f>IF(COUNTIF(Employee_Data!$A$2:$A$2001,B3390)&gt;0,"Valid","Invalid Employee")</f>
        <v/>
      </c>
      <c r="L3390">
        <f>IF(E3390&gt;0,"Valid","Invalid Shares")</f>
        <v/>
      </c>
      <c r="M3390">
        <f>IF(G3390&gt;0,"Valid","Valid","Missing/Zero Tax")</f>
        <v/>
      </c>
      <c r="N3390">
        <f>IF(AND(K3390="Valid",L3390="Valid",M3390="Valid",O3390="Approved"),"PASS","INVESTIGATE")</f>
        <v/>
      </c>
      <c r="O3390">
        <f>IF(H3390="Approved","Approved","Review Required")</f>
        <v/>
      </c>
    </row>
    <row r="3391">
      <c r="A3391">
        <f>Share_Transactions!A3391</f>
        <v/>
      </c>
      <c r="B3391">
        <f>Share_Transactions!B3391</f>
        <v/>
      </c>
      <c r="C3391">
        <f>Share_Transactions!C3391</f>
        <v/>
      </c>
      <c r="D3391" s="9">
        <f>Share_Transactions!D3391</f>
        <v/>
      </c>
      <c r="E3391">
        <f>Share_Transactions!E3391</f>
        <v/>
      </c>
      <c r="F3391" s="10">
        <f>Share_Transactions!J3391</f>
        <v/>
      </c>
      <c r="G3391" s="10">
        <f>Share_Transactions!L3391</f>
        <v/>
      </c>
      <c r="H3391">
        <f>Share_Transactions!M3391</f>
        <v/>
      </c>
      <c r="I3391">
        <f>Share_Transactions!G3391</f>
        <v/>
      </c>
      <c r="J3391">
        <f>Share_Transactions!H3391</f>
        <v/>
      </c>
      <c r="K3391">
        <f>IF(COUNTIF(Employee_Data!$A$2:$A$2001,B3391)&gt;0,"Valid","Invalid Employee")</f>
        <v/>
      </c>
      <c r="L3391">
        <f>IF(E3391&gt;0,"Valid","Invalid Shares")</f>
        <v/>
      </c>
      <c r="M3391">
        <f>IF(G3391&gt;0,"Valid","Valid","Missing/Zero Tax")</f>
        <v/>
      </c>
      <c r="N3391">
        <f>IF(AND(K3391="Valid",L3391="Valid",M3391="Valid",O3391="Approved"),"PASS","INVESTIGATE")</f>
        <v/>
      </c>
      <c r="O3391">
        <f>IF(H3391="Approved","Approved","Review Required")</f>
        <v/>
      </c>
    </row>
    <row r="3392">
      <c r="A3392">
        <f>Share_Transactions!A3392</f>
        <v/>
      </c>
      <c r="B3392">
        <f>Share_Transactions!B3392</f>
        <v/>
      </c>
      <c r="C3392">
        <f>Share_Transactions!C3392</f>
        <v/>
      </c>
      <c r="D3392" s="9">
        <f>Share_Transactions!D3392</f>
        <v/>
      </c>
      <c r="E3392">
        <f>Share_Transactions!E3392</f>
        <v/>
      </c>
      <c r="F3392" s="10">
        <f>Share_Transactions!J3392</f>
        <v/>
      </c>
      <c r="G3392" s="10">
        <f>Share_Transactions!L3392</f>
        <v/>
      </c>
      <c r="H3392">
        <f>Share_Transactions!M3392</f>
        <v/>
      </c>
      <c r="I3392">
        <f>Share_Transactions!G3392</f>
        <v/>
      </c>
      <c r="J3392">
        <f>Share_Transactions!H3392</f>
        <v/>
      </c>
      <c r="K3392">
        <f>IF(COUNTIF(Employee_Data!$A$2:$A$2001,B3392)&gt;0,"Valid","Invalid Employee")</f>
        <v/>
      </c>
      <c r="L3392">
        <f>IF(E3392&gt;0,"Valid","Invalid Shares")</f>
        <v/>
      </c>
      <c r="M3392">
        <f>IF(G3392&gt;0,"Valid","Valid","Missing/Zero Tax")</f>
        <v/>
      </c>
      <c r="N3392">
        <f>IF(AND(K3392="Valid",L3392="Valid",M3392="Valid",O3392="Approved"),"PASS","INVESTIGATE")</f>
        <v/>
      </c>
      <c r="O3392">
        <f>IF(H3392="Approved","Approved","Review Required")</f>
        <v/>
      </c>
    </row>
    <row r="3393">
      <c r="A3393">
        <f>Share_Transactions!A3393</f>
        <v/>
      </c>
      <c r="B3393">
        <f>Share_Transactions!B3393</f>
        <v/>
      </c>
      <c r="C3393">
        <f>Share_Transactions!C3393</f>
        <v/>
      </c>
      <c r="D3393" s="9">
        <f>Share_Transactions!D3393</f>
        <v/>
      </c>
      <c r="E3393">
        <f>Share_Transactions!E3393</f>
        <v/>
      </c>
      <c r="F3393" s="10">
        <f>Share_Transactions!J3393</f>
        <v/>
      </c>
      <c r="G3393" s="10">
        <f>Share_Transactions!L3393</f>
        <v/>
      </c>
      <c r="H3393">
        <f>Share_Transactions!M3393</f>
        <v/>
      </c>
      <c r="I3393">
        <f>Share_Transactions!G3393</f>
        <v/>
      </c>
      <c r="J3393">
        <f>Share_Transactions!H3393</f>
        <v/>
      </c>
      <c r="K3393">
        <f>IF(COUNTIF(Employee_Data!$A$2:$A$2001,B3393)&gt;0,"Valid","Invalid Employee")</f>
        <v/>
      </c>
      <c r="L3393">
        <f>IF(E3393&gt;0,"Valid","Invalid Shares")</f>
        <v/>
      </c>
      <c r="M3393">
        <f>IF(G3393&gt;0,"Valid","Valid","Missing/Zero Tax")</f>
        <v/>
      </c>
      <c r="N3393">
        <f>IF(AND(K3393="Valid",L3393="Valid",M3393="Valid",O3393="Approved"),"PASS","INVESTIGATE")</f>
        <v/>
      </c>
      <c r="O3393">
        <f>IF(H3393="Approved","Approved","Review Required")</f>
        <v/>
      </c>
    </row>
    <row r="3394">
      <c r="A3394">
        <f>Share_Transactions!A3394</f>
        <v/>
      </c>
      <c r="B3394">
        <f>Share_Transactions!B3394</f>
        <v/>
      </c>
      <c r="C3394">
        <f>Share_Transactions!C3394</f>
        <v/>
      </c>
      <c r="D3394" s="9">
        <f>Share_Transactions!D3394</f>
        <v/>
      </c>
      <c r="E3394">
        <f>Share_Transactions!E3394</f>
        <v/>
      </c>
      <c r="F3394" s="10">
        <f>Share_Transactions!J3394</f>
        <v/>
      </c>
      <c r="G3394" s="10">
        <f>Share_Transactions!L3394</f>
        <v/>
      </c>
      <c r="H3394">
        <f>Share_Transactions!M3394</f>
        <v/>
      </c>
      <c r="I3394">
        <f>Share_Transactions!G3394</f>
        <v/>
      </c>
      <c r="J3394">
        <f>Share_Transactions!H3394</f>
        <v/>
      </c>
      <c r="K3394">
        <f>IF(COUNTIF(Employee_Data!$A$2:$A$2001,B3394)&gt;0,"Valid","Invalid Employee")</f>
        <v/>
      </c>
      <c r="L3394">
        <f>IF(E3394&gt;0,"Valid","Invalid Shares")</f>
        <v/>
      </c>
      <c r="M3394">
        <f>IF(G3394&gt;0,"Valid","Valid","Missing/Zero Tax")</f>
        <v/>
      </c>
      <c r="N3394">
        <f>IF(AND(K3394="Valid",L3394="Valid",M3394="Valid",O3394="Approved"),"PASS","INVESTIGATE")</f>
        <v/>
      </c>
      <c r="O3394">
        <f>IF(H3394="Approved","Approved","Review Required")</f>
        <v/>
      </c>
    </row>
    <row r="3395">
      <c r="A3395">
        <f>Share_Transactions!A3395</f>
        <v/>
      </c>
      <c r="B3395">
        <f>Share_Transactions!B3395</f>
        <v/>
      </c>
      <c r="C3395">
        <f>Share_Transactions!C3395</f>
        <v/>
      </c>
      <c r="D3395" s="9">
        <f>Share_Transactions!D3395</f>
        <v/>
      </c>
      <c r="E3395">
        <f>Share_Transactions!E3395</f>
        <v/>
      </c>
      <c r="F3395" s="10">
        <f>Share_Transactions!J3395</f>
        <v/>
      </c>
      <c r="G3395" s="10">
        <f>Share_Transactions!L3395</f>
        <v/>
      </c>
      <c r="H3395">
        <f>Share_Transactions!M3395</f>
        <v/>
      </c>
      <c r="I3395">
        <f>Share_Transactions!G3395</f>
        <v/>
      </c>
      <c r="J3395">
        <f>Share_Transactions!H3395</f>
        <v/>
      </c>
      <c r="K3395">
        <f>IF(COUNTIF(Employee_Data!$A$2:$A$2001,B3395)&gt;0,"Valid","Invalid Employee")</f>
        <v/>
      </c>
      <c r="L3395">
        <f>IF(E3395&gt;0,"Valid","Invalid Shares")</f>
        <v/>
      </c>
      <c r="M3395">
        <f>IF(G3395&gt;0,"Valid","Valid","Missing/Zero Tax")</f>
        <v/>
      </c>
      <c r="N3395">
        <f>IF(AND(K3395="Valid",L3395="Valid",M3395="Valid",O3395="Approved"),"PASS","INVESTIGATE")</f>
        <v/>
      </c>
      <c r="O3395">
        <f>IF(H3395="Approved","Approved","Review Required")</f>
        <v/>
      </c>
    </row>
    <row r="3396">
      <c r="A3396">
        <f>Share_Transactions!A3396</f>
        <v/>
      </c>
      <c r="B3396">
        <f>Share_Transactions!B3396</f>
        <v/>
      </c>
      <c r="C3396">
        <f>Share_Transactions!C3396</f>
        <v/>
      </c>
      <c r="D3396" s="9">
        <f>Share_Transactions!D3396</f>
        <v/>
      </c>
      <c r="E3396">
        <f>Share_Transactions!E3396</f>
        <v/>
      </c>
      <c r="F3396" s="10">
        <f>Share_Transactions!J3396</f>
        <v/>
      </c>
      <c r="G3396" s="10">
        <f>Share_Transactions!L3396</f>
        <v/>
      </c>
      <c r="H3396">
        <f>Share_Transactions!M3396</f>
        <v/>
      </c>
      <c r="I3396">
        <f>Share_Transactions!G3396</f>
        <v/>
      </c>
      <c r="J3396">
        <f>Share_Transactions!H3396</f>
        <v/>
      </c>
      <c r="K3396">
        <f>IF(COUNTIF(Employee_Data!$A$2:$A$2001,B3396)&gt;0,"Valid","Invalid Employee")</f>
        <v/>
      </c>
      <c r="L3396">
        <f>IF(E3396&gt;0,"Valid","Invalid Shares")</f>
        <v/>
      </c>
      <c r="M3396">
        <f>IF(G3396&gt;0,"Valid","Valid","Missing/Zero Tax")</f>
        <v/>
      </c>
      <c r="N3396">
        <f>IF(AND(K3396="Valid",L3396="Valid",M3396="Valid",O3396="Approved"),"PASS","INVESTIGATE")</f>
        <v/>
      </c>
      <c r="O3396">
        <f>IF(H3396="Approved","Approved","Review Required")</f>
        <v/>
      </c>
    </row>
    <row r="3397">
      <c r="A3397">
        <f>Share_Transactions!A3397</f>
        <v/>
      </c>
      <c r="B3397">
        <f>Share_Transactions!B3397</f>
        <v/>
      </c>
      <c r="C3397">
        <f>Share_Transactions!C3397</f>
        <v/>
      </c>
      <c r="D3397" s="9">
        <f>Share_Transactions!D3397</f>
        <v/>
      </c>
      <c r="E3397">
        <f>Share_Transactions!E3397</f>
        <v/>
      </c>
      <c r="F3397" s="10">
        <f>Share_Transactions!J3397</f>
        <v/>
      </c>
      <c r="G3397" s="10">
        <f>Share_Transactions!L3397</f>
        <v/>
      </c>
      <c r="H3397">
        <f>Share_Transactions!M3397</f>
        <v/>
      </c>
      <c r="I3397">
        <f>Share_Transactions!G3397</f>
        <v/>
      </c>
      <c r="J3397">
        <f>Share_Transactions!H3397</f>
        <v/>
      </c>
      <c r="K3397">
        <f>IF(COUNTIF(Employee_Data!$A$2:$A$2001,B3397)&gt;0,"Valid","Invalid Employee")</f>
        <v/>
      </c>
      <c r="L3397">
        <f>IF(E3397&gt;0,"Valid","Invalid Shares")</f>
        <v/>
      </c>
      <c r="M3397">
        <f>IF(G3397&gt;0,"Valid","Valid","Missing/Zero Tax")</f>
        <v/>
      </c>
      <c r="N3397">
        <f>IF(AND(K3397="Valid",L3397="Valid",M3397="Valid",O3397="Approved"),"PASS","INVESTIGATE")</f>
        <v/>
      </c>
      <c r="O3397">
        <f>IF(H3397="Approved","Approved","Review Required")</f>
        <v/>
      </c>
    </row>
    <row r="3398">
      <c r="A3398">
        <f>Share_Transactions!A3398</f>
        <v/>
      </c>
      <c r="B3398">
        <f>Share_Transactions!B3398</f>
        <v/>
      </c>
      <c r="C3398">
        <f>Share_Transactions!C3398</f>
        <v/>
      </c>
      <c r="D3398" s="9">
        <f>Share_Transactions!D3398</f>
        <v/>
      </c>
      <c r="E3398">
        <f>Share_Transactions!E3398</f>
        <v/>
      </c>
      <c r="F3398" s="10">
        <f>Share_Transactions!J3398</f>
        <v/>
      </c>
      <c r="G3398" s="10">
        <f>Share_Transactions!L3398</f>
        <v/>
      </c>
      <c r="H3398">
        <f>Share_Transactions!M3398</f>
        <v/>
      </c>
      <c r="I3398">
        <f>Share_Transactions!G3398</f>
        <v/>
      </c>
      <c r="J3398">
        <f>Share_Transactions!H3398</f>
        <v/>
      </c>
      <c r="K3398">
        <f>IF(COUNTIF(Employee_Data!$A$2:$A$2001,B3398)&gt;0,"Valid","Invalid Employee")</f>
        <v/>
      </c>
      <c r="L3398">
        <f>IF(E3398&gt;0,"Valid","Invalid Shares")</f>
        <v/>
      </c>
      <c r="M3398">
        <f>IF(G3398&gt;0,"Valid","Valid","Missing/Zero Tax")</f>
        <v/>
      </c>
      <c r="N3398">
        <f>IF(AND(K3398="Valid",L3398="Valid",M3398="Valid",O3398="Approved"),"PASS","INVESTIGATE")</f>
        <v/>
      </c>
      <c r="O3398">
        <f>IF(H3398="Approved","Approved","Review Required")</f>
        <v/>
      </c>
    </row>
    <row r="3399">
      <c r="A3399">
        <f>Share_Transactions!A3399</f>
        <v/>
      </c>
      <c r="B3399">
        <f>Share_Transactions!B3399</f>
        <v/>
      </c>
      <c r="C3399">
        <f>Share_Transactions!C3399</f>
        <v/>
      </c>
      <c r="D3399" s="9">
        <f>Share_Transactions!D3399</f>
        <v/>
      </c>
      <c r="E3399">
        <f>Share_Transactions!E3399</f>
        <v/>
      </c>
      <c r="F3399" s="10">
        <f>Share_Transactions!J3399</f>
        <v/>
      </c>
      <c r="G3399" s="10">
        <f>Share_Transactions!L3399</f>
        <v/>
      </c>
      <c r="H3399">
        <f>Share_Transactions!M3399</f>
        <v/>
      </c>
      <c r="I3399">
        <f>Share_Transactions!G3399</f>
        <v/>
      </c>
      <c r="J3399">
        <f>Share_Transactions!H3399</f>
        <v/>
      </c>
      <c r="K3399">
        <f>IF(COUNTIF(Employee_Data!$A$2:$A$2001,B3399)&gt;0,"Valid","Invalid Employee")</f>
        <v/>
      </c>
      <c r="L3399">
        <f>IF(E3399&gt;0,"Valid","Invalid Shares")</f>
        <v/>
      </c>
      <c r="M3399">
        <f>IF(G3399&gt;0,"Valid","Valid","Missing/Zero Tax")</f>
        <v/>
      </c>
      <c r="N3399">
        <f>IF(AND(K3399="Valid",L3399="Valid",M3399="Valid",O3399="Approved"),"PASS","INVESTIGATE")</f>
        <v/>
      </c>
      <c r="O3399">
        <f>IF(H3399="Approved","Approved","Review Required")</f>
        <v/>
      </c>
    </row>
    <row r="3400">
      <c r="A3400">
        <f>Share_Transactions!A3400</f>
        <v/>
      </c>
      <c r="B3400">
        <f>Share_Transactions!B3400</f>
        <v/>
      </c>
      <c r="C3400">
        <f>Share_Transactions!C3400</f>
        <v/>
      </c>
      <c r="D3400" s="9">
        <f>Share_Transactions!D3400</f>
        <v/>
      </c>
      <c r="E3400">
        <f>Share_Transactions!E3400</f>
        <v/>
      </c>
      <c r="F3400" s="10">
        <f>Share_Transactions!J3400</f>
        <v/>
      </c>
      <c r="G3400" s="10">
        <f>Share_Transactions!L3400</f>
        <v/>
      </c>
      <c r="H3400">
        <f>Share_Transactions!M3400</f>
        <v/>
      </c>
      <c r="I3400">
        <f>Share_Transactions!G3400</f>
        <v/>
      </c>
      <c r="J3400">
        <f>Share_Transactions!H3400</f>
        <v/>
      </c>
      <c r="K3400">
        <f>IF(COUNTIF(Employee_Data!$A$2:$A$2001,B3400)&gt;0,"Valid","Invalid Employee")</f>
        <v/>
      </c>
      <c r="L3400">
        <f>IF(E3400&gt;0,"Valid","Invalid Shares")</f>
        <v/>
      </c>
      <c r="M3400">
        <f>IF(G3400&gt;0,"Valid","Valid","Missing/Zero Tax")</f>
        <v/>
      </c>
      <c r="N3400">
        <f>IF(AND(K3400="Valid",L3400="Valid",M3400="Valid",O3400="Approved"),"PASS","INVESTIGATE")</f>
        <v/>
      </c>
      <c r="O3400">
        <f>IF(H3400="Approved","Approved","Review Required")</f>
        <v/>
      </c>
    </row>
    <row r="3401">
      <c r="A3401">
        <f>Share_Transactions!A3401</f>
        <v/>
      </c>
      <c r="B3401">
        <f>Share_Transactions!B3401</f>
        <v/>
      </c>
      <c r="C3401">
        <f>Share_Transactions!C3401</f>
        <v/>
      </c>
      <c r="D3401" s="9">
        <f>Share_Transactions!D3401</f>
        <v/>
      </c>
      <c r="E3401">
        <f>Share_Transactions!E3401</f>
        <v/>
      </c>
      <c r="F3401" s="10">
        <f>Share_Transactions!J3401</f>
        <v/>
      </c>
      <c r="G3401" s="10">
        <f>Share_Transactions!L3401</f>
        <v/>
      </c>
      <c r="H3401">
        <f>Share_Transactions!M3401</f>
        <v/>
      </c>
      <c r="I3401">
        <f>Share_Transactions!G3401</f>
        <v/>
      </c>
      <c r="J3401">
        <f>Share_Transactions!H3401</f>
        <v/>
      </c>
      <c r="K3401">
        <f>IF(COUNTIF(Employee_Data!$A$2:$A$2001,B3401)&gt;0,"Valid","Invalid Employee")</f>
        <v/>
      </c>
      <c r="L3401">
        <f>IF(E3401&gt;0,"Valid","Invalid Shares")</f>
        <v/>
      </c>
      <c r="M3401">
        <f>IF(G3401&gt;0,"Valid","Valid","Missing/Zero Tax")</f>
        <v/>
      </c>
      <c r="N3401">
        <f>IF(AND(K3401="Valid",L3401="Valid",M3401="Valid",O3401="Approved"),"PASS","INVESTIGATE")</f>
        <v/>
      </c>
      <c r="O3401">
        <f>IF(H3401="Approved","Approved","Review Required")</f>
        <v/>
      </c>
    </row>
    <row r="3402">
      <c r="A3402">
        <f>Share_Transactions!A3402</f>
        <v/>
      </c>
      <c r="B3402">
        <f>Share_Transactions!B3402</f>
        <v/>
      </c>
      <c r="C3402">
        <f>Share_Transactions!C3402</f>
        <v/>
      </c>
      <c r="D3402" s="9">
        <f>Share_Transactions!D3402</f>
        <v/>
      </c>
      <c r="E3402">
        <f>Share_Transactions!E3402</f>
        <v/>
      </c>
      <c r="F3402" s="10">
        <f>Share_Transactions!J3402</f>
        <v/>
      </c>
      <c r="G3402" s="10">
        <f>Share_Transactions!L3402</f>
        <v/>
      </c>
      <c r="H3402">
        <f>Share_Transactions!M3402</f>
        <v/>
      </c>
      <c r="I3402">
        <f>Share_Transactions!G3402</f>
        <v/>
      </c>
      <c r="J3402">
        <f>Share_Transactions!H3402</f>
        <v/>
      </c>
      <c r="K3402">
        <f>IF(COUNTIF(Employee_Data!$A$2:$A$2001,B3402)&gt;0,"Valid","Invalid Employee")</f>
        <v/>
      </c>
      <c r="L3402">
        <f>IF(E3402&gt;0,"Valid","Invalid Shares")</f>
        <v/>
      </c>
      <c r="M3402">
        <f>IF(G3402&gt;0,"Valid","Valid","Missing/Zero Tax")</f>
        <v/>
      </c>
      <c r="N3402">
        <f>IF(AND(K3402="Valid",L3402="Valid",M3402="Valid",O3402="Approved"),"PASS","INVESTIGATE")</f>
        <v/>
      </c>
      <c r="O3402">
        <f>IF(H3402="Approved","Approved","Review Required")</f>
        <v/>
      </c>
    </row>
    <row r="3403">
      <c r="A3403">
        <f>Share_Transactions!A3403</f>
        <v/>
      </c>
      <c r="B3403">
        <f>Share_Transactions!B3403</f>
        <v/>
      </c>
      <c r="C3403">
        <f>Share_Transactions!C3403</f>
        <v/>
      </c>
      <c r="D3403" s="9">
        <f>Share_Transactions!D3403</f>
        <v/>
      </c>
      <c r="E3403">
        <f>Share_Transactions!E3403</f>
        <v/>
      </c>
      <c r="F3403" s="10">
        <f>Share_Transactions!J3403</f>
        <v/>
      </c>
      <c r="G3403" s="10">
        <f>Share_Transactions!L3403</f>
        <v/>
      </c>
      <c r="H3403">
        <f>Share_Transactions!M3403</f>
        <v/>
      </c>
      <c r="I3403">
        <f>Share_Transactions!G3403</f>
        <v/>
      </c>
      <c r="J3403">
        <f>Share_Transactions!H3403</f>
        <v/>
      </c>
      <c r="K3403">
        <f>IF(COUNTIF(Employee_Data!$A$2:$A$2001,B3403)&gt;0,"Valid","Invalid Employee")</f>
        <v/>
      </c>
      <c r="L3403">
        <f>IF(E3403&gt;0,"Valid","Invalid Shares")</f>
        <v/>
      </c>
      <c r="M3403">
        <f>IF(G3403&gt;0,"Valid","Valid","Missing/Zero Tax")</f>
        <v/>
      </c>
      <c r="N3403">
        <f>IF(AND(K3403="Valid",L3403="Valid",M3403="Valid",O3403="Approved"),"PASS","INVESTIGATE")</f>
        <v/>
      </c>
      <c r="O3403">
        <f>IF(H3403="Approved","Approved","Review Required")</f>
        <v/>
      </c>
    </row>
    <row r="3404">
      <c r="A3404">
        <f>Share_Transactions!A3404</f>
        <v/>
      </c>
      <c r="B3404">
        <f>Share_Transactions!B3404</f>
        <v/>
      </c>
      <c r="C3404">
        <f>Share_Transactions!C3404</f>
        <v/>
      </c>
      <c r="D3404" s="9">
        <f>Share_Transactions!D3404</f>
        <v/>
      </c>
      <c r="E3404">
        <f>Share_Transactions!E3404</f>
        <v/>
      </c>
      <c r="F3404" s="10">
        <f>Share_Transactions!J3404</f>
        <v/>
      </c>
      <c r="G3404" s="10">
        <f>Share_Transactions!L3404</f>
        <v/>
      </c>
      <c r="H3404">
        <f>Share_Transactions!M3404</f>
        <v/>
      </c>
      <c r="I3404">
        <f>Share_Transactions!G3404</f>
        <v/>
      </c>
      <c r="J3404">
        <f>Share_Transactions!H3404</f>
        <v/>
      </c>
      <c r="K3404">
        <f>IF(COUNTIF(Employee_Data!$A$2:$A$2001,B3404)&gt;0,"Valid","Invalid Employee")</f>
        <v/>
      </c>
      <c r="L3404">
        <f>IF(E3404&gt;0,"Valid","Invalid Shares")</f>
        <v/>
      </c>
      <c r="M3404">
        <f>IF(G3404&gt;0,"Valid","Valid","Missing/Zero Tax")</f>
        <v/>
      </c>
      <c r="N3404">
        <f>IF(AND(K3404="Valid",L3404="Valid",M3404="Valid",O3404="Approved"),"PASS","INVESTIGATE")</f>
        <v/>
      </c>
      <c r="O3404">
        <f>IF(H3404="Approved","Approved","Review Required")</f>
        <v/>
      </c>
    </row>
    <row r="3405">
      <c r="A3405">
        <f>Share_Transactions!A3405</f>
        <v/>
      </c>
      <c r="B3405">
        <f>Share_Transactions!B3405</f>
        <v/>
      </c>
      <c r="C3405">
        <f>Share_Transactions!C3405</f>
        <v/>
      </c>
      <c r="D3405" s="9">
        <f>Share_Transactions!D3405</f>
        <v/>
      </c>
      <c r="E3405">
        <f>Share_Transactions!E3405</f>
        <v/>
      </c>
      <c r="F3405" s="10">
        <f>Share_Transactions!J3405</f>
        <v/>
      </c>
      <c r="G3405" s="10">
        <f>Share_Transactions!L3405</f>
        <v/>
      </c>
      <c r="H3405">
        <f>Share_Transactions!M3405</f>
        <v/>
      </c>
      <c r="I3405">
        <f>Share_Transactions!G3405</f>
        <v/>
      </c>
      <c r="J3405">
        <f>Share_Transactions!H3405</f>
        <v/>
      </c>
      <c r="K3405">
        <f>IF(COUNTIF(Employee_Data!$A$2:$A$2001,B3405)&gt;0,"Valid","Invalid Employee")</f>
        <v/>
      </c>
      <c r="L3405">
        <f>IF(E3405&gt;0,"Valid","Invalid Shares")</f>
        <v/>
      </c>
      <c r="M3405">
        <f>IF(G3405&gt;0,"Valid","Valid","Missing/Zero Tax")</f>
        <v/>
      </c>
      <c r="N3405">
        <f>IF(AND(K3405="Valid",L3405="Valid",M3405="Valid",O3405="Approved"),"PASS","INVESTIGATE")</f>
        <v/>
      </c>
      <c r="O3405">
        <f>IF(H3405="Approved","Approved","Review Required")</f>
        <v/>
      </c>
    </row>
    <row r="3406">
      <c r="A3406">
        <f>Share_Transactions!A3406</f>
        <v/>
      </c>
      <c r="B3406">
        <f>Share_Transactions!B3406</f>
        <v/>
      </c>
      <c r="C3406">
        <f>Share_Transactions!C3406</f>
        <v/>
      </c>
      <c r="D3406" s="9">
        <f>Share_Transactions!D3406</f>
        <v/>
      </c>
      <c r="E3406">
        <f>Share_Transactions!E3406</f>
        <v/>
      </c>
      <c r="F3406" s="10">
        <f>Share_Transactions!J3406</f>
        <v/>
      </c>
      <c r="G3406" s="10">
        <f>Share_Transactions!L3406</f>
        <v/>
      </c>
      <c r="H3406">
        <f>Share_Transactions!M3406</f>
        <v/>
      </c>
      <c r="I3406">
        <f>Share_Transactions!G3406</f>
        <v/>
      </c>
      <c r="J3406">
        <f>Share_Transactions!H3406</f>
        <v/>
      </c>
      <c r="K3406">
        <f>IF(COUNTIF(Employee_Data!$A$2:$A$2001,B3406)&gt;0,"Valid","Invalid Employee")</f>
        <v/>
      </c>
      <c r="L3406">
        <f>IF(E3406&gt;0,"Valid","Invalid Shares")</f>
        <v/>
      </c>
      <c r="M3406">
        <f>IF(G3406&gt;0,"Valid","Valid","Missing/Zero Tax")</f>
        <v/>
      </c>
      <c r="N3406">
        <f>IF(AND(K3406="Valid",L3406="Valid",M3406="Valid",O3406="Approved"),"PASS","INVESTIGATE")</f>
        <v/>
      </c>
      <c r="O3406">
        <f>IF(H3406="Approved","Approved","Review Required")</f>
        <v/>
      </c>
    </row>
    <row r="3407">
      <c r="A3407">
        <f>Share_Transactions!A3407</f>
        <v/>
      </c>
      <c r="B3407">
        <f>Share_Transactions!B3407</f>
        <v/>
      </c>
      <c r="C3407">
        <f>Share_Transactions!C3407</f>
        <v/>
      </c>
      <c r="D3407" s="9">
        <f>Share_Transactions!D3407</f>
        <v/>
      </c>
      <c r="E3407">
        <f>Share_Transactions!E3407</f>
        <v/>
      </c>
      <c r="F3407" s="10">
        <f>Share_Transactions!J3407</f>
        <v/>
      </c>
      <c r="G3407" s="10">
        <f>Share_Transactions!L3407</f>
        <v/>
      </c>
      <c r="H3407">
        <f>Share_Transactions!M3407</f>
        <v/>
      </c>
      <c r="I3407">
        <f>Share_Transactions!G3407</f>
        <v/>
      </c>
      <c r="J3407">
        <f>Share_Transactions!H3407</f>
        <v/>
      </c>
      <c r="K3407">
        <f>IF(COUNTIF(Employee_Data!$A$2:$A$2001,B3407)&gt;0,"Valid","Invalid Employee")</f>
        <v/>
      </c>
      <c r="L3407">
        <f>IF(E3407&gt;0,"Valid","Invalid Shares")</f>
        <v/>
      </c>
      <c r="M3407">
        <f>IF(G3407&gt;0,"Valid","Valid","Missing/Zero Tax")</f>
        <v/>
      </c>
      <c r="N3407">
        <f>IF(AND(K3407="Valid",L3407="Valid",M3407="Valid",O3407="Approved"),"PASS","INVESTIGATE")</f>
        <v/>
      </c>
      <c r="O3407">
        <f>IF(H3407="Approved","Approved","Review Required")</f>
        <v/>
      </c>
    </row>
    <row r="3408">
      <c r="A3408">
        <f>Share_Transactions!A3408</f>
        <v/>
      </c>
      <c r="B3408">
        <f>Share_Transactions!B3408</f>
        <v/>
      </c>
      <c r="C3408">
        <f>Share_Transactions!C3408</f>
        <v/>
      </c>
      <c r="D3408" s="9">
        <f>Share_Transactions!D3408</f>
        <v/>
      </c>
      <c r="E3408">
        <f>Share_Transactions!E3408</f>
        <v/>
      </c>
      <c r="F3408" s="10">
        <f>Share_Transactions!J3408</f>
        <v/>
      </c>
      <c r="G3408" s="10">
        <f>Share_Transactions!L3408</f>
        <v/>
      </c>
      <c r="H3408">
        <f>Share_Transactions!M3408</f>
        <v/>
      </c>
      <c r="I3408">
        <f>Share_Transactions!G3408</f>
        <v/>
      </c>
      <c r="J3408">
        <f>Share_Transactions!H3408</f>
        <v/>
      </c>
      <c r="K3408">
        <f>IF(COUNTIF(Employee_Data!$A$2:$A$2001,B3408)&gt;0,"Valid","Invalid Employee")</f>
        <v/>
      </c>
      <c r="L3408">
        <f>IF(E3408&gt;0,"Valid","Invalid Shares")</f>
        <v/>
      </c>
      <c r="M3408">
        <f>IF(G3408&gt;0,"Valid","Valid","Missing/Zero Tax")</f>
        <v/>
      </c>
      <c r="N3408">
        <f>IF(AND(K3408="Valid",L3408="Valid",M3408="Valid",O3408="Approved"),"PASS","INVESTIGATE")</f>
        <v/>
      </c>
      <c r="O3408">
        <f>IF(H3408="Approved","Approved","Review Required")</f>
        <v/>
      </c>
    </row>
    <row r="3409">
      <c r="A3409">
        <f>Share_Transactions!A3409</f>
        <v/>
      </c>
      <c r="B3409">
        <f>Share_Transactions!B3409</f>
        <v/>
      </c>
      <c r="C3409">
        <f>Share_Transactions!C3409</f>
        <v/>
      </c>
      <c r="D3409" s="9">
        <f>Share_Transactions!D3409</f>
        <v/>
      </c>
      <c r="E3409">
        <f>Share_Transactions!E3409</f>
        <v/>
      </c>
      <c r="F3409" s="10">
        <f>Share_Transactions!J3409</f>
        <v/>
      </c>
      <c r="G3409" s="10">
        <f>Share_Transactions!L3409</f>
        <v/>
      </c>
      <c r="H3409">
        <f>Share_Transactions!M3409</f>
        <v/>
      </c>
      <c r="I3409">
        <f>Share_Transactions!G3409</f>
        <v/>
      </c>
      <c r="J3409">
        <f>Share_Transactions!H3409</f>
        <v/>
      </c>
      <c r="K3409">
        <f>IF(COUNTIF(Employee_Data!$A$2:$A$2001,B3409)&gt;0,"Valid","Invalid Employee")</f>
        <v/>
      </c>
      <c r="L3409">
        <f>IF(E3409&gt;0,"Valid","Invalid Shares")</f>
        <v/>
      </c>
      <c r="M3409">
        <f>IF(G3409&gt;0,"Valid","Valid","Missing/Zero Tax")</f>
        <v/>
      </c>
      <c r="N3409">
        <f>IF(AND(K3409="Valid",L3409="Valid",M3409="Valid",O3409="Approved"),"PASS","INVESTIGATE")</f>
        <v/>
      </c>
      <c r="O3409">
        <f>IF(H3409="Approved","Approved","Review Required")</f>
        <v/>
      </c>
    </row>
    <row r="3410">
      <c r="A3410">
        <f>Share_Transactions!A3410</f>
        <v/>
      </c>
      <c r="B3410">
        <f>Share_Transactions!B3410</f>
        <v/>
      </c>
      <c r="C3410">
        <f>Share_Transactions!C3410</f>
        <v/>
      </c>
      <c r="D3410" s="9">
        <f>Share_Transactions!D3410</f>
        <v/>
      </c>
      <c r="E3410">
        <f>Share_Transactions!E3410</f>
        <v/>
      </c>
      <c r="F3410" s="10">
        <f>Share_Transactions!J3410</f>
        <v/>
      </c>
      <c r="G3410" s="10">
        <f>Share_Transactions!L3410</f>
        <v/>
      </c>
      <c r="H3410">
        <f>Share_Transactions!M3410</f>
        <v/>
      </c>
      <c r="I3410">
        <f>Share_Transactions!G3410</f>
        <v/>
      </c>
      <c r="J3410">
        <f>Share_Transactions!H3410</f>
        <v/>
      </c>
      <c r="K3410">
        <f>IF(COUNTIF(Employee_Data!$A$2:$A$2001,B3410)&gt;0,"Valid","Invalid Employee")</f>
        <v/>
      </c>
      <c r="L3410">
        <f>IF(E3410&gt;0,"Valid","Invalid Shares")</f>
        <v/>
      </c>
      <c r="M3410">
        <f>IF(G3410&gt;0,"Valid","Valid","Missing/Zero Tax")</f>
        <v/>
      </c>
      <c r="N3410">
        <f>IF(AND(K3410="Valid",L3410="Valid",M3410="Valid",O3410="Approved"),"PASS","INVESTIGATE")</f>
        <v/>
      </c>
      <c r="O3410">
        <f>IF(H3410="Approved","Approved","Review Required")</f>
        <v/>
      </c>
    </row>
    <row r="3411">
      <c r="A3411">
        <f>Share_Transactions!A3411</f>
        <v/>
      </c>
      <c r="B3411">
        <f>Share_Transactions!B3411</f>
        <v/>
      </c>
      <c r="C3411">
        <f>Share_Transactions!C3411</f>
        <v/>
      </c>
      <c r="D3411" s="9">
        <f>Share_Transactions!D3411</f>
        <v/>
      </c>
      <c r="E3411">
        <f>Share_Transactions!E3411</f>
        <v/>
      </c>
      <c r="F3411" s="10">
        <f>Share_Transactions!J3411</f>
        <v/>
      </c>
      <c r="G3411" s="10">
        <f>Share_Transactions!L3411</f>
        <v/>
      </c>
      <c r="H3411">
        <f>Share_Transactions!M3411</f>
        <v/>
      </c>
      <c r="I3411">
        <f>Share_Transactions!G3411</f>
        <v/>
      </c>
      <c r="J3411">
        <f>Share_Transactions!H3411</f>
        <v/>
      </c>
      <c r="K3411">
        <f>IF(COUNTIF(Employee_Data!$A$2:$A$2001,B3411)&gt;0,"Valid","Invalid Employee")</f>
        <v/>
      </c>
      <c r="L3411">
        <f>IF(E3411&gt;0,"Valid","Invalid Shares")</f>
        <v/>
      </c>
      <c r="M3411">
        <f>IF(G3411&gt;0,"Valid","Valid","Missing/Zero Tax")</f>
        <v/>
      </c>
      <c r="N3411">
        <f>IF(AND(K3411="Valid",L3411="Valid",M3411="Valid",O3411="Approved"),"PASS","INVESTIGATE")</f>
        <v/>
      </c>
      <c r="O3411">
        <f>IF(H3411="Approved","Approved","Review Required")</f>
        <v/>
      </c>
    </row>
    <row r="3412">
      <c r="A3412">
        <f>Share_Transactions!A3412</f>
        <v/>
      </c>
      <c r="B3412">
        <f>Share_Transactions!B3412</f>
        <v/>
      </c>
      <c r="C3412">
        <f>Share_Transactions!C3412</f>
        <v/>
      </c>
      <c r="D3412" s="9">
        <f>Share_Transactions!D3412</f>
        <v/>
      </c>
      <c r="E3412">
        <f>Share_Transactions!E3412</f>
        <v/>
      </c>
      <c r="F3412" s="10">
        <f>Share_Transactions!J3412</f>
        <v/>
      </c>
      <c r="G3412" s="10">
        <f>Share_Transactions!L3412</f>
        <v/>
      </c>
      <c r="H3412">
        <f>Share_Transactions!M3412</f>
        <v/>
      </c>
      <c r="I3412">
        <f>Share_Transactions!G3412</f>
        <v/>
      </c>
      <c r="J3412">
        <f>Share_Transactions!H3412</f>
        <v/>
      </c>
      <c r="K3412">
        <f>IF(COUNTIF(Employee_Data!$A$2:$A$2001,B3412)&gt;0,"Valid","Invalid Employee")</f>
        <v/>
      </c>
      <c r="L3412">
        <f>IF(E3412&gt;0,"Valid","Invalid Shares")</f>
        <v/>
      </c>
      <c r="M3412">
        <f>IF(G3412&gt;0,"Valid","Valid","Missing/Zero Tax")</f>
        <v/>
      </c>
      <c r="N3412">
        <f>IF(AND(K3412="Valid",L3412="Valid",M3412="Valid",O3412="Approved"),"PASS","INVESTIGATE")</f>
        <v/>
      </c>
      <c r="O3412">
        <f>IF(H3412="Approved","Approved","Review Required")</f>
        <v/>
      </c>
    </row>
    <row r="3413">
      <c r="A3413">
        <f>Share_Transactions!A3413</f>
        <v/>
      </c>
      <c r="B3413">
        <f>Share_Transactions!B3413</f>
        <v/>
      </c>
      <c r="C3413">
        <f>Share_Transactions!C3413</f>
        <v/>
      </c>
      <c r="D3413" s="9">
        <f>Share_Transactions!D3413</f>
        <v/>
      </c>
      <c r="E3413">
        <f>Share_Transactions!E3413</f>
        <v/>
      </c>
      <c r="F3413" s="10">
        <f>Share_Transactions!J3413</f>
        <v/>
      </c>
      <c r="G3413" s="10">
        <f>Share_Transactions!L3413</f>
        <v/>
      </c>
      <c r="H3413">
        <f>Share_Transactions!M3413</f>
        <v/>
      </c>
      <c r="I3413">
        <f>Share_Transactions!G3413</f>
        <v/>
      </c>
      <c r="J3413">
        <f>Share_Transactions!H3413</f>
        <v/>
      </c>
      <c r="K3413">
        <f>IF(COUNTIF(Employee_Data!$A$2:$A$2001,B3413)&gt;0,"Valid","Invalid Employee")</f>
        <v/>
      </c>
      <c r="L3413">
        <f>IF(E3413&gt;0,"Valid","Invalid Shares")</f>
        <v/>
      </c>
      <c r="M3413">
        <f>IF(G3413&gt;0,"Valid","Valid","Missing/Zero Tax")</f>
        <v/>
      </c>
      <c r="N3413">
        <f>IF(AND(K3413="Valid",L3413="Valid",M3413="Valid",O3413="Approved"),"PASS","INVESTIGATE")</f>
        <v/>
      </c>
      <c r="O3413">
        <f>IF(H3413="Approved","Approved","Review Required")</f>
        <v/>
      </c>
    </row>
    <row r="3414">
      <c r="A3414">
        <f>Share_Transactions!A3414</f>
        <v/>
      </c>
      <c r="B3414">
        <f>Share_Transactions!B3414</f>
        <v/>
      </c>
      <c r="C3414">
        <f>Share_Transactions!C3414</f>
        <v/>
      </c>
      <c r="D3414" s="9">
        <f>Share_Transactions!D3414</f>
        <v/>
      </c>
      <c r="E3414">
        <f>Share_Transactions!E3414</f>
        <v/>
      </c>
      <c r="F3414" s="10">
        <f>Share_Transactions!J3414</f>
        <v/>
      </c>
      <c r="G3414" s="10">
        <f>Share_Transactions!L3414</f>
        <v/>
      </c>
      <c r="H3414">
        <f>Share_Transactions!M3414</f>
        <v/>
      </c>
      <c r="I3414">
        <f>Share_Transactions!G3414</f>
        <v/>
      </c>
      <c r="J3414">
        <f>Share_Transactions!H3414</f>
        <v/>
      </c>
      <c r="K3414">
        <f>IF(COUNTIF(Employee_Data!$A$2:$A$2001,B3414)&gt;0,"Valid","Invalid Employee")</f>
        <v/>
      </c>
      <c r="L3414">
        <f>IF(E3414&gt;0,"Valid","Invalid Shares")</f>
        <v/>
      </c>
      <c r="M3414">
        <f>IF(G3414&gt;0,"Valid","Valid","Missing/Zero Tax")</f>
        <v/>
      </c>
      <c r="N3414">
        <f>IF(AND(K3414="Valid",L3414="Valid",M3414="Valid",O3414="Approved"),"PASS","INVESTIGATE")</f>
        <v/>
      </c>
      <c r="O3414">
        <f>IF(H3414="Approved","Approved","Review Required")</f>
        <v/>
      </c>
    </row>
    <row r="3415">
      <c r="A3415">
        <f>Share_Transactions!A3415</f>
        <v/>
      </c>
      <c r="B3415">
        <f>Share_Transactions!B3415</f>
        <v/>
      </c>
      <c r="C3415">
        <f>Share_Transactions!C3415</f>
        <v/>
      </c>
      <c r="D3415" s="9">
        <f>Share_Transactions!D3415</f>
        <v/>
      </c>
      <c r="E3415">
        <f>Share_Transactions!E3415</f>
        <v/>
      </c>
      <c r="F3415" s="10">
        <f>Share_Transactions!J3415</f>
        <v/>
      </c>
      <c r="G3415" s="10">
        <f>Share_Transactions!L3415</f>
        <v/>
      </c>
      <c r="H3415">
        <f>Share_Transactions!M3415</f>
        <v/>
      </c>
      <c r="I3415">
        <f>Share_Transactions!G3415</f>
        <v/>
      </c>
      <c r="J3415">
        <f>Share_Transactions!H3415</f>
        <v/>
      </c>
      <c r="K3415">
        <f>IF(COUNTIF(Employee_Data!$A$2:$A$2001,B3415)&gt;0,"Valid","Invalid Employee")</f>
        <v/>
      </c>
      <c r="L3415">
        <f>IF(E3415&gt;0,"Valid","Invalid Shares")</f>
        <v/>
      </c>
      <c r="M3415">
        <f>IF(G3415&gt;0,"Valid","Valid","Missing/Zero Tax")</f>
        <v/>
      </c>
      <c r="N3415">
        <f>IF(AND(K3415="Valid",L3415="Valid",M3415="Valid",O3415="Approved"),"PASS","INVESTIGATE")</f>
        <v/>
      </c>
      <c r="O3415">
        <f>IF(H3415="Approved","Approved","Review Required")</f>
        <v/>
      </c>
    </row>
    <row r="3416">
      <c r="A3416">
        <f>Share_Transactions!A3416</f>
        <v/>
      </c>
      <c r="B3416">
        <f>Share_Transactions!B3416</f>
        <v/>
      </c>
      <c r="C3416">
        <f>Share_Transactions!C3416</f>
        <v/>
      </c>
      <c r="D3416" s="9">
        <f>Share_Transactions!D3416</f>
        <v/>
      </c>
      <c r="E3416">
        <f>Share_Transactions!E3416</f>
        <v/>
      </c>
      <c r="F3416" s="10">
        <f>Share_Transactions!J3416</f>
        <v/>
      </c>
      <c r="G3416" s="10">
        <f>Share_Transactions!L3416</f>
        <v/>
      </c>
      <c r="H3416">
        <f>Share_Transactions!M3416</f>
        <v/>
      </c>
      <c r="I3416">
        <f>Share_Transactions!G3416</f>
        <v/>
      </c>
      <c r="J3416">
        <f>Share_Transactions!H3416</f>
        <v/>
      </c>
      <c r="K3416">
        <f>IF(COUNTIF(Employee_Data!$A$2:$A$2001,B3416)&gt;0,"Valid","Invalid Employee")</f>
        <v/>
      </c>
      <c r="L3416">
        <f>IF(E3416&gt;0,"Valid","Invalid Shares")</f>
        <v/>
      </c>
      <c r="M3416">
        <f>IF(G3416&gt;0,"Valid","Valid","Missing/Zero Tax")</f>
        <v/>
      </c>
      <c r="N3416">
        <f>IF(AND(K3416="Valid",L3416="Valid",M3416="Valid",O3416="Approved"),"PASS","INVESTIGATE")</f>
        <v/>
      </c>
      <c r="O3416">
        <f>IF(H3416="Approved","Approved","Review Required")</f>
        <v/>
      </c>
    </row>
    <row r="3417">
      <c r="A3417">
        <f>Share_Transactions!A3417</f>
        <v/>
      </c>
      <c r="B3417">
        <f>Share_Transactions!B3417</f>
        <v/>
      </c>
      <c r="C3417">
        <f>Share_Transactions!C3417</f>
        <v/>
      </c>
      <c r="D3417" s="9">
        <f>Share_Transactions!D3417</f>
        <v/>
      </c>
      <c r="E3417">
        <f>Share_Transactions!E3417</f>
        <v/>
      </c>
      <c r="F3417" s="10">
        <f>Share_Transactions!J3417</f>
        <v/>
      </c>
      <c r="G3417" s="10">
        <f>Share_Transactions!L3417</f>
        <v/>
      </c>
      <c r="H3417">
        <f>Share_Transactions!M3417</f>
        <v/>
      </c>
      <c r="I3417">
        <f>Share_Transactions!G3417</f>
        <v/>
      </c>
      <c r="J3417">
        <f>Share_Transactions!H3417</f>
        <v/>
      </c>
      <c r="K3417">
        <f>IF(COUNTIF(Employee_Data!$A$2:$A$2001,B3417)&gt;0,"Valid","Invalid Employee")</f>
        <v/>
      </c>
      <c r="L3417">
        <f>IF(E3417&gt;0,"Valid","Invalid Shares")</f>
        <v/>
      </c>
      <c r="M3417">
        <f>IF(G3417&gt;0,"Valid","Valid","Missing/Zero Tax")</f>
        <v/>
      </c>
      <c r="N3417">
        <f>IF(AND(K3417="Valid",L3417="Valid",M3417="Valid",O3417="Approved"),"PASS","INVESTIGATE")</f>
        <v/>
      </c>
      <c r="O3417">
        <f>IF(H3417="Approved","Approved","Review Required")</f>
        <v/>
      </c>
    </row>
    <row r="3418">
      <c r="A3418">
        <f>Share_Transactions!A3418</f>
        <v/>
      </c>
      <c r="B3418">
        <f>Share_Transactions!B3418</f>
        <v/>
      </c>
      <c r="C3418">
        <f>Share_Transactions!C3418</f>
        <v/>
      </c>
      <c r="D3418" s="9">
        <f>Share_Transactions!D3418</f>
        <v/>
      </c>
      <c r="E3418">
        <f>Share_Transactions!E3418</f>
        <v/>
      </c>
      <c r="F3418" s="10">
        <f>Share_Transactions!J3418</f>
        <v/>
      </c>
      <c r="G3418" s="10">
        <f>Share_Transactions!L3418</f>
        <v/>
      </c>
      <c r="H3418">
        <f>Share_Transactions!M3418</f>
        <v/>
      </c>
      <c r="I3418">
        <f>Share_Transactions!G3418</f>
        <v/>
      </c>
      <c r="J3418">
        <f>Share_Transactions!H3418</f>
        <v/>
      </c>
      <c r="K3418">
        <f>IF(COUNTIF(Employee_Data!$A$2:$A$2001,B3418)&gt;0,"Valid","Invalid Employee")</f>
        <v/>
      </c>
      <c r="L3418">
        <f>IF(E3418&gt;0,"Valid","Invalid Shares")</f>
        <v/>
      </c>
      <c r="M3418">
        <f>IF(G3418&gt;0,"Valid","Valid","Missing/Zero Tax")</f>
        <v/>
      </c>
      <c r="N3418">
        <f>IF(AND(K3418="Valid",L3418="Valid",M3418="Valid",O3418="Approved"),"PASS","INVESTIGATE")</f>
        <v/>
      </c>
      <c r="O3418">
        <f>IF(H3418="Approved","Approved","Review Required")</f>
        <v/>
      </c>
    </row>
    <row r="3419">
      <c r="A3419">
        <f>Share_Transactions!A3419</f>
        <v/>
      </c>
      <c r="B3419">
        <f>Share_Transactions!B3419</f>
        <v/>
      </c>
      <c r="C3419">
        <f>Share_Transactions!C3419</f>
        <v/>
      </c>
      <c r="D3419" s="9">
        <f>Share_Transactions!D3419</f>
        <v/>
      </c>
      <c r="E3419">
        <f>Share_Transactions!E3419</f>
        <v/>
      </c>
      <c r="F3419" s="10">
        <f>Share_Transactions!J3419</f>
        <v/>
      </c>
      <c r="G3419" s="10">
        <f>Share_Transactions!L3419</f>
        <v/>
      </c>
      <c r="H3419">
        <f>Share_Transactions!M3419</f>
        <v/>
      </c>
      <c r="I3419">
        <f>Share_Transactions!G3419</f>
        <v/>
      </c>
      <c r="J3419">
        <f>Share_Transactions!H3419</f>
        <v/>
      </c>
      <c r="K3419">
        <f>IF(COUNTIF(Employee_Data!$A$2:$A$2001,B3419)&gt;0,"Valid","Invalid Employee")</f>
        <v/>
      </c>
      <c r="L3419">
        <f>IF(E3419&gt;0,"Valid","Invalid Shares")</f>
        <v/>
      </c>
      <c r="M3419">
        <f>IF(G3419&gt;0,"Valid","Valid","Missing/Zero Tax")</f>
        <v/>
      </c>
      <c r="N3419">
        <f>IF(AND(K3419="Valid",L3419="Valid",M3419="Valid",O3419="Approved"),"PASS","INVESTIGATE")</f>
        <v/>
      </c>
      <c r="O3419">
        <f>IF(H3419="Approved","Approved","Review Required")</f>
        <v/>
      </c>
    </row>
    <row r="3420">
      <c r="A3420">
        <f>Share_Transactions!A3420</f>
        <v/>
      </c>
      <c r="B3420">
        <f>Share_Transactions!B3420</f>
        <v/>
      </c>
      <c r="C3420">
        <f>Share_Transactions!C3420</f>
        <v/>
      </c>
      <c r="D3420" s="9">
        <f>Share_Transactions!D3420</f>
        <v/>
      </c>
      <c r="E3420">
        <f>Share_Transactions!E3420</f>
        <v/>
      </c>
      <c r="F3420" s="10">
        <f>Share_Transactions!J3420</f>
        <v/>
      </c>
      <c r="G3420" s="10">
        <f>Share_Transactions!L3420</f>
        <v/>
      </c>
      <c r="H3420">
        <f>Share_Transactions!M3420</f>
        <v/>
      </c>
      <c r="I3420">
        <f>Share_Transactions!G3420</f>
        <v/>
      </c>
      <c r="J3420">
        <f>Share_Transactions!H3420</f>
        <v/>
      </c>
      <c r="K3420">
        <f>IF(COUNTIF(Employee_Data!$A$2:$A$2001,B3420)&gt;0,"Valid","Invalid Employee")</f>
        <v/>
      </c>
      <c r="L3420">
        <f>IF(E3420&gt;0,"Valid","Invalid Shares")</f>
        <v/>
      </c>
      <c r="M3420">
        <f>IF(G3420&gt;0,"Valid","Valid","Missing/Zero Tax")</f>
        <v/>
      </c>
      <c r="N3420">
        <f>IF(AND(K3420="Valid",L3420="Valid",M3420="Valid",O3420="Approved"),"PASS","INVESTIGATE")</f>
        <v/>
      </c>
      <c r="O3420">
        <f>IF(H3420="Approved","Approved","Review Required")</f>
        <v/>
      </c>
    </row>
    <row r="3421">
      <c r="A3421">
        <f>Share_Transactions!A3421</f>
        <v/>
      </c>
      <c r="B3421">
        <f>Share_Transactions!B3421</f>
        <v/>
      </c>
      <c r="C3421">
        <f>Share_Transactions!C3421</f>
        <v/>
      </c>
      <c r="D3421" s="9">
        <f>Share_Transactions!D3421</f>
        <v/>
      </c>
      <c r="E3421">
        <f>Share_Transactions!E3421</f>
        <v/>
      </c>
      <c r="F3421" s="10">
        <f>Share_Transactions!J3421</f>
        <v/>
      </c>
      <c r="G3421" s="10">
        <f>Share_Transactions!L3421</f>
        <v/>
      </c>
      <c r="H3421">
        <f>Share_Transactions!M3421</f>
        <v/>
      </c>
      <c r="I3421">
        <f>Share_Transactions!G3421</f>
        <v/>
      </c>
      <c r="J3421">
        <f>Share_Transactions!H3421</f>
        <v/>
      </c>
      <c r="K3421">
        <f>IF(COUNTIF(Employee_Data!$A$2:$A$2001,B3421)&gt;0,"Valid","Invalid Employee")</f>
        <v/>
      </c>
      <c r="L3421">
        <f>IF(E3421&gt;0,"Valid","Invalid Shares")</f>
        <v/>
      </c>
      <c r="M3421">
        <f>IF(G3421&gt;0,"Valid","Valid","Missing/Zero Tax")</f>
        <v/>
      </c>
      <c r="N3421">
        <f>IF(AND(K3421="Valid",L3421="Valid",M3421="Valid",O3421="Approved"),"PASS","INVESTIGATE")</f>
        <v/>
      </c>
      <c r="O3421">
        <f>IF(H3421="Approved","Approved","Review Required")</f>
        <v/>
      </c>
    </row>
    <row r="3422">
      <c r="A3422">
        <f>Share_Transactions!A3422</f>
        <v/>
      </c>
      <c r="B3422">
        <f>Share_Transactions!B3422</f>
        <v/>
      </c>
      <c r="C3422">
        <f>Share_Transactions!C3422</f>
        <v/>
      </c>
      <c r="D3422" s="9">
        <f>Share_Transactions!D3422</f>
        <v/>
      </c>
      <c r="E3422">
        <f>Share_Transactions!E3422</f>
        <v/>
      </c>
      <c r="F3422" s="10">
        <f>Share_Transactions!J3422</f>
        <v/>
      </c>
      <c r="G3422" s="10">
        <f>Share_Transactions!L3422</f>
        <v/>
      </c>
      <c r="H3422">
        <f>Share_Transactions!M3422</f>
        <v/>
      </c>
      <c r="I3422">
        <f>Share_Transactions!G3422</f>
        <v/>
      </c>
      <c r="J3422">
        <f>Share_Transactions!H3422</f>
        <v/>
      </c>
      <c r="K3422">
        <f>IF(COUNTIF(Employee_Data!$A$2:$A$2001,B3422)&gt;0,"Valid","Invalid Employee")</f>
        <v/>
      </c>
      <c r="L3422">
        <f>IF(E3422&gt;0,"Valid","Invalid Shares")</f>
        <v/>
      </c>
      <c r="M3422">
        <f>IF(G3422&gt;0,"Valid","Valid","Missing/Zero Tax")</f>
        <v/>
      </c>
      <c r="N3422">
        <f>IF(AND(K3422="Valid",L3422="Valid",M3422="Valid",O3422="Approved"),"PASS","INVESTIGATE")</f>
        <v/>
      </c>
      <c r="O3422">
        <f>IF(H3422="Approved","Approved","Review Required")</f>
        <v/>
      </c>
    </row>
    <row r="3423">
      <c r="A3423">
        <f>Share_Transactions!A3423</f>
        <v/>
      </c>
      <c r="B3423">
        <f>Share_Transactions!B3423</f>
        <v/>
      </c>
      <c r="C3423">
        <f>Share_Transactions!C3423</f>
        <v/>
      </c>
      <c r="D3423" s="9">
        <f>Share_Transactions!D3423</f>
        <v/>
      </c>
      <c r="E3423">
        <f>Share_Transactions!E3423</f>
        <v/>
      </c>
      <c r="F3423" s="10">
        <f>Share_Transactions!J3423</f>
        <v/>
      </c>
      <c r="G3423" s="10">
        <f>Share_Transactions!L3423</f>
        <v/>
      </c>
      <c r="H3423">
        <f>Share_Transactions!M3423</f>
        <v/>
      </c>
      <c r="I3423">
        <f>Share_Transactions!G3423</f>
        <v/>
      </c>
      <c r="J3423">
        <f>Share_Transactions!H3423</f>
        <v/>
      </c>
      <c r="K3423">
        <f>IF(COUNTIF(Employee_Data!$A$2:$A$2001,B3423)&gt;0,"Valid","Invalid Employee")</f>
        <v/>
      </c>
      <c r="L3423">
        <f>IF(E3423&gt;0,"Valid","Invalid Shares")</f>
        <v/>
      </c>
      <c r="M3423">
        <f>IF(G3423&gt;0,"Valid","Valid","Missing/Zero Tax")</f>
        <v/>
      </c>
      <c r="N3423">
        <f>IF(AND(K3423="Valid",L3423="Valid",M3423="Valid",O3423="Approved"),"PASS","INVESTIGATE")</f>
        <v/>
      </c>
      <c r="O3423">
        <f>IF(H3423="Approved","Approved","Review Required")</f>
        <v/>
      </c>
    </row>
    <row r="3424">
      <c r="A3424">
        <f>Share_Transactions!A3424</f>
        <v/>
      </c>
      <c r="B3424">
        <f>Share_Transactions!B3424</f>
        <v/>
      </c>
      <c r="C3424">
        <f>Share_Transactions!C3424</f>
        <v/>
      </c>
      <c r="D3424" s="9">
        <f>Share_Transactions!D3424</f>
        <v/>
      </c>
      <c r="E3424">
        <f>Share_Transactions!E3424</f>
        <v/>
      </c>
      <c r="F3424" s="10">
        <f>Share_Transactions!J3424</f>
        <v/>
      </c>
      <c r="G3424" s="10">
        <f>Share_Transactions!L3424</f>
        <v/>
      </c>
      <c r="H3424">
        <f>Share_Transactions!M3424</f>
        <v/>
      </c>
      <c r="I3424">
        <f>Share_Transactions!G3424</f>
        <v/>
      </c>
      <c r="J3424">
        <f>Share_Transactions!H3424</f>
        <v/>
      </c>
      <c r="K3424">
        <f>IF(COUNTIF(Employee_Data!$A$2:$A$2001,B3424)&gt;0,"Valid","Invalid Employee")</f>
        <v/>
      </c>
      <c r="L3424">
        <f>IF(E3424&gt;0,"Valid","Invalid Shares")</f>
        <v/>
      </c>
      <c r="M3424">
        <f>IF(G3424&gt;0,"Valid","Valid","Missing/Zero Tax")</f>
        <v/>
      </c>
      <c r="N3424">
        <f>IF(AND(K3424="Valid",L3424="Valid",M3424="Valid",O3424="Approved"),"PASS","INVESTIGATE")</f>
        <v/>
      </c>
      <c r="O3424">
        <f>IF(H3424="Approved","Approved","Review Required")</f>
        <v/>
      </c>
    </row>
    <row r="3425">
      <c r="A3425">
        <f>Share_Transactions!A3425</f>
        <v/>
      </c>
      <c r="B3425">
        <f>Share_Transactions!B3425</f>
        <v/>
      </c>
      <c r="C3425">
        <f>Share_Transactions!C3425</f>
        <v/>
      </c>
      <c r="D3425" s="9">
        <f>Share_Transactions!D3425</f>
        <v/>
      </c>
      <c r="E3425">
        <f>Share_Transactions!E3425</f>
        <v/>
      </c>
      <c r="F3425" s="10">
        <f>Share_Transactions!J3425</f>
        <v/>
      </c>
      <c r="G3425" s="10">
        <f>Share_Transactions!L3425</f>
        <v/>
      </c>
      <c r="H3425">
        <f>Share_Transactions!M3425</f>
        <v/>
      </c>
      <c r="I3425">
        <f>Share_Transactions!G3425</f>
        <v/>
      </c>
      <c r="J3425">
        <f>Share_Transactions!H3425</f>
        <v/>
      </c>
      <c r="K3425">
        <f>IF(COUNTIF(Employee_Data!$A$2:$A$2001,B3425)&gt;0,"Valid","Invalid Employee")</f>
        <v/>
      </c>
      <c r="L3425">
        <f>IF(E3425&gt;0,"Valid","Invalid Shares")</f>
        <v/>
      </c>
      <c r="M3425">
        <f>IF(G3425&gt;0,"Valid","Valid","Missing/Zero Tax")</f>
        <v/>
      </c>
      <c r="N3425">
        <f>IF(AND(K3425="Valid",L3425="Valid",M3425="Valid",O3425="Approved"),"PASS","INVESTIGATE")</f>
        <v/>
      </c>
      <c r="O3425">
        <f>IF(H3425="Approved","Approved","Review Required")</f>
        <v/>
      </c>
    </row>
    <row r="3426">
      <c r="A3426">
        <f>Share_Transactions!A3426</f>
        <v/>
      </c>
      <c r="B3426">
        <f>Share_Transactions!B3426</f>
        <v/>
      </c>
      <c r="C3426">
        <f>Share_Transactions!C3426</f>
        <v/>
      </c>
      <c r="D3426" s="9">
        <f>Share_Transactions!D3426</f>
        <v/>
      </c>
      <c r="E3426">
        <f>Share_Transactions!E3426</f>
        <v/>
      </c>
      <c r="F3426" s="10">
        <f>Share_Transactions!J3426</f>
        <v/>
      </c>
      <c r="G3426" s="10">
        <f>Share_Transactions!L3426</f>
        <v/>
      </c>
      <c r="H3426">
        <f>Share_Transactions!M3426</f>
        <v/>
      </c>
      <c r="I3426">
        <f>Share_Transactions!G3426</f>
        <v/>
      </c>
      <c r="J3426">
        <f>Share_Transactions!H3426</f>
        <v/>
      </c>
      <c r="K3426">
        <f>IF(COUNTIF(Employee_Data!$A$2:$A$2001,B3426)&gt;0,"Valid","Invalid Employee")</f>
        <v/>
      </c>
      <c r="L3426">
        <f>IF(E3426&gt;0,"Valid","Invalid Shares")</f>
        <v/>
      </c>
      <c r="M3426">
        <f>IF(G3426&gt;0,"Valid","Valid","Missing/Zero Tax")</f>
        <v/>
      </c>
      <c r="N3426">
        <f>IF(AND(K3426="Valid",L3426="Valid",M3426="Valid",O3426="Approved"),"PASS","INVESTIGATE")</f>
        <v/>
      </c>
      <c r="O3426">
        <f>IF(H3426="Approved","Approved","Review Required")</f>
        <v/>
      </c>
    </row>
    <row r="3427">
      <c r="A3427">
        <f>Share_Transactions!A3427</f>
        <v/>
      </c>
      <c r="B3427">
        <f>Share_Transactions!B3427</f>
        <v/>
      </c>
      <c r="C3427">
        <f>Share_Transactions!C3427</f>
        <v/>
      </c>
      <c r="D3427" s="9">
        <f>Share_Transactions!D3427</f>
        <v/>
      </c>
      <c r="E3427">
        <f>Share_Transactions!E3427</f>
        <v/>
      </c>
      <c r="F3427" s="10">
        <f>Share_Transactions!J3427</f>
        <v/>
      </c>
      <c r="G3427" s="10">
        <f>Share_Transactions!L3427</f>
        <v/>
      </c>
      <c r="H3427">
        <f>Share_Transactions!M3427</f>
        <v/>
      </c>
      <c r="I3427">
        <f>Share_Transactions!G3427</f>
        <v/>
      </c>
      <c r="J3427">
        <f>Share_Transactions!H3427</f>
        <v/>
      </c>
      <c r="K3427">
        <f>IF(COUNTIF(Employee_Data!$A$2:$A$2001,B3427)&gt;0,"Valid","Invalid Employee")</f>
        <v/>
      </c>
      <c r="L3427">
        <f>IF(E3427&gt;0,"Valid","Invalid Shares")</f>
        <v/>
      </c>
      <c r="M3427">
        <f>IF(G3427&gt;0,"Valid","Valid","Missing/Zero Tax")</f>
        <v/>
      </c>
      <c r="N3427">
        <f>IF(AND(K3427="Valid",L3427="Valid",M3427="Valid",O3427="Approved"),"PASS","INVESTIGATE")</f>
        <v/>
      </c>
      <c r="O3427">
        <f>IF(H3427="Approved","Approved","Review Required")</f>
        <v/>
      </c>
    </row>
    <row r="3428">
      <c r="A3428">
        <f>Share_Transactions!A3428</f>
        <v/>
      </c>
      <c r="B3428">
        <f>Share_Transactions!B3428</f>
        <v/>
      </c>
      <c r="C3428">
        <f>Share_Transactions!C3428</f>
        <v/>
      </c>
      <c r="D3428" s="9">
        <f>Share_Transactions!D3428</f>
        <v/>
      </c>
      <c r="E3428">
        <f>Share_Transactions!E3428</f>
        <v/>
      </c>
      <c r="F3428" s="10">
        <f>Share_Transactions!J3428</f>
        <v/>
      </c>
      <c r="G3428" s="10">
        <f>Share_Transactions!L3428</f>
        <v/>
      </c>
      <c r="H3428">
        <f>Share_Transactions!M3428</f>
        <v/>
      </c>
      <c r="I3428">
        <f>Share_Transactions!G3428</f>
        <v/>
      </c>
      <c r="J3428">
        <f>Share_Transactions!H3428</f>
        <v/>
      </c>
      <c r="K3428">
        <f>IF(COUNTIF(Employee_Data!$A$2:$A$2001,B3428)&gt;0,"Valid","Invalid Employee")</f>
        <v/>
      </c>
      <c r="L3428">
        <f>IF(E3428&gt;0,"Valid","Invalid Shares")</f>
        <v/>
      </c>
      <c r="M3428">
        <f>IF(G3428&gt;0,"Valid","Valid","Missing/Zero Tax")</f>
        <v/>
      </c>
      <c r="N3428">
        <f>IF(AND(K3428="Valid",L3428="Valid",M3428="Valid",O3428="Approved"),"PASS","INVESTIGATE")</f>
        <v/>
      </c>
      <c r="O3428">
        <f>IF(H3428="Approved","Approved","Review Required")</f>
        <v/>
      </c>
    </row>
    <row r="3429">
      <c r="A3429">
        <f>Share_Transactions!A3429</f>
        <v/>
      </c>
      <c r="B3429">
        <f>Share_Transactions!B3429</f>
        <v/>
      </c>
      <c r="C3429">
        <f>Share_Transactions!C3429</f>
        <v/>
      </c>
      <c r="D3429" s="9">
        <f>Share_Transactions!D3429</f>
        <v/>
      </c>
      <c r="E3429">
        <f>Share_Transactions!E3429</f>
        <v/>
      </c>
      <c r="F3429" s="10">
        <f>Share_Transactions!J3429</f>
        <v/>
      </c>
      <c r="G3429" s="10">
        <f>Share_Transactions!L3429</f>
        <v/>
      </c>
      <c r="H3429">
        <f>Share_Transactions!M3429</f>
        <v/>
      </c>
      <c r="I3429">
        <f>Share_Transactions!G3429</f>
        <v/>
      </c>
      <c r="J3429">
        <f>Share_Transactions!H3429</f>
        <v/>
      </c>
      <c r="K3429">
        <f>IF(COUNTIF(Employee_Data!$A$2:$A$2001,B3429)&gt;0,"Valid","Invalid Employee")</f>
        <v/>
      </c>
      <c r="L3429">
        <f>IF(E3429&gt;0,"Valid","Invalid Shares")</f>
        <v/>
      </c>
      <c r="M3429">
        <f>IF(G3429&gt;0,"Valid","Valid","Missing/Zero Tax")</f>
        <v/>
      </c>
      <c r="N3429">
        <f>IF(AND(K3429="Valid",L3429="Valid",M3429="Valid",O3429="Approved"),"PASS","INVESTIGATE")</f>
        <v/>
      </c>
      <c r="O3429">
        <f>IF(H3429="Approved","Approved","Review Required")</f>
        <v/>
      </c>
    </row>
    <row r="3430">
      <c r="A3430">
        <f>Share_Transactions!A3430</f>
        <v/>
      </c>
      <c r="B3430">
        <f>Share_Transactions!B3430</f>
        <v/>
      </c>
      <c r="C3430">
        <f>Share_Transactions!C3430</f>
        <v/>
      </c>
      <c r="D3430" s="9">
        <f>Share_Transactions!D3430</f>
        <v/>
      </c>
      <c r="E3430">
        <f>Share_Transactions!E3430</f>
        <v/>
      </c>
      <c r="F3430" s="10">
        <f>Share_Transactions!J3430</f>
        <v/>
      </c>
      <c r="G3430" s="10">
        <f>Share_Transactions!L3430</f>
        <v/>
      </c>
      <c r="H3430">
        <f>Share_Transactions!M3430</f>
        <v/>
      </c>
      <c r="I3430">
        <f>Share_Transactions!G3430</f>
        <v/>
      </c>
      <c r="J3430">
        <f>Share_Transactions!H3430</f>
        <v/>
      </c>
      <c r="K3430">
        <f>IF(COUNTIF(Employee_Data!$A$2:$A$2001,B3430)&gt;0,"Valid","Invalid Employee")</f>
        <v/>
      </c>
      <c r="L3430">
        <f>IF(E3430&gt;0,"Valid","Invalid Shares")</f>
        <v/>
      </c>
      <c r="M3430">
        <f>IF(G3430&gt;0,"Valid","Valid","Missing/Zero Tax")</f>
        <v/>
      </c>
      <c r="N3430">
        <f>IF(AND(K3430="Valid",L3430="Valid",M3430="Valid",O3430="Approved"),"PASS","INVESTIGATE")</f>
        <v/>
      </c>
      <c r="O3430">
        <f>IF(H3430="Approved","Approved","Review Required")</f>
        <v/>
      </c>
    </row>
    <row r="3431">
      <c r="A3431">
        <f>Share_Transactions!A3431</f>
        <v/>
      </c>
      <c r="B3431">
        <f>Share_Transactions!B3431</f>
        <v/>
      </c>
      <c r="C3431">
        <f>Share_Transactions!C3431</f>
        <v/>
      </c>
      <c r="D3431" s="9">
        <f>Share_Transactions!D3431</f>
        <v/>
      </c>
      <c r="E3431">
        <f>Share_Transactions!E3431</f>
        <v/>
      </c>
      <c r="F3431" s="10">
        <f>Share_Transactions!J3431</f>
        <v/>
      </c>
      <c r="G3431" s="10">
        <f>Share_Transactions!L3431</f>
        <v/>
      </c>
      <c r="H3431">
        <f>Share_Transactions!M3431</f>
        <v/>
      </c>
      <c r="I3431">
        <f>Share_Transactions!G3431</f>
        <v/>
      </c>
      <c r="J3431">
        <f>Share_Transactions!H3431</f>
        <v/>
      </c>
      <c r="K3431">
        <f>IF(COUNTIF(Employee_Data!$A$2:$A$2001,B3431)&gt;0,"Valid","Invalid Employee")</f>
        <v/>
      </c>
      <c r="L3431">
        <f>IF(E3431&gt;0,"Valid","Invalid Shares")</f>
        <v/>
      </c>
      <c r="M3431">
        <f>IF(G3431&gt;0,"Valid","Valid","Missing/Zero Tax")</f>
        <v/>
      </c>
      <c r="N3431">
        <f>IF(AND(K3431="Valid",L3431="Valid",M3431="Valid",O3431="Approved"),"PASS","INVESTIGATE")</f>
        <v/>
      </c>
      <c r="O3431">
        <f>IF(H3431="Approved","Approved","Review Required")</f>
        <v/>
      </c>
    </row>
    <row r="3432">
      <c r="A3432">
        <f>Share_Transactions!A3432</f>
        <v/>
      </c>
      <c r="B3432">
        <f>Share_Transactions!B3432</f>
        <v/>
      </c>
      <c r="C3432">
        <f>Share_Transactions!C3432</f>
        <v/>
      </c>
      <c r="D3432" s="9">
        <f>Share_Transactions!D3432</f>
        <v/>
      </c>
      <c r="E3432">
        <f>Share_Transactions!E3432</f>
        <v/>
      </c>
      <c r="F3432" s="10">
        <f>Share_Transactions!J3432</f>
        <v/>
      </c>
      <c r="G3432" s="10">
        <f>Share_Transactions!L3432</f>
        <v/>
      </c>
      <c r="H3432">
        <f>Share_Transactions!M3432</f>
        <v/>
      </c>
      <c r="I3432">
        <f>Share_Transactions!G3432</f>
        <v/>
      </c>
      <c r="J3432">
        <f>Share_Transactions!H3432</f>
        <v/>
      </c>
      <c r="K3432">
        <f>IF(COUNTIF(Employee_Data!$A$2:$A$2001,B3432)&gt;0,"Valid","Invalid Employee")</f>
        <v/>
      </c>
      <c r="L3432">
        <f>IF(E3432&gt;0,"Valid","Invalid Shares")</f>
        <v/>
      </c>
      <c r="M3432">
        <f>IF(G3432&gt;0,"Valid","Valid","Missing/Zero Tax")</f>
        <v/>
      </c>
      <c r="N3432">
        <f>IF(AND(K3432="Valid",L3432="Valid",M3432="Valid",O3432="Approved"),"PASS","INVESTIGATE")</f>
        <v/>
      </c>
      <c r="O3432">
        <f>IF(H3432="Approved","Approved","Review Required")</f>
        <v/>
      </c>
    </row>
    <row r="3433">
      <c r="A3433">
        <f>Share_Transactions!A3433</f>
        <v/>
      </c>
      <c r="B3433">
        <f>Share_Transactions!B3433</f>
        <v/>
      </c>
      <c r="C3433">
        <f>Share_Transactions!C3433</f>
        <v/>
      </c>
      <c r="D3433" s="9">
        <f>Share_Transactions!D3433</f>
        <v/>
      </c>
      <c r="E3433">
        <f>Share_Transactions!E3433</f>
        <v/>
      </c>
      <c r="F3433" s="10">
        <f>Share_Transactions!J3433</f>
        <v/>
      </c>
      <c r="G3433" s="10">
        <f>Share_Transactions!L3433</f>
        <v/>
      </c>
      <c r="H3433">
        <f>Share_Transactions!M3433</f>
        <v/>
      </c>
      <c r="I3433">
        <f>Share_Transactions!G3433</f>
        <v/>
      </c>
      <c r="J3433">
        <f>Share_Transactions!H3433</f>
        <v/>
      </c>
      <c r="K3433">
        <f>IF(COUNTIF(Employee_Data!$A$2:$A$2001,B3433)&gt;0,"Valid","Invalid Employee")</f>
        <v/>
      </c>
      <c r="L3433">
        <f>IF(E3433&gt;0,"Valid","Invalid Shares")</f>
        <v/>
      </c>
      <c r="M3433">
        <f>IF(G3433&gt;0,"Valid","Valid","Missing/Zero Tax")</f>
        <v/>
      </c>
      <c r="N3433">
        <f>IF(AND(K3433="Valid",L3433="Valid",M3433="Valid",O3433="Approved"),"PASS","INVESTIGATE")</f>
        <v/>
      </c>
      <c r="O3433">
        <f>IF(H3433="Approved","Approved","Review Required")</f>
        <v/>
      </c>
    </row>
    <row r="3434">
      <c r="A3434">
        <f>Share_Transactions!A3434</f>
        <v/>
      </c>
      <c r="B3434">
        <f>Share_Transactions!B3434</f>
        <v/>
      </c>
      <c r="C3434">
        <f>Share_Transactions!C3434</f>
        <v/>
      </c>
      <c r="D3434" s="9">
        <f>Share_Transactions!D3434</f>
        <v/>
      </c>
      <c r="E3434">
        <f>Share_Transactions!E3434</f>
        <v/>
      </c>
      <c r="F3434" s="10">
        <f>Share_Transactions!J3434</f>
        <v/>
      </c>
      <c r="G3434" s="10">
        <f>Share_Transactions!L3434</f>
        <v/>
      </c>
      <c r="H3434">
        <f>Share_Transactions!M3434</f>
        <v/>
      </c>
      <c r="I3434">
        <f>Share_Transactions!G3434</f>
        <v/>
      </c>
      <c r="J3434">
        <f>Share_Transactions!H3434</f>
        <v/>
      </c>
      <c r="K3434">
        <f>IF(COUNTIF(Employee_Data!$A$2:$A$2001,B3434)&gt;0,"Valid","Invalid Employee")</f>
        <v/>
      </c>
      <c r="L3434">
        <f>IF(E3434&gt;0,"Valid","Invalid Shares")</f>
        <v/>
      </c>
      <c r="M3434">
        <f>IF(G3434&gt;0,"Valid","Valid","Missing/Zero Tax")</f>
        <v/>
      </c>
      <c r="N3434">
        <f>IF(AND(K3434="Valid",L3434="Valid",M3434="Valid",O3434="Approved"),"PASS","INVESTIGATE")</f>
        <v/>
      </c>
      <c r="O3434">
        <f>IF(H3434="Approved","Approved","Review Required")</f>
        <v/>
      </c>
    </row>
    <row r="3435">
      <c r="A3435">
        <f>Share_Transactions!A3435</f>
        <v/>
      </c>
      <c r="B3435">
        <f>Share_Transactions!B3435</f>
        <v/>
      </c>
      <c r="C3435">
        <f>Share_Transactions!C3435</f>
        <v/>
      </c>
      <c r="D3435" s="9">
        <f>Share_Transactions!D3435</f>
        <v/>
      </c>
      <c r="E3435">
        <f>Share_Transactions!E3435</f>
        <v/>
      </c>
      <c r="F3435" s="10">
        <f>Share_Transactions!J3435</f>
        <v/>
      </c>
      <c r="G3435" s="10">
        <f>Share_Transactions!L3435</f>
        <v/>
      </c>
      <c r="H3435">
        <f>Share_Transactions!M3435</f>
        <v/>
      </c>
      <c r="I3435">
        <f>Share_Transactions!G3435</f>
        <v/>
      </c>
      <c r="J3435">
        <f>Share_Transactions!H3435</f>
        <v/>
      </c>
      <c r="K3435">
        <f>IF(COUNTIF(Employee_Data!$A$2:$A$2001,B3435)&gt;0,"Valid","Invalid Employee")</f>
        <v/>
      </c>
      <c r="L3435">
        <f>IF(E3435&gt;0,"Valid","Invalid Shares")</f>
        <v/>
      </c>
      <c r="M3435">
        <f>IF(G3435&gt;0,"Valid","Valid","Missing/Zero Tax")</f>
        <v/>
      </c>
      <c r="N3435">
        <f>IF(AND(K3435="Valid",L3435="Valid",M3435="Valid",O3435="Approved"),"PASS","INVESTIGATE")</f>
        <v/>
      </c>
      <c r="O3435">
        <f>IF(H3435="Approved","Approved","Review Required")</f>
        <v/>
      </c>
    </row>
    <row r="3436">
      <c r="A3436">
        <f>Share_Transactions!A3436</f>
        <v/>
      </c>
      <c r="B3436">
        <f>Share_Transactions!B3436</f>
        <v/>
      </c>
      <c r="C3436">
        <f>Share_Transactions!C3436</f>
        <v/>
      </c>
      <c r="D3436" s="9">
        <f>Share_Transactions!D3436</f>
        <v/>
      </c>
      <c r="E3436">
        <f>Share_Transactions!E3436</f>
        <v/>
      </c>
      <c r="F3436" s="10">
        <f>Share_Transactions!J3436</f>
        <v/>
      </c>
      <c r="G3436" s="10">
        <f>Share_Transactions!L3436</f>
        <v/>
      </c>
      <c r="H3436">
        <f>Share_Transactions!M3436</f>
        <v/>
      </c>
      <c r="I3436">
        <f>Share_Transactions!G3436</f>
        <v/>
      </c>
      <c r="J3436">
        <f>Share_Transactions!H3436</f>
        <v/>
      </c>
      <c r="K3436">
        <f>IF(COUNTIF(Employee_Data!$A$2:$A$2001,B3436)&gt;0,"Valid","Invalid Employee")</f>
        <v/>
      </c>
      <c r="L3436">
        <f>IF(E3436&gt;0,"Valid","Invalid Shares")</f>
        <v/>
      </c>
      <c r="M3436">
        <f>IF(G3436&gt;0,"Valid","Valid","Missing/Zero Tax")</f>
        <v/>
      </c>
      <c r="N3436">
        <f>IF(AND(K3436="Valid",L3436="Valid",M3436="Valid",O3436="Approved"),"PASS","INVESTIGATE")</f>
        <v/>
      </c>
      <c r="O3436">
        <f>IF(H3436="Approved","Approved","Review Required")</f>
        <v/>
      </c>
    </row>
    <row r="3437">
      <c r="A3437">
        <f>Share_Transactions!A3437</f>
        <v/>
      </c>
      <c r="B3437">
        <f>Share_Transactions!B3437</f>
        <v/>
      </c>
      <c r="C3437">
        <f>Share_Transactions!C3437</f>
        <v/>
      </c>
      <c r="D3437" s="9">
        <f>Share_Transactions!D3437</f>
        <v/>
      </c>
      <c r="E3437">
        <f>Share_Transactions!E3437</f>
        <v/>
      </c>
      <c r="F3437" s="10">
        <f>Share_Transactions!J3437</f>
        <v/>
      </c>
      <c r="G3437" s="10">
        <f>Share_Transactions!L3437</f>
        <v/>
      </c>
      <c r="H3437">
        <f>Share_Transactions!M3437</f>
        <v/>
      </c>
      <c r="I3437">
        <f>Share_Transactions!G3437</f>
        <v/>
      </c>
      <c r="J3437">
        <f>Share_Transactions!H3437</f>
        <v/>
      </c>
      <c r="K3437">
        <f>IF(COUNTIF(Employee_Data!$A$2:$A$2001,B3437)&gt;0,"Valid","Invalid Employee")</f>
        <v/>
      </c>
      <c r="L3437">
        <f>IF(E3437&gt;0,"Valid","Invalid Shares")</f>
        <v/>
      </c>
      <c r="M3437">
        <f>IF(G3437&gt;0,"Valid","Valid","Missing/Zero Tax")</f>
        <v/>
      </c>
      <c r="N3437">
        <f>IF(AND(K3437="Valid",L3437="Valid",M3437="Valid",O3437="Approved"),"PASS","INVESTIGATE")</f>
        <v/>
      </c>
      <c r="O3437">
        <f>IF(H3437="Approved","Approved","Review Required")</f>
        <v/>
      </c>
    </row>
    <row r="3438">
      <c r="A3438">
        <f>Share_Transactions!A3438</f>
        <v/>
      </c>
      <c r="B3438">
        <f>Share_Transactions!B3438</f>
        <v/>
      </c>
      <c r="C3438">
        <f>Share_Transactions!C3438</f>
        <v/>
      </c>
      <c r="D3438" s="9">
        <f>Share_Transactions!D3438</f>
        <v/>
      </c>
      <c r="E3438">
        <f>Share_Transactions!E3438</f>
        <v/>
      </c>
      <c r="F3438" s="10">
        <f>Share_Transactions!J3438</f>
        <v/>
      </c>
      <c r="G3438" s="10">
        <f>Share_Transactions!L3438</f>
        <v/>
      </c>
      <c r="H3438">
        <f>Share_Transactions!M3438</f>
        <v/>
      </c>
      <c r="I3438">
        <f>Share_Transactions!G3438</f>
        <v/>
      </c>
      <c r="J3438">
        <f>Share_Transactions!H3438</f>
        <v/>
      </c>
      <c r="K3438">
        <f>IF(COUNTIF(Employee_Data!$A$2:$A$2001,B3438)&gt;0,"Valid","Invalid Employee")</f>
        <v/>
      </c>
      <c r="L3438">
        <f>IF(E3438&gt;0,"Valid","Invalid Shares")</f>
        <v/>
      </c>
      <c r="M3438">
        <f>IF(G3438&gt;0,"Valid","Valid","Missing/Zero Tax")</f>
        <v/>
      </c>
      <c r="N3438">
        <f>IF(AND(K3438="Valid",L3438="Valid",M3438="Valid",O3438="Approved"),"PASS","INVESTIGATE")</f>
        <v/>
      </c>
      <c r="O3438">
        <f>IF(H3438="Approved","Approved","Review Required")</f>
        <v/>
      </c>
    </row>
    <row r="3439">
      <c r="A3439">
        <f>Share_Transactions!A3439</f>
        <v/>
      </c>
      <c r="B3439">
        <f>Share_Transactions!B3439</f>
        <v/>
      </c>
      <c r="C3439">
        <f>Share_Transactions!C3439</f>
        <v/>
      </c>
      <c r="D3439" s="9">
        <f>Share_Transactions!D3439</f>
        <v/>
      </c>
      <c r="E3439">
        <f>Share_Transactions!E3439</f>
        <v/>
      </c>
      <c r="F3439" s="10">
        <f>Share_Transactions!J3439</f>
        <v/>
      </c>
      <c r="G3439" s="10">
        <f>Share_Transactions!L3439</f>
        <v/>
      </c>
      <c r="H3439">
        <f>Share_Transactions!M3439</f>
        <v/>
      </c>
      <c r="I3439">
        <f>Share_Transactions!G3439</f>
        <v/>
      </c>
      <c r="J3439">
        <f>Share_Transactions!H3439</f>
        <v/>
      </c>
      <c r="K3439">
        <f>IF(COUNTIF(Employee_Data!$A$2:$A$2001,B3439)&gt;0,"Valid","Invalid Employee")</f>
        <v/>
      </c>
      <c r="L3439">
        <f>IF(E3439&gt;0,"Valid","Invalid Shares")</f>
        <v/>
      </c>
      <c r="M3439">
        <f>IF(G3439&gt;0,"Valid","Valid","Missing/Zero Tax")</f>
        <v/>
      </c>
      <c r="N3439">
        <f>IF(AND(K3439="Valid",L3439="Valid",M3439="Valid",O3439="Approved"),"PASS","INVESTIGATE")</f>
        <v/>
      </c>
      <c r="O3439">
        <f>IF(H3439="Approved","Approved","Review Required")</f>
        <v/>
      </c>
    </row>
    <row r="3440">
      <c r="A3440">
        <f>Share_Transactions!A3440</f>
        <v/>
      </c>
      <c r="B3440">
        <f>Share_Transactions!B3440</f>
        <v/>
      </c>
      <c r="C3440">
        <f>Share_Transactions!C3440</f>
        <v/>
      </c>
      <c r="D3440" s="9">
        <f>Share_Transactions!D3440</f>
        <v/>
      </c>
      <c r="E3440">
        <f>Share_Transactions!E3440</f>
        <v/>
      </c>
      <c r="F3440" s="10">
        <f>Share_Transactions!J3440</f>
        <v/>
      </c>
      <c r="G3440" s="10">
        <f>Share_Transactions!L3440</f>
        <v/>
      </c>
      <c r="H3440">
        <f>Share_Transactions!M3440</f>
        <v/>
      </c>
      <c r="I3440">
        <f>Share_Transactions!G3440</f>
        <v/>
      </c>
      <c r="J3440">
        <f>Share_Transactions!H3440</f>
        <v/>
      </c>
      <c r="K3440">
        <f>IF(COUNTIF(Employee_Data!$A$2:$A$2001,B3440)&gt;0,"Valid","Invalid Employee")</f>
        <v/>
      </c>
      <c r="L3440">
        <f>IF(E3440&gt;0,"Valid","Invalid Shares")</f>
        <v/>
      </c>
      <c r="M3440">
        <f>IF(G3440&gt;0,"Valid","Valid","Missing/Zero Tax")</f>
        <v/>
      </c>
      <c r="N3440">
        <f>IF(AND(K3440="Valid",L3440="Valid",M3440="Valid",O3440="Approved"),"PASS","INVESTIGATE")</f>
        <v/>
      </c>
      <c r="O3440">
        <f>IF(H3440="Approved","Approved","Review Required")</f>
        <v/>
      </c>
    </row>
    <row r="3441">
      <c r="A3441">
        <f>Share_Transactions!A3441</f>
        <v/>
      </c>
      <c r="B3441">
        <f>Share_Transactions!B3441</f>
        <v/>
      </c>
      <c r="C3441">
        <f>Share_Transactions!C3441</f>
        <v/>
      </c>
      <c r="D3441" s="9">
        <f>Share_Transactions!D3441</f>
        <v/>
      </c>
      <c r="E3441">
        <f>Share_Transactions!E3441</f>
        <v/>
      </c>
      <c r="F3441" s="10">
        <f>Share_Transactions!J3441</f>
        <v/>
      </c>
      <c r="G3441" s="10">
        <f>Share_Transactions!L3441</f>
        <v/>
      </c>
      <c r="H3441">
        <f>Share_Transactions!M3441</f>
        <v/>
      </c>
      <c r="I3441">
        <f>Share_Transactions!G3441</f>
        <v/>
      </c>
      <c r="J3441">
        <f>Share_Transactions!H3441</f>
        <v/>
      </c>
      <c r="K3441">
        <f>IF(COUNTIF(Employee_Data!$A$2:$A$2001,B3441)&gt;0,"Valid","Invalid Employee")</f>
        <v/>
      </c>
      <c r="L3441">
        <f>IF(E3441&gt;0,"Valid","Invalid Shares")</f>
        <v/>
      </c>
      <c r="M3441">
        <f>IF(G3441&gt;0,"Valid","Valid","Missing/Zero Tax")</f>
        <v/>
      </c>
      <c r="N3441">
        <f>IF(AND(K3441="Valid",L3441="Valid",M3441="Valid",O3441="Approved"),"PASS","INVESTIGATE")</f>
        <v/>
      </c>
      <c r="O3441">
        <f>IF(H3441="Approved","Approved","Review Required")</f>
        <v/>
      </c>
    </row>
    <row r="3442">
      <c r="A3442">
        <f>Share_Transactions!A3442</f>
        <v/>
      </c>
      <c r="B3442">
        <f>Share_Transactions!B3442</f>
        <v/>
      </c>
      <c r="C3442">
        <f>Share_Transactions!C3442</f>
        <v/>
      </c>
      <c r="D3442" s="9">
        <f>Share_Transactions!D3442</f>
        <v/>
      </c>
      <c r="E3442">
        <f>Share_Transactions!E3442</f>
        <v/>
      </c>
      <c r="F3442" s="10">
        <f>Share_Transactions!J3442</f>
        <v/>
      </c>
      <c r="G3442" s="10">
        <f>Share_Transactions!L3442</f>
        <v/>
      </c>
      <c r="H3442">
        <f>Share_Transactions!M3442</f>
        <v/>
      </c>
      <c r="I3442">
        <f>Share_Transactions!G3442</f>
        <v/>
      </c>
      <c r="J3442">
        <f>Share_Transactions!H3442</f>
        <v/>
      </c>
      <c r="K3442">
        <f>IF(COUNTIF(Employee_Data!$A$2:$A$2001,B3442)&gt;0,"Valid","Invalid Employee")</f>
        <v/>
      </c>
      <c r="L3442">
        <f>IF(E3442&gt;0,"Valid","Invalid Shares")</f>
        <v/>
      </c>
      <c r="M3442">
        <f>IF(G3442&gt;0,"Valid","Valid","Missing/Zero Tax")</f>
        <v/>
      </c>
      <c r="N3442">
        <f>IF(AND(K3442="Valid",L3442="Valid",M3442="Valid",O3442="Approved"),"PASS","INVESTIGATE")</f>
        <v/>
      </c>
      <c r="O3442">
        <f>IF(H3442="Approved","Approved","Review Required")</f>
        <v/>
      </c>
    </row>
    <row r="3443">
      <c r="A3443">
        <f>Share_Transactions!A3443</f>
        <v/>
      </c>
      <c r="B3443">
        <f>Share_Transactions!B3443</f>
        <v/>
      </c>
      <c r="C3443">
        <f>Share_Transactions!C3443</f>
        <v/>
      </c>
      <c r="D3443" s="9">
        <f>Share_Transactions!D3443</f>
        <v/>
      </c>
      <c r="E3443">
        <f>Share_Transactions!E3443</f>
        <v/>
      </c>
      <c r="F3443" s="10">
        <f>Share_Transactions!J3443</f>
        <v/>
      </c>
      <c r="G3443" s="10">
        <f>Share_Transactions!L3443</f>
        <v/>
      </c>
      <c r="H3443">
        <f>Share_Transactions!M3443</f>
        <v/>
      </c>
      <c r="I3443">
        <f>Share_Transactions!G3443</f>
        <v/>
      </c>
      <c r="J3443">
        <f>Share_Transactions!H3443</f>
        <v/>
      </c>
      <c r="K3443">
        <f>IF(COUNTIF(Employee_Data!$A$2:$A$2001,B3443)&gt;0,"Valid","Invalid Employee")</f>
        <v/>
      </c>
      <c r="L3443">
        <f>IF(E3443&gt;0,"Valid","Invalid Shares")</f>
        <v/>
      </c>
      <c r="M3443">
        <f>IF(G3443&gt;0,"Valid","Valid","Missing/Zero Tax")</f>
        <v/>
      </c>
      <c r="N3443">
        <f>IF(AND(K3443="Valid",L3443="Valid",M3443="Valid",O3443="Approved"),"PASS","INVESTIGATE")</f>
        <v/>
      </c>
      <c r="O3443">
        <f>IF(H3443="Approved","Approved","Review Required")</f>
        <v/>
      </c>
    </row>
    <row r="3444">
      <c r="A3444">
        <f>Share_Transactions!A3444</f>
        <v/>
      </c>
      <c r="B3444">
        <f>Share_Transactions!B3444</f>
        <v/>
      </c>
      <c r="C3444">
        <f>Share_Transactions!C3444</f>
        <v/>
      </c>
      <c r="D3444" s="9">
        <f>Share_Transactions!D3444</f>
        <v/>
      </c>
      <c r="E3444">
        <f>Share_Transactions!E3444</f>
        <v/>
      </c>
      <c r="F3444" s="10">
        <f>Share_Transactions!J3444</f>
        <v/>
      </c>
      <c r="G3444" s="10">
        <f>Share_Transactions!L3444</f>
        <v/>
      </c>
      <c r="H3444">
        <f>Share_Transactions!M3444</f>
        <v/>
      </c>
      <c r="I3444">
        <f>Share_Transactions!G3444</f>
        <v/>
      </c>
      <c r="J3444">
        <f>Share_Transactions!H3444</f>
        <v/>
      </c>
      <c r="K3444">
        <f>IF(COUNTIF(Employee_Data!$A$2:$A$2001,B3444)&gt;0,"Valid","Invalid Employee")</f>
        <v/>
      </c>
      <c r="L3444">
        <f>IF(E3444&gt;0,"Valid","Invalid Shares")</f>
        <v/>
      </c>
      <c r="M3444">
        <f>IF(G3444&gt;0,"Valid","Valid","Missing/Zero Tax")</f>
        <v/>
      </c>
      <c r="N3444">
        <f>IF(AND(K3444="Valid",L3444="Valid",M3444="Valid",O3444="Approved"),"PASS","INVESTIGATE")</f>
        <v/>
      </c>
      <c r="O3444">
        <f>IF(H3444="Approved","Approved","Review Required")</f>
        <v/>
      </c>
    </row>
    <row r="3445">
      <c r="A3445">
        <f>Share_Transactions!A3445</f>
        <v/>
      </c>
      <c r="B3445">
        <f>Share_Transactions!B3445</f>
        <v/>
      </c>
      <c r="C3445">
        <f>Share_Transactions!C3445</f>
        <v/>
      </c>
      <c r="D3445" s="9">
        <f>Share_Transactions!D3445</f>
        <v/>
      </c>
      <c r="E3445">
        <f>Share_Transactions!E3445</f>
        <v/>
      </c>
      <c r="F3445" s="10">
        <f>Share_Transactions!J3445</f>
        <v/>
      </c>
      <c r="G3445" s="10">
        <f>Share_Transactions!L3445</f>
        <v/>
      </c>
      <c r="H3445">
        <f>Share_Transactions!M3445</f>
        <v/>
      </c>
      <c r="I3445">
        <f>Share_Transactions!G3445</f>
        <v/>
      </c>
      <c r="J3445">
        <f>Share_Transactions!H3445</f>
        <v/>
      </c>
      <c r="K3445">
        <f>IF(COUNTIF(Employee_Data!$A$2:$A$2001,B3445)&gt;0,"Valid","Invalid Employee")</f>
        <v/>
      </c>
      <c r="L3445">
        <f>IF(E3445&gt;0,"Valid","Invalid Shares")</f>
        <v/>
      </c>
      <c r="M3445">
        <f>IF(G3445&gt;0,"Valid","Valid","Missing/Zero Tax")</f>
        <v/>
      </c>
      <c r="N3445">
        <f>IF(AND(K3445="Valid",L3445="Valid",M3445="Valid",O3445="Approved"),"PASS","INVESTIGATE")</f>
        <v/>
      </c>
      <c r="O3445">
        <f>IF(H3445="Approved","Approved","Review Required")</f>
        <v/>
      </c>
    </row>
    <row r="3446">
      <c r="A3446">
        <f>Share_Transactions!A3446</f>
        <v/>
      </c>
      <c r="B3446">
        <f>Share_Transactions!B3446</f>
        <v/>
      </c>
      <c r="C3446">
        <f>Share_Transactions!C3446</f>
        <v/>
      </c>
      <c r="D3446" s="9">
        <f>Share_Transactions!D3446</f>
        <v/>
      </c>
      <c r="E3446">
        <f>Share_Transactions!E3446</f>
        <v/>
      </c>
      <c r="F3446" s="10">
        <f>Share_Transactions!J3446</f>
        <v/>
      </c>
      <c r="G3446" s="10">
        <f>Share_Transactions!L3446</f>
        <v/>
      </c>
      <c r="H3446">
        <f>Share_Transactions!M3446</f>
        <v/>
      </c>
      <c r="I3446">
        <f>Share_Transactions!G3446</f>
        <v/>
      </c>
      <c r="J3446">
        <f>Share_Transactions!H3446</f>
        <v/>
      </c>
      <c r="K3446">
        <f>IF(COUNTIF(Employee_Data!$A$2:$A$2001,B3446)&gt;0,"Valid","Invalid Employee")</f>
        <v/>
      </c>
      <c r="L3446">
        <f>IF(E3446&gt;0,"Valid","Invalid Shares")</f>
        <v/>
      </c>
      <c r="M3446">
        <f>IF(G3446&gt;0,"Valid","Valid","Missing/Zero Tax")</f>
        <v/>
      </c>
      <c r="N3446">
        <f>IF(AND(K3446="Valid",L3446="Valid",M3446="Valid",O3446="Approved"),"PASS","INVESTIGATE")</f>
        <v/>
      </c>
      <c r="O3446">
        <f>IF(H3446="Approved","Approved","Review Required")</f>
        <v/>
      </c>
    </row>
    <row r="3447">
      <c r="A3447">
        <f>Share_Transactions!A3447</f>
        <v/>
      </c>
      <c r="B3447">
        <f>Share_Transactions!B3447</f>
        <v/>
      </c>
      <c r="C3447">
        <f>Share_Transactions!C3447</f>
        <v/>
      </c>
      <c r="D3447" s="9">
        <f>Share_Transactions!D3447</f>
        <v/>
      </c>
      <c r="E3447">
        <f>Share_Transactions!E3447</f>
        <v/>
      </c>
      <c r="F3447" s="10">
        <f>Share_Transactions!J3447</f>
        <v/>
      </c>
      <c r="G3447" s="10">
        <f>Share_Transactions!L3447</f>
        <v/>
      </c>
      <c r="H3447">
        <f>Share_Transactions!M3447</f>
        <v/>
      </c>
      <c r="I3447">
        <f>Share_Transactions!G3447</f>
        <v/>
      </c>
      <c r="J3447">
        <f>Share_Transactions!H3447</f>
        <v/>
      </c>
      <c r="K3447">
        <f>IF(COUNTIF(Employee_Data!$A$2:$A$2001,B3447)&gt;0,"Valid","Invalid Employee")</f>
        <v/>
      </c>
      <c r="L3447">
        <f>IF(E3447&gt;0,"Valid","Invalid Shares")</f>
        <v/>
      </c>
      <c r="M3447">
        <f>IF(G3447&gt;0,"Valid","Valid","Missing/Zero Tax")</f>
        <v/>
      </c>
      <c r="N3447">
        <f>IF(AND(K3447="Valid",L3447="Valid",M3447="Valid",O3447="Approved"),"PASS","INVESTIGATE")</f>
        <v/>
      </c>
      <c r="O3447">
        <f>IF(H3447="Approved","Approved","Review Required")</f>
        <v/>
      </c>
    </row>
    <row r="3448">
      <c r="A3448">
        <f>Share_Transactions!A3448</f>
        <v/>
      </c>
      <c r="B3448">
        <f>Share_Transactions!B3448</f>
        <v/>
      </c>
      <c r="C3448">
        <f>Share_Transactions!C3448</f>
        <v/>
      </c>
      <c r="D3448" s="9">
        <f>Share_Transactions!D3448</f>
        <v/>
      </c>
      <c r="E3448">
        <f>Share_Transactions!E3448</f>
        <v/>
      </c>
      <c r="F3448" s="10">
        <f>Share_Transactions!J3448</f>
        <v/>
      </c>
      <c r="G3448" s="10">
        <f>Share_Transactions!L3448</f>
        <v/>
      </c>
      <c r="H3448">
        <f>Share_Transactions!M3448</f>
        <v/>
      </c>
      <c r="I3448">
        <f>Share_Transactions!G3448</f>
        <v/>
      </c>
      <c r="J3448">
        <f>Share_Transactions!H3448</f>
        <v/>
      </c>
      <c r="K3448">
        <f>IF(COUNTIF(Employee_Data!$A$2:$A$2001,B3448)&gt;0,"Valid","Invalid Employee")</f>
        <v/>
      </c>
      <c r="L3448">
        <f>IF(E3448&gt;0,"Valid","Invalid Shares")</f>
        <v/>
      </c>
      <c r="M3448">
        <f>IF(G3448&gt;0,"Valid","Valid","Missing/Zero Tax")</f>
        <v/>
      </c>
      <c r="N3448">
        <f>IF(AND(K3448="Valid",L3448="Valid",M3448="Valid",O3448="Approved"),"PASS","INVESTIGATE")</f>
        <v/>
      </c>
      <c r="O3448">
        <f>IF(H3448="Approved","Approved","Review Required")</f>
        <v/>
      </c>
    </row>
    <row r="3449">
      <c r="A3449">
        <f>Share_Transactions!A3449</f>
        <v/>
      </c>
      <c r="B3449">
        <f>Share_Transactions!B3449</f>
        <v/>
      </c>
      <c r="C3449">
        <f>Share_Transactions!C3449</f>
        <v/>
      </c>
      <c r="D3449" s="9">
        <f>Share_Transactions!D3449</f>
        <v/>
      </c>
      <c r="E3449">
        <f>Share_Transactions!E3449</f>
        <v/>
      </c>
      <c r="F3449" s="10">
        <f>Share_Transactions!J3449</f>
        <v/>
      </c>
      <c r="G3449" s="10">
        <f>Share_Transactions!L3449</f>
        <v/>
      </c>
      <c r="H3449">
        <f>Share_Transactions!M3449</f>
        <v/>
      </c>
      <c r="I3449">
        <f>Share_Transactions!G3449</f>
        <v/>
      </c>
      <c r="J3449">
        <f>Share_Transactions!H3449</f>
        <v/>
      </c>
      <c r="K3449">
        <f>IF(COUNTIF(Employee_Data!$A$2:$A$2001,B3449)&gt;0,"Valid","Invalid Employee")</f>
        <v/>
      </c>
      <c r="L3449">
        <f>IF(E3449&gt;0,"Valid","Invalid Shares")</f>
        <v/>
      </c>
      <c r="M3449">
        <f>IF(G3449&gt;0,"Valid","Valid","Missing/Zero Tax")</f>
        <v/>
      </c>
      <c r="N3449">
        <f>IF(AND(K3449="Valid",L3449="Valid",M3449="Valid",O3449="Approved"),"PASS","INVESTIGATE")</f>
        <v/>
      </c>
      <c r="O3449">
        <f>IF(H3449="Approved","Approved","Review Required")</f>
        <v/>
      </c>
    </row>
    <row r="3450">
      <c r="A3450">
        <f>Share_Transactions!A3450</f>
        <v/>
      </c>
      <c r="B3450">
        <f>Share_Transactions!B3450</f>
        <v/>
      </c>
      <c r="C3450">
        <f>Share_Transactions!C3450</f>
        <v/>
      </c>
      <c r="D3450" s="9">
        <f>Share_Transactions!D3450</f>
        <v/>
      </c>
      <c r="E3450">
        <f>Share_Transactions!E3450</f>
        <v/>
      </c>
      <c r="F3450" s="10">
        <f>Share_Transactions!J3450</f>
        <v/>
      </c>
      <c r="G3450" s="10">
        <f>Share_Transactions!L3450</f>
        <v/>
      </c>
      <c r="H3450">
        <f>Share_Transactions!M3450</f>
        <v/>
      </c>
      <c r="I3450">
        <f>Share_Transactions!G3450</f>
        <v/>
      </c>
      <c r="J3450">
        <f>Share_Transactions!H3450</f>
        <v/>
      </c>
      <c r="K3450">
        <f>IF(COUNTIF(Employee_Data!$A$2:$A$2001,B3450)&gt;0,"Valid","Invalid Employee")</f>
        <v/>
      </c>
      <c r="L3450">
        <f>IF(E3450&gt;0,"Valid","Invalid Shares")</f>
        <v/>
      </c>
      <c r="M3450">
        <f>IF(G3450&gt;0,"Valid","Valid","Missing/Zero Tax")</f>
        <v/>
      </c>
      <c r="N3450">
        <f>IF(AND(K3450="Valid",L3450="Valid",M3450="Valid",O3450="Approved"),"PASS","INVESTIGATE")</f>
        <v/>
      </c>
      <c r="O3450">
        <f>IF(H3450="Approved","Approved","Review Required")</f>
        <v/>
      </c>
    </row>
    <row r="3451">
      <c r="A3451">
        <f>Share_Transactions!A3451</f>
        <v/>
      </c>
      <c r="B3451">
        <f>Share_Transactions!B3451</f>
        <v/>
      </c>
      <c r="C3451">
        <f>Share_Transactions!C3451</f>
        <v/>
      </c>
      <c r="D3451" s="9">
        <f>Share_Transactions!D3451</f>
        <v/>
      </c>
      <c r="E3451">
        <f>Share_Transactions!E3451</f>
        <v/>
      </c>
      <c r="F3451" s="10">
        <f>Share_Transactions!J3451</f>
        <v/>
      </c>
      <c r="G3451" s="10">
        <f>Share_Transactions!L3451</f>
        <v/>
      </c>
      <c r="H3451">
        <f>Share_Transactions!M3451</f>
        <v/>
      </c>
      <c r="I3451">
        <f>Share_Transactions!G3451</f>
        <v/>
      </c>
      <c r="J3451">
        <f>Share_Transactions!H3451</f>
        <v/>
      </c>
      <c r="K3451">
        <f>IF(COUNTIF(Employee_Data!$A$2:$A$2001,B3451)&gt;0,"Valid","Invalid Employee")</f>
        <v/>
      </c>
      <c r="L3451">
        <f>IF(E3451&gt;0,"Valid","Invalid Shares")</f>
        <v/>
      </c>
      <c r="M3451">
        <f>IF(G3451&gt;0,"Valid","Valid","Missing/Zero Tax")</f>
        <v/>
      </c>
      <c r="N3451">
        <f>IF(AND(K3451="Valid",L3451="Valid",M3451="Valid",O3451="Approved"),"PASS","INVESTIGATE")</f>
        <v/>
      </c>
      <c r="O3451">
        <f>IF(H3451="Approved","Approved","Review Required")</f>
        <v/>
      </c>
    </row>
    <row r="3452">
      <c r="A3452">
        <f>Share_Transactions!A3452</f>
        <v/>
      </c>
      <c r="B3452">
        <f>Share_Transactions!B3452</f>
        <v/>
      </c>
      <c r="C3452">
        <f>Share_Transactions!C3452</f>
        <v/>
      </c>
      <c r="D3452" s="9">
        <f>Share_Transactions!D3452</f>
        <v/>
      </c>
      <c r="E3452">
        <f>Share_Transactions!E3452</f>
        <v/>
      </c>
      <c r="F3452" s="10">
        <f>Share_Transactions!J3452</f>
        <v/>
      </c>
      <c r="G3452" s="10">
        <f>Share_Transactions!L3452</f>
        <v/>
      </c>
      <c r="H3452">
        <f>Share_Transactions!M3452</f>
        <v/>
      </c>
      <c r="I3452">
        <f>Share_Transactions!G3452</f>
        <v/>
      </c>
      <c r="J3452">
        <f>Share_Transactions!H3452</f>
        <v/>
      </c>
      <c r="K3452">
        <f>IF(COUNTIF(Employee_Data!$A$2:$A$2001,B3452)&gt;0,"Valid","Invalid Employee")</f>
        <v/>
      </c>
      <c r="L3452">
        <f>IF(E3452&gt;0,"Valid","Invalid Shares")</f>
        <v/>
      </c>
      <c r="M3452">
        <f>IF(G3452&gt;0,"Valid","Valid","Missing/Zero Tax")</f>
        <v/>
      </c>
      <c r="N3452">
        <f>IF(AND(K3452="Valid",L3452="Valid",M3452="Valid",O3452="Approved"),"PASS","INVESTIGATE")</f>
        <v/>
      </c>
      <c r="O3452">
        <f>IF(H3452="Approved","Approved","Review Required")</f>
        <v/>
      </c>
    </row>
    <row r="3453">
      <c r="A3453">
        <f>Share_Transactions!A3453</f>
        <v/>
      </c>
      <c r="B3453">
        <f>Share_Transactions!B3453</f>
        <v/>
      </c>
      <c r="C3453">
        <f>Share_Transactions!C3453</f>
        <v/>
      </c>
      <c r="D3453" s="9">
        <f>Share_Transactions!D3453</f>
        <v/>
      </c>
      <c r="E3453">
        <f>Share_Transactions!E3453</f>
        <v/>
      </c>
      <c r="F3453" s="10">
        <f>Share_Transactions!J3453</f>
        <v/>
      </c>
      <c r="G3453" s="10">
        <f>Share_Transactions!L3453</f>
        <v/>
      </c>
      <c r="H3453">
        <f>Share_Transactions!M3453</f>
        <v/>
      </c>
      <c r="I3453">
        <f>Share_Transactions!G3453</f>
        <v/>
      </c>
      <c r="J3453">
        <f>Share_Transactions!H3453</f>
        <v/>
      </c>
      <c r="K3453">
        <f>IF(COUNTIF(Employee_Data!$A$2:$A$2001,B3453)&gt;0,"Valid","Invalid Employee")</f>
        <v/>
      </c>
      <c r="L3453">
        <f>IF(E3453&gt;0,"Valid","Invalid Shares")</f>
        <v/>
      </c>
      <c r="M3453">
        <f>IF(G3453&gt;0,"Valid","Valid","Missing/Zero Tax")</f>
        <v/>
      </c>
      <c r="N3453">
        <f>IF(AND(K3453="Valid",L3453="Valid",M3453="Valid",O3453="Approved"),"PASS","INVESTIGATE")</f>
        <v/>
      </c>
      <c r="O3453">
        <f>IF(H3453="Approved","Approved","Review Required")</f>
        <v/>
      </c>
    </row>
    <row r="3454">
      <c r="A3454">
        <f>Share_Transactions!A3454</f>
        <v/>
      </c>
      <c r="B3454">
        <f>Share_Transactions!B3454</f>
        <v/>
      </c>
      <c r="C3454">
        <f>Share_Transactions!C3454</f>
        <v/>
      </c>
      <c r="D3454" s="9">
        <f>Share_Transactions!D3454</f>
        <v/>
      </c>
      <c r="E3454">
        <f>Share_Transactions!E3454</f>
        <v/>
      </c>
      <c r="F3454" s="10">
        <f>Share_Transactions!J3454</f>
        <v/>
      </c>
      <c r="G3454" s="10">
        <f>Share_Transactions!L3454</f>
        <v/>
      </c>
      <c r="H3454">
        <f>Share_Transactions!M3454</f>
        <v/>
      </c>
      <c r="I3454">
        <f>Share_Transactions!G3454</f>
        <v/>
      </c>
      <c r="J3454">
        <f>Share_Transactions!H3454</f>
        <v/>
      </c>
      <c r="K3454">
        <f>IF(COUNTIF(Employee_Data!$A$2:$A$2001,B3454)&gt;0,"Valid","Invalid Employee")</f>
        <v/>
      </c>
      <c r="L3454">
        <f>IF(E3454&gt;0,"Valid","Invalid Shares")</f>
        <v/>
      </c>
      <c r="M3454">
        <f>IF(G3454&gt;0,"Valid","Valid","Missing/Zero Tax")</f>
        <v/>
      </c>
      <c r="N3454">
        <f>IF(AND(K3454="Valid",L3454="Valid",M3454="Valid",O3454="Approved"),"PASS","INVESTIGATE")</f>
        <v/>
      </c>
      <c r="O3454">
        <f>IF(H3454="Approved","Approved","Review Required")</f>
        <v/>
      </c>
    </row>
    <row r="3455">
      <c r="A3455">
        <f>Share_Transactions!A3455</f>
        <v/>
      </c>
      <c r="B3455">
        <f>Share_Transactions!B3455</f>
        <v/>
      </c>
      <c r="C3455">
        <f>Share_Transactions!C3455</f>
        <v/>
      </c>
      <c r="D3455" s="9">
        <f>Share_Transactions!D3455</f>
        <v/>
      </c>
      <c r="E3455">
        <f>Share_Transactions!E3455</f>
        <v/>
      </c>
      <c r="F3455" s="10">
        <f>Share_Transactions!J3455</f>
        <v/>
      </c>
      <c r="G3455" s="10">
        <f>Share_Transactions!L3455</f>
        <v/>
      </c>
      <c r="H3455">
        <f>Share_Transactions!M3455</f>
        <v/>
      </c>
      <c r="I3455">
        <f>Share_Transactions!G3455</f>
        <v/>
      </c>
      <c r="J3455">
        <f>Share_Transactions!H3455</f>
        <v/>
      </c>
      <c r="K3455">
        <f>IF(COUNTIF(Employee_Data!$A$2:$A$2001,B3455)&gt;0,"Valid","Invalid Employee")</f>
        <v/>
      </c>
      <c r="L3455">
        <f>IF(E3455&gt;0,"Valid","Invalid Shares")</f>
        <v/>
      </c>
      <c r="M3455">
        <f>IF(G3455&gt;0,"Valid","Valid","Missing/Zero Tax")</f>
        <v/>
      </c>
      <c r="N3455">
        <f>IF(AND(K3455="Valid",L3455="Valid",M3455="Valid",O3455="Approved"),"PASS","INVESTIGATE")</f>
        <v/>
      </c>
      <c r="O3455">
        <f>IF(H3455="Approved","Approved","Review Required")</f>
        <v/>
      </c>
    </row>
    <row r="3456">
      <c r="A3456">
        <f>Share_Transactions!A3456</f>
        <v/>
      </c>
      <c r="B3456">
        <f>Share_Transactions!B3456</f>
        <v/>
      </c>
      <c r="C3456">
        <f>Share_Transactions!C3456</f>
        <v/>
      </c>
      <c r="D3456" s="9">
        <f>Share_Transactions!D3456</f>
        <v/>
      </c>
      <c r="E3456">
        <f>Share_Transactions!E3456</f>
        <v/>
      </c>
      <c r="F3456" s="10">
        <f>Share_Transactions!J3456</f>
        <v/>
      </c>
      <c r="G3456" s="10">
        <f>Share_Transactions!L3456</f>
        <v/>
      </c>
      <c r="H3456">
        <f>Share_Transactions!M3456</f>
        <v/>
      </c>
      <c r="I3456">
        <f>Share_Transactions!G3456</f>
        <v/>
      </c>
      <c r="J3456">
        <f>Share_Transactions!H3456</f>
        <v/>
      </c>
      <c r="K3456">
        <f>IF(COUNTIF(Employee_Data!$A$2:$A$2001,B3456)&gt;0,"Valid","Invalid Employee")</f>
        <v/>
      </c>
      <c r="L3456">
        <f>IF(E3456&gt;0,"Valid","Invalid Shares")</f>
        <v/>
      </c>
      <c r="M3456">
        <f>IF(G3456&gt;0,"Valid","Valid","Missing/Zero Tax")</f>
        <v/>
      </c>
      <c r="N3456">
        <f>IF(AND(K3456="Valid",L3456="Valid",M3456="Valid",O3456="Approved"),"PASS","INVESTIGATE")</f>
        <v/>
      </c>
      <c r="O3456">
        <f>IF(H3456="Approved","Approved","Review Required")</f>
        <v/>
      </c>
    </row>
    <row r="3457">
      <c r="A3457">
        <f>Share_Transactions!A3457</f>
        <v/>
      </c>
      <c r="B3457">
        <f>Share_Transactions!B3457</f>
        <v/>
      </c>
      <c r="C3457">
        <f>Share_Transactions!C3457</f>
        <v/>
      </c>
      <c r="D3457" s="9">
        <f>Share_Transactions!D3457</f>
        <v/>
      </c>
      <c r="E3457">
        <f>Share_Transactions!E3457</f>
        <v/>
      </c>
      <c r="F3457" s="10">
        <f>Share_Transactions!J3457</f>
        <v/>
      </c>
      <c r="G3457" s="10">
        <f>Share_Transactions!L3457</f>
        <v/>
      </c>
      <c r="H3457">
        <f>Share_Transactions!M3457</f>
        <v/>
      </c>
      <c r="I3457">
        <f>Share_Transactions!G3457</f>
        <v/>
      </c>
      <c r="J3457">
        <f>Share_Transactions!H3457</f>
        <v/>
      </c>
      <c r="K3457">
        <f>IF(COUNTIF(Employee_Data!$A$2:$A$2001,B3457)&gt;0,"Valid","Invalid Employee")</f>
        <v/>
      </c>
      <c r="L3457">
        <f>IF(E3457&gt;0,"Valid","Invalid Shares")</f>
        <v/>
      </c>
      <c r="M3457">
        <f>IF(G3457&gt;0,"Valid","Valid","Missing/Zero Tax")</f>
        <v/>
      </c>
      <c r="N3457">
        <f>IF(AND(K3457="Valid",L3457="Valid",M3457="Valid",O3457="Approved"),"PASS","INVESTIGATE")</f>
        <v/>
      </c>
      <c r="O3457">
        <f>IF(H3457="Approved","Approved","Review Required")</f>
        <v/>
      </c>
    </row>
    <row r="3458">
      <c r="A3458">
        <f>Share_Transactions!A3458</f>
        <v/>
      </c>
      <c r="B3458">
        <f>Share_Transactions!B3458</f>
        <v/>
      </c>
      <c r="C3458">
        <f>Share_Transactions!C3458</f>
        <v/>
      </c>
      <c r="D3458" s="9">
        <f>Share_Transactions!D3458</f>
        <v/>
      </c>
      <c r="E3458">
        <f>Share_Transactions!E3458</f>
        <v/>
      </c>
      <c r="F3458" s="10">
        <f>Share_Transactions!J3458</f>
        <v/>
      </c>
      <c r="G3458" s="10">
        <f>Share_Transactions!L3458</f>
        <v/>
      </c>
      <c r="H3458">
        <f>Share_Transactions!M3458</f>
        <v/>
      </c>
      <c r="I3458">
        <f>Share_Transactions!G3458</f>
        <v/>
      </c>
      <c r="J3458">
        <f>Share_Transactions!H3458</f>
        <v/>
      </c>
      <c r="K3458">
        <f>IF(COUNTIF(Employee_Data!$A$2:$A$2001,B3458)&gt;0,"Valid","Invalid Employee")</f>
        <v/>
      </c>
      <c r="L3458">
        <f>IF(E3458&gt;0,"Valid","Invalid Shares")</f>
        <v/>
      </c>
      <c r="M3458">
        <f>IF(G3458&gt;0,"Valid","Valid","Missing/Zero Tax")</f>
        <v/>
      </c>
      <c r="N3458">
        <f>IF(AND(K3458="Valid",L3458="Valid",M3458="Valid",O3458="Approved"),"PASS","INVESTIGATE")</f>
        <v/>
      </c>
      <c r="O3458">
        <f>IF(H3458="Approved","Approved","Review Required")</f>
        <v/>
      </c>
    </row>
    <row r="3459">
      <c r="A3459">
        <f>Share_Transactions!A3459</f>
        <v/>
      </c>
      <c r="B3459">
        <f>Share_Transactions!B3459</f>
        <v/>
      </c>
      <c r="C3459">
        <f>Share_Transactions!C3459</f>
        <v/>
      </c>
      <c r="D3459" s="9">
        <f>Share_Transactions!D3459</f>
        <v/>
      </c>
      <c r="E3459">
        <f>Share_Transactions!E3459</f>
        <v/>
      </c>
      <c r="F3459" s="10">
        <f>Share_Transactions!J3459</f>
        <v/>
      </c>
      <c r="G3459" s="10">
        <f>Share_Transactions!L3459</f>
        <v/>
      </c>
      <c r="H3459">
        <f>Share_Transactions!M3459</f>
        <v/>
      </c>
      <c r="I3459">
        <f>Share_Transactions!G3459</f>
        <v/>
      </c>
      <c r="J3459">
        <f>Share_Transactions!H3459</f>
        <v/>
      </c>
      <c r="K3459">
        <f>IF(COUNTIF(Employee_Data!$A$2:$A$2001,B3459)&gt;0,"Valid","Invalid Employee")</f>
        <v/>
      </c>
      <c r="L3459">
        <f>IF(E3459&gt;0,"Valid","Invalid Shares")</f>
        <v/>
      </c>
      <c r="M3459">
        <f>IF(G3459&gt;0,"Valid","Valid","Missing/Zero Tax")</f>
        <v/>
      </c>
      <c r="N3459">
        <f>IF(AND(K3459="Valid",L3459="Valid",M3459="Valid",O3459="Approved"),"PASS","INVESTIGATE")</f>
        <v/>
      </c>
      <c r="O3459">
        <f>IF(H3459="Approved","Approved","Review Required")</f>
        <v/>
      </c>
    </row>
    <row r="3460">
      <c r="A3460">
        <f>Share_Transactions!A3460</f>
        <v/>
      </c>
      <c r="B3460">
        <f>Share_Transactions!B3460</f>
        <v/>
      </c>
      <c r="C3460">
        <f>Share_Transactions!C3460</f>
        <v/>
      </c>
      <c r="D3460" s="9">
        <f>Share_Transactions!D3460</f>
        <v/>
      </c>
      <c r="E3460">
        <f>Share_Transactions!E3460</f>
        <v/>
      </c>
      <c r="F3460" s="10">
        <f>Share_Transactions!J3460</f>
        <v/>
      </c>
      <c r="G3460" s="10">
        <f>Share_Transactions!L3460</f>
        <v/>
      </c>
      <c r="H3460">
        <f>Share_Transactions!M3460</f>
        <v/>
      </c>
      <c r="I3460">
        <f>Share_Transactions!G3460</f>
        <v/>
      </c>
      <c r="J3460">
        <f>Share_Transactions!H3460</f>
        <v/>
      </c>
      <c r="K3460">
        <f>IF(COUNTIF(Employee_Data!$A$2:$A$2001,B3460)&gt;0,"Valid","Invalid Employee")</f>
        <v/>
      </c>
      <c r="L3460">
        <f>IF(E3460&gt;0,"Valid","Invalid Shares")</f>
        <v/>
      </c>
      <c r="M3460">
        <f>IF(G3460&gt;0,"Valid","Valid","Missing/Zero Tax")</f>
        <v/>
      </c>
      <c r="N3460">
        <f>IF(AND(K3460="Valid",L3460="Valid",M3460="Valid",O3460="Approved"),"PASS","INVESTIGATE")</f>
        <v/>
      </c>
      <c r="O3460">
        <f>IF(H3460="Approved","Approved","Review Required")</f>
        <v/>
      </c>
    </row>
    <row r="3461">
      <c r="A3461">
        <f>Share_Transactions!A3461</f>
        <v/>
      </c>
      <c r="B3461">
        <f>Share_Transactions!B3461</f>
        <v/>
      </c>
      <c r="C3461">
        <f>Share_Transactions!C3461</f>
        <v/>
      </c>
      <c r="D3461" s="9">
        <f>Share_Transactions!D3461</f>
        <v/>
      </c>
      <c r="E3461">
        <f>Share_Transactions!E3461</f>
        <v/>
      </c>
      <c r="F3461" s="10">
        <f>Share_Transactions!J3461</f>
        <v/>
      </c>
      <c r="G3461" s="10">
        <f>Share_Transactions!L3461</f>
        <v/>
      </c>
      <c r="H3461">
        <f>Share_Transactions!M3461</f>
        <v/>
      </c>
      <c r="I3461">
        <f>Share_Transactions!G3461</f>
        <v/>
      </c>
      <c r="J3461">
        <f>Share_Transactions!H3461</f>
        <v/>
      </c>
      <c r="K3461">
        <f>IF(COUNTIF(Employee_Data!$A$2:$A$2001,B3461)&gt;0,"Valid","Invalid Employee")</f>
        <v/>
      </c>
      <c r="L3461">
        <f>IF(E3461&gt;0,"Valid","Invalid Shares")</f>
        <v/>
      </c>
      <c r="M3461">
        <f>IF(G3461&gt;0,"Valid","Valid","Missing/Zero Tax")</f>
        <v/>
      </c>
      <c r="N3461">
        <f>IF(AND(K3461="Valid",L3461="Valid",M3461="Valid",O3461="Approved"),"PASS","INVESTIGATE")</f>
        <v/>
      </c>
      <c r="O3461">
        <f>IF(H3461="Approved","Approved","Review Required")</f>
        <v/>
      </c>
    </row>
    <row r="3462">
      <c r="A3462">
        <f>Share_Transactions!A3462</f>
        <v/>
      </c>
      <c r="B3462">
        <f>Share_Transactions!B3462</f>
        <v/>
      </c>
      <c r="C3462">
        <f>Share_Transactions!C3462</f>
        <v/>
      </c>
      <c r="D3462" s="9">
        <f>Share_Transactions!D3462</f>
        <v/>
      </c>
      <c r="E3462">
        <f>Share_Transactions!E3462</f>
        <v/>
      </c>
      <c r="F3462" s="10">
        <f>Share_Transactions!J3462</f>
        <v/>
      </c>
      <c r="G3462" s="10">
        <f>Share_Transactions!L3462</f>
        <v/>
      </c>
      <c r="H3462">
        <f>Share_Transactions!M3462</f>
        <v/>
      </c>
      <c r="I3462">
        <f>Share_Transactions!G3462</f>
        <v/>
      </c>
      <c r="J3462">
        <f>Share_Transactions!H3462</f>
        <v/>
      </c>
      <c r="K3462">
        <f>IF(COUNTIF(Employee_Data!$A$2:$A$2001,B3462)&gt;0,"Valid","Invalid Employee")</f>
        <v/>
      </c>
      <c r="L3462">
        <f>IF(E3462&gt;0,"Valid","Invalid Shares")</f>
        <v/>
      </c>
      <c r="M3462">
        <f>IF(G3462&gt;0,"Valid","Valid","Missing/Zero Tax")</f>
        <v/>
      </c>
      <c r="N3462">
        <f>IF(AND(K3462="Valid",L3462="Valid",M3462="Valid",O3462="Approved"),"PASS","INVESTIGATE")</f>
        <v/>
      </c>
      <c r="O3462">
        <f>IF(H3462="Approved","Approved","Review Required")</f>
        <v/>
      </c>
    </row>
    <row r="3463">
      <c r="A3463">
        <f>Share_Transactions!A3463</f>
        <v/>
      </c>
      <c r="B3463">
        <f>Share_Transactions!B3463</f>
        <v/>
      </c>
      <c r="C3463">
        <f>Share_Transactions!C3463</f>
        <v/>
      </c>
      <c r="D3463" s="9">
        <f>Share_Transactions!D3463</f>
        <v/>
      </c>
      <c r="E3463">
        <f>Share_Transactions!E3463</f>
        <v/>
      </c>
      <c r="F3463" s="10">
        <f>Share_Transactions!J3463</f>
        <v/>
      </c>
      <c r="G3463" s="10">
        <f>Share_Transactions!L3463</f>
        <v/>
      </c>
      <c r="H3463">
        <f>Share_Transactions!M3463</f>
        <v/>
      </c>
      <c r="I3463">
        <f>Share_Transactions!G3463</f>
        <v/>
      </c>
      <c r="J3463">
        <f>Share_Transactions!H3463</f>
        <v/>
      </c>
      <c r="K3463">
        <f>IF(COUNTIF(Employee_Data!$A$2:$A$2001,B3463)&gt;0,"Valid","Invalid Employee")</f>
        <v/>
      </c>
      <c r="L3463">
        <f>IF(E3463&gt;0,"Valid","Invalid Shares")</f>
        <v/>
      </c>
      <c r="M3463">
        <f>IF(G3463&gt;0,"Valid","Valid","Missing/Zero Tax")</f>
        <v/>
      </c>
      <c r="N3463">
        <f>IF(AND(K3463="Valid",L3463="Valid",M3463="Valid",O3463="Approved"),"PASS","INVESTIGATE")</f>
        <v/>
      </c>
      <c r="O3463">
        <f>IF(H3463="Approved","Approved","Review Required")</f>
        <v/>
      </c>
    </row>
    <row r="3464">
      <c r="A3464">
        <f>Share_Transactions!A3464</f>
        <v/>
      </c>
      <c r="B3464">
        <f>Share_Transactions!B3464</f>
        <v/>
      </c>
      <c r="C3464">
        <f>Share_Transactions!C3464</f>
        <v/>
      </c>
      <c r="D3464" s="9">
        <f>Share_Transactions!D3464</f>
        <v/>
      </c>
      <c r="E3464">
        <f>Share_Transactions!E3464</f>
        <v/>
      </c>
      <c r="F3464" s="10">
        <f>Share_Transactions!J3464</f>
        <v/>
      </c>
      <c r="G3464" s="10">
        <f>Share_Transactions!L3464</f>
        <v/>
      </c>
      <c r="H3464">
        <f>Share_Transactions!M3464</f>
        <v/>
      </c>
      <c r="I3464">
        <f>Share_Transactions!G3464</f>
        <v/>
      </c>
      <c r="J3464">
        <f>Share_Transactions!H3464</f>
        <v/>
      </c>
      <c r="K3464">
        <f>IF(COUNTIF(Employee_Data!$A$2:$A$2001,B3464)&gt;0,"Valid","Invalid Employee")</f>
        <v/>
      </c>
      <c r="L3464">
        <f>IF(E3464&gt;0,"Valid","Invalid Shares")</f>
        <v/>
      </c>
      <c r="M3464">
        <f>IF(G3464&gt;0,"Valid","Valid","Missing/Zero Tax")</f>
        <v/>
      </c>
      <c r="N3464">
        <f>IF(AND(K3464="Valid",L3464="Valid",M3464="Valid",O3464="Approved"),"PASS","INVESTIGATE")</f>
        <v/>
      </c>
      <c r="O3464">
        <f>IF(H3464="Approved","Approved","Review Required")</f>
        <v/>
      </c>
    </row>
    <row r="3465">
      <c r="A3465">
        <f>Share_Transactions!A3465</f>
        <v/>
      </c>
      <c r="B3465">
        <f>Share_Transactions!B3465</f>
        <v/>
      </c>
      <c r="C3465">
        <f>Share_Transactions!C3465</f>
        <v/>
      </c>
      <c r="D3465" s="9">
        <f>Share_Transactions!D3465</f>
        <v/>
      </c>
      <c r="E3465">
        <f>Share_Transactions!E3465</f>
        <v/>
      </c>
      <c r="F3465" s="10">
        <f>Share_Transactions!J3465</f>
        <v/>
      </c>
      <c r="G3465" s="10">
        <f>Share_Transactions!L3465</f>
        <v/>
      </c>
      <c r="H3465">
        <f>Share_Transactions!M3465</f>
        <v/>
      </c>
      <c r="I3465">
        <f>Share_Transactions!G3465</f>
        <v/>
      </c>
      <c r="J3465">
        <f>Share_Transactions!H3465</f>
        <v/>
      </c>
      <c r="K3465">
        <f>IF(COUNTIF(Employee_Data!$A$2:$A$2001,B3465)&gt;0,"Valid","Invalid Employee")</f>
        <v/>
      </c>
      <c r="L3465">
        <f>IF(E3465&gt;0,"Valid","Invalid Shares")</f>
        <v/>
      </c>
      <c r="M3465">
        <f>IF(G3465&gt;0,"Valid","Valid","Missing/Zero Tax")</f>
        <v/>
      </c>
      <c r="N3465">
        <f>IF(AND(K3465="Valid",L3465="Valid",M3465="Valid",O3465="Approved"),"PASS","INVESTIGATE")</f>
        <v/>
      </c>
      <c r="O3465">
        <f>IF(H3465="Approved","Approved","Review Required")</f>
        <v/>
      </c>
    </row>
    <row r="3466">
      <c r="A3466">
        <f>Share_Transactions!A3466</f>
        <v/>
      </c>
      <c r="B3466">
        <f>Share_Transactions!B3466</f>
        <v/>
      </c>
      <c r="C3466">
        <f>Share_Transactions!C3466</f>
        <v/>
      </c>
      <c r="D3466" s="9">
        <f>Share_Transactions!D3466</f>
        <v/>
      </c>
      <c r="E3466">
        <f>Share_Transactions!E3466</f>
        <v/>
      </c>
      <c r="F3466" s="10">
        <f>Share_Transactions!J3466</f>
        <v/>
      </c>
      <c r="G3466" s="10">
        <f>Share_Transactions!L3466</f>
        <v/>
      </c>
      <c r="H3466">
        <f>Share_Transactions!M3466</f>
        <v/>
      </c>
      <c r="I3466">
        <f>Share_Transactions!G3466</f>
        <v/>
      </c>
      <c r="J3466">
        <f>Share_Transactions!H3466</f>
        <v/>
      </c>
      <c r="K3466">
        <f>IF(COUNTIF(Employee_Data!$A$2:$A$2001,B3466)&gt;0,"Valid","Invalid Employee")</f>
        <v/>
      </c>
      <c r="L3466">
        <f>IF(E3466&gt;0,"Valid","Invalid Shares")</f>
        <v/>
      </c>
      <c r="M3466">
        <f>IF(G3466&gt;0,"Valid","Valid","Missing/Zero Tax")</f>
        <v/>
      </c>
      <c r="N3466">
        <f>IF(AND(K3466="Valid",L3466="Valid",M3466="Valid",O3466="Approved"),"PASS","INVESTIGATE")</f>
        <v/>
      </c>
      <c r="O3466">
        <f>IF(H3466="Approved","Approved","Review Required")</f>
        <v/>
      </c>
    </row>
    <row r="3467">
      <c r="A3467">
        <f>Share_Transactions!A3467</f>
        <v/>
      </c>
      <c r="B3467">
        <f>Share_Transactions!B3467</f>
        <v/>
      </c>
      <c r="C3467">
        <f>Share_Transactions!C3467</f>
        <v/>
      </c>
      <c r="D3467" s="9">
        <f>Share_Transactions!D3467</f>
        <v/>
      </c>
      <c r="E3467">
        <f>Share_Transactions!E3467</f>
        <v/>
      </c>
      <c r="F3467" s="10">
        <f>Share_Transactions!J3467</f>
        <v/>
      </c>
      <c r="G3467" s="10">
        <f>Share_Transactions!L3467</f>
        <v/>
      </c>
      <c r="H3467">
        <f>Share_Transactions!M3467</f>
        <v/>
      </c>
      <c r="I3467">
        <f>Share_Transactions!G3467</f>
        <v/>
      </c>
      <c r="J3467">
        <f>Share_Transactions!H3467</f>
        <v/>
      </c>
      <c r="K3467">
        <f>IF(COUNTIF(Employee_Data!$A$2:$A$2001,B3467)&gt;0,"Valid","Invalid Employee")</f>
        <v/>
      </c>
      <c r="L3467">
        <f>IF(E3467&gt;0,"Valid","Invalid Shares")</f>
        <v/>
      </c>
      <c r="M3467">
        <f>IF(G3467&gt;0,"Valid","Valid","Missing/Zero Tax")</f>
        <v/>
      </c>
      <c r="N3467">
        <f>IF(AND(K3467="Valid",L3467="Valid",M3467="Valid",O3467="Approved"),"PASS","INVESTIGATE")</f>
        <v/>
      </c>
      <c r="O3467">
        <f>IF(H3467="Approved","Approved","Review Required")</f>
        <v/>
      </c>
    </row>
    <row r="3468">
      <c r="A3468">
        <f>Share_Transactions!A3468</f>
        <v/>
      </c>
      <c r="B3468">
        <f>Share_Transactions!B3468</f>
        <v/>
      </c>
      <c r="C3468">
        <f>Share_Transactions!C3468</f>
        <v/>
      </c>
      <c r="D3468" s="9">
        <f>Share_Transactions!D3468</f>
        <v/>
      </c>
      <c r="E3468">
        <f>Share_Transactions!E3468</f>
        <v/>
      </c>
      <c r="F3468" s="10">
        <f>Share_Transactions!J3468</f>
        <v/>
      </c>
      <c r="G3468" s="10">
        <f>Share_Transactions!L3468</f>
        <v/>
      </c>
      <c r="H3468">
        <f>Share_Transactions!M3468</f>
        <v/>
      </c>
      <c r="I3468">
        <f>Share_Transactions!G3468</f>
        <v/>
      </c>
      <c r="J3468">
        <f>Share_Transactions!H3468</f>
        <v/>
      </c>
      <c r="K3468">
        <f>IF(COUNTIF(Employee_Data!$A$2:$A$2001,B3468)&gt;0,"Valid","Invalid Employee")</f>
        <v/>
      </c>
      <c r="L3468">
        <f>IF(E3468&gt;0,"Valid","Invalid Shares")</f>
        <v/>
      </c>
      <c r="M3468">
        <f>IF(G3468&gt;0,"Valid","Valid","Missing/Zero Tax")</f>
        <v/>
      </c>
      <c r="N3468">
        <f>IF(AND(K3468="Valid",L3468="Valid",M3468="Valid",O3468="Approved"),"PASS","INVESTIGATE")</f>
        <v/>
      </c>
      <c r="O3468">
        <f>IF(H3468="Approved","Approved","Review Required")</f>
        <v/>
      </c>
    </row>
    <row r="3469">
      <c r="A3469">
        <f>Share_Transactions!A3469</f>
        <v/>
      </c>
      <c r="B3469">
        <f>Share_Transactions!B3469</f>
        <v/>
      </c>
      <c r="C3469">
        <f>Share_Transactions!C3469</f>
        <v/>
      </c>
      <c r="D3469" s="9">
        <f>Share_Transactions!D3469</f>
        <v/>
      </c>
      <c r="E3469">
        <f>Share_Transactions!E3469</f>
        <v/>
      </c>
      <c r="F3469" s="10">
        <f>Share_Transactions!J3469</f>
        <v/>
      </c>
      <c r="G3469" s="10">
        <f>Share_Transactions!L3469</f>
        <v/>
      </c>
      <c r="H3469">
        <f>Share_Transactions!M3469</f>
        <v/>
      </c>
      <c r="I3469">
        <f>Share_Transactions!G3469</f>
        <v/>
      </c>
      <c r="J3469">
        <f>Share_Transactions!H3469</f>
        <v/>
      </c>
      <c r="K3469">
        <f>IF(COUNTIF(Employee_Data!$A$2:$A$2001,B3469)&gt;0,"Valid","Invalid Employee")</f>
        <v/>
      </c>
      <c r="L3469">
        <f>IF(E3469&gt;0,"Valid","Invalid Shares")</f>
        <v/>
      </c>
      <c r="M3469">
        <f>IF(G3469&gt;0,"Valid","Valid","Missing/Zero Tax")</f>
        <v/>
      </c>
      <c r="N3469">
        <f>IF(AND(K3469="Valid",L3469="Valid",M3469="Valid",O3469="Approved"),"PASS","INVESTIGATE")</f>
        <v/>
      </c>
      <c r="O3469">
        <f>IF(H3469="Approved","Approved","Review Required")</f>
        <v/>
      </c>
    </row>
    <row r="3470">
      <c r="A3470">
        <f>Share_Transactions!A3470</f>
        <v/>
      </c>
      <c r="B3470">
        <f>Share_Transactions!B3470</f>
        <v/>
      </c>
      <c r="C3470">
        <f>Share_Transactions!C3470</f>
        <v/>
      </c>
      <c r="D3470" s="9">
        <f>Share_Transactions!D3470</f>
        <v/>
      </c>
      <c r="E3470">
        <f>Share_Transactions!E3470</f>
        <v/>
      </c>
      <c r="F3470" s="10">
        <f>Share_Transactions!J3470</f>
        <v/>
      </c>
      <c r="G3470" s="10">
        <f>Share_Transactions!L3470</f>
        <v/>
      </c>
      <c r="H3470">
        <f>Share_Transactions!M3470</f>
        <v/>
      </c>
      <c r="I3470">
        <f>Share_Transactions!G3470</f>
        <v/>
      </c>
      <c r="J3470">
        <f>Share_Transactions!H3470</f>
        <v/>
      </c>
      <c r="K3470">
        <f>IF(COUNTIF(Employee_Data!$A$2:$A$2001,B3470)&gt;0,"Valid","Invalid Employee")</f>
        <v/>
      </c>
      <c r="L3470">
        <f>IF(E3470&gt;0,"Valid","Invalid Shares")</f>
        <v/>
      </c>
      <c r="M3470">
        <f>IF(G3470&gt;0,"Valid","Valid","Missing/Zero Tax")</f>
        <v/>
      </c>
      <c r="N3470">
        <f>IF(AND(K3470="Valid",L3470="Valid",M3470="Valid",O3470="Approved"),"PASS","INVESTIGATE")</f>
        <v/>
      </c>
      <c r="O3470">
        <f>IF(H3470="Approved","Approved","Review Required")</f>
        <v/>
      </c>
    </row>
    <row r="3471">
      <c r="A3471">
        <f>Share_Transactions!A3471</f>
        <v/>
      </c>
      <c r="B3471">
        <f>Share_Transactions!B3471</f>
        <v/>
      </c>
      <c r="C3471">
        <f>Share_Transactions!C3471</f>
        <v/>
      </c>
      <c r="D3471" s="9">
        <f>Share_Transactions!D3471</f>
        <v/>
      </c>
      <c r="E3471">
        <f>Share_Transactions!E3471</f>
        <v/>
      </c>
      <c r="F3471" s="10">
        <f>Share_Transactions!J3471</f>
        <v/>
      </c>
      <c r="G3471" s="10">
        <f>Share_Transactions!L3471</f>
        <v/>
      </c>
      <c r="H3471">
        <f>Share_Transactions!M3471</f>
        <v/>
      </c>
      <c r="I3471">
        <f>Share_Transactions!G3471</f>
        <v/>
      </c>
      <c r="J3471">
        <f>Share_Transactions!H3471</f>
        <v/>
      </c>
      <c r="K3471">
        <f>IF(COUNTIF(Employee_Data!$A$2:$A$2001,B3471)&gt;0,"Valid","Invalid Employee")</f>
        <v/>
      </c>
      <c r="L3471">
        <f>IF(E3471&gt;0,"Valid","Invalid Shares")</f>
        <v/>
      </c>
      <c r="M3471">
        <f>IF(G3471&gt;0,"Valid","Valid","Missing/Zero Tax")</f>
        <v/>
      </c>
      <c r="N3471">
        <f>IF(AND(K3471="Valid",L3471="Valid",M3471="Valid",O3471="Approved"),"PASS","INVESTIGATE")</f>
        <v/>
      </c>
      <c r="O3471">
        <f>IF(H3471="Approved","Approved","Review Required")</f>
        <v/>
      </c>
    </row>
    <row r="3472">
      <c r="A3472">
        <f>Share_Transactions!A3472</f>
        <v/>
      </c>
      <c r="B3472">
        <f>Share_Transactions!B3472</f>
        <v/>
      </c>
      <c r="C3472">
        <f>Share_Transactions!C3472</f>
        <v/>
      </c>
      <c r="D3472" s="9">
        <f>Share_Transactions!D3472</f>
        <v/>
      </c>
      <c r="E3472">
        <f>Share_Transactions!E3472</f>
        <v/>
      </c>
      <c r="F3472" s="10">
        <f>Share_Transactions!J3472</f>
        <v/>
      </c>
      <c r="G3472" s="10">
        <f>Share_Transactions!L3472</f>
        <v/>
      </c>
      <c r="H3472">
        <f>Share_Transactions!M3472</f>
        <v/>
      </c>
      <c r="I3472">
        <f>Share_Transactions!G3472</f>
        <v/>
      </c>
      <c r="J3472">
        <f>Share_Transactions!H3472</f>
        <v/>
      </c>
      <c r="K3472">
        <f>IF(COUNTIF(Employee_Data!$A$2:$A$2001,B3472)&gt;0,"Valid","Invalid Employee")</f>
        <v/>
      </c>
      <c r="L3472">
        <f>IF(E3472&gt;0,"Valid","Invalid Shares")</f>
        <v/>
      </c>
      <c r="M3472">
        <f>IF(G3472&gt;0,"Valid","Valid","Missing/Zero Tax")</f>
        <v/>
      </c>
      <c r="N3472">
        <f>IF(AND(K3472="Valid",L3472="Valid",M3472="Valid",O3472="Approved"),"PASS","INVESTIGATE")</f>
        <v/>
      </c>
      <c r="O3472">
        <f>IF(H3472="Approved","Approved","Review Required")</f>
        <v/>
      </c>
    </row>
    <row r="3473">
      <c r="A3473">
        <f>Share_Transactions!A3473</f>
        <v/>
      </c>
      <c r="B3473">
        <f>Share_Transactions!B3473</f>
        <v/>
      </c>
      <c r="C3473">
        <f>Share_Transactions!C3473</f>
        <v/>
      </c>
      <c r="D3473" s="9">
        <f>Share_Transactions!D3473</f>
        <v/>
      </c>
      <c r="E3473">
        <f>Share_Transactions!E3473</f>
        <v/>
      </c>
      <c r="F3473" s="10">
        <f>Share_Transactions!J3473</f>
        <v/>
      </c>
      <c r="G3473" s="10">
        <f>Share_Transactions!L3473</f>
        <v/>
      </c>
      <c r="H3473">
        <f>Share_Transactions!M3473</f>
        <v/>
      </c>
      <c r="I3473">
        <f>Share_Transactions!G3473</f>
        <v/>
      </c>
      <c r="J3473">
        <f>Share_Transactions!H3473</f>
        <v/>
      </c>
      <c r="K3473">
        <f>IF(COUNTIF(Employee_Data!$A$2:$A$2001,B3473)&gt;0,"Valid","Invalid Employee")</f>
        <v/>
      </c>
      <c r="L3473">
        <f>IF(E3473&gt;0,"Valid","Invalid Shares")</f>
        <v/>
      </c>
      <c r="M3473">
        <f>IF(G3473&gt;0,"Valid","Valid","Missing/Zero Tax")</f>
        <v/>
      </c>
      <c r="N3473">
        <f>IF(AND(K3473="Valid",L3473="Valid",M3473="Valid",O3473="Approved"),"PASS","INVESTIGATE")</f>
        <v/>
      </c>
      <c r="O3473">
        <f>IF(H3473="Approved","Approved","Review Required")</f>
        <v/>
      </c>
    </row>
    <row r="3474">
      <c r="A3474">
        <f>Share_Transactions!A3474</f>
        <v/>
      </c>
      <c r="B3474">
        <f>Share_Transactions!B3474</f>
        <v/>
      </c>
      <c r="C3474">
        <f>Share_Transactions!C3474</f>
        <v/>
      </c>
      <c r="D3474" s="9">
        <f>Share_Transactions!D3474</f>
        <v/>
      </c>
      <c r="E3474">
        <f>Share_Transactions!E3474</f>
        <v/>
      </c>
      <c r="F3474" s="10">
        <f>Share_Transactions!J3474</f>
        <v/>
      </c>
      <c r="G3474" s="10">
        <f>Share_Transactions!L3474</f>
        <v/>
      </c>
      <c r="H3474">
        <f>Share_Transactions!M3474</f>
        <v/>
      </c>
      <c r="I3474">
        <f>Share_Transactions!G3474</f>
        <v/>
      </c>
      <c r="J3474">
        <f>Share_Transactions!H3474</f>
        <v/>
      </c>
      <c r="K3474">
        <f>IF(COUNTIF(Employee_Data!$A$2:$A$2001,B3474)&gt;0,"Valid","Invalid Employee")</f>
        <v/>
      </c>
      <c r="L3474">
        <f>IF(E3474&gt;0,"Valid","Invalid Shares")</f>
        <v/>
      </c>
      <c r="M3474">
        <f>IF(G3474&gt;0,"Valid","Valid","Missing/Zero Tax")</f>
        <v/>
      </c>
      <c r="N3474">
        <f>IF(AND(K3474="Valid",L3474="Valid",M3474="Valid",O3474="Approved"),"PASS","INVESTIGATE")</f>
        <v/>
      </c>
      <c r="O3474">
        <f>IF(H3474="Approved","Approved","Review Required")</f>
        <v/>
      </c>
    </row>
    <row r="3475">
      <c r="A3475">
        <f>Share_Transactions!A3475</f>
        <v/>
      </c>
      <c r="B3475">
        <f>Share_Transactions!B3475</f>
        <v/>
      </c>
      <c r="C3475">
        <f>Share_Transactions!C3475</f>
        <v/>
      </c>
      <c r="D3475" s="9">
        <f>Share_Transactions!D3475</f>
        <v/>
      </c>
      <c r="E3475">
        <f>Share_Transactions!E3475</f>
        <v/>
      </c>
      <c r="F3475" s="10">
        <f>Share_Transactions!J3475</f>
        <v/>
      </c>
      <c r="G3475" s="10">
        <f>Share_Transactions!L3475</f>
        <v/>
      </c>
      <c r="H3475">
        <f>Share_Transactions!M3475</f>
        <v/>
      </c>
      <c r="I3475">
        <f>Share_Transactions!G3475</f>
        <v/>
      </c>
      <c r="J3475">
        <f>Share_Transactions!H3475</f>
        <v/>
      </c>
      <c r="K3475">
        <f>IF(COUNTIF(Employee_Data!$A$2:$A$2001,B3475)&gt;0,"Valid","Invalid Employee")</f>
        <v/>
      </c>
      <c r="L3475">
        <f>IF(E3475&gt;0,"Valid","Invalid Shares")</f>
        <v/>
      </c>
      <c r="M3475">
        <f>IF(G3475&gt;0,"Valid","Valid","Missing/Zero Tax")</f>
        <v/>
      </c>
      <c r="N3475">
        <f>IF(AND(K3475="Valid",L3475="Valid",M3475="Valid",O3475="Approved"),"PASS","INVESTIGATE")</f>
        <v/>
      </c>
      <c r="O3475">
        <f>IF(H3475="Approved","Approved","Review Required")</f>
        <v/>
      </c>
    </row>
    <row r="3476">
      <c r="A3476">
        <f>Share_Transactions!A3476</f>
        <v/>
      </c>
      <c r="B3476">
        <f>Share_Transactions!B3476</f>
        <v/>
      </c>
      <c r="C3476">
        <f>Share_Transactions!C3476</f>
        <v/>
      </c>
      <c r="D3476" s="9">
        <f>Share_Transactions!D3476</f>
        <v/>
      </c>
      <c r="E3476">
        <f>Share_Transactions!E3476</f>
        <v/>
      </c>
      <c r="F3476" s="10">
        <f>Share_Transactions!J3476</f>
        <v/>
      </c>
      <c r="G3476" s="10">
        <f>Share_Transactions!L3476</f>
        <v/>
      </c>
      <c r="H3476">
        <f>Share_Transactions!M3476</f>
        <v/>
      </c>
      <c r="I3476">
        <f>Share_Transactions!G3476</f>
        <v/>
      </c>
      <c r="J3476">
        <f>Share_Transactions!H3476</f>
        <v/>
      </c>
      <c r="K3476">
        <f>IF(COUNTIF(Employee_Data!$A$2:$A$2001,B3476)&gt;0,"Valid","Invalid Employee")</f>
        <v/>
      </c>
      <c r="L3476">
        <f>IF(E3476&gt;0,"Valid","Invalid Shares")</f>
        <v/>
      </c>
      <c r="M3476">
        <f>IF(G3476&gt;0,"Valid","Valid","Missing/Zero Tax")</f>
        <v/>
      </c>
      <c r="N3476">
        <f>IF(AND(K3476="Valid",L3476="Valid",M3476="Valid",O3476="Approved"),"PASS","INVESTIGATE")</f>
        <v/>
      </c>
      <c r="O3476">
        <f>IF(H3476="Approved","Approved","Review Required")</f>
        <v/>
      </c>
    </row>
    <row r="3477">
      <c r="A3477">
        <f>Share_Transactions!A3477</f>
        <v/>
      </c>
      <c r="B3477">
        <f>Share_Transactions!B3477</f>
        <v/>
      </c>
      <c r="C3477">
        <f>Share_Transactions!C3477</f>
        <v/>
      </c>
      <c r="D3477" s="9">
        <f>Share_Transactions!D3477</f>
        <v/>
      </c>
      <c r="E3477">
        <f>Share_Transactions!E3477</f>
        <v/>
      </c>
      <c r="F3477" s="10">
        <f>Share_Transactions!J3477</f>
        <v/>
      </c>
      <c r="G3477" s="10">
        <f>Share_Transactions!L3477</f>
        <v/>
      </c>
      <c r="H3477">
        <f>Share_Transactions!M3477</f>
        <v/>
      </c>
      <c r="I3477">
        <f>Share_Transactions!G3477</f>
        <v/>
      </c>
      <c r="J3477">
        <f>Share_Transactions!H3477</f>
        <v/>
      </c>
      <c r="K3477">
        <f>IF(COUNTIF(Employee_Data!$A$2:$A$2001,B3477)&gt;0,"Valid","Invalid Employee")</f>
        <v/>
      </c>
      <c r="L3477">
        <f>IF(E3477&gt;0,"Valid","Invalid Shares")</f>
        <v/>
      </c>
      <c r="M3477">
        <f>IF(G3477&gt;0,"Valid","Valid","Missing/Zero Tax")</f>
        <v/>
      </c>
      <c r="N3477">
        <f>IF(AND(K3477="Valid",L3477="Valid",M3477="Valid",O3477="Approved"),"PASS","INVESTIGATE")</f>
        <v/>
      </c>
      <c r="O3477">
        <f>IF(H3477="Approved","Approved","Review Required")</f>
        <v/>
      </c>
    </row>
    <row r="3478">
      <c r="A3478">
        <f>Share_Transactions!A3478</f>
        <v/>
      </c>
      <c r="B3478">
        <f>Share_Transactions!B3478</f>
        <v/>
      </c>
      <c r="C3478">
        <f>Share_Transactions!C3478</f>
        <v/>
      </c>
      <c r="D3478" s="9">
        <f>Share_Transactions!D3478</f>
        <v/>
      </c>
      <c r="E3478">
        <f>Share_Transactions!E3478</f>
        <v/>
      </c>
      <c r="F3478" s="10">
        <f>Share_Transactions!J3478</f>
        <v/>
      </c>
      <c r="G3478" s="10">
        <f>Share_Transactions!L3478</f>
        <v/>
      </c>
      <c r="H3478">
        <f>Share_Transactions!M3478</f>
        <v/>
      </c>
      <c r="I3478">
        <f>Share_Transactions!G3478</f>
        <v/>
      </c>
      <c r="J3478">
        <f>Share_Transactions!H3478</f>
        <v/>
      </c>
      <c r="K3478">
        <f>IF(COUNTIF(Employee_Data!$A$2:$A$2001,B3478)&gt;0,"Valid","Invalid Employee")</f>
        <v/>
      </c>
      <c r="L3478">
        <f>IF(E3478&gt;0,"Valid","Invalid Shares")</f>
        <v/>
      </c>
      <c r="M3478">
        <f>IF(G3478&gt;0,"Valid","Valid","Missing/Zero Tax")</f>
        <v/>
      </c>
      <c r="N3478">
        <f>IF(AND(K3478="Valid",L3478="Valid",M3478="Valid",O3478="Approved"),"PASS","INVESTIGATE")</f>
        <v/>
      </c>
      <c r="O3478">
        <f>IF(H3478="Approved","Approved","Review Required")</f>
        <v/>
      </c>
    </row>
    <row r="3479">
      <c r="A3479">
        <f>Share_Transactions!A3479</f>
        <v/>
      </c>
      <c r="B3479">
        <f>Share_Transactions!B3479</f>
        <v/>
      </c>
      <c r="C3479">
        <f>Share_Transactions!C3479</f>
        <v/>
      </c>
      <c r="D3479" s="9">
        <f>Share_Transactions!D3479</f>
        <v/>
      </c>
      <c r="E3479">
        <f>Share_Transactions!E3479</f>
        <v/>
      </c>
      <c r="F3479" s="10">
        <f>Share_Transactions!J3479</f>
        <v/>
      </c>
      <c r="G3479" s="10">
        <f>Share_Transactions!L3479</f>
        <v/>
      </c>
      <c r="H3479">
        <f>Share_Transactions!M3479</f>
        <v/>
      </c>
      <c r="I3479">
        <f>Share_Transactions!G3479</f>
        <v/>
      </c>
      <c r="J3479">
        <f>Share_Transactions!H3479</f>
        <v/>
      </c>
      <c r="K3479">
        <f>IF(COUNTIF(Employee_Data!$A$2:$A$2001,B3479)&gt;0,"Valid","Invalid Employee")</f>
        <v/>
      </c>
      <c r="L3479">
        <f>IF(E3479&gt;0,"Valid","Invalid Shares")</f>
        <v/>
      </c>
      <c r="M3479">
        <f>IF(G3479&gt;0,"Valid","Valid","Missing/Zero Tax")</f>
        <v/>
      </c>
      <c r="N3479">
        <f>IF(AND(K3479="Valid",L3479="Valid",M3479="Valid",O3479="Approved"),"PASS","INVESTIGATE")</f>
        <v/>
      </c>
      <c r="O3479">
        <f>IF(H3479="Approved","Approved","Review Required")</f>
        <v/>
      </c>
    </row>
    <row r="3480">
      <c r="A3480">
        <f>Share_Transactions!A3480</f>
        <v/>
      </c>
      <c r="B3480">
        <f>Share_Transactions!B3480</f>
        <v/>
      </c>
      <c r="C3480">
        <f>Share_Transactions!C3480</f>
        <v/>
      </c>
      <c r="D3480" s="9">
        <f>Share_Transactions!D3480</f>
        <v/>
      </c>
      <c r="E3480">
        <f>Share_Transactions!E3480</f>
        <v/>
      </c>
      <c r="F3480" s="10">
        <f>Share_Transactions!J3480</f>
        <v/>
      </c>
      <c r="G3480" s="10">
        <f>Share_Transactions!L3480</f>
        <v/>
      </c>
      <c r="H3480">
        <f>Share_Transactions!M3480</f>
        <v/>
      </c>
      <c r="I3480">
        <f>Share_Transactions!G3480</f>
        <v/>
      </c>
      <c r="J3480">
        <f>Share_Transactions!H3480</f>
        <v/>
      </c>
      <c r="K3480">
        <f>IF(COUNTIF(Employee_Data!$A$2:$A$2001,B3480)&gt;0,"Valid","Invalid Employee")</f>
        <v/>
      </c>
      <c r="L3480">
        <f>IF(E3480&gt;0,"Valid","Invalid Shares")</f>
        <v/>
      </c>
      <c r="M3480">
        <f>IF(G3480&gt;0,"Valid","Valid","Missing/Zero Tax")</f>
        <v/>
      </c>
      <c r="N3480">
        <f>IF(AND(K3480="Valid",L3480="Valid",M3480="Valid",O3480="Approved"),"PASS","INVESTIGATE")</f>
        <v/>
      </c>
      <c r="O3480">
        <f>IF(H3480="Approved","Approved","Review Required")</f>
        <v/>
      </c>
    </row>
    <row r="3481">
      <c r="A3481">
        <f>Share_Transactions!A3481</f>
        <v/>
      </c>
      <c r="B3481">
        <f>Share_Transactions!B3481</f>
        <v/>
      </c>
      <c r="C3481">
        <f>Share_Transactions!C3481</f>
        <v/>
      </c>
      <c r="D3481" s="9">
        <f>Share_Transactions!D3481</f>
        <v/>
      </c>
      <c r="E3481">
        <f>Share_Transactions!E3481</f>
        <v/>
      </c>
      <c r="F3481" s="10">
        <f>Share_Transactions!J3481</f>
        <v/>
      </c>
      <c r="G3481" s="10">
        <f>Share_Transactions!L3481</f>
        <v/>
      </c>
      <c r="H3481">
        <f>Share_Transactions!M3481</f>
        <v/>
      </c>
      <c r="I3481">
        <f>Share_Transactions!G3481</f>
        <v/>
      </c>
      <c r="J3481">
        <f>Share_Transactions!H3481</f>
        <v/>
      </c>
      <c r="K3481">
        <f>IF(COUNTIF(Employee_Data!$A$2:$A$2001,B3481)&gt;0,"Valid","Invalid Employee")</f>
        <v/>
      </c>
      <c r="L3481">
        <f>IF(E3481&gt;0,"Valid","Invalid Shares")</f>
        <v/>
      </c>
      <c r="M3481">
        <f>IF(G3481&gt;0,"Valid","Valid","Missing/Zero Tax")</f>
        <v/>
      </c>
      <c r="N3481">
        <f>IF(AND(K3481="Valid",L3481="Valid",M3481="Valid",O3481="Approved"),"PASS","INVESTIGATE")</f>
        <v/>
      </c>
      <c r="O3481">
        <f>IF(H3481="Approved","Approved","Review Required")</f>
        <v/>
      </c>
    </row>
    <row r="3482">
      <c r="A3482">
        <f>Share_Transactions!A3482</f>
        <v/>
      </c>
      <c r="B3482">
        <f>Share_Transactions!B3482</f>
        <v/>
      </c>
      <c r="C3482">
        <f>Share_Transactions!C3482</f>
        <v/>
      </c>
      <c r="D3482" s="9">
        <f>Share_Transactions!D3482</f>
        <v/>
      </c>
      <c r="E3482">
        <f>Share_Transactions!E3482</f>
        <v/>
      </c>
      <c r="F3482" s="10">
        <f>Share_Transactions!J3482</f>
        <v/>
      </c>
      <c r="G3482" s="10">
        <f>Share_Transactions!L3482</f>
        <v/>
      </c>
      <c r="H3482">
        <f>Share_Transactions!M3482</f>
        <v/>
      </c>
      <c r="I3482">
        <f>Share_Transactions!G3482</f>
        <v/>
      </c>
      <c r="J3482">
        <f>Share_Transactions!H3482</f>
        <v/>
      </c>
      <c r="K3482">
        <f>IF(COUNTIF(Employee_Data!$A$2:$A$2001,B3482)&gt;0,"Valid","Invalid Employee")</f>
        <v/>
      </c>
      <c r="L3482">
        <f>IF(E3482&gt;0,"Valid","Invalid Shares")</f>
        <v/>
      </c>
      <c r="M3482">
        <f>IF(G3482&gt;0,"Valid","Valid","Missing/Zero Tax")</f>
        <v/>
      </c>
      <c r="N3482">
        <f>IF(AND(K3482="Valid",L3482="Valid",M3482="Valid",O3482="Approved"),"PASS","INVESTIGATE")</f>
        <v/>
      </c>
      <c r="O3482">
        <f>IF(H3482="Approved","Approved","Review Required")</f>
        <v/>
      </c>
    </row>
    <row r="3483">
      <c r="A3483">
        <f>Share_Transactions!A3483</f>
        <v/>
      </c>
      <c r="B3483">
        <f>Share_Transactions!B3483</f>
        <v/>
      </c>
      <c r="C3483">
        <f>Share_Transactions!C3483</f>
        <v/>
      </c>
      <c r="D3483" s="9">
        <f>Share_Transactions!D3483</f>
        <v/>
      </c>
      <c r="E3483">
        <f>Share_Transactions!E3483</f>
        <v/>
      </c>
      <c r="F3483" s="10">
        <f>Share_Transactions!J3483</f>
        <v/>
      </c>
      <c r="G3483" s="10">
        <f>Share_Transactions!L3483</f>
        <v/>
      </c>
      <c r="H3483">
        <f>Share_Transactions!M3483</f>
        <v/>
      </c>
      <c r="I3483">
        <f>Share_Transactions!G3483</f>
        <v/>
      </c>
      <c r="J3483">
        <f>Share_Transactions!H3483</f>
        <v/>
      </c>
      <c r="K3483">
        <f>IF(COUNTIF(Employee_Data!$A$2:$A$2001,B3483)&gt;0,"Valid","Invalid Employee")</f>
        <v/>
      </c>
      <c r="L3483">
        <f>IF(E3483&gt;0,"Valid","Invalid Shares")</f>
        <v/>
      </c>
      <c r="M3483">
        <f>IF(G3483&gt;0,"Valid","Valid","Missing/Zero Tax")</f>
        <v/>
      </c>
      <c r="N3483">
        <f>IF(AND(K3483="Valid",L3483="Valid",M3483="Valid",O3483="Approved"),"PASS","INVESTIGATE")</f>
        <v/>
      </c>
      <c r="O3483">
        <f>IF(H3483="Approved","Approved","Review Required")</f>
        <v/>
      </c>
    </row>
    <row r="3484">
      <c r="A3484">
        <f>Share_Transactions!A3484</f>
        <v/>
      </c>
      <c r="B3484">
        <f>Share_Transactions!B3484</f>
        <v/>
      </c>
      <c r="C3484">
        <f>Share_Transactions!C3484</f>
        <v/>
      </c>
      <c r="D3484" s="9">
        <f>Share_Transactions!D3484</f>
        <v/>
      </c>
      <c r="E3484">
        <f>Share_Transactions!E3484</f>
        <v/>
      </c>
      <c r="F3484" s="10">
        <f>Share_Transactions!J3484</f>
        <v/>
      </c>
      <c r="G3484" s="10">
        <f>Share_Transactions!L3484</f>
        <v/>
      </c>
      <c r="H3484">
        <f>Share_Transactions!M3484</f>
        <v/>
      </c>
      <c r="I3484">
        <f>Share_Transactions!G3484</f>
        <v/>
      </c>
      <c r="J3484">
        <f>Share_Transactions!H3484</f>
        <v/>
      </c>
      <c r="K3484">
        <f>IF(COUNTIF(Employee_Data!$A$2:$A$2001,B3484)&gt;0,"Valid","Invalid Employee")</f>
        <v/>
      </c>
      <c r="L3484">
        <f>IF(E3484&gt;0,"Valid","Invalid Shares")</f>
        <v/>
      </c>
      <c r="M3484">
        <f>IF(G3484&gt;0,"Valid","Valid","Missing/Zero Tax")</f>
        <v/>
      </c>
      <c r="N3484">
        <f>IF(AND(K3484="Valid",L3484="Valid",M3484="Valid",O3484="Approved"),"PASS","INVESTIGATE")</f>
        <v/>
      </c>
      <c r="O3484">
        <f>IF(H3484="Approved","Approved","Review Required")</f>
        <v/>
      </c>
    </row>
    <row r="3485">
      <c r="A3485">
        <f>Share_Transactions!A3485</f>
        <v/>
      </c>
      <c r="B3485">
        <f>Share_Transactions!B3485</f>
        <v/>
      </c>
      <c r="C3485">
        <f>Share_Transactions!C3485</f>
        <v/>
      </c>
      <c r="D3485" s="9">
        <f>Share_Transactions!D3485</f>
        <v/>
      </c>
      <c r="E3485">
        <f>Share_Transactions!E3485</f>
        <v/>
      </c>
      <c r="F3485" s="10">
        <f>Share_Transactions!J3485</f>
        <v/>
      </c>
      <c r="G3485" s="10">
        <f>Share_Transactions!L3485</f>
        <v/>
      </c>
      <c r="H3485">
        <f>Share_Transactions!M3485</f>
        <v/>
      </c>
      <c r="I3485">
        <f>Share_Transactions!G3485</f>
        <v/>
      </c>
      <c r="J3485">
        <f>Share_Transactions!H3485</f>
        <v/>
      </c>
      <c r="K3485">
        <f>IF(COUNTIF(Employee_Data!$A$2:$A$2001,B3485)&gt;0,"Valid","Invalid Employee")</f>
        <v/>
      </c>
      <c r="L3485">
        <f>IF(E3485&gt;0,"Valid","Invalid Shares")</f>
        <v/>
      </c>
      <c r="M3485">
        <f>IF(G3485&gt;0,"Valid","Valid","Missing/Zero Tax")</f>
        <v/>
      </c>
      <c r="N3485">
        <f>IF(AND(K3485="Valid",L3485="Valid",M3485="Valid",O3485="Approved"),"PASS","INVESTIGATE")</f>
        <v/>
      </c>
      <c r="O3485">
        <f>IF(H3485="Approved","Approved","Review Required")</f>
        <v/>
      </c>
    </row>
    <row r="3486">
      <c r="A3486">
        <f>Share_Transactions!A3486</f>
        <v/>
      </c>
      <c r="B3486">
        <f>Share_Transactions!B3486</f>
        <v/>
      </c>
      <c r="C3486">
        <f>Share_Transactions!C3486</f>
        <v/>
      </c>
      <c r="D3486" s="9">
        <f>Share_Transactions!D3486</f>
        <v/>
      </c>
      <c r="E3486">
        <f>Share_Transactions!E3486</f>
        <v/>
      </c>
      <c r="F3486" s="10">
        <f>Share_Transactions!J3486</f>
        <v/>
      </c>
      <c r="G3486" s="10">
        <f>Share_Transactions!L3486</f>
        <v/>
      </c>
      <c r="H3486">
        <f>Share_Transactions!M3486</f>
        <v/>
      </c>
      <c r="I3486">
        <f>Share_Transactions!G3486</f>
        <v/>
      </c>
      <c r="J3486">
        <f>Share_Transactions!H3486</f>
        <v/>
      </c>
      <c r="K3486">
        <f>IF(COUNTIF(Employee_Data!$A$2:$A$2001,B3486)&gt;0,"Valid","Invalid Employee")</f>
        <v/>
      </c>
      <c r="L3486">
        <f>IF(E3486&gt;0,"Valid","Invalid Shares")</f>
        <v/>
      </c>
      <c r="M3486">
        <f>IF(G3486&gt;0,"Valid","Valid","Missing/Zero Tax")</f>
        <v/>
      </c>
      <c r="N3486">
        <f>IF(AND(K3486="Valid",L3486="Valid",M3486="Valid",O3486="Approved"),"PASS","INVESTIGATE")</f>
        <v/>
      </c>
      <c r="O3486">
        <f>IF(H3486="Approved","Approved","Review Required")</f>
        <v/>
      </c>
    </row>
    <row r="3487">
      <c r="A3487">
        <f>Share_Transactions!A3487</f>
        <v/>
      </c>
      <c r="B3487">
        <f>Share_Transactions!B3487</f>
        <v/>
      </c>
      <c r="C3487">
        <f>Share_Transactions!C3487</f>
        <v/>
      </c>
      <c r="D3487" s="9">
        <f>Share_Transactions!D3487</f>
        <v/>
      </c>
      <c r="E3487">
        <f>Share_Transactions!E3487</f>
        <v/>
      </c>
      <c r="F3487" s="10">
        <f>Share_Transactions!J3487</f>
        <v/>
      </c>
      <c r="G3487" s="10">
        <f>Share_Transactions!L3487</f>
        <v/>
      </c>
      <c r="H3487">
        <f>Share_Transactions!M3487</f>
        <v/>
      </c>
      <c r="I3487">
        <f>Share_Transactions!G3487</f>
        <v/>
      </c>
      <c r="J3487">
        <f>Share_Transactions!H3487</f>
        <v/>
      </c>
      <c r="K3487">
        <f>IF(COUNTIF(Employee_Data!$A$2:$A$2001,B3487)&gt;0,"Valid","Invalid Employee")</f>
        <v/>
      </c>
      <c r="L3487">
        <f>IF(E3487&gt;0,"Valid","Invalid Shares")</f>
        <v/>
      </c>
      <c r="M3487">
        <f>IF(G3487&gt;0,"Valid","Valid","Missing/Zero Tax")</f>
        <v/>
      </c>
      <c r="N3487">
        <f>IF(AND(K3487="Valid",L3487="Valid",M3487="Valid",O3487="Approved"),"PASS","INVESTIGATE")</f>
        <v/>
      </c>
      <c r="O3487">
        <f>IF(H3487="Approved","Approved","Review Required")</f>
        <v/>
      </c>
    </row>
    <row r="3488">
      <c r="A3488">
        <f>Share_Transactions!A3488</f>
        <v/>
      </c>
      <c r="B3488">
        <f>Share_Transactions!B3488</f>
        <v/>
      </c>
      <c r="C3488">
        <f>Share_Transactions!C3488</f>
        <v/>
      </c>
      <c r="D3488" s="9">
        <f>Share_Transactions!D3488</f>
        <v/>
      </c>
      <c r="E3488">
        <f>Share_Transactions!E3488</f>
        <v/>
      </c>
      <c r="F3488" s="10">
        <f>Share_Transactions!J3488</f>
        <v/>
      </c>
      <c r="G3488" s="10">
        <f>Share_Transactions!L3488</f>
        <v/>
      </c>
      <c r="H3488">
        <f>Share_Transactions!M3488</f>
        <v/>
      </c>
      <c r="I3488">
        <f>Share_Transactions!G3488</f>
        <v/>
      </c>
      <c r="J3488">
        <f>Share_Transactions!H3488</f>
        <v/>
      </c>
      <c r="K3488">
        <f>IF(COUNTIF(Employee_Data!$A$2:$A$2001,B3488)&gt;0,"Valid","Invalid Employee")</f>
        <v/>
      </c>
      <c r="L3488">
        <f>IF(E3488&gt;0,"Valid","Invalid Shares")</f>
        <v/>
      </c>
      <c r="M3488">
        <f>IF(G3488&gt;0,"Valid","Valid","Missing/Zero Tax")</f>
        <v/>
      </c>
      <c r="N3488">
        <f>IF(AND(K3488="Valid",L3488="Valid",M3488="Valid",O3488="Approved"),"PASS","INVESTIGATE")</f>
        <v/>
      </c>
      <c r="O3488">
        <f>IF(H3488="Approved","Approved","Review Required")</f>
        <v/>
      </c>
    </row>
    <row r="3489">
      <c r="A3489">
        <f>Share_Transactions!A3489</f>
        <v/>
      </c>
      <c r="B3489">
        <f>Share_Transactions!B3489</f>
        <v/>
      </c>
      <c r="C3489">
        <f>Share_Transactions!C3489</f>
        <v/>
      </c>
      <c r="D3489" s="9">
        <f>Share_Transactions!D3489</f>
        <v/>
      </c>
      <c r="E3489">
        <f>Share_Transactions!E3489</f>
        <v/>
      </c>
      <c r="F3489" s="10">
        <f>Share_Transactions!J3489</f>
        <v/>
      </c>
      <c r="G3489" s="10">
        <f>Share_Transactions!L3489</f>
        <v/>
      </c>
      <c r="H3489">
        <f>Share_Transactions!M3489</f>
        <v/>
      </c>
      <c r="I3489">
        <f>Share_Transactions!G3489</f>
        <v/>
      </c>
      <c r="J3489">
        <f>Share_Transactions!H3489</f>
        <v/>
      </c>
      <c r="K3489">
        <f>IF(COUNTIF(Employee_Data!$A$2:$A$2001,B3489)&gt;0,"Valid","Invalid Employee")</f>
        <v/>
      </c>
      <c r="L3489">
        <f>IF(E3489&gt;0,"Valid","Invalid Shares")</f>
        <v/>
      </c>
      <c r="M3489">
        <f>IF(G3489&gt;0,"Valid","Valid","Missing/Zero Tax")</f>
        <v/>
      </c>
      <c r="N3489">
        <f>IF(AND(K3489="Valid",L3489="Valid",M3489="Valid",O3489="Approved"),"PASS","INVESTIGATE")</f>
        <v/>
      </c>
      <c r="O3489">
        <f>IF(H3489="Approved","Approved","Review Required")</f>
        <v/>
      </c>
    </row>
    <row r="3490">
      <c r="A3490">
        <f>Share_Transactions!A3490</f>
        <v/>
      </c>
      <c r="B3490">
        <f>Share_Transactions!B3490</f>
        <v/>
      </c>
      <c r="C3490">
        <f>Share_Transactions!C3490</f>
        <v/>
      </c>
      <c r="D3490" s="9">
        <f>Share_Transactions!D3490</f>
        <v/>
      </c>
      <c r="E3490">
        <f>Share_Transactions!E3490</f>
        <v/>
      </c>
      <c r="F3490" s="10">
        <f>Share_Transactions!J3490</f>
        <v/>
      </c>
      <c r="G3490" s="10">
        <f>Share_Transactions!L3490</f>
        <v/>
      </c>
      <c r="H3490">
        <f>Share_Transactions!M3490</f>
        <v/>
      </c>
      <c r="I3490">
        <f>Share_Transactions!G3490</f>
        <v/>
      </c>
      <c r="J3490">
        <f>Share_Transactions!H3490</f>
        <v/>
      </c>
      <c r="K3490">
        <f>IF(COUNTIF(Employee_Data!$A$2:$A$2001,B3490)&gt;0,"Valid","Invalid Employee")</f>
        <v/>
      </c>
      <c r="L3490">
        <f>IF(E3490&gt;0,"Valid","Invalid Shares")</f>
        <v/>
      </c>
      <c r="M3490">
        <f>IF(G3490&gt;0,"Valid","Valid","Missing/Zero Tax")</f>
        <v/>
      </c>
      <c r="N3490">
        <f>IF(AND(K3490="Valid",L3490="Valid",M3490="Valid",O3490="Approved"),"PASS","INVESTIGATE")</f>
        <v/>
      </c>
      <c r="O3490">
        <f>IF(H3490="Approved","Approved","Review Required")</f>
        <v/>
      </c>
    </row>
    <row r="3491">
      <c r="A3491">
        <f>Share_Transactions!A3491</f>
        <v/>
      </c>
      <c r="B3491">
        <f>Share_Transactions!B3491</f>
        <v/>
      </c>
      <c r="C3491">
        <f>Share_Transactions!C3491</f>
        <v/>
      </c>
      <c r="D3491" s="9">
        <f>Share_Transactions!D3491</f>
        <v/>
      </c>
      <c r="E3491">
        <f>Share_Transactions!E3491</f>
        <v/>
      </c>
      <c r="F3491" s="10">
        <f>Share_Transactions!J3491</f>
        <v/>
      </c>
      <c r="G3491" s="10">
        <f>Share_Transactions!L3491</f>
        <v/>
      </c>
      <c r="H3491">
        <f>Share_Transactions!M3491</f>
        <v/>
      </c>
      <c r="I3491">
        <f>Share_Transactions!G3491</f>
        <v/>
      </c>
      <c r="J3491">
        <f>Share_Transactions!H3491</f>
        <v/>
      </c>
      <c r="K3491">
        <f>IF(COUNTIF(Employee_Data!$A$2:$A$2001,B3491)&gt;0,"Valid","Invalid Employee")</f>
        <v/>
      </c>
      <c r="L3491">
        <f>IF(E3491&gt;0,"Valid","Invalid Shares")</f>
        <v/>
      </c>
      <c r="M3491">
        <f>IF(G3491&gt;0,"Valid","Valid","Missing/Zero Tax")</f>
        <v/>
      </c>
      <c r="N3491">
        <f>IF(AND(K3491="Valid",L3491="Valid",M3491="Valid",O3491="Approved"),"PASS","INVESTIGATE")</f>
        <v/>
      </c>
      <c r="O3491">
        <f>IF(H3491="Approved","Approved","Review Required")</f>
        <v/>
      </c>
    </row>
    <row r="3492">
      <c r="A3492">
        <f>Share_Transactions!A3492</f>
        <v/>
      </c>
      <c r="B3492">
        <f>Share_Transactions!B3492</f>
        <v/>
      </c>
      <c r="C3492">
        <f>Share_Transactions!C3492</f>
        <v/>
      </c>
      <c r="D3492" s="9">
        <f>Share_Transactions!D3492</f>
        <v/>
      </c>
      <c r="E3492">
        <f>Share_Transactions!E3492</f>
        <v/>
      </c>
      <c r="F3492" s="10">
        <f>Share_Transactions!J3492</f>
        <v/>
      </c>
      <c r="G3492" s="10">
        <f>Share_Transactions!L3492</f>
        <v/>
      </c>
      <c r="H3492">
        <f>Share_Transactions!M3492</f>
        <v/>
      </c>
      <c r="I3492">
        <f>Share_Transactions!G3492</f>
        <v/>
      </c>
      <c r="J3492">
        <f>Share_Transactions!H3492</f>
        <v/>
      </c>
      <c r="K3492">
        <f>IF(COUNTIF(Employee_Data!$A$2:$A$2001,B3492)&gt;0,"Valid","Invalid Employee")</f>
        <v/>
      </c>
      <c r="L3492">
        <f>IF(E3492&gt;0,"Valid","Invalid Shares")</f>
        <v/>
      </c>
      <c r="M3492">
        <f>IF(G3492&gt;0,"Valid","Valid","Missing/Zero Tax")</f>
        <v/>
      </c>
      <c r="N3492">
        <f>IF(AND(K3492="Valid",L3492="Valid",M3492="Valid",O3492="Approved"),"PASS","INVESTIGATE")</f>
        <v/>
      </c>
      <c r="O3492">
        <f>IF(H3492="Approved","Approved","Review Required")</f>
        <v/>
      </c>
    </row>
    <row r="3493">
      <c r="A3493">
        <f>Share_Transactions!A3493</f>
        <v/>
      </c>
      <c r="B3493">
        <f>Share_Transactions!B3493</f>
        <v/>
      </c>
      <c r="C3493">
        <f>Share_Transactions!C3493</f>
        <v/>
      </c>
      <c r="D3493" s="9">
        <f>Share_Transactions!D3493</f>
        <v/>
      </c>
      <c r="E3493">
        <f>Share_Transactions!E3493</f>
        <v/>
      </c>
      <c r="F3493" s="10">
        <f>Share_Transactions!J3493</f>
        <v/>
      </c>
      <c r="G3493" s="10">
        <f>Share_Transactions!L3493</f>
        <v/>
      </c>
      <c r="H3493">
        <f>Share_Transactions!M3493</f>
        <v/>
      </c>
      <c r="I3493">
        <f>Share_Transactions!G3493</f>
        <v/>
      </c>
      <c r="J3493">
        <f>Share_Transactions!H3493</f>
        <v/>
      </c>
      <c r="K3493">
        <f>IF(COUNTIF(Employee_Data!$A$2:$A$2001,B3493)&gt;0,"Valid","Invalid Employee")</f>
        <v/>
      </c>
      <c r="L3493">
        <f>IF(E3493&gt;0,"Valid","Invalid Shares")</f>
        <v/>
      </c>
      <c r="M3493">
        <f>IF(G3493&gt;0,"Valid","Valid","Missing/Zero Tax")</f>
        <v/>
      </c>
      <c r="N3493">
        <f>IF(AND(K3493="Valid",L3493="Valid",M3493="Valid",O3493="Approved"),"PASS","INVESTIGATE")</f>
        <v/>
      </c>
      <c r="O3493">
        <f>IF(H3493="Approved","Approved","Review Required")</f>
        <v/>
      </c>
    </row>
    <row r="3494">
      <c r="A3494">
        <f>Share_Transactions!A3494</f>
        <v/>
      </c>
      <c r="B3494">
        <f>Share_Transactions!B3494</f>
        <v/>
      </c>
      <c r="C3494">
        <f>Share_Transactions!C3494</f>
        <v/>
      </c>
      <c r="D3494" s="9">
        <f>Share_Transactions!D3494</f>
        <v/>
      </c>
      <c r="E3494">
        <f>Share_Transactions!E3494</f>
        <v/>
      </c>
      <c r="F3494" s="10">
        <f>Share_Transactions!J3494</f>
        <v/>
      </c>
      <c r="G3494" s="10">
        <f>Share_Transactions!L3494</f>
        <v/>
      </c>
      <c r="H3494">
        <f>Share_Transactions!M3494</f>
        <v/>
      </c>
      <c r="I3494">
        <f>Share_Transactions!G3494</f>
        <v/>
      </c>
      <c r="J3494">
        <f>Share_Transactions!H3494</f>
        <v/>
      </c>
      <c r="K3494">
        <f>IF(COUNTIF(Employee_Data!$A$2:$A$2001,B3494)&gt;0,"Valid","Invalid Employee")</f>
        <v/>
      </c>
      <c r="L3494">
        <f>IF(E3494&gt;0,"Valid","Invalid Shares")</f>
        <v/>
      </c>
      <c r="M3494">
        <f>IF(G3494&gt;0,"Valid","Valid","Missing/Zero Tax")</f>
        <v/>
      </c>
      <c r="N3494">
        <f>IF(AND(K3494="Valid",L3494="Valid",M3494="Valid",O3494="Approved"),"PASS","INVESTIGATE")</f>
        <v/>
      </c>
      <c r="O3494">
        <f>IF(H3494="Approved","Approved","Review Required")</f>
        <v/>
      </c>
    </row>
    <row r="3495">
      <c r="A3495">
        <f>Share_Transactions!A3495</f>
        <v/>
      </c>
      <c r="B3495">
        <f>Share_Transactions!B3495</f>
        <v/>
      </c>
      <c r="C3495">
        <f>Share_Transactions!C3495</f>
        <v/>
      </c>
      <c r="D3495" s="9">
        <f>Share_Transactions!D3495</f>
        <v/>
      </c>
      <c r="E3495">
        <f>Share_Transactions!E3495</f>
        <v/>
      </c>
      <c r="F3495" s="10">
        <f>Share_Transactions!J3495</f>
        <v/>
      </c>
      <c r="G3495" s="10">
        <f>Share_Transactions!L3495</f>
        <v/>
      </c>
      <c r="H3495">
        <f>Share_Transactions!M3495</f>
        <v/>
      </c>
      <c r="I3495">
        <f>Share_Transactions!G3495</f>
        <v/>
      </c>
      <c r="J3495">
        <f>Share_Transactions!H3495</f>
        <v/>
      </c>
      <c r="K3495">
        <f>IF(COUNTIF(Employee_Data!$A$2:$A$2001,B3495)&gt;0,"Valid","Invalid Employee")</f>
        <v/>
      </c>
      <c r="L3495">
        <f>IF(E3495&gt;0,"Valid","Invalid Shares")</f>
        <v/>
      </c>
      <c r="M3495">
        <f>IF(G3495&gt;0,"Valid","Valid","Missing/Zero Tax")</f>
        <v/>
      </c>
      <c r="N3495">
        <f>IF(AND(K3495="Valid",L3495="Valid",M3495="Valid",O3495="Approved"),"PASS","INVESTIGATE")</f>
        <v/>
      </c>
      <c r="O3495">
        <f>IF(H3495="Approved","Approved","Review Required")</f>
        <v/>
      </c>
    </row>
    <row r="3496">
      <c r="A3496">
        <f>Share_Transactions!A3496</f>
        <v/>
      </c>
      <c r="B3496">
        <f>Share_Transactions!B3496</f>
        <v/>
      </c>
      <c r="C3496">
        <f>Share_Transactions!C3496</f>
        <v/>
      </c>
      <c r="D3496" s="9">
        <f>Share_Transactions!D3496</f>
        <v/>
      </c>
      <c r="E3496">
        <f>Share_Transactions!E3496</f>
        <v/>
      </c>
      <c r="F3496" s="10">
        <f>Share_Transactions!J3496</f>
        <v/>
      </c>
      <c r="G3496" s="10">
        <f>Share_Transactions!L3496</f>
        <v/>
      </c>
      <c r="H3496">
        <f>Share_Transactions!M3496</f>
        <v/>
      </c>
      <c r="I3496">
        <f>Share_Transactions!G3496</f>
        <v/>
      </c>
      <c r="J3496">
        <f>Share_Transactions!H3496</f>
        <v/>
      </c>
      <c r="K3496">
        <f>IF(COUNTIF(Employee_Data!$A$2:$A$2001,B3496)&gt;0,"Valid","Invalid Employee")</f>
        <v/>
      </c>
      <c r="L3496">
        <f>IF(E3496&gt;0,"Valid","Invalid Shares")</f>
        <v/>
      </c>
      <c r="M3496">
        <f>IF(G3496&gt;0,"Valid","Valid","Missing/Zero Tax")</f>
        <v/>
      </c>
      <c r="N3496">
        <f>IF(AND(K3496="Valid",L3496="Valid",M3496="Valid",O3496="Approved"),"PASS","INVESTIGATE")</f>
        <v/>
      </c>
      <c r="O3496">
        <f>IF(H3496="Approved","Approved","Review Required")</f>
        <v/>
      </c>
    </row>
    <row r="3497">
      <c r="A3497">
        <f>Share_Transactions!A3497</f>
        <v/>
      </c>
      <c r="B3497">
        <f>Share_Transactions!B3497</f>
        <v/>
      </c>
      <c r="C3497">
        <f>Share_Transactions!C3497</f>
        <v/>
      </c>
      <c r="D3497" s="9">
        <f>Share_Transactions!D3497</f>
        <v/>
      </c>
      <c r="E3497">
        <f>Share_Transactions!E3497</f>
        <v/>
      </c>
      <c r="F3497" s="10">
        <f>Share_Transactions!J3497</f>
        <v/>
      </c>
      <c r="G3497" s="10">
        <f>Share_Transactions!L3497</f>
        <v/>
      </c>
      <c r="H3497">
        <f>Share_Transactions!M3497</f>
        <v/>
      </c>
      <c r="I3497">
        <f>Share_Transactions!G3497</f>
        <v/>
      </c>
      <c r="J3497">
        <f>Share_Transactions!H3497</f>
        <v/>
      </c>
      <c r="K3497">
        <f>IF(COUNTIF(Employee_Data!$A$2:$A$2001,B3497)&gt;0,"Valid","Invalid Employee")</f>
        <v/>
      </c>
      <c r="L3497">
        <f>IF(E3497&gt;0,"Valid","Invalid Shares")</f>
        <v/>
      </c>
      <c r="M3497">
        <f>IF(G3497&gt;0,"Valid","Valid","Missing/Zero Tax")</f>
        <v/>
      </c>
      <c r="N3497">
        <f>IF(AND(K3497="Valid",L3497="Valid",M3497="Valid",O3497="Approved"),"PASS","INVESTIGATE")</f>
        <v/>
      </c>
      <c r="O3497">
        <f>IF(H3497="Approved","Approved","Review Required")</f>
        <v/>
      </c>
    </row>
    <row r="3498">
      <c r="A3498">
        <f>Share_Transactions!A3498</f>
        <v/>
      </c>
      <c r="B3498">
        <f>Share_Transactions!B3498</f>
        <v/>
      </c>
      <c r="C3498">
        <f>Share_Transactions!C3498</f>
        <v/>
      </c>
      <c r="D3498" s="9">
        <f>Share_Transactions!D3498</f>
        <v/>
      </c>
      <c r="E3498">
        <f>Share_Transactions!E3498</f>
        <v/>
      </c>
      <c r="F3498" s="10">
        <f>Share_Transactions!J3498</f>
        <v/>
      </c>
      <c r="G3498" s="10">
        <f>Share_Transactions!L3498</f>
        <v/>
      </c>
      <c r="H3498">
        <f>Share_Transactions!M3498</f>
        <v/>
      </c>
      <c r="I3498">
        <f>Share_Transactions!G3498</f>
        <v/>
      </c>
      <c r="J3498">
        <f>Share_Transactions!H3498</f>
        <v/>
      </c>
      <c r="K3498">
        <f>IF(COUNTIF(Employee_Data!$A$2:$A$2001,B3498)&gt;0,"Valid","Invalid Employee")</f>
        <v/>
      </c>
      <c r="L3498">
        <f>IF(E3498&gt;0,"Valid","Invalid Shares")</f>
        <v/>
      </c>
      <c r="M3498">
        <f>IF(G3498&gt;0,"Valid","Valid","Missing/Zero Tax")</f>
        <v/>
      </c>
      <c r="N3498">
        <f>IF(AND(K3498="Valid",L3498="Valid",M3498="Valid",O3498="Approved"),"PASS","INVESTIGATE")</f>
        <v/>
      </c>
      <c r="O3498">
        <f>IF(H3498="Approved","Approved","Review Required")</f>
        <v/>
      </c>
    </row>
    <row r="3499">
      <c r="A3499">
        <f>Share_Transactions!A3499</f>
        <v/>
      </c>
      <c r="B3499">
        <f>Share_Transactions!B3499</f>
        <v/>
      </c>
      <c r="C3499">
        <f>Share_Transactions!C3499</f>
        <v/>
      </c>
      <c r="D3499" s="9">
        <f>Share_Transactions!D3499</f>
        <v/>
      </c>
      <c r="E3499">
        <f>Share_Transactions!E3499</f>
        <v/>
      </c>
      <c r="F3499" s="10">
        <f>Share_Transactions!J3499</f>
        <v/>
      </c>
      <c r="G3499" s="10">
        <f>Share_Transactions!L3499</f>
        <v/>
      </c>
      <c r="H3499">
        <f>Share_Transactions!M3499</f>
        <v/>
      </c>
      <c r="I3499">
        <f>Share_Transactions!G3499</f>
        <v/>
      </c>
      <c r="J3499">
        <f>Share_Transactions!H3499</f>
        <v/>
      </c>
      <c r="K3499">
        <f>IF(COUNTIF(Employee_Data!$A$2:$A$2001,B3499)&gt;0,"Valid","Invalid Employee")</f>
        <v/>
      </c>
      <c r="L3499">
        <f>IF(E3499&gt;0,"Valid","Invalid Shares")</f>
        <v/>
      </c>
      <c r="M3499">
        <f>IF(G3499&gt;0,"Valid","Valid","Missing/Zero Tax")</f>
        <v/>
      </c>
      <c r="N3499">
        <f>IF(AND(K3499="Valid",L3499="Valid",M3499="Valid",O3499="Approved"),"PASS","INVESTIGATE")</f>
        <v/>
      </c>
      <c r="O3499">
        <f>IF(H3499="Approved","Approved","Review Required")</f>
        <v/>
      </c>
    </row>
    <row r="3500">
      <c r="A3500">
        <f>Share_Transactions!A3500</f>
        <v/>
      </c>
      <c r="B3500">
        <f>Share_Transactions!B3500</f>
        <v/>
      </c>
      <c r="C3500">
        <f>Share_Transactions!C3500</f>
        <v/>
      </c>
      <c r="D3500" s="9">
        <f>Share_Transactions!D3500</f>
        <v/>
      </c>
      <c r="E3500">
        <f>Share_Transactions!E3500</f>
        <v/>
      </c>
      <c r="F3500" s="10">
        <f>Share_Transactions!J3500</f>
        <v/>
      </c>
      <c r="G3500" s="10">
        <f>Share_Transactions!L3500</f>
        <v/>
      </c>
      <c r="H3500">
        <f>Share_Transactions!M3500</f>
        <v/>
      </c>
      <c r="I3500">
        <f>Share_Transactions!G3500</f>
        <v/>
      </c>
      <c r="J3500">
        <f>Share_Transactions!H3500</f>
        <v/>
      </c>
      <c r="K3500">
        <f>IF(COUNTIF(Employee_Data!$A$2:$A$2001,B3500)&gt;0,"Valid","Invalid Employee")</f>
        <v/>
      </c>
      <c r="L3500">
        <f>IF(E3500&gt;0,"Valid","Invalid Shares")</f>
        <v/>
      </c>
      <c r="M3500">
        <f>IF(G3500&gt;0,"Valid","Valid","Missing/Zero Tax")</f>
        <v/>
      </c>
      <c r="N3500">
        <f>IF(AND(K3500="Valid",L3500="Valid",M3500="Valid",O3500="Approved"),"PASS","INVESTIGATE")</f>
        <v/>
      </c>
      <c r="O3500">
        <f>IF(H3500="Approved","Approved","Review Required")</f>
        <v/>
      </c>
    </row>
    <row r="3501">
      <c r="A3501">
        <f>Share_Transactions!A3501</f>
        <v/>
      </c>
      <c r="B3501">
        <f>Share_Transactions!B3501</f>
        <v/>
      </c>
      <c r="C3501">
        <f>Share_Transactions!C3501</f>
        <v/>
      </c>
      <c r="D3501" s="9">
        <f>Share_Transactions!D3501</f>
        <v/>
      </c>
      <c r="E3501">
        <f>Share_Transactions!E3501</f>
        <v/>
      </c>
      <c r="F3501" s="10">
        <f>Share_Transactions!J3501</f>
        <v/>
      </c>
      <c r="G3501" s="10">
        <f>Share_Transactions!L3501</f>
        <v/>
      </c>
      <c r="H3501">
        <f>Share_Transactions!M3501</f>
        <v/>
      </c>
      <c r="I3501">
        <f>Share_Transactions!G3501</f>
        <v/>
      </c>
      <c r="J3501">
        <f>Share_Transactions!H3501</f>
        <v/>
      </c>
      <c r="K3501">
        <f>IF(COUNTIF(Employee_Data!$A$2:$A$2001,B3501)&gt;0,"Valid","Invalid Employee")</f>
        <v/>
      </c>
      <c r="L3501">
        <f>IF(E3501&gt;0,"Valid","Invalid Shares")</f>
        <v/>
      </c>
      <c r="M3501">
        <f>IF(G3501&gt;0,"Valid","Valid","Missing/Zero Tax")</f>
        <v/>
      </c>
      <c r="N3501">
        <f>IF(AND(K3501="Valid",L3501="Valid",M3501="Valid",O3501="Approved"),"PASS","INVESTIGATE")</f>
        <v/>
      </c>
      <c r="O3501">
        <f>IF(H3501="Approved","Approved","Review Required")</f>
        <v/>
      </c>
    </row>
    <row r="3502">
      <c r="A3502">
        <f>Share_Transactions!A3502</f>
        <v/>
      </c>
      <c r="B3502">
        <f>Share_Transactions!B3502</f>
        <v/>
      </c>
      <c r="C3502">
        <f>Share_Transactions!C3502</f>
        <v/>
      </c>
      <c r="D3502" s="9">
        <f>Share_Transactions!D3502</f>
        <v/>
      </c>
      <c r="E3502">
        <f>Share_Transactions!E3502</f>
        <v/>
      </c>
      <c r="F3502" s="10">
        <f>Share_Transactions!J3502</f>
        <v/>
      </c>
      <c r="G3502" s="10">
        <f>Share_Transactions!L3502</f>
        <v/>
      </c>
      <c r="H3502">
        <f>Share_Transactions!M3502</f>
        <v/>
      </c>
      <c r="I3502">
        <f>Share_Transactions!G3502</f>
        <v/>
      </c>
      <c r="J3502">
        <f>Share_Transactions!H3502</f>
        <v/>
      </c>
      <c r="K3502">
        <f>IF(COUNTIF(Employee_Data!$A$2:$A$2001,B3502)&gt;0,"Valid","Invalid Employee")</f>
        <v/>
      </c>
      <c r="L3502">
        <f>IF(E3502&gt;0,"Valid","Invalid Shares")</f>
        <v/>
      </c>
      <c r="M3502">
        <f>IF(G3502&gt;0,"Valid","Valid","Missing/Zero Tax")</f>
        <v/>
      </c>
      <c r="N3502">
        <f>IF(AND(K3502="Valid",L3502="Valid",M3502="Valid",O3502="Approved"),"PASS","INVESTIGATE")</f>
        <v/>
      </c>
      <c r="O3502">
        <f>IF(H3502="Approved","Approved","Review Required")</f>
        <v/>
      </c>
    </row>
    <row r="3503">
      <c r="A3503">
        <f>Share_Transactions!A3503</f>
        <v/>
      </c>
      <c r="B3503">
        <f>Share_Transactions!B3503</f>
        <v/>
      </c>
      <c r="C3503">
        <f>Share_Transactions!C3503</f>
        <v/>
      </c>
      <c r="D3503" s="9">
        <f>Share_Transactions!D3503</f>
        <v/>
      </c>
      <c r="E3503">
        <f>Share_Transactions!E3503</f>
        <v/>
      </c>
      <c r="F3503" s="10">
        <f>Share_Transactions!J3503</f>
        <v/>
      </c>
      <c r="G3503" s="10">
        <f>Share_Transactions!L3503</f>
        <v/>
      </c>
      <c r="H3503">
        <f>Share_Transactions!M3503</f>
        <v/>
      </c>
      <c r="I3503">
        <f>Share_Transactions!G3503</f>
        <v/>
      </c>
      <c r="J3503">
        <f>Share_Transactions!H3503</f>
        <v/>
      </c>
      <c r="K3503">
        <f>IF(COUNTIF(Employee_Data!$A$2:$A$2001,B3503)&gt;0,"Valid","Invalid Employee")</f>
        <v/>
      </c>
      <c r="L3503">
        <f>IF(E3503&gt;0,"Valid","Invalid Shares")</f>
        <v/>
      </c>
      <c r="M3503">
        <f>IF(G3503&gt;0,"Valid","Valid","Missing/Zero Tax")</f>
        <v/>
      </c>
      <c r="N3503">
        <f>IF(AND(K3503="Valid",L3503="Valid",M3503="Valid",O3503="Approved"),"PASS","INVESTIGATE")</f>
        <v/>
      </c>
      <c r="O3503">
        <f>IF(H3503="Approved","Approved","Review Required")</f>
        <v/>
      </c>
    </row>
    <row r="3504">
      <c r="A3504">
        <f>Share_Transactions!A3504</f>
        <v/>
      </c>
      <c r="B3504">
        <f>Share_Transactions!B3504</f>
        <v/>
      </c>
      <c r="C3504">
        <f>Share_Transactions!C3504</f>
        <v/>
      </c>
      <c r="D3504" s="9">
        <f>Share_Transactions!D3504</f>
        <v/>
      </c>
      <c r="E3504">
        <f>Share_Transactions!E3504</f>
        <v/>
      </c>
      <c r="F3504" s="10">
        <f>Share_Transactions!J3504</f>
        <v/>
      </c>
      <c r="G3504" s="10">
        <f>Share_Transactions!L3504</f>
        <v/>
      </c>
      <c r="H3504">
        <f>Share_Transactions!M3504</f>
        <v/>
      </c>
      <c r="I3504">
        <f>Share_Transactions!G3504</f>
        <v/>
      </c>
      <c r="J3504">
        <f>Share_Transactions!H3504</f>
        <v/>
      </c>
      <c r="K3504">
        <f>IF(COUNTIF(Employee_Data!$A$2:$A$2001,B3504)&gt;0,"Valid","Invalid Employee")</f>
        <v/>
      </c>
      <c r="L3504">
        <f>IF(E3504&gt;0,"Valid","Invalid Shares")</f>
        <v/>
      </c>
      <c r="M3504">
        <f>IF(G3504&gt;0,"Valid","Valid","Missing/Zero Tax")</f>
        <v/>
      </c>
      <c r="N3504">
        <f>IF(AND(K3504="Valid",L3504="Valid",M3504="Valid",O3504="Approved"),"PASS","INVESTIGATE")</f>
        <v/>
      </c>
      <c r="O3504">
        <f>IF(H3504="Approved","Approved","Review Required")</f>
        <v/>
      </c>
    </row>
    <row r="3505">
      <c r="A3505">
        <f>Share_Transactions!A3505</f>
        <v/>
      </c>
      <c r="B3505">
        <f>Share_Transactions!B3505</f>
        <v/>
      </c>
      <c r="C3505">
        <f>Share_Transactions!C3505</f>
        <v/>
      </c>
      <c r="D3505" s="9">
        <f>Share_Transactions!D3505</f>
        <v/>
      </c>
      <c r="E3505">
        <f>Share_Transactions!E3505</f>
        <v/>
      </c>
      <c r="F3505" s="10">
        <f>Share_Transactions!J3505</f>
        <v/>
      </c>
      <c r="G3505" s="10">
        <f>Share_Transactions!L3505</f>
        <v/>
      </c>
      <c r="H3505">
        <f>Share_Transactions!M3505</f>
        <v/>
      </c>
      <c r="I3505">
        <f>Share_Transactions!G3505</f>
        <v/>
      </c>
      <c r="J3505">
        <f>Share_Transactions!H3505</f>
        <v/>
      </c>
      <c r="K3505">
        <f>IF(COUNTIF(Employee_Data!$A$2:$A$2001,B3505)&gt;0,"Valid","Invalid Employee")</f>
        <v/>
      </c>
      <c r="L3505">
        <f>IF(E3505&gt;0,"Valid","Invalid Shares")</f>
        <v/>
      </c>
      <c r="M3505">
        <f>IF(G3505&gt;0,"Valid","Valid","Missing/Zero Tax")</f>
        <v/>
      </c>
      <c r="N3505">
        <f>IF(AND(K3505="Valid",L3505="Valid",M3505="Valid",O3505="Approved"),"PASS","INVESTIGATE")</f>
        <v/>
      </c>
      <c r="O3505">
        <f>IF(H3505="Approved","Approved","Review Required")</f>
        <v/>
      </c>
    </row>
    <row r="3506">
      <c r="A3506">
        <f>Share_Transactions!A3506</f>
        <v/>
      </c>
      <c r="B3506">
        <f>Share_Transactions!B3506</f>
        <v/>
      </c>
      <c r="C3506">
        <f>Share_Transactions!C3506</f>
        <v/>
      </c>
      <c r="D3506" s="9">
        <f>Share_Transactions!D3506</f>
        <v/>
      </c>
      <c r="E3506">
        <f>Share_Transactions!E3506</f>
        <v/>
      </c>
      <c r="F3506" s="10">
        <f>Share_Transactions!J3506</f>
        <v/>
      </c>
      <c r="G3506" s="10">
        <f>Share_Transactions!L3506</f>
        <v/>
      </c>
      <c r="H3506">
        <f>Share_Transactions!M3506</f>
        <v/>
      </c>
      <c r="I3506">
        <f>Share_Transactions!G3506</f>
        <v/>
      </c>
      <c r="J3506">
        <f>Share_Transactions!H3506</f>
        <v/>
      </c>
      <c r="K3506">
        <f>IF(COUNTIF(Employee_Data!$A$2:$A$2001,B3506)&gt;0,"Valid","Invalid Employee")</f>
        <v/>
      </c>
      <c r="L3506">
        <f>IF(E3506&gt;0,"Valid","Invalid Shares")</f>
        <v/>
      </c>
      <c r="M3506">
        <f>IF(G3506&gt;0,"Valid","Valid","Missing/Zero Tax")</f>
        <v/>
      </c>
      <c r="N3506">
        <f>IF(AND(K3506="Valid",L3506="Valid",M3506="Valid",O3506="Approved"),"PASS","INVESTIGATE")</f>
        <v/>
      </c>
      <c r="O3506">
        <f>IF(H3506="Approved","Approved","Review Required")</f>
        <v/>
      </c>
    </row>
    <row r="3507">
      <c r="A3507">
        <f>Share_Transactions!A3507</f>
        <v/>
      </c>
      <c r="B3507">
        <f>Share_Transactions!B3507</f>
        <v/>
      </c>
      <c r="C3507">
        <f>Share_Transactions!C3507</f>
        <v/>
      </c>
      <c r="D3507" s="9">
        <f>Share_Transactions!D3507</f>
        <v/>
      </c>
      <c r="E3507">
        <f>Share_Transactions!E3507</f>
        <v/>
      </c>
      <c r="F3507" s="10">
        <f>Share_Transactions!J3507</f>
        <v/>
      </c>
      <c r="G3507" s="10">
        <f>Share_Transactions!L3507</f>
        <v/>
      </c>
      <c r="H3507">
        <f>Share_Transactions!M3507</f>
        <v/>
      </c>
      <c r="I3507">
        <f>Share_Transactions!G3507</f>
        <v/>
      </c>
      <c r="J3507">
        <f>Share_Transactions!H3507</f>
        <v/>
      </c>
      <c r="K3507">
        <f>IF(COUNTIF(Employee_Data!$A$2:$A$2001,B3507)&gt;0,"Valid","Invalid Employee")</f>
        <v/>
      </c>
      <c r="L3507">
        <f>IF(E3507&gt;0,"Valid","Invalid Shares")</f>
        <v/>
      </c>
      <c r="M3507">
        <f>IF(G3507&gt;0,"Valid","Valid","Missing/Zero Tax")</f>
        <v/>
      </c>
      <c r="N3507">
        <f>IF(AND(K3507="Valid",L3507="Valid",M3507="Valid",O3507="Approved"),"PASS","INVESTIGATE")</f>
        <v/>
      </c>
      <c r="O3507">
        <f>IF(H3507="Approved","Approved","Review Required")</f>
        <v/>
      </c>
    </row>
    <row r="3508">
      <c r="A3508">
        <f>Share_Transactions!A3508</f>
        <v/>
      </c>
      <c r="B3508">
        <f>Share_Transactions!B3508</f>
        <v/>
      </c>
      <c r="C3508">
        <f>Share_Transactions!C3508</f>
        <v/>
      </c>
      <c r="D3508" s="9">
        <f>Share_Transactions!D3508</f>
        <v/>
      </c>
      <c r="E3508">
        <f>Share_Transactions!E3508</f>
        <v/>
      </c>
      <c r="F3508" s="10">
        <f>Share_Transactions!J3508</f>
        <v/>
      </c>
      <c r="G3508" s="10">
        <f>Share_Transactions!L3508</f>
        <v/>
      </c>
      <c r="H3508">
        <f>Share_Transactions!M3508</f>
        <v/>
      </c>
      <c r="I3508">
        <f>Share_Transactions!G3508</f>
        <v/>
      </c>
      <c r="J3508">
        <f>Share_Transactions!H3508</f>
        <v/>
      </c>
      <c r="K3508">
        <f>IF(COUNTIF(Employee_Data!$A$2:$A$2001,B3508)&gt;0,"Valid","Invalid Employee")</f>
        <v/>
      </c>
      <c r="L3508">
        <f>IF(E3508&gt;0,"Valid","Invalid Shares")</f>
        <v/>
      </c>
      <c r="M3508">
        <f>IF(G3508&gt;0,"Valid","Valid","Missing/Zero Tax")</f>
        <v/>
      </c>
      <c r="N3508">
        <f>IF(AND(K3508="Valid",L3508="Valid",M3508="Valid",O3508="Approved"),"PASS","INVESTIGATE")</f>
        <v/>
      </c>
      <c r="O3508">
        <f>IF(H3508="Approved","Approved","Review Required")</f>
        <v/>
      </c>
    </row>
    <row r="3509">
      <c r="A3509">
        <f>Share_Transactions!A3509</f>
        <v/>
      </c>
      <c r="B3509">
        <f>Share_Transactions!B3509</f>
        <v/>
      </c>
      <c r="C3509">
        <f>Share_Transactions!C3509</f>
        <v/>
      </c>
      <c r="D3509" s="9">
        <f>Share_Transactions!D3509</f>
        <v/>
      </c>
      <c r="E3509">
        <f>Share_Transactions!E3509</f>
        <v/>
      </c>
      <c r="F3509" s="10">
        <f>Share_Transactions!J3509</f>
        <v/>
      </c>
      <c r="G3509" s="10">
        <f>Share_Transactions!L3509</f>
        <v/>
      </c>
      <c r="H3509">
        <f>Share_Transactions!M3509</f>
        <v/>
      </c>
      <c r="I3509">
        <f>Share_Transactions!G3509</f>
        <v/>
      </c>
      <c r="J3509">
        <f>Share_Transactions!H3509</f>
        <v/>
      </c>
      <c r="K3509">
        <f>IF(COUNTIF(Employee_Data!$A$2:$A$2001,B3509)&gt;0,"Valid","Invalid Employee")</f>
        <v/>
      </c>
      <c r="L3509">
        <f>IF(E3509&gt;0,"Valid","Invalid Shares")</f>
        <v/>
      </c>
      <c r="M3509">
        <f>IF(G3509&gt;0,"Valid","Valid","Missing/Zero Tax")</f>
        <v/>
      </c>
      <c r="N3509">
        <f>IF(AND(K3509="Valid",L3509="Valid",M3509="Valid",O3509="Approved"),"PASS","INVESTIGATE")</f>
        <v/>
      </c>
      <c r="O3509">
        <f>IF(H3509="Approved","Approved","Review Required")</f>
        <v/>
      </c>
    </row>
    <row r="3510">
      <c r="A3510">
        <f>Share_Transactions!A3510</f>
        <v/>
      </c>
      <c r="B3510">
        <f>Share_Transactions!B3510</f>
        <v/>
      </c>
      <c r="C3510">
        <f>Share_Transactions!C3510</f>
        <v/>
      </c>
      <c r="D3510" s="9">
        <f>Share_Transactions!D3510</f>
        <v/>
      </c>
      <c r="E3510">
        <f>Share_Transactions!E3510</f>
        <v/>
      </c>
      <c r="F3510" s="10">
        <f>Share_Transactions!J3510</f>
        <v/>
      </c>
      <c r="G3510" s="10">
        <f>Share_Transactions!L3510</f>
        <v/>
      </c>
      <c r="H3510">
        <f>Share_Transactions!M3510</f>
        <v/>
      </c>
      <c r="I3510">
        <f>Share_Transactions!G3510</f>
        <v/>
      </c>
      <c r="J3510">
        <f>Share_Transactions!H3510</f>
        <v/>
      </c>
      <c r="K3510">
        <f>IF(COUNTIF(Employee_Data!$A$2:$A$2001,B3510)&gt;0,"Valid","Invalid Employee")</f>
        <v/>
      </c>
      <c r="L3510">
        <f>IF(E3510&gt;0,"Valid","Invalid Shares")</f>
        <v/>
      </c>
      <c r="M3510">
        <f>IF(G3510&gt;0,"Valid","Valid","Missing/Zero Tax")</f>
        <v/>
      </c>
      <c r="N3510">
        <f>IF(AND(K3510="Valid",L3510="Valid",M3510="Valid",O3510="Approved"),"PASS","INVESTIGATE")</f>
        <v/>
      </c>
      <c r="O3510">
        <f>IF(H3510="Approved","Approved","Review Required")</f>
        <v/>
      </c>
    </row>
    <row r="3511">
      <c r="A3511">
        <f>Share_Transactions!A3511</f>
        <v/>
      </c>
      <c r="B3511">
        <f>Share_Transactions!B3511</f>
        <v/>
      </c>
      <c r="C3511">
        <f>Share_Transactions!C3511</f>
        <v/>
      </c>
      <c r="D3511" s="9">
        <f>Share_Transactions!D3511</f>
        <v/>
      </c>
      <c r="E3511">
        <f>Share_Transactions!E3511</f>
        <v/>
      </c>
      <c r="F3511" s="10">
        <f>Share_Transactions!J3511</f>
        <v/>
      </c>
      <c r="G3511" s="10">
        <f>Share_Transactions!L3511</f>
        <v/>
      </c>
      <c r="H3511">
        <f>Share_Transactions!M3511</f>
        <v/>
      </c>
      <c r="I3511">
        <f>Share_Transactions!G3511</f>
        <v/>
      </c>
      <c r="J3511">
        <f>Share_Transactions!H3511</f>
        <v/>
      </c>
      <c r="K3511">
        <f>IF(COUNTIF(Employee_Data!$A$2:$A$2001,B3511)&gt;0,"Valid","Invalid Employee")</f>
        <v/>
      </c>
      <c r="L3511">
        <f>IF(E3511&gt;0,"Valid","Invalid Shares")</f>
        <v/>
      </c>
      <c r="M3511">
        <f>IF(G3511&gt;0,"Valid","Valid","Missing/Zero Tax")</f>
        <v/>
      </c>
      <c r="N3511">
        <f>IF(AND(K3511="Valid",L3511="Valid",M3511="Valid",O3511="Approved"),"PASS","INVESTIGATE")</f>
        <v/>
      </c>
      <c r="O3511">
        <f>IF(H3511="Approved","Approved","Review Required")</f>
        <v/>
      </c>
    </row>
    <row r="3512">
      <c r="A3512">
        <f>Share_Transactions!A3512</f>
        <v/>
      </c>
      <c r="B3512">
        <f>Share_Transactions!B3512</f>
        <v/>
      </c>
      <c r="C3512">
        <f>Share_Transactions!C3512</f>
        <v/>
      </c>
      <c r="D3512" s="9">
        <f>Share_Transactions!D3512</f>
        <v/>
      </c>
      <c r="E3512">
        <f>Share_Transactions!E3512</f>
        <v/>
      </c>
      <c r="F3512" s="10">
        <f>Share_Transactions!J3512</f>
        <v/>
      </c>
      <c r="G3512" s="10">
        <f>Share_Transactions!L3512</f>
        <v/>
      </c>
      <c r="H3512">
        <f>Share_Transactions!M3512</f>
        <v/>
      </c>
      <c r="I3512">
        <f>Share_Transactions!G3512</f>
        <v/>
      </c>
      <c r="J3512">
        <f>Share_Transactions!H3512</f>
        <v/>
      </c>
      <c r="K3512">
        <f>IF(COUNTIF(Employee_Data!$A$2:$A$2001,B3512)&gt;0,"Valid","Invalid Employee")</f>
        <v/>
      </c>
      <c r="L3512">
        <f>IF(E3512&gt;0,"Valid","Invalid Shares")</f>
        <v/>
      </c>
      <c r="M3512">
        <f>IF(G3512&gt;0,"Valid","Valid","Missing/Zero Tax")</f>
        <v/>
      </c>
      <c r="N3512">
        <f>IF(AND(K3512="Valid",L3512="Valid",M3512="Valid",O3512="Approved"),"PASS","INVESTIGATE")</f>
        <v/>
      </c>
      <c r="O3512">
        <f>IF(H3512="Approved","Approved","Review Required")</f>
        <v/>
      </c>
    </row>
    <row r="3513">
      <c r="A3513">
        <f>Share_Transactions!A3513</f>
        <v/>
      </c>
      <c r="B3513">
        <f>Share_Transactions!B3513</f>
        <v/>
      </c>
      <c r="C3513">
        <f>Share_Transactions!C3513</f>
        <v/>
      </c>
      <c r="D3513" s="9">
        <f>Share_Transactions!D3513</f>
        <v/>
      </c>
      <c r="E3513">
        <f>Share_Transactions!E3513</f>
        <v/>
      </c>
      <c r="F3513" s="10">
        <f>Share_Transactions!J3513</f>
        <v/>
      </c>
      <c r="G3513" s="10">
        <f>Share_Transactions!L3513</f>
        <v/>
      </c>
      <c r="H3513">
        <f>Share_Transactions!M3513</f>
        <v/>
      </c>
      <c r="I3513">
        <f>Share_Transactions!G3513</f>
        <v/>
      </c>
      <c r="J3513">
        <f>Share_Transactions!H3513</f>
        <v/>
      </c>
      <c r="K3513">
        <f>IF(COUNTIF(Employee_Data!$A$2:$A$2001,B3513)&gt;0,"Valid","Invalid Employee")</f>
        <v/>
      </c>
      <c r="L3513">
        <f>IF(E3513&gt;0,"Valid","Invalid Shares")</f>
        <v/>
      </c>
      <c r="M3513">
        <f>IF(G3513&gt;0,"Valid","Valid","Missing/Zero Tax")</f>
        <v/>
      </c>
      <c r="N3513">
        <f>IF(AND(K3513="Valid",L3513="Valid",M3513="Valid",O3513="Approved"),"PASS","INVESTIGATE")</f>
        <v/>
      </c>
      <c r="O3513">
        <f>IF(H3513="Approved","Approved","Review Required")</f>
        <v/>
      </c>
    </row>
    <row r="3514">
      <c r="A3514">
        <f>Share_Transactions!A3514</f>
        <v/>
      </c>
      <c r="B3514">
        <f>Share_Transactions!B3514</f>
        <v/>
      </c>
      <c r="C3514">
        <f>Share_Transactions!C3514</f>
        <v/>
      </c>
      <c r="D3514" s="9">
        <f>Share_Transactions!D3514</f>
        <v/>
      </c>
      <c r="E3514">
        <f>Share_Transactions!E3514</f>
        <v/>
      </c>
      <c r="F3514" s="10">
        <f>Share_Transactions!J3514</f>
        <v/>
      </c>
      <c r="G3514" s="10">
        <f>Share_Transactions!L3514</f>
        <v/>
      </c>
      <c r="H3514">
        <f>Share_Transactions!M3514</f>
        <v/>
      </c>
      <c r="I3514">
        <f>Share_Transactions!G3514</f>
        <v/>
      </c>
      <c r="J3514">
        <f>Share_Transactions!H3514</f>
        <v/>
      </c>
      <c r="K3514">
        <f>IF(COUNTIF(Employee_Data!$A$2:$A$2001,B3514)&gt;0,"Valid","Invalid Employee")</f>
        <v/>
      </c>
      <c r="L3514">
        <f>IF(E3514&gt;0,"Valid","Invalid Shares")</f>
        <v/>
      </c>
      <c r="M3514">
        <f>IF(G3514&gt;0,"Valid","Valid","Missing/Zero Tax")</f>
        <v/>
      </c>
      <c r="N3514">
        <f>IF(AND(K3514="Valid",L3514="Valid",M3514="Valid",O3514="Approved"),"PASS","INVESTIGATE")</f>
        <v/>
      </c>
      <c r="O3514">
        <f>IF(H3514="Approved","Approved","Review Required")</f>
        <v/>
      </c>
    </row>
    <row r="3515">
      <c r="A3515">
        <f>Share_Transactions!A3515</f>
        <v/>
      </c>
      <c r="B3515">
        <f>Share_Transactions!B3515</f>
        <v/>
      </c>
      <c r="C3515">
        <f>Share_Transactions!C3515</f>
        <v/>
      </c>
      <c r="D3515" s="9">
        <f>Share_Transactions!D3515</f>
        <v/>
      </c>
      <c r="E3515">
        <f>Share_Transactions!E3515</f>
        <v/>
      </c>
      <c r="F3515" s="10">
        <f>Share_Transactions!J3515</f>
        <v/>
      </c>
      <c r="G3515" s="10">
        <f>Share_Transactions!L3515</f>
        <v/>
      </c>
      <c r="H3515">
        <f>Share_Transactions!M3515</f>
        <v/>
      </c>
      <c r="I3515">
        <f>Share_Transactions!G3515</f>
        <v/>
      </c>
      <c r="J3515">
        <f>Share_Transactions!H3515</f>
        <v/>
      </c>
      <c r="K3515">
        <f>IF(COUNTIF(Employee_Data!$A$2:$A$2001,B3515)&gt;0,"Valid","Invalid Employee")</f>
        <v/>
      </c>
      <c r="L3515">
        <f>IF(E3515&gt;0,"Valid","Invalid Shares")</f>
        <v/>
      </c>
      <c r="M3515">
        <f>IF(G3515&gt;0,"Valid","Valid","Missing/Zero Tax")</f>
        <v/>
      </c>
      <c r="N3515">
        <f>IF(AND(K3515="Valid",L3515="Valid",M3515="Valid",O3515="Approved"),"PASS","INVESTIGATE")</f>
        <v/>
      </c>
      <c r="O3515">
        <f>IF(H3515="Approved","Approved","Review Required")</f>
        <v/>
      </c>
    </row>
    <row r="3516">
      <c r="A3516">
        <f>Share_Transactions!A3516</f>
        <v/>
      </c>
      <c r="B3516">
        <f>Share_Transactions!B3516</f>
        <v/>
      </c>
      <c r="C3516">
        <f>Share_Transactions!C3516</f>
        <v/>
      </c>
      <c r="D3516" s="9">
        <f>Share_Transactions!D3516</f>
        <v/>
      </c>
      <c r="E3516">
        <f>Share_Transactions!E3516</f>
        <v/>
      </c>
      <c r="F3516" s="10">
        <f>Share_Transactions!J3516</f>
        <v/>
      </c>
      <c r="G3516" s="10">
        <f>Share_Transactions!L3516</f>
        <v/>
      </c>
      <c r="H3516">
        <f>Share_Transactions!M3516</f>
        <v/>
      </c>
      <c r="I3516">
        <f>Share_Transactions!G3516</f>
        <v/>
      </c>
      <c r="J3516">
        <f>Share_Transactions!H3516</f>
        <v/>
      </c>
      <c r="K3516">
        <f>IF(COUNTIF(Employee_Data!$A$2:$A$2001,B3516)&gt;0,"Valid","Invalid Employee")</f>
        <v/>
      </c>
      <c r="L3516">
        <f>IF(E3516&gt;0,"Valid","Invalid Shares")</f>
        <v/>
      </c>
      <c r="M3516">
        <f>IF(G3516&gt;0,"Valid","Valid","Missing/Zero Tax")</f>
        <v/>
      </c>
      <c r="N3516">
        <f>IF(AND(K3516="Valid",L3516="Valid",M3516="Valid",O3516="Approved"),"PASS","INVESTIGATE")</f>
        <v/>
      </c>
      <c r="O3516">
        <f>IF(H3516="Approved","Approved","Review Required")</f>
        <v/>
      </c>
    </row>
    <row r="3517">
      <c r="A3517">
        <f>Share_Transactions!A3517</f>
        <v/>
      </c>
      <c r="B3517">
        <f>Share_Transactions!B3517</f>
        <v/>
      </c>
      <c r="C3517">
        <f>Share_Transactions!C3517</f>
        <v/>
      </c>
      <c r="D3517" s="9">
        <f>Share_Transactions!D3517</f>
        <v/>
      </c>
      <c r="E3517">
        <f>Share_Transactions!E3517</f>
        <v/>
      </c>
      <c r="F3517" s="10">
        <f>Share_Transactions!J3517</f>
        <v/>
      </c>
      <c r="G3517" s="10">
        <f>Share_Transactions!L3517</f>
        <v/>
      </c>
      <c r="H3517">
        <f>Share_Transactions!M3517</f>
        <v/>
      </c>
      <c r="I3517">
        <f>Share_Transactions!G3517</f>
        <v/>
      </c>
      <c r="J3517">
        <f>Share_Transactions!H3517</f>
        <v/>
      </c>
      <c r="K3517">
        <f>IF(COUNTIF(Employee_Data!$A$2:$A$2001,B3517)&gt;0,"Valid","Invalid Employee")</f>
        <v/>
      </c>
      <c r="L3517">
        <f>IF(E3517&gt;0,"Valid","Invalid Shares")</f>
        <v/>
      </c>
      <c r="M3517">
        <f>IF(G3517&gt;0,"Valid","Valid","Missing/Zero Tax")</f>
        <v/>
      </c>
      <c r="N3517">
        <f>IF(AND(K3517="Valid",L3517="Valid",M3517="Valid",O3517="Approved"),"PASS","INVESTIGATE")</f>
        <v/>
      </c>
      <c r="O3517">
        <f>IF(H3517="Approved","Approved","Review Required")</f>
        <v/>
      </c>
    </row>
    <row r="3518">
      <c r="A3518">
        <f>Share_Transactions!A3518</f>
        <v/>
      </c>
      <c r="B3518">
        <f>Share_Transactions!B3518</f>
        <v/>
      </c>
      <c r="C3518">
        <f>Share_Transactions!C3518</f>
        <v/>
      </c>
      <c r="D3518" s="9">
        <f>Share_Transactions!D3518</f>
        <v/>
      </c>
      <c r="E3518">
        <f>Share_Transactions!E3518</f>
        <v/>
      </c>
      <c r="F3518" s="10">
        <f>Share_Transactions!J3518</f>
        <v/>
      </c>
      <c r="G3518" s="10">
        <f>Share_Transactions!L3518</f>
        <v/>
      </c>
      <c r="H3518">
        <f>Share_Transactions!M3518</f>
        <v/>
      </c>
      <c r="I3518">
        <f>Share_Transactions!G3518</f>
        <v/>
      </c>
      <c r="J3518">
        <f>Share_Transactions!H3518</f>
        <v/>
      </c>
      <c r="K3518">
        <f>IF(COUNTIF(Employee_Data!$A$2:$A$2001,B3518)&gt;0,"Valid","Invalid Employee")</f>
        <v/>
      </c>
      <c r="L3518">
        <f>IF(E3518&gt;0,"Valid","Invalid Shares")</f>
        <v/>
      </c>
      <c r="M3518">
        <f>IF(G3518&gt;0,"Valid","Valid","Missing/Zero Tax")</f>
        <v/>
      </c>
      <c r="N3518">
        <f>IF(AND(K3518="Valid",L3518="Valid",M3518="Valid",O3518="Approved"),"PASS","INVESTIGATE")</f>
        <v/>
      </c>
      <c r="O3518">
        <f>IF(H3518="Approved","Approved","Review Required")</f>
        <v/>
      </c>
    </row>
    <row r="3519">
      <c r="A3519">
        <f>Share_Transactions!A3519</f>
        <v/>
      </c>
      <c r="B3519">
        <f>Share_Transactions!B3519</f>
        <v/>
      </c>
      <c r="C3519">
        <f>Share_Transactions!C3519</f>
        <v/>
      </c>
      <c r="D3519" s="9">
        <f>Share_Transactions!D3519</f>
        <v/>
      </c>
      <c r="E3519">
        <f>Share_Transactions!E3519</f>
        <v/>
      </c>
      <c r="F3519" s="10">
        <f>Share_Transactions!J3519</f>
        <v/>
      </c>
      <c r="G3519" s="10">
        <f>Share_Transactions!L3519</f>
        <v/>
      </c>
      <c r="H3519">
        <f>Share_Transactions!M3519</f>
        <v/>
      </c>
      <c r="I3519">
        <f>Share_Transactions!G3519</f>
        <v/>
      </c>
      <c r="J3519">
        <f>Share_Transactions!H3519</f>
        <v/>
      </c>
      <c r="K3519">
        <f>IF(COUNTIF(Employee_Data!$A$2:$A$2001,B3519)&gt;0,"Valid","Invalid Employee")</f>
        <v/>
      </c>
      <c r="L3519">
        <f>IF(E3519&gt;0,"Valid","Invalid Shares")</f>
        <v/>
      </c>
      <c r="M3519">
        <f>IF(G3519&gt;0,"Valid","Valid","Missing/Zero Tax")</f>
        <v/>
      </c>
      <c r="N3519">
        <f>IF(AND(K3519="Valid",L3519="Valid",M3519="Valid",O3519="Approved"),"PASS","INVESTIGATE")</f>
        <v/>
      </c>
      <c r="O3519">
        <f>IF(H3519="Approved","Approved","Review Required")</f>
        <v/>
      </c>
    </row>
    <row r="3520">
      <c r="A3520">
        <f>Share_Transactions!A3520</f>
        <v/>
      </c>
      <c r="B3520">
        <f>Share_Transactions!B3520</f>
        <v/>
      </c>
      <c r="C3520">
        <f>Share_Transactions!C3520</f>
        <v/>
      </c>
      <c r="D3520" s="9">
        <f>Share_Transactions!D3520</f>
        <v/>
      </c>
      <c r="E3520">
        <f>Share_Transactions!E3520</f>
        <v/>
      </c>
      <c r="F3520" s="10">
        <f>Share_Transactions!J3520</f>
        <v/>
      </c>
      <c r="G3520" s="10">
        <f>Share_Transactions!L3520</f>
        <v/>
      </c>
      <c r="H3520">
        <f>Share_Transactions!M3520</f>
        <v/>
      </c>
      <c r="I3520">
        <f>Share_Transactions!G3520</f>
        <v/>
      </c>
      <c r="J3520">
        <f>Share_Transactions!H3520</f>
        <v/>
      </c>
      <c r="K3520">
        <f>IF(COUNTIF(Employee_Data!$A$2:$A$2001,B3520)&gt;0,"Valid","Invalid Employee")</f>
        <v/>
      </c>
      <c r="L3520">
        <f>IF(E3520&gt;0,"Valid","Invalid Shares")</f>
        <v/>
      </c>
      <c r="M3520">
        <f>IF(G3520&gt;0,"Valid","Valid","Missing/Zero Tax")</f>
        <v/>
      </c>
      <c r="N3520">
        <f>IF(AND(K3520="Valid",L3520="Valid",M3520="Valid",O3520="Approved"),"PASS","INVESTIGATE")</f>
        <v/>
      </c>
      <c r="O3520">
        <f>IF(H3520="Approved","Approved","Review Required")</f>
        <v/>
      </c>
    </row>
    <row r="3521">
      <c r="A3521">
        <f>Share_Transactions!A3521</f>
        <v/>
      </c>
      <c r="B3521">
        <f>Share_Transactions!B3521</f>
        <v/>
      </c>
      <c r="C3521">
        <f>Share_Transactions!C3521</f>
        <v/>
      </c>
      <c r="D3521" s="9">
        <f>Share_Transactions!D3521</f>
        <v/>
      </c>
      <c r="E3521">
        <f>Share_Transactions!E3521</f>
        <v/>
      </c>
      <c r="F3521" s="10">
        <f>Share_Transactions!J3521</f>
        <v/>
      </c>
      <c r="G3521" s="10">
        <f>Share_Transactions!L3521</f>
        <v/>
      </c>
      <c r="H3521">
        <f>Share_Transactions!M3521</f>
        <v/>
      </c>
      <c r="I3521">
        <f>Share_Transactions!G3521</f>
        <v/>
      </c>
      <c r="J3521">
        <f>Share_Transactions!H3521</f>
        <v/>
      </c>
      <c r="K3521">
        <f>IF(COUNTIF(Employee_Data!$A$2:$A$2001,B3521)&gt;0,"Valid","Invalid Employee")</f>
        <v/>
      </c>
      <c r="L3521">
        <f>IF(E3521&gt;0,"Valid","Invalid Shares")</f>
        <v/>
      </c>
      <c r="M3521">
        <f>IF(G3521&gt;0,"Valid","Valid","Missing/Zero Tax")</f>
        <v/>
      </c>
      <c r="N3521">
        <f>IF(AND(K3521="Valid",L3521="Valid",M3521="Valid",O3521="Approved"),"PASS","INVESTIGATE")</f>
        <v/>
      </c>
      <c r="O3521">
        <f>IF(H3521="Approved","Approved","Review Required")</f>
        <v/>
      </c>
    </row>
    <row r="3522">
      <c r="A3522">
        <f>Share_Transactions!A3522</f>
        <v/>
      </c>
      <c r="B3522">
        <f>Share_Transactions!B3522</f>
        <v/>
      </c>
      <c r="C3522">
        <f>Share_Transactions!C3522</f>
        <v/>
      </c>
      <c r="D3522" s="9">
        <f>Share_Transactions!D3522</f>
        <v/>
      </c>
      <c r="E3522">
        <f>Share_Transactions!E3522</f>
        <v/>
      </c>
      <c r="F3522" s="10">
        <f>Share_Transactions!J3522</f>
        <v/>
      </c>
      <c r="G3522" s="10">
        <f>Share_Transactions!L3522</f>
        <v/>
      </c>
      <c r="H3522">
        <f>Share_Transactions!M3522</f>
        <v/>
      </c>
      <c r="I3522">
        <f>Share_Transactions!G3522</f>
        <v/>
      </c>
      <c r="J3522">
        <f>Share_Transactions!H3522</f>
        <v/>
      </c>
      <c r="K3522">
        <f>IF(COUNTIF(Employee_Data!$A$2:$A$2001,B3522)&gt;0,"Valid","Invalid Employee")</f>
        <v/>
      </c>
      <c r="L3522">
        <f>IF(E3522&gt;0,"Valid","Invalid Shares")</f>
        <v/>
      </c>
      <c r="M3522">
        <f>IF(G3522&gt;0,"Valid","Valid","Missing/Zero Tax")</f>
        <v/>
      </c>
      <c r="N3522">
        <f>IF(AND(K3522="Valid",L3522="Valid",M3522="Valid",O3522="Approved"),"PASS","INVESTIGATE")</f>
        <v/>
      </c>
      <c r="O3522">
        <f>IF(H3522="Approved","Approved","Review Required")</f>
        <v/>
      </c>
    </row>
    <row r="3523">
      <c r="A3523">
        <f>Share_Transactions!A3523</f>
        <v/>
      </c>
      <c r="B3523">
        <f>Share_Transactions!B3523</f>
        <v/>
      </c>
      <c r="C3523">
        <f>Share_Transactions!C3523</f>
        <v/>
      </c>
      <c r="D3523" s="9">
        <f>Share_Transactions!D3523</f>
        <v/>
      </c>
      <c r="E3523">
        <f>Share_Transactions!E3523</f>
        <v/>
      </c>
      <c r="F3523" s="10">
        <f>Share_Transactions!J3523</f>
        <v/>
      </c>
      <c r="G3523" s="10">
        <f>Share_Transactions!L3523</f>
        <v/>
      </c>
      <c r="H3523">
        <f>Share_Transactions!M3523</f>
        <v/>
      </c>
      <c r="I3523">
        <f>Share_Transactions!G3523</f>
        <v/>
      </c>
      <c r="J3523">
        <f>Share_Transactions!H3523</f>
        <v/>
      </c>
      <c r="K3523">
        <f>IF(COUNTIF(Employee_Data!$A$2:$A$2001,B3523)&gt;0,"Valid","Invalid Employee")</f>
        <v/>
      </c>
      <c r="L3523">
        <f>IF(E3523&gt;0,"Valid","Invalid Shares")</f>
        <v/>
      </c>
      <c r="M3523">
        <f>IF(G3523&gt;0,"Valid","Valid","Missing/Zero Tax")</f>
        <v/>
      </c>
      <c r="N3523">
        <f>IF(AND(K3523="Valid",L3523="Valid",M3523="Valid",O3523="Approved"),"PASS","INVESTIGATE")</f>
        <v/>
      </c>
      <c r="O3523">
        <f>IF(H3523="Approved","Approved","Review Required")</f>
        <v/>
      </c>
    </row>
    <row r="3524">
      <c r="A3524">
        <f>Share_Transactions!A3524</f>
        <v/>
      </c>
      <c r="B3524">
        <f>Share_Transactions!B3524</f>
        <v/>
      </c>
      <c r="C3524">
        <f>Share_Transactions!C3524</f>
        <v/>
      </c>
      <c r="D3524" s="9">
        <f>Share_Transactions!D3524</f>
        <v/>
      </c>
      <c r="E3524">
        <f>Share_Transactions!E3524</f>
        <v/>
      </c>
      <c r="F3524" s="10">
        <f>Share_Transactions!J3524</f>
        <v/>
      </c>
      <c r="G3524" s="10">
        <f>Share_Transactions!L3524</f>
        <v/>
      </c>
      <c r="H3524">
        <f>Share_Transactions!M3524</f>
        <v/>
      </c>
      <c r="I3524">
        <f>Share_Transactions!G3524</f>
        <v/>
      </c>
      <c r="J3524">
        <f>Share_Transactions!H3524</f>
        <v/>
      </c>
      <c r="K3524">
        <f>IF(COUNTIF(Employee_Data!$A$2:$A$2001,B3524)&gt;0,"Valid","Invalid Employee")</f>
        <v/>
      </c>
      <c r="L3524">
        <f>IF(E3524&gt;0,"Valid","Invalid Shares")</f>
        <v/>
      </c>
      <c r="M3524">
        <f>IF(G3524&gt;0,"Valid","Valid","Missing/Zero Tax")</f>
        <v/>
      </c>
      <c r="N3524">
        <f>IF(AND(K3524="Valid",L3524="Valid",M3524="Valid",O3524="Approved"),"PASS","INVESTIGATE")</f>
        <v/>
      </c>
      <c r="O3524">
        <f>IF(H3524="Approved","Approved","Review Required")</f>
        <v/>
      </c>
    </row>
    <row r="3525">
      <c r="A3525">
        <f>Share_Transactions!A3525</f>
        <v/>
      </c>
      <c r="B3525">
        <f>Share_Transactions!B3525</f>
        <v/>
      </c>
      <c r="C3525">
        <f>Share_Transactions!C3525</f>
        <v/>
      </c>
      <c r="D3525" s="9">
        <f>Share_Transactions!D3525</f>
        <v/>
      </c>
      <c r="E3525">
        <f>Share_Transactions!E3525</f>
        <v/>
      </c>
      <c r="F3525" s="10">
        <f>Share_Transactions!J3525</f>
        <v/>
      </c>
      <c r="G3525" s="10">
        <f>Share_Transactions!L3525</f>
        <v/>
      </c>
      <c r="H3525">
        <f>Share_Transactions!M3525</f>
        <v/>
      </c>
      <c r="I3525">
        <f>Share_Transactions!G3525</f>
        <v/>
      </c>
      <c r="J3525">
        <f>Share_Transactions!H3525</f>
        <v/>
      </c>
      <c r="K3525">
        <f>IF(COUNTIF(Employee_Data!$A$2:$A$2001,B3525)&gt;0,"Valid","Invalid Employee")</f>
        <v/>
      </c>
      <c r="L3525">
        <f>IF(E3525&gt;0,"Valid","Invalid Shares")</f>
        <v/>
      </c>
      <c r="M3525">
        <f>IF(G3525&gt;0,"Valid","Valid","Missing/Zero Tax")</f>
        <v/>
      </c>
      <c r="N3525">
        <f>IF(AND(K3525="Valid",L3525="Valid",M3525="Valid",O3525="Approved"),"PASS","INVESTIGATE")</f>
        <v/>
      </c>
      <c r="O3525">
        <f>IF(H3525="Approved","Approved","Review Required")</f>
        <v/>
      </c>
    </row>
    <row r="3526">
      <c r="A3526">
        <f>Share_Transactions!A3526</f>
        <v/>
      </c>
      <c r="B3526">
        <f>Share_Transactions!B3526</f>
        <v/>
      </c>
      <c r="C3526">
        <f>Share_Transactions!C3526</f>
        <v/>
      </c>
      <c r="D3526" s="9">
        <f>Share_Transactions!D3526</f>
        <v/>
      </c>
      <c r="E3526">
        <f>Share_Transactions!E3526</f>
        <v/>
      </c>
      <c r="F3526" s="10">
        <f>Share_Transactions!J3526</f>
        <v/>
      </c>
      <c r="G3526" s="10">
        <f>Share_Transactions!L3526</f>
        <v/>
      </c>
      <c r="H3526">
        <f>Share_Transactions!M3526</f>
        <v/>
      </c>
      <c r="I3526">
        <f>Share_Transactions!G3526</f>
        <v/>
      </c>
      <c r="J3526">
        <f>Share_Transactions!H3526</f>
        <v/>
      </c>
      <c r="K3526">
        <f>IF(COUNTIF(Employee_Data!$A$2:$A$2001,B3526)&gt;0,"Valid","Invalid Employee")</f>
        <v/>
      </c>
      <c r="L3526">
        <f>IF(E3526&gt;0,"Valid","Invalid Shares")</f>
        <v/>
      </c>
      <c r="M3526">
        <f>IF(G3526&gt;0,"Valid","Valid","Missing/Zero Tax")</f>
        <v/>
      </c>
      <c r="N3526">
        <f>IF(AND(K3526="Valid",L3526="Valid",M3526="Valid",O3526="Approved"),"PASS","INVESTIGATE")</f>
        <v/>
      </c>
      <c r="O3526">
        <f>IF(H3526="Approved","Approved","Review Required")</f>
        <v/>
      </c>
    </row>
    <row r="3527">
      <c r="A3527">
        <f>Share_Transactions!A3527</f>
        <v/>
      </c>
      <c r="B3527">
        <f>Share_Transactions!B3527</f>
        <v/>
      </c>
      <c r="C3527">
        <f>Share_Transactions!C3527</f>
        <v/>
      </c>
      <c r="D3527" s="9">
        <f>Share_Transactions!D3527</f>
        <v/>
      </c>
      <c r="E3527">
        <f>Share_Transactions!E3527</f>
        <v/>
      </c>
      <c r="F3527" s="10">
        <f>Share_Transactions!J3527</f>
        <v/>
      </c>
      <c r="G3527" s="10">
        <f>Share_Transactions!L3527</f>
        <v/>
      </c>
      <c r="H3527">
        <f>Share_Transactions!M3527</f>
        <v/>
      </c>
      <c r="I3527">
        <f>Share_Transactions!G3527</f>
        <v/>
      </c>
      <c r="J3527">
        <f>Share_Transactions!H3527</f>
        <v/>
      </c>
      <c r="K3527">
        <f>IF(COUNTIF(Employee_Data!$A$2:$A$2001,B3527)&gt;0,"Valid","Invalid Employee")</f>
        <v/>
      </c>
      <c r="L3527">
        <f>IF(E3527&gt;0,"Valid","Invalid Shares")</f>
        <v/>
      </c>
      <c r="M3527">
        <f>IF(G3527&gt;0,"Valid","Valid","Missing/Zero Tax")</f>
        <v/>
      </c>
      <c r="N3527">
        <f>IF(AND(K3527="Valid",L3527="Valid",M3527="Valid",O3527="Approved"),"PASS","INVESTIGATE")</f>
        <v/>
      </c>
      <c r="O3527">
        <f>IF(H3527="Approved","Approved","Review Required")</f>
        <v/>
      </c>
    </row>
    <row r="3528">
      <c r="A3528">
        <f>Share_Transactions!A3528</f>
        <v/>
      </c>
      <c r="B3528">
        <f>Share_Transactions!B3528</f>
        <v/>
      </c>
      <c r="C3528">
        <f>Share_Transactions!C3528</f>
        <v/>
      </c>
      <c r="D3528" s="9">
        <f>Share_Transactions!D3528</f>
        <v/>
      </c>
      <c r="E3528">
        <f>Share_Transactions!E3528</f>
        <v/>
      </c>
      <c r="F3528" s="10">
        <f>Share_Transactions!J3528</f>
        <v/>
      </c>
      <c r="G3528" s="10">
        <f>Share_Transactions!L3528</f>
        <v/>
      </c>
      <c r="H3528">
        <f>Share_Transactions!M3528</f>
        <v/>
      </c>
      <c r="I3528">
        <f>Share_Transactions!G3528</f>
        <v/>
      </c>
      <c r="J3528">
        <f>Share_Transactions!H3528</f>
        <v/>
      </c>
      <c r="K3528">
        <f>IF(COUNTIF(Employee_Data!$A$2:$A$2001,B3528)&gt;0,"Valid","Invalid Employee")</f>
        <v/>
      </c>
      <c r="L3528">
        <f>IF(E3528&gt;0,"Valid","Invalid Shares")</f>
        <v/>
      </c>
      <c r="M3528">
        <f>IF(G3528&gt;0,"Valid","Valid","Missing/Zero Tax")</f>
        <v/>
      </c>
      <c r="N3528">
        <f>IF(AND(K3528="Valid",L3528="Valid",M3528="Valid",O3528="Approved"),"PASS","INVESTIGATE")</f>
        <v/>
      </c>
      <c r="O3528">
        <f>IF(H3528="Approved","Approved","Review Required")</f>
        <v/>
      </c>
    </row>
    <row r="3529">
      <c r="A3529">
        <f>Share_Transactions!A3529</f>
        <v/>
      </c>
      <c r="B3529">
        <f>Share_Transactions!B3529</f>
        <v/>
      </c>
      <c r="C3529">
        <f>Share_Transactions!C3529</f>
        <v/>
      </c>
      <c r="D3529" s="9">
        <f>Share_Transactions!D3529</f>
        <v/>
      </c>
      <c r="E3529">
        <f>Share_Transactions!E3529</f>
        <v/>
      </c>
      <c r="F3529" s="10">
        <f>Share_Transactions!J3529</f>
        <v/>
      </c>
      <c r="G3529" s="10">
        <f>Share_Transactions!L3529</f>
        <v/>
      </c>
      <c r="H3529">
        <f>Share_Transactions!M3529</f>
        <v/>
      </c>
      <c r="I3529">
        <f>Share_Transactions!G3529</f>
        <v/>
      </c>
      <c r="J3529">
        <f>Share_Transactions!H3529</f>
        <v/>
      </c>
      <c r="K3529">
        <f>IF(COUNTIF(Employee_Data!$A$2:$A$2001,B3529)&gt;0,"Valid","Invalid Employee")</f>
        <v/>
      </c>
      <c r="L3529">
        <f>IF(E3529&gt;0,"Valid","Invalid Shares")</f>
        <v/>
      </c>
      <c r="M3529">
        <f>IF(G3529&gt;0,"Valid","Valid","Missing/Zero Tax")</f>
        <v/>
      </c>
      <c r="N3529">
        <f>IF(AND(K3529="Valid",L3529="Valid",M3529="Valid",O3529="Approved"),"PASS","INVESTIGATE")</f>
        <v/>
      </c>
      <c r="O3529">
        <f>IF(H3529="Approved","Approved","Review Required")</f>
        <v/>
      </c>
    </row>
    <row r="3530">
      <c r="A3530">
        <f>Share_Transactions!A3530</f>
        <v/>
      </c>
      <c r="B3530">
        <f>Share_Transactions!B3530</f>
        <v/>
      </c>
      <c r="C3530">
        <f>Share_Transactions!C3530</f>
        <v/>
      </c>
      <c r="D3530" s="9">
        <f>Share_Transactions!D3530</f>
        <v/>
      </c>
      <c r="E3530">
        <f>Share_Transactions!E3530</f>
        <v/>
      </c>
      <c r="F3530" s="10">
        <f>Share_Transactions!J3530</f>
        <v/>
      </c>
      <c r="G3530" s="10">
        <f>Share_Transactions!L3530</f>
        <v/>
      </c>
      <c r="H3530">
        <f>Share_Transactions!M3530</f>
        <v/>
      </c>
      <c r="I3530">
        <f>Share_Transactions!G3530</f>
        <v/>
      </c>
      <c r="J3530">
        <f>Share_Transactions!H3530</f>
        <v/>
      </c>
      <c r="K3530">
        <f>IF(COUNTIF(Employee_Data!$A$2:$A$2001,B3530)&gt;0,"Valid","Invalid Employee")</f>
        <v/>
      </c>
      <c r="L3530">
        <f>IF(E3530&gt;0,"Valid","Invalid Shares")</f>
        <v/>
      </c>
      <c r="M3530">
        <f>IF(G3530&gt;0,"Valid","Valid","Missing/Zero Tax")</f>
        <v/>
      </c>
      <c r="N3530">
        <f>IF(AND(K3530="Valid",L3530="Valid",M3530="Valid",O3530="Approved"),"PASS","INVESTIGATE")</f>
        <v/>
      </c>
      <c r="O3530">
        <f>IF(H3530="Approved","Approved","Review Required")</f>
        <v/>
      </c>
    </row>
    <row r="3531">
      <c r="A3531">
        <f>Share_Transactions!A3531</f>
        <v/>
      </c>
      <c r="B3531">
        <f>Share_Transactions!B3531</f>
        <v/>
      </c>
      <c r="C3531">
        <f>Share_Transactions!C3531</f>
        <v/>
      </c>
      <c r="D3531" s="9">
        <f>Share_Transactions!D3531</f>
        <v/>
      </c>
      <c r="E3531">
        <f>Share_Transactions!E3531</f>
        <v/>
      </c>
      <c r="F3531" s="10">
        <f>Share_Transactions!J3531</f>
        <v/>
      </c>
      <c r="G3531" s="10">
        <f>Share_Transactions!L3531</f>
        <v/>
      </c>
      <c r="H3531">
        <f>Share_Transactions!M3531</f>
        <v/>
      </c>
      <c r="I3531">
        <f>Share_Transactions!G3531</f>
        <v/>
      </c>
      <c r="J3531">
        <f>Share_Transactions!H3531</f>
        <v/>
      </c>
      <c r="K3531">
        <f>IF(COUNTIF(Employee_Data!$A$2:$A$2001,B3531)&gt;0,"Valid","Invalid Employee")</f>
        <v/>
      </c>
      <c r="L3531">
        <f>IF(E3531&gt;0,"Valid","Invalid Shares")</f>
        <v/>
      </c>
      <c r="M3531">
        <f>IF(G3531&gt;0,"Valid","Valid","Missing/Zero Tax")</f>
        <v/>
      </c>
      <c r="N3531">
        <f>IF(AND(K3531="Valid",L3531="Valid",M3531="Valid",O3531="Approved"),"PASS","INVESTIGATE")</f>
        <v/>
      </c>
      <c r="O3531">
        <f>IF(H3531="Approved","Approved","Review Required")</f>
        <v/>
      </c>
    </row>
    <row r="3532">
      <c r="A3532">
        <f>Share_Transactions!A3532</f>
        <v/>
      </c>
      <c r="B3532">
        <f>Share_Transactions!B3532</f>
        <v/>
      </c>
      <c r="C3532">
        <f>Share_Transactions!C3532</f>
        <v/>
      </c>
      <c r="D3532" s="9">
        <f>Share_Transactions!D3532</f>
        <v/>
      </c>
      <c r="E3532">
        <f>Share_Transactions!E3532</f>
        <v/>
      </c>
      <c r="F3532" s="10">
        <f>Share_Transactions!J3532</f>
        <v/>
      </c>
      <c r="G3532" s="10">
        <f>Share_Transactions!L3532</f>
        <v/>
      </c>
      <c r="H3532">
        <f>Share_Transactions!M3532</f>
        <v/>
      </c>
      <c r="I3532">
        <f>Share_Transactions!G3532</f>
        <v/>
      </c>
      <c r="J3532">
        <f>Share_Transactions!H3532</f>
        <v/>
      </c>
      <c r="K3532">
        <f>IF(COUNTIF(Employee_Data!$A$2:$A$2001,B3532)&gt;0,"Valid","Invalid Employee")</f>
        <v/>
      </c>
      <c r="L3532">
        <f>IF(E3532&gt;0,"Valid","Invalid Shares")</f>
        <v/>
      </c>
      <c r="M3532">
        <f>IF(G3532&gt;0,"Valid","Valid","Missing/Zero Tax")</f>
        <v/>
      </c>
      <c r="N3532">
        <f>IF(AND(K3532="Valid",L3532="Valid",M3532="Valid",O3532="Approved"),"PASS","INVESTIGATE")</f>
        <v/>
      </c>
      <c r="O3532">
        <f>IF(H3532="Approved","Approved","Review Required")</f>
        <v/>
      </c>
    </row>
    <row r="3533">
      <c r="A3533">
        <f>Share_Transactions!A3533</f>
        <v/>
      </c>
      <c r="B3533">
        <f>Share_Transactions!B3533</f>
        <v/>
      </c>
      <c r="C3533">
        <f>Share_Transactions!C3533</f>
        <v/>
      </c>
      <c r="D3533" s="9">
        <f>Share_Transactions!D3533</f>
        <v/>
      </c>
      <c r="E3533">
        <f>Share_Transactions!E3533</f>
        <v/>
      </c>
      <c r="F3533" s="10">
        <f>Share_Transactions!J3533</f>
        <v/>
      </c>
      <c r="G3533" s="10">
        <f>Share_Transactions!L3533</f>
        <v/>
      </c>
      <c r="H3533">
        <f>Share_Transactions!M3533</f>
        <v/>
      </c>
      <c r="I3533">
        <f>Share_Transactions!G3533</f>
        <v/>
      </c>
      <c r="J3533">
        <f>Share_Transactions!H3533</f>
        <v/>
      </c>
      <c r="K3533">
        <f>IF(COUNTIF(Employee_Data!$A$2:$A$2001,B3533)&gt;0,"Valid","Invalid Employee")</f>
        <v/>
      </c>
      <c r="L3533">
        <f>IF(E3533&gt;0,"Valid","Invalid Shares")</f>
        <v/>
      </c>
      <c r="M3533">
        <f>IF(G3533&gt;0,"Valid","Valid","Missing/Zero Tax")</f>
        <v/>
      </c>
      <c r="N3533">
        <f>IF(AND(K3533="Valid",L3533="Valid",M3533="Valid",O3533="Approved"),"PASS","INVESTIGATE")</f>
        <v/>
      </c>
      <c r="O3533">
        <f>IF(H3533="Approved","Approved","Review Required")</f>
        <v/>
      </c>
    </row>
    <row r="3534">
      <c r="A3534">
        <f>Share_Transactions!A3534</f>
        <v/>
      </c>
      <c r="B3534">
        <f>Share_Transactions!B3534</f>
        <v/>
      </c>
      <c r="C3534">
        <f>Share_Transactions!C3534</f>
        <v/>
      </c>
      <c r="D3534" s="9">
        <f>Share_Transactions!D3534</f>
        <v/>
      </c>
      <c r="E3534">
        <f>Share_Transactions!E3534</f>
        <v/>
      </c>
      <c r="F3534" s="10">
        <f>Share_Transactions!J3534</f>
        <v/>
      </c>
      <c r="G3534" s="10">
        <f>Share_Transactions!L3534</f>
        <v/>
      </c>
      <c r="H3534">
        <f>Share_Transactions!M3534</f>
        <v/>
      </c>
      <c r="I3534">
        <f>Share_Transactions!G3534</f>
        <v/>
      </c>
      <c r="J3534">
        <f>Share_Transactions!H3534</f>
        <v/>
      </c>
      <c r="K3534">
        <f>IF(COUNTIF(Employee_Data!$A$2:$A$2001,B3534)&gt;0,"Valid","Invalid Employee")</f>
        <v/>
      </c>
      <c r="L3534">
        <f>IF(E3534&gt;0,"Valid","Invalid Shares")</f>
        <v/>
      </c>
      <c r="M3534">
        <f>IF(G3534&gt;0,"Valid","Valid","Missing/Zero Tax")</f>
        <v/>
      </c>
      <c r="N3534">
        <f>IF(AND(K3534="Valid",L3534="Valid",M3534="Valid",O3534="Approved"),"PASS","INVESTIGATE")</f>
        <v/>
      </c>
      <c r="O3534">
        <f>IF(H3534="Approved","Approved","Review Required")</f>
        <v/>
      </c>
    </row>
    <row r="3535">
      <c r="A3535">
        <f>Share_Transactions!A3535</f>
        <v/>
      </c>
      <c r="B3535">
        <f>Share_Transactions!B3535</f>
        <v/>
      </c>
      <c r="C3535">
        <f>Share_Transactions!C3535</f>
        <v/>
      </c>
      <c r="D3535" s="9">
        <f>Share_Transactions!D3535</f>
        <v/>
      </c>
      <c r="E3535">
        <f>Share_Transactions!E3535</f>
        <v/>
      </c>
      <c r="F3535" s="10">
        <f>Share_Transactions!J3535</f>
        <v/>
      </c>
      <c r="G3535" s="10">
        <f>Share_Transactions!L3535</f>
        <v/>
      </c>
      <c r="H3535">
        <f>Share_Transactions!M3535</f>
        <v/>
      </c>
      <c r="I3535">
        <f>Share_Transactions!G3535</f>
        <v/>
      </c>
      <c r="J3535">
        <f>Share_Transactions!H3535</f>
        <v/>
      </c>
      <c r="K3535">
        <f>IF(COUNTIF(Employee_Data!$A$2:$A$2001,B3535)&gt;0,"Valid","Invalid Employee")</f>
        <v/>
      </c>
      <c r="L3535">
        <f>IF(E3535&gt;0,"Valid","Invalid Shares")</f>
        <v/>
      </c>
      <c r="M3535">
        <f>IF(G3535&gt;0,"Valid","Valid","Missing/Zero Tax")</f>
        <v/>
      </c>
      <c r="N3535">
        <f>IF(AND(K3535="Valid",L3535="Valid",M3535="Valid",O3535="Approved"),"PASS","INVESTIGATE")</f>
        <v/>
      </c>
      <c r="O3535">
        <f>IF(H3535="Approved","Approved","Review Required")</f>
        <v/>
      </c>
    </row>
    <row r="3536">
      <c r="A3536">
        <f>Share_Transactions!A3536</f>
        <v/>
      </c>
      <c r="B3536">
        <f>Share_Transactions!B3536</f>
        <v/>
      </c>
      <c r="C3536">
        <f>Share_Transactions!C3536</f>
        <v/>
      </c>
      <c r="D3536" s="9">
        <f>Share_Transactions!D3536</f>
        <v/>
      </c>
      <c r="E3536">
        <f>Share_Transactions!E3536</f>
        <v/>
      </c>
      <c r="F3536" s="10">
        <f>Share_Transactions!J3536</f>
        <v/>
      </c>
      <c r="G3536" s="10">
        <f>Share_Transactions!L3536</f>
        <v/>
      </c>
      <c r="H3536">
        <f>Share_Transactions!M3536</f>
        <v/>
      </c>
      <c r="I3536">
        <f>Share_Transactions!G3536</f>
        <v/>
      </c>
      <c r="J3536">
        <f>Share_Transactions!H3536</f>
        <v/>
      </c>
      <c r="K3536">
        <f>IF(COUNTIF(Employee_Data!$A$2:$A$2001,B3536)&gt;0,"Valid","Invalid Employee")</f>
        <v/>
      </c>
      <c r="L3536">
        <f>IF(E3536&gt;0,"Valid","Invalid Shares")</f>
        <v/>
      </c>
      <c r="M3536">
        <f>IF(G3536&gt;0,"Valid","Valid","Missing/Zero Tax")</f>
        <v/>
      </c>
      <c r="N3536">
        <f>IF(AND(K3536="Valid",L3536="Valid",M3536="Valid",O3536="Approved"),"PASS","INVESTIGATE")</f>
        <v/>
      </c>
      <c r="O3536">
        <f>IF(H3536="Approved","Approved","Review Required")</f>
        <v/>
      </c>
    </row>
    <row r="3537">
      <c r="A3537">
        <f>Share_Transactions!A3537</f>
        <v/>
      </c>
      <c r="B3537">
        <f>Share_Transactions!B3537</f>
        <v/>
      </c>
      <c r="C3537">
        <f>Share_Transactions!C3537</f>
        <v/>
      </c>
      <c r="D3537" s="9">
        <f>Share_Transactions!D3537</f>
        <v/>
      </c>
      <c r="E3537">
        <f>Share_Transactions!E3537</f>
        <v/>
      </c>
      <c r="F3537" s="10">
        <f>Share_Transactions!J3537</f>
        <v/>
      </c>
      <c r="G3537" s="10">
        <f>Share_Transactions!L3537</f>
        <v/>
      </c>
      <c r="H3537">
        <f>Share_Transactions!M3537</f>
        <v/>
      </c>
      <c r="I3537">
        <f>Share_Transactions!G3537</f>
        <v/>
      </c>
      <c r="J3537">
        <f>Share_Transactions!H3537</f>
        <v/>
      </c>
      <c r="K3537">
        <f>IF(COUNTIF(Employee_Data!$A$2:$A$2001,B3537)&gt;0,"Valid","Invalid Employee")</f>
        <v/>
      </c>
      <c r="L3537">
        <f>IF(E3537&gt;0,"Valid","Invalid Shares")</f>
        <v/>
      </c>
      <c r="M3537">
        <f>IF(G3537&gt;0,"Valid","Valid","Missing/Zero Tax")</f>
        <v/>
      </c>
      <c r="N3537">
        <f>IF(AND(K3537="Valid",L3537="Valid",M3537="Valid",O3537="Approved"),"PASS","INVESTIGATE")</f>
        <v/>
      </c>
      <c r="O3537">
        <f>IF(H3537="Approved","Approved","Review Required")</f>
        <v/>
      </c>
    </row>
    <row r="3538">
      <c r="A3538">
        <f>Share_Transactions!A3538</f>
        <v/>
      </c>
      <c r="B3538">
        <f>Share_Transactions!B3538</f>
        <v/>
      </c>
      <c r="C3538">
        <f>Share_Transactions!C3538</f>
        <v/>
      </c>
      <c r="D3538" s="9">
        <f>Share_Transactions!D3538</f>
        <v/>
      </c>
      <c r="E3538">
        <f>Share_Transactions!E3538</f>
        <v/>
      </c>
      <c r="F3538" s="10">
        <f>Share_Transactions!J3538</f>
        <v/>
      </c>
      <c r="G3538" s="10">
        <f>Share_Transactions!L3538</f>
        <v/>
      </c>
      <c r="H3538">
        <f>Share_Transactions!M3538</f>
        <v/>
      </c>
      <c r="I3538">
        <f>Share_Transactions!G3538</f>
        <v/>
      </c>
      <c r="J3538">
        <f>Share_Transactions!H3538</f>
        <v/>
      </c>
      <c r="K3538">
        <f>IF(COUNTIF(Employee_Data!$A$2:$A$2001,B3538)&gt;0,"Valid","Invalid Employee")</f>
        <v/>
      </c>
      <c r="L3538">
        <f>IF(E3538&gt;0,"Valid","Invalid Shares")</f>
        <v/>
      </c>
      <c r="M3538">
        <f>IF(G3538&gt;0,"Valid","Valid","Missing/Zero Tax")</f>
        <v/>
      </c>
      <c r="N3538">
        <f>IF(AND(K3538="Valid",L3538="Valid",M3538="Valid",O3538="Approved"),"PASS","INVESTIGATE")</f>
        <v/>
      </c>
      <c r="O3538">
        <f>IF(H3538="Approved","Approved","Review Required")</f>
        <v/>
      </c>
    </row>
    <row r="3539">
      <c r="A3539">
        <f>Share_Transactions!A3539</f>
        <v/>
      </c>
      <c r="B3539">
        <f>Share_Transactions!B3539</f>
        <v/>
      </c>
      <c r="C3539">
        <f>Share_Transactions!C3539</f>
        <v/>
      </c>
      <c r="D3539" s="9">
        <f>Share_Transactions!D3539</f>
        <v/>
      </c>
      <c r="E3539">
        <f>Share_Transactions!E3539</f>
        <v/>
      </c>
      <c r="F3539" s="10">
        <f>Share_Transactions!J3539</f>
        <v/>
      </c>
      <c r="G3539" s="10">
        <f>Share_Transactions!L3539</f>
        <v/>
      </c>
      <c r="H3539">
        <f>Share_Transactions!M3539</f>
        <v/>
      </c>
      <c r="I3539">
        <f>Share_Transactions!G3539</f>
        <v/>
      </c>
      <c r="J3539">
        <f>Share_Transactions!H3539</f>
        <v/>
      </c>
      <c r="K3539">
        <f>IF(COUNTIF(Employee_Data!$A$2:$A$2001,B3539)&gt;0,"Valid","Invalid Employee")</f>
        <v/>
      </c>
      <c r="L3539">
        <f>IF(E3539&gt;0,"Valid","Invalid Shares")</f>
        <v/>
      </c>
      <c r="M3539">
        <f>IF(G3539&gt;0,"Valid","Valid","Missing/Zero Tax")</f>
        <v/>
      </c>
      <c r="N3539">
        <f>IF(AND(K3539="Valid",L3539="Valid",M3539="Valid",O3539="Approved"),"PASS","INVESTIGATE")</f>
        <v/>
      </c>
      <c r="O3539">
        <f>IF(H3539="Approved","Approved","Review Required")</f>
        <v/>
      </c>
    </row>
    <row r="3540">
      <c r="A3540">
        <f>Share_Transactions!A3540</f>
        <v/>
      </c>
      <c r="B3540">
        <f>Share_Transactions!B3540</f>
        <v/>
      </c>
      <c r="C3540">
        <f>Share_Transactions!C3540</f>
        <v/>
      </c>
      <c r="D3540" s="9">
        <f>Share_Transactions!D3540</f>
        <v/>
      </c>
      <c r="E3540">
        <f>Share_Transactions!E3540</f>
        <v/>
      </c>
      <c r="F3540" s="10">
        <f>Share_Transactions!J3540</f>
        <v/>
      </c>
      <c r="G3540" s="10">
        <f>Share_Transactions!L3540</f>
        <v/>
      </c>
      <c r="H3540">
        <f>Share_Transactions!M3540</f>
        <v/>
      </c>
      <c r="I3540">
        <f>Share_Transactions!G3540</f>
        <v/>
      </c>
      <c r="J3540">
        <f>Share_Transactions!H3540</f>
        <v/>
      </c>
      <c r="K3540">
        <f>IF(COUNTIF(Employee_Data!$A$2:$A$2001,B3540)&gt;0,"Valid","Invalid Employee")</f>
        <v/>
      </c>
      <c r="L3540">
        <f>IF(E3540&gt;0,"Valid","Invalid Shares")</f>
        <v/>
      </c>
      <c r="M3540">
        <f>IF(G3540&gt;0,"Valid","Valid","Missing/Zero Tax")</f>
        <v/>
      </c>
      <c r="N3540">
        <f>IF(AND(K3540="Valid",L3540="Valid",M3540="Valid",O3540="Approved"),"PASS","INVESTIGATE")</f>
        <v/>
      </c>
      <c r="O3540">
        <f>IF(H3540="Approved","Approved","Review Required")</f>
        <v/>
      </c>
    </row>
    <row r="3541">
      <c r="A3541">
        <f>Share_Transactions!A3541</f>
        <v/>
      </c>
      <c r="B3541">
        <f>Share_Transactions!B3541</f>
        <v/>
      </c>
      <c r="C3541">
        <f>Share_Transactions!C3541</f>
        <v/>
      </c>
      <c r="D3541" s="9">
        <f>Share_Transactions!D3541</f>
        <v/>
      </c>
      <c r="E3541">
        <f>Share_Transactions!E3541</f>
        <v/>
      </c>
      <c r="F3541" s="10">
        <f>Share_Transactions!J3541</f>
        <v/>
      </c>
      <c r="G3541" s="10">
        <f>Share_Transactions!L3541</f>
        <v/>
      </c>
      <c r="H3541">
        <f>Share_Transactions!M3541</f>
        <v/>
      </c>
      <c r="I3541">
        <f>Share_Transactions!G3541</f>
        <v/>
      </c>
      <c r="J3541">
        <f>Share_Transactions!H3541</f>
        <v/>
      </c>
      <c r="K3541">
        <f>IF(COUNTIF(Employee_Data!$A$2:$A$2001,B3541)&gt;0,"Valid","Invalid Employee")</f>
        <v/>
      </c>
      <c r="L3541">
        <f>IF(E3541&gt;0,"Valid","Invalid Shares")</f>
        <v/>
      </c>
      <c r="M3541">
        <f>IF(G3541&gt;0,"Valid","Valid","Missing/Zero Tax")</f>
        <v/>
      </c>
      <c r="N3541">
        <f>IF(AND(K3541="Valid",L3541="Valid",M3541="Valid",O3541="Approved"),"PASS","INVESTIGATE")</f>
        <v/>
      </c>
      <c r="O3541">
        <f>IF(H3541="Approved","Approved","Review Required")</f>
        <v/>
      </c>
    </row>
    <row r="3542">
      <c r="A3542">
        <f>Share_Transactions!A3542</f>
        <v/>
      </c>
      <c r="B3542">
        <f>Share_Transactions!B3542</f>
        <v/>
      </c>
      <c r="C3542">
        <f>Share_Transactions!C3542</f>
        <v/>
      </c>
      <c r="D3542" s="9">
        <f>Share_Transactions!D3542</f>
        <v/>
      </c>
      <c r="E3542">
        <f>Share_Transactions!E3542</f>
        <v/>
      </c>
      <c r="F3542" s="10">
        <f>Share_Transactions!J3542</f>
        <v/>
      </c>
      <c r="G3542" s="10">
        <f>Share_Transactions!L3542</f>
        <v/>
      </c>
      <c r="H3542">
        <f>Share_Transactions!M3542</f>
        <v/>
      </c>
      <c r="I3542">
        <f>Share_Transactions!G3542</f>
        <v/>
      </c>
      <c r="J3542">
        <f>Share_Transactions!H3542</f>
        <v/>
      </c>
      <c r="K3542">
        <f>IF(COUNTIF(Employee_Data!$A$2:$A$2001,B3542)&gt;0,"Valid","Invalid Employee")</f>
        <v/>
      </c>
      <c r="L3542">
        <f>IF(E3542&gt;0,"Valid","Invalid Shares")</f>
        <v/>
      </c>
      <c r="M3542">
        <f>IF(G3542&gt;0,"Valid","Valid","Missing/Zero Tax")</f>
        <v/>
      </c>
      <c r="N3542">
        <f>IF(AND(K3542="Valid",L3542="Valid",M3542="Valid",O3542="Approved"),"PASS","INVESTIGATE")</f>
        <v/>
      </c>
      <c r="O3542">
        <f>IF(H3542="Approved","Approved","Review Required")</f>
        <v/>
      </c>
    </row>
    <row r="3543">
      <c r="A3543">
        <f>Share_Transactions!A3543</f>
        <v/>
      </c>
      <c r="B3543">
        <f>Share_Transactions!B3543</f>
        <v/>
      </c>
      <c r="C3543">
        <f>Share_Transactions!C3543</f>
        <v/>
      </c>
      <c r="D3543" s="9">
        <f>Share_Transactions!D3543</f>
        <v/>
      </c>
      <c r="E3543">
        <f>Share_Transactions!E3543</f>
        <v/>
      </c>
      <c r="F3543" s="10">
        <f>Share_Transactions!J3543</f>
        <v/>
      </c>
      <c r="G3543" s="10">
        <f>Share_Transactions!L3543</f>
        <v/>
      </c>
      <c r="H3543">
        <f>Share_Transactions!M3543</f>
        <v/>
      </c>
      <c r="I3543">
        <f>Share_Transactions!G3543</f>
        <v/>
      </c>
      <c r="J3543">
        <f>Share_Transactions!H3543</f>
        <v/>
      </c>
      <c r="K3543">
        <f>IF(COUNTIF(Employee_Data!$A$2:$A$2001,B3543)&gt;0,"Valid","Invalid Employee")</f>
        <v/>
      </c>
      <c r="L3543">
        <f>IF(E3543&gt;0,"Valid","Invalid Shares")</f>
        <v/>
      </c>
      <c r="M3543">
        <f>IF(G3543&gt;0,"Valid","Valid","Missing/Zero Tax")</f>
        <v/>
      </c>
      <c r="N3543">
        <f>IF(AND(K3543="Valid",L3543="Valid",M3543="Valid",O3543="Approved"),"PASS","INVESTIGATE")</f>
        <v/>
      </c>
      <c r="O3543">
        <f>IF(H3543="Approved","Approved","Review Required")</f>
        <v/>
      </c>
    </row>
    <row r="3544">
      <c r="A3544">
        <f>Share_Transactions!A3544</f>
        <v/>
      </c>
      <c r="B3544">
        <f>Share_Transactions!B3544</f>
        <v/>
      </c>
      <c r="C3544">
        <f>Share_Transactions!C3544</f>
        <v/>
      </c>
      <c r="D3544" s="9">
        <f>Share_Transactions!D3544</f>
        <v/>
      </c>
      <c r="E3544">
        <f>Share_Transactions!E3544</f>
        <v/>
      </c>
      <c r="F3544" s="10">
        <f>Share_Transactions!J3544</f>
        <v/>
      </c>
      <c r="G3544" s="10">
        <f>Share_Transactions!L3544</f>
        <v/>
      </c>
      <c r="H3544">
        <f>Share_Transactions!M3544</f>
        <v/>
      </c>
      <c r="I3544">
        <f>Share_Transactions!G3544</f>
        <v/>
      </c>
      <c r="J3544">
        <f>Share_Transactions!H3544</f>
        <v/>
      </c>
      <c r="K3544">
        <f>IF(COUNTIF(Employee_Data!$A$2:$A$2001,B3544)&gt;0,"Valid","Invalid Employee")</f>
        <v/>
      </c>
      <c r="L3544">
        <f>IF(E3544&gt;0,"Valid","Invalid Shares")</f>
        <v/>
      </c>
      <c r="M3544">
        <f>IF(G3544&gt;0,"Valid","Valid","Missing/Zero Tax")</f>
        <v/>
      </c>
      <c r="N3544">
        <f>IF(AND(K3544="Valid",L3544="Valid",M3544="Valid",O3544="Approved"),"PASS","INVESTIGATE")</f>
        <v/>
      </c>
      <c r="O3544">
        <f>IF(H3544="Approved","Approved","Review Required")</f>
        <v/>
      </c>
    </row>
    <row r="3545">
      <c r="A3545">
        <f>Share_Transactions!A3545</f>
        <v/>
      </c>
      <c r="B3545">
        <f>Share_Transactions!B3545</f>
        <v/>
      </c>
      <c r="C3545">
        <f>Share_Transactions!C3545</f>
        <v/>
      </c>
      <c r="D3545" s="9">
        <f>Share_Transactions!D3545</f>
        <v/>
      </c>
      <c r="E3545">
        <f>Share_Transactions!E3545</f>
        <v/>
      </c>
      <c r="F3545" s="10">
        <f>Share_Transactions!J3545</f>
        <v/>
      </c>
      <c r="G3545" s="10">
        <f>Share_Transactions!L3545</f>
        <v/>
      </c>
      <c r="H3545">
        <f>Share_Transactions!M3545</f>
        <v/>
      </c>
      <c r="I3545">
        <f>Share_Transactions!G3545</f>
        <v/>
      </c>
      <c r="J3545">
        <f>Share_Transactions!H3545</f>
        <v/>
      </c>
      <c r="K3545">
        <f>IF(COUNTIF(Employee_Data!$A$2:$A$2001,B3545)&gt;0,"Valid","Invalid Employee")</f>
        <v/>
      </c>
      <c r="L3545">
        <f>IF(E3545&gt;0,"Valid","Invalid Shares")</f>
        <v/>
      </c>
      <c r="M3545">
        <f>IF(G3545&gt;0,"Valid","Valid","Missing/Zero Tax")</f>
        <v/>
      </c>
      <c r="N3545">
        <f>IF(AND(K3545="Valid",L3545="Valid",M3545="Valid",O3545="Approved"),"PASS","INVESTIGATE")</f>
        <v/>
      </c>
      <c r="O3545">
        <f>IF(H3545="Approved","Approved","Review Required")</f>
        <v/>
      </c>
    </row>
    <row r="3546">
      <c r="A3546">
        <f>Share_Transactions!A3546</f>
        <v/>
      </c>
      <c r="B3546">
        <f>Share_Transactions!B3546</f>
        <v/>
      </c>
      <c r="C3546">
        <f>Share_Transactions!C3546</f>
        <v/>
      </c>
      <c r="D3546" s="9">
        <f>Share_Transactions!D3546</f>
        <v/>
      </c>
      <c r="E3546">
        <f>Share_Transactions!E3546</f>
        <v/>
      </c>
      <c r="F3546" s="10">
        <f>Share_Transactions!J3546</f>
        <v/>
      </c>
      <c r="G3546" s="10">
        <f>Share_Transactions!L3546</f>
        <v/>
      </c>
      <c r="H3546">
        <f>Share_Transactions!M3546</f>
        <v/>
      </c>
      <c r="I3546">
        <f>Share_Transactions!G3546</f>
        <v/>
      </c>
      <c r="J3546">
        <f>Share_Transactions!H3546</f>
        <v/>
      </c>
      <c r="K3546">
        <f>IF(COUNTIF(Employee_Data!$A$2:$A$2001,B3546)&gt;0,"Valid","Invalid Employee")</f>
        <v/>
      </c>
      <c r="L3546">
        <f>IF(E3546&gt;0,"Valid","Invalid Shares")</f>
        <v/>
      </c>
      <c r="M3546">
        <f>IF(G3546&gt;0,"Valid","Valid","Missing/Zero Tax")</f>
        <v/>
      </c>
      <c r="N3546">
        <f>IF(AND(K3546="Valid",L3546="Valid",M3546="Valid",O3546="Approved"),"PASS","INVESTIGATE")</f>
        <v/>
      </c>
      <c r="O3546">
        <f>IF(H3546="Approved","Approved","Review Required")</f>
        <v/>
      </c>
    </row>
    <row r="3547">
      <c r="A3547">
        <f>Share_Transactions!A3547</f>
        <v/>
      </c>
      <c r="B3547">
        <f>Share_Transactions!B3547</f>
        <v/>
      </c>
      <c r="C3547">
        <f>Share_Transactions!C3547</f>
        <v/>
      </c>
      <c r="D3547" s="9">
        <f>Share_Transactions!D3547</f>
        <v/>
      </c>
      <c r="E3547">
        <f>Share_Transactions!E3547</f>
        <v/>
      </c>
      <c r="F3547" s="10">
        <f>Share_Transactions!J3547</f>
        <v/>
      </c>
      <c r="G3547" s="10">
        <f>Share_Transactions!L3547</f>
        <v/>
      </c>
      <c r="H3547">
        <f>Share_Transactions!M3547</f>
        <v/>
      </c>
      <c r="I3547">
        <f>Share_Transactions!G3547</f>
        <v/>
      </c>
      <c r="J3547">
        <f>Share_Transactions!H3547</f>
        <v/>
      </c>
      <c r="K3547">
        <f>IF(COUNTIF(Employee_Data!$A$2:$A$2001,B3547)&gt;0,"Valid","Invalid Employee")</f>
        <v/>
      </c>
      <c r="L3547">
        <f>IF(E3547&gt;0,"Valid","Invalid Shares")</f>
        <v/>
      </c>
      <c r="M3547">
        <f>IF(G3547&gt;0,"Valid","Valid","Missing/Zero Tax")</f>
        <v/>
      </c>
      <c r="N3547">
        <f>IF(AND(K3547="Valid",L3547="Valid",M3547="Valid",O3547="Approved"),"PASS","INVESTIGATE")</f>
        <v/>
      </c>
      <c r="O3547">
        <f>IF(H3547="Approved","Approved","Review Required")</f>
        <v/>
      </c>
    </row>
    <row r="3548">
      <c r="A3548">
        <f>Share_Transactions!A3548</f>
        <v/>
      </c>
      <c r="B3548">
        <f>Share_Transactions!B3548</f>
        <v/>
      </c>
      <c r="C3548">
        <f>Share_Transactions!C3548</f>
        <v/>
      </c>
      <c r="D3548" s="9">
        <f>Share_Transactions!D3548</f>
        <v/>
      </c>
      <c r="E3548">
        <f>Share_Transactions!E3548</f>
        <v/>
      </c>
      <c r="F3548" s="10">
        <f>Share_Transactions!J3548</f>
        <v/>
      </c>
      <c r="G3548" s="10">
        <f>Share_Transactions!L3548</f>
        <v/>
      </c>
      <c r="H3548">
        <f>Share_Transactions!M3548</f>
        <v/>
      </c>
      <c r="I3548">
        <f>Share_Transactions!G3548</f>
        <v/>
      </c>
      <c r="J3548">
        <f>Share_Transactions!H3548</f>
        <v/>
      </c>
      <c r="K3548">
        <f>IF(COUNTIF(Employee_Data!$A$2:$A$2001,B3548)&gt;0,"Valid","Invalid Employee")</f>
        <v/>
      </c>
      <c r="L3548">
        <f>IF(E3548&gt;0,"Valid","Invalid Shares")</f>
        <v/>
      </c>
      <c r="M3548">
        <f>IF(G3548&gt;0,"Valid","Valid","Missing/Zero Tax")</f>
        <v/>
      </c>
      <c r="N3548">
        <f>IF(AND(K3548="Valid",L3548="Valid",M3548="Valid",O3548="Approved"),"PASS","INVESTIGATE")</f>
        <v/>
      </c>
      <c r="O3548">
        <f>IF(H3548="Approved","Approved","Review Required")</f>
        <v/>
      </c>
    </row>
    <row r="3549">
      <c r="A3549">
        <f>Share_Transactions!A3549</f>
        <v/>
      </c>
      <c r="B3549">
        <f>Share_Transactions!B3549</f>
        <v/>
      </c>
      <c r="C3549">
        <f>Share_Transactions!C3549</f>
        <v/>
      </c>
      <c r="D3549" s="9">
        <f>Share_Transactions!D3549</f>
        <v/>
      </c>
      <c r="E3549">
        <f>Share_Transactions!E3549</f>
        <v/>
      </c>
      <c r="F3549" s="10">
        <f>Share_Transactions!J3549</f>
        <v/>
      </c>
      <c r="G3549" s="10">
        <f>Share_Transactions!L3549</f>
        <v/>
      </c>
      <c r="H3549">
        <f>Share_Transactions!M3549</f>
        <v/>
      </c>
      <c r="I3549">
        <f>Share_Transactions!G3549</f>
        <v/>
      </c>
      <c r="J3549">
        <f>Share_Transactions!H3549</f>
        <v/>
      </c>
      <c r="K3549">
        <f>IF(COUNTIF(Employee_Data!$A$2:$A$2001,B3549)&gt;0,"Valid","Invalid Employee")</f>
        <v/>
      </c>
      <c r="L3549">
        <f>IF(E3549&gt;0,"Valid","Invalid Shares")</f>
        <v/>
      </c>
      <c r="M3549">
        <f>IF(G3549&gt;0,"Valid","Valid","Missing/Zero Tax")</f>
        <v/>
      </c>
      <c r="N3549">
        <f>IF(AND(K3549="Valid",L3549="Valid",M3549="Valid",O3549="Approved"),"PASS","INVESTIGATE")</f>
        <v/>
      </c>
      <c r="O3549">
        <f>IF(H3549="Approved","Approved","Review Required")</f>
        <v/>
      </c>
    </row>
    <row r="3550">
      <c r="A3550">
        <f>Share_Transactions!A3550</f>
        <v/>
      </c>
      <c r="B3550">
        <f>Share_Transactions!B3550</f>
        <v/>
      </c>
      <c r="C3550">
        <f>Share_Transactions!C3550</f>
        <v/>
      </c>
      <c r="D3550" s="9">
        <f>Share_Transactions!D3550</f>
        <v/>
      </c>
      <c r="E3550">
        <f>Share_Transactions!E3550</f>
        <v/>
      </c>
      <c r="F3550" s="10">
        <f>Share_Transactions!J3550</f>
        <v/>
      </c>
      <c r="G3550" s="10">
        <f>Share_Transactions!L3550</f>
        <v/>
      </c>
      <c r="H3550">
        <f>Share_Transactions!M3550</f>
        <v/>
      </c>
      <c r="I3550">
        <f>Share_Transactions!G3550</f>
        <v/>
      </c>
      <c r="J3550">
        <f>Share_Transactions!H3550</f>
        <v/>
      </c>
      <c r="K3550">
        <f>IF(COUNTIF(Employee_Data!$A$2:$A$2001,B3550)&gt;0,"Valid","Invalid Employee")</f>
        <v/>
      </c>
      <c r="L3550">
        <f>IF(E3550&gt;0,"Valid","Invalid Shares")</f>
        <v/>
      </c>
      <c r="M3550">
        <f>IF(G3550&gt;0,"Valid","Valid","Missing/Zero Tax")</f>
        <v/>
      </c>
      <c r="N3550">
        <f>IF(AND(K3550="Valid",L3550="Valid",M3550="Valid",O3550="Approved"),"PASS","INVESTIGATE")</f>
        <v/>
      </c>
      <c r="O3550">
        <f>IF(H3550="Approved","Approved","Review Required")</f>
        <v/>
      </c>
    </row>
    <row r="3551">
      <c r="A3551">
        <f>Share_Transactions!A3551</f>
        <v/>
      </c>
      <c r="B3551">
        <f>Share_Transactions!B3551</f>
        <v/>
      </c>
      <c r="C3551">
        <f>Share_Transactions!C3551</f>
        <v/>
      </c>
      <c r="D3551" s="9">
        <f>Share_Transactions!D3551</f>
        <v/>
      </c>
      <c r="E3551">
        <f>Share_Transactions!E3551</f>
        <v/>
      </c>
      <c r="F3551" s="10">
        <f>Share_Transactions!J3551</f>
        <v/>
      </c>
      <c r="G3551" s="10">
        <f>Share_Transactions!L3551</f>
        <v/>
      </c>
      <c r="H3551">
        <f>Share_Transactions!M3551</f>
        <v/>
      </c>
      <c r="I3551">
        <f>Share_Transactions!G3551</f>
        <v/>
      </c>
      <c r="J3551">
        <f>Share_Transactions!H3551</f>
        <v/>
      </c>
      <c r="K3551">
        <f>IF(COUNTIF(Employee_Data!$A$2:$A$2001,B3551)&gt;0,"Valid","Invalid Employee")</f>
        <v/>
      </c>
      <c r="L3551">
        <f>IF(E3551&gt;0,"Valid","Invalid Shares")</f>
        <v/>
      </c>
      <c r="M3551">
        <f>IF(G3551&gt;0,"Valid","Valid","Missing/Zero Tax")</f>
        <v/>
      </c>
      <c r="N3551">
        <f>IF(AND(K3551="Valid",L3551="Valid",M3551="Valid",O3551="Approved"),"PASS","INVESTIGATE")</f>
        <v/>
      </c>
      <c r="O3551">
        <f>IF(H3551="Approved","Approved","Review Required")</f>
        <v/>
      </c>
    </row>
    <row r="3552">
      <c r="A3552">
        <f>Share_Transactions!A3552</f>
        <v/>
      </c>
      <c r="B3552">
        <f>Share_Transactions!B3552</f>
        <v/>
      </c>
      <c r="C3552">
        <f>Share_Transactions!C3552</f>
        <v/>
      </c>
      <c r="D3552" s="9">
        <f>Share_Transactions!D3552</f>
        <v/>
      </c>
      <c r="E3552">
        <f>Share_Transactions!E3552</f>
        <v/>
      </c>
      <c r="F3552" s="10">
        <f>Share_Transactions!J3552</f>
        <v/>
      </c>
      <c r="G3552" s="10">
        <f>Share_Transactions!L3552</f>
        <v/>
      </c>
      <c r="H3552">
        <f>Share_Transactions!M3552</f>
        <v/>
      </c>
      <c r="I3552">
        <f>Share_Transactions!G3552</f>
        <v/>
      </c>
      <c r="J3552">
        <f>Share_Transactions!H3552</f>
        <v/>
      </c>
      <c r="K3552">
        <f>IF(COUNTIF(Employee_Data!$A$2:$A$2001,B3552)&gt;0,"Valid","Invalid Employee")</f>
        <v/>
      </c>
      <c r="L3552">
        <f>IF(E3552&gt;0,"Valid","Invalid Shares")</f>
        <v/>
      </c>
      <c r="M3552">
        <f>IF(G3552&gt;0,"Valid","Valid","Missing/Zero Tax")</f>
        <v/>
      </c>
      <c r="N3552">
        <f>IF(AND(K3552="Valid",L3552="Valid",M3552="Valid",O3552="Approved"),"PASS","INVESTIGATE")</f>
        <v/>
      </c>
      <c r="O3552">
        <f>IF(H3552="Approved","Approved","Review Required")</f>
        <v/>
      </c>
    </row>
    <row r="3553">
      <c r="A3553">
        <f>Share_Transactions!A3553</f>
        <v/>
      </c>
      <c r="B3553">
        <f>Share_Transactions!B3553</f>
        <v/>
      </c>
      <c r="C3553">
        <f>Share_Transactions!C3553</f>
        <v/>
      </c>
      <c r="D3553" s="9">
        <f>Share_Transactions!D3553</f>
        <v/>
      </c>
      <c r="E3553">
        <f>Share_Transactions!E3553</f>
        <v/>
      </c>
      <c r="F3553" s="10">
        <f>Share_Transactions!J3553</f>
        <v/>
      </c>
      <c r="G3553" s="10">
        <f>Share_Transactions!L3553</f>
        <v/>
      </c>
      <c r="H3553">
        <f>Share_Transactions!M3553</f>
        <v/>
      </c>
      <c r="I3553">
        <f>Share_Transactions!G3553</f>
        <v/>
      </c>
      <c r="J3553">
        <f>Share_Transactions!H3553</f>
        <v/>
      </c>
      <c r="K3553">
        <f>IF(COUNTIF(Employee_Data!$A$2:$A$2001,B3553)&gt;0,"Valid","Invalid Employee")</f>
        <v/>
      </c>
      <c r="L3553">
        <f>IF(E3553&gt;0,"Valid","Invalid Shares")</f>
        <v/>
      </c>
      <c r="M3553">
        <f>IF(G3553&gt;0,"Valid","Valid","Missing/Zero Tax")</f>
        <v/>
      </c>
      <c r="N3553">
        <f>IF(AND(K3553="Valid",L3553="Valid",M3553="Valid",O3553="Approved"),"PASS","INVESTIGATE")</f>
        <v/>
      </c>
      <c r="O3553">
        <f>IF(H3553="Approved","Approved","Review Required")</f>
        <v/>
      </c>
    </row>
    <row r="3554">
      <c r="A3554">
        <f>Share_Transactions!A3554</f>
        <v/>
      </c>
      <c r="B3554">
        <f>Share_Transactions!B3554</f>
        <v/>
      </c>
      <c r="C3554">
        <f>Share_Transactions!C3554</f>
        <v/>
      </c>
      <c r="D3554" s="9">
        <f>Share_Transactions!D3554</f>
        <v/>
      </c>
      <c r="E3554">
        <f>Share_Transactions!E3554</f>
        <v/>
      </c>
      <c r="F3554" s="10">
        <f>Share_Transactions!J3554</f>
        <v/>
      </c>
      <c r="G3554" s="10">
        <f>Share_Transactions!L3554</f>
        <v/>
      </c>
      <c r="H3554">
        <f>Share_Transactions!M3554</f>
        <v/>
      </c>
      <c r="I3554">
        <f>Share_Transactions!G3554</f>
        <v/>
      </c>
      <c r="J3554">
        <f>Share_Transactions!H3554</f>
        <v/>
      </c>
      <c r="K3554">
        <f>IF(COUNTIF(Employee_Data!$A$2:$A$2001,B3554)&gt;0,"Valid","Invalid Employee")</f>
        <v/>
      </c>
      <c r="L3554">
        <f>IF(E3554&gt;0,"Valid","Invalid Shares")</f>
        <v/>
      </c>
      <c r="M3554">
        <f>IF(G3554&gt;0,"Valid","Valid","Missing/Zero Tax")</f>
        <v/>
      </c>
      <c r="N3554">
        <f>IF(AND(K3554="Valid",L3554="Valid",M3554="Valid",O3554="Approved"),"PASS","INVESTIGATE")</f>
        <v/>
      </c>
      <c r="O3554">
        <f>IF(H3554="Approved","Approved","Review Required")</f>
        <v/>
      </c>
    </row>
    <row r="3555">
      <c r="A3555">
        <f>Share_Transactions!A3555</f>
        <v/>
      </c>
      <c r="B3555">
        <f>Share_Transactions!B3555</f>
        <v/>
      </c>
      <c r="C3555">
        <f>Share_Transactions!C3555</f>
        <v/>
      </c>
      <c r="D3555" s="9">
        <f>Share_Transactions!D3555</f>
        <v/>
      </c>
      <c r="E3555">
        <f>Share_Transactions!E3555</f>
        <v/>
      </c>
      <c r="F3555" s="10">
        <f>Share_Transactions!J3555</f>
        <v/>
      </c>
      <c r="G3555" s="10">
        <f>Share_Transactions!L3555</f>
        <v/>
      </c>
      <c r="H3555">
        <f>Share_Transactions!M3555</f>
        <v/>
      </c>
      <c r="I3555">
        <f>Share_Transactions!G3555</f>
        <v/>
      </c>
      <c r="J3555">
        <f>Share_Transactions!H3555</f>
        <v/>
      </c>
      <c r="K3555">
        <f>IF(COUNTIF(Employee_Data!$A$2:$A$2001,B3555)&gt;0,"Valid","Invalid Employee")</f>
        <v/>
      </c>
      <c r="L3555">
        <f>IF(E3555&gt;0,"Valid","Invalid Shares")</f>
        <v/>
      </c>
      <c r="M3555">
        <f>IF(G3555&gt;0,"Valid","Valid","Missing/Zero Tax")</f>
        <v/>
      </c>
      <c r="N3555">
        <f>IF(AND(K3555="Valid",L3555="Valid",M3555="Valid",O3555="Approved"),"PASS","INVESTIGATE")</f>
        <v/>
      </c>
      <c r="O3555">
        <f>IF(H3555="Approved","Approved","Review Required")</f>
        <v/>
      </c>
    </row>
    <row r="3556">
      <c r="A3556">
        <f>Share_Transactions!A3556</f>
        <v/>
      </c>
      <c r="B3556">
        <f>Share_Transactions!B3556</f>
        <v/>
      </c>
      <c r="C3556">
        <f>Share_Transactions!C3556</f>
        <v/>
      </c>
      <c r="D3556" s="9">
        <f>Share_Transactions!D3556</f>
        <v/>
      </c>
      <c r="E3556">
        <f>Share_Transactions!E3556</f>
        <v/>
      </c>
      <c r="F3556" s="10">
        <f>Share_Transactions!J3556</f>
        <v/>
      </c>
      <c r="G3556" s="10">
        <f>Share_Transactions!L3556</f>
        <v/>
      </c>
      <c r="H3556">
        <f>Share_Transactions!M3556</f>
        <v/>
      </c>
      <c r="I3556">
        <f>Share_Transactions!G3556</f>
        <v/>
      </c>
      <c r="J3556">
        <f>Share_Transactions!H3556</f>
        <v/>
      </c>
      <c r="K3556">
        <f>IF(COUNTIF(Employee_Data!$A$2:$A$2001,B3556)&gt;0,"Valid","Invalid Employee")</f>
        <v/>
      </c>
      <c r="L3556">
        <f>IF(E3556&gt;0,"Valid","Invalid Shares")</f>
        <v/>
      </c>
      <c r="M3556">
        <f>IF(G3556&gt;0,"Valid","Valid","Missing/Zero Tax")</f>
        <v/>
      </c>
      <c r="N3556">
        <f>IF(AND(K3556="Valid",L3556="Valid",M3556="Valid",O3556="Approved"),"PASS","INVESTIGATE")</f>
        <v/>
      </c>
      <c r="O3556">
        <f>IF(H3556="Approved","Approved","Review Required")</f>
        <v/>
      </c>
    </row>
    <row r="3557">
      <c r="A3557">
        <f>Share_Transactions!A3557</f>
        <v/>
      </c>
      <c r="B3557">
        <f>Share_Transactions!B3557</f>
        <v/>
      </c>
      <c r="C3557">
        <f>Share_Transactions!C3557</f>
        <v/>
      </c>
      <c r="D3557" s="9">
        <f>Share_Transactions!D3557</f>
        <v/>
      </c>
      <c r="E3557">
        <f>Share_Transactions!E3557</f>
        <v/>
      </c>
      <c r="F3557" s="10">
        <f>Share_Transactions!J3557</f>
        <v/>
      </c>
      <c r="G3557" s="10">
        <f>Share_Transactions!L3557</f>
        <v/>
      </c>
      <c r="H3557">
        <f>Share_Transactions!M3557</f>
        <v/>
      </c>
      <c r="I3557">
        <f>Share_Transactions!G3557</f>
        <v/>
      </c>
      <c r="J3557">
        <f>Share_Transactions!H3557</f>
        <v/>
      </c>
      <c r="K3557">
        <f>IF(COUNTIF(Employee_Data!$A$2:$A$2001,B3557)&gt;0,"Valid","Invalid Employee")</f>
        <v/>
      </c>
      <c r="L3557">
        <f>IF(E3557&gt;0,"Valid","Invalid Shares")</f>
        <v/>
      </c>
      <c r="M3557">
        <f>IF(G3557&gt;0,"Valid","Valid","Missing/Zero Tax")</f>
        <v/>
      </c>
      <c r="N3557">
        <f>IF(AND(K3557="Valid",L3557="Valid",M3557="Valid",O3557="Approved"),"PASS","INVESTIGATE")</f>
        <v/>
      </c>
      <c r="O3557">
        <f>IF(H3557="Approved","Approved","Review Required")</f>
        <v/>
      </c>
    </row>
    <row r="3558">
      <c r="A3558">
        <f>Share_Transactions!A3558</f>
        <v/>
      </c>
      <c r="B3558">
        <f>Share_Transactions!B3558</f>
        <v/>
      </c>
      <c r="C3558">
        <f>Share_Transactions!C3558</f>
        <v/>
      </c>
      <c r="D3558" s="9">
        <f>Share_Transactions!D3558</f>
        <v/>
      </c>
      <c r="E3558">
        <f>Share_Transactions!E3558</f>
        <v/>
      </c>
      <c r="F3558" s="10">
        <f>Share_Transactions!J3558</f>
        <v/>
      </c>
      <c r="G3558" s="10">
        <f>Share_Transactions!L3558</f>
        <v/>
      </c>
      <c r="H3558">
        <f>Share_Transactions!M3558</f>
        <v/>
      </c>
      <c r="I3558">
        <f>Share_Transactions!G3558</f>
        <v/>
      </c>
      <c r="J3558">
        <f>Share_Transactions!H3558</f>
        <v/>
      </c>
      <c r="K3558">
        <f>IF(COUNTIF(Employee_Data!$A$2:$A$2001,B3558)&gt;0,"Valid","Invalid Employee")</f>
        <v/>
      </c>
      <c r="L3558">
        <f>IF(E3558&gt;0,"Valid","Invalid Shares")</f>
        <v/>
      </c>
      <c r="M3558">
        <f>IF(G3558&gt;0,"Valid","Valid","Missing/Zero Tax")</f>
        <v/>
      </c>
      <c r="N3558">
        <f>IF(AND(K3558="Valid",L3558="Valid",M3558="Valid",O3558="Approved"),"PASS","INVESTIGATE")</f>
        <v/>
      </c>
      <c r="O3558">
        <f>IF(H3558="Approved","Approved","Review Required")</f>
        <v/>
      </c>
    </row>
    <row r="3559">
      <c r="A3559">
        <f>Share_Transactions!A3559</f>
        <v/>
      </c>
      <c r="B3559">
        <f>Share_Transactions!B3559</f>
        <v/>
      </c>
      <c r="C3559">
        <f>Share_Transactions!C3559</f>
        <v/>
      </c>
      <c r="D3559" s="9">
        <f>Share_Transactions!D3559</f>
        <v/>
      </c>
      <c r="E3559">
        <f>Share_Transactions!E3559</f>
        <v/>
      </c>
      <c r="F3559" s="10">
        <f>Share_Transactions!J3559</f>
        <v/>
      </c>
      <c r="G3559" s="10">
        <f>Share_Transactions!L3559</f>
        <v/>
      </c>
      <c r="H3559">
        <f>Share_Transactions!M3559</f>
        <v/>
      </c>
      <c r="I3559">
        <f>Share_Transactions!G3559</f>
        <v/>
      </c>
      <c r="J3559">
        <f>Share_Transactions!H3559</f>
        <v/>
      </c>
      <c r="K3559">
        <f>IF(COUNTIF(Employee_Data!$A$2:$A$2001,B3559)&gt;0,"Valid","Invalid Employee")</f>
        <v/>
      </c>
      <c r="L3559">
        <f>IF(E3559&gt;0,"Valid","Invalid Shares")</f>
        <v/>
      </c>
      <c r="M3559">
        <f>IF(G3559&gt;0,"Valid","Valid","Missing/Zero Tax")</f>
        <v/>
      </c>
      <c r="N3559">
        <f>IF(AND(K3559="Valid",L3559="Valid",M3559="Valid",O3559="Approved"),"PASS","INVESTIGATE")</f>
        <v/>
      </c>
      <c r="O3559">
        <f>IF(H3559="Approved","Approved","Review Required")</f>
        <v/>
      </c>
    </row>
    <row r="3560">
      <c r="A3560">
        <f>Share_Transactions!A3560</f>
        <v/>
      </c>
      <c r="B3560">
        <f>Share_Transactions!B3560</f>
        <v/>
      </c>
      <c r="C3560">
        <f>Share_Transactions!C3560</f>
        <v/>
      </c>
      <c r="D3560" s="9">
        <f>Share_Transactions!D3560</f>
        <v/>
      </c>
      <c r="E3560">
        <f>Share_Transactions!E3560</f>
        <v/>
      </c>
      <c r="F3560" s="10">
        <f>Share_Transactions!J3560</f>
        <v/>
      </c>
      <c r="G3560" s="10">
        <f>Share_Transactions!L3560</f>
        <v/>
      </c>
      <c r="H3560">
        <f>Share_Transactions!M3560</f>
        <v/>
      </c>
      <c r="I3560">
        <f>Share_Transactions!G3560</f>
        <v/>
      </c>
      <c r="J3560">
        <f>Share_Transactions!H3560</f>
        <v/>
      </c>
      <c r="K3560">
        <f>IF(COUNTIF(Employee_Data!$A$2:$A$2001,B3560)&gt;0,"Valid","Invalid Employee")</f>
        <v/>
      </c>
      <c r="L3560">
        <f>IF(E3560&gt;0,"Valid","Invalid Shares")</f>
        <v/>
      </c>
      <c r="M3560">
        <f>IF(G3560&gt;0,"Valid","Valid","Missing/Zero Tax")</f>
        <v/>
      </c>
      <c r="N3560">
        <f>IF(AND(K3560="Valid",L3560="Valid",M3560="Valid",O3560="Approved"),"PASS","INVESTIGATE")</f>
        <v/>
      </c>
      <c r="O3560">
        <f>IF(H3560="Approved","Approved","Review Required")</f>
        <v/>
      </c>
    </row>
    <row r="3561">
      <c r="A3561">
        <f>Share_Transactions!A3561</f>
        <v/>
      </c>
      <c r="B3561">
        <f>Share_Transactions!B3561</f>
        <v/>
      </c>
      <c r="C3561">
        <f>Share_Transactions!C3561</f>
        <v/>
      </c>
      <c r="D3561" s="9">
        <f>Share_Transactions!D3561</f>
        <v/>
      </c>
      <c r="E3561">
        <f>Share_Transactions!E3561</f>
        <v/>
      </c>
      <c r="F3561" s="10">
        <f>Share_Transactions!J3561</f>
        <v/>
      </c>
      <c r="G3561" s="10">
        <f>Share_Transactions!L3561</f>
        <v/>
      </c>
      <c r="H3561">
        <f>Share_Transactions!M3561</f>
        <v/>
      </c>
      <c r="I3561">
        <f>Share_Transactions!G3561</f>
        <v/>
      </c>
      <c r="J3561">
        <f>Share_Transactions!H3561</f>
        <v/>
      </c>
      <c r="K3561">
        <f>IF(COUNTIF(Employee_Data!$A$2:$A$2001,B3561)&gt;0,"Valid","Invalid Employee")</f>
        <v/>
      </c>
      <c r="L3561">
        <f>IF(E3561&gt;0,"Valid","Invalid Shares")</f>
        <v/>
      </c>
      <c r="M3561">
        <f>IF(G3561&gt;0,"Valid","Valid","Missing/Zero Tax")</f>
        <v/>
      </c>
      <c r="N3561">
        <f>IF(AND(K3561="Valid",L3561="Valid",M3561="Valid",O3561="Approved"),"PASS","INVESTIGATE")</f>
        <v/>
      </c>
      <c r="O3561">
        <f>IF(H3561="Approved","Approved","Review Required")</f>
        <v/>
      </c>
    </row>
    <row r="3562">
      <c r="A3562">
        <f>Share_Transactions!A3562</f>
        <v/>
      </c>
      <c r="B3562">
        <f>Share_Transactions!B3562</f>
        <v/>
      </c>
      <c r="C3562">
        <f>Share_Transactions!C3562</f>
        <v/>
      </c>
      <c r="D3562" s="9">
        <f>Share_Transactions!D3562</f>
        <v/>
      </c>
      <c r="E3562">
        <f>Share_Transactions!E3562</f>
        <v/>
      </c>
      <c r="F3562" s="10">
        <f>Share_Transactions!J3562</f>
        <v/>
      </c>
      <c r="G3562" s="10">
        <f>Share_Transactions!L3562</f>
        <v/>
      </c>
      <c r="H3562">
        <f>Share_Transactions!M3562</f>
        <v/>
      </c>
      <c r="I3562">
        <f>Share_Transactions!G3562</f>
        <v/>
      </c>
      <c r="J3562">
        <f>Share_Transactions!H3562</f>
        <v/>
      </c>
      <c r="K3562">
        <f>IF(COUNTIF(Employee_Data!$A$2:$A$2001,B3562)&gt;0,"Valid","Invalid Employee")</f>
        <v/>
      </c>
      <c r="L3562">
        <f>IF(E3562&gt;0,"Valid","Invalid Shares")</f>
        <v/>
      </c>
      <c r="M3562">
        <f>IF(G3562&gt;0,"Valid","Valid","Missing/Zero Tax")</f>
        <v/>
      </c>
      <c r="N3562">
        <f>IF(AND(K3562="Valid",L3562="Valid",M3562="Valid",O3562="Approved"),"PASS","INVESTIGATE")</f>
        <v/>
      </c>
      <c r="O3562">
        <f>IF(H3562="Approved","Approved","Review Required")</f>
        <v/>
      </c>
    </row>
    <row r="3563">
      <c r="A3563">
        <f>Share_Transactions!A3563</f>
        <v/>
      </c>
      <c r="B3563">
        <f>Share_Transactions!B3563</f>
        <v/>
      </c>
      <c r="C3563">
        <f>Share_Transactions!C3563</f>
        <v/>
      </c>
      <c r="D3563" s="9">
        <f>Share_Transactions!D3563</f>
        <v/>
      </c>
      <c r="E3563">
        <f>Share_Transactions!E3563</f>
        <v/>
      </c>
      <c r="F3563" s="10">
        <f>Share_Transactions!J3563</f>
        <v/>
      </c>
      <c r="G3563" s="10">
        <f>Share_Transactions!L3563</f>
        <v/>
      </c>
      <c r="H3563">
        <f>Share_Transactions!M3563</f>
        <v/>
      </c>
      <c r="I3563">
        <f>Share_Transactions!G3563</f>
        <v/>
      </c>
      <c r="J3563">
        <f>Share_Transactions!H3563</f>
        <v/>
      </c>
      <c r="K3563">
        <f>IF(COUNTIF(Employee_Data!$A$2:$A$2001,B3563)&gt;0,"Valid","Invalid Employee")</f>
        <v/>
      </c>
      <c r="L3563">
        <f>IF(E3563&gt;0,"Valid","Invalid Shares")</f>
        <v/>
      </c>
      <c r="M3563">
        <f>IF(G3563&gt;0,"Valid","Valid","Missing/Zero Tax")</f>
        <v/>
      </c>
      <c r="N3563">
        <f>IF(AND(K3563="Valid",L3563="Valid",M3563="Valid",O3563="Approved"),"PASS","INVESTIGATE")</f>
        <v/>
      </c>
      <c r="O3563">
        <f>IF(H3563="Approved","Approved","Review Required")</f>
        <v/>
      </c>
    </row>
    <row r="3564">
      <c r="A3564">
        <f>Share_Transactions!A3564</f>
        <v/>
      </c>
      <c r="B3564">
        <f>Share_Transactions!B3564</f>
        <v/>
      </c>
      <c r="C3564">
        <f>Share_Transactions!C3564</f>
        <v/>
      </c>
      <c r="D3564" s="9">
        <f>Share_Transactions!D3564</f>
        <v/>
      </c>
      <c r="E3564">
        <f>Share_Transactions!E3564</f>
        <v/>
      </c>
      <c r="F3564" s="10">
        <f>Share_Transactions!J3564</f>
        <v/>
      </c>
      <c r="G3564" s="10">
        <f>Share_Transactions!L3564</f>
        <v/>
      </c>
      <c r="H3564">
        <f>Share_Transactions!M3564</f>
        <v/>
      </c>
      <c r="I3564">
        <f>Share_Transactions!G3564</f>
        <v/>
      </c>
      <c r="J3564">
        <f>Share_Transactions!H3564</f>
        <v/>
      </c>
      <c r="K3564">
        <f>IF(COUNTIF(Employee_Data!$A$2:$A$2001,B3564)&gt;0,"Valid","Invalid Employee")</f>
        <v/>
      </c>
      <c r="L3564">
        <f>IF(E3564&gt;0,"Valid","Invalid Shares")</f>
        <v/>
      </c>
      <c r="M3564">
        <f>IF(G3564&gt;0,"Valid","Valid","Missing/Zero Tax")</f>
        <v/>
      </c>
      <c r="N3564">
        <f>IF(AND(K3564="Valid",L3564="Valid",M3564="Valid",O3564="Approved"),"PASS","INVESTIGATE")</f>
        <v/>
      </c>
      <c r="O3564">
        <f>IF(H3564="Approved","Approved","Review Required")</f>
        <v/>
      </c>
    </row>
    <row r="3565">
      <c r="A3565">
        <f>Share_Transactions!A3565</f>
        <v/>
      </c>
      <c r="B3565">
        <f>Share_Transactions!B3565</f>
        <v/>
      </c>
      <c r="C3565">
        <f>Share_Transactions!C3565</f>
        <v/>
      </c>
      <c r="D3565" s="9">
        <f>Share_Transactions!D3565</f>
        <v/>
      </c>
      <c r="E3565">
        <f>Share_Transactions!E3565</f>
        <v/>
      </c>
      <c r="F3565" s="10">
        <f>Share_Transactions!J3565</f>
        <v/>
      </c>
      <c r="G3565" s="10">
        <f>Share_Transactions!L3565</f>
        <v/>
      </c>
      <c r="H3565">
        <f>Share_Transactions!M3565</f>
        <v/>
      </c>
      <c r="I3565">
        <f>Share_Transactions!G3565</f>
        <v/>
      </c>
      <c r="J3565">
        <f>Share_Transactions!H3565</f>
        <v/>
      </c>
      <c r="K3565">
        <f>IF(COUNTIF(Employee_Data!$A$2:$A$2001,B3565)&gt;0,"Valid","Invalid Employee")</f>
        <v/>
      </c>
      <c r="L3565">
        <f>IF(E3565&gt;0,"Valid","Invalid Shares")</f>
        <v/>
      </c>
      <c r="M3565">
        <f>IF(G3565&gt;0,"Valid","Valid","Missing/Zero Tax")</f>
        <v/>
      </c>
      <c r="N3565">
        <f>IF(AND(K3565="Valid",L3565="Valid",M3565="Valid",O3565="Approved"),"PASS","INVESTIGATE")</f>
        <v/>
      </c>
      <c r="O3565">
        <f>IF(H3565="Approved","Approved","Review Required")</f>
        <v/>
      </c>
    </row>
    <row r="3566">
      <c r="A3566">
        <f>Share_Transactions!A3566</f>
        <v/>
      </c>
      <c r="B3566">
        <f>Share_Transactions!B3566</f>
        <v/>
      </c>
      <c r="C3566">
        <f>Share_Transactions!C3566</f>
        <v/>
      </c>
      <c r="D3566" s="9">
        <f>Share_Transactions!D3566</f>
        <v/>
      </c>
      <c r="E3566">
        <f>Share_Transactions!E3566</f>
        <v/>
      </c>
      <c r="F3566" s="10">
        <f>Share_Transactions!J3566</f>
        <v/>
      </c>
      <c r="G3566" s="10">
        <f>Share_Transactions!L3566</f>
        <v/>
      </c>
      <c r="H3566">
        <f>Share_Transactions!M3566</f>
        <v/>
      </c>
      <c r="I3566">
        <f>Share_Transactions!G3566</f>
        <v/>
      </c>
      <c r="J3566">
        <f>Share_Transactions!H3566</f>
        <v/>
      </c>
      <c r="K3566">
        <f>IF(COUNTIF(Employee_Data!$A$2:$A$2001,B3566)&gt;0,"Valid","Invalid Employee")</f>
        <v/>
      </c>
      <c r="L3566">
        <f>IF(E3566&gt;0,"Valid","Invalid Shares")</f>
        <v/>
      </c>
      <c r="M3566">
        <f>IF(G3566&gt;0,"Valid","Valid","Missing/Zero Tax")</f>
        <v/>
      </c>
      <c r="N3566">
        <f>IF(AND(K3566="Valid",L3566="Valid",M3566="Valid",O3566="Approved"),"PASS","INVESTIGATE")</f>
        <v/>
      </c>
      <c r="O3566">
        <f>IF(H3566="Approved","Approved","Review Required")</f>
        <v/>
      </c>
    </row>
    <row r="3567">
      <c r="A3567">
        <f>Share_Transactions!A3567</f>
        <v/>
      </c>
      <c r="B3567">
        <f>Share_Transactions!B3567</f>
        <v/>
      </c>
      <c r="C3567">
        <f>Share_Transactions!C3567</f>
        <v/>
      </c>
      <c r="D3567" s="9">
        <f>Share_Transactions!D3567</f>
        <v/>
      </c>
      <c r="E3567">
        <f>Share_Transactions!E3567</f>
        <v/>
      </c>
      <c r="F3567" s="10">
        <f>Share_Transactions!J3567</f>
        <v/>
      </c>
      <c r="G3567" s="10">
        <f>Share_Transactions!L3567</f>
        <v/>
      </c>
      <c r="H3567">
        <f>Share_Transactions!M3567</f>
        <v/>
      </c>
      <c r="I3567">
        <f>Share_Transactions!G3567</f>
        <v/>
      </c>
      <c r="J3567">
        <f>Share_Transactions!H3567</f>
        <v/>
      </c>
      <c r="K3567">
        <f>IF(COUNTIF(Employee_Data!$A$2:$A$2001,B3567)&gt;0,"Valid","Invalid Employee")</f>
        <v/>
      </c>
      <c r="L3567">
        <f>IF(E3567&gt;0,"Valid","Invalid Shares")</f>
        <v/>
      </c>
      <c r="M3567">
        <f>IF(G3567&gt;0,"Valid","Valid","Missing/Zero Tax")</f>
        <v/>
      </c>
      <c r="N3567">
        <f>IF(AND(K3567="Valid",L3567="Valid",M3567="Valid",O3567="Approved"),"PASS","INVESTIGATE")</f>
        <v/>
      </c>
      <c r="O3567">
        <f>IF(H3567="Approved","Approved","Review Required")</f>
        <v/>
      </c>
    </row>
    <row r="3568">
      <c r="A3568">
        <f>Share_Transactions!A3568</f>
        <v/>
      </c>
      <c r="B3568">
        <f>Share_Transactions!B3568</f>
        <v/>
      </c>
      <c r="C3568">
        <f>Share_Transactions!C3568</f>
        <v/>
      </c>
      <c r="D3568" s="9">
        <f>Share_Transactions!D3568</f>
        <v/>
      </c>
      <c r="E3568">
        <f>Share_Transactions!E3568</f>
        <v/>
      </c>
      <c r="F3568" s="10">
        <f>Share_Transactions!J3568</f>
        <v/>
      </c>
      <c r="G3568" s="10">
        <f>Share_Transactions!L3568</f>
        <v/>
      </c>
      <c r="H3568">
        <f>Share_Transactions!M3568</f>
        <v/>
      </c>
      <c r="I3568">
        <f>Share_Transactions!G3568</f>
        <v/>
      </c>
      <c r="J3568">
        <f>Share_Transactions!H3568</f>
        <v/>
      </c>
      <c r="K3568">
        <f>IF(COUNTIF(Employee_Data!$A$2:$A$2001,B3568)&gt;0,"Valid","Invalid Employee")</f>
        <v/>
      </c>
      <c r="L3568">
        <f>IF(E3568&gt;0,"Valid","Invalid Shares")</f>
        <v/>
      </c>
      <c r="M3568">
        <f>IF(G3568&gt;0,"Valid","Valid","Missing/Zero Tax")</f>
        <v/>
      </c>
      <c r="N3568">
        <f>IF(AND(K3568="Valid",L3568="Valid",M3568="Valid",O3568="Approved"),"PASS","INVESTIGATE")</f>
        <v/>
      </c>
      <c r="O3568">
        <f>IF(H3568="Approved","Approved","Review Required")</f>
        <v/>
      </c>
    </row>
    <row r="3569">
      <c r="A3569">
        <f>Share_Transactions!A3569</f>
        <v/>
      </c>
      <c r="B3569">
        <f>Share_Transactions!B3569</f>
        <v/>
      </c>
      <c r="C3569">
        <f>Share_Transactions!C3569</f>
        <v/>
      </c>
      <c r="D3569" s="9">
        <f>Share_Transactions!D3569</f>
        <v/>
      </c>
      <c r="E3569">
        <f>Share_Transactions!E3569</f>
        <v/>
      </c>
      <c r="F3569" s="10">
        <f>Share_Transactions!J3569</f>
        <v/>
      </c>
      <c r="G3569" s="10">
        <f>Share_Transactions!L3569</f>
        <v/>
      </c>
      <c r="H3569">
        <f>Share_Transactions!M3569</f>
        <v/>
      </c>
      <c r="I3569">
        <f>Share_Transactions!G3569</f>
        <v/>
      </c>
      <c r="J3569">
        <f>Share_Transactions!H3569</f>
        <v/>
      </c>
      <c r="K3569">
        <f>IF(COUNTIF(Employee_Data!$A$2:$A$2001,B3569)&gt;0,"Valid","Invalid Employee")</f>
        <v/>
      </c>
      <c r="L3569">
        <f>IF(E3569&gt;0,"Valid","Invalid Shares")</f>
        <v/>
      </c>
      <c r="M3569">
        <f>IF(G3569&gt;0,"Valid","Valid","Missing/Zero Tax")</f>
        <v/>
      </c>
      <c r="N3569">
        <f>IF(AND(K3569="Valid",L3569="Valid",M3569="Valid",O3569="Approved"),"PASS","INVESTIGATE")</f>
        <v/>
      </c>
      <c r="O3569">
        <f>IF(H3569="Approved","Approved","Review Required")</f>
        <v/>
      </c>
    </row>
    <row r="3570">
      <c r="A3570">
        <f>Share_Transactions!A3570</f>
        <v/>
      </c>
      <c r="B3570">
        <f>Share_Transactions!B3570</f>
        <v/>
      </c>
      <c r="C3570">
        <f>Share_Transactions!C3570</f>
        <v/>
      </c>
      <c r="D3570" s="9">
        <f>Share_Transactions!D3570</f>
        <v/>
      </c>
      <c r="E3570">
        <f>Share_Transactions!E3570</f>
        <v/>
      </c>
      <c r="F3570" s="10">
        <f>Share_Transactions!J3570</f>
        <v/>
      </c>
      <c r="G3570" s="10">
        <f>Share_Transactions!L3570</f>
        <v/>
      </c>
      <c r="H3570">
        <f>Share_Transactions!M3570</f>
        <v/>
      </c>
      <c r="I3570">
        <f>Share_Transactions!G3570</f>
        <v/>
      </c>
      <c r="J3570">
        <f>Share_Transactions!H3570</f>
        <v/>
      </c>
      <c r="K3570">
        <f>IF(COUNTIF(Employee_Data!$A$2:$A$2001,B3570)&gt;0,"Valid","Invalid Employee")</f>
        <v/>
      </c>
      <c r="L3570">
        <f>IF(E3570&gt;0,"Valid","Invalid Shares")</f>
        <v/>
      </c>
      <c r="M3570">
        <f>IF(G3570&gt;0,"Valid","Valid","Missing/Zero Tax")</f>
        <v/>
      </c>
      <c r="N3570">
        <f>IF(AND(K3570="Valid",L3570="Valid",M3570="Valid",O3570="Approved"),"PASS","INVESTIGATE")</f>
        <v/>
      </c>
      <c r="O3570">
        <f>IF(H3570="Approved","Approved","Review Required")</f>
        <v/>
      </c>
    </row>
    <row r="3571">
      <c r="A3571">
        <f>Share_Transactions!A3571</f>
        <v/>
      </c>
      <c r="B3571">
        <f>Share_Transactions!B3571</f>
        <v/>
      </c>
      <c r="C3571">
        <f>Share_Transactions!C3571</f>
        <v/>
      </c>
      <c r="D3571" s="9">
        <f>Share_Transactions!D3571</f>
        <v/>
      </c>
      <c r="E3571">
        <f>Share_Transactions!E3571</f>
        <v/>
      </c>
      <c r="F3571" s="10">
        <f>Share_Transactions!J3571</f>
        <v/>
      </c>
      <c r="G3571" s="10">
        <f>Share_Transactions!L3571</f>
        <v/>
      </c>
      <c r="H3571">
        <f>Share_Transactions!M3571</f>
        <v/>
      </c>
      <c r="I3571">
        <f>Share_Transactions!G3571</f>
        <v/>
      </c>
      <c r="J3571">
        <f>Share_Transactions!H3571</f>
        <v/>
      </c>
      <c r="K3571">
        <f>IF(COUNTIF(Employee_Data!$A$2:$A$2001,B3571)&gt;0,"Valid","Invalid Employee")</f>
        <v/>
      </c>
      <c r="L3571">
        <f>IF(E3571&gt;0,"Valid","Invalid Shares")</f>
        <v/>
      </c>
      <c r="M3571">
        <f>IF(G3571&gt;0,"Valid","Valid","Missing/Zero Tax")</f>
        <v/>
      </c>
      <c r="N3571">
        <f>IF(AND(K3571="Valid",L3571="Valid",M3571="Valid",O3571="Approved"),"PASS","INVESTIGATE")</f>
        <v/>
      </c>
      <c r="O3571">
        <f>IF(H3571="Approved","Approved","Review Required")</f>
        <v/>
      </c>
    </row>
    <row r="3572">
      <c r="A3572">
        <f>Share_Transactions!A3572</f>
        <v/>
      </c>
      <c r="B3572">
        <f>Share_Transactions!B3572</f>
        <v/>
      </c>
      <c r="C3572">
        <f>Share_Transactions!C3572</f>
        <v/>
      </c>
      <c r="D3572" s="9">
        <f>Share_Transactions!D3572</f>
        <v/>
      </c>
      <c r="E3572">
        <f>Share_Transactions!E3572</f>
        <v/>
      </c>
      <c r="F3572" s="10">
        <f>Share_Transactions!J3572</f>
        <v/>
      </c>
      <c r="G3572" s="10">
        <f>Share_Transactions!L3572</f>
        <v/>
      </c>
      <c r="H3572">
        <f>Share_Transactions!M3572</f>
        <v/>
      </c>
      <c r="I3572">
        <f>Share_Transactions!G3572</f>
        <v/>
      </c>
      <c r="J3572">
        <f>Share_Transactions!H3572</f>
        <v/>
      </c>
      <c r="K3572">
        <f>IF(COUNTIF(Employee_Data!$A$2:$A$2001,B3572)&gt;0,"Valid","Invalid Employee")</f>
        <v/>
      </c>
      <c r="L3572">
        <f>IF(E3572&gt;0,"Valid","Invalid Shares")</f>
        <v/>
      </c>
      <c r="M3572">
        <f>IF(G3572&gt;0,"Valid","Valid","Missing/Zero Tax")</f>
        <v/>
      </c>
      <c r="N3572">
        <f>IF(AND(K3572="Valid",L3572="Valid",M3572="Valid",O3572="Approved"),"PASS","INVESTIGATE")</f>
        <v/>
      </c>
      <c r="O3572">
        <f>IF(H3572="Approved","Approved","Review Required")</f>
        <v/>
      </c>
    </row>
    <row r="3573">
      <c r="A3573">
        <f>Share_Transactions!A3573</f>
        <v/>
      </c>
      <c r="B3573">
        <f>Share_Transactions!B3573</f>
        <v/>
      </c>
      <c r="C3573">
        <f>Share_Transactions!C3573</f>
        <v/>
      </c>
      <c r="D3573" s="9">
        <f>Share_Transactions!D3573</f>
        <v/>
      </c>
      <c r="E3573">
        <f>Share_Transactions!E3573</f>
        <v/>
      </c>
      <c r="F3573" s="10">
        <f>Share_Transactions!J3573</f>
        <v/>
      </c>
      <c r="G3573" s="10">
        <f>Share_Transactions!L3573</f>
        <v/>
      </c>
      <c r="H3573">
        <f>Share_Transactions!M3573</f>
        <v/>
      </c>
      <c r="I3573">
        <f>Share_Transactions!G3573</f>
        <v/>
      </c>
      <c r="J3573">
        <f>Share_Transactions!H3573</f>
        <v/>
      </c>
      <c r="K3573">
        <f>IF(COUNTIF(Employee_Data!$A$2:$A$2001,B3573)&gt;0,"Valid","Invalid Employee")</f>
        <v/>
      </c>
      <c r="L3573">
        <f>IF(E3573&gt;0,"Valid","Invalid Shares")</f>
        <v/>
      </c>
      <c r="M3573">
        <f>IF(G3573&gt;0,"Valid","Valid","Missing/Zero Tax")</f>
        <v/>
      </c>
      <c r="N3573">
        <f>IF(AND(K3573="Valid",L3573="Valid",M3573="Valid",O3573="Approved"),"PASS","INVESTIGATE")</f>
        <v/>
      </c>
      <c r="O3573">
        <f>IF(H3573="Approved","Approved","Review Required")</f>
        <v/>
      </c>
    </row>
    <row r="3574">
      <c r="A3574">
        <f>Share_Transactions!A3574</f>
        <v/>
      </c>
      <c r="B3574">
        <f>Share_Transactions!B3574</f>
        <v/>
      </c>
      <c r="C3574">
        <f>Share_Transactions!C3574</f>
        <v/>
      </c>
      <c r="D3574" s="9">
        <f>Share_Transactions!D3574</f>
        <v/>
      </c>
      <c r="E3574">
        <f>Share_Transactions!E3574</f>
        <v/>
      </c>
      <c r="F3574" s="10">
        <f>Share_Transactions!J3574</f>
        <v/>
      </c>
      <c r="G3574" s="10">
        <f>Share_Transactions!L3574</f>
        <v/>
      </c>
      <c r="H3574">
        <f>Share_Transactions!M3574</f>
        <v/>
      </c>
      <c r="I3574">
        <f>Share_Transactions!G3574</f>
        <v/>
      </c>
      <c r="J3574">
        <f>Share_Transactions!H3574</f>
        <v/>
      </c>
      <c r="K3574">
        <f>IF(COUNTIF(Employee_Data!$A$2:$A$2001,B3574)&gt;0,"Valid","Invalid Employee")</f>
        <v/>
      </c>
      <c r="L3574">
        <f>IF(E3574&gt;0,"Valid","Invalid Shares")</f>
        <v/>
      </c>
      <c r="M3574">
        <f>IF(G3574&gt;0,"Valid","Valid","Missing/Zero Tax")</f>
        <v/>
      </c>
      <c r="N3574">
        <f>IF(AND(K3574="Valid",L3574="Valid",M3574="Valid",O3574="Approved"),"PASS","INVESTIGATE")</f>
        <v/>
      </c>
      <c r="O3574">
        <f>IF(H3574="Approved","Approved","Review Required")</f>
        <v/>
      </c>
    </row>
    <row r="3575">
      <c r="A3575">
        <f>Share_Transactions!A3575</f>
        <v/>
      </c>
      <c r="B3575">
        <f>Share_Transactions!B3575</f>
        <v/>
      </c>
      <c r="C3575">
        <f>Share_Transactions!C3575</f>
        <v/>
      </c>
      <c r="D3575" s="9">
        <f>Share_Transactions!D3575</f>
        <v/>
      </c>
      <c r="E3575">
        <f>Share_Transactions!E3575</f>
        <v/>
      </c>
      <c r="F3575" s="10">
        <f>Share_Transactions!J3575</f>
        <v/>
      </c>
      <c r="G3575" s="10">
        <f>Share_Transactions!L3575</f>
        <v/>
      </c>
      <c r="H3575">
        <f>Share_Transactions!M3575</f>
        <v/>
      </c>
      <c r="I3575">
        <f>Share_Transactions!G3575</f>
        <v/>
      </c>
      <c r="J3575">
        <f>Share_Transactions!H3575</f>
        <v/>
      </c>
      <c r="K3575">
        <f>IF(COUNTIF(Employee_Data!$A$2:$A$2001,B3575)&gt;0,"Valid","Invalid Employee")</f>
        <v/>
      </c>
      <c r="L3575">
        <f>IF(E3575&gt;0,"Valid","Invalid Shares")</f>
        <v/>
      </c>
      <c r="M3575">
        <f>IF(G3575&gt;0,"Valid","Valid","Missing/Zero Tax")</f>
        <v/>
      </c>
      <c r="N3575">
        <f>IF(AND(K3575="Valid",L3575="Valid",M3575="Valid",O3575="Approved"),"PASS","INVESTIGATE")</f>
        <v/>
      </c>
      <c r="O3575">
        <f>IF(H3575="Approved","Approved","Review Required")</f>
        <v/>
      </c>
    </row>
    <row r="3576">
      <c r="A3576">
        <f>Share_Transactions!A3576</f>
        <v/>
      </c>
      <c r="B3576">
        <f>Share_Transactions!B3576</f>
        <v/>
      </c>
      <c r="C3576">
        <f>Share_Transactions!C3576</f>
        <v/>
      </c>
      <c r="D3576" s="9">
        <f>Share_Transactions!D3576</f>
        <v/>
      </c>
      <c r="E3576">
        <f>Share_Transactions!E3576</f>
        <v/>
      </c>
      <c r="F3576" s="10">
        <f>Share_Transactions!J3576</f>
        <v/>
      </c>
      <c r="G3576" s="10">
        <f>Share_Transactions!L3576</f>
        <v/>
      </c>
      <c r="H3576">
        <f>Share_Transactions!M3576</f>
        <v/>
      </c>
      <c r="I3576">
        <f>Share_Transactions!G3576</f>
        <v/>
      </c>
      <c r="J3576">
        <f>Share_Transactions!H3576</f>
        <v/>
      </c>
      <c r="K3576">
        <f>IF(COUNTIF(Employee_Data!$A$2:$A$2001,B3576)&gt;0,"Valid","Invalid Employee")</f>
        <v/>
      </c>
      <c r="L3576">
        <f>IF(E3576&gt;0,"Valid","Invalid Shares")</f>
        <v/>
      </c>
      <c r="M3576">
        <f>IF(G3576&gt;0,"Valid","Valid","Missing/Zero Tax")</f>
        <v/>
      </c>
      <c r="N3576">
        <f>IF(AND(K3576="Valid",L3576="Valid",M3576="Valid",O3576="Approved"),"PASS","INVESTIGATE")</f>
        <v/>
      </c>
      <c r="O3576">
        <f>IF(H3576="Approved","Approved","Review Required")</f>
        <v/>
      </c>
    </row>
    <row r="3577">
      <c r="A3577">
        <f>Share_Transactions!A3577</f>
        <v/>
      </c>
      <c r="B3577">
        <f>Share_Transactions!B3577</f>
        <v/>
      </c>
      <c r="C3577">
        <f>Share_Transactions!C3577</f>
        <v/>
      </c>
      <c r="D3577" s="9">
        <f>Share_Transactions!D3577</f>
        <v/>
      </c>
      <c r="E3577">
        <f>Share_Transactions!E3577</f>
        <v/>
      </c>
      <c r="F3577" s="10">
        <f>Share_Transactions!J3577</f>
        <v/>
      </c>
      <c r="G3577" s="10">
        <f>Share_Transactions!L3577</f>
        <v/>
      </c>
      <c r="H3577">
        <f>Share_Transactions!M3577</f>
        <v/>
      </c>
      <c r="I3577">
        <f>Share_Transactions!G3577</f>
        <v/>
      </c>
      <c r="J3577">
        <f>Share_Transactions!H3577</f>
        <v/>
      </c>
      <c r="K3577">
        <f>IF(COUNTIF(Employee_Data!$A$2:$A$2001,B3577)&gt;0,"Valid","Invalid Employee")</f>
        <v/>
      </c>
      <c r="L3577">
        <f>IF(E3577&gt;0,"Valid","Invalid Shares")</f>
        <v/>
      </c>
      <c r="M3577">
        <f>IF(G3577&gt;0,"Valid","Valid","Missing/Zero Tax")</f>
        <v/>
      </c>
      <c r="N3577">
        <f>IF(AND(K3577="Valid",L3577="Valid",M3577="Valid",O3577="Approved"),"PASS","INVESTIGATE")</f>
        <v/>
      </c>
      <c r="O3577">
        <f>IF(H3577="Approved","Approved","Review Required")</f>
        <v/>
      </c>
    </row>
    <row r="3578">
      <c r="A3578">
        <f>Share_Transactions!A3578</f>
        <v/>
      </c>
      <c r="B3578">
        <f>Share_Transactions!B3578</f>
        <v/>
      </c>
      <c r="C3578">
        <f>Share_Transactions!C3578</f>
        <v/>
      </c>
      <c r="D3578" s="9">
        <f>Share_Transactions!D3578</f>
        <v/>
      </c>
      <c r="E3578">
        <f>Share_Transactions!E3578</f>
        <v/>
      </c>
      <c r="F3578" s="10">
        <f>Share_Transactions!J3578</f>
        <v/>
      </c>
      <c r="G3578" s="10">
        <f>Share_Transactions!L3578</f>
        <v/>
      </c>
      <c r="H3578">
        <f>Share_Transactions!M3578</f>
        <v/>
      </c>
      <c r="I3578">
        <f>Share_Transactions!G3578</f>
        <v/>
      </c>
      <c r="J3578">
        <f>Share_Transactions!H3578</f>
        <v/>
      </c>
      <c r="K3578">
        <f>IF(COUNTIF(Employee_Data!$A$2:$A$2001,B3578)&gt;0,"Valid","Invalid Employee")</f>
        <v/>
      </c>
      <c r="L3578">
        <f>IF(E3578&gt;0,"Valid","Invalid Shares")</f>
        <v/>
      </c>
      <c r="M3578">
        <f>IF(G3578&gt;0,"Valid","Valid","Missing/Zero Tax")</f>
        <v/>
      </c>
      <c r="N3578">
        <f>IF(AND(K3578="Valid",L3578="Valid",M3578="Valid",O3578="Approved"),"PASS","INVESTIGATE")</f>
        <v/>
      </c>
      <c r="O3578">
        <f>IF(H3578="Approved","Approved","Review Required")</f>
        <v/>
      </c>
    </row>
    <row r="3579">
      <c r="A3579">
        <f>Share_Transactions!A3579</f>
        <v/>
      </c>
      <c r="B3579">
        <f>Share_Transactions!B3579</f>
        <v/>
      </c>
      <c r="C3579">
        <f>Share_Transactions!C3579</f>
        <v/>
      </c>
      <c r="D3579" s="9">
        <f>Share_Transactions!D3579</f>
        <v/>
      </c>
      <c r="E3579">
        <f>Share_Transactions!E3579</f>
        <v/>
      </c>
      <c r="F3579" s="10">
        <f>Share_Transactions!J3579</f>
        <v/>
      </c>
      <c r="G3579" s="10">
        <f>Share_Transactions!L3579</f>
        <v/>
      </c>
      <c r="H3579">
        <f>Share_Transactions!M3579</f>
        <v/>
      </c>
      <c r="I3579">
        <f>Share_Transactions!G3579</f>
        <v/>
      </c>
      <c r="J3579">
        <f>Share_Transactions!H3579</f>
        <v/>
      </c>
      <c r="K3579">
        <f>IF(COUNTIF(Employee_Data!$A$2:$A$2001,B3579)&gt;0,"Valid","Invalid Employee")</f>
        <v/>
      </c>
      <c r="L3579">
        <f>IF(E3579&gt;0,"Valid","Invalid Shares")</f>
        <v/>
      </c>
      <c r="M3579">
        <f>IF(G3579&gt;0,"Valid","Valid","Missing/Zero Tax")</f>
        <v/>
      </c>
      <c r="N3579">
        <f>IF(AND(K3579="Valid",L3579="Valid",M3579="Valid",O3579="Approved"),"PASS","INVESTIGATE")</f>
        <v/>
      </c>
      <c r="O3579">
        <f>IF(H3579="Approved","Approved","Review Required")</f>
        <v/>
      </c>
    </row>
    <row r="3580">
      <c r="A3580">
        <f>Share_Transactions!A3580</f>
        <v/>
      </c>
      <c r="B3580">
        <f>Share_Transactions!B3580</f>
        <v/>
      </c>
      <c r="C3580">
        <f>Share_Transactions!C3580</f>
        <v/>
      </c>
      <c r="D3580" s="9">
        <f>Share_Transactions!D3580</f>
        <v/>
      </c>
      <c r="E3580">
        <f>Share_Transactions!E3580</f>
        <v/>
      </c>
      <c r="F3580" s="10">
        <f>Share_Transactions!J3580</f>
        <v/>
      </c>
      <c r="G3580" s="10">
        <f>Share_Transactions!L3580</f>
        <v/>
      </c>
      <c r="H3580">
        <f>Share_Transactions!M3580</f>
        <v/>
      </c>
      <c r="I3580">
        <f>Share_Transactions!G3580</f>
        <v/>
      </c>
      <c r="J3580">
        <f>Share_Transactions!H3580</f>
        <v/>
      </c>
      <c r="K3580">
        <f>IF(COUNTIF(Employee_Data!$A$2:$A$2001,B3580)&gt;0,"Valid","Invalid Employee")</f>
        <v/>
      </c>
      <c r="L3580">
        <f>IF(E3580&gt;0,"Valid","Invalid Shares")</f>
        <v/>
      </c>
      <c r="M3580">
        <f>IF(G3580&gt;0,"Valid","Valid","Missing/Zero Tax")</f>
        <v/>
      </c>
      <c r="N3580">
        <f>IF(AND(K3580="Valid",L3580="Valid",M3580="Valid",O3580="Approved"),"PASS","INVESTIGATE")</f>
        <v/>
      </c>
      <c r="O3580">
        <f>IF(H3580="Approved","Approved","Review Required")</f>
        <v/>
      </c>
    </row>
    <row r="3581">
      <c r="A3581">
        <f>Share_Transactions!A3581</f>
        <v/>
      </c>
      <c r="B3581">
        <f>Share_Transactions!B3581</f>
        <v/>
      </c>
      <c r="C3581">
        <f>Share_Transactions!C3581</f>
        <v/>
      </c>
      <c r="D3581" s="9">
        <f>Share_Transactions!D3581</f>
        <v/>
      </c>
      <c r="E3581">
        <f>Share_Transactions!E3581</f>
        <v/>
      </c>
      <c r="F3581" s="10">
        <f>Share_Transactions!J3581</f>
        <v/>
      </c>
      <c r="G3581" s="10">
        <f>Share_Transactions!L3581</f>
        <v/>
      </c>
      <c r="H3581">
        <f>Share_Transactions!M3581</f>
        <v/>
      </c>
      <c r="I3581">
        <f>Share_Transactions!G3581</f>
        <v/>
      </c>
      <c r="J3581">
        <f>Share_Transactions!H3581</f>
        <v/>
      </c>
      <c r="K3581">
        <f>IF(COUNTIF(Employee_Data!$A$2:$A$2001,B3581)&gt;0,"Valid","Invalid Employee")</f>
        <v/>
      </c>
      <c r="L3581">
        <f>IF(E3581&gt;0,"Valid","Invalid Shares")</f>
        <v/>
      </c>
      <c r="M3581">
        <f>IF(G3581&gt;0,"Valid","Valid","Missing/Zero Tax")</f>
        <v/>
      </c>
      <c r="N3581">
        <f>IF(AND(K3581="Valid",L3581="Valid",M3581="Valid",O3581="Approved"),"PASS","INVESTIGATE")</f>
        <v/>
      </c>
      <c r="O3581">
        <f>IF(H3581="Approved","Approved","Review Required")</f>
        <v/>
      </c>
    </row>
    <row r="3582">
      <c r="A3582">
        <f>Share_Transactions!A3582</f>
        <v/>
      </c>
      <c r="B3582">
        <f>Share_Transactions!B3582</f>
        <v/>
      </c>
      <c r="C3582">
        <f>Share_Transactions!C3582</f>
        <v/>
      </c>
      <c r="D3582" s="9">
        <f>Share_Transactions!D3582</f>
        <v/>
      </c>
      <c r="E3582">
        <f>Share_Transactions!E3582</f>
        <v/>
      </c>
      <c r="F3582" s="10">
        <f>Share_Transactions!J3582</f>
        <v/>
      </c>
      <c r="G3582" s="10">
        <f>Share_Transactions!L3582</f>
        <v/>
      </c>
      <c r="H3582">
        <f>Share_Transactions!M3582</f>
        <v/>
      </c>
      <c r="I3582">
        <f>Share_Transactions!G3582</f>
        <v/>
      </c>
      <c r="J3582">
        <f>Share_Transactions!H3582</f>
        <v/>
      </c>
      <c r="K3582">
        <f>IF(COUNTIF(Employee_Data!$A$2:$A$2001,B3582)&gt;0,"Valid","Invalid Employee")</f>
        <v/>
      </c>
      <c r="L3582">
        <f>IF(E3582&gt;0,"Valid","Invalid Shares")</f>
        <v/>
      </c>
      <c r="M3582">
        <f>IF(G3582&gt;0,"Valid","Valid","Missing/Zero Tax")</f>
        <v/>
      </c>
      <c r="N3582">
        <f>IF(AND(K3582="Valid",L3582="Valid",M3582="Valid",O3582="Approved"),"PASS","INVESTIGATE")</f>
        <v/>
      </c>
      <c r="O3582">
        <f>IF(H3582="Approved","Approved","Review Required")</f>
        <v/>
      </c>
    </row>
    <row r="3583">
      <c r="A3583">
        <f>Share_Transactions!A3583</f>
        <v/>
      </c>
      <c r="B3583">
        <f>Share_Transactions!B3583</f>
        <v/>
      </c>
      <c r="C3583">
        <f>Share_Transactions!C3583</f>
        <v/>
      </c>
      <c r="D3583" s="9">
        <f>Share_Transactions!D3583</f>
        <v/>
      </c>
      <c r="E3583">
        <f>Share_Transactions!E3583</f>
        <v/>
      </c>
      <c r="F3583" s="10">
        <f>Share_Transactions!J3583</f>
        <v/>
      </c>
      <c r="G3583" s="10">
        <f>Share_Transactions!L3583</f>
        <v/>
      </c>
      <c r="H3583">
        <f>Share_Transactions!M3583</f>
        <v/>
      </c>
      <c r="I3583">
        <f>Share_Transactions!G3583</f>
        <v/>
      </c>
      <c r="J3583">
        <f>Share_Transactions!H3583</f>
        <v/>
      </c>
      <c r="K3583">
        <f>IF(COUNTIF(Employee_Data!$A$2:$A$2001,B3583)&gt;0,"Valid","Invalid Employee")</f>
        <v/>
      </c>
      <c r="L3583">
        <f>IF(E3583&gt;0,"Valid","Invalid Shares")</f>
        <v/>
      </c>
      <c r="M3583">
        <f>IF(G3583&gt;0,"Valid","Valid","Missing/Zero Tax")</f>
        <v/>
      </c>
      <c r="N3583">
        <f>IF(AND(K3583="Valid",L3583="Valid",M3583="Valid",O3583="Approved"),"PASS","INVESTIGATE")</f>
        <v/>
      </c>
      <c r="O3583">
        <f>IF(H3583="Approved","Approved","Review Required")</f>
        <v/>
      </c>
    </row>
    <row r="3584">
      <c r="A3584">
        <f>Share_Transactions!A3584</f>
        <v/>
      </c>
      <c r="B3584">
        <f>Share_Transactions!B3584</f>
        <v/>
      </c>
      <c r="C3584">
        <f>Share_Transactions!C3584</f>
        <v/>
      </c>
      <c r="D3584" s="9">
        <f>Share_Transactions!D3584</f>
        <v/>
      </c>
      <c r="E3584">
        <f>Share_Transactions!E3584</f>
        <v/>
      </c>
      <c r="F3584" s="10">
        <f>Share_Transactions!J3584</f>
        <v/>
      </c>
      <c r="G3584" s="10">
        <f>Share_Transactions!L3584</f>
        <v/>
      </c>
      <c r="H3584">
        <f>Share_Transactions!M3584</f>
        <v/>
      </c>
      <c r="I3584">
        <f>Share_Transactions!G3584</f>
        <v/>
      </c>
      <c r="J3584">
        <f>Share_Transactions!H3584</f>
        <v/>
      </c>
      <c r="K3584">
        <f>IF(COUNTIF(Employee_Data!$A$2:$A$2001,B3584)&gt;0,"Valid","Invalid Employee")</f>
        <v/>
      </c>
      <c r="L3584">
        <f>IF(E3584&gt;0,"Valid","Invalid Shares")</f>
        <v/>
      </c>
      <c r="M3584">
        <f>IF(G3584&gt;0,"Valid","Valid","Missing/Zero Tax")</f>
        <v/>
      </c>
      <c r="N3584">
        <f>IF(AND(K3584="Valid",L3584="Valid",M3584="Valid",O3584="Approved"),"PASS","INVESTIGATE")</f>
        <v/>
      </c>
      <c r="O3584">
        <f>IF(H3584="Approved","Approved","Review Required")</f>
        <v/>
      </c>
    </row>
    <row r="3585">
      <c r="A3585">
        <f>Share_Transactions!A3585</f>
        <v/>
      </c>
      <c r="B3585">
        <f>Share_Transactions!B3585</f>
        <v/>
      </c>
      <c r="C3585">
        <f>Share_Transactions!C3585</f>
        <v/>
      </c>
      <c r="D3585" s="9">
        <f>Share_Transactions!D3585</f>
        <v/>
      </c>
      <c r="E3585">
        <f>Share_Transactions!E3585</f>
        <v/>
      </c>
      <c r="F3585" s="10">
        <f>Share_Transactions!J3585</f>
        <v/>
      </c>
      <c r="G3585" s="10">
        <f>Share_Transactions!L3585</f>
        <v/>
      </c>
      <c r="H3585">
        <f>Share_Transactions!M3585</f>
        <v/>
      </c>
      <c r="I3585">
        <f>Share_Transactions!G3585</f>
        <v/>
      </c>
      <c r="J3585">
        <f>Share_Transactions!H3585</f>
        <v/>
      </c>
      <c r="K3585">
        <f>IF(COUNTIF(Employee_Data!$A$2:$A$2001,B3585)&gt;0,"Valid","Invalid Employee")</f>
        <v/>
      </c>
      <c r="L3585">
        <f>IF(E3585&gt;0,"Valid","Invalid Shares")</f>
        <v/>
      </c>
      <c r="M3585">
        <f>IF(G3585&gt;0,"Valid","Valid","Missing/Zero Tax")</f>
        <v/>
      </c>
      <c r="N3585">
        <f>IF(AND(K3585="Valid",L3585="Valid",M3585="Valid",O3585="Approved"),"PASS","INVESTIGATE")</f>
        <v/>
      </c>
      <c r="O3585">
        <f>IF(H3585="Approved","Approved","Review Required")</f>
        <v/>
      </c>
    </row>
    <row r="3586">
      <c r="A3586">
        <f>Share_Transactions!A3586</f>
        <v/>
      </c>
      <c r="B3586">
        <f>Share_Transactions!B3586</f>
        <v/>
      </c>
      <c r="C3586">
        <f>Share_Transactions!C3586</f>
        <v/>
      </c>
      <c r="D3586" s="9">
        <f>Share_Transactions!D3586</f>
        <v/>
      </c>
      <c r="E3586">
        <f>Share_Transactions!E3586</f>
        <v/>
      </c>
      <c r="F3586" s="10">
        <f>Share_Transactions!J3586</f>
        <v/>
      </c>
      <c r="G3586" s="10">
        <f>Share_Transactions!L3586</f>
        <v/>
      </c>
      <c r="H3586">
        <f>Share_Transactions!M3586</f>
        <v/>
      </c>
      <c r="I3586">
        <f>Share_Transactions!G3586</f>
        <v/>
      </c>
      <c r="J3586">
        <f>Share_Transactions!H3586</f>
        <v/>
      </c>
      <c r="K3586">
        <f>IF(COUNTIF(Employee_Data!$A$2:$A$2001,B3586)&gt;0,"Valid","Invalid Employee")</f>
        <v/>
      </c>
      <c r="L3586">
        <f>IF(E3586&gt;0,"Valid","Invalid Shares")</f>
        <v/>
      </c>
      <c r="M3586">
        <f>IF(G3586&gt;0,"Valid","Valid","Missing/Zero Tax")</f>
        <v/>
      </c>
      <c r="N3586">
        <f>IF(AND(K3586="Valid",L3586="Valid",M3586="Valid",O3586="Approved"),"PASS","INVESTIGATE")</f>
        <v/>
      </c>
      <c r="O3586">
        <f>IF(H3586="Approved","Approved","Review Required")</f>
        <v/>
      </c>
    </row>
    <row r="3587">
      <c r="A3587">
        <f>Share_Transactions!A3587</f>
        <v/>
      </c>
      <c r="B3587">
        <f>Share_Transactions!B3587</f>
        <v/>
      </c>
      <c r="C3587">
        <f>Share_Transactions!C3587</f>
        <v/>
      </c>
      <c r="D3587" s="9">
        <f>Share_Transactions!D3587</f>
        <v/>
      </c>
      <c r="E3587">
        <f>Share_Transactions!E3587</f>
        <v/>
      </c>
      <c r="F3587" s="10">
        <f>Share_Transactions!J3587</f>
        <v/>
      </c>
      <c r="G3587" s="10">
        <f>Share_Transactions!L3587</f>
        <v/>
      </c>
      <c r="H3587">
        <f>Share_Transactions!M3587</f>
        <v/>
      </c>
      <c r="I3587">
        <f>Share_Transactions!G3587</f>
        <v/>
      </c>
      <c r="J3587">
        <f>Share_Transactions!H3587</f>
        <v/>
      </c>
      <c r="K3587">
        <f>IF(COUNTIF(Employee_Data!$A$2:$A$2001,B3587)&gt;0,"Valid","Invalid Employee")</f>
        <v/>
      </c>
      <c r="L3587">
        <f>IF(E3587&gt;0,"Valid","Invalid Shares")</f>
        <v/>
      </c>
      <c r="M3587">
        <f>IF(G3587&gt;0,"Valid","Valid","Missing/Zero Tax")</f>
        <v/>
      </c>
      <c r="N3587">
        <f>IF(AND(K3587="Valid",L3587="Valid",M3587="Valid",O3587="Approved"),"PASS","INVESTIGATE")</f>
        <v/>
      </c>
      <c r="O3587">
        <f>IF(H3587="Approved","Approved","Review Required")</f>
        <v/>
      </c>
    </row>
    <row r="3588">
      <c r="A3588">
        <f>Share_Transactions!A3588</f>
        <v/>
      </c>
      <c r="B3588">
        <f>Share_Transactions!B3588</f>
        <v/>
      </c>
      <c r="C3588">
        <f>Share_Transactions!C3588</f>
        <v/>
      </c>
      <c r="D3588" s="9">
        <f>Share_Transactions!D3588</f>
        <v/>
      </c>
      <c r="E3588">
        <f>Share_Transactions!E3588</f>
        <v/>
      </c>
      <c r="F3588" s="10">
        <f>Share_Transactions!J3588</f>
        <v/>
      </c>
      <c r="G3588" s="10">
        <f>Share_Transactions!L3588</f>
        <v/>
      </c>
      <c r="H3588">
        <f>Share_Transactions!M3588</f>
        <v/>
      </c>
      <c r="I3588">
        <f>Share_Transactions!G3588</f>
        <v/>
      </c>
      <c r="J3588">
        <f>Share_Transactions!H3588</f>
        <v/>
      </c>
      <c r="K3588">
        <f>IF(COUNTIF(Employee_Data!$A$2:$A$2001,B3588)&gt;0,"Valid","Invalid Employee")</f>
        <v/>
      </c>
      <c r="L3588">
        <f>IF(E3588&gt;0,"Valid","Invalid Shares")</f>
        <v/>
      </c>
      <c r="M3588">
        <f>IF(G3588&gt;0,"Valid","Valid","Missing/Zero Tax")</f>
        <v/>
      </c>
      <c r="N3588">
        <f>IF(AND(K3588="Valid",L3588="Valid",M3588="Valid",O3588="Approved"),"PASS","INVESTIGATE")</f>
        <v/>
      </c>
      <c r="O3588">
        <f>IF(H3588="Approved","Approved","Review Required")</f>
        <v/>
      </c>
    </row>
    <row r="3589">
      <c r="A3589">
        <f>Share_Transactions!A3589</f>
        <v/>
      </c>
      <c r="B3589">
        <f>Share_Transactions!B3589</f>
        <v/>
      </c>
      <c r="C3589">
        <f>Share_Transactions!C3589</f>
        <v/>
      </c>
      <c r="D3589" s="9">
        <f>Share_Transactions!D3589</f>
        <v/>
      </c>
      <c r="E3589">
        <f>Share_Transactions!E3589</f>
        <v/>
      </c>
      <c r="F3589" s="10">
        <f>Share_Transactions!J3589</f>
        <v/>
      </c>
      <c r="G3589" s="10">
        <f>Share_Transactions!L3589</f>
        <v/>
      </c>
      <c r="H3589">
        <f>Share_Transactions!M3589</f>
        <v/>
      </c>
      <c r="I3589">
        <f>Share_Transactions!G3589</f>
        <v/>
      </c>
      <c r="J3589">
        <f>Share_Transactions!H3589</f>
        <v/>
      </c>
      <c r="K3589">
        <f>IF(COUNTIF(Employee_Data!$A$2:$A$2001,B3589)&gt;0,"Valid","Invalid Employee")</f>
        <v/>
      </c>
      <c r="L3589">
        <f>IF(E3589&gt;0,"Valid","Invalid Shares")</f>
        <v/>
      </c>
      <c r="M3589">
        <f>IF(G3589&gt;0,"Valid","Valid","Missing/Zero Tax")</f>
        <v/>
      </c>
      <c r="N3589">
        <f>IF(AND(K3589="Valid",L3589="Valid",M3589="Valid",O3589="Approved"),"PASS","INVESTIGATE")</f>
        <v/>
      </c>
      <c r="O3589">
        <f>IF(H3589="Approved","Approved","Review Required")</f>
        <v/>
      </c>
    </row>
    <row r="3590">
      <c r="A3590">
        <f>Share_Transactions!A3590</f>
        <v/>
      </c>
      <c r="B3590">
        <f>Share_Transactions!B3590</f>
        <v/>
      </c>
      <c r="C3590">
        <f>Share_Transactions!C3590</f>
        <v/>
      </c>
      <c r="D3590" s="9">
        <f>Share_Transactions!D3590</f>
        <v/>
      </c>
      <c r="E3590">
        <f>Share_Transactions!E3590</f>
        <v/>
      </c>
      <c r="F3590" s="10">
        <f>Share_Transactions!J3590</f>
        <v/>
      </c>
      <c r="G3590" s="10">
        <f>Share_Transactions!L3590</f>
        <v/>
      </c>
      <c r="H3590">
        <f>Share_Transactions!M3590</f>
        <v/>
      </c>
      <c r="I3590">
        <f>Share_Transactions!G3590</f>
        <v/>
      </c>
      <c r="J3590">
        <f>Share_Transactions!H3590</f>
        <v/>
      </c>
      <c r="K3590">
        <f>IF(COUNTIF(Employee_Data!$A$2:$A$2001,B3590)&gt;0,"Valid","Invalid Employee")</f>
        <v/>
      </c>
      <c r="L3590">
        <f>IF(E3590&gt;0,"Valid","Invalid Shares")</f>
        <v/>
      </c>
      <c r="M3590">
        <f>IF(G3590&gt;0,"Valid","Valid","Missing/Zero Tax")</f>
        <v/>
      </c>
      <c r="N3590">
        <f>IF(AND(K3590="Valid",L3590="Valid",M3590="Valid",O3590="Approved"),"PASS","INVESTIGATE")</f>
        <v/>
      </c>
      <c r="O3590">
        <f>IF(H3590="Approved","Approved","Review Required")</f>
        <v/>
      </c>
    </row>
    <row r="3591">
      <c r="A3591">
        <f>Share_Transactions!A3591</f>
        <v/>
      </c>
      <c r="B3591">
        <f>Share_Transactions!B3591</f>
        <v/>
      </c>
      <c r="C3591">
        <f>Share_Transactions!C3591</f>
        <v/>
      </c>
      <c r="D3591" s="9">
        <f>Share_Transactions!D3591</f>
        <v/>
      </c>
      <c r="E3591">
        <f>Share_Transactions!E3591</f>
        <v/>
      </c>
      <c r="F3591" s="10">
        <f>Share_Transactions!J3591</f>
        <v/>
      </c>
      <c r="G3591" s="10">
        <f>Share_Transactions!L3591</f>
        <v/>
      </c>
      <c r="H3591">
        <f>Share_Transactions!M3591</f>
        <v/>
      </c>
      <c r="I3591">
        <f>Share_Transactions!G3591</f>
        <v/>
      </c>
      <c r="J3591">
        <f>Share_Transactions!H3591</f>
        <v/>
      </c>
      <c r="K3591">
        <f>IF(COUNTIF(Employee_Data!$A$2:$A$2001,B3591)&gt;0,"Valid","Invalid Employee")</f>
        <v/>
      </c>
      <c r="L3591">
        <f>IF(E3591&gt;0,"Valid","Invalid Shares")</f>
        <v/>
      </c>
      <c r="M3591">
        <f>IF(G3591&gt;0,"Valid","Valid","Missing/Zero Tax")</f>
        <v/>
      </c>
      <c r="N3591">
        <f>IF(AND(K3591="Valid",L3591="Valid",M3591="Valid",O3591="Approved"),"PASS","INVESTIGATE")</f>
        <v/>
      </c>
      <c r="O3591">
        <f>IF(H3591="Approved","Approved","Review Required")</f>
        <v/>
      </c>
    </row>
    <row r="3592">
      <c r="A3592">
        <f>Share_Transactions!A3592</f>
        <v/>
      </c>
      <c r="B3592">
        <f>Share_Transactions!B3592</f>
        <v/>
      </c>
      <c r="C3592">
        <f>Share_Transactions!C3592</f>
        <v/>
      </c>
      <c r="D3592" s="9">
        <f>Share_Transactions!D3592</f>
        <v/>
      </c>
      <c r="E3592">
        <f>Share_Transactions!E3592</f>
        <v/>
      </c>
      <c r="F3592" s="10">
        <f>Share_Transactions!J3592</f>
        <v/>
      </c>
      <c r="G3592" s="10">
        <f>Share_Transactions!L3592</f>
        <v/>
      </c>
      <c r="H3592">
        <f>Share_Transactions!M3592</f>
        <v/>
      </c>
      <c r="I3592">
        <f>Share_Transactions!G3592</f>
        <v/>
      </c>
      <c r="J3592">
        <f>Share_Transactions!H3592</f>
        <v/>
      </c>
      <c r="K3592">
        <f>IF(COUNTIF(Employee_Data!$A$2:$A$2001,B3592)&gt;0,"Valid","Invalid Employee")</f>
        <v/>
      </c>
      <c r="L3592">
        <f>IF(E3592&gt;0,"Valid","Invalid Shares")</f>
        <v/>
      </c>
      <c r="M3592">
        <f>IF(G3592&gt;0,"Valid","Valid","Missing/Zero Tax")</f>
        <v/>
      </c>
      <c r="N3592">
        <f>IF(AND(K3592="Valid",L3592="Valid",M3592="Valid",O3592="Approved"),"PASS","INVESTIGATE")</f>
        <v/>
      </c>
      <c r="O3592">
        <f>IF(H3592="Approved","Approved","Review Required")</f>
        <v/>
      </c>
    </row>
    <row r="3593">
      <c r="A3593">
        <f>Share_Transactions!A3593</f>
        <v/>
      </c>
      <c r="B3593">
        <f>Share_Transactions!B3593</f>
        <v/>
      </c>
      <c r="C3593">
        <f>Share_Transactions!C3593</f>
        <v/>
      </c>
      <c r="D3593" s="9">
        <f>Share_Transactions!D3593</f>
        <v/>
      </c>
      <c r="E3593">
        <f>Share_Transactions!E3593</f>
        <v/>
      </c>
      <c r="F3593" s="10">
        <f>Share_Transactions!J3593</f>
        <v/>
      </c>
      <c r="G3593" s="10">
        <f>Share_Transactions!L3593</f>
        <v/>
      </c>
      <c r="H3593">
        <f>Share_Transactions!M3593</f>
        <v/>
      </c>
      <c r="I3593">
        <f>Share_Transactions!G3593</f>
        <v/>
      </c>
      <c r="J3593">
        <f>Share_Transactions!H3593</f>
        <v/>
      </c>
      <c r="K3593">
        <f>IF(COUNTIF(Employee_Data!$A$2:$A$2001,B3593)&gt;0,"Valid","Invalid Employee")</f>
        <v/>
      </c>
      <c r="L3593">
        <f>IF(E3593&gt;0,"Valid","Invalid Shares")</f>
        <v/>
      </c>
      <c r="M3593">
        <f>IF(G3593&gt;0,"Valid","Valid","Missing/Zero Tax")</f>
        <v/>
      </c>
      <c r="N3593">
        <f>IF(AND(K3593="Valid",L3593="Valid",M3593="Valid",O3593="Approved"),"PASS","INVESTIGATE")</f>
        <v/>
      </c>
      <c r="O3593">
        <f>IF(H3593="Approved","Approved","Review Required")</f>
        <v/>
      </c>
    </row>
    <row r="3594">
      <c r="A3594">
        <f>Share_Transactions!A3594</f>
        <v/>
      </c>
      <c r="B3594">
        <f>Share_Transactions!B3594</f>
        <v/>
      </c>
      <c r="C3594">
        <f>Share_Transactions!C3594</f>
        <v/>
      </c>
      <c r="D3594" s="9">
        <f>Share_Transactions!D3594</f>
        <v/>
      </c>
      <c r="E3594">
        <f>Share_Transactions!E3594</f>
        <v/>
      </c>
      <c r="F3594" s="10">
        <f>Share_Transactions!J3594</f>
        <v/>
      </c>
      <c r="G3594" s="10">
        <f>Share_Transactions!L3594</f>
        <v/>
      </c>
      <c r="H3594">
        <f>Share_Transactions!M3594</f>
        <v/>
      </c>
      <c r="I3594">
        <f>Share_Transactions!G3594</f>
        <v/>
      </c>
      <c r="J3594">
        <f>Share_Transactions!H3594</f>
        <v/>
      </c>
      <c r="K3594">
        <f>IF(COUNTIF(Employee_Data!$A$2:$A$2001,B3594)&gt;0,"Valid","Invalid Employee")</f>
        <v/>
      </c>
      <c r="L3594">
        <f>IF(E3594&gt;0,"Valid","Invalid Shares")</f>
        <v/>
      </c>
      <c r="M3594">
        <f>IF(G3594&gt;0,"Valid","Valid","Missing/Zero Tax")</f>
        <v/>
      </c>
      <c r="N3594">
        <f>IF(AND(K3594="Valid",L3594="Valid",M3594="Valid",O3594="Approved"),"PASS","INVESTIGATE")</f>
        <v/>
      </c>
      <c r="O3594">
        <f>IF(H3594="Approved","Approved","Review Required")</f>
        <v/>
      </c>
    </row>
    <row r="3595">
      <c r="A3595">
        <f>Share_Transactions!A3595</f>
        <v/>
      </c>
      <c r="B3595">
        <f>Share_Transactions!B3595</f>
        <v/>
      </c>
      <c r="C3595">
        <f>Share_Transactions!C3595</f>
        <v/>
      </c>
      <c r="D3595" s="9">
        <f>Share_Transactions!D3595</f>
        <v/>
      </c>
      <c r="E3595">
        <f>Share_Transactions!E3595</f>
        <v/>
      </c>
      <c r="F3595" s="10">
        <f>Share_Transactions!J3595</f>
        <v/>
      </c>
      <c r="G3595" s="10">
        <f>Share_Transactions!L3595</f>
        <v/>
      </c>
      <c r="H3595">
        <f>Share_Transactions!M3595</f>
        <v/>
      </c>
      <c r="I3595">
        <f>Share_Transactions!G3595</f>
        <v/>
      </c>
      <c r="J3595">
        <f>Share_Transactions!H3595</f>
        <v/>
      </c>
      <c r="K3595">
        <f>IF(COUNTIF(Employee_Data!$A$2:$A$2001,B3595)&gt;0,"Valid","Invalid Employee")</f>
        <v/>
      </c>
      <c r="L3595">
        <f>IF(E3595&gt;0,"Valid","Invalid Shares")</f>
        <v/>
      </c>
      <c r="M3595">
        <f>IF(G3595&gt;0,"Valid","Valid","Missing/Zero Tax")</f>
        <v/>
      </c>
      <c r="N3595">
        <f>IF(AND(K3595="Valid",L3595="Valid",M3595="Valid",O3595="Approved"),"PASS","INVESTIGATE")</f>
        <v/>
      </c>
      <c r="O3595">
        <f>IF(H3595="Approved","Approved","Review Required")</f>
        <v/>
      </c>
    </row>
    <row r="3596">
      <c r="A3596">
        <f>Share_Transactions!A3596</f>
        <v/>
      </c>
      <c r="B3596">
        <f>Share_Transactions!B3596</f>
        <v/>
      </c>
      <c r="C3596">
        <f>Share_Transactions!C3596</f>
        <v/>
      </c>
      <c r="D3596" s="9">
        <f>Share_Transactions!D3596</f>
        <v/>
      </c>
      <c r="E3596">
        <f>Share_Transactions!E3596</f>
        <v/>
      </c>
      <c r="F3596" s="10">
        <f>Share_Transactions!J3596</f>
        <v/>
      </c>
      <c r="G3596" s="10">
        <f>Share_Transactions!L3596</f>
        <v/>
      </c>
      <c r="H3596">
        <f>Share_Transactions!M3596</f>
        <v/>
      </c>
      <c r="I3596">
        <f>Share_Transactions!G3596</f>
        <v/>
      </c>
      <c r="J3596">
        <f>Share_Transactions!H3596</f>
        <v/>
      </c>
      <c r="K3596">
        <f>IF(COUNTIF(Employee_Data!$A$2:$A$2001,B3596)&gt;0,"Valid","Invalid Employee")</f>
        <v/>
      </c>
      <c r="L3596">
        <f>IF(E3596&gt;0,"Valid","Invalid Shares")</f>
        <v/>
      </c>
      <c r="M3596">
        <f>IF(G3596&gt;0,"Valid","Valid","Missing/Zero Tax")</f>
        <v/>
      </c>
      <c r="N3596">
        <f>IF(AND(K3596="Valid",L3596="Valid",M3596="Valid",O3596="Approved"),"PASS","INVESTIGATE")</f>
        <v/>
      </c>
      <c r="O3596">
        <f>IF(H3596="Approved","Approved","Review Required")</f>
        <v/>
      </c>
    </row>
    <row r="3597">
      <c r="A3597">
        <f>Share_Transactions!A3597</f>
        <v/>
      </c>
      <c r="B3597">
        <f>Share_Transactions!B3597</f>
        <v/>
      </c>
      <c r="C3597">
        <f>Share_Transactions!C3597</f>
        <v/>
      </c>
      <c r="D3597" s="9">
        <f>Share_Transactions!D3597</f>
        <v/>
      </c>
      <c r="E3597">
        <f>Share_Transactions!E3597</f>
        <v/>
      </c>
      <c r="F3597" s="10">
        <f>Share_Transactions!J3597</f>
        <v/>
      </c>
      <c r="G3597" s="10">
        <f>Share_Transactions!L3597</f>
        <v/>
      </c>
      <c r="H3597">
        <f>Share_Transactions!M3597</f>
        <v/>
      </c>
      <c r="I3597">
        <f>Share_Transactions!G3597</f>
        <v/>
      </c>
      <c r="J3597">
        <f>Share_Transactions!H3597</f>
        <v/>
      </c>
      <c r="K3597">
        <f>IF(COUNTIF(Employee_Data!$A$2:$A$2001,B3597)&gt;0,"Valid","Invalid Employee")</f>
        <v/>
      </c>
      <c r="L3597">
        <f>IF(E3597&gt;0,"Valid","Invalid Shares")</f>
        <v/>
      </c>
      <c r="M3597">
        <f>IF(G3597&gt;0,"Valid","Valid","Missing/Zero Tax")</f>
        <v/>
      </c>
      <c r="N3597">
        <f>IF(AND(K3597="Valid",L3597="Valid",M3597="Valid",O3597="Approved"),"PASS","INVESTIGATE")</f>
        <v/>
      </c>
      <c r="O3597">
        <f>IF(H3597="Approved","Approved","Review Required")</f>
        <v/>
      </c>
    </row>
    <row r="3598">
      <c r="A3598">
        <f>Share_Transactions!A3598</f>
        <v/>
      </c>
      <c r="B3598">
        <f>Share_Transactions!B3598</f>
        <v/>
      </c>
      <c r="C3598">
        <f>Share_Transactions!C3598</f>
        <v/>
      </c>
      <c r="D3598" s="9">
        <f>Share_Transactions!D3598</f>
        <v/>
      </c>
      <c r="E3598">
        <f>Share_Transactions!E3598</f>
        <v/>
      </c>
      <c r="F3598" s="10">
        <f>Share_Transactions!J3598</f>
        <v/>
      </c>
      <c r="G3598" s="10">
        <f>Share_Transactions!L3598</f>
        <v/>
      </c>
      <c r="H3598">
        <f>Share_Transactions!M3598</f>
        <v/>
      </c>
      <c r="I3598">
        <f>Share_Transactions!G3598</f>
        <v/>
      </c>
      <c r="J3598">
        <f>Share_Transactions!H3598</f>
        <v/>
      </c>
      <c r="K3598">
        <f>IF(COUNTIF(Employee_Data!$A$2:$A$2001,B3598)&gt;0,"Valid","Invalid Employee")</f>
        <v/>
      </c>
      <c r="L3598">
        <f>IF(E3598&gt;0,"Valid","Invalid Shares")</f>
        <v/>
      </c>
      <c r="M3598">
        <f>IF(G3598&gt;0,"Valid","Valid","Missing/Zero Tax")</f>
        <v/>
      </c>
      <c r="N3598">
        <f>IF(AND(K3598="Valid",L3598="Valid",M3598="Valid",O3598="Approved"),"PASS","INVESTIGATE")</f>
        <v/>
      </c>
      <c r="O3598">
        <f>IF(H3598="Approved","Approved","Review Required")</f>
        <v/>
      </c>
    </row>
    <row r="3599">
      <c r="A3599">
        <f>Share_Transactions!A3599</f>
        <v/>
      </c>
      <c r="B3599">
        <f>Share_Transactions!B3599</f>
        <v/>
      </c>
      <c r="C3599">
        <f>Share_Transactions!C3599</f>
        <v/>
      </c>
      <c r="D3599" s="9">
        <f>Share_Transactions!D3599</f>
        <v/>
      </c>
      <c r="E3599">
        <f>Share_Transactions!E3599</f>
        <v/>
      </c>
      <c r="F3599" s="10">
        <f>Share_Transactions!J3599</f>
        <v/>
      </c>
      <c r="G3599" s="10">
        <f>Share_Transactions!L3599</f>
        <v/>
      </c>
      <c r="H3599">
        <f>Share_Transactions!M3599</f>
        <v/>
      </c>
      <c r="I3599">
        <f>Share_Transactions!G3599</f>
        <v/>
      </c>
      <c r="J3599">
        <f>Share_Transactions!H3599</f>
        <v/>
      </c>
      <c r="K3599">
        <f>IF(COUNTIF(Employee_Data!$A$2:$A$2001,B3599)&gt;0,"Valid","Invalid Employee")</f>
        <v/>
      </c>
      <c r="L3599">
        <f>IF(E3599&gt;0,"Valid","Invalid Shares")</f>
        <v/>
      </c>
      <c r="M3599">
        <f>IF(G3599&gt;0,"Valid","Valid","Missing/Zero Tax")</f>
        <v/>
      </c>
      <c r="N3599">
        <f>IF(AND(K3599="Valid",L3599="Valid",M3599="Valid",O3599="Approved"),"PASS","INVESTIGATE")</f>
        <v/>
      </c>
      <c r="O3599">
        <f>IF(H3599="Approved","Approved","Review Required")</f>
        <v/>
      </c>
    </row>
    <row r="3600">
      <c r="A3600">
        <f>Share_Transactions!A3600</f>
        <v/>
      </c>
      <c r="B3600">
        <f>Share_Transactions!B3600</f>
        <v/>
      </c>
      <c r="C3600">
        <f>Share_Transactions!C3600</f>
        <v/>
      </c>
      <c r="D3600" s="9">
        <f>Share_Transactions!D3600</f>
        <v/>
      </c>
      <c r="E3600">
        <f>Share_Transactions!E3600</f>
        <v/>
      </c>
      <c r="F3600" s="10">
        <f>Share_Transactions!J3600</f>
        <v/>
      </c>
      <c r="G3600" s="10">
        <f>Share_Transactions!L3600</f>
        <v/>
      </c>
      <c r="H3600">
        <f>Share_Transactions!M3600</f>
        <v/>
      </c>
      <c r="I3600">
        <f>Share_Transactions!G3600</f>
        <v/>
      </c>
      <c r="J3600">
        <f>Share_Transactions!H3600</f>
        <v/>
      </c>
      <c r="K3600">
        <f>IF(COUNTIF(Employee_Data!$A$2:$A$2001,B3600)&gt;0,"Valid","Invalid Employee")</f>
        <v/>
      </c>
      <c r="L3600">
        <f>IF(E3600&gt;0,"Valid","Invalid Shares")</f>
        <v/>
      </c>
      <c r="M3600">
        <f>IF(G3600&gt;0,"Valid","Valid","Missing/Zero Tax")</f>
        <v/>
      </c>
      <c r="N3600">
        <f>IF(AND(K3600="Valid",L3600="Valid",M3600="Valid",O3600="Approved"),"PASS","INVESTIGATE")</f>
        <v/>
      </c>
      <c r="O3600">
        <f>IF(H3600="Approved","Approved","Review Required")</f>
        <v/>
      </c>
    </row>
    <row r="3601">
      <c r="A3601">
        <f>Share_Transactions!A3601</f>
        <v/>
      </c>
      <c r="B3601">
        <f>Share_Transactions!B3601</f>
        <v/>
      </c>
      <c r="C3601">
        <f>Share_Transactions!C3601</f>
        <v/>
      </c>
      <c r="D3601" s="9">
        <f>Share_Transactions!D3601</f>
        <v/>
      </c>
      <c r="E3601">
        <f>Share_Transactions!E3601</f>
        <v/>
      </c>
      <c r="F3601" s="10">
        <f>Share_Transactions!J3601</f>
        <v/>
      </c>
      <c r="G3601" s="10">
        <f>Share_Transactions!L3601</f>
        <v/>
      </c>
      <c r="H3601">
        <f>Share_Transactions!M3601</f>
        <v/>
      </c>
      <c r="I3601">
        <f>Share_Transactions!G3601</f>
        <v/>
      </c>
      <c r="J3601">
        <f>Share_Transactions!H3601</f>
        <v/>
      </c>
      <c r="K3601">
        <f>IF(COUNTIF(Employee_Data!$A$2:$A$2001,B3601)&gt;0,"Valid","Invalid Employee")</f>
        <v/>
      </c>
      <c r="L3601">
        <f>IF(E3601&gt;0,"Valid","Invalid Shares")</f>
        <v/>
      </c>
      <c r="M3601">
        <f>IF(G3601&gt;0,"Valid","Valid","Missing/Zero Tax")</f>
        <v/>
      </c>
      <c r="N3601">
        <f>IF(AND(K3601="Valid",L3601="Valid",M3601="Valid",O3601="Approved"),"PASS","INVESTIGATE")</f>
        <v/>
      </c>
      <c r="O3601">
        <f>IF(H3601="Approved","Approved","Review Required")</f>
        <v/>
      </c>
    </row>
    <row r="3602">
      <c r="A3602">
        <f>Share_Transactions!A3602</f>
        <v/>
      </c>
      <c r="B3602">
        <f>Share_Transactions!B3602</f>
        <v/>
      </c>
      <c r="C3602">
        <f>Share_Transactions!C3602</f>
        <v/>
      </c>
      <c r="D3602" s="9">
        <f>Share_Transactions!D3602</f>
        <v/>
      </c>
      <c r="E3602">
        <f>Share_Transactions!E3602</f>
        <v/>
      </c>
      <c r="F3602" s="10">
        <f>Share_Transactions!J3602</f>
        <v/>
      </c>
      <c r="G3602" s="10">
        <f>Share_Transactions!L3602</f>
        <v/>
      </c>
      <c r="H3602">
        <f>Share_Transactions!M3602</f>
        <v/>
      </c>
      <c r="I3602">
        <f>Share_Transactions!G3602</f>
        <v/>
      </c>
      <c r="J3602">
        <f>Share_Transactions!H3602</f>
        <v/>
      </c>
      <c r="K3602">
        <f>IF(COUNTIF(Employee_Data!$A$2:$A$2001,B3602)&gt;0,"Valid","Invalid Employee")</f>
        <v/>
      </c>
      <c r="L3602">
        <f>IF(E3602&gt;0,"Valid","Invalid Shares")</f>
        <v/>
      </c>
      <c r="M3602">
        <f>IF(G3602&gt;0,"Valid","Valid","Missing/Zero Tax")</f>
        <v/>
      </c>
      <c r="N3602">
        <f>IF(AND(K3602="Valid",L3602="Valid",M3602="Valid",O3602="Approved"),"PASS","INVESTIGATE")</f>
        <v/>
      </c>
      <c r="O3602">
        <f>IF(H3602="Approved","Approved","Review Required")</f>
        <v/>
      </c>
    </row>
    <row r="3603">
      <c r="A3603">
        <f>Share_Transactions!A3603</f>
        <v/>
      </c>
      <c r="B3603">
        <f>Share_Transactions!B3603</f>
        <v/>
      </c>
      <c r="C3603">
        <f>Share_Transactions!C3603</f>
        <v/>
      </c>
      <c r="D3603" s="9">
        <f>Share_Transactions!D3603</f>
        <v/>
      </c>
      <c r="E3603">
        <f>Share_Transactions!E3603</f>
        <v/>
      </c>
      <c r="F3603" s="10">
        <f>Share_Transactions!J3603</f>
        <v/>
      </c>
      <c r="G3603" s="10">
        <f>Share_Transactions!L3603</f>
        <v/>
      </c>
      <c r="H3603">
        <f>Share_Transactions!M3603</f>
        <v/>
      </c>
      <c r="I3603">
        <f>Share_Transactions!G3603</f>
        <v/>
      </c>
      <c r="J3603">
        <f>Share_Transactions!H3603</f>
        <v/>
      </c>
      <c r="K3603">
        <f>IF(COUNTIF(Employee_Data!$A$2:$A$2001,B3603)&gt;0,"Valid","Invalid Employee")</f>
        <v/>
      </c>
      <c r="L3603">
        <f>IF(E3603&gt;0,"Valid","Invalid Shares")</f>
        <v/>
      </c>
      <c r="M3603">
        <f>IF(G3603&gt;0,"Valid","Valid","Missing/Zero Tax")</f>
        <v/>
      </c>
      <c r="N3603">
        <f>IF(AND(K3603="Valid",L3603="Valid",M3603="Valid",O3603="Approved"),"PASS","INVESTIGATE")</f>
        <v/>
      </c>
      <c r="O3603">
        <f>IF(H3603="Approved","Approved","Review Required")</f>
        <v/>
      </c>
    </row>
    <row r="3604">
      <c r="A3604">
        <f>Share_Transactions!A3604</f>
        <v/>
      </c>
      <c r="B3604">
        <f>Share_Transactions!B3604</f>
        <v/>
      </c>
      <c r="C3604">
        <f>Share_Transactions!C3604</f>
        <v/>
      </c>
      <c r="D3604" s="9">
        <f>Share_Transactions!D3604</f>
        <v/>
      </c>
      <c r="E3604">
        <f>Share_Transactions!E3604</f>
        <v/>
      </c>
      <c r="F3604" s="10">
        <f>Share_Transactions!J3604</f>
        <v/>
      </c>
      <c r="G3604" s="10">
        <f>Share_Transactions!L3604</f>
        <v/>
      </c>
      <c r="H3604">
        <f>Share_Transactions!M3604</f>
        <v/>
      </c>
      <c r="I3604">
        <f>Share_Transactions!G3604</f>
        <v/>
      </c>
      <c r="J3604">
        <f>Share_Transactions!H3604</f>
        <v/>
      </c>
      <c r="K3604">
        <f>IF(COUNTIF(Employee_Data!$A$2:$A$2001,B3604)&gt;0,"Valid","Invalid Employee")</f>
        <v/>
      </c>
      <c r="L3604">
        <f>IF(E3604&gt;0,"Valid","Invalid Shares")</f>
        <v/>
      </c>
      <c r="M3604">
        <f>IF(G3604&gt;0,"Valid","Valid","Missing/Zero Tax")</f>
        <v/>
      </c>
      <c r="N3604">
        <f>IF(AND(K3604="Valid",L3604="Valid",M3604="Valid",O3604="Approved"),"PASS","INVESTIGATE")</f>
        <v/>
      </c>
      <c r="O3604">
        <f>IF(H3604="Approved","Approved","Review Required")</f>
        <v/>
      </c>
    </row>
    <row r="3605">
      <c r="A3605">
        <f>Share_Transactions!A3605</f>
        <v/>
      </c>
      <c r="B3605">
        <f>Share_Transactions!B3605</f>
        <v/>
      </c>
      <c r="C3605">
        <f>Share_Transactions!C3605</f>
        <v/>
      </c>
      <c r="D3605" s="9">
        <f>Share_Transactions!D3605</f>
        <v/>
      </c>
      <c r="E3605">
        <f>Share_Transactions!E3605</f>
        <v/>
      </c>
      <c r="F3605" s="10">
        <f>Share_Transactions!J3605</f>
        <v/>
      </c>
      <c r="G3605" s="10">
        <f>Share_Transactions!L3605</f>
        <v/>
      </c>
      <c r="H3605">
        <f>Share_Transactions!M3605</f>
        <v/>
      </c>
      <c r="I3605">
        <f>Share_Transactions!G3605</f>
        <v/>
      </c>
      <c r="J3605">
        <f>Share_Transactions!H3605</f>
        <v/>
      </c>
      <c r="K3605">
        <f>IF(COUNTIF(Employee_Data!$A$2:$A$2001,B3605)&gt;0,"Valid","Invalid Employee")</f>
        <v/>
      </c>
      <c r="L3605">
        <f>IF(E3605&gt;0,"Valid","Invalid Shares")</f>
        <v/>
      </c>
      <c r="M3605">
        <f>IF(G3605&gt;0,"Valid","Valid","Missing/Zero Tax")</f>
        <v/>
      </c>
      <c r="N3605">
        <f>IF(AND(K3605="Valid",L3605="Valid",M3605="Valid",O3605="Approved"),"PASS","INVESTIGATE")</f>
        <v/>
      </c>
      <c r="O3605">
        <f>IF(H3605="Approved","Approved","Review Required")</f>
        <v/>
      </c>
    </row>
    <row r="3606">
      <c r="A3606">
        <f>Share_Transactions!A3606</f>
        <v/>
      </c>
      <c r="B3606">
        <f>Share_Transactions!B3606</f>
        <v/>
      </c>
      <c r="C3606">
        <f>Share_Transactions!C3606</f>
        <v/>
      </c>
      <c r="D3606" s="9">
        <f>Share_Transactions!D3606</f>
        <v/>
      </c>
      <c r="E3606">
        <f>Share_Transactions!E3606</f>
        <v/>
      </c>
      <c r="F3606" s="10">
        <f>Share_Transactions!J3606</f>
        <v/>
      </c>
      <c r="G3606" s="10">
        <f>Share_Transactions!L3606</f>
        <v/>
      </c>
      <c r="H3606">
        <f>Share_Transactions!M3606</f>
        <v/>
      </c>
      <c r="I3606">
        <f>Share_Transactions!G3606</f>
        <v/>
      </c>
      <c r="J3606">
        <f>Share_Transactions!H3606</f>
        <v/>
      </c>
      <c r="K3606">
        <f>IF(COUNTIF(Employee_Data!$A$2:$A$2001,B3606)&gt;0,"Valid","Invalid Employee")</f>
        <v/>
      </c>
      <c r="L3606">
        <f>IF(E3606&gt;0,"Valid","Invalid Shares")</f>
        <v/>
      </c>
      <c r="M3606">
        <f>IF(G3606&gt;0,"Valid","Valid","Missing/Zero Tax")</f>
        <v/>
      </c>
      <c r="N3606">
        <f>IF(AND(K3606="Valid",L3606="Valid",M3606="Valid",O3606="Approved"),"PASS","INVESTIGATE")</f>
        <v/>
      </c>
      <c r="O3606">
        <f>IF(H3606="Approved","Approved","Review Required")</f>
        <v/>
      </c>
    </row>
    <row r="3607">
      <c r="A3607">
        <f>Share_Transactions!A3607</f>
        <v/>
      </c>
      <c r="B3607">
        <f>Share_Transactions!B3607</f>
        <v/>
      </c>
      <c r="C3607">
        <f>Share_Transactions!C3607</f>
        <v/>
      </c>
      <c r="D3607" s="9">
        <f>Share_Transactions!D3607</f>
        <v/>
      </c>
      <c r="E3607">
        <f>Share_Transactions!E3607</f>
        <v/>
      </c>
      <c r="F3607" s="10">
        <f>Share_Transactions!J3607</f>
        <v/>
      </c>
      <c r="G3607" s="10">
        <f>Share_Transactions!L3607</f>
        <v/>
      </c>
      <c r="H3607">
        <f>Share_Transactions!M3607</f>
        <v/>
      </c>
      <c r="I3607">
        <f>Share_Transactions!G3607</f>
        <v/>
      </c>
      <c r="J3607">
        <f>Share_Transactions!H3607</f>
        <v/>
      </c>
      <c r="K3607">
        <f>IF(COUNTIF(Employee_Data!$A$2:$A$2001,B3607)&gt;0,"Valid","Invalid Employee")</f>
        <v/>
      </c>
      <c r="L3607">
        <f>IF(E3607&gt;0,"Valid","Invalid Shares")</f>
        <v/>
      </c>
      <c r="M3607">
        <f>IF(G3607&gt;0,"Valid","Valid","Missing/Zero Tax")</f>
        <v/>
      </c>
      <c r="N3607">
        <f>IF(AND(K3607="Valid",L3607="Valid",M3607="Valid",O3607="Approved"),"PASS","INVESTIGATE")</f>
        <v/>
      </c>
      <c r="O3607">
        <f>IF(H3607="Approved","Approved","Review Required")</f>
        <v/>
      </c>
    </row>
    <row r="3608">
      <c r="A3608">
        <f>Share_Transactions!A3608</f>
        <v/>
      </c>
      <c r="B3608">
        <f>Share_Transactions!B3608</f>
        <v/>
      </c>
      <c r="C3608">
        <f>Share_Transactions!C3608</f>
        <v/>
      </c>
      <c r="D3608" s="9">
        <f>Share_Transactions!D3608</f>
        <v/>
      </c>
      <c r="E3608">
        <f>Share_Transactions!E3608</f>
        <v/>
      </c>
      <c r="F3608" s="10">
        <f>Share_Transactions!J3608</f>
        <v/>
      </c>
      <c r="G3608" s="10">
        <f>Share_Transactions!L3608</f>
        <v/>
      </c>
      <c r="H3608">
        <f>Share_Transactions!M3608</f>
        <v/>
      </c>
      <c r="I3608">
        <f>Share_Transactions!G3608</f>
        <v/>
      </c>
      <c r="J3608">
        <f>Share_Transactions!H3608</f>
        <v/>
      </c>
      <c r="K3608">
        <f>IF(COUNTIF(Employee_Data!$A$2:$A$2001,B3608)&gt;0,"Valid","Invalid Employee")</f>
        <v/>
      </c>
      <c r="L3608">
        <f>IF(E3608&gt;0,"Valid","Invalid Shares")</f>
        <v/>
      </c>
      <c r="M3608">
        <f>IF(G3608&gt;0,"Valid","Valid","Missing/Zero Tax")</f>
        <v/>
      </c>
      <c r="N3608">
        <f>IF(AND(K3608="Valid",L3608="Valid",M3608="Valid",O3608="Approved"),"PASS","INVESTIGATE")</f>
        <v/>
      </c>
      <c r="O3608">
        <f>IF(H3608="Approved","Approved","Review Required")</f>
        <v/>
      </c>
    </row>
    <row r="3609">
      <c r="A3609">
        <f>Share_Transactions!A3609</f>
        <v/>
      </c>
      <c r="B3609">
        <f>Share_Transactions!B3609</f>
        <v/>
      </c>
      <c r="C3609">
        <f>Share_Transactions!C3609</f>
        <v/>
      </c>
      <c r="D3609" s="9">
        <f>Share_Transactions!D3609</f>
        <v/>
      </c>
      <c r="E3609">
        <f>Share_Transactions!E3609</f>
        <v/>
      </c>
      <c r="F3609" s="10">
        <f>Share_Transactions!J3609</f>
        <v/>
      </c>
      <c r="G3609" s="10">
        <f>Share_Transactions!L3609</f>
        <v/>
      </c>
      <c r="H3609">
        <f>Share_Transactions!M3609</f>
        <v/>
      </c>
      <c r="I3609">
        <f>Share_Transactions!G3609</f>
        <v/>
      </c>
      <c r="J3609">
        <f>Share_Transactions!H3609</f>
        <v/>
      </c>
      <c r="K3609">
        <f>IF(COUNTIF(Employee_Data!$A$2:$A$2001,B3609)&gt;0,"Valid","Invalid Employee")</f>
        <v/>
      </c>
      <c r="L3609">
        <f>IF(E3609&gt;0,"Valid","Invalid Shares")</f>
        <v/>
      </c>
      <c r="M3609">
        <f>IF(G3609&gt;0,"Valid","Valid","Missing/Zero Tax")</f>
        <v/>
      </c>
      <c r="N3609">
        <f>IF(AND(K3609="Valid",L3609="Valid",M3609="Valid",O3609="Approved"),"PASS","INVESTIGATE")</f>
        <v/>
      </c>
      <c r="O3609">
        <f>IF(H3609="Approved","Approved","Review Required")</f>
        <v/>
      </c>
    </row>
    <row r="3610">
      <c r="A3610">
        <f>Share_Transactions!A3610</f>
        <v/>
      </c>
      <c r="B3610">
        <f>Share_Transactions!B3610</f>
        <v/>
      </c>
      <c r="C3610">
        <f>Share_Transactions!C3610</f>
        <v/>
      </c>
      <c r="D3610" s="9">
        <f>Share_Transactions!D3610</f>
        <v/>
      </c>
      <c r="E3610">
        <f>Share_Transactions!E3610</f>
        <v/>
      </c>
      <c r="F3610" s="10">
        <f>Share_Transactions!J3610</f>
        <v/>
      </c>
      <c r="G3610" s="10">
        <f>Share_Transactions!L3610</f>
        <v/>
      </c>
      <c r="H3610">
        <f>Share_Transactions!M3610</f>
        <v/>
      </c>
      <c r="I3610">
        <f>Share_Transactions!G3610</f>
        <v/>
      </c>
      <c r="J3610">
        <f>Share_Transactions!H3610</f>
        <v/>
      </c>
      <c r="K3610">
        <f>IF(COUNTIF(Employee_Data!$A$2:$A$2001,B3610)&gt;0,"Valid","Invalid Employee")</f>
        <v/>
      </c>
      <c r="L3610">
        <f>IF(E3610&gt;0,"Valid","Invalid Shares")</f>
        <v/>
      </c>
      <c r="M3610">
        <f>IF(G3610&gt;0,"Valid","Valid","Missing/Zero Tax")</f>
        <v/>
      </c>
      <c r="N3610">
        <f>IF(AND(K3610="Valid",L3610="Valid",M3610="Valid",O3610="Approved"),"PASS","INVESTIGATE")</f>
        <v/>
      </c>
      <c r="O3610">
        <f>IF(H3610="Approved","Approved","Review Required")</f>
        <v/>
      </c>
    </row>
    <row r="3611">
      <c r="A3611">
        <f>Share_Transactions!A3611</f>
        <v/>
      </c>
      <c r="B3611">
        <f>Share_Transactions!B3611</f>
        <v/>
      </c>
      <c r="C3611">
        <f>Share_Transactions!C3611</f>
        <v/>
      </c>
      <c r="D3611" s="9">
        <f>Share_Transactions!D3611</f>
        <v/>
      </c>
      <c r="E3611">
        <f>Share_Transactions!E3611</f>
        <v/>
      </c>
      <c r="F3611" s="10">
        <f>Share_Transactions!J3611</f>
        <v/>
      </c>
      <c r="G3611" s="10">
        <f>Share_Transactions!L3611</f>
        <v/>
      </c>
      <c r="H3611">
        <f>Share_Transactions!M3611</f>
        <v/>
      </c>
      <c r="I3611">
        <f>Share_Transactions!G3611</f>
        <v/>
      </c>
      <c r="J3611">
        <f>Share_Transactions!H3611</f>
        <v/>
      </c>
      <c r="K3611">
        <f>IF(COUNTIF(Employee_Data!$A$2:$A$2001,B3611)&gt;0,"Valid","Invalid Employee")</f>
        <v/>
      </c>
      <c r="L3611">
        <f>IF(E3611&gt;0,"Valid","Invalid Shares")</f>
        <v/>
      </c>
      <c r="M3611">
        <f>IF(G3611&gt;0,"Valid","Valid","Missing/Zero Tax")</f>
        <v/>
      </c>
      <c r="N3611">
        <f>IF(AND(K3611="Valid",L3611="Valid",M3611="Valid",O3611="Approved"),"PASS","INVESTIGATE")</f>
        <v/>
      </c>
      <c r="O3611">
        <f>IF(H3611="Approved","Approved","Review Required")</f>
        <v/>
      </c>
    </row>
    <row r="3612">
      <c r="A3612">
        <f>Share_Transactions!A3612</f>
        <v/>
      </c>
      <c r="B3612">
        <f>Share_Transactions!B3612</f>
        <v/>
      </c>
      <c r="C3612">
        <f>Share_Transactions!C3612</f>
        <v/>
      </c>
      <c r="D3612" s="9">
        <f>Share_Transactions!D3612</f>
        <v/>
      </c>
      <c r="E3612">
        <f>Share_Transactions!E3612</f>
        <v/>
      </c>
      <c r="F3612" s="10">
        <f>Share_Transactions!J3612</f>
        <v/>
      </c>
      <c r="G3612" s="10">
        <f>Share_Transactions!L3612</f>
        <v/>
      </c>
      <c r="H3612">
        <f>Share_Transactions!M3612</f>
        <v/>
      </c>
      <c r="I3612">
        <f>Share_Transactions!G3612</f>
        <v/>
      </c>
      <c r="J3612">
        <f>Share_Transactions!H3612</f>
        <v/>
      </c>
      <c r="K3612">
        <f>IF(COUNTIF(Employee_Data!$A$2:$A$2001,B3612)&gt;0,"Valid","Invalid Employee")</f>
        <v/>
      </c>
      <c r="L3612">
        <f>IF(E3612&gt;0,"Valid","Invalid Shares")</f>
        <v/>
      </c>
      <c r="M3612">
        <f>IF(G3612&gt;0,"Valid","Valid","Missing/Zero Tax")</f>
        <v/>
      </c>
      <c r="N3612">
        <f>IF(AND(K3612="Valid",L3612="Valid",M3612="Valid",O3612="Approved"),"PASS","INVESTIGATE")</f>
        <v/>
      </c>
      <c r="O3612">
        <f>IF(H3612="Approved","Approved","Review Required")</f>
        <v/>
      </c>
    </row>
    <row r="3613">
      <c r="A3613">
        <f>Share_Transactions!A3613</f>
        <v/>
      </c>
      <c r="B3613">
        <f>Share_Transactions!B3613</f>
        <v/>
      </c>
      <c r="C3613">
        <f>Share_Transactions!C3613</f>
        <v/>
      </c>
      <c r="D3613" s="9">
        <f>Share_Transactions!D3613</f>
        <v/>
      </c>
      <c r="E3613">
        <f>Share_Transactions!E3613</f>
        <v/>
      </c>
      <c r="F3613" s="10">
        <f>Share_Transactions!J3613</f>
        <v/>
      </c>
      <c r="G3613" s="10">
        <f>Share_Transactions!L3613</f>
        <v/>
      </c>
      <c r="H3613">
        <f>Share_Transactions!M3613</f>
        <v/>
      </c>
      <c r="I3613">
        <f>Share_Transactions!G3613</f>
        <v/>
      </c>
      <c r="J3613">
        <f>Share_Transactions!H3613</f>
        <v/>
      </c>
      <c r="K3613">
        <f>IF(COUNTIF(Employee_Data!$A$2:$A$2001,B3613)&gt;0,"Valid","Invalid Employee")</f>
        <v/>
      </c>
      <c r="L3613">
        <f>IF(E3613&gt;0,"Valid","Invalid Shares")</f>
        <v/>
      </c>
      <c r="M3613">
        <f>IF(G3613&gt;0,"Valid","Valid","Missing/Zero Tax")</f>
        <v/>
      </c>
      <c r="N3613">
        <f>IF(AND(K3613="Valid",L3613="Valid",M3613="Valid",O3613="Approved"),"PASS","INVESTIGATE")</f>
        <v/>
      </c>
      <c r="O3613">
        <f>IF(H3613="Approved","Approved","Review Required")</f>
        <v/>
      </c>
    </row>
    <row r="3614">
      <c r="A3614">
        <f>Share_Transactions!A3614</f>
        <v/>
      </c>
      <c r="B3614">
        <f>Share_Transactions!B3614</f>
        <v/>
      </c>
      <c r="C3614">
        <f>Share_Transactions!C3614</f>
        <v/>
      </c>
      <c r="D3614" s="9">
        <f>Share_Transactions!D3614</f>
        <v/>
      </c>
      <c r="E3614">
        <f>Share_Transactions!E3614</f>
        <v/>
      </c>
      <c r="F3614" s="10">
        <f>Share_Transactions!J3614</f>
        <v/>
      </c>
      <c r="G3614" s="10">
        <f>Share_Transactions!L3614</f>
        <v/>
      </c>
      <c r="H3614">
        <f>Share_Transactions!M3614</f>
        <v/>
      </c>
      <c r="I3614">
        <f>Share_Transactions!G3614</f>
        <v/>
      </c>
      <c r="J3614">
        <f>Share_Transactions!H3614</f>
        <v/>
      </c>
      <c r="K3614">
        <f>IF(COUNTIF(Employee_Data!$A$2:$A$2001,B3614)&gt;0,"Valid","Invalid Employee")</f>
        <v/>
      </c>
      <c r="L3614">
        <f>IF(E3614&gt;0,"Valid","Invalid Shares")</f>
        <v/>
      </c>
      <c r="M3614">
        <f>IF(G3614&gt;0,"Valid","Valid","Missing/Zero Tax")</f>
        <v/>
      </c>
      <c r="N3614">
        <f>IF(AND(K3614="Valid",L3614="Valid",M3614="Valid",O3614="Approved"),"PASS","INVESTIGATE")</f>
        <v/>
      </c>
      <c r="O3614">
        <f>IF(H3614="Approved","Approved","Review Required")</f>
        <v/>
      </c>
    </row>
    <row r="3615">
      <c r="A3615">
        <f>Share_Transactions!A3615</f>
        <v/>
      </c>
      <c r="B3615">
        <f>Share_Transactions!B3615</f>
        <v/>
      </c>
      <c r="C3615">
        <f>Share_Transactions!C3615</f>
        <v/>
      </c>
      <c r="D3615" s="9">
        <f>Share_Transactions!D3615</f>
        <v/>
      </c>
      <c r="E3615">
        <f>Share_Transactions!E3615</f>
        <v/>
      </c>
      <c r="F3615" s="10">
        <f>Share_Transactions!J3615</f>
        <v/>
      </c>
      <c r="G3615" s="10">
        <f>Share_Transactions!L3615</f>
        <v/>
      </c>
      <c r="H3615">
        <f>Share_Transactions!M3615</f>
        <v/>
      </c>
      <c r="I3615">
        <f>Share_Transactions!G3615</f>
        <v/>
      </c>
      <c r="J3615">
        <f>Share_Transactions!H3615</f>
        <v/>
      </c>
      <c r="K3615">
        <f>IF(COUNTIF(Employee_Data!$A$2:$A$2001,B3615)&gt;0,"Valid","Invalid Employee")</f>
        <v/>
      </c>
      <c r="L3615">
        <f>IF(E3615&gt;0,"Valid","Invalid Shares")</f>
        <v/>
      </c>
      <c r="M3615">
        <f>IF(G3615&gt;0,"Valid","Valid","Missing/Zero Tax")</f>
        <v/>
      </c>
      <c r="N3615">
        <f>IF(AND(K3615="Valid",L3615="Valid",M3615="Valid",O3615="Approved"),"PASS","INVESTIGATE")</f>
        <v/>
      </c>
      <c r="O3615">
        <f>IF(H3615="Approved","Approved","Review Required")</f>
        <v/>
      </c>
    </row>
    <row r="3616">
      <c r="A3616">
        <f>Share_Transactions!A3616</f>
        <v/>
      </c>
      <c r="B3616">
        <f>Share_Transactions!B3616</f>
        <v/>
      </c>
      <c r="C3616">
        <f>Share_Transactions!C3616</f>
        <v/>
      </c>
      <c r="D3616" s="9">
        <f>Share_Transactions!D3616</f>
        <v/>
      </c>
      <c r="E3616">
        <f>Share_Transactions!E3616</f>
        <v/>
      </c>
      <c r="F3616" s="10">
        <f>Share_Transactions!J3616</f>
        <v/>
      </c>
      <c r="G3616" s="10">
        <f>Share_Transactions!L3616</f>
        <v/>
      </c>
      <c r="H3616">
        <f>Share_Transactions!M3616</f>
        <v/>
      </c>
      <c r="I3616">
        <f>Share_Transactions!G3616</f>
        <v/>
      </c>
      <c r="J3616">
        <f>Share_Transactions!H3616</f>
        <v/>
      </c>
      <c r="K3616">
        <f>IF(COUNTIF(Employee_Data!$A$2:$A$2001,B3616)&gt;0,"Valid","Invalid Employee")</f>
        <v/>
      </c>
      <c r="L3616">
        <f>IF(E3616&gt;0,"Valid","Invalid Shares")</f>
        <v/>
      </c>
      <c r="M3616">
        <f>IF(G3616&gt;0,"Valid","Valid","Missing/Zero Tax")</f>
        <v/>
      </c>
      <c r="N3616">
        <f>IF(AND(K3616="Valid",L3616="Valid",M3616="Valid",O3616="Approved"),"PASS","INVESTIGATE")</f>
        <v/>
      </c>
      <c r="O3616">
        <f>IF(H3616="Approved","Approved","Review Required")</f>
        <v/>
      </c>
    </row>
    <row r="3617">
      <c r="A3617">
        <f>Share_Transactions!A3617</f>
        <v/>
      </c>
      <c r="B3617">
        <f>Share_Transactions!B3617</f>
        <v/>
      </c>
      <c r="C3617">
        <f>Share_Transactions!C3617</f>
        <v/>
      </c>
      <c r="D3617" s="9">
        <f>Share_Transactions!D3617</f>
        <v/>
      </c>
      <c r="E3617">
        <f>Share_Transactions!E3617</f>
        <v/>
      </c>
      <c r="F3617" s="10">
        <f>Share_Transactions!J3617</f>
        <v/>
      </c>
      <c r="G3617" s="10">
        <f>Share_Transactions!L3617</f>
        <v/>
      </c>
      <c r="H3617">
        <f>Share_Transactions!M3617</f>
        <v/>
      </c>
      <c r="I3617">
        <f>Share_Transactions!G3617</f>
        <v/>
      </c>
      <c r="J3617">
        <f>Share_Transactions!H3617</f>
        <v/>
      </c>
      <c r="K3617">
        <f>IF(COUNTIF(Employee_Data!$A$2:$A$2001,B3617)&gt;0,"Valid","Invalid Employee")</f>
        <v/>
      </c>
      <c r="L3617">
        <f>IF(E3617&gt;0,"Valid","Invalid Shares")</f>
        <v/>
      </c>
      <c r="M3617">
        <f>IF(G3617&gt;0,"Valid","Valid","Missing/Zero Tax")</f>
        <v/>
      </c>
      <c r="N3617">
        <f>IF(AND(K3617="Valid",L3617="Valid",M3617="Valid",O3617="Approved"),"PASS","INVESTIGATE")</f>
        <v/>
      </c>
      <c r="O3617">
        <f>IF(H3617="Approved","Approved","Review Required")</f>
        <v/>
      </c>
    </row>
    <row r="3618">
      <c r="A3618">
        <f>Share_Transactions!A3618</f>
        <v/>
      </c>
      <c r="B3618">
        <f>Share_Transactions!B3618</f>
        <v/>
      </c>
      <c r="C3618">
        <f>Share_Transactions!C3618</f>
        <v/>
      </c>
      <c r="D3618" s="9">
        <f>Share_Transactions!D3618</f>
        <v/>
      </c>
      <c r="E3618">
        <f>Share_Transactions!E3618</f>
        <v/>
      </c>
      <c r="F3618" s="10">
        <f>Share_Transactions!J3618</f>
        <v/>
      </c>
      <c r="G3618" s="10">
        <f>Share_Transactions!L3618</f>
        <v/>
      </c>
      <c r="H3618">
        <f>Share_Transactions!M3618</f>
        <v/>
      </c>
      <c r="I3618">
        <f>Share_Transactions!G3618</f>
        <v/>
      </c>
      <c r="J3618">
        <f>Share_Transactions!H3618</f>
        <v/>
      </c>
      <c r="K3618">
        <f>IF(COUNTIF(Employee_Data!$A$2:$A$2001,B3618)&gt;0,"Valid","Invalid Employee")</f>
        <v/>
      </c>
      <c r="L3618">
        <f>IF(E3618&gt;0,"Valid","Invalid Shares")</f>
        <v/>
      </c>
      <c r="M3618">
        <f>IF(G3618&gt;0,"Valid","Valid","Missing/Zero Tax")</f>
        <v/>
      </c>
      <c r="N3618">
        <f>IF(AND(K3618="Valid",L3618="Valid",M3618="Valid",O3618="Approved"),"PASS","INVESTIGATE")</f>
        <v/>
      </c>
      <c r="O3618">
        <f>IF(H3618="Approved","Approved","Review Required")</f>
        <v/>
      </c>
    </row>
    <row r="3619">
      <c r="A3619">
        <f>Share_Transactions!A3619</f>
        <v/>
      </c>
      <c r="B3619">
        <f>Share_Transactions!B3619</f>
        <v/>
      </c>
      <c r="C3619">
        <f>Share_Transactions!C3619</f>
        <v/>
      </c>
      <c r="D3619" s="9">
        <f>Share_Transactions!D3619</f>
        <v/>
      </c>
      <c r="E3619">
        <f>Share_Transactions!E3619</f>
        <v/>
      </c>
      <c r="F3619" s="10">
        <f>Share_Transactions!J3619</f>
        <v/>
      </c>
      <c r="G3619" s="10">
        <f>Share_Transactions!L3619</f>
        <v/>
      </c>
      <c r="H3619">
        <f>Share_Transactions!M3619</f>
        <v/>
      </c>
      <c r="I3619">
        <f>Share_Transactions!G3619</f>
        <v/>
      </c>
      <c r="J3619">
        <f>Share_Transactions!H3619</f>
        <v/>
      </c>
      <c r="K3619">
        <f>IF(COUNTIF(Employee_Data!$A$2:$A$2001,B3619)&gt;0,"Valid","Invalid Employee")</f>
        <v/>
      </c>
      <c r="L3619">
        <f>IF(E3619&gt;0,"Valid","Invalid Shares")</f>
        <v/>
      </c>
      <c r="M3619">
        <f>IF(G3619&gt;0,"Valid","Valid","Missing/Zero Tax")</f>
        <v/>
      </c>
      <c r="N3619">
        <f>IF(AND(K3619="Valid",L3619="Valid",M3619="Valid",O3619="Approved"),"PASS","INVESTIGATE")</f>
        <v/>
      </c>
      <c r="O3619">
        <f>IF(H3619="Approved","Approved","Review Required")</f>
        <v/>
      </c>
    </row>
    <row r="3620">
      <c r="A3620">
        <f>Share_Transactions!A3620</f>
        <v/>
      </c>
      <c r="B3620">
        <f>Share_Transactions!B3620</f>
        <v/>
      </c>
      <c r="C3620">
        <f>Share_Transactions!C3620</f>
        <v/>
      </c>
      <c r="D3620" s="9">
        <f>Share_Transactions!D3620</f>
        <v/>
      </c>
      <c r="E3620">
        <f>Share_Transactions!E3620</f>
        <v/>
      </c>
      <c r="F3620" s="10">
        <f>Share_Transactions!J3620</f>
        <v/>
      </c>
      <c r="G3620" s="10">
        <f>Share_Transactions!L3620</f>
        <v/>
      </c>
      <c r="H3620">
        <f>Share_Transactions!M3620</f>
        <v/>
      </c>
      <c r="I3620">
        <f>Share_Transactions!G3620</f>
        <v/>
      </c>
      <c r="J3620">
        <f>Share_Transactions!H3620</f>
        <v/>
      </c>
      <c r="K3620">
        <f>IF(COUNTIF(Employee_Data!$A$2:$A$2001,B3620)&gt;0,"Valid","Invalid Employee")</f>
        <v/>
      </c>
      <c r="L3620">
        <f>IF(E3620&gt;0,"Valid","Invalid Shares")</f>
        <v/>
      </c>
      <c r="M3620">
        <f>IF(G3620&gt;0,"Valid","Valid","Missing/Zero Tax")</f>
        <v/>
      </c>
      <c r="N3620">
        <f>IF(AND(K3620="Valid",L3620="Valid",M3620="Valid",O3620="Approved"),"PASS","INVESTIGATE")</f>
        <v/>
      </c>
      <c r="O3620">
        <f>IF(H3620="Approved","Approved","Review Required")</f>
        <v/>
      </c>
    </row>
    <row r="3621">
      <c r="A3621">
        <f>Share_Transactions!A3621</f>
        <v/>
      </c>
      <c r="B3621">
        <f>Share_Transactions!B3621</f>
        <v/>
      </c>
      <c r="C3621">
        <f>Share_Transactions!C3621</f>
        <v/>
      </c>
      <c r="D3621" s="9">
        <f>Share_Transactions!D3621</f>
        <v/>
      </c>
      <c r="E3621">
        <f>Share_Transactions!E3621</f>
        <v/>
      </c>
      <c r="F3621" s="10">
        <f>Share_Transactions!J3621</f>
        <v/>
      </c>
      <c r="G3621" s="10">
        <f>Share_Transactions!L3621</f>
        <v/>
      </c>
      <c r="H3621">
        <f>Share_Transactions!M3621</f>
        <v/>
      </c>
      <c r="I3621">
        <f>Share_Transactions!G3621</f>
        <v/>
      </c>
      <c r="J3621">
        <f>Share_Transactions!H3621</f>
        <v/>
      </c>
      <c r="K3621">
        <f>IF(COUNTIF(Employee_Data!$A$2:$A$2001,B3621)&gt;0,"Valid","Invalid Employee")</f>
        <v/>
      </c>
      <c r="L3621">
        <f>IF(E3621&gt;0,"Valid","Invalid Shares")</f>
        <v/>
      </c>
      <c r="M3621">
        <f>IF(G3621&gt;0,"Valid","Valid","Missing/Zero Tax")</f>
        <v/>
      </c>
      <c r="N3621">
        <f>IF(AND(K3621="Valid",L3621="Valid",M3621="Valid",O3621="Approved"),"PASS","INVESTIGATE")</f>
        <v/>
      </c>
      <c r="O3621">
        <f>IF(H3621="Approved","Approved","Review Required")</f>
        <v/>
      </c>
    </row>
    <row r="3622">
      <c r="A3622">
        <f>Share_Transactions!A3622</f>
        <v/>
      </c>
      <c r="B3622">
        <f>Share_Transactions!B3622</f>
        <v/>
      </c>
      <c r="C3622">
        <f>Share_Transactions!C3622</f>
        <v/>
      </c>
      <c r="D3622" s="9">
        <f>Share_Transactions!D3622</f>
        <v/>
      </c>
      <c r="E3622">
        <f>Share_Transactions!E3622</f>
        <v/>
      </c>
      <c r="F3622" s="10">
        <f>Share_Transactions!J3622</f>
        <v/>
      </c>
      <c r="G3622" s="10">
        <f>Share_Transactions!L3622</f>
        <v/>
      </c>
      <c r="H3622">
        <f>Share_Transactions!M3622</f>
        <v/>
      </c>
      <c r="I3622">
        <f>Share_Transactions!G3622</f>
        <v/>
      </c>
      <c r="J3622">
        <f>Share_Transactions!H3622</f>
        <v/>
      </c>
      <c r="K3622">
        <f>IF(COUNTIF(Employee_Data!$A$2:$A$2001,B3622)&gt;0,"Valid","Invalid Employee")</f>
        <v/>
      </c>
      <c r="L3622">
        <f>IF(E3622&gt;0,"Valid","Invalid Shares")</f>
        <v/>
      </c>
      <c r="M3622">
        <f>IF(G3622&gt;0,"Valid","Valid","Missing/Zero Tax")</f>
        <v/>
      </c>
      <c r="N3622">
        <f>IF(AND(K3622="Valid",L3622="Valid",M3622="Valid",O3622="Approved"),"PASS","INVESTIGATE")</f>
        <v/>
      </c>
      <c r="O3622">
        <f>IF(H3622="Approved","Approved","Review Required")</f>
        <v/>
      </c>
    </row>
    <row r="3623">
      <c r="A3623">
        <f>Share_Transactions!A3623</f>
        <v/>
      </c>
      <c r="B3623">
        <f>Share_Transactions!B3623</f>
        <v/>
      </c>
      <c r="C3623">
        <f>Share_Transactions!C3623</f>
        <v/>
      </c>
      <c r="D3623" s="9">
        <f>Share_Transactions!D3623</f>
        <v/>
      </c>
      <c r="E3623">
        <f>Share_Transactions!E3623</f>
        <v/>
      </c>
      <c r="F3623" s="10">
        <f>Share_Transactions!J3623</f>
        <v/>
      </c>
      <c r="G3623" s="10">
        <f>Share_Transactions!L3623</f>
        <v/>
      </c>
      <c r="H3623">
        <f>Share_Transactions!M3623</f>
        <v/>
      </c>
      <c r="I3623">
        <f>Share_Transactions!G3623</f>
        <v/>
      </c>
      <c r="J3623">
        <f>Share_Transactions!H3623</f>
        <v/>
      </c>
      <c r="K3623">
        <f>IF(COUNTIF(Employee_Data!$A$2:$A$2001,B3623)&gt;0,"Valid","Invalid Employee")</f>
        <v/>
      </c>
      <c r="L3623">
        <f>IF(E3623&gt;0,"Valid","Invalid Shares")</f>
        <v/>
      </c>
      <c r="M3623">
        <f>IF(G3623&gt;0,"Valid","Valid","Missing/Zero Tax")</f>
        <v/>
      </c>
      <c r="N3623">
        <f>IF(AND(K3623="Valid",L3623="Valid",M3623="Valid",O3623="Approved"),"PASS","INVESTIGATE")</f>
        <v/>
      </c>
      <c r="O3623">
        <f>IF(H3623="Approved","Approved","Review Required")</f>
        <v/>
      </c>
    </row>
    <row r="3624">
      <c r="A3624">
        <f>Share_Transactions!A3624</f>
        <v/>
      </c>
      <c r="B3624">
        <f>Share_Transactions!B3624</f>
        <v/>
      </c>
      <c r="C3624">
        <f>Share_Transactions!C3624</f>
        <v/>
      </c>
      <c r="D3624" s="9">
        <f>Share_Transactions!D3624</f>
        <v/>
      </c>
      <c r="E3624">
        <f>Share_Transactions!E3624</f>
        <v/>
      </c>
      <c r="F3624" s="10">
        <f>Share_Transactions!J3624</f>
        <v/>
      </c>
      <c r="G3624" s="10">
        <f>Share_Transactions!L3624</f>
        <v/>
      </c>
      <c r="H3624">
        <f>Share_Transactions!M3624</f>
        <v/>
      </c>
      <c r="I3624">
        <f>Share_Transactions!G3624</f>
        <v/>
      </c>
      <c r="J3624">
        <f>Share_Transactions!H3624</f>
        <v/>
      </c>
      <c r="K3624">
        <f>IF(COUNTIF(Employee_Data!$A$2:$A$2001,B3624)&gt;0,"Valid","Invalid Employee")</f>
        <v/>
      </c>
      <c r="L3624">
        <f>IF(E3624&gt;0,"Valid","Invalid Shares")</f>
        <v/>
      </c>
      <c r="M3624">
        <f>IF(G3624&gt;0,"Valid","Valid","Missing/Zero Tax")</f>
        <v/>
      </c>
      <c r="N3624">
        <f>IF(AND(K3624="Valid",L3624="Valid",M3624="Valid",O3624="Approved"),"PASS","INVESTIGATE")</f>
        <v/>
      </c>
      <c r="O3624">
        <f>IF(H3624="Approved","Approved","Review Required")</f>
        <v/>
      </c>
    </row>
    <row r="3625">
      <c r="A3625">
        <f>Share_Transactions!A3625</f>
        <v/>
      </c>
      <c r="B3625">
        <f>Share_Transactions!B3625</f>
        <v/>
      </c>
      <c r="C3625">
        <f>Share_Transactions!C3625</f>
        <v/>
      </c>
      <c r="D3625" s="9">
        <f>Share_Transactions!D3625</f>
        <v/>
      </c>
      <c r="E3625">
        <f>Share_Transactions!E3625</f>
        <v/>
      </c>
      <c r="F3625" s="10">
        <f>Share_Transactions!J3625</f>
        <v/>
      </c>
      <c r="G3625" s="10">
        <f>Share_Transactions!L3625</f>
        <v/>
      </c>
      <c r="H3625">
        <f>Share_Transactions!M3625</f>
        <v/>
      </c>
      <c r="I3625">
        <f>Share_Transactions!G3625</f>
        <v/>
      </c>
      <c r="J3625">
        <f>Share_Transactions!H3625</f>
        <v/>
      </c>
      <c r="K3625">
        <f>IF(COUNTIF(Employee_Data!$A$2:$A$2001,B3625)&gt;0,"Valid","Invalid Employee")</f>
        <v/>
      </c>
      <c r="L3625">
        <f>IF(E3625&gt;0,"Valid","Invalid Shares")</f>
        <v/>
      </c>
      <c r="M3625">
        <f>IF(G3625&gt;0,"Valid","Valid","Missing/Zero Tax")</f>
        <v/>
      </c>
      <c r="N3625">
        <f>IF(AND(K3625="Valid",L3625="Valid",M3625="Valid",O3625="Approved"),"PASS","INVESTIGATE")</f>
        <v/>
      </c>
      <c r="O3625">
        <f>IF(H3625="Approved","Approved","Review Required")</f>
        <v/>
      </c>
    </row>
    <row r="3626">
      <c r="A3626">
        <f>Share_Transactions!A3626</f>
        <v/>
      </c>
      <c r="B3626">
        <f>Share_Transactions!B3626</f>
        <v/>
      </c>
      <c r="C3626">
        <f>Share_Transactions!C3626</f>
        <v/>
      </c>
      <c r="D3626" s="9">
        <f>Share_Transactions!D3626</f>
        <v/>
      </c>
      <c r="E3626">
        <f>Share_Transactions!E3626</f>
        <v/>
      </c>
      <c r="F3626" s="10">
        <f>Share_Transactions!J3626</f>
        <v/>
      </c>
      <c r="G3626" s="10">
        <f>Share_Transactions!L3626</f>
        <v/>
      </c>
      <c r="H3626">
        <f>Share_Transactions!M3626</f>
        <v/>
      </c>
      <c r="I3626">
        <f>Share_Transactions!G3626</f>
        <v/>
      </c>
      <c r="J3626">
        <f>Share_Transactions!H3626</f>
        <v/>
      </c>
      <c r="K3626">
        <f>IF(COUNTIF(Employee_Data!$A$2:$A$2001,B3626)&gt;0,"Valid","Invalid Employee")</f>
        <v/>
      </c>
      <c r="L3626">
        <f>IF(E3626&gt;0,"Valid","Invalid Shares")</f>
        <v/>
      </c>
      <c r="M3626">
        <f>IF(G3626&gt;0,"Valid","Valid","Missing/Zero Tax")</f>
        <v/>
      </c>
      <c r="N3626">
        <f>IF(AND(K3626="Valid",L3626="Valid",M3626="Valid",O3626="Approved"),"PASS","INVESTIGATE")</f>
        <v/>
      </c>
      <c r="O3626">
        <f>IF(H3626="Approved","Approved","Review Required")</f>
        <v/>
      </c>
    </row>
    <row r="3627">
      <c r="A3627">
        <f>Share_Transactions!A3627</f>
        <v/>
      </c>
      <c r="B3627">
        <f>Share_Transactions!B3627</f>
        <v/>
      </c>
      <c r="C3627">
        <f>Share_Transactions!C3627</f>
        <v/>
      </c>
      <c r="D3627" s="9">
        <f>Share_Transactions!D3627</f>
        <v/>
      </c>
      <c r="E3627">
        <f>Share_Transactions!E3627</f>
        <v/>
      </c>
      <c r="F3627" s="10">
        <f>Share_Transactions!J3627</f>
        <v/>
      </c>
      <c r="G3627" s="10">
        <f>Share_Transactions!L3627</f>
        <v/>
      </c>
      <c r="H3627">
        <f>Share_Transactions!M3627</f>
        <v/>
      </c>
      <c r="I3627">
        <f>Share_Transactions!G3627</f>
        <v/>
      </c>
      <c r="J3627">
        <f>Share_Transactions!H3627</f>
        <v/>
      </c>
      <c r="K3627">
        <f>IF(COUNTIF(Employee_Data!$A$2:$A$2001,B3627)&gt;0,"Valid","Invalid Employee")</f>
        <v/>
      </c>
      <c r="L3627">
        <f>IF(E3627&gt;0,"Valid","Invalid Shares")</f>
        <v/>
      </c>
      <c r="M3627">
        <f>IF(G3627&gt;0,"Valid","Valid","Missing/Zero Tax")</f>
        <v/>
      </c>
      <c r="N3627">
        <f>IF(AND(K3627="Valid",L3627="Valid",M3627="Valid",O3627="Approved"),"PASS","INVESTIGATE")</f>
        <v/>
      </c>
      <c r="O3627">
        <f>IF(H3627="Approved","Approved","Review Required")</f>
        <v/>
      </c>
    </row>
    <row r="3628">
      <c r="A3628">
        <f>Share_Transactions!A3628</f>
        <v/>
      </c>
      <c r="B3628">
        <f>Share_Transactions!B3628</f>
        <v/>
      </c>
      <c r="C3628">
        <f>Share_Transactions!C3628</f>
        <v/>
      </c>
      <c r="D3628" s="9">
        <f>Share_Transactions!D3628</f>
        <v/>
      </c>
      <c r="E3628">
        <f>Share_Transactions!E3628</f>
        <v/>
      </c>
      <c r="F3628" s="10">
        <f>Share_Transactions!J3628</f>
        <v/>
      </c>
      <c r="G3628" s="10">
        <f>Share_Transactions!L3628</f>
        <v/>
      </c>
      <c r="H3628">
        <f>Share_Transactions!M3628</f>
        <v/>
      </c>
      <c r="I3628">
        <f>Share_Transactions!G3628</f>
        <v/>
      </c>
      <c r="J3628">
        <f>Share_Transactions!H3628</f>
        <v/>
      </c>
      <c r="K3628">
        <f>IF(COUNTIF(Employee_Data!$A$2:$A$2001,B3628)&gt;0,"Valid","Invalid Employee")</f>
        <v/>
      </c>
      <c r="L3628">
        <f>IF(E3628&gt;0,"Valid","Invalid Shares")</f>
        <v/>
      </c>
      <c r="M3628">
        <f>IF(G3628&gt;0,"Valid","Valid","Missing/Zero Tax")</f>
        <v/>
      </c>
      <c r="N3628">
        <f>IF(AND(K3628="Valid",L3628="Valid",M3628="Valid",O3628="Approved"),"PASS","INVESTIGATE")</f>
        <v/>
      </c>
      <c r="O3628">
        <f>IF(H3628="Approved","Approved","Review Required")</f>
        <v/>
      </c>
    </row>
    <row r="3629">
      <c r="A3629">
        <f>Share_Transactions!A3629</f>
        <v/>
      </c>
      <c r="B3629">
        <f>Share_Transactions!B3629</f>
        <v/>
      </c>
      <c r="C3629">
        <f>Share_Transactions!C3629</f>
        <v/>
      </c>
      <c r="D3629" s="9">
        <f>Share_Transactions!D3629</f>
        <v/>
      </c>
      <c r="E3629">
        <f>Share_Transactions!E3629</f>
        <v/>
      </c>
      <c r="F3629" s="10">
        <f>Share_Transactions!J3629</f>
        <v/>
      </c>
      <c r="G3629" s="10">
        <f>Share_Transactions!L3629</f>
        <v/>
      </c>
      <c r="H3629">
        <f>Share_Transactions!M3629</f>
        <v/>
      </c>
      <c r="I3629">
        <f>Share_Transactions!G3629</f>
        <v/>
      </c>
      <c r="J3629">
        <f>Share_Transactions!H3629</f>
        <v/>
      </c>
      <c r="K3629">
        <f>IF(COUNTIF(Employee_Data!$A$2:$A$2001,B3629)&gt;0,"Valid","Invalid Employee")</f>
        <v/>
      </c>
      <c r="L3629">
        <f>IF(E3629&gt;0,"Valid","Invalid Shares")</f>
        <v/>
      </c>
      <c r="M3629">
        <f>IF(G3629&gt;0,"Valid","Valid","Missing/Zero Tax")</f>
        <v/>
      </c>
      <c r="N3629">
        <f>IF(AND(K3629="Valid",L3629="Valid",M3629="Valid",O3629="Approved"),"PASS","INVESTIGATE")</f>
        <v/>
      </c>
      <c r="O3629">
        <f>IF(H3629="Approved","Approved","Review Required")</f>
        <v/>
      </c>
    </row>
    <row r="3630">
      <c r="A3630">
        <f>Share_Transactions!A3630</f>
        <v/>
      </c>
      <c r="B3630">
        <f>Share_Transactions!B3630</f>
        <v/>
      </c>
      <c r="C3630">
        <f>Share_Transactions!C3630</f>
        <v/>
      </c>
      <c r="D3630" s="9">
        <f>Share_Transactions!D3630</f>
        <v/>
      </c>
      <c r="E3630">
        <f>Share_Transactions!E3630</f>
        <v/>
      </c>
      <c r="F3630" s="10">
        <f>Share_Transactions!J3630</f>
        <v/>
      </c>
      <c r="G3630" s="10">
        <f>Share_Transactions!L3630</f>
        <v/>
      </c>
      <c r="H3630">
        <f>Share_Transactions!M3630</f>
        <v/>
      </c>
      <c r="I3630">
        <f>Share_Transactions!G3630</f>
        <v/>
      </c>
      <c r="J3630">
        <f>Share_Transactions!H3630</f>
        <v/>
      </c>
      <c r="K3630">
        <f>IF(COUNTIF(Employee_Data!$A$2:$A$2001,B3630)&gt;0,"Valid","Invalid Employee")</f>
        <v/>
      </c>
      <c r="L3630">
        <f>IF(E3630&gt;0,"Valid","Invalid Shares")</f>
        <v/>
      </c>
      <c r="M3630">
        <f>IF(G3630&gt;0,"Valid","Valid","Missing/Zero Tax")</f>
        <v/>
      </c>
      <c r="N3630">
        <f>IF(AND(K3630="Valid",L3630="Valid",M3630="Valid",O3630="Approved"),"PASS","INVESTIGATE")</f>
        <v/>
      </c>
      <c r="O3630">
        <f>IF(H3630="Approved","Approved","Review Required")</f>
        <v/>
      </c>
    </row>
    <row r="3631">
      <c r="A3631">
        <f>Share_Transactions!A3631</f>
        <v/>
      </c>
      <c r="B3631">
        <f>Share_Transactions!B3631</f>
        <v/>
      </c>
      <c r="C3631">
        <f>Share_Transactions!C3631</f>
        <v/>
      </c>
      <c r="D3631" s="9">
        <f>Share_Transactions!D3631</f>
        <v/>
      </c>
      <c r="E3631">
        <f>Share_Transactions!E3631</f>
        <v/>
      </c>
      <c r="F3631" s="10">
        <f>Share_Transactions!J3631</f>
        <v/>
      </c>
      <c r="G3631" s="10">
        <f>Share_Transactions!L3631</f>
        <v/>
      </c>
      <c r="H3631">
        <f>Share_Transactions!M3631</f>
        <v/>
      </c>
      <c r="I3631">
        <f>Share_Transactions!G3631</f>
        <v/>
      </c>
      <c r="J3631">
        <f>Share_Transactions!H3631</f>
        <v/>
      </c>
      <c r="K3631">
        <f>IF(COUNTIF(Employee_Data!$A$2:$A$2001,B3631)&gt;0,"Valid","Invalid Employee")</f>
        <v/>
      </c>
      <c r="L3631">
        <f>IF(E3631&gt;0,"Valid","Invalid Shares")</f>
        <v/>
      </c>
      <c r="M3631">
        <f>IF(G3631&gt;0,"Valid","Valid","Missing/Zero Tax")</f>
        <v/>
      </c>
      <c r="N3631">
        <f>IF(AND(K3631="Valid",L3631="Valid",M3631="Valid",O3631="Approved"),"PASS","INVESTIGATE")</f>
        <v/>
      </c>
      <c r="O3631">
        <f>IF(H3631="Approved","Approved","Review Required")</f>
        <v/>
      </c>
    </row>
    <row r="3632">
      <c r="A3632">
        <f>Share_Transactions!A3632</f>
        <v/>
      </c>
      <c r="B3632">
        <f>Share_Transactions!B3632</f>
        <v/>
      </c>
      <c r="C3632">
        <f>Share_Transactions!C3632</f>
        <v/>
      </c>
      <c r="D3632" s="9">
        <f>Share_Transactions!D3632</f>
        <v/>
      </c>
      <c r="E3632">
        <f>Share_Transactions!E3632</f>
        <v/>
      </c>
      <c r="F3632" s="10">
        <f>Share_Transactions!J3632</f>
        <v/>
      </c>
      <c r="G3632" s="10">
        <f>Share_Transactions!L3632</f>
        <v/>
      </c>
      <c r="H3632">
        <f>Share_Transactions!M3632</f>
        <v/>
      </c>
      <c r="I3632">
        <f>Share_Transactions!G3632</f>
        <v/>
      </c>
      <c r="J3632">
        <f>Share_Transactions!H3632</f>
        <v/>
      </c>
      <c r="K3632">
        <f>IF(COUNTIF(Employee_Data!$A$2:$A$2001,B3632)&gt;0,"Valid","Invalid Employee")</f>
        <v/>
      </c>
      <c r="L3632">
        <f>IF(E3632&gt;0,"Valid","Invalid Shares")</f>
        <v/>
      </c>
      <c r="M3632">
        <f>IF(G3632&gt;0,"Valid","Valid","Missing/Zero Tax")</f>
        <v/>
      </c>
      <c r="N3632">
        <f>IF(AND(K3632="Valid",L3632="Valid",M3632="Valid",O3632="Approved"),"PASS","INVESTIGATE")</f>
        <v/>
      </c>
      <c r="O3632">
        <f>IF(H3632="Approved","Approved","Review Required")</f>
        <v/>
      </c>
    </row>
    <row r="3633">
      <c r="A3633">
        <f>Share_Transactions!A3633</f>
        <v/>
      </c>
      <c r="B3633">
        <f>Share_Transactions!B3633</f>
        <v/>
      </c>
      <c r="C3633">
        <f>Share_Transactions!C3633</f>
        <v/>
      </c>
      <c r="D3633" s="9">
        <f>Share_Transactions!D3633</f>
        <v/>
      </c>
      <c r="E3633">
        <f>Share_Transactions!E3633</f>
        <v/>
      </c>
      <c r="F3633" s="10">
        <f>Share_Transactions!J3633</f>
        <v/>
      </c>
      <c r="G3633" s="10">
        <f>Share_Transactions!L3633</f>
        <v/>
      </c>
      <c r="H3633">
        <f>Share_Transactions!M3633</f>
        <v/>
      </c>
      <c r="I3633">
        <f>Share_Transactions!G3633</f>
        <v/>
      </c>
      <c r="J3633">
        <f>Share_Transactions!H3633</f>
        <v/>
      </c>
      <c r="K3633">
        <f>IF(COUNTIF(Employee_Data!$A$2:$A$2001,B3633)&gt;0,"Valid","Invalid Employee")</f>
        <v/>
      </c>
      <c r="L3633">
        <f>IF(E3633&gt;0,"Valid","Invalid Shares")</f>
        <v/>
      </c>
      <c r="M3633">
        <f>IF(G3633&gt;0,"Valid","Valid","Missing/Zero Tax")</f>
        <v/>
      </c>
      <c r="N3633">
        <f>IF(AND(K3633="Valid",L3633="Valid",M3633="Valid",O3633="Approved"),"PASS","INVESTIGATE")</f>
        <v/>
      </c>
      <c r="O3633">
        <f>IF(H3633="Approved","Approved","Review Required")</f>
        <v/>
      </c>
    </row>
    <row r="3634">
      <c r="A3634">
        <f>Share_Transactions!A3634</f>
        <v/>
      </c>
      <c r="B3634">
        <f>Share_Transactions!B3634</f>
        <v/>
      </c>
      <c r="C3634">
        <f>Share_Transactions!C3634</f>
        <v/>
      </c>
      <c r="D3634" s="9">
        <f>Share_Transactions!D3634</f>
        <v/>
      </c>
      <c r="E3634">
        <f>Share_Transactions!E3634</f>
        <v/>
      </c>
      <c r="F3634" s="10">
        <f>Share_Transactions!J3634</f>
        <v/>
      </c>
      <c r="G3634" s="10">
        <f>Share_Transactions!L3634</f>
        <v/>
      </c>
      <c r="H3634">
        <f>Share_Transactions!M3634</f>
        <v/>
      </c>
      <c r="I3634">
        <f>Share_Transactions!G3634</f>
        <v/>
      </c>
      <c r="J3634">
        <f>Share_Transactions!H3634</f>
        <v/>
      </c>
      <c r="K3634">
        <f>IF(COUNTIF(Employee_Data!$A$2:$A$2001,B3634)&gt;0,"Valid","Invalid Employee")</f>
        <v/>
      </c>
      <c r="L3634">
        <f>IF(E3634&gt;0,"Valid","Invalid Shares")</f>
        <v/>
      </c>
      <c r="M3634">
        <f>IF(G3634&gt;0,"Valid","Valid","Missing/Zero Tax")</f>
        <v/>
      </c>
      <c r="N3634">
        <f>IF(AND(K3634="Valid",L3634="Valid",M3634="Valid",O3634="Approved"),"PASS","INVESTIGATE")</f>
        <v/>
      </c>
      <c r="O3634">
        <f>IF(H3634="Approved","Approved","Review Required")</f>
        <v/>
      </c>
    </row>
    <row r="3635">
      <c r="A3635">
        <f>Share_Transactions!A3635</f>
        <v/>
      </c>
      <c r="B3635">
        <f>Share_Transactions!B3635</f>
        <v/>
      </c>
      <c r="C3635">
        <f>Share_Transactions!C3635</f>
        <v/>
      </c>
      <c r="D3635" s="9">
        <f>Share_Transactions!D3635</f>
        <v/>
      </c>
      <c r="E3635">
        <f>Share_Transactions!E3635</f>
        <v/>
      </c>
      <c r="F3635" s="10">
        <f>Share_Transactions!J3635</f>
        <v/>
      </c>
      <c r="G3635" s="10">
        <f>Share_Transactions!L3635</f>
        <v/>
      </c>
      <c r="H3635">
        <f>Share_Transactions!M3635</f>
        <v/>
      </c>
      <c r="I3635">
        <f>Share_Transactions!G3635</f>
        <v/>
      </c>
      <c r="J3635">
        <f>Share_Transactions!H3635</f>
        <v/>
      </c>
      <c r="K3635">
        <f>IF(COUNTIF(Employee_Data!$A$2:$A$2001,B3635)&gt;0,"Valid","Invalid Employee")</f>
        <v/>
      </c>
      <c r="L3635">
        <f>IF(E3635&gt;0,"Valid","Invalid Shares")</f>
        <v/>
      </c>
      <c r="M3635">
        <f>IF(G3635&gt;0,"Valid","Valid","Missing/Zero Tax")</f>
        <v/>
      </c>
      <c r="N3635">
        <f>IF(AND(K3635="Valid",L3635="Valid",M3635="Valid",O3635="Approved"),"PASS","INVESTIGATE")</f>
        <v/>
      </c>
      <c r="O3635">
        <f>IF(H3635="Approved","Approved","Review Required")</f>
        <v/>
      </c>
    </row>
    <row r="3636">
      <c r="A3636">
        <f>Share_Transactions!A3636</f>
        <v/>
      </c>
      <c r="B3636">
        <f>Share_Transactions!B3636</f>
        <v/>
      </c>
      <c r="C3636">
        <f>Share_Transactions!C3636</f>
        <v/>
      </c>
      <c r="D3636" s="9">
        <f>Share_Transactions!D3636</f>
        <v/>
      </c>
      <c r="E3636">
        <f>Share_Transactions!E3636</f>
        <v/>
      </c>
      <c r="F3636" s="10">
        <f>Share_Transactions!J3636</f>
        <v/>
      </c>
      <c r="G3636" s="10">
        <f>Share_Transactions!L3636</f>
        <v/>
      </c>
      <c r="H3636">
        <f>Share_Transactions!M3636</f>
        <v/>
      </c>
      <c r="I3636">
        <f>Share_Transactions!G3636</f>
        <v/>
      </c>
      <c r="J3636">
        <f>Share_Transactions!H3636</f>
        <v/>
      </c>
      <c r="K3636">
        <f>IF(COUNTIF(Employee_Data!$A$2:$A$2001,B3636)&gt;0,"Valid","Invalid Employee")</f>
        <v/>
      </c>
      <c r="L3636">
        <f>IF(E3636&gt;0,"Valid","Invalid Shares")</f>
        <v/>
      </c>
      <c r="M3636">
        <f>IF(G3636&gt;0,"Valid","Valid","Missing/Zero Tax")</f>
        <v/>
      </c>
      <c r="N3636">
        <f>IF(AND(K3636="Valid",L3636="Valid",M3636="Valid",O3636="Approved"),"PASS","INVESTIGATE")</f>
        <v/>
      </c>
      <c r="O3636">
        <f>IF(H3636="Approved","Approved","Review Required")</f>
        <v/>
      </c>
    </row>
    <row r="3637">
      <c r="A3637">
        <f>Share_Transactions!A3637</f>
        <v/>
      </c>
      <c r="B3637">
        <f>Share_Transactions!B3637</f>
        <v/>
      </c>
      <c r="C3637">
        <f>Share_Transactions!C3637</f>
        <v/>
      </c>
      <c r="D3637" s="9">
        <f>Share_Transactions!D3637</f>
        <v/>
      </c>
      <c r="E3637">
        <f>Share_Transactions!E3637</f>
        <v/>
      </c>
      <c r="F3637" s="10">
        <f>Share_Transactions!J3637</f>
        <v/>
      </c>
      <c r="G3637" s="10">
        <f>Share_Transactions!L3637</f>
        <v/>
      </c>
      <c r="H3637">
        <f>Share_Transactions!M3637</f>
        <v/>
      </c>
      <c r="I3637">
        <f>Share_Transactions!G3637</f>
        <v/>
      </c>
      <c r="J3637">
        <f>Share_Transactions!H3637</f>
        <v/>
      </c>
      <c r="K3637">
        <f>IF(COUNTIF(Employee_Data!$A$2:$A$2001,B3637)&gt;0,"Valid","Invalid Employee")</f>
        <v/>
      </c>
      <c r="L3637">
        <f>IF(E3637&gt;0,"Valid","Invalid Shares")</f>
        <v/>
      </c>
      <c r="M3637">
        <f>IF(G3637&gt;0,"Valid","Valid","Missing/Zero Tax")</f>
        <v/>
      </c>
      <c r="N3637">
        <f>IF(AND(K3637="Valid",L3637="Valid",M3637="Valid",O3637="Approved"),"PASS","INVESTIGATE")</f>
        <v/>
      </c>
      <c r="O3637">
        <f>IF(H3637="Approved","Approved","Review Required")</f>
        <v/>
      </c>
    </row>
    <row r="3638">
      <c r="A3638">
        <f>Share_Transactions!A3638</f>
        <v/>
      </c>
      <c r="B3638">
        <f>Share_Transactions!B3638</f>
        <v/>
      </c>
      <c r="C3638">
        <f>Share_Transactions!C3638</f>
        <v/>
      </c>
      <c r="D3638" s="9">
        <f>Share_Transactions!D3638</f>
        <v/>
      </c>
      <c r="E3638">
        <f>Share_Transactions!E3638</f>
        <v/>
      </c>
      <c r="F3638" s="10">
        <f>Share_Transactions!J3638</f>
        <v/>
      </c>
      <c r="G3638" s="10">
        <f>Share_Transactions!L3638</f>
        <v/>
      </c>
      <c r="H3638">
        <f>Share_Transactions!M3638</f>
        <v/>
      </c>
      <c r="I3638">
        <f>Share_Transactions!G3638</f>
        <v/>
      </c>
      <c r="J3638">
        <f>Share_Transactions!H3638</f>
        <v/>
      </c>
      <c r="K3638">
        <f>IF(COUNTIF(Employee_Data!$A$2:$A$2001,B3638)&gt;0,"Valid","Invalid Employee")</f>
        <v/>
      </c>
      <c r="L3638">
        <f>IF(E3638&gt;0,"Valid","Invalid Shares")</f>
        <v/>
      </c>
      <c r="M3638">
        <f>IF(G3638&gt;0,"Valid","Valid","Missing/Zero Tax")</f>
        <v/>
      </c>
      <c r="N3638">
        <f>IF(AND(K3638="Valid",L3638="Valid",M3638="Valid",O3638="Approved"),"PASS","INVESTIGATE")</f>
        <v/>
      </c>
      <c r="O3638">
        <f>IF(H3638="Approved","Approved","Review Required")</f>
        <v/>
      </c>
    </row>
    <row r="3639">
      <c r="A3639">
        <f>Share_Transactions!A3639</f>
        <v/>
      </c>
      <c r="B3639">
        <f>Share_Transactions!B3639</f>
        <v/>
      </c>
      <c r="C3639">
        <f>Share_Transactions!C3639</f>
        <v/>
      </c>
      <c r="D3639" s="9">
        <f>Share_Transactions!D3639</f>
        <v/>
      </c>
      <c r="E3639">
        <f>Share_Transactions!E3639</f>
        <v/>
      </c>
      <c r="F3639" s="10">
        <f>Share_Transactions!J3639</f>
        <v/>
      </c>
      <c r="G3639" s="10">
        <f>Share_Transactions!L3639</f>
        <v/>
      </c>
      <c r="H3639">
        <f>Share_Transactions!M3639</f>
        <v/>
      </c>
      <c r="I3639">
        <f>Share_Transactions!G3639</f>
        <v/>
      </c>
      <c r="J3639">
        <f>Share_Transactions!H3639</f>
        <v/>
      </c>
      <c r="K3639">
        <f>IF(COUNTIF(Employee_Data!$A$2:$A$2001,B3639)&gt;0,"Valid","Invalid Employee")</f>
        <v/>
      </c>
      <c r="L3639">
        <f>IF(E3639&gt;0,"Valid","Invalid Shares")</f>
        <v/>
      </c>
      <c r="M3639">
        <f>IF(G3639&gt;0,"Valid","Valid","Missing/Zero Tax")</f>
        <v/>
      </c>
      <c r="N3639">
        <f>IF(AND(K3639="Valid",L3639="Valid",M3639="Valid",O3639="Approved"),"PASS","INVESTIGATE")</f>
        <v/>
      </c>
      <c r="O3639">
        <f>IF(H3639="Approved","Approved","Review Required")</f>
        <v/>
      </c>
    </row>
    <row r="3640">
      <c r="A3640">
        <f>Share_Transactions!A3640</f>
        <v/>
      </c>
      <c r="B3640">
        <f>Share_Transactions!B3640</f>
        <v/>
      </c>
      <c r="C3640">
        <f>Share_Transactions!C3640</f>
        <v/>
      </c>
      <c r="D3640" s="9">
        <f>Share_Transactions!D3640</f>
        <v/>
      </c>
      <c r="E3640">
        <f>Share_Transactions!E3640</f>
        <v/>
      </c>
      <c r="F3640" s="10">
        <f>Share_Transactions!J3640</f>
        <v/>
      </c>
      <c r="G3640" s="10">
        <f>Share_Transactions!L3640</f>
        <v/>
      </c>
      <c r="H3640">
        <f>Share_Transactions!M3640</f>
        <v/>
      </c>
      <c r="I3640">
        <f>Share_Transactions!G3640</f>
        <v/>
      </c>
      <c r="J3640">
        <f>Share_Transactions!H3640</f>
        <v/>
      </c>
      <c r="K3640">
        <f>IF(COUNTIF(Employee_Data!$A$2:$A$2001,B3640)&gt;0,"Valid","Invalid Employee")</f>
        <v/>
      </c>
      <c r="L3640">
        <f>IF(E3640&gt;0,"Valid","Invalid Shares")</f>
        <v/>
      </c>
      <c r="M3640">
        <f>IF(G3640&gt;0,"Valid","Valid","Missing/Zero Tax")</f>
        <v/>
      </c>
      <c r="N3640">
        <f>IF(AND(K3640="Valid",L3640="Valid",M3640="Valid",O3640="Approved"),"PASS","INVESTIGATE")</f>
        <v/>
      </c>
      <c r="O3640">
        <f>IF(H3640="Approved","Approved","Review Required")</f>
        <v/>
      </c>
    </row>
    <row r="3641">
      <c r="A3641">
        <f>Share_Transactions!A3641</f>
        <v/>
      </c>
      <c r="B3641">
        <f>Share_Transactions!B3641</f>
        <v/>
      </c>
      <c r="C3641">
        <f>Share_Transactions!C3641</f>
        <v/>
      </c>
      <c r="D3641" s="9">
        <f>Share_Transactions!D3641</f>
        <v/>
      </c>
      <c r="E3641">
        <f>Share_Transactions!E3641</f>
        <v/>
      </c>
      <c r="F3641" s="10">
        <f>Share_Transactions!J3641</f>
        <v/>
      </c>
      <c r="G3641" s="10">
        <f>Share_Transactions!L3641</f>
        <v/>
      </c>
      <c r="H3641">
        <f>Share_Transactions!M3641</f>
        <v/>
      </c>
      <c r="I3641">
        <f>Share_Transactions!G3641</f>
        <v/>
      </c>
      <c r="J3641">
        <f>Share_Transactions!H3641</f>
        <v/>
      </c>
      <c r="K3641">
        <f>IF(COUNTIF(Employee_Data!$A$2:$A$2001,B3641)&gt;0,"Valid","Invalid Employee")</f>
        <v/>
      </c>
      <c r="L3641">
        <f>IF(E3641&gt;0,"Valid","Invalid Shares")</f>
        <v/>
      </c>
      <c r="M3641">
        <f>IF(G3641&gt;0,"Valid","Valid","Missing/Zero Tax")</f>
        <v/>
      </c>
      <c r="N3641">
        <f>IF(AND(K3641="Valid",L3641="Valid",M3641="Valid",O3641="Approved"),"PASS","INVESTIGATE")</f>
        <v/>
      </c>
      <c r="O3641">
        <f>IF(H3641="Approved","Approved","Review Required")</f>
        <v/>
      </c>
    </row>
    <row r="3642">
      <c r="A3642">
        <f>Share_Transactions!A3642</f>
        <v/>
      </c>
      <c r="B3642">
        <f>Share_Transactions!B3642</f>
        <v/>
      </c>
      <c r="C3642">
        <f>Share_Transactions!C3642</f>
        <v/>
      </c>
      <c r="D3642" s="9">
        <f>Share_Transactions!D3642</f>
        <v/>
      </c>
      <c r="E3642">
        <f>Share_Transactions!E3642</f>
        <v/>
      </c>
      <c r="F3642" s="10">
        <f>Share_Transactions!J3642</f>
        <v/>
      </c>
      <c r="G3642" s="10">
        <f>Share_Transactions!L3642</f>
        <v/>
      </c>
      <c r="H3642">
        <f>Share_Transactions!M3642</f>
        <v/>
      </c>
      <c r="I3642">
        <f>Share_Transactions!G3642</f>
        <v/>
      </c>
      <c r="J3642">
        <f>Share_Transactions!H3642</f>
        <v/>
      </c>
      <c r="K3642">
        <f>IF(COUNTIF(Employee_Data!$A$2:$A$2001,B3642)&gt;0,"Valid","Invalid Employee")</f>
        <v/>
      </c>
      <c r="L3642">
        <f>IF(E3642&gt;0,"Valid","Invalid Shares")</f>
        <v/>
      </c>
      <c r="M3642">
        <f>IF(G3642&gt;0,"Valid","Valid","Missing/Zero Tax")</f>
        <v/>
      </c>
      <c r="N3642">
        <f>IF(AND(K3642="Valid",L3642="Valid",M3642="Valid",O3642="Approved"),"PASS","INVESTIGATE")</f>
        <v/>
      </c>
      <c r="O3642">
        <f>IF(H3642="Approved","Approved","Review Required")</f>
        <v/>
      </c>
    </row>
    <row r="3643">
      <c r="A3643">
        <f>Share_Transactions!A3643</f>
        <v/>
      </c>
      <c r="B3643">
        <f>Share_Transactions!B3643</f>
        <v/>
      </c>
      <c r="C3643">
        <f>Share_Transactions!C3643</f>
        <v/>
      </c>
      <c r="D3643" s="9">
        <f>Share_Transactions!D3643</f>
        <v/>
      </c>
      <c r="E3643">
        <f>Share_Transactions!E3643</f>
        <v/>
      </c>
      <c r="F3643" s="10">
        <f>Share_Transactions!J3643</f>
        <v/>
      </c>
      <c r="G3643" s="10">
        <f>Share_Transactions!L3643</f>
        <v/>
      </c>
      <c r="H3643">
        <f>Share_Transactions!M3643</f>
        <v/>
      </c>
      <c r="I3643">
        <f>Share_Transactions!G3643</f>
        <v/>
      </c>
      <c r="J3643">
        <f>Share_Transactions!H3643</f>
        <v/>
      </c>
      <c r="K3643">
        <f>IF(COUNTIF(Employee_Data!$A$2:$A$2001,B3643)&gt;0,"Valid","Invalid Employee")</f>
        <v/>
      </c>
      <c r="L3643">
        <f>IF(E3643&gt;0,"Valid","Invalid Shares")</f>
        <v/>
      </c>
      <c r="M3643">
        <f>IF(G3643&gt;0,"Valid","Valid","Missing/Zero Tax")</f>
        <v/>
      </c>
      <c r="N3643">
        <f>IF(AND(K3643="Valid",L3643="Valid",M3643="Valid",O3643="Approved"),"PASS","INVESTIGATE")</f>
        <v/>
      </c>
      <c r="O3643">
        <f>IF(H3643="Approved","Approved","Review Required")</f>
        <v/>
      </c>
    </row>
    <row r="3644">
      <c r="A3644">
        <f>Share_Transactions!A3644</f>
        <v/>
      </c>
      <c r="B3644">
        <f>Share_Transactions!B3644</f>
        <v/>
      </c>
      <c r="C3644">
        <f>Share_Transactions!C3644</f>
        <v/>
      </c>
      <c r="D3644" s="9">
        <f>Share_Transactions!D3644</f>
        <v/>
      </c>
      <c r="E3644">
        <f>Share_Transactions!E3644</f>
        <v/>
      </c>
      <c r="F3644" s="10">
        <f>Share_Transactions!J3644</f>
        <v/>
      </c>
      <c r="G3644" s="10">
        <f>Share_Transactions!L3644</f>
        <v/>
      </c>
      <c r="H3644">
        <f>Share_Transactions!M3644</f>
        <v/>
      </c>
      <c r="I3644">
        <f>Share_Transactions!G3644</f>
        <v/>
      </c>
      <c r="J3644">
        <f>Share_Transactions!H3644</f>
        <v/>
      </c>
      <c r="K3644">
        <f>IF(COUNTIF(Employee_Data!$A$2:$A$2001,B3644)&gt;0,"Valid","Invalid Employee")</f>
        <v/>
      </c>
      <c r="L3644">
        <f>IF(E3644&gt;0,"Valid","Invalid Shares")</f>
        <v/>
      </c>
      <c r="M3644">
        <f>IF(G3644&gt;0,"Valid","Valid","Missing/Zero Tax")</f>
        <v/>
      </c>
      <c r="N3644">
        <f>IF(AND(K3644="Valid",L3644="Valid",M3644="Valid",O3644="Approved"),"PASS","INVESTIGATE")</f>
        <v/>
      </c>
      <c r="O3644">
        <f>IF(H3644="Approved","Approved","Review Required")</f>
        <v/>
      </c>
    </row>
    <row r="3645">
      <c r="A3645">
        <f>Share_Transactions!A3645</f>
        <v/>
      </c>
      <c r="B3645">
        <f>Share_Transactions!B3645</f>
        <v/>
      </c>
      <c r="C3645">
        <f>Share_Transactions!C3645</f>
        <v/>
      </c>
      <c r="D3645" s="9">
        <f>Share_Transactions!D3645</f>
        <v/>
      </c>
      <c r="E3645">
        <f>Share_Transactions!E3645</f>
        <v/>
      </c>
      <c r="F3645" s="10">
        <f>Share_Transactions!J3645</f>
        <v/>
      </c>
      <c r="G3645" s="10">
        <f>Share_Transactions!L3645</f>
        <v/>
      </c>
      <c r="H3645">
        <f>Share_Transactions!M3645</f>
        <v/>
      </c>
      <c r="I3645">
        <f>Share_Transactions!G3645</f>
        <v/>
      </c>
      <c r="J3645">
        <f>Share_Transactions!H3645</f>
        <v/>
      </c>
      <c r="K3645">
        <f>IF(COUNTIF(Employee_Data!$A$2:$A$2001,B3645)&gt;0,"Valid","Invalid Employee")</f>
        <v/>
      </c>
      <c r="L3645">
        <f>IF(E3645&gt;0,"Valid","Invalid Shares")</f>
        <v/>
      </c>
      <c r="M3645">
        <f>IF(G3645&gt;0,"Valid","Valid","Missing/Zero Tax")</f>
        <v/>
      </c>
      <c r="N3645">
        <f>IF(AND(K3645="Valid",L3645="Valid",M3645="Valid",O3645="Approved"),"PASS","INVESTIGATE")</f>
        <v/>
      </c>
      <c r="O3645">
        <f>IF(H3645="Approved","Approved","Review Required")</f>
        <v/>
      </c>
    </row>
    <row r="3646">
      <c r="A3646">
        <f>Share_Transactions!A3646</f>
        <v/>
      </c>
      <c r="B3646">
        <f>Share_Transactions!B3646</f>
        <v/>
      </c>
      <c r="C3646">
        <f>Share_Transactions!C3646</f>
        <v/>
      </c>
      <c r="D3646" s="9">
        <f>Share_Transactions!D3646</f>
        <v/>
      </c>
      <c r="E3646">
        <f>Share_Transactions!E3646</f>
        <v/>
      </c>
      <c r="F3646" s="10">
        <f>Share_Transactions!J3646</f>
        <v/>
      </c>
      <c r="G3646" s="10">
        <f>Share_Transactions!L3646</f>
        <v/>
      </c>
      <c r="H3646">
        <f>Share_Transactions!M3646</f>
        <v/>
      </c>
      <c r="I3646">
        <f>Share_Transactions!G3646</f>
        <v/>
      </c>
      <c r="J3646">
        <f>Share_Transactions!H3646</f>
        <v/>
      </c>
      <c r="K3646">
        <f>IF(COUNTIF(Employee_Data!$A$2:$A$2001,B3646)&gt;0,"Valid","Invalid Employee")</f>
        <v/>
      </c>
      <c r="L3646">
        <f>IF(E3646&gt;0,"Valid","Invalid Shares")</f>
        <v/>
      </c>
      <c r="M3646">
        <f>IF(G3646&gt;0,"Valid","Valid","Missing/Zero Tax")</f>
        <v/>
      </c>
      <c r="N3646">
        <f>IF(AND(K3646="Valid",L3646="Valid",M3646="Valid",O3646="Approved"),"PASS","INVESTIGATE")</f>
        <v/>
      </c>
      <c r="O3646">
        <f>IF(H3646="Approved","Approved","Review Required")</f>
        <v/>
      </c>
    </row>
    <row r="3647">
      <c r="A3647">
        <f>Share_Transactions!A3647</f>
        <v/>
      </c>
      <c r="B3647">
        <f>Share_Transactions!B3647</f>
        <v/>
      </c>
      <c r="C3647">
        <f>Share_Transactions!C3647</f>
        <v/>
      </c>
      <c r="D3647" s="9">
        <f>Share_Transactions!D3647</f>
        <v/>
      </c>
      <c r="E3647">
        <f>Share_Transactions!E3647</f>
        <v/>
      </c>
      <c r="F3647" s="10">
        <f>Share_Transactions!J3647</f>
        <v/>
      </c>
      <c r="G3647" s="10">
        <f>Share_Transactions!L3647</f>
        <v/>
      </c>
      <c r="H3647">
        <f>Share_Transactions!M3647</f>
        <v/>
      </c>
      <c r="I3647">
        <f>Share_Transactions!G3647</f>
        <v/>
      </c>
      <c r="J3647">
        <f>Share_Transactions!H3647</f>
        <v/>
      </c>
      <c r="K3647">
        <f>IF(COUNTIF(Employee_Data!$A$2:$A$2001,B3647)&gt;0,"Valid","Invalid Employee")</f>
        <v/>
      </c>
      <c r="L3647">
        <f>IF(E3647&gt;0,"Valid","Invalid Shares")</f>
        <v/>
      </c>
      <c r="M3647">
        <f>IF(G3647&gt;0,"Valid","Valid","Missing/Zero Tax")</f>
        <v/>
      </c>
      <c r="N3647">
        <f>IF(AND(K3647="Valid",L3647="Valid",M3647="Valid",O3647="Approved"),"PASS","INVESTIGATE")</f>
        <v/>
      </c>
      <c r="O3647">
        <f>IF(H3647="Approved","Approved","Review Required")</f>
        <v/>
      </c>
    </row>
    <row r="3648">
      <c r="A3648">
        <f>Share_Transactions!A3648</f>
        <v/>
      </c>
      <c r="B3648">
        <f>Share_Transactions!B3648</f>
        <v/>
      </c>
      <c r="C3648">
        <f>Share_Transactions!C3648</f>
        <v/>
      </c>
      <c r="D3648" s="9">
        <f>Share_Transactions!D3648</f>
        <v/>
      </c>
      <c r="E3648">
        <f>Share_Transactions!E3648</f>
        <v/>
      </c>
      <c r="F3648" s="10">
        <f>Share_Transactions!J3648</f>
        <v/>
      </c>
      <c r="G3648" s="10">
        <f>Share_Transactions!L3648</f>
        <v/>
      </c>
      <c r="H3648">
        <f>Share_Transactions!M3648</f>
        <v/>
      </c>
      <c r="I3648">
        <f>Share_Transactions!G3648</f>
        <v/>
      </c>
      <c r="J3648">
        <f>Share_Transactions!H3648</f>
        <v/>
      </c>
      <c r="K3648">
        <f>IF(COUNTIF(Employee_Data!$A$2:$A$2001,B3648)&gt;0,"Valid","Invalid Employee")</f>
        <v/>
      </c>
      <c r="L3648">
        <f>IF(E3648&gt;0,"Valid","Invalid Shares")</f>
        <v/>
      </c>
      <c r="M3648">
        <f>IF(G3648&gt;0,"Valid","Valid","Missing/Zero Tax")</f>
        <v/>
      </c>
      <c r="N3648">
        <f>IF(AND(K3648="Valid",L3648="Valid",M3648="Valid",O3648="Approved"),"PASS","INVESTIGATE")</f>
        <v/>
      </c>
      <c r="O3648">
        <f>IF(H3648="Approved","Approved","Review Required")</f>
        <v/>
      </c>
    </row>
    <row r="3649">
      <c r="A3649">
        <f>Share_Transactions!A3649</f>
        <v/>
      </c>
      <c r="B3649">
        <f>Share_Transactions!B3649</f>
        <v/>
      </c>
      <c r="C3649">
        <f>Share_Transactions!C3649</f>
        <v/>
      </c>
      <c r="D3649" s="9">
        <f>Share_Transactions!D3649</f>
        <v/>
      </c>
      <c r="E3649">
        <f>Share_Transactions!E3649</f>
        <v/>
      </c>
      <c r="F3649" s="10">
        <f>Share_Transactions!J3649</f>
        <v/>
      </c>
      <c r="G3649" s="10">
        <f>Share_Transactions!L3649</f>
        <v/>
      </c>
      <c r="H3649">
        <f>Share_Transactions!M3649</f>
        <v/>
      </c>
      <c r="I3649">
        <f>Share_Transactions!G3649</f>
        <v/>
      </c>
      <c r="J3649">
        <f>Share_Transactions!H3649</f>
        <v/>
      </c>
      <c r="K3649">
        <f>IF(COUNTIF(Employee_Data!$A$2:$A$2001,B3649)&gt;0,"Valid","Invalid Employee")</f>
        <v/>
      </c>
      <c r="L3649">
        <f>IF(E3649&gt;0,"Valid","Invalid Shares")</f>
        <v/>
      </c>
      <c r="M3649">
        <f>IF(G3649&gt;0,"Valid","Valid","Missing/Zero Tax")</f>
        <v/>
      </c>
      <c r="N3649">
        <f>IF(AND(K3649="Valid",L3649="Valid",M3649="Valid",O3649="Approved"),"PASS","INVESTIGATE")</f>
        <v/>
      </c>
      <c r="O3649">
        <f>IF(H3649="Approved","Approved","Review Required")</f>
        <v/>
      </c>
    </row>
    <row r="3650">
      <c r="A3650">
        <f>Share_Transactions!A3650</f>
        <v/>
      </c>
      <c r="B3650">
        <f>Share_Transactions!B3650</f>
        <v/>
      </c>
      <c r="C3650">
        <f>Share_Transactions!C3650</f>
        <v/>
      </c>
      <c r="D3650" s="9">
        <f>Share_Transactions!D3650</f>
        <v/>
      </c>
      <c r="E3650">
        <f>Share_Transactions!E3650</f>
        <v/>
      </c>
      <c r="F3650" s="10">
        <f>Share_Transactions!J3650</f>
        <v/>
      </c>
      <c r="G3650" s="10">
        <f>Share_Transactions!L3650</f>
        <v/>
      </c>
      <c r="H3650">
        <f>Share_Transactions!M3650</f>
        <v/>
      </c>
      <c r="I3650">
        <f>Share_Transactions!G3650</f>
        <v/>
      </c>
      <c r="J3650">
        <f>Share_Transactions!H3650</f>
        <v/>
      </c>
      <c r="K3650">
        <f>IF(COUNTIF(Employee_Data!$A$2:$A$2001,B3650)&gt;0,"Valid","Invalid Employee")</f>
        <v/>
      </c>
      <c r="L3650">
        <f>IF(E3650&gt;0,"Valid","Invalid Shares")</f>
        <v/>
      </c>
      <c r="M3650">
        <f>IF(G3650&gt;0,"Valid","Valid","Missing/Zero Tax")</f>
        <v/>
      </c>
      <c r="N3650">
        <f>IF(AND(K3650="Valid",L3650="Valid",M3650="Valid",O3650="Approved"),"PASS","INVESTIGATE")</f>
        <v/>
      </c>
      <c r="O3650">
        <f>IF(H3650="Approved","Approved","Review Required")</f>
        <v/>
      </c>
    </row>
    <row r="3651">
      <c r="A3651">
        <f>Share_Transactions!A3651</f>
        <v/>
      </c>
      <c r="B3651">
        <f>Share_Transactions!B3651</f>
        <v/>
      </c>
      <c r="C3651">
        <f>Share_Transactions!C3651</f>
        <v/>
      </c>
      <c r="D3651" s="9">
        <f>Share_Transactions!D3651</f>
        <v/>
      </c>
      <c r="E3651">
        <f>Share_Transactions!E3651</f>
        <v/>
      </c>
      <c r="F3651" s="10">
        <f>Share_Transactions!J3651</f>
        <v/>
      </c>
      <c r="G3651" s="10">
        <f>Share_Transactions!L3651</f>
        <v/>
      </c>
      <c r="H3651">
        <f>Share_Transactions!M3651</f>
        <v/>
      </c>
      <c r="I3651">
        <f>Share_Transactions!G3651</f>
        <v/>
      </c>
      <c r="J3651">
        <f>Share_Transactions!H3651</f>
        <v/>
      </c>
      <c r="K3651">
        <f>IF(COUNTIF(Employee_Data!$A$2:$A$2001,B3651)&gt;0,"Valid","Invalid Employee")</f>
        <v/>
      </c>
      <c r="L3651">
        <f>IF(E3651&gt;0,"Valid","Invalid Shares")</f>
        <v/>
      </c>
      <c r="M3651">
        <f>IF(G3651&gt;0,"Valid","Valid","Missing/Zero Tax")</f>
        <v/>
      </c>
      <c r="N3651">
        <f>IF(AND(K3651="Valid",L3651="Valid",M3651="Valid",O3651="Approved"),"PASS","INVESTIGATE")</f>
        <v/>
      </c>
      <c r="O3651">
        <f>IF(H3651="Approved","Approved","Review Required")</f>
        <v/>
      </c>
    </row>
    <row r="3652">
      <c r="A3652">
        <f>Share_Transactions!A3652</f>
        <v/>
      </c>
      <c r="B3652">
        <f>Share_Transactions!B3652</f>
        <v/>
      </c>
      <c r="C3652">
        <f>Share_Transactions!C3652</f>
        <v/>
      </c>
      <c r="D3652" s="9">
        <f>Share_Transactions!D3652</f>
        <v/>
      </c>
      <c r="E3652">
        <f>Share_Transactions!E3652</f>
        <v/>
      </c>
      <c r="F3652" s="10">
        <f>Share_Transactions!J3652</f>
        <v/>
      </c>
      <c r="G3652" s="10">
        <f>Share_Transactions!L3652</f>
        <v/>
      </c>
      <c r="H3652">
        <f>Share_Transactions!M3652</f>
        <v/>
      </c>
      <c r="I3652">
        <f>Share_Transactions!G3652</f>
        <v/>
      </c>
      <c r="J3652">
        <f>Share_Transactions!H3652</f>
        <v/>
      </c>
      <c r="K3652">
        <f>IF(COUNTIF(Employee_Data!$A$2:$A$2001,B3652)&gt;0,"Valid","Invalid Employee")</f>
        <v/>
      </c>
      <c r="L3652">
        <f>IF(E3652&gt;0,"Valid","Invalid Shares")</f>
        <v/>
      </c>
      <c r="M3652">
        <f>IF(G3652&gt;0,"Valid","Valid","Missing/Zero Tax")</f>
        <v/>
      </c>
      <c r="N3652">
        <f>IF(AND(K3652="Valid",L3652="Valid",M3652="Valid",O3652="Approved"),"PASS","INVESTIGATE")</f>
        <v/>
      </c>
      <c r="O3652">
        <f>IF(H3652="Approved","Approved","Review Required")</f>
        <v/>
      </c>
    </row>
    <row r="3653">
      <c r="A3653">
        <f>Share_Transactions!A3653</f>
        <v/>
      </c>
      <c r="B3653">
        <f>Share_Transactions!B3653</f>
        <v/>
      </c>
      <c r="C3653">
        <f>Share_Transactions!C3653</f>
        <v/>
      </c>
      <c r="D3653" s="9">
        <f>Share_Transactions!D3653</f>
        <v/>
      </c>
      <c r="E3653">
        <f>Share_Transactions!E3653</f>
        <v/>
      </c>
      <c r="F3653" s="10">
        <f>Share_Transactions!J3653</f>
        <v/>
      </c>
      <c r="G3653" s="10">
        <f>Share_Transactions!L3653</f>
        <v/>
      </c>
      <c r="H3653">
        <f>Share_Transactions!M3653</f>
        <v/>
      </c>
      <c r="I3653">
        <f>Share_Transactions!G3653</f>
        <v/>
      </c>
      <c r="J3653">
        <f>Share_Transactions!H3653</f>
        <v/>
      </c>
      <c r="K3653">
        <f>IF(COUNTIF(Employee_Data!$A$2:$A$2001,B3653)&gt;0,"Valid","Invalid Employee")</f>
        <v/>
      </c>
      <c r="L3653">
        <f>IF(E3653&gt;0,"Valid","Invalid Shares")</f>
        <v/>
      </c>
      <c r="M3653">
        <f>IF(G3653&gt;0,"Valid","Valid","Missing/Zero Tax")</f>
        <v/>
      </c>
      <c r="N3653">
        <f>IF(AND(K3653="Valid",L3653="Valid",M3653="Valid",O3653="Approved"),"PASS","INVESTIGATE")</f>
        <v/>
      </c>
      <c r="O3653">
        <f>IF(H3653="Approved","Approved","Review Required")</f>
        <v/>
      </c>
    </row>
    <row r="3654">
      <c r="A3654">
        <f>Share_Transactions!A3654</f>
        <v/>
      </c>
      <c r="B3654">
        <f>Share_Transactions!B3654</f>
        <v/>
      </c>
      <c r="C3654">
        <f>Share_Transactions!C3654</f>
        <v/>
      </c>
      <c r="D3654" s="9">
        <f>Share_Transactions!D3654</f>
        <v/>
      </c>
      <c r="E3654">
        <f>Share_Transactions!E3654</f>
        <v/>
      </c>
      <c r="F3654" s="10">
        <f>Share_Transactions!J3654</f>
        <v/>
      </c>
      <c r="G3654" s="10">
        <f>Share_Transactions!L3654</f>
        <v/>
      </c>
      <c r="H3654">
        <f>Share_Transactions!M3654</f>
        <v/>
      </c>
      <c r="I3654">
        <f>Share_Transactions!G3654</f>
        <v/>
      </c>
      <c r="J3654">
        <f>Share_Transactions!H3654</f>
        <v/>
      </c>
      <c r="K3654">
        <f>IF(COUNTIF(Employee_Data!$A$2:$A$2001,B3654)&gt;0,"Valid","Invalid Employee")</f>
        <v/>
      </c>
      <c r="L3654">
        <f>IF(E3654&gt;0,"Valid","Invalid Shares")</f>
        <v/>
      </c>
      <c r="M3654">
        <f>IF(G3654&gt;0,"Valid","Valid","Missing/Zero Tax")</f>
        <v/>
      </c>
      <c r="N3654">
        <f>IF(AND(K3654="Valid",L3654="Valid",M3654="Valid",O3654="Approved"),"PASS","INVESTIGATE")</f>
        <v/>
      </c>
      <c r="O3654">
        <f>IF(H3654="Approved","Approved","Review Required")</f>
        <v/>
      </c>
    </row>
    <row r="3655">
      <c r="A3655">
        <f>Share_Transactions!A3655</f>
        <v/>
      </c>
      <c r="B3655">
        <f>Share_Transactions!B3655</f>
        <v/>
      </c>
      <c r="C3655">
        <f>Share_Transactions!C3655</f>
        <v/>
      </c>
      <c r="D3655" s="9">
        <f>Share_Transactions!D3655</f>
        <v/>
      </c>
      <c r="E3655">
        <f>Share_Transactions!E3655</f>
        <v/>
      </c>
      <c r="F3655" s="10">
        <f>Share_Transactions!J3655</f>
        <v/>
      </c>
      <c r="G3655" s="10">
        <f>Share_Transactions!L3655</f>
        <v/>
      </c>
      <c r="H3655">
        <f>Share_Transactions!M3655</f>
        <v/>
      </c>
      <c r="I3655">
        <f>Share_Transactions!G3655</f>
        <v/>
      </c>
      <c r="J3655">
        <f>Share_Transactions!H3655</f>
        <v/>
      </c>
      <c r="K3655">
        <f>IF(COUNTIF(Employee_Data!$A$2:$A$2001,B3655)&gt;0,"Valid","Invalid Employee")</f>
        <v/>
      </c>
      <c r="L3655">
        <f>IF(E3655&gt;0,"Valid","Invalid Shares")</f>
        <v/>
      </c>
      <c r="M3655">
        <f>IF(G3655&gt;0,"Valid","Valid","Missing/Zero Tax")</f>
        <v/>
      </c>
      <c r="N3655">
        <f>IF(AND(K3655="Valid",L3655="Valid",M3655="Valid",O3655="Approved"),"PASS","INVESTIGATE")</f>
        <v/>
      </c>
      <c r="O3655">
        <f>IF(H3655="Approved","Approved","Review Required")</f>
        <v/>
      </c>
    </row>
    <row r="3656">
      <c r="A3656">
        <f>Share_Transactions!A3656</f>
        <v/>
      </c>
      <c r="B3656">
        <f>Share_Transactions!B3656</f>
        <v/>
      </c>
      <c r="C3656">
        <f>Share_Transactions!C3656</f>
        <v/>
      </c>
      <c r="D3656" s="9">
        <f>Share_Transactions!D3656</f>
        <v/>
      </c>
      <c r="E3656">
        <f>Share_Transactions!E3656</f>
        <v/>
      </c>
      <c r="F3656" s="10">
        <f>Share_Transactions!J3656</f>
        <v/>
      </c>
      <c r="G3656" s="10">
        <f>Share_Transactions!L3656</f>
        <v/>
      </c>
      <c r="H3656">
        <f>Share_Transactions!M3656</f>
        <v/>
      </c>
      <c r="I3656">
        <f>Share_Transactions!G3656</f>
        <v/>
      </c>
      <c r="J3656">
        <f>Share_Transactions!H3656</f>
        <v/>
      </c>
      <c r="K3656">
        <f>IF(COUNTIF(Employee_Data!$A$2:$A$2001,B3656)&gt;0,"Valid","Invalid Employee")</f>
        <v/>
      </c>
      <c r="L3656">
        <f>IF(E3656&gt;0,"Valid","Invalid Shares")</f>
        <v/>
      </c>
      <c r="M3656">
        <f>IF(G3656&gt;0,"Valid","Valid","Missing/Zero Tax")</f>
        <v/>
      </c>
      <c r="N3656">
        <f>IF(AND(K3656="Valid",L3656="Valid",M3656="Valid",O3656="Approved"),"PASS","INVESTIGATE")</f>
        <v/>
      </c>
      <c r="O3656">
        <f>IF(H3656="Approved","Approved","Review Required")</f>
        <v/>
      </c>
    </row>
    <row r="3657">
      <c r="A3657">
        <f>Share_Transactions!A3657</f>
        <v/>
      </c>
      <c r="B3657">
        <f>Share_Transactions!B3657</f>
        <v/>
      </c>
      <c r="C3657">
        <f>Share_Transactions!C3657</f>
        <v/>
      </c>
      <c r="D3657" s="9">
        <f>Share_Transactions!D3657</f>
        <v/>
      </c>
      <c r="E3657">
        <f>Share_Transactions!E3657</f>
        <v/>
      </c>
      <c r="F3657" s="10">
        <f>Share_Transactions!J3657</f>
        <v/>
      </c>
      <c r="G3657" s="10">
        <f>Share_Transactions!L3657</f>
        <v/>
      </c>
      <c r="H3657">
        <f>Share_Transactions!M3657</f>
        <v/>
      </c>
      <c r="I3657">
        <f>Share_Transactions!G3657</f>
        <v/>
      </c>
      <c r="J3657">
        <f>Share_Transactions!H3657</f>
        <v/>
      </c>
      <c r="K3657">
        <f>IF(COUNTIF(Employee_Data!$A$2:$A$2001,B3657)&gt;0,"Valid","Invalid Employee")</f>
        <v/>
      </c>
      <c r="L3657">
        <f>IF(E3657&gt;0,"Valid","Invalid Shares")</f>
        <v/>
      </c>
      <c r="M3657">
        <f>IF(G3657&gt;0,"Valid","Valid","Missing/Zero Tax")</f>
        <v/>
      </c>
      <c r="N3657">
        <f>IF(AND(K3657="Valid",L3657="Valid",M3657="Valid",O3657="Approved"),"PASS","INVESTIGATE")</f>
        <v/>
      </c>
      <c r="O3657">
        <f>IF(H3657="Approved","Approved","Review Required")</f>
        <v/>
      </c>
    </row>
    <row r="3658">
      <c r="A3658">
        <f>Share_Transactions!A3658</f>
        <v/>
      </c>
      <c r="B3658">
        <f>Share_Transactions!B3658</f>
        <v/>
      </c>
      <c r="C3658">
        <f>Share_Transactions!C3658</f>
        <v/>
      </c>
      <c r="D3658" s="9">
        <f>Share_Transactions!D3658</f>
        <v/>
      </c>
      <c r="E3658">
        <f>Share_Transactions!E3658</f>
        <v/>
      </c>
      <c r="F3658" s="10">
        <f>Share_Transactions!J3658</f>
        <v/>
      </c>
      <c r="G3658" s="10">
        <f>Share_Transactions!L3658</f>
        <v/>
      </c>
      <c r="H3658">
        <f>Share_Transactions!M3658</f>
        <v/>
      </c>
      <c r="I3658">
        <f>Share_Transactions!G3658</f>
        <v/>
      </c>
      <c r="J3658">
        <f>Share_Transactions!H3658</f>
        <v/>
      </c>
      <c r="K3658">
        <f>IF(COUNTIF(Employee_Data!$A$2:$A$2001,B3658)&gt;0,"Valid","Invalid Employee")</f>
        <v/>
      </c>
      <c r="L3658">
        <f>IF(E3658&gt;0,"Valid","Invalid Shares")</f>
        <v/>
      </c>
      <c r="M3658">
        <f>IF(G3658&gt;0,"Valid","Valid","Missing/Zero Tax")</f>
        <v/>
      </c>
      <c r="N3658">
        <f>IF(AND(K3658="Valid",L3658="Valid",M3658="Valid",O3658="Approved"),"PASS","INVESTIGATE")</f>
        <v/>
      </c>
      <c r="O3658">
        <f>IF(H3658="Approved","Approved","Review Required")</f>
        <v/>
      </c>
    </row>
    <row r="3659">
      <c r="A3659">
        <f>Share_Transactions!A3659</f>
        <v/>
      </c>
      <c r="B3659">
        <f>Share_Transactions!B3659</f>
        <v/>
      </c>
      <c r="C3659">
        <f>Share_Transactions!C3659</f>
        <v/>
      </c>
      <c r="D3659" s="9">
        <f>Share_Transactions!D3659</f>
        <v/>
      </c>
      <c r="E3659">
        <f>Share_Transactions!E3659</f>
        <v/>
      </c>
      <c r="F3659" s="10">
        <f>Share_Transactions!J3659</f>
        <v/>
      </c>
      <c r="G3659" s="10">
        <f>Share_Transactions!L3659</f>
        <v/>
      </c>
      <c r="H3659">
        <f>Share_Transactions!M3659</f>
        <v/>
      </c>
      <c r="I3659">
        <f>Share_Transactions!G3659</f>
        <v/>
      </c>
      <c r="J3659">
        <f>Share_Transactions!H3659</f>
        <v/>
      </c>
      <c r="K3659">
        <f>IF(COUNTIF(Employee_Data!$A$2:$A$2001,B3659)&gt;0,"Valid","Invalid Employee")</f>
        <v/>
      </c>
      <c r="L3659">
        <f>IF(E3659&gt;0,"Valid","Invalid Shares")</f>
        <v/>
      </c>
      <c r="M3659">
        <f>IF(G3659&gt;0,"Valid","Valid","Missing/Zero Tax")</f>
        <v/>
      </c>
      <c r="N3659">
        <f>IF(AND(K3659="Valid",L3659="Valid",M3659="Valid",O3659="Approved"),"PASS","INVESTIGATE")</f>
        <v/>
      </c>
      <c r="O3659">
        <f>IF(H3659="Approved","Approved","Review Required")</f>
        <v/>
      </c>
    </row>
    <row r="3660">
      <c r="A3660">
        <f>Share_Transactions!A3660</f>
        <v/>
      </c>
      <c r="B3660">
        <f>Share_Transactions!B3660</f>
        <v/>
      </c>
      <c r="C3660">
        <f>Share_Transactions!C3660</f>
        <v/>
      </c>
      <c r="D3660" s="9">
        <f>Share_Transactions!D3660</f>
        <v/>
      </c>
      <c r="E3660">
        <f>Share_Transactions!E3660</f>
        <v/>
      </c>
      <c r="F3660" s="10">
        <f>Share_Transactions!J3660</f>
        <v/>
      </c>
      <c r="G3660" s="10">
        <f>Share_Transactions!L3660</f>
        <v/>
      </c>
      <c r="H3660">
        <f>Share_Transactions!M3660</f>
        <v/>
      </c>
      <c r="I3660">
        <f>Share_Transactions!G3660</f>
        <v/>
      </c>
      <c r="J3660">
        <f>Share_Transactions!H3660</f>
        <v/>
      </c>
      <c r="K3660">
        <f>IF(COUNTIF(Employee_Data!$A$2:$A$2001,B3660)&gt;0,"Valid","Invalid Employee")</f>
        <v/>
      </c>
      <c r="L3660">
        <f>IF(E3660&gt;0,"Valid","Invalid Shares")</f>
        <v/>
      </c>
      <c r="M3660">
        <f>IF(G3660&gt;0,"Valid","Valid","Missing/Zero Tax")</f>
        <v/>
      </c>
      <c r="N3660">
        <f>IF(AND(K3660="Valid",L3660="Valid",M3660="Valid",O3660="Approved"),"PASS","INVESTIGATE")</f>
        <v/>
      </c>
      <c r="O3660">
        <f>IF(H3660="Approved","Approved","Review Required")</f>
        <v/>
      </c>
    </row>
    <row r="3661">
      <c r="A3661">
        <f>Share_Transactions!A3661</f>
        <v/>
      </c>
      <c r="B3661">
        <f>Share_Transactions!B3661</f>
        <v/>
      </c>
      <c r="C3661">
        <f>Share_Transactions!C3661</f>
        <v/>
      </c>
      <c r="D3661" s="9">
        <f>Share_Transactions!D3661</f>
        <v/>
      </c>
      <c r="E3661">
        <f>Share_Transactions!E3661</f>
        <v/>
      </c>
      <c r="F3661" s="10">
        <f>Share_Transactions!J3661</f>
        <v/>
      </c>
      <c r="G3661" s="10">
        <f>Share_Transactions!L3661</f>
        <v/>
      </c>
      <c r="H3661">
        <f>Share_Transactions!M3661</f>
        <v/>
      </c>
      <c r="I3661">
        <f>Share_Transactions!G3661</f>
        <v/>
      </c>
      <c r="J3661">
        <f>Share_Transactions!H3661</f>
        <v/>
      </c>
      <c r="K3661">
        <f>IF(COUNTIF(Employee_Data!$A$2:$A$2001,B3661)&gt;0,"Valid","Invalid Employee")</f>
        <v/>
      </c>
      <c r="L3661">
        <f>IF(E3661&gt;0,"Valid","Invalid Shares")</f>
        <v/>
      </c>
      <c r="M3661">
        <f>IF(G3661&gt;0,"Valid","Valid","Missing/Zero Tax")</f>
        <v/>
      </c>
      <c r="N3661">
        <f>IF(AND(K3661="Valid",L3661="Valid",M3661="Valid",O3661="Approved"),"PASS","INVESTIGATE")</f>
        <v/>
      </c>
      <c r="O3661">
        <f>IF(H3661="Approved","Approved","Review Required")</f>
        <v/>
      </c>
    </row>
    <row r="3662">
      <c r="A3662">
        <f>Share_Transactions!A3662</f>
        <v/>
      </c>
      <c r="B3662">
        <f>Share_Transactions!B3662</f>
        <v/>
      </c>
      <c r="C3662">
        <f>Share_Transactions!C3662</f>
        <v/>
      </c>
      <c r="D3662" s="9">
        <f>Share_Transactions!D3662</f>
        <v/>
      </c>
      <c r="E3662">
        <f>Share_Transactions!E3662</f>
        <v/>
      </c>
      <c r="F3662" s="10">
        <f>Share_Transactions!J3662</f>
        <v/>
      </c>
      <c r="G3662" s="10">
        <f>Share_Transactions!L3662</f>
        <v/>
      </c>
      <c r="H3662">
        <f>Share_Transactions!M3662</f>
        <v/>
      </c>
      <c r="I3662">
        <f>Share_Transactions!G3662</f>
        <v/>
      </c>
      <c r="J3662">
        <f>Share_Transactions!H3662</f>
        <v/>
      </c>
      <c r="K3662">
        <f>IF(COUNTIF(Employee_Data!$A$2:$A$2001,B3662)&gt;0,"Valid","Invalid Employee")</f>
        <v/>
      </c>
      <c r="L3662">
        <f>IF(E3662&gt;0,"Valid","Invalid Shares")</f>
        <v/>
      </c>
      <c r="M3662">
        <f>IF(G3662&gt;0,"Valid","Valid","Missing/Zero Tax")</f>
        <v/>
      </c>
      <c r="N3662">
        <f>IF(AND(K3662="Valid",L3662="Valid",M3662="Valid",O3662="Approved"),"PASS","INVESTIGATE")</f>
        <v/>
      </c>
      <c r="O3662">
        <f>IF(H3662="Approved","Approved","Review Required")</f>
        <v/>
      </c>
    </row>
    <row r="3663">
      <c r="A3663">
        <f>Share_Transactions!A3663</f>
        <v/>
      </c>
      <c r="B3663">
        <f>Share_Transactions!B3663</f>
        <v/>
      </c>
      <c r="C3663">
        <f>Share_Transactions!C3663</f>
        <v/>
      </c>
      <c r="D3663" s="9">
        <f>Share_Transactions!D3663</f>
        <v/>
      </c>
      <c r="E3663">
        <f>Share_Transactions!E3663</f>
        <v/>
      </c>
      <c r="F3663" s="10">
        <f>Share_Transactions!J3663</f>
        <v/>
      </c>
      <c r="G3663" s="10">
        <f>Share_Transactions!L3663</f>
        <v/>
      </c>
      <c r="H3663">
        <f>Share_Transactions!M3663</f>
        <v/>
      </c>
      <c r="I3663">
        <f>Share_Transactions!G3663</f>
        <v/>
      </c>
      <c r="J3663">
        <f>Share_Transactions!H3663</f>
        <v/>
      </c>
      <c r="K3663">
        <f>IF(COUNTIF(Employee_Data!$A$2:$A$2001,B3663)&gt;0,"Valid","Invalid Employee")</f>
        <v/>
      </c>
      <c r="L3663">
        <f>IF(E3663&gt;0,"Valid","Invalid Shares")</f>
        <v/>
      </c>
      <c r="M3663">
        <f>IF(G3663&gt;0,"Valid","Valid","Missing/Zero Tax")</f>
        <v/>
      </c>
      <c r="N3663">
        <f>IF(AND(K3663="Valid",L3663="Valid",M3663="Valid",O3663="Approved"),"PASS","INVESTIGATE")</f>
        <v/>
      </c>
      <c r="O3663">
        <f>IF(H3663="Approved","Approved","Review Required")</f>
        <v/>
      </c>
    </row>
    <row r="3664">
      <c r="A3664">
        <f>Share_Transactions!A3664</f>
        <v/>
      </c>
      <c r="B3664">
        <f>Share_Transactions!B3664</f>
        <v/>
      </c>
      <c r="C3664">
        <f>Share_Transactions!C3664</f>
        <v/>
      </c>
      <c r="D3664" s="9">
        <f>Share_Transactions!D3664</f>
        <v/>
      </c>
      <c r="E3664">
        <f>Share_Transactions!E3664</f>
        <v/>
      </c>
      <c r="F3664" s="10">
        <f>Share_Transactions!J3664</f>
        <v/>
      </c>
      <c r="G3664" s="10">
        <f>Share_Transactions!L3664</f>
        <v/>
      </c>
      <c r="H3664">
        <f>Share_Transactions!M3664</f>
        <v/>
      </c>
      <c r="I3664">
        <f>Share_Transactions!G3664</f>
        <v/>
      </c>
      <c r="J3664">
        <f>Share_Transactions!H3664</f>
        <v/>
      </c>
      <c r="K3664">
        <f>IF(COUNTIF(Employee_Data!$A$2:$A$2001,B3664)&gt;0,"Valid","Invalid Employee")</f>
        <v/>
      </c>
      <c r="L3664">
        <f>IF(E3664&gt;0,"Valid","Invalid Shares")</f>
        <v/>
      </c>
      <c r="M3664">
        <f>IF(G3664&gt;0,"Valid","Valid","Missing/Zero Tax")</f>
        <v/>
      </c>
      <c r="N3664">
        <f>IF(AND(K3664="Valid",L3664="Valid",M3664="Valid",O3664="Approved"),"PASS","INVESTIGATE")</f>
        <v/>
      </c>
      <c r="O3664">
        <f>IF(H3664="Approved","Approved","Review Required")</f>
        <v/>
      </c>
    </row>
    <row r="3665">
      <c r="A3665">
        <f>Share_Transactions!A3665</f>
        <v/>
      </c>
      <c r="B3665">
        <f>Share_Transactions!B3665</f>
        <v/>
      </c>
      <c r="C3665">
        <f>Share_Transactions!C3665</f>
        <v/>
      </c>
      <c r="D3665" s="9">
        <f>Share_Transactions!D3665</f>
        <v/>
      </c>
      <c r="E3665">
        <f>Share_Transactions!E3665</f>
        <v/>
      </c>
      <c r="F3665" s="10">
        <f>Share_Transactions!J3665</f>
        <v/>
      </c>
      <c r="G3665" s="10">
        <f>Share_Transactions!L3665</f>
        <v/>
      </c>
      <c r="H3665">
        <f>Share_Transactions!M3665</f>
        <v/>
      </c>
      <c r="I3665">
        <f>Share_Transactions!G3665</f>
        <v/>
      </c>
      <c r="J3665">
        <f>Share_Transactions!H3665</f>
        <v/>
      </c>
      <c r="K3665">
        <f>IF(COUNTIF(Employee_Data!$A$2:$A$2001,B3665)&gt;0,"Valid","Invalid Employee")</f>
        <v/>
      </c>
      <c r="L3665">
        <f>IF(E3665&gt;0,"Valid","Invalid Shares")</f>
        <v/>
      </c>
      <c r="M3665">
        <f>IF(G3665&gt;0,"Valid","Valid","Missing/Zero Tax")</f>
        <v/>
      </c>
      <c r="N3665">
        <f>IF(AND(K3665="Valid",L3665="Valid",M3665="Valid",O3665="Approved"),"PASS","INVESTIGATE")</f>
        <v/>
      </c>
      <c r="O3665">
        <f>IF(H3665="Approved","Approved","Review Required")</f>
        <v/>
      </c>
    </row>
    <row r="3666">
      <c r="A3666">
        <f>Share_Transactions!A3666</f>
        <v/>
      </c>
      <c r="B3666">
        <f>Share_Transactions!B3666</f>
        <v/>
      </c>
      <c r="C3666">
        <f>Share_Transactions!C3666</f>
        <v/>
      </c>
      <c r="D3666" s="9">
        <f>Share_Transactions!D3666</f>
        <v/>
      </c>
      <c r="E3666">
        <f>Share_Transactions!E3666</f>
        <v/>
      </c>
      <c r="F3666" s="10">
        <f>Share_Transactions!J3666</f>
        <v/>
      </c>
      <c r="G3666" s="10">
        <f>Share_Transactions!L3666</f>
        <v/>
      </c>
      <c r="H3666">
        <f>Share_Transactions!M3666</f>
        <v/>
      </c>
      <c r="I3666">
        <f>Share_Transactions!G3666</f>
        <v/>
      </c>
      <c r="J3666">
        <f>Share_Transactions!H3666</f>
        <v/>
      </c>
      <c r="K3666">
        <f>IF(COUNTIF(Employee_Data!$A$2:$A$2001,B3666)&gt;0,"Valid","Invalid Employee")</f>
        <v/>
      </c>
      <c r="L3666">
        <f>IF(E3666&gt;0,"Valid","Invalid Shares")</f>
        <v/>
      </c>
      <c r="M3666">
        <f>IF(G3666&gt;0,"Valid","Valid","Missing/Zero Tax")</f>
        <v/>
      </c>
      <c r="N3666">
        <f>IF(AND(K3666="Valid",L3666="Valid",M3666="Valid",O3666="Approved"),"PASS","INVESTIGATE")</f>
        <v/>
      </c>
      <c r="O3666">
        <f>IF(H3666="Approved","Approved","Review Required")</f>
        <v/>
      </c>
    </row>
    <row r="3667">
      <c r="A3667">
        <f>Share_Transactions!A3667</f>
        <v/>
      </c>
      <c r="B3667">
        <f>Share_Transactions!B3667</f>
        <v/>
      </c>
      <c r="C3667">
        <f>Share_Transactions!C3667</f>
        <v/>
      </c>
      <c r="D3667" s="9">
        <f>Share_Transactions!D3667</f>
        <v/>
      </c>
      <c r="E3667">
        <f>Share_Transactions!E3667</f>
        <v/>
      </c>
      <c r="F3667" s="10">
        <f>Share_Transactions!J3667</f>
        <v/>
      </c>
      <c r="G3667" s="10">
        <f>Share_Transactions!L3667</f>
        <v/>
      </c>
      <c r="H3667">
        <f>Share_Transactions!M3667</f>
        <v/>
      </c>
      <c r="I3667">
        <f>Share_Transactions!G3667</f>
        <v/>
      </c>
      <c r="J3667">
        <f>Share_Transactions!H3667</f>
        <v/>
      </c>
      <c r="K3667">
        <f>IF(COUNTIF(Employee_Data!$A$2:$A$2001,B3667)&gt;0,"Valid","Invalid Employee")</f>
        <v/>
      </c>
      <c r="L3667">
        <f>IF(E3667&gt;0,"Valid","Invalid Shares")</f>
        <v/>
      </c>
      <c r="M3667">
        <f>IF(G3667&gt;0,"Valid","Valid","Missing/Zero Tax")</f>
        <v/>
      </c>
      <c r="N3667">
        <f>IF(AND(K3667="Valid",L3667="Valid",M3667="Valid",O3667="Approved"),"PASS","INVESTIGATE")</f>
        <v/>
      </c>
      <c r="O3667">
        <f>IF(H3667="Approved","Approved","Review Required")</f>
        <v/>
      </c>
    </row>
    <row r="3668">
      <c r="A3668">
        <f>Share_Transactions!A3668</f>
        <v/>
      </c>
      <c r="B3668">
        <f>Share_Transactions!B3668</f>
        <v/>
      </c>
      <c r="C3668">
        <f>Share_Transactions!C3668</f>
        <v/>
      </c>
      <c r="D3668" s="9">
        <f>Share_Transactions!D3668</f>
        <v/>
      </c>
      <c r="E3668">
        <f>Share_Transactions!E3668</f>
        <v/>
      </c>
      <c r="F3668" s="10">
        <f>Share_Transactions!J3668</f>
        <v/>
      </c>
      <c r="G3668" s="10">
        <f>Share_Transactions!L3668</f>
        <v/>
      </c>
      <c r="H3668">
        <f>Share_Transactions!M3668</f>
        <v/>
      </c>
      <c r="I3668">
        <f>Share_Transactions!G3668</f>
        <v/>
      </c>
      <c r="J3668">
        <f>Share_Transactions!H3668</f>
        <v/>
      </c>
      <c r="K3668">
        <f>IF(COUNTIF(Employee_Data!$A$2:$A$2001,B3668)&gt;0,"Valid","Invalid Employee")</f>
        <v/>
      </c>
      <c r="L3668">
        <f>IF(E3668&gt;0,"Valid","Invalid Shares")</f>
        <v/>
      </c>
      <c r="M3668">
        <f>IF(G3668&gt;0,"Valid","Valid","Missing/Zero Tax")</f>
        <v/>
      </c>
      <c r="N3668">
        <f>IF(AND(K3668="Valid",L3668="Valid",M3668="Valid",O3668="Approved"),"PASS","INVESTIGATE")</f>
        <v/>
      </c>
      <c r="O3668">
        <f>IF(H3668="Approved","Approved","Review Required")</f>
        <v/>
      </c>
    </row>
    <row r="3669">
      <c r="A3669">
        <f>Share_Transactions!A3669</f>
        <v/>
      </c>
      <c r="B3669">
        <f>Share_Transactions!B3669</f>
        <v/>
      </c>
      <c r="C3669">
        <f>Share_Transactions!C3669</f>
        <v/>
      </c>
      <c r="D3669" s="9">
        <f>Share_Transactions!D3669</f>
        <v/>
      </c>
      <c r="E3669">
        <f>Share_Transactions!E3669</f>
        <v/>
      </c>
      <c r="F3669" s="10">
        <f>Share_Transactions!J3669</f>
        <v/>
      </c>
      <c r="G3669" s="10">
        <f>Share_Transactions!L3669</f>
        <v/>
      </c>
      <c r="H3669">
        <f>Share_Transactions!M3669</f>
        <v/>
      </c>
      <c r="I3669">
        <f>Share_Transactions!G3669</f>
        <v/>
      </c>
      <c r="J3669">
        <f>Share_Transactions!H3669</f>
        <v/>
      </c>
      <c r="K3669">
        <f>IF(COUNTIF(Employee_Data!$A$2:$A$2001,B3669)&gt;0,"Valid","Invalid Employee")</f>
        <v/>
      </c>
      <c r="L3669">
        <f>IF(E3669&gt;0,"Valid","Invalid Shares")</f>
        <v/>
      </c>
      <c r="M3669">
        <f>IF(G3669&gt;0,"Valid","Valid","Missing/Zero Tax")</f>
        <v/>
      </c>
      <c r="N3669">
        <f>IF(AND(K3669="Valid",L3669="Valid",M3669="Valid",O3669="Approved"),"PASS","INVESTIGATE")</f>
        <v/>
      </c>
      <c r="O3669">
        <f>IF(H3669="Approved","Approved","Review Required")</f>
        <v/>
      </c>
    </row>
    <row r="3670">
      <c r="A3670">
        <f>Share_Transactions!A3670</f>
        <v/>
      </c>
      <c r="B3670">
        <f>Share_Transactions!B3670</f>
        <v/>
      </c>
      <c r="C3670">
        <f>Share_Transactions!C3670</f>
        <v/>
      </c>
      <c r="D3670" s="9">
        <f>Share_Transactions!D3670</f>
        <v/>
      </c>
      <c r="E3670">
        <f>Share_Transactions!E3670</f>
        <v/>
      </c>
      <c r="F3670" s="10">
        <f>Share_Transactions!J3670</f>
        <v/>
      </c>
      <c r="G3670" s="10">
        <f>Share_Transactions!L3670</f>
        <v/>
      </c>
      <c r="H3670">
        <f>Share_Transactions!M3670</f>
        <v/>
      </c>
      <c r="I3670">
        <f>Share_Transactions!G3670</f>
        <v/>
      </c>
      <c r="J3670">
        <f>Share_Transactions!H3670</f>
        <v/>
      </c>
      <c r="K3670">
        <f>IF(COUNTIF(Employee_Data!$A$2:$A$2001,B3670)&gt;0,"Valid","Invalid Employee")</f>
        <v/>
      </c>
      <c r="L3670">
        <f>IF(E3670&gt;0,"Valid","Invalid Shares")</f>
        <v/>
      </c>
      <c r="M3670">
        <f>IF(G3670&gt;0,"Valid","Valid","Missing/Zero Tax")</f>
        <v/>
      </c>
      <c r="N3670">
        <f>IF(AND(K3670="Valid",L3670="Valid",M3670="Valid",O3670="Approved"),"PASS","INVESTIGATE")</f>
        <v/>
      </c>
      <c r="O3670">
        <f>IF(H3670="Approved","Approved","Review Required")</f>
        <v/>
      </c>
    </row>
    <row r="3671">
      <c r="A3671">
        <f>Share_Transactions!A3671</f>
        <v/>
      </c>
      <c r="B3671">
        <f>Share_Transactions!B3671</f>
        <v/>
      </c>
      <c r="C3671">
        <f>Share_Transactions!C3671</f>
        <v/>
      </c>
      <c r="D3671" s="9">
        <f>Share_Transactions!D3671</f>
        <v/>
      </c>
      <c r="E3671">
        <f>Share_Transactions!E3671</f>
        <v/>
      </c>
      <c r="F3671" s="10">
        <f>Share_Transactions!J3671</f>
        <v/>
      </c>
      <c r="G3671" s="10">
        <f>Share_Transactions!L3671</f>
        <v/>
      </c>
      <c r="H3671">
        <f>Share_Transactions!M3671</f>
        <v/>
      </c>
      <c r="I3671">
        <f>Share_Transactions!G3671</f>
        <v/>
      </c>
      <c r="J3671">
        <f>Share_Transactions!H3671</f>
        <v/>
      </c>
      <c r="K3671">
        <f>IF(COUNTIF(Employee_Data!$A$2:$A$2001,B3671)&gt;0,"Valid","Invalid Employee")</f>
        <v/>
      </c>
      <c r="L3671">
        <f>IF(E3671&gt;0,"Valid","Invalid Shares")</f>
        <v/>
      </c>
      <c r="M3671">
        <f>IF(G3671&gt;0,"Valid","Valid","Missing/Zero Tax")</f>
        <v/>
      </c>
      <c r="N3671">
        <f>IF(AND(K3671="Valid",L3671="Valid",M3671="Valid",O3671="Approved"),"PASS","INVESTIGATE")</f>
        <v/>
      </c>
      <c r="O3671">
        <f>IF(H3671="Approved","Approved","Review Required")</f>
        <v/>
      </c>
    </row>
    <row r="3672">
      <c r="A3672">
        <f>Share_Transactions!A3672</f>
        <v/>
      </c>
      <c r="B3672">
        <f>Share_Transactions!B3672</f>
        <v/>
      </c>
      <c r="C3672">
        <f>Share_Transactions!C3672</f>
        <v/>
      </c>
      <c r="D3672" s="9">
        <f>Share_Transactions!D3672</f>
        <v/>
      </c>
      <c r="E3672">
        <f>Share_Transactions!E3672</f>
        <v/>
      </c>
      <c r="F3672" s="10">
        <f>Share_Transactions!J3672</f>
        <v/>
      </c>
      <c r="G3672" s="10">
        <f>Share_Transactions!L3672</f>
        <v/>
      </c>
      <c r="H3672">
        <f>Share_Transactions!M3672</f>
        <v/>
      </c>
      <c r="I3672">
        <f>Share_Transactions!G3672</f>
        <v/>
      </c>
      <c r="J3672">
        <f>Share_Transactions!H3672</f>
        <v/>
      </c>
      <c r="K3672">
        <f>IF(COUNTIF(Employee_Data!$A$2:$A$2001,B3672)&gt;0,"Valid","Invalid Employee")</f>
        <v/>
      </c>
      <c r="L3672">
        <f>IF(E3672&gt;0,"Valid","Invalid Shares")</f>
        <v/>
      </c>
      <c r="M3672">
        <f>IF(G3672&gt;0,"Valid","Valid","Missing/Zero Tax")</f>
        <v/>
      </c>
      <c r="N3672">
        <f>IF(AND(K3672="Valid",L3672="Valid",M3672="Valid",O3672="Approved"),"PASS","INVESTIGATE")</f>
        <v/>
      </c>
      <c r="O3672">
        <f>IF(H3672="Approved","Approved","Review Required")</f>
        <v/>
      </c>
    </row>
    <row r="3673">
      <c r="A3673">
        <f>Share_Transactions!A3673</f>
        <v/>
      </c>
      <c r="B3673">
        <f>Share_Transactions!B3673</f>
        <v/>
      </c>
      <c r="C3673">
        <f>Share_Transactions!C3673</f>
        <v/>
      </c>
      <c r="D3673" s="9">
        <f>Share_Transactions!D3673</f>
        <v/>
      </c>
      <c r="E3673">
        <f>Share_Transactions!E3673</f>
        <v/>
      </c>
      <c r="F3673" s="10">
        <f>Share_Transactions!J3673</f>
        <v/>
      </c>
      <c r="G3673" s="10">
        <f>Share_Transactions!L3673</f>
        <v/>
      </c>
      <c r="H3673">
        <f>Share_Transactions!M3673</f>
        <v/>
      </c>
      <c r="I3673">
        <f>Share_Transactions!G3673</f>
        <v/>
      </c>
      <c r="J3673">
        <f>Share_Transactions!H3673</f>
        <v/>
      </c>
      <c r="K3673">
        <f>IF(COUNTIF(Employee_Data!$A$2:$A$2001,B3673)&gt;0,"Valid","Invalid Employee")</f>
        <v/>
      </c>
      <c r="L3673">
        <f>IF(E3673&gt;0,"Valid","Invalid Shares")</f>
        <v/>
      </c>
      <c r="M3673">
        <f>IF(G3673&gt;0,"Valid","Valid","Missing/Zero Tax")</f>
        <v/>
      </c>
      <c r="N3673">
        <f>IF(AND(K3673="Valid",L3673="Valid",M3673="Valid",O3673="Approved"),"PASS","INVESTIGATE")</f>
        <v/>
      </c>
      <c r="O3673">
        <f>IF(H3673="Approved","Approved","Review Required")</f>
        <v/>
      </c>
    </row>
    <row r="3674">
      <c r="A3674">
        <f>Share_Transactions!A3674</f>
        <v/>
      </c>
      <c r="B3674">
        <f>Share_Transactions!B3674</f>
        <v/>
      </c>
      <c r="C3674">
        <f>Share_Transactions!C3674</f>
        <v/>
      </c>
      <c r="D3674" s="9">
        <f>Share_Transactions!D3674</f>
        <v/>
      </c>
      <c r="E3674">
        <f>Share_Transactions!E3674</f>
        <v/>
      </c>
      <c r="F3674" s="10">
        <f>Share_Transactions!J3674</f>
        <v/>
      </c>
      <c r="G3674" s="10">
        <f>Share_Transactions!L3674</f>
        <v/>
      </c>
      <c r="H3674">
        <f>Share_Transactions!M3674</f>
        <v/>
      </c>
      <c r="I3674">
        <f>Share_Transactions!G3674</f>
        <v/>
      </c>
      <c r="J3674">
        <f>Share_Transactions!H3674</f>
        <v/>
      </c>
      <c r="K3674">
        <f>IF(COUNTIF(Employee_Data!$A$2:$A$2001,B3674)&gt;0,"Valid","Invalid Employee")</f>
        <v/>
      </c>
      <c r="L3674">
        <f>IF(E3674&gt;0,"Valid","Invalid Shares")</f>
        <v/>
      </c>
      <c r="M3674">
        <f>IF(G3674&gt;0,"Valid","Valid","Missing/Zero Tax")</f>
        <v/>
      </c>
      <c r="N3674">
        <f>IF(AND(K3674="Valid",L3674="Valid",M3674="Valid",O3674="Approved"),"PASS","INVESTIGATE")</f>
        <v/>
      </c>
      <c r="O3674">
        <f>IF(H3674="Approved","Approved","Review Required")</f>
        <v/>
      </c>
    </row>
    <row r="3675">
      <c r="A3675">
        <f>Share_Transactions!A3675</f>
        <v/>
      </c>
      <c r="B3675">
        <f>Share_Transactions!B3675</f>
        <v/>
      </c>
      <c r="C3675">
        <f>Share_Transactions!C3675</f>
        <v/>
      </c>
      <c r="D3675" s="9">
        <f>Share_Transactions!D3675</f>
        <v/>
      </c>
      <c r="E3675">
        <f>Share_Transactions!E3675</f>
        <v/>
      </c>
      <c r="F3675" s="10">
        <f>Share_Transactions!J3675</f>
        <v/>
      </c>
      <c r="G3675" s="10">
        <f>Share_Transactions!L3675</f>
        <v/>
      </c>
      <c r="H3675">
        <f>Share_Transactions!M3675</f>
        <v/>
      </c>
      <c r="I3675">
        <f>Share_Transactions!G3675</f>
        <v/>
      </c>
      <c r="J3675">
        <f>Share_Transactions!H3675</f>
        <v/>
      </c>
      <c r="K3675">
        <f>IF(COUNTIF(Employee_Data!$A$2:$A$2001,B3675)&gt;0,"Valid","Invalid Employee")</f>
        <v/>
      </c>
      <c r="L3675">
        <f>IF(E3675&gt;0,"Valid","Invalid Shares")</f>
        <v/>
      </c>
      <c r="M3675">
        <f>IF(G3675&gt;0,"Valid","Valid","Missing/Zero Tax")</f>
        <v/>
      </c>
      <c r="N3675">
        <f>IF(AND(K3675="Valid",L3675="Valid",M3675="Valid",O3675="Approved"),"PASS","INVESTIGATE")</f>
        <v/>
      </c>
      <c r="O3675">
        <f>IF(H3675="Approved","Approved","Review Required")</f>
        <v/>
      </c>
    </row>
    <row r="3676">
      <c r="A3676">
        <f>Share_Transactions!A3676</f>
        <v/>
      </c>
      <c r="B3676">
        <f>Share_Transactions!B3676</f>
        <v/>
      </c>
      <c r="C3676">
        <f>Share_Transactions!C3676</f>
        <v/>
      </c>
      <c r="D3676" s="9">
        <f>Share_Transactions!D3676</f>
        <v/>
      </c>
      <c r="E3676">
        <f>Share_Transactions!E3676</f>
        <v/>
      </c>
      <c r="F3676" s="10">
        <f>Share_Transactions!J3676</f>
        <v/>
      </c>
      <c r="G3676" s="10">
        <f>Share_Transactions!L3676</f>
        <v/>
      </c>
      <c r="H3676">
        <f>Share_Transactions!M3676</f>
        <v/>
      </c>
      <c r="I3676">
        <f>Share_Transactions!G3676</f>
        <v/>
      </c>
      <c r="J3676">
        <f>Share_Transactions!H3676</f>
        <v/>
      </c>
      <c r="K3676">
        <f>IF(COUNTIF(Employee_Data!$A$2:$A$2001,B3676)&gt;0,"Valid","Invalid Employee")</f>
        <v/>
      </c>
      <c r="L3676">
        <f>IF(E3676&gt;0,"Valid","Invalid Shares")</f>
        <v/>
      </c>
      <c r="M3676">
        <f>IF(G3676&gt;0,"Valid","Valid","Missing/Zero Tax")</f>
        <v/>
      </c>
      <c r="N3676">
        <f>IF(AND(K3676="Valid",L3676="Valid",M3676="Valid",O3676="Approved"),"PASS","INVESTIGATE")</f>
        <v/>
      </c>
      <c r="O3676">
        <f>IF(H3676="Approved","Approved","Review Required")</f>
        <v/>
      </c>
    </row>
    <row r="3677">
      <c r="A3677">
        <f>Share_Transactions!A3677</f>
        <v/>
      </c>
      <c r="B3677">
        <f>Share_Transactions!B3677</f>
        <v/>
      </c>
      <c r="C3677">
        <f>Share_Transactions!C3677</f>
        <v/>
      </c>
      <c r="D3677" s="9">
        <f>Share_Transactions!D3677</f>
        <v/>
      </c>
      <c r="E3677">
        <f>Share_Transactions!E3677</f>
        <v/>
      </c>
      <c r="F3677" s="10">
        <f>Share_Transactions!J3677</f>
        <v/>
      </c>
      <c r="G3677" s="10">
        <f>Share_Transactions!L3677</f>
        <v/>
      </c>
      <c r="H3677">
        <f>Share_Transactions!M3677</f>
        <v/>
      </c>
      <c r="I3677">
        <f>Share_Transactions!G3677</f>
        <v/>
      </c>
      <c r="J3677">
        <f>Share_Transactions!H3677</f>
        <v/>
      </c>
      <c r="K3677">
        <f>IF(COUNTIF(Employee_Data!$A$2:$A$2001,B3677)&gt;0,"Valid","Invalid Employee")</f>
        <v/>
      </c>
      <c r="L3677">
        <f>IF(E3677&gt;0,"Valid","Invalid Shares")</f>
        <v/>
      </c>
      <c r="M3677">
        <f>IF(G3677&gt;0,"Valid","Valid","Missing/Zero Tax")</f>
        <v/>
      </c>
      <c r="N3677">
        <f>IF(AND(K3677="Valid",L3677="Valid",M3677="Valid",O3677="Approved"),"PASS","INVESTIGATE")</f>
        <v/>
      </c>
      <c r="O3677">
        <f>IF(H3677="Approved","Approved","Review Required")</f>
        <v/>
      </c>
    </row>
    <row r="3678">
      <c r="A3678">
        <f>Share_Transactions!A3678</f>
        <v/>
      </c>
      <c r="B3678">
        <f>Share_Transactions!B3678</f>
        <v/>
      </c>
      <c r="C3678">
        <f>Share_Transactions!C3678</f>
        <v/>
      </c>
      <c r="D3678" s="9">
        <f>Share_Transactions!D3678</f>
        <v/>
      </c>
      <c r="E3678">
        <f>Share_Transactions!E3678</f>
        <v/>
      </c>
      <c r="F3678" s="10">
        <f>Share_Transactions!J3678</f>
        <v/>
      </c>
      <c r="G3678" s="10">
        <f>Share_Transactions!L3678</f>
        <v/>
      </c>
      <c r="H3678">
        <f>Share_Transactions!M3678</f>
        <v/>
      </c>
      <c r="I3678">
        <f>Share_Transactions!G3678</f>
        <v/>
      </c>
      <c r="J3678">
        <f>Share_Transactions!H3678</f>
        <v/>
      </c>
      <c r="K3678">
        <f>IF(COUNTIF(Employee_Data!$A$2:$A$2001,B3678)&gt;0,"Valid","Invalid Employee")</f>
        <v/>
      </c>
      <c r="L3678">
        <f>IF(E3678&gt;0,"Valid","Invalid Shares")</f>
        <v/>
      </c>
      <c r="M3678">
        <f>IF(G3678&gt;0,"Valid","Valid","Missing/Zero Tax")</f>
        <v/>
      </c>
      <c r="N3678">
        <f>IF(AND(K3678="Valid",L3678="Valid",M3678="Valid",O3678="Approved"),"PASS","INVESTIGATE")</f>
        <v/>
      </c>
      <c r="O3678">
        <f>IF(H3678="Approved","Approved","Review Required")</f>
        <v/>
      </c>
    </row>
    <row r="3679">
      <c r="A3679">
        <f>Share_Transactions!A3679</f>
        <v/>
      </c>
      <c r="B3679">
        <f>Share_Transactions!B3679</f>
        <v/>
      </c>
      <c r="C3679">
        <f>Share_Transactions!C3679</f>
        <v/>
      </c>
      <c r="D3679" s="9">
        <f>Share_Transactions!D3679</f>
        <v/>
      </c>
      <c r="E3679">
        <f>Share_Transactions!E3679</f>
        <v/>
      </c>
      <c r="F3679" s="10">
        <f>Share_Transactions!J3679</f>
        <v/>
      </c>
      <c r="G3679" s="10">
        <f>Share_Transactions!L3679</f>
        <v/>
      </c>
      <c r="H3679">
        <f>Share_Transactions!M3679</f>
        <v/>
      </c>
      <c r="I3679">
        <f>Share_Transactions!G3679</f>
        <v/>
      </c>
      <c r="J3679">
        <f>Share_Transactions!H3679</f>
        <v/>
      </c>
      <c r="K3679">
        <f>IF(COUNTIF(Employee_Data!$A$2:$A$2001,B3679)&gt;0,"Valid","Invalid Employee")</f>
        <v/>
      </c>
      <c r="L3679">
        <f>IF(E3679&gt;0,"Valid","Invalid Shares")</f>
        <v/>
      </c>
      <c r="M3679">
        <f>IF(G3679&gt;0,"Valid","Valid","Missing/Zero Tax")</f>
        <v/>
      </c>
      <c r="N3679">
        <f>IF(AND(K3679="Valid",L3679="Valid",M3679="Valid",O3679="Approved"),"PASS","INVESTIGATE")</f>
        <v/>
      </c>
      <c r="O3679">
        <f>IF(H3679="Approved","Approved","Review Required")</f>
        <v/>
      </c>
    </row>
    <row r="3680">
      <c r="A3680">
        <f>Share_Transactions!A3680</f>
        <v/>
      </c>
      <c r="B3680">
        <f>Share_Transactions!B3680</f>
        <v/>
      </c>
      <c r="C3680">
        <f>Share_Transactions!C3680</f>
        <v/>
      </c>
      <c r="D3680" s="9">
        <f>Share_Transactions!D3680</f>
        <v/>
      </c>
      <c r="E3680">
        <f>Share_Transactions!E3680</f>
        <v/>
      </c>
      <c r="F3680" s="10">
        <f>Share_Transactions!J3680</f>
        <v/>
      </c>
      <c r="G3680" s="10">
        <f>Share_Transactions!L3680</f>
        <v/>
      </c>
      <c r="H3680">
        <f>Share_Transactions!M3680</f>
        <v/>
      </c>
      <c r="I3680">
        <f>Share_Transactions!G3680</f>
        <v/>
      </c>
      <c r="J3680">
        <f>Share_Transactions!H3680</f>
        <v/>
      </c>
      <c r="K3680">
        <f>IF(COUNTIF(Employee_Data!$A$2:$A$2001,B3680)&gt;0,"Valid","Invalid Employee")</f>
        <v/>
      </c>
      <c r="L3680">
        <f>IF(E3680&gt;0,"Valid","Invalid Shares")</f>
        <v/>
      </c>
      <c r="M3680">
        <f>IF(G3680&gt;0,"Valid","Valid","Missing/Zero Tax")</f>
        <v/>
      </c>
      <c r="N3680">
        <f>IF(AND(K3680="Valid",L3680="Valid",M3680="Valid",O3680="Approved"),"PASS","INVESTIGATE")</f>
        <v/>
      </c>
      <c r="O3680">
        <f>IF(H3680="Approved","Approved","Review Required")</f>
        <v/>
      </c>
    </row>
    <row r="3681">
      <c r="A3681">
        <f>Share_Transactions!A3681</f>
        <v/>
      </c>
      <c r="B3681">
        <f>Share_Transactions!B3681</f>
        <v/>
      </c>
      <c r="C3681">
        <f>Share_Transactions!C3681</f>
        <v/>
      </c>
      <c r="D3681" s="9">
        <f>Share_Transactions!D3681</f>
        <v/>
      </c>
      <c r="E3681">
        <f>Share_Transactions!E3681</f>
        <v/>
      </c>
      <c r="F3681" s="10">
        <f>Share_Transactions!J3681</f>
        <v/>
      </c>
      <c r="G3681" s="10">
        <f>Share_Transactions!L3681</f>
        <v/>
      </c>
      <c r="H3681">
        <f>Share_Transactions!M3681</f>
        <v/>
      </c>
      <c r="I3681">
        <f>Share_Transactions!G3681</f>
        <v/>
      </c>
      <c r="J3681">
        <f>Share_Transactions!H3681</f>
        <v/>
      </c>
      <c r="K3681">
        <f>IF(COUNTIF(Employee_Data!$A$2:$A$2001,B3681)&gt;0,"Valid","Invalid Employee")</f>
        <v/>
      </c>
      <c r="L3681">
        <f>IF(E3681&gt;0,"Valid","Invalid Shares")</f>
        <v/>
      </c>
      <c r="M3681">
        <f>IF(G3681&gt;0,"Valid","Valid","Missing/Zero Tax")</f>
        <v/>
      </c>
      <c r="N3681">
        <f>IF(AND(K3681="Valid",L3681="Valid",M3681="Valid",O3681="Approved"),"PASS","INVESTIGATE")</f>
        <v/>
      </c>
      <c r="O3681">
        <f>IF(H3681="Approved","Approved","Review Required")</f>
        <v/>
      </c>
    </row>
    <row r="3682">
      <c r="A3682">
        <f>Share_Transactions!A3682</f>
        <v/>
      </c>
      <c r="B3682">
        <f>Share_Transactions!B3682</f>
        <v/>
      </c>
      <c r="C3682">
        <f>Share_Transactions!C3682</f>
        <v/>
      </c>
      <c r="D3682" s="9">
        <f>Share_Transactions!D3682</f>
        <v/>
      </c>
      <c r="E3682">
        <f>Share_Transactions!E3682</f>
        <v/>
      </c>
      <c r="F3682" s="10">
        <f>Share_Transactions!J3682</f>
        <v/>
      </c>
      <c r="G3682" s="10">
        <f>Share_Transactions!L3682</f>
        <v/>
      </c>
      <c r="H3682">
        <f>Share_Transactions!M3682</f>
        <v/>
      </c>
      <c r="I3682">
        <f>Share_Transactions!G3682</f>
        <v/>
      </c>
      <c r="J3682">
        <f>Share_Transactions!H3682</f>
        <v/>
      </c>
      <c r="K3682">
        <f>IF(COUNTIF(Employee_Data!$A$2:$A$2001,B3682)&gt;0,"Valid","Invalid Employee")</f>
        <v/>
      </c>
      <c r="L3682">
        <f>IF(E3682&gt;0,"Valid","Invalid Shares")</f>
        <v/>
      </c>
      <c r="M3682">
        <f>IF(G3682&gt;0,"Valid","Valid","Missing/Zero Tax")</f>
        <v/>
      </c>
      <c r="N3682">
        <f>IF(AND(K3682="Valid",L3682="Valid",M3682="Valid",O3682="Approved"),"PASS","INVESTIGATE")</f>
        <v/>
      </c>
      <c r="O3682">
        <f>IF(H3682="Approved","Approved","Review Required")</f>
        <v/>
      </c>
    </row>
    <row r="3683">
      <c r="A3683">
        <f>Share_Transactions!A3683</f>
        <v/>
      </c>
      <c r="B3683">
        <f>Share_Transactions!B3683</f>
        <v/>
      </c>
      <c r="C3683">
        <f>Share_Transactions!C3683</f>
        <v/>
      </c>
      <c r="D3683" s="9">
        <f>Share_Transactions!D3683</f>
        <v/>
      </c>
      <c r="E3683">
        <f>Share_Transactions!E3683</f>
        <v/>
      </c>
      <c r="F3683" s="10">
        <f>Share_Transactions!J3683</f>
        <v/>
      </c>
      <c r="G3683" s="10">
        <f>Share_Transactions!L3683</f>
        <v/>
      </c>
      <c r="H3683">
        <f>Share_Transactions!M3683</f>
        <v/>
      </c>
      <c r="I3683">
        <f>Share_Transactions!G3683</f>
        <v/>
      </c>
      <c r="J3683">
        <f>Share_Transactions!H3683</f>
        <v/>
      </c>
      <c r="K3683">
        <f>IF(COUNTIF(Employee_Data!$A$2:$A$2001,B3683)&gt;0,"Valid","Invalid Employee")</f>
        <v/>
      </c>
      <c r="L3683">
        <f>IF(E3683&gt;0,"Valid","Invalid Shares")</f>
        <v/>
      </c>
      <c r="M3683">
        <f>IF(G3683&gt;0,"Valid","Valid","Missing/Zero Tax")</f>
        <v/>
      </c>
      <c r="N3683">
        <f>IF(AND(K3683="Valid",L3683="Valid",M3683="Valid",O3683="Approved"),"PASS","INVESTIGATE")</f>
        <v/>
      </c>
      <c r="O3683">
        <f>IF(H3683="Approved","Approved","Review Required")</f>
        <v/>
      </c>
    </row>
    <row r="3684">
      <c r="A3684">
        <f>Share_Transactions!A3684</f>
        <v/>
      </c>
      <c r="B3684">
        <f>Share_Transactions!B3684</f>
        <v/>
      </c>
      <c r="C3684">
        <f>Share_Transactions!C3684</f>
        <v/>
      </c>
      <c r="D3684" s="9">
        <f>Share_Transactions!D3684</f>
        <v/>
      </c>
      <c r="E3684">
        <f>Share_Transactions!E3684</f>
        <v/>
      </c>
      <c r="F3684" s="10">
        <f>Share_Transactions!J3684</f>
        <v/>
      </c>
      <c r="G3684" s="10">
        <f>Share_Transactions!L3684</f>
        <v/>
      </c>
      <c r="H3684">
        <f>Share_Transactions!M3684</f>
        <v/>
      </c>
      <c r="I3684">
        <f>Share_Transactions!G3684</f>
        <v/>
      </c>
      <c r="J3684">
        <f>Share_Transactions!H3684</f>
        <v/>
      </c>
      <c r="K3684">
        <f>IF(COUNTIF(Employee_Data!$A$2:$A$2001,B3684)&gt;0,"Valid","Invalid Employee")</f>
        <v/>
      </c>
      <c r="L3684">
        <f>IF(E3684&gt;0,"Valid","Invalid Shares")</f>
        <v/>
      </c>
      <c r="M3684">
        <f>IF(G3684&gt;0,"Valid","Valid","Missing/Zero Tax")</f>
        <v/>
      </c>
      <c r="N3684">
        <f>IF(AND(K3684="Valid",L3684="Valid",M3684="Valid",O3684="Approved"),"PASS","INVESTIGATE")</f>
        <v/>
      </c>
      <c r="O3684">
        <f>IF(H3684="Approved","Approved","Review Required")</f>
        <v/>
      </c>
    </row>
    <row r="3685">
      <c r="A3685">
        <f>Share_Transactions!A3685</f>
        <v/>
      </c>
      <c r="B3685">
        <f>Share_Transactions!B3685</f>
        <v/>
      </c>
      <c r="C3685">
        <f>Share_Transactions!C3685</f>
        <v/>
      </c>
      <c r="D3685" s="9">
        <f>Share_Transactions!D3685</f>
        <v/>
      </c>
      <c r="E3685">
        <f>Share_Transactions!E3685</f>
        <v/>
      </c>
      <c r="F3685" s="10">
        <f>Share_Transactions!J3685</f>
        <v/>
      </c>
      <c r="G3685" s="10">
        <f>Share_Transactions!L3685</f>
        <v/>
      </c>
      <c r="H3685">
        <f>Share_Transactions!M3685</f>
        <v/>
      </c>
      <c r="I3685">
        <f>Share_Transactions!G3685</f>
        <v/>
      </c>
      <c r="J3685">
        <f>Share_Transactions!H3685</f>
        <v/>
      </c>
      <c r="K3685">
        <f>IF(COUNTIF(Employee_Data!$A$2:$A$2001,B3685)&gt;0,"Valid","Invalid Employee")</f>
        <v/>
      </c>
      <c r="L3685">
        <f>IF(E3685&gt;0,"Valid","Invalid Shares")</f>
        <v/>
      </c>
      <c r="M3685">
        <f>IF(G3685&gt;0,"Valid","Valid","Missing/Zero Tax")</f>
        <v/>
      </c>
      <c r="N3685">
        <f>IF(AND(K3685="Valid",L3685="Valid",M3685="Valid",O3685="Approved"),"PASS","INVESTIGATE")</f>
        <v/>
      </c>
      <c r="O3685">
        <f>IF(H3685="Approved","Approved","Review Required")</f>
        <v/>
      </c>
    </row>
    <row r="3686">
      <c r="A3686">
        <f>Share_Transactions!A3686</f>
        <v/>
      </c>
      <c r="B3686">
        <f>Share_Transactions!B3686</f>
        <v/>
      </c>
      <c r="C3686">
        <f>Share_Transactions!C3686</f>
        <v/>
      </c>
      <c r="D3686" s="9">
        <f>Share_Transactions!D3686</f>
        <v/>
      </c>
      <c r="E3686">
        <f>Share_Transactions!E3686</f>
        <v/>
      </c>
      <c r="F3686" s="10">
        <f>Share_Transactions!J3686</f>
        <v/>
      </c>
      <c r="G3686" s="10">
        <f>Share_Transactions!L3686</f>
        <v/>
      </c>
      <c r="H3686">
        <f>Share_Transactions!M3686</f>
        <v/>
      </c>
      <c r="I3686">
        <f>Share_Transactions!G3686</f>
        <v/>
      </c>
      <c r="J3686">
        <f>Share_Transactions!H3686</f>
        <v/>
      </c>
      <c r="K3686">
        <f>IF(COUNTIF(Employee_Data!$A$2:$A$2001,B3686)&gt;0,"Valid","Invalid Employee")</f>
        <v/>
      </c>
      <c r="L3686">
        <f>IF(E3686&gt;0,"Valid","Invalid Shares")</f>
        <v/>
      </c>
      <c r="M3686">
        <f>IF(G3686&gt;0,"Valid","Valid","Missing/Zero Tax")</f>
        <v/>
      </c>
      <c r="N3686">
        <f>IF(AND(K3686="Valid",L3686="Valid",M3686="Valid",O3686="Approved"),"PASS","INVESTIGATE")</f>
        <v/>
      </c>
      <c r="O3686">
        <f>IF(H3686="Approved","Approved","Review Required")</f>
        <v/>
      </c>
    </row>
    <row r="3687">
      <c r="A3687">
        <f>Share_Transactions!A3687</f>
        <v/>
      </c>
      <c r="B3687">
        <f>Share_Transactions!B3687</f>
        <v/>
      </c>
      <c r="C3687">
        <f>Share_Transactions!C3687</f>
        <v/>
      </c>
      <c r="D3687" s="9">
        <f>Share_Transactions!D3687</f>
        <v/>
      </c>
      <c r="E3687">
        <f>Share_Transactions!E3687</f>
        <v/>
      </c>
      <c r="F3687" s="10">
        <f>Share_Transactions!J3687</f>
        <v/>
      </c>
      <c r="G3687" s="10">
        <f>Share_Transactions!L3687</f>
        <v/>
      </c>
      <c r="H3687">
        <f>Share_Transactions!M3687</f>
        <v/>
      </c>
      <c r="I3687">
        <f>Share_Transactions!G3687</f>
        <v/>
      </c>
      <c r="J3687">
        <f>Share_Transactions!H3687</f>
        <v/>
      </c>
      <c r="K3687">
        <f>IF(COUNTIF(Employee_Data!$A$2:$A$2001,B3687)&gt;0,"Valid","Invalid Employee")</f>
        <v/>
      </c>
      <c r="L3687">
        <f>IF(E3687&gt;0,"Valid","Invalid Shares")</f>
        <v/>
      </c>
      <c r="M3687">
        <f>IF(G3687&gt;0,"Valid","Valid","Missing/Zero Tax")</f>
        <v/>
      </c>
      <c r="N3687">
        <f>IF(AND(K3687="Valid",L3687="Valid",M3687="Valid",O3687="Approved"),"PASS","INVESTIGATE")</f>
        <v/>
      </c>
      <c r="O3687">
        <f>IF(H3687="Approved","Approved","Review Required")</f>
        <v/>
      </c>
    </row>
    <row r="3688">
      <c r="A3688">
        <f>Share_Transactions!A3688</f>
        <v/>
      </c>
      <c r="B3688">
        <f>Share_Transactions!B3688</f>
        <v/>
      </c>
      <c r="C3688">
        <f>Share_Transactions!C3688</f>
        <v/>
      </c>
      <c r="D3688" s="9">
        <f>Share_Transactions!D3688</f>
        <v/>
      </c>
      <c r="E3688">
        <f>Share_Transactions!E3688</f>
        <v/>
      </c>
      <c r="F3688" s="10">
        <f>Share_Transactions!J3688</f>
        <v/>
      </c>
      <c r="G3688" s="10">
        <f>Share_Transactions!L3688</f>
        <v/>
      </c>
      <c r="H3688">
        <f>Share_Transactions!M3688</f>
        <v/>
      </c>
      <c r="I3688">
        <f>Share_Transactions!G3688</f>
        <v/>
      </c>
      <c r="J3688">
        <f>Share_Transactions!H3688</f>
        <v/>
      </c>
      <c r="K3688">
        <f>IF(COUNTIF(Employee_Data!$A$2:$A$2001,B3688)&gt;0,"Valid","Invalid Employee")</f>
        <v/>
      </c>
      <c r="L3688">
        <f>IF(E3688&gt;0,"Valid","Invalid Shares")</f>
        <v/>
      </c>
      <c r="M3688">
        <f>IF(G3688&gt;0,"Valid","Valid","Missing/Zero Tax")</f>
        <v/>
      </c>
      <c r="N3688">
        <f>IF(AND(K3688="Valid",L3688="Valid",M3688="Valid",O3688="Approved"),"PASS","INVESTIGATE")</f>
        <v/>
      </c>
      <c r="O3688">
        <f>IF(H3688="Approved","Approved","Review Required")</f>
        <v/>
      </c>
    </row>
    <row r="3689">
      <c r="A3689">
        <f>Share_Transactions!A3689</f>
        <v/>
      </c>
      <c r="B3689">
        <f>Share_Transactions!B3689</f>
        <v/>
      </c>
      <c r="C3689">
        <f>Share_Transactions!C3689</f>
        <v/>
      </c>
      <c r="D3689" s="9">
        <f>Share_Transactions!D3689</f>
        <v/>
      </c>
      <c r="E3689">
        <f>Share_Transactions!E3689</f>
        <v/>
      </c>
      <c r="F3689" s="10">
        <f>Share_Transactions!J3689</f>
        <v/>
      </c>
      <c r="G3689" s="10">
        <f>Share_Transactions!L3689</f>
        <v/>
      </c>
      <c r="H3689">
        <f>Share_Transactions!M3689</f>
        <v/>
      </c>
      <c r="I3689">
        <f>Share_Transactions!G3689</f>
        <v/>
      </c>
      <c r="J3689">
        <f>Share_Transactions!H3689</f>
        <v/>
      </c>
      <c r="K3689">
        <f>IF(COUNTIF(Employee_Data!$A$2:$A$2001,B3689)&gt;0,"Valid","Invalid Employee")</f>
        <v/>
      </c>
      <c r="L3689">
        <f>IF(E3689&gt;0,"Valid","Invalid Shares")</f>
        <v/>
      </c>
      <c r="M3689">
        <f>IF(G3689&gt;0,"Valid","Valid","Missing/Zero Tax")</f>
        <v/>
      </c>
      <c r="N3689">
        <f>IF(AND(K3689="Valid",L3689="Valid",M3689="Valid",O3689="Approved"),"PASS","INVESTIGATE")</f>
        <v/>
      </c>
      <c r="O3689">
        <f>IF(H3689="Approved","Approved","Review Required")</f>
        <v/>
      </c>
    </row>
    <row r="3690">
      <c r="A3690">
        <f>Share_Transactions!A3690</f>
        <v/>
      </c>
      <c r="B3690">
        <f>Share_Transactions!B3690</f>
        <v/>
      </c>
      <c r="C3690">
        <f>Share_Transactions!C3690</f>
        <v/>
      </c>
      <c r="D3690" s="9">
        <f>Share_Transactions!D3690</f>
        <v/>
      </c>
      <c r="E3690">
        <f>Share_Transactions!E3690</f>
        <v/>
      </c>
      <c r="F3690" s="10">
        <f>Share_Transactions!J3690</f>
        <v/>
      </c>
      <c r="G3690" s="10">
        <f>Share_Transactions!L3690</f>
        <v/>
      </c>
      <c r="H3690">
        <f>Share_Transactions!M3690</f>
        <v/>
      </c>
      <c r="I3690">
        <f>Share_Transactions!G3690</f>
        <v/>
      </c>
      <c r="J3690">
        <f>Share_Transactions!H3690</f>
        <v/>
      </c>
      <c r="K3690">
        <f>IF(COUNTIF(Employee_Data!$A$2:$A$2001,B3690)&gt;0,"Valid","Invalid Employee")</f>
        <v/>
      </c>
      <c r="L3690">
        <f>IF(E3690&gt;0,"Valid","Invalid Shares")</f>
        <v/>
      </c>
      <c r="M3690">
        <f>IF(G3690&gt;0,"Valid","Valid","Missing/Zero Tax")</f>
        <v/>
      </c>
      <c r="N3690">
        <f>IF(AND(K3690="Valid",L3690="Valid",M3690="Valid",O3690="Approved"),"PASS","INVESTIGATE")</f>
        <v/>
      </c>
      <c r="O3690">
        <f>IF(H3690="Approved","Approved","Review Required")</f>
        <v/>
      </c>
    </row>
    <row r="3691">
      <c r="A3691">
        <f>Share_Transactions!A3691</f>
        <v/>
      </c>
      <c r="B3691">
        <f>Share_Transactions!B3691</f>
        <v/>
      </c>
      <c r="C3691">
        <f>Share_Transactions!C3691</f>
        <v/>
      </c>
      <c r="D3691" s="9">
        <f>Share_Transactions!D3691</f>
        <v/>
      </c>
      <c r="E3691">
        <f>Share_Transactions!E3691</f>
        <v/>
      </c>
      <c r="F3691" s="10">
        <f>Share_Transactions!J3691</f>
        <v/>
      </c>
      <c r="G3691" s="10">
        <f>Share_Transactions!L3691</f>
        <v/>
      </c>
      <c r="H3691">
        <f>Share_Transactions!M3691</f>
        <v/>
      </c>
      <c r="I3691">
        <f>Share_Transactions!G3691</f>
        <v/>
      </c>
      <c r="J3691">
        <f>Share_Transactions!H3691</f>
        <v/>
      </c>
      <c r="K3691">
        <f>IF(COUNTIF(Employee_Data!$A$2:$A$2001,B3691)&gt;0,"Valid","Invalid Employee")</f>
        <v/>
      </c>
      <c r="L3691">
        <f>IF(E3691&gt;0,"Valid","Invalid Shares")</f>
        <v/>
      </c>
      <c r="M3691">
        <f>IF(G3691&gt;0,"Valid","Valid","Missing/Zero Tax")</f>
        <v/>
      </c>
      <c r="N3691">
        <f>IF(AND(K3691="Valid",L3691="Valid",M3691="Valid",O3691="Approved"),"PASS","INVESTIGATE")</f>
        <v/>
      </c>
      <c r="O3691">
        <f>IF(H3691="Approved","Approved","Review Required")</f>
        <v/>
      </c>
    </row>
    <row r="3692">
      <c r="A3692">
        <f>Share_Transactions!A3692</f>
        <v/>
      </c>
      <c r="B3692">
        <f>Share_Transactions!B3692</f>
        <v/>
      </c>
      <c r="C3692">
        <f>Share_Transactions!C3692</f>
        <v/>
      </c>
      <c r="D3692" s="9">
        <f>Share_Transactions!D3692</f>
        <v/>
      </c>
      <c r="E3692">
        <f>Share_Transactions!E3692</f>
        <v/>
      </c>
      <c r="F3692" s="10">
        <f>Share_Transactions!J3692</f>
        <v/>
      </c>
      <c r="G3692" s="10">
        <f>Share_Transactions!L3692</f>
        <v/>
      </c>
      <c r="H3692">
        <f>Share_Transactions!M3692</f>
        <v/>
      </c>
      <c r="I3692">
        <f>Share_Transactions!G3692</f>
        <v/>
      </c>
      <c r="J3692">
        <f>Share_Transactions!H3692</f>
        <v/>
      </c>
      <c r="K3692">
        <f>IF(COUNTIF(Employee_Data!$A$2:$A$2001,B3692)&gt;0,"Valid","Invalid Employee")</f>
        <v/>
      </c>
      <c r="L3692">
        <f>IF(E3692&gt;0,"Valid","Invalid Shares")</f>
        <v/>
      </c>
      <c r="M3692">
        <f>IF(G3692&gt;0,"Valid","Valid","Missing/Zero Tax")</f>
        <v/>
      </c>
      <c r="N3692">
        <f>IF(AND(K3692="Valid",L3692="Valid",M3692="Valid",O3692="Approved"),"PASS","INVESTIGATE")</f>
        <v/>
      </c>
      <c r="O3692">
        <f>IF(H3692="Approved","Approved","Review Required")</f>
        <v/>
      </c>
    </row>
    <row r="3693">
      <c r="A3693">
        <f>Share_Transactions!A3693</f>
        <v/>
      </c>
      <c r="B3693">
        <f>Share_Transactions!B3693</f>
        <v/>
      </c>
      <c r="C3693">
        <f>Share_Transactions!C3693</f>
        <v/>
      </c>
      <c r="D3693" s="9">
        <f>Share_Transactions!D3693</f>
        <v/>
      </c>
      <c r="E3693">
        <f>Share_Transactions!E3693</f>
        <v/>
      </c>
      <c r="F3693" s="10">
        <f>Share_Transactions!J3693</f>
        <v/>
      </c>
      <c r="G3693" s="10">
        <f>Share_Transactions!L3693</f>
        <v/>
      </c>
      <c r="H3693">
        <f>Share_Transactions!M3693</f>
        <v/>
      </c>
      <c r="I3693">
        <f>Share_Transactions!G3693</f>
        <v/>
      </c>
      <c r="J3693">
        <f>Share_Transactions!H3693</f>
        <v/>
      </c>
      <c r="K3693">
        <f>IF(COUNTIF(Employee_Data!$A$2:$A$2001,B3693)&gt;0,"Valid","Invalid Employee")</f>
        <v/>
      </c>
      <c r="L3693">
        <f>IF(E3693&gt;0,"Valid","Invalid Shares")</f>
        <v/>
      </c>
      <c r="M3693">
        <f>IF(G3693&gt;0,"Valid","Valid","Missing/Zero Tax")</f>
        <v/>
      </c>
      <c r="N3693">
        <f>IF(AND(K3693="Valid",L3693="Valid",M3693="Valid",O3693="Approved"),"PASS","INVESTIGATE")</f>
        <v/>
      </c>
      <c r="O3693">
        <f>IF(H3693="Approved","Approved","Review Required")</f>
        <v/>
      </c>
    </row>
    <row r="3694">
      <c r="A3694">
        <f>Share_Transactions!A3694</f>
        <v/>
      </c>
      <c r="B3694">
        <f>Share_Transactions!B3694</f>
        <v/>
      </c>
      <c r="C3694">
        <f>Share_Transactions!C3694</f>
        <v/>
      </c>
      <c r="D3694" s="9">
        <f>Share_Transactions!D3694</f>
        <v/>
      </c>
      <c r="E3694">
        <f>Share_Transactions!E3694</f>
        <v/>
      </c>
      <c r="F3694" s="10">
        <f>Share_Transactions!J3694</f>
        <v/>
      </c>
      <c r="G3694" s="10">
        <f>Share_Transactions!L3694</f>
        <v/>
      </c>
      <c r="H3694">
        <f>Share_Transactions!M3694</f>
        <v/>
      </c>
      <c r="I3694">
        <f>Share_Transactions!G3694</f>
        <v/>
      </c>
      <c r="J3694">
        <f>Share_Transactions!H3694</f>
        <v/>
      </c>
      <c r="K3694">
        <f>IF(COUNTIF(Employee_Data!$A$2:$A$2001,B3694)&gt;0,"Valid","Invalid Employee")</f>
        <v/>
      </c>
      <c r="L3694">
        <f>IF(E3694&gt;0,"Valid","Invalid Shares")</f>
        <v/>
      </c>
      <c r="M3694">
        <f>IF(G3694&gt;0,"Valid","Valid","Missing/Zero Tax")</f>
        <v/>
      </c>
      <c r="N3694">
        <f>IF(AND(K3694="Valid",L3694="Valid",M3694="Valid",O3694="Approved"),"PASS","INVESTIGATE")</f>
        <v/>
      </c>
      <c r="O3694">
        <f>IF(H3694="Approved","Approved","Review Required")</f>
        <v/>
      </c>
    </row>
    <row r="3695">
      <c r="A3695">
        <f>Share_Transactions!A3695</f>
        <v/>
      </c>
      <c r="B3695">
        <f>Share_Transactions!B3695</f>
        <v/>
      </c>
      <c r="C3695">
        <f>Share_Transactions!C3695</f>
        <v/>
      </c>
      <c r="D3695" s="9">
        <f>Share_Transactions!D3695</f>
        <v/>
      </c>
      <c r="E3695">
        <f>Share_Transactions!E3695</f>
        <v/>
      </c>
      <c r="F3695" s="10">
        <f>Share_Transactions!J3695</f>
        <v/>
      </c>
      <c r="G3695" s="10">
        <f>Share_Transactions!L3695</f>
        <v/>
      </c>
      <c r="H3695">
        <f>Share_Transactions!M3695</f>
        <v/>
      </c>
      <c r="I3695">
        <f>Share_Transactions!G3695</f>
        <v/>
      </c>
      <c r="J3695">
        <f>Share_Transactions!H3695</f>
        <v/>
      </c>
      <c r="K3695">
        <f>IF(COUNTIF(Employee_Data!$A$2:$A$2001,B3695)&gt;0,"Valid","Invalid Employee")</f>
        <v/>
      </c>
      <c r="L3695">
        <f>IF(E3695&gt;0,"Valid","Invalid Shares")</f>
        <v/>
      </c>
      <c r="M3695">
        <f>IF(G3695&gt;0,"Valid","Valid","Missing/Zero Tax")</f>
        <v/>
      </c>
      <c r="N3695">
        <f>IF(AND(K3695="Valid",L3695="Valid",M3695="Valid",O3695="Approved"),"PASS","INVESTIGATE")</f>
        <v/>
      </c>
      <c r="O3695">
        <f>IF(H3695="Approved","Approved","Review Required")</f>
        <v/>
      </c>
    </row>
    <row r="3696">
      <c r="A3696">
        <f>Share_Transactions!A3696</f>
        <v/>
      </c>
      <c r="B3696">
        <f>Share_Transactions!B3696</f>
        <v/>
      </c>
      <c r="C3696">
        <f>Share_Transactions!C3696</f>
        <v/>
      </c>
      <c r="D3696" s="9">
        <f>Share_Transactions!D3696</f>
        <v/>
      </c>
      <c r="E3696">
        <f>Share_Transactions!E3696</f>
        <v/>
      </c>
      <c r="F3696" s="10">
        <f>Share_Transactions!J3696</f>
        <v/>
      </c>
      <c r="G3696" s="10">
        <f>Share_Transactions!L3696</f>
        <v/>
      </c>
      <c r="H3696">
        <f>Share_Transactions!M3696</f>
        <v/>
      </c>
      <c r="I3696">
        <f>Share_Transactions!G3696</f>
        <v/>
      </c>
      <c r="J3696">
        <f>Share_Transactions!H3696</f>
        <v/>
      </c>
      <c r="K3696">
        <f>IF(COUNTIF(Employee_Data!$A$2:$A$2001,B3696)&gt;0,"Valid","Invalid Employee")</f>
        <v/>
      </c>
      <c r="L3696">
        <f>IF(E3696&gt;0,"Valid","Invalid Shares")</f>
        <v/>
      </c>
      <c r="M3696">
        <f>IF(G3696&gt;0,"Valid","Valid","Missing/Zero Tax")</f>
        <v/>
      </c>
      <c r="N3696">
        <f>IF(AND(K3696="Valid",L3696="Valid",M3696="Valid",O3696="Approved"),"PASS","INVESTIGATE")</f>
        <v/>
      </c>
      <c r="O3696">
        <f>IF(H3696="Approved","Approved","Review Required")</f>
        <v/>
      </c>
    </row>
    <row r="3697">
      <c r="A3697">
        <f>Share_Transactions!A3697</f>
        <v/>
      </c>
      <c r="B3697">
        <f>Share_Transactions!B3697</f>
        <v/>
      </c>
      <c r="C3697">
        <f>Share_Transactions!C3697</f>
        <v/>
      </c>
      <c r="D3697" s="9">
        <f>Share_Transactions!D3697</f>
        <v/>
      </c>
      <c r="E3697">
        <f>Share_Transactions!E3697</f>
        <v/>
      </c>
      <c r="F3697" s="10">
        <f>Share_Transactions!J3697</f>
        <v/>
      </c>
      <c r="G3697" s="10">
        <f>Share_Transactions!L3697</f>
        <v/>
      </c>
      <c r="H3697">
        <f>Share_Transactions!M3697</f>
        <v/>
      </c>
      <c r="I3697">
        <f>Share_Transactions!G3697</f>
        <v/>
      </c>
      <c r="J3697">
        <f>Share_Transactions!H3697</f>
        <v/>
      </c>
      <c r="K3697">
        <f>IF(COUNTIF(Employee_Data!$A$2:$A$2001,B3697)&gt;0,"Valid","Invalid Employee")</f>
        <v/>
      </c>
      <c r="L3697">
        <f>IF(E3697&gt;0,"Valid","Invalid Shares")</f>
        <v/>
      </c>
      <c r="M3697">
        <f>IF(G3697&gt;0,"Valid","Valid","Missing/Zero Tax")</f>
        <v/>
      </c>
      <c r="N3697">
        <f>IF(AND(K3697="Valid",L3697="Valid",M3697="Valid",O3697="Approved"),"PASS","INVESTIGATE")</f>
        <v/>
      </c>
      <c r="O3697">
        <f>IF(H3697="Approved","Approved","Review Required")</f>
        <v/>
      </c>
    </row>
    <row r="3698">
      <c r="A3698">
        <f>Share_Transactions!A3698</f>
        <v/>
      </c>
      <c r="B3698">
        <f>Share_Transactions!B3698</f>
        <v/>
      </c>
      <c r="C3698">
        <f>Share_Transactions!C3698</f>
        <v/>
      </c>
      <c r="D3698" s="9">
        <f>Share_Transactions!D3698</f>
        <v/>
      </c>
      <c r="E3698">
        <f>Share_Transactions!E3698</f>
        <v/>
      </c>
      <c r="F3698" s="10">
        <f>Share_Transactions!J3698</f>
        <v/>
      </c>
      <c r="G3698" s="10">
        <f>Share_Transactions!L3698</f>
        <v/>
      </c>
      <c r="H3698">
        <f>Share_Transactions!M3698</f>
        <v/>
      </c>
      <c r="I3698">
        <f>Share_Transactions!G3698</f>
        <v/>
      </c>
      <c r="J3698">
        <f>Share_Transactions!H3698</f>
        <v/>
      </c>
      <c r="K3698">
        <f>IF(COUNTIF(Employee_Data!$A$2:$A$2001,B3698)&gt;0,"Valid","Invalid Employee")</f>
        <v/>
      </c>
      <c r="L3698">
        <f>IF(E3698&gt;0,"Valid","Invalid Shares")</f>
        <v/>
      </c>
      <c r="M3698">
        <f>IF(G3698&gt;0,"Valid","Valid","Missing/Zero Tax")</f>
        <v/>
      </c>
      <c r="N3698">
        <f>IF(AND(K3698="Valid",L3698="Valid",M3698="Valid",O3698="Approved"),"PASS","INVESTIGATE")</f>
        <v/>
      </c>
      <c r="O3698">
        <f>IF(H3698="Approved","Approved","Review Required")</f>
        <v/>
      </c>
    </row>
    <row r="3699">
      <c r="A3699">
        <f>Share_Transactions!A3699</f>
        <v/>
      </c>
      <c r="B3699">
        <f>Share_Transactions!B3699</f>
        <v/>
      </c>
      <c r="C3699">
        <f>Share_Transactions!C3699</f>
        <v/>
      </c>
      <c r="D3699" s="9">
        <f>Share_Transactions!D3699</f>
        <v/>
      </c>
      <c r="E3699">
        <f>Share_Transactions!E3699</f>
        <v/>
      </c>
      <c r="F3699" s="10">
        <f>Share_Transactions!J3699</f>
        <v/>
      </c>
      <c r="G3699" s="10">
        <f>Share_Transactions!L3699</f>
        <v/>
      </c>
      <c r="H3699">
        <f>Share_Transactions!M3699</f>
        <v/>
      </c>
      <c r="I3699">
        <f>Share_Transactions!G3699</f>
        <v/>
      </c>
      <c r="J3699">
        <f>Share_Transactions!H3699</f>
        <v/>
      </c>
      <c r="K3699">
        <f>IF(COUNTIF(Employee_Data!$A$2:$A$2001,B3699)&gt;0,"Valid","Invalid Employee")</f>
        <v/>
      </c>
      <c r="L3699">
        <f>IF(E3699&gt;0,"Valid","Invalid Shares")</f>
        <v/>
      </c>
      <c r="M3699">
        <f>IF(G3699&gt;0,"Valid","Valid","Missing/Zero Tax")</f>
        <v/>
      </c>
      <c r="N3699">
        <f>IF(AND(K3699="Valid",L3699="Valid",M3699="Valid",O3699="Approved"),"PASS","INVESTIGATE")</f>
        <v/>
      </c>
      <c r="O3699">
        <f>IF(H3699="Approved","Approved","Review Required")</f>
        <v/>
      </c>
    </row>
    <row r="3700">
      <c r="A3700">
        <f>Share_Transactions!A3700</f>
        <v/>
      </c>
      <c r="B3700">
        <f>Share_Transactions!B3700</f>
        <v/>
      </c>
      <c r="C3700">
        <f>Share_Transactions!C3700</f>
        <v/>
      </c>
      <c r="D3700" s="9">
        <f>Share_Transactions!D3700</f>
        <v/>
      </c>
      <c r="E3700">
        <f>Share_Transactions!E3700</f>
        <v/>
      </c>
      <c r="F3700" s="10">
        <f>Share_Transactions!J3700</f>
        <v/>
      </c>
      <c r="G3700" s="10">
        <f>Share_Transactions!L3700</f>
        <v/>
      </c>
      <c r="H3700">
        <f>Share_Transactions!M3700</f>
        <v/>
      </c>
      <c r="I3700">
        <f>Share_Transactions!G3700</f>
        <v/>
      </c>
      <c r="J3700">
        <f>Share_Transactions!H3700</f>
        <v/>
      </c>
      <c r="K3700">
        <f>IF(COUNTIF(Employee_Data!$A$2:$A$2001,B3700)&gt;0,"Valid","Invalid Employee")</f>
        <v/>
      </c>
      <c r="L3700">
        <f>IF(E3700&gt;0,"Valid","Invalid Shares")</f>
        <v/>
      </c>
      <c r="M3700">
        <f>IF(G3700&gt;0,"Valid","Valid","Missing/Zero Tax")</f>
        <v/>
      </c>
      <c r="N3700">
        <f>IF(AND(K3700="Valid",L3700="Valid",M3700="Valid",O3700="Approved"),"PASS","INVESTIGATE")</f>
        <v/>
      </c>
      <c r="O3700">
        <f>IF(H3700="Approved","Approved","Review Required")</f>
        <v/>
      </c>
    </row>
    <row r="3701">
      <c r="A3701">
        <f>Share_Transactions!A3701</f>
        <v/>
      </c>
      <c r="B3701">
        <f>Share_Transactions!B3701</f>
        <v/>
      </c>
      <c r="C3701">
        <f>Share_Transactions!C3701</f>
        <v/>
      </c>
      <c r="D3701" s="9">
        <f>Share_Transactions!D3701</f>
        <v/>
      </c>
      <c r="E3701">
        <f>Share_Transactions!E3701</f>
        <v/>
      </c>
      <c r="F3701" s="10">
        <f>Share_Transactions!J3701</f>
        <v/>
      </c>
      <c r="G3701" s="10">
        <f>Share_Transactions!L3701</f>
        <v/>
      </c>
      <c r="H3701">
        <f>Share_Transactions!M3701</f>
        <v/>
      </c>
      <c r="I3701">
        <f>Share_Transactions!G3701</f>
        <v/>
      </c>
      <c r="J3701">
        <f>Share_Transactions!H3701</f>
        <v/>
      </c>
      <c r="K3701">
        <f>IF(COUNTIF(Employee_Data!$A$2:$A$2001,B3701)&gt;0,"Valid","Invalid Employee")</f>
        <v/>
      </c>
      <c r="L3701">
        <f>IF(E3701&gt;0,"Valid","Invalid Shares")</f>
        <v/>
      </c>
      <c r="M3701">
        <f>IF(G3701&gt;0,"Valid","Valid","Missing/Zero Tax")</f>
        <v/>
      </c>
      <c r="N3701">
        <f>IF(AND(K3701="Valid",L3701="Valid",M3701="Valid",O3701="Approved"),"PASS","INVESTIGATE")</f>
        <v/>
      </c>
      <c r="O3701">
        <f>IF(H3701="Approved","Approved","Review Required")</f>
        <v/>
      </c>
    </row>
    <row r="3702">
      <c r="A3702">
        <f>Share_Transactions!A3702</f>
        <v/>
      </c>
      <c r="B3702">
        <f>Share_Transactions!B3702</f>
        <v/>
      </c>
      <c r="C3702">
        <f>Share_Transactions!C3702</f>
        <v/>
      </c>
      <c r="D3702" s="9">
        <f>Share_Transactions!D3702</f>
        <v/>
      </c>
      <c r="E3702">
        <f>Share_Transactions!E3702</f>
        <v/>
      </c>
      <c r="F3702" s="10">
        <f>Share_Transactions!J3702</f>
        <v/>
      </c>
      <c r="G3702" s="10">
        <f>Share_Transactions!L3702</f>
        <v/>
      </c>
      <c r="H3702">
        <f>Share_Transactions!M3702</f>
        <v/>
      </c>
      <c r="I3702">
        <f>Share_Transactions!G3702</f>
        <v/>
      </c>
      <c r="J3702">
        <f>Share_Transactions!H3702</f>
        <v/>
      </c>
      <c r="K3702">
        <f>IF(COUNTIF(Employee_Data!$A$2:$A$2001,B3702)&gt;0,"Valid","Invalid Employee")</f>
        <v/>
      </c>
      <c r="L3702">
        <f>IF(E3702&gt;0,"Valid","Invalid Shares")</f>
        <v/>
      </c>
      <c r="M3702">
        <f>IF(G3702&gt;0,"Valid","Valid","Missing/Zero Tax")</f>
        <v/>
      </c>
      <c r="N3702">
        <f>IF(AND(K3702="Valid",L3702="Valid",M3702="Valid",O3702="Approved"),"PASS","INVESTIGATE")</f>
        <v/>
      </c>
      <c r="O3702">
        <f>IF(H3702="Approved","Approved","Review Required")</f>
        <v/>
      </c>
    </row>
    <row r="3703">
      <c r="A3703">
        <f>Share_Transactions!A3703</f>
        <v/>
      </c>
      <c r="B3703">
        <f>Share_Transactions!B3703</f>
        <v/>
      </c>
      <c r="C3703">
        <f>Share_Transactions!C3703</f>
        <v/>
      </c>
      <c r="D3703" s="9">
        <f>Share_Transactions!D3703</f>
        <v/>
      </c>
      <c r="E3703">
        <f>Share_Transactions!E3703</f>
        <v/>
      </c>
      <c r="F3703" s="10">
        <f>Share_Transactions!J3703</f>
        <v/>
      </c>
      <c r="G3703" s="10">
        <f>Share_Transactions!L3703</f>
        <v/>
      </c>
      <c r="H3703">
        <f>Share_Transactions!M3703</f>
        <v/>
      </c>
      <c r="I3703">
        <f>Share_Transactions!G3703</f>
        <v/>
      </c>
      <c r="J3703">
        <f>Share_Transactions!H3703</f>
        <v/>
      </c>
      <c r="K3703">
        <f>IF(COUNTIF(Employee_Data!$A$2:$A$2001,B3703)&gt;0,"Valid","Invalid Employee")</f>
        <v/>
      </c>
      <c r="L3703">
        <f>IF(E3703&gt;0,"Valid","Invalid Shares")</f>
        <v/>
      </c>
      <c r="M3703">
        <f>IF(G3703&gt;0,"Valid","Valid","Missing/Zero Tax")</f>
        <v/>
      </c>
      <c r="N3703">
        <f>IF(AND(K3703="Valid",L3703="Valid",M3703="Valid",O3703="Approved"),"PASS","INVESTIGATE")</f>
        <v/>
      </c>
      <c r="O3703">
        <f>IF(H3703="Approved","Approved","Review Required")</f>
        <v/>
      </c>
    </row>
    <row r="3704">
      <c r="A3704">
        <f>Share_Transactions!A3704</f>
        <v/>
      </c>
      <c r="B3704">
        <f>Share_Transactions!B3704</f>
        <v/>
      </c>
      <c r="C3704">
        <f>Share_Transactions!C3704</f>
        <v/>
      </c>
      <c r="D3704" s="9">
        <f>Share_Transactions!D3704</f>
        <v/>
      </c>
      <c r="E3704">
        <f>Share_Transactions!E3704</f>
        <v/>
      </c>
      <c r="F3704" s="10">
        <f>Share_Transactions!J3704</f>
        <v/>
      </c>
      <c r="G3704" s="10">
        <f>Share_Transactions!L3704</f>
        <v/>
      </c>
      <c r="H3704">
        <f>Share_Transactions!M3704</f>
        <v/>
      </c>
      <c r="I3704">
        <f>Share_Transactions!G3704</f>
        <v/>
      </c>
      <c r="J3704">
        <f>Share_Transactions!H3704</f>
        <v/>
      </c>
      <c r="K3704">
        <f>IF(COUNTIF(Employee_Data!$A$2:$A$2001,B3704)&gt;0,"Valid","Invalid Employee")</f>
        <v/>
      </c>
      <c r="L3704">
        <f>IF(E3704&gt;0,"Valid","Invalid Shares")</f>
        <v/>
      </c>
      <c r="M3704">
        <f>IF(G3704&gt;0,"Valid","Valid","Missing/Zero Tax")</f>
        <v/>
      </c>
      <c r="N3704">
        <f>IF(AND(K3704="Valid",L3704="Valid",M3704="Valid",O3704="Approved"),"PASS","INVESTIGATE")</f>
        <v/>
      </c>
      <c r="O3704">
        <f>IF(H3704="Approved","Approved","Review Required")</f>
        <v/>
      </c>
    </row>
    <row r="3705">
      <c r="A3705">
        <f>Share_Transactions!A3705</f>
        <v/>
      </c>
      <c r="B3705">
        <f>Share_Transactions!B3705</f>
        <v/>
      </c>
      <c r="C3705">
        <f>Share_Transactions!C3705</f>
        <v/>
      </c>
      <c r="D3705" s="9">
        <f>Share_Transactions!D3705</f>
        <v/>
      </c>
      <c r="E3705">
        <f>Share_Transactions!E3705</f>
        <v/>
      </c>
      <c r="F3705" s="10">
        <f>Share_Transactions!J3705</f>
        <v/>
      </c>
      <c r="G3705" s="10">
        <f>Share_Transactions!L3705</f>
        <v/>
      </c>
      <c r="H3705">
        <f>Share_Transactions!M3705</f>
        <v/>
      </c>
      <c r="I3705">
        <f>Share_Transactions!G3705</f>
        <v/>
      </c>
      <c r="J3705">
        <f>Share_Transactions!H3705</f>
        <v/>
      </c>
      <c r="K3705">
        <f>IF(COUNTIF(Employee_Data!$A$2:$A$2001,B3705)&gt;0,"Valid","Invalid Employee")</f>
        <v/>
      </c>
      <c r="L3705">
        <f>IF(E3705&gt;0,"Valid","Invalid Shares")</f>
        <v/>
      </c>
      <c r="M3705">
        <f>IF(G3705&gt;0,"Valid","Valid","Missing/Zero Tax")</f>
        <v/>
      </c>
      <c r="N3705">
        <f>IF(AND(K3705="Valid",L3705="Valid",M3705="Valid",O3705="Approved"),"PASS","INVESTIGATE")</f>
        <v/>
      </c>
      <c r="O3705">
        <f>IF(H3705="Approved","Approved","Review Required")</f>
        <v/>
      </c>
    </row>
    <row r="3706">
      <c r="A3706">
        <f>Share_Transactions!A3706</f>
        <v/>
      </c>
      <c r="B3706">
        <f>Share_Transactions!B3706</f>
        <v/>
      </c>
      <c r="C3706">
        <f>Share_Transactions!C3706</f>
        <v/>
      </c>
      <c r="D3706" s="9">
        <f>Share_Transactions!D3706</f>
        <v/>
      </c>
      <c r="E3706">
        <f>Share_Transactions!E3706</f>
        <v/>
      </c>
      <c r="F3706" s="10">
        <f>Share_Transactions!J3706</f>
        <v/>
      </c>
      <c r="G3706" s="10">
        <f>Share_Transactions!L3706</f>
        <v/>
      </c>
      <c r="H3706">
        <f>Share_Transactions!M3706</f>
        <v/>
      </c>
      <c r="I3706">
        <f>Share_Transactions!G3706</f>
        <v/>
      </c>
      <c r="J3706">
        <f>Share_Transactions!H3706</f>
        <v/>
      </c>
      <c r="K3706">
        <f>IF(COUNTIF(Employee_Data!$A$2:$A$2001,B3706)&gt;0,"Valid","Invalid Employee")</f>
        <v/>
      </c>
      <c r="L3706">
        <f>IF(E3706&gt;0,"Valid","Invalid Shares")</f>
        <v/>
      </c>
      <c r="M3706">
        <f>IF(G3706&gt;0,"Valid","Valid","Missing/Zero Tax")</f>
        <v/>
      </c>
      <c r="N3706">
        <f>IF(AND(K3706="Valid",L3706="Valid",M3706="Valid",O3706="Approved"),"PASS","INVESTIGATE")</f>
        <v/>
      </c>
      <c r="O3706">
        <f>IF(H3706="Approved","Approved","Review Required")</f>
        <v/>
      </c>
    </row>
    <row r="3707">
      <c r="A3707">
        <f>Share_Transactions!A3707</f>
        <v/>
      </c>
      <c r="B3707">
        <f>Share_Transactions!B3707</f>
        <v/>
      </c>
      <c r="C3707">
        <f>Share_Transactions!C3707</f>
        <v/>
      </c>
      <c r="D3707" s="9">
        <f>Share_Transactions!D3707</f>
        <v/>
      </c>
      <c r="E3707">
        <f>Share_Transactions!E3707</f>
        <v/>
      </c>
      <c r="F3707" s="10">
        <f>Share_Transactions!J3707</f>
        <v/>
      </c>
      <c r="G3707" s="10">
        <f>Share_Transactions!L3707</f>
        <v/>
      </c>
      <c r="H3707">
        <f>Share_Transactions!M3707</f>
        <v/>
      </c>
      <c r="I3707">
        <f>Share_Transactions!G3707</f>
        <v/>
      </c>
      <c r="J3707">
        <f>Share_Transactions!H3707</f>
        <v/>
      </c>
      <c r="K3707">
        <f>IF(COUNTIF(Employee_Data!$A$2:$A$2001,B3707)&gt;0,"Valid","Invalid Employee")</f>
        <v/>
      </c>
      <c r="L3707">
        <f>IF(E3707&gt;0,"Valid","Invalid Shares")</f>
        <v/>
      </c>
      <c r="M3707">
        <f>IF(G3707&gt;0,"Valid","Valid","Missing/Zero Tax")</f>
        <v/>
      </c>
      <c r="N3707">
        <f>IF(AND(K3707="Valid",L3707="Valid",M3707="Valid",O3707="Approved"),"PASS","INVESTIGATE")</f>
        <v/>
      </c>
      <c r="O3707">
        <f>IF(H3707="Approved","Approved","Review Required")</f>
        <v/>
      </c>
    </row>
    <row r="3708">
      <c r="A3708">
        <f>Share_Transactions!A3708</f>
        <v/>
      </c>
      <c r="B3708">
        <f>Share_Transactions!B3708</f>
        <v/>
      </c>
      <c r="C3708">
        <f>Share_Transactions!C3708</f>
        <v/>
      </c>
      <c r="D3708" s="9">
        <f>Share_Transactions!D3708</f>
        <v/>
      </c>
      <c r="E3708">
        <f>Share_Transactions!E3708</f>
        <v/>
      </c>
      <c r="F3708" s="10">
        <f>Share_Transactions!J3708</f>
        <v/>
      </c>
      <c r="G3708" s="10">
        <f>Share_Transactions!L3708</f>
        <v/>
      </c>
      <c r="H3708">
        <f>Share_Transactions!M3708</f>
        <v/>
      </c>
      <c r="I3708">
        <f>Share_Transactions!G3708</f>
        <v/>
      </c>
      <c r="J3708">
        <f>Share_Transactions!H3708</f>
        <v/>
      </c>
      <c r="K3708">
        <f>IF(COUNTIF(Employee_Data!$A$2:$A$2001,B3708)&gt;0,"Valid","Invalid Employee")</f>
        <v/>
      </c>
      <c r="L3708">
        <f>IF(E3708&gt;0,"Valid","Invalid Shares")</f>
        <v/>
      </c>
      <c r="M3708">
        <f>IF(G3708&gt;0,"Valid","Valid","Missing/Zero Tax")</f>
        <v/>
      </c>
      <c r="N3708">
        <f>IF(AND(K3708="Valid",L3708="Valid",M3708="Valid",O3708="Approved"),"PASS","INVESTIGATE")</f>
        <v/>
      </c>
      <c r="O3708">
        <f>IF(H3708="Approved","Approved","Review Required")</f>
        <v/>
      </c>
    </row>
    <row r="3709">
      <c r="A3709">
        <f>Share_Transactions!A3709</f>
        <v/>
      </c>
      <c r="B3709">
        <f>Share_Transactions!B3709</f>
        <v/>
      </c>
      <c r="C3709">
        <f>Share_Transactions!C3709</f>
        <v/>
      </c>
      <c r="D3709" s="9">
        <f>Share_Transactions!D3709</f>
        <v/>
      </c>
      <c r="E3709">
        <f>Share_Transactions!E3709</f>
        <v/>
      </c>
      <c r="F3709" s="10">
        <f>Share_Transactions!J3709</f>
        <v/>
      </c>
      <c r="G3709" s="10">
        <f>Share_Transactions!L3709</f>
        <v/>
      </c>
      <c r="H3709">
        <f>Share_Transactions!M3709</f>
        <v/>
      </c>
      <c r="I3709">
        <f>Share_Transactions!G3709</f>
        <v/>
      </c>
      <c r="J3709">
        <f>Share_Transactions!H3709</f>
        <v/>
      </c>
      <c r="K3709">
        <f>IF(COUNTIF(Employee_Data!$A$2:$A$2001,B3709)&gt;0,"Valid","Invalid Employee")</f>
        <v/>
      </c>
      <c r="L3709">
        <f>IF(E3709&gt;0,"Valid","Invalid Shares")</f>
        <v/>
      </c>
      <c r="M3709">
        <f>IF(G3709&gt;0,"Valid","Valid","Missing/Zero Tax")</f>
        <v/>
      </c>
      <c r="N3709">
        <f>IF(AND(K3709="Valid",L3709="Valid",M3709="Valid",O3709="Approved"),"PASS","INVESTIGATE")</f>
        <v/>
      </c>
      <c r="O3709">
        <f>IF(H3709="Approved","Approved","Review Required")</f>
        <v/>
      </c>
    </row>
    <row r="3710">
      <c r="A3710">
        <f>Share_Transactions!A3710</f>
        <v/>
      </c>
      <c r="B3710">
        <f>Share_Transactions!B3710</f>
        <v/>
      </c>
      <c r="C3710">
        <f>Share_Transactions!C3710</f>
        <v/>
      </c>
      <c r="D3710" s="9">
        <f>Share_Transactions!D3710</f>
        <v/>
      </c>
      <c r="E3710">
        <f>Share_Transactions!E3710</f>
        <v/>
      </c>
      <c r="F3710" s="10">
        <f>Share_Transactions!J3710</f>
        <v/>
      </c>
      <c r="G3710" s="10">
        <f>Share_Transactions!L3710</f>
        <v/>
      </c>
      <c r="H3710">
        <f>Share_Transactions!M3710</f>
        <v/>
      </c>
      <c r="I3710">
        <f>Share_Transactions!G3710</f>
        <v/>
      </c>
      <c r="J3710">
        <f>Share_Transactions!H3710</f>
        <v/>
      </c>
      <c r="K3710">
        <f>IF(COUNTIF(Employee_Data!$A$2:$A$2001,B3710)&gt;0,"Valid","Invalid Employee")</f>
        <v/>
      </c>
      <c r="L3710">
        <f>IF(E3710&gt;0,"Valid","Invalid Shares")</f>
        <v/>
      </c>
      <c r="M3710">
        <f>IF(G3710&gt;0,"Valid","Valid","Missing/Zero Tax")</f>
        <v/>
      </c>
      <c r="N3710">
        <f>IF(AND(K3710="Valid",L3710="Valid",M3710="Valid",O3710="Approved"),"PASS","INVESTIGATE")</f>
        <v/>
      </c>
      <c r="O3710">
        <f>IF(H3710="Approved","Approved","Review Required")</f>
        <v/>
      </c>
    </row>
    <row r="3711">
      <c r="A3711">
        <f>Share_Transactions!A3711</f>
        <v/>
      </c>
      <c r="B3711">
        <f>Share_Transactions!B3711</f>
        <v/>
      </c>
      <c r="C3711">
        <f>Share_Transactions!C3711</f>
        <v/>
      </c>
      <c r="D3711" s="9">
        <f>Share_Transactions!D3711</f>
        <v/>
      </c>
      <c r="E3711">
        <f>Share_Transactions!E3711</f>
        <v/>
      </c>
      <c r="F3711" s="10">
        <f>Share_Transactions!J3711</f>
        <v/>
      </c>
      <c r="G3711" s="10">
        <f>Share_Transactions!L3711</f>
        <v/>
      </c>
      <c r="H3711">
        <f>Share_Transactions!M3711</f>
        <v/>
      </c>
      <c r="I3711">
        <f>Share_Transactions!G3711</f>
        <v/>
      </c>
      <c r="J3711">
        <f>Share_Transactions!H3711</f>
        <v/>
      </c>
      <c r="K3711">
        <f>IF(COUNTIF(Employee_Data!$A$2:$A$2001,B3711)&gt;0,"Valid","Invalid Employee")</f>
        <v/>
      </c>
      <c r="L3711">
        <f>IF(E3711&gt;0,"Valid","Invalid Shares")</f>
        <v/>
      </c>
      <c r="M3711">
        <f>IF(G3711&gt;0,"Valid","Valid","Missing/Zero Tax")</f>
        <v/>
      </c>
      <c r="N3711">
        <f>IF(AND(K3711="Valid",L3711="Valid",M3711="Valid",O3711="Approved"),"PASS","INVESTIGATE")</f>
        <v/>
      </c>
      <c r="O3711">
        <f>IF(H3711="Approved","Approved","Review Required")</f>
        <v/>
      </c>
    </row>
    <row r="3712">
      <c r="A3712">
        <f>Share_Transactions!A3712</f>
        <v/>
      </c>
      <c r="B3712">
        <f>Share_Transactions!B3712</f>
        <v/>
      </c>
      <c r="C3712">
        <f>Share_Transactions!C3712</f>
        <v/>
      </c>
      <c r="D3712" s="9">
        <f>Share_Transactions!D3712</f>
        <v/>
      </c>
      <c r="E3712">
        <f>Share_Transactions!E3712</f>
        <v/>
      </c>
      <c r="F3712" s="10">
        <f>Share_Transactions!J3712</f>
        <v/>
      </c>
      <c r="G3712" s="10">
        <f>Share_Transactions!L3712</f>
        <v/>
      </c>
      <c r="H3712">
        <f>Share_Transactions!M3712</f>
        <v/>
      </c>
      <c r="I3712">
        <f>Share_Transactions!G3712</f>
        <v/>
      </c>
      <c r="J3712">
        <f>Share_Transactions!H3712</f>
        <v/>
      </c>
      <c r="K3712">
        <f>IF(COUNTIF(Employee_Data!$A$2:$A$2001,B3712)&gt;0,"Valid","Invalid Employee")</f>
        <v/>
      </c>
      <c r="L3712">
        <f>IF(E3712&gt;0,"Valid","Invalid Shares")</f>
        <v/>
      </c>
      <c r="M3712">
        <f>IF(G3712&gt;0,"Valid","Valid","Missing/Zero Tax")</f>
        <v/>
      </c>
      <c r="N3712">
        <f>IF(AND(K3712="Valid",L3712="Valid",M3712="Valid",O3712="Approved"),"PASS","INVESTIGATE")</f>
        <v/>
      </c>
      <c r="O3712">
        <f>IF(H3712="Approved","Approved","Review Required")</f>
        <v/>
      </c>
    </row>
    <row r="3713">
      <c r="A3713">
        <f>Share_Transactions!A3713</f>
        <v/>
      </c>
      <c r="B3713">
        <f>Share_Transactions!B3713</f>
        <v/>
      </c>
      <c r="C3713">
        <f>Share_Transactions!C3713</f>
        <v/>
      </c>
      <c r="D3713" s="9">
        <f>Share_Transactions!D3713</f>
        <v/>
      </c>
      <c r="E3713">
        <f>Share_Transactions!E3713</f>
        <v/>
      </c>
      <c r="F3713" s="10">
        <f>Share_Transactions!J3713</f>
        <v/>
      </c>
      <c r="G3713" s="10">
        <f>Share_Transactions!L3713</f>
        <v/>
      </c>
      <c r="H3713">
        <f>Share_Transactions!M3713</f>
        <v/>
      </c>
      <c r="I3713">
        <f>Share_Transactions!G3713</f>
        <v/>
      </c>
      <c r="J3713">
        <f>Share_Transactions!H3713</f>
        <v/>
      </c>
      <c r="K3713">
        <f>IF(COUNTIF(Employee_Data!$A$2:$A$2001,B3713)&gt;0,"Valid","Invalid Employee")</f>
        <v/>
      </c>
      <c r="L3713">
        <f>IF(E3713&gt;0,"Valid","Invalid Shares")</f>
        <v/>
      </c>
      <c r="M3713">
        <f>IF(G3713&gt;0,"Valid","Valid","Missing/Zero Tax")</f>
        <v/>
      </c>
      <c r="N3713">
        <f>IF(AND(K3713="Valid",L3713="Valid",M3713="Valid",O3713="Approved"),"PASS","INVESTIGATE")</f>
        <v/>
      </c>
      <c r="O3713">
        <f>IF(H3713="Approved","Approved","Review Required")</f>
        <v/>
      </c>
    </row>
    <row r="3714">
      <c r="A3714">
        <f>Share_Transactions!A3714</f>
        <v/>
      </c>
      <c r="B3714">
        <f>Share_Transactions!B3714</f>
        <v/>
      </c>
      <c r="C3714">
        <f>Share_Transactions!C3714</f>
        <v/>
      </c>
      <c r="D3714" s="9">
        <f>Share_Transactions!D3714</f>
        <v/>
      </c>
      <c r="E3714">
        <f>Share_Transactions!E3714</f>
        <v/>
      </c>
      <c r="F3714" s="10">
        <f>Share_Transactions!J3714</f>
        <v/>
      </c>
      <c r="G3714" s="10">
        <f>Share_Transactions!L3714</f>
        <v/>
      </c>
      <c r="H3714">
        <f>Share_Transactions!M3714</f>
        <v/>
      </c>
      <c r="I3714">
        <f>Share_Transactions!G3714</f>
        <v/>
      </c>
      <c r="J3714">
        <f>Share_Transactions!H3714</f>
        <v/>
      </c>
      <c r="K3714">
        <f>IF(COUNTIF(Employee_Data!$A$2:$A$2001,B3714)&gt;0,"Valid","Invalid Employee")</f>
        <v/>
      </c>
      <c r="L3714">
        <f>IF(E3714&gt;0,"Valid","Invalid Shares")</f>
        <v/>
      </c>
      <c r="M3714">
        <f>IF(G3714&gt;0,"Valid","Valid","Missing/Zero Tax")</f>
        <v/>
      </c>
      <c r="N3714">
        <f>IF(AND(K3714="Valid",L3714="Valid",M3714="Valid",O3714="Approved"),"PASS","INVESTIGATE")</f>
        <v/>
      </c>
      <c r="O3714">
        <f>IF(H3714="Approved","Approved","Review Required")</f>
        <v/>
      </c>
    </row>
    <row r="3715">
      <c r="A3715">
        <f>Share_Transactions!A3715</f>
        <v/>
      </c>
      <c r="B3715">
        <f>Share_Transactions!B3715</f>
        <v/>
      </c>
      <c r="C3715">
        <f>Share_Transactions!C3715</f>
        <v/>
      </c>
      <c r="D3715" s="9">
        <f>Share_Transactions!D3715</f>
        <v/>
      </c>
      <c r="E3715">
        <f>Share_Transactions!E3715</f>
        <v/>
      </c>
      <c r="F3715" s="10">
        <f>Share_Transactions!J3715</f>
        <v/>
      </c>
      <c r="G3715" s="10">
        <f>Share_Transactions!L3715</f>
        <v/>
      </c>
      <c r="H3715">
        <f>Share_Transactions!M3715</f>
        <v/>
      </c>
      <c r="I3715">
        <f>Share_Transactions!G3715</f>
        <v/>
      </c>
      <c r="J3715">
        <f>Share_Transactions!H3715</f>
        <v/>
      </c>
      <c r="K3715">
        <f>IF(COUNTIF(Employee_Data!$A$2:$A$2001,B3715)&gt;0,"Valid","Invalid Employee")</f>
        <v/>
      </c>
      <c r="L3715">
        <f>IF(E3715&gt;0,"Valid","Invalid Shares")</f>
        <v/>
      </c>
      <c r="M3715">
        <f>IF(G3715&gt;0,"Valid","Valid","Missing/Zero Tax")</f>
        <v/>
      </c>
      <c r="N3715">
        <f>IF(AND(K3715="Valid",L3715="Valid",M3715="Valid",O3715="Approved"),"PASS","INVESTIGATE")</f>
        <v/>
      </c>
      <c r="O3715">
        <f>IF(H3715="Approved","Approved","Review Required")</f>
        <v/>
      </c>
    </row>
    <row r="3716">
      <c r="A3716">
        <f>Share_Transactions!A3716</f>
        <v/>
      </c>
      <c r="B3716">
        <f>Share_Transactions!B3716</f>
        <v/>
      </c>
      <c r="C3716">
        <f>Share_Transactions!C3716</f>
        <v/>
      </c>
      <c r="D3716" s="9">
        <f>Share_Transactions!D3716</f>
        <v/>
      </c>
      <c r="E3716">
        <f>Share_Transactions!E3716</f>
        <v/>
      </c>
      <c r="F3716" s="10">
        <f>Share_Transactions!J3716</f>
        <v/>
      </c>
      <c r="G3716" s="10">
        <f>Share_Transactions!L3716</f>
        <v/>
      </c>
      <c r="H3716">
        <f>Share_Transactions!M3716</f>
        <v/>
      </c>
      <c r="I3716">
        <f>Share_Transactions!G3716</f>
        <v/>
      </c>
      <c r="J3716">
        <f>Share_Transactions!H3716</f>
        <v/>
      </c>
      <c r="K3716">
        <f>IF(COUNTIF(Employee_Data!$A$2:$A$2001,B3716)&gt;0,"Valid","Invalid Employee")</f>
        <v/>
      </c>
      <c r="L3716">
        <f>IF(E3716&gt;0,"Valid","Invalid Shares")</f>
        <v/>
      </c>
      <c r="M3716">
        <f>IF(G3716&gt;0,"Valid","Valid","Missing/Zero Tax")</f>
        <v/>
      </c>
      <c r="N3716">
        <f>IF(AND(K3716="Valid",L3716="Valid",M3716="Valid",O3716="Approved"),"PASS","INVESTIGATE")</f>
        <v/>
      </c>
      <c r="O3716">
        <f>IF(H3716="Approved","Approved","Review Required")</f>
        <v/>
      </c>
    </row>
    <row r="3717">
      <c r="A3717">
        <f>Share_Transactions!A3717</f>
        <v/>
      </c>
      <c r="B3717">
        <f>Share_Transactions!B3717</f>
        <v/>
      </c>
      <c r="C3717">
        <f>Share_Transactions!C3717</f>
        <v/>
      </c>
      <c r="D3717" s="9">
        <f>Share_Transactions!D3717</f>
        <v/>
      </c>
      <c r="E3717">
        <f>Share_Transactions!E3717</f>
        <v/>
      </c>
      <c r="F3717" s="10">
        <f>Share_Transactions!J3717</f>
        <v/>
      </c>
      <c r="G3717" s="10">
        <f>Share_Transactions!L3717</f>
        <v/>
      </c>
      <c r="H3717">
        <f>Share_Transactions!M3717</f>
        <v/>
      </c>
      <c r="I3717">
        <f>Share_Transactions!G3717</f>
        <v/>
      </c>
      <c r="J3717">
        <f>Share_Transactions!H3717</f>
        <v/>
      </c>
      <c r="K3717">
        <f>IF(COUNTIF(Employee_Data!$A$2:$A$2001,B3717)&gt;0,"Valid","Invalid Employee")</f>
        <v/>
      </c>
      <c r="L3717">
        <f>IF(E3717&gt;0,"Valid","Invalid Shares")</f>
        <v/>
      </c>
      <c r="M3717">
        <f>IF(G3717&gt;0,"Valid","Valid","Missing/Zero Tax")</f>
        <v/>
      </c>
      <c r="N3717">
        <f>IF(AND(K3717="Valid",L3717="Valid",M3717="Valid",O3717="Approved"),"PASS","INVESTIGATE")</f>
        <v/>
      </c>
      <c r="O3717">
        <f>IF(H3717="Approved","Approved","Review Required")</f>
        <v/>
      </c>
    </row>
    <row r="3718">
      <c r="A3718">
        <f>Share_Transactions!A3718</f>
        <v/>
      </c>
      <c r="B3718">
        <f>Share_Transactions!B3718</f>
        <v/>
      </c>
      <c r="C3718">
        <f>Share_Transactions!C3718</f>
        <v/>
      </c>
      <c r="D3718" s="9">
        <f>Share_Transactions!D3718</f>
        <v/>
      </c>
      <c r="E3718">
        <f>Share_Transactions!E3718</f>
        <v/>
      </c>
      <c r="F3718" s="10">
        <f>Share_Transactions!J3718</f>
        <v/>
      </c>
      <c r="G3718" s="10">
        <f>Share_Transactions!L3718</f>
        <v/>
      </c>
      <c r="H3718">
        <f>Share_Transactions!M3718</f>
        <v/>
      </c>
      <c r="I3718">
        <f>Share_Transactions!G3718</f>
        <v/>
      </c>
      <c r="J3718">
        <f>Share_Transactions!H3718</f>
        <v/>
      </c>
      <c r="K3718">
        <f>IF(COUNTIF(Employee_Data!$A$2:$A$2001,B3718)&gt;0,"Valid","Invalid Employee")</f>
        <v/>
      </c>
      <c r="L3718">
        <f>IF(E3718&gt;0,"Valid","Invalid Shares")</f>
        <v/>
      </c>
      <c r="M3718">
        <f>IF(G3718&gt;0,"Valid","Valid","Missing/Zero Tax")</f>
        <v/>
      </c>
      <c r="N3718">
        <f>IF(AND(K3718="Valid",L3718="Valid",M3718="Valid",O3718="Approved"),"PASS","INVESTIGATE")</f>
        <v/>
      </c>
      <c r="O3718">
        <f>IF(H3718="Approved","Approved","Review Required")</f>
        <v/>
      </c>
    </row>
    <row r="3719">
      <c r="A3719">
        <f>Share_Transactions!A3719</f>
        <v/>
      </c>
      <c r="B3719">
        <f>Share_Transactions!B3719</f>
        <v/>
      </c>
      <c r="C3719">
        <f>Share_Transactions!C3719</f>
        <v/>
      </c>
      <c r="D3719" s="9">
        <f>Share_Transactions!D3719</f>
        <v/>
      </c>
      <c r="E3719">
        <f>Share_Transactions!E3719</f>
        <v/>
      </c>
      <c r="F3719" s="10">
        <f>Share_Transactions!J3719</f>
        <v/>
      </c>
      <c r="G3719" s="10">
        <f>Share_Transactions!L3719</f>
        <v/>
      </c>
      <c r="H3719">
        <f>Share_Transactions!M3719</f>
        <v/>
      </c>
      <c r="I3719">
        <f>Share_Transactions!G3719</f>
        <v/>
      </c>
      <c r="J3719">
        <f>Share_Transactions!H3719</f>
        <v/>
      </c>
      <c r="K3719">
        <f>IF(COUNTIF(Employee_Data!$A$2:$A$2001,B3719)&gt;0,"Valid","Invalid Employee")</f>
        <v/>
      </c>
      <c r="L3719">
        <f>IF(E3719&gt;0,"Valid","Invalid Shares")</f>
        <v/>
      </c>
      <c r="M3719">
        <f>IF(G3719&gt;0,"Valid","Valid","Missing/Zero Tax")</f>
        <v/>
      </c>
      <c r="N3719">
        <f>IF(AND(K3719="Valid",L3719="Valid",M3719="Valid",O3719="Approved"),"PASS","INVESTIGATE")</f>
        <v/>
      </c>
      <c r="O3719">
        <f>IF(H3719="Approved","Approved","Review Required")</f>
        <v/>
      </c>
    </row>
    <row r="3720">
      <c r="A3720">
        <f>Share_Transactions!A3720</f>
        <v/>
      </c>
      <c r="B3720">
        <f>Share_Transactions!B3720</f>
        <v/>
      </c>
      <c r="C3720">
        <f>Share_Transactions!C3720</f>
        <v/>
      </c>
      <c r="D3720" s="9">
        <f>Share_Transactions!D3720</f>
        <v/>
      </c>
      <c r="E3720">
        <f>Share_Transactions!E3720</f>
        <v/>
      </c>
      <c r="F3720" s="10">
        <f>Share_Transactions!J3720</f>
        <v/>
      </c>
      <c r="G3720" s="10">
        <f>Share_Transactions!L3720</f>
        <v/>
      </c>
      <c r="H3720">
        <f>Share_Transactions!M3720</f>
        <v/>
      </c>
      <c r="I3720">
        <f>Share_Transactions!G3720</f>
        <v/>
      </c>
      <c r="J3720">
        <f>Share_Transactions!H3720</f>
        <v/>
      </c>
      <c r="K3720">
        <f>IF(COUNTIF(Employee_Data!$A$2:$A$2001,B3720)&gt;0,"Valid","Invalid Employee")</f>
        <v/>
      </c>
      <c r="L3720">
        <f>IF(E3720&gt;0,"Valid","Invalid Shares")</f>
        <v/>
      </c>
      <c r="M3720">
        <f>IF(G3720&gt;0,"Valid","Valid","Missing/Zero Tax")</f>
        <v/>
      </c>
      <c r="N3720">
        <f>IF(AND(K3720="Valid",L3720="Valid",M3720="Valid",O3720="Approved"),"PASS","INVESTIGATE")</f>
        <v/>
      </c>
      <c r="O3720">
        <f>IF(H3720="Approved","Approved","Review Required")</f>
        <v/>
      </c>
    </row>
    <row r="3721">
      <c r="A3721">
        <f>Share_Transactions!A3721</f>
        <v/>
      </c>
      <c r="B3721">
        <f>Share_Transactions!B3721</f>
        <v/>
      </c>
      <c r="C3721">
        <f>Share_Transactions!C3721</f>
        <v/>
      </c>
      <c r="D3721" s="9">
        <f>Share_Transactions!D3721</f>
        <v/>
      </c>
      <c r="E3721">
        <f>Share_Transactions!E3721</f>
        <v/>
      </c>
      <c r="F3721" s="10">
        <f>Share_Transactions!J3721</f>
        <v/>
      </c>
      <c r="G3721" s="10">
        <f>Share_Transactions!L3721</f>
        <v/>
      </c>
      <c r="H3721">
        <f>Share_Transactions!M3721</f>
        <v/>
      </c>
      <c r="I3721">
        <f>Share_Transactions!G3721</f>
        <v/>
      </c>
      <c r="J3721">
        <f>Share_Transactions!H3721</f>
        <v/>
      </c>
      <c r="K3721">
        <f>IF(COUNTIF(Employee_Data!$A$2:$A$2001,B3721)&gt;0,"Valid","Invalid Employee")</f>
        <v/>
      </c>
      <c r="L3721">
        <f>IF(E3721&gt;0,"Valid","Invalid Shares")</f>
        <v/>
      </c>
      <c r="M3721">
        <f>IF(G3721&gt;0,"Valid","Valid","Missing/Zero Tax")</f>
        <v/>
      </c>
      <c r="N3721">
        <f>IF(AND(K3721="Valid",L3721="Valid",M3721="Valid",O3721="Approved"),"PASS","INVESTIGATE")</f>
        <v/>
      </c>
      <c r="O3721">
        <f>IF(H3721="Approved","Approved","Review Required")</f>
        <v/>
      </c>
    </row>
    <row r="3722">
      <c r="A3722">
        <f>Share_Transactions!A3722</f>
        <v/>
      </c>
      <c r="B3722">
        <f>Share_Transactions!B3722</f>
        <v/>
      </c>
      <c r="C3722">
        <f>Share_Transactions!C3722</f>
        <v/>
      </c>
      <c r="D3722" s="9">
        <f>Share_Transactions!D3722</f>
        <v/>
      </c>
      <c r="E3722">
        <f>Share_Transactions!E3722</f>
        <v/>
      </c>
      <c r="F3722" s="10">
        <f>Share_Transactions!J3722</f>
        <v/>
      </c>
      <c r="G3722" s="10">
        <f>Share_Transactions!L3722</f>
        <v/>
      </c>
      <c r="H3722">
        <f>Share_Transactions!M3722</f>
        <v/>
      </c>
      <c r="I3722">
        <f>Share_Transactions!G3722</f>
        <v/>
      </c>
      <c r="J3722">
        <f>Share_Transactions!H3722</f>
        <v/>
      </c>
      <c r="K3722">
        <f>IF(COUNTIF(Employee_Data!$A$2:$A$2001,B3722)&gt;0,"Valid","Invalid Employee")</f>
        <v/>
      </c>
      <c r="L3722">
        <f>IF(E3722&gt;0,"Valid","Invalid Shares")</f>
        <v/>
      </c>
      <c r="M3722">
        <f>IF(G3722&gt;0,"Valid","Valid","Missing/Zero Tax")</f>
        <v/>
      </c>
      <c r="N3722">
        <f>IF(AND(K3722="Valid",L3722="Valid",M3722="Valid",O3722="Approved"),"PASS","INVESTIGATE")</f>
        <v/>
      </c>
      <c r="O3722">
        <f>IF(H3722="Approved","Approved","Review Required")</f>
        <v/>
      </c>
    </row>
    <row r="3723">
      <c r="A3723">
        <f>Share_Transactions!A3723</f>
        <v/>
      </c>
      <c r="B3723">
        <f>Share_Transactions!B3723</f>
        <v/>
      </c>
      <c r="C3723">
        <f>Share_Transactions!C3723</f>
        <v/>
      </c>
      <c r="D3723" s="9">
        <f>Share_Transactions!D3723</f>
        <v/>
      </c>
      <c r="E3723">
        <f>Share_Transactions!E3723</f>
        <v/>
      </c>
      <c r="F3723" s="10">
        <f>Share_Transactions!J3723</f>
        <v/>
      </c>
      <c r="G3723" s="10">
        <f>Share_Transactions!L3723</f>
        <v/>
      </c>
      <c r="H3723">
        <f>Share_Transactions!M3723</f>
        <v/>
      </c>
      <c r="I3723">
        <f>Share_Transactions!G3723</f>
        <v/>
      </c>
      <c r="J3723">
        <f>Share_Transactions!H3723</f>
        <v/>
      </c>
      <c r="K3723">
        <f>IF(COUNTIF(Employee_Data!$A$2:$A$2001,B3723)&gt;0,"Valid","Invalid Employee")</f>
        <v/>
      </c>
      <c r="L3723">
        <f>IF(E3723&gt;0,"Valid","Invalid Shares")</f>
        <v/>
      </c>
      <c r="M3723">
        <f>IF(G3723&gt;0,"Valid","Valid","Missing/Zero Tax")</f>
        <v/>
      </c>
      <c r="N3723">
        <f>IF(AND(K3723="Valid",L3723="Valid",M3723="Valid",O3723="Approved"),"PASS","INVESTIGATE")</f>
        <v/>
      </c>
      <c r="O3723">
        <f>IF(H3723="Approved","Approved","Review Required")</f>
        <v/>
      </c>
    </row>
    <row r="3724">
      <c r="A3724">
        <f>Share_Transactions!A3724</f>
        <v/>
      </c>
      <c r="B3724">
        <f>Share_Transactions!B3724</f>
        <v/>
      </c>
      <c r="C3724">
        <f>Share_Transactions!C3724</f>
        <v/>
      </c>
      <c r="D3724" s="9">
        <f>Share_Transactions!D3724</f>
        <v/>
      </c>
      <c r="E3724">
        <f>Share_Transactions!E3724</f>
        <v/>
      </c>
      <c r="F3724" s="10">
        <f>Share_Transactions!J3724</f>
        <v/>
      </c>
      <c r="G3724" s="10">
        <f>Share_Transactions!L3724</f>
        <v/>
      </c>
      <c r="H3724">
        <f>Share_Transactions!M3724</f>
        <v/>
      </c>
      <c r="I3724">
        <f>Share_Transactions!G3724</f>
        <v/>
      </c>
      <c r="J3724">
        <f>Share_Transactions!H3724</f>
        <v/>
      </c>
      <c r="K3724">
        <f>IF(COUNTIF(Employee_Data!$A$2:$A$2001,B3724)&gt;0,"Valid","Invalid Employee")</f>
        <v/>
      </c>
      <c r="L3724">
        <f>IF(E3724&gt;0,"Valid","Invalid Shares")</f>
        <v/>
      </c>
      <c r="M3724">
        <f>IF(G3724&gt;0,"Valid","Valid","Missing/Zero Tax")</f>
        <v/>
      </c>
      <c r="N3724">
        <f>IF(AND(K3724="Valid",L3724="Valid",M3724="Valid",O3724="Approved"),"PASS","INVESTIGATE")</f>
        <v/>
      </c>
      <c r="O3724">
        <f>IF(H3724="Approved","Approved","Review Required")</f>
        <v/>
      </c>
    </row>
    <row r="3725">
      <c r="A3725">
        <f>Share_Transactions!A3725</f>
        <v/>
      </c>
      <c r="B3725">
        <f>Share_Transactions!B3725</f>
        <v/>
      </c>
      <c r="C3725">
        <f>Share_Transactions!C3725</f>
        <v/>
      </c>
      <c r="D3725" s="9">
        <f>Share_Transactions!D3725</f>
        <v/>
      </c>
      <c r="E3725">
        <f>Share_Transactions!E3725</f>
        <v/>
      </c>
      <c r="F3725" s="10">
        <f>Share_Transactions!J3725</f>
        <v/>
      </c>
      <c r="G3725" s="10">
        <f>Share_Transactions!L3725</f>
        <v/>
      </c>
      <c r="H3725">
        <f>Share_Transactions!M3725</f>
        <v/>
      </c>
      <c r="I3725">
        <f>Share_Transactions!G3725</f>
        <v/>
      </c>
      <c r="J3725">
        <f>Share_Transactions!H3725</f>
        <v/>
      </c>
      <c r="K3725">
        <f>IF(COUNTIF(Employee_Data!$A$2:$A$2001,B3725)&gt;0,"Valid","Invalid Employee")</f>
        <v/>
      </c>
      <c r="L3725">
        <f>IF(E3725&gt;0,"Valid","Invalid Shares")</f>
        <v/>
      </c>
      <c r="M3725">
        <f>IF(G3725&gt;0,"Valid","Valid","Missing/Zero Tax")</f>
        <v/>
      </c>
      <c r="N3725">
        <f>IF(AND(K3725="Valid",L3725="Valid",M3725="Valid",O3725="Approved"),"PASS","INVESTIGATE")</f>
        <v/>
      </c>
      <c r="O3725">
        <f>IF(H3725="Approved","Approved","Review Required")</f>
        <v/>
      </c>
    </row>
    <row r="3726">
      <c r="A3726">
        <f>Share_Transactions!A3726</f>
        <v/>
      </c>
      <c r="B3726">
        <f>Share_Transactions!B3726</f>
        <v/>
      </c>
      <c r="C3726">
        <f>Share_Transactions!C3726</f>
        <v/>
      </c>
      <c r="D3726" s="9">
        <f>Share_Transactions!D3726</f>
        <v/>
      </c>
      <c r="E3726">
        <f>Share_Transactions!E3726</f>
        <v/>
      </c>
      <c r="F3726" s="10">
        <f>Share_Transactions!J3726</f>
        <v/>
      </c>
      <c r="G3726" s="10">
        <f>Share_Transactions!L3726</f>
        <v/>
      </c>
      <c r="H3726">
        <f>Share_Transactions!M3726</f>
        <v/>
      </c>
      <c r="I3726">
        <f>Share_Transactions!G3726</f>
        <v/>
      </c>
      <c r="J3726">
        <f>Share_Transactions!H3726</f>
        <v/>
      </c>
      <c r="K3726">
        <f>IF(COUNTIF(Employee_Data!$A$2:$A$2001,B3726)&gt;0,"Valid","Invalid Employee")</f>
        <v/>
      </c>
      <c r="L3726">
        <f>IF(E3726&gt;0,"Valid","Invalid Shares")</f>
        <v/>
      </c>
      <c r="M3726">
        <f>IF(G3726&gt;0,"Valid","Valid","Missing/Zero Tax")</f>
        <v/>
      </c>
      <c r="N3726">
        <f>IF(AND(K3726="Valid",L3726="Valid",M3726="Valid",O3726="Approved"),"PASS","INVESTIGATE")</f>
        <v/>
      </c>
      <c r="O3726">
        <f>IF(H3726="Approved","Approved","Review Required")</f>
        <v/>
      </c>
    </row>
    <row r="3727">
      <c r="A3727">
        <f>Share_Transactions!A3727</f>
        <v/>
      </c>
      <c r="B3727">
        <f>Share_Transactions!B3727</f>
        <v/>
      </c>
      <c r="C3727">
        <f>Share_Transactions!C3727</f>
        <v/>
      </c>
      <c r="D3727" s="9">
        <f>Share_Transactions!D3727</f>
        <v/>
      </c>
      <c r="E3727">
        <f>Share_Transactions!E3727</f>
        <v/>
      </c>
      <c r="F3727" s="10">
        <f>Share_Transactions!J3727</f>
        <v/>
      </c>
      <c r="G3727" s="10">
        <f>Share_Transactions!L3727</f>
        <v/>
      </c>
      <c r="H3727">
        <f>Share_Transactions!M3727</f>
        <v/>
      </c>
      <c r="I3727">
        <f>Share_Transactions!G3727</f>
        <v/>
      </c>
      <c r="J3727">
        <f>Share_Transactions!H3727</f>
        <v/>
      </c>
      <c r="K3727">
        <f>IF(COUNTIF(Employee_Data!$A$2:$A$2001,B3727)&gt;0,"Valid","Invalid Employee")</f>
        <v/>
      </c>
      <c r="L3727">
        <f>IF(E3727&gt;0,"Valid","Invalid Shares")</f>
        <v/>
      </c>
      <c r="M3727">
        <f>IF(G3727&gt;0,"Valid","Valid","Missing/Zero Tax")</f>
        <v/>
      </c>
      <c r="N3727">
        <f>IF(AND(K3727="Valid",L3727="Valid",M3727="Valid",O3727="Approved"),"PASS","INVESTIGATE")</f>
        <v/>
      </c>
      <c r="O3727">
        <f>IF(H3727="Approved","Approved","Review Required")</f>
        <v/>
      </c>
    </row>
    <row r="3728">
      <c r="A3728">
        <f>Share_Transactions!A3728</f>
        <v/>
      </c>
      <c r="B3728">
        <f>Share_Transactions!B3728</f>
        <v/>
      </c>
      <c r="C3728">
        <f>Share_Transactions!C3728</f>
        <v/>
      </c>
      <c r="D3728" s="9">
        <f>Share_Transactions!D3728</f>
        <v/>
      </c>
      <c r="E3728">
        <f>Share_Transactions!E3728</f>
        <v/>
      </c>
      <c r="F3728" s="10">
        <f>Share_Transactions!J3728</f>
        <v/>
      </c>
      <c r="G3728" s="10">
        <f>Share_Transactions!L3728</f>
        <v/>
      </c>
      <c r="H3728">
        <f>Share_Transactions!M3728</f>
        <v/>
      </c>
      <c r="I3728">
        <f>Share_Transactions!G3728</f>
        <v/>
      </c>
      <c r="J3728">
        <f>Share_Transactions!H3728</f>
        <v/>
      </c>
      <c r="K3728">
        <f>IF(COUNTIF(Employee_Data!$A$2:$A$2001,B3728)&gt;0,"Valid","Invalid Employee")</f>
        <v/>
      </c>
      <c r="L3728">
        <f>IF(E3728&gt;0,"Valid","Invalid Shares")</f>
        <v/>
      </c>
      <c r="M3728">
        <f>IF(G3728&gt;0,"Valid","Valid","Missing/Zero Tax")</f>
        <v/>
      </c>
      <c r="N3728">
        <f>IF(AND(K3728="Valid",L3728="Valid",M3728="Valid",O3728="Approved"),"PASS","INVESTIGATE")</f>
        <v/>
      </c>
      <c r="O3728">
        <f>IF(H3728="Approved","Approved","Review Required")</f>
        <v/>
      </c>
    </row>
    <row r="3729">
      <c r="A3729">
        <f>Share_Transactions!A3729</f>
        <v/>
      </c>
      <c r="B3729">
        <f>Share_Transactions!B3729</f>
        <v/>
      </c>
      <c r="C3729">
        <f>Share_Transactions!C3729</f>
        <v/>
      </c>
      <c r="D3729" s="9">
        <f>Share_Transactions!D3729</f>
        <v/>
      </c>
      <c r="E3729">
        <f>Share_Transactions!E3729</f>
        <v/>
      </c>
      <c r="F3729" s="10">
        <f>Share_Transactions!J3729</f>
        <v/>
      </c>
      <c r="G3729" s="10">
        <f>Share_Transactions!L3729</f>
        <v/>
      </c>
      <c r="H3729">
        <f>Share_Transactions!M3729</f>
        <v/>
      </c>
      <c r="I3729">
        <f>Share_Transactions!G3729</f>
        <v/>
      </c>
      <c r="J3729">
        <f>Share_Transactions!H3729</f>
        <v/>
      </c>
      <c r="K3729">
        <f>IF(COUNTIF(Employee_Data!$A$2:$A$2001,B3729)&gt;0,"Valid","Invalid Employee")</f>
        <v/>
      </c>
      <c r="L3729">
        <f>IF(E3729&gt;0,"Valid","Invalid Shares")</f>
        <v/>
      </c>
      <c r="M3729">
        <f>IF(G3729&gt;0,"Valid","Valid","Missing/Zero Tax")</f>
        <v/>
      </c>
      <c r="N3729">
        <f>IF(AND(K3729="Valid",L3729="Valid",M3729="Valid",O3729="Approved"),"PASS","INVESTIGATE")</f>
        <v/>
      </c>
      <c r="O3729">
        <f>IF(H3729="Approved","Approved","Review Required")</f>
        <v/>
      </c>
    </row>
    <row r="3730">
      <c r="A3730">
        <f>Share_Transactions!A3730</f>
        <v/>
      </c>
      <c r="B3730">
        <f>Share_Transactions!B3730</f>
        <v/>
      </c>
      <c r="C3730">
        <f>Share_Transactions!C3730</f>
        <v/>
      </c>
      <c r="D3730" s="9">
        <f>Share_Transactions!D3730</f>
        <v/>
      </c>
      <c r="E3730">
        <f>Share_Transactions!E3730</f>
        <v/>
      </c>
      <c r="F3730" s="10">
        <f>Share_Transactions!J3730</f>
        <v/>
      </c>
      <c r="G3730" s="10">
        <f>Share_Transactions!L3730</f>
        <v/>
      </c>
      <c r="H3730">
        <f>Share_Transactions!M3730</f>
        <v/>
      </c>
      <c r="I3730">
        <f>Share_Transactions!G3730</f>
        <v/>
      </c>
      <c r="J3730">
        <f>Share_Transactions!H3730</f>
        <v/>
      </c>
      <c r="K3730">
        <f>IF(COUNTIF(Employee_Data!$A$2:$A$2001,B3730)&gt;0,"Valid","Invalid Employee")</f>
        <v/>
      </c>
      <c r="L3730">
        <f>IF(E3730&gt;0,"Valid","Invalid Shares")</f>
        <v/>
      </c>
      <c r="M3730">
        <f>IF(G3730&gt;0,"Valid","Valid","Missing/Zero Tax")</f>
        <v/>
      </c>
      <c r="N3730">
        <f>IF(AND(K3730="Valid",L3730="Valid",M3730="Valid",O3730="Approved"),"PASS","INVESTIGATE")</f>
        <v/>
      </c>
      <c r="O3730">
        <f>IF(H3730="Approved","Approved","Review Required")</f>
        <v/>
      </c>
    </row>
    <row r="3731">
      <c r="A3731">
        <f>Share_Transactions!A3731</f>
        <v/>
      </c>
      <c r="B3731">
        <f>Share_Transactions!B3731</f>
        <v/>
      </c>
      <c r="C3731">
        <f>Share_Transactions!C3731</f>
        <v/>
      </c>
      <c r="D3731" s="9">
        <f>Share_Transactions!D3731</f>
        <v/>
      </c>
      <c r="E3731">
        <f>Share_Transactions!E3731</f>
        <v/>
      </c>
      <c r="F3731" s="10">
        <f>Share_Transactions!J3731</f>
        <v/>
      </c>
      <c r="G3731" s="10">
        <f>Share_Transactions!L3731</f>
        <v/>
      </c>
      <c r="H3731">
        <f>Share_Transactions!M3731</f>
        <v/>
      </c>
      <c r="I3731">
        <f>Share_Transactions!G3731</f>
        <v/>
      </c>
      <c r="J3731">
        <f>Share_Transactions!H3731</f>
        <v/>
      </c>
      <c r="K3731">
        <f>IF(COUNTIF(Employee_Data!$A$2:$A$2001,B3731)&gt;0,"Valid","Invalid Employee")</f>
        <v/>
      </c>
      <c r="L3731">
        <f>IF(E3731&gt;0,"Valid","Invalid Shares")</f>
        <v/>
      </c>
      <c r="M3731">
        <f>IF(G3731&gt;0,"Valid","Valid","Missing/Zero Tax")</f>
        <v/>
      </c>
      <c r="N3731">
        <f>IF(AND(K3731="Valid",L3731="Valid",M3731="Valid",O3731="Approved"),"PASS","INVESTIGATE")</f>
        <v/>
      </c>
      <c r="O3731">
        <f>IF(H3731="Approved","Approved","Review Required")</f>
        <v/>
      </c>
    </row>
    <row r="3732">
      <c r="A3732">
        <f>Share_Transactions!A3732</f>
        <v/>
      </c>
      <c r="B3732">
        <f>Share_Transactions!B3732</f>
        <v/>
      </c>
      <c r="C3732">
        <f>Share_Transactions!C3732</f>
        <v/>
      </c>
      <c r="D3732" s="9">
        <f>Share_Transactions!D3732</f>
        <v/>
      </c>
      <c r="E3732">
        <f>Share_Transactions!E3732</f>
        <v/>
      </c>
      <c r="F3732" s="10">
        <f>Share_Transactions!J3732</f>
        <v/>
      </c>
      <c r="G3732" s="10">
        <f>Share_Transactions!L3732</f>
        <v/>
      </c>
      <c r="H3732">
        <f>Share_Transactions!M3732</f>
        <v/>
      </c>
      <c r="I3732">
        <f>Share_Transactions!G3732</f>
        <v/>
      </c>
      <c r="J3732">
        <f>Share_Transactions!H3732</f>
        <v/>
      </c>
      <c r="K3732">
        <f>IF(COUNTIF(Employee_Data!$A$2:$A$2001,B3732)&gt;0,"Valid","Invalid Employee")</f>
        <v/>
      </c>
      <c r="L3732">
        <f>IF(E3732&gt;0,"Valid","Invalid Shares")</f>
        <v/>
      </c>
      <c r="M3732">
        <f>IF(G3732&gt;0,"Valid","Valid","Missing/Zero Tax")</f>
        <v/>
      </c>
      <c r="N3732">
        <f>IF(AND(K3732="Valid",L3732="Valid",M3732="Valid",O3732="Approved"),"PASS","INVESTIGATE")</f>
        <v/>
      </c>
      <c r="O3732">
        <f>IF(H3732="Approved","Approved","Review Required")</f>
        <v/>
      </c>
    </row>
    <row r="3733">
      <c r="A3733">
        <f>Share_Transactions!A3733</f>
        <v/>
      </c>
      <c r="B3733">
        <f>Share_Transactions!B3733</f>
        <v/>
      </c>
      <c r="C3733">
        <f>Share_Transactions!C3733</f>
        <v/>
      </c>
      <c r="D3733" s="9">
        <f>Share_Transactions!D3733</f>
        <v/>
      </c>
      <c r="E3733">
        <f>Share_Transactions!E3733</f>
        <v/>
      </c>
      <c r="F3733" s="10">
        <f>Share_Transactions!J3733</f>
        <v/>
      </c>
      <c r="G3733" s="10">
        <f>Share_Transactions!L3733</f>
        <v/>
      </c>
      <c r="H3733">
        <f>Share_Transactions!M3733</f>
        <v/>
      </c>
      <c r="I3733">
        <f>Share_Transactions!G3733</f>
        <v/>
      </c>
      <c r="J3733">
        <f>Share_Transactions!H3733</f>
        <v/>
      </c>
      <c r="K3733">
        <f>IF(COUNTIF(Employee_Data!$A$2:$A$2001,B3733)&gt;0,"Valid","Invalid Employee")</f>
        <v/>
      </c>
      <c r="L3733">
        <f>IF(E3733&gt;0,"Valid","Invalid Shares")</f>
        <v/>
      </c>
      <c r="M3733">
        <f>IF(G3733&gt;0,"Valid","Valid","Missing/Zero Tax")</f>
        <v/>
      </c>
      <c r="N3733">
        <f>IF(AND(K3733="Valid",L3733="Valid",M3733="Valid",O3733="Approved"),"PASS","INVESTIGATE")</f>
        <v/>
      </c>
      <c r="O3733">
        <f>IF(H3733="Approved","Approved","Review Required")</f>
        <v/>
      </c>
    </row>
    <row r="3734">
      <c r="A3734">
        <f>Share_Transactions!A3734</f>
        <v/>
      </c>
      <c r="B3734">
        <f>Share_Transactions!B3734</f>
        <v/>
      </c>
      <c r="C3734">
        <f>Share_Transactions!C3734</f>
        <v/>
      </c>
      <c r="D3734" s="9">
        <f>Share_Transactions!D3734</f>
        <v/>
      </c>
      <c r="E3734">
        <f>Share_Transactions!E3734</f>
        <v/>
      </c>
      <c r="F3734" s="10">
        <f>Share_Transactions!J3734</f>
        <v/>
      </c>
      <c r="G3734" s="10">
        <f>Share_Transactions!L3734</f>
        <v/>
      </c>
      <c r="H3734">
        <f>Share_Transactions!M3734</f>
        <v/>
      </c>
      <c r="I3734">
        <f>Share_Transactions!G3734</f>
        <v/>
      </c>
      <c r="J3734">
        <f>Share_Transactions!H3734</f>
        <v/>
      </c>
      <c r="K3734">
        <f>IF(COUNTIF(Employee_Data!$A$2:$A$2001,B3734)&gt;0,"Valid","Invalid Employee")</f>
        <v/>
      </c>
      <c r="L3734">
        <f>IF(E3734&gt;0,"Valid","Invalid Shares")</f>
        <v/>
      </c>
      <c r="M3734">
        <f>IF(G3734&gt;0,"Valid","Valid","Missing/Zero Tax")</f>
        <v/>
      </c>
      <c r="N3734">
        <f>IF(AND(K3734="Valid",L3734="Valid",M3734="Valid",O3734="Approved"),"PASS","INVESTIGATE")</f>
        <v/>
      </c>
      <c r="O3734">
        <f>IF(H3734="Approved","Approved","Review Required")</f>
        <v/>
      </c>
    </row>
    <row r="3735">
      <c r="A3735">
        <f>Share_Transactions!A3735</f>
        <v/>
      </c>
      <c r="B3735">
        <f>Share_Transactions!B3735</f>
        <v/>
      </c>
      <c r="C3735">
        <f>Share_Transactions!C3735</f>
        <v/>
      </c>
      <c r="D3735" s="9">
        <f>Share_Transactions!D3735</f>
        <v/>
      </c>
      <c r="E3735">
        <f>Share_Transactions!E3735</f>
        <v/>
      </c>
      <c r="F3735" s="10">
        <f>Share_Transactions!J3735</f>
        <v/>
      </c>
      <c r="G3735" s="10">
        <f>Share_Transactions!L3735</f>
        <v/>
      </c>
      <c r="H3735">
        <f>Share_Transactions!M3735</f>
        <v/>
      </c>
      <c r="I3735">
        <f>Share_Transactions!G3735</f>
        <v/>
      </c>
      <c r="J3735">
        <f>Share_Transactions!H3735</f>
        <v/>
      </c>
      <c r="K3735">
        <f>IF(COUNTIF(Employee_Data!$A$2:$A$2001,B3735)&gt;0,"Valid","Invalid Employee")</f>
        <v/>
      </c>
      <c r="L3735">
        <f>IF(E3735&gt;0,"Valid","Invalid Shares")</f>
        <v/>
      </c>
      <c r="M3735">
        <f>IF(G3735&gt;0,"Valid","Valid","Missing/Zero Tax")</f>
        <v/>
      </c>
      <c r="N3735">
        <f>IF(AND(K3735="Valid",L3735="Valid",M3735="Valid",O3735="Approved"),"PASS","INVESTIGATE")</f>
        <v/>
      </c>
      <c r="O3735">
        <f>IF(H3735="Approved","Approved","Review Required")</f>
        <v/>
      </c>
    </row>
    <row r="3736">
      <c r="A3736">
        <f>Share_Transactions!A3736</f>
        <v/>
      </c>
      <c r="B3736">
        <f>Share_Transactions!B3736</f>
        <v/>
      </c>
      <c r="C3736">
        <f>Share_Transactions!C3736</f>
        <v/>
      </c>
      <c r="D3736" s="9">
        <f>Share_Transactions!D3736</f>
        <v/>
      </c>
      <c r="E3736">
        <f>Share_Transactions!E3736</f>
        <v/>
      </c>
      <c r="F3736" s="10">
        <f>Share_Transactions!J3736</f>
        <v/>
      </c>
      <c r="G3736" s="10">
        <f>Share_Transactions!L3736</f>
        <v/>
      </c>
      <c r="H3736">
        <f>Share_Transactions!M3736</f>
        <v/>
      </c>
      <c r="I3736">
        <f>Share_Transactions!G3736</f>
        <v/>
      </c>
      <c r="J3736">
        <f>Share_Transactions!H3736</f>
        <v/>
      </c>
      <c r="K3736">
        <f>IF(COUNTIF(Employee_Data!$A$2:$A$2001,B3736)&gt;0,"Valid","Invalid Employee")</f>
        <v/>
      </c>
      <c r="L3736">
        <f>IF(E3736&gt;0,"Valid","Invalid Shares")</f>
        <v/>
      </c>
      <c r="M3736">
        <f>IF(G3736&gt;0,"Valid","Valid","Missing/Zero Tax")</f>
        <v/>
      </c>
      <c r="N3736">
        <f>IF(AND(K3736="Valid",L3736="Valid",M3736="Valid",O3736="Approved"),"PASS","INVESTIGATE")</f>
        <v/>
      </c>
      <c r="O3736">
        <f>IF(H3736="Approved","Approved","Review Required")</f>
        <v/>
      </c>
    </row>
    <row r="3737">
      <c r="A3737">
        <f>Share_Transactions!A3737</f>
        <v/>
      </c>
      <c r="B3737">
        <f>Share_Transactions!B3737</f>
        <v/>
      </c>
      <c r="C3737">
        <f>Share_Transactions!C3737</f>
        <v/>
      </c>
      <c r="D3737" s="9">
        <f>Share_Transactions!D3737</f>
        <v/>
      </c>
      <c r="E3737">
        <f>Share_Transactions!E3737</f>
        <v/>
      </c>
      <c r="F3737" s="10">
        <f>Share_Transactions!J3737</f>
        <v/>
      </c>
      <c r="G3737" s="10">
        <f>Share_Transactions!L3737</f>
        <v/>
      </c>
      <c r="H3737">
        <f>Share_Transactions!M3737</f>
        <v/>
      </c>
      <c r="I3737">
        <f>Share_Transactions!G3737</f>
        <v/>
      </c>
      <c r="J3737">
        <f>Share_Transactions!H3737</f>
        <v/>
      </c>
      <c r="K3737">
        <f>IF(COUNTIF(Employee_Data!$A$2:$A$2001,B3737)&gt;0,"Valid","Invalid Employee")</f>
        <v/>
      </c>
      <c r="L3737">
        <f>IF(E3737&gt;0,"Valid","Invalid Shares")</f>
        <v/>
      </c>
      <c r="M3737">
        <f>IF(G3737&gt;0,"Valid","Valid","Missing/Zero Tax")</f>
        <v/>
      </c>
      <c r="N3737">
        <f>IF(AND(K3737="Valid",L3737="Valid",M3737="Valid",O3737="Approved"),"PASS","INVESTIGATE")</f>
        <v/>
      </c>
      <c r="O3737">
        <f>IF(H3737="Approved","Approved","Review Required")</f>
        <v/>
      </c>
    </row>
    <row r="3738">
      <c r="A3738">
        <f>Share_Transactions!A3738</f>
        <v/>
      </c>
      <c r="B3738">
        <f>Share_Transactions!B3738</f>
        <v/>
      </c>
      <c r="C3738">
        <f>Share_Transactions!C3738</f>
        <v/>
      </c>
      <c r="D3738" s="9">
        <f>Share_Transactions!D3738</f>
        <v/>
      </c>
      <c r="E3738">
        <f>Share_Transactions!E3738</f>
        <v/>
      </c>
      <c r="F3738" s="10">
        <f>Share_Transactions!J3738</f>
        <v/>
      </c>
      <c r="G3738" s="10">
        <f>Share_Transactions!L3738</f>
        <v/>
      </c>
      <c r="H3738">
        <f>Share_Transactions!M3738</f>
        <v/>
      </c>
      <c r="I3738">
        <f>Share_Transactions!G3738</f>
        <v/>
      </c>
      <c r="J3738">
        <f>Share_Transactions!H3738</f>
        <v/>
      </c>
      <c r="K3738">
        <f>IF(COUNTIF(Employee_Data!$A$2:$A$2001,B3738)&gt;0,"Valid","Invalid Employee")</f>
        <v/>
      </c>
      <c r="L3738">
        <f>IF(E3738&gt;0,"Valid","Invalid Shares")</f>
        <v/>
      </c>
      <c r="M3738">
        <f>IF(G3738&gt;0,"Valid","Valid","Missing/Zero Tax")</f>
        <v/>
      </c>
      <c r="N3738">
        <f>IF(AND(K3738="Valid",L3738="Valid",M3738="Valid",O3738="Approved"),"PASS","INVESTIGATE")</f>
        <v/>
      </c>
      <c r="O3738">
        <f>IF(H3738="Approved","Approved","Review Required")</f>
        <v/>
      </c>
    </row>
    <row r="3739">
      <c r="A3739">
        <f>Share_Transactions!A3739</f>
        <v/>
      </c>
      <c r="B3739">
        <f>Share_Transactions!B3739</f>
        <v/>
      </c>
      <c r="C3739">
        <f>Share_Transactions!C3739</f>
        <v/>
      </c>
      <c r="D3739" s="9">
        <f>Share_Transactions!D3739</f>
        <v/>
      </c>
      <c r="E3739">
        <f>Share_Transactions!E3739</f>
        <v/>
      </c>
      <c r="F3739" s="10">
        <f>Share_Transactions!J3739</f>
        <v/>
      </c>
      <c r="G3739" s="10">
        <f>Share_Transactions!L3739</f>
        <v/>
      </c>
      <c r="H3739">
        <f>Share_Transactions!M3739</f>
        <v/>
      </c>
      <c r="I3739">
        <f>Share_Transactions!G3739</f>
        <v/>
      </c>
      <c r="J3739">
        <f>Share_Transactions!H3739</f>
        <v/>
      </c>
      <c r="K3739">
        <f>IF(COUNTIF(Employee_Data!$A$2:$A$2001,B3739)&gt;0,"Valid","Invalid Employee")</f>
        <v/>
      </c>
      <c r="L3739">
        <f>IF(E3739&gt;0,"Valid","Invalid Shares")</f>
        <v/>
      </c>
      <c r="M3739">
        <f>IF(G3739&gt;0,"Valid","Valid","Missing/Zero Tax")</f>
        <v/>
      </c>
      <c r="N3739">
        <f>IF(AND(K3739="Valid",L3739="Valid",M3739="Valid",O3739="Approved"),"PASS","INVESTIGATE")</f>
        <v/>
      </c>
      <c r="O3739">
        <f>IF(H3739="Approved","Approved","Review Required")</f>
        <v/>
      </c>
    </row>
    <row r="3740">
      <c r="A3740">
        <f>Share_Transactions!A3740</f>
        <v/>
      </c>
      <c r="B3740">
        <f>Share_Transactions!B3740</f>
        <v/>
      </c>
      <c r="C3740">
        <f>Share_Transactions!C3740</f>
        <v/>
      </c>
      <c r="D3740" s="9">
        <f>Share_Transactions!D3740</f>
        <v/>
      </c>
      <c r="E3740">
        <f>Share_Transactions!E3740</f>
        <v/>
      </c>
      <c r="F3740" s="10">
        <f>Share_Transactions!J3740</f>
        <v/>
      </c>
      <c r="G3740" s="10">
        <f>Share_Transactions!L3740</f>
        <v/>
      </c>
      <c r="H3740">
        <f>Share_Transactions!M3740</f>
        <v/>
      </c>
      <c r="I3740">
        <f>Share_Transactions!G3740</f>
        <v/>
      </c>
      <c r="J3740">
        <f>Share_Transactions!H3740</f>
        <v/>
      </c>
      <c r="K3740">
        <f>IF(COUNTIF(Employee_Data!$A$2:$A$2001,B3740)&gt;0,"Valid","Invalid Employee")</f>
        <v/>
      </c>
      <c r="L3740">
        <f>IF(E3740&gt;0,"Valid","Invalid Shares")</f>
        <v/>
      </c>
      <c r="M3740">
        <f>IF(G3740&gt;0,"Valid","Valid","Missing/Zero Tax")</f>
        <v/>
      </c>
      <c r="N3740">
        <f>IF(AND(K3740="Valid",L3740="Valid",M3740="Valid",O3740="Approved"),"PASS","INVESTIGATE")</f>
        <v/>
      </c>
      <c r="O3740">
        <f>IF(H3740="Approved","Approved","Review Required")</f>
        <v/>
      </c>
    </row>
    <row r="3741">
      <c r="A3741">
        <f>Share_Transactions!A3741</f>
        <v/>
      </c>
      <c r="B3741">
        <f>Share_Transactions!B3741</f>
        <v/>
      </c>
      <c r="C3741">
        <f>Share_Transactions!C3741</f>
        <v/>
      </c>
      <c r="D3741" s="9">
        <f>Share_Transactions!D3741</f>
        <v/>
      </c>
      <c r="E3741">
        <f>Share_Transactions!E3741</f>
        <v/>
      </c>
      <c r="F3741" s="10">
        <f>Share_Transactions!J3741</f>
        <v/>
      </c>
      <c r="G3741" s="10">
        <f>Share_Transactions!L3741</f>
        <v/>
      </c>
      <c r="H3741">
        <f>Share_Transactions!M3741</f>
        <v/>
      </c>
      <c r="I3741">
        <f>Share_Transactions!G3741</f>
        <v/>
      </c>
      <c r="J3741">
        <f>Share_Transactions!H3741</f>
        <v/>
      </c>
      <c r="K3741">
        <f>IF(COUNTIF(Employee_Data!$A$2:$A$2001,B3741)&gt;0,"Valid","Invalid Employee")</f>
        <v/>
      </c>
      <c r="L3741">
        <f>IF(E3741&gt;0,"Valid","Invalid Shares")</f>
        <v/>
      </c>
      <c r="M3741">
        <f>IF(G3741&gt;0,"Valid","Valid","Missing/Zero Tax")</f>
        <v/>
      </c>
      <c r="N3741">
        <f>IF(AND(K3741="Valid",L3741="Valid",M3741="Valid",O3741="Approved"),"PASS","INVESTIGATE")</f>
        <v/>
      </c>
      <c r="O3741">
        <f>IF(H3741="Approved","Approved","Review Required")</f>
        <v/>
      </c>
    </row>
    <row r="3742">
      <c r="A3742">
        <f>Share_Transactions!A3742</f>
        <v/>
      </c>
      <c r="B3742">
        <f>Share_Transactions!B3742</f>
        <v/>
      </c>
      <c r="C3742">
        <f>Share_Transactions!C3742</f>
        <v/>
      </c>
      <c r="D3742" s="9">
        <f>Share_Transactions!D3742</f>
        <v/>
      </c>
      <c r="E3742">
        <f>Share_Transactions!E3742</f>
        <v/>
      </c>
      <c r="F3742" s="10">
        <f>Share_Transactions!J3742</f>
        <v/>
      </c>
      <c r="G3742" s="10">
        <f>Share_Transactions!L3742</f>
        <v/>
      </c>
      <c r="H3742">
        <f>Share_Transactions!M3742</f>
        <v/>
      </c>
      <c r="I3742">
        <f>Share_Transactions!G3742</f>
        <v/>
      </c>
      <c r="J3742">
        <f>Share_Transactions!H3742</f>
        <v/>
      </c>
      <c r="K3742">
        <f>IF(COUNTIF(Employee_Data!$A$2:$A$2001,B3742)&gt;0,"Valid","Invalid Employee")</f>
        <v/>
      </c>
      <c r="L3742">
        <f>IF(E3742&gt;0,"Valid","Invalid Shares")</f>
        <v/>
      </c>
      <c r="M3742">
        <f>IF(G3742&gt;0,"Valid","Valid","Missing/Zero Tax")</f>
        <v/>
      </c>
      <c r="N3742">
        <f>IF(AND(K3742="Valid",L3742="Valid",M3742="Valid",O3742="Approved"),"PASS","INVESTIGATE")</f>
        <v/>
      </c>
      <c r="O3742">
        <f>IF(H3742="Approved","Approved","Review Required")</f>
        <v/>
      </c>
    </row>
    <row r="3743">
      <c r="A3743">
        <f>Share_Transactions!A3743</f>
        <v/>
      </c>
      <c r="B3743">
        <f>Share_Transactions!B3743</f>
        <v/>
      </c>
      <c r="C3743">
        <f>Share_Transactions!C3743</f>
        <v/>
      </c>
      <c r="D3743" s="9">
        <f>Share_Transactions!D3743</f>
        <v/>
      </c>
      <c r="E3743">
        <f>Share_Transactions!E3743</f>
        <v/>
      </c>
      <c r="F3743" s="10">
        <f>Share_Transactions!J3743</f>
        <v/>
      </c>
      <c r="G3743" s="10">
        <f>Share_Transactions!L3743</f>
        <v/>
      </c>
      <c r="H3743">
        <f>Share_Transactions!M3743</f>
        <v/>
      </c>
      <c r="I3743">
        <f>Share_Transactions!G3743</f>
        <v/>
      </c>
      <c r="J3743">
        <f>Share_Transactions!H3743</f>
        <v/>
      </c>
      <c r="K3743">
        <f>IF(COUNTIF(Employee_Data!$A$2:$A$2001,B3743)&gt;0,"Valid","Invalid Employee")</f>
        <v/>
      </c>
      <c r="L3743">
        <f>IF(E3743&gt;0,"Valid","Invalid Shares")</f>
        <v/>
      </c>
      <c r="M3743">
        <f>IF(G3743&gt;0,"Valid","Valid","Missing/Zero Tax")</f>
        <v/>
      </c>
      <c r="N3743">
        <f>IF(AND(K3743="Valid",L3743="Valid",M3743="Valid",O3743="Approved"),"PASS","INVESTIGATE")</f>
        <v/>
      </c>
      <c r="O3743">
        <f>IF(H3743="Approved","Approved","Review Required")</f>
        <v/>
      </c>
    </row>
    <row r="3744">
      <c r="A3744">
        <f>Share_Transactions!A3744</f>
        <v/>
      </c>
      <c r="B3744">
        <f>Share_Transactions!B3744</f>
        <v/>
      </c>
      <c r="C3744">
        <f>Share_Transactions!C3744</f>
        <v/>
      </c>
      <c r="D3744" s="9">
        <f>Share_Transactions!D3744</f>
        <v/>
      </c>
      <c r="E3744">
        <f>Share_Transactions!E3744</f>
        <v/>
      </c>
      <c r="F3744" s="10">
        <f>Share_Transactions!J3744</f>
        <v/>
      </c>
      <c r="G3744" s="10">
        <f>Share_Transactions!L3744</f>
        <v/>
      </c>
      <c r="H3744">
        <f>Share_Transactions!M3744</f>
        <v/>
      </c>
      <c r="I3744">
        <f>Share_Transactions!G3744</f>
        <v/>
      </c>
      <c r="J3744">
        <f>Share_Transactions!H3744</f>
        <v/>
      </c>
      <c r="K3744">
        <f>IF(COUNTIF(Employee_Data!$A$2:$A$2001,B3744)&gt;0,"Valid","Invalid Employee")</f>
        <v/>
      </c>
      <c r="L3744">
        <f>IF(E3744&gt;0,"Valid","Invalid Shares")</f>
        <v/>
      </c>
      <c r="M3744">
        <f>IF(G3744&gt;0,"Valid","Valid","Missing/Zero Tax")</f>
        <v/>
      </c>
      <c r="N3744">
        <f>IF(AND(K3744="Valid",L3744="Valid",M3744="Valid",O3744="Approved"),"PASS","INVESTIGATE")</f>
        <v/>
      </c>
      <c r="O3744">
        <f>IF(H3744="Approved","Approved","Review Required")</f>
        <v/>
      </c>
    </row>
    <row r="3745">
      <c r="A3745">
        <f>Share_Transactions!A3745</f>
        <v/>
      </c>
      <c r="B3745">
        <f>Share_Transactions!B3745</f>
        <v/>
      </c>
      <c r="C3745">
        <f>Share_Transactions!C3745</f>
        <v/>
      </c>
      <c r="D3745" s="9">
        <f>Share_Transactions!D3745</f>
        <v/>
      </c>
      <c r="E3745">
        <f>Share_Transactions!E3745</f>
        <v/>
      </c>
      <c r="F3745" s="10">
        <f>Share_Transactions!J3745</f>
        <v/>
      </c>
      <c r="G3745" s="10">
        <f>Share_Transactions!L3745</f>
        <v/>
      </c>
      <c r="H3745">
        <f>Share_Transactions!M3745</f>
        <v/>
      </c>
      <c r="I3745">
        <f>Share_Transactions!G3745</f>
        <v/>
      </c>
      <c r="J3745">
        <f>Share_Transactions!H3745</f>
        <v/>
      </c>
      <c r="K3745">
        <f>IF(COUNTIF(Employee_Data!$A$2:$A$2001,B3745)&gt;0,"Valid","Invalid Employee")</f>
        <v/>
      </c>
      <c r="L3745">
        <f>IF(E3745&gt;0,"Valid","Invalid Shares")</f>
        <v/>
      </c>
      <c r="M3745">
        <f>IF(G3745&gt;0,"Valid","Valid","Missing/Zero Tax")</f>
        <v/>
      </c>
      <c r="N3745">
        <f>IF(AND(K3745="Valid",L3745="Valid",M3745="Valid",O3745="Approved"),"PASS","INVESTIGATE")</f>
        <v/>
      </c>
      <c r="O3745">
        <f>IF(H3745="Approved","Approved","Review Required")</f>
        <v/>
      </c>
    </row>
    <row r="3746">
      <c r="A3746">
        <f>Share_Transactions!A3746</f>
        <v/>
      </c>
      <c r="B3746">
        <f>Share_Transactions!B3746</f>
        <v/>
      </c>
      <c r="C3746">
        <f>Share_Transactions!C3746</f>
        <v/>
      </c>
      <c r="D3746" s="9">
        <f>Share_Transactions!D3746</f>
        <v/>
      </c>
      <c r="E3746">
        <f>Share_Transactions!E3746</f>
        <v/>
      </c>
      <c r="F3746" s="10">
        <f>Share_Transactions!J3746</f>
        <v/>
      </c>
      <c r="G3746" s="10">
        <f>Share_Transactions!L3746</f>
        <v/>
      </c>
      <c r="H3746">
        <f>Share_Transactions!M3746</f>
        <v/>
      </c>
      <c r="I3746">
        <f>Share_Transactions!G3746</f>
        <v/>
      </c>
      <c r="J3746">
        <f>Share_Transactions!H3746</f>
        <v/>
      </c>
      <c r="K3746">
        <f>IF(COUNTIF(Employee_Data!$A$2:$A$2001,B3746)&gt;0,"Valid","Invalid Employee")</f>
        <v/>
      </c>
      <c r="L3746">
        <f>IF(E3746&gt;0,"Valid","Invalid Shares")</f>
        <v/>
      </c>
      <c r="M3746">
        <f>IF(G3746&gt;0,"Valid","Valid","Missing/Zero Tax")</f>
        <v/>
      </c>
      <c r="N3746">
        <f>IF(AND(K3746="Valid",L3746="Valid",M3746="Valid",O3746="Approved"),"PASS","INVESTIGATE")</f>
        <v/>
      </c>
      <c r="O3746">
        <f>IF(H3746="Approved","Approved","Review Required")</f>
        <v/>
      </c>
    </row>
    <row r="3747">
      <c r="A3747">
        <f>Share_Transactions!A3747</f>
        <v/>
      </c>
      <c r="B3747">
        <f>Share_Transactions!B3747</f>
        <v/>
      </c>
      <c r="C3747">
        <f>Share_Transactions!C3747</f>
        <v/>
      </c>
      <c r="D3747" s="9">
        <f>Share_Transactions!D3747</f>
        <v/>
      </c>
      <c r="E3747">
        <f>Share_Transactions!E3747</f>
        <v/>
      </c>
      <c r="F3747" s="10">
        <f>Share_Transactions!J3747</f>
        <v/>
      </c>
      <c r="G3747" s="10">
        <f>Share_Transactions!L3747</f>
        <v/>
      </c>
      <c r="H3747">
        <f>Share_Transactions!M3747</f>
        <v/>
      </c>
      <c r="I3747">
        <f>Share_Transactions!G3747</f>
        <v/>
      </c>
      <c r="J3747">
        <f>Share_Transactions!H3747</f>
        <v/>
      </c>
      <c r="K3747">
        <f>IF(COUNTIF(Employee_Data!$A$2:$A$2001,B3747)&gt;0,"Valid","Invalid Employee")</f>
        <v/>
      </c>
      <c r="L3747">
        <f>IF(E3747&gt;0,"Valid","Invalid Shares")</f>
        <v/>
      </c>
      <c r="M3747">
        <f>IF(G3747&gt;0,"Valid","Valid","Missing/Zero Tax")</f>
        <v/>
      </c>
      <c r="N3747">
        <f>IF(AND(K3747="Valid",L3747="Valid",M3747="Valid",O3747="Approved"),"PASS","INVESTIGATE")</f>
        <v/>
      </c>
      <c r="O3747">
        <f>IF(H3747="Approved","Approved","Review Required")</f>
        <v/>
      </c>
    </row>
    <row r="3748">
      <c r="A3748">
        <f>Share_Transactions!A3748</f>
        <v/>
      </c>
      <c r="B3748">
        <f>Share_Transactions!B3748</f>
        <v/>
      </c>
      <c r="C3748">
        <f>Share_Transactions!C3748</f>
        <v/>
      </c>
      <c r="D3748" s="9">
        <f>Share_Transactions!D3748</f>
        <v/>
      </c>
      <c r="E3748">
        <f>Share_Transactions!E3748</f>
        <v/>
      </c>
      <c r="F3748" s="10">
        <f>Share_Transactions!J3748</f>
        <v/>
      </c>
      <c r="G3748" s="10">
        <f>Share_Transactions!L3748</f>
        <v/>
      </c>
      <c r="H3748">
        <f>Share_Transactions!M3748</f>
        <v/>
      </c>
      <c r="I3748">
        <f>Share_Transactions!G3748</f>
        <v/>
      </c>
      <c r="J3748">
        <f>Share_Transactions!H3748</f>
        <v/>
      </c>
      <c r="K3748">
        <f>IF(COUNTIF(Employee_Data!$A$2:$A$2001,B3748)&gt;0,"Valid","Invalid Employee")</f>
        <v/>
      </c>
      <c r="L3748">
        <f>IF(E3748&gt;0,"Valid","Invalid Shares")</f>
        <v/>
      </c>
      <c r="M3748">
        <f>IF(G3748&gt;0,"Valid","Valid","Missing/Zero Tax")</f>
        <v/>
      </c>
      <c r="N3748">
        <f>IF(AND(K3748="Valid",L3748="Valid",M3748="Valid",O3748="Approved"),"PASS","INVESTIGATE")</f>
        <v/>
      </c>
      <c r="O3748">
        <f>IF(H3748="Approved","Approved","Review Required")</f>
        <v/>
      </c>
    </row>
    <row r="3749">
      <c r="A3749">
        <f>Share_Transactions!A3749</f>
        <v/>
      </c>
      <c r="B3749">
        <f>Share_Transactions!B3749</f>
        <v/>
      </c>
      <c r="C3749">
        <f>Share_Transactions!C3749</f>
        <v/>
      </c>
      <c r="D3749" s="9">
        <f>Share_Transactions!D3749</f>
        <v/>
      </c>
      <c r="E3749">
        <f>Share_Transactions!E3749</f>
        <v/>
      </c>
      <c r="F3749" s="10">
        <f>Share_Transactions!J3749</f>
        <v/>
      </c>
      <c r="G3749" s="10">
        <f>Share_Transactions!L3749</f>
        <v/>
      </c>
      <c r="H3749">
        <f>Share_Transactions!M3749</f>
        <v/>
      </c>
      <c r="I3749">
        <f>Share_Transactions!G3749</f>
        <v/>
      </c>
      <c r="J3749">
        <f>Share_Transactions!H3749</f>
        <v/>
      </c>
      <c r="K3749">
        <f>IF(COUNTIF(Employee_Data!$A$2:$A$2001,B3749)&gt;0,"Valid","Invalid Employee")</f>
        <v/>
      </c>
      <c r="L3749">
        <f>IF(E3749&gt;0,"Valid","Invalid Shares")</f>
        <v/>
      </c>
      <c r="M3749">
        <f>IF(G3749&gt;0,"Valid","Valid","Missing/Zero Tax")</f>
        <v/>
      </c>
      <c r="N3749">
        <f>IF(AND(K3749="Valid",L3749="Valid",M3749="Valid",O3749="Approved"),"PASS","INVESTIGATE")</f>
        <v/>
      </c>
      <c r="O3749">
        <f>IF(H3749="Approved","Approved","Review Required")</f>
        <v/>
      </c>
    </row>
    <row r="3750">
      <c r="A3750">
        <f>Share_Transactions!A3750</f>
        <v/>
      </c>
      <c r="B3750">
        <f>Share_Transactions!B3750</f>
        <v/>
      </c>
      <c r="C3750">
        <f>Share_Transactions!C3750</f>
        <v/>
      </c>
      <c r="D3750" s="9">
        <f>Share_Transactions!D3750</f>
        <v/>
      </c>
      <c r="E3750">
        <f>Share_Transactions!E3750</f>
        <v/>
      </c>
      <c r="F3750" s="10">
        <f>Share_Transactions!J3750</f>
        <v/>
      </c>
      <c r="G3750" s="10">
        <f>Share_Transactions!L3750</f>
        <v/>
      </c>
      <c r="H3750">
        <f>Share_Transactions!M3750</f>
        <v/>
      </c>
      <c r="I3750">
        <f>Share_Transactions!G3750</f>
        <v/>
      </c>
      <c r="J3750">
        <f>Share_Transactions!H3750</f>
        <v/>
      </c>
      <c r="K3750">
        <f>IF(COUNTIF(Employee_Data!$A$2:$A$2001,B3750)&gt;0,"Valid","Invalid Employee")</f>
        <v/>
      </c>
      <c r="L3750">
        <f>IF(E3750&gt;0,"Valid","Invalid Shares")</f>
        <v/>
      </c>
      <c r="M3750">
        <f>IF(G3750&gt;0,"Valid","Valid","Missing/Zero Tax")</f>
        <v/>
      </c>
      <c r="N3750">
        <f>IF(AND(K3750="Valid",L3750="Valid",M3750="Valid",O3750="Approved"),"PASS","INVESTIGATE")</f>
        <v/>
      </c>
      <c r="O3750">
        <f>IF(H3750="Approved","Approved","Review Required")</f>
        <v/>
      </c>
    </row>
    <row r="3751">
      <c r="A3751">
        <f>Share_Transactions!A3751</f>
        <v/>
      </c>
      <c r="B3751">
        <f>Share_Transactions!B3751</f>
        <v/>
      </c>
      <c r="C3751">
        <f>Share_Transactions!C3751</f>
        <v/>
      </c>
      <c r="D3751" s="9">
        <f>Share_Transactions!D3751</f>
        <v/>
      </c>
      <c r="E3751">
        <f>Share_Transactions!E3751</f>
        <v/>
      </c>
      <c r="F3751" s="10">
        <f>Share_Transactions!J3751</f>
        <v/>
      </c>
      <c r="G3751" s="10">
        <f>Share_Transactions!L3751</f>
        <v/>
      </c>
      <c r="H3751">
        <f>Share_Transactions!M3751</f>
        <v/>
      </c>
      <c r="I3751">
        <f>Share_Transactions!G3751</f>
        <v/>
      </c>
      <c r="J3751">
        <f>Share_Transactions!H3751</f>
        <v/>
      </c>
      <c r="K3751">
        <f>IF(COUNTIF(Employee_Data!$A$2:$A$2001,B3751)&gt;0,"Valid","Invalid Employee")</f>
        <v/>
      </c>
      <c r="L3751">
        <f>IF(E3751&gt;0,"Valid","Invalid Shares")</f>
        <v/>
      </c>
      <c r="M3751">
        <f>IF(G3751&gt;0,"Valid","Valid","Missing/Zero Tax")</f>
        <v/>
      </c>
      <c r="N3751">
        <f>IF(AND(K3751="Valid",L3751="Valid",M3751="Valid",O3751="Approved"),"PASS","INVESTIGATE")</f>
        <v/>
      </c>
      <c r="O3751">
        <f>IF(H3751="Approved","Approved","Review Required")</f>
        <v/>
      </c>
    </row>
    <row r="3752">
      <c r="A3752">
        <f>Share_Transactions!A3752</f>
        <v/>
      </c>
      <c r="B3752">
        <f>Share_Transactions!B3752</f>
        <v/>
      </c>
      <c r="C3752">
        <f>Share_Transactions!C3752</f>
        <v/>
      </c>
      <c r="D3752" s="9">
        <f>Share_Transactions!D3752</f>
        <v/>
      </c>
      <c r="E3752">
        <f>Share_Transactions!E3752</f>
        <v/>
      </c>
      <c r="F3752" s="10">
        <f>Share_Transactions!J3752</f>
        <v/>
      </c>
      <c r="G3752" s="10">
        <f>Share_Transactions!L3752</f>
        <v/>
      </c>
      <c r="H3752">
        <f>Share_Transactions!M3752</f>
        <v/>
      </c>
      <c r="I3752">
        <f>Share_Transactions!G3752</f>
        <v/>
      </c>
      <c r="J3752">
        <f>Share_Transactions!H3752</f>
        <v/>
      </c>
      <c r="K3752">
        <f>IF(COUNTIF(Employee_Data!$A$2:$A$2001,B3752)&gt;0,"Valid","Invalid Employee")</f>
        <v/>
      </c>
      <c r="L3752">
        <f>IF(E3752&gt;0,"Valid","Invalid Shares")</f>
        <v/>
      </c>
      <c r="M3752">
        <f>IF(G3752&gt;0,"Valid","Valid","Missing/Zero Tax")</f>
        <v/>
      </c>
      <c r="N3752">
        <f>IF(AND(K3752="Valid",L3752="Valid",M3752="Valid",O3752="Approved"),"PASS","INVESTIGATE")</f>
        <v/>
      </c>
      <c r="O3752">
        <f>IF(H3752="Approved","Approved","Review Required")</f>
        <v/>
      </c>
    </row>
    <row r="3753">
      <c r="A3753">
        <f>Share_Transactions!A3753</f>
        <v/>
      </c>
      <c r="B3753">
        <f>Share_Transactions!B3753</f>
        <v/>
      </c>
      <c r="C3753">
        <f>Share_Transactions!C3753</f>
        <v/>
      </c>
      <c r="D3753" s="9">
        <f>Share_Transactions!D3753</f>
        <v/>
      </c>
      <c r="E3753">
        <f>Share_Transactions!E3753</f>
        <v/>
      </c>
      <c r="F3753" s="10">
        <f>Share_Transactions!J3753</f>
        <v/>
      </c>
      <c r="G3753" s="10">
        <f>Share_Transactions!L3753</f>
        <v/>
      </c>
      <c r="H3753">
        <f>Share_Transactions!M3753</f>
        <v/>
      </c>
      <c r="I3753">
        <f>Share_Transactions!G3753</f>
        <v/>
      </c>
      <c r="J3753">
        <f>Share_Transactions!H3753</f>
        <v/>
      </c>
      <c r="K3753">
        <f>IF(COUNTIF(Employee_Data!$A$2:$A$2001,B3753)&gt;0,"Valid","Invalid Employee")</f>
        <v/>
      </c>
      <c r="L3753">
        <f>IF(E3753&gt;0,"Valid","Invalid Shares")</f>
        <v/>
      </c>
      <c r="M3753">
        <f>IF(G3753&gt;0,"Valid","Valid","Missing/Zero Tax")</f>
        <v/>
      </c>
      <c r="N3753">
        <f>IF(AND(K3753="Valid",L3753="Valid",M3753="Valid",O3753="Approved"),"PASS","INVESTIGATE")</f>
        <v/>
      </c>
      <c r="O3753">
        <f>IF(H3753="Approved","Approved","Review Required")</f>
        <v/>
      </c>
    </row>
    <row r="3754">
      <c r="A3754">
        <f>Share_Transactions!A3754</f>
        <v/>
      </c>
      <c r="B3754">
        <f>Share_Transactions!B3754</f>
        <v/>
      </c>
      <c r="C3754">
        <f>Share_Transactions!C3754</f>
        <v/>
      </c>
      <c r="D3754" s="9">
        <f>Share_Transactions!D3754</f>
        <v/>
      </c>
      <c r="E3754">
        <f>Share_Transactions!E3754</f>
        <v/>
      </c>
      <c r="F3754" s="10">
        <f>Share_Transactions!J3754</f>
        <v/>
      </c>
      <c r="G3754" s="10">
        <f>Share_Transactions!L3754</f>
        <v/>
      </c>
      <c r="H3754">
        <f>Share_Transactions!M3754</f>
        <v/>
      </c>
      <c r="I3754">
        <f>Share_Transactions!G3754</f>
        <v/>
      </c>
      <c r="J3754">
        <f>Share_Transactions!H3754</f>
        <v/>
      </c>
      <c r="K3754">
        <f>IF(COUNTIF(Employee_Data!$A$2:$A$2001,B3754)&gt;0,"Valid","Invalid Employee")</f>
        <v/>
      </c>
      <c r="L3754">
        <f>IF(E3754&gt;0,"Valid","Invalid Shares")</f>
        <v/>
      </c>
      <c r="M3754">
        <f>IF(G3754&gt;0,"Valid","Valid","Missing/Zero Tax")</f>
        <v/>
      </c>
      <c r="N3754">
        <f>IF(AND(K3754="Valid",L3754="Valid",M3754="Valid",O3754="Approved"),"PASS","INVESTIGATE")</f>
        <v/>
      </c>
      <c r="O3754">
        <f>IF(H3754="Approved","Approved","Review Required")</f>
        <v/>
      </c>
    </row>
    <row r="3755">
      <c r="A3755">
        <f>Share_Transactions!A3755</f>
        <v/>
      </c>
      <c r="B3755">
        <f>Share_Transactions!B3755</f>
        <v/>
      </c>
      <c r="C3755">
        <f>Share_Transactions!C3755</f>
        <v/>
      </c>
      <c r="D3755" s="9">
        <f>Share_Transactions!D3755</f>
        <v/>
      </c>
      <c r="E3755">
        <f>Share_Transactions!E3755</f>
        <v/>
      </c>
      <c r="F3755" s="10">
        <f>Share_Transactions!J3755</f>
        <v/>
      </c>
      <c r="G3755" s="10">
        <f>Share_Transactions!L3755</f>
        <v/>
      </c>
      <c r="H3755">
        <f>Share_Transactions!M3755</f>
        <v/>
      </c>
      <c r="I3755">
        <f>Share_Transactions!G3755</f>
        <v/>
      </c>
      <c r="J3755">
        <f>Share_Transactions!H3755</f>
        <v/>
      </c>
      <c r="K3755">
        <f>IF(COUNTIF(Employee_Data!$A$2:$A$2001,B3755)&gt;0,"Valid","Invalid Employee")</f>
        <v/>
      </c>
      <c r="L3755">
        <f>IF(E3755&gt;0,"Valid","Invalid Shares")</f>
        <v/>
      </c>
      <c r="M3755">
        <f>IF(G3755&gt;0,"Valid","Valid","Missing/Zero Tax")</f>
        <v/>
      </c>
      <c r="N3755">
        <f>IF(AND(K3755="Valid",L3755="Valid",M3755="Valid",O3755="Approved"),"PASS","INVESTIGATE")</f>
        <v/>
      </c>
      <c r="O3755">
        <f>IF(H3755="Approved","Approved","Review Required")</f>
        <v/>
      </c>
    </row>
    <row r="3756">
      <c r="A3756">
        <f>Share_Transactions!A3756</f>
        <v/>
      </c>
      <c r="B3756">
        <f>Share_Transactions!B3756</f>
        <v/>
      </c>
      <c r="C3756">
        <f>Share_Transactions!C3756</f>
        <v/>
      </c>
      <c r="D3756" s="9">
        <f>Share_Transactions!D3756</f>
        <v/>
      </c>
      <c r="E3756">
        <f>Share_Transactions!E3756</f>
        <v/>
      </c>
      <c r="F3756" s="10">
        <f>Share_Transactions!J3756</f>
        <v/>
      </c>
      <c r="G3756" s="10">
        <f>Share_Transactions!L3756</f>
        <v/>
      </c>
      <c r="H3756">
        <f>Share_Transactions!M3756</f>
        <v/>
      </c>
      <c r="I3756">
        <f>Share_Transactions!G3756</f>
        <v/>
      </c>
      <c r="J3756">
        <f>Share_Transactions!H3756</f>
        <v/>
      </c>
      <c r="K3756">
        <f>IF(COUNTIF(Employee_Data!$A$2:$A$2001,B3756)&gt;0,"Valid","Invalid Employee")</f>
        <v/>
      </c>
      <c r="L3756">
        <f>IF(E3756&gt;0,"Valid","Invalid Shares")</f>
        <v/>
      </c>
      <c r="M3756">
        <f>IF(G3756&gt;0,"Valid","Valid","Missing/Zero Tax")</f>
        <v/>
      </c>
      <c r="N3756">
        <f>IF(AND(K3756="Valid",L3756="Valid",M3756="Valid",O3756="Approved"),"PASS","INVESTIGATE")</f>
        <v/>
      </c>
      <c r="O3756">
        <f>IF(H3756="Approved","Approved","Review Required")</f>
        <v/>
      </c>
    </row>
    <row r="3757">
      <c r="A3757">
        <f>Share_Transactions!A3757</f>
        <v/>
      </c>
      <c r="B3757">
        <f>Share_Transactions!B3757</f>
        <v/>
      </c>
      <c r="C3757">
        <f>Share_Transactions!C3757</f>
        <v/>
      </c>
      <c r="D3757" s="9">
        <f>Share_Transactions!D3757</f>
        <v/>
      </c>
      <c r="E3757">
        <f>Share_Transactions!E3757</f>
        <v/>
      </c>
      <c r="F3757" s="10">
        <f>Share_Transactions!J3757</f>
        <v/>
      </c>
      <c r="G3757" s="10">
        <f>Share_Transactions!L3757</f>
        <v/>
      </c>
      <c r="H3757">
        <f>Share_Transactions!M3757</f>
        <v/>
      </c>
      <c r="I3757">
        <f>Share_Transactions!G3757</f>
        <v/>
      </c>
      <c r="J3757">
        <f>Share_Transactions!H3757</f>
        <v/>
      </c>
      <c r="K3757">
        <f>IF(COUNTIF(Employee_Data!$A$2:$A$2001,B3757)&gt;0,"Valid","Invalid Employee")</f>
        <v/>
      </c>
      <c r="L3757">
        <f>IF(E3757&gt;0,"Valid","Invalid Shares")</f>
        <v/>
      </c>
      <c r="M3757">
        <f>IF(G3757&gt;0,"Valid","Valid","Missing/Zero Tax")</f>
        <v/>
      </c>
      <c r="N3757">
        <f>IF(AND(K3757="Valid",L3757="Valid",M3757="Valid",O3757="Approved"),"PASS","INVESTIGATE")</f>
        <v/>
      </c>
      <c r="O3757">
        <f>IF(H3757="Approved","Approved","Review Required")</f>
        <v/>
      </c>
    </row>
    <row r="3758">
      <c r="A3758">
        <f>Share_Transactions!A3758</f>
        <v/>
      </c>
      <c r="B3758">
        <f>Share_Transactions!B3758</f>
        <v/>
      </c>
      <c r="C3758">
        <f>Share_Transactions!C3758</f>
        <v/>
      </c>
      <c r="D3758" s="9">
        <f>Share_Transactions!D3758</f>
        <v/>
      </c>
      <c r="E3758">
        <f>Share_Transactions!E3758</f>
        <v/>
      </c>
      <c r="F3758" s="10">
        <f>Share_Transactions!J3758</f>
        <v/>
      </c>
      <c r="G3758" s="10">
        <f>Share_Transactions!L3758</f>
        <v/>
      </c>
      <c r="H3758">
        <f>Share_Transactions!M3758</f>
        <v/>
      </c>
      <c r="I3758">
        <f>Share_Transactions!G3758</f>
        <v/>
      </c>
      <c r="J3758">
        <f>Share_Transactions!H3758</f>
        <v/>
      </c>
      <c r="K3758">
        <f>IF(COUNTIF(Employee_Data!$A$2:$A$2001,B3758)&gt;0,"Valid","Invalid Employee")</f>
        <v/>
      </c>
      <c r="L3758">
        <f>IF(E3758&gt;0,"Valid","Invalid Shares")</f>
        <v/>
      </c>
      <c r="M3758">
        <f>IF(G3758&gt;0,"Valid","Valid","Missing/Zero Tax")</f>
        <v/>
      </c>
      <c r="N3758">
        <f>IF(AND(K3758="Valid",L3758="Valid",M3758="Valid",O3758="Approved"),"PASS","INVESTIGATE")</f>
        <v/>
      </c>
      <c r="O3758">
        <f>IF(H3758="Approved","Approved","Review Required")</f>
        <v/>
      </c>
    </row>
    <row r="3759">
      <c r="A3759">
        <f>Share_Transactions!A3759</f>
        <v/>
      </c>
      <c r="B3759">
        <f>Share_Transactions!B3759</f>
        <v/>
      </c>
      <c r="C3759">
        <f>Share_Transactions!C3759</f>
        <v/>
      </c>
      <c r="D3759" s="9">
        <f>Share_Transactions!D3759</f>
        <v/>
      </c>
      <c r="E3759">
        <f>Share_Transactions!E3759</f>
        <v/>
      </c>
      <c r="F3759" s="10">
        <f>Share_Transactions!J3759</f>
        <v/>
      </c>
      <c r="G3759" s="10">
        <f>Share_Transactions!L3759</f>
        <v/>
      </c>
      <c r="H3759">
        <f>Share_Transactions!M3759</f>
        <v/>
      </c>
      <c r="I3759">
        <f>Share_Transactions!G3759</f>
        <v/>
      </c>
      <c r="J3759">
        <f>Share_Transactions!H3759</f>
        <v/>
      </c>
      <c r="K3759">
        <f>IF(COUNTIF(Employee_Data!$A$2:$A$2001,B3759)&gt;0,"Valid","Invalid Employee")</f>
        <v/>
      </c>
      <c r="L3759">
        <f>IF(E3759&gt;0,"Valid","Invalid Shares")</f>
        <v/>
      </c>
      <c r="M3759">
        <f>IF(G3759&gt;0,"Valid","Valid","Missing/Zero Tax")</f>
        <v/>
      </c>
      <c r="N3759">
        <f>IF(AND(K3759="Valid",L3759="Valid",M3759="Valid",O3759="Approved"),"PASS","INVESTIGATE")</f>
        <v/>
      </c>
      <c r="O3759">
        <f>IF(H3759="Approved","Approved","Review Required")</f>
        <v/>
      </c>
    </row>
    <row r="3760">
      <c r="A3760">
        <f>Share_Transactions!A3760</f>
        <v/>
      </c>
      <c r="B3760">
        <f>Share_Transactions!B3760</f>
        <v/>
      </c>
      <c r="C3760">
        <f>Share_Transactions!C3760</f>
        <v/>
      </c>
      <c r="D3760" s="9">
        <f>Share_Transactions!D3760</f>
        <v/>
      </c>
      <c r="E3760">
        <f>Share_Transactions!E3760</f>
        <v/>
      </c>
      <c r="F3760" s="10">
        <f>Share_Transactions!J3760</f>
        <v/>
      </c>
      <c r="G3760" s="10">
        <f>Share_Transactions!L3760</f>
        <v/>
      </c>
      <c r="H3760">
        <f>Share_Transactions!M3760</f>
        <v/>
      </c>
      <c r="I3760">
        <f>Share_Transactions!G3760</f>
        <v/>
      </c>
      <c r="J3760">
        <f>Share_Transactions!H3760</f>
        <v/>
      </c>
      <c r="K3760">
        <f>IF(COUNTIF(Employee_Data!$A$2:$A$2001,B3760)&gt;0,"Valid","Invalid Employee")</f>
        <v/>
      </c>
      <c r="L3760">
        <f>IF(E3760&gt;0,"Valid","Invalid Shares")</f>
        <v/>
      </c>
      <c r="M3760">
        <f>IF(G3760&gt;0,"Valid","Valid","Missing/Zero Tax")</f>
        <v/>
      </c>
      <c r="N3760">
        <f>IF(AND(K3760="Valid",L3760="Valid",M3760="Valid",O3760="Approved"),"PASS","INVESTIGATE")</f>
        <v/>
      </c>
      <c r="O3760">
        <f>IF(H3760="Approved","Approved","Review Required")</f>
        <v/>
      </c>
    </row>
    <row r="3761">
      <c r="A3761">
        <f>Share_Transactions!A3761</f>
        <v/>
      </c>
      <c r="B3761">
        <f>Share_Transactions!B3761</f>
        <v/>
      </c>
      <c r="C3761">
        <f>Share_Transactions!C3761</f>
        <v/>
      </c>
      <c r="D3761" s="9">
        <f>Share_Transactions!D3761</f>
        <v/>
      </c>
      <c r="E3761">
        <f>Share_Transactions!E3761</f>
        <v/>
      </c>
      <c r="F3761" s="10">
        <f>Share_Transactions!J3761</f>
        <v/>
      </c>
      <c r="G3761" s="10">
        <f>Share_Transactions!L3761</f>
        <v/>
      </c>
      <c r="H3761">
        <f>Share_Transactions!M3761</f>
        <v/>
      </c>
      <c r="I3761">
        <f>Share_Transactions!G3761</f>
        <v/>
      </c>
      <c r="J3761">
        <f>Share_Transactions!H3761</f>
        <v/>
      </c>
      <c r="K3761">
        <f>IF(COUNTIF(Employee_Data!$A$2:$A$2001,B3761)&gt;0,"Valid","Invalid Employee")</f>
        <v/>
      </c>
      <c r="L3761">
        <f>IF(E3761&gt;0,"Valid","Invalid Shares")</f>
        <v/>
      </c>
      <c r="M3761">
        <f>IF(G3761&gt;0,"Valid","Valid","Missing/Zero Tax")</f>
        <v/>
      </c>
      <c r="N3761">
        <f>IF(AND(K3761="Valid",L3761="Valid",M3761="Valid",O3761="Approved"),"PASS","INVESTIGATE")</f>
        <v/>
      </c>
      <c r="O3761">
        <f>IF(H3761="Approved","Approved","Review Required")</f>
        <v/>
      </c>
    </row>
    <row r="3762">
      <c r="A3762">
        <f>Share_Transactions!A3762</f>
        <v/>
      </c>
      <c r="B3762">
        <f>Share_Transactions!B3762</f>
        <v/>
      </c>
      <c r="C3762">
        <f>Share_Transactions!C3762</f>
        <v/>
      </c>
      <c r="D3762" s="9">
        <f>Share_Transactions!D3762</f>
        <v/>
      </c>
      <c r="E3762">
        <f>Share_Transactions!E3762</f>
        <v/>
      </c>
      <c r="F3762" s="10">
        <f>Share_Transactions!J3762</f>
        <v/>
      </c>
      <c r="G3762" s="10">
        <f>Share_Transactions!L3762</f>
        <v/>
      </c>
      <c r="H3762">
        <f>Share_Transactions!M3762</f>
        <v/>
      </c>
      <c r="I3762">
        <f>Share_Transactions!G3762</f>
        <v/>
      </c>
      <c r="J3762">
        <f>Share_Transactions!H3762</f>
        <v/>
      </c>
      <c r="K3762">
        <f>IF(COUNTIF(Employee_Data!$A$2:$A$2001,B3762)&gt;0,"Valid","Invalid Employee")</f>
        <v/>
      </c>
      <c r="L3762">
        <f>IF(E3762&gt;0,"Valid","Invalid Shares")</f>
        <v/>
      </c>
      <c r="M3762">
        <f>IF(G3762&gt;0,"Valid","Valid","Missing/Zero Tax")</f>
        <v/>
      </c>
      <c r="N3762">
        <f>IF(AND(K3762="Valid",L3762="Valid",M3762="Valid",O3762="Approved"),"PASS","INVESTIGATE")</f>
        <v/>
      </c>
      <c r="O3762">
        <f>IF(H3762="Approved","Approved","Review Required")</f>
        <v/>
      </c>
    </row>
    <row r="3763">
      <c r="A3763">
        <f>Share_Transactions!A3763</f>
        <v/>
      </c>
      <c r="B3763">
        <f>Share_Transactions!B3763</f>
        <v/>
      </c>
      <c r="C3763">
        <f>Share_Transactions!C3763</f>
        <v/>
      </c>
      <c r="D3763" s="9">
        <f>Share_Transactions!D3763</f>
        <v/>
      </c>
      <c r="E3763">
        <f>Share_Transactions!E3763</f>
        <v/>
      </c>
      <c r="F3763" s="10">
        <f>Share_Transactions!J3763</f>
        <v/>
      </c>
      <c r="G3763" s="10">
        <f>Share_Transactions!L3763</f>
        <v/>
      </c>
      <c r="H3763">
        <f>Share_Transactions!M3763</f>
        <v/>
      </c>
      <c r="I3763">
        <f>Share_Transactions!G3763</f>
        <v/>
      </c>
      <c r="J3763">
        <f>Share_Transactions!H3763</f>
        <v/>
      </c>
      <c r="K3763">
        <f>IF(COUNTIF(Employee_Data!$A$2:$A$2001,B3763)&gt;0,"Valid","Invalid Employee")</f>
        <v/>
      </c>
      <c r="L3763">
        <f>IF(E3763&gt;0,"Valid","Invalid Shares")</f>
        <v/>
      </c>
      <c r="M3763">
        <f>IF(G3763&gt;0,"Valid","Valid","Missing/Zero Tax")</f>
        <v/>
      </c>
      <c r="N3763">
        <f>IF(AND(K3763="Valid",L3763="Valid",M3763="Valid",O3763="Approved"),"PASS","INVESTIGATE")</f>
        <v/>
      </c>
      <c r="O3763">
        <f>IF(H3763="Approved","Approved","Review Required")</f>
        <v/>
      </c>
    </row>
    <row r="3764">
      <c r="A3764">
        <f>Share_Transactions!A3764</f>
        <v/>
      </c>
      <c r="B3764">
        <f>Share_Transactions!B3764</f>
        <v/>
      </c>
      <c r="C3764">
        <f>Share_Transactions!C3764</f>
        <v/>
      </c>
      <c r="D3764" s="9">
        <f>Share_Transactions!D3764</f>
        <v/>
      </c>
      <c r="E3764">
        <f>Share_Transactions!E3764</f>
        <v/>
      </c>
      <c r="F3764" s="10">
        <f>Share_Transactions!J3764</f>
        <v/>
      </c>
      <c r="G3764" s="10">
        <f>Share_Transactions!L3764</f>
        <v/>
      </c>
      <c r="H3764">
        <f>Share_Transactions!M3764</f>
        <v/>
      </c>
      <c r="I3764">
        <f>Share_Transactions!G3764</f>
        <v/>
      </c>
      <c r="J3764">
        <f>Share_Transactions!H3764</f>
        <v/>
      </c>
      <c r="K3764">
        <f>IF(COUNTIF(Employee_Data!$A$2:$A$2001,B3764)&gt;0,"Valid","Invalid Employee")</f>
        <v/>
      </c>
      <c r="L3764">
        <f>IF(E3764&gt;0,"Valid","Invalid Shares")</f>
        <v/>
      </c>
      <c r="M3764">
        <f>IF(G3764&gt;0,"Valid","Valid","Missing/Zero Tax")</f>
        <v/>
      </c>
      <c r="N3764">
        <f>IF(AND(K3764="Valid",L3764="Valid",M3764="Valid",O3764="Approved"),"PASS","INVESTIGATE")</f>
        <v/>
      </c>
      <c r="O3764">
        <f>IF(H3764="Approved","Approved","Review Required")</f>
        <v/>
      </c>
    </row>
    <row r="3765">
      <c r="A3765">
        <f>Share_Transactions!A3765</f>
        <v/>
      </c>
      <c r="B3765">
        <f>Share_Transactions!B3765</f>
        <v/>
      </c>
      <c r="C3765">
        <f>Share_Transactions!C3765</f>
        <v/>
      </c>
      <c r="D3765" s="9">
        <f>Share_Transactions!D3765</f>
        <v/>
      </c>
      <c r="E3765">
        <f>Share_Transactions!E3765</f>
        <v/>
      </c>
      <c r="F3765" s="10">
        <f>Share_Transactions!J3765</f>
        <v/>
      </c>
      <c r="G3765" s="10">
        <f>Share_Transactions!L3765</f>
        <v/>
      </c>
      <c r="H3765">
        <f>Share_Transactions!M3765</f>
        <v/>
      </c>
      <c r="I3765">
        <f>Share_Transactions!G3765</f>
        <v/>
      </c>
      <c r="J3765">
        <f>Share_Transactions!H3765</f>
        <v/>
      </c>
      <c r="K3765">
        <f>IF(COUNTIF(Employee_Data!$A$2:$A$2001,B3765)&gt;0,"Valid","Invalid Employee")</f>
        <v/>
      </c>
      <c r="L3765">
        <f>IF(E3765&gt;0,"Valid","Invalid Shares")</f>
        <v/>
      </c>
      <c r="M3765">
        <f>IF(G3765&gt;0,"Valid","Valid","Missing/Zero Tax")</f>
        <v/>
      </c>
      <c r="N3765">
        <f>IF(AND(K3765="Valid",L3765="Valid",M3765="Valid",O3765="Approved"),"PASS","INVESTIGATE")</f>
        <v/>
      </c>
      <c r="O3765">
        <f>IF(H3765="Approved","Approved","Review Required")</f>
        <v/>
      </c>
    </row>
    <row r="3766">
      <c r="A3766">
        <f>Share_Transactions!A3766</f>
        <v/>
      </c>
      <c r="B3766">
        <f>Share_Transactions!B3766</f>
        <v/>
      </c>
      <c r="C3766">
        <f>Share_Transactions!C3766</f>
        <v/>
      </c>
      <c r="D3766" s="9">
        <f>Share_Transactions!D3766</f>
        <v/>
      </c>
      <c r="E3766">
        <f>Share_Transactions!E3766</f>
        <v/>
      </c>
      <c r="F3766" s="10">
        <f>Share_Transactions!J3766</f>
        <v/>
      </c>
      <c r="G3766" s="10">
        <f>Share_Transactions!L3766</f>
        <v/>
      </c>
      <c r="H3766">
        <f>Share_Transactions!M3766</f>
        <v/>
      </c>
      <c r="I3766">
        <f>Share_Transactions!G3766</f>
        <v/>
      </c>
      <c r="J3766">
        <f>Share_Transactions!H3766</f>
        <v/>
      </c>
      <c r="K3766">
        <f>IF(COUNTIF(Employee_Data!$A$2:$A$2001,B3766)&gt;0,"Valid","Invalid Employee")</f>
        <v/>
      </c>
      <c r="L3766">
        <f>IF(E3766&gt;0,"Valid","Invalid Shares")</f>
        <v/>
      </c>
      <c r="M3766">
        <f>IF(G3766&gt;0,"Valid","Valid","Missing/Zero Tax")</f>
        <v/>
      </c>
      <c r="N3766">
        <f>IF(AND(K3766="Valid",L3766="Valid",M3766="Valid",O3766="Approved"),"PASS","INVESTIGATE")</f>
        <v/>
      </c>
      <c r="O3766">
        <f>IF(H3766="Approved","Approved","Review Required")</f>
        <v/>
      </c>
    </row>
    <row r="3767">
      <c r="A3767">
        <f>Share_Transactions!A3767</f>
        <v/>
      </c>
      <c r="B3767">
        <f>Share_Transactions!B3767</f>
        <v/>
      </c>
      <c r="C3767">
        <f>Share_Transactions!C3767</f>
        <v/>
      </c>
      <c r="D3767" s="9">
        <f>Share_Transactions!D3767</f>
        <v/>
      </c>
      <c r="E3767">
        <f>Share_Transactions!E3767</f>
        <v/>
      </c>
      <c r="F3767" s="10">
        <f>Share_Transactions!J3767</f>
        <v/>
      </c>
      <c r="G3767" s="10">
        <f>Share_Transactions!L3767</f>
        <v/>
      </c>
      <c r="H3767">
        <f>Share_Transactions!M3767</f>
        <v/>
      </c>
      <c r="I3767">
        <f>Share_Transactions!G3767</f>
        <v/>
      </c>
      <c r="J3767">
        <f>Share_Transactions!H3767</f>
        <v/>
      </c>
      <c r="K3767">
        <f>IF(COUNTIF(Employee_Data!$A$2:$A$2001,B3767)&gt;0,"Valid","Invalid Employee")</f>
        <v/>
      </c>
      <c r="L3767">
        <f>IF(E3767&gt;0,"Valid","Invalid Shares")</f>
        <v/>
      </c>
      <c r="M3767">
        <f>IF(G3767&gt;0,"Valid","Valid","Missing/Zero Tax")</f>
        <v/>
      </c>
      <c r="N3767">
        <f>IF(AND(K3767="Valid",L3767="Valid",M3767="Valid",O3767="Approved"),"PASS","INVESTIGATE")</f>
        <v/>
      </c>
      <c r="O3767">
        <f>IF(H3767="Approved","Approved","Review Required")</f>
        <v/>
      </c>
    </row>
    <row r="3768">
      <c r="A3768">
        <f>Share_Transactions!A3768</f>
        <v/>
      </c>
      <c r="B3768">
        <f>Share_Transactions!B3768</f>
        <v/>
      </c>
      <c r="C3768">
        <f>Share_Transactions!C3768</f>
        <v/>
      </c>
      <c r="D3768" s="9">
        <f>Share_Transactions!D3768</f>
        <v/>
      </c>
      <c r="E3768">
        <f>Share_Transactions!E3768</f>
        <v/>
      </c>
      <c r="F3768" s="10">
        <f>Share_Transactions!J3768</f>
        <v/>
      </c>
      <c r="G3768" s="10">
        <f>Share_Transactions!L3768</f>
        <v/>
      </c>
      <c r="H3768">
        <f>Share_Transactions!M3768</f>
        <v/>
      </c>
      <c r="I3768">
        <f>Share_Transactions!G3768</f>
        <v/>
      </c>
      <c r="J3768">
        <f>Share_Transactions!H3768</f>
        <v/>
      </c>
      <c r="K3768">
        <f>IF(COUNTIF(Employee_Data!$A$2:$A$2001,B3768)&gt;0,"Valid","Invalid Employee")</f>
        <v/>
      </c>
      <c r="L3768">
        <f>IF(E3768&gt;0,"Valid","Invalid Shares")</f>
        <v/>
      </c>
      <c r="M3768">
        <f>IF(G3768&gt;0,"Valid","Valid","Missing/Zero Tax")</f>
        <v/>
      </c>
      <c r="N3768">
        <f>IF(AND(K3768="Valid",L3768="Valid",M3768="Valid",O3768="Approved"),"PASS","INVESTIGATE")</f>
        <v/>
      </c>
      <c r="O3768">
        <f>IF(H3768="Approved","Approved","Review Required")</f>
        <v/>
      </c>
    </row>
    <row r="3769">
      <c r="A3769">
        <f>Share_Transactions!A3769</f>
        <v/>
      </c>
      <c r="B3769">
        <f>Share_Transactions!B3769</f>
        <v/>
      </c>
      <c r="C3769">
        <f>Share_Transactions!C3769</f>
        <v/>
      </c>
      <c r="D3769" s="9">
        <f>Share_Transactions!D3769</f>
        <v/>
      </c>
      <c r="E3769">
        <f>Share_Transactions!E3769</f>
        <v/>
      </c>
      <c r="F3769" s="10">
        <f>Share_Transactions!J3769</f>
        <v/>
      </c>
      <c r="G3769" s="10">
        <f>Share_Transactions!L3769</f>
        <v/>
      </c>
      <c r="H3769">
        <f>Share_Transactions!M3769</f>
        <v/>
      </c>
      <c r="I3769">
        <f>Share_Transactions!G3769</f>
        <v/>
      </c>
      <c r="J3769">
        <f>Share_Transactions!H3769</f>
        <v/>
      </c>
      <c r="K3769">
        <f>IF(COUNTIF(Employee_Data!$A$2:$A$2001,B3769)&gt;0,"Valid","Invalid Employee")</f>
        <v/>
      </c>
      <c r="L3769">
        <f>IF(E3769&gt;0,"Valid","Invalid Shares")</f>
        <v/>
      </c>
      <c r="M3769">
        <f>IF(G3769&gt;0,"Valid","Valid","Missing/Zero Tax")</f>
        <v/>
      </c>
      <c r="N3769">
        <f>IF(AND(K3769="Valid",L3769="Valid",M3769="Valid",O3769="Approved"),"PASS","INVESTIGATE")</f>
        <v/>
      </c>
      <c r="O3769">
        <f>IF(H3769="Approved","Approved","Review Required")</f>
        <v/>
      </c>
    </row>
    <row r="3770">
      <c r="A3770">
        <f>Share_Transactions!A3770</f>
        <v/>
      </c>
      <c r="B3770">
        <f>Share_Transactions!B3770</f>
        <v/>
      </c>
      <c r="C3770">
        <f>Share_Transactions!C3770</f>
        <v/>
      </c>
      <c r="D3770" s="9">
        <f>Share_Transactions!D3770</f>
        <v/>
      </c>
      <c r="E3770">
        <f>Share_Transactions!E3770</f>
        <v/>
      </c>
      <c r="F3770" s="10">
        <f>Share_Transactions!J3770</f>
        <v/>
      </c>
      <c r="G3770" s="10">
        <f>Share_Transactions!L3770</f>
        <v/>
      </c>
      <c r="H3770">
        <f>Share_Transactions!M3770</f>
        <v/>
      </c>
      <c r="I3770">
        <f>Share_Transactions!G3770</f>
        <v/>
      </c>
      <c r="J3770">
        <f>Share_Transactions!H3770</f>
        <v/>
      </c>
      <c r="K3770">
        <f>IF(COUNTIF(Employee_Data!$A$2:$A$2001,B3770)&gt;0,"Valid","Invalid Employee")</f>
        <v/>
      </c>
      <c r="L3770">
        <f>IF(E3770&gt;0,"Valid","Invalid Shares")</f>
        <v/>
      </c>
      <c r="M3770">
        <f>IF(G3770&gt;0,"Valid","Valid","Missing/Zero Tax")</f>
        <v/>
      </c>
      <c r="N3770">
        <f>IF(AND(K3770="Valid",L3770="Valid",M3770="Valid",O3770="Approved"),"PASS","INVESTIGATE")</f>
        <v/>
      </c>
      <c r="O3770">
        <f>IF(H3770="Approved","Approved","Review Required")</f>
        <v/>
      </c>
    </row>
    <row r="3771">
      <c r="A3771">
        <f>Share_Transactions!A3771</f>
        <v/>
      </c>
      <c r="B3771">
        <f>Share_Transactions!B3771</f>
        <v/>
      </c>
      <c r="C3771">
        <f>Share_Transactions!C3771</f>
        <v/>
      </c>
      <c r="D3771" s="9">
        <f>Share_Transactions!D3771</f>
        <v/>
      </c>
      <c r="E3771">
        <f>Share_Transactions!E3771</f>
        <v/>
      </c>
      <c r="F3771" s="10">
        <f>Share_Transactions!J3771</f>
        <v/>
      </c>
      <c r="G3771" s="10">
        <f>Share_Transactions!L3771</f>
        <v/>
      </c>
      <c r="H3771">
        <f>Share_Transactions!M3771</f>
        <v/>
      </c>
      <c r="I3771">
        <f>Share_Transactions!G3771</f>
        <v/>
      </c>
      <c r="J3771">
        <f>Share_Transactions!H3771</f>
        <v/>
      </c>
      <c r="K3771">
        <f>IF(COUNTIF(Employee_Data!$A$2:$A$2001,B3771)&gt;0,"Valid","Invalid Employee")</f>
        <v/>
      </c>
      <c r="L3771">
        <f>IF(E3771&gt;0,"Valid","Invalid Shares")</f>
        <v/>
      </c>
      <c r="M3771">
        <f>IF(G3771&gt;0,"Valid","Valid","Missing/Zero Tax")</f>
        <v/>
      </c>
      <c r="N3771">
        <f>IF(AND(K3771="Valid",L3771="Valid",M3771="Valid",O3771="Approved"),"PASS","INVESTIGATE")</f>
        <v/>
      </c>
      <c r="O3771">
        <f>IF(H3771="Approved","Approved","Review Required")</f>
        <v/>
      </c>
    </row>
    <row r="3772">
      <c r="A3772">
        <f>Share_Transactions!A3772</f>
        <v/>
      </c>
      <c r="B3772">
        <f>Share_Transactions!B3772</f>
        <v/>
      </c>
      <c r="C3772">
        <f>Share_Transactions!C3772</f>
        <v/>
      </c>
      <c r="D3772" s="9">
        <f>Share_Transactions!D3772</f>
        <v/>
      </c>
      <c r="E3772">
        <f>Share_Transactions!E3772</f>
        <v/>
      </c>
      <c r="F3772" s="10">
        <f>Share_Transactions!J3772</f>
        <v/>
      </c>
      <c r="G3772" s="10">
        <f>Share_Transactions!L3772</f>
        <v/>
      </c>
      <c r="H3772">
        <f>Share_Transactions!M3772</f>
        <v/>
      </c>
      <c r="I3772">
        <f>Share_Transactions!G3772</f>
        <v/>
      </c>
      <c r="J3772">
        <f>Share_Transactions!H3772</f>
        <v/>
      </c>
      <c r="K3772">
        <f>IF(COUNTIF(Employee_Data!$A$2:$A$2001,B3772)&gt;0,"Valid","Invalid Employee")</f>
        <v/>
      </c>
      <c r="L3772">
        <f>IF(E3772&gt;0,"Valid","Invalid Shares")</f>
        <v/>
      </c>
      <c r="M3772">
        <f>IF(G3772&gt;0,"Valid","Valid","Missing/Zero Tax")</f>
        <v/>
      </c>
      <c r="N3772">
        <f>IF(AND(K3772="Valid",L3772="Valid",M3772="Valid",O3772="Approved"),"PASS","INVESTIGATE")</f>
        <v/>
      </c>
      <c r="O3772">
        <f>IF(H3772="Approved","Approved","Review Required")</f>
        <v/>
      </c>
    </row>
    <row r="3773">
      <c r="A3773">
        <f>Share_Transactions!A3773</f>
        <v/>
      </c>
      <c r="B3773">
        <f>Share_Transactions!B3773</f>
        <v/>
      </c>
      <c r="C3773">
        <f>Share_Transactions!C3773</f>
        <v/>
      </c>
      <c r="D3773" s="9">
        <f>Share_Transactions!D3773</f>
        <v/>
      </c>
      <c r="E3773">
        <f>Share_Transactions!E3773</f>
        <v/>
      </c>
      <c r="F3773" s="10">
        <f>Share_Transactions!J3773</f>
        <v/>
      </c>
      <c r="G3773" s="10">
        <f>Share_Transactions!L3773</f>
        <v/>
      </c>
      <c r="H3773">
        <f>Share_Transactions!M3773</f>
        <v/>
      </c>
      <c r="I3773">
        <f>Share_Transactions!G3773</f>
        <v/>
      </c>
      <c r="J3773">
        <f>Share_Transactions!H3773</f>
        <v/>
      </c>
      <c r="K3773">
        <f>IF(COUNTIF(Employee_Data!$A$2:$A$2001,B3773)&gt;0,"Valid","Invalid Employee")</f>
        <v/>
      </c>
      <c r="L3773">
        <f>IF(E3773&gt;0,"Valid","Invalid Shares")</f>
        <v/>
      </c>
      <c r="M3773">
        <f>IF(G3773&gt;0,"Valid","Valid","Missing/Zero Tax")</f>
        <v/>
      </c>
      <c r="N3773">
        <f>IF(AND(K3773="Valid",L3773="Valid",M3773="Valid",O3773="Approved"),"PASS","INVESTIGATE")</f>
        <v/>
      </c>
      <c r="O3773">
        <f>IF(H3773="Approved","Approved","Review Required")</f>
        <v/>
      </c>
    </row>
    <row r="3774">
      <c r="A3774">
        <f>Share_Transactions!A3774</f>
        <v/>
      </c>
      <c r="B3774">
        <f>Share_Transactions!B3774</f>
        <v/>
      </c>
      <c r="C3774">
        <f>Share_Transactions!C3774</f>
        <v/>
      </c>
      <c r="D3774" s="9">
        <f>Share_Transactions!D3774</f>
        <v/>
      </c>
      <c r="E3774">
        <f>Share_Transactions!E3774</f>
        <v/>
      </c>
      <c r="F3774" s="10">
        <f>Share_Transactions!J3774</f>
        <v/>
      </c>
      <c r="G3774" s="10">
        <f>Share_Transactions!L3774</f>
        <v/>
      </c>
      <c r="H3774">
        <f>Share_Transactions!M3774</f>
        <v/>
      </c>
      <c r="I3774">
        <f>Share_Transactions!G3774</f>
        <v/>
      </c>
      <c r="J3774">
        <f>Share_Transactions!H3774</f>
        <v/>
      </c>
      <c r="K3774">
        <f>IF(COUNTIF(Employee_Data!$A$2:$A$2001,B3774)&gt;0,"Valid","Invalid Employee")</f>
        <v/>
      </c>
      <c r="L3774">
        <f>IF(E3774&gt;0,"Valid","Invalid Shares")</f>
        <v/>
      </c>
      <c r="M3774">
        <f>IF(G3774&gt;0,"Valid","Valid","Missing/Zero Tax")</f>
        <v/>
      </c>
      <c r="N3774">
        <f>IF(AND(K3774="Valid",L3774="Valid",M3774="Valid",O3774="Approved"),"PASS","INVESTIGATE")</f>
        <v/>
      </c>
      <c r="O3774">
        <f>IF(H3774="Approved","Approved","Review Required")</f>
        <v/>
      </c>
    </row>
    <row r="3775">
      <c r="A3775">
        <f>Share_Transactions!A3775</f>
        <v/>
      </c>
      <c r="B3775">
        <f>Share_Transactions!B3775</f>
        <v/>
      </c>
      <c r="C3775">
        <f>Share_Transactions!C3775</f>
        <v/>
      </c>
      <c r="D3775" s="9">
        <f>Share_Transactions!D3775</f>
        <v/>
      </c>
      <c r="E3775">
        <f>Share_Transactions!E3775</f>
        <v/>
      </c>
      <c r="F3775" s="10">
        <f>Share_Transactions!J3775</f>
        <v/>
      </c>
      <c r="G3775" s="10">
        <f>Share_Transactions!L3775</f>
        <v/>
      </c>
      <c r="H3775">
        <f>Share_Transactions!M3775</f>
        <v/>
      </c>
      <c r="I3775">
        <f>Share_Transactions!G3775</f>
        <v/>
      </c>
      <c r="J3775">
        <f>Share_Transactions!H3775</f>
        <v/>
      </c>
      <c r="K3775">
        <f>IF(COUNTIF(Employee_Data!$A$2:$A$2001,B3775)&gt;0,"Valid","Invalid Employee")</f>
        <v/>
      </c>
      <c r="L3775">
        <f>IF(E3775&gt;0,"Valid","Invalid Shares")</f>
        <v/>
      </c>
      <c r="M3775">
        <f>IF(G3775&gt;0,"Valid","Valid","Missing/Zero Tax")</f>
        <v/>
      </c>
      <c r="N3775">
        <f>IF(AND(K3775="Valid",L3775="Valid",M3775="Valid",O3775="Approved"),"PASS","INVESTIGATE")</f>
        <v/>
      </c>
      <c r="O3775">
        <f>IF(H3775="Approved","Approved","Review Required")</f>
        <v/>
      </c>
    </row>
    <row r="3776">
      <c r="A3776">
        <f>Share_Transactions!A3776</f>
        <v/>
      </c>
      <c r="B3776">
        <f>Share_Transactions!B3776</f>
        <v/>
      </c>
      <c r="C3776">
        <f>Share_Transactions!C3776</f>
        <v/>
      </c>
      <c r="D3776" s="9">
        <f>Share_Transactions!D3776</f>
        <v/>
      </c>
      <c r="E3776">
        <f>Share_Transactions!E3776</f>
        <v/>
      </c>
      <c r="F3776" s="10">
        <f>Share_Transactions!J3776</f>
        <v/>
      </c>
      <c r="G3776" s="10">
        <f>Share_Transactions!L3776</f>
        <v/>
      </c>
      <c r="H3776">
        <f>Share_Transactions!M3776</f>
        <v/>
      </c>
      <c r="I3776">
        <f>Share_Transactions!G3776</f>
        <v/>
      </c>
      <c r="J3776">
        <f>Share_Transactions!H3776</f>
        <v/>
      </c>
      <c r="K3776">
        <f>IF(COUNTIF(Employee_Data!$A$2:$A$2001,B3776)&gt;0,"Valid","Invalid Employee")</f>
        <v/>
      </c>
      <c r="L3776">
        <f>IF(E3776&gt;0,"Valid","Invalid Shares")</f>
        <v/>
      </c>
      <c r="M3776">
        <f>IF(G3776&gt;0,"Valid","Valid","Missing/Zero Tax")</f>
        <v/>
      </c>
      <c r="N3776">
        <f>IF(AND(K3776="Valid",L3776="Valid",M3776="Valid",O3776="Approved"),"PASS","INVESTIGATE")</f>
        <v/>
      </c>
      <c r="O3776">
        <f>IF(H3776="Approved","Approved","Review Required")</f>
        <v/>
      </c>
    </row>
    <row r="3777">
      <c r="A3777">
        <f>Share_Transactions!A3777</f>
        <v/>
      </c>
      <c r="B3777">
        <f>Share_Transactions!B3777</f>
        <v/>
      </c>
      <c r="C3777">
        <f>Share_Transactions!C3777</f>
        <v/>
      </c>
      <c r="D3777" s="9">
        <f>Share_Transactions!D3777</f>
        <v/>
      </c>
      <c r="E3777">
        <f>Share_Transactions!E3777</f>
        <v/>
      </c>
      <c r="F3777" s="10">
        <f>Share_Transactions!J3777</f>
        <v/>
      </c>
      <c r="G3777" s="10">
        <f>Share_Transactions!L3777</f>
        <v/>
      </c>
      <c r="H3777">
        <f>Share_Transactions!M3777</f>
        <v/>
      </c>
      <c r="I3777">
        <f>Share_Transactions!G3777</f>
        <v/>
      </c>
      <c r="J3777">
        <f>Share_Transactions!H3777</f>
        <v/>
      </c>
      <c r="K3777">
        <f>IF(COUNTIF(Employee_Data!$A$2:$A$2001,B3777)&gt;0,"Valid","Invalid Employee")</f>
        <v/>
      </c>
      <c r="L3777">
        <f>IF(E3777&gt;0,"Valid","Invalid Shares")</f>
        <v/>
      </c>
      <c r="M3777">
        <f>IF(G3777&gt;0,"Valid","Valid","Missing/Zero Tax")</f>
        <v/>
      </c>
      <c r="N3777">
        <f>IF(AND(K3777="Valid",L3777="Valid",M3777="Valid",O3777="Approved"),"PASS","INVESTIGATE")</f>
        <v/>
      </c>
      <c r="O3777">
        <f>IF(H3777="Approved","Approved","Review Required")</f>
        <v/>
      </c>
    </row>
    <row r="3778">
      <c r="A3778">
        <f>Share_Transactions!A3778</f>
        <v/>
      </c>
      <c r="B3778">
        <f>Share_Transactions!B3778</f>
        <v/>
      </c>
      <c r="C3778">
        <f>Share_Transactions!C3778</f>
        <v/>
      </c>
      <c r="D3778" s="9">
        <f>Share_Transactions!D3778</f>
        <v/>
      </c>
      <c r="E3778">
        <f>Share_Transactions!E3778</f>
        <v/>
      </c>
      <c r="F3778" s="10">
        <f>Share_Transactions!J3778</f>
        <v/>
      </c>
      <c r="G3778" s="10">
        <f>Share_Transactions!L3778</f>
        <v/>
      </c>
      <c r="H3778">
        <f>Share_Transactions!M3778</f>
        <v/>
      </c>
      <c r="I3778">
        <f>Share_Transactions!G3778</f>
        <v/>
      </c>
      <c r="J3778">
        <f>Share_Transactions!H3778</f>
        <v/>
      </c>
      <c r="K3778">
        <f>IF(COUNTIF(Employee_Data!$A$2:$A$2001,B3778)&gt;0,"Valid","Invalid Employee")</f>
        <v/>
      </c>
      <c r="L3778">
        <f>IF(E3778&gt;0,"Valid","Invalid Shares")</f>
        <v/>
      </c>
      <c r="M3778">
        <f>IF(G3778&gt;0,"Valid","Valid","Missing/Zero Tax")</f>
        <v/>
      </c>
      <c r="N3778">
        <f>IF(AND(K3778="Valid",L3778="Valid",M3778="Valid",O3778="Approved"),"PASS","INVESTIGATE")</f>
        <v/>
      </c>
      <c r="O3778">
        <f>IF(H3778="Approved","Approved","Review Required")</f>
        <v/>
      </c>
    </row>
    <row r="3779">
      <c r="A3779">
        <f>Share_Transactions!A3779</f>
        <v/>
      </c>
      <c r="B3779">
        <f>Share_Transactions!B3779</f>
        <v/>
      </c>
      <c r="C3779">
        <f>Share_Transactions!C3779</f>
        <v/>
      </c>
      <c r="D3779" s="9">
        <f>Share_Transactions!D3779</f>
        <v/>
      </c>
      <c r="E3779">
        <f>Share_Transactions!E3779</f>
        <v/>
      </c>
      <c r="F3779" s="10">
        <f>Share_Transactions!J3779</f>
        <v/>
      </c>
      <c r="G3779" s="10">
        <f>Share_Transactions!L3779</f>
        <v/>
      </c>
      <c r="H3779">
        <f>Share_Transactions!M3779</f>
        <v/>
      </c>
      <c r="I3779">
        <f>Share_Transactions!G3779</f>
        <v/>
      </c>
      <c r="J3779">
        <f>Share_Transactions!H3779</f>
        <v/>
      </c>
      <c r="K3779">
        <f>IF(COUNTIF(Employee_Data!$A$2:$A$2001,B3779)&gt;0,"Valid","Invalid Employee")</f>
        <v/>
      </c>
      <c r="L3779">
        <f>IF(E3779&gt;0,"Valid","Invalid Shares")</f>
        <v/>
      </c>
      <c r="M3779">
        <f>IF(G3779&gt;0,"Valid","Valid","Missing/Zero Tax")</f>
        <v/>
      </c>
      <c r="N3779">
        <f>IF(AND(K3779="Valid",L3779="Valid",M3779="Valid",O3779="Approved"),"PASS","INVESTIGATE")</f>
        <v/>
      </c>
      <c r="O3779">
        <f>IF(H3779="Approved","Approved","Review Required")</f>
        <v/>
      </c>
    </row>
    <row r="3780">
      <c r="A3780">
        <f>Share_Transactions!A3780</f>
        <v/>
      </c>
      <c r="B3780">
        <f>Share_Transactions!B3780</f>
        <v/>
      </c>
      <c r="C3780">
        <f>Share_Transactions!C3780</f>
        <v/>
      </c>
      <c r="D3780" s="9">
        <f>Share_Transactions!D3780</f>
        <v/>
      </c>
      <c r="E3780">
        <f>Share_Transactions!E3780</f>
        <v/>
      </c>
      <c r="F3780" s="10">
        <f>Share_Transactions!J3780</f>
        <v/>
      </c>
      <c r="G3780" s="10">
        <f>Share_Transactions!L3780</f>
        <v/>
      </c>
      <c r="H3780">
        <f>Share_Transactions!M3780</f>
        <v/>
      </c>
      <c r="I3780">
        <f>Share_Transactions!G3780</f>
        <v/>
      </c>
      <c r="J3780">
        <f>Share_Transactions!H3780</f>
        <v/>
      </c>
      <c r="K3780">
        <f>IF(COUNTIF(Employee_Data!$A$2:$A$2001,B3780)&gt;0,"Valid","Invalid Employee")</f>
        <v/>
      </c>
      <c r="L3780">
        <f>IF(E3780&gt;0,"Valid","Invalid Shares")</f>
        <v/>
      </c>
      <c r="M3780">
        <f>IF(G3780&gt;0,"Valid","Valid","Missing/Zero Tax")</f>
        <v/>
      </c>
      <c r="N3780">
        <f>IF(AND(K3780="Valid",L3780="Valid",M3780="Valid",O3780="Approved"),"PASS","INVESTIGATE")</f>
        <v/>
      </c>
      <c r="O3780">
        <f>IF(H3780="Approved","Approved","Review Required")</f>
        <v/>
      </c>
    </row>
    <row r="3781">
      <c r="A3781">
        <f>Share_Transactions!A3781</f>
        <v/>
      </c>
      <c r="B3781">
        <f>Share_Transactions!B3781</f>
        <v/>
      </c>
      <c r="C3781">
        <f>Share_Transactions!C3781</f>
        <v/>
      </c>
      <c r="D3781" s="9">
        <f>Share_Transactions!D3781</f>
        <v/>
      </c>
      <c r="E3781">
        <f>Share_Transactions!E3781</f>
        <v/>
      </c>
      <c r="F3781" s="10">
        <f>Share_Transactions!J3781</f>
        <v/>
      </c>
      <c r="G3781" s="10">
        <f>Share_Transactions!L3781</f>
        <v/>
      </c>
      <c r="H3781">
        <f>Share_Transactions!M3781</f>
        <v/>
      </c>
      <c r="I3781">
        <f>Share_Transactions!G3781</f>
        <v/>
      </c>
      <c r="J3781">
        <f>Share_Transactions!H3781</f>
        <v/>
      </c>
      <c r="K3781">
        <f>IF(COUNTIF(Employee_Data!$A$2:$A$2001,B3781)&gt;0,"Valid","Invalid Employee")</f>
        <v/>
      </c>
      <c r="L3781">
        <f>IF(E3781&gt;0,"Valid","Invalid Shares")</f>
        <v/>
      </c>
      <c r="M3781">
        <f>IF(G3781&gt;0,"Valid","Valid","Missing/Zero Tax")</f>
        <v/>
      </c>
      <c r="N3781">
        <f>IF(AND(K3781="Valid",L3781="Valid",M3781="Valid",O3781="Approved"),"PASS","INVESTIGATE")</f>
        <v/>
      </c>
      <c r="O3781">
        <f>IF(H3781="Approved","Approved","Review Required")</f>
        <v/>
      </c>
    </row>
    <row r="3782">
      <c r="A3782">
        <f>Share_Transactions!A3782</f>
        <v/>
      </c>
      <c r="B3782">
        <f>Share_Transactions!B3782</f>
        <v/>
      </c>
      <c r="C3782">
        <f>Share_Transactions!C3782</f>
        <v/>
      </c>
      <c r="D3782" s="9">
        <f>Share_Transactions!D3782</f>
        <v/>
      </c>
      <c r="E3782">
        <f>Share_Transactions!E3782</f>
        <v/>
      </c>
      <c r="F3782" s="10">
        <f>Share_Transactions!J3782</f>
        <v/>
      </c>
      <c r="G3782" s="10">
        <f>Share_Transactions!L3782</f>
        <v/>
      </c>
      <c r="H3782">
        <f>Share_Transactions!M3782</f>
        <v/>
      </c>
      <c r="I3782">
        <f>Share_Transactions!G3782</f>
        <v/>
      </c>
      <c r="J3782">
        <f>Share_Transactions!H3782</f>
        <v/>
      </c>
      <c r="K3782">
        <f>IF(COUNTIF(Employee_Data!$A$2:$A$2001,B3782)&gt;0,"Valid","Invalid Employee")</f>
        <v/>
      </c>
      <c r="L3782">
        <f>IF(E3782&gt;0,"Valid","Invalid Shares")</f>
        <v/>
      </c>
      <c r="M3782">
        <f>IF(G3782&gt;0,"Valid","Valid","Missing/Zero Tax")</f>
        <v/>
      </c>
      <c r="N3782">
        <f>IF(AND(K3782="Valid",L3782="Valid",M3782="Valid",O3782="Approved"),"PASS","INVESTIGATE")</f>
        <v/>
      </c>
      <c r="O3782">
        <f>IF(H3782="Approved","Approved","Review Required")</f>
        <v/>
      </c>
    </row>
    <row r="3783">
      <c r="A3783">
        <f>Share_Transactions!A3783</f>
        <v/>
      </c>
      <c r="B3783">
        <f>Share_Transactions!B3783</f>
        <v/>
      </c>
      <c r="C3783">
        <f>Share_Transactions!C3783</f>
        <v/>
      </c>
      <c r="D3783" s="9">
        <f>Share_Transactions!D3783</f>
        <v/>
      </c>
      <c r="E3783">
        <f>Share_Transactions!E3783</f>
        <v/>
      </c>
      <c r="F3783" s="10">
        <f>Share_Transactions!J3783</f>
        <v/>
      </c>
      <c r="G3783" s="10">
        <f>Share_Transactions!L3783</f>
        <v/>
      </c>
      <c r="H3783">
        <f>Share_Transactions!M3783</f>
        <v/>
      </c>
      <c r="I3783">
        <f>Share_Transactions!G3783</f>
        <v/>
      </c>
      <c r="J3783">
        <f>Share_Transactions!H3783</f>
        <v/>
      </c>
      <c r="K3783">
        <f>IF(COUNTIF(Employee_Data!$A$2:$A$2001,B3783)&gt;0,"Valid","Invalid Employee")</f>
        <v/>
      </c>
      <c r="L3783">
        <f>IF(E3783&gt;0,"Valid","Invalid Shares")</f>
        <v/>
      </c>
      <c r="M3783">
        <f>IF(G3783&gt;0,"Valid","Valid","Missing/Zero Tax")</f>
        <v/>
      </c>
      <c r="N3783">
        <f>IF(AND(K3783="Valid",L3783="Valid",M3783="Valid",O3783="Approved"),"PASS","INVESTIGATE")</f>
        <v/>
      </c>
      <c r="O3783">
        <f>IF(H3783="Approved","Approved","Review Required")</f>
        <v/>
      </c>
    </row>
    <row r="3784">
      <c r="A3784">
        <f>Share_Transactions!A3784</f>
        <v/>
      </c>
      <c r="B3784">
        <f>Share_Transactions!B3784</f>
        <v/>
      </c>
      <c r="C3784">
        <f>Share_Transactions!C3784</f>
        <v/>
      </c>
      <c r="D3784" s="9">
        <f>Share_Transactions!D3784</f>
        <v/>
      </c>
      <c r="E3784">
        <f>Share_Transactions!E3784</f>
        <v/>
      </c>
      <c r="F3784" s="10">
        <f>Share_Transactions!J3784</f>
        <v/>
      </c>
      <c r="G3784" s="10">
        <f>Share_Transactions!L3784</f>
        <v/>
      </c>
      <c r="H3784">
        <f>Share_Transactions!M3784</f>
        <v/>
      </c>
      <c r="I3784">
        <f>Share_Transactions!G3784</f>
        <v/>
      </c>
      <c r="J3784">
        <f>Share_Transactions!H3784</f>
        <v/>
      </c>
      <c r="K3784">
        <f>IF(COUNTIF(Employee_Data!$A$2:$A$2001,B3784)&gt;0,"Valid","Invalid Employee")</f>
        <v/>
      </c>
      <c r="L3784">
        <f>IF(E3784&gt;0,"Valid","Invalid Shares")</f>
        <v/>
      </c>
      <c r="M3784">
        <f>IF(G3784&gt;0,"Valid","Valid","Missing/Zero Tax")</f>
        <v/>
      </c>
      <c r="N3784">
        <f>IF(AND(K3784="Valid",L3784="Valid",M3784="Valid",O3784="Approved"),"PASS","INVESTIGATE")</f>
        <v/>
      </c>
      <c r="O3784">
        <f>IF(H3784="Approved","Approved","Review Required")</f>
        <v/>
      </c>
    </row>
    <row r="3785">
      <c r="A3785">
        <f>Share_Transactions!A3785</f>
        <v/>
      </c>
      <c r="B3785">
        <f>Share_Transactions!B3785</f>
        <v/>
      </c>
      <c r="C3785">
        <f>Share_Transactions!C3785</f>
        <v/>
      </c>
      <c r="D3785" s="9">
        <f>Share_Transactions!D3785</f>
        <v/>
      </c>
      <c r="E3785">
        <f>Share_Transactions!E3785</f>
        <v/>
      </c>
      <c r="F3785" s="10">
        <f>Share_Transactions!J3785</f>
        <v/>
      </c>
      <c r="G3785" s="10">
        <f>Share_Transactions!L3785</f>
        <v/>
      </c>
      <c r="H3785">
        <f>Share_Transactions!M3785</f>
        <v/>
      </c>
      <c r="I3785">
        <f>Share_Transactions!G3785</f>
        <v/>
      </c>
      <c r="J3785">
        <f>Share_Transactions!H3785</f>
        <v/>
      </c>
      <c r="K3785">
        <f>IF(COUNTIF(Employee_Data!$A$2:$A$2001,B3785)&gt;0,"Valid","Invalid Employee")</f>
        <v/>
      </c>
      <c r="L3785">
        <f>IF(E3785&gt;0,"Valid","Invalid Shares")</f>
        <v/>
      </c>
      <c r="M3785">
        <f>IF(G3785&gt;0,"Valid","Valid","Missing/Zero Tax")</f>
        <v/>
      </c>
      <c r="N3785">
        <f>IF(AND(K3785="Valid",L3785="Valid",M3785="Valid",O3785="Approved"),"PASS","INVESTIGATE")</f>
        <v/>
      </c>
      <c r="O3785">
        <f>IF(H3785="Approved","Approved","Review Required")</f>
        <v/>
      </c>
    </row>
    <row r="3786">
      <c r="A3786">
        <f>Share_Transactions!A3786</f>
        <v/>
      </c>
      <c r="B3786">
        <f>Share_Transactions!B3786</f>
        <v/>
      </c>
      <c r="C3786">
        <f>Share_Transactions!C3786</f>
        <v/>
      </c>
      <c r="D3786" s="9">
        <f>Share_Transactions!D3786</f>
        <v/>
      </c>
      <c r="E3786">
        <f>Share_Transactions!E3786</f>
        <v/>
      </c>
      <c r="F3786" s="10">
        <f>Share_Transactions!J3786</f>
        <v/>
      </c>
      <c r="G3786" s="10">
        <f>Share_Transactions!L3786</f>
        <v/>
      </c>
      <c r="H3786">
        <f>Share_Transactions!M3786</f>
        <v/>
      </c>
      <c r="I3786">
        <f>Share_Transactions!G3786</f>
        <v/>
      </c>
      <c r="J3786">
        <f>Share_Transactions!H3786</f>
        <v/>
      </c>
      <c r="K3786">
        <f>IF(COUNTIF(Employee_Data!$A$2:$A$2001,B3786)&gt;0,"Valid","Invalid Employee")</f>
        <v/>
      </c>
      <c r="L3786">
        <f>IF(E3786&gt;0,"Valid","Invalid Shares")</f>
        <v/>
      </c>
      <c r="M3786">
        <f>IF(G3786&gt;0,"Valid","Valid","Missing/Zero Tax")</f>
        <v/>
      </c>
      <c r="N3786">
        <f>IF(AND(K3786="Valid",L3786="Valid",M3786="Valid",O3786="Approved"),"PASS","INVESTIGATE")</f>
        <v/>
      </c>
      <c r="O3786">
        <f>IF(H3786="Approved","Approved","Review Required")</f>
        <v/>
      </c>
    </row>
    <row r="3787">
      <c r="A3787">
        <f>Share_Transactions!A3787</f>
        <v/>
      </c>
      <c r="B3787">
        <f>Share_Transactions!B3787</f>
        <v/>
      </c>
      <c r="C3787">
        <f>Share_Transactions!C3787</f>
        <v/>
      </c>
      <c r="D3787" s="9">
        <f>Share_Transactions!D3787</f>
        <v/>
      </c>
      <c r="E3787">
        <f>Share_Transactions!E3787</f>
        <v/>
      </c>
      <c r="F3787" s="10">
        <f>Share_Transactions!J3787</f>
        <v/>
      </c>
      <c r="G3787" s="10">
        <f>Share_Transactions!L3787</f>
        <v/>
      </c>
      <c r="H3787">
        <f>Share_Transactions!M3787</f>
        <v/>
      </c>
      <c r="I3787">
        <f>Share_Transactions!G3787</f>
        <v/>
      </c>
      <c r="J3787">
        <f>Share_Transactions!H3787</f>
        <v/>
      </c>
      <c r="K3787">
        <f>IF(COUNTIF(Employee_Data!$A$2:$A$2001,B3787)&gt;0,"Valid","Invalid Employee")</f>
        <v/>
      </c>
      <c r="L3787">
        <f>IF(E3787&gt;0,"Valid","Invalid Shares")</f>
        <v/>
      </c>
      <c r="M3787">
        <f>IF(G3787&gt;0,"Valid","Valid","Missing/Zero Tax")</f>
        <v/>
      </c>
      <c r="N3787">
        <f>IF(AND(K3787="Valid",L3787="Valid",M3787="Valid",O3787="Approved"),"PASS","INVESTIGATE")</f>
        <v/>
      </c>
      <c r="O3787">
        <f>IF(H3787="Approved","Approved","Review Required")</f>
        <v/>
      </c>
    </row>
    <row r="3788">
      <c r="A3788">
        <f>Share_Transactions!A3788</f>
        <v/>
      </c>
      <c r="B3788">
        <f>Share_Transactions!B3788</f>
        <v/>
      </c>
      <c r="C3788">
        <f>Share_Transactions!C3788</f>
        <v/>
      </c>
      <c r="D3788" s="9">
        <f>Share_Transactions!D3788</f>
        <v/>
      </c>
      <c r="E3788">
        <f>Share_Transactions!E3788</f>
        <v/>
      </c>
      <c r="F3788" s="10">
        <f>Share_Transactions!J3788</f>
        <v/>
      </c>
      <c r="G3788" s="10">
        <f>Share_Transactions!L3788</f>
        <v/>
      </c>
      <c r="H3788">
        <f>Share_Transactions!M3788</f>
        <v/>
      </c>
      <c r="I3788">
        <f>Share_Transactions!G3788</f>
        <v/>
      </c>
      <c r="J3788">
        <f>Share_Transactions!H3788</f>
        <v/>
      </c>
      <c r="K3788">
        <f>IF(COUNTIF(Employee_Data!$A$2:$A$2001,B3788)&gt;0,"Valid","Invalid Employee")</f>
        <v/>
      </c>
      <c r="L3788">
        <f>IF(E3788&gt;0,"Valid","Invalid Shares")</f>
        <v/>
      </c>
      <c r="M3788">
        <f>IF(G3788&gt;0,"Valid","Valid","Missing/Zero Tax")</f>
        <v/>
      </c>
      <c r="N3788">
        <f>IF(AND(K3788="Valid",L3788="Valid",M3788="Valid",O3788="Approved"),"PASS","INVESTIGATE")</f>
        <v/>
      </c>
      <c r="O3788">
        <f>IF(H3788="Approved","Approved","Review Required")</f>
        <v/>
      </c>
    </row>
    <row r="3789">
      <c r="A3789">
        <f>Share_Transactions!A3789</f>
        <v/>
      </c>
      <c r="B3789">
        <f>Share_Transactions!B3789</f>
        <v/>
      </c>
      <c r="C3789">
        <f>Share_Transactions!C3789</f>
        <v/>
      </c>
      <c r="D3789" s="9">
        <f>Share_Transactions!D3789</f>
        <v/>
      </c>
      <c r="E3789">
        <f>Share_Transactions!E3789</f>
        <v/>
      </c>
      <c r="F3789" s="10">
        <f>Share_Transactions!J3789</f>
        <v/>
      </c>
      <c r="G3789" s="10">
        <f>Share_Transactions!L3789</f>
        <v/>
      </c>
      <c r="H3789">
        <f>Share_Transactions!M3789</f>
        <v/>
      </c>
      <c r="I3789">
        <f>Share_Transactions!G3789</f>
        <v/>
      </c>
      <c r="J3789">
        <f>Share_Transactions!H3789</f>
        <v/>
      </c>
      <c r="K3789">
        <f>IF(COUNTIF(Employee_Data!$A$2:$A$2001,B3789)&gt;0,"Valid","Invalid Employee")</f>
        <v/>
      </c>
      <c r="L3789">
        <f>IF(E3789&gt;0,"Valid","Invalid Shares")</f>
        <v/>
      </c>
      <c r="M3789">
        <f>IF(G3789&gt;0,"Valid","Valid","Missing/Zero Tax")</f>
        <v/>
      </c>
      <c r="N3789">
        <f>IF(AND(K3789="Valid",L3789="Valid",M3789="Valid",O3789="Approved"),"PASS","INVESTIGATE")</f>
        <v/>
      </c>
      <c r="O3789">
        <f>IF(H3789="Approved","Approved","Review Required")</f>
        <v/>
      </c>
    </row>
    <row r="3790">
      <c r="A3790">
        <f>Share_Transactions!A3790</f>
        <v/>
      </c>
      <c r="B3790">
        <f>Share_Transactions!B3790</f>
        <v/>
      </c>
      <c r="C3790">
        <f>Share_Transactions!C3790</f>
        <v/>
      </c>
      <c r="D3790" s="9">
        <f>Share_Transactions!D3790</f>
        <v/>
      </c>
      <c r="E3790">
        <f>Share_Transactions!E3790</f>
        <v/>
      </c>
      <c r="F3790" s="10">
        <f>Share_Transactions!J3790</f>
        <v/>
      </c>
      <c r="G3790" s="10">
        <f>Share_Transactions!L3790</f>
        <v/>
      </c>
      <c r="H3790">
        <f>Share_Transactions!M3790</f>
        <v/>
      </c>
      <c r="I3790">
        <f>Share_Transactions!G3790</f>
        <v/>
      </c>
      <c r="J3790">
        <f>Share_Transactions!H3790</f>
        <v/>
      </c>
      <c r="K3790">
        <f>IF(COUNTIF(Employee_Data!$A$2:$A$2001,B3790)&gt;0,"Valid","Invalid Employee")</f>
        <v/>
      </c>
      <c r="L3790">
        <f>IF(E3790&gt;0,"Valid","Invalid Shares")</f>
        <v/>
      </c>
      <c r="M3790">
        <f>IF(G3790&gt;0,"Valid","Valid","Missing/Zero Tax")</f>
        <v/>
      </c>
      <c r="N3790">
        <f>IF(AND(K3790="Valid",L3790="Valid",M3790="Valid",O3790="Approved"),"PASS","INVESTIGATE")</f>
        <v/>
      </c>
      <c r="O3790">
        <f>IF(H3790="Approved","Approved","Review Required")</f>
        <v/>
      </c>
    </row>
    <row r="3791">
      <c r="A3791">
        <f>Share_Transactions!A3791</f>
        <v/>
      </c>
      <c r="B3791">
        <f>Share_Transactions!B3791</f>
        <v/>
      </c>
      <c r="C3791">
        <f>Share_Transactions!C3791</f>
        <v/>
      </c>
      <c r="D3791" s="9">
        <f>Share_Transactions!D3791</f>
        <v/>
      </c>
      <c r="E3791">
        <f>Share_Transactions!E3791</f>
        <v/>
      </c>
      <c r="F3791" s="10">
        <f>Share_Transactions!J3791</f>
        <v/>
      </c>
      <c r="G3791" s="10">
        <f>Share_Transactions!L3791</f>
        <v/>
      </c>
      <c r="H3791">
        <f>Share_Transactions!M3791</f>
        <v/>
      </c>
      <c r="I3791">
        <f>Share_Transactions!G3791</f>
        <v/>
      </c>
      <c r="J3791">
        <f>Share_Transactions!H3791</f>
        <v/>
      </c>
      <c r="K3791">
        <f>IF(COUNTIF(Employee_Data!$A$2:$A$2001,B3791)&gt;0,"Valid","Invalid Employee")</f>
        <v/>
      </c>
      <c r="L3791">
        <f>IF(E3791&gt;0,"Valid","Invalid Shares")</f>
        <v/>
      </c>
      <c r="M3791">
        <f>IF(G3791&gt;0,"Valid","Valid","Missing/Zero Tax")</f>
        <v/>
      </c>
      <c r="N3791">
        <f>IF(AND(K3791="Valid",L3791="Valid",M3791="Valid",O3791="Approved"),"PASS","INVESTIGATE")</f>
        <v/>
      </c>
      <c r="O3791">
        <f>IF(H3791="Approved","Approved","Review Required")</f>
        <v/>
      </c>
    </row>
    <row r="3792">
      <c r="A3792">
        <f>Share_Transactions!A3792</f>
        <v/>
      </c>
      <c r="B3792">
        <f>Share_Transactions!B3792</f>
        <v/>
      </c>
      <c r="C3792">
        <f>Share_Transactions!C3792</f>
        <v/>
      </c>
      <c r="D3792" s="9">
        <f>Share_Transactions!D3792</f>
        <v/>
      </c>
      <c r="E3792">
        <f>Share_Transactions!E3792</f>
        <v/>
      </c>
      <c r="F3792" s="10">
        <f>Share_Transactions!J3792</f>
        <v/>
      </c>
      <c r="G3792" s="10">
        <f>Share_Transactions!L3792</f>
        <v/>
      </c>
      <c r="H3792">
        <f>Share_Transactions!M3792</f>
        <v/>
      </c>
      <c r="I3792">
        <f>Share_Transactions!G3792</f>
        <v/>
      </c>
      <c r="J3792">
        <f>Share_Transactions!H3792</f>
        <v/>
      </c>
      <c r="K3792">
        <f>IF(COUNTIF(Employee_Data!$A$2:$A$2001,B3792)&gt;0,"Valid","Invalid Employee")</f>
        <v/>
      </c>
      <c r="L3792">
        <f>IF(E3792&gt;0,"Valid","Invalid Shares")</f>
        <v/>
      </c>
      <c r="M3792">
        <f>IF(G3792&gt;0,"Valid","Valid","Missing/Zero Tax")</f>
        <v/>
      </c>
      <c r="N3792">
        <f>IF(AND(K3792="Valid",L3792="Valid",M3792="Valid",O3792="Approved"),"PASS","INVESTIGATE")</f>
        <v/>
      </c>
      <c r="O3792">
        <f>IF(H3792="Approved","Approved","Review Required")</f>
        <v/>
      </c>
    </row>
    <row r="3793">
      <c r="A3793">
        <f>Share_Transactions!A3793</f>
        <v/>
      </c>
      <c r="B3793">
        <f>Share_Transactions!B3793</f>
        <v/>
      </c>
      <c r="C3793">
        <f>Share_Transactions!C3793</f>
        <v/>
      </c>
      <c r="D3793" s="9">
        <f>Share_Transactions!D3793</f>
        <v/>
      </c>
      <c r="E3793">
        <f>Share_Transactions!E3793</f>
        <v/>
      </c>
      <c r="F3793" s="10">
        <f>Share_Transactions!J3793</f>
        <v/>
      </c>
      <c r="G3793" s="10">
        <f>Share_Transactions!L3793</f>
        <v/>
      </c>
      <c r="H3793">
        <f>Share_Transactions!M3793</f>
        <v/>
      </c>
      <c r="I3793">
        <f>Share_Transactions!G3793</f>
        <v/>
      </c>
      <c r="J3793">
        <f>Share_Transactions!H3793</f>
        <v/>
      </c>
      <c r="K3793">
        <f>IF(COUNTIF(Employee_Data!$A$2:$A$2001,B3793)&gt;0,"Valid","Invalid Employee")</f>
        <v/>
      </c>
      <c r="L3793">
        <f>IF(E3793&gt;0,"Valid","Invalid Shares")</f>
        <v/>
      </c>
      <c r="M3793">
        <f>IF(G3793&gt;0,"Valid","Valid","Missing/Zero Tax")</f>
        <v/>
      </c>
      <c r="N3793">
        <f>IF(AND(K3793="Valid",L3793="Valid",M3793="Valid",O3793="Approved"),"PASS","INVESTIGATE")</f>
        <v/>
      </c>
      <c r="O3793">
        <f>IF(H3793="Approved","Approved","Review Required")</f>
        <v/>
      </c>
    </row>
    <row r="3794">
      <c r="A3794">
        <f>Share_Transactions!A3794</f>
        <v/>
      </c>
      <c r="B3794">
        <f>Share_Transactions!B3794</f>
        <v/>
      </c>
      <c r="C3794">
        <f>Share_Transactions!C3794</f>
        <v/>
      </c>
      <c r="D3794" s="9">
        <f>Share_Transactions!D3794</f>
        <v/>
      </c>
      <c r="E3794">
        <f>Share_Transactions!E3794</f>
        <v/>
      </c>
      <c r="F3794" s="10">
        <f>Share_Transactions!J3794</f>
        <v/>
      </c>
      <c r="G3794" s="10">
        <f>Share_Transactions!L3794</f>
        <v/>
      </c>
      <c r="H3794">
        <f>Share_Transactions!M3794</f>
        <v/>
      </c>
      <c r="I3794">
        <f>Share_Transactions!G3794</f>
        <v/>
      </c>
      <c r="J3794">
        <f>Share_Transactions!H3794</f>
        <v/>
      </c>
      <c r="K3794">
        <f>IF(COUNTIF(Employee_Data!$A$2:$A$2001,B3794)&gt;0,"Valid","Invalid Employee")</f>
        <v/>
      </c>
      <c r="L3794">
        <f>IF(E3794&gt;0,"Valid","Invalid Shares")</f>
        <v/>
      </c>
      <c r="M3794">
        <f>IF(G3794&gt;0,"Valid","Valid","Missing/Zero Tax")</f>
        <v/>
      </c>
      <c r="N3794">
        <f>IF(AND(K3794="Valid",L3794="Valid",M3794="Valid",O3794="Approved"),"PASS","INVESTIGATE")</f>
        <v/>
      </c>
      <c r="O3794">
        <f>IF(H3794="Approved","Approved","Review Required")</f>
        <v/>
      </c>
    </row>
    <row r="3795">
      <c r="A3795">
        <f>Share_Transactions!A3795</f>
        <v/>
      </c>
      <c r="B3795">
        <f>Share_Transactions!B3795</f>
        <v/>
      </c>
      <c r="C3795">
        <f>Share_Transactions!C3795</f>
        <v/>
      </c>
      <c r="D3795" s="9">
        <f>Share_Transactions!D3795</f>
        <v/>
      </c>
      <c r="E3795">
        <f>Share_Transactions!E3795</f>
        <v/>
      </c>
      <c r="F3795" s="10">
        <f>Share_Transactions!J3795</f>
        <v/>
      </c>
      <c r="G3795" s="10">
        <f>Share_Transactions!L3795</f>
        <v/>
      </c>
      <c r="H3795">
        <f>Share_Transactions!M3795</f>
        <v/>
      </c>
      <c r="I3795">
        <f>Share_Transactions!G3795</f>
        <v/>
      </c>
      <c r="J3795">
        <f>Share_Transactions!H3795</f>
        <v/>
      </c>
      <c r="K3795">
        <f>IF(COUNTIF(Employee_Data!$A$2:$A$2001,B3795)&gt;0,"Valid","Invalid Employee")</f>
        <v/>
      </c>
      <c r="L3795">
        <f>IF(E3795&gt;0,"Valid","Invalid Shares")</f>
        <v/>
      </c>
      <c r="M3795">
        <f>IF(G3795&gt;0,"Valid","Valid","Missing/Zero Tax")</f>
        <v/>
      </c>
      <c r="N3795">
        <f>IF(AND(K3795="Valid",L3795="Valid",M3795="Valid",O3795="Approved"),"PASS","INVESTIGATE")</f>
        <v/>
      </c>
      <c r="O3795">
        <f>IF(H3795="Approved","Approved","Review Required")</f>
        <v/>
      </c>
    </row>
    <row r="3796">
      <c r="A3796">
        <f>Share_Transactions!A3796</f>
        <v/>
      </c>
      <c r="B3796">
        <f>Share_Transactions!B3796</f>
        <v/>
      </c>
      <c r="C3796">
        <f>Share_Transactions!C3796</f>
        <v/>
      </c>
      <c r="D3796" s="9">
        <f>Share_Transactions!D3796</f>
        <v/>
      </c>
      <c r="E3796">
        <f>Share_Transactions!E3796</f>
        <v/>
      </c>
      <c r="F3796" s="10">
        <f>Share_Transactions!J3796</f>
        <v/>
      </c>
      <c r="G3796" s="10">
        <f>Share_Transactions!L3796</f>
        <v/>
      </c>
      <c r="H3796">
        <f>Share_Transactions!M3796</f>
        <v/>
      </c>
      <c r="I3796">
        <f>Share_Transactions!G3796</f>
        <v/>
      </c>
      <c r="J3796">
        <f>Share_Transactions!H3796</f>
        <v/>
      </c>
      <c r="K3796">
        <f>IF(COUNTIF(Employee_Data!$A$2:$A$2001,B3796)&gt;0,"Valid","Invalid Employee")</f>
        <v/>
      </c>
      <c r="L3796">
        <f>IF(E3796&gt;0,"Valid","Invalid Shares")</f>
        <v/>
      </c>
      <c r="M3796">
        <f>IF(G3796&gt;0,"Valid","Valid","Missing/Zero Tax")</f>
        <v/>
      </c>
      <c r="N3796">
        <f>IF(AND(K3796="Valid",L3796="Valid",M3796="Valid",O3796="Approved"),"PASS","INVESTIGATE")</f>
        <v/>
      </c>
      <c r="O3796">
        <f>IF(H3796="Approved","Approved","Review Required")</f>
        <v/>
      </c>
    </row>
    <row r="3797">
      <c r="A3797">
        <f>Share_Transactions!A3797</f>
        <v/>
      </c>
      <c r="B3797">
        <f>Share_Transactions!B3797</f>
        <v/>
      </c>
      <c r="C3797">
        <f>Share_Transactions!C3797</f>
        <v/>
      </c>
      <c r="D3797" s="9">
        <f>Share_Transactions!D3797</f>
        <v/>
      </c>
      <c r="E3797">
        <f>Share_Transactions!E3797</f>
        <v/>
      </c>
      <c r="F3797" s="10">
        <f>Share_Transactions!J3797</f>
        <v/>
      </c>
      <c r="G3797" s="10">
        <f>Share_Transactions!L3797</f>
        <v/>
      </c>
      <c r="H3797">
        <f>Share_Transactions!M3797</f>
        <v/>
      </c>
      <c r="I3797">
        <f>Share_Transactions!G3797</f>
        <v/>
      </c>
      <c r="J3797">
        <f>Share_Transactions!H3797</f>
        <v/>
      </c>
      <c r="K3797">
        <f>IF(COUNTIF(Employee_Data!$A$2:$A$2001,B3797)&gt;0,"Valid","Invalid Employee")</f>
        <v/>
      </c>
      <c r="L3797">
        <f>IF(E3797&gt;0,"Valid","Invalid Shares")</f>
        <v/>
      </c>
      <c r="M3797">
        <f>IF(G3797&gt;0,"Valid","Valid","Missing/Zero Tax")</f>
        <v/>
      </c>
      <c r="N3797">
        <f>IF(AND(K3797="Valid",L3797="Valid",M3797="Valid",O3797="Approved"),"PASS","INVESTIGATE")</f>
        <v/>
      </c>
      <c r="O3797">
        <f>IF(H3797="Approved","Approved","Review Required")</f>
        <v/>
      </c>
    </row>
    <row r="3798">
      <c r="A3798">
        <f>Share_Transactions!A3798</f>
        <v/>
      </c>
      <c r="B3798">
        <f>Share_Transactions!B3798</f>
        <v/>
      </c>
      <c r="C3798">
        <f>Share_Transactions!C3798</f>
        <v/>
      </c>
      <c r="D3798" s="9">
        <f>Share_Transactions!D3798</f>
        <v/>
      </c>
      <c r="E3798">
        <f>Share_Transactions!E3798</f>
        <v/>
      </c>
      <c r="F3798" s="10">
        <f>Share_Transactions!J3798</f>
        <v/>
      </c>
      <c r="G3798" s="10">
        <f>Share_Transactions!L3798</f>
        <v/>
      </c>
      <c r="H3798">
        <f>Share_Transactions!M3798</f>
        <v/>
      </c>
      <c r="I3798">
        <f>Share_Transactions!G3798</f>
        <v/>
      </c>
      <c r="J3798">
        <f>Share_Transactions!H3798</f>
        <v/>
      </c>
      <c r="K3798">
        <f>IF(COUNTIF(Employee_Data!$A$2:$A$2001,B3798)&gt;0,"Valid","Invalid Employee")</f>
        <v/>
      </c>
      <c r="L3798">
        <f>IF(E3798&gt;0,"Valid","Invalid Shares")</f>
        <v/>
      </c>
      <c r="M3798">
        <f>IF(G3798&gt;0,"Valid","Valid","Missing/Zero Tax")</f>
        <v/>
      </c>
      <c r="N3798">
        <f>IF(AND(K3798="Valid",L3798="Valid",M3798="Valid",O3798="Approved"),"PASS","INVESTIGATE")</f>
        <v/>
      </c>
      <c r="O3798">
        <f>IF(H3798="Approved","Approved","Review Required")</f>
        <v/>
      </c>
    </row>
    <row r="3799">
      <c r="A3799">
        <f>Share_Transactions!A3799</f>
        <v/>
      </c>
      <c r="B3799">
        <f>Share_Transactions!B3799</f>
        <v/>
      </c>
      <c r="C3799">
        <f>Share_Transactions!C3799</f>
        <v/>
      </c>
      <c r="D3799" s="9">
        <f>Share_Transactions!D3799</f>
        <v/>
      </c>
      <c r="E3799">
        <f>Share_Transactions!E3799</f>
        <v/>
      </c>
      <c r="F3799" s="10">
        <f>Share_Transactions!J3799</f>
        <v/>
      </c>
      <c r="G3799" s="10">
        <f>Share_Transactions!L3799</f>
        <v/>
      </c>
      <c r="H3799">
        <f>Share_Transactions!M3799</f>
        <v/>
      </c>
      <c r="I3799">
        <f>Share_Transactions!G3799</f>
        <v/>
      </c>
      <c r="J3799">
        <f>Share_Transactions!H3799</f>
        <v/>
      </c>
      <c r="K3799">
        <f>IF(COUNTIF(Employee_Data!$A$2:$A$2001,B3799)&gt;0,"Valid","Invalid Employee")</f>
        <v/>
      </c>
      <c r="L3799">
        <f>IF(E3799&gt;0,"Valid","Invalid Shares")</f>
        <v/>
      </c>
      <c r="M3799">
        <f>IF(G3799&gt;0,"Valid","Valid","Missing/Zero Tax")</f>
        <v/>
      </c>
      <c r="N3799">
        <f>IF(AND(K3799="Valid",L3799="Valid",M3799="Valid",O3799="Approved"),"PASS","INVESTIGATE")</f>
        <v/>
      </c>
      <c r="O3799">
        <f>IF(H3799="Approved","Approved","Review Required")</f>
        <v/>
      </c>
    </row>
    <row r="3800">
      <c r="A3800">
        <f>Share_Transactions!A3800</f>
        <v/>
      </c>
      <c r="B3800">
        <f>Share_Transactions!B3800</f>
        <v/>
      </c>
      <c r="C3800">
        <f>Share_Transactions!C3800</f>
        <v/>
      </c>
      <c r="D3800" s="9">
        <f>Share_Transactions!D3800</f>
        <v/>
      </c>
      <c r="E3800">
        <f>Share_Transactions!E3800</f>
        <v/>
      </c>
      <c r="F3800" s="10">
        <f>Share_Transactions!J3800</f>
        <v/>
      </c>
      <c r="G3800" s="10">
        <f>Share_Transactions!L3800</f>
        <v/>
      </c>
      <c r="H3800">
        <f>Share_Transactions!M3800</f>
        <v/>
      </c>
      <c r="I3800">
        <f>Share_Transactions!G3800</f>
        <v/>
      </c>
      <c r="J3800">
        <f>Share_Transactions!H3800</f>
        <v/>
      </c>
      <c r="K3800">
        <f>IF(COUNTIF(Employee_Data!$A$2:$A$2001,B3800)&gt;0,"Valid","Invalid Employee")</f>
        <v/>
      </c>
      <c r="L3800">
        <f>IF(E3800&gt;0,"Valid","Invalid Shares")</f>
        <v/>
      </c>
      <c r="M3800">
        <f>IF(G3800&gt;0,"Valid","Valid","Missing/Zero Tax")</f>
        <v/>
      </c>
      <c r="N3800">
        <f>IF(AND(K3800="Valid",L3800="Valid",M3800="Valid",O3800="Approved"),"PASS","INVESTIGATE")</f>
        <v/>
      </c>
      <c r="O3800">
        <f>IF(H3800="Approved","Approved","Review Required")</f>
        <v/>
      </c>
    </row>
    <row r="3801">
      <c r="A3801">
        <f>Share_Transactions!A3801</f>
        <v/>
      </c>
      <c r="B3801">
        <f>Share_Transactions!B3801</f>
        <v/>
      </c>
      <c r="C3801">
        <f>Share_Transactions!C3801</f>
        <v/>
      </c>
      <c r="D3801" s="9">
        <f>Share_Transactions!D3801</f>
        <v/>
      </c>
      <c r="E3801">
        <f>Share_Transactions!E3801</f>
        <v/>
      </c>
      <c r="F3801" s="10">
        <f>Share_Transactions!J3801</f>
        <v/>
      </c>
      <c r="G3801" s="10">
        <f>Share_Transactions!L3801</f>
        <v/>
      </c>
      <c r="H3801">
        <f>Share_Transactions!M3801</f>
        <v/>
      </c>
      <c r="I3801">
        <f>Share_Transactions!G3801</f>
        <v/>
      </c>
      <c r="J3801">
        <f>Share_Transactions!H3801</f>
        <v/>
      </c>
      <c r="K3801">
        <f>IF(COUNTIF(Employee_Data!$A$2:$A$2001,B3801)&gt;0,"Valid","Invalid Employee")</f>
        <v/>
      </c>
      <c r="L3801">
        <f>IF(E3801&gt;0,"Valid","Invalid Shares")</f>
        <v/>
      </c>
      <c r="M3801">
        <f>IF(G3801&gt;0,"Valid","Valid","Missing/Zero Tax")</f>
        <v/>
      </c>
      <c r="N3801">
        <f>IF(AND(K3801="Valid",L3801="Valid",M3801="Valid",O3801="Approved"),"PASS","INVESTIGATE")</f>
        <v/>
      </c>
      <c r="O3801">
        <f>IF(H3801="Approved","Approved","Review Required")</f>
        <v/>
      </c>
    </row>
    <row r="3802">
      <c r="A3802">
        <f>Share_Transactions!A3802</f>
        <v/>
      </c>
      <c r="B3802">
        <f>Share_Transactions!B3802</f>
        <v/>
      </c>
      <c r="C3802">
        <f>Share_Transactions!C3802</f>
        <v/>
      </c>
      <c r="D3802" s="9">
        <f>Share_Transactions!D3802</f>
        <v/>
      </c>
      <c r="E3802">
        <f>Share_Transactions!E3802</f>
        <v/>
      </c>
      <c r="F3802" s="10">
        <f>Share_Transactions!J3802</f>
        <v/>
      </c>
      <c r="G3802" s="10">
        <f>Share_Transactions!L3802</f>
        <v/>
      </c>
      <c r="H3802">
        <f>Share_Transactions!M3802</f>
        <v/>
      </c>
      <c r="I3802">
        <f>Share_Transactions!G3802</f>
        <v/>
      </c>
      <c r="J3802">
        <f>Share_Transactions!H3802</f>
        <v/>
      </c>
      <c r="K3802">
        <f>IF(COUNTIF(Employee_Data!$A$2:$A$2001,B3802)&gt;0,"Valid","Invalid Employee")</f>
        <v/>
      </c>
      <c r="L3802">
        <f>IF(E3802&gt;0,"Valid","Invalid Shares")</f>
        <v/>
      </c>
      <c r="M3802">
        <f>IF(G3802&gt;0,"Valid","Valid","Missing/Zero Tax")</f>
        <v/>
      </c>
      <c r="N3802">
        <f>IF(AND(K3802="Valid",L3802="Valid",M3802="Valid",O3802="Approved"),"PASS","INVESTIGATE")</f>
        <v/>
      </c>
      <c r="O3802">
        <f>IF(H3802="Approved","Approved","Review Required")</f>
        <v/>
      </c>
    </row>
    <row r="3803">
      <c r="A3803">
        <f>Share_Transactions!A3803</f>
        <v/>
      </c>
      <c r="B3803">
        <f>Share_Transactions!B3803</f>
        <v/>
      </c>
      <c r="C3803">
        <f>Share_Transactions!C3803</f>
        <v/>
      </c>
      <c r="D3803" s="9">
        <f>Share_Transactions!D3803</f>
        <v/>
      </c>
      <c r="E3803">
        <f>Share_Transactions!E3803</f>
        <v/>
      </c>
      <c r="F3803" s="10">
        <f>Share_Transactions!J3803</f>
        <v/>
      </c>
      <c r="G3803" s="10">
        <f>Share_Transactions!L3803</f>
        <v/>
      </c>
      <c r="H3803">
        <f>Share_Transactions!M3803</f>
        <v/>
      </c>
      <c r="I3803">
        <f>Share_Transactions!G3803</f>
        <v/>
      </c>
      <c r="J3803">
        <f>Share_Transactions!H3803</f>
        <v/>
      </c>
      <c r="K3803">
        <f>IF(COUNTIF(Employee_Data!$A$2:$A$2001,B3803)&gt;0,"Valid","Invalid Employee")</f>
        <v/>
      </c>
      <c r="L3803">
        <f>IF(E3803&gt;0,"Valid","Invalid Shares")</f>
        <v/>
      </c>
      <c r="M3803">
        <f>IF(G3803&gt;0,"Valid","Valid","Missing/Zero Tax")</f>
        <v/>
      </c>
      <c r="N3803">
        <f>IF(AND(K3803="Valid",L3803="Valid",M3803="Valid",O3803="Approved"),"PASS","INVESTIGATE")</f>
        <v/>
      </c>
      <c r="O3803">
        <f>IF(H3803="Approved","Approved","Review Required")</f>
        <v/>
      </c>
    </row>
    <row r="3804">
      <c r="A3804">
        <f>Share_Transactions!A3804</f>
        <v/>
      </c>
      <c r="B3804">
        <f>Share_Transactions!B3804</f>
        <v/>
      </c>
      <c r="C3804">
        <f>Share_Transactions!C3804</f>
        <v/>
      </c>
      <c r="D3804" s="9">
        <f>Share_Transactions!D3804</f>
        <v/>
      </c>
      <c r="E3804">
        <f>Share_Transactions!E3804</f>
        <v/>
      </c>
      <c r="F3804" s="10">
        <f>Share_Transactions!J3804</f>
        <v/>
      </c>
      <c r="G3804" s="10">
        <f>Share_Transactions!L3804</f>
        <v/>
      </c>
      <c r="H3804">
        <f>Share_Transactions!M3804</f>
        <v/>
      </c>
      <c r="I3804">
        <f>Share_Transactions!G3804</f>
        <v/>
      </c>
      <c r="J3804">
        <f>Share_Transactions!H3804</f>
        <v/>
      </c>
      <c r="K3804">
        <f>IF(COUNTIF(Employee_Data!$A$2:$A$2001,B3804)&gt;0,"Valid","Invalid Employee")</f>
        <v/>
      </c>
      <c r="L3804">
        <f>IF(E3804&gt;0,"Valid","Invalid Shares")</f>
        <v/>
      </c>
      <c r="M3804">
        <f>IF(G3804&gt;0,"Valid","Valid","Missing/Zero Tax")</f>
        <v/>
      </c>
      <c r="N3804">
        <f>IF(AND(K3804="Valid",L3804="Valid",M3804="Valid",O3804="Approved"),"PASS","INVESTIGATE")</f>
        <v/>
      </c>
      <c r="O3804">
        <f>IF(H3804="Approved","Approved","Review Required")</f>
        <v/>
      </c>
    </row>
    <row r="3805">
      <c r="A3805">
        <f>Share_Transactions!A3805</f>
        <v/>
      </c>
      <c r="B3805">
        <f>Share_Transactions!B3805</f>
        <v/>
      </c>
      <c r="C3805">
        <f>Share_Transactions!C3805</f>
        <v/>
      </c>
      <c r="D3805" s="9">
        <f>Share_Transactions!D3805</f>
        <v/>
      </c>
      <c r="E3805">
        <f>Share_Transactions!E3805</f>
        <v/>
      </c>
      <c r="F3805" s="10">
        <f>Share_Transactions!J3805</f>
        <v/>
      </c>
      <c r="G3805" s="10">
        <f>Share_Transactions!L3805</f>
        <v/>
      </c>
      <c r="H3805">
        <f>Share_Transactions!M3805</f>
        <v/>
      </c>
      <c r="I3805">
        <f>Share_Transactions!G3805</f>
        <v/>
      </c>
      <c r="J3805">
        <f>Share_Transactions!H3805</f>
        <v/>
      </c>
      <c r="K3805">
        <f>IF(COUNTIF(Employee_Data!$A$2:$A$2001,B3805)&gt;0,"Valid","Invalid Employee")</f>
        <v/>
      </c>
      <c r="L3805">
        <f>IF(E3805&gt;0,"Valid","Invalid Shares")</f>
        <v/>
      </c>
      <c r="M3805">
        <f>IF(G3805&gt;0,"Valid","Valid","Missing/Zero Tax")</f>
        <v/>
      </c>
      <c r="N3805">
        <f>IF(AND(K3805="Valid",L3805="Valid",M3805="Valid",O3805="Approved"),"PASS","INVESTIGATE")</f>
        <v/>
      </c>
      <c r="O3805">
        <f>IF(H3805="Approved","Approved","Review Required")</f>
        <v/>
      </c>
    </row>
    <row r="3806">
      <c r="A3806">
        <f>Share_Transactions!A3806</f>
        <v/>
      </c>
      <c r="B3806">
        <f>Share_Transactions!B3806</f>
        <v/>
      </c>
      <c r="C3806">
        <f>Share_Transactions!C3806</f>
        <v/>
      </c>
      <c r="D3806" s="9">
        <f>Share_Transactions!D3806</f>
        <v/>
      </c>
      <c r="E3806">
        <f>Share_Transactions!E3806</f>
        <v/>
      </c>
      <c r="F3806" s="10">
        <f>Share_Transactions!J3806</f>
        <v/>
      </c>
      <c r="G3806" s="10">
        <f>Share_Transactions!L3806</f>
        <v/>
      </c>
      <c r="H3806">
        <f>Share_Transactions!M3806</f>
        <v/>
      </c>
      <c r="I3806">
        <f>Share_Transactions!G3806</f>
        <v/>
      </c>
      <c r="J3806">
        <f>Share_Transactions!H3806</f>
        <v/>
      </c>
      <c r="K3806">
        <f>IF(COUNTIF(Employee_Data!$A$2:$A$2001,B3806)&gt;0,"Valid","Invalid Employee")</f>
        <v/>
      </c>
      <c r="L3806">
        <f>IF(E3806&gt;0,"Valid","Invalid Shares")</f>
        <v/>
      </c>
      <c r="M3806">
        <f>IF(G3806&gt;0,"Valid","Valid","Missing/Zero Tax")</f>
        <v/>
      </c>
      <c r="N3806">
        <f>IF(AND(K3806="Valid",L3806="Valid",M3806="Valid",O3806="Approved"),"PASS","INVESTIGATE")</f>
        <v/>
      </c>
      <c r="O3806">
        <f>IF(H3806="Approved","Approved","Review Required")</f>
        <v/>
      </c>
    </row>
    <row r="3807">
      <c r="A3807">
        <f>Share_Transactions!A3807</f>
        <v/>
      </c>
      <c r="B3807">
        <f>Share_Transactions!B3807</f>
        <v/>
      </c>
      <c r="C3807">
        <f>Share_Transactions!C3807</f>
        <v/>
      </c>
      <c r="D3807" s="9">
        <f>Share_Transactions!D3807</f>
        <v/>
      </c>
      <c r="E3807">
        <f>Share_Transactions!E3807</f>
        <v/>
      </c>
      <c r="F3807" s="10">
        <f>Share_Transactions!J3807</f>
        <v/>
      </c>
      <c r="G3807" s="10">
        <f>Share_Transactions!L3807</f>
        <v/>
      </c>
      <c r="H3807">
        <f>Share_Transactions!M3807</f>
        <v/>
      </c>
      <c r="I3807">
        <f>Share_Transactions!G3807</f>
        <v/>
      </c>
      <c r="J3807">
        <f>Share_Transactions!H3807</f>
        <v/>
      </c>
      <c r="K3807">
        <f>IF(COUNTIF(Employee_Data!$A$2:$A$2001,B3807)&gt;0,"Valid","Invalid Employee")</f>
        <v/>
      </c>
      <c r="L3807">
        <f>IF(E3807&gt;0,"Valid","Invalid Shares")</f>
        <v/>
      </c>
      <c r="M3807">
        <f>IF(G3807&gt;0,"Valid","Valid","Missing/Zero Tax")</f>
        <v/>
      </c>
      <c r="N3807">
        <f>IF(AND(K3807="Valid",L3807="Valid",M3807="Valid",O3807="Approved"),"PASS","INVESTIGATE")</f>
        <v/>
      </c>
      <c r="O3807">
        <f>IF(H3807="Approved","Approved","Review Required")</f>
        <v/>
      </c>
    </row>
    <row r="3808">
      <c r="A3808">
        <f>Share_Transactions!A3808</f>
        <v/>
      </c>
      <c r="B3808">
        <f>Share_Transactions!B3808</f>
        <v/>
      </c>
      <c r="C3808">
        <f>Share_Transactions!C3808</f>
        <v/>
      </c>
      <c r="D3808" s="9">
        <f>Share_Transactions!D3808</f>
        <v/>
      </c>
      <c r="E3808">
        <f>Share_Transactions!E3808</f>
        <v/>
      </c>
      <c r="F3808" s="10">
        <f>Share_Transactions!J3808</f>
        <v/>
      </c>
      <c r="G3808" s="10">
        <f>Share_Transactions!L3808</f>
        <v/>
      </c>
      <c r="H3808">
        <f>Share_Transactions!M3808</f>
        <v/>
      </c>
      <c r="I3808">
        <f>Share_Transactions!G3808</f>
        <v/>
      </c>
      <c r="J3808">
        <f>Share_Transactions!H3808</f>
        <v/>
      </c>
      <c r="K3808">
        <f>IF(COUNTIF(Employee_Data!$A$2:$A$2001,B3808)&gt;0,"Valid","Invalid Employee")</f>
        <v/>
      </c>
      <c r="L3808">
        <f>IF(E3808&gt;0,"Valid","Invalid Shares")</f>
        <v/>
      </c>
      <c r="M3808">
        <f>IF(G3808&gt;0,"Valid","Valid","Missing/Zero Tax")</f>
        <v/>
      </c>
      <c r="N3808">
        <f>IF(AND(K3808="Valid",L3808="Valid",M3808="Valid",O3808="Approved"),"PASS","INVESTIGATE")</f>
        <v/>
      </c>
      <c r="O3808">
        <f>IF(H3808="Approved","Approved","Review Required")</f>
        <v/>
      </c>
    </row>
    <row r="3809">
      <c r="A3809">
        <f>Share_Transactions!A3809</f>
        <v/>
      </c>
      <c r="B3809">
        <f>Share_Transactions!B3809</f>
        <v/>
      </c>
      <c r="C3809">
        <f>Share_Transactions!C3809</f>
        <v/>
      </c>
      <c r="D3809" s="9">
        <f>Share_Transactions!D3809</f>
        <v/>
      </c>
      <c r="E3809">
        <f>Share_Transactions!E3809</f>
        <v/>
      </c>
      <c r="F3809" s="10">
        <f>Share_Transactions!J3809</f>
        <v/>
      </c>
      <c r="G3809" s="10">
        <f>Share_Transactions!L3809</f>
        <v/>
      </c>
      <c r="H3809">
        <f>Share_Transactions!M3809</f>
        <v/>
      </c>
      <c r="I3809">
        <f>Share_Transactions!G3809</f>
        <v/>
      </c>
      <c r="J3809">
        <f>Share_Transactions!H3809</f>
        <v/>
      </c>
      <c r="K3809">
        <f>IF(COUNTIF(Employee_Data!$A$2:$A$2001,B3809)&gt;0,"Valid","Invalid Employee")</f>
        <v/>
      </c>
      <c r="L3809">
        <f>IF(E3809&gt;0,"Valid","Invalid Shares")</f>
        <v/>
      </c>
      <c r="M3809">
        <f>IF(G3809&gt;0,"Valid","Valid","Missing/Zero Tax")</f>
        <v/>
      </c>
      <c r="N3809">
        <f>IF(AND(K3809="Valid",L3809="Valid",M3809="Valid",O3809="Approved"),"PASS","INVESTIGATE")</f>
        <v/>
      </c>
      <c r="O3809">
        <f>IF(H3809="Approved","Approved","Review Required")</f>
        <v/>
      </c>
    </row>
    <row r="3810">
      <c r="A3810">
        <f>Share_Transactions!A3810</f>
        <v/>
      </c>
      <c r="B3810">
        <f>Share_Transactions!B3810</f>
        <v/>
      </c>
      <c r="C3810">
        <f>Share_Transactions!C3810</f>
        <v/>
      </c>
      <c r="D3810" s="9">
        <f>Share_Transactions!D3810</f>
        <v/>
      </c>
      <c r="E3810">
        <f>Share_Transactions!E3810</f>
        <v/>
      </c>
      <c r="F3810" s="10">
        <f>Share_Transactions!J3810</f>
        <v/>
      </c>
      <c r="G3810" s="10">
        <f>Share_Transactions!L3810</f>
        <v/>
      </c>
      <c r="H3810">
        <f>Share_Transactions!M3810</f>
        <v/>
      </c>
      <c r="I3810">
        <f>Share_Transactions!G3810</f>
        <v/>
      </c>
      <c r="J3810">
        <f>Share_Transactions!H3810</f>
        <v/>
      </c>
      <c r="K3810">
        <f>IF(COUNTIF(Employee_Data!$A$2:$A$2001,B3810)&gt;0,"Valid","Invalid Employee")</f>
        <v/>
      </c>
      <c r="L3810">
        <f>IF(E3810&gt;0,"Valid","Invalid Shares")</f>
        <v/>
      </c>
      <c r="M3810">
        <f>IF(G3810&gt;0,"Valid","Valid","Missing/Zero Tax")</f>
        <v/>
      </c>
      <c r="N3810">
        <f>IF(AND(K3810="Valid",L3810="Valid",M3810="Valid",O3810="Approved"),"PASS","INVESTIGATE")</f>
        <v/>
      </c>
      <c r="O3810">
        <f>IF(H3810="Approved","Approved","Review Required")</f>
        <v/>
      </c>
    </row>
    <row r="3811">
      <c r="A3811">
        <f>Share_Transactions!A3811</f>
        <v/>
      </c>
      <c r="B3811">
        <f>Share_Transactions!B3811</f>
        <v/>
      </c>
      <c r="C3811">
        <f>Share_Transactions!C3811</f>
        <v/>
      </c>
      <c r="D3811" s="9">
        <f>Share_Transactions!D3811</f>
        <v/>
      </c>
      <c r="E3811">
        <f>Share_Transactions!E3811</f>
        <v/>
      </c>
      <c r="F3811" s="10">
        <f>Share_Transactions!J3811</f>
        <v/>
      </c>
      <c r="G3811" s="10">
        <f>Share_Transactions!L3811</f>
        <v/>
      </c>
      <c r="H3811">
        <f>Share_Transactions!M3811</f>
        <v/>
      </c>
      <c r="I3811">
        <f>Share_Transactions!G3811</f>
        <v/>
      </c>
      <c r="J3811">
        <f>Share_Transactions!H3811</f>
        <v/>
      </c>
      <c r="K3811">
        <f>IF(COUNTIF(Employee_Data!$A$2:$A$2001,B3811)&gt;0,"Valid","Invalid Employee")</f>
        <v/>
      </c>
      <c r="L3811">
        <f>IF(E3811&gt;0,"Valid","Invalid Shares")</f>
        <v/>
      </c>
      <c r="M3811">
        <f>IF(G3811&gt;0,"Valid","Valid","Missing/Zero Tax")</f>
        <v/>
      </c>
      <c r="N3811">
        <f>IF(AND(K3811="Valid",L3811="Valid",M3811="Valid",O3811="Approved"),"PASS","INVESTIGATE")</f>
        <v/>
      </c>
      <c r="O3811">
        <f>IF(H3811="Approved","Approved","Review Required")</f>
        <v/>
      </c>
    </row>
    <row r="3812">
      <c r="A3812">
        <f>Share_Transactions!A3812</f>
        <v/>
      </c>
      <c r="B3812">
        <f>Share_Transactions!B3812</f>
        <v/>
      </c>
      <c r="C3812">
        <f>Share_Transactions!C3812</f>
        <v/>
      </c>
      <c r="D3812" s="9">
        <f>Share_Transactions!D3812</f>
        <v/>
      </c>
      <c r="E3812">
        <f>Share_Transactions!E3812</f>
        <v/>
      </c>
      <c r="F3812" s="10">
        <f>Share_Transactions!J3812</f>
        <v/>
      </c>
      <c r="G3812" s="10">
        <f>Share_Transactions!L3812</f>
        <v/>
      </c>
      <c r="H3812">
        <f>Share_Transactions!M3812</f>
        <v/>
      </c>
      <c r="I3812">
        <f>Share_Transactions!G3812</f>
        <v/>
      </c>
      <c r="J3812">
        <f>Share_Transactions!H3812</f>
        <v/>
      </c>
      <c r="K3812">
        <f>IF(COUNTIF(Employee_Data!$A$2:$A$2001,B3812)&gt;0,"Valid","Invalid Employee")</f>
        <v/>
      </c>
      <c r="L3812">
        <f>IF(E3812&gt;0,"Valid","Invalid Shares")</f>
        <v/>
      </c>
      <c r="M3812">
        <f>IF(G3812&gt;0,"Valid","Valid","Missing/Zero Tax")</f>
        <v/>
      </c>
      <c r="N3812">
        <f>IF(AND(K3812="Valid",L3812="Valid",M3812="Valid",O3812="Approved"),"PASS","INVESTIGATE")</f>
        <v/>
      </c>
      <c r="O3812">
        <f>IF(H3812="Approved","Approved","Review Required")</f>
        <v/>
      </c>
    </row>
    <row r="3813">
      <c r="A3813">
        <f>Share_Transactions!A3813</f>
        <v/>
      </c>
      <c r="B3813">
        <f>Share_Transactions!B3813</f>
        <v/>
      </c>
      <c r="C3813">
        <f>Share_Transactions!C3813</f>
        <v/>
      </c>
      <c r="D3813" s="9">
        <f>Share_Transactions!D3813</f>
        <v/>
      </c>
      <c r="E3813">
        <f>Share_Transactions!E3813</f>
        <v/>
      </c>
      <c r="F3813" s="10">
        <f>Share_Transactions!J3813</f>
        <v/>
      </c>
      <c r="G3813" s="10">
        <f>Share_Transactions!L3813</f>
        <v/>
      </c>
      <c r="H3813">
        <f>Share_Transactions!M3813</f>
        <v/>
      </c>
      <c r="I3813">
        <f>Share_Transactions!G3813</f>
        <v/>
      </c>
      <c r="J3813">
        <f>Share_Transactions!H3813</f>
        <v/>
      </c>
      <c r="K3813">
        <f>IF(COUNTIF(Employee_Data!$A$2:$A$2001,B3813)&gt;0,"Valid","Invalid Employee")</f>
        <v/>
      </c>
      <c r="L3813">
        <f>IF(E3813&gt;0,"Valid","Invalid Shares")</f>
        <v/>
      </c>
      <c r="M3813">
        <f>IF(G3813&gt;0,"Valid","Valid","Missing/Zero Tax")</f>
        <v/>
      </c>
      <c r="N3813">
        <f>IF(AND(K3813="Valid",L3813="Valid",M3813="Valid",O3813="Approved"),"PASS","INVESTIGATE")</f>
        <v/>
      </c>
      <c r="O3813">
        <f>IF(H3813="Approved","Approved","Review Required")</f>
        <v/>
      </c>
    </row>
    <row r="3814">
      <c r="A3814">
        <f>Share_Transactions!A3814</f>
        <v/>
      </c>
      <c r="B3814">
        <f>Share_Transactions!B3814</f>
        <v/>
      </c>
      <c r="C3814">
        <f>Share_Transactions!C3814</f>
        <v/>
      </c>
      <c r="D3814" s="9">
        <f>Share_Transactions!D3814</f>
        <v/>
      </c>
      <c r="E3814">
        <f>Share_Transactions!E3814</f>
        <v/>
      </c>
      <c r="F3814" s="10">
        <f>Share_Transactions!J3814</f>
        <v/>
      </c>
      <c r="G3814" s="10">
        <f>Share_Transactions!L3814</f>
        <v/>
      </c>
      <c r="H3814">
        <f>Share_Transactions!M3814</f>
        <v/>
      </c>
      <c r="I3814">
        <f>Share_Transactions!G3814</f>
        <v/>
      </c>
      <c r="J3814">
        <f>Share_Transactions!H3814</f>
        <v/>
      </c>
      <c r="K3814">
        <f>IF(COUNTIF(Employee_Data!$A$2:$A$2001,B3814)&gt;0,"Valid","Invalid Employee")</f>
        <v/>
      </c>
      <c r="L3814">
        <f>IF(E3814&gt;0,"Valid","Invalid Shares")</f>
        <v/>
      </c>
      <c r="M3814">
        <f>IF(G3814&gt;0,"Valid","Valid","Missing/Zero Tax")</f>
        <v/>
      </c>
      <c r="N3814">
        <f>IF(AND(K3814="Valid",L3814="Valid",M3814="Valid",O3814="Approved"),"PASS","INVESTIGATE")</f>
        <v/>
      </c>
      <c r="O3814">
        <f>IF(H3814="Approved","Approved","Review Required")</f>
        <v/>
      </c>
    </row>
    <row r="3815">
      <c r="A3815">
        <f>Share_Transactions!A3815</f>
        <v/>
      </c>
      <c r="B3815">
        <f>Share_Transactions!B3815</f>
        <v/>
      </c>
      <c r="C3815">
        <f>Share_Transactions!C3815</f>
        <v/>
      </c>
      <c r="D3815" s="9">
        <f>Share_Transactions!D3815</f>
        <v/>
      </c>
      <c r="E3815">
        <f>Share_Transactions!E3815</f>
        <v/>
      </c>
      <c r="F3815" s="10">
        <f>Share_Transactions!J3815</f>
        <v/>
      </c>
      <c r="G3815" s="10">
        <f>Share_Transactions!L3815</f>
        <v/>
      </c>
      <c r="H3815">
        <f>Share_Transactions!M3815</f>
        <v/>
      </c>
      <c r="I3815">
        <f>Share_Transactions!G3815</f>
        <v/>
      </c>
      <c r="J3815">
        <f>Share_Transactions!H3815</f>
        <v/>
      </c>
      <c r="K3815">
        <f>IF(COUNTIF(Employee_Data!$A$2:$A$2001,B3815)&gt;0,"Valid","Invalid Employee")</f>
        <v/>
      </c>
      <c r="L3815">
        <f>IF(E3815&gt;0,"Valid","Invalid Shares")</f>
        <v/>
      </c>
      <c r="M3815">
        <f>IF(G3815&gt;0,"Valid","Valid","Missing/Zero Tax")</f>
        <v/>
      </c>
      <c r="N3815">
        <f>IF(AND(K3815="Valid",L3815="Valid",M3815="Valid",O3815="Approved"),"PASS","INVESTIGATE")</f>
        <v/>
      </c>
      <c r="O3815">
        <f>IF(H3815="Approved","Approved","Review Required")</f>
        <v/>
      </c>
    </row>
    <row r="3816">
      <c r="A3816">
        <f>Share_Transactions!A3816</f>
        <v/>
      </c>
      <c r="B3816">
        <f>Share_Transactions!B3816</f>
        <v/>
      </c>
      <c r="C3816">
        <f>Share_Transactions!C3816</f>
        <v/>
      </c>
      <c r="D3816" s="9">
        <f>Share_Transactions!D3816</f>
        <v/>
      </c>
      <c r="E3816">
        <f>Share_Transactions!E3816</f>
        <v/>
      </c>
      <c r="F3816" s="10">
        <f>Share_Transactions!J3816</f>
        <v/>
      </c>
      <c r="G3816" s="10">
        <f>Share_Transactions!L3816</f>
        <v/>
      </c>
      <c r="H3816">
        <f>Share_Transactions!M3816</f>
        <v/>
      </c>
      <c r="I3816">
        <f>Share_Transactions!G3816</f>
        <v/>
      </c>
      <c r="J3816">
        <f>Share_Transactions!H3816</f>
        <v/>
      </c>
      <c r="K3816">
        <f>IF(COUNTIF(Employee_Data!$A$2:$A$2001,B3816)&gt;0,"Valid","Invalid Employee")</f>
        <v/>
      </c>
      <c r="L3816">
        <f>IF(E3816&gt;0,"Valid","Invalid Shares")</f>
        <v/>
      </c>
      <c r="M3816">
        <f>IF(G3816&gt;0,"Valid","Valid","Missing/Zero Tax")</f>
        <v/>
      </c>
      <c r="N3816">
        <f>IF(AND(K3816="Valid",L3816="Valid",M3816="Valid",O3816="Approved"),"PASS","INVESTIGATE")</f>
        <v/>
      </c>
      <c r="O3816">
        <f>IF(H3816="Approved","Approved","Review Required")</f>
        <v/>
      </c>
    </row>
    <row r="3817">
      <c r="A3817">
        <f>Share_Transactions!A3817</f>
        <v/>
      </c>
      <c r="B3817">
        <f>Share_Transactions!B3817</f>
        <v/>
      </c>
      <c r="C3817">
        <f>Share_Transactions!C3817</f>
        <v/>
      </c>
      <c r="D3817" s="9">
        <f>Share_Transactions!D3817</f>
        <v/>
      </c>
      <c r="E3817">
        <f>Share_Transactions!E3817</f>
        <v/>
      </c>
      <c r="F3817" s="10">
        <f>Share_Transactions!J3817</f>
        <v/>
      </c>
      <c r="G3817" s="10">
        <f>Share_Transactions!L3817</f>
        <v/>
      </c>
      <c r="H3817">
        <f>Share_Transactions!M3817</f>
        <v/>
      </c>
      <c r="I3817">
        <f>Share_Transactions!G3817</f>
        <v/>
      </c>
      <c r="J3817">
        <f>Share_Transactions!H3817</f>
        <v/>
      </c>
      <c r="K3817">
        <f>IF(COUNTIF(Employee_Data!$A$2:$A$2001,B3817)&gt;0,"Valid","Invalid Employee")</f>
        <v/>
      </c>
      <c r="L3817">
        <f>IF(E3817&gt;0,"Valid","Invalid Shares")</f>
        <v/>
      </c>
      <c r="M3817">
        <f>IF(G3817&gt;0,"Valid","Valid","Missing/Zero Tax")</f>
        <v/>
      </c>
      <c r="N3817">
        <f>IF(AND(K3817="Valid",L3817="Valid",M3817="Valid",O3817="Approved"),"PASS","INVESTIGATE")</f>
        <v/>
      </c>
      <c r="O3817">
        <f>IF(H3817="Approved","Approved","Review Required")</f>
        <v/>
      </c>
    </row>
    <row r="3818">
      <c r="A3818">
        <f>Share_Transactions!A3818</f>
        <v/>
      </c>
      <c r="B3818">
        <f>Share_Transactions!B3818</f>
        <v/>
      </c>
      <c r="C3818">
        <f>Share_Transactions!C3818</f>
        <v/>
      </c>
      <c r="D3818" s="9">
        <f>Share_Transactions!D3818</f>
        <v/>
      </c>
      <c r="E3818">
        <f>Share_Transactions!E3818</f>
        <v/>
      </c>
      <c r="F3818" s="10">
        <f>Share_Transactions!J3818</f>
        <v/>
      </c>
      <c r="G3818" s="10">
        <f>Share_Transactions!L3818</f>
        <v/>
      </c>
      <c r="H3818">
        <f>Share_Transactions!M3818</f>
        <v/>
      </c>
      <c r="I3818">
        <f>Share_Transactions!G3818</f>
        <v/>
      </c>
      <c r="J3818">
        <f>Share_Transactions!H3818</f>
        <v/>
      </c>
      <c r="K3818">
        <f>IF(COUNTIF(Employee_Data!$A$2:$A$2001,B3818)&gt;0,"Valid","Invalid Employee")</f>
        <v/>
      </c>
      <c r="L3818">
        <f>IF(E3818&gt;0,"Valid","Invalid Shares")</f>
        <v/>
      </c>
      <c r="M3818">
        <f>IF(G3818&gt;0,"Valid","Valid","Missing/Zero Tax")</f>
        <v/>
      </c>
      <c r="N3818">
        <f>IF(AND(K3818="Valid",L3818="Valid",M3818="Valid",O3818="Approved"),"PASS","INVESTIGATE")</f>
        <v/>
      </c>
      <c r="O3818">
        <f>IF(H3818="Approved","Approved","Review Required")</f>
        <v/>
      </c>
    </row>
    <row r="3819">
      <c r="A3819">
        <f>Share_Transactions!A3819</f>
        <v/>
      </c>
      <c r="B3819">
        <f>Share_Transactions!B3819</f>
        <v/>
      </c>
      <c r="C3819">
        <f>Share_Transactions!C3819</f>
        <v/>
      </c>
      <c r="D3819" s="9">
        <f>Share_Transactions!D3819</f>
        <v/>
      </c>
      <c r="E3819">
        <f>Share_Transactions!E3819</f>
        <v/>
      </c>
      <c r="F3819" s="10">
        <f>Share_Transactions!J3819</f>
        <v/>
      </c>
      <c r="G3819" s="10">
        <f>Share_Transactions!L3819</f>
        <v/>
      </c>
      <c r="H3819">
        <f>Share_Transactions!M3819</f>
        <v/>
      </c>
      <c r="I3819">
        <f>Share_Transactions!G3819</f>
        <v/>
      </c>
      <c r="J3819">
        <f>Share_Transactions!H3819</f>
        <v/>
      </c>
      <c r="K3819">
        <f>IF(COUNTIF(Employee_Data!$A$2:$A$2001,B3819)&gt;0,"Valid","Invalid Employee")</f>
        <v/>
      </c>
      <c r="L3819">
        <f>IF(E3819&gt;0,"Valid","Invalid Shares")</f>
        <v/>
      </c>
      <c r="M3819">
        <f>IF(G3819&gt;0,"Valid","Valid","Missing/Zero Tax")</f>
        <v/>
      </c>
      <c r="N3819">
        <f>IF(AND(K3819="Valid",L3819="Valid",M3819="Valid",O3819="Approved"),"PASS","INVESTIGATE")</f>
        <v/>
      </c>
      <c r="O3819">
        <f>IF(H3819="Approved","Approved","Review Required")</f>
        <v/>
      </c>
    </row>
    <row r="3820">
      <c r="A3820">
        <f>Share_Transactions!A3820</f>
        <v/>
      </c>
      <c r="B3820">
        <f>Share_Transactions!B3820</f>
        <v/>
      </c>
      <c r="C3820">
        <f>Share_Transactions!C3820</f>
        <v/>
      </c>
      <c r="D3820" s="9">
        <f>Share_Transactions!D3820</f>
        <v/>
      </c>
      <c r="E3820">
        <f>Share_Transactions!E3820</f>
        <v/>
      </c>
      <c r="F3820" s="10">
        <f>Share_Transactions!J3820</f>
        <v/>
      </c>
      <c r="G3820" s="10">
        <f>Share_Transactions!L3820</f>
        <v/>
      </c>
      <c r="H3820">
        <f>Share_Transactions!M3820</f>
        <v/>
      </c>
      <c r="I3820">
        <f>Share_Transactions!G3820</f>
        <v/>
      </c>
      <c r="J3820">
        <f>Share_Transactions!H3820</f>
        <v/>
      </c>
      <c r="K3820">
        <f>IF(COUNTIF(Employee_Data!$A$2:$A$2001,B3820)&gt;0,"Valid","Invalid Employee")</f>
        <v/>
      </c>
      <c r="L3820">
        <f>IF(E3820&gt;0,"Valid","Invalid Shares")</f>
        <v/>
      </c>
      <c r="M3820">
        <f>IF(G3820&gt;0,"Valid","Valid","Missing/Zero Tax")</f>
        <v/>
      </c>
      <c r="N3820">
        <f>IF(AND(K3820="Valid",L3820="Valid",M3820="Valid",O3820="Approved"),"PASS","INVESTIGATE")</f>
        <v/>
      </c>
      <c r="O3820">
        <f>IF(H3820="Approved","Approved","Review Required")</f>
        <v/>
      </c>
    </row>
    <row r="3821">
      <c r="A3821">
        <f>Share_Transactions!A3821</f>
        <v/>
      </c>
      <c r="B3821">
        <f>Share_Transactions!B3821</f>
        <v/>
      </c>
      <c r="C3821">
        <f>Share_Transactions!C3821</f>
        <v/>
      </c>
      <c r="D3821" s="9">
        <f>Share_Transactions!D3821</f>
        <v/>
      </c>
      <c r="E3821">
        <f>Share_Transactions!E3821</f>
        <v/>
      </c>
      <c r="F3821" s="10">
        <f>Share_Transactions!J3821</f>
        <v/>
      </c>
      <c r="G3821" s="10">
        <f>Share_Transactions!L3821</f>
        <v/>
      </c>
      <c r="H3821">
        <f>Share_Transactions!M3821</f>
        <v/>
      </c>
      <c r="I3821">
        <f>Share_Transactions!G3821</f>
        <v/>
      </c>
      <c r="J3821">
        <f>Share_Transactions!H3821</f>
        <v/>
      </c>
      <c r="K3821">
        <f>IF(COUNTIF(Employee_Data!$A$2:$A$2001,B3821)&gt;0,"Valid","Invalid Employee")</f>
        <v/>
      </c>
      <c r="L3821">
        <f>IF(E3821&gt;0,"Valid","Invalid Shares")</f>
        <v/>
      </c>
      <c r="M3821">
        <f>IF(G3821&gt;0,"Valid","Valid","Missing/Zero Tax")</f>
        <v/>
      </c>
      <c r="N3821">
        <f>IF(AND(K3821="Valid",L3821="Valid",M3821="Valid",O3821="Approved"),"PASS","INVESTIGATE")</f>
        <v/>
      </c>
      <c r="O3821">
        <f>IF(H3821="Approved","Approved","Review Required")</f>
        <v/>
      </c>
    </row>
    <row r="3822">
      <c r="A3822">
        <f>Share_Transactions!A3822</f>
        <v/>
      </c>
      <c r="B3822">
        <f>Share_Transactions!B3822</f>
        <v/>
      </c>
      <c r="C3822">
        <f>Share_Transactions!C3822</f>
        <v/>
      </c>
      <c r="D3822" s="9">
        <f>Share_Transactions!D3822</f>
        <v/>
      </c>
      <c r="E3822">
        <f>Share_Transactions!E3822</f>
        <v/>
      </c>
      <c r="F3822" s="10">
        <f>Share_Transactions!J3822</f>
        <v/>
      </c>
      <c r="G3822" s="10">
        <f>Share_Transactions!L3822</f>
        <v/>
      </c>
      <c r="H3822">
        <f>Share_Transactions!M3822</f>
        <v/>
      </c>
      <c r="I3822">
        <f>Share_Transactions!G3822</f>
        <v/>
      </c>
      <c r="J3822">
        <f>Share_Transactions!H3822</f>
        <v/>
      </c>
      <c r="K3822">
        <f>IF(COUNTIF(Employee_Data!$A$2:$A$2001,B3822)&gt;0,"Valid","Invalid Employee")</f>
        <v/>
      </c>
      <c r="L3822">
        <f>IF(E3822&gt;0,"Valid","Invalid Shares")</f>
        <v/>
      </c>
      <c r="M3822">
        <f>IF(G3822&gt;0,"Valid","Valid","Missing/Zero Tax")</f>
        <v/>
      </c>
      <c r="N3822">
        <f>IF(AND(K3822="Valid",L3822="Valid",M3822="Valid",O3822="Approved"),"PASS","INVESTIGATE")</f>
        <v/>
      </c>
      <c r="O3822">
        <f>IF(H3822="Approved","Approved","Review Required")</f>
        <v/>
      </c>
    </row>
    <row r="3823">
      <c r="A3823">
        <f>Share_Transactions!A3823</f>
        <v/>
      </c>
      <c r="B3823">
        <f>Share_Transactions!B3823</f>
        <v/>
      </c>
      <c r="C3823">
        <f>Share_Transactions!C3823</f>
        <v/>
      </c>
      <c r="D3823" s="9">
        <f>Share_Transactions!D3823</f>
        <v/>
      </c>
      <c r="E3823">
        <f>Share_Transactions!E3823</f>
        <v/>
      </c>
      <c r="F3823" s="10">
        <f>Share_Transactions!J3823</f>
        <v/>
      </c>
      <c r="G3823" s="10">
        <f>Share_Transactions!L3823</f>
        <v/>
      </c>
      <c r="H3823">
        <f>Share_Transactions!M3823</f>
        <v/>
      </c>
      <c r="I3823">
        <f>Share_Transactions!G3823</f>
        <v/>
      </c>
      <c r="J3823">
        <f>Share_Transactions!H3823</f>
        <v/>
      </c>
      <c r="K3823">
        <f>IF(COUNTIF(Employee_Data!$A$2:$A$2001,B3823)&gt;0,"Valid","Invalid Employee")</f>
        <v/>
      </c>
      <c r="L3823">
        <f>IF(E3823&gt;0,"Valid","Invalid Shares")</f>
        <v/>
      </c>
      <c r="M3823">
        <f>IF(G3823&gt;0,"Valid","Valid","Missing/Zero Tax")</f>
        <v/>
      </c>
      <c r="N3823">
        <f>IF(AND(K3823="Valid",L3823="Valid",M3823="Valid",O3823="Approved"),"PASS","INVESTIGATE")</f>
        <v/>
      </c>
      <c r="O3823">
        <f>IF(H3823="Approved","Approved","Review Required")</f>
        <v/>
      </c>
    </row>
    <row r="3824">
      <c r="A3824">
        <f>Share_Transactions!A3824</f>
        <v/>
      </c>
      <c r="B3824">
        <f>Share_Transactions!B3824</f>
        <v/>
      </c>
      <c r="C3824">
        <f>Share_Transactions!C3824</f>
        <v/>
      </c>
      <c r="D3824" s="9">
        <f>Share_Transactions!D3824</f>
        <v/>
      </c>
      <c r="E3824">
        <f>Share_Transactions!E3824</f>
        <v/>
      </c>
      <c r="F3824" s="10">
        <f>Share_Transactions!J3824</f>
        <v/>
      </c>
      <c r="G3824" s="10">
        <f>Share_Transactions!L3824</f>
        <v/>
      </c>
      <c r="H3824">
        <f>Share_Transactions!M3824</f>
        <v/>
      </c>
      <c r="I3824">
        <f>Share_Transactions!G3824</f>
        <v/>
      </c>
      <c r="J3824">
        <f>Share_Transactions!H3824</f>
        <v/>
      </c>
      <c r="K3824">
        <f>IF(COUNTIF(Employee_Data!$A$2:$A$2001,B3824)&gt;0,"Valid","Invalid Employee")</f>
        <v/>
      </c>
      <c r="L3824">
        <f>IF(E3824&gt;0,"Valid","Invalid Shares")</f>
        <v/>
      </c>
      <c r="M3824">
        <f>IF(G3824&gt;0,"Valid","Valid","Missing/Zero Tax")</f>
        <v/>
      </c>
      <c r="N3824">
        <f>IF(AND(K3824="Valid",L3824="Valid",M3824="Valid",O3824="Approved"),"PASS","INVESTIGATE")</f>
        <v/>
      </c>
      <c r="O3824">
        <f>IF(H3824="Approved","Approved","Review Required")</f>
        <v/>
      </c>
    </row>
    <row r="3825">
      <c r="A3825">
        <f>Share_Transactions!A3825</f>
        <v/>
      </c>
      <c r="B3825">
        <f>Share_Transactions!B3825</f>
        <v/>
      </c>
      <c r="C3825">
        <f>Share_Transactions!C3825</f>
        <v/>
      </c>
      <c r="D3825" s="9">
        <f>Share_Transactions!D3825</f>
        <v/>
      </c>
      <c r="E3825">
        <f>Share_Transactions!E3825</f>
        <v/>
      </c>
      <c r="F3825" s="10">
        <f>Share_Transactions!J3825</f>
        <v/>
      </c>
      <c r="G3825" s="10">
        <f>Share_Transactions!L3825</f>
        <v/>
      </c>
      <c r="H3825">
        <f>Share_Transactions!M3825</f>
        <v/>
      </c>
      <c r="I3825">
        <f>Share_Transactions!G3825</f>
        <v/>
      </c>
      <c r="J3825">
        <f>Share_Transactions!H3825</f>
        <v/>
      </c>
      <c r="K3825">
        <f>IF(COUNTIF(Employee_Data!$A$2:$A$2001,B3825)&gt;0,"Valid","Invalid Employee")</f>
        <v/>
      </c>
      <c r="L3825">
        <f>IF(E3825&gt;0,"Valid","Invalid Shares")</f>
        <v/>
      </c>
      <c r="M3825">
        <f>IF(G3825&gt;0,"Valid","Valid","Missing/Zero Tax")</f>
        <v/>
      </c>
      <c r="N3825">
        <f>IF(AND(K3825="Valid",L3825="Valid",M3825="Valid",O3825="Approved"),"PASS","INVESTIGATE")</f>
        <v/>
      </c>
      <c r="O3825">
        <f>IF(H3825="Approved","Approved","Review Required")</f>
        <v/>
      </c>
    </row>
    <row r="3826">
      <c r="A3826">
        <f>Share_Transactions!A3826</f>
        <v/>
      </c>
      <c r="B3826">
        <f>Share_Transactions!B3826</f>
        <v/>
      </c>
      <c r="C3826">
        <f>Share_Transactions!C3826</f>
        <v/>
      </c>
      <c r="D3826" s="9">
        <f>Share_Transactions!D3826</f>
        <v/>
      </c>
      <c r="E3826">
        <f>Share_Transactions!E3826</f>
        <v/>
      </c>
      <c r="F3826" s="10">
        <f>Share_Transactions!J3826</f>
        <v/>
      </c>
      <c r="G3826" s="10">
        <f>Share_Transactions!L3826</f>
        <v/>
      </c>
      <c r="H3826">
        <f>Share_Transactions!M3826</f>
        <v/>
      </c>
      <c r="I3826">
        <f>Share_Transactions!G3826</f>
        <v/>
      </c>
      <c r="J3826">
        <f>Share_Transactions!H3826</f>
        <v/>
      </c>
      <c r="K3826">
        <f>IF(COUNTIF(Employee_Data!$A$2:$A$2001,B3826)&gt;0,"Valid","Invalid Employee")</f>
        <v/>
      </c>
      <c r="L3826">
        <f>IF(E3826&gt;0,"Valid","Invalid Shares")</f>
        <v/>
      </c>
      <c r="M3826">
        <f>IF(G3826&gt;0,"Valid","Valid","Missing/Zero Tax")</f>
        <v/>
      </c>
      <c r="N3826">
        <f>IF(AND(K3826="Valid",L3826="Valid",M3826="Valid",O3826="Approved"),"PASS","INVESTIGATE")</f>
        <v/>
      </c>
      <c r="O3826">
        <f>IF(H3826="Approved","Approved","Review Required")</f>
        <v/>
      </c>
    </row>
    <row r="3827">
      <c r="A3827">
        <f>Share_Transactions!A3827</f>
        <v/>
      </c>
      <c r="B3827">
        <f>Share_Transactions!B3827</f>
        <v/>
      </c>
      <c r="C3827">
        <f>Share_Transactions!C3827</f>
        <v/>
      </c>
      <c r="D3827" s="9">
        <f>Share_Transactions!D3827</f>
        <v/>
      </c>
      <c r="E3827">
        <f>Share_Transactions!E3827</f>
        <v/>
      </c>
      <c r="F3827" s="10">
        <f>Share_Transactions!J3827</f>
        <v/>
      </c>
      <c r="G3827" s="10">
        <f>Share_Transactions!L3827</f>
        <v/>
      </c>
      <c r="H3827">
        <f>Share_Transactions!M3827</f>
        <v/>
      </c>
      <c r="I3827">
        <f>Share_Transactions!G3827</f>
        <v/>
      </c>
      <c r="J3827">
        <f>Share_Transactions!H3827</f>
        <v/>
      </c>
      <c r="K3827">
        <f>IF(COUNTIF(Employee_Data!$A$2:$A$2001,B3827)&gt;0,"Valid","Invalid Employee")</f>
        <v/>
      </c>
      <c r="L3827">
        <f>IF(E3827&gt;0,"Valid","Invalid Shares")</f>
        <v/>
      </c>
      <c r="M3827">
        <f>IF(G3827&gt;0,"Valid","Valid","Missing/Zero Tax")</f>
        <v/>
      </c>
      <c r="N3827">
        <f>IF(AND(K3827="Valid",L3827="Valid",M3827="Valid",O3827="Approved"),"PASS","INVESTIGATE")</f>
        <v/>
      </c>
      <c r="O3827">
        <f>IF(H3827="Approved","Approved","Review Required")</f>
        <v/>
      </c>
    </row>
    <row r="3828">
      <c r="A3828">
        <f>Share_Transactions!A3828</f>
        <v/>
      </c>
      <c r="B3828">
        <f>Share_Transactions!B3828</f>
        <v/>
      </c>
      <c r="C3828">
        <f>Share_Transactions!C3828</f>
        <v/>
      </c>
      <c r="D3828" s="9">
        <f>Share_Transactions!D3828</f>
        <v/>
      </c>
      <c r="E3828">
        <f>Share_Transactions!E3828</f>
        <v/>
      </c>
      <c r="F3828" s="10">
        <f>Share_Transactions!J3828</f>
        <v/>
      </c>
      <c r="G3828" s="10">
        <f>Share_Transactions!L3828</f>
        <v/>
      </c>
      <c r="H3828">
        <f>Share_Transactions!M3828</f>
        <v/>
      </c>
      <c r="I3828">
        <f>Share_Transactions!G3828</f>
        <v/>
      </c>
      <c r="J3828">
        <f>Share_Transactions!H3828</f>
        <v/>
      </c>
      <c r="K3828">
        <f>IF(COUNTIF(Employee_Data!$A$2:$A$2001,B3828)&gt;0,"Valid","Invalid Employee")</f>
        <v/>
      </c>
      <c r="L3828">
        <f>IF(E3828&gt;0,"Valid","Invalid Shares")</f>
        <v/>
      </c>
      <c r="M3828">
        <f>IF(G3828&gt;0,"Valid","Valid","Missing/Zero Tax")</f>
        <v/>
      </c>
      <c r="N3828">
        <f>IF(AND(K3828="Valid",L3828="Valid",M3828="Valid",O3828="Approved"),"PASS","INVESTIGATE")</f>
        <v/>
      </c>
      <c r="O3828">
        <f>IF(H3828="Approved","Approved","Review Required")</f>
        <v/>
      </c>
    </row>
    <row r="3829">
      <c r="A3829">
        <f>Share_Transactions!A3829</f>
        <v/>
      </c>
      <c r="B3829">
        <f>Share_Transactions!B3829</f>
        <v/>
      </c>
      <c r="C3829">
        <f>Share_Transactions!C3829</f>
        <v/>
      </c>
      <c r="D3829" s="9">
        <f>Share_Transactions!D3829</f>
        <v/>
      </c>
      <c r="E3829">
        <f>Share_Transactions!E3829</f>
        <v/>
      </c>
      <c r="F3829" s="10">
        <f>Share_Transactions!J3829</f>
        <v/>
      </c>
      <c r="G3829" s="10">
        <f>Share_Transactions!L3829</f>
        <v/>
      </c>
      <c r="H3829">
        <f>Share_Transactions!M3829</f>
        <v/>
      </c>
      <c r="I3829">
        <f>Share_Transactions!G3829</f>
        <v/>
      </c>
      <c r="J3829">
        <f>Share_Transactions!H3829</f>
        <v/>
      </c>
      <c r="K3829">
        <f>IF(COUNTIF(Employee_Data!$A$2:$A$2001,B3829)&gt;0,"Valid","Invalid Employee")</f>
        <v/>
      </c>
      <c r="L3829">
        <f>IF(E3829&gt;0,"Valid","Invalid Shares")</f>
        <v/>
      </c>
      <c r="M3829">
        <f>IF(G3829&gt;0,"Valid","Valid","Missing/Zero Tax")</f>
        <v/>
      </c>
      <c r="N3829">
        <f>IF(AND(K3829="Valid",L3829="Valid",M3829="Valid",O3829="Approved"),"PASS","INVESTIGATE")</f>
        <v/>
      </c>
      <c r="O3829">
        <f>IF(H3829="Approved","Approved","Review Required")</f>
        <v/>
      </c>
    </row>
    <row r="3830">
      <c r="A3830">
        <f>Share_Transactions!A3830</f>
        <v/>
      </c>
      <c r="B3830">
        <f>Share_Transactions!B3830</f>
        <v/>
      </c>
      <c r="C3830">
        <f>Share_Transactions!C3830</f>
        <v/>
      </c>
      <c r="D3830" s="9">
        <f>Share_Transactions!D3830</f>
        <v/>
      </c>
      <c r="E3830">
        <f>Share_Transactions!E3830</f>
        <v/>
      </c>
      <c r="F3830" s="10">
        <f>Share_Transactions!J3830</f>
        <v/>
      </c>
      <c r="G3830" s="10">
        <f>Share_Transactions!L3830</f>
        <v/>
      </c>
      <c r="H3830">
        <f>Share_Transactions!M3830</f>
        <v/>
      </c>
      <c r="I3830">
        <f>Share_Transactions!G3830</f>
        <v/>
      </c>
      <c r="J3830">
        <f>Share_Transactions!H3830</f>
        <v/>
      </c>
      <c r="K3830">
        <f>IF(COUNTIF(Employee_Data!$A$2:$A$2001,B3830)&gt;0,"Valid","Invalid Employee")</f>
        <v/>
      </c>
      <c r="L3830">
        <f>IF(E3830&gt;0,"Valid","Invalid Shares")</f>
        <v/>
      </c>
      <c r="M3830">
        <f>IF(G3830&gt;0,"Valid","Valid","Missing/Zero Tax")</f>
        <v/>
      </c>
      <c r="N3830">
        <f>IF(AND(K3830="Valid",L3830="Valid",M3830="Valid",O3830="Approved"),"PASS","INVESTIGATE")</f>
        <v/>
      </c>
      <c r="O3830">
        <f>IF(H3830="Approved","Approved","Review Required")</f>
        <v/>
      </c>
    </row>
    <row r="3831">
      <c r="A3831">
        <f>Share_Transactions!A3831</f>
        <v/>
      </c>
      <c r="B3831">
        <f>Share_Transactions!B3831</f>
        <v/>
      </c>
      <c r="C3831">
        <f>Share_Transactions!C3831</f>
        <v/>
      </c>
      <c r="D3831" s="9">
        <f>Share_Transactions!D3831</f>
        <v/>
      </c>
      <c r="E3831">
        <f>Share_Transactions!E3831</f>
        <v/>
      </c>
      <c r="F3831" s="10">
        <f>Share_Transactions!J3831</f>
        <v/>
      </c>
      <c r="G3831" s="10">
        <f>Share_Transactions!L3831</f>
        <v/>
      </c>
      <c r="H3831">
        <f>Share_Transactions!M3831</f>
        <v/>
      </c>
      <c r="I3831">
        <f>Share_Transactions!G3831</f>
        <v/>
      </c>
      <c r="J3831">
        <f>Share_Transactions!H3831</f>
        <v/>
      </c>
      <c r="K3831">
        <f>IF(COUNTIF(Employee_Data!$A$2:$A$2001,B3831)&gt;0,"Valid","Invalid Employee")</f>
        <v/>
      </c>
      <c r="L3831">
        <f>IF(E3831&gt;0,"Valid","Invalid Shares")</f>
        <v/>
      </c>
      <c r="M3831">
        <f>IF(G3831&gt;0,"Valid","Valid","Missing/Zero Tax")</f>
        <v/>
      </c>
      <c r="N3831">
        <f>IF(AND(K3831="Valid",L3831="Valid",M3831="Valid",O3831="Approved"),"PASS","INVESTIGATE")</f>
        <v/>
      </c>
      <c r="O3831">
        <f>IF(H3831="Approved","Approved","Review Required")</f>
        <v/>
      </c>
    </row>
    <row r="3832">
      <c r="A3832">
        <f>Share_Transactions!A3832</f>
        <v/>
      </c>
      <c r="B3832">
        <f>Share_Transactions!B3832</f>
        <v/>
      </c>
      <c r="C3832">
        <f>Share_Transactions!C3832</f>
        <v/>
      </c>
      <c r="D3832" s="9">
        <f>Share_Transactions!D3832</f>
        <v/>
      </c>
      <c r="E3832">
        <f>Share_Transactions!E3832</f>
        <v/>
      </c>
      <c r="F3832" s="10">
        <f>Share_Transactions!J3832</f>
        <v/>
      </c>
      <c r="G3832" s="10">
        <f>Share_Transactions!L3832</f>
        <v/>
      </c>
      <c r="H3832">
        <f>Share_Transactions!M3832</f>
        <v/>
      </c>
      <c r="I3832">
        <f>Share_Transactions!G3832</f>
        <v/>
      </c>
      <c r="J3832">
        <f>Share_Transactions!H3832</f>
        <v/>
      </c>
      <c r="K3832">
        <f>IF(COUNTIF(Employee_Data!$A$2:$A$2001,B3832)&gt;0,"Valid","Invalid Employee")</f>
        <v/>
      </c>
      <c r="L3832">
        <f>IF(E3832&gt;0,"Valid","Invalid Shares")</f>
        <v/>
      </c>
      <c r="M3832">
        <f>IF(G3832&gt;0,"Valid","Valid","Missing/Zero Tax")</f>
        <v/>
      </c>
      <c r="N3832">
        <f>IF(AND(K3832="Valid",L3832="Valid",M3832="Valid",O3832="Approved"),"PASS","INVESTIGATE")</f>
        <v/>
      </c>
      <c r="O3832">
        <f>IF(H3832="Approved","Approved","Review Required")</f>
        <v/>
      </c>
    </row>
    <row r="3833">
      <c r="A3833">
        <f>Share_Transactions!A3833</f>
        <v/>
      </c>
      <c r="B3833">
        <f>Share_Transactions!B3833</f>
        <v/>
      </c>
      <c r="C3833">
        <f>Share_Transactions!C3833</f>
        <v/>
      </c>
      <c r="D3833" s="9">
        <f>Share_Transactions!D3833</f>
        <v/>
      </c>
      <c r="E3833">
        <f>Share_Transactions!E3833</f>
        <v/>
      </c>
      <c r="F3833" s="10">
        <f>Share_Transactions!J3833</f>
        <v/>
      </c>
      <c r="G3833" s="10">
        <f>Share_Transactions!L3833</f>
        <v/>
      </c>
      <c r="H3833">
        <f>Share_Transactions!M3833</f>
        <v/>
      </c>
      <c r="I3833">
        <f>Share_Transactions!G3833</f>
        <v/>
      </c>
      <c r="J3833">
        <f>Share_Transactions!H3833</f>
        <v/>
      </c>
      <c r="K3833">
        <f>IF(COUNTIF(Employee_Data!$A$2:$A$2001,B3833)&gt;0,"Valid","Invalid Employee")</f>
        <v/>
      </c>
      <c r="L3833">
        <f>IF(E3833&gt;0,"Valid","Invalid Shares")</f>
        <v/>
      </c>
      <c r="M3833">
        <f>IF(G3833&gt;0,"Valid","Valid","Missing/Zero Tax")</f>
        <v/>
      </c>
      <c r="N3833">
        <f>IF(AND(K3833="Valid",L3833="Valid",M3833="Valid",O3833="Approved"),"PASS","INVESTIGATE")</f>
        <v/>
      </c>
      <c r="O3833">
        <f>IF(H3833="Approved","Approved","Review Required")</f>
        <v/>
      </c>
    </row>
    <row r="3834">
      <c r="A3834">
        <f>Share_Transactions!A3834</f>
        <v/>
      </c>
      <c r="B3834">
        <f>Share_Transactions!B3834</f>
        <v/>
      </c>
      <c r="C3834">
        <f>Share_Transactions!C3834</f>
        <v/>
      </c>
      <c r="D3834" s="9">
        <f>Share_Transactions!D3834</f>
        <v/>
      </c>
      <c r="E3834">
        <f>Share_Transactions!E3834</f>
        <v/>
      </c>
      <c r="F3834" s="10">
        <f>Share_Transactions!J3834</f>
        <v/>
      </c>
      <c r="G3834" s="10">
        <f>Share_Transactions!L3834</f>
        <v/>
      </c>
      <c r="H3834">
        <f>Share_Transactions!M3834</f>
        <v/>
      </c>
      <c r="I3834">
        <f>Share_Transactions!G3834</f>
        <v/>
      </c>
      <c r="J3834">
        <f>Share_Transactions!H3834</f>
        <v/>
      </c>
      <c r="K3834">
        <f>IF(COUNTIF(Employee_Data!$A$2:$A$2001,B3834)&gt;0,"Valid","Invalid Employee")</f>
        <v/>
      </c>
      <c r="L3834">
        <f>IF(E3834&gt;0,"Valid","Invalid Shares")</f>
        <v/>
      </c>
      <c r="M3834">
        <f>IF(G3834&gt;0,"Valid","Valid","Missing/Zero Tax")</f>
        <v/>
      </c>
      <c r="N3834">
        <f>IF(AND(K3834="Valid",L3834="Valid",M3834="Valid",O3834="Approved"),"PASS","INVESTIGATE")</f>
        <v/>
      </c>
      <c r="O3834">
        <f>IF(H3834="Approved","Approved","Review Required")</f>
        <v/>
      </c>
    </row>
    <row r="3835">
      <c r="A3835">
        <f>Share_Transactions!A3835</f>
        <v/>
      </c>
      <c r="B3835">
        <f>Share_Transactions!B3835</f>
        <v/>
      </c>
      <c r="C3835">
        <f>Share_Transactions!C3835</f>
        <v/>
      </c>
      <c r="D3835" s="9">
        <f>Share_Transactions!D3835</f>
        <v/>
      </c>
      <c r="E3835">
        <f>Share_Transactions!E3835</f>
        <v/>
      </c>
      <c r="F3835" s="10">
        <f>Share_Transactions!J3835</f>
        <v/>
      </c>
      <c r="G3835" s="10">
        <f>Share_Transactions!L3835</f>
        <v/>
      </c>
      <c r="H3835">
        <f>Share_Transactions!M3835</f>
        <v/>
      </c>
      <c r="I3835">
        <f>Share_Transactions!G3835</f>
        <v/>
      </c>
      <c r="J3835">
        <f>Share_Transactions!H3835</f>
        <v/>
      </c>
      <c r="K3835">
        <f>IF(COUNTIF(Employee_Data!$A$2:$A$2001,B3835)&gt;0,"Valid","Invalid Employee")</f>
        <v/>
      </c>
      <c r="L3835">
        <f>IF(E3835&gt;0,"Valid","Invalid Shares")</f>
        <v/>
      </c>
      <c r="M3835">
        <f>IF(G3835&gt;0,"Valid","Valid","Missing/Zero Tax")</f>
        <v/>
      </c>
      <c r="N3835">
        <f>IF(AND(K3835="Valid",L3835="Valid",M3835="Valid",O3835="Approved"),"PASS","INVESTIGATE")</f>
        <v/>
      </c>
      <c r="O3835">
        <f>IF(H3835="Approved","Approved","Review Required")</f>
        <v/>
      </c>
    </row>
    <row r="3836">
      <c r="A3836">
        <f>Share_Transactions!A3836</f>
        <v/>
      </c>
      <c r="B3836">
        <f>Share_Transactions!B3836</f>
        <v/>
      </c>
      <c r="C3836">
        <f>Share_Transactions!C3836</f>
        <v/>
      </c>
      <c r="D3836" s="9">
        <f>Share_Transactions!D3836</f>
        <v/>
      </c>
      <c r="E3836">
        <f>Share_Transactions!E3836</f>
        <v/>
      </c>
      <c r="F3836" s="10">
        <f>Share_Transactions!J3836</f>
        <v/>
      </c>
      <c r="G3836" s="10">
        <f>Share_Transactions!L3836</f>
        <v/>
      </c>
      <c r="H3836">
        <f>Share_Transactions!M3836</f>
        <v/>
      </c>
      <c r="I3836">
        <f>Share_Transactions!G3836</f>
        <v/>
      </c>
      <c r="J3836">
        <f>Share_Transactions!H3836</f>
        <v/>
      </c>
      <c r="K3836">
        <f>IF(COUNTIF(Employee_Data!$A$2:$A$2001,B3836)&gt;0,"Valid","Invalid Employee")</f>
        <v/>
      </c>
      <c r="L3836">
        <f>IF(E3836&gt;0,"Valid","Invalid Shares")</f>
        <v/>
      </c>
      <c r="M3836">
        <f>IF(G3836&gt;0,"Valid","Valid","Missing/Zero Tax")</f>
        <v/>
      </c>
      <c r="N3836">
        <f>IF(AND(K3836="Valid",L3836="Valid",M3836="Valid",O3836="Approved"),"PASS","INVESTIGATE")</f>
        <v/>
      </c>
      <c r="O3836">
        <f>IF(H3836="Approved","Approved","Review Required")</f>
        <v/>
      </c>
    </row>
    <row r="3837">
      <c r="A3837">
        <f>Share_Transactions!A3837</f>
        <v/>
      </c>
      <c r="B3837">
        <f>Share_Transactions!B3837</f>
        <v/>
      </c>
      <c r="C3837">
        <f>Share_Transactions!C3837</f>
        <v/>
      </c>
      <c r="D3837" s="9">
        <f>Share_Transactions!D3837</f>
        <v/>
      </c>
      <c r="E3837">
        <f>Share_Transactions!E3837</f>
        <v/>
      </c>
      <c r="F3837" s="10">
        <f>Share_Transactions!J3837</f>
        <v/>
      </c>
      <c r="G3837" s="10">
        <f>Share_Transactions!L3837</f>
        <v/>
      </c>
      <c r="H3837">
        <f>Share_Transactions!M3837</f>
        <v/>
      </c>
      <c r="I3837">
        <f>Share_Transactions!G3837</f>
        <v/>
      </c>
      <c r="J3837">
        <f>Share_Transactions!H3837</f>
        <v/>
      </c>
      <c r="K3837">
        <f>IF(COUNTIF(Employee_Data!$A$2:$A$2001,B3837)&gt;0,"Valid","Invalid Employee")</f>
        <v/>
      </c>
      <c r="L3837">
        <f>IF(E3837&gt;0,"Valid","Invalid Shares")</f>
        <v/>
      </c>
      <c r="M3837">
        <f>IF(G3837&gt;0,"Valid","Valid","Missing/Zero Tax")</f>
        <v/>
      </c>
      <c r="N3837">
        <f>IF(AND(K3837="Valid",L3837="Valid",M3837="Valid",O3837="Approved"),"PASS","INVESTIGATE")</f>
        <v/>
      </c>
      <c r="O3837">
        <f>IF(H3837="Approved","Approved","Review Required")</f>
        <v/>
      </c>
    </row>
    <row r="3838">
      <c r="A3838">
        <f>Share_Transactions!A3838</f>
        <v/>
      </c>
      <c r="B3838">
        <f>Share_Transactions!B3838</f>
        <v/>
      </c>
      <c r="C3838">
        <f>Share_Transactions!C3838</f>
        <v/>
      </c>
      <c r="D3838" s="9">
        <f>Share_Transactions!D3838</f>
        <v/>
      </c>
      <c r="E3838">
        <f>Share_Transactions!E3838</f>
        <v/>
      </c>
      <c r="F3838" s="10">
        <f>Share_Transactions!J3838</f>
        <v/>
      </c>
      <c r="G3838" s="10">
        <f>Share_Transactions!L3838</f>
        <v/>
      </c>
      <c r="H3838">
        <f>Share_Transactions!M3838</f>
        <v/>
      </c>
      <c r="I3838">
        <f>Share_Transactions!G3838</f>
        <v/>
      </c>
      <c r="J3838">
        <f>Share_Transactions!H3838</f>
        <v/>
      </c>
      <c r="K3838">
        <f>IF(COUNTIF(Employee_Data!$A$2:$A$2001,B3838)&gt;0,"Valid","Invalid Employee")</f>
        <v/>
      </c>
      <c r="L3838">
        <f>IF(E3838&gt;0,"Valid","Invalid Shares")</f>
        <v/>
      </c>
      <c r="M3838">
        <f>IF(G3838&gt;0,"Valid","Valid","Missing/Zero Tax")</f>
        <v/>
      </c>
      <c r="N3838">
        <f>IF(AND(K3838="Valid",L3838="Valid",M3838="Valid",O3838="Approved"),"PASS","INVESTIGATE")</f>
        <v/>
      </c>
      <c r="O3838">
        <f>IF(H3838="Approved","Approved","Review Required")</f>
        <v/>
      </c>
    </row>
    <row r="3839">
      <c r="A3839">
        <f>Share_Transactions!A3839</f>
        <v/>
      </c>
      <c r="B3839">
        <f>Share_Transactions!B3839</f>
        <v/>
      </c>
      <c r="C3839">
        <f>Share_Transactions!C3839</f>
        <v/>
      </c>
      <c r="D3839" s="9">
        <f>Share_Transactions!D3839</f>
        <v/>
      </c>
      <c r="E3839">
        <f>Share_Transactions!E3839</f>
        <v/>
      </c>
      <c r="F3839" s="10">
        <f>Share_Transactions!J3839</f>
        <v/>
      </c>
      <c r="G3839" s="10">
        <f>Share_Transactions!L3839</f>
        <v/>
      </c>
      <c r="H3839">
        <f>Share_Transactions!M3839</f>
        <v/>
      </c>
      <c r="I3839">
        <f>Share_Transactions!G3839</f>
        <v/>
      </c>
      <c r="J3839">
        <f>Share_Transactions!H3839</f>
        <v/>
      </c>
      <c r="K3839">
        <f>IF(COUNTIF(Employee_Data!$A$2:$A$2001,B3839)&gt;0,"Valid","Invalid Employee")</f>
        <v/>
      </c>
      <c r="L3839">
        <f>IF(E3839&gt;0,"Valid","Invalid Shares")</f>
        <v/>
      </c>
      <c r="M3839">
        <f>IF(G3839&gt;0,"Valid","Valid","Missing/Zero Tax")</f>
        <v/>
      </c>
      <c r="N3839">
        <f>IF(AND(K3839="Valid",L3839="Valid",M3839="Valid",O3839="Approved"),"PASS","INVESTIGATE")</f>
        <v/>
      </c>
      <c r="O3839">
        <f>IF(H3839="Approved","Approved","Review Required")</f>
        <v/>
      </c>
    </row>
    <row r="3840">
      <c r="A3840">
        <f>Share_Transactions!A3840</f>
        <v/>
      </c>
      <c r="B3840">
        <f>Share_Transactions!B3840</f>
        <v/>
      </c>
      <c r="C3840">
        <f>Share_Transactions!C3840</f>
        <v/>
      </c>
      <c r="D3840" s="9">
        <f>Share_Transactions!D3840</f>
        <v/>
      </c>
      <c r="E3840">
        <f>Share_Transactions!E3840</f>
        <v/>
      </c>
      <c r="F3840" s="10">
        <f>Share_Transactions!J3840</f>
        <v/>
      </c>
      <c r="G3840" s="10">
        <f>Share_Transactions!L3840</f>
        <v/>
      </c>
      <c r="H3840">
        <f>Share_Transactions!M3840</f>
        <v/>
      </c>
      <c r="I3840">
        <f>Share_Transactions!G3840</f>
        <v/>
      </c>
      <c r="J3840">
        <f>Share_Transactions!H3840</f>
        <v/>
      </c>
      <c r="K3840">
        <f>IF(COUNTIF(Employee_Data!$A$2:$A$2001,B3840)&gt;0,"Valid","Invalid Employee")</f>
        <v/>
      </c>
      <c r="L3840">
        <f>IF(E3840&gt;0,"Valid","Invalid Shares")</f>
        <v/>
      </c>
      <c r="M3840">
        <f>IF(G3840&gt;0,"Valid","Valid","Missing/Zero Tax")</f>
        <v/>
      </c>
      <c r="N3840">
        <f>IF(AND(K3840="Valid",L3840="Valid",M3840="Valid",O3840="Approved"),"PASS","INVESTIGATE")</f>
        <v/>
      </c>
      <c r="O3840">
        <f>IF(H3840="Approved","Approved","Review Required")</f>
        <v/>
      </c>
    </row>
    <row r="3841">
      <c r="A3841">
        <f>Share_Transactions!A3841</f>
        <v/>
      </c>
      <c r="B3841">
        <f>Share_Transactions!B3841</f>
        <v/>
      </c>
      <c r="C3841">
        <f>Share_Transactions!C3841</f>
        <v/>
      </c>
      <c r="D3841" s="9">
        <f>Share_Transactions!D3841</f>
        <v/>
      </c>
      <c r="E3841">
        <f>Share_Transactions!E3841</f>
        <v/>
      </c>
      <c r="F3841" s="10">
        <f>Share_Transactions!J3841</f>
        <v/>
      </c>
      <c r="G3841" s="10">
        <f>Share_Transactions!L3841</f>
        <v/>
      </c>
      <c r="H3841">
        <f>Share_Transactions!M3841</f>
        <v/>
      </c>
      <c r="I3841">
        <f>Share_Transactions!G3841</f>
        <v/>
      </c>
      <c r="J3841">
        <f>Share_Transactions!H3841</f>
        <v/>
      </c>
      <c r="K3841">
        <f>IF(COUNTIF(Employee_Data!$A$2:$A$2001,B3841)&gt;0,"Valid","Invalid Employee")</f>
        <v/>
      </c>
      <c r="L3841">
        <f>IF(E3841&gt;0,"Valid","Invalid Shares")</f>
        <v/>
      </c>
      <c r="M3841">
        <f>IF(G3841&gt;0,"Valid","Valid","Missing/Zero Tax")</f>
        <v/>
      </c>
      <c r="N3841">
        <f>IF(AND(K3841="Valid",L3841="Valid",M3841="Valid",O3841="Approved"),"PASS","INVESTIGATE")</f>
        <v/>
      </c>
      <c r="O3841">
        <f>IF(H3841="Approved","Approved","Review Required")</f>
        <v/>
      </c>
    </row>
    <row r="3842">
      <c r="A3842">
        <f>Share_Transactions!A3842</f>
        <v/>
      </c>
      <c r="B3842">
        <f>Share_Transactions!B3842</f>
        <v/>
      </c>
      <c r="C3842">
        <f>Share_Transactions!C3842</f>
        <v/>
      </c>
      <c r="D3842" s="9">
        <f>Share_Transactions!D3842</f>
        <v/>
      </c>
      <c r="E3842">
        <f>Share_Transactions!E3842</f>
        <v/>
      </c>
      <c r="F3842" s="10">
        <f>Share_Transactions!J3842</f>
        <v/>
      </c>
      <c r="G3842" s="10">
        <f>Share_Transactions!L3842</f>
        <v/>
      </c>
      <c r="H3842">
        <f>Share_Transactions!M3842</f>
        <v/>
      </c>
      <c r="I3842">
        <f>Share_Transactions!G3842</f>
        <v/>
      </c>
      <c r="J3842">
        <f>Share_Transactions!H3842</f>
        <v/>
      </c>
      <c r="K3842">
        <f>IF(COUNTIF(Employee_Data!$A$2:$A$2001,B3842)&gt;0,"Valid","Invalid Employee")</f>
        <v/>
      </c>
      <c r="L3842">
        <f>IF(E3842&gt;0,"Valid","Invalid Shares")</f>
        <v/>
      </c>
      <c r="M3842">
        <f>IF(G3842&gt;0,"Valid","Valid","Missing/Zero Tax")</f>
        <v/>
      </c>
      <c r="N3842">
        <f>IF(AND(K3842="Valid",L3842="Valid",M3842="Valid",O3842="Approved"),"PASS","INVESTIGATE")</f>
        <v/>
      </c>
      <c r="O3842">
        <f>IF(H3842="Approved","Approved","Review Required")</f>
        <v/>
      </c>
    </row>
    <row r="3843">
      <c r="A3843">
        <f>Share_Transactions!A3843</f>
        <v/>
      </c>
      <c r="B3843">
        <f>Share_Transactions!B3843</f>
        <v/>
      </c>
      <c r="C3843">
        <f>Share_Transactions!C3843</f>
        <v/>
      </c>
      <c r="D3843" s="9">
        <f>Share_Transactions!D3843</f>
        <v/>
      </c>
      <c r="E3843">
        <f>Share_Transactions!E3843</f>
        <v/>
      </c>
      <c r="F3843" s="10">
        <f>Share_Transactions!J3843</f>
        <v/>
      </c>
      <c r="G3843" s="10">
        <f>Share_Transactions!L3843</f>
        <v/>
      </c>
      <c r="H3843">
        <f>Share_Transactions!M3843</f>
        <v/>
      </c>
      <c r="I3843">
        <f>Share_Transactions!G3843</f>
        <v/>
      </c>
      <c r="J3843">
        <f>Share_Transactions!H3843</f>
        <v/>
      </c>
      <c r="K3843">
        <f>IF(COUNTIF(Employee_Data!$A$2:$A$2001,B3843)&gt;0,"Valid","Invalid Employee")</f>
        <v/>
      </c>
      <c r="L3843">
        <f>IF(E3843&gt;0,"Valid","Invalid Shares")</f>
        <v/>
      </c>
      <c r="M3843">
        <f>IF(G3843&gt;0,"Valid","Valid","Missing/Zero Tax")</f>
        <v/>
      </c>
      <c r="N3843">
        <f>IF(AND(K3843="Valid",L3843="Valid",M3843="Valid",O3843="Approved"),"PASS","INVESTIGATE")</f>
        <v/>
      </c>
      <c r="O3843">
        <f>IF(H3843="Approved","Approved","Review Required")</f>
        <v/>
      </c>
    </row>
    <row r="3844">
      <c r="A3844">
        <f>Share_Transactions!A3844</f>
        <v/>
      </c>
      <c r="B3844">
        <f>Share_Transactions!B3844</f>
        <v/>
      </c>
      <c r="C3844">
        <f>Share_Transactions!C3844</f>
        <v/>
      </c>
      <c r="D3844" s="9">
        <f>Share_Transactions!D3844</f>
        <v/>
      </c>
      <c r="E3844">
        <f>Share_Transactions!E3844</f>
        <v/>
      </c>
      <c r="F3844" s="10">
        <f>Share_Transactions!J3844</f>
        <v/>
      </c>
      <c r="G3844" s="10">
        <f>Share_Transactions!L3844</f>
        <v/>
      </c>
      <c r="H3844">
        <f>Share_Transactions!M3844</f>
        <v/>
      </c>
      <c r="I3844">
        <f>Share_Transactions!G3844</f>
        <v/>
      </c>
      <c r="J3844">
        <f>Share_Transactions!H3844</f>
        <v/>
      </c>
      <c r="K3844">
        <f>IF(COUNTIF(Employee_Data!$A$2:$A$2001,B3844)&gt;0,"Valid","Invalid Employee")</f>
        <v/>
      </c>
      <c r="L3844">
        <f>IF(E3844&gt;0,"Valid","Invalid Shares")</f>
        <v/>
      </c>
      <c r="M3844">
        <f>IF(G3844&gt;0,"Valid","Valid","Missing/Zero Tax")</f>
        <v/>
      </c>
      <c r="N3844">
        <f>IF(AND(K3844="Valid",L3844="Valid",M3844="Valid",O3844="Approved"),"PASS","INVESTIGATE")</f>
        <v/>
      </c>
      <c r="O3844">
        <f>IF(H3844="Approved","Approved","Review Required")</f>
        <v/>
      </c>
    </row>
    <row r="3845">
      <c r="A3845">
        <f>Share_Transactions!A3845</f>
        <v/>
      </c>
      <c r="B3845">
        <f>Share_Transactions!B3845</f>
        <v/>
      </c>
      <c r="C3845">
        <f>Share_Transactions!C3845</f>
        <v/>
      </c>
      <c r="D3845" s="9">
        <f>Share_Transactions!D3845</f>
        <v/>
      </c>
      <c r="E3845">
        <f>Share_Transactions!E3845</f>
        <v/>
      </c>
      <c r="F3845" s="10">
        <f>Share_Transactions!J3845</f>
        <v/>
      </c>
      <c r="G3845" s="10">
        <f>Share_Transactions!L3845</f>
        <v/>
      </c>
      <c r="H3845">
        <f>Share_Transactions!M3845</f>
        <v/>
      </c>
      <c r="I3845">
        <f>Share_Transactions!G3845</f>
        <v/>
      </c>
      <c r="J3845">
        <f>Share_Transactions!H3845</f>
        <v/>
      </c>
      <c r="K3845">
        <f>IF(COUNTIF(Employee_Data!$A$2:$A$2001,B3845)&gt;0,"Valid","Invalid Employee")</f>
        <v/>
      </c>
      <c r="L3845">
        <f>IF(E3845&gt;0,"Valid","Invalid Shares")</f>
        <v/>
      </c>
      <c r="M3845">
        <f>IF(G3845&gt;0,"Valid","Valid","Missing/Zero Tax")</f>
        <v/>
      </c>
      <c r="N3845">
        <f>IF(AND(K3845="Valid",L3845="Valid",M3845="Valid",O3845="Approved"),"PASS","INVESTIGATE")</f>
        <v/>
      </c>
      <c r="O3845">
        <f>IF(H3845="Approved","Approved","Review Required")</f>
        <v/>
      </c>
    </row>
    <row r="3846">
      <c r="A3846">
        <f>Share_Transactions!A3846</f>
        <v/>
      </c>
      <c r="B3846">
        <f>Share_Transactions!B3846</f>
        <v/>
      </c>
      <c r="C3846">
        <f>Share_Transactions!C3846</f>
        <v/>
      </c>
      <c r="D3846" s="9">
        <f>Share_Transactions!D3846</f>
        <v/>
      </c>
      <c r="E3846">
        <f>Share_Transactions!E3846</f>
        <v/>
      </c>
      <c r="F3846" s="10">
        <f>Share_Transactions!J3846</f>
        <v/>
      </c>
      <c r="G3846" s="10">
        <f>Share_Transactions!L3846</f>
        <v/>
      </c>
      <c r="H3846">
        <f>Share_Transactions!M3846</f>
        <v/>
      </c>
      <c r="I3846">
        <f>Share_Transactions!G3846</f>
        <v/>
      </c>
      <c r="J3846">
        <f>Share_Transactions!H3846</f>
        <v/>
      </c>
      <c r="K3846">
        <f>IF(COUNTIF(Employee_Data!$A$2:$A$2001,B3846)&gt;0,"Valid","Invalid Employee")</f>
        <v/>
      </c>
      <c r="L3846">
        <f>IF(E3846&gt;0,"Valid","Invalid Shares")</f>
        <v/>
      </c>
      <c r="M3846">
        <f>IF(G3846&gt;0,"Valid","Valid","Missing/Zero Tax")</f>
        <v/>
      </c>
      <c r="N3846">
        <f>IF(AND(K3846="Valid",L3846="Valid",M3846="Valid",O3846="Approved"),"PASS","INVESTIGATE")</f>
        <v/>
      </c>
      <c r="O3846">
        <f>IF(H3846="Approved","Approved","Review Required")</f>
        <v/>
      </c>
    </row>
    <row r="3847">
      <c r="A3847">
        <f>Share_Transactions!A3847</f>
        <v/>
      </c>
      <c r="B3847">
        <f>Share_Transactions!B3847</f>
        <v/>
      </c>
      <c r="C3847">
        <f>Share_Transactions!C3847</f>
        <v/>
      </c>
      <c r="D3847" s="9">
        <f>Share_Transactions!D3847</f>
        <v/>
      </c>
      <c r="E3847">
        <f>Share_Transactions!E3847</f>
        <v/>
      </c>
      <c r="F3847" s="10">
        <f>Share_Transactions!J3847</f>
        <v/>
      </c>
      <c r="G3847" s="10">
        <f>Share_Transactions!L3847</f>
        <v/>
      </c>
      <c r="H3847">
        <f>Share_Transactions!M3847</f>
        <v/>
      </c>
      <c r="I3847">
        <f>Share_Transactions!G3847</f>
        <v/>
      </c>
      <c r="J3847">
        <f>Share_Transactions!H3847</f>
        <v/>
      </c>
      <c r="K3847">
        <f>IF(COUNTIF(Employee_Data!$A$2:$A$2001,B3847)&gt;0,"Valid","Invalid Employee")</f>
        <v/>
      </c>
      <c r="L3847">
        <f>IF(E3847&gt;0,"Valid","Invalid Shares")</f>
        <v/>
      </c>
      <c r="M3847">
        <f>IF(G3847&gt;0,"Valid","Valid","Missing/Zero Tax")</f>
        <v/>
      </c>
      <c r="N3847">
        <f>IF(AND(K3847="Valid",L3847="Valid",M3847="Valid",O3847="Approved"),"PASS","INVESTIGATE")</f>
        <v/>
      </c>
      <c r="O3847">
        <f>IF(H3847="Approved","Approved","Review Required")</f>
        <v/>
      </c>
    </row>
    <row r="3848">
      <c r="A3848">
        <f>Share_Transactions!A3848</f>
        <v/>
      </c>
      <c r="B3848">
        <f>Share_Transactions!B3848</f>
        <v/>
      </c>
      <c r="C3848">
        <f>Share_Transactions!C3848</f>
        <v/>
      </c>
      <c r="D3848" s="9">
        <f>Share_Transactions!D3848</f>
        <v/>
      </c>
      <c r="E3848">
        <f>Share_Transactions!E3848</f>
        <v/>
      </c>
      <c r="F3848" s="10">
        <f>Share_Transactions!J3848</f>
        <v/>
      </c>
      <c r="G3848" s="10">
        <f>Share_Transactions!L3848</f>
        <v/>
      </c>
      <c r="H3848">
        <f>Share_Transactions!M3848</f>
        <v/>
      </c>
      <c r="I3848">
        <f>Share_Transactions!G3848</f>
        <v/>
      </c>
      <c r="J3848">
        <f>Share_Transactions!H3848</f>
        <v/>
      </c>
      <c r="K3848">
        <f>IF(COUNTIF(Employee_Data!$A$2:$A$2001,B3848)&gt;0,"Valid","Invalid Employee")</f>
        <v/>
      </c>
      <c r="L3848">
        <f>IF(E3848&gt;0,"Valid","Invalid Shares")</f>
        <v/>
      </c>
      <c r="M3848">
        <f>IF(G3848&gt;0,"Valid","Valid","Missing/Zero Tax")</f>
        <v/>
      </c>
      <c r="N3848">
        <f>IF(AND(K3848="Valid",L3848="Valid",M3848="Valid",O3848="Approved"),"PASS","INVESTIGATE")</f>
        <v/>
      </c>
      <c r="O3848">
        <f>IF(H3848="Approved","Approved","Review Required")</f>
        <v/>
      </c>
    </row>
    <row r="3849">
      <c r="A3849">
        <f>Share_Transactions!A3849</f>
        <v/>
      </c>
      <c r="B3849">
        <f>Share_Transactions!B3849</f>
        <v/>
      </c>
      <c r="C3849">
        <f>Share_Transactions!C3849</f>
        <v/>
      </c>
      <c r="D3849" s="9">
        <f>Share_Transactions!D3849</f>
        <v/>
      </c>
      <c r="E3849">
        <f>Share_Transactions!E3849</f>
        <v/>
      </c>
      <c r="F3849" s="10">
        <f>Share_Transactions!J3849</f>
        <v/>
      </c>
      <c r="G3849" s="10">
        <f>Share_Transactions!L3849</f>
        <v/>
      </c>
      <c r="H3849">
        <f>Share_Transactions!M3849</f>
        <v/>
      </c>
      <c r="I3849">
        <f>Share_Transactions!G3849</f>
        <v/>
      </c>
      <c r="J3849">
        <f>Share_Transactions!H3849</f>
        <v/>
      </c>
      <c r="K3849">
        <f>IF(COUNTIF(Employee_Data!$A$2:$A$2001,B3849)&gt;0,"Valid","Invalid Employee")</f>
        <v/>
      </c>
      <c r="L3849">
        <f>IF(E3849&gt;0,"Valid","Invalid Shares")</f>
        <v/>
      </c>
      <c r="M3849">
        <f>IF(G3849&gt;0,"Valid","Valid","Missing/Zero Tax")</f>
        <v/>
      </c>
      <c r="N3849">
        <f>IF(AND(K3849="Valid",L3849="Valid",M3849="Valid",O3849="Approved"),"PASS","INVESTIGATE")</f>
        <v/>
      </c>
      <c r="O3849">
        <f>IF(H3849="Approved","Approved","Review Required")</f>
        <v/>
      </c>
    </row>
    <row r="3850">
      <c r="A3850">
        <f>Share_Transactions!A3850</f>
        <v/>
      </c>
      <c r="B3850">
        <f>Share_Transactions!B3850</f>
        <v/>
      </c>
      <c r="C3850">
        <f>Share_Transactions!C3850</f>
        <v/>
      </c>
      <c r="D3850" s="9">
        <f>Share_Transactions!D3850</f>
        <v/>
      </c>
      <c r="E3850">
        <f>Share_Transactions!E3850</f>
        <v/>
      </c>
      <c r="F3850" s="10">
        <f>Share_Transactions!J3850</f>
        <v/>
      </c>
      <c r="G3850" s="10">
        <f>Share_Transactions!L3850</f>
        <v/>
      </c>
      <c r="H3850">
        <f>Share_Transactions!M3850</f>
        <v/>
      </c>
      <c r="I3850">
        <f>Share_Transactions!G3850</f>
        <v/>
      </c>
      <c r="J3850">
        <f>Share_Transactions!H3850</f>
        <v/>
      </c>
      <c r="K3850">
        <f>IF(COUNTIF(Employee_Data!$A$2:$A$2001,B3850)&gt;0,"Valid","Invalid Employee")</f>
        <v/>
      </c>
      <c r="L3850">
        <f>IF(E3850&gt;0,"Valid","Invalid Shares")</f>
        <v/>
      </c>
      <c r="M3850">
        <f>IF(G3850&gt;0,"Valid","Valid","Missing/Zero Tax")</f>
        <v/>
      </c>
      <c r="N3850">
        <f>IF(AND(K3850="Valid",L3850="Valid",M3850="Valid",O3850="Approved"),"PASS","INVESTIGATE")</f>
        <v/>
      </c>
      <c r="O3850">
        <f>IF(H3850="Approved","Approved","Review Required")</f>
        <v/>
      </c>
    </row>
    <row r="3851">
      <c r="A3851">
        <f>Share_Transactions!A3851</f>
        <v/>
      </c>
      <c r="B3851">
        <f>Share_Transactions!B3851</f>
        <v/>
      </c>
      <c r="C3851">
        <f>Share_Transactions!C3851</f>
        <v/>
      </c>
      <c r="D3851" s="9">
        <f>Share_Transactions!D3851</f>
        <v/>
      </c>
      <c r="E3851">
        <f>Share_Transactions!E3851</f>
        <v/>
      </c>
      <c r="F3851" s="10">
        <f>Share_Transactions!J3851</f>
        <v/>
      </c>
      <c r="G3851" s="10">
        <f>Share_Transactions!L3851</f>
        <v/>
      </c>
      <c r="H3851">
        <f>Share_Transactions!M3851</f>
        <v/>
      </c>
      <c r="I3851">
        <f>Share_Transactions!G3851</f>
        <v/>
      </c>
      <c r="J3851">
        <f>Share_Transactions!H3851</f>
        <v/>
      </c>
      <c r="K3851">
        <f>IF(COUNTIF(Employee_Data!$A$2:$A$2001,B3851)&gt;0,"Valid","Invalid Employee")</f>
        <v/>
      </c>
      <c r="L3851">
        <f>IF(E3851&gt;0,"Valid","Invalid Shares")</f>
        <v/>
      </c>
      <c r="M3851">
        <f>IF(G3851&gt;0,"Valid","Valid","Missing/Zero Tax")</f>
        <v/>
      </c>
      <c r="N3851">
        <f>IF(AND(K3851="Valid",L3851="Valid",M3851="Valid",O3851="Approved"),"PASS","INVESTIGATE")</f>
        <v/>
      </c>
      <c r="O3851">
        <f>IF(H3851="Approved","Approved","Review Required")</f>
        <v/>
      </c>
    </row>
    <row r="3852">
      <c r="A3852">
        <f>Share_Transactions!A3852</f>
        <v/>
      </c>
      <c r="B3852">
        <f>Share_Transactions!B3852</f>
        <v/>
      </c>
      <c r="C3852">
        <f>Share_Transactions!C3852</f>
        <v/>
      </c>
      <c r="D3852" s="9">
        <f>Share_Transactions!D3852</f>
        <v/>
      </c>
      <c r="E3852">
        <f>Share_Transactions!E3852</f>
        <v/>
      </c>
      <c r="F3852" s="10">
        <f>Share_Transactions!J3852</f>
        <v/>
      </c>
      <c r="G3852" s="10">
        <f>Share_Transactions!L3852</f>
        <v/>
      </c>
      <c r="H3852">
        <f>Share_Transactions!M3852</f>
        <v/>
      </c>
      <c r="I3852">
        <f>Share_Transactions!G3852</f>
        <v/>
      </c>
      <c r="J3852">
        <f>Share_Transactions!H3852</f>
        <v/>
      </c>
      <c r="K3852">
        <f>IF(COUNTIF(Employee_Data!$A$2:$A$2001,B3852)&gt;0,"Valid","Invalid Employee")</f>
        <v/>
      </c>
      <c r="L3852">
        <f>IF(E3852&gt;0,"Valid","Invalid Shares")</f>
        <v/>
      </c>
      <c r="M3852">
        <f>IF(G3852&gt;0,"Valid","Valid","Missing/Zero Tax")</f>
        <v/>
      </c>
      <c r="N3852">
        <f>IF(AND(K3852="Valid",L3852="Valid",M3852="Valid",O3852="Approved"),"PASS","INVESTIGATE")</f>
        <v/>
      </c>
      <c r="O3852">
        <f>IF(H3852="Approved","Approved","Review Required")</f>
        <v/>
      </c>
    </row>
    <row r="3853">
      <c r="A3853">
        <f>Share_Transactions!A3853</f>
        <v/>
      </c>
      <c r="B3853">
        <f>Share_Transactions!B3853</f>
        <v/>
      </c>
      <c r="C3853">
        <f>Share_Transactions!C3853</f>
        <v/>
      </c>
      <c r="D3853" s="9">
        <f>Share_Transactions!D3853</f>
        <v/>
      </c>
      <c r="E3853">
        <f>Share_Transactions!E3853</f>
        <v/>
      </c>
      <c r="F3853" s="10">
        <f>Share_Transactions!J3853</f>
        <v/>
      </c>
      <c r="G3853" s="10">
        <f>Share_Transactions!L3853</f>
        <v/>
      </c>
      <c r="H3853">
        <f>Share_Transactions!M3853</f>
        <v/>
      </c>
      <c r="I3853">
        <f>Share_Transactions!G3853</f>
        <v/>
      </c>
      <c r="J3853">
        <f>Share_Transactions!H3853</f>
        <v/>
      </c>
      <c r="K3853">
        <f>IF(COUNTIF(Employee_Data!$A$2:$A$2001,B3853)&gt;0,"Valid","Invalid Employee")</f>
        <v/>
      </c>
      <c r="L3853">
        <f>IF(E3853&gt;0,"Valid","Invalid Shares")</f>
        <v/>
      </c>
      <c r="M3853">
        <f>IF(G3853&gt;0,"Valid","Valid","Missing/Zero Tax")</f>
        <v/>
      </c>
      <c r="N3853">
        <f>IF(AND(K3853="Valid",L3853="Valid",M3853="Valid",O3853="Approved"),"PASS","INVESTIGATE")</f>
        <v/>
      </c>
      <c r="O3853">
        <f>IF(H3853="Approved","Approved","Review Required")</f>
        <v/>
      </c>
    </row>
    <row r="3854">
      <c r="A3854">
        <f>Share_Transactions!A3854</f>
        <v/>
      </c>
      <c r="B3854">
        <f>Share_Transactions!B3854</f>
        <v/>
      </c>
      <c r="C3854">
        <f>Share_Transactions!C3854</f>
        <v/>
      </c>
      <c r="D3854" s="9">
        <f>Share_Transactions!D3854</f>
        <v/>
      </c>
      <c r="E3854">
        <f>Share_Transactions!E3854</f>
        <v/>
      </c>
      <c r="F3854" s="10">
        <f>Share_Transactions!J3854</f>
        <v/>
      </c>
      <c r="G3854" s="10">
        <f>Share_Transactions!L3854</f>
        <v/>
      </c>
      <c r="H3854">
        <f>Share_Transactions!M3854</f>
        <v/>
      </c>
      <c r="I3854">
        <f>Share_Transactions!G3854</f>
        <v/>
      </c>
      <c r="J3854">
        <f>Share_Transactions!H3854</f>
        <v/>
      </c>
      <c r="K3854">
        <f>IF(COUNTIF(Employee_Data!$A$2:$A$2001,B3854)&gt;0,"Valid","Invalid Employee")</f>
        <v/>
      </c>
      <c r="L3854">
        <f>IF(E3854&gt;0,"Valid","Invalid Shares")</f>
        <v/>
      </c>
      <c r="M3854">
        <f>IF(G3854&gt;0,"Valid","Valid","Missing/Zero Tax")</f>
        <v/>
      </c>
      <c r="N3854">
        <f>IF(AND(K3854="Valid",L3854="Valid",M3854="Valid",O3854="Approved"),"PASS","INVESTIGATE")</f>
        <v/>
      </c>
      <c r="O3854">
        <f>IF(H3854="Approved","Approved","Review Required")</f>
        <v/>
      </c>
    </row>
    <row r="3855">
      <c r="A3855">
        <f>Share_Transactions!A3855</f>
        <v/>
      </c>
      <c r="B3855">
        <f>Share_Transactions!B3855</f>
        <v/>
      </c>
      <c r="C3855">
        <f>Share_Transactions!C3855</f>
        <v/>
      </c>
      <c r="D3855" s="9">
        <f>Share_Transactions!D3855</f>
        <v/>
      </c>
      <c r="E3855">
        <f>Share_Transactions!E3855</f>
        <v/>
      </c>
      <c r="F3855" s="10">
        <f>Share_Transactions!J3855</f>
        <v/>
      </c>
      <c r="G3855" s="10">
        <f>Share_Transactions!L3855</f>
        <v/>
      </c>
      <c r="H3855">
        <f>Share_Transactions!M3855</f>
        <v/>
      </c>
      <c r="I3855">
        <f>Share_Transactions!G3855</f>
        <v/>
      </c>
      <c r="J3855">
        <f>Share_Transactions!H3855</f>
        <v/>
      </c>
      <c r="K3855">
        <f>IF(COUNTIF(Employee_Data!$A$2:$A$2001,B3855)&gt;0,"Valid","Invalid Employee")</f>
        <v/>
      </c>
      <c r="L3855">
        <f>IF(E3855&gt;0,"Valid","Invalid Shares")</f>
        <v/>
      </c>
      <c r="M3855">
        <f>IF(G3855&gt;0,"Valid","Valid","Missing/Zero Tax")</f>
        <v/>
      </c>
      <c r="N3855">
        <f>IF(AND(K3855="Valid",L3855="Valid",M3855="Valid",O3855="Approved"),"PASS","INVESTIGATE")</f>
        <v/>
      </c>
      <c r="O3855">
        <f>IF(H3855="Approved","Approved","Review Required")</f>
        <v/>
      </c>
    </row>
    <row r="3856">
      <c r="A3856">
        <f>Share_Transactions!A3856</f>
        <v/>
      </c>
      <c r="B3856">
        <f>Share_Transactions!B3856</f>
        <v/>
      </c>
      <c r="C3856">
        <f>Share_Transactions!C3856</f>
        <v/>
      </c>
      <c r="D3856" s="9">
        <f>Share_Transactions!D3856</f>
        <v/>
      </c>
      <c r="E3856">
        <f>Share_Transactions!E3856</f>
        <v/>
      </c>
      <c r="F3856" s="10">
        <f>Share_Transactions!J3856</f>
        <v/>
      </c>
      <c r="G3856" s="10">
        <f>Share_Transactions!L3856</f>
        <v/>
      </c>
      <c r="H3856">
        <f>Share_Transactions!M3856</f>
        <v/>
      </c>
      <c r="I3856">
        <f>Share_Transactions!G3856</f>
        <v/>
      </c>
      <c r="J3856">
        <f>Share_Transactions!H3856</f>
        <v/>
      </c>
      <c r="K3856">
        <f>IF(COUNTIF(Employee_Data!$A$2:$A$2001,B3856)&gt;0,"Valid","Invalid Employee")</f>
        <v/>
      </c>
      <c r="L3856">
        <f>IF(E3856&gt;0,"Valid","Invalid Shares")</f>
        <v/>
      </c>
      <c r="M3856">
        <f>IF(G3856&gt;0,"Valid","Valid","Missing/Zero Tax")</f>
        <v/>
      </c>
      <c r="N3856">
        <f>IF(AND(K3856="Valid",L3856="Valid",M3856="Valid",O3856="Approved"),"PASS","INVESTIGATE")</f>
        <v/>
      </c>
      <c r="O3856">
        <f>IF(H3856="Approved","Approved","Review Required")</f>
        <v/>
      </c>
    </row>
    <row r="3857">
      <c r="A3857">
        <f>Share_Transactions!A3857</f>
        <v/>
      </c>
      <c r="B3857">
        <f>Share_Transactions!B3857</f>
        <v/>
      </c>
      <c r="C3857">
        <f>Share_Transactions!C3857</f>
        <v/>
      </c>
      <c r="D3857" s="9">
        <f>Share_Transactions!D3857</f>
        <v/>
      </c>
      <c r="E3857">
        <f>Share_Transactions!E3857</f>
        <v/>
      </c>
      <c r="F3857" s="10">
        <f>Share_Transactions!J3857</f>
        <v/>
      </c>
      <c r="G3857" s="10">
        <f>Share_Transactions!L3857</f>
        <v/>
      </c>
      <c r="H3857">
        <f>Share_Transactions!M3857</f>
        <v/>
      </c>
      <c r="I3857">
        <f>Share_Transactions!G3857</f>
        <v/>
      </c>
      <c r="J3857">
        <f>Share_Transactions!H3857</f>
        <v/>
      </c>
      <c r="K3857">
        <f>IF(COUNTIF(Employee_Data!$A$2:$A$2001,B3857)&gt;0,"Valid","Invalid Employee")</f>
        <v/>
      </c>
      <c r="L3857">
        <f>IF(E3857&gt;0,"Valid","Invalid Shares")</f>
        <v/>
      </c>
      <c r="M3857">
        <f>IF(G3857&gt;0,"Valid","Valid","Missing/Zero Tax")</f>
        <v/>
      </c>
      <c r="N3857">
        <f>IF(AND(K3857="Valid",L3857="Valid",M3857="Valid",O3857="Approved"),"PASS","INVESTIGATE")</f>
        <v/>
      </c>
      <c r="O3857">
        <f>IF(H3857="Approved","Approved","Review Required")</f>
        <v/>
      </c>
    </row>
    <row r="3858">
      <c r="A3858">
        <f>Share_Transactions!A3858</f>
        <v/>
      </c>
      <c r="B3858">
        <f>Share_Transactions!B3858</f>
        <v/>
      </c>
      <c r="C3858">
        <f>Share_Transactions!C3858</f>
        <v/>
      </c>
      <c r="D3858" s="9">
        <f>Share_Transactions!D3858</f>
        <v/>
      </c>
      <c r="E3858">
        <f>Share_Transactions!E3858</f>
        <v/>
      </c>
      <c r="F3858" s="10">
        <f>Share_Transactions!J3858</f>
        <v/>
      </c>
      <c r="G3858" s="10">
        <f>Share_Transactions!L3858</f>
        <v/>
      </c>
      <c r="H3858">
        <f>Share_Transactions!M3858</f>
        <v/>
      </c>
      <c r="I3858">
        <f>Share_Transactions!G3858</f>
        <v/>
      </c>
      <c r="J3858">
        <f>Share_Transactions!H3858</f>
        <v/>
      </c>
      <c r="K3858">
        <f>IF(COUNTIF(Employee_Data!$A$2:$A$2001,B3858)&gt;0,"Valid","Invalid Employee")</f>
        <v/>
      </c>
      <c r="L3858">
        <f>IF(E3858&gt;0,"Valid","Invalid Shares")</f>
        <v/>
      </c>
      <c r="M3858">
        <f>IF(G3858&gt;0,"Valid","Valid","Missing/Zero Tax")</f>
        <v/>
      </c>
      <c r="N3858">
        <f>IF(AND(K3858="Valid",L3858="Valid",M3858="Valid",O3858="Approved"),"PASS","INVESTIGATE")</f>
        <v/>
      </c>
      <c r="O3858">
        <f>IF(H3858="Approved","Approved","Review Required")</f>
        <v/>
      </c>
    </row>
    <row r="3859">
      <c r="A3859">
        <f>Share_Transactions!A3859</f>
        <v/>
      </c>
      <c r="B3859">
        <f>Share_Transactions!B3859</f>
        <v/>
      </c>
      <c r="C3859">
        <f>Share_Transactions!C3859</f>
        <v/>
      </c>
      <c r="D3859" s="9">
        <f>Share_Transactions!D3859</f>
        <v/>
      </c>
      <c r="E3859">
        <f>Share_Transactions!E3859</f>
        <v/>
      </c>
      <c r="F3859" s="10">
        <f>Share_Transactions!J3859</f>
        <v/>
      </c>
      <c r="G3859" s="10">
        <f>Share_Transactions!L3859</f>
        <v/>
      </c>
      <c r="H3859">
        <f>Share_Transactions!M3859</f>
        <v/>
      </c>
      <c r="I3859">
        <f>Share_Transactions!G3859</f>
        <v/>
      </c>
      <c r="J3859">
        <f>Share_Transactions!H3859</f>
        <v/>
      </c>
      <c r="K3859">
        <f>IF(COUNTIF(Employee_Data!$A$2:$A$2001,B3859)&gt;0,"Valid","Invalid Employee")</f>
        <v/>
      </c>
      <c r="L3859">
        <f>IF(E3859&gt;0,"Valid","Invalid Shares")</f>
        <v/>
      </c>
      <c r="M3859">
        <f>IF(G3859&gt;0,"Valid","Valid","Missing/Zero Tax")</f>
        <v/>
      </c>
      <c r="N3859">
        <f>IF(AND(K3859="Valid",L3859="Valid",M3859="Valid",O3859="Approved"),"PASS","INVESTIGATE")</f>
        <v/>
      </c>
      <c r="O3859">
        <f>IF(H3859="Approved","Approved","Review Required")</f>
        <v/>
      </c>
    </row>
    <row r="3860">
      <c r="A3860">
        <f>Share_Transactions!A3860</f>
        <v/>
      </c>
      <c r="B3860">
        <f>Share_Transactions!B3860</f>
        <v/>
      </c>
      <c r="C3860">
        <f>Share_Transactions!C3860</f>
        <v/>
      </c>
      <c r="D3860" s="9">
        <f>Share_Transactions!D3860</f>
        <v/>
      </c>
      <c r="E3860">
        <f>Share_Transactions!E3860</f>
        <v/>
      </c>
      <c r="F3860" s="10">
        <f>Share_Transactions!J3860</f>
        <v/>
      </c>
      <c r="G3860" s="10">
        <f>Share_Transactions!L3860</f>
        <v/>
      </c>
      <c r="H3860">
        <f>Share_Transactions!M3860</f>
        <v/>
      </c>
      <c r="I3860">
        <f>Share_Transactions!G3860</f>
        <v/>
      </c>
      <c r="J3860">
        <f>Share_Transactions!H3860</f>
        <v/>
      </c>
      <c r="K3860">
        <f>IF(COUNTIF(Employee_Data!$A$2:$A$2001,B3860)&gt;0,"Valid","Invalid Employee")</f>
        <v/>
      </c>
      <c r="L3860">
        <f>IF(E3860&gt;0,"Valid","Invalid Shares")</f>
        <v/>
      </c>
      <c r="M3860">
        <f>IF(G3860&gt;0,"Valid","Valid","Missing/Zero Tax")</f>
        <v/>
      </c>
      <c r="N3860">
        <f>IF(AND(K3860="Valid",L3860="Valid",M3860="Valid",O3860="Approved"),"PASS","INVESTIGATE")</f>
        <v/>
      </c>
      <c r="O3860">
        <f>IF(H3860="Approved","Approved","Review Required")</f>
        <v/>
      </c>
    </row>
    <row r="3861">
      <c r="A3861">
        <f>Share_Transactions!A3861</f>
        <v/>
      </c>
      <c r="B3861">
        <f>Share_Transactions!B3861</f>
        <v/>
      </c>
      <c r="C3861">
        <f>Share_Transactions!C3861</f>
        <v/>
      </c>
      <c r="D3861" s="9">
        <f>Share_Transactions!D3861</f>
        <v/>
      </c>
      <c r="E3861">
        <f>Share_Transactions!E3861</f>
        <v/>
      </c>
      <c r="F3861" s="10">
        <f>Share_Transactions!J3861</f>
        <v/>
      </c>
      <c r="G3861" s="10">
        <f>Share_Transactions!L3861</f>
        <v/>
      </c>
      <c r="H3861">
        <f>Share_Transactions!M3861</f>
        <v/>
      </c>
      <c r="I3861">
        <f>Share_Transactions!G3861</f>
        <v/>
      </c>
      <c r="J3861">
        <f>Share_Transactions!H3861</f>
        <v/>
      </c>
      <c r="K3861">
        <f>IF(COUNTIF(Employee_Data!$A$2:$A$2001,B3861)&gt;0,"Valid","Invalid Employee")</f>
        <v/>
      </c>
      <c r="L3861">
        <f>IF(E3861&gt;0,"Valid","Invalid Shares")</f>
        <v/>
      </c>
      <c r="M3861">
        <f>IF(G3861&gt;0,"Valid","Valid","Missing/Zero Tax")</f>
        <v/>
      </c>
      <c r="N3861">
        <f>IF(AND(K3861="Valid",L3861="Valid",M3861="Valid",O3861="Approved"),"PASS","INVESTIGATE")</f>
        <v/>
      </c>
      <c r="O3861">
        <f>IF(H3861="Approved","Approved","Review Required")</f>
        <v/>
      </c>
    </row>
    <row r="3862">
      <c r="A3862">
        <f>Share_Transactions!A3862</f>
        <v/>
      </c>
      <c r="B3862">
        <f>Share_Transactions!B3862</f>
        <v/>
      </c>
      <c r="C3862">
        <f>Share_Transactions!C3862</f>
        <v/>
      </c>
      <c r="D3862" s="9">
        <f>Share_Transactions!D3862</f>
        <v/>
      </c>
      <c r="E3862">
        <f>Share_Transactions!E3862</f>
        <v/>
      </c>
      <c r="F3862" s="10">
        <f>Share_Transactions!J3862</f>
        <v/>
      </c>
      <c r="G3862" s="10">
        <f>Share_Transactions!L3862</f>
        <v/>
      </c>
      <c r="H3862">
        <f>Share_Transactions!M3862</f>
        <v/>
      </c>
      <c r="I3862">
        <f>Share_Transactions!G3862</f>
        <v/>
      </c>
      <c r="J3862">
        <f>Share_Transactions!H3862</f>
        <v/>
      </c>
      <c r="K3862">
        <f>IF(COUNTIF(Employee_Data!$A$2:$A$2001,B3862)&gt;0,"Valid","Invalid Employee")</f>
        <v/>
      </c>
      <c r="L3862">
        <f>IF(E3862&gt;0,"Valid","Invalid Shares")</f>
        <v/>
      </c>
      <c r="M3862">
        <f>IF(G3862&gt;0,"Valid","Valid","Missing/Zero Tax")</f>
        <v/>
      </c>
      <c r="N3862">
        <f>IF(AND(K3862="Valid",L3862="Valid",M3862="Valid",O3862="Approved"),"PASS","INVESTIGATE")</f>
        <v/>
      </c>
      <c r="O3862">
        <f>IF(H3862="Approved","Approved","Review Required")</f>
        <v/>
      </c>
    </row>
    <row r="3863">
      <c r="A3863">
        <f>Share_Transactions!A3863</f>
        <v/>
      </c>
      <c r="B3863">
        <f>Share_Transactions!B3863</f>
        <v/>
      </c>
      <c r="C3863">
        <f>Share_Transactions!C3863</f>
        <v/>
      </c>
      <c r="D3863" s="9">
        <f>Share_Transactions!D3863</f>
        <v/>
      </c>
      <c r="E3863">
        <f>Share_Transactions!E3863</f>
        <v/>
      </c>
      <c r="F3863" s="10">
        <f>Share_Transactions!J3863</f>
        <v/>
      </c>
      <c r="G3863" s="10">
        <f>Share_Transactions!L3863</f>
        <v/>
      </c>
      <c r="H3863">
        <f>Share_Transactions!M3863</f>
        <v/>
      </c>
      <c r="I3863">
        <f>Share_Transactions!G3863</f>
        <v/>
      </c>
      <c r="J3863">
        <f>Share_Transactions!H3863</f>
        <v/>
      </c>
      <c r="K3863">
        <f>IF(COUNTIF(Employee_Data!$A$2:$A$2001,B3863)&gt;0,"Valid","Invalid Employee")</f>
        <v/>
      </c>
      <c r="L3863">
        <f>IF(E3863&gt;0,"Valid","Invalid Shares")</f>
        <v/>
      </c>
      <c r="M3863">
        <f>IF(G3863&gt;0,"Valid","Valid","Missing/Zero Tax")</f>
        <v/>
      </c>
      <c r="N3863">
        <f>IF(AND(K3863="Valid",L3863="Valid",M3863="Valid",O3863="Approved"),"PASS","INVESTIGATE")</f>
        <v/>
      </c>
      <c r="O3863">
        <f>IF(H3863="Approved","Approved","Review Required")</f>
        <v/>
      </c>
    </row>
    <row r="3864">
      <c r="A3864">
        <f>Share_Transactions!A3864</f>
        <v/>
      </c>
      <c r="B3864">
        <f>Share_Transactions!B3864</f>
        <v/>
      </c>
      <c r="C3864">
        <f>Share_Transactions!C3864</f>
        <v/>
      </c>
      <c r="D3864" s="9">
        <f>Share_Transactions!D3864</f>
        <v/>
      </c>
      <c r="E3864">
        <f>Share_Transactions!E3864</f>
        <v/>
      </c>
      <c r="F3864" s="10">
        <f>Share_Transactions!J3864</f>
        <v/>
      </c>
      <c r="G3864" s="10">
        <f>Share_Transactions!L3864</f>
        <v/>
      </c>
      <c r="H3864">
        <f>Share_Transactions!M3864</f>
        <v/>
      </c>
      <c r="I3864">
        <f>Share_Transactions!G3864</f>
        <v/>
      </c>
      <c r="J3864">
        <f>Share_Transactions!H3864</f>
        <v/>
      </c>
      <c r="K3864">
        <f>IF(COUNTIF(Employee_Data!$A$2:$A$2001,B3864)&gt;0,"Valid","Invalid Employee")</f>
        <v/>
      </c>
      <c r="L3864">
        <f>IF(E3864&gt;0,"Valid","Invalid Shares")</f>
        <v/>
      </c>
      <c r="M3864">
        <f>IF(G3864&gt;0,"Valid","Valid","Missing/Zero Tax")</f>
        <v/>
      </c>
      <c r="N3864">
        <f>IF(AND(K3864="Valid",L3864="Valid",M3864="Valid",O3864="Approved"),"PASS","INVESTIGATE")</f>
        <v/>
      </c>
      <c r="O3864">
        <f>IF(H3864="Approved","Approved","Review Required")</f>
        <v/>
      </c>
    </row>
    <row r="3865">
      <c r="A3865">
        <f>Share_Transactions!A3865</f>
        <v/>
      </c>
      <c r="B3865">
        <f>Share_Transactions!B3865</f>
        <v/>
      </c>
      <c r="C3865">
        <f>Share_Transactions!C3865</f>
        <v/>
      </c>
      <c r="D3865" s="9">
        <f>Share_Transactions!D3865</f>
        <v/>
      </c>
      <c r="E3865">
        <f>Share_Transactions!E3865</f>
        <v/>
      </c>
      <c r="F3865" s="10">
        <f>Share_Transactions!J3865</f>
        <v/>
      </c>
      <c r="G3865" s="10">
        <f>Share_Transactions!L3865</f>
        <v/>
      </c>
      <c r="H3865">
        <f>Share_Transactions!M3865</f>
        <v/>
      </c>
      <c r="I3865">
        <f>Share_Transactions!G3865</f>
        <v/>
      </c>
      <c r="J3865">
        <f>Share_Transactions!H3865</f>
        <v/>
      </c>
      <c r="K3865">
        <f>IF(COUNTIF(Employee_Data!$A$2:$A$2001,B3865)&gt;0,"Valid","Invalid Employee")</f>
        <v/>
      </c>
      <c r="L3865">
        <f>IF(E3865&gt;0,"Valid","Invalid Shares")</f>
        <v/>
      </c>
      <c r="M3865">
        <f>IF(G3865&gt;0,"Valid","Valid","Missing/Zero Tax")</f>
        <v/>
      </c>
      <c r="N3865">
        <f>IF(AND(K3865="Valid",L3865="Valid",M3865="Valid",O3865="Approved"),"PASS","INVESTIGATE")</f>
        <v/>
      </c>
      <c r="O3865">
        <f>IF(H3865="Approved","Approved","Review Required")</f>
        <v/>
      </c>
    </row>
    <row r="3866">
      <c r="A3866">
        <f>Share_Transactions!A3866</f>
        <v/>
      </c>
      <c r="B3866">
        <f>Share_Transactions!B3866</f>
        <v/>
      </c>
      <c r="C3866">
        <f>Share_Transactions!C3866</f>
        <v/>
      </c>
      <c r="D3866" s="9">
        <f>Share_Transactions!D3866</f>
        <v/>
      </c>
      <c r="E3866">
        <f>Share_Transactions!E3866</f>
        <v/>
      </c>
      <c r="F3866" s="10">
        <f>Share_Transactions!J3866</f>
        <v/>
      </c>
      <c r="G3866" s="10">
        <f>Share_Transactions!L3866</f>
        <v/>
      </c>
      <c r="H3866">
        <f>Share_Transactions!M3866</f>
        <v/>
      </c>
      <c r="I3866">
        <f>Share_Transactions!G3866</f>
        <v/>
      </c>
      <c r="J3866">
        <f>Share_Transactions!H3866</f>
        <v/>
      </c>
      <c r="K3866">
        <f>IF(COUNTIF(Employee_Data!$A$2:$A$2001,B3866)&gt;0,"Valid","Invalid Employee")</f>
        <v/>
      </c>
      <c r="L3866">
        <f>IF(E3866&gt;0,"Valid","Invalid Shares")</f>
        <v/>
      </c>
      <c r="M3866">
        <f>IF(G3866&gt;0,"Valid","Valid","Missing/Zero Tax")</f>
        <v/>
      </c>
      <c r="N3866">
        <f>IF(AND(K3866="Valid",L3866="Valid",M3866="Valid",O3866="Approved"),"PASS","INVESTIGATE")</f>
        <v/>
      </c>
      <c r="O3866">
        <f>IF(H3866="Approved","Approved","Review Required")</f>
        <v/>
      </c>
    </row>
    <row r="3867">
      <c r="A3867">
        <f>Share_Transactions!A3867</f>
        <v/>
      </c>
      <c r="B3867">
        <f>Share_Transactions!B3867</f>
        <v/>
      </c>
      <c r="C3867">
        <f>Share_Transactions!C3867</f>
        <v/>
      </c>
      <c r="D3867" s="9">
        <f>Share_Transactions!D3867</f>
        <v/>
      </c>
      <c r="E3867">
        <f>Share_Transactions!E3867</f>
        <v/>
      </c>
      <c r="F3867" s="10">
        <f>Share_Transactions!J3867</f>
        <v/>
      </c>
      <c r="G3867" s="10">
        <f>Share_Transactions!L3867</f>
        <v/>
      </c>
      <c r="H3867">
        <f>Share_Transactions!M3867</f>
        <v/>
      </c>
      <c r="I3867">
        <f>Share_Transactions!G3867</f>
        <v/>
      </c>
      <c r="J3867">
        <f>Share_Transactions!H3867</f>
        <v/>
      </c>
      <c r="K3867">
        <f>IF(COUNTIF(Employee_Data!$A$2:$A$2001,B3867)&gt;0,"Valid","Invalid Employee")</f>
        <v/>
      </c>
      <c r="L3867">
        <f>IF(E3867&gt;0,"Valid","Invalid Shares")</f>
        <v/>
      </c>
      <c r="M3867">
        <f>IF(G3867&gt;0,"Valid","Valid","Missing/Zero Tax")</f>
        <v/>
      </c>
      <c r="N3867">
        <f>IF(AND(K3867="Valid",L3867="Valid",M3867="Valid",O3867="Approved"),"PASS","INVESTIGATE")</f>
        <v/>
      </c>
      <c r="O3867">
        <f>IF(H3867="Approved","Approved","Review Required")</f>
        <v/>
      </c>
    </row>
    <row r="3868">
      <c r="A3868">
        <f>Share_Transactions!A3868</f>
        <v/>
      </c>
      <c r="B3868">
        <f>Share_Transactions!B3868</f>
        <v/>
      </c>
      <c r="C3868">
        <f>Share_Transactions!C3868</f>
        <v/>
      </c>
      <c r="D3868" s="9">
        <f>Share_Transactions!D3868</f>
        <v/>
      </c>
      <c r="E3868">
        <f>Share_Transactions!E3868</f>
        <v/>
      </c>
      <c r="F3868" s="10">
        <f>Share_Transactions!J3868</f>
        <v/>
      </c>
      <c r="G3868" s="10">
        <f>Share_Transactions!L3868</f>
        <v/>
      </c>
      <c r="H3868">
        <f>Share_Transactions!M3868</f>
        <v/>
      </c>
      <c r="I3868">
        <f>Share_Transactions!G3868</f>
        <v/>
      </c>
      <c r="J3868">
        <f>Share_Transactions!H3868</f>
        <v/>
      </c>
      <c r="K3868">
        <f>IF(COUNTIF(Employee_Data!$A$2:$A$2001,B3868)&gt;0,"Valid","Invalid Employee")</f>
        <v/>
      </c>
      <c r="L3868">
        <f>IF(E3868&gt;0,"Valid","Invalid Shares")</f>
        <v/>
      </c>
      <c r="M3868">
        <f>IF(G3868&gt;0,"Valid","Valid","Missing/Zero Tax")</f>
        <v/>
      </c>
      <c r="N3868">
        <f>IF(AND(K3868="Valid",L3868="Valid",M3868="Valid",O3868="Approved"),"PASS","INVESTIGATE")</f>
        <v/>
      </c>
      <c r="O3868">
        <f>IF(H3868="Approved","Approved","Review Required")</f>
        <v/>
      </c>
    </row>
    <row r="3869">
      <c r="A3869">
        <f>Share_Transactions!A3869</f>
        <v/>
      </c>
      <c r="B3869">
        <f>Share_Transactions!B3869</f>
        <v/>
      </c>
      <c r="C3869">
        <f>Share_Transactions!C3869</f>
        <v/>
      </c>
      <c r="D3869" s="9">
        <f>Share_Transactions!D3869</f>
        <v/>
      </c>
      <c r="E3869">
        <f>Share_Transactions!E3869</f>
        <v/>
      </c>
      <c r="F3869" s="10">
        <f>Share_Transactions!J3869</f>
        <v/>
      </c>
      <c r="G3869" s="10">
        <f>Share_Transactions!L3869</f>
        <v/>
      </c>
      <c r="H3869">
        <f>Share_Transactions!M3869</f>
        <v/>
      </c>
      <c r="I3869">
        <f>Share_Transactions!G3869</f>
        <v/>
      </c>
      <c r="J3869">
        <f>Share_Transactions!H3869</f>
        <v/>
      </c>
      <c r="K3869">
        <f>IF(COUNTIF(Employee_Data!$A$2:$A$2001,B3869)&gt;0,"Valid","Invalid Employee")</f>
        <v/>
      </c>
      <c r="L3869">
        <f>IF(E3869&gt;0,"Valid","Invalid Shares")</f>
        <v/>
      </c>
      <c r="M3869">
        <f>IF(G3869&gt;0,"Valid","Valid","Missing/Zero Tax")</f>
        <v/>
      </c>
      <c r="N3869">
        <f>IF(AND(K3869="Valid",L3869="Valid",M3869="Valid",O3869="Approved"),"PASS","INVESTIGATE")</f>
        <v/>
      </c>
      <c r="O3869">
        <f>IF(H3869="Approved","Approved","Review Required")</f>
        <v/>
      </c>
    </row>
    <row r="3870">
      <c r="A3870">
        <f>Share_Transactions!A3870</f>
        <v/>
      </c>
      <c r="B3870">
        <f>Share_Transactions!B3870</f>
        <v/>
      </c>
      <c r="C3870">
        <f>Share_Transactions!C3870</f>
        <v/>
      </c>
      <c r="D3870" s="9">
        <f>Share_Transactions!D3870</f>
        <v/>
      </c>
      <c r="E3870">
        <f>Share_Transactions!E3870</f>
        <v/>
      </c>
      <c r="F3870" s="10">
        <f>Share_Transactions!J3870</f>
        <v/>
      </c>
      <c r="G3870" s="10">
        <f>Share_Transactions!L3870</f>
        <v/>
      </c>
      <c r="H3870">
        <f>Share_Transactions!M3870</f>
        <v/>
      </c>
      <c r="I3870">
        <f>Share_Transactions!G3870</f>
        <v/>
      </c>
      <c r="J3870">
        <f>Share_Transactions!H3870</f>
        <v/>
      </c>
      <c r="K3870">
        <f>IF(COUNTIF(Employee_Data!$A$2:$A$2001,B3870)&gt;0,"Valid","Invalid Employee")</f>
        <v/>
      </c>
      <c r="L3870">
        <f>IF(E3870&gt;0,"Valid","Invalid Shares")</f>
        <v/>
      </c>
      <c r="M3870">
        <f>IF(G3870&gt;0,"Valid","Valid","Missing/Zero Tax")</f>
        <v/>
      </c>
      <c r="N3870">
        <f>IF(AND(K3870="Valid",L3870="Valid",M3870="Valid",O3870="Approved"),"PASS","INVESTIGATE")</f>
        <v/>
      </c>
      <c r="O3870">
        <f>IF(H3870="Approved","Approved","Review Required")</f>
        <v/>
      </c>
    </row>
    <row r="3871">
      <c r="A3871">
        <f>Share_Transactions!A3871</f>
        <v/>
      </c>
      <c r="B3871">
        <f>Share_Transactions!B3871</f>
        <v/>
      </c>
      <c r="C3871">
        <f>Share_Transactions!C3871</f>
        <v/>
      </c>
      <c r="D3871" s="9">
        <f>Share_Transactions!D3871</f>
        <v/>
      </c>
      <c r="E3871">
        <f>Share_Transactions!E3871</f>
        <v/>
      </c>
      <c r="F3871" s="10">
        <f>Share_Transactions!J3871</f>
        <v/>
      </c>
      <c r="G3871" s="10">
        <f>Share_Transactions!L3871</f>
        <v/>
      </c>
      <c r="H3871">
        <f>Share_Transactions!M3871</f>
        <v/>
      </c>
      <c r="I3871">
        <f>Share_Transactions!G3871</f>
        <v/>
      </c>
      <c r="J3871">
        <f>Share_Transactions!H3871</f>
        <v/>
      </c>
      <c r="K3871">
        <f>IF(COUNTIF(Employee_Data!$A$2:$A$2001,B3871)&gt;0,"Valid","Invalid Employee")</f>
        <v/>
      </c>
      <c r="L3871">
        <f>IF(E3871&gt;0,"Valid","Invalid Shares")</f>
        <v/>
      </c>
      <c r="M3871">
        <f>IF(G3871&gt;0,"Valid","Valid","Missing/Zero Tax")</f>
        <v/>
      </c>
      <c r="N3871">
        <f>IF(AND(K3871="Valid",L3871="Valid",M3871="Valid",O3871="Approved"),"PASS","INVESTIGATE")</f>
        <v/>
      </c>
      <c r="O3871">
        <f>IF(H3871="Approved","Approved","Review Required")</f>
        <v/>
      </c>
    </row>
    <row r="3872">
      <c r="A3872">
        <f>Share_Transactions!A3872</f>
        <v/>
      </c>
      <c r="B3872">
        <f>Share_Transactions!B3872</f>
        <v/>
      </c>
      <c r="C3872">
        <f>Share_Transactions!C3872</f>
        <v/>
      </c>
      <c r="D3872" s="9">
        <f>Share_Transactions!D3872</f>
        <v/>
      </c>
      <c r="E3872">
        <f>Share_Transactions!E3872</f>
        <v/>
      </c>
      <c r="F3872" s="10">
        <f>Share_Transactions!J3872</f>
        <v/>
      </c>
      <c r="G3872" s="10">
        <f>Share_Transactions!L3872</f>
        <v/>
      </c>
      <c r="H3872">
        <f>Share_Transactions!M3872</f>
        <v/>
      </c>
      <c r="I3872">
        <f>Share_Transactions!G3872</f>
        <v/>
      </c>
      <c r="J3872">
        <f>Share_Transactions!H3872</f>
        <v/>
      </c>
      <c r="K3872">
        <f>IF(COUNTIF(Employee_Data!$A$2:$A$2001,B3872)&gt;0,"Valid","Invalid Employee")</f>
        <v/>
      </c>
      <c r="L3872">
        <f>IF(E3872&gt;0,"Valid","Invalid Shares")</f>
        <v/>
      </c>
      <c r="M3872">
        <f>IF(G3872&gt;0,"Valid","Valid","Missing/Zero Tax")</f>
        <v/>
      </c>
      <c r="N3872">
        <f>IF(AND(K3872="Valid",L3872="Valid",M3872="Valid",O3872="Approved"),"PASS","INVESTIGATE")</f>
        <v/>
      </c>
      <c r="O3872">
        <f>IF(H3872="Approved","Approved","Review Required")</f>
        <v/>
      </c>
    </row>
    <row r="3873">
      <c r="A3873">
        <f>Share_Transactions!A3873</f>
        <v/>
      </c>
      <c r="B3873">
        <f>Share_Transactions!B3873</f>
        <v/>
      </c>
      <c r="C3873">
        <f>Share_Transactions!C3873</f>
        <v/>
      </c>
      <c r="D3873" s="9">
        <f>Share_Transactions!D3873</f>
        <v/>
      </c>
      <c r="E3873">
        <f>Share_Transactions!E3873</f>
        <v/>
      </c>
      <c r="F3873" s="10">
        <f>Share_Transactions!J3873</f>
        <v/>
      </c>
      <c r="G3873" s="10">
        <f>Share_Transactions!L3873</f>
        <v/>
      </c>
      <c r="H3873">
        <f>Share_Transactions!M3873</f>
        <v/>
      </c>
      <c r="I3873">
        <f>Share_Transactions!G3873</f>
        <v/>
      </c>
      <c r="J3873">
        <f>Share_Transactions!H3873</f>
        <v/>
      </c>
      <c r="K3873">
        <f>IF(COUNTIF(Employee_Data!$A$2:$A$2001,B3873)&gt;0,"Valid","Invalid Employee")</f>
        <v/>
      </c>
      <c r="L3873">
        <f>IF(E3873&gt;0,"Valid","Invalid Shares")</f>
        <v/>
      </c>
      <c r="M3873">
        <f>IF(G3873&gt;0,"Valid","Valid","Missing/Zero Tax")</f>
        <v/>
      </c>
      <c r="N3873">
        <f>IF(AND(K3873="Valid",L3873="Valid",M3873="Valid",O3873="Approved"),"PASS","INVESTIGATE")</f>
        <v/>
      </c>
      <c r="O3873">
        <f>IF(H3873="Approved","Approved","Review Required")</f>
        <v/>
      </c>
    </row>
    <row r="3874">
      <c r="A3874">
        <f>Share_Transactions!A3874</f>
        <v/>
      </c>
      <c r="B3874">
        <f>Share_Transactions!B3874</f>
        <v/>
      </c>
      <c r="C3874">
        <f>Share_Transactions!C3874</f>
        <v/>
      </c>
      <c r="D3874" s="9">
        <f>Share_Transactions!D3874</f>
        <v/>
      </c>
      <c r="E3874">
        <f>Share_Transactions!E3874</f>
        <v/>
      </c>
      <c r="F3874" s="10">
        <f>Share_Transactions!J3874</f>
        <v/>
      </c>
      <c r="G3874" s="10">
        <f>Share_Transactions!L3874</f>
        <v/>
      </c>
      <c r="H3874">
        <f>Share_Transactions!M3874</f>
        <v/>
      </c>
      <c r="I3874">
        <f>Share_Transactions!G3874</f>
        <v/>
      </c>
      <c r="J3874">
        <f>Share_Transactions!H3874</f>
        <v/>
      </c>
      <c r="K3874">
        <f>IF(COUNTIF(Employee_Data!$A$2:$A$2001,B3874)&gt;0,"Valid","Invalid Employee")</f>
        <v/>
      </c>
      <c r="L3874">
        <f>IF(E3874&gt;0,"Valid","Invalid Shares")</f>
        <v/>
      </c>
      <c r="M3874">
        <f>IF(G3874&gt;0,"Valid","Valid","Missing/Zero Tax")</f>
        <v/>
      </c>
      <c r="N3874">
        <f>IF(AND(K3874="Valid",L3874="Valid",M3874="Valid",O3874="Approved"),"PASS","INVESTIGATE")</f>
        <v/>
      </c>
      <c r="O3874">
        <f>IF(H3874="Approved","Approved","Review Required")</f>
        <v/>
      </c>
    </row>
    <row r="3875">
      <c r="A3875">
        <f>Share_Transactions!A3875</f>
        <v/>
      </c>
      <c r="B3875">
        <f>Share_Transactions!B3875</f>
        <v/>
      </c>
      <c r="C3875">
        <f>Share_Transactions!C3875</f>
        <v/>
      </c>
      <c r="D3875" s="9">
        <f>Share_Transactions!D3875</f>
        <v/>
      </c>
      <c r="E3875">
        <f>Share_Transactions!E3875</f>
        <v/>
      </c>
      <c r="F3875" s="10">
        <f>Share_Transactions!J3875</f>
        <v/>
      </c>
      <c r="G3875" s="10">
        <f>Share_Transactions!L3875</f>
        <v/>
      </c>
      <c r="H3875">
        <f>Share_Transactions!M3875</f>
        <v/>
      </c>
      <c r="I3875">
        <f>Share_Transactions!G3875</f>
        <v/>
      </c>
      <c r="J3875">
        <f>Share_Transactions!H3875</f>
        <v/>
      </c>
      <c r="K3875">
        <f>IF(COUNTIF(Employee_Data!$A$2:$A$2001,B3875)&gt;0,"Valid","Invalid Employee")</f>
        <v/>
      </c>
      <c r="L3875">
        <f>IF(E3875&gt;0,"Valid","Invalid Shares")</f>
        <v/>
      </c>
      <c r="M3875">
        <f>IF(G3875&gt;0,"Valid","Valid","Missing/Zero Tax")</f>
        <v/>
      </c>
      <c r="N3875">
        <f>IF(AND(K3875="Valid",L3875="Valid",M3875="Valid",O3875="Approved"),"PASS","INVESTIGATE")</f>
        <v/>
      </c>
      <c r="O3875">
        <f>IF(H3875="Approved","Approved","Review Required")</f>
        <v/>
      </c>
    </row>
    <row r="3876">
      <c r="A3876">
        <f>Share_Transactions!A3876</f>
        <v/>
      </c>
      <c r="B3876">
        <f>Share_Transactions!B3876</f>
        <v/>
      </c>
      <c r="C3876">
        <f>Share_Transactions!C3876</f>
        <v/>
      </c>
      <c r="D3876" s="9">
        <f>Share_Transactions!D3876</f>
        <v/>
      </c>
      <c r="E3876">
        <f>Share_Transactions!E3876</f>
        <v/>
      </c>
      <c r="F3876" s="10">
        <f>Share_Transactions!J3876</f>
        <v/>
      </c>
      <c r="G3876" s="10">
        <f>Share_Transactions!L3876</f>
        <v/>
      </c>
      <c r="H3876">
        <f>Share_Transactions!M3876</f>
        <v/>
      </c>
      <c r="I3876">
        <f>Share_Transactions!G3876</f>
        <v/>
      </c>
      <c r="J3876">
        <f>Share_Transactions!H3876</f>
        <v/>
      </c>
      <c r="K3876">
        <f>IF(COUNTIF(Employee_Data!$A$2:$A$2001,B3876)&gt;0,"Valid","Invalid Employee")</f>
        <v/>
      </c>
      <c r="L3876">
        <f>IF(E3876&gt;0,"Valid","Invalid Shares")</f>
        <v/>
      </c>
      <c r="M3876">
        <f>IF(G3876&gt;0,"Valid","Valid","Missing/Zero Tax")</f>
        <v/>
      </c>
      <c r="N3876">
        <f>IF(AND(K3876="Valid",L3876="Valid",M3876="Valid",O3876="Approved"),"PASS","INVESTIGATE")</f>
        <v/>
      </c>
      <c r="O3876">
        <f>IF(H3876="Approved","Approved","Review Required")</f>
        <v/>
      </c>
    </row>
    <row r="3877">
      <c r="A3877">
        <f>Share_Transactions!A3877</f>
        <v/>
      </c>
      <c r="B3877">
        <f>Share_Transactions!B3877</f>
        <v/>
      </c>
      <c r="C3877">
        <f>Share_Transactions!C3877</f>
        <v/>
      </c>
      <c r="D3877" s="9">
        <f>Share_Transactions!D3877</f>
        <v/>
      </c>
      <c r="E3877">
        <f>Share_Transactions!E3877</f>
        <v/>
      </c>
      <c r="F3877" s="10">
        <f>Share_Transactions!J3877</f>
        <v/>
      </c>
      <c r="G3877" s="10">
        <f>Share_Transactions!L3877</f>
        <v/>
      </c>
      <c r="H3877">
        <f>Share_Transactions!M3877</f>
        <v/>
      </c>
      <c r="I3877">
        <f>Share_Transactions!G3877</f>
        <v/>
      </c>
      <c r="J3877">
        <f>Share_Transactions!H3877</f>
        <v/>
      </c>
      <c r="K3877">
        <f>IF(COUNTIF(Employee_Data!$A$2:$A$2001,B3877)&gt;0,"Valid","Invalid Employee")</f>
        <v/>
      </c>
      <c r="L3877">
        <f>IF(E3877&gt;0,"Valid","Invalid Shares")</f>
        <v/>
      </c>
      <c r="M3877">
        <f>IF(G3877&gt;0,"Valid","Valid","Missing/Zero Tax")</f>
        <v/>
      </c>
      <c r="N3877">
        <f>IF(AND(K3877="Valid",L3877="Valid",M3877="Valid",O3877="Approved"),"PASS","INVESTIGATE")</f>
        <v/>
      </c>
      <c r="O3877">
        <f>IF(H3877="Approved","Approved","Review Required")</f>
        <v/>
      </c>
    </row>
    <row r="3878">
      <c r="A3878">
        <f>Share_Transactions!A3878</f>
        <v/>
      </c>
      <c r="B3878">
        <f>Share_Transactions!B3878</f>
        <v/>
      </c>
      <c r="C3878">
        <f>Share_Transactions!C3878</f>
        <v/>
      </c>
      <c r="D3878" s="9">
        <f>Share_Transactions!D3878</f>
        <v/>
      </c>
      <c r="E3878">
        <f>Share_Transactions!E3878</f>
        <v/>
      </c>
      <c r="F3878" s="10">
        <f>Share_Transactions!J3878</f>
        <v/>
      </c>
      <c r="G3878" s="10">
        <f>Share_Transactions!L3878</f>
        <v/>
      </c>
      <c r="H3878">
        <f>Share_Transactions!M3878</f>
        <v/>
      </c>
      <c r="I3878">
        <f>Share_Transactions!G3878</f>
        <v/>
      </c>
      <c r="J3878">
        <f>Share_Transactions!H3878</f>
        <v/>
      </c>
      <c r="K3878">
        <f>IF(COUNTIF(Employee_Data!$A$2:$A$2001,B3878)&gt;0,"Valid","Invalid Employee")</f>
        <v/>
      </c>
      <c r="L3878">
        <f>IF(E3878&gt;0,"Valid","Invalid Shares")</f>
        <v/>
      </c>
      <c r="M3878">
        <f>IF(G3878&gt;0,"Valid","Valid","Missing/Zero Tax")</f>
        <v/>
      </c>
      <c r="N3878">
        <f>IF(AND(K3878="Valid",L3878="Valid",M3878="Valid",O3878="Approved"),"PASS","INVESTIGATE")</f>
        <v/>
      </c>
      <c r="O3878">
        <f>IF(H3878="Approved","Approved","Review Required")</f>
        <v/>
      </c>
    </row>
    <row r="3879">
      <c r="A3879">
        <f>Share_Transactions!A3879</f>
        <v/>
      </c>
      <c r="B3879">
        <f>Share_Transactions!B3879</f>
        <v/>
      </c>
      <c r="C3879">
        <f>Share_Transactions!C3879</f>
        <v/>
      </c>
      <c r="D3879" s="9">
        <f>Share_Transactions!D3879</f>
        <v/>
      </c>
      <c r="E3879">
        <f>Share_Transactions!E3879</f>
        <v/>
      </c>
      <c r="F3879" s="10">
        <f>Share_Transactions!J3879</f>
        <v/>
      </c>
      <c r="G3879" s="10">
        <f>Share_Transactions!L3879</f>
        <v/>
      </c>
      <c r="H3879">
        <f>Share_Transactions!M3879</f>
        <v/>
      </c>
      <c r="I3879">
        <f>Share_Transactions!G3879</f>
        <v/>
      </c>
      <c r="J3879">
        <f>Share_Transactions!H3879</f>
        <v/>
      </c>
      <c r="K3879">
        <f>IF(COUNTIF(Employee_Data!$A$2:$A$2001,B3879)&gt;0,"Valid","Invalid Employee")</f>
        <v/>
      </c>
      <c r="L3879">
        <f>IF(E3879&gt;0,"Valid","Invalid Shares")</f>
        <v/>
      </c>
      <c r="M3879">
        <f>IF(G3879&gt;0,"Valid","Valid","Missing/Zero Tax")</f>
        <v/>
      </c>
      <c r="N3879">
        <f>IF(AND(K3879="Valid",L3879="Valid",M3879="Valid",O3879="Approved"),"PASS","INVESTIGATE")</f>
        <v/>
      </c>
      <c r="O3879">
        <f>IF(H3879="Approved","Approved","Review Required")</f>
        <v/>
      </c>
    </row>
    <row r="3880">
      <c r="A3880">
        <f>Share_Transactions!A3880</f>
        <v/>
      </c>
      <c r="B3880">
        <f>Share_Transactions!B3880</f>
        <v/>
      </c>
      <c r="C3880">
        <f>Share_Transactions!C3880</f>
        <v/>
      </c>
      <c r="D3880" s="9">
        <f>Share_Transactions!D3880</f>
        <v/>
      </c>
      <c r="E3880">
        <f>Share_Transactions!E3880</f>
        <v/>
      </c>
      <c r="F3880" s="10">
        <f>Share_Transactions!J3880</f>
        <v/>
      </c>
      <c r="G3880" s="10">
        <f>Share_Transactions!L3880</f>
        <v/>
      </c>
      <c r="H3880">
        <f>Share_Transactions!M3880</f>
        <v/>
      </c>
      <c r="I3880">
        <f>Share_Transactions!G3880</f>
        <v/>
      </c>
      <c r="J3880">
        <f>Share_Transactions!H3880</f>
        <v/>
      </c>
      <c r="K3880">
        <f>IF(COUNTIF(Employee_Data!$A$2:$A$2001,B3880)&gt;0,"Valid","Invalid Employee")</f>
        <v/>
      </c>
      <c r="L3880">
        <f>IF(E3880&gt;0,"Valid","Invalid Shares")</f>
        <v/>
      </c>
      <c r="M3880">
        <f>IF(G3880&gt;0,"Valid","Valid","Missing/Zero Tax")</f>
        <v/>
      </c>
      <c r="N3880">
        <f>IF(AND(K3880="Valid",L3880="Valid",M3880="Valid",O3880="Approved"),"PASS","INVESTIGATE")</f>
        <v/>
      </c>
      <c r="O3880">
        <f>IF(H3880="Approved","Approved","Review Required")</f>
        <v/>
      </c>
    </row>
    <row r="3881">
      <c r="A3881">
        <f>Share_Transactions!A3881</f>
        <v/>
      </c>
      <c r="B3881">
        <f>Share_Transactions!B3881</f>
        <v/>
      </c>
      <c r="C3881">
        <f>Share_Transactions!C3881</f>
        <v/>
      </c>
      <c r="D3881" s="9">
        <f>Share_Transactions!D3881</f>
        <v/>
      </c>
      <c r="E3881">
        <f>Share_Transactions!E3881</f>
        <v/>
      </c>
      <c r="F3881" s="10">
        <f>Share_Transactions!J3881</f>
        <v/>
      </c>
      <c r="G3881" s="10">
        <f>Share_Transactions!L3881</f>
        <v/>
      </c>
      <c r="H3881">
        <f>Share_Transactions!M3881</f>
        <v/>
      </c>
      <c r="I3881">
        <f>Share_Transactions!G3881</f>
        <v/>
      </c>
      <c r="J3881">
        <f>Share_Transactions!H3881</f>
        <v/>
      </c>
      <c r="K3881">
        <f>IF(COUNTIF(Employee_Data!$A$2:$A$2001,B3881)&gt;0,"Valid","Invalid Employee")</f>
        <v/>
      </c>
      <c r="L3881">
        <f>IF(E3881&gt;0,"Valid","Invalid Shares")</f>
        <v/>
      </c>
      <c r="M3881">
        <f>IF(G3881&gt;0,"Valid","Valid","Missing/Zero Tax")</f>
        <v/>
      </c>
      <c r="N3881">
        <f>IF(AND(K3881="Valid",L3881="Valid",M3881="Valid",O3881="Approved"),"PASS","INVESTIGATE")</f>
        <v/>
      </c>
      <c r="O3881">
        <f>IF(H3881="Approved","Approved","Review Required")</f>
        <v/>
      </c>
    </row>
    <row r="3882">
      <c r="A3882">
        <f>Share_Transactions!A3882</f>
        <v/>
      </c>
      <c r="B3882">
        <f>Share_Transactions!B3882</f>
        <v/>
      </c>
      <c r="C3882">
        <f>Share_Transactions!C3882</f>
        <v/>
      </c>
      <c r="D3882" s="9">
        <f>Share_Transactions!D3882</f>
        <v/>
      </c>
      <c r="E3882">
        <f>Share_Transactions!E3882</f>
        <v/>
      </c>
      <c r="F3882" s="10">
        <f>Share_Transactions!J3882</f>
        <v/>
      </c>
      <c r="G3882" s="10">
        <f>Share_Transactions!L3882</f>
        <v/>
      </c>
      <c r="H3882">
        <f>Share_Transactions!M3882</f>
        <v/>
      </c>
      <c r="I3882">
        <f>Share_Transactions!G3882</f>
        <v/>
      </c>
      <c r="J3882">
        <f>Share_Transactions!H3882</f>
        <v/>
      </c>
      <c r="K3882">
        <f>IF(COUNTIF(Employee_Data!$A$2:$A$2001,B3882)&gt;0,"Valid","Invalid Employee")</f>
        <v/>
      </c>
      <c r="L3882">
        <f>IF(E3882&gt;0,"Valid","Invalid Shares")</f>
        <v/>
      </c>
      <c r="M3882">
        <f>IF(G3882&gt;0,"Valid","Valid","Missing/Zero Tax")</f>
        <v/>
      </c>
      <c r="N3882">
        <f>IF(AND(K3882="Valid",L3882="Valid",M3882="Valid",O3882="Approved"),"PASS","INVESTIGATE")</f>
        <v/>
      </c>
      <c r="O3882">
        <f>IF(H3882="Approved","Approved","Review Required")</f>
        <v/>
      </c>
    </row>
    <row r="3883">
      <c r="A3883">
        <f>Share_Transactions!A3883</f>
        <v/>
      </c>
      <c r="B3883">
        <f>Share_Transactions!B3883</f>
        <v/>
      </c>
      <c r="C3883">
        <f>Share_Transactions!C3883</f>
        <v/>
      </c>
      <c r="D3883" s="9">
        <f>Share_Transactions!D3883</f>
        <v/>
      </c>
      <c r="E3883">
        <f>Share_Transactions!E3883</f>
        <v/>
      </c>
      <c r="F3883" s="10">
        <f>Share_Transactions!J3883</f>
        <v/>
      </c>
      <c r="G3883" s="10">
        <f>Share_Transactions!L3883</f>
        <v/>
      </c>
      <c r="H3883">
        <f>Share_Transactions!M3883</f>
        <v/>
      </c>
      <c r="I3883">
        <f>Share_Transactions!G3883</f>
        <v/>
      </c>
      <c r="J3883">
        <f>Share_Transactions!H3883</f>
        <v/>
      </c>
      <c r="K3883">
        <f>IF(COUNTIF(Employee_Data!$A$2:$A$2001,B3883)&gt;0,"Valid","Invalid Employee")</f>
        <v/>
      </c>
      <c r="L3883">
        <f>IF(E3883&gt;0,"Valid","Invalid Shares")</f>
        <v/>
      </c>
      <c r="M3883">
        <f>IF(G3883&gt;0,"Valid","Valid","Missing/Zero Tax")</f>
        <v/>
      </c>
      <c r="N3883">
        <f>IF(AND(K3883="Valid",L3883="Valid",M3883="Valid",O3883="Approved"),"PASS","INVESTIGATE")</f>
        <v/>
      </c>
      <c r="O3883">
        <f>IF(H3883="Approved","Approved","Review Required")</f>
        <v/>
      </c>
    </row>
    <row r="3884">
      <c r="A3884">
        <f>Share_Transactions!A3884</f>
        <v/>
      </c>
      <c r="B3884">
        <f>Share_Transactions!B3884</f>
        <v/>
      </c>
      <c r="C3884">
        <f>Share_Transactions!C3884</f>
        <v/>
      </c>
      <c r="D3884" s="9">
        <f>Share_Transactions!D3884</f>
        <v/>
      </c>
      <c r="E3884">
        <f>Share_Transactions!E3884</f>
        <v/>
      </c>
      <c r="F3884" s="10">
        <f>Share_Transactions!J3884</f>
        <v/>
      </c>
      <c r="G3884" s="10">
        <f>Share_Transactions!L3884</f>
        <v/>
      </c>
      <c r="H3884">
        <f>Share_Transactions!M3884</f>
        <v/>
      </c>
      <c r="I3884">
        <f>Share_Transactions!G3884</f>
        <v/>
      </c>
      <c r="J3884">
        <f>Share_Transactions!H3884</f>
        <v/>
      </c>
      <c r="K3884">
        <f>IF(COUNTIF(Employee_Data!$A$2:$A$2001,B3884)&gt;0,"Valid","Invalid Employee")</f>
        <v/>
      </c>
      <c r="L3884">
        <f>IF(E3884&gt;0,"Valid","Invalid Shares")</f>
        <v/>
      </c>
      <c r="M3884">
        <f>IF(G3884&gt;0,"Valid","Valid","Missing/Zero Tax")</f>
        <v/>
      </c>
      <c r="N3884">
        <f>IF(AND(K3884="Valid",L3884="Valid",M3884="Valid",O3884="Approved"),"PASS","INVESTIGATE")</f>
        <v/>
      </c>
      <c r="O3884">
        <f>IF(H3884="Approved","Approved","Review Required")</f>
        <v/>
      </c>
    </row>
    <row r="3885">
      <c r="A3885">
        <f>Share_Transactions!A3885</f>
        <v/>
      </c>
      <c r="B3885">
        <f>Share_Transactions!B3885</f>
        <v/>
      </c>
      <c r="C3885">
        <f>Share_Transactions!C3885</f>
        <v/>
      </c>
      <c r="D3885" s="9">
        <f>Share_Transactions!D3885</f>
        <v/>
      </c>
      <c r="E3885">
        <f>Share_Transactions!E3885</f>
        <v/>
      </c>
      <c r="F3885" s="10">
        <f>Share_Transactions!J3885</f>
        <v/>
      </c>
      <c r="G3885" s="10">
        <f>Share_Transactions!L3885</f>
        <v/>
      </c>
      <c r="H3885">
        <f>Share_Transactions!M3885</f>
        <v/>
      </c>
      <c r="I3885">
        <f>Share_Transactions!G3885</f>
        <v/>
      </c>
      <c r="J3885">
        <f>Share_Transactions!H3885</f>
        <v/>
      </c>
      <c r="K3885">
        <f>IF(COUNTIF(Employee_Data!$A$2:$A$2001,B3885)&gt;0,"Valid","Invalid Employee")</f>
        <v/>
      </c>
      <c r="L3885">
        <f>IF(E3885&gt;0,"Valid","Invalid Shares")</f>
        <v/>
      </c>
      <c r="M3885">
        <f>IF(G3885&gt;0,"Valid","Valid","Missing/Zero Tax")</f>
        <v/>
      </c>
      <c r="N3885">
        <f>IF(AND(K3885="Valid",L3885="Valid",M3885="Valid",O3885="Approved"),"PASS","INVESTIGATE")</f>
        <v/>
      </c>
      <c r="O3885">
        <f>IF(H3885="Approved","Approved","Review Required")</f>
        <v/>
      </c>
    </row>
    <row r="3886">
      <c r="A3886">
        <f>Share_Transactions!A3886</f>
        <v/>
      </c>
      <c r="B3886">
        <f>Share_Transactions!B3886</f>
        <v/>
      </c>
      <c r="C3886">
        <f>Share_Transactions!C3886</f>
        <v/>
      </c>
      <c r="D3886" s="9">
        <f>Share_Transactions!D3886</f>
        <v/>
      </c>
      <c r="E3886">
        <f>Share_Transactions!E3886</f>
        <v/>
      </c>
      <c r="F3886" s="10">
        <f>Share_Transactions!J3886</f>
        <v/>
      </c>
      <c r="G3886" s="10">
        <f>Share_Transactions!L3886</f>
        <v/>
      </c>
      <c r="H3886">
        <f>Share_Transactions!M3886</f>
        <v/>
      </c>
      <c r="I3886">
        <f>Share_Transactions!G3886</f>
        <v/>
      </c>
      <c r="J3886">
        <f>Share_Transactions!H3886</f>
        <v/>
      </c>
      <c r="K3886">
        <f>IF(COUNTIF(Employee_Data!$A$2:$A$2001,B3886)&gt;0,"Valid","Invalid Employee")</f>
        <v/>
      </c>
      <c r="L3886">
        <f>IF(E3886&gt;0,"Valid","Invalid Shares")</f>
        <v/>
      </c>
      <c r="M3886">
        <f>IF(G3886&gt;0,"Valid","Valid","Missing/Zero Tax")</f>
        <v/>
      </c>
      <c r="N3886">
        <f>IF(AND(K3886="Valid",L3886="Valid",M3886="Valid",O3886="Approved"),"PASS","INVESTIGATE")</f>
        <v/>
      </c>
      <c r="O3886">
        <f>IF(H3886="Approved","Approved","Review Required")</f>
        <v/>
      </c>
    </row>
    <row r="3887">
      <c r="A3887">
        <f>Share_Transactions!A3887</f>
        <v/>
      </c>
      <c r="B3887">
        <f>Share_Transactions!B3887</f>
        <v/>
      </c>
      <c r="C3887">
        <f>Share_Transactions!C3887</f>
        <v/>
      </c>
      <c r="D3887" s="9">
        <f>Share_Transactions!D3887</f>
        <v/>
      </c>
      <c r="E3887">
        <f>Share_Transactions!E3887</f>
        <v/>
      </c>
      <c r="F3887" s="10">
        <f>Share_Transactions!J3887</f>
        <v/>
      </c>
      <c r="G3887" s="10">
        <f>Share_Transactions!L3887</f>
        <v/>
      </c>
      <c r="H3887">
        <f>Share_Transactions!M3887</f>
        <v/>
      </c>
      <c r="I3887">
        <f>Share_Transactions!G3887</f>
        <v/>
      </c>
      <c r="J3887">
        <f>Share_Transactions!H3887</f>
        <v/>
      </c>
      <c r="K3887">
        <f>IF(COUNTIF(Employee_Data!$A$2:$A$2001,B3887)&gt;0,"Valid","Invalid Employee")</f>
        <v/>
      </c>
      <c r="L3887">
        <f>IF(E3887&gt;0,"Valid","Invalid Shares")</f>
        <v/>
      </c>
      <c r="M3887">
        <f>IF(G3887&gt;0,"Valid","Valid","Missing/Zero Tax")</f>
        <v/>
      </c>
      <c r="N3887">
        <f>IF(AND(K3887="Valid",L3887="Valid",M3887="Valid",O3887="Approved"),"PASS","INVESTIGATE")</f>
        <v/>
      </c>
      <c r="O3887">
        <f>IF(H3887="Approved","Approved","Review Required")</f>
        <v/>
      </c>
    </row>
    <row r="3888">
      <c r="A3888">
        <f>Share_Transactions!A3888</f>
        <v/>
      </c>
      <c r="B3888">
        <f>Share_Transactions!B3888</f>
        <v/>
      </c>
      <c r="C3888">
        <f>Share_Transactions!C3888</f>
        <v/>
      </c>
      <c r="D3888" s="9">
        <f>Share_Transactions!D3888</f>
        <v/>
      </c>
      <c r="E3888">
        <f>Share_Transactions!E3888</f>
        <v/>
      </c>
      <c r="F3888" s="10">
        <f>Share_Transactions!J3888</f>
        <v/>
      </c>
      <c r="G3888" s="10">
        <f>Share_Transactions!L3888</f>
        <v/>
      </c>
      <c r="H3888">
        <f>Share_Transactions!M3888</f>
        <v/>
      </c>
      <c r="I3888">
        <f>Share_Transactions!G3888</f>
        <v/>
      </c>
      <c r="J3888">
        <f>Share_Transactions!H3888</f>
        <v/>
      </c>
      <c r="K3888">
        <f>IF(COUNTIF(Employee_Data!$A$2:$A$2001,B3888)&gt;0,"Valid","Invalid Employee")</f>
        <v/>
      </c>
      <c r="L3888">
        <f>IF(E3888&gt;0,"Valid","Invalid Shares")</f>
        <v/>
      </c>
      <c r="M3888">
        <f>IF(G3888&gt;0,"Valid","Valid","Missing/Zero Tax")</f>
        <v/>
      </c>
      <c r="N3888">
        <f>IF(AND(K3888="Valid",L3888="Valid",M3888="Valid",O3888="Approved"),"PASS","INVESTIGATE")</f>
        <v/>
      </c>
      <c r="O3888">
        <f>IF(H3888="Approved","Approved","Review Required")</f>
        <v/>
      </c>
    </row>
    <row r="3889">
      <c r="A3889">
        <f>Share_Transactions!A3889</f>
        <v/>
      </c>
      <c r="B3889">
        <f>Share_Transactions!B3889</f>
        <v/>
      </c>
      <c r="C3889">
        <f>Share_Transactions!C3889</f>
        <v/>
      </c>
      <c r="D3889" s="9">
        <f>Share_Transactions!D3889</f>
        <v/>
      </c>
      <c r="E3889">
        <f>Share_Transactions!E3889</f>
        <v/>
      </c>
      <c r="F3889" s="10">
        <f>Share_Transactions!J3889</f>
        <v/>
      </c>
      <c r="G3889" s="10">
        <f>Share_Transactions!L3889</f>
        <v/>
      </c>
      <c r="H3889">
        <f>Share_Transactions!M3889</f>
        <v/>
      </c>
      <c r="I3889">
        <f>Share_Transactions!G3889</f>
        <v/>
      </c>
      <c r="J3889">
        <f>Share_Transactions!H3889</f>
        <v/>
      </c>
      <c r="K3889">
        <f>IF(COUNTIF(Employee_Data!$A$2:$A$2001,B3889)&gt;0,"Valid","Invalid Employee")</f>
        <v/>
      </c>
      <c r="L3889">
        <f>IF(E3889&gt;0,"Valid","Invalid Shares")</f>
        <v/>
      </c>
      <c r="M3889">
        <f>IF(G3889&gt;0,"Valid","Valid","Missing/Zero Tax")</f>
        <v/>
      </c>
      <c r="N3889">
        <f>IF(AND(K3889="Valid",L3889="Valid",M3889="Valid",O3889="Approved"),"PASS","INVESTIGATE")</f>
        <v/>
      </c>
      <c r="O3889">
        <f>IF(H3889="Approved","Approved","Review Required")</f>
        <v/>
      </c>
    </row>
    <row r="3890">
      <c r="A3890">
        <f>Share_Transactions!A3890</f>
        <v/>
      </c>
      <c r="B3890">
        <f>Share_Transactions!B3890</f>
        <v/>
      </c>
      <c r="C3890">
        <f>Share_Transactions!C3890</f>
        <v/>
      </c>
      <c r="D3890" s="9">
        <f>Share_Transactions!D3890</f>
        <v/>
      </c>
      <c r="E3890">
        <f>Share_Transactions!E3890</f>
        <v/>
      </c>
      <c r="F3890" s="10">
        <f>Share_Transactions!J3890</f>
        <v/>
      </c>
      <c r="G3890" s="10">
        <f>Share_Transactions!L3890</f>
        <v/>
      </c>
      <c r="H3890">
        <f>Share_Transactions!M3890</f>
        <v/>
      </c>
      <c r="I3890">
        <f>Share_Transactions!G3890</f>
        <v/>
      </c>
      <c r="J3890">
        <f>Share_Transactions!H3890</f>
        <v/>
      </c>
      <c r="K3890">
        <f>IF(COUNTIF(Employee_Data!$A$2:$A$2001,B3890)&gt;0,"Valid","Invalid Employee")</f>
        <v/>
      </c>
      <c r="L3890">
        <f>IF(E3890&gt;0,"Valid","Invalid Shares")</f>
        <v/>
      </c>
      <c r="M3890">
        <f>IF(G3890&gt;0,"Valid","Valid","Missing/Zero Tax")</f>
        <v/>
      </c>
      <c r="N3890">
        <f>IF(AND(K3890="Valid",L3890="Valid",M3890="Valid",O3890="Approved"),"PASS","INVESTIGATE")</f>
        <v/>
      </c>
      <c r="O3890">
        <f>IF(H3890="Approved","Approved","Review Required")</f>
        <v/>
      </c>
    </row>
    <row r="3891">
      <c r="A3891">
        <f>Share_Transactions!A3891</f>
        <v/>
      </c>
      <c r="B3891">
        <f>Share_Transactions!B3891</f>
        <v/>
      </c>
      <c r="C3891">
        <f>Share_Transactions!C3891</f>
        <v/>
      </c>
      <c r="D3891" s="9">
        <f>Share_Transactions!D3891</f>
        <v/>
      </c>
      <c r="E3891">
        <f>Share_Transactions!E3891</f>
        <v/>
      </c>
      <c r="F3891" s="10">
        <f>Share_Transactions!J3891</f>
        <v/>
      </c>
      <c r="G3891" s="10">
        <f>Share_Transactions!L3891</f>
        <v/>
      </c>
      <c r="H3891">
        <f>Share_Transactions!M3891</f>
        <v/>
      </c>
      <c r="I3891">
        <f>Share_Transactions!G3891</f>
        <v/>
      </c>
      <c r="J3891">
        <f>Share_Transactions!H3891</f>
        <v/>
      </c>
      <c r="K3891">
        <f>IF(COUNTIF(Employee_Data!$A$2:$A$2001,B3891)&gt;0,"Valid","Invalid Employee")</f>
        <v/>
      </c>
      <c r="L3891">
        <f>IF(E3891&gt;0,"Valid","Invalid Shares")</f>
        <v/>
      </c>
      <c r="M3891">
        <f>IF(G3891&gt;0,"Valid","Valid","Missing/Zero Tax")</f>
        <v/>
      </c>
      <c r="N3891">
        <f>IF(AND(K3891="Valid",L3891="Valid",M3891="Valid",O3891="Approved"),"PASS","INVESTIGATE")</f>
        <v/>
      </c>
      <c r="O3891">
        <f>IF(H3891="Approved","Approved","Review Required")</f>
        <v/>
      </c>
    </row>
    <row r="3892">
      <c r="A3892">
        <f>Share_Transactions!A3892</f>
        <v/>
      </c>
      <c r="B3892">
        <f>Share_Transactions!B3892</f>
        <v/>
      </c>
      <c r="C3892">
        <f>Share_Transactions!C3892</f>
        <v/>
      </c>
      <c r="D3892" s="9">
        <f>Share_Transactions!D3892</f>
        <v/>
      </c>
      <c r="E3892">
        <f>Share_Transactions!E3892</f>
        <v/>
      </c>
      <c r="F3892" s="10">
        <f>Share_Transactions!J3892</f>
        <v/>
      </c>
      <c r="G3892" s="10">
        <f>Share_Transactions!L3892</f>
        <v/>
      </c>
      <c r="H3892">
        <f>Share_Transactions!M3892</f>
        <v/>
      </c>
      <c r="I3892">
        <f>Share_Transactions!G3892</f>
        <v/>
      </c>
      <c r="J3892">
        <f>Share_Transactions!H3892</f>
        <v/>
      </c>
      <c r="K3892">
        <f>IF(COUNTIF(Employee_Data!$A$2:$A$2001,B3892)&gt;0,"Valid","Invalid Employee")</f>
        <v/>
      </c>
      <c r="L3892">
        <f>IF(E3892&gt;0,"Valid","Invalid Shares")</f>
        <v/>
      </c>
      <c r="M3892">
        <f>IF(G3892&gt;0,"Valid","Valid","Missing/Zero Tax")</f>
        <v/>
      </c>
      <c r="N3892">
        <f>IF(AND(K3892="Valid",L3892="Valid",M3892="Valid",O3892="Approved"),"PASS","INVESTIGATE")</f>
        <v/>
      </c>
      <c r="O3892">
        <f>IF(H3892="Approved","Approved","Review Required")</f>
        <v/>
      </c>
    </row>
    <row r="3893">
      <c r="A3893">
        <f>Share_Transactions!A3893</f>
        <v/>
      </c>
      <c r="B3893">
        <f>Share_Transactions!B3893</f>
        <v/>
      </c>
      <c r="C3893">
        <f>Share_Transactions!C3893</f>
        <v/>
      </c>
      <c r="D3893" s="9">
        <f>Share_Transactions!D3893</f>
        <v/>
      </c>
      <c r="E3893">
        <f>Share_Transactions!E3893</f>
        <v/>
      </c>
      <c r="F3893" s="10">
        <f>Share_Transactions!J3893</f>
        <v/>
      </c>
      <c r="G3893" s="10">
        <f>Share_Transactions!L3893</f>
        <v/>
      </c>
      <c r="H3893">
        <f>Share_Transactions!M3893</f>
        <v/>
      </c>
      <c r="I3893">
        <f>Share_Transactions!G3893</f>
        <v/>
      </c>
      <c r="J3893">
        <f>Share_Transactions!H3893</f>
        <v/>
      </c>
      <c r="K3893">
        <f>IF(COUNTIF(Employee_Data!$A$2:$A$2001,B3893)&gt;0,"Valid","Invalid Employee")</f>
        <v/>
      </c>
      <c r="L3893">
        <f>IF(E3893&gt;0,"Valid","Invalid Shares")</f>
        <v/>
      </c>
      <c r="M3893">
        <f>IF(G3893&gt;0,"Valid","Valid","Missing/Zero Tax")</f>
        <v/>
      </c>
      <c r="N3893">
        <f>IF(AND(K3893="Valid",L3893="Valid",M3893="Valid",O3893="Approved"),"PASS","INVESTIGATE")</f>
        <v/>
      </c>
      <c r="O3893">
        <f>IF(H3893="Approved","Approved","Review Required")</f>
        <v/>
      </c>
    </row>
    <row r="3894">
      <c r="A3894">
        <f>Share_Transactions!A3894</f>
        <v/>
      </c>
      <c r="B3894">
        <f>Share_Transactions!B3894</f>
        <v/>
      </c>
      <c r="C3894">
        <f>Share_Transactions!C3894</f>
        <v/>
      </c>
      <c r="D3894" s="9">
        <f>Share_Transactions!D3894</f>
        <v/>
      </c>
      <c r="E3894">
        <f>Share_Transactions!E3894</f>
        <v/>
      </c>
      <c r="F3894" s="10">
        <f>Share_Transactions!J3894</f>
        <v/>
      </c>
      <c r="G3894" s="10">
        <f>Share_Transactions!L3894</f>
        <v/>
      </c>
      <c r="H3894">
        <f>Share_Transactions!M3894</f>
        <v/>
      </c>
      <c r="I3894">
        <f>Share_Transactions!G3894</f>
        <v/>
      </c>
      <c r="J3894">
        <f>Share_Transactions!H3894</f>
        <v/>
      </c>
      <c r="K3894">
        <f>IF(COUNTIF(Employee_Data!$A$2:$A$2001,B3894)&gt;0,"Valid","Invalid Employee")</f>
        <v/>
      </c>
      <c r="L3894">
        <f>IF(E3894&gt;0,"Valid","Invalid Shares")</f>
        <v/>
      </c>
      <c r="M3894">
        <f>IF(G3894&gt;0,"Valid","Valid","Missing/Zero Tax")</f>
        <v/>
      </c>
      <c r="N3894">
        <f>IF(AND(K3894="Valid",L3894="Valid",M3894="Valid",O3894="Approved"),"PASS","INVESTIGATE")</f>
        <v/>
      </c>
      <c r="O3894">
        <f>IF(H3894="Approved","Approved","Review Required")</f>
        <v/>
      </c>
    </row>
    <row r="3895">
      <c r="A3895">
        <f>Share_Transactions!A3895</f>
        <v/>
      </c>
      <c r="B3895">
        <f>Share_Transactions!B3895</f>
        <v/>
      </c>
      <c r="C3895">
        <f>Share_Transactions!C3895</f>
        <v/>
      </c>
      <c r="D3895" s="9">
        <f>Share_Transactions!D3895</f>
        <v/>
      </c>
      <c r="E3895">
        <f>Share_Transactions!E3895</f>
        <v/>
      </c>
      <c r="F3895" s="10">
        <f>Share_Transactions!J3895</f>
        <v/>
      </c>
      <c r="G3895" s="10">
        <f>Share_Transactions!L3895</f>
        <v/>
      </c>
      <c r="H3895">
        <f>Share_Transactions!M3895</f>
        <v/>
      </c>
      <c r="I3895">
        <f>Share_Transactions!G3895</f>
        <v/>
      </c>
      <c r="J3895">
        <f>Share_Transactions!H3895</f>
        <v/>
      </c>
      <c r="K3895">
        <f>IF(COUNTIF(Employee_Data!$A$2:$A$2001,B3895)&gt;0,"Valid","Invalid Employee")</f>
        <v/>
      </c>
      <c r="L3895">
        <f>IF(E3895&gt;0,"Valid","Invalid Shares")</f>
        <v/>
      </c>
      <c r="M3895">
        <f>IF(G3895&gt;0,"Valid","Valid","Missing/Zero Tax")</f>
        <v/>
      </c>
      <c r="N3895">
        <f>IF(AND(K3895="Valid",L3895="Valid",M3895="Valid",O3895="Approved"),"PASS","INVESTIGATE")</f>
        <v/>
      </c>
      <c r="O3895">
        <f>IF(H3895="Approved","Approved","Review Required")</f>
        <v/>
      </c>
    </row>
    <row r="3896">
      <c r="A3896">
        <f>Share_Transactions!A3896</f>
        <v/>
      </c>
      <c r="B3896">
        <f>Share_Transactions!B3896</f>
        <v/>
      </c>
      <c r="C3896">
        <f>Share_Transactions!C3896</f>
        <v/>
      </c>
      <c r="D3896" s="9">
        <f>Share_Transactions!D3896</f>
        <v/>
      </c>
      <c r="E3896">
        <f>Share_Transactions!E3896</f>
        <v/>
      </c>
      <c r="F3896" s="10">
        <f>Share_Transactions!J3896</f>
        <v/>
      </c>
      <c r="G3896" s="10">
        <f>Share_Transactions!L3896</f>
        <v/>
      </c>
      <c r="H3896">
        <f>Share_Transactions!M3896</f>
        <v/>
      </c>
      <c r="I3896">
        <f>Share_Transactions!G3896</f>
        <v/>
      </c>
      <c r="J3896">
        <f>Share_Transactions!H3896</f>
        <v/>
      </c>
      <c r="K3896">
        <f>IF(COUNTIF(Employee_Data!$A$2:$A$2001,B3896)&gt;0,"Valid","Invalid Employee")</f>
        <v/>
      </c>
      <c r="L3896">
        <f>IF(E3896&gt;0,"Valid","Invalid Shares")</f>
        <v/>
      </c>
      <c r="M3896">
        <f>IF(G3896&gt;0,"Valid","Valid","Missing/Zero Tax")</f>
        <v/>
      </c>
      <c r="N3896">
        <f>IF(AND(K3896="Valid",L3896="Valid",M3896="Valid",O3896="Approved"),"PASS","INVESTIGATE")</f>
        <v/>
      </c>
      <c r="O3896">
        <f>IF(H3896="Approved","Approved","Review Required")</f>
        <v/>
      </c>
    </row>
    <row r="3897">
      <c r="A3897">
        <f>Share_Transactions!A3897</f>
        <v/>
      </c>
      <c r="B3897">
        <f>Share_Transactions!B3897</f>
        <v/>
      </c>
      <c r="C3897">
        <f>Share_Transactions!C3897</f>
        <v/>
      </c>
      <c r="D3897" s="9">
        <f>Share_Transactions!D3897</f>
        <v/>
      </c>
      <c r="E3897">
        <f>Share_Transactions!E3897</f>
        <v/>
      </c>
      <c r="F3897" s="10">
        <f>Share_Transactions!J3897</f>
        <v/>
      </c>
      <c r="G3897" s="10">
        <f>Share_Transactions!L3897</f>
        <v/>
      </c>
      <c r="H3897">
        <f>Share_Transactions!M3897</f>
        <v/>
      </c>
      <c r="I3897">
        <f>Share_Transactions!G3897</f>
        <v/>
      </c>
      <c r="J3897">
        <f>Share_Transactions!H3897</f>
        <v/>
      </c>
      <c r="K3897">
        <f>IF(COUNTIF(Employee_Data!$A$2:$A$2001,B3897)&gt;0,"Valid","Invalid Employee")</f>
        <v/>
      </c>
      <c r="L3897">
        <f>IF(E3897&gt;0,"Valid","Invalid Shares")</f>
        <v/>
      </c>
      <c r="M3897">
        <f>IF(G3897&gt;0,"Valid","Valid","Missing/Zero Tax")</f>
        <v/>
      </c>
      <c r="N3897">
        <f>IF(AND(K3897="Valid",L3897="Valid",M3897="Valid",O3897="Approved"),"PASS","INVESTIGATE")</f>
        <v/>
      </c>
      <c r="O3897">
        <f>IF(H3897="Approved","Approved","Review Required")</f>
        <v/>
      </c>
    </row>
    <row r="3898">
      <c r="A3898">
        <f>Share_Transactions!A3898</f>
        <v/>
      </c>
      <c r="B3898">
        <f>Share_Transactions!B3898</f>
        <v/>
      </c>
      <c r="C3898">
        <f>Share_Transactions!C3898</f>
        <v/>
      </c>
      <c r="D3898" s="9">
        <f>Share_Transactions!D3898</f>
        <v/>
      </c>
      <c r="E3898">
        <f>Share_Transactions!E3898</f>
        <v/>
      </c>
      <c r="F3898" s="10">
        <f>Share_Transactions!J3898</f>
        <v/>
      </c>
      <c r="G3898" s="10">
        <f>Share_Transactions!L3898</f>
        <v/>
      </c>
      <c r="H3898">
        <f>Share_Transactions!M3898</f>
        <v/>
      </c>
      <c r="I3898">
        <f>Share_Transactions!G3898</f>
        <v/>
      </c>
      <c r="J3898">
        <f>Share_Transactions!H3898</f>
        <v/>
      </c>
      <c r="K3898">
        <f>IF(COUNTIF(Employee_Data!$A$2:$A$2001,B3898)&gt;0,"Valid","Invalid Employee")</f>
        <v/>
      </c>
      <c r="L3898">
        <f>IF(E3898&gt;0,"Valid","Invalid Shares")</f>
        <v/>
      </c>
      <c r="M3898">
        <f>IF(G3898&gt;0,"Valid","Valid","Missing/Zero Tax")</f>
        <v/>
      </c>
      <c r="N3898">
        <f>IF(AND(K3898="Valid",L3898="Valid",M3898="Valid",O3898="Approved"),"PASS","INVESTIGATE")</f>
        <v/>
      </c>
      <c r="O3898">
        <f>IF(H3898="Approved","Approved","Review Required")</f>
        <v/>
      </c>
    </row>
    <row r="3899">
      <c r="A3899">
        <f>Share_Transactions!A3899</f>
        <v/>
      </c>
      <c r="B3899">
        <f>Share_Transactions!B3899</f>
        <v/>
      </c>
      <c r="C3899">
        <f>Share_Transactions!C3899</f>
        <v/>
      </c>
      <c r="D3899" s="9">
        <f>Share_Transactions!D3899</f>
        <v/>
      </c>
      <c r="E3899">
        <f>Share_Transactions!E3899</f>
        <v/>
      </c>
      <c r="F3899" s="10">
        <f>Share_Transactions!J3899</f>
        <v/>
      </c>
      <c r="G3899" s="10">
        <f>Share_Transactions!L3899</f>
        <v/>
      </c>
      <c r="H3899">
        <f>Share_Transactions!M3899</f>
        <v/>
      </c>
      <c r="I3899">
        <f>Share_Transactions!G3899</f>
        <v/>
      </c>
      <c r="J3899">
        <f>Share_Transactions!H3899</f>
        <v/>
      </c>
      <c r="K3899">
        <f>IF(COUNTIF(Employee_Data!$A$2:$A$2001,B3899)&gt;0,"Valid","Invalid Employee")</f>
        <v/>
      </c>
      <c r="L3899">
        <f>IF(E3899&gt;0,"Valid","Invalid Shares")</f>
        <v/>
      </c>
      <c r="M3899">
        <f>IF(G3899&gt;0,"Valid","Valid","Missing/Zero Tax")</f>
        <v/>
      </c>
      <c r="N3899">
        <f>IF(AND(K3899="Valid",L3899="Valid",M3899="Valid",O3899="Approved"),"PASS","INVESTIGATE")</f>
        <v/>
      </c>
      <c r="O3899">
        <f>IF(H3899="Approved","Approved","Review Required")</f>
        <v/>
      </c>
    </row>
    <row r="3900">
      <c r="A3900">
        <f>Share_Transactions!A3900</f>
        <v/>
      </c>
      <c r="B3900">
        <f>Share_Transactions!B3900</f>
        <v/>
      </c>
      <c r="C3900">
        <f>Share_Transactions!C3900</f>
        <v/>
      </c>
      <c r="D3900" s="9">
        <f>Share_Transactions!D3900</f>
        <v/>
      </c>
      <c r="E3900">
        <f>Share_Transactions!E3900</f>
        <v/>
      </c>
      <c r="F3900" s="10">
        <f>Share_Transactions!J3900</f>
        <v/>
      </c>
      <c r="G3900" s="10">
        <f>Share_Transactions!L3900</f>
        <v/>
      </c>
      <c r="H3900">
        <f>Share_Transactions!M3900</f>
        <v/>
      </c>
      <c r="I3900">
        <f>Share_Transactions!G3900</f>
        <v/>
      </c>
      <c r="J3900">
        <f>Share_Transactions!H3900</f>
        <v/>
      </c>
      <c r="K3900">
        <f>IF(COUNTIF(Employee_Data!$A$2:$A$2001,B3900)&gt;0,"Valid","Invalid Employee")</f>
        <v/>
      </c>
      <c r="L3900">
        <f>IF(E3900&gt;0,"Valid","Invalid Shares")</f>
        <v/>
      </c>
      <c r="M3900">
        <f>IF(G3900&gt;0,"Valid","Valid","Missing/Zero Tax")</f>
        <v/>
      </c>
      <c r="N3900">
        <f>IF(AND(K3900="Valid",L3900="Valid",M3900="Valid",O3900="Approved"),"PASS","INVESTIGATE")</f>
        <v/>
      </c>
      <c r="O3900">
        <f>IF(H3900="Approved","Approved","Review Required")</f>
        <v/>
      </c>
    </row>
    <row r="3901">
      <c r="A3901">
        <f>Share_Transactions!A3901</f>
        <v/>
      </c>
      <c r="B3901">
        <f>Share_Transactions!B3901</f>
        <v/>
      </c>
      <c r="C3901">
        <f>Share_Transactions!C3901</f>
        <v/>
      </c>
      <c r="D3901" s="9">
        <f>Share_Transactions!D3901</f>
        <v/>
      </c>
      <c r="E3901">
        <f>Share_Transactions!E3901</f>
        <v/>
      </c>
      <c r="F3901" s="10">
        <f>Share_Transactions!J3901</f>
        <v/>
      </c>
      <c r="G3901" s="10">
        <f>Share_Transactions!L3901</f>
        <v/>
      </c>
      <c r="H3901">
        <f>Share_Transactions!M3901</f>
        <v/>
      </c>
      <c r="I3901">
        <f>Share_Transactions!G3901</f>
        <v/>
      </c>
      <c r="J3901">
        <f>Share_Transactions!H3901</f>
        <v/>
      </c>
      <c r="K3901">
        <f>IF(COUNTIF(Employee_Data!$A$2:$A$2001,B3901)&gt;0,"Valid","Invalid Employee")</f>
        <v/>
      </c>
      <c r="L3901">
        <f>IF(E3901&gt;0,"Valid","Invalid Shares")</f>
        <v/>
      </c>
      <c r="M3901">
        <f>IF(G3901&gt;0,"Valid","Valid","Missing/Zero Tax")</f>
        <v/>
      </c>
      <c r="N3901">
        <f>IF(AND(K3901="Valid",L3901="Valid",M3901="Valid",O3901="Approved"),"PASS","INVESTIGATE")</f>
        <v/>
      </c>
      <c r="O3901">
        <f>IF(H3901="Approved","Approved","Review Required")</f>
        <v/>
      </c>
    </row>
    <row r="3902">
      <c r="A3902">
        <f>Share_Transactions!A3902</f>
        <v/>
      </c>
      <c r="B3902">
        <f>Share_Transactions!B3902</f>
        <v/>
      </c>
      <c r="C3902">
        <f>Share_Transactions!C3902</f>
        <v/>
      </c>
      <c r="D3902" s="9">
        <f>Share_Transactions!D3902</f>
        <v/>
      </c>
      <c r="E3902">
        <f>Share_Transactions!E3902</f>
        <v/>
      </c>
      <c r="F3902" s="10">
        <f>Share_Transactions!J3902</f>
        <v/>
      </c>
      <c r="G3902" s="10">
        <f>Share_Transactions!L3902</f>
        <v/>
      </c>
      <c r="H3902">
        <f>Share_Transactions!M3902</f>
        <v/>
      </c>
      <c r="I3902">
        <f>Share_Transactions!G3902</f>
        <v/>
      </c>
      <c r="J3902">
        <f>Share_Transactions!H3902</f>
        <v/>
      </c>
      <c r="K3902">
        <f>IF(COUNTIF(Employee_Data!$A$2:$A$2001,B3902)&gt;0,"Valid","Invalid Employee")</f>
        <v/>
      </c>
      <c r="L3902">
        <f>IF(E3902&gt;0,"Valid","Invalid Shares")</f>
        <v/>
      </c>
      <c r="M3902">
        <f>IF(G3902&gt;0,"Valid","Valid","Missing/Zero Tax")</f>
        <v/>
      </c>
      <c r="N3902">
        <f>IF(AND(K3902="Valid",L3902="Valid",M3902="Valid",O3902="Approved"),"PASS","INVESTIGATE")</f>
        <v/>
      </c>
      <c r="O3902">
        <f>IF(H3902="Approved","Approved","Review Required")</f>
        <v/>
      </c>
    </row>
    <row r="3903">
      <c r="A3903">
        <f>Share_Transactions!A3903</f>
        <v/>
      </c>
      <c r="B3903">
        <f>Share_Transactions!B3903</f>
        <v/>
      </c>
      <c r="C3903">
        <f>Share_Transactions!C3903</f>
        <v/>
      </c>
      <c r="D3903" s="9">
        <f>Share_Transactions!D3903</f>
        <v/>
      </c>
      <c r="E3903">
        <f>Share_Transactions!E3903</f>
        <v/>
      </c>
      <c r="F3903" s="10">
        <f>Share_Transactions!J3903</f>
        <v/>
      </c>
      <c r="G3903" s="10">
        <f>Share_Transactions!L3903</f>
        <v/>
      </c>
      <c r="H3903">
        <f>Share_Transactions!M3903</f>
        <v/>
      </c>
      <c r="I3903">
        <f>Share_Transactions!G3903</f>
        <v/>
      </c>
      <c r="J3903">
        <f>Share_Transactions!H3903</f>
        <v/>
      </c>
      <c r="K3903">
        <f>IF(COUNTIF(Employee_Data!$A$2:$A$2001,B3903)&gt;0,"Valid","Invalid Employee")</f>
        <v/>
      </c>
      <c r="L3903">
        <f>IF(E3903&gt;0,"Valid","Invalid Shares")</f>
        <v/>
      </c>
      <c r="M3903">
        <f>IF(G3903&gt;0,"Valid","Valid","Missing/Zero Tax")</f>
        <v/>
      </c>
      <c r="N3903">
        <f>IF(AND(K3903="Valid",L3903="Valid",M3903="Valid",O3903="Approved"),"PASS","INVESTIGATE")</f>
        <v/>
      </c>
      <c r="O3903">
        <f>IF(H3903="Approved","Approved","Review Required")</f>
        <v/>
      </c>
    </row>
    <row r="3904">
      <c r="A3904">
        <f>Share_Transactions!A3904</f>
        <v/>
      </c>
      <c r="B3904">
        <f>Share_Transactions!B3904</f>
        <v/>
      </c>
      <c r="C3904">
        <f>Share_Transactions!C3904</f>
        <v/>
      </c>
      <c r="D3904" s="9">
        <f>Share_Transactions!D3904</f>
        <v/>
      </c>
      <c r="E3904">
        <f>Share_Transactions!E3904</f>
        <v/>
      </c>
      <c r="F3904" s="10">
        <f>Share_Transactions!J3904</f>
        <v/>
      </c>
      <c r="G3904" s="10">
        <f>Share_Transactions!L3904</f>
        <v/>
      </c>
      <c r="H3904">
        <f>Share_Transactions!M3904</f>
        <v/>
      </c>
      <c r="I3904">
        <f>Share_Transactions!G3904</f>
        <v/>
      </c>
      <c r="J3904">
        <f>Share_Transactions!H3904</f>
        <v/>
      </c>
      <c r="K3904">
        <f>IF(COUNTIF(Employee_Data!$A$2:$A$2001,B3904)&gt;0,"Valid","Invalid Employee")</f>
        <v/>
      </c>
      <c r="L3904">
        <f>IF(E3904&gt;0,"Valid","Invalid Shares")</f>
        <v/>
      </c>
      <c r="M3904">
        <f>IF(G3904&gt;0,"Valid","Valid","Missing/Zero Tax")</f>
        <v/>
      </c>
      <c r="N3904">
        <f>IF(AND(K3904="Valid",L3904="Valid",M3904="Valid",O3904="Approved"),"PASS","INVESTIGATE")</f>
        <v/>
      </c>
      <c r="O3904">
        <f>IF(H3904="Approved","Approved","Review Required")</f>
        <v/>
      </c>
    </row>
    <row r="3905">
      <c r="A3905">
        <f>Share_Transactions!A3905</f>
        <v/>
      </c>
      <c r="B3905">
        <f>Share_Transactions!B3905</f>
        <v/>
      </c>
      <c r="C3905">
        <f>Share_Transactions!C3905</f>
        <v/>
      </c>
      <c r="D3905" s="9">
        <f>Share_Transactions!D3905</f>
        <v/>
      </c>
      <c r="E3905">
        <f>Share_Transactions!E3905</f>
        <v/>
      </c>
      <c r="F3905" s="10">
        <f>Share_Transactions!J3905</f>
        <v/>
      </c>
      <c r="G3905" s="10">
        <f>Share_Transactions!L3905</f>
        <v/>
      </c>
      <c r="H3905">
        <f>Share_Transactions!M3905</f>
        <v/>
      </c>
      <c r="I3905">
        <f>Share_Transactions!G3905</f>
        <v/>
      </c>
      <c r="J3905">
        <f>Share_Transactions!H3905</f>
        <v/>
      </c>
      <c r="K3905">
        <f>IF(COUNTIF(Employee_Data!$A$2:$A$2001,B3905)&gt;0,"Valid","Invalid Employee")</f>
        <v/>
      </c>
      <c r="L3905">
        <f>IF(E3905&gt;0,"Valid","Invalid Shares")</f>
        <v/>
      </c>
      <c r="M3905">
        <f>IF(G3905&gt;0,"Valid","Valid","Missing/Zero Tax")</f>
        <v/>
      </c>
      <c r="N3905">
        <f>IF(AND(K3905="Valid",L3905="Valid",M3905="Valid",O3905="Approved"),"PASS","INVESTIGATE")</f>
        <v/>
      </c>
      <c r="O3905">
        <f>IF(H3905="Approved","Approved","Review Required")</f>
        <v/>
      </c>
    </row>
    <row r="3906">
      <c r="A3906">
        <f>Share_Transactions!A3906</f>
        <v/>
      </c>
      <c r="B3906">
        <f>Share_Transactions!B3906</f>
        <v/>
      </c>
      <c r="C3906">
        <f>Share_Transactions!C3906</f>
        <v/>
      </c>
      <c r="D3906" s="9">
        <f>Share_Transactions!D3906</f>
        <v/>
      </c>
      <c r="E3906">
        <f>Share_Transactions!E3906</f>
        <v/>
      </c>
      <c r="F3906" s="10">
        <f>Share_Transactions!J3906</f>
        <v/>
      </c>
      <c r="G3906" s="10">
        <f>Share_Transactions!L3906</f>
        <v/>
      </c>
      <c r="H3906">
        <f>Share_Transactions!M3906</f>
        <v/>
      </c>
      <c r="I3906">
        <f>Share_Transactions!G3906</f>
        <v/>
      </c>
      <c r="J3906">
        <f>Share_Transactions!H3906</f>
        <v/>
      </c>
      <c r="K3906">
        <f>IF(COUNTIF(Employee_Data!$A$2:$A$2001,B3906)&gt;0,"Valid","Invalid Employee")</f>
        <v/>
      </c>
      <c r="L3906">
        <f>IF(E3906&gt;0,"Valid","Invalid Shares")</f>
        <v/>
      </c>
      <c r="M3906">
        <f>IF(G3906&gt;0,"Valid","Valid","Missing/Zero Tax")</f>
        <v/>
      </c>
      <c r="N3906">
        <f>IF(AND(K3906="Valid",L3906="Valid",M3906="Valid",O3906="Approved"),"PASS","INVESTIGATE")</f>
        <v/>
      </c>
      <c r="O3906">
        <f>IF(H3906="Approved","Approved","Review Required")</f>
        <v/>
      </c>
    </row>
    <row r="3907">
      <c r="A3907">
        <f>Share_Transactions!A3907</f>
        <v/>
      </c>
      <c r="B3907">
        <f>Share_Transactions!B3907</f>
        <v/>
      </c>
      <c r="C3907">
        <f>Share_Transactions!C3907</f>
        <v/>
      </c>
      <c r="D3907" s="9">
        <f>Share_Transactions!D3907</f>
        <v/>
      </c>
      <c r="E3907">
        <f>Share_Transactions!E3907</f>
        <v/>
      </c>
      <c r="F3907" s="10">
        <f>Share_Transactions!J3907</f>
        <v/>
      </c>
      <c r="G3907" s="10">
        <f>Share_Transactions!L3907</f>
        <v/>
      </c>
      <c r="H3907">
        <f>Share_Transactions!M3907</f>
        <v/>
      </c>
      <c r="I3907">
        <f>Share_Transactions!G3907</f>
        <v/>
      </c>
      <c r="J3907">
        <f>Share_Transactions!H3907</f>
        <v/>
      </c>
      <c r="K3907">
        <f>IF(COUNTIF(Employee_Data!$A$2:$A$2001,B3907)&gt;0,"Valid","Invalid Employee")</f>
        <v/>
      </c>
      <c r="L3907">
        <f>IF(E3907&gt;0,"Valid","Invalid Shares")</f>
        <v/>
      </c>
      <c r="M3907">
        <f>IF(G3907&gt;0,"Valid","Valid","Missing/Zero Tax")</f>
        <v/>
      </c>
      <c r="N3907">
        <f>IF(AND(K3907="Valid",L3907="Valid",M3907="Valid",O3907="Approved"),"PASS","INVESTIGATE")</f>
        <v/>
      </c>
      <c r="O3907">
        <f>IF(H3907="Approved","Approved","Review Required")</f>
        <v/>
      </c>
    </row>
    <row r="3908">
      <c r="A3908">
        <f>Share_Transactions!A3908</f>
        <v/>
      </c>
      <c r="B3908">
        <f>Share_Transactions!B3908</f>
        <v/>
      </c>
      <c r="C3908">
        <f>Share_Transactions!C3908</f>
        <v/>
      </c>
      <c r="D3908" s="9">
        <f>Share_Transactions!D3908</f>
        <v/>
      </c>
      <c r="E3908">
        <f>Share_Transactions!E3908</f>
        <v/>
      </c>
      <c r="F3908" s="10">
        <f>Share_Transactions!J3908</f>
        <v/>
      </c>
      <c r="G3908" s="10">
        <f>Share_Transactions!L3908</f>
        <v/>
      </c>
      <c r="H3908">
        <f>Share_Transactions!M3908</f>
        <v/>
      </c>
      <c r="I3908">
        <f>Share_Transactions!G3908</f>
        <v/>
      </c>
      <c r="J3908">
        <f>Share_Transactions!H3908</f>
        <v/>
      </c>
      <c r="K3908">
        <f>IF(COUNTIF(Employee_Data!$A$2:$A$2001,B3908)&gt;0,"Valid","Invalid Employee")</f>
        <v/>
      </c>
      <c r="L3908">
        <f>IF(E3908&gt;0,"Valid","Invalid Shares")</f>
        <v/>
      </c>
      <c r="M3908">
        <f>IF(G3908&gt;0,"Valid","Valid","Missing/Zero Tax")</f>
        <v/>
      </c>
      <c r="N3908">
        <f>IF(AND(K3908="Valid",L3908="Valid",M3908="Valid",O3908="Approved"),"PASS","INVESTIGATE")</f>
        <v/>
      </c>
      <c r="O3908">
        <f>IF(H3908="Approved","Approved","Review Required")</f>
        <v/>
      </c>
    </row>
    <row r="3909">
      <c r="A3909">
        <f>Share_Transactions!A3909</f>
        <v/>
      </c>
      <c r="B3909">
        <f>Share_Transactions!B3909</f>
        <v/>
      </c>
      <c r="C3909">
        <f>Share_Transactions!C3909</f>
        <v/>
      </c>
      <c r="D3909" s="9">
        <f>Share_Transactions!D3909</f>
        <v/>
      </c>
      <c r="E3909">
        <f>Share_Transactions!E3909</f>
        <v/>
      </c>
      <c r="F3909" s="10">
        <f>Share_Transactions!J3909</f>
        <v/>
      </c>
      <c r="G3909" s="10">
        <f>Share_Transactions!L3909</f>
        <v/>
      </c>
      <c r="H3909">
        <f>Share_Transactions!M3909</f>
        <v/>
      </c>
      <c r="I3909">
        <f>Share_Transactions!G3909</f>
        <v/>
      </c>
      <c r="J3909">
        <f>Share_Transactions!H3909</f>
        <v/>
      </c>
      <c r="K3909">
        <f>IF(COUNTIF(Employee_Data!$A$2:$A$2001,B3909)&gt;0,"Valid","Invalid Employee")</f>
        <v/>
      </c>
      <c r="L3909">
        <f>IF(E3909&gt;0,"Valid","Invalid Shares")</f>
        <v/>
      </c>
      <c r="M3909">
        <f>IF(G3909&gt;0,"Valid","Valid","Missing/Zero Tax")</f>
        <v/>
      </c>
      <c r="N3909">
        <f>IF(AND(K3909="Valid",L3909="Valid",M3909="Valid",O3909="Approved"),"PASS","INVESTIGATE")</f>
        <v/>
      </c>
      <c r="O3909">
        <f>IF(H3909="Approved","Approved","Review Required")</f>
        <v/>
      </c>
    </row>
    <row r="3910">
      <c r="A3910">
        <f>Share_Transactions!A3910</f>
        <v/>
      </c>
      <c r="B3910">
        <f>Share_Transactions!B3910</f>
        <v/>
      </c>
      <c r="C3910">
        <f>Share_Transactions!C3910</f>
        <v/>
      </c>
      <c r="D3910" s="9">
        <f>Share_Transactions!D3910</f>
        <v/>
      </c>
      <c r="E3910">
        <f>Share_Transactions!E3910</f>
        <v/>
      </c>
      <c r="F3910" s="10">
        <f>Share_Transactions!J3910</f>
        <v/>
      </c>
      <c r="G3910" s="10">
        <f>Share_Transactions!L3910</f>
        <v/>
      </c>
      <c r="H3910">
        <f>Share_Transactions!M3910</f>
        <v/>
      </c>
      <c r="I3910">
        <f>Share_Transactions!G3910</f>
        <v/>
      </c>
      <c r="J3910">
        <f>Share_Transactions!H3910</f>
        <v/>
      </c>
      <c r="K3910">
        <f>IF(COUNTIF(Employee_Data!$A$2:$A$2001,B3910)&gt;0,"Valid","Invalid Employee")</f>
        <v/>
      </c>
      <c r="L3910">
        <f>IF(E3910&gt;0,"Valid","Invalid Shares")</f>
        <v/>
      </c>
      <c r="M3910">
        <f>IF(G3910&gt;0,"Valid","Valid","Missing/Zero Tax")</f>
        <v/>
      </c>
      <c r="N3910">
        <f>IF(AND(K3910="Valid",L3910="Valid",M3910="Valid",O3910="Approved"),"PASS","INVESTIGATE")</f>
        <v/>
      </c>
      <c r="O3910">
        <f>IF(H3910="Approved","Approved","Review Required")</f>
        <v/>
      </c>
    </row>
    <row r="3911">
      <c r="A3911">
        <f>Share_Transactions!A3911</f>
        <v/>
      </c>
      <c r="B3911">
        <f>Share_Transactions!B3911</f>
        <v/>
      </c>
      <c r="C3911">
        <f>Share_Transactions!C3911</f>
        <v/>
      </c>
      <c r="D3911" s="9">
        <f>Share_Transactions!D3911</f>
        <v/>
      </c>
      <c r="E3911">
        <f>Share_Transactions!E3911</f>
        <v/>
      </c>
      <c r="F3911" s="10">
        <f>Share_Transactions!J3911</f>
        <v/>
      </c>
      <c r="G3911" s="10">
        <f>Share_Transactions!L3911</f>
        <v/>
      </c>
      <c r="H3911">
        <f>Share_Transactions!M3911</f>
        <v/>
      </c>
      <c r="I3911">
        <f>Share_Transactions!G3911</f>
        <v/>
      </c>
      <c r="J3911">
        <f>Share_Transactions!H3911</f>
        <v/>
      </c>
      <c r="K3911">
        <f>IF(COUNTIF(Employee_Data!$A$2:$A$2001,B3911)&gt;0,"Valid","Invalid Employee")</f>
        <v/>
      </c>
      <c r="L3911">
        <f>IF(E3911&gt;0,"Valid","Invalid Shares")</f>
        <v/>
      </c>
      <c r="M3911">
        <f>IF(G3911&gt;0,"Valid","Valid","Missing/Zero Tax")</f>
        <v/>
      </c>
      <c r="N3911">
        <f>IF(AND(K3911="Valid",L3911="Valid",M3911="Valid",O3911="Approved"),"PASS","INVESTIGATE")</f>
        <v/>
      </c>
      <c r="O3911">
        <f>IF(H3911="Approved","Approved","Review Required")</f>
        <v/>
      </c>
    </row>
    <row r="3912">
      <c r="A3912">
        <f>Share_Transactions!A3912</f>
        <v/>
      </c>
      <c r="B3912">
        <f>Share_Transactions!B3912</f>
        <v/>
      </c>
      <c r="C3912">
        <f>Share_Transactions!C3912</f>
        <v/>
      </c>
      <c r="D3912" s="9">
        <f>Share_Transactions!D3912</f>
        <v/>
      </c>
      <c r="E3912">
        <f>Share_Transactions!E3912</f>
        <v/>
      </c>
      <c r="F3912" s="10">
        <f>Share_Transactions!J3912</f>
        <v/>
      </c>
      <c r="G3912" s="10">
        <f>Share_Transactions!L3912</f>
        <v/>
      </c>
      <c r="H3912">
        <f>Share_Transactions!M3912</f>
        <v/>
      </c>
      <c r="I3912">
        <f>Share_Transactions!G3912</f>
        <v/>
      </c>
      <c r="J3912">
        <f>Share_Transactions!H3912</f>
        <v/>
      </c>
      <c r="K3912">
        <f>IF(COUNTIF(Employee_Data!$A$2:$A$2001,B3912)&gt;0,"Valid","Invalid Employee")</f>
        <v/>
      </c>
      <c r="L3912">
        <f>IF(E3912&gt;0,"Valid","Invalid Shares")</f>
        <v/>
      </c>
      <c r="M3912">
        <f>IF(G3912&gt;0,"Valid","Valid","Missing/Zero Tax")</f>
        <v/>
      </c>
      <c r="N3912">
        <f>IF(AND(K3912="Valid",L3912="Valid",M3912="Valid",O3912="Approved"),"PASS","INVESTIGATE")</f>
        <v/>
      </c>
      <c r="O3912">
        <f>IF(H3912="Approved","Approved","Review Required")</f>
        <v/>
      </c>
    </row>
    <row r="3913">
      <c r="A3913">
        <f>Share_Transactions!A3913</f>
        <v/>
      </c>
      <c r="B3913">
        <f>Share_Transactions!B3913</f>
        <v/>
      </c>
      <c r="C3913">
        <f>Share_Transactions!C3913</f>
        <v/>
      </c>
      <c r="D3913" s="9">
        <f>Share_Transactions!D3913</f>
        <v/>
      </c>
      <c r="E3913">
        <f>Share_Transactions!E3913</f>
        <v/>
      </c>
      <c r="F3913" s="10">
        <f>Share_Transactions!J3913</f>
        <v/>
      </c>
      <c r="G3913" s="10">
        <f>Share_Transactions!L3913</f>
        <v/>
      </c>
      <c r="H3913">
        <f>Share_Transactions!M3913</f>
        <v/>
      </c>
      <c r="I3913">
        <f>Share_Transactions!G3913</f>
        <v/>
      </c>
      <c r="J3913">
        <f>Share_Transactions!H3913</f>
        <v/>
      </c>
      <c r="K3913">
        <f>IF(COUNTIF(Employee_Data!$A$2:$A$2001,B3913)&gt;0,"Valid","Invalid Employee")</f>
        <v/>
      </c>
      <c r="L3913">
        <f>IF(E3913&gt;0,"Valid","Invalid Shares")</f>
        <v/>
      </c>
      <c r="M3913">
        <f>IF(G3913&gt;0,"Valid","Valid","Missing/Zero Tax")</f>
        <v/>
      </c>
      <c r="N3913">
        <f>IF(AND(K3913="Valid",L3913="Valid",M3913="Valid",O3913="Approved"),"PASS","INVESTIGATE")</f>
        <v/>
      </c>
      <c r="O3913">
        <f>IF(H3913="Approved","Approved","Review Required")</f>
        <v/>
      </c>
    </row>
    <row r="3914">
      <c r="A3914">
        <f>Share_Transactions!A3914</f>
        <v/>
      </c>
      <c r="B3914">
        <f>Share_Transactions!B3914</f>
        <v/>
      </c>
      <c r="C3914">
        <f>Share_Transactions!C3914</f>
        <v/>
      </c>
      <c r="D3914" s="9">
        <f>Share_Transactions!D3914</f>
        <v/>
      </c>
      <c r="E3914">
        <f>Share_Transactions!E3914</f>
        <v/>
      </c>
      <c r="F3914" s="10">
        <f>Share_Transactions!J3914</f>
        <v/>
      </c>
      <c r="G3914" s="10">
        <f>Share_Transactions!L3914</f>
        <v/>
      </c>
      <c r="H3914">
        <f>Share_Transactions!M3914</f>
        <v/>
      </c>
      <c r="I3914">
        <f>Share_Transactions!G3914</f>
        <v/>
      </c>
      <c r="J3914">
        <f>Share_Transactions!H3914</f>
        <v/>
      </c>
      <c r="K3914">
        <f>IF(COUNTIF(Employee_Data!$A$2:$A$2001,B3914)&gt;0,"Valid","Invalid Employee")</f>
        <v/>
      </c>
      <c r="L3914">
        <f>IF(E3914&gt;0,"Valid","Invalid Shares")</f>
        <v/>
      </c>
      <c r="M3914">
        <f>IF(G3914&gt;0,"Valid","Valid","Missing/Zero Tax")</f>
        <v/>
      </c>
      <c r="N3914">
        <f>IF(AND(K3914="Valid",L3914="Valid",M3914="Valid",O3914="Approved"),"PASS","INVESTIGATE")</f>
        <v/>
      </c>
      <c r="O3914">
        <f>IF(H3914="Approved","Approved","Review Required")</f>
        <v/>
      </c>
    </row>
    <row r="3915">
      <c r="A3915">
        <f>Share_Transactions!A3915</f>
        <v/>
      </c>
      <c r="B3915">
        <f>Share_Transactions!B3915</f>
        <v/>
      </c>
      <c r="C3915">
        <f>Share_Transactions!C3915</f>
        <v/>
      </c>
      <c r="D3915" s="9">
        <f>Share_Transactions!D3915</f>
        <v/>
      </c>
      <c r="E3915">
        <f>Share_Transactions!E3915</f>
        <v/>
      </c>
      <c r="F3915" s="10">
        <f>Share_Transactions!J3915</f>
        <v/>
      </c>
      <c r="G3915" s="10">
        <f>Share_Transactions!L3915</f>
        <v/>
      </c>
      <c r="H3915">
        <f>Share_Transactions!M3915</f>
        <v/>
      </c>
      <c r="I3915">
        <f>Share_Transactions!G3915</f>
        <v/>
      </c>
      <c r="J3915">
        <f>Share_Transactions!H3915</f>
        <v/>
      </c>
      <c r="K3915">
        <f>IF(COUNTIF(Employee_Data!$A$2:$A$2001,B3915)&gt;0,"Valid","Invalid Employee")</f>
        <v/>
      </c>
      <c r="L3915">
        <f>IF(E3915&gt;0,"Valid","Invalid Shares")</f>
        <v/>
      </c>
      <c r="M3915">
        <f>IF(G3915&gt;0,"Valid","Valid","Missing/Zero Tax")</f>
        <v/>
      </c>
      <c r="N3915">
        <f>IF(AND(K3915="Valid",L3915="Valid",M3915="Valid",O3915="Approved"),"PASS","INVESTIGATE")</f>
        <v/>
      </c>
      <c r="O3915">
        <f>IF(H3915="Approved","Approved","Review Required")</f>
        <v/>
      </c>
    </row>
    <row r="3916">
      <c r="A3916">
        <f>Share_Transactions!A3916</f>
        <v/>
      </c>
      <c r="B3916">
        <f>Share_Transactions!B3916</f>
        <v/>
      </c>
      <c r="C3916">
        <f>Share_Transactions!C3916</f>
        <v/>
      </c>
      <c r="D3916" s="9">
        <f>Share_Transactions!D3916</f>
        <v/>
      </c>
      <c r="E3916">
        <f>Share_Transactions!E3916</f>
        <v/>
      </c>
      <c r="F3916" s="10">
        <f>Share_Transactions!J3916</f>
        <v/>
      </c>
      <c r="G3916" s="10">
        <f>Share_Transactions!L3916</f>
        <v/>
      </c>
      <c r="H3916">
        <f>Share_Transactions!M3916</f>
        <v/>
      </c>
      <c r="I3916">
        <f>Share_Transactions!G3916</f>
        <v/>
      </c>
      <c r="J3916">
        <f>Share_Transactions!H3916</f>
        <v/>
      </c>
      <c r="K3916">
        <f>IF(COUNTIF(Employee_Data!$A$2:$A$2001,B3916)&gt;0,"Valid","Invalid Employee")</f>
        <v/>
      </c>
      <c r="L3916">
        <f>IF(E3916&gt;0,"Valid","Invalid Shares")</f>
        <v/>
      </c>
      <c r="M3916">
        <f>IF(G3916&gt;0,"Valid","Valid","Missing/Zero Tax")</f>
        <v/>
      </c>
      <c r="N3916">
        <f>IF(AND(K3916="Valid",L3916="Valid",M3916="Valid",O3916="Approved"),"PASS","INVESTIGATE")</f>
        <v/>
      </c>
      <c r="O3916">
        <f>IF(H3916="Approved","Approved","Review Required")</f>
        <v/>
      </c>
    </row>
    <row r="3917">
      <c r="A3917">
        <f>Share_Transactions!A3917</f>
        <v/>
      </c>
      <c r="B3917">
        <f>Share_Transactions!B3917</f>
        <v/>
      </c>
      <c r="C3917">
        <f>Share_Transactions!C3917</f>
        <v/>
      </c>
      <c r="D3917" s="9">
        <f>Share_Transactions!D3917</f>
        <v/>
      </c>
      <c r="E3917">
        <f>Share_Transactions!E3917</f>
        <v/>
      </c>
      <c r="F3917" s="10">
        <f>Share_Transactions!J3917</f>
        <v/>
      </c>
      <c r="G3917" s="10">
        <f>Share_Transactions!L3917</f>
        <v/>
      </c>
      <c r="H3917">
        <f>Share_Transactions!M3917</f>
        <v/>
      </c>
      <c r="I3917">
        <f>Share_Transactions!G3917</f>
        <v/>
      </c>
      <c r="J3917">
        <f>Share_Transactions!H3917</f>
        <v/>
      </c>
      <c r="K3917">
        <f>IF(COUNTIF(Employee_Data!$A$2:$A$2001,B3917)&gt;0,"Valid","Invalid Employee")</f>
        <v/>
      </c>
      <c r="L3917">
        <f>IF(E3917&gt;0,"Valid","Invalid Shares")</f>
        <v/>
      </c>
      <c r="M3917">
        <f>IF(G3917&gt;0,"Valid","Valid","Missing/Zero Tax")</f>
        <v/>
      </c>
      <c r="N3917">
        <f>IF(AND(K3917="Valid",L3917="Valid",M3917="Valid",O3917="Approved"),"PASS","INVESTIGATE")</f>
        <v/>
      </c>
      <c r="O3917">
        <f>IF(H3917="Approved","Approved","Review Required")</f>
        <v/>
      </c>
    </row>
    <row r="3918">
      <c r="A3918">
        <f>Share_Transactions!A3918</f>
        <v/>
      </c>
      <c r="B3918">
        <f>Share_Transactions!B3918</f>
        <v/>
      </c>
      <c r="C3918">
        <f>Share_Transactions!C3918</f>
        <v/>
      </c>
      <c r="D3918" s="9">
        <f>Share_Transactions!D3918</f>
        <v/>
      </c>
      <c r="E3918">
        <f>Share_Transactions!E3918</f>
        <v/>
      </c>
      <c r="F3918" s="10">
        <f>Share_Transactions!J3918</f>
        <v/>
      </c>
      <c r="G3918" s="10">
        <f>Share_Transactions!L3918</f>
        <v/>
      </c>
      <c r="H3918">
        <f>Share_Transactions!M3918</f>
        <v/>
      </c>
      <c r="I3918">
        <f>Share_Transactions!G3918</f>
        <v/>
      </c>
      <c r="J3918">
        <f>Share_Transactions!H3918</f>
        <v/>
      </c>
      <c r="K3918">
        <f>IF(COUNTIF(Employee_Data!$A$2:$A$2001,B3918)&gt;0,"Valid","Invalid Employee")</f>
        <v/>
      </c>
      <c r="L3918">
        <f>IF(E3918&gt;0,"Valid","Invalid Shares")</f>
        <v/>
      </c>
      <c r="M3918">
        <f>IF(G3918&gt;0,"Valid","Valid","Missing/Zero Tax")</f>
        <v/>
      </c>
      <c r="N3918">
        <f>IF(AND(K3918="Valid",L3918="Valid",M3918="Valid",O3918="Approved"),"PASS","INVESTIGATE")</f>
        <v/>
      </c>
      <c r="O3918">
        <f>IF(H3918="Approved","Approved","Review Required")</f>
        <v/>
      </c>
    </row>
    <row r="3919">
      <c r="A3919">
        <f>Share_Transactions!A3919</f>
        <v/>
      </c>
      <c r="B3919">
        <f>Share_Transactions!B3919</f>
        <v/>
      </c>
      <c r="C3919">
        <f>Share_Transactions!C3919</f>
        <v/>
      </c>
      <c r="D3919" s="9">
        <f>Share_Transactions!D3919</f>
        <v/>
      </c>
      <c r="E3919">
        <f>Share_Transactions!E3919</f>
        <v/>
      </c>
      <c r="F3919" s="10">
        <f>Share_Transactions!J3919</f>
        <v/>
      </c>
      <c r="G3919" s="10">
        <f>Share_Transactions!L3919</f>
        <v/>
      </c>
      <c r="H3919">
        <f>Share_Transactions!M3919</f>
        <v/>
      </c>
      <c r="I3919">
        <f>Share_Transactions!G3919</f>
        <v/>
      </c>
      <c r="J3919">
        <f>Share_Transactions!H3919</f>
        <v/>
      </c>
      <c r="K3919">
        <f>IF(COUNTIF(Employee_Data!$A$2:$A$2001,B3919)&gt;0,"Valid","Invalid Employee")</f>
        <v/>
      </c>
      <c r="L3919">
        <f>IF(E3919&gt;0,"Valid","Invalid Shares")</f>
        <v/>
      </c>
      <c r="M3919">
        <f>IF(G3919&gt;0,"Valid","Valid","Missing/Zero Tax")</f>
        <v/>
      </c>
      <c r="N3919">
        <f>IF(AND(K3919="Valid",L3919="Valid",M3919="Valid",O3919="Approved"),"PASS","INVESTIGATE")</f>
        <v/>
      </c>
      <c r="O3919">
        <f>IF(H3919="Approved","Approved","Review Required")</f>
        <v/>
      </c>
    </row>
    <row r="3920">
      <c r="A3920">
        <f>Share_Transactions!A3920</f>
        <v/>
      </c>
      <c r="B3920">
        <f>Share_Transactions!B3920</f>
        <v/>
      </c>
      <c r="C3920">
        <f>Share_Transactions!C3920</f>
        <v/>
      </c>
      <c r="D3920" s="9">
        <f>Share_Transactions!D3920</f>
        <v/>
      </c>
      <c r="E3920">
        <f>Share_Transactions!E3920</f>
        <v/>
      </c>
      <c r="F3920" s="10">
        <f>Share_Transactions!J3920</f>
        <v/>
      </c>
      <c r="G3920" s="10">
        <f>Share_Transactions!L3920</f>
        <v/>
      </c>
      <c r="H3920">
        <f>Share_Transactions!M3920</f>
        <v/>
      </c>
      <c r="I3920">
        <f>Share_Transactions!G3920</f>
        <v/>
      </c>
      <c r="J3920">
        <f>Share_Transactions!H3920</f>
        <v/>
      </c>
      <c r="K3920">
        <f>IF(COUNTIF(Employee_Data!$A$2:$A$2001,B3920)&gt;0,"Valid","Invalid Employee")</f>
        <v/>
      </c>
      <c r="L3920">
        <f>IF(E3920&gt;0,"Valid","Invalid Shares")</f>
        <v/>
      </c>
      <c r="M3920">
        <f>IF(G3920&gt;0,"Valid","Valid","Missing/Zero Tax")</f>
        <v/>
      </c>
      <c r="N3920">
        <f>IF(AND(K3920="Valid",L3920="Valid",M3920="Valid",O3920="Approved"),"PASS","INVESTIGATE")</f>
        <v/>
      </c>
      <c r="O3920">
        <f>IF(H3920="Approved","Approved","Review Required")</f>
        <v/>
      </c>
    </row>
    <row r="3921">
      <c r="A3921">
        <f>Share_Transactions!A3921</f>
        <v/>
      </c>
      <c r="B3921">
        <f>Share_Transactions!B3921</f>
        <v/>
      </c>
      <c r="C3921">
        <f>Share_Transactions!C3921</f>
        <v/>
      </c>
      <c r="D3921" s="9">
        <f>Share_Transactions!D3921</f>
        <v/>
      </c>
      <c r="E3921">
        <f>Share_Transactions!E3921</f>
        <v/>
      </c>
      <c r="F3921" s="10">
        <f>Share_Transactions!J3921</f>
        <v/>
      </c>
      <c r="G3921" s="10">
        <f>Share_Transactions!L3921</f>
        <v/>
      </c>
      <c r="H3921">
        <f>Share_Transactions!M3921</f>
        <v/>
      </c>
      <c r="I3921">
        <f>Share_Transactions!G3921</f>
        <v/>
      </c>
      <c r="J3921">
        <f>Share_Transactions!H3921</f>
        <v/>
      </c>
      <c r="K3921">
        <f>IF(COUNTIF(Employee_Data!$A$2:$A$2001,B3921)&gt;0,"Valid","Invalid Employee")</f>
        <v/>
      </c>
      <c r="L3921">
        <f>IF(E3921&gt;0,"Valid","Invalid Shares")</f>
        <v/>
      </c>
      <c r="M3921">
        <f>IF(G3921&gt;0,"Valid","Valid","Missing/Zero Tax")</f>
        <v/>
      </c>
      <c r="N3921">
        <f>IF(AND(K3921="Valid",L3921="Valid",M3921="Valid",O3921="Approved"),"PASS","INVESTIGATE")</f>
        <v/>
      </c>
      <c r="O3921">
        <f>IF(H3921="Approved","Approved","Review Required")</f>
        <v/>
      </c>
    </row>
    <row r="3922">
      <c r="A3922">
        <f>Share_Transactions!A3922</f>
        <v/>
      </c>
      <c r="B3922">
        <f>Share_Transactions!B3922</f>
        <v/>
      </c>
      <c r="C3922">
        <f>Share_Transactions!C3922</f>
        <v/>
      </c>
      <c r="D3922" s="9">
        <f>Share_Transactions!D3922</f>
        <v/>
      </c>
      <c r="E3922">
        <f>Share_Transactions!E3922</f>
        <v/>
      </c>
      <c r="F3922" s="10">
        <f>Share_Transactions!J3922</f>
        <v/>
      </c>
      <c r="G3922" s="10">
        <f>Share_Transactions!L3922</f>
        <v/>
      </c>
      <c r="H3922">
        <f>Share_Transactions!M3922</f>
        <v/>
      </c>
      <c r="I3922">
        <f>Share_Transactions!G3922</f>
        <v/>
      </c>
      <c r="J3922">
        <f>Share_Transactions!H3922</f>
        <v/>
      </c>
      <c r="K3922">
        <f>IF(COUNTIF(Employee_Data!$A$2:$A$2001,B3922)&gt;0,"Valid","Invalid Employee")</f>
        <v/>
      </c>
      <c r="L3922">
        <f>IF(E3922&gt;0,"Valid","Invalid Shares")</f>
        <v/>
      </c>
      <c r="M3922">
        <f>IF(G3922&gt;0,"Valid","Valid","Missing/Zero Tax")</f>
        <v/>
      </c>
      <c r="N3922">
        <f>IF(AND(K3922="Valid",L3922="Valid",M3922="Valid",O3922="Approved"),"PASS","INVESTIGATE")</f>
        <v/>
      </c>
      <c r="O3922">
        <f>IF(H3922="Approved","Approved","Review Required")</f>
        <v/>
      </c>
    </row>
    <row r="3923">
      <c r="A3923">
        <f>Share_Transactions!A3923</f>
        <v/>
      </c>
      <c r="B3923">
        <f>Share_Transactions!B3923</f>
        <v/>
      </c>
      <c r="C3923">
        <f>Share_Transactions!C3923</f>
        <v/>
      </c>
      <c r="D3923" s="9">
        <f>Share_Transactions!D3923</f>
        <v/>
      </c>
      <c r="E3923">
        <f>Share_Transactions!E3923</f>
        <v/>
      </c>
      <c r="F3923" s="10">
        <f>Share_Transactions!J3923</f>
        <v/>
      </c>
      <c r="G3923" s="10">
        <f>Share_Transactions!L3923</f>
        <v/>
      </c>
      <c r="H3923">
        <f>Share_Transactions!M3923</f>
        <v/>
      </c>
      <c r="I3923">
        <f>Share_Transactions!G3923</f>
        <v/>
      </c>
      <c r="J3923">
        <f>Share_Transactions!H3923</f>
        <v/>
      </c>
      <c r="K3923">
        <f>IF(COUNTIF(Employee_Data!$A$2:$A$2001,B3923)&gt;0,"Valid","Invalid Employee")</f>
        <v/>
      </c>
      <c r="L3923">
        <f>IF(E3923&gt;0,"Valid","Invalid Shares")</f>
        <v/>
      </c>
      <c r="M3923">
        <f>IF(G3923&gt;0,"Valid","Valid","Missing/Zero Tax")</f>
        <v/>
      </c>
      <c r="N3923">
        <f>IF(AND(K3923="Valid",L3923="Valid",M3923="Valid",O3923="Approved"),"PASS","INVESTIGATE")</f>
        <v/>
      </c>
      <c r="O3923">
        <f>IF(H3923="Approved","Approved","Review Required")</f>
        <v/>
      </c>
    </row>
    <row r="3924">
      <c r="A3924">
        <f>Share_Transactions!A3924</f>
        <v/>
      </c>
      <c r="B3924">
        <f>Share_Transactions!B3924</f>
        <v/>
      </c>
      <c r="C3924">
        <f>Share_Transactions!C3924</f>
        <v/>
      </c>
      <c r="D3924" s="9">
        <f>Share_Transactions!D3924</f>
        <v/>
      </c>
      <c r="E3924">
        <f>Share_Transactions!E3924</f>
        <v/>
      </c>
      <c r="F3924" s="10">
        <f>Share_Transactions!J3924</f>
        <v/>
      </c>
      <c r="G3924" s="10">
        <f>Share_Transactions!L3924</f>
        <v/>
      </c>
      <c r="H3924">
        <f>Share_Transactions!M3924</f>
        <v/>
      </c>
      <c r="I3924">
        <f>Share_Transactions!G3924</f>
        <v/>
      </c>
      <c r="J3924">
        <f>Share_Transactions!H3924</f>
        <v/>
      </c>
      <c r="K3924">
        <f>IF(COUNTIF(Employee_Data!$A$2:$A$2001,B3924)&gt;0,"Valid","Invalid Employee")</f>
        <v/>
      </c>
      <c r="L3924">
        <f>IF(E3924&gt;0,"Valid","Invalid Shares")</f>
        <v/>
      </c>
      <c r="M3924">
        <f>IF(G3924&gt;0,"Valid","Valid","Missing/Zero Tax")</f>
        <v/>
      </c>
      <c r="N3924">
        <f>IF(AND(K3924="Valid",L3924="Valid",M3924="Valid",O3924="Approved"),"PASS","INVESTIGATE")</f>
        <v/>
      </c>
      <c r="O3924">
        <f>IF(H3924="Approved","Approved","Review Required")</f>
        <v/>
      </c>
    </row>
    <row r="3925">
      <c r="A3925">
        <f>Share_Transactions!A3925</f>
        <v/>
      </c>
      <c r="B3925">
        <f>Share_Transactions!B3925</f>
        <v/>
      </c>
      <c r="C3925">
        <f>Share_Transactions!C3925</f>
        <v/>
      </c>
      <c r="D3925" s="9">
        <f>Share_Transactions!D3925</f>
        <v/>
      </c>
      <c r="E3925">
        <f>Share_Transactions!E3925</f>
        <v/>
      </c>
      <c r="F3925" s="10">
        <f>Share_Transactions!J3925</f>
        <v/>
      </c>
      <c r="G3925" s="10">
        <f>Share_Transactions!L3925</f>
        <v/>
      </c>
      <c r="H3925">
        <f>Share_Transactions!M3925</f>
        <v/>
      </c>
      <c r="I3925">
        <f>Share_Transactions!G3925</f>
        <v/>
      </c>
      <c r="J3925">
        <f>Share_Transactions!H3925</f>
        <v/>
      </c>
      <c r="K3925">
        <f>IF(COUNTIF(Employee_Data!$A$2:$A$2001,B3925)&gt;0,"Valid","Invalid Employee")</f>
        <v/>
      </c>
      <c r="L3925">
        <f>IF(E3925&gt;0,"Valid","Invalid Shares")</f>
        <v/>
      </c>
      <c r="M3925">
        <f>IF(G3925&gt;0,"Valid","Valid","Missing/Zero Tax")</f>
        <v/>
      </c>
      <c r="N3925">
        <f>IF(AND(K3925="Valid",L3925="Valid",M3925="Valid",O3925="Approved"),"PASS","INVESTIGATE")</f>
        <v/>
      </c>
      <c r="O3925">
        <f>IF(H3925="Approved","Approved","Review Required")</f>
        <v/>
      </c>
    </row>
    <row r="3926">
      <c r="A3926">
        <f>Share_Transactions!A3926</f>
        <v/>
      </c>
      <c r="B3926">
        <f>Share_Transactions!B3926</f>
        <v/>
      </c>
      <c r="C3926">
        <f>Share_Transactions!C3926</f>
        <v/>
      </c>
      <c r="D3926" s="9">
        <f>Share_Transactions!D3926</f>
        <v/>
      </c>
      <c r="E3926">
        <f>Share_Transactions!E3926</f>
        <v/>
      </c>
      <c r="F3926" s="10">
        <f>Share_Transactions!J3926</f>
        <v/>
      </c>
      <c r="G3926" s="10">
        <f>Share_Transactions!L3926</f>
        <v/>
      </c>
      <c r="H3926">
        <f>Share_Transactions!M3926</f>
        <v/>
      </c>
      <c r="I3926">
        <f>Share_Transactions!G3926</f>
        <v/>
      </c>
      <c r="J3926">
        <f>Share_Transactions!H3926</f>
        <v/>
      </c>
      <c r="K3926">
        <f>IF(COUNTIF(Employee_Data!$A$2:$A$2001,B3926)&gt;0,"Valid","Invalid Employee")</f>
        <v/>
      </c>
      <c r="L3926">
        <f>IF(E3926&gt;0,"Valid","Invalid Shares")</f>
        <v/>
      </c>
      <c r="M3926">
        <f>IF(G3926&gt;0,"Valid","Valid","Missing/Zero Tax")</f>
        <v/>
      </c>
      <c r="N3926">
        <f>IF(AND(K3926="Valid",L3926="Valid",M3926="Valid",O3926="Approved"),"PASS","INVESTIGATE")</f>
        <v/>
      </c>
      <c r="O3926">
        <f>IF(H3926="Approved","Approved","Review Required")</f>
        <v/>
      </c>
    </row>
    <row r="3927">
      <c r="A3927">
        <f>Share_Transactions!A3927</f>
        <v/>
      </c>
      <c r="B3927">
        <f>Share_Transactions!B3927</f>
        <v/>
      </c>
      <c r="C3927">
        <f>Share_Transactions!C3927</f>
        <v/>
      </c>
      <c r="D3927" s="9">
        <f>Share_Transactions!D3927</f>
        <v/>
      </c>
      <c r="E3927">
        <f>Share_Transactions!E3927</f>
        <v/>
      </c>
      <c r="F3927" s="10">
        <f>Share_Transactions!J3927</f>
        <v/>
      </c>
      <c r="G3927" s="10">
        <f>Share_Transactions!L3927</f>
        <v/>
      </c>
      <c r="H3927">
        <f>Share_Transactions!M3927</f>
        <v/>
      </c>
      <c r="I3927">
        <f>Share_Transactions!G3927</f>
        <v/>
      </c>
      <c r="J3927">
        <f>Share_Transactions!H3927</f>
        <v/>
      </c>
      <c r="K3927">
        <f>IF(COUNTIF(Employee_Data!$A$2:$A$2001,B3927)&gt;0,"Valid","Invalid Employee")</f>
        <v/>
      </c>
      <c r="L3927">
        <f>IF(E3927&gt;0,"Valid","Invalid Shares")</f>
        <v/>
      </c>
      <c r="M3927">
        <f>IF(G3927&gt;0,"Valid","Valid","Missing/Zero Tax")</f>
        <v/>
      </c>
      <c r="N3927">
        <f>IF(AND(K3927="Valid",L3927="Valid",M3927="Valid",O3927="Approved"),"PASS","INVESTIGATE")</f>
        <v/>
      </c>
      <c r="O3927">
        <f>IF(H3927="Approved","Approved","Review Required")</f>
        <v/>
      </c>
    </row>
    <row r="3928">
      <c r="A3928">
        <f>Share_Transactions!A3928</f>
        <v/>
      </c>
      <c r="B3928">
        <f>Share_Transactions!B3928</f>
        <v/>
      </c>
      <c r="C3928">
        <f>Share_Transactions!C3928</f>
        <v/>
      </c>
      <c r="D3928" s="9">
        <f>Share_Transactions!D3928</f>
        <v/>
      </c>
      <c r="E3928">
        <f>Share_Transactions!E3928</f>
        <v/>
      </c>
      <c r="F3928" s="10">
        <f>Share_Transactions!J3928</f>
        <v/>
      </c>
      <c r="G3928" s="10">
        <f>Share_Transactions!L3928</f>
        <v/>
      </c>
      <c r="H3928">
        <f>Share_Transactions!M3928</f>
        <v/>
      </c>
      <c r="I3928">
        <f>Share_Transactions!G3928</f>
        <v/>
      </c>
      <c r="J3928">
        <f>Share_Transactions!H3928</f>
        <v/>
      </c>
      <c r="K3928">
        <f>IF(COUNTIF(Employee_Data!$A$2:$A$2001,B3928)&gt;0,"Valid","Invalid Employee")</f>
        <v/>
      </c>
      <c r="L3928">
        <f>IF(E3928&gt;0,"Valid","Invalid Shares")</f>
        <v/>
      </c>
      <c r="M3928">
        <f>IF(G3928&gt;0,"Valid","Valid","Missing/Zero Tax")</f>
        <v/>
      </c>
      <c r="N3928">
        <f>IF(AND(K3928="Valid",L3928="Valid",M3928="Valid",O3928="Approved"),"PASS","INVESTIGATE")</f>
        <v/>
      </c>
      <c r="O3928">
        <f>IF(H3928="Approved","Approved","Review Required")</f>
        <v/>
      </c>
    </row>
    <row r="3929">
      <c r="A3929">
        <f>Share_Transactions!A3929</f>
        <v/>
      </c>
      <c r="B3929">
        <f>Share_Transactions!B3929</f>
        <v/>
      </c>
      <c r="C3929">
        <f>Share_Transactions!C3929</f>
        <v/>
      </c>
      <c r="D3929" s="9">
        <f>Share_Transactions!D3929</f>
        <v/>
      </c>
      <c r="E3929">
        <f>Share_Transactions!E3929</f>
        <v/>
      </c>
      <c r="F3929" s="10">
        <f>Share_Transactions!J3929</f>
        <v/>
      </c>
      <c r="G3929" s="10">
        <f>Share_Transactions!L3929</f>
        <v/>
      </c>
      <c r="H3929">
        <f>Share_Transactions!M3929</f>
        <v/>
      </c>
      <c r="I3929">
        <f>Share_Transactions!G3929</f>
        <v/>
      </c>
      <c r="J3929">
        <f>Share_Transactions!H3929</f>
        <v/>
      </c>
      <c r="K3929">
        <f>IF(COUNTIF(Employee_Data!$A$2:$A$2001,B3929)&gt;0,"Valid","Invalid Employee")</f>
        <v/>
      </c>
      <c r="L3929">
        <f>IF(E3929&gt;0,"Valid","Invalid Shares")</f>
        <v/>
      </c>
      <c r="M3929">
        <f>IF(G3929&gt;0,"Valid","Valid","Missing/Zero Tax")</f>
        <v/>
      </c>
      <c r="N3929">
        <f>IF(AND(K3929="Valid",L3929="Valid",M3929="Valid",O3929="Approved"),"PASS","INVESTIGATE")</f>
        <v/>
      </c>
      <c r="O3929">
        <f>IF(H3929="Approved","Approved","Review Required")</f>
        <v/>
      </c>
    </row>
    <row r="3930">
      <c r="A3930">
        <f>Share_Transactions!A3930</f>
        <v/>
      </c>
      <c r="B3930">
        <f>Share_Transactions!B3930</f>
        <v/>
      </c>
      <c r="C3930">
        <f>Share_Transactions!C3930</f>
        <v/>
      </c>
      <c r="D3930" s="9">
        <f>Share_Transactions!D3930</f>
        <v/>
      </c>
      <c r="E3930">
        <f>Share_Transactions!E3930</f>
        <v/>
      </c>
      <c r="F3930" s="10">
        <f>Share_Transactions!J3930</f>
        <v/>
      </c>
      <c r="G3930" s="10">
        <f>Share_Transactions!L3930</f>
        <v/>
      </c>
      <c r="H3930">
        <f>Share_Transactions!M3930</f>
        <v/>
      </c>
      <c r="I3930">
        <f>Share_Transactions!G3930</f>
        <v/>
      </c>
      <c r="J3930">
        <f>Share_Transactions!H3930</f>
        <v/>
      </c>
      <c r="K3930">
        <f>IF(COUNTIF(Employee_Data!$A$2:$A$2001,B3930)&gt;0,"Valid","Invalid Employee")</f>
        <v/>
      </c>
      <c r="L3930">
        <f>IF(E3930&gt;0,"Valid","Invalid Shares")</f>
        <v/>
      </c>
      <c r="M3930">
        <f>IF(G3930&gt;0,"Valid","Valid","Missing/Zero Tax")</f>
        <v/>
      </c>
      <c r="N3930">
        <f>IF(AND(K3930="Valid",L3930="Valid",M3930="Valid",O3930="Approved"),"PASS","INVESTIGATE")</f>
        <v/>
      </c>
      <c r="O3930">
        <f>IF(H3930="Approved","Approved","Review Required")</f>
        <v/>
      </c>
    </row>
    <row r="3931">
      <c r="A3931">
        <f>Share_Transactions!A3931</f>
        <v/>
      </c>
      <c r="B3931">
        <f>Share_Transactions!B3931</f>
        <v/>
      </c>
      <c r="C3931">
        <f>Share_Transactions!C3931</f>
        <v/>
      </c>
      <c r="D3931" s="9">
        <f>Share_Transactions!D3931</f>
        <v/>
      </c>
      <c r="E3931">
        <f>Share_Transactions!E3931</f>
        <v/>
      </c>
      <c r="F3931" s="10">
        <f>Share_Transactions!J3931</f>
        <v/>
      </c>
      <c r="G3931" s="10">
        <f>Share_Transactions!L3931</f>
        <v/>
      </c>
      <c r="H3931">
        <f>Share_Transactions!M3931</f>
        <v/>
      </c>
      <c r="I3931">
        <f>Share_Transactions!G3931</f>
        <v/>
      </c>
      <c r="J3931">
        <f>Share_Transactions!H3931</f>
        <v/>
      </c>
      <c r="K3931">
        <f>IF(COUNTIF(Employee_Data!$A$2:$A$2001,B3931)&gt;0,"Valid","Invalid Employee")</f>
        <v/>
      </c>
      <c r="L3931">
        <f>IF(E3931&gt;0,"Valid","Invalid Shares")</f>
        <v/>
      </c>
      <c r="M3931">
        <f>IF(G3931&gt;0,"Valid","Valid","Missing/Zero Tax")</f>
        <v/>
      </c>
      <c r="N3931">
        <f>IF(AND(K3931="Valid",L3931="Valid",M3931="Valid",O3931="Approved"),"PASS","INVESTIGATE")</f>
        <v/>
      </c>
      <c r="O3931">
        <f>IF(H3931="Approved","Approved","Review Required")</f>
        <v/>
      </c>
    </row>
    <row r="3932">
      <c r="A3932">
        <f>Share_Transactions!A3932</f>
        <v/>
      </c>
      <c r="B3932">
        <f>Share_Transactions!B3932</f>
        <v/>
      </c>
      <c r="C3932">
        <f>Share_Transactions!C3932</f>
        <v/>
      </c>
      <c r="D3932" s="9">
        <f>Share_Transactions!D3932</f>
        <v/>
      </c>
      <c r="E3932">
        <f>Share_Transactions!E3932</f>
        <v/>
      </c>
      <c r="F3932" s="10">
        <f>Share_Transactions!J3932</f>
        <v/>
      </c>
      <c r="G3932" s="10">
        <f>Share_Transactions!L3932</f>
        <v/>
      </c>
      <c r="H3932">
        <f>Share_Transactions!M3932</f>
        <v/>
      </c>
      <c r="I3932">
        <f>Share_Transactions!G3932</f>
        <v/>
      </c>
      <c r="J3932">
        <f>Share_Transactions!H3932</f>
        <v/>
      </c>
      <c r="K3932">
        <f>IF(COUNTIF(Employee_Data!$A$2:$A$2001,B3932)&gt;0,"Valid","Invalid Employee")</f>
        <v/>
      </c>
      <c r="L3932">
        <f>IF(E3932&gt;0,"Valid","Invalid Shares")</f>
        <v/>
      </c>
      <c r="M3932">
        <f>IF(G3932&gt;0,"Valid","Valid","Missing/Zero Tax")</f>
        <v/>
      </c>
      <c r="N3932">
        <f>IF(AND(K3932="Valid",L3932="Valid",M3932="Valid",O3932="Approved"),"PASS","INVESTIGATE")</f>
        <v/>
      </c>
      <c r="O3932">
        <f>IF(H3932="Approved","Approved","Review Required")</f>
        <v/>
      </c>
    </row>
    <row r="3933">
      <c r="A3933">
        <f>Share_Transactions!A3933</f>
        <v/>
      </c>
      <c r="B3933">
        <f>Share_Transactions!B3933</f>
        <v/>
      </c>
      <c r="C3933">
        <f>Share_Transactions!C3933</f>
        <v/>
      </c>
      <c r="D3933" s="9">
        <f>Share_Transactions!D3933</f>
        <v/>
      </c>
      <c r="E3933">
        <f>Share_Transactions!E3933</f>
        <v/>
      </c>
      <c r="F3933" s="10">
        <f>Share_Transactions!J3933</f>
        <v/>
      </c>
      <c r="G3933" s="10">
        <f>Share_Transactions!L3933</f>
        <v/>
      </c>
      <c r="H3933">
        <f>Share_Transactions!M3933</f>
        <v/>
      </c>
      <c r="I3933">
        <f>Share_Transactions!G3933</f>
        <v/>
      </c>
      <c r="J3933">
        <f>Share_Transactions!H3933</f>
        <v/>
      </c>
      <c r="K3933">
        <f>IF(COUNTIF(Employee_Data!$A$2:$A$2001,B3933)&gt;0,"Valid","Invalid Employee")</f>
        <v/>
      </c>
      <c r="L3933">
        <f>IF(E3933&gt;0,"Valid","Invalid Shares")</f>
        <v/>
      </c>
      <c r="M3933">
        <f>IF(G3933&gt;0,"Valid","Valid","Missing/Zero Tax")</f>
        <v/>
      </c>
      <c r="N3933">
        <f>IF(AND(K3933="Valid",L3933="Valid",M3933="Valid",O3933="Approved"),"PASS","INVESTIGATE")</f>
        <v/>
      </c>
      <c r="O3933">
        <f>IF(H3933="Approved","Approved","Review Required")</f>
        <v/>
      </c>
    </row>
    <row r="3934">
      <c r="A3934">
        <f>Share_Transactions!A3934</f>
        <v/>
      </c>
      <c r="B3934">
        <f>Share_Transactions!B3934</f>
        <v/>
      </c>
      <c r="C3934">
        <f>Share_Transactions!C3934</f>
        <v/>
      </c>
      <c r="D3934" s="9">
        <f>Share_Transactions!D3934</f>
        <v/>
      </c>
      <c r="E3934">
        <f>Share_Transactions!E3934</f>
        <v/>
      </c>
      <c r="F3934" s="10">
        <f>Share_Transactions!J3934</f>
        <v/>
      </c>
      <c r="G3934" s="10">
        <f>Share_Transactions!L3934</f>
        <v/>
      </c>
      <c r="H3934">
        <f>Share_Transactions!M3934</f>
        <v/>
      </c>
      <c r="I3934">
        <f>Share_Transactions!G3934</f>
        <v/>
      </c>
      <c r="J3934">
        <f>Share_Transactions!H3934</f>
        <v/>
      </c>
      <c r="K3934">
        <f>IF(COUNTIF(Employee_Data!$A$2:$A$2001,B3934)&gt;0,"Valid","Invalid Employee")</f>
        <v/>
      </c>
      <c r="L3934">
        <f>IF(E3934&gt;0,"Valid","Invalid Shares")</f>
        <v/>
      </c>
      <c r="M3934">
        <f>IF(G3934&gt;0,"Valid","Valid","Missing/Zero Tax")</f>
        <v/>
      </c>
      <c r="N3934">
        <f>IF(AND(K3934="Valid",L3934="Valid",M3934="Valid",O3934="Approved"),"PASS","INVESTIGATE")</f>
        <v/>
      </c>
      <c r="O3934">
        <f>IF(H3934="Approved","Approved","Review Required")</f>
        <v/>
      </c>
    </row>
    <row r="3935">
      <c r="A3935">
        <f>Share_Transactions!A3935</f>
        <v/>
      </c>
      <c r="B3935">
        <f>Share_Transactions!B3935</f>
        <v/>
      </c>
      <c r="C3935">
        <f>Share_Transactions!C3935</f>
        <v/>
      </c>
      <c r="D3935" s="9">
        <f>Share_Transactions!D3935</f>
        <v/>
      </c>
      <c r="E3935">
        <f>Share_Transactions!E3935</f>
        <v/>
      </c>
      <c r="F3935" s="10">
        <f>Share_Transactions!J3935</f>
        <v/>
      </c>
      <c r="G3935" s="10">
        <f>Share_Transactions!L3935</f>
        <v/>
      </c>
      <c r="H3935">
        <f>Share_Transactions!M3935</f>
        <v/>
      </c>
      <c r="I3935">
        <f>Share_Transactions!G3935</f>
        <v/>
      </c>
      <c r="J3935">
        <f>Share_Transactions!H3935</f>
        <v/>
      </c>
      <c r="K3935">
        <f>IF(COUNTIF(Employee_Data!$A$2:$A$2001,B3935)&gt;0,"Valid","Invalid Employee")</f>
        <v/>
      </c>
      <c r="L3935">
        <f>IF(E3935&gt;0,"Valid","Invalid Shares")</f>
        <v/>
      </c>
      <c r="M3935">
        <f>IF(G3935&gt;0,"Valid","Valid","Missing/Zero Tax")</f>
        <v/>
      </c>
      <c r="N3935">
        <f>IF(AND(K3935="Valid",L3935="Valid",M3935="Valid",O3935="Approved"),"PASS","INVESTIGATE")</f>
        <v/>
      </c>
      <c r="O3935">
        <f>IF(H3935="Approved","Approved","Review Required")</f>
        <v/>
      </c>
    </row>
    <row r="3936">
      <c r="A3936">
        <f>Share_Transactions!A3936</f>
        <v/>
      </c>
      <c r="B3936">
        <f>Share_Transactions!B3936</f>
        <v/>
      </c>
      <c r="C3936">
        <f>Share_Transactions!C3936</f>
        <v/>
      </c>
      <c r="D3936" s="9">
        <f>Share_Transactions!D3936</f>
        <v/>
      </c>
      <c r="E3936">
        <f>Share_Transactions!E3936</f>
        <v/>
      </c>
      <c r="F3936" s="10">
        <f>Share_Transactions!J3936</f>
        <v/>
      </c>
      <c r="G3936" s="10">
        <f>Share_Transactions!L3936</f>
        <v/>
      </c>
      <c r="H3936">
        <f>Share_Transactions!M3936</f>
        <v/>
      </c>
      <c r="I3936">
        <f>Share_Transactions!G3936</f>
        <v/>
      </c>
      <c r="J3936">
        <f>Share_Transactions!H3936</f>
        <v/>
      </c>
      <c r="K3936">
        <f>IF(COUNTIF(Employee_Data!$A$2:$A$2001,B3936)&gt;0,"Valid","Invalid Employee")</f>
        <v/>
      </c>
      <c r="L3936">
        <f>IF(E3936&gt;0,"Valid","Invalid Shares")</f>
        <v/>
      </c>
      <c r="M3936">
        <f>IF(G3936&gt;0,"Valid","Valid","Missing/Zero Tax")</f>
        <v/>
      </c>
      <c r="N3936">
        <f>IF(AND(K3936="Valid",L3936="Valid",M3936="Valid",O3936="Approved"),"PASS","INVESTIGATE")</f>
        <v/>
      </c>
      <c r="O3936">
        <f>IF(H3936="Approved","Approved","Review Required")</f>
        <v/>
      </c>
    </row>
    <row r="3937">
      <c r="A3937">
        <f>Share_Transactions!A3937</f>
        <v/>
      </c>
      <c r="B3937">
        <f>Share_Transactions!B3937</f>
        <v/>
      </c>
      <c r="C3937">
        <f>Share_Transactions!C3937</f>
        <v/>
      </c>
      <c r="D3937" s="9">
        <f>Share_Transactions!D3937</f>
        <v/>
      </c>
      <c r="E3937">
        <f>Share_Transactions!E3937</f>
        <v/>
      </c>
      <c r="F3937" s="10">
        <f>Share_Transactions!J3937</f>
        <v/>
      </c>
      <c r="G3937" s="10">
        <f>Share_Transactions!L3937</f>
        <v/>
      </c>
      <c r="H3937">
        <f>Share_Transactions!M3937</f>
        <v/>
      </c>
      <c r="I3937">
        <f>Share_Transactions!G3937</f>
        <v/>
      </c>
      <c r="J3937">
        <f>Share_Transactions!H3937</f>
        <v/>
      </c>
      <c r="K3937">
        <f>IF(COUNTIF(Employee_Data!$A$2:$A$2001,B3937)&gt;0,"Valid","Invalid Employee")</f>
        <v/>
      </c>
      <c r="L3937">
        <f>IF(E3937&gt;0,"Valid","Invalid Shares")</f>
        <v/>
      </c>
      <c r="M3937">
        <f>IF(G3937&gt;0,"Valid","Valid","Missing/Zero Tax")</f>
        <v/>
      </c>
      <c r="N3937">
        <f>IF(AND(K3937="Valid",L3937="Valid",M3937="Valid",O3937="Approved"),"PASS","INVESTIGATE")</f>
        <v/>
      </c>
      <c r="O3937">
        <f>IF(H3937="Approved","Approved","Review Required")</f>
        <v/>
      </c>
    </row>
    <row r="3938">
      <c r="A3938">
        <f>Share_Transactions!A3938</f>
        <v/>
      </c>
      <c r="B3938">
        <f>Share_Transactions!B3938</f>
        <v/>
      </c>
      <c r="C3938">
        <f>Share_Transactions!C3938</f>
        <v/>
      </c>
      <c r="D3938" s="9">
        <f>Share_Transactions!D3938</f>
        <v/>
      </c>
      <c r="E3938">
        <f>Share_Transactions!E3938</f>
        <v/>
      </c>
      <c r="F3938" s="10">
        <f>Share_Transactions!J3938</f>
        <v/>
      </c>
      <c r="G3938" s="10">
        <f>Share_Transactions!L3938</f>
        <v/>
      </c>
      <c r="H3938">
        <f>Share_Transactions!M3938</f>
        <v/>
      </c>
      <c r="I3938">
        <f>Share_Transactions!G3938</f>
        <v/>
      </c>
      <c r="J3938">
        <f>Share_Transactions!H3938</f>
        <v/>
      </c>
      <c r="K3938">
        <f>IF(COUNTIF(Employee_Data!$A$2:$A$2001,B3938)&gt;0,"Valid","Invalid Employee")</f>
        <v/>
      </c>
      <c r="L3938">
        <f>IF(E3938&gt;0,"Valid","Invalid Shares")</f>
        <v/>
      </c>
      <c r="M3938">
        <f>IF(G3938&gt;0,"Valid","Valid","Missing/Zero Tax")</f>
        <v/>
      </c>
      <c r="N3938">
        <f>IF(AND(K3938="Valid",L3938="Valid",M3938="Valid",O3938="Approved"),"PASS","INVESTIGATE")</f>
        <v/>
      </c>
      <c r="O3938">
        <f>IF(H3938="Approved","Approved","Review Required")</f>
        <v/>
      </c>
    </row>
    <row r="3939">
      <c r="A3939">
        <f>Share_Transactions!A3939</f>
        <v/>
      </c>
      <c r="B3939">
        <f>Share_Transactions!B3939</f>
        <v/>
      </c>
      <c r="C3939">
        <f>Share_Transactions!C3939</f>
        <v/>
      </c>
      <c r="D3939" s="9">
        <f>Share_Transactions!D3939</f>
        <v/>
      </c>
      <c r="E3939">
        <f>Share_Transactions!E3939</f>
        <v/>
      </c>
      <c r="F3939" s="10">
        <f>Share_Transactions!J3939</f>
        <v/>
      </c>
      <c r="G3939" s="10">
        <f>Share_Transactions!L3939</f>
        <v/>
      </c>
      <c r="H3939">
        <f>Share_Transactions!M3939</f>
        <v/>
      </c>
      <c r="I3939">
        <f>Share_Transactions!G3939</f>
        <v/>
      </c>
      <c r="J3939">
        <f>Share_Transactions!H3939</f>
        <v/>
      </c>
      <c r="K3939">
        <f>IF(COUNTIF(Employee_Data!$A$2:$A$2001,B3939)&gt;0,"Valid","Invalid Employee")</f>
        <v/>
      </c>
      <c r="L3939">
        <f>IF(E3939&gt;0,"Valid","Invalid Shares")</f>
        <v/>
      </c>
      <c r="M3939">
        <f>IF(G3939&gt;0,"Valid","Valid","Missing/Zero Tax")</f>
        <v/>
      </c>
      <c r="N3939">
        <f>IF(AND(K3939="Valid",L3939="Valid",M3939="Valid",O3939="Approved"),"PASS","INVESTIGATE")</f>
        <v/>
      </c>
      <c r="O3939">
        <f>IF(H3939="Approved","Approved","Review Required")</f>
        <v/>
      </c>
    </row>
    <row r="3940">
      <c r="A3940">
        <f>Share_Transactions!A3940</f>
        <v/>
      </c>
      <c r="B3940">
        <f>Share_Transactions!B3940</f>
        <v/>
      </c>
      <c r="C3940">
        <f>Share_Transactions!C3940</f>
        <v/>
      </c>
      <c r="D3940" s="9">
        <f>Share_Transactions!D3940</f>
        <v/>
      </c>
      <c r="E3940">
        <f>Share_Transactions!E3940</f>
        <v/>
      </c>
      <c r="F3940" s="10">
        <f>Share_Transactions!J3940</f>
        <v/>
      </c>
      <c r="G3940" s="10">
        <f>Share_Transactions!L3940</f>
        <v/>
      </c>
      <c r="H3940">
        <f>Share_Transactions!M3940</f>
        <v/>
      </c>
      <c r="I3940">
        <f>Share_Transactions!G3940</f>
        <v/>
      </c>
      <c r="J3940">
        <f>Share_Transactions!H3940</f>
        <v/>
      </c>
      <c r="K3940">
        <f>IF(COUNTIF(Employee_Data!$A$2:$A$2001,B3940)&gt;0,"Valid","Invalid Employee")</f>
        <v/>
      </c>
      <c r="L3940">
        <f>IF(E3940&gt;0,"Valid","Invalid Shares")</f>
        <v/>
      </c>
      <c r="M3940">
        <f>IF(G3940&gt;0,"Valid","Valid","Missing/Zero Tax")</f>
        <v/>
      </c>
      <c r="N3940">
        <f>IF(AND(K3940="Valid",L3940="Valid",M3940="Valid",O3940="Approved"),"PASS","INVESTIGATE")</f>
        <v/>
      </c>
      <c r="O3940">
        <f>IF(H3940="Approved","Approved","Review Required")</f>
        <v/>
      </c>
    </row>
    <row r="3941">
      <c r="A3941">
        <f>Share_Transactions!A3941</f>
        <v/>
      </c>
      <c r="B3941">
        <f>Share_Transactions!B3941</f>
        <v/>
      </c>
      <c r="C3941">
        <f>Share_Transactions!C3941</f>
        <v/>
      </c>
      <c r="D3941" s="9">
        <f>Share_Transactions!D3941</f>
        <v/>
      </c>
      <c r="E3941">
        <f>Share_Transactions!E3941</f>
        <v/>
      </c>
      <c r="F3941" s="10">
        <f>Share_Transactions!J3941</f>
        <v/>
      </c>
      <c r="G3941" s="10">
        <f>Share_Transactions!L3941</f>
        <v/>
      </c>
      <c r="H3941">
        <f>Share_Transactions!M3941</f>
        <v/>
      </c>
      <c r="I3941">
        <f>Share_Transactions!G3941</f>
        <v/>
      </c>
      <c r="J3941">
        <f>Share_Transactions!H3941</f>
        <v/>
      </c>
      <c r="K3941">
        <f>IF(COUNTIF(Employee_Data!$A$2:$A$2001,B3941)&gt;0,"Valid","Invalid Employee")</f>
        <v/>
      </c>
      <c r="L3941">
        <f>IF(E3941&gt;0,"Valid","Invalid Shares")</f>
        <v/>
      </c>
      <c r="M3941">
        <f>IF(G3941&gt;0,"Valid","Valid","Missing/Zero Tax")</f>
        <v/>
      </c>
      <c r="N3941">
        <f>IF(AND(K3941="Valid",L3941="Valid",M3941="Valid",O3941="Approved"),"PASS","INVESTIGATE")</f>
        <v/>
      </c>
      <c r="O3941">
        <f>IF(H3941="Approved","Approved","Review Required")</f>
        <v/>
      </c>
    </row>
    <row r="3942">
      <c r="A3942">
        <f>Share_Transactions!A3942</f>
        <v/>
      </c>
      <c r="B3942">
        <f>Share_Transactions!B3942</f>
        <v/>
      </c>
      <c r="C3942">
        <f>Share_Transactions!C3942</f>
        <v/>
      </c>
      <c r="D3942" s="9">
        <f>Share_Transactions!D3942</f>
        <v/>
      </c>
      <c r="E3942">
        <f>Share_Transactions!E3942</f>
        <v/>
      </c>
      <c r="F3942" s="10">
        <f>Share_Transactions!J3942</f>
        <v/>
      </c>
      <c r="G3942" s="10">
        <f>Share_Transactions!L3942</f>
        <v/>
      </c>
      <c r="H3942">
        <f>Share_Transactions!M3942</f>
        <v/>
      </c>
      <c r="I3942">
        <f>Share_Transactions!G3942</f>
        <v/>
      </c>
      <c r="J3942">
        <f>Share_Transactions!H3942</f>
        <v/>
      </c>
      <c r="K3942">
        <f>IF(COUNTIF(Employee_Data!$A$2:$A$2001,B3942)&gt;0,"Valid","Invalid Employee")</f>
        <v/>
      </c>
      <c r="L3942">
        <f>IF(E3942&gt;0,"Valid","Invalid Shares")</f>
        <v/>
      </c>
      <c r="M3942">
        <f>IF(G3942&gt;0,"Valid","Valid","Missing/Zero Tax")</f>
        <v/>
      </c>
      <c r="N3942">
        <f>IF(AND(K3942="Valid",L3942="Valid",M3942="Valid",O3942="Approved"),"PASS","INVESTIGATE")</f>
        <v/>
      </c>
      <c r="O3942">
        <f>IF(H3942="Approved","Approved","Review Required")</f>
        <v/>
      </c>
    </row>
    <row r="3943">
      <c r="A3943">
        <f>Share_Transactions!A3943</f>
        <v/>
      </c>
      <c r="B3943">
        <f>Share_Transactions!B3943</f>
        <v/>
      </c>
      <c r="C3943">
        <f>Share_Transactions!C3943</f>
        <v/>
      </c>
      <c r="D3943" s="9">
        <f>Share_Transactions!D3943</f>
        <v/>
      </c>
      <c r="E3943">
        <f>Share_Transactions!E3943</f>
        <v/>
      </c>
      <c r="F3943" s="10">
        <f>Share_Transactions!J3943</f>
        <v/>
      </c>
      <c r="G3943" s="10">
        <f>Share_Transactions!L3943</f>
        <v/>
      </c>
      <c r="H3943">
        <f>Share_Transactions!M3943</f>
        <v/>
      </c>
      <c r="I3943">
        <f>Share_Transactions!G3943</f>
        <v/>
      </c>
      <c r="J3943">
        <f>Share_Transactions!H3943</f>
        <v/>
      </c>
      <c r="K3943">
        <f>IF(COUNTIF(Employee_Data!$A$2:$A$2001,B3943)&gt;0,"Valid","Invalid Employee")</f>
        <v/>
      </c>
      <c r="L3943">
        <f>IF(E3943&gt;0,"Valid","Invalid Shares")</f>
        <v/>
      </c>
      <c r="M3943">
        <f>IF(G3943&gt;0,"Valid","Valid","Missing/Zero Tax")</f>
        <v/>
      </c>
      <c r="N3943">
        <f>IF(AND(K3943="Valid",L3943="Valid",M3943="Valid",O3943="Approved"),"PASS","INVESTIGATE")</f>
        <v/>
      </c>
      <c r="O3943">
        <f>IF(H3943="Approved","Approved","Review Required")</f>
        <v/>
      </c>
    </row>
    <row r="3944">
      <c r="A3944">
        <f>Share_Transactions!A3944</f>
        <v/>
      </c>
      <c r="B3944">
        <f>Share_Transactions!B3944</f>
        <v/>
      </c>
      <c r="C3944">
        <f>Share_Transactions!C3944</f>
        <v/>
      </c>
      <c r="D3944" s="9">
        <f>Share_Transactions!D3944</f>
        <v/>
      </c>
      <c r="E3944">
        <f>Share_Transactions!E3944</f>
        <v/>
      </c>
      <c r="F3944" s="10">
        <f>Share_Transactions!J3944</f>
        <v/>
      </c>
      <c r="G3944" s="10">
        <f>Share_Transactions!L3944</f>
        <v/>
      </c>
      <c r="H3944">
        <f>Share_Transactions!M3944</f>
        <v/>
      </c>
      <c r="I3944">
        <f>Share_Transactions!G3944</f>
        <v/>
      </c>
      <c r="J3944">
        <f>Share_Transactions!H3944</f>
        <v/>
      </c>
      <c r="K3944">
        <f>IF(COUNTIF(Employee_Data!$A$2:$A$2001,B3944)&gt;0,"Valid","Invalid Employee")</f>
        <v/>
      </c>
      <c r="L3944">
        <f>IF(E3944&gt;0,"Valid","Invalid Shares")</f>
        <v/>
      </c>
      <c r="M3944">
        <f>IF(G3944&gt;0,"Valid","Valid","Missing/Zero Tax")</f>
        <v/>
      </c>
      <c r="N3944">
        <f>IF(AND(K3944="Valid",L3944="Valid",M3944="Valid",O3944="Approved"),"PASS","INVESTIGATE")</f>
        <v/>
      </c>
      <c r="O3944">
        <f>IF(H3944="Approved","Approved","Review Required")</f>
        <v/>
      </c>
    </row>
    <row r="3945">
      <c r="A3945">
        <f>Share_Transactions!A3945</f>
        <v/>
      </c>
      <c r="B3945">
        <f>Share_Transactions!B3945</f>
        <v/>
      </c>
      <c r="C3945">
        <f>Share_Transactions!C3945</f>
        <v/>
      </c>
      <c r="D3945" s="9">
        <f>Share_Transactions!D3945</f>
        <v/>
      </c>
      <c r="E3945">
        <f>Share_Transactions!E3945</f>
        <v/>
      </c>
      <c r="F3945" s="10">
        <f>Share_Transactions!J3945</f>
        <v/>
      </c>
      <c r="G3945" s="10">
        <f>Share_Transactions!L3945</f>
        <v/>
      </c>
      <c r="H3945">
        <f>Share_Transactions!M3945</f>
        <v/>
      </c>
      <c r="I3945">
        <f>Share_Transactions!G3945</f>
        <v/>
      </c>
      <c r="J3945">
        <f>Share_Transactions!H3945</f>
        <v/>
      </c>
      <c r="K3945">
        <f>IF(COUNTIF(Employee_Data!$A$2:$A$2001,B3945)&gt;0,"Valid","Invalid Employee")</f>
        <v/>
      </c>
      <c r="L3945">
        <f>IF(E3945&gt;0,"Valid","Invalid Shares")</f>
        <v/>
      </c>
      <c r="M3945">
        <f>IF(G3945&gt;0,"Valid","Valid","Missing/Zero Tax")</f>
        <v/>
      </c>
      <c r="N3945">
        <f>IF(AND(K3945="Valid",L3945="Valid",M3945="Valid",O3945="Approved"),"PASS","INVESTIGATE")</f>
        <v/>
      </c>
      <c r="O3945">
        <f>IF(H3945="Approved","Approved","Review Required")</f>
        <v/>
      </c>
    </row>
    <row r="3946">
      <c r="A3946">
        <f>Share_Transactions!A3946</f>
        <v/>
      </c>
      <c r="B3946">
        <f>Share_Transactions!B3946</f>
        <v/>
      </c>
      <c r="C3946">
        <f>Share_Transactions!C3946</f>
        <v/>
      </c>
      <c r="D3946" s="9">
        <f>Share_Transactions!D3946</f>
        <v/>
      </c>
      <c r="E3946">
        <f>Share_Transactions!E3946</f>
        <v/>
      </c>
      <c r="F3946" s="10">
        <f>Share_Transactions!J3946</f>
        <v/>
      </c>
      <c r="G3946" s="10">
        <f>Share_Transactions!L3946</f>
        <v/>
      </c>
      <c r="H3946">
        <f>Share_Transactions!M3946</f>
        <v/>
      </c>
      <c r="I3946">
        <f>Share_Transactions!G3946</f>
        <v/>
      </c>
      <c r="J3946">
        <f>Share_Transactions!H3946</f>
        <v/>
      </c>
      <c r="K3946">
        <f>IF(COUNTIF(Employee_Data!$A$2:$A$2001,B3946)&gt;0,"Valid","Invalid Employee")</f>
        <v/>
      </c>
      <c r="L3946">
        <f>IF(E3946&gt;0,"Valid","Invalid Shares")</f>
        <v/>
      </c>
      <c r="M3946">
        <f>IF(G3946&gt;0,"Valid","Valid","Missing/Zero Tax")</f>
        <v/>
      </c>
      <c r="N3946">
        <f>IF(AND(K3946="Valid",L3946="Valid",M3946="Valid",O3946="Approved"),"PASS","INVESTIGATE")</f>
        <v/>
      </c>
      <c r="O3946">
        <f>IF(H3946="Approved","Approved","Review Required")</f>
        <v/>
      </c>
    </row>
    <row r="3947">
      <c r="A3947">
        <f>Share_Transactions!A3947</f>
        <v/>
      </c>
      <c r="B3947">
        <f>Share_Transactions!B3947</f>
        <v/>
      </c>
      <c r="C3947">
        <f>Share_Transactions!C3947</f>
        <v/>
      </c>
      <c r="D3947" s="9">
        <f>Share_Transactions!D3947</f>
        <v/>
      </c>
      <c r="E3947">
        <f>Share_Transactions!E3947</f>
        <v/>
      </c>
      <c r="F3947" s="10">
        <f>Share_Transactions!J3947</f>
        <v/>
      </c>
      <c r="G3947" s="10">
        <f>Share_Transactions!L3947</f>
        <v/>
      </c>
      <c r="H3947">
        <f>Share_Transactions!M3947</f>
        <v/>
      </c>
      <c r="I3947">
        <f>Share_Transactions!G3947</f>
        <v/>
      </c>
      <c r="J3947">
        <f>Share_Transactions!H3947</f>
        <v/>
      </c>
      <c r="K3947">
        <f>IF(COUNTIF(Employee_Data!$A$2:$A$2001,B3947)&gt;0,"Valid","Invalid Employee")</f>
        <v/>
      </c>
      <c r="L3947">
        <f>IF(E3947&gt;0,"Valid","Invalid Shares")</f>
        <v/>
      </c>
      <c r="M3947">
        <f>IF(G3947&gt;0,"Valid","Valid","Missing/Zero Tax")</f>
        <v/>
      </c>
      <c r="N3947">
        <f>IF(AND(K3947="Valid",L3947="Valid",M3947="Valid",O3947="Approved"),"PASS","INVESTIGATE")</f>
        <v/>
      </c>
      <c r="O3947">
        <f>IF(H3947="Approved","Approved","Review Required")</f>
        <v/>
      </c>
    </row>
    <row r="3948">
      <c r="A3948">
        <f>Share_Transactions!A3948</f>
        <v/>
      </c>
      <c r="B3948">
        <f>Share_Transactions!B3948</f>
        <v/>
      </c>
      <c r="C3948">
        <f>Share_Transactions!C3948</f>
        <v/>
      </c>
      <c r="D3948" s="9">
        <f>Share_Transactions!D3948</f>
        <v/>
      </c>
      <c r="E3948">
        <f>Share_Transactions!E3948</f>
        <v/>
      </c>
      <c r="F3948" s="10">
        <f>Share_Transactions!J3948</f>
        <v/>
      </c>
      <c r="G3948" s="10">
        <f>Share_Transactions!L3948</f>
        <v/>
      </c>
      <c r="H3948">
        <f>Share_Transactions!M3948</f>
        <v/>
      </c>
      <c r="I3948">
        <f>Share_Transactions!G3948</f>
        <v/>
      </c>
      <c r="J3948">
        <f>Share_Transactions!H3948</f>
        <v/>
      </c>
      <c r="K3948">
        <f>IF(COUNTIF(Employee_Data!$A$2:$A$2001,B3948)&gt;0,"Valid","Invalid Employee")</f>
        <v/>
      </c>
      <c r="L3948">
        <f>IF(E3948&gt;0,"Valid","Invalid Shares")</f>
        <v/>
      </c>
      <c r="M3948">
        <f>IF(G3948&gt;0,"Valid","Valid","Missing/Zero Tax")</f>
        <v/>
      </c>
      <c r="N3948">
        <f>IF(AND(K3948="Valid",L3948="Valid",M3948="Valid",O3948="Approved"),"PASS","INVESTIGATE")</f>
        <v/>
      </c>
      <c r="O3948">
        <f>IF(H3948="Approved","Approved","Review Required")</f>
        <v/>
      </c>
    </row>
    <row r="3949">
      <c r="A3949">
        <f>Share_Transactions!A3949</f>
        <v/>
      </c>
      <c r="B3949">
        <f>Share_Transactions!B3949</f>
        <v/>
      </c>
      <c r="C3949">
        <f>Share_Transactions!C3949</f>
        <v/>
      </c>
      <c r="D3949" s="9">
        <f>Share_Transactions!D3949</f>
        <v/>
      </c>
      <c r="E3949">
        <f>Share_Transactions!E3949</f>
        <v/>
      </c>
      <c r="F3949" s="10">
        <f>Share_Transactions!J3949</f>
        <v/>
      </c>
      <c r="G3949" s="10">
        <f>Share_Transactions!L3949</f>
        <v/>
      </c>
      <c r="H3949">
        <f>Share_Transactions!M3949</f>
        <v/>
      </c>
      <c r="I3949">
        <f>Share_Transactions!G3949</f>
        <v/>
      </c>
      <c r="J3949">
        <f>Share_Transactions!H3949</f>
        <v/>
      </c>
      <c r="K3949">
        <f>IF(COUNTIF(Employee_Data!$A$2:$A$2001,B3949)&gt;0,"Valid","Invalid Employee")</f>
        <v/>
      </c>
      <c r="L3949">
        <f>IF(E3949&gt;0,"Valid","Invalid Shares")</f>
        <v/>
      </c>
      <c r="M3949">
        <f>IF(G3949&gt;0,"Valid","Valid","Missing/Zero Tax")</f>
        <v/>
      </c>
      <c r="N3949">
        <f>IF(AND(K3949="Valid",L3949="Valid",M3949="Valid",O3949="Approved"),"PASS","INVESTIGATE")</f>
        <v/>
      </c>
      <c r="O3949">
        <f>IF(H3949="Approved","Approved","Review Required")</f>
        <v/>
      </c>
    </row>
    <row r="3950">
      <c r="A3950">
        <f>Share_Transactions!A3950</f>
        <v/>
      </c>
      <c r="B3950">
        <f>Share_Transactions!B3950</f>
        <v/>
      </c>
      <c r="C3950">
        <f>Share_Transactions!C3950</f>
        <v/>
      </c>
      <c r="D3950" s="9">
        <f>Share_Transactions!D3950</f>
        <v/>
      </c>
      <c r="E3950">
        <f>Share_Transactions!E3950</f>
        <v/>
      </c>
      <c r="F3950" s="10">
        <f>Share_Transactions!J3950</f>
        <v/>
      </c>
      <c r="G3950" s="10">
        <f>Share_Transactions!L3950</f>
        <v/>
      </c>
      <c r="H3950">
        <f>Share_Transactions!M3950</f>
        <v/>
      </c>
      <c r="I3950">
        <f>Share_Transactions!G3950</f>
        <v/>
      </c>
      <c r="J3950">
        <f>Share_Transactions!H3950</f>
        <v/>
      </c>
      <c r="K3950">
        <f>IF(COUNTIF(Employee_Data!$A$2:$A$2001,B3950)&gt;0,"Valid","Invalid Employee")</f>
        <v/>
      </c>
      <c r="L3950">
        <f>IF(E3950&gt;0,"Valid","Invalid Shares")</f>
        <v/>
      </c>
      <c r="M3950">
        <f>IF(G3950&gt;0,"Valid","Valid","Missing/Zero Tax")</f>
        <v/>
      </c>
      <c r="N3950">
        <f>IF(AND(K3950="Valid",L3950="Valid",M3950="Valid",O3950="Approved"),"PASS","INVESTIGATE")</f>
        <v/>
      </c>
      <c r="O3950">
        <f>IF(H3950="Approved","Approved","Review Required")</f>
        <v/>
      </c>
    </row>
    <row r="3951">
      <c r="A3951">
        <f>Share_Transactions!A3951</f>
        <v/>
      </c>
      <c r="B3951">
        <f>Share_Transactions!B3951</f>
        <v/>
      </c>
      <c r="C3951">
        <f>Share_Transactions!C3951</f>
        <v/>
      </c>
      <c r="D3951" s="9">
        <f>Share_Transactions!D3951</f>
        <v/>
      </c>
      <c r="E3951">
        <f>Share_Transactions!E3951</f>
        <v/>
      </c>
      <c r="F3951" s="10">
        <f>Share_Transactions!J3951</f>
        <v/>
      </c>
      <c r="G3951" s="10">
        <f>Share_Transactions!L3951</f>
        <v/>
      </c>
      <c r="H3951">
        <f>Share_Transactions!M3951</f>
        <v/>
      </c>
      <c r="I3951">
        <f>Share_Transactions!G3951</f>
        <v/>
      </c>
      <c r="J3951">
        <f>Share_Transactions!H3951</f>
        <v/>
      </c>
      <c r="K3951">
        <f>IF(COUNTIF(Employee_Data!$A$2:$A$2001,B3951)&gt;0,"Valid","Invalid Employee")</f>
        <v/>
      </c>
      <c r="L3951">
        <f>IF(E3951&gt;0,"Valid","Invalid Shares")</f>
        <v/>
      </c>
      <c r="M3951">
        <f>IF(G3951&gt;0,"Valid","Valid","Missing/Zero Tax")</f>
        <v/>
      </c>
      <c r="N3951">
        <f>IF(AND(K3951="Valid",L3951="Valid",M3951="Valid",O3951="Approved"),"PASS","INVESTIGATE")</f>
        <v/>
      </c>
      <c r="O3951">
        <f>IF(H3951="Approved","Approved","Review Required")</f>
        <v/>
      </c>
    </row>
    <row r="3952">
      <c r="A3952">
        <f>Share_Transactions!A3952</f>
        <v/>
      </c>
      <c r="B3952">
        <f>Share_Transactions!B3952</f>
        <v/>
      </c>
      <c r="C3952">
        <f>Share_Transactions!C3952</f>
        <v/>
      </c>
      <c r="D3952" s="9">
        <f>Share_Transactions!D3952</f>
        <v/>
      </c>
      <c r="E3952">
        <f>Share_Transactions!E3952</f>
        <v/>
      </c>
      <c r="F3952" s="10">
        <f>Share_Transactions!J3952</f>
        <v/>
      </c>
      <c r="G3952" s="10">
        <f>Share_Transactions!L3952</f>
        <v/>
      </c>
      <c r="H3952">
        <f>Share_Transactions!M3952</f>
        <v/>
      </c>
      <c r="I3952">
        <f>Share_Transactions!G3952</f>
        <v/>
      </c>
      <c r="J3952">
        <f>Share_Transactions!H3952</f>
        <v/>
      </c>
      <c r="K3952">
        <f>IF(COUNTIF(Employee_Data!$A$2:$A$2001,B3952)&gt;0,"Valid","Invalid Employee")</f>
        <v/>
      </c>
      <c r="L3952">
        <f>IF(E3952&gt;0,"Valid","Invalid Shares")</f>
        <v/>
      </c>
      <c r="M3952">
        <f>IF(G3952&gt;0,"Valid","Valid","Missing/Zero Tax")</f>
        <v/>
      </c>
      <c r="N3952">
        <f>IF(AND(K3952="Valid",L3952="Valid",M3952="Valid",O3952="Approved"),"PASS","INVESTIGATE")</f>
        <v/>
      </c>
      <c r="O3952">
        <f>IF(H3952="Approved","Approved","Review Required")</f>
        <v/>
      </c>
    </row>
    <row r="3953">
      <c r="A3953">
        <f>Share_Transactions!A3953</f>
        <v/>
      </c>
      <c r="B3953">
        <f>Share_Transactions!B3953</f>
        <v/>
      </c>
      <c r="C3953">
        <f>Share_Transactions!C3953</f>
        <v/>
      </c>
      <c r="D3953" s="9">
        <f>Share_Transactions!D3953</f>
        <v/>
      </c>
      <c r="E3953">
        <f>Share_Transactions!E3953</f>
        <v/>
      </c>
      <c r="F3953" s="10">
        <f>Share_Transactions!J3953</f>
        <v/>
      </c>
      <c r="G3953" s="10">
        <f>Share_Transactions!L3953</f>
        <v/>
      </c>
      <c r="H3953">
        <f>Share_Transactions!M3953</f>
        <v/>
      </c>
      <c r="I3953">
        <f>Share_Transactions!G3953</f>
        <v/>
      </c>
      <c r="J3953">
        <f>Share_Transactions!H3953</f>
        <v/>
      </c>
      <c r="K3953">
        <f>IF(COUNTIF(Employee_Data!$A$2:$A$2001,B3953)&gt;0,"Valid","Invalid Employee")</f>
        <v/>
      </c>
      <c r="L3953">
        <f>IF(E3953&gt;0,"Valid","Invalid Shares")</f>
        <v/>
      </c>
      <c r="M3953">
        <f>IF(G3953&gt;0,"Valid","Valid","Missing/Zero Tax")</f>
        <v/>
      </c>
      <c r="N3953">
        <f>IF(AND(K3953="Valid",L3953="Valid",M3953="Valid",O3953="Approved"),"PASS","INVESTIGATE")</f>
        <v/>
      </c>
      <c r="O3953">
        <f>IF(H3953="Approved","Approved","Review Required")</f>
        <v/>
      </c>
    </row>
    <row r="3954">
      <c r="A3954">
        <f>Share_Transactions!A3954</f>
        <v/>
      </c>
      <c r="B3954">
        <f>Share_Transactions!B3954</f>
        <v/>
      </c>
      <c r="C3954">
        <f>Share_Transactions!C3954</f>
        <v/>
      </c>
      <c r="D3954" s="9">
        <f>Share_Transactions!D3954</f>
        <v/>
      </c>
      <c r="E3954">
        <f>Share_Transactions!E3954</f>
        <v/>
      </c>
      <c r="F3954" s="10">
        <f>Share_Transactions!J3954</f>
        <v/>
      </c>
      <c r="G3954" s="10">
        <f>Share_Transactions!L3954</f>
        <v/>
      </c>
      <c r="H3954">
        <f>Share_Transactions!M3954</f>
        <v/>
      </c>
      <c r="I3954">
        <f>Share_Transactions!G3954</f>
        <v/>
      </c>
      <c r="J3954">
        <f>Share_Transactions!H3954</f>
        <v/>
      </c>
      <c r="K3954">
        <f>IF(COUNTIF(Employee_Data!$A$2:$A$2001,B3954)&gt;0,"Valid","Invalid Employee")</f>
        <v/>
      </c>
      <c r="L3954">
        <f>IF(E3954&gt;0,"Valid","Invalid Shares")</f>
        <v/>
      </c>
      <c r="M3954">
        <f>IF(G3954&gt;0,"Valid","Valid","Missing/Zero Tax")</f>
        <v/>
      </c>
      <c r="N3954">
        <f>IF(AND(K3954="Valid",L3954="Valid",M3954="Valid",O3954="Approved"),"PASS","INVESTIGATE")</f>
        <v/>
      </c>
      <c r="O3954">
        <f>IF(H3954="Approved","Approved","Review Required")</f>
        <v/>
      </c>
    </row>
    <row r="3955">
      <c r="A3955">
        <f>Share_Transactions!A3955</f>
        <v/>
      </c>
      <c r="B3955">
        <f>Share_Transactions!B3955</f>
        <v/>
      </c>
      <c r="C3955">
        <f>Share_Transactions!C3955</f>
        <v/>
      </c>
      <c r="D3955" s="9">
        <f>Share_Transactions!D3955</f>
        <v/>
      </c>
      <c r="E3955">
        <f>Share_Transactions!E3955</f>
        <v/>
      </c>
      <c r="F3955" s="10">
        <f>Share_Transactions!J3955</f>
        <v/>
      </c>
      <c r="G3955" s="10">
        <f>Share_Transactions!L3955</f>
        <v/>
      </c>
      <c r="H3955">
        <f>Share_Transactions!M3955</f>
        <v/>
      </c>
      <c r="I3955">
        <f>Share_Transactions!G3955</f>
        <v/>
      </c>
      <c r="J3955">
        <f>Share_Transactions!H3955</f>
        <v/>
      </c>
      <c r="K3955">
        <f>IF(COUNTIF(Employee_Data!$A$2:$A$2001,B3955)&gt;0,"Valid","Invalid Employee")</f>
        <v/>
      </c>
      <c r="L3955">
        <f>IF(E3955&gt;0,"Valid","Invalid Shares")</f>
        <v/>
      </c>
      <c r="M3955">
        <f>IF(G3955&gt;0,"Valid","Valid","Missing/Zero Tax")</f>
        <v/>
      </c>
      <c r="N3955">
        <f>IF(AND(K3955="Valid",L3955="Valid",M3955="Valid",O3955="Approved"),"PASS","INVESTIGATE")</f>
        <v/>
      </c>
      <c r="O3955">
        <f>IF(H3955="Approved","Approved","Review Required")</f>
        <v/>
      </c>
    </row>
    <row r="3956">
      <c r="A3956">
        <f>Share_Transactions!A3956</f>
        <v/>
      </c>
      <c r="B3956">
        <f>Share_Transactions!B3956</f>
        <v/>
      </c>
      <c r="C3956">
        <f>Share_Transactions!C3956</f>
        <v/>
      </c>
      <c r="D3956" s="9">
        <f>Share_Transactions!D3956</f>
        <v/>
      </c>
      <c r="E3956">
        <f>Share_Transactions!E3956</f>
        <v/>
      </c>
      <c r="F3956" s="10">
        <f>Share_Transactions!J3956</f>
        <v/>
      </c>
      <c r="G3956" s="10">
        <f>Share_Transactions!L3956</f>
        <v/>
      </c>
      <c r="H3956">
        <f>Share_Transactions!M3956</f>
        <v/>
      </c>
      <c r="I3956">
        <f>Share_Transactions!G3956</f>
        <v/>
      </c>
      <c r="J3956">
        <f>Share_Transactions!H3956</f>
        <v/>
      </c>
      <c r="K3956">
        <f>IF(COUNTIF(Employee_Data!$A$2:$A$2001,B3956)&gt;0,"Valid","Invalid Employee")</f>
        <v/>
      </c>
      <c r="L3956">
        <f>IF(E3956&gt;0,"Valid","Invalid Shares")</f>
        <v/>
      </c>
      <c r="M3956">
        <f>IF(G3956&gt;0,"Valid","Valid","Missing/Zero Tax")</f>
        <v/>
      </c>
      <c r="N3956">
        <f>IF(AND(K3956="Valid",L3956="Valid",M3956="Valid",O3956="Approved"),"PASS","INVESTIGATE")</f>
        <v/>
      </c>
      <c r="O3956">
        <f>IF(H3956="Approved","Approved","Review Required")</f>
        <v/>
      </c>
    </row>
    <row r="3957">
      <c r="A3957">
        <f>Share_Transactions!A3957</f>
        <v/>
      </c>
      <c r="B3957">
        <f>Share_Transactions!B3957</f>
        <v/>
      </c>
      <c r="C3957">
        <f>Share_Transactions!C3957</f>
        <v/>
      </c>
      <c r="D3957" s="9">
        <f>Share_Transactions!D3957</f>
        <v/>
      </c>
      <c r="E3957">
        <f>Share_Transactions!E3957</f>
        <v/>
      </c>
      <c r="F3957" s="10">
        <f>Share_Transactions!J3957</f>
        <v/>
      </c>
      <c r="G3957" s="10">
        <f>Share_Transactions!L3957</f>
        <v/>
      </c>
      <c r="H3957">
        <f>Share_Transactions!M3957</f>
        <v/>
      </c>
      <c r="I3957">
        <f>Share_Transactions!G3957</f>
        <v/>
      </c>
      <c r="J3957">
        <f>Share_Transactions!H3957</f>
        <v/>
      </c>
      <c r="K3957">
        <f>IF(COUNTIF(Employee_Data!$A$2:$A$2001,B3957)&gt;0,"Valid","Invalid Employee")</f>
        <v/>
      </c>
      <c r="L3957">
        <f>IF(E3957&gt;0,"Valid","Invalid Shares")</f>
        <v/>
      </c>
      <c r="M3957">
        <f>IF(G3957&gt;0,"Valid","Valid","Missing/Zero Tax")</f>
        <v/>
      </c>
      <c r="N3957">
        <f>IF(AND(K3957="Valid",L3957="Valid",M3957="Valid",O3957="Approved"),"PASS","INVESTIGATE")</f>
        <v/>
      </c>
      <c r="O3957">
        <f>IF(H3957="Approved","Approved","Review Required")</f>
        <v/>
      </c>
    </row>
    <row r="3958">
      <c r="A3958">
        <f>Share_Transactions!A3958</f>
        <v/>
      </c>
      <c r="B3958">
        <f>Share_Transactions!B3958</f>
        <v/>
      </c>
      <c r="C3958">
        <f>Share_Transactions!C3958</f>
        <v/>
      </c>
      <c r="D3958" s="9">
        <f>Share_Transactions!D3958</f>
        <v/>
      </c>
      <c r="E3958">
        <f>Share_Transactions!E3958</f>
        <v/>
      </c>
      <c r="F3958" s="10">
        <f>Share_Transactions!J3958</f>
        <v/>
      </c>
      <c r="G3958" s="10">
        <f>Share_Transactions!L3958</f>
        <v/>
      </c>
      <c r="H3958">
        <f>Share_Transactions!M3958</f>
        <v/>
      </c>
      <c r="I3958">
        <f>Share_Transactions!G3958</f>
        <v/>
      </c>
      <c r="J3958">
        <f>Share_Transactions!H3958</f>
        <v/>
      </c>
      <c r="K3958">
        <f>IF(COUNTIF(Employee_Data!$A$2:$A$2001,B3958)&gt;0,"Valid","Invalid Employee")</f>
        <v/>
      </c>
      <c r="L3958">
        <f>IF(E3958&gt;0,"Valid","Invalid Shares")</f>
        <v/>
      </c>
      <c r="M3958">
        <f>IF(G3958&gt;0,"Valid","Valid","Missing/Zero Tax")</f>
        <v/>
      </c>
      <c r="N3958">
        <f>IF(AND(K3958="Valid",L3958="Valid",M3958="Valid",O3958="Approved"),"PASS","INVESTIGATE")</f>
        <v/>
      </c>
      <c r="O3958">
        <f>IF(H3958="Approved","Approved","Review Required")</f>
        <v/>
      </c>
    </row>
    <row r="3959">
      <c r="A3959">
        <f>Share_Transactions!A3959</f>
        <v/>
      </c>
      <c r="B3959">
        <f>Share_Transactions!B3959</f>
        <v/>
      </c>
      <c r="C3959">
        <f>Share_Transactions!C3959</f>
        <v/>
      </c>
      <c r="D3959" s="9">
        <f>Share_Transactions!D3959</f>
        <v/>
      </c>
      <c r="E3959">
        <f>Share_Transactions!E3959</f>
        <v/>
      </c>
      <c r="F3959" s="10">
        <f>Share_Transactions!J3959</f>
        <v/>
      </c>
      <c r="G3959" s="10">
        <f>Share_Transactions!L3959</f>
        <v/>
      </c>
      <c r="H3959">
        <f>Share_Transactions!M3959</f>
        <v/>
      </c>
      <c r="I3959">
        <f>Share_Transactions!G3959</f>
        <v/>
      </c>
      <c r="J3959">
        <f>Share_Transactions!H3959</f>
        <v/>
      </c>
      <c r="K3959">
        <f>IF(COUNTIF(Employee_Data!$A$2:$A$2001,B3959)&gt;0,"Valid","Invalid Employee")</f>
        <v/>
      </c>
      <c r="L3959">
        <f>IF(E3959&gt;0,"Valid","Invalid Shares")</f>
        <v/>
      </c>
      <c r="M3959">
        <f>IF(G3959&gt;0,"Valid","Valid","Missing/Zero Tax")</f>
        <v/>
      </c>
      <c r="N3959">
        <f>IF(AND(K3959="Valid",L3959="Valid",M3959="Valid",O3959="Approved"),"PASS","INVESTIGATE")</f>
        <v/>
      </c>
      <c r="O3959">
        <f>IF(H3959="Approved","Approved","Review Required")</f>
        <v/>
      </c>
    </row>
    <row r="3960">
      <c r="A3960">
        <f>Share_Transactions!A3960</f>
        <v/>
      </c>
      <c r="B3960">
        <f>Share_Transactions!B3960</f>
        <v/>
      </c>
      <c r="C3960">
        <f>Share_Transactions!C3960</f>
        <v/>
      </c>
      <c r="D3960" s="9">
        <f>Share_Transactions!D3960</f>
        <v/>
      </c>
      <c r="E3960">
        <f>Share_Transactions!E3960</f>
        <v/>
      </c>
      <c r="F3960" s="10">
        <f>Share_Transactions!J3960</f>
        <v/>
      </c>
      <c r="G3960" s="10">
        <f>Share_Transactions!L3960</f>
        <v/>
      </c>
      <c r="H3960">
        <f>Share_Transactions!M3960</f>
        <v/>
      </c>
      <c r="I3960">
        <f>Share_Transactions!G3960</f>
        <v/>
      </c>
      <c r="J3960">
        <f>Share_Transactions!H3960</f>
        <v/>
      </c>
      <c r="K3960">
        <f>IF(COUNTIF(Employee_Data!$A$2:$A$2001,B3960)&gt;0,"Valid","Invalid Employee")</f>
        <v/>
      </c>
      <c r="L3960">
        <f>IF(E3960&gt;0,"Valid","Invalid Shares")</f>
        <v/>
      </c>
      <c r="M3960">
        <f>IF(G3960&gt;0,"Valid","Valid","Missing/Zero Tax")</f>
        <v/>
      </c>
      <c r="N3960">
        <f>IF(AND(K3960="Valid",L3960="Valid",M3960="Valid",O3960="Approved"),"PASS","INVESTIGATE")</f>
        <v/>
      </c>
      <c r="O3960">
        <f>IF(H3960="Approved","Approved","Review Required")</f>
        <v/>
      </c>
    </row>
    <row r="3961">
      <c r="A3961">
        <f>Share_Transactions!A3961</f>
        <v/>
      </c>
      <c r="B3961">
        <f>Share_Transactions!B3961</f>
        <v/>
      </c>
      <c r="C3961">
        <f>Share_Transactions!C3961</f>
        <v/>
      </c>
      <c r="D3961" s="9">
        <f>Share_Transactions!D3961</f>
        <v/>
      </c>
      <c r="E3961">
        <f>Share_Transactions!E3961</f>
        <v/>
      </c>
      <c r="F3961" s="10">
        <f>Share_Transactions!J3961</f>
        <v/>
      </c>
      <c r="G3961" s="10">
        <f>Share_Transactions!L3961</f>
        <v/>
      </c>
      <c r="H3961">
        <f>Share_Transactions!M3961</f>
        <v/>
      </c>
      <c r="I3961">
        <f>Share_Transactions!G3961</f>
        <v/>
      </c>
      <c r="J3961">
        <f>Share_Transactions!H3961</f>
        <v/>
      </c>
      <c r="K3961">
        <f>IF(COUNTIF(Employee_Data!$A$2:$A$2001,B3961)&gt;0,"Valid","Invalid Employee")</f>
        <v/>
      </c>
      <c r="L3961">
        <f>IF(E3961&gt;0,"Valid","Invalid Shares")</f>
        <v/>
      </c>
      <c r="M3961">
        <f>IF(G3961&gt;0,"Valid","Valid","Missing/Zero Tax")</f>
        <v/>
      </c>
      <c r="N3961">
        <f>IF(AND(K3961="Valid",L3961="Valid",M3961="Valid",O3961="Approved"),"PASS","INVESTIGATE")</f>
        <v/>
      </c>
      <c r="O3961">
        <f>IF(H3961="Approved","Approved","Review Required")</f>
        <v/>
      </c>
    </row>
    <row r="3962">
      <c r="A3962">
        <f>Share_Transactions!A3962</f>
        <v/>
      </c>
      <c r="B3962">
        <f>Share_Transactions!B3962</f>
        <v/>
      </c>
      <c r="C3962">
        <f>Share_Transactions!C3962</f>
        <v/>
      </c>
      <c r="D3962" s="9">
        <f>Share_Transactions!D3962</f>
        <v/>
      </c>
      <c r="E3962">
        <f>Share_Transactions!E3962</f>
        <v/>
      </c>
      <c r="F3962" s="10">
        <f>Share_Transactions!J3962</f>
        <v/>
      </c>
      <c r="G3962" s="10">
        <f>Share_Transactions!L3962</f>
        <v/>
      </c>
      <c r="H3962">
        <f>Share_Transactions!M3962</f>
        <v/>
      </c>
      <c r="I3962">
        <f>Share_Transactions!G3962</f>
        <v/>
      </c>
      <c r="J3962">
        <f>Share_Transactions!H3962</f>
        <v/>
      </c>
      <c r="K3962">
        <f>IF(COUNTIF(Employee_Data!$A$2:$A$2001,B3962)&gt;0,"Valid","Invalid Employee")</f>
        <v/>
      </c>
      <c r="L3962">
        <f>IF(E3962&gt;0,"Valid","Invalid Shares")</f>
        <v/>
      </c>
      <c r="M3962">
        <f>IF(G3962&gt;0,"Valid","Valid","Missing/Zero Tax")</f>
        <v/>
      </c>
      <c r="N3962">
        <f>IF(AND(K3962="Valid",L3962="Valid",M3962="Valid",O3962="Approved"),"PASS","INVESTIGATE")</f>
        <v/>
      </c>
      <c r="O3962">
        <f>IF(H3962="Approved","Approved","Review Required")</f>
        <v/>
      </c>
    </row>
    <row r="3963">
      <c r="A3963">
        <f>Share_Transactions!A3963</f>
        <v/>
      </c>
      <c r="B3963">
        <f>Share_Transactions!B3963</f>
        <v/>
      </c>
      <c r="C3963">
        <f>Share_Transactions!C3963</f>
        <v/>
      </c>
      <c r="D3963" s="9">
        <f>Share_Transactions!D3963</f>
        <v/>
      </c>
      <c r="E3963">
        <f>Share_Transactions!E3963</f>
        <v/>
      </c>
      <c r="F3963" s="10">
        <f>Share_Transactions!J3963</f>
        <v/>
      </c>
      <c r="G3963" s="10">
        <f>Share_Transactions!L3963</f>
        <v/>
      </c>
      <c r="H3963">
        <f>Share_Transactions!M3963</f>
        <v/>
      </c>
      <c r="I3963">
        <f>Share_Transactions!G3963</f>
        <v/>
      </c>
      <c r="J3963">
        <f>Share_Transactions!H3963</f>
        <v/>
      </c>
      <c r="K3963">
        <f>IF(COUNTIF(Employee_Data!$A$2:$A$2001,B3963)&gt;0,"Valid","Invalid Employee")</f>
        <v/>
      </c>
      <c r="L3963">
        <f>IF(E3963&gt;0,"Valid","Invalid Shares")</f>
        <v/>
      </c>
      <c r="M3963">
        <f>IF(G3963&gt;0,"Valid","Valid","Missing/Zero Tax")</f>
        <v/>
      </c>
      <c r="N3963">
        <f>IF(AND(K3963="Valid",L3963="Valid",M3963="Valid",O3963="Approved"),"PASS","INVESTIGATE")</f>
        <v/>
      </c>
      <c r="O3963">
        <f>IF(H3963="Approved","Approved","Review Required")</f>
        <v/>
      </c>
    </row>
    <row r="3964">
      <c r="A3964">
        <f>Share_Transactions!A3964</f>
        <v/>
      </c>
      <c r="B3964">
        <f>Share_Transactions!B3964</f>
        <v/>
      </c>
      <c r="C3964">
        <f>Share_Transactions!C3964</f>
        <v/>
      </c>
      <c r="D3964" s="9">
        <f>Share_Transactions!D3964</f>
        <v/>
      </c>
      <c r="E3964">
        <f>Share_Transactions!E3964</f>
        <v/>
      </c>
      <c r="F3964" s="10">
        <f>Share_Transactions!J3964</f>
        <v/>
      </c>
      <c r="G3964" s="10">
        <f>Share_Transactions!L3964</f>
        <v/>
      </c>
      <c r="H3964">
        <f>Share_Transactions!M3964</f>
        <v/>
      </c>
      <c r="I3964">
        <f>Share_Transactions!G3964</f>
        <v/>
      </c>
      <c r="J3964">
        <f>Share_Transactions!H3964</f>
        <v/>
      </c>
      <c r="K3964">
        <f>IF(COUNTIF(Employee_Data!$A$2:$A$2001,B3964)&gt;0,"Valid","Invalid Employee")</f>
        <v/>
      </c>
      <c r="L3964">
        <f>IF(E3964&gt;0,"Valid","Invalid Shares")</f>
        <v/>
      </c>
      <c r="M3964">
        <f>IF(G3964&gt;0,"Valid","Valid","Missing/Zero Tax")</f>
        <v/>
      </c>
      <c r="N3964">
        <f>IF(AND(K3964="Valid",L3964="Valid",M3964="Valid",O3964="Approved"),"PASS","INVESTIGATE")</f>
        <v/>
      </c>
      <c r="O3964">
        <f>IF(H3964="Approved","Approved","Review Required")</f>
        <v/>
      </c>
    </row>
    <row r="3965">
      <c r="A3965">
        <f>Share_Transactions!A3965</f>
        <v/>
      </c>
      <c r="B3965">
        <f>Share_Transactions!B3965</f>
        <v/>
      </c>
      <c r="C3965">
        <f>Share_Transactions!C3965</f>
        <v/>
      </c>
      <c r="D3965" s="9">
        <f>Share_Transactions!D3965</f>
        <v/>
      </c>
      <c r="E3965">
        <f>Share_Transactions!E3965</f>
        <v/>
      </c>
      <c r="F3965" s="10">
        <f>Share_Transactions!J3965</f>
        <v/>
      </c>
      <c r="G3965" s="10">
        <f>Share_Transactions!L3965</f>
        <v/>
      </c>
      <c r="H3965">
        <f>Share_Transactions!M3965</f>
        <v/>
      </c>
      <c r="I3965">
        <f>Share_Transactions!G3965</f>
        <v/>
      </c>
      <c r="J3965">
        <f>Share_Transactions!H3965</f>
        <v/>
      </c>
      <c r="K3965">
        <f>IF(COUNTIF(Employee_Data!$A$2:$A$2001,B3965)&gt;0,"Valid","Invalid Employee")</f>
        <v/>
      </c>
      <c r="L3965">
        <f>IF(E3965&gt;0,"Valid","Invalid Shares")</f>
        <v/>
      </c>
      <c r="M3965">
        <f>IF(G3965&gt;0,"Valid","Valid","Missing/Zero Tax")</f>
        <v/>
      </c>
      <c r="N3965">
        <f>IF(AND(K3965="Valid",L3965="Valid",M3965="Valid",O3965="Approved"),"PASS","INVESTIGATE")</f>
        <v/>
      </c>
      <c r="O3965">
        <f>IF(H3965="Approved","Approved","Review Required")</f>
        <v/>
      </c>
    </row>
    <row r="3966">
      <c r="A3966">
        <f>Share_Transactions!A3966</f>
        <v/>
      </c>
      <c r="B3966">
        <f>Share_Transactions!B3966</f>
        <v/>
      </c>
      <c r="C3966">
        <f>Share_Transactions!C3966</f>
        <v/>
      </c>
      <c r="D3966" s="9">
        <f>Share_Transactions!D3966</f>
        <v/>
      </c>
      <c r="E3966">
        <f>Share_Transactions!E3966</f>
        <v/>
      </c>
      <c r="F3966" s="10">
        <f>Share_Transactions!J3966</f>
        <v/>
      </c>
      <c r="G3966" s="10">
        <f>Share_Transactions!L3966</f>
        <v/>
      </c>
      <c r="H3966">
        <f>Share_Transactions!M3966</f>
        <v/>
      </c>
      <c r="I3966">
        <f>Share_Transactions!G3966</f>
        <v/>
      </c>
      <c r="J3966">
        <f>Share_Transactions!H3966</f>
        <v/>
      </c>
      <c r="K3966">
        <f>IF(COUNTIF(Employee_Data!$A$2:$A$2001,B3966)&gt;0,"Valid","Invalid Employee")</f>
        <v/>
      </c>
      <c r="L3966">
        <f>IF(E3966&gt;0,"Valid","Invalid Shares")</f>
        <v/>
      </c>
      <c r="M3966">
        <f>IF(G3966&gt;0,"Valid","Valid","Missing/Zero Tax")</f>
        <v/>
      </c>
      <c r="N3966">
        <f>IF(AND(K3966="Valid",L3966="Valid",M3966="Valid",O3966="Approved"),"PASS","INVESTIGATE")</f>
        <v/>
      </c>
      <c r="O3966">
        <f>IF(H3966="Approved","Approved","Review Required")</f>
        <v/>
      </c>
    </row>
    <row r="3967">
      <c r="A3967">
        <f>Share_Transactions!A3967</f>
        <v/>
      </c>
      <c r="B3967">
        <f>Share_Transactions!B3967</f>
        <v/>
      </c>
      <c r="C3967">
        <f>Share_Transactions!C3967</f>
        <v/>
      </c>
      <c r="D3967" s="9">
        <f>Share_Transactions!D3967</f>
        <v/>
      </c>
      <c r="E3967">
        <f>Share_Transactions!E3967</f>
        <v/>
      </c>
      <c r="F3967" s="10">
        <f>Share_Transactions!J3967</f>
        <v/>
      </c>
      <c r="G3967" s="10">
        <f>Share_Transactions!L3967</f>
        <v/>
      </c>
      <c r="H3967">
        <f>Share_Transactions!M3967</f>
        <v/>
      </c>
      <c r="I3967">
        <f>Share_Transactions!G3967</f>
        <v/>
      </c>
      <c r="J3967">
        <f>Share_Transactions!H3967</f>
        <v/>
      </c>
      <c r="K3967">
        <f>IF(COUNTIF(Employee_Data!$A$2:$A$2001,B3967)&gt;0,"Valid","Invalid Employee")</f>
        <v/>
      </c>
      <c r="L3967">
        <f>IF(E3967&gt;0,"Valid","Invalid Shares")</f>
        <v/>
      </c>
      <c r="M3967">
        <f>IF(G3967&gt;0,"Valid","Valid","Missing/Zero Tax")</f>
        <v/>
      </c>
      <c r="N3967">
        <f>IF(AND(K3967="Valid",L3967="Valid",M3967="Valid",O3967="Approved"),"PASS","INVESTIGATE")</f>
        <v/>
      </c>
      <c r="O3967">
        <f>IF(H3967="Approved","Approved","Review Required")</f>
        <v/>
      </c>
    </row>
    <row r="3968">
      <c r="A3968">
        <f>Share_Transactions!A3968</f>
        <v/>
      </c>
      <c r="B3968">
        <f>Share_Transactions!B3968</f>
        <v/>
      </c>
      <c r="C3968">
        <f>Share_Transactions!C3968</f>
        <v/>
      </c>
      <c r="D3968" s="9">
        <f>Share_Transactions!D3968</f>
        <v/>
      </c>
      <c r="E3968">
        <f>Share_Transactions!E3968</f>
        <v/>
      </c>
      <c r="F3968" s="10">
        <f>Share_Transactions!J3968</f>
        <v/>
      </c>
      <c r="G3968" s="10">
        <f>Share_Transactions!L3968</f>
        <v/>
      </c>
      <c r="H3968">
        <f>Share_Transactions!M3968</f>
        <v/>
      </c>
      <c r="I3968">
        <f>Share_Transactions!G3968</f>
        <v/>
      </c>
      <c r="J3968">
        <f>Share_Transactions!H3968</f>
        <v/>
      </c>
      <c r="K3968">
        <f>IF(COUNTIF(Employee_Data!$A$2:$A$2001,B3968)&gt;0,"Valid","Invalid Employee")</f>
        <v/>
      </c>
      <c r="L3968">
        <f>IF(E3968&gt;0,"Valid","Invalid Shares")</f>
        <v/>
      </c>
      <c r="M3968">
        <f>IF(G3968&gt;0,"Valid","Valid","Missing/Zero Tax")</f>
        <v/>
      </c>
      <c r="N3968">
        <f>IF(AND(K3968="Valid",L3968="Valid",M3968="Valid",O3968="Approved"),"PASS","INVESTIGATE")</f>
        <v/>
      </c>
      <c r="O3968">
        <f>IF(H3968="Approved","Approved","Review Required")</f>
        <v/>
      </c>
    </row>
    <row r="3969">
      <c r="A3969">
        <f>Share_Transactions!A3969</f>
        <v/>
      </c>
      <c r="B3969">
        <f>Share_Transactions!B3969</f>
        <v/>
      </c>
      <c r="C3969">
        <f>Share_Transactions!C3969</f>
        <v/>
      </c>
      <c r="D3969" s="9">
        <f>Share_Transactions!D3969</f>
        <v/>
      </c>
      <c r="E3969">
        <f>Share_Transactions!E3969</f>
        <v/>
      </c>
      <c r="F3969" s="10">
        <f>Share_Transactions!J3969</f>
        <v/>
      </c>
      <c r="G3969" s="10">
        <f>Share_Transactions!L3969</f>
        <v/>
      </c>
      <c r="H3969">
        <f>Share_Transactions!M3969</f>
        <v/>
      </c>
      <c r="I3969">
        <f>Share_Transactions!G3969</f>
        <v/>
      </c>
      <c r="J3969">
        <f>Share_Transactions!H3969</f>
        <v/>
      </c>
      <c r="K3969">
        <f>IF(COUNTIF(Employee_Data!$A$2:$A$2001,B3969)&gt;0,"Valid","Invalid Employee")</f>
        <v/>
      </c>
      <c r="L3969">
        <f>IF(E3969&gt;0,"Valid","Invalid Shares")</f>
        <v/>
      </c>
      <c r="M3969">
        <f>IF(G3969&gt;0,"Valid","Valid","Missing/Zero Tax")</f>
        <v/>
      </c>
      <c r="N3969">
        <f>IF(AND(K3969="Valid",L3969="Valid",M3969="Valid",O3969="Approved"),"PASS","INVESTIGATE")</f>
        <v/>
      </c>
      <c r="O3969">
        <f>IF(H3969="Approved","Approved","Review Required")</f>
        <v/>
      </c>
    </row>
    <row r="3970">
      <c r="A3970">
        <f>Share_Transactions!A3970</f>
        <v/>
      </c>
      <c r="B3970">
        <f>Share_Transactions!B3970</f>
        <v/>
      </c>
      <c r="C3970">
        <f>Share_Transactions!C3970</f>
        <v/>
      </c>
      <c r="D3970" s="9">
        <f>Share_Transactions!D3970</f>
        <v/>
      </c>
      <c r="E3970">
        <f>Share_Transactions!E3970</f>
        <v/>
      </c>
      <c r="F3970" s="10">
        <f>Share_Transactions!J3970</f>
        <v/>
      </c>
      <c r="G3970" s="10">
        <f>Share_Transactions!L3970</f>
        <v/>
      </c>
      <c r="H3970">
        <f>Share_Transactions!M3970</f>
        <v/>
      </c>
      <c r="I3970">
        <f>Share_Transactions!G3970</f>
        <v/>
      </c>
      <c r="J3970">
        <f>Share_Transactions!H3970</f>
        <v/>
      </c>
      <c r="K3970">
        <f>IF(COUNTIF(Employee_Data!$A$2:$A$2001,B3970)&gt;0,"Valid","Invalid Employee")</f>
        <v/>
      </c>
      <c r="L3970">
        <f>IF(E3970&gt;0,"Valid","Invalid Shares")</f>
        <v/>
      </c>
      <c r="M3970">
        <f>IF(G3970&gt;0,"Valid","Valid","Missing/Zero Tax")</f>
        <v/>
      </c>
      <c r="N3970">
        <f>IF(AND(K3970="Valid",L3970="Valid",M3970="Valid",O3970="Approved"),"PASS","INVESTIGATE")</f>
        <v/>
      </c>
      <c r="O3970">
        <f>IF(H3970="Approved","Approved","Review Required")</f>
        <v/>
      </c>
    </row>
    <row r="3971">
      <c r="A3971">
        <f>Share_Transactions!A3971</f>
        <v/>
      </c>
      <c r="B3971">
        <f>Share_Transactions!B3971</f>
        <v/>
      </c>
      <c r="C3971">
        <f>Share_Transactions!C3971</f>
        <v/>
      </c>
      <c r="D3971" s="9">
        <f>Share_Transactions!D3971</f>
        <v/>
      </c>
      <c r="E3971">
        <f>Share_Transactions!E3971</f>
        <v/>
      </c>
      <c r="F3971" s="10">
        <f>Share_Transactions!J3971</f>
        <v/>
      </c>
      <c r="G3971" s="10">
        <f>Share_Transactions!L3971</f>
        <v/>
      </c>
      <c r="H3971">
        <f>Share_Transactions!M3971</f>
        <v/>
      </c>
      <c r="I3971">
        <f>Share_Transactions!G3971</f>
        <v/>
      </c>
      <c r="J3971">
        <f>Share_Transactions!H3971</f>
        <v/>
      </c>
      <c r="K3971">
        <f>IF(COUNTIF(Employee_Data!$A$2:$A$2001,B3971)&gt;0,"Valid","Invalid Employee")</f>
        <v/>
      </c>
      <c r="L3971">
        <f>IF(E3971&gt;0,"Valid","Invalid Shares")</f>
        <v/>
      </c>
      <c r="M3971">
        <f>IF(G3971&gt;0,"Valid","Valid","Missing/Zero Tax")</f>
        <v/>
      </c>
      <c r="N3971">
        <f>IF(AND(K3971="Valid",L3971="Valid",M3971="Valid",O3971="Approved"),"PASS","INVESTIGATE")</f>
        <v/>
      </c>
      <c r="O3971">
        <f>IF(H3971="Approved","Approved","Review Required")</f>
        <v/>
      </c>
    </row>
    <row r="3972">
      <c r="A3972">
        <f>Share_Transactions!A3972</f>
        <v/>
      </c>
      <c r="B3972">
        <f>Share_Transactions!B3972</f>
        <v/>
      </c>
      <c r="C3972">
        <f>Share_Transactions!C3972</f>
        <v/>
      </c>
      <c r="D3972" s="9">
        <f>Share_Transactions!D3972</f>
        <v/>
      </c>
      <c r="E3972">
        <f>Share_Transactions!E3972</f>
        <v/>
      </c>
      <c r="F3972" s="10">
        <f>Share_Transactions!J3972</f>
        <v/>
      </c>
      <c r="G3972" s="10">
        <f>Share_Transactions!L3972</f>
        <v/>
      </c>
      <c r="H3972">
        <f>Share_Transactions!M3972</f>
        <v/>
      </c>
      <c r="I3972">
        <f>Share_Transactions!G3972</f>
        <v/>
      </c>
      <c r="J3972">
        <f>Share_Transactions!H3972</f>
        <v/>
      </c>
      <c r="K3972">
        <f>IF(COUNTIF(Employee_Data!$A$2:$A$2001,B3972)&gt;0,"Valid","Invalid Employee")</f>
        <v/>
      </c>
      <c r="L3972">
        <f>IF(E3972&gt;0,"Valid","Invalid Shares")</f>
        <v/>
      </c>
      <c r="M3972">
        <f>IF(G3972&gt;0,"Valid","Valid","Missing/Zero Tax")</f>
        <v/>
      </c>
      <c r="N3972">
        <f>IF(AND(K3972="Valid",L3972="Valid",M3972="Valid",O3972="Approved"),"PASS","INVESTIGATE")</f>
        <v/>
      </c>
      <c r="O3972">
        <f>IF(H3972="Approved","Approved","Review Required")</f>
        <v/>
      </c>
    </row>
    <row r="3973">
      <c r="A3973">
        <f>Share_Transactions!A3973</f>
        <v/>
      </c>
      <c r="B3973">
        <f>Share_Transactions!B3973</f>
        <v/>
      </c>
      <c r="C3973">
        <f>Share_Transactions!C3973</f>
        <v/>
      </c>
      <c r="D3973" s="9">
        <f>Share_Transactions!D3973</f>
        <v/>
      </c>
      <c r="E3973">
        <f>Share_Transactions!E3973</f>
        <v/>
      </c>
      <c r="F3973" s="10">
        <f>Share_Transactions!J3973</f>
        <v/>
      </c>
      <c r="G3973" s="10">
        <f>Share_Transactions!L3973</f>
        <v/>
      </c>
      <c r="H3973">
        <f>Share_Transactions!M3973</f>
        <v/>
      </c>
      <c r="I3973">
        <f>Share_Transactions!G3973</f>
        <v/>
      </c>
      <c r="J3973">
        <f>Share_Transactions!H3973</f>
        <v/>
      </c>
      <c r="K3973">
        <f>IF(COUNTIF(Employee_Data!$A$2:$A$2001,B3973)&gt;0,"Valid","Invalid Employee")</f>
        <v/>
      </c>
      <c r="L3973">
        <f>IF(E3973&gt;0,"Valid","Invalid Shares")</f>
        <v/>
      </c>
      <c r="M3973">
        <f>IF(G3973&gt;0,"Valid","Valid","Missing/Zero Tax")</f>
        <v/>
      </c>
      <c r="N3973">
        <f>IF(AND(K3973="Valid",L3973="Valid",M3973="Valid",O3973="Approved"),"PASS","INVESTIGATE")</f>
        <v/>
      </c>
      <c r="O3973">
        <f>IF(H3973="Approved","Approved","Review Required")</f>
        <v/>
      </c>
    </row>
    <row r="3974">
      <c r="A3974">
        <f>Share_Transactions!A3974</f>
        <v/>
      </c>
      <c r="B3974">
        <f>Share_Transactions!B3974</f>
        <v/>
      </c>
      <c r="C3974">
        <f>Share_Transactions!C3974</f>
        <v/>
      </c>
      <c r="D3974" s="9">
        <f>Share_Transactions!D3974</f>
        <v/>
      </c>
      <c r="E3974">
        <f>Share_Transactions!E3974</f>
        <v/>
      </c>
      <c r="F3974" s="10">
        <f>Share_Transactions!J3974</f>
        <v/>
      </c>
      <c r="G3974" s="10">
        <f>Share_Transactions!L3974</f>
        <v/>
      </c>
      <c r="H3974">
        <f>Share_Transactions!M3974</f>
        <v/>
      </c>
      <c r="I3974">
        <f>Share_Transactions!G3974</f>
        <v/>
      </c>
      <c r="J3974">
        <f>Share_Transactions!H3974</f>
        <v/>
      </c>
      <c r="K3974">
        <f>IF(COUNTIF(Employee_Data!$A$2:$A$2001,B3974)&gt;0,"Valid","Invalid Employee")</f>
        <v/>
      </c>
      <c r="L3974">
        <f>IF(E3974&gt;0,"Valid","Invalid Shares")</f>
        <v/>
      </c>
      <c r="M3974">
        <f>IF(G3974&gt;0,"Valid","Valid","Missing/Zero Tax")</f>
        <v/>
      </c>
      <c r="N3974">
        <f>IF(AND(K3974="Valid",L3974="Valid",M3974="Valid",O3974="Approved"),"PASS","INVESTIGATE")</f>
        <v/>
      </c>
      <c r="O3974">
        <f>IF(H3974="Approved","Approved","Review Required")</f>
        <v/>
      </c>
    </row>
    <row r="3975">
      <c r="A3975">
        <f>Share_Transactions!A3975</f>
        <v/>
      </c>
      <c r="B3975">
        <f>Share_Transactions!B3975</f>
        <v/>
      </c>
      <c r="C3975">
        <f>Share_Transactions!C3975</f>
        <v/>
      </c>
      <c r="D3975" s="9">
        <f>Share_Transactions!D3975</f>
        <v/>
      </c>
      <c r="E3975">
        <f>Share_Transactions!E3975</f>
        <v/>
      </c>
      <c r="F3975" s="10">
        <f>Share_Transactions!J3975</f>
        <v/>
      </c>
      <c r="G3975" s="10">
        <f>Share_Transactions!L3975</f>
        <v/>
      </c>
      <c r="H3975">
        <f>Share_Transactions!M3975</f>
        <v/>
      </c>
      <c r="I3975">
        <f>Share_Transactions!G3975</f>
        <v/>
      </c>
      <c r="J3975">
        <f>Share_Transactions!H3975</f>
        <v/>
      </c>
      <c r="K3975">
        <f>IF(COUNTIF(Employee_Data!$A$2:$A$2001,B3975)&gt;0,"Valid","Invalid Employee")</f>
        <v/>
      </c>
      <c r="L3975">
        <f>IF(E3975&gt;0,"Valid","Invalid Shares")</f>
        <v/>
      </c>
      <c r="M3975">
        <f>IF(G3975&gt;0,"Valid","Valid","Missing/Zero Tax")</f>
        <v/>
      </c>
      <c r="N3975">
        <f>IF(AND(K3975="Valid",L3975="Valid",M3975="Valid",O3975="Approved"),"PASS","INVESTIGATE")</f>
        <v/>
      </c>
      <c r="O3975">
        <f>IF(H3975="Approved","Approved","Review Required")</f>
        <v/>
      </c>
    </row>
    <row r="3976">
      <c r="A3976">
        <f>Share_Transactions!A3976</f>
        <v/>
      </c>
      <c r="B3976">
        <f>Share_Transactions!B3976</f>
        <v/>
      </c>
      <c r="C3976">
        <f>Share_Transactions!C3976</f>
        <v/>
      </c>
      <c r="D3976" s="9">
        <f>Share_Transactions!D3976</f>
        <v/>
      </c>
      <c r="E3976">
        <f>Share_Transactions!E3976</f>
        <v/>
      </c>
      <c r="F3976" s="10">
        <f>Share_Transactions!J3976</f>
        <v/>
      </c>
      <c r="G3976" s="10">
        <f>Share_Transactions!L3976</f>
        <v/>
      </c>
      <c r="H3976">
        <f>Share_Transactions!M3976</f>
        <v/>
      </c>
      <c r="I3976">
        <f>Share_Transactions!G3976</f>
        <v/>
      </c>
      <c r="J3976">
        <f>Share_Transactions!H3976</f>
        <v/>
      </c>
      <c r="K3976">
        <f>IF(COUNTIF(Employee_Data!$A$2:$A$2001,B3976)&gt;0,"Valid","Invalid Employee")</f>
        <v/>
      </c>
      <c r="L3976">
        <f>IF(E3976&gt;0,"Valid","Invalid Shares")</f>
        <v/>
      </c>
      <c r="M3976">
        <f>IF(G3976&gt;0,"Valid","Valid","Missing/Zero Tax")</f>
        <v/>
      </c>
      <c r="N3976">
        <f>IF(AND(K3976="Valid",L3976="Valid",M3976="Valid",O3976="Approved"),"PASS","INVESTIGATE")</f>
        <v/>
      </c>
      <c r="O3976">
        <f>IF(H3976="Approved","Approved","Review Required")</f>
        <v/>
      </c>
    </row>
    <row r="3977">
      <c r="A3977">
        <f>Share_Transactions!A3977</f>
        <v/>
      </c>
      <c r="B3977">
        <f>Share_Transactions!B3977</f>
        <v/>
      </c>
      <c r="C3977">
        <f>Share_Transactions!C3977</f>
        <v/>
      </c>
      <c r="D3977" s="9">
        <f>Share_Transactions!D3977</f>
        <v/>
      </c>
      <c r="E3977">
        <f>Share_Transactions!E3977</f>
        <v/>
      </c>
      <c r="F3977" s="10">
        <f>Share_Transactions!J3977</f>
        <v/>
      </c>
      <c r="G3977" s="10">
        <f>Share_Transactions!L3977</f>
        <v/>
      </c>
      <c r="H3977">
        <f>Share_Transactions!M3977</f>
        <v/>
      </c>
      <c r="I3977">
        <f>Share_Transactions!G3977</f>
        <v/>
      </c>
      <c r="J3977">
        <f>Share_Transactions!H3977</f>
        <v/>
      </c>
      <c r="K3977">
        <f>IF(COUNTIF(Employee_Data!$A$2:$A$2001,B3977)&gt;0,"Valid","Invalid Employee")</f>
        <v/>
      </c>
      <c r="L3977">
        <f>IF(E3977&gt;0,"Valid","Invalid Shares")</f>
        <v/>
      </c>
      <c r="M3977">
        <f>IF(G3977&gt;0,"Valid","Valid","Missing/Zero Tax")</f>
        <v/>
      </c>
      <c r="N3977">
        <f>IF(AND(K3977="Valid",L3977="Valid",M3977="Valid",O3977="Approved"),"PASS","INVESTIGATE")</f>
        <v/>
      </c>
      <c r="O3977">
        <f>IF(H3977="Approved","Approved","Review Required")</f>
        <v/>
      </c>
    </row>
    <row r="3978">
      <c r="A3978">
        <f>Share_Transactions!A3978</f>
        <v/>
      </c>
      <c r="B3978">
        <f>Share_Transactions!B3978</f>
        <v/>
      </c>
      <c r="C3978">
        <f>Share_Transactions!C3978</f>
        <v/>
      </c>
      <c r="D3978" s="9">
        <f>Share_Transactions!D3978</f>
        <v/>
      </c>
      <c r="E3978">
        <f>Share_Transactions!E3978</f>
        <v/>
      </c>
      <c r="F3978" s="10">
        <f>Share_Transactions!J3978</f>
        <v/>
      </c>
      <c r="G3978" s="10">
        <f>Share_Transactions!L3978</f>
        <v/>
      </c>
      <c r="H3978">
        <f>Share_Transactions!M3978</f>
        <v/>
      </c>
      <c r="I3978">
        <f>Share_Transactions!G3978</f>
        <v/>
      </c>
      <c r="J3978">
        <f>Share_Transactions!H3978</f>
        <v/>
      </c>
      <c r="K3978">
        <f>IF(COUNTIF(Employee_Data!$A$2:$A$2001,B3978)&gt;0,"Valid","Invalid Employee")</f>
        <v/>
      </c>
      <c r="L3978">
        <f>IF(E3978&gt;0,"Valid","Invalid Shares")</f>
        <v/>
      </c>
      <c r="M3978">
        <f>IF(G3978&gt;0,"Valid","Valid","Missing/Zero Tax")</f>
        <v/>
      </c>
      <c r="N3978">
        <f>IF(AND(K3978="Valid",L3978="Valid",M3978="Valid",O3978="Approved"),"PASS","INVESTIGATE")</f>
        <v/>
      </c>
      <c r="O3978">
        <f>IF(H3978="Approved","Approved","Review Required")</f>
        <v/>
      </c>
    </row>
    <row r="3979">
      <c r="A3979">
        <f>Share_Transactions!A3979</f>
        <v/>
      </c>
      <c r="B3979">
        <f>Share_Transactions!B3979</f>
        <v/>
      </c>
      <c r="C3979">
        <f>Share_Transactions!C3979</f>
        <v/>
      </c>
      <c r="D3979" s="9">
        <f>Share_Transactions!D3979</f>
        <v/>
      </c>
      <c r="E3979">
        <f>Share_Transactions!E3979</f>
        <v/>
      </c>
      <c r="F3979" s="10">
        <f>Share_Transactions!J3979</f>
        <v/>
      </c>
      <c r="G3979" s="10">
        <f>Share_Transactions!L3979</f>
        <v/>
      </c>
      <c r="H3979">
        <f>Share_Transactions!M3979</f>
        <v/>
      </c>
      <c r="I3979">
        <f>Share_Transactions!G3979</f>
        <v/>
      </c>
      <c r="J3979">
        <f>Share_Transactions!H3979</f>
        <v/>
      </c>
      <c r="K3979">
        <f>IF(COUNTIF(Employee_Data!$A$2:$A$2001,B3979)&gt;0,"Valid","Invalid Employee")</f>
        <v/>
      </c>
      <c r="L3979">
        <f>IF(E3979&gt;0,"Valid","Invalid Shares")</f>
        <v/>
      </c>
      <c r="M3979">
        <f>IF(G3979&gt;0,"Valid","Valid","Missing/Zero Tax")</f>
        <v/>
      </c>
      <c r="N3979">
        <f>IF(AND(K3979="Valid",L3979="Valid",M3979="Valid",O3979="Approved"),"PASS","INVESTIGATE")</f>
        <v/>
      </c>
      <c r="O3979">
        <f>IF(H3979="Approved","Approved","Review Required")</f>
        <v/>
      </c>
    </row>
    <row r="3980">
      <c r="A3980">
        <f>Share_Transactions!A3980</f>
        <v/>
      </c>
      <c r="B3980">
        <f>Share_Transactions!B3980</f>
        <v/>
      </c>
      <c r="C3980">
        <f>Share_Transactions!C3980</f>
        <v/>
      </c>
      <c r="D3980" s="9">
        <f>Share_Transactions!D3980</f>
        <v/>
      </c>
      <c r="E3980">
        <f>Share_Transactions!E3980</f>
        <v/>
      </c>
      <c r="F3980" s="10">
        <f>Share_Transactions!J3980</f>
        <v/>
      </c>
      <c r="G3980" s="10">
        <f>Share_Transactions!L3980</f>
        <v/>
      </c>
      <c r="H3980">
        <f>Share_Transactions!M3980</f>
        <v/>
      </c>
      <c r="I3980">
        <f>Share_Transactions!G3980</f>
        <v/>
      </c>
      <c r="J3980">
        <f>Share_Transactions!H3980</f>
        <v/>
      </c>
      <c r="K3980">
        <f>IF(COUNTIF(Employee_Data!$A$2:$A$2001,B3980)&gt;0,"Valid","Invalid Employee")</f>
        <v/>
      </c>
      <c r="L3980">
        <f>IF(E3980&gt;0,"Valid","Invalid Shares")</f>
        <v/>
      </c>
      <c r="M3980">
        <f>IF(G3980&gt;0,"Valid","Valid","Missing/Zero Tax")</f>
        <v/>
      </c>
      <c r="N3980">
        <f>IF(AND(K3980="Valid",L3980="Valid",M3980="Valid",O3980="Approved"),"PASS","INVESTIGATE")</f>
        <v/>
      </c>
      <c r="O3980">
        <f>IF(H3980="Approved","Approved","Review Required")</f>
        <v/>
      </c>
    </row>
    <row r="3981">
      <c r="A3981">
        <f>Share_Transactions!A3981</f>
        <v/>
      </c>
      <c r="B3981">
        <f>Share_Transactions!B3981</f>
        <v/>
      </c>
      <c r="C3981">
        <f>Share_Transactions!C3981</f>
        <v/>
      </c>
      <c r="D3981" s="9">
        <f>Share_Transactions!D3981</f>
        <v/>
      </c>
      <c r="E3981">
        <f>Share_Transactions!E3981</f>
        <v/>
      </c>
      <c r="F3981" s="10">
        <f>Share_Transactions!J3981</f>
        <v/>
      </c>
      <c r="G3981" s="10">
        <f>Share_Transactions!L3981</f>
        <v/>
      </c>
      <c r="H3981">
        <f>Share_Transactions!M3981</f>
        <v/>
      </c>
      <c r="I3981">
        <f>Share_Transactions!G3981</f>
        <v/>
      </c>
      <c r="J3981">
        <f>Share_Transactions!H3981</f>
        <v/>
      </c>
      <c r="K3981">
        <f>IF(COUNTIF(Employee_Data!$A$2:$A$2001,B3981)&gt;0,"Valid","Invalid Employee")</f>
        <v/>
      </c>
      <c r="L3981">
        <f>IF(E3981&gt;0,"Valid","Invalid Shares")</f>
        <v/>
      </c>
      <c r="M3981">
        <f>IF(G3981&gt;0,"Valid","Valid","Missing/Zero Tax")</f>
        <v/>
      </c>
      <c r="N3981">
        <f>IF(AND(K3981="Valid",L3981="Valid",M3981="Valid",O3981="Approved"),"PASS","INVESTIGATE")</f>
        <v/>
      </c>
      <c r="O3981">
        <f>IF(H3981="Approved","Approved","Review Required")</f>
        <v/>
      </c>
    </row>
    <row r="3982">
      <c r="A3982">
        <f>Share_Transactions!A3982</f>
        <v/>
      </c>
      <c r="B3982">
        <f>Share_Transactions!B3982</f>
        <v/>
      </c>
      <c r="C3982">
        <f>Share_Transactions!C3982</f>
        <v/>
      </c>
      <c r="D3982" s="9">
        <f>Share_Transactions!D3982</f>
        <v/>
      </c>
      <c r="E3982">
        <f>Share_Transactions!E3982</f>
        <v/>
      </c>
      <c r="F3982" s="10">
        <f>Share_Transactions!J3982</f>
        <v/>
      </c>
      <c r="G3982" s="10">
        <f>Share_Transactions!L3982</f>
        <v/>
      </c>
      <c r="H3982">
        <f>Share_Transactions!M3982</f>
        <v/>
      </c>
      <c r="I3982">
        <f>Share_Transactions!G3982</f>
        <v/>
      </c>
      <c r="J3982">
        <f>Share_Transactions!H3982</f>
        <v/>
      </c>
      <c r="K3982">
        <f>IF(COUNTIF(Employee_Data!$A$2:$A$2001,B3982)&gt;0,"Valid","Invalid Employee")</f>
        <v/>
      </c>
      <c r="L3982">
        <f>IF(E3982&gt;0,"Valid","Invalid Shares")</f>
        <v/>
      </c>
      <c r="M3982">
        <f>IF(G3982&gt;0,"Valid","Valid","Missing/Zero Tax")</f>
        <v/>
      </c>
      <c r="N3982">
        <f>IF(AND(K3982="Valid",L3982="Valid",M3982="Valid",O3982="Approved"),"PASS","INVESTIGATE")</f>
        <v/>
      </c>
      <c r="O3982">
        <f>IF(H3982="Approved","Approved","Review Required")</f>
        <v/>
      </c>
    </row>
    <row r="3983">
      <c r="A3983">
        <f>Share_Transactions!A3983</f>
        <v/>
      </c>
      <c r="B3983">
        <f>Share_Transactions!B3983</f>
        <v/>
      </c>
      <c r="C3983">
        <f>Share_Transactions!C3983</f>
        <v/>
      </c>
      <c r="D3983" s="9">
        <f>Share_Transactions!D3983</f>
        <v/>
      </c>
      <c r="E3983">
        <f>Share_Transactions!E3983</f>
        <v/>
      </c>
      <c r="F3983" s="10">
        <f>Share_Transactions!J3983</f>
        <v/>
      </c>
      <c r="G3983" s="10">
        <f>Share_Transactions!L3983</f>
        <v/>
      </c>
      <c r="H3983">
        <f>Share_Transactions!M3983</f>
        <v/>
      </c>
      <c r="I3983">
        <f>Share_Transactions!G3983</f>
        <v/>
      </c>
      <c r="J3983">
        <f>Share_Transactions!H3983</f>
        <v/>
      </c>
      <c r="K3983">
        <f>IF(COUNTIF(Employee_Data!$A$2:$A$2001,B3983)&gt;0,"Valid","Invalid Employee")</f>
        <v/>
      </c>
      <c r="L3983">
        <f>IF(E3983&gt;0,"Valid","Invalid Shares")</f>
        <v/>
      </c>
      <c r="M3983">
        <f>IF(G3983&gt;0,"Valid","Valid","Missing/Zero Tax")</f>
        <v/>
      </c>
      <c r="N3983">
        <f>IF(AND(K3983="Valid",L3983="Valid",M3983="Valid",O3983="Approved"),"PASS","INVESTIGATE")</f>
        <v/>
      </c>
      <c r="O3983">
        <f>IF(H3983="Approved","Approved","Review Required")</f>
        <v/>
      </c>
    </row>
    <row r="3984">
      <c r="A3984">
        <f>Share_Transactions!A3984</f>
        <v/>
      </c>
      <c r="B3984">
        <f>Share_Transactions!B3984</f>
        <v/>
      </c>
      <c r="C3984">
        <f>Share_Transactions!C3984</f>
        <v/>
      </c>
      <c r="D3984" s="9">
        <f>Share_Transactions!D3984</f>
        <v/>
      </c>
      <c r="E3984">
        <f>Share_Transactions!E3984</f>
        <v/>
      </c>
      <c r="F3984" s="10">
        <f>Share_Transactions!J3984</f>
        <v/>
      </c>
      <c r="G3984" s="10">
        <f>Share_Transactions!L3984</f>
        <v/>
      </c>
      <c r="H3984">
        <f>Share_Transactions!M3984</f>
        <v/>
      </c>
      <c r="I3984">
        <f>Share_Transactions!G3984</f>
        <v/>
      </c>
      <c r="J3984">
        <f>Share_Transactions!H3984</f>
        <v/>
      </c>
      <c r="K3984">
        <f>IF(COUNTIF(Employee_Data!$A$2:$A$2001,B3984)&gt;0,"Valid","Invalid Employee")</f>
        <v/>
      </c>
      <c r="L3984">
        <f>IF(E3984&gt;0,"Valid","Invalid Shares")</f>
        <v/>
      </c>
      <c r="M3984">
        <f>IF(G3984&gt;0,"Valid","Valid","Missing/Zero Tax")</f>
        <v/>
      </c>
      <c r="N3984">
        <f>IF(AND(K3984="Valid",L3984="Valid",M3984="Valid",O3984="Approved"),"PASS","INVESTIGATE")</f>
        <v/>
      </c>
      <c r="O3984">
        <f>IF(H3984="Approved","Approved","Review Required")</f>
        <v/>
      </c>
    </row>
    <row r="3985">
      <c r="A3985">
        <f>Share_Transactions!A3985</f>
        <v/>
      </c>
      <c r="B3985">
        <f>Share_Transactions!B3985</f>
        <v/>
      </c>
      <c r="C3985">
        <f>Share_Transactions!C3985</f>
        <v/>
      </c>
      <c r="D3985" s="9">
        <f>Share_Transactions!D3985</f>
        <v/>
      </c>
      <c r="E3985">
        <f>Share_Transactions!E3985</f>
        <v/>
      </c>
      <c r="F3985" s="10">
        <f>Share_Transactions!J3985</f>
        <v/>
      </c>
      <c r="G3985" s="10">
        <f>Share_Transactions!L3985</f>
        <v/>
      </c>
      <c r="H3985">
        <f>Share_Transactions!M3985</f>
        <v/>
      </c>
      <c r="I3985">
        <f>Share_Transactions!G3985</f>
        <v/>
      </c>
      <c r="J3985">
        <f>Share_Transactions!H3985</f>
        <v/>
      </c>
      <c r="K3985">
        <f>IF(COUNTIF(Employee_Data!$A$2:$A$2001,B3985)&gt;0,"Valid","Invalid Employee")</f>
        <v/>
      </c>
      <c r="L3985">
        <f>IF(E3985&gt;0,"Valid","Invalid Shares")</f>
        <v/>
      </c>
      <c r="M3985">
        <f>IF(G3985&gt;0,"Valid","Valid","Missing/Zero Tax")</f>
        <v/>
      </c>
      <c r="N3985">
        <f>IF(AND(K3985="Valid",L3985="Valid",M3985="Valid",O3985="Approved"),"PASS","INVESTIGATE")</f>
        <v/>
      </c>
      <c r="O3985">
        <f>IF(H3985="Approved","Approved","Review Required")</f>
        <v/>
      </c>
    </row>
    <row r="3986">
      <c r="A3986">
        <f>Share_Transactions!A3986</f>
        <v/>
      </c>
      <c r="B3986">
        <f>Share_Transactions!B3986</f>
        <v/>
      </c>
      <c r="C3986">
        <f>Share_Transactions!C3986</f>
        <v/>
      </c>
      <c r="D3986" s="9">
        <f>Share_Transactions!D3986</f>
        <v/>
      </c>
      <c r="E3986">
        <f>Share_Transactions!E3986</f>
        <v/>
      </c>
      <c r="F3986" s="10">
        <f>Share_Transactions!J3986</f>
        <v/>
      </c>
      <c r="G3986" s="10">
        <f>Share_Transactions!L3986</f>
        <v/>
      </c>
      <c r="H3986">
        <f>Share_Transactions!M3986</f>
        <v/>
      </c>
      <c r="I3986">
        <f>Share_Transactions!G3986</f>
        <v/>
      </c>
      <c r="J3986">
        <f>Share_Transactions!H3986</f>
        <v/>
      </c>
      <c r="K3986">
        <f>IF(COUNTIF(Employee_Data!$A$2:$A$2001,B3986)&gt;0,"Valid","Invalid Employee")</f>
        <v/>
      </c>
      <c r="L3986">
        <f>IF(E3986&gt;0,"Valid","Invalid Shares")</f>
        <v/>
      </c>
      <c r="M3986">
        <f>IF(G3986&gt;0,"Valid","Valid","Missing/Zero Tax")</f>
        <v/>
      </c>
      <c r="N3986">
        <f>IF(AND(K3986="Valid",L3986="Valid",M3986="Valid",O3986="Approved"),"PASS","INVESTIGATE")</f>
        <v/>
      </c>
      <c r="O3986">
        <f>IF(H3986="Approved","Approved","Review Required")</f>
        <v/>
      </c>
    </row>
    <row r="3987">
      <c r="A3987">
        <f>Share_Transactions!A3987</f>
        <v/>
      </c>
      <c r="B3987">
        <f>Share_Transactions!B3987</f>
        <v/>
      </c>
      <c r="C3987">
        <f>Share_Transactions!C3987</f>
        <v/>
      </c>
      <c r="D3987" s="9">
        <f>Share_Transactions!D3987</f>
        <v/>
      </c>
      <c r="E3987">
        <f>Share_Transactions!E3987</f>
        <v/>
      </c>
      <c r="F3987" s="10">
        <f>Share_Transactions!J3987</f>
        <v/>
      </c>
      <c r="G3987" s="10">
        <f>Share_Transactions!L3987</f>
        <v/>
      </c>
      <c r="H3987">
        <f>Share_Transactions!M3987</f>
        <v/>
      </c>
      <c r="I3987">
        <f>Share_Transactions!G3987</f>
        <v/>
      </c>
      <c r="J3987">
        <f>Share_Transactions!H3987</f>
        <v/>
      </c>
      <c r="K3987">
        <f>IF(COUNTIF(Employee_Data!$A$2:$A$2001,B3987)&gt;0,"Valid","Invalid Employee")</f>
        <v/>
      </c>
      <c r="L3987">
        <f>IF(E3987&gt;0,"Valid","Invalid Shares")</f>
        <v/>
      </c>
      <c r="M3987">
        <f>IF(G3987&gt;0,"Valid","Valid","Missing/Zero Tax")</f>
        <v/>
      </c>
      <c r="N3987">
        <f>IF(AND(K3987="Valid",L3987="Valid",M3987="Valid",O3987="Approved"),"PASS","INVESTIGATE")</f>
        <v/>
      </c>
      <c r="O3987">
        <f>IF(H3987="Approved","Approved","Review Required")</f>
        <v/>
      </c>
    </row>
    <row r="3988">
      <c r="A3988">
        <f>Share_Transactions!A3988</f>
        <v/>
      </c>
      <c r="B3988">
        <f>Share_Transactions!B3988</f>
        <v/>
      </c>
      <c r="C3988">
        <f>Share_Transactions!C3988</f>
        <v/>
      </c>
      <c r="D3988" s="9">
        <f>Share_Transactions!D3988</f>
        <v/>
      </c>
      <c r="E3988">
        <f>Share_Transactions!E3988</f>
        <v/>
      </c>
      <c r="F3988" s="10">
        <f>Share_Transactions!J3988</f>
        <v/>
      </c>
      <c r="G3988" s="10">
        <f>Share_Transactions!L3988</f>
        <v/>
      </c>
      <c r="H3988">
        <f>Share_Transactions!M3988</f>
        <v/>
      </c>
      <c r="I3988">
        <f>Share_Transactions!G3988</f>
        <v/>
      </c>
      <c r="J3988">
        <f>Share_Transactions!H3988</f>
        <v/>
      </c>
      <c r="K3988">
        <f>IF(COUNTIF(Employee_Data!$A$2:$A$2001,B3988)&gt;0,"Valid","Invalid Employee")</f>
        <v/>
      </c>
      <c r="L3988">
        <f>IF(E3988&gt;0,"Valid","Invalid Shares")</f>
        <v/>
      </c>
      <c r="M3988">
        <f>IF(G3988&gt;0,"Valid","Valid","Missing/Zero Tax")</f>
        <v/>
      </c>
      <c r="N3988">
        <f>IF(AND(K3988="Valid",L3988="Valid",M3988="Valid",O3988="Approved"),"PASS","INVESTIGATE")</f>
        <v/>
      </c>
      <c r="O3988">
        <f>IF(H3988="Approved","Approved","Review Required")</f>
        <v/>
      </c>
    </row>
    <row r="3989">
      <c r="A3989">
        <f>Share_Transactions!A3989</f>
        <v/>
      </c>
      <c r="B3989">
        <f>Share_Transactions!B3989</f>
        <v/>
      </c>
      <c r="C3989">
        <f>Share_Transactions!C3989</f>
        <v/>
      </c>
      <c r="D3989" s="9">
        <f>Share_Transactions!D3989</f>
        <v/>
      </c>
      <c r="E3989">
        <f>Share_Transactions!E3989</f>
        <v/>
      </c>
      <c r="F3989" s="10">
        <f>Share_Transactions!J3989</f>
        <v/>
      </c>
      <c r="G3989" s="10">
        <f>Share_Transactions!L3989</f>
        <v/>
      </c>
      <c r="H3989">
        <f>Share_Transactions!M3989</f>
        <v/>
      </c>
      <c r="I3989">
        <f>Share_Transactions!G3989</f>
        <v/>
      </c>
      <c r="J3989">
        <f>Share_Transactions!H3989</f>
        <v/>
      </c>
      <c r="K3989">
        <f>IF(COUNTIF(Employee_Data!$A$2:$A$2001,B3989)&gt;0,"Valid","Invalid Employee")</f>
        <v/>
      </c>
      <c r="L3989">
        <f>IF(E3989&gt;0,"Valid","Invalid Shares")</f>
        <v/>
      </c>
      <c r="M3989">
        <f>IF(G3989&gt;0,"Valid","Valid","Missing/Zero Tax")</f>
        <v/>
      </c>
      <c r="N3989">
        <f>IF(AND(K3989="Valid",L3989="Valid",M3989="Valid",O3989="Approved"),"PASS","INVESTIGATE")</f>
        <v/>
      </c>
      <c r="O3989">
        <f>IF(H3989="Approved","Approved","Review Required")</f>
        <v/>
      </c>
    </row>
    <row r="3990">
      <c r="A3990">
        <f>Share_Transactions!A3990</f>
        <v/>
      </c>
      <c r="B3990">
        <f>Share_Transactions!B3990</f>
        <v/>
      </c>
      <c r="C3990">
        <f>Share_Transactions!C3990</f>
        <v/>
      </c>
      <c r="D3990" s="9">
        <f>Share_Transactions!D3990</f>
        <v/>
      </c>
      <c r="E3990">
        <f>Share_Transactions!E3990</f>
        <v/>
      </c>
      <c r="F3990" s="10">
        <f>Share_Transactions!J3990</f>
        <v/>
      </c>
      <c r="G3990" s="10">
        <f>Share_Transactions!L3990</f>
        <v/>
      </c>
      <c r="H3990">
        <f>Share_Transactions!M3990</f>
        <v/>
      </c>
      <c r="I3990">
        <f>Share_Transactions!G3990</f>
        <v/>
      </c>
      <c r="J3990">
        <f>Share_Transactions!H3990</f>
        <v/>
      </c>
      <c r="K3990">
        <f>IF(COUNTIF(Employee_Data!$A$2:$A$2001,B3990)&gt;0,"Valid","Invalid Employee")</f>
        <v/>
      </c>
      <c r="L3990">
        <f>IF(E3990&gt;0,"Valid","Invalid Shares")</f>
        <v/>
      </c>
      <c r="M3990">
        <f>IF(G3990&gt;0,"Valid","Valid","Missing/Zero Tax")</f>
        <v/>
      </c>
      <c r="N3990">
        <f>IF(AND(K3990="Valid",L3990="Valid",M3990="Valid",O3990="Approved"),"PASS","INVESTIGATE")</f>
        <v/>
      </c>
      <c r="O3990">
        <f>IF(H3990="Approved","Approved","Review Required")</f>
        <v/>
      </c>
    </row>
    <row r="3991">
      <c r="A3991">
        <f>Share_Transactions!A3991</f>
        <v/>
      </c>
      <c r="B3991">
        <f>Share_Transactions!B3991</f>
        <v/>
      </c>
      <c r="C3991">
        <f>Share_Transactions!C3991</f>
        <v/>
      </c>
      <c r="D3991" s="9">
        <f>Share_Transactions!D3991</f>
        <v/>
      </c>
      <c r="E3991">
        <f>Share_Transactions!E3991</f>
        <v/>
      </c>
      <c r="F3991" s="10">
        <f>Share_Transactions!J3991</f>
        <v/>
      </c>
      <c r="G3991" s="10">
        <f>Share_Transactions!L3991</f>
        <v/>
      </c>
      <c r="H3991">
        <f>Share_Transactions!M3991</f>
        <v/>
      </c>
      <c r="I3991">
        <f>Share_Transactions!G3991</f>
        <v/>
      </c>
      <c r="J3991">
        <f>Share_Transactions!H3991</f>
        <v/>
      </c>
      <c r="K3991">
        <f>IF(COUNTIF(Employee_Data!$A$2:$A$2001,B3991)&gt;0,"Valid","Invalid Employee")</f>
        <v/>
      </c>
      <c r="L3991">
        <f>IF(E3991&gt;0,"Valid","Invalid Shares")</f>
        <v/>
      </c>
      <c r="M3991">
        <f>IF(G3991&gt;0,"Valid","Valid","Missing/Zero Tax")</f>
        <v/>
      </c>
      <c r="N3991">
        <f>IF(AND(K3991="Valid",L3991="Valid",M3991="Valid",O3991="Approved"),"PASS","INVESTIGATE")</f>
        <v/>
      </c>
      <c r="O3991">
        <f>IF(H3991="Approved","Approved","Review Required")</f>
        <v/>
      </c>
    </row>
    <row r="3992">
      <c r="A3992">
        <f>Share_Transactions!A3992</f>
        <v/>
      </c>
      <c r="B3992">
        <f>Share_Transactions!B3992</f>
        <v/>
      </c>
      <c r="C3992">
        <f>Share_Transactions!C3992</f>
        <v/>
      </c>
      <c r="D3992" s="9">
        <f>Share_Transactions!D3992</f>
        <v/>
      </c>
      <c r="E3992">
        <f>Share_Transactions!E3992</f>
        <v/>
      </c>
      <c r="F3992" s="10">
        <f>Share_Transactions!J3992</f>
        <v/>
      </c>
      <c r="G3992" s="10">
        <f>Share_Transactions!L3992</f>
        <v/>
      </c>
      <c r="H3992">
        <f>Share_Transactions!M3992</f>
        <v/>
      </c>
      <c r="I3992">
        <f>Share_Transactions!G3992</f>
        <v/>
      </c>
      <c r="J3992">
        <f>Share_Transactions!H3992</f>
        <v/>
      </c>
      <c r="K3992">
        <f>IF(COUNTIF(Employee_Data!$A$2:$A$2001,B3992)&gt;0,"Valid","Invalid Employee")</f>
        <v/>
      </c>
      <c r="L3992">
        <f>IF(E3992&gt;0,"Valid","Invalid Shares")</f>
        <v/>
      </c>
      <c r="M3992">
        <f>IF(G3992&gt;0,"Valid","Valid","Missing/Zero Tax")</f>
        <v/>
      </c>
      <c r="N3992">
        <f>IF(AND(K3992="Valid",L3992="Valid",M3992="Valid",O3992="Approved"),"PASS","INVESTIGATE")</f>
        <v/>
      </c>
      <c r="O3992">
        <f>IF(H3992="Approved","Approved","Review Required")</f>
        <v/>
      </c>
    </row>
    <row r="3993">
      <c r="A3993">
        <f>Share_Transactions!A3993</f>
        <v/>
      </c>
      <c r="B3993">
        <f>Share_Transactions!B3993</f>
        <v/>
      </c>
      <c r="C3993">
        <f>Share_Transactions!C3993</f>
        <v/>
      </c>
      <c r="D3993" s="9">
        <f>Share_Transactions!D3993</f>
        <v/>
      </c>
      <c r="E3993">
        <f>Share_Transactions!E3993</f>
        <v/>
      </c>
      <c r="F3993" s="10">
        <f>Share_Transactions!J3993</f>
        <v/>
      </c>
      <c r="G3993" s="10">
        <f>Share_Transactions!L3993</f>
        <v/>
      </c>
      <c r="H3993">
        <f>Share_Transactions!M3993</f>
        <v/>
      </c>
      <c r="I3993">
        <f>Share_Transactions!G3993</f>
        <v/>
      </c>
      <c r="J3993">
        <f>Share_Transactions!H3993</f>
        <v/>
      </c>
      <c r="K3993">
        <f>IF(COUNTIF(Employee_Data!$A$2:$A$2001,B3993)&gt;0,"Valid","Invalid Employee")</f>
        <v/>
      </c>
      <c r="L3993">
        <f>IF(E3993&gt;0,"Valid","Invalid Shares")</f>
        <v/>
      </c>
      <c r="M3993">
        <f>IF(G3993&gt;0,"Valid","Valid","Missing/Zero Tax")</f>
        <v/>
      </c>
      <c r="N3993">
        <f>IF(AND(K3993="Valid",L3993="Valid",M3993="Valid",O3993="Approved"),"PASS","INVESTIGATE")</f>
        <v/>
      </c>
      <c r="O3993">
        <f>IF(H3993="Approved","Approved","Review Required")</f>
        <v/>
      </c>
    </row>
    <row r="3994">
      <c r="A3994">
        <f>Share_Transactions!A3994</f>
        <v/>
      </c>
      <c r="B3994">
        <f>Share_Transactions!B3994</f>
        <v/>
      </c>
      <c r="C3994">
        <f>Share_Transactions!C3994</f>
        <v/>
      </c>
      <c r="D3994" s="9">
        <f>Share_Transactions!D3994</f>
        <v/>
      </c>
      <c r="E3994">
        <f>Share_Transactions!E3994</f>
        <v/>
      </c>
      <c r="F3994" s="10">
        <f>Share_Transactions!J3994</f>
        <v/>
      </c>
      <c r="G3994" s="10">
        <f>Share_Transactions!L3994</f>
        <v/>
      </c>
      <c r="H3994">
        <f>Share_Transactions!M3994</f>
        <v/>
      </c>
      <c r="I3994">
        <f>Share_Transactions!G3994</f>
        <v/>
      </c>
      <c r="J3994">
        <f>Share_Transactions!H3994</f>
        <v/>
      </c>
      <c r="K3994">
        <f>IF(COUNTIF(Employee_Data!$A$2:$A$2001,B3994)&gt;0,"Valid","Invalid Employee")</f>
        <v/>
      </c>
      <c r="L3994">
        <f>IF(E3994&gt;0,"Valid","Invalid Shares")</f>
        <v/>
      </c>
      <c r="M3994">
        <f>IF(G3994&gt;0,"Valid","Valid","Missing/Zero Tax")</f>
        <v/>
      </c>
      <c r="N3994">
        <f>IF(AND(K3994="Valid",L3994="Valid",M3994="Valid",O3994="Approved"),"PASS","INVESTIGATE")</f>
        <v/>
      </c>
      <c r="O3994">
        <f>IF(H3994="Approved","Approved","Review Required")</f>
        <v/>
      </c>
    </row>
    <row r="3995">
      <c r="A3995">
        <f>Share_Transactions!A3995</f>
        <v/>
      </c>
      <c r="B3995">
        <f>Share_Transactions!B3995</f>
        <v/>
      </c>
      <c r="C3995">
        <f>Share_Transactions!C3995</f>
        <v/>
      </c>
      <c r="D3995" s="9">
        <f>Share_Transactions!D3995</f>
        <v/>
      </c>
      <c r="E3995">
        <f>Share_Transactions!E3995</f>
        <v/>
      </c>
      <c r="F3995" s="10">
        <f>Share_Transactions!J3995</f>
        <v/>
      </c>
      <c r="G3995" s="10">
        <f>Share_Transactions!L3995</f>
        <v/>
      </c>
      <c r="H3995">
        <f>Share_Transactions!M3995</f>
        <v/>
      </c>
      <c r="I3995">
        <f>Share_Transactions!G3995</f>
        <v/>
      </c>
      <c r="J3995">
        <f>Share_Transactions!H3995</f>
        <v/>
      </c>
      <c r="K3995">
        <f>IF(COUNTIF(Employee_Data!$A$2:$A$2001,B3995)&gt;0,"Valid","Invalid Employee")</f>
        <v/>
      </c>
      <c r="L3995">
        <f>IF(E3995&gt;0,"Valid","Invalid Shares")</f>
        <v/>
      </c>
      <c r="M3995">
        <f>IF(G3995&gt;0,"Valid","Valid","Missing/Zero Tax")</f>
        <v/>
      </c>
      <c r="N3995">
        <f>IF(AND(K3995="Valid",L3995="Valid",M3995="Valid",O3995="Approved"),"PASS","INVESTIGATE")</f>
        <v/>
      </c>
      <c r="O3995">
        <f>IF(H3995="Approved","Approved","Review Required")</f>
        <v/>
      </c>
    </row>
    <row r="3996">
      <c r="A3996">
        <f>Share_Transactions!A3996</f>
        <v/>
      </c>
      <c r="B3996">
        <f>Share_Transactions!B3996</f>
        <v/>
      </c>
      <c r="C3996">
        <f>Share_Transactions!C3996</f>
        <v/>
      </c>
      <c r="D3996" s="9">
        <f>Share_Transactions!D3996</f>
        <v/>
      </c>
      <c r="E3996">
        <f>Share_Transactions!E3996</f>
        <v/>
      </c>
      <c r="F3996" s="10">
        <f>Share_Transactions!J3996</f>
        <v/>
      </c>
      <c r="G3996" s="10">
        <f>Share_Transactions!L3996</f>
        <v/>
      </c>
      <c r="H3996">
        <f>Share_Transactions!M3996</f>
        <v/>
      </c>
      <c r="I3996">
        <f>Share_Transactions!G3996</f>
        <v/>
      </c>
      <c r="J3996">
        <f>Share_Transactions!H3996</f>
        <v/>
      </c>
      <c r="K3996">
        <f>IF(COUNTIF(Employee_Data!$A$2:$A$2001,B3996)&gt;0,"Valid","Invalid Employee")</f>
        <v/>
      </c>
      <c r="L3996">
        <f>IF(E3996&gt;0,"Valid","Invalid Shares")</f>
        <v/>
      </c>
      <c r="M3996">
        <f>IF(G3996&gt;0,"Valid","Valid","Missing/Zero Tax")</f>
        <v/>
      </c>
      <c r="N3996">
        <f>IF(AND(K3996="Valid",L3996="Valid",M3996="Valid",O3996="Approved"),"PASS","INVESTIGATE")</f>
        <v/>
      </c>
      <c r="O3996">
        <f>IF(H3996="Approved","Approved","Review Required")</f>
        <v/>
      </c>
    </row>
    <row r="3997">
      <c r="A3997">
        <f>Share_Transactions!A3997</f>
        <v/>
      </c>
      <c r="B3997">
        <f>Share_Transactions!B3997</f>
        <v/>
      </c>
      <c r="C3997">
        <f>Share_Transactions!C3997</f>
        <v/>
      </c>
      <c r="D3997" s="9">
        <f>Share_Transactions!D3997</f>
        <v/>
      </c>
      <c r="E3997">
        <f>Share_Transactions!E3997</f>
        <v/>
      </c>
      <c r="F3997" s="10">
        <f>Share_Transactions!J3997</f>
        <v/>
      </c>
      <c r="G3997" s="10">
        <f>Share_Transactions!L3997</f>
        <v/>
      </c>
      <c r="H3997">
        <f>Share_Transactions!M3997</f>
        <v/>
      </c>
      <c r="I3997">
        <f>Share_Transactions!G3997</f>
        <v/>
      </c>
      <c r="J3997">
        <f>Share_Transactions!H3997</f>
        <v/>
      </c>
      <c r="K3997">
        <f>IF(COUNTIF(Employee_Data!$A$2:$A$2001,B3997)&gt;0,"Valid","Invalid Employee")</f>
        <v/>
      </c>
      <c r="L3997">
        <f>IF(E3997&gt;0,"Valid","Invalid Shares")</f>
        <v/>
      </c>
      <c r="M3997">
        <f>IF(G3997&gt;0,"Valid","Valid","Missing/Zero Tax")</f>
        <v/>
      </c>
      <c r="N3997">
        <f>IF(AND(K3997="Valid",L3997="Valid",M3997="Valid",O3997="Approved"),"PASS","INVESTIGATE")</f>
        <v/>
      </c>
      <c r="O3997">
        <f>IF(H3997="Approved","Approved","Review Required")</f>
        <v/>
      </c>
    </row>
    <row r="3998">
      <c r="A3998">
        <f>Share_Transactions!A3998</f>
        <v/>
      </c>
      <c r="B3998">
        <f>Share_Transactions!B3998</f>
        <v/>
      </c>
      <c r="C3998">
        <f>Share_Transactions!C3998</f>
        <v/>
      </c>
      <c r="D3998" s="9">
        <f>Share_Transactions!D3998</f>
        <v/>
      </c>
      <c r="E3998">
        <f>Share_Transactions!E3998</f>
        <v/>
      </c>
      <c r="F3998" s="10">
        <f>Share_Transactions!J3998</f>
        <v/>
      </c>
      <c r="G3998" s="10">
        <f>Share_Transactions!L3998</f>
        <v/>
      </c>
      <c r="H3998">
        <f>Share_Transactions!M3998</f>
        <v/>
      </c>
      <c r="I3998">
        <f>Share_Transactions!G3998</f>
        <v/>
      </c>
      <c r="J3998">
        <f>Share_Transactions!H3998</f>
        <v/>
      </c>
      <c r="K3998">
        <f>IF(COUNTIF(Employee_Data!$A$2:$A$2001,B3998)&gt;0,"Valid","Invalid Employee")</f>
        <v/>
      </c>
      <c r="L3998">
        <f>IF(E3998&gt;0,"Valid","Invalid Shares")</f>
        <v/>
      </c>
      <c r="M3998">
        <f>IF(G3998&gt;0,"Valid","Valid","Missing/Zero Tax")</f>
        <v/>
      </c>
      <c r="N3998">
        <f>IF(AND(K3998="Valid",L3998="Valid",M3998="Valid",O3998="Approved"),"PASS","INVESTIGATE")</f>
        <v/>
      </c>
      <c r="O3998">
        <f>IF(H3998="Approved","Approved","Review Required")</f>
        <v/>
      </c>
    </row>
    <row r="3999">
      <c r="A3999">
        <f>Share_Transactions!A3999</f>
        <v/>
      </c>
      <c r="B3999">
        <f>Share_Transactions!B3999</f>
        <v/>
      </c>
      <c r="C3999">
        <f>Share_Transactions!C3999</f>
        <v/>
      </c>
      <c r="D3999" s="9">
        <f>Share_Transactions!D3999</f>
        <v/>
      </c>
      <c r="E3999">
        <f>Share_Transactions!E3999</f>
        <v/>
      </c>
      <c r="F3999" s="10">
        <f>Share_Transactions!J3999</f>
        <v/>
      </c>
      <c r="G3999" s="10">
        <f>Share_Transactions!L3999</f>
        <v/>
      </c>
      <c r="H3999">
        <f>Share_Transactions!M3999</f>
        <v/>
      </c>
      <c r="I3999">
        <f>Share_Transactions!G3999</f>
        <v/>
      </c>
      <c r="J3999">
        <f>Share_Transactions!H3999</f>
        <v/>
      </c>
      <c r="K3999">
        <f>IF(COUNTIF(Employee_Data!$A$2:$A$2001,B3999)&gt;0,"Valid","Invalid Employee")</f>
        <v/>
      </c>
      <c r="L3999">
        <f>IF(E3999&gt;0,"Valid","Invalid Shares")</f>
        <v/>
      </c>
      <c r="M3999">
        <f>IF(G3999&gt;0,"Valid","Valid","Missing/Zero Tax")</f>
        <v/>
      </c>
      <c r="N3999">
        <f>IF(AND(K3999="Valid",L3999="Valid",M3999="Valid",O3999="Approved"),"PASS","INVESTIGATE")</f>
        <v/>
      </c>
      <c r="O3999">
        <f>IF(H3999="Approved","Approved","Review Required")</f>
        <v/>
      </c>
    </row>
    <row r="4000">
      <c r="A4000">
        <f>Share_Transactions!A4000</f>
        <v/>
      </c>
      <c r="B4000">
        <f>Share_Transactions!B4000</f>
        <v/>
      </c>
      <c r="C4000">
        <f>Share_Transactions!C4000</f>
        <v/>
      </c>
      <c r="D4000" s="9">
        <f>Share_Transactions!D4000</f>
        <v/>
      </c>
      <c r="E4000">
        <f>Share_Transactions!E4000</f>
        <v/>
      </c>
      <c r="F4000" s="10">
        <f>Share_Transactions!J4000</f>
        <v/>
      </c>
      <c r="G4000" s="10">
        <f>Share_Transactions!L4000</f>
        <v/>
      </c>
      <c r="H4000">
        <f>Share_Transactions!M4000</f>
        <v/>
      </c>
      <c r="I4000">
        <f>Share_Transactions!G4000</f>
        <v/>
      </c>
      <c r="J4000">
        <f>Share_Transactions!H4000</f>
        <v/>
      </c>
      <c r="K4000">
        <f>IF(COUNTIF(Employee_Data!$A$2:$A$2001,B4000)&gt;0,"Valid","Invalid Employee")</f>
        <v/>
      </c>
      <c r="L4000">
        <f>IF(E4000&gt;0,"Valid","Invalid Shares")</f>
        <v/>
      </c>
      <c r="M4000">
        <f>IF(G4000&gt;0,"Valid","Valid","Missing/Zero Tax")</f>
        <v/>
      </c>
      <c r="N4000">
        <f>IF(AND(K4000="Valid",L4000="Valid",M4000="Valid",O4000="Approved"),"PASS","INVESTIGATE")</f>
        <v/>
      </c>
      <c r="O4000">
        <f>IF(H4000="Approved","Approved","Review Required")</f>
        <v/>
      </c>
    </row>
    <row r="4001">
      <c r="A4001">
        <f>Share_Transactions!A4001</f>
        <v/>
      </c>
      <c r="B4001">
        <f>Share_Transactions!B4001</f>
        <v/>
      </c>
      <c r="C4001">
        <f>Share_Transactions!C4001</f>
        <v/>
      </c>
      <c r="D4001" s="9">
        <f>Share_Transactions!D4001</f>
        <v/>
      </c>
      <c r="E4001">
        <f>Share_Transactions!E4001</f>
        <v/>
      </c>
      <c r="F4001" s="10">
        <f>Share_Transactions!J4001</f>
        <v/>
      </c>
      <c r="G4001" s="10">
        <f>Share_Transactions!L4001</f>
        <v/>
      </c>
      <c r="H4001">
        <f>Share_Transactions!M4001</f>
        <v/>
      </c>
      <c r="I4001">
        <f>Share_Transactions!G4001</f>
        <v/>
      </c>
      <c r="J4001">
        <f>Share_Transactions!H4001</f>
        <v/>
      </c>
      <c r="K4001">
        <f>IF(COUNTIF(Employee_Data!$A$2:$A$2001,B4001)&gt;0,"Valid","Invalid Employee")</f>
        <v/>
      </c>
      <c r="L4001">
        <f>IF(E4001&gt;0,"Valid","Invalid Shares")</f>
        <v/>
      </c>
      <c r="M4001">
        <f>IF(G4001&gt;0,"Valid","Valid","Missing/Zero Tax")</f>
        <v/>
      </c>
      <c r="N4001">
        <f>IF(AND(K4001="Valid",L4001="Valid",M4001="Valid",O4001="Approved"),"PASS","INVESTIGATE")</f>
        <v/>
      </c>
      <c r="O4001">
        <f>IF(H4001="Approved","Approved","Review Required")</f>
        <v/>
      </c>
    </row>
    <row r="4002">
      <c r="A4002">
        <f>Share_Transactions!A4002</f>
        <v/>
      </c>
      <c r="B4002">
        <f>Share_Transactions!B4002</f>
        <v/>
      </c>
      <c r="C4002">
        <f>Share_Transactions!C4002</f>
        <v/>
      </c>
      <c r="D4002" s="9">
        <f>Share_Transactions!D4002</f>
        <v/>
      </c>
      <c r="E4002">
        <f>Share_Transactions!E4002</f>
        <v/>
      </c>
      <c r="F4002" s="10">
        <f>Share_Transactions!J4002</f>
        <v/>
      </c>
      <c r="G4002" s="10">
        <f>Share_Transactions!L4002</f>
        <v/>
      </c>
      <c r="H4002">
        <f>Share_Transactions!M4002</f>
        <v/>
      </c>
      <c r="I4002">
        <f>Share_Transactions!G4002</f>
        <v/>
      </c>
      <c r="J4002">
        <f>Share_Transactions!H4002</f>
        <v/>
      </c>
      <c r="K4002">
        <f>IF(COUNTIF(Employee_Data!$A$2:$A$2001,B4002)&gt;0,"Valid","Invalid Employee")</f>
        <v/>
      </c>
      <c r="L4002">
        <f>IF(E4002&gt;0,"Valid","Invalid Shares")</f>
        <v/>
      </c>
      <c r="M4002">
        <f>IF(G4002&gt;0,"Valid","Valid","Missing/Zero Tax")</f>
        <v/>
      </c>
      <c r="N4002">
        <f>IF(AND(K4002="Valid",L4002="Valid",M4002="Valid",O4002="Approved"),"PASS","INVESTIGATE")</f>
        <v/>
      </c>
      <c r="O4002">
        <f>IF(H4002="Approved","Approved","Review Required")</f>
        <v/>
      </c>
    </row>
    <row r="4003">
      <c r="A4003">
        <f>Share_Transactions!A4003</f>
        <v/>
      </c>
      <c r="B4003">
        <f>Share_Transactions!B4003</f>
        <v/>
      </c>
      <c r="C4003">
        <f>Share_Transactions!C4003</f>
        <v/>
      </c>
      <c r="D4003" s="9">
        <f>Share_Transactions!D4003</f>
        <v/>
      </c>
      <c r="E4003">
        <f>Share_Transactions!E4003</f>
        <v/>
      </c>
      <c r="F4003" s="10">
        <f>Share_Transactions!J4003</f>
        <v/>
      </c>
      <c r="G4003" s="10">
        <f>Share_Transactions!L4003</f>
        <v/>
      </c>
      <c r="H4003">
        <f>Share_Transactions!M4003</f>
        <v/>
      </c>
      <c r="I4003">
        <f>Share_Transactions!G4003</f>
        <v/>
      </c>
      <c r="J4003">
        <f>Share_Transactions!H4003</f>
        <v/>
      </c>
      <c r="K4003">
        <f>IF(COUNTIF(Employee_Data!$A$2:$A$2001,B4003)&gt;0,"Valid","Invalid Employee")</f>
        <v/>
      </c>
      <c r="L4003">
        <f>IF(E4003&gt;0,"Valid","Invalid Shares")</f>
        <v/>
      </c>
      <c r="M4003">
        <f>IF(G4003&gt;0,"Valid","Valid","Missing/Zero Tax")</f>
        <v/>
      </c>
      <c r="N4003">
        <f>IF(AND(K4003="Valid",L4003="Valid",M4003="Valid",O4003="Approved"),"PASS","INVESTIGATE")</f>
        <v/>
      </c>
      <c r="O4003">
        <f>IF(H4003="Approved","Approved","Review Required")</f>
        <v/>
      </c>
    </row>
    <row r="4004">
      <c r="A4004">
        <f>Share_Transactions!A4004</f>
        <v/>
      </c>
      <c r="B4004">
        <f>Share_Transactions!B4004</f>
        <v/>
      </c>
      <c r="C4004">
        <f>Share_Transactions!C4004</f>
        <v/>
      </c>
      <c r="D4004" s="9">
        <f>Share_Transactions!D4004</f>
        <v/>
      </c>
      <c r="E4004">
        <f>Share_Transactions!E4004</f>
        <v/>
      </c>
      <c r="F4004" s="10">
        <f>Share_Transactions!J4004</f>
        <v/>
      </c>
      <c r="G4004" s="10">
        <f>Share_Transactions!L4004</f>
        <v/>
      </c>
      <c r="H4004">
        <f>Share_Transactions!M4004</f>
        <v/>
      </c>
      <c r="I4004">
        <f>Share_Transactions!G4004</f>
        <v/>
      </c>
      <c r="J4004">
        <f>Share_Transactions!H4004</f>
        <v/>
      </c>
      <c r="K4004">
        <f>IF(COUNTIF(Employee_Data!$A$2:$A$2001,B4004)&gt;0,"Valid","Invalid Employee")</f>
        <v/>
      </c>
      <c r="L4004">
        <f>IF(E4004&gt;0,"Valid","Invalid Shares")</f>
        <v/>
      </c>
      <c r="M4004">
        <f>IF(G4004&gt;0,"Valid","Valid","Missing/Zero Tax")</f>
        <v/>
      </c>
      <c r="N4004">
        <f>IF(AND(K4004="Valid",L4004="Valid",M4004="Valid",O4004="Approved"),"PASS","INVESTIGATE")</f>
        <v/>
      </c>
      <c r="O4004">
        <f>IF(H4004="Approved","Approved","Review Required")</f>
        <v/>
      </c>
    </row>
    <row r="4005">
      <c r="A4005">
        <f>Share_Transactions!A4005</f>
        <v/>
      </c>
      <c r="B4005">
        <f>Share_Transactions!B4005</f>
        <v/>
      </c>
      <c r="C4005">
        <f>Share_Transactions!C4005</f>
        <v/>
      </c>
      <c r="D4005" s="9">
        <f>Share_Transactions!D4005</f>
        <v/>
      </c>
      <c r="E4005">
        <f>Share_Transactions!E4005</f>
        <v/>
      </c>
      <c r="F4005" s="10">
        <f>Share_Transactions!J4005</f>
        <v/>
      </c>
      <c r="G4005" s="10">
        <f>Share_Transactions!L4005</f>
        <v/>
      </c>
      <c r="H4005">
        <f>Share_Transactions!M4005</f>
        <v/>
      </c>
      <c r="I4005">
        <f>Share_Transactions!G4005</f>
        <v/>
      </c>
      <c r="J4005">
        <f>Share_Transactions!H4005</f>
        <v/>
      </c>
      <c r="K4005">
        <f>IF(COUNTIF(Employee_Data!$A$2:$A$2001,B4005)&gt;0,"Valid","Invalid Employee")</f>
        <v/>
      </c>
      <c r="L4005">
        <f>IF(E4005&gt;0,"Valid","Invalid Shares")</f>
        <v/>
      </c>
      <c r="M4005">
        <f>IF(G4005&gt;0,"Valid","Valid","Missing/Zero Tax")</f>
        <v/>
      </c>
      <c r="N4005">
        <f>IF(AND(K4005="Valid",L4005="Valid",M4005="Valid",O4005="Approved"),"PASS","INVESTIGATE")</f>
        <v/>
      </c>
      <c r="O4005">
        <f>IF(H4005="Approved","Approved","Review Required")</f>
        <v/>
      </c>
    </row>
    <row r="4006">
      <c r="A4006">
        <f>Share_Transactions!A4006</f>
        <v/>
      </c>
      <c r="B4006">
        <f>Share_Transactions!B4006</f>
        <v/>
      </c>
      <c r="C4006">
        <f>Share_Transactions!C4006</f>
        <v/>
      </c>
      <c r="D4006" s="9">
        <f>Share_Transactions!D4006</f>
        <v/>
      </c>
      <c r="E4006">
        <f>Share_Transactions!E4006</f>
        <v/>
      </c>
      <c r="F4006" s="10">
        <f>Share_Transactions!J4006</f>
        <v/>
      </c>
      <c r="G4006" s="10">
        <f>Share_Transactions!L4006</f>
        <v/>
      </c>
      <c r="H4006">
        <f>Share_Transactions!M4006</f>
        <v/>
      </c>
      <c r="I4006">
        <f>Share_Transactions!G4006</f>
        <v/>
      </c>
      <c r="J4006">
        <f>Share_Transactions!H4006</f>
        <v/>
      </c>
      <c r="K4006">
        <f>IF(COUNTIF(Employee_Data!$A$2:$A$2001,B4006)&gt;0,"Valid","Invalid Employee")</f>
        <v/>
      </c>
      <c r="L4006">
        <f>IF(E4006&gt;0,"Valid","Invalid Shares")</f>
        <v/>
      </c>
      <c r="M4006">
        <f>IF(G4006&gt;0,"Valid","Valid","Missing/Zero Tax")</f>
        <v/>
      </c>
      <c r="N4006">
        <f>IF(AND(K4006="Valid",L4006="Valid",M4006="Valid",O4006="Approved"),"PASS","INVESTIGATE")</f>
        <v/>
      </c>
      <c r="O4006">
        <f>IF(H4006="Approved","Approved","Review Required")</f>
        <v/>
      </c>
    </row>
    <row r="4007">
      <c r="A4007">
        <f>Share_Transactions!A4007</f>
        <v/>
      </c>
      <c r="B4007">
        <f>Share_Transactions!B4007</f>
        <v/>
      </c>
      <c r="C4007">
        <f>Share_Transactions!C4007</f>
        <v/>
      </c>
      <c r="D4007" s="9">
        <f>Share_Transactions!D4007</f>
        <v/>
      </c>
      <c r="E4007">
        <f>Share_Transactions!E4007</f>
        <v/>
      </c>
      <c r="F4007" s="10">
        <f>Share_Transactions!J4007</f>
        <v/>
      </c>
      <c r="G4007" s="10">
        <f>Share_Transactions!L4007</f>
        <v/>
      </c>
      <c r="H4007">
        <f>Share_Transactions!M4007</f>
        <v/>
      </c>
      <c r="I4007">
        <f>Share_Transactions!G4007</f>
        <v/>
      </c>
      <c r="J4007">
        <f>Share_Transactions!H4007</f>
        <v/>
      </c>
      <c r="K4007">
        <f>IF(COUNTIF(Employee_Data!$A$2:$A$2001,B4007)&gt;0,"Valid","Invalid Employee")</f>
        <v/>
      </c>
      <c r="L4007">
        <f>IF(E4007&gt;0,"Valid","Invalid Shares")</f>
        <v/>
      </c>
      <c r="M4007">
        <f>IF(G4007&gt;0,"Valid","Valid","Missing/Zero Tax")</f>
        <v/>
      </c>
      <c r="N4007">
        <f>IF(AND(K4007="Valid",L4007="Valid",M4007="Valid",O4007="Approved"),"PASS","INVESTIGATE")</f>
        <v/>
      </c>
      <c r="O4007">
        <f>IF(H4007="Approved","Approved","Review Required")</f>
        <v/>
      </c>
    </row>
    <row r="4008">
      <c r="A4008">
        <f>Share_Transactions!A4008</f>
        <v/>
      </c>
      <c r="B4008">
        <f>Share_Transactions!B4008</f>
        <v/>
      </c>
      <c r="C4008">
        <f>Share_Transactions!C4008</f>
        <v/>
      </c>
      <c r="D4008" s="9">
        <f>Share_Transactions!D4008</f>
        <v/>
      </c>
      <c r="E4008">
        <f>Share_Transactions!E4008</f>
        <v/>
      </c>
      <c r="F4008" s="10">
        <f>Share_Transactions!J4008</f>
        <v/>
      </c>
      <c r="G4008" s="10">
        <f>Share_Transactions!L4008</f>
        <v/>
      </c>
      <c r="H4008">
        <f>Share_Transactions!M4008</f>
        <v/>
      </c>
      <c r="I4008">
        <f>Share_Transactions!G4008</f>
        <v/>
      </c>
      <c r="J4008">
        <f>Share_Transactions!H4008</f>
        <v/>
      </c>
      <c r="K4008">
        <f>IF(COUNTIF(Employee_Data!$A$2:$A$2001,B4008)&gt;0,"Valid","Invalid Employee")</f>
        <v/>
      </c>
      <c r="L4008">
        <f>IF(E4008&gt;0,"Valid","Invalid Shares")</f>
        <v/>
      </c>
      <c r="M4008">
        <f>IF(G4008&gt;0,"Valid","Valid","Missing/Zero Tax")</f>
        <v/>
      </c>
      <c r="N4008">
        <f>IF(AND(K4008="Valid",L4008="Valid",M4008="Valid",O4008="Approved"),"PASS","INVESTIGATE")</f>
        <v/>
      </c>
      <c r="O4008">
        <f>IF(H4008="Approved","Approved","Review Required")</f>
        <v/>
      </c>
    </row>
    <row r="4009">
      <c r="A4009">
        <f>Share_Transactions!A4009</f>
        <v/>
      </c>
      <c r="B4009">
        <f>Share_Transactions!B4009</f>
        <v/>
      </c>
      <c r="C4009">
        <f>Share_Transactions!C4009</f>
        <v/>
      </c>
      <c r="D4009" s="9">
        <f>Share_Transactions!D4009</f>
        <v/>
      </c>
      <c r="E4009">
        <f>Share_Transactions!E4009</f>
        <v/>
      </c>
      <c r="F4009" s="10">
        <f>Share_Transactions!J4009</f>
        <v/>
      </c>
      <c r="G4009" s="10">
        <f>Share_Transactions!L4009</f>
        <v/>
      </c>
      <c r="H4009">
        <f>Share_Transactions!M4009</f>
        <v/>
      </c>
      <c r="I4009">
        <f>Share_Transactions!G4009</f>
        <v/>
      </c>
      <c r="J4009">
        <f>Share_Transactions!H4009</f>
        <v/>
      </c>
      <c r="K4009">
        <f>IF(COUNTIF(Employee_Data!$A$2:$A$2001,B4009)&gt;0,"Valid","Invalid Employee")</f>
        <v/>
      </c>
      <c r="L4009">
        <f>IF(E4009&gt;0,"Valid","Invalid Shares")</f>
        <v/>
      </c>
      <c r="M4009">
        <f>IF(G4009&gt;0,"Valid","Valid","Missing/Zero Tax")</f>
        <v/>
      </c>
      <c r="N4009">
        <f>IF(AND(K4009="Valid",L4009="Valid",M4009="Valid",O4009="Approved"),"PASS","INVESTIGATE")</f>
        <v/>
      </c>
      <c r="O4009">
        <f>IF(H4009="Approved","Approved","Review Required")</f>
        <v/>
      </c>
    </row>
    <row r="4010">
      <c r="A4010">
        <f>Share_Transactions!A4010</f>
        <v/>
      </c>
      <c r="B4010">
        <f>Share_Transactions!B4010</f>
        <v/>
      </c>
      <c r="C4010">
        <f>Share_Transactions!C4010</f>
        <v/>
      </c>
      <c r="D4010" s="9">
        <f>Share_Transactions!D4010</f>
        <v/>
      </c>
      <c r="E4010">
        <f>Share_Transactions!E4010</f>
        <v/>
      </c>
      <c r="F4010" s="10">
        <f>Share_Transactions!J4010</f>
        <v/>
      </c>
      <c r="G4010" s="10">
        <f>Share_Transactions!L4010</f>
        <v/>
      </c>
      <c r="H4010">
        <f>Share_Transactions!M4010</f>
        <v/>
      </c>
      <c r="I4010">
        <f>Share_Transactions!G4010</f>
        <v/>
      </c>
      <c r="J4010">
        <f>Share_Transactions!H4010</f>
        <v/>
      </c>
      <c r="K4010">
        <f>IF(COUNTIF(Employee_Data!$A$2:$A$2001,B4010)&gt;0,"Valid","Invalid Employee")</f>
        <v/>
      </c>
      <c r="L4010">
        <f>IF(E4010&gt;0,"Valid","Invalid Shares")</f>
        <v/>
      </c>
      <c r="M4010">
        <f>IF(G4010&gt;0,"Valid","Valid","Missing/Zero Tax")</f>
        <v/>
      </c>
      <c r="N4010">
        <f>IF(AND(K4010="Valid",L4010="Valid",M4010="Valid",O4010="Approved"),"PASS","INVESTIGATE")</f>
        <v/>
      </c>
      <c r="O4010">
        <f>IF(H4010="Approved","Approved","Review Required")</f>
        <v/>
      </c>
    </row>
    <row r="4011">
      <c r="A4011">
        <f>Share_Transactions!A4011</f>
        <v/>
      </c>
      <c r="B4011">
        <f>Share_Transactions!B4011</f>
        <v/>
      </c>
      <c r="C4011">
        <f>Share_Transactions!C4011</f>
        <v/>
      </c>
      <c r="D4011" s="9">
        <f>Share_Transactions!D4011</f>
        <v/>
      </c>
      <c r="E4011">
        <f>Share_Transactions!E4011</f>
        <v/>
      </c>
      <c r="F4011" s="10">
        <f>Share_Transactions!J4011</f>
        <v/>
      </c>
      <c r="G4011" s="10">
        <f>Share_Transactions!L4011</f>
        <v/>
      </c>
      <c r="H4011">
        <f>Share_Transactions!M4011</f>
        <v/>
      </c>
      <c r="I4011">
        <f>Share_Transactions!G4011</f>
        <v/>
      </c>
      <c r="J4011">
        <f>Share_Transactions!H4011</f>
        <v/>
      </c>
      <c r="K4011">
        <f>IF(COUNTIF(Employee_Data!$A$2:$A$2001,B4011)&gt;0,"Valid","Invalid Employee")</f>
        <v/>
      </c>
      <c r="L4011">
        <f>IF(E4011&gt;0,"Valid","Invalid Shares")</f>
        <v/>
      </c>
      <c r="M4011">
        <f>IF(G4011&gt;0,"Valid","Valid","Missing/Zero Tax")</f>
        <v/>
      </c>
      <c r="N4011">
        <f>IF(AND(K4011="Valid",L4011="Valid",M4011="Valid",O4011="Approved"),"PASS","INVESTIGATE")</f>
        <v/>
      </c>
      <c r="O4011">
        <f>IF(H4011="Approved","Approved","Review Required")</f>
        <v/>
      </c>
    </row>
    <row r="4012">
      <c r="A4012">
        <f>Share_Transactions!A4012</f>
        <v/>
      </c>
      <c r="B4012">
        <f>Share_Transactions!B4012</f>
        <v/>
      </c>
      <c r="C4012">
        <f>Share_Transactions!C4012</f>
        <v/>
      </c>
      <c r="D4012" s="9">
        <f>Share_Transactions!D4012</f>
        <v/>
      </c>
      <c r="E4012">
        <f>Share_Transactions!E4012</f>
        <v/>
      </c>
      <c r="F4012" s="10">
        <f>Share_Transactions!J4012</f>
        <v/>
      </c>
      <c r="G4012" s="10">
        <f>Share_Transactions!L4012</f>
        <v/>
      </c>
      <c r="H4012">
        <f>Share_Transactions!M4012</f>
        <v/>
      </c>
      <c r="I4012">
        <f>Share_Transactions!G4012</f>
        <v/>
      </c>
      <c r="J4012">
        <f>Share_Transactions!H4012</f>
        <v/>
      </c>
      <c r="K4012">
        <f>IF(COUNTIF(Employee_Data!$A$2:$A$2001,B4012)&gt;0,"Valid","Invalid Employee")</f>
        <v/>
      </c>
      <c r="L4012">
        <f>IF(E4012&gt;0,"Valid","Invalid Shares")</f>
        <v/>
      </c>
      <c r="M4012">
        <f>IF(G4012&gt;0,"Valid","Valid","Missing/Zero Tax")</f>
        <v/>
      </c>
      <c r="N4012">
        <f>IF(AND(K4012="Valid",L4012="Valid",M4012="Valid",O4012="Approved"),"PASS","INVESTIGATE")</f>
        <v/>
      </c>
      <c r="O4012">
        <f>IF(H4012="Approved","Approved","Review Required")</f>
        <v/>
      </c>
    </row>
    <row r="4013">
      <c r="A4013">
        <f>Share_Transactions!A4013</f>
        <v/>
      </c>
      <c r="B4013">
        <f>Share_Transactions!B4013</f>
        <v/>
      </c>
      <c r="C4013">
        <f>Share_Transactions!C4013</f>
        <v/>
      </c>
      <c r="D4013" s="9">
        <f>Share_Transactions!D4013</f>
        <v/>
      </c>
      <c r="E4013">
        <f>Share_Transactions!E4013</f>
        <v/>
      </c>
      <c r="F4013" s="10">
        <f>Share_Transactions!J4013</f>
        <v/>
      </c>
      <c r="G4013" s="10">
        <f>Share_Transactions!L4013</f>
        <v/>
      </c>
      <c r="H4013">
        <f>Share_Transactions!M4013</f>
        <v/>
      </c>
      <c r="I4013">
        <f>Share_Transactions!G4013</f>
        <v/>
      </c>
      <c r="J4013">
        <f>Share_Transactions!H4013</f>
        <v/>
      </c>
      <c r="K4013">
        <f>IF(COUNTIF(Employee_Data!$A$2:$A$2001,B4013)&gt;0,"Valid","Invalid Employee")</f>
        <v/>
      </c>
      <c r="L4013">
        <f>IF(E4013&gt;0,"Valid","Invalid Shares")</f>
        <v/>
      </c>
      <c r="M4013">
        <f>IF(G4013&gt;0,"Valid","Valid","Missing/Zero Tax")</f>
        <v/>
      </c>
      <c r="N4013">
        <f>IF(AND(K4013="Valid",L4013="Valid",M4013="Valid",O4013="Approved"),"PASS","INVESTIGATE")</f>
        <v/>
      </c>
      <c r="O4013">
        <f>IF(H4013="Approved","Approved","Review Required")</f>
        <v/>
      </c>
    </row>
    <row r="4014">
      <c r="A4014">
        <f>Share_Transactions!A4014</f>
        <v/>
      </c>
      <c r="B4014">
        <f>Share_Transactions!B4014</f>
        <v/>
      </c>
      <c r="C4014">
        <f>Share_Transactions!C4014</f>
        <v/>
      </c>
      <c r="D4014" s="9">
        <f>Share_Transactions!D4014</f>
        <v/>
      </c>
      <c r="E4014">
        <f>Share_Transactions!E4014</f>
        <v/>
      </c>
      <c r="F4014" s="10">
        <f>Share_Transactions!J4014</f>
        <v/>
      </c>
      <c r="G4014" s="10">
        <f>Share_Transactions!L4014</f>
        <v/>
      </c>
      <c r="H4014">
        <f>Share_Transactions!M4014</f>
        <v/>
      </c>
      <c r="I4014">
        <f>Share_Transactions!G4014</f>
        <v/>
      </c>
      <c r="J4014">
        <f>Share_Transactions!H4014</f>
        <v/>
      </c>
      <c r="K4014">
        <f>IF(COUNTIF(Employee_Data!$A$2:$A$2001,B4014)&gt;0,"Valid","Invalid Employee")</f>
        <v/>
      </c>
      <c r="L4014">
        <f>IF(E4014&gt;0,"Valid","Invalid Shares")</f>
        <v/>
      </c>
      <c r="M4014">
        <f>IF(G4014&gt;0,"Valid","Valid","Missing/Zero Tax")</f>
        <v/>
      </c>
      <c r="N4014">
        <f>IF(AND(K4014="Valid",L4014="Valid",M4014="Valid",O4014="Approved"),"PASS","INVESTIGATE")</f>
        <v/>
      </c>
      <c r="O4014">
        <f>IF(H4014="Approved","Approved","Review Required")</f>
        <v/>
      </c>
    </row>
    <row r="4015">
      <c r="A4015">
        <f>Share_Transactions!A4015</f>
        <v/>
      </c>
      <c r="B4015">
        <f>Share_Transactions!B4015</f>
        <v/>
      </c>
      <c r="C4015">
        <f>Share_Transactions!C4015</f>
        <v/>
      </c>
      <c r="D4015" s="9">
        <f>Share_Transactions!D4015</f>
        <v/>
      </c>
      <c r="E4015">
        <f>Share_Transactions!E4015</f>
        <v/>
      </c>
      <c r="F4015" s="10">
        <f>Share_Transactions!J4015</f>
        <v/>
      </c>
      <c r="G4015" s="10">
        <f>Share_Transactions!L4015</f>
        <v/>
      </c>
      <c r="H4015">
        <f>Share_Transactions!M4015</f>
        <v/>
      </c>
      <c r="I4015">
        <f>Share_Transactions!G4015</f>
        <v/>
      </c>
      <c r="J4015">
        <f>Share_Transactions!H4015</f>
        <v/>
      </c>
      <c r="K4015">
        <f>IF(COUNTIF(Employee_Data!$A$2:$A$2001,B4015)&gt;0,"Valid","Invalid Employee")</f>
        <v/>
      </c>
      <c r="L4015">
        <f>IF(E4015&gt;0,"Valid","Invalid Shares")</f>
        <v/>
      </c>
      <c r="M4015">
        <f>IF(G4015&gt;0,"Valid","Valid","Missing/Zero Tax")</f>
        <v/>
      </c>
      <c r="N4015">
        <f>IF(AND(K4015="Valid",L4015="Valid",M4015="Valid",O4015="Approved"),"PASS","INVESTIGATE")</f>
        <v/>
      </c>
      <c r="O4015">
        <f>IF(H4015="Approved","Approved","Review Required")</f>
        <v/>
      </c>
    </row>
    <row r="4016">
      <c r="A4016">
        <f>Share_Transactions!A4016</f>
        <v/>
      </c>
      <c r="B4016">
        <f>Share_Transactions!B4016</f>
        <v/>
      </c>
      <c r="C4016">
        <f>Share_Transactions!C4016</f>
        <v/>
      </c>
      <c r="D4016" s="9">
        <f>Share_Transactions!D4016</f>
        <v/>
      </c>
      <c r="E4016">
        <f>Share_Transactions!E4016</f>
        <v/>
      </c>
      <c r="F4016" s="10">
        <f>Share_Transactions!J4016</f>
        <v/>
      </c>
      <c r="G4016" s="10">
        <f>Share_Transactions!L4016</f>
        <v/>
      </c>
      <c r="H4016">
        <f>Share_Transactions!M4016</f>
        <v/>
      </c>
      <c r="I4016">
        <f>Share_Transactions!G4016</f>
        <v/>
      </c>
      <c r="J4016">
        <f>Share_Transactions!H4016</f>
        <v/>
      </c>
      <c r="K4016">
        <f>IF(COUNTIF(Employee_Data!$A$2:$A$2001,B4016)&gt;0,"Valid","Invalid Employee")</f>
        <v/>
      </c>
      <c r="L4016">
        <f>IF(E4016&gt;0,"Valid","Invalid Shares")</f>
        <v/>
      </c>
      <c r="M4016">
        <f>IF(G4016&gt;0,"Valid","Valid","Missing/Zero Tax")</f>
        <v/>
      </c>
      <c r="N4016">
        <f>IF(AND(K4016="Valid",L4016="Valid",M4016="Valid",O4016="Approved"),"PASS","INVESTIGATE")</f>
        <v/>
      </c>
      <c r="O4016">
        <f>IF(H4016="Approved","Approved","Review Required")</f>
        <v/>
      </c>
    </row>
    <row r="4017">
      <c r="A4017">
        <f>Share_Transactions!A4017</f>
        <v/>
      </c>
      <c r="B4017">
        <f>Share_Transactions!B4017</f>
        <v/>
      </c>
      <c r="C4017">
        <f>Share_Transactions!C4017</f>
        <v/>
      </c>
      <c r="D4017" s="9">
        <f>Share_Transactions!D4017</f>
        <v/>
      </c>
      <c r="E4017">
        <f>Share_Transactions!E4017</f>
        <v/>
      </c>
      <c r="F4017" s="10">
        <f>Share_Transactions!J4017</f>
        <v/>
      </c>
      <c r="G4017" s="10">
        <f>Share_Transactions!L4017</f>
        <v/>
      </c>
      <c r="H4017">
        <f>Share_Transactions!M4017</f>
        <v/>
      </c>
      <c r="I4017">
        <f>Share_Transactions!G4017</f>
        <v/>
      </c>
      <c r="J4017">
        <f>Share_Transactions!H4017</f>
        <v/>
      </c>
      <c r="K4017">
        <f>IF(COUNTIF(Employee_Data!$A$2:$A$2001,B4017)&gt;0,"Valid","Invalid Employee")</f>
        <v/>
      </c>
      <c r="L4017">
        <f>IF(E4017&gt;0,"Valid","Invalid Shares")</f>
        <v/>
      </c>
      <c r="M4017">
        <f>IF(G4017&gt;0,"Valid","Valid","Missing/Zero Tax")</f>
        <v/>
      </c>
      <c r="N4017">
        <f>IF(AND(K4017="Valid",L4017="Valid",M4017="Valid",O4017="Approved"),"PASS","INVESTIGATE")</f>
        <v/>
      </c>
      <c r="O4017">
        <f>IF(H4017="Approved","Approved","Review Required")</f>
        <v/>
      </c>
    </row>
    <row r="4018">
      <c r="A4018">
        <f>Share_Transactions!A4018</f>
        <v/>
      </c>
      <c r="B4018">
        <f>Share_Transactions!B4018</f>
        <v/>
      </c>
      <c r="C4018">
        <f>Share_Transactions!C4018</f>
        <v/>
      </c>
      <c r="D4018" s="9">
        <f>Share_Transactions!D4018</f>
        <v/>
      </c>
      <c r="E4018">
        <f>Share_Transactions!E4018</f>
        <v/>
      </c>
      <c r="F4018" s="10">
        <f>Share_Transactions!J4018</f>
        <v/>
      </c>
      <c r="G4018" s="10">
        <f>Share_Transactions!L4018</f>
        <v/>
      </c>
      <c r="H4018">
        <f>Share_Transactions!M4018</f>
        <v/>
      </c>
      <c r="I4018">
        <f>Share_Transactions!G4018</f>
        <v/>
      </c>
      <c r="J4018">
        <f>Share_Transactions!H4018</f>
        <v/>
      </c>
      <c r="K4018">
        <f>IF(COUNTIF(Employee_Data!$A$2:$A$2001,B4018)&gt;0,"Valid","Invalid Employee")</f>
        <v/>
      </c>
      <c r="L4018">
        <f>IF(E4018&gt;0,"Valid","Invalid Shares")</f>
        <v/>
      </c>
      <c r="M4018">
        <f>IF(G4018&gt;0,"Valid","Valid","Missing/Zero Tax")</f>
        <v/>
      </c>
      <c r="N4018">
        <f>IF(AND(K4018="Valid",L4018="Valid",M4018="Valid",O4018="Approved"),"PASS","INVESTIGATE")</f>
        <v/>
      </c>
      <c r="O4018">
        <f>IF(H4018="Approved","Approved","Review Required")</f>
        <v/>
      </c>
    </row>
    <row r="4019">
      <c r="A4019">
        <f>Share_Transactions!A4019</f>
        <v/>
      </c>
      <c r="B4019">
        <f>Share_Transactions!B4019</f>
        <v/>
      </c>
      <c r="C4019">
        <f>Share_Transactions!C4019</f>
        <v/>
      </c>
      <c r="D4019" s="9">
        <f>Share_Transactions!D4019</f>
        <v/>
      </c>
      <c r="E4019">
        <f>Share_Transactions!E4019</f>
        <v/>
      </c>
      <c r="F4019" s="10">
        <f>Share_Transactions!J4019</f>
        <v/>
      </c>
      <c r="G4019" s="10">
        <f>Share_Transactions!L4019</f>
        <v/>
      </c>
      <c r="H4019">
        <f>Share_Transactions!M4019</f>
        <v/>
      </c>
      <c r="I4019">
        <f>Share_Transactions!G4019</f>
        <v/>
      </c>
      <c r="J4019">
        <f>Share_Transactions!H4019</f>
        <v/>
      </c>
      <c r="K4019">
        <f>IF(COUNTIF(Employee_Data!$A$2:$A$2001,B4019)&gt;0,"Valid","Invalid Employee")</f>
        <v/>
      </c>
      <c r="L4019">
        <f>IF(E4019&gt;0,"Valid","Invalid Shares")</f>
        <v/>
      </c>
      <c r="M4019">
        <f>IF(G4019&gt;0,"Valid","Valid","Missing/Zero Tax")</f>
        <v/>
      </c>
      <c r="N4019">
        <f>IF(AND(K4019="Valid",L4019="Valid",M4019="Valid",O4019="Approved"),"PASS","INVESTIGATE")</f>
        <v/>
      </c>
      <c r="O4019">
        <f>IF(H4019="Approved","Approved","Review Required")</f>
        <v/>
      </c>
    </row>
    <row r="4020">
      <c r="A4020">
        <f>Share_Transactions!A4020</f>
        <v/>
      </c>
      <c r="B4020">
        <f>Share_Transactions!B4020</f>
        <v/>
      </c>
      <c r="C4020">
        <f>Share_Transactions!C4020</f>
        <v/>
      </c>
      <c r="D4020" s="9">
        <f>Share_Transactions!D4020</f>
        <v/>
      </c>
      <c r="E4020">
        <f>Share_Transactions!E4020</f>
        <v/>
      </c>
      <c r="F4020" s="10">
        <f>Share_Transactions!J4020</f>
        <v/>
      </c>
      <c r="G4020" s="10">
        <f>Share_Transactions!L4020</f>
        <v/>
      </c>
      <c r="H4020">
        <f>Share_Transactions!M4020</f>
        <v/>
      </c>
      <c r="I4020">
        <f>Share_Transactions!G4020</f>
        <v/>
      </c>
      <c r="J4020">
        <f>Share_Transactions!H4020</f>
        <v/>
      </c>
      <c r="K4020">
        <f>IF(COUNTIF(Employee_Data!$A$2:$A$2001,B4020)&gt;0,"Valid","Invalid Employee")</f>
        <v/>
      </c>
      <c r="L4020">
        <f>IF(E4020&gt;0,"Valid","Invalid Shares")</f>
        <v/>
      </c>
      <c r="M4020">
        <f>IF(G4020&gt;0,"Valid","Valid","Missing/Zero Tax")</f>
        <v/>
      </c>
      <c r="N4020">
        <f>IF(AND(K4020="Valid",L4020="Valid",M4020="Valid",O4020="Approved"),"PASS","INVESTIGATE")</f>
        <v/>
      </c>
      <c r="O4020">
        <f>IF(H4020="Approved","Approved","Review Required")</f>
        <v/>
      </c>
    </row>
    <row r="4021">
      <c r="A4021">
        <f>Share_Transactions!A4021</f>
        <v/>
      </c>
      <c r="B4021">
        <f>Share_Transactions!B4021</f>
        <v/>
      </c>
      <c r="C4021">
        <f>Share_Transactions!C4021</f>
        <v/>
      </c>
      <c r="D4021" s="9">
        <f>Share_Transactions!D4021</f>
        <v/>
      </c>
      <c r="E4021">
        <f>Share_Transactions!E4021</f>
        <v/>
      </c>
      <c r="F4021" s="10">
        <f>Share_Transactions!J4021</f>
        <v/>
      </c>
      <c r="G4021" s="10">
        <f>Share_Transactions!L4021</f>
        <v/>
      </c>
      <c r="H4021">
        <f>Share_Transactions!M4021</f>
        <v/>
      </c>
      <c r="I4021">
        <f>Share_Transactions!G4021</f>
        <v/>
      </c>
      <c r="J4021">
        <f>Share_Transactions!H4021</f>
        <v/>
      </c>
      <c r="K4021">
        <f>IF(COUNTIF(Employee_Data!$A$2:$A$2001,B4021)&gt;0,"Valid","Invalid Employee")</f>
        <v/>
      </c>
      <c r="L4021">
        <f>IF(E4021&gt;0,"Valid","Invalid Shares")</f>
        <v/>
      </c>
      <c r="M4021">
        <f>IF(G4021&gt;0,"Valid","Valid","Missing/Zero Tax")</f>
        <v/>
      </c>
      <c r="N4021">
        <f>IF(AND(K4021="Valid",L4021="Valid",M4021="Valid",O4021="Approved"),"PASS","INVESTIGATE")</f>
        <v/>
      </c>
      <c r="O4021">
        <f>IF(H4021="Approved","Approved","Review Required")</f>
        <v/>
      </c>
    </row>
    <row r="4022">
      <c r="A4022">
        <f>Share_Transactions!A4022</f>
        <v/>
      </c>
      <c r="B4022">
        <f>Share_Transactions!B4022</f>
        <v/>
      </c>
      <c r="C4022">
        <f>Share_Transactions!C4022</f>
        <v/>
      </c>
      <c r="D4022" s="9">
        <f>Share_Transactions!D4022</f>
        <v/>
      </c>
      <c r="E4022">
        <f>Share_Transactions!E4022</f>
        <v/>
      </c>
      <c r="F4022" s="10">
        <f>Share_Transactions!J4022</f>
        <v/>
      </c>
      <c r="G4022" s="10">
        <f>Share_Transactions!L4022</f>
        <v/>
      </c>
      <c r="H4022">
        <f>Share_Transactions!M4022</f>
        <v/>
      </c>
      <c r="I4022">
        <f>Share_Transactions!G4022</f>
        <v/>
      </c>
      <c r="J4022">
        <f>Share_Transactions!H4022</f>
        <v/>
      </c>
      <c r="K4022">
        <f>IF(COUNTIF(Employee_Data!$A$2:$A$2001,B4022)&gt;0,"Valid","Invalid Employee")</f>
        <v/>
      </c>
      <c r="L4022">
        <f>IF(E4022&gt;0,"Valid","Invalid Shares")</f>
        <v/>
      </c>
      <c r="M4022">
        <f>IF(G4022&gt;0,"Valid","Valid","Missing/Zero Tax")</f>
        <v/>
      </c>
      <c r="N4022">
        <f>IF(AND(K4022="Valid",L4022="Valid",M4022="Valid",O4022="Approved"),"PASS","INVESTIGATE")</f>
        <v/>
      </c>
      <c r="O4022">
        <f>IF(H4022="Approved","Approved","Review Required")</f>
        <v/>
      </c>
    </row>
    <row r="4023">
      <c r="A4023">
        <f>Share_Transactions!A4023</f>
        <v/>
      </c>
      <c r="B4023">
        <f>Share_Transactions!B4023</f>
        <v/>
      </c>
      <c r="C4023">
        <f>Share_Transactions!C4023</f>
        <v/>
      </c>
      <c r="D4023" s="9">
        <f>Share_Transactions!D4023</f>
        <v/>
      </c>
      <c r="E4023">
        <f>Share_Transactions!E4023</f>
        <v/>
      </c>
      <c r="F4023" s="10">
        <f>Share_Transactions!J4023</f>
        <v/>
      </c>
      <c r="G4023" s="10">
        <f>Share_Transactions!L4023</f>
        <v/>
      </c>
      <c r="H4023">
        <f>Share_Transactions!M4023</f>
        <v/>
      </c>
      <c r="I4023">
        <f>Share_Transactions!G4023</f>
        <v/>
      </c>
      <c r="J4023">
        <f>Share_Transactions!H4023</f>
        <v/>
      </c>
      <c r="K4023">
        <f>IF(COUNTIF(Employee_Data!$A$2:$A$2001,B4023)&gt;0,"Valid","Invalid Employee")</f>
        <v/>
      </c>
      <c r="L4023">
        <f>IF(E4023&gt;0,"Valid","Invalid Shares")</f>
        <v/>
      </c>
      <c r="M4023">
        <f>IF(G4023&gt;0,"Valid","Valid","Missing/Zero Tax")</f>
        <v/>
      </c>
      <c r="N4023">
        <f>IF(AND(K4023="Valid",L4023="Valid",M4023="Valid",O4023="Approved"),"PASS","INVESTIGATE")</f>
        <v/>
      </c>
      <c r="O4023">
        <f>IF(H4023="Approved","Approved","Review Required")</f>
        <v/>
      </c>
    </row>
    <row r="4024">
      <c r="A4024">
        <f>Share_Transactions!A4024</f>
        <v/>
      </c>
      <c r="B4024">
        <f>Share_Transactions!B4024</f>
        <v/>
      </c>
      <c r="C4024">
        <f>Share_Transactions!C4024</f>
        <v/>
      </c>
      <c r="D4024" s="9">
        <f>Share_Transactions!D4024</f>
        <v/>
      </c>
      <c r="E4024">
        <f>Share_Transactions!E4024</f>
        <v/>
      </c>
      <c r="F4024" s="10">
        <f>Share_Transactions!J4024</f>
        <v/>
      </c>
      <c r="G4024" s="10">
        <f>Share_Transactions!L4024</f>
        <v/>
      </c>
      <c r="H4024">
        <f>Share_Transactions!M4024</f>
        <v/>
      </c>
      <c r="I4024">
        <f>Share_Transactions!G4024</f>
        <v/>
      </c>
      <c r="J4024">
        <f>Share_Transactions!H4024</f>
        <v/>
      </c>
      <c r="K4024">
        <f>IF(COUNTIF(Employee_Data!$A$2:$A$2001,B4024)&gt;0,"Valid","Invalid Employee")</f>
        <v/>
      </c>
      <c r="L4024">
        <f>IF(E4024&gt;0,"Valid","Invalid Shares")</f>
        <v/>
      </c>
      <c r="M4024">
        <f>IF(G4024&gt;0,"Valid","Valid","Missing/Zero Tax")</f>
        <v/>
      </c>
      <c r="N4024">
        <f>IF(AND(K4024="Valid",L4024="Valid",M4024="Valid",O4024="Approved"),"PASS","INVESTIGATE")</f>
        <v/>
      </c>
      <c r="O4024">
        <f>IF(H4024="Approved","Approved","Review Required")</f>
        <v/>
      </c>
    </row>
    <row r="4025">
      <c r="A4025">
        <f>Share_Transactions!A4025</f>
        <v/>
      </c>
      <c r="B4025">
        <f>Share_Transactions!B4025</f>
        <v/>
      </c>
      <c r="C4025">
        <f>Share_Transactions!C4025</f>
        <v/>
      </c>
      <c r="D4025" s="9">
        <f>Share_Transactions!D4025</f>
        <v/>
      </c>
      <c r="E4025">
        <f>Share_Transactions!E4025</f>
        <v/>
      </c>
      <c r="F4025" s="10">
        <f>Share_Transactions!J4025</f>
        <v/>
      </c>
      <c r="G4025" s="10">
        <f>Share_Transactions!L4025</f>
        <v/>
      </c>
      <c r="H4025">
        <f>Share_Transactions!M4025</f>
        <v/>
      </c>
      <c r="I4025">
        <f>Share_Transactions!G4025</f>
        <v/>
      </c>
      <c r="J4025">
        <f>Share_Transactions!H4025</f>
        <v/>
      </c>
      <c r="K4025">
        <f>IF(COUNTIF(Employee_Data!$A$2:$A$2001,B4025)&gt;0,"Valid","Invalid Employee")</f>
        <v/>
      </c>
      <c r="L4025">
        <f>IF(E4025&gt;0,"Valid","Invalid Shares")</f>
        <v/>
      </c>
      <c r="M4025">
        <f>IF(G4025&gt;0,"Valid","Valid","Missing/Zero Tax")</f>
        <v/>
      </c>
      <c r="N4025">
        <f>IF(AND(K4025="Valid",L4025="Valid",M4025="Valid",O4025="Approved"),"PASS","INVESTIGATE")</f>
        <v/>
      </c>
      <c r="O4025">
        <f>IF(H4025="Approved","Approved","Review Required")</f>
        <v/>
      </c>
    </row>
    <row r="4026">
      <c r="A4026">
        <f>Share_Transactions!A4026</f>
        <v/>
      </c>
      <c r="B4026">
        <f>Share_Transactions!B4026</f>
        <v/>
      </c>
      <c r="C4026">
        <f>Share_Transactions!C4026</f>
        <v/>
      </c>
      <c r="D4026" s="9">
        <f>Share_Transactions!D4026</f>
        <v/>
      </c>
      <c r="E4026">
        <f>Share_Transactions!E4026</f>
        <v/>
      </c>
      <c r="F4026" s="10">
        <f>Share_Transactions!J4026</f>
        <v/>
      </c>
      <c r="G4026" s="10">
        <f>Share_Transactions!L4026</f>
        <v/>
      </c>
      <c r="H4026">
        <f>Share_Transactions!M4026</f>
        <v/>
      </c>
      <c r="I4026">
        <f>Share_Transactions!G4026</f>
        <v/>
      </c>
      <c r="J4026">
        <f>Share_Transactions!H4026</f>
        <v/>
      </c>
      <c r="K4026">
        <f>IF(COUNTIF(Employee_Data!$A$2:$A$2001,B4026)&gt;0,"Valid","Invalid Employee")</f>
        <v/>
      </c>
      <c r="L4026">
        <f>IF(E4026&gt;0,"Valid","Invalid Shares")</f>
        <v/>
      </c>
      <c r="M4026">
        <f>IF(G4026&gt;0,"Valid","Valid","Missing/Zero Tax")</f>
        <v/>
      </c>
      <c r="N4026">
        <f>IF(AND(K4026="Valid",L4026="Valid",M4026="Valid",O4026="Approved"),"PASS","INVESTIGATE")</f>
        <v/>
      </c>
      <c r="O4026">
        <f>IF(H4026="Approved","Approved","Review Required")</f>
        <v/>
      </c>
    </row>
    <row r="4027">
      <c r="A4027">
        <f>Share_Transactions!A4027</f>
        <v/>
      </c>
      <c r="B4027">
        <f>Share_Transactions!B4027</f>
        <v/>
      </c>
      <c r="C4027">
        <f>Share_Transactions!C4027</f>
        <v/>
      </c>
      <c r="D4027" s="9">
        <f>Share_Transactions!D4027</f>
        <v/>
      </c>
      <c r="E4027">
        <f>Share_Transactions!E4027</f>
        <v/>
      </c>
      <c r="F4027" s="10">
        <f>Share_Transactions!J4027</f>
        <v/>
      </c>
      <c r="G4027" s="10">
        <f>Share_Transactions!L4027</f>
        <v/>
      </c>
      <c r="H4027">
        <f>Share_Transactions!M4027</f>
        <v/>
      </c>
      <c r="I4027">
        <f>Share_Transactions!G4027</f>
        <v/>
      </c>
      <c r="J4027">
        <f>Share_Transactions!H4027</f>
        <v/>
      </c>
      <c r="K4027">
        <f>IF(COUNTIF(Employee_Data!$A$2:$A$2001,B4027)&gt;0,"Valid","Invalid Employee")</f>
        <v/>
      </c>
      <c r="L4027">
        <f>IF(E4027&gt;0,"Valid","Invalid Shares")</f>
        <v/>
      </c>
      <c r="M4027">
        <f>IF(G4027&gt;0,"Valid","Valid","Missing/Zero Tax")</f>
        <v/>
      </c>
      <c r="N4027">
        <f>IF(AND(K4027="Valid",L4027="Valid",M4027="Valid",O4027="Approved"),"PASS","INVESTIGATE")</f>
        <v/>
      </c>
      <c r="O4027">
        <f>IF(H4027="Approved","Approved","Review Required")</f>
        <v/>
      </c>
    </row>
    <row r="4028">
      <c r="A4028">
        <f>Share_Transactions!A4028</f>
        <v/>
      </c>
      <c r="B4028">
        <f>Share_Transactions!B4028</f>
        <v/>
      </c>
      <c r="C4028">
        <f>Share_Transactions!C4028</f>
        <v/>
      </c>
      <c r="D4028" s="9">
        <f>Share_Transactions!D4028</f>
        <v/>
      </c>
      <c r="E4028">
        <f>Share_Transactions!E4028</f>
        <v/>
      </c>
      <c r="F4028" s="10">
        <f>Share_Transactions!J4028</f>
        <v/>
      </c>
      <c r="G4028" s="10">
        <f>Share_Transactions!L4028</f>
        <v/>
      </c>
      <c r="H4028">
        <f>Share_Transactions!M4028</f>
        <v/>
      </c>
      <c r="I4028">
        <f>Share_Transactions!G4028</f>
        <v/>
      </c>
      <c r="J4028">
        <f>Share_Transactions!H4028</f>
        <v/>
      </c>
      <c r="K4028">
        <f>IF(COUNTIF(Employee_Data!$A$2:$A$2001,B4028)&gt;0,"Valid","Invalid Employee")</f>
        <v/>
      </c>
      <c r="L4028">
        <f>IF(E4028&gt;0,"Valid","Invalid Shares")</f>
        <v/>
      </c>
      <c r="M4028">
        <f>IF(G4028&gt;0,"Valid","Valid","Missing/Zero Tax")</f>
        <v/>
      </c>
      <c r="N4028">
        <f>IF(AND(K4028="Valid",L4028="Valid",M4028="Valid",O4028="Approved"),"PASS","INVESTIGATE")</f>
        <v/>
      </c>
      <c r="O4028">
        <f>IF(H4028="Approved","Approved","Review Required")</f>
        <v/>
      </c>
    </row>
    <row r="4029">
      <c r="A4029">
        <f>Share_Transactions!A4029</f>
        <v/>
      </c>
      <c r="B4029">
        <f>Share_Transactions!B4029</f>
        <v/>
      </c>
      <c r="C4029">
        <f>Share_Transactions!C4029</f>
        <v/>
      </c>
      <c r="D4029" s="9">
        <f>Share_Transactions!D4029</f>
        <v/>
      </c>
      <c r="E4029">
        <f>Share_Transactions!E4029</f>
        <v/>
      </c>
      <c r="F4029" s="10">
        <f>Share_Transactions!J4029</f>
        <v/>
      </c>
      <c r="G4029" s="10">
        <f>Share_Transactions!L4029</f>
        <v/>
      </c>
      <c r="H4029">
        <f>Share_Transactions!M4029</f>
        <v/>
      </c>
      <c r="I4029">
        <f>Share_Transactions!G4029</f>
        <v/>
      </c>
      <c r="J4029">
        <f>Share_Transactions!H4029</f>
        <v/>
      </c>
      <c r="K4029">
        <f>IF(COUNTIF(Employee_Data!$A$2:$A$2001,B4029)&gt;0,"Valid","Invalid Employee")</f>
        <v/>
      </c>
      <c r="L4029">
        <f>IF(E4029&gt;0,"Valid","Invalid Shares")</f>
        <v/>
      </c>
      <c r="M4029">
        <f>IF(G4029&gt;0,"Valid","Valid","Missing/Zero Tax")</f>
        <v/>
      </c>
      <c r="N4029">
        <f>IF(AND(K4029="Valid",L4029="Valid",M4029="Valid",O4029="Approved"),"PASS","INVESTIGATE")</f>
        <v/>
      </c>
      <c r="O4029">
        <f>IF(H4029="Approved","Approved","Review Required")</f>
        <v/>
      </c>
    </row>
    <row r="4030">
      <c r="A4030">
        <f>Share_Transactions!A4030</f>
        <v/>
      </c>
      <c r="B4030">
        <f>Share_Transactions!B4030</f>
        <v/>
      </c>
      <c r="C4030">
        <f>Share_Transactions!C4030</f>
        <v/>
      </c>
      <c r="D4030" s="9">
        <f>Share_Transactions!D4030</f>
        <v/>
      </c>
      <c r="E4030">
        <f>Share_Transactions!E4030</f>
        <v/>
      </c>
      <c r="F4030" s="10">
        <f>Share_Transactions!J4030</f>
        <v/>
      </c>
      <c r="G4030" s="10">
        <f>Share_Transactions!L4030</f>
        <v/>
      </c>
      <c r="H4030">
        <f>Share_Transactions!M4030</f>
        <v/>
      </c>
      <c r="I4030">
        <f>Share_Transactions!G4030</f>
        <v/>
      </c>
      <c r="J4030">
        <f>Share_Transactions!H4030</f>
        <v/>
      </c>
      <c r="K4030">
        <f>IF(COUNTIF(Employee_Data!$A$2:$A$2001,B4030)&gt;0,"Valid","Invalid Employee")</f>
        <v/>
      </c>
      <c r="L4030">
        <f>IF(E4030&gt;0,"Valid","Invalid Shares")</f>
        <v/>
      </c>
      <c r="M4030">
        <f>IF(G4030&gt;0,"Valid","Valid","Missing/Zero Tax")</f>
        <v/>
      </c>
      <c r="N4030">
        <f>IF(AND(K4030="Valid",L4030="Valid",M4030="Valid",O4030="Approved"),"PASS","INVESTIGATE")</f>
        <v/>
      </c>
      <c r="O4030">
        <f>IF(H4030="Approved","Approved","Review Required")</f>
        <v/>
      </c>
    </row>
    <row r="4031">
      <c r="A4031">
        <f>Share_Transactions!A4031</f>
        <v/>
      </c>
      <c r="B4031">
        <f>Share_Transactions!B4031</f>
        <v/>
      </c>
      <c r="C4031">
        <f>Share_Transactions!C4031</f>
        <v/>
      </c>
      <c r="D4031" s="9">
        <f>Share_Transactions!D4031</f>
        <v/>
      </c>
      <c r="E4031">
        <f>Share_Transactions!E4031</f>
        <v/>
      </c>
      <c r="F4031" s="10">
        <f>Share_Transactions!J4031</f>
        <v/>
      </c>
      <c r="G4031" s="10">
        <f>Share_Transactions!L4031</f>
        <v/>
      </c>
      <c r="H4031">
        <f>Share_Transactions!M4031</f>
        <v/>
      </c>
      <c r="I4031">
        <f>Share_Transactions!G4031</f>
        <v/>
      </c>
      <c r="J4031">
        <f>Share_Transactions!H4031</f>
        <v/>
      </c>
      <c r="K4031">
        <f>IF(COUNTIF(Employee_Data!$A$2:$A$2001,B4031)&gt;0,"Valid","Invalid Employee")</f>
        <v/>
      </c>
      <c r="L4031">
        <f>IF(E4031&gt;0,"Valid","Invalid Shares")</f>
        <v/>
      </c>
      <c r="M4031">
        <f>IF(G4031&gt;0,"Valid","Valid","Missing/Zero Tax")</f>
        <v/>
      </c>
      <c r="N4031">
        <f>IF(AND(K4031="Valid",L4031="Valid",M4031="Valid",O4031="Approved"),"PASS","INVESTIGATE")</f>
        <v/>
      </c>
      <c r="O4031">
        <f>IF(H4031="Approved","Approved","Review Required")</f>
        <v/>
      </c>
    </row>
    <row r="4032">
      <c r="A4032">
        <f>Share_Transactions!A4032</f>
        <v/>
      </c>
      <c r="B4032">
        <f>Share_Transactions!B4032</f>
        <v/>
      </c>
      <c r="C4032">
        <f>Share_Transactions!C4032</f>
        <v/>
      </c>
      <c r="D4032" s="9">
        <f>Share_Transactions!D4032</f>
        <v/>
      </c>
      <c r="E4032">
        <f>Share_Transactions!E4032</f>
        <v/>
      </c>
      <c r="F4032" s="10">
        <f>Share_Transactions!J4032</f>
        <v/>
      </c>
      <c r="G4032" s="10">
        <f>Share_Transactions!L4032</f>
        <v/>
      </c>
      <c r="H4032">
        <f>Share_Transactions!M4032</f>
        <v/>
      </c>
      <c r="I4032">
        <f>Share_Transactions!G4032</f>
        <v/>
      </c>
      <c r="J4032">
        <f>Share_Transactions!H4032</f>
        <v/>
      </c>
      <c r="K4032">
        <f>IF(COUNTIF(Employee_Data!$A$2:$A$2001,B4032)&gt;0,"Valid","Invalid Employee")</f>
        <v/>
      </c>
      <c r="L4032">
        <f>IF(E4032&gt;0,"Valid","Invalid Shares")</f>
        <v/>
      </c>
      <c r="M4032">
        <f>IF(G4032&gt;0,"Valid","Valid","Missing/Zero Tax")</f>
        <v/>
      </c>
      <c r="N4032">
        <f>IF(AND(K4032="Valid",L4032="Valid",M4032="Valid",O4032="Approved"),"PASS","INVESTIGATE")</f>
        <v/>
      </c>
      <c r="O4032">
        <f>IF(H4032="Approved","Approved","Review Required")</f>
        <v/>
      </c>
    </row>
    <row r="4033">
      <c r="A4033">
        <f>Share_Transactions!A4033</f>
        <v/>
      </c>
      <c r="B4033">
        <f>Share_Transactions!B4033</f>
        <v/>
      </c>
      <c r="C4033">
        <f>Share_Transactions!C4033</f>
        <v/>
      </c>
      <c r="D4033" s="9">
        <f>Share_Transactions!D4033</f>
        <v/>
      </c>
      <c r="E4033">
        <f>Share_Transactions!E4033</f>
        <v/>
      </c>
      <c r="F4033" s="10">
        <f>Share_Transactions!J4033</f>
        <v/>
      </c>
      <c r="G4033" s="10">
        <f>Share_Transactions!L4033</f>
        <v/>
      </c>
      <c r="H4033">
        <f>Share_Transactions!M4033</f>
        <v/>
      </c>
      <c r="I4033">
        <f>Share_Transactions!G4033</f>
        <v/>
      </c>
      <c r="J4033">
        <f>Share_Transactions!H4033</f>
        <v/>
      </c>
      <c r="K4033">
        <f>IF(COUNTIF(Employee_Data!$A$2:$A$2001,B4033)&gt;0,"Valid","Invalid Employee")</f>
        <v/>
      </c>
      <c r="L4033">
        <f>IF(E4033&gt;0,"Valid","Invalid Shares")</f>
        <v/>
      </c>
      <c r="M4033">
        <f>IF(G4033&gt;0,"Valid","Valid","Missing/Zero Tax")</f>
        <v/>
      </c>
      <c r="N4033">
        <f>IF(AND(K4033="Valid",L4033="Valid",M4033="Valid",O4033="Approved"),"PASS","INVESTIGATE")</f>
        <v/>
      </c>
      <c r="O4033">
        <f>IF(H4033="Approved","Approved","Review Required")</f>
        <v/>
      </c>
    </row>
    <row r="4034">
      <c r="A4034">
        <f>Share_Transactions!A4034</f>
        <v/>
      </c>
      <c r="B4034">
        <f>Share_Transactions!B4034</f>
        <v/>
      </c>
      <c r="C4034">
        <f>Share_Transactions!C4034</f>
        <v/>
      </c>
      <c r="D4034" s="9">
        <f>Share_Transactions!D4034</f>
        <v/>
      </c>
      <c r="E4034">
        <f>Share_Transactions!E4034</f>
        <v/>
      </c>
      <c r="F4034" s="10">
        <f>Share_Transactions!J4034</f>
        <v/>
      </c>
      <c r="G4034" s="10">
        <f>Share_Transactions!L4034</f>
        <v/>
      </c>
      <c r="H4034">
        <f>Share_Transactions!M4034</f>
        <v/>
      </c>
      <c r="I4034">
        <f>Share_Transactions!G4034</f>
        <v/>
      </c>
      <c r="J4034">
        <f>Share_Transactions!H4034</f>
        <v/>
      </c>
      <c r="K4034">
        <f>IF(COUNTIF(Employee_Data!$A$2:$A$2001,B4034)&gt;0,"Valid","Invalid Employee")</f>
        <v/>
      </c>
      <c r="L4034">
        <f>IF(E4034&gt;0,"Valid","Invalid Shares")</f>
        <v/>
      </c>
      <c r="M4034">
        <f>IF(G4034&gt;0,"Valid","Valid","Missing/Zero Tax")</f>
        <v/>
      </c>
      <c r="N4034">
        <f>IF(AND(K4034="Valid",L4034="Valid",M4034="Valid",O4034="Approved"),"PASS","INVESTIGATE")</f>
        <v/>
      </c>
      <c r="O4034">
        <f>IF(H4034="Approved","Approved","Review Required")</f>
        <v/>
      </c>
    </row>
    <row r="4035">
      <c r="A4035">
        <f>Share_Transactions!A4035</f>
        <v/>
      </c>
      <c r="B4035">
        <f>Share_Transactions!B4035</f>
        <v/>
      </c>
      <c r="C4035">
        <f>Share_Transactions!C4035</f>
        <v/>
      </c>
      <c r="D4035" s="9">
        <f>Share_Transactions!D4035</f>
        <v/>
      </c>
      <c r="E4035">
        <f>Share_Transactions!E4035</f>
        <v/>
      </c>
      <c r="F4035" s="10">
        <f>Share_Transactions!J4035</f>
        <v/>
      </c>
      <c r="G4035" s="10">
        <f>Share_Transactions!L4035</f>
        <v/>
      </c>
      <c r="H4035">
        <f>Share_Transactions!M4035</f>
        <v/>
      </c>
      <c r="I4035">
        <f>Share_Transactions!G4035</f>
        <v/>
      </c>
      <c r="J4035">
        <f>Share_Transactions!H4035</f>
        <v/>
      </c>
      <c r="K4035">
        <f>IF(COUNTIF(Employee_Data!$A$2:$A$2001,B4035)&gt;0,"Valid","Invalid Employee")</f>
        <v/>
      </c>
      <c r="L4035">
        <f>IF(E4035&gt;0,"Valid","Invalid Shares")</f>
        <v/>
      </c>
      <c r="M4035">
        <f>IF(G4035&gt;0,"Valid","Valid","Missing/Zero Tax")</f>
        <v/>
      </c>
      <c r="N4035">
        <f>IF(AND(K4035="Valid",L4035="Valid",M4035="Valid",O4035="Approved"),"PASS","INVESTIGATE")</f>
        <v/>
      </c>
      <c r="O4035">
        <f>IF(H4035="Approved","Approved","Review Required")</f>
        <v/>
      </c>
    </row>
    <row r="4036">
      <c r="A4036">
        <f>Share_Transactions!A4036</f>
        <v/>
      </c>
      <c r="B4036">
        <f>Share_Transactions!B4036</f>
        <v/>
      </c>
      <c r="C4036">
        <f>Share_Transactions!C4036</f>
        <v/>
      </c>
      <c r="D4036" s="9">
        <f>Share_Transactions!D4036</f>
        <v/>
      </c>
      <c r="E4036">
        <f>Share_Transactions!E4036</f>
        <v/>
      </c>
      <c r="F4036" s="10">
        <f>Share_Transactions!J4036</f>
        <v/>
      </c>
      <c r="G4036" s="10">
        <f>Share_Transactions!L4036</f>
        <v/>
      </c>
      <c r="H4036">
        <f>Share_Transactions!M4036</f>
        <v/>
      </c>
      <c r="I4036">
        <f>Share_Transactions!G4036</f>
        <v/>
      </c>
      <c r="J4036">
        <f>Share_Transactions!H4036</f>
        <v/>
      </c>
      <c r="K4036">
        <f>IF(COUNTIF(Employee_Data!$A$2:$A$2001,B4036)&gt;0,"Valid","Invalid Employee")</f>
        <v/>
      </c>
      <c r="L4036">
        <f>IF(E4036&gt;0,"Valid","Invalid Shares")</f>
        <v/>
      </c>
      <c r="M4036">
        <f>IF(G4036&gt;0,"Valid","Valid","Missing/Zero Tax")</f>
        <v/>
      </c>
      <c r="N4036">
        <f>IF(AND(K4036="Valid",L4036="Valid",M4036="Valid",O4036="Approved"),"PASS","INVESTIGATE")</f>
        <v/>
      </c>
      <c r="O4036">
        <f>IF(H4036="Approved","Approved","Review Required")</f>
        <v/>
      </c>
    </row>
    <row r="4037">
      <c r="A4037">
        <f>Share_Transactions!A4037</f>
        <v/>
      </c>
      <c r="B4037">
        <f>Share_Transactions!B4037</f>
        <v/>
      </c>
      <c r="C4037">
        <f>Share_Transactions!C4037</f>
        <v/>
      </c>
      <c r="D4037" s="9">
        <f>Share_Transactions!D4037</f>
        <v/>
      </c>
      <c r="E4037">
        <f>Share_Transactions!E4037</f>
        <v/>
      </c>
      <c r="F4037" s="10">
        <f>Share_Transactions!J4037</f>
        <v/>
      </c>
      <c r="G4037" s="10">
        <f>Share_Transactions!L4037</f>
        <v/>
      </c>
      <c r="H4037">
        <f>Share_Transactions!M4037</f>
        <v/>
      </c>
      <c r="I4037">
        <f>Share_Transactions!G4037</f>
        <v/>
      </c>
      <c r="J4037">
        <f>Share_Transactions!H4037</f>
        <v/>
      </c>
      <c r="K4037">
        <f>IF(COUNTIF(Employee_Data!$A$2:$A$2001,B4037)&gt;0,"Valid","Invalid Employee")</f>
        <v/>
      </c>
      <c r="L4037">
        <f>IF(E4037&gt;0,"Valid","Invalid Shares")</f>
        <v/>
      </c>
      <c r="M4037">
        <f>IF(G4037&gt;0,"Valid","Valid","Missing/Zero Tax")</f>
        <v/>
      </c>
      <c r="N4037">
        <f>IF(AND(K4037="Valid",L4037="Valid",M4037="Valid",O4037="Approved"),"PASS","INVESTIGATE")</f>
        <v/>
      </c>
      <c r="O4037">
        <f>IF(H4037="Approved","Approved","Review Required")</f>
        <v/>
      </c>
    </row>
    <row r="4038">
      <c r="A4038">
        <f>Share_Transactions!A4038</f>
        <v/>
      </c>
      <c r="B4038">
        <f>Share_Transactions!B4038</f>
        <v/>
      </c>
      <c r="C4038">
        <f>Share_Transactions!C4038</f>
        <v/>
      </c>
      <c r="D4038" s="9">
        <f>Share_Transactions!D4038</f>
        <v/>
      </c>
      <c r="E4038">
        <f>Share_Transactions!E4038</f>
        <v/>
      </c>
      <c r="F4038" s="10">
        <f>Share_Transactions!J4038</f>
        <v/>
      </c>
      <c r="G4038" s="10">
        <f>Share_Transactions!L4038</f>
        <v/>
      </c>
      <c r="H4038">
        <f>Share_Transactions!M4038</f>
        <v/>
      </c>
      <c r="I4038">
        <f>Share_Transactions!G4038</f>
        <v/>
      </c>
      <c r="J4038">
        <f>Share_Transactions!H4038</f>
        <v/>
      </c>
      <c r="K4038">
        <f>IF(COUNTIF(Employee_Data!$A$2:$A$2001,B4038)&gt;0,"Valid","Invalid Employee")</f>
        <v/>
      </c>
      <c r="L4038">
        <f>IF(E4038&gt;0,"Valid","Invalid Shares")</f>
        <v/>
      </c>
      <c r="M4038">
        <f>IF(G4038&gt;0,"Valid","Valid","Missing/Zero Tax")</f>
        <v/>
      </c>
      <c r="N4038">
        <f>IF(AND(K4038="Valid",L4038="Valid",M4038="Valid",O4038="Approved"),"PASS","INVESTIGATE")</f>
        <v/>
      </c>
      <c r="O4038">
        <f>IF(H4038="Approved","Approved","Review Required")</f>
        <v/>
      </c>
    </row>
    <row r="4039">
      <c r="A4039">
        <f>Share_Transactions!A4039</f>
        <v/>
      </c>
      <c r="B4039">
        <f>Share_Transactions!B4039</f>
        <v/>
      </c>
      <c r="C4039">
        <f>Share_Transactions!C4039</f>
        <v/>
      </c>
      <c r="D4039" s="9">
        <f>Share_Transactions!D4039</f>
        <v/>
      </c>
      <c r="E4039">
        <f>Share_Transactions!E4039</f>
        <v/>
      </c>
      <c r="F4039" s="10">
        <f>Share_Transactions!J4039</f>
        <v/>
      </c>
      <c r="G4039" s="10">
        <f>Share_Transactions!L4039</f>
        <v/>
      </c>
      <c r="H4039">
        <f>Share_Transactions!M4039</f>
        <v/>
      </c>
      <c r="I4039">
        <f>Share_Transactions!G4039</f>
        <v/>
      </c>
      <c r="J4039">
        <f>Share_Transactions!H4039</f>
        <v/>
      </c>
      <c r="K4039">
        <f>IF(COUNTIF(Employee_Data!$A$2:$A$2001,B4039)&gt;0,"Valid","Invalid Employee")</f>
        <v/>
      </c>
      <c r="L4039">
        <f>IF(E4039&gt;0,"Valid","Invalid Shares")</f>
        <v/>
      </c>
      <c r="M4039">
        <f>IF(G4039&gt;0,"Valid","Valid","Missing/Zero Tax")</f>
        <v/>
      </c>
      <c r="N4039">
        <f>IF(AND(K4039="Valid",L4039="Valid",M4039="Valid",O4039="Approved"),"PASS","INVESTIGATE")</f>
        <v/>
      </c>
      <c r="O4039">
        <f>IF(H4039="Approved","Approved","Review Required")</f>
        <v/>
      </c>
    </row>
    <row r="4040">
      <c r="A4040">
        <f>Share_Transactions!A4040</f>
        <v/>
      </c>
      <c r="B4040">
        <f>Share_Transactions!B4040</f>
        <v/>
      </c>
      <c r="C4040">
        <f>Share_Transactions!C4040</f>
        <v/>
      </c>
      <c r="D4040" s="9">
        <f>Share_Transactions!D4040</f>
        <v/>
      </c>
      <c r="E4040">
        <f>Share_Transactions!E4040</f>
        <v/>
      </c>
      <c r="F4040" s="10">
        <f>Share_Transactions!J4040</f>
        <v/>
      </c>
      <c r="G4040" s="10">
        <f>Share_Transactions!L4040</f>
        <v/>
      </c>
      <c r="H4040">
        <f>Share_Transactions!M4040</f>
        <v/>
      </c>
      <c r="I4040">
        <f>Share_Transactions!G4040</f>
        <v/>
      </c>
      <c r="J4040">
        <f>Share_Transactions!H4040</f>
        <v/>
      </c>
      <c r="K4040">
        <f>IF(COUNTIF(Employee_Data!$A$2:$A$2001,B4040)&gt;0,"Valid","Invalid Employee")</f>
        <v/>
      </c>
      <c r="L4040">
        <f>IF(E4040&gt;0,"Valid","Invalid Shares")</f>
        <v/>
      </c>
      <c r="M4040">
        <f>IF(G4040&gt;0,"Valid","Valid","Missing/Zero Tax")</f>
        <v/>
      </c>
      <c r="N4040">
        <f>IF(AND(K4040="Valid",L4040="Valid",M4040="Valid",O4040="Approved"),"PASS","INVESTIGATE")</f>
        <v/>
      </c>
      <c r="O4040">
        <f>IF(H4040="Approved","Approved","Review Required")</f>
        <v/>
      </c>
    </row>
    <row r="4041">
      <c r="A4041">
        <f>Share_Transactions!A4041</f>
        <v/>
      </c>
      <c r="B4041">
        <f>Share_Transactions!B4041</f>
        <v/>
      </c>
      <c r="C4041">
        <f>Share_Transactions!C4041</f>
        <v/>
      </c>
      <c r="D4041" s="9">
        <f>Share_Transactions!D4041</f>
        <v/>
      </c>
      <c r="E4041">
        <f>Share_Transactions!E4041</f>
        <v/>
      </c>
      <c r="F4041" s="10">
        <f>Share_Transactions!J4041</f>
        <v/>
      </c>
      <c r="G4041" s="10">
        <f>Share_Transactions!L4041</f>
        <v/>
      </c>
      <c r="H4041">
        <f>Share_Transactions!M4041</f>
        <v/>
      </c>
      <c r="I4041">
        <f>Share_Transactions!G4041</f>
        <v/>
      </c>
      <c r="J4041">
        <f>Share_Transactions!H4041</f>
        <v/>
      </c>
      <c r="K4041">
        <f>IF(COUNTIF(Employee_Data!$A$2:$A$2001,B4041)&gt;0,"Valid","Invalid Employee")</f>
        <v/>
      </c>
      <c r="L4041">
        <f>IF(E4041&gt;0,"Valid","Invalid Shares")</f>
        <v/>
      </c>
      <c r="M4041">
        <f>IF(G4041&gt;0,"Valid","Valid","Missing/Zero Tax")</f>
        <v/>
      </c>
      <c r="N4041">
        <f>IF(AND(K4041="Valid",L4041="Valid",M4041="Valid",O4041="Approved"),"PASS","INVESTIGATE")</f>
        <v/>
      </c>
      <c r="O4041">
        <f>IF(H4041="Approved","Approved","Review Required")</f>
        <v/>
      </c>
    </row>
    <row r="4042">
      <c r="A4042">
        <f>Share_Transactions!A4042</f>
        <v/>
      </c>
      <c r="B4042">
        <f>Share_Transactions!B4042</f>
        <v/>
      </c>
      <c r="C4042">
        <f>Share_Transactions!C4042</f>
        <v/>
      </c>
      <c r="D4042" s="9">
        <f>Share_Transactions!D4042</f>
        <v/>
      </c>
      <c r="E4042">
        <f>Share_Transactions!E4042</f>
        <v/>
      </c>
      <c r="F4042" s="10">
        <f>Share_Transactions!J4042</f>
        <v/>
      </c>
      <c r="G4042" s="10">
        <f>Share_Transactions!L4042</f>
        <v/>
      </c>
      <c r="H4042">
        <f>Share_Transactions!M4042</f>
        <v/>
      </c>
      <c r="I4042">
        <f>Share_Transactions!G4042</f>
        <v/>
      </c>
      <c r="J4042">
        <f>Share_Transactions!H4042</f>
        <v/>
      </c>
      <c r="K4042">
        <f>IF(COUNTIF(Employee_Data!$A$2:$A$2001,B4042)&gt;0,"Valid","Invalid Employee")</f>
        <v/>
      </c>
      <c r="L4042">
        <f>IF(E4042&gt;0,"Valid","Invalid Shares")</f>
        <v/>
      </c>
      <c r="M4042">
        <f>IF(G4042&gt;0,"Valid","Valid","Missing/Zero Tax")</f>
        <v/>
      </c>
      <c r="N4042">
        <f>IF(AND(K4042="Valid",L4042="Valid",M4042="Valid",O4042="Approved"),"PASS","INVESTIGATE")</f>
        <v/>
      </c>
      <c r="O4042">
        <f>IF(H4042="Approved","Approved","Review Required")</f>
        <v/>
      </c>
    </row>
    <row r="4043">
      <c r="A4043">
        <f>Share_Transactions!A4043</f>
        <v/>
      </c>
      <c r="B4043">
        <f>Share_Transactions!B4043</f>
        <v/>
      </c>
      <c r="C4043">
        <f>Share_Transactions!C4043</f>
        <v/>
      </c>
      <c r="D4043" s="9">
        <f>Share_Transactions!D4043</f>
        <v/>
      </c>
      <c r="E4043">
        <f>Share_Transactions!E4043</f>
        <v/>
      </c>
      <c r="F4043" s="10">
        <f>Share_Transactions!J4043</f>
        <v/>
      </c>
      <c r="G4043" s="10">
        <f>Share_Transactions!L4043</f>
        <v/>
      </c>
      <c r="H4043">
        <f>Share_Transactions!M4043</f>
        <v/>
      </c>
      <c r="I4043">
        <f>Share_Transactions!G4043</f>
        <v/>
      </c>
      <c r="J4043">
        <f>Share_Transactions!H4043</f>
        <v/>
      </c>
      <c r="K4043">
        <f>IF(COUNTIF(Employee_Data!$A$2:$A$2001,B4043)&gt;0,"Valid","Invalid Employee")</f>
        <v/>
      </c>
      <c r="L4043">
        <f>IF(E4043&gt;0,"Valid","Invalid Shares")</f>
        <v/>
      </c>
      <c r="M4043">
        <f>IF(G4043&gt;0,"Valid","Valid","Missing/Zero Tax")</f>
        <v/>
      </c>
      <c r="N4043">
        <f>IF(AND(K4043="Valid",L4043="Valid",M4043="Valid",O4043="Approved"),"PASS","INVESTIGATE")</f>
        <v/>
      </c>
      <c r="O4043">
        <f>IF(H4043="Approved","Approved","Review Required")</f>
        <v/>
      </c>
    </row>
    <row r="4044">
      <c r="A4044">
        <f>Share_Transactions!A4044</f>
        <v/>
      </c>
      <c r="B4044">
        <f>Share_Transactions!B4044</f>
        <v/>
      </c>
      <c r="C4044">
        <f>Share_Transactions!C4044</f>
        <v/>
      </c>
      <c r="D4044" s="9">
        <f>Share_Transactions!D4044</f>
        <v/>
      </c>
      <c r="E4044">
        <f>Share_Transactions!E4044</f>
        <v/>
      </c>
      <c r="F4044" s="10">
        <f>Share_Transactions!J4044</f>
        <v/>
      </c>
      <c r="G4044" s="10">
        <f>Share_Transactions!L4044</f>
        <v/>
      </c>
      <c r="H4044">
        <f>Share_Transactions!M4044</f>
        <v/>
      </c>
      <c r="I4044">
        <f>Share_Transactions!G4044</f>
        <v/>
      </c>
      <c r="J4044">
        <f>Share_Transactions!H4044</f>
        <v/>
      </c>
      <c r="K4044">
        <f>IF(COUNTIF(Employee_Data!$A$2:$A$2001,B4044)&gt;0,"Valid","Invalid Employee")</f>
        <v/>
      </c>
      <c r="L4044">
        <f>IF(E4044&gt;0,"Valid","Invalid Shares")</f>
        <v/>
      </c>
      <c r="M4044">
        <f>IF(G4044&gt;0,"Valid","Valid","Missing/Zero Tax")</f>
        <v/>
      </c>
      <c r="N4044">
        <f>IF(AND(K4044="Valid",L4044="Valid",M4044="Valid",O4044="Approved"),"PASS","INVESTIGATE")</f>
        <v/>
      </c>
      <c r="O4044">
        <f>IF(H4044="Approved","Approved","Review Required")</f>
        <v/>
      </c>
    </row>
    <row r="4045">
      <c r="A4045">
        <f>Share_Transactions!A4045</f>
        <v/>
      </c>
      <c r="B4045">
        <f>Share_Transactions!B4045</f>
        <v/>
      </c>
      <c r="C4045">
        <f>Share_Transactions!C4045</f>
        <v/>
      </c>
      <c r="D4045" s="9">
        <f>Share_Transactions!D4045</f>
        <v/>
      </c>
      <c r="E4045">
        <f>Share_Transactions!E4045</f>
        <v/>
      </c>
      <c r="F4045" s="10">
        <f>Share_Transactions!J4045</f>
        <v/>
      </c>
      <c r="G4045" s="10">
        <f>Share_Transactions!L4045</f>
        <v/>
      </c>
      <c r="H4045">
        <f>Share_Transactions!M4045</f>
        <v/>
      </c>
      <c r="I4045">
        <f>Share_Transactions!G4045</f>
        <v/>
      </c>
      <c r="J4045">
        <f>Share_Transactions!H4045</f>
        <v/>
      </c>
      <c r="K4045">
        <f>IF(COUNTIF(Employee_Data!$A$2:$A$2001,B4045)&gt;0,"Valid","Invalid Employee")</f>
        <v/>
      </c>
      <c r="L4045">
        <f>IF(E4045&gt;0,"Valid","Invalid Shares")</f>
        <v/>
      </c>
      <c r="M4045">
        <f>IF(G4045&gt;0,"Valid","Valid","Missing/Zero Tax")</f>
        <v/>
      </c>
      <c r="N4045">
        <f>IF(AND(K4045="Valid",L4045="Valid",M4045="Valid",O4045="Approved"),"PASS","INVESTIGATE")</f>
        <v/>
      </c>
      <c r="O4045">
        <f>IF(H4045="Approved","Approved","Review Required")</f>
        <v/>
      </c>
    </row>
    <row r="4046">
      <c r="A4046">
        <f>Share_Transactions!A4046</f>
        <v/>
      </c>
      <c r="B4046">
        <f>Share_Transactions!B4046</f>
        <v/>
      </c>
      <c r="C4046">
        <f>Share_Transactions!C4046</f>
        <v/>
      </c>
      <c r="D4046" s="9">
        <f>Share_Transactions!D4046</f>
        <v/>
      </c>
      <c r="E4046">
        <f>Share_Transactions!E4046</f>
        <v/>
      </c>
      <c r="F4046" s="10">
        <f>Share_Transactions!J4046</f>
        <v/>
      </c>
      <c r="G4046" s="10">
        <f>Share_Transactions!L4046</f>
        <v/>
      </c>
      <c r="H4046">
        <f>Share_Transactions!M4046</f>
        <v/>
      </c>
      <c r="I4046">
        <f>Share_Transactions!G4046</f>
        <v/>
      </c>
      <c r="J4046">
        <f>Share_Transactions!H4046</f>
        <v/>
      </c>
      <c r="K4046">
        <f>IF(COUNTIF(Employee_Data!$A$2:$A$2001,B4046)&gt;0,"Valid","Invalid Employee")</f>
        <v/>
      </c>
      <c r="L4046">
        <f>IF(E4046&gt;0,"Valid","Invalid Shares")</f>
        <v/>
      </c>
      <c r="M4046">
        <f>IF(G4046&gt;0,"Valid","Valid","Missing/Zero Tax")</f>
        <v/>
      </c>
      <c r="N4046">
        <f>IF(AND(K4046="Valid",L4046="Valid",M4046="Valid",O4046="Approved"),"PASS","INVESTIGATE")</f>
        <v/>
      </c>
      <c r="O4046">
        <f>IF(H4046="Approved","Approved","Review Required")</f>
        <v/>
      </c>
    </row>
    <row r="4047">
      <c r="A4047">
        <f>Share_Transactions!A4047</f>
        <v/>
      </c>
      <c r="B4047">
        <f>Share_Transactions!B4047</f>
        <v/>
      </c>
      <c r="C4047">
        <f>Share_Transactions!C4047</f>
        <v/>
      </c>
      <c r="D4047" s="9">
        <f>Share_Transactions!D4047</f>
        <v/>
      </c>
      <c r="E4047">
        <f>Share_Transactions!E4047</f>
        <v/>
      </c>
      <c r="F4047" s="10">
        <f>Share_Transactions!J4047</f>
        <v/>
      </c>
      <c r="G4047" s="10">
        <f>Share_Transactions!L4047</f>
        <v/>
      </c>
      <c r="H4047">
        <f>Share_Transactions!M4047</f>
        <v/>
      </c>
      <c r="I4047">
        <f>Share_Transactions!G4047</f>
        <v/>
      </c>
      <c r="J4047">
        <f>Share_Transactions!H4047</f>
        <v/>
      </c>
      <c r="K4047">
        <f>IF(COUNTIF(Employee_Data!$A$2:$A$2001,B4047)&gt;0,"Valid","Invalid Employee")</f>
        <v/>
      </c>
      <c r="L4047">
        <f>IF(E4047&gt;0,"Valid","Invalid Shares")</f>
        <v/>
      </c>
      <c r="M4047">
        <f>IF(G4047&gt;0,"Valid","Valid","Missing/Zero Tax")</f>
        <v/>
      </c>
      <c r="N4047">
        <f>IF(AND(K4047="Valid",L4047="Valid",M4047="Valid",O4047="Approved"),"PASS","INVESTIGATE")</f>
        <v/>
      </c>
      <c r="O4047">
        <f>IF(H4047="Approved","Approved","Review Required")</f>
        <v/>
      </c>
    </row>
    <row r="4048">
      <c r="A4048">
        <f>Share_Transactions!A4048</f>
        <v/>
      </c>
      <c r="B4048">
        <f>Share_Transactions!B4048</f>
        <v/>
      </c>
      <c r="C4048">
        <f>Share_Transactions!C4048</f>
        <v/>
      </c>
      <c r="D4048" s="9">
        <f>Share_Transactions!D4048</f>
        <v/>
      </c>
      <c r="E4048">
        <f>Share_Transactions!E4048</f>
        <v/>
      </c>
      <c r="F4048" s="10">
        <f>Share_Transactions!J4048</f>
        <v/>
      </c>
      <c r="G4048" s="10">
        <f>Share_Transactions!L4048</f>
        <v/>
      </c>
      <c r="H4048">
        <f>Share_Transactions!M4048</f>
        <v/>
      </c>
      <c r="I4048">
        <f>Share_Transactions!G4048</f>
        <v/>
      </c>
      <c r="J4048">
        <f>Share_Transactions!H4048</f>
        <v/>
      </c>
      <c r="K4048">
        <f>IF(COUNTIF(Employee_Data!$A$2:$A$2001,B4048)&gt;0,"Valid","Invalid Employee")</f>
        <v/>
      </c>
      <c r="L4048">
        <f>IF(E4048&gt;0,"Valid","Invalid Shares")</f>
        <v/>
      </c>
      <c r="M4048">
        <f>IF(G4048&gt;0,"Valid","Valid","Missing/Zero Tax")</f>
        <v/>
      </c>
      <c r="N4048">
        <f>IF(AND(K4048="Valid",L4048="Valid",M4048="Valid",O4048="Approved"),"PASS","INVESTIGATE")</f>
        <v/>
      </c>
      <c r="O4048">
        <f>IF(H4048="Approved","Approved","Review Required")</f>
        <v/>
      </c>
    </row>
    <row r="4049">
      <c r="A4049">
        <f>Share_Transactions!A4049</f>
        <v/>
      </c>
      <c r="B4049">
        <f>Share_Transactions!B4049</f>
        <v/>
      </c>
      <c r="C4049">
        <f>Share_Transactions!C4049</f>
        <v/>
      </c>
      <c r="D4049" s="9">
        <f>Share_Transactions!D4049</f>
        <v/>
      </c>
      <c r="E4049">
        <f>Share_Transactions!E4049</f>
        <v/>
      </c>
      <c r="F4049" s="10">
        <f>Share_Transactions!J4049</f>
        <v/>
      </c>
      <c r="G4049" s="10">
        <f>Share_Transactions!L4049</f>
        <v/>
      </c>
      <c r="H4049">
        <f>Share_Transactions!M4049</f>
        <v/>
      </c>
      <c r="I4049">
        <f>Share_Transactions!G4049</f>
        <v/>
      </c>
      <c r="J4049">
        <f>Share_Transactions!H4049</f>
        <v/>
      </c>
      <c r="K4049">
        <f>IF(COUNTIF(Employee_Data!$A$2:$A$2001,B4049)&gt;0,"Valid","Invalid Employee")</f>
        <v/>
      </c>
      <c r="L4049">
        <f>IF(E4049&gt;0,"Valid","Invalid Shares")</f>
        <v/>
      </c>
      <c r="M4049">
        <f>IF(G4049&gt;0,"Valid","Valid","Missing/Zero Tax")</f>
        <v/>
      </c>
      <c r="N4049">
        <f>IF(AND(K4049="Valid",L4049="Valid",M4049="Valid",O4049="Approved"),"PASS","INVESTIGATE")</f>
        <v/>
      </c>
      <c r="O4049">
        <f>IF(H4049="Approved","Approved","Review Required")</f>
        <v/>
      </c>
    </row>
    <row r="4050">
      <c r="A4050">
        <f>Share_Transactions!A4050</f>
        <v/>
      </c>
      <c r="B4050">
        <f>Share_Transactions!B4050</f>
        <v/>
      </c>
      <c r="C4050">
        <f>Share_Transactions!C4050</f>
        <v/>
      </c>
      <c r="D4050" s="9">
        <f>Share_Transactions!D4050</f>
        <v/>
      </c>
      <c r="E4050">
        <f>Share_Transactions!E4050</f>
        <v/>
      </c>
      <c r="F4050" s="10">
        <f>Share_Transactions!J4050</f>
        <v/>
      </c>
      <c r="G4050" s="10">
        <f>Share_Transactions!L4050</f>
        <v/>
      </c>
      <c r="H4050">
        <f>Share_Transactions!M4050</f>
        <v/>
      </c>
      <c r="I4050">
        <f>Share_Transactions!G4050</f>
        <v/>
      </c>
      <c r="J4050">
        <f>Share_Transactions!H4050</f>
        <v/>
      </c>
      <c r="K4050">
        <f>IF(COUNTIF(Employee_Data!$A$2:$A$2001,B4050)&gt;0,"Valid","Invalid Employee")</f>
        <v/>
      </c>
      <c r="L4050">
        <f>IF(E4050&gt;0,"Valid","Invalid Shares")</f>
        <v/>
      </c>
      <c r="M4050">
        <f>IF(G4050&gt;0,"Valid","Valid","Missing/Zero Tax")</f>
        <v/>
      </c>
      <c r="N4050">
        <f>IF(AND(K4050="Valid",L4050="Valid",M4050="Valid",O4050="Approved"),"PASS","INVESTIGATE")</f>
        <v/>
      </c>
      <c r="O4050">
        <f>IF(H4050="Approved","Approved","Review Required")</f>
        <v/>
      </c>
    </row>
    <row r="4051">
      <c r="A4051">
        <f>Share_Transactions!A4051</f>
        <v/>
      </c>
      <c r="B4051">
        <f>Share_Transactions!B4051</f>
        <v/>
      </c>
      <c r="C4051">
        <f>Share_Transactions!C4051</f>
        <v/>
      </c>
      <c r="D4051" s="9">
        <f>Share_Transactions!D4051</f>
        <v/>
      </c>
      <c r="E4051">
        <f>Share_Transactions!E4051</f>
        <v/>
      </c>
      <c r="F4051" s="10">
        <f>Share_Transactions!J4051</f>
        <v/>
      </c>
      <c r="G4051" s="10">
        <f>Share_Transactions!L4051</f>
        <v/>
      </c>
      <c r="H4051">
        <f>Share_Transactions!M4051</f>
        <v/>
      </c>
      <c r="I4051">
        <f>Share_Transactions!G4051</f>
        <v/>
      </c>
      <c r="J4051">
        <f>Share_Transactions!H4051</f>
        <v/>
      </c>
      <c r="K4051">
        <f>IF(COUNTIF(Employee_Data!$A$2:$A$2001,B4051)&gt;0,"Valid","Invalid Employee")</f>
        <v/>
      </c>
      <c r="L4051">
        <f>IF(E4051&gt;0,"Valid","Invalid Shares")</f>
        <v/>
      </c>
      <c r="M4051">
        <f>IF(G4051&gt;0,"Valid","Valid","Missing/Zero Tax")</f>
        <v/>
      </c>
      <c r="N4051">
        <f>IF(AND(K4051="Valid",L4051="Valid",M4051="Valid",O4051="Approved"),"PASS","INVESTIGATE")</f>
        <v/>
      </c>
      <c r="O4051">
        <f>IF(H4051="Approved","Approved","Review Required")</f>
        <v/>
      </c>
    </row>
    <row r="4052">
      <c r="A4052">
        <f>Share_Transactions!A4052</f>
        <v/>
      </c>
      <c r="B4052">
        <f>Share_Transactions!B4052</f>
        <v/>
      </c>
      <c r="C4052">
        <f>Share_Transactions!C4052</f>
        <v/>
      </c>
      <c r="D4052" s="9">
        <f>Share_Transactions!D4052</f>
        <v/>
      </c>
      <c r="E4052">
        <f>Share_Transactions!E4052</f>
        <v/>
      </c>
      <c r="F4052" s="10">
        <f>Share_Transactions!J4052</f>
        <v/>
      </c>
      <c r="G4052" s="10">
        <f>Share_Transactions!L4052</f>
        <v/>
      </c>
      <c r="H4052">
        <f>Share_Transactions!M4052</f>
        <v/>
      </c>
      <c r="I4052">
        <f>Share_Transactions!G4052</f>
        <v/>
      </c>
      <c r="J4052">
        <f>Share_Transactions!H4052</f>
        <v/>
      </c>
      <c r="K4052">
        <f>IF(COUNTIF(Employee_Data!$A$2:$A$2001,B4052)&gt;0,"Valid","Invalid Employee")</f>
        <v/>
      </c>
      <c r="L4052">
        <f>IF(E4052&gt;0,"Valid","Invalid Shares")</f>
        <v/>
      </c>
      <c r="M4052">
        <f>IF(G4052&gt;0,"Valid","Valid","Missing/Zero Tax")</f>
        <v/>
      </c>
      <c r="N4052">
        <f>IF(AND(K4052="Valid",L4052="Valid",M4052="Valid",O4052="Approved"),"PASS","INVESTIGATE")</f>
        <v/>
      </c>
      <c r="O4052">
        <f>IF(H4052="Approved","Approved","Review Required")</f>
        <v/>
      </c>
    </row>
    <row r="4053">
      <c r="A4053">
        <f>Share_Transactions!A4053</f>
        <v/>
      </c>
      <c r="B4053">
        <f>Share_Transactions!B4053</f>
        <v/>
      </c>
      <c r="C4053">
        <f>Share_Transactions!C4053</f>
        <v/>
      </c>
      <c r="D4053" s="9">
        <f>Share_Transactions!D4053</f>
        <v/>
      </c>
      <c r="E4053">
        <f>Share_Transactions!E4053</f>
        <v/>
      </c>
      <c r="F4053" s="10">
        <f>Share_Transactions!J4053</f>
        <v/>
      </c>
      <c r="G4053" s="10">
        <f>Share_Transactions!L4053</f>
        <v/>
      </c>
      <c r="H4053">
        <f>Share_Transactions!M4053</f>
        <v/>
      </c>
      <c r="I4053">
        <f>Share_Transactions!G4053</f>
        <v/>
      </c>
      <c r="J4053">
        <f>Share_Transactions!H4053</f>
        <v/>
      </c>
      <c r="K4053">
        <f>IF(COUNTIF(Employee_Data!$A$2:$A$2001,B4053)&gt;0,"Valid","Invalid Employee")</f>
        <v/>
      </c>
      <c r="L4053">
        <f>IF(E4053&gt;0,"Valid","Invalid Shares")</f>
        <v/>
      </c>
      <c r="M4053">
        <f>IF(G4053&gt;0,"Valid","Valid","Missing/Zero Tax")</f>
        <v/>
      </c>
      <c r="N4053">
        <f>IF(AND(K4053="Valid",L4053="Valid",M4053="Valid",O4053="Approved"),"PASS","INVESTIGATE")</f>
        <v/>
      </c>
      <c r="O4053">
        <f>IF(H4053="Approved","Approved","Review Required")</f>
        <v/>
      </c>
    </row>
    <row r="4054">
      <c r="A4054">
        <f>Share_Transactions!A4054</f>
        <v/>
      </c>
      <c r="B4054">
        <f>Share_Transactions!B4054</f>
        <v/>
      </c>
      <c r="C4054">
        <f>Share_Transactions!C4054</f>
        <v/>
      </c>
      <c r="D4054" s="9">
        <f>Share_Transactions!D4054</f>
        <v/>
      </c>
      <c r="E4054">
        <f>Share_Transactions!E4054</f>
        <v/>
      </c>
      <c r="F4054" s="10">
        <f>Share_Transactions!J4054</f>
        <v/>
      </c>
      <c r="G4054" s="10">
        <f>Share_Transactions!L4054</f>
        <v/>
      </c>
      <c r="H4054">
        <f>Share_Transactions!M4054</f>
        <v/>
      </c>
      <c r="I4054">
        <f>Share_Transactions!G4054</f>
        <v/>
      </c>
      <c r="J4054">
        <f>Share_Transactions!H4054</f>
        <v/>
      </c>
      <c r="K4054">
        <f>IF(COUNTIF(Employee_Data!$A$2:$A$2001,B4054)&gt;0,"Valid","Invalid Employee")</f>
        <v/>
      </c>
      <c r="L4054">
        <f>IF(E4054&gt;0,"Valid","Invalid Shares")</f>
        <v/>
      </c>
      <c r="M4054">
        <f>IF(G4054&gt;0,"Valid","Valid","Missing/Zero Tax")</f>
        <v/>
      </c>
      <c r="N4054">
        <f>IF(AND(K4054="Valid",L4054="Valid",M4054="Valid",O4054="Approved"),"PASS","INVESTIGATE")</f>
        <v/>
      </c>
      <c r="O4054">
        <f>IF(H4054="Approved","Approved","Review Required")</f>
        <v/>
      </c>
    </row>
    <row r="4055">
      <c r="A4055">
        <f>Share_Transactions!A4055</f>
        <v/>
      </c>
      <c r="B4055">
        <f>Share_Transactions!B4055</f>
        <v/>
      </c>
      <c r="C4055">
        <f>Share_Transactions!C4055</f>
        <v/>
      </c>
      <c r="D4055" s="9">
        <f>Share_Transactions!D4055</f>
        <v/>
      </c>
      <c r="E4055">
        <f>Share_Transactions!E4055</f>
        <v/>
      </c>
      <c r="F4055" s="10">
        <f>Share_Transactions!J4055</f>
        <v/>
      </c>
      <c r="G4055" s="10">
        <f>Share_Transactions!L4055</f>
        <v/>
      </c>
      <c r="H4055">
        <f>Share_Transactions!M4055</f>
        <v/>
      </c>
      <c r="I4055">
        <f>Share_Transactions!G4055</f>
        <v/>
      </c>
      <c r="J4055">
        <f>Share_Transactions!H4055</f>
        <v/>
      </c>
      <c r="K4055">
        <f>IF(COUNTIF(Employee_Data!$A$2:$A$2001,B4055)&gt;0,"Valid","Invalid Employee")</f>
        <v/>
      </c>
      <c r="L4055">
        <f>IF(E4055&gt;0,"Valid","Invalid Shares")</f>
        <v/>
      </c>
      <c r="M4055">
        <f>IF(G4055&gt;0,"Valid","Valid","Missing/Zero Tax")</f>
        <v/>
      </c>
      <c r="N4055">
        <f>IF(AND(K4055="Valid",L4055="Valid",M4055="Valid",O4055="Approved"),"PASS","INVESTIGATE")</f>
        <v/>
      </c>
      <c r="O4055">
        <f>IF(H4055="Approved","Approved","Review Required")</f>
        <v/>
      </c>
    </row>
    <row r="4056">
      <c r="A4056">
        <f>Share_Transactions!A4056</f>
        <v/>
      </c>
      <c r="B4056">
        <f>Share_Transactions!B4056</f>
        <v/>
      </c>
      <c r="C4056">
        <f>Share_Transactions!C4056</f>
        <v/>
      </c>
      <c r="D4056" s="9">
        <f>Share_Transactions!D4056</f>
        <v/>
      </c>
      <c r="E4056">
        <f>Share_Transactions!E4056</f>
        <v/>
      </c>
      <c r="F4056" s="10">
        <f>Share_Transactions!J4056</f>
        <v/>
      </c>
      <c r="G4056" s="10">
        <f>Share_Transactions!L4056</f>
        <v/>
      </c>
      <c r="H4056">
        <f>Share_Transactions!M4056</f>
        <v/>
      </c>
      <c r="I4056">
        <f>Share_Transactions!G4056</f>
        <v/>
      </c>
      <c r="J4056">
        <f>Share_Transactions!H4056</f>
        <v/>
      </c>
      <c r="K4056">
        <f>IF(COUNTIF(Employee_Data!$A$2:$A$2001,B4056)&gt;0,"Valid","Invalid Employee")</f>
        <v/>
      </c>
      <c r="L4056">
        <f>IF(E4056&gt;0,"Valid","Invalid Shares")</f>
        <v/>
      </c>
      <c r="M4056">
        <f>IF(G4056&gt;0,"Valid","Valid","Missing/Zero Tax")</f>
        <v/>
      </c>
      <c r="N4056">
        <f>IF(AND(K4056="Valid",L4056="Valid",M4056="Valid",O4056="Approved"),"PASS","INVESTIGATE")</f>
        <v/>
      </c>
      <c r="O4056">
        <f>IF(H4056="Approved","Approved","Review Required")</f>
        <v/>
      </c>
    </row>
    <row r="4057">
      <c r="A4057">
        <f>Share_Transactions!A4057</f>
        <v/>
      </c>
      <c r="B4057">
        <f>Share_Transactions!B4057</f>
        <v/>
      </c>
      <c r="C4057">
        <f>Share_Transactions!C4057</f>
        <v/>
      </c>
      <c r="D4057" s="9">
        <f>Share_Transactions!D4057</f>
        <v/>
      </c>
      <c r="E4057">
        <f>Share_Transactions!E4057</f>
        <v/>
      </c>
      <c r="F4057" s="10">
        <f>Share_Transactions!J4057</f>
        <v/>
      </c>
      <c r="G4057" s="10">
        <f>Share_Transactions!L4057</f>
        <v/>
      </c>
      <c r="H4057">
        <f>Share_Transactions!M4057</f>
        <v/>
      </c>
      <c r="I4057">
        <f>Share_Transactions!G4057</f>
        <v/>
      </c>
      <c r="J4057">
        <f>Share_Transactions!H4057</f>
        <v/>
      </c>
      <c r="K4057">
        <f>IF(COUNTIF(Employee_Data!$A$2:$A$2001,B4057)&gt;0,"Valid","Invalid Employee")</f>
        <v/>
      </c>
      <c r="L4057">
        <f>IF(E4057&gt;0,"Valid","Invalid Shares")</f>
        <v/>
      </c>
      <c r="M4057">
        <f>IF(G4057&gt;0,"Valid","Valid","Missing/Zero Tax")</f>
        <v/>
      </c>
      <c r="N4057">
        <f>IF(AND(K4057="Valid",L4057="Valid",M4057="Valid",O4057="Approved"),"PASS","INVESTIGATE")</f>
        <v/>
      </c>
      <c r="O4057">
        <f>IF(H4057="Approved","Approved","Review Required")</f>
        <v/>
      </c>
    </row>
    <row r="4058">
      <c r="A4058">
        <f>Share_Transactions!A4058</f>
        <v/>
      </c>
      <c r="B4058">
        <f>Share_Transactions!B4058</f>
        <v/>
      </c>
      <c r="C4058">
        <f>Share_Transactions!C4058</f>
        <v/>
      </c>
      <c r="D4058" s="9">
        <f>Share_Transactions!D4058</f>
        <v/>
      </c>
      <c r="E4058">
        <f>Share_Transactions!E4058</f>
        <v/>
      </c>
      <c r="F4058" s="10">
        <f>Share_Transactions!J4058</f>
        <v/>
      </c>
      <c r="G4058" s="10">
        <f>Share_Transactions!L4058</f>
        <v/>
      </c>
      <c r="H4058">
        <f>Share_Transactions!M4058</f>
        <v/>
      </c>
      <c r="I4058">
        <f>Share_Transactions!G4058</f>
        <v/>
      </c>
      <c r="J4058">
        <f>Share_Transactions!H4058</f>
        <v/>
      </c>
      <c r="K4058">
        <f>IF(COUNTIF(Employee_Data!$A$2:$A$2001,B4058)&gt;0,"Valid","Invalid Employee")</f>
        <v/>
      </c>
      <c r="L4058">
        <f>IF(E4058&gt;0,"Valid","Invalid Shares")</f>
        <v/>
      </c>
      <c r="M4058">
        <f>IF(G4058&gt;0,"Valid","Valid","Missing/Zero Tax")</f>
        <v/>
      </c>
      <c r="N4058">
        <f>IF(AND(K4058="Valid",L4058="Valid",M4058="Valid",O4058="Approved"),"PASS","INVESTIGATE")</f>
        <v/>
      </c>
      <c r="O4058">
        <f>IF(H4058="Approved","Approved","Review Required")</f>
        <v/>
      </c>
    </row>
    <row r="4059">
      <c r="A4059">
        <f>Share_Transactions!A4059</f>
        <v/>
      </c>
      <c r="B4059">
        <f>Share_Transactions!B4059</f>
        <v/>
      </c>
      <c r="C4059">
        <f>Share_Transactions!C4059</f>
        <v/>
      </c>
      <c r="D4059" s="9">
        <f>Share_Transactions!D4059</f>
        <v/>
      </c>
      <c r="E4059">
        <f>Share_Transactions!E4059</f>
        <v/>
      </c>
      <c r="F4059" s="10">
        <f>Share_Transactions!J4059</f>
        <v/>
      </c>
      <c r="G4059" s="10">
        <f>Share_Transactions!L4059</f>
        <v/>
      </c>
      <c r="H4059">
        <f>Share_Transactions!M4059</f>
        <v/>
      </c>
      <c r="I4059">
        <f>Share_Transactions!G4059</f>
        <v/>
      </c>
      <c r="J4059">
        <f>Share_Transactions!H4059</f>
        <v/>
      </c>
      <c r="K4059">
        <f>IF(COUNTIF(Employee_Data!$A$2:$A$2001,B4059)&gt;0,"Valid","Invalid Employee")</f>
        <v/>
      </c>
      <c r="L4059">
        <f>IF(E4059&gt;0,"Valid","Invalid Shares")</f>
        <v/>
      </c>
      <c r="M4059">
        <f>IF(G4059&gt;0,"Valid","Valid","Missing/Zero Tax")</f>
        <v/>
      </c>
      <c r="N4059">
        <f>IF(AND(K4059="Valid",L4059="Valid",M4059="Valid",O4059="Approved"),"PASS","INVESTIGATE")</f>
        <v/>
      </c>
      <c r="O4059">
        <f>IF(H4059="Approved","Approved","Review Required")</f>
        <v/>
      </c>
    </row>
    <row r="4060">
      <c r="A4060">
        <f>Share_Transactions!A4060</f>
        <v/>
      </c>
      <c r="B4060">
        <f>Share_Transactions!B4060</f>
        <v/>
      </c>
      <c r="C4060">
        <f>Share_Transactions!C4060</f>
        <v/>
      </c>
      <c r="D4060" s="9">
        <f>Share_Transactions!D4060</f>
        <v/>
      </c>
      <c r="E4060">
        <f>Share_Transactions!E4060</f>
        <v/>
      </c>
      <c r="F4060" s="10">
        <f>Share_Transactions!J4060</f>
        <v/>
      </c>
      <c r="G4060" s="10">
        <f>Share_Transactions!L4060</f>
        <v/>
      </c>
      <c r="H4060">
        <f>Share_Transactions!M4060</f>
        <v/>
      </c>
      <c r="I4060">
        <f>Share_Transactions!G4060</f>
        <v/>
      </c>
      <c r="J4060">
        <f>Share_Transactions!H4060</f>
        <v/>
      </c>
      <c r="K4060">
        <f>IF(COUNTIF(Employee_Data!$A$2:$A$2001,B4060)&gt;0,"Valid","Invalid Employee")</f>
        <v/>
      </c>
      <c r="L4060">
        <f>IF(E4060&gt;0,"Valid","Invalid Shares")</f>
        <v/>
      </c>
      <c r="M4060">
        <f>IF(G4060&gt;0,"Valid","Valid","Missing/Zero Tax")</f>
        <v/>
      </c>
      <c r="N4060">
        <f>IF(AND(K4060="Valid",L4060="Valid",M4060="Valid",O4060="Approved"),"PASS","INVESTIGATE")</f>
        <v/>
      </c>
      <c r="O4060">
        <f>IF(H4060="Approved","Approved","Review Required")</f>
        <v/>
      </c>
    </row>
    <row r="4061">
      <c r="A4061">
        <f>Share_Transactions!A4061</f>
        <v/>
      </c>
      <c r="B4061">
        <f>Share_Transactions!B4061</f>
        <v/>
      </c>
      <c r="C4061">
        <f>Share_Transactions!C4061</f>
        <v/>
      </c>
      <c r="D4061" s="9">
        <f>Share_Transactions!D4061</f>
        <v/>
      </c>
      <c r="E4061">
        <f>Share_Transactions!E4061</f>
        <v/>
      </c>
      <c r="F4061" s="10">
        <f>Share_Transactions!J4061</f>
        <v/>
      </c>
      <c r="G4061" s="10">
        <f>Share_Transactions!L4061</f>
        <v/>
      </c>
      <c r="H4061">
        <f>Share_Transactions!M4061</f>
        <v/>
      </c>
      <c r="I4061">
        <f>Share_Transactions!G4061</f>
        <v/>
      </c>
      <c r="J4061">
        <f>Share_Transactions!H4061</f>
        <v/>
      </c>
      <c r="K4061">
        <f>IF(COUNTIF(Employee_Data!$A$2:$A$2001,B4061)&gt;0,"Valid","Invalid Employee")</f>
        <v/>
      </c>
      <c r="L4061">
        <f>IF(E4061&gt;0,"Valid","Invalid Shares")</f>
        <v/>
      </c>
      <c r="M4061">
        <f>IF(G4061&gt;0,"Valid","Valid","Missing/Zero Tax")</f>
        <v/>
      </c>
      <c r="N4061">
        <f>IF(AND(K4061="Valid",L4061="Valid",M4061="Valid",O4061="Approved"),"PASS","INVESTIGATE")</f>
        <v/>
      </c>
      <c r="O4061">
        <f>IF(H4061="Approved","Approved","Review Required")</f>
        <v/>
      </c>
    </row>
    <row r="4062">
      <c r="A4062">
        <f>Share_Transactions!A4062</f>
        <v/>
      </c>
      <c r="B4062">
        <f>Share_Transactions!B4062</f>
        <v/>
      </c>
      <c r="C4062">
        <f>Share_Transactions!C4062</f>
        <v/>
      </c>
      <c r="D4062" s="9">
        <f>Share_Transactions!D4062</f>
        <v/>
      </c>
      <c r="E4062">
        <f>Share_Transactions!E4062</f>
        <v/>
      </c>
      <c r="F4062" s="10">
        <f>Share_Transactions!J4062</f>
        <v/>
      </c>
      <c r="G4062" s="10">
        <f>Share_Transactions!L4062</f>
        <v/>
      </c>
      <c r="H4062">
        <f>Share_Transactions!M4062</f>
        <v/>
      </c>
      <c r="I4062">
        <f>Share_Transactions!G4062</f>
        <v/>
      </c>
      <c r="J4062">
        <f>Share_Transactions!H4062</f>
        <v/>
      </c>
      <c r="K4062">
        <f>IF(COUNTIF(Employee_Data!$A$2:$A$2001,B4062)&gt;0,"Valid","Invalid Employee")</f>
        <v/>
      </c>
      <c r="L4062">
        <f>IF(E4062&gt;0,"Valid","Invalid Shares")</f>
        <v/>
      </c>
      <c r="M4062">
        <f>IF(G4062&gt;0,"Valid","Valid","Missing/Zero Tax")</f>
        <v/>
      </c>
      <c r="N4062">
        <f>IF(AND(K4062="Valid",L4062="Valid",M4062="Valid",O4062="Approved"),"PASS","INVESTIGATE")</f>
        <v/>
      </c>
      <c r="O4062">
        <f>IF(H4062="Approved","Approved","Review Required")</f>
        <v/>
      </c>
    </row>
    <row r="4063">
      <c r="A4063">
        <f>Share_Transactions!A4063</f>
        <v/>
      </c>
      <c r="B4063">
        <f>Share_Transactions!B4063</f>
        <v/>
      </c>
      <c r="C4063">
        <f>Share_Transactions!C4063</f>
        <v/>
      </c>
      <c r="D4063" s="9">
        <f>Share_Transactions!D4063</f>
        <v/>
      </c>
      <c r="E4063">
        <f>Share_Transactions!E4063</f>
        <v/>
      </c>
      <c r="F4063" s="10">
        <f>Share_Transactions!J4063</f>
        <v/>
      </c>
      <c r="G4063" s="10">
        <f>Share_Transactions!L4063</f>
        <v/>
      </c>
      <c r="H4063">
        <f>Share_Transactions!M4063</f>
        <v/>
      </c>
      <c r="I4063">
        <f>Share_Transactions!G4063</f>
        <v/>
      </c>
      <c r="J4063">
        <f>Share_Transactions!H4063</f>
        <v/>
      </c>
      <c r="K4063">
        <f>IF(COUNTIF(Employee_Data!$A$2:$A$2001,B4063)&gt;0,"Valid","Invalid Employee")</f>
        <v/>
      </c>
      <c r="L4063">
        <f>IF(E4063&gt;0,"Valid","Invalid Shares")</f>
        <v/>
      </c>
      <c r="M4063">
        <f>IF(G4063&gt;0,"Valid","Valid","Missing/Zero Tax")</f>
        <v/>
      </c>
      <c r="N4063">
        <f>IF(AND(K4063="Valid",L4063="Valid",M4063="Valid",O4063="Approved"),"PASS","INVESTIGATE")</f>
        <v/>
      </c>
      <c r="O4063">
        <f>IF(H4063="Approved","Approved","Review Required")</f>
        <v/>
      </c>
    </row>
    <row r="4064">
      <c r="A4064">
        <f>Share_Transactions!A4064</f>
        <v/>
      </c>
      <c r="B4064">
        <f>Share_Transactions!B4064</f>
        <v/>
      </c>
      <c r="C4064">
        <f>Share_Transactions!C4064</f>
        <v/>
      </c>
      <c r="D4064" s="9">
        <f>Share_Transactions!D4064</f>
        <v/>
      </c>
      <c r="E4064">
        <f>Share_Transactions!E4064</f>
        <v/>
      </c>
      <c r="F4064" s="10">
        <f>Share_Transactions!J4064</f>
        <v/>
      </c>
      <c r="G4064" s="10">
        <f>Share_Transactions!L4064</f>
        <v/>
      </c>
      <c r="H4064">
        <f>Share_Transactions!M4064</f>
        <v/>
      </c>
      <c r="I4064">
        <f>Share_Transactions!G4064</f>
        <v/>
      </c>
      <c r="J4064">
        <f>Share_Transactions!H4064</f>
        <v/>
      </c>
      <c r="K4064">
        <f>IF(COUNTIF(Employee_Data!$A$2:$A$2001,B4064)&gt;0,"Valid","Invalid Employee")</f>
        <v/>
      </c>
      <c r="L4064">
        <f>IF(E4064&gt;0,"Valid","Invalid Shares")</f>
        <v/>
      </c>
      <c r="M4064">
        <f>IF(G4064&gt;0,"Valid","Valid","Missing/Zero Tax")</f>
        <v/>
      </c>
      <c r="N4064">
        <f>IF(AND(K4064="Valid",L4064="Valid",M4064="Valid",O4064="Approved"),"PASS","INVESTIGATE")</f>
        <v/>
      </c>
      <c r="O4064">
        <f>IF(H4064="Approved","Approved","Review Required")</f>
        <v/>
      </c>
    </row>
    <row r="4065">
      <c r="A4065">
        <f>Share_Transactions!A4065</f>
        <v/>
      </c>
      <c r="B4065">
        <f>Share_Transactions!B4065</f>
        <v/>
      </c>
      <c r="C4065">
        <f>Share_Transactions!C4065</f>
        <v/>
      </c>
      <c r="D4065" s="9">
        <f>Share_Transactions!D4065</f>
        <v/>
      </c>
      <c r="E4065">
        <f>Share_Transactions!E4065</f>
        <v/>
      </c>
      <c r="F4065" s="10">
        <f>Share_Transactions!J4065</f>
        <v/>
      </c>
      <c r="G4065" s="10">
        <f>Share_Transactions!L4065</f>
        <v/>
      </c>
      <c r="H4065">
        <f>Share_Transactions!M4065</f>
        <v/>
      </c>
      <c r="I4065">
        <f>Share_Transactions!G4065</f>
        <v/>
      </c>
      <c r="J4065">
        <f>Share_Transactions!H4065</f>
        <v/>
      </c>
      <c r="K4065">
        <f>IF(COUNTIF(Employee_Data!$A$2:$A$2001,B4065)&gt;0,"Valid","Invalid Employee")</f>
        <v/>
      </c>
      <c r="L4065">
        <f>IF(E4065&gt;0,"Valid","Invalid Shares")</f>
        <v/>
      </c>
      <c r="M4065">
        <f>IF(G4065&gt;0,"Valid","Valid","Missing/Zero Tax")</f>
        <v/>
      </c>
      <c r="N4065">
        <f>IF(AND(K4065="Valid",L4065="Valid",M4065="Valid",O4065="Approved"),"PASS","INVESTIGATE")</f>
        <v/>
      </c>
      <c r="O4065">
        <f>IF(H4065="Approved","Approved","Review Required")</f>
        <v/>
      </c>
    </row>
    <row r="4066">
      <c r="A4066">
        <f>Share_Transactions!A4066</f>
        <v/>
      </c>
      <c r="B4066">
        <f>Share_Transactions!B4066</f>
        <v/>
      </c>
      <c r="C4066">
        <f>Share_Transactions!C4066</f>
        <v/>
      </c>
      <c r="D4066" s="9">
        <f>Share_Transactions!D4066</f>
        <v/>
      </c>
      <c r="E4066">
        <f>Share_Transactions!E4066</f>
        <v/>
      </c>
      <c r="F4066" s="10">
        <f>Share_Transactions!J4066</f>
        <v/>
      </c>
      <c r="G4066" s="10">
        <f>Share_Transactions!L4066</f>
        <v/>
      </c>
      <c r="H4066">
        <f>Share_Transactions!M4066</f>
        <v/>
      </c>
      <c r="I4066">
        <f>Share_Transactions!G4066</f>
        <v/>
      </c>
      <c r="J4066">
        <f>Share_Transactions!H4066</f>
        <v/>
      </c>
      <c r="K4066">
        <f>IF(COUNTIF(Employee_Data!$A$2:$A$2001,B4066)&gt;0,"Valid","Invalid Employee")</f>
        <v/>
      </c>
      <c r="L4066">
        <f>IF(E4066&gt;0,"Valid","Invalid Shares")</f>
        <v/>
      </c>
      <c r="M4066">
        <f>IF(G4066&gt;0,"Valid","Valid","Missing/Zero Tax")</f>
        <v/>
      </c>
      <c r="N4066">
        <f>IF(AND(K4066="Valid",L4066="Valid",M4066="Valid",O4066="Approved"),"PASS","INVESTIGATE")</f>
        <v/>
      </c>
      <c r="O4066">
        <f>IF(H4066="Approved","Approved","Review Required")</f>
        <v/>
      </c>
    </row>
    <row r="4067">
      <c r="A4067">
        <f>Share_Transactions!A4067</f>
        <v/>
      </c>
      <c r="B4067">
        <f>Share_Transactions!B4067</f>
        <v/>
      </c>
      <c r="C4067">
        <f>Share_Transactions!C4067</f>
        <v/>
      </c>
      <c r="D4067" s="9">
        <f>Share_Transactions!D4067</f>
        <v/>
      </c>
      <c r="E4067">
        <f>Share_Transactions!E4067</f>
        <v/>
      </c>
      <c r="F4067" s="10">
        <f>Share_Transactions!J4067</f>
        <v/>
      </c>
      <c r="G4067" s="10">
        <f>Share_Transactions!L4067</f>
        <v/>
      </c>
      <c r="H4067">
        <f>Share_Transactions!M4067</f>
        <v/>
      </c>
      <c r="I4067">
        <f>Share_Transactions!G4067</f>
        <v/>
      </c>
      <c r="J4067">
        <f>Share_Transactions!H4067</f>
        <v/>
      </c>
      <c r="K4067">
        <f>IF(COUNTIF(Employee_Data!$A$2:$A$2001,B4067)&gt;0,"Valid","Invalid Employee")</f>
        <v/>
      </c>
      <c r="L4067">
        <f>IF(E4067&gt;0,"Valid","Invalid Shares")</f>
        <v/>
      </c>
      <c r="M4067">
        <f>IF(G4067&gt;0,"Valid","Valid","Missing/Zero Tax")</f>
        <v/>
      </c>
      <c r="N4067">
        <f>IF(AND(K4067="Valid",L4067="Valid",M4067="Valid",O4067="Approved"),"PASS","INVESTIGATE")</f>
        <v/>
      </c>
      <c r="O4067">
        <f>IF(H4067="Approved","Approved","Review Required")</f>
        <v/>
      </c>
    </row>
    <row r="4068">
      <c r="A4068">
        <f>Share_Transactions!A4068</f>
        <v/>
      </c>
      <c r="B4068">
        <f>Share_Transactions!B4068</f>
        <v/>
      </c>
      <c r="C4068">
        <f>Share_Transactions!C4068</f>
        <v/>
      </c>
      <c r="D4068" s="9">
        <f>Share_Transactions!D4068</f>
        <v/>
      </c>
      <c r="E4068">
        <f>Share_Transactions!E4068</f>
        <v/>
      </c>
      <c r="F4068" s="10">
        <f>Share_Transactions!J4068</f>
        <v/>
      </c>
      <c r="G4068" s="10">
        <f>Share_Transactions!L4068</f>
        <v/>
      </c>
      <c r="H4068">
        <f>Share_Transactions!M4068</f>
        <v/>
      </c>
      <c r="I4068">
        <f>Share_Transactions!G4068</f>
        <v/>
      </c>
      <c r="J4068">
        <f>Share_Transactions!H4068</f>
        <v/>
      </c>
      <c r="K4068">
        <f>IF(COUNTIF(Employee_Data!$A$2:$A$2001,B4068)&gt;0,"Valid","Invalid Employee")</f>
        <v/>
      </c>
      <c r="L4068">
        <f>IF(E4068&gt;0,"Valid","Invalid Shares")</f>
        <v/>
      </c>
      <c r="M4068">
        <f>IF(G4068&gt;0,"Valid","Valid","Missing/Zero Tax")</f>
        <v/>
      </c>
      <c r="N4068">
        <f>IF(AND(K4068="Valid",L4068="Valid",M4068="Valid",O4068="Approved"),"PASS","INVESTIGATE")</f>
        <v/>
      </c>
      <c r="O4068">
        <f>IF(H4068="Approved","Approved","Review Required")</f>
        <v/>
      </c>
    </row>
    <row r="4069">
      <c r="A4069">
        <f>Share_Transactions!A4069</f>
        <v/>
      </c>
      <c r="B4069">
        <f>Share_Transactions!B4069</f>
        <v/>
      </c>
      <c r="C4069">
        <f>Share_Transactions!C4069</f>
        <v/>
      </c>
      <c r="D4069" s="9">
        <f>Share_Transactions!D4069</f>
        <v/>
      </c>
      <c r="E4069">
        <f>Share_Transactions!E4069</f>
        <v/>
      </c>
      <c r="F4069" s="10">
        <f>Share_Transactions!J4069</f>
        <v/>
      </c>
      <c r="G4069" s="10">
        <f>Share_Transactions!L4069</f>
        <v/>
      </c>
      <c r="H4069">
        <f>Share_Transactions!M4069</f>
        <v/>
      </c>
      <c r="I4069">
        <f>Share_Transactions!G4069</f>
        <v/>
      </c>
      <c r="J4069">
        <f>Share_Transactions!H4069</f>
        <v/>
      </c>
      <c r="K4069">
        <f>IF(COUNTIF(Employee_Data!$A$2:$A$2001,B4069)&gt;0,"Valid","Invalid Employee")</f>
        <v/>
      </c>
      <c r="L4069">
        <f>IF(E4069&gt;0,"Valid","Invalid Shares")</f>
        <v/>
      </c>
      <c r="M4069">
        <f>IF(G4069&gt;0,"Valid","Valid","Missing/Zero Tax")</f>
        <v/>
      </c>
      <c r="N4069">
        <f>IF(AND(K4069="Valid",L4069="Valid",M4069="Valid",O4069="Approved"),"PASS","INVESTIGATE")</f>
        <v/>
      </c>
      <c r="O4069">
        <f>IF(H4069="Approved","Approved","Review Required")</f>
        <v/>
      </c>
    </row>
    <row r="4070">
      <c r="A4070">
        <f>Share_Transactions!A4070</f>
        <v/>
      </c>
      <c r="B4070">
        <f>Share_Transactions!B4070</f>
        <v/>
      </c>
      <c r="C4070">
        <f>Share_Transactions!C4070</f>
        <v/>
      </c>
      <c r="D4070" s="9">
        <f>Share_Transactions!D4070</f>
        <v/>
      </c>
      <c r="E4070">
        <f>Share_Transactions!E4070</f>
        <v/>
      </c>
      <c r="F4070" s="10">
        <f>Share_Transactions!J4070</f>
        <v/>
      </c>
      <c r="G4070" s="10">
        <f>Share_Transactions!L4070</f>
        <v/>
      </c>
      <c r="H4070">
        <f>Share_Transactions!M4070</f>
        <v/>
      </c>
      <c r="I4070">
        <f>Share_Transactions!G4070</f>
        <v/>
      </c>
      <c r="J4070">
        <f>Share_Transactions!H4070</f>
        <v/>
      </c>
      <c r="K4070">
        <f>IF(COUNTIF(Employee_Data!$A$2:$A$2001,B4070)&gt;0,"Valid","Invalid Employee")</f>
        <v/>
      </c>
      <c r="L4070">
        <f>IF(E4070&gt;0,"Valid","Invalid Shares")</f>
        <v/>
      </c>
      <c r="M4070">
        <f>IF(G4070&gt;0,"Valid","Valid","Missing/Zero Tax")</f>
        <v/>
      </c>
      <c r="N4070">
        <f>IF(AND(K4070="Valid",L4070="Valid",M4070="Valid",O4070="Approved"),"PASS","INVESTIGATE")</f>
        <v/>
      </c>
      <c r="O4070">
        <f>IF(H4070="Approved","Approved","Review Required")</f>
        <v/>
      </c>
    </row>
    <row r="4071">
      <c r="A4071">
        <f>Share_Transactions!A4071</f>
        <v/>
      </c>
      <c r="B4071">
        <f>Share_Transactions!B4071</f>
        <v/>
      </c>
      <c r="C4071">
        <f>Share_Transactions!C4071</f>
        <v/>
      </c>
      <c r="D4071" s="9">
        <f>Share_Transactions!D4071</f>
        <v/>
      </c>
      <c r="E4071">
        <f>Share_Transactions!E4071</f>
        <v/>
      </c>
      <c r="F4071" s="10">
        <f>Share_Transactions!J4071</f>
        <v/>
      </c>
      <c r="G4071" s="10">
        <f>Share_Transactions!L4071</f>
        <v/>
      </c>
      <c r="H4071">
        <f>Share_Transactions!M4071</f>
        <v/>
      </c>
      <c r="I4071">
        <f>Share_Transactions!G4071</f>
        <v/>
      </c>
      <c r="J4071">
        <f>Share_Transactions!H4071</f>
        <v/>
      </c>
      <c r="K4071">
        <f>IF(COUNTIF(Employee_Data!$A$2:$A$2001,B4071)&gt;0,"Valid","Invalid Employee")</f>
        <v/>
      </c>
      <c r="L4071">
        <f>IF(E4071&gt;0,"Valid","Invalid Shares")</f>
        <v/>
      </c>
      <c r="M4071">
        <f>IF(G4071&gt;0,"Valid","Valid","Missing/Zero Tax")</f>
        <v/>
      </c>
      <c r="N4071">
        <f>IF(AND(K4071="Valid",L4071="Valid",M4071="Valid",O4071="Approved"),"PASS","INVESTIGATE")</f>
        <v/>
      </c>
      <c r="O4071">
        <f>IF(H4071="Approved","Approved","Review Required")</f>
        <v/>
      </c>
    </row>
    <row r="4072">
      <c r="A4072">
        <f>Share_Transactions!A4072</f>
        <v/>
      </c>
      <c r="B4072">
        <f>Share_Transactions!B4072</f>
        <v/>
      </c>
      <c r="C4072">
        <f>Share_Transactions!C4072</f>
        <v/>
      </c>
      <c r="D4072" s="9">
        <f>Share_Transactions!D4072</f>
        <v/>
      </c>
      <c r="E4072">
        <f>Share_Transactions!E4072</f>
        <v/>
      </c>
      <c r="F4072" s="10">
        <f>Share_Transactions!J4072</f>
        <v/>
      </c>
      <c r="G4072" s="10">
        <f>Share_Transactions!L4072</f>
        <v/>
      </c>
      <c r="H4072">
        <f>Share_Transactions!M4072</f>
        <v/>
      </c>
      <c r="I4072">
        <f>Share_Transactions!G4072</f>
        <v/>
      </c>
      <c r="J4072">
        <f>Share_Transactions!H4072</f>
        <v/>
      </c>
      <c r="K4072">
        <f>IF(COUNTIF(Employee_Data!$A$2:$A$2001,B4072)&gt;0,"Valid","Invalid Employee")</f>
        <v/>
      </c>
      <c r="L4072">
        <f>IF(E4072&gt;0,"Valid","Invalid Shares")</f>
        <v/>
      </c>
      <c r="M4072">
        <f>IF(G4072&gt;0,"Valid","Valid","Missing/Zero Tax")</f>
        <v/>
      </c>
      <c r="N4072">
        <f>IF(AND(K4072="Valid",L4072="Valid",M4072="Valid",O4072="Approved"),"PASS","INVESTIGATE")</f>
        <v/>
      </c>
      <c r="O4072">
        <f>IF(H4072="Approved","Approved","Review Required")</f>
        <v/>
      </c>
    </row>
    <row r="4073">
      <c r="A4073">
        <f>Share_Transactions!A4073</f>
        <v/>
      </c>
      <c r="B4073">
        <f>Share_Transactions!B4073</f>
        <v/>
      </c>
      <c r="C4073">
        <f>Share_Transactions!C4073</f>
        <v/>
      </c>
      <c r="D4073" s="9">
        <f>Share_Transactions!D4073</f>
        <v/>
      </c>
      <c r="E4073">
        <f>Share_Transactions!E4073</f>
        <v/>
      </c>
      <c r="F4073" s="10">
        <f>Share_Transactions!J4073</f>
        <v/>
      </c>
      <c r="G4073" s="10">
        <f>Share_Transactions!L4073</f>
        <v/>
      </c>
      <c r="H4073">
        <f>Share_Transactions!M4073</f>
        <v/>
      </c>
      <c r="I4073">
        <f>Share_Transactions!G4073</f>
        <v/>
      </c>
      <c r="J4073">
        <f>Share_Transactions!H4073</f>
        <v/>
      </c>
      <c r="K4073">
        <f>IF(COUNTIF(Employee_Data!$A$2:$A$2001,B4073)&gt;0,"Valid","Invalid Employee")</f>
        <v/>
      </c>
      <c r="L4073">
        <f>IF(E4073&gt;0,"Valid","Invalid Shares")</f>
        <v/>
      </c>
      <c r="M4073">
        <f>IF(G4073&gt;0,"Valid","Valid","Missing/Zero Tax")</f>
        <v/>
      </c>
      <c r="N4073">
        <f>IF(AND(K4073="Valid",L4073="Valid",M4073="Valid",O4073="Approved"),"PASS","INVESTIGATE")</f>
        <v/>
      </c>
      <c r="O4073">
        <f>IF(H4073="Approved","Approved","Review Required")</f>
        <v/>
      </c>
    </row>
    <row r="4074">
      <c r="A4074">
        <f>Share_Transactions!A4074</f>
        <v/>
      </c>
      <c r="B4074">
        <f>Share_Transactions!B4074</f>
        <v/>
      </c>
      <c r="C4074">
        <f>Share_Transactions!C4074</f>
        <v/>
      </c>
      <c r="D4074" s="9">
        <f>Share_Transactions!D4074</f>
        <v/>
      </c>
      <c r="E4074">
        <f>Share_Transactions!E4074</f>
        <v/>
      </c>
      <c r="F4074" s="10">
        <f>Share_Transactions!J4074</f>
        <v/>
      </c>
      <c r="G4074" s="10">
        <f>Share_Transactions!L4074</f>
        <v/>
      </c>
      <c r="H4074">
        <f>Share_Transactions!M4074</f>
        <v/>
      </c>
      <c r="I4074">
        <f>Share_Transactions!G4074</f>
        <v/>
      </c>
      <c r="J4074">
        <f>Share_Transactions!H4074</f>
        <v/>
      </c>
      <c r="K4074">
        <f>IF(COUNTIF(Employee_Data!$A$2:$A$2001,B4074)&gt;0,"Valid","Invalid Employee")</f>
        <v/>
      </c>
      <c r="L4074">
        <f>IF(E4074&gt;0,"Valid","Invalid Shares")</f>
        <v/>
      </c>
      <c r="M4074">
        <f>IF(G4074&gt;0,"Valid","Valid","Missing/Zero Tax")</f>
        <v/>
      </c>
      <c r="N4074">
        <f>IF(AND(K4074="Valid",L4074="Valid",M4074="Valid",O4074="Approved"),"PASS","INVESTIGATE")</f>
        <v/>
      </c>
      <c r="O4074">
        <f>IF(H4074="Approved","Approved","Review Required")</f>
        <v/>
      </c>
    </row>
    <row r="4075">
      <c r="A4075">
        <f>Share_Transactions!A4075</f>
        <v/>
      </c>
      <c r="B4075">
        <f>Share_Transactions!B4075</f>
        <v/>
      </c>
      <c r="C4075">
        <f>Share_Transactions!C4075</f>
        <v/>
      </c>
      <c r="D4075" s="9">
        <f>Share_Transactions!D4075</f>
        <v/>
      </c>
      <c r="E4075">
        <f>Share_Transactions!E4075</f>
        <v/>
      </c>
      <c r="F4075" s="10">
        <f>Share_Transactions!J4075</f>
        <v/>
      </c>
      <c r="G4075" s="10">
        <f>Share_Transactions!L4075</f>
        <v/>
      </c>
      <c r="H4075">
        <f>Share_Transactions!M4075</f>
        <v/>
      </c>
      <c r="I4075">
        <f>Share_Transactions!G4075</f>
        <v/>
      </c>
      <c r="J4075">
        <f>Share_Transactions!H4075</f>
        <v/>
      </c>
      <c r="K4075">
        <f>IF(COUNTIF(Employee_Data!$A$2:$A$2001,B4075)&gt;0,"Valid","Invalid Employee")</f>
        <v/>
      </c>
      <c r="L4075">
        <f>IF(E4075&gt;0,"Valid","Invalid Shares")</f>
        <v/>
      </c>
      <c r="M4075">
        <f>IF(G4075&gt;0,"Valid","Valid","Missing/Zero Tax")</f>
        <v/>
      </c>
      <c r="N4075">
        <f>IF(AND(K4075="Valid",L4075="Valid",M4075="Valid",O4075="Approved"),"PASS","INVESTIGATE")</f>
        <v/>
      </c>
      <c r="O4075">
        <f>IF(H4075="Approved","Approved","Review Required")</f>
        <v/>
      </c>
    </row>
    <row r="4076">
      <c r="A4076">
        <f>Share_Transactions!A4076</f>
        <v/>
      </c>
      <c r="B4076">
        <f>Share_Transactions!B4076</f>
        <v/>
      </c>
      <c r="C4076">
        <f>Share_Transactions!C4076</f>
        <v/>
      </c>
      <c r="D4076" s="9">
        <f>Share_Transactions!D4076</f>
        <v/>
      </c>
      <c r="E4076">
        <f>Share_Transactions!E4076</f>
        <v/>
      </c>
      <c r="F4076" s="10">
        <f>Share_Transactions!J4076</f>
        <v/>
      </c>
      <c r="G4076" s="10">
        <f>Share_Transactions!L4076</f>
        <v/>
      </c>
      <c r="H4076">
        <f>Share_Transactions!M4076</f>
        <v/>
      </c>
      <c r="I4076">
        <f>Share_Transactions!G4076</f>
        <v/>
      </c>
      <c r="J4076">
        <f>Share_Transactions!H4076</f>
        <v/>
      </c>
      <c r="K4076">
        <f>IF(COUNTIF(Employee_Data!$A$2:$A$2001,B4076)&gt;0,"Valid","Invalid Employee")</f>
        <v/>
      </c>
      <c r="L4076">
        <f>IF(E4076&gt;0,"Valid","Invalid Shares")</f>
        <v/>
      </c>
      <c r="M4076">
        <f>IF(G4076&gt;0,"Valid","Valid","Missing/Zero Tax")</f>
        <v/>
      </c>
      <c r="N4076">
        <f>IF(AND(K4076="Valid",L4076="Valid",M4076="Valid",O4076="Approved"),"PASS","INVESTIGATE")</f>
        <v/>
      </c>
      <c r="O4076">
        <f>IF(H4076="Approved","Approved","Review Required")</f>
        <v/>
      </c>
    </row>
    <row r="4077">
      <c r="A4077">
        <f>Share_Transactions!A4077</f>
        <v/>
      </c>
      <c r="B4077">
        <f>Share_Transactions!B4077</f>
        <v/>
      </c>
      <c r="C4077">
        <f>Share_Transactions!C4077</f>
        <v/>
      </c>
      <c r="D4077" s="9">
        <f>Share_Transactions!D4077</f>
        <v/>
      </c>
      <c r="E4077">
        <f>Share_Transactions!E4077</f>
        <v/>
      </c>
      <c r="F4077" s="10">
        <f>Share_Transactions!J4077</f>
        <v/>
      </c>
      <c r="G4077" s="10">
        <f>Share_Transactions!L4077</f>
        <v/>
      </c>
      <c r="H4077">
        <f>Share_Transactions!M4077</f>
        <v/>
      </c>
      <c r="I4077">
        <f>Share_Transactions!G4077</f>
        <v/>
      </c>
      <c r="J4077">
        <f>Share_Transactions!H4077</f>
        <v/>
      </c>
      <c r="K4077">
        <f>IF(COUNTIF(Employee_Data!$A$2:$A$2001,B4077)&gt;0,"Valid","Invalid Employee")</f>
        <v/>
      </c>
      <c r="L4077">
        <f>IF(E4077&gt;0,"Valid","Invalid Shares")</f>
        <v/>
      </c>
      <c r="M4077">
        <f>IF(G4077&gt;0,"Valid","Valid","Missing/Zero Tax")</f>
        <v/>
      </c>
      <c r="N4077">
        <f>IF(AND(K4077="Valid",L4077="Valid",M4077="Valid",O4077="Approved"),"PASS","INVESTIGATE")</f>
        <v/>
      </c>
      <c r="O4077">
        <f>IF(H4077="Approved","Approved","Review Required")</f>
        <v/>
      </c>
    </row>
    <row r="4078">
      <c r="A4078">
        <f>Share_Transactions!A4078</f>
        <v/>
      </c>
      <c r="B4078">
        <f>Share_Transactions!B4078</f>
        <v/>
      </c>
      <c r="C4078">
        <f>Share_Transactions!C4078</f>
        <v/>
      </c>
      <c r="D4078" s="9">
        <f>Share_Transactions!D4078</f>
        <v/>
      </c>
      <c r="E4078">
        <f>Share_Transactions!E4078</f>
        <v/>
      </c>
      <c r="F4078" s="10">
        <f>Share_Transactions!J4078</f>
        <v/>
      </c>
      <c r="G4078" s="10">
        <f>Share_Transactions!L4078</f>
        <v/>
      </c>
      <c r="H4078">
        <f>Share_Transactions!M4078</f>
        <v/>
      </c>
      <c r="I4078">
        <f>Share_Transactions!G4078</f>
        <v/>
      </c>
      <c r="J4078">
        <f>Share_Transactions!H4078</f>
        <v/>
      </c>
      <c r="K4078">
        <f>IF(COUNTIF(Employee_Data!$A$2:$A$2001,B4078)&gt;0,"Valid","Invalid Employee")</f>
        <v/>
      </c>
      <c r="L4078">
        <f>IF(E4078&gt;0,"Valid","Invalid Shares")</f>
        <v/>
      </c>
      <c r="M4078">
        <f>IF(G4078&gt;0,"Valid","Valid","Missing/Zero Tax")</f>
        <v/>
      </c>
      <c r="N4078">
        <f>IF(AND(K4078="Valid",L4078="Valid",M4078="Valid",O4078="Approved"),"PASS","INVESTIGATE")</f>
        <v/>
      </c>
      <c r="O4078">
        <f>IF(H4078="Approved","Approved","Review Required")</f>
        <v/>
      </c>
    </row>
    <row r="4079">
      <c r="A4079">
        <f>Share_Transactions!A4079</f>
        <v/>
      </c>
      <c r="B4079">
        <f>Share_Transactions!B4079</f>
        <v/>
      </c>
      <c r="C4079">
        <f>Share_Transactions!C4079</f>
        <v/>
      </c>
      <c r="D4079" s="9">
        <f>Share_Transactions!D4079</f>
        <v/>
      </c>
      <c r="E4079">
        <f>Share_Transactions!E4079</f>
        <v/>
      </c>
      <c r="F4079" s="10">
        <f>Share_Transactions!J4079</f>
        <v/>
      </c>
      <c r="G4079" s="10">
        <f>Share_Transactions!L4079</f>
        <v/>
      </c>
      <c r="H4079">
        <f>Share_Transactions!M4079</f>
        <v/>
      </c>
      <c r="I4079">
        <f>Share_Transactions!G4079</f>
        <v/>
      </c>
      <c r="J4079">
        <f>Share_Transactions!H4079</f>
        <v/>
      </c>
      <c r="K4079">
        <f>IF(COUNTIF(Employee_Data!$A$2:$A$2001,B4079)&gt;0,"Valid","Invalid Employee")</f>
        <v/>
      </c>
      <c r="L4079">
        <f>IF(E4079&gt;0,"Valid","Invalid Shares")</f>
        <v/>
      </c>
      <c r="M4079">
        <f>IF(G4079&gt;0,"Valid","Valid","Missing/Zero Tax")</f>
        <v/>
      </c>
      <c r="N4079">
        <f>IF(AND(K4079="Valid",L4079="Valid",M4079="Valid",O4079="Approved"),"PASS","INVESTIGATE")</f>
        <v/>
      </c>
      <c r="O4079">
        <f>IF(H4079="Approved","Approved","Review Required")</f>
        <v/>
      </c>
    </row>
    <row r="4080">
      <c r="A4080">
        <f>Share_Transactions!A4080</f>
        <v/>
      </c>
      <c r="B4080">
        <f>Share_Transactions!B4080</f>
        <v/>
      </c>
      <c r="C4080">
        <f>Share_Transactions!C4080</f>
        <v/>
      </c>
      <c r="D4080" s="9">
        <f>Share_Transactions!D4080</f>
        <v/>
      </c>
      <c r="E4080">
        <f>Share_Transactions!E4080</f>
        <v/>
      </c>
      <c r="F4080" s="10">
        <f>Share_Transactions!J4080</f>
        <v/>
      </c>
      <c r="G4080" s="10">
        <f>Share_Transactions!L4080</f>
        <v/>
      </c>
      <c r="H4080">
        <f>Share_Transactions!M4080</f>
        <v/>
      </c>
      <c r="I4080">
        <f>Share_Transactions!G4080</f>
        <v/>
      </c>
      <c r="J4080">
        <f>Share_Transactions!H4080</f>
        <v/>
      </c>
      <c r="K4080">
        <f>IF(COUNTIF(Employee_Data!$A$2:$A$2001,B4080)&gt;0,"Valid","Invalid Employee")</f>
        <v/>
      </c>
      <c r="L4080">
        <f>IF(E4080&gt;0,"Valid","Invalid Shares")</f>
        <v/>
      </c>
      <c r="M4080">
        <f>IF(G4080&gt;0,"Valid","Valid","Missing/Zero Tax")</f>
        <v/>
      </c>
      <c r="N4080">
        <f>IF(AND(K4080="Valid",L4080="Valid",M4080="Valid",O4080="Approved"),"PASS","INVESTIGATE")</f>
        <v/>
      </c>
      <c r="O4080">
        <f>IF(H4080="Approved","Approved","Review Required")</f>
        <v/>
      </c>
    </row>
    <row r="4081">
      <c r="A4081">
        <f>Share_Transactions!A4081</f>
        <v/>
      </c>
      <c r="B4081">
        <f>Share_Transactions!B4081</f>
        <v/>
      </c>
      <c r="C4081">
        <f>Share_Transactions!C4081</f>
        <v/>
      </c>
      <c r="D4081" s="9">
        <f>Share_Transactions!D4081</f>
        <v/>
      </c>
      <c r="E4081">
        <f>Share_Transactions!E4081</f>
        <v/>
      </c>
      <c r="F4081" s="10">
        <f>Share_Transactions!J4081</f>
        <v/>
      </c>
      <c r="G4081" s="10">
        <f>Share_Transactions!L4081</f>
        <v/>
      </c>
      <c r="H4081">
        <f>Share_Transactions!M4081</f>
        <v/>
      </c>
      <c r="I4081">
        <f>Share_Transactions!G4081</f>
        <v/>
      </c>
      <c r="J4081">
        <f>Share_Transactions!H4081</f>
        <v/>
      </c>
      <c r="K4081">
        <f>IF(COUNTIF(Employee_Data!$A$2:$A$2001,B4081)&gt;0,"Valid","Invalid Employee")</f>
        <v/>
      </c>
      <c r="L4081">
        <f>IF(E4081&gt;0,"Valid","Invalid Shares")</f>
        <v/>
      </c>
      <c r="M4081">
        <f>IF(G4081&gt;0,"Valid","Valid","Missing/Zero Tax")</f>
        <v/>
      </c>
      <c r="N4081">
        <f>IF(AND(K4081="Valid",L4081="Valid",M4081="Valid",O4081="Approved"),"PASS","INVESTIGATE")</f>
        <v/>
      </c>
      <c r="O4081">
        <f>IF(H4081="Approved","Approved","Review Required")</f>
        <v/>
      </c>
    </row>
    <row r="4082">
      <c r="A4082">
        <f>Share_Transactions!A4082</f>
        <v/>
      </c>
      <c r="B4082">
        <f>Share_Transactions!B4082</f>
        <v/>
      </c>
      <c r="C4082">
        <f>Share_Transactions!C4082</f>
        <v/>
      </c>
      <c r="D4082" s="9">
        <f>Share_Transactions!D4082</f>
        <v/>
      </c>
      <c r="E4082">
        <f>Share_Transactions!E4082</f>
        <v/>
      </c>
      <c r="F4082" s="10">
        <f>Share_Transactions!J4082</f>
        <v/>
      </c>
      <c r="G4082" s="10">
        <f>Share_Transactions!L4082</f>
        <v/>
      </c>
      <c r="H4082">
        <f>Share_Transactions!M4082</f>
        <v/>
      </c>
      <c r="I4082">
        <f>Share_Transactions!G4082</f>
        <v/>
      </c>
      <c r="J4082">
        <f>Share_Transactions!H4082</f>
        <v/>
      </c>
      <c r="K4082">
        <f>IF(COUNTIF(Employee_Data!$A$2:$A$2001,B4082)&gt;0,"Valid","Invalid Employee")</f>
        <v/>
      </c>
      <c r="L4082">
        <f>IF(E4082&gt;0,"Valid","Invalid Shares")</f>
        <v/>
      </c>
      <c r="M4082">
        <f>IF(G4082&gt;0,"Valid","Valid","Missing/Zero Tax")</f>
        <v/>
      </c>
      <c r="N4082">
        <f>IF(AND(K4082="Valid",L4082="Valid",M4082="Valid",O4082="Approved"),"PASS","INVESTIGATE")</f>
        <v/>
      </c>
      <c r="O4082">
        <f>IF(H4082="Approved","Approved","Review Required")</f>
        <v/>
      </c>
    </row>
    <row r="4083">
      <c r="A4083">
        <f>Share_Transactions!A4083</f>
        <v/>
      </c>
      <c r="B4083">
        <f>Share_Transactions!B4083</f>
        <v/>
      </c>
      <c r="C4083">
        <f>Share_Transactions!C4083</f>
        <v/>
      </c>
      <c r="D4083" s="9">
        <f>Share_Transactions!D4083</f>
        <v/>
      </c>
      <c r="E4083">
        <f>Share_Transactions!E4083</f>
        <v/>
      </c>
      <c r="F4083" s="10">
        <f>Share_Transactions!J4083</f>
        <v/>
      </c>
      <c r="G4083" s="10">
        <f>Share_Transactions!L4083</f>
        <v/>
      </c>
      <c r="H4083">
        <f>Share_Transactions!M4083</f>
        <v/>
      </c>
      <c r="I4083">
        <f>Share_Transactions!G4083</f>
        <v/>
      </c>
      <c r="J4083">
        <f>Share_Transactions!H4083</f>
        <v/>
      </c>
      <c r="K4083">
        <f>IF(COUNTIF(Employee_Data!$A$2:$A$2001,B4083)&gt;0,"Valid","Invalid Employee")</f>
        <v/>
      </c>
      <c r="L4083">
        <f>IF(E4083&gt;0,"Valid","Invalid Shares")</f>
        <v/>
      </c>
      <c r="M4083">
        <f>IF(G4083&gt;0,"Valid","Valid","Missing/Zero Tax")</f>
        <v/>
      </c>
      <c r="N4083">
        <f>IF(AND(K4083="Valid",L4083="Valid",M4083="Valid",O4083="Approved"),"PASS","INVESTIGATE")</f>
        <v/>
      </c>
      <c r="O4083">
        <f>IF(H4083="Approved","Approved","Review Required")</f>
        <v/>
      </c>
    </row>
    <row r="4084">
      <c r="A4084">
        <f>Share_Transactions!A4084</f>
        <v/>
      </c>
      <c r="B4084">
        <f>Share_Transactions!B4084</f>
        <v/>
      </c>
      <c r="C4084">
        <f>Share_Transactions!C4084</f>
        <v/>
      </c>
      <c r="D4084" s="9">
        <f>Share_Transactions!D4084</f>
        <v/>
      </c>
      <c r="E4084">
        <f>Share_Transactions!E4084</f>
        <v/>
      </c>
      <c r="F4084" s="10">
        <f>Share_Transactions!J4084</f>
        <v/>
      </c>
      <c r="G4084" s="10">
        <f>Share_Transactions!L4084</f>
        <v/>
      </c>
      <c r="H4084">
        <f>Share_Transactions!M4084</f>
        <v/>
      </c>
      <c r="I4084">
        <f>Share_Transactions!G4084</f>
        <v/>
      </c>
      <c r="J4084">
        <f>Share_Transactions!H4084</f>
        <v/>
      </c>
      <c r="K4084">
        <f>IF(COUNTIF(Employee_Data!$A$2:$A$2001,B4084)&gt;0,"Valid","Invalid Employee")</f>
        <v/>
      </c>
      <c r="L4084">
        <f>IF(E4084&gt;0,"Valid","Invalid Shares")</f>
        <v/>
      </c>
      <c r="M4084">
        <f>IF(G4084&gt;0,"Valid","Valid","Missing/Zero Tax")</f>
        <v/>
      </c>
      <c r="N4084">
        <f>IF(AND(K4084="Valid",L4084="Valid",M4084="Valid",O4084="Approved"),"PASS","INVESTIGATE")</f>
        <v/>
      </c>
      <c r="O4084">
        <f>IF(H4084="Approved","Approved","Review Required")</f>
        <v/>
      </c>
    </row>
    <row r="4085">
      <c r="A4085">
        <f>Share_Transactions!A4085</f>
        <v/>
      </c>
      <c r="B4085">
        <f>Share_Transactions!B4085</f>
        <v/>
      </c>
      <c r="C4085">
        <f>Share_Transactions!C4085</f>
        <v/>
      </c>
      <c r="D4085" s="9">
        <f>Share_Transactions!D4085</f>
        <v/>
      </c>
      <c r="E4085">
        <f>Share_Transactions!E4085</f>
        <v/>
      </c>
      <c r="F4085" s="10">
        <f>Share_Transactions!J4085</f>
        <v/>
      </c>
      <c r="G4085" s="10">
        <f>Share_Transactions!L4085</f>
        <v/>
      </c>
      <c r="H4085">
        <f>Share_Transactions!M4085</f>
        <v/>
      </c>
      <c r="I4085">
        <f>Share_Transactions!G4085</f>
        <v/>
      </c>
      <c r="J4085">
        <f>Share_Transactions!H4085</f>
        <v/>
      </c>
      <c r="K4085">
        <f>IF(COUNTIF(Employee_Data!$A$2:$A$2001,B4085)&gt;0,"Valid","Invalid Employee")</f>
        <v/>
      </c>
      <c r="L4085">
        <f>IF(E4085&gt;0,"Valid","Invalid Shares")</f>
        <v/>
      </c>
      <c r="M4085">
        <f>IF(G4085&gt;0,"Valid","Valid","Missing/Zero Tax")</f>
        <v/>
      </c>
      <c r="N4085">
        <f>IF(AND(K4085="Valid",L4085="Valid",M4085="Valid",O4085="Approved"),"PASS","INVESTIGATE")</f>
        <v/>
      </c>
      <c r="O4085">
        <f>IF(H4085="Approved","Approved","Review Required")</f>
        <v/>
      </c>
    </row>
    <row r="4086">
      <c r="A4086">
        <f>Share_Transactions!A4086</f>
        <v/>
      </c>
      <c r="B4086">
        <f>Share_Transactions!B4086</f>
        <v/>
      </c>
      <c r="C4086">
        <f>Share_Transactions!C4086</f>
        <v/>
      </c>
      <c r="D4086" s="9">
        <f>Share_Transactions!D4086</f>
        <v/>
      </c>
      <c r="E4086">
        <f>Share_Transactions!E4086</f>
        <v/>
      </c>
      <c r="F4086" s="10">
        <f>Share_Transactions!J4086</f>
        <v/>
      </c>
      <c r="G4086" s="10">
        <f>Share_Transactions!L4086</f>
        <v/>
      </c>
      <c r="H4086">
        <f>Share_Transactions!M4086</f>
        <v/>
      </c>
      <c r="I4086">
        <f>Share_Transactions!G4086</f>
        <v/>
      </c>
      <c r="J4086">
        <f>Share_Transactions!H4086</f>
        <v/>
      </c>
      <c r="K4086">
        <f>IF(COUNTIF(Employee_Data!$A$2:$A$2001,B4086)&gt;0,"Valid","Invalid Employee")</f>
        <v/>
      </c>
      <c r="L4086">
        <f>IF(E4086&gt;0,"Valid","Invalid Shares")</f>
        <v/>
      </c>
      <c r="M4086">
        <f>IF(G4086&gt;0,"Valid","Valid","Missing/Zero Tax")</f>
        <v/>
      </c>
      <c r="N4086">
        <f>IF(AND(K4086="Valid",L4086="Valid",M4086="Valid",O4086="Approved"),"PASS","INVESTIGATE")</f>
        <v/>
      </c>
      <c r="O4086">
        <f>IF(H4086="Approved","Approved","Review Required")</f>
        <v/>
      </c>
    </row>
    <row r="4087">
      <c r="A4087">
        <f>Share_Transactions!A4087</f>
        <v/>
      </c>
      <c r="B4087">
        <f>Share_Transactions!B4087</f>
        <v/>
      </c>
      <c r="C4087">
        <f>Share_Transactions!C4087</f>
        <v/>
      </c>
      <c r="D4087" s="9">
        <f>Share_Transactions!D4087</f>
        <v/>
      </c>
      <c r="E4087">
        <f>Share_Transactions!E4087</f>
        <v/>
      </c>
      <c r="F4087" s="10">
        <f>Share_Transactions!J4087</f>
        <v/>
      </c>
      <c r="G4087" s="10">
        <f>Share_Transactions!L4087</f>
        <v/>
      </c>
      <c r="H4087">
        <f>Share_Transactions!M4087</f>
        <v/>
      </c>
      <c r="I4087">
        <f>Share_Transactions!G4087</f>
        <v/>
      </c>
      <c r="J4087">
        <f>Share_Transactions!H4087</f>
        <v/>
      </c>
      <c r="K4087">
        <f>IF(COUNTIF(Employee_Data!$A$2:$A$2001,B4087)&gt;0,"Valid","Invalid Employee")</f>
        <v/>
      </c>
      <c r="L4087">
        <f>IF(E4087&gt;0,"Valid","Invalid Shares")</f>
        <v/>
      </c>
      <c r="M4087">
        <f>IF(G4087&gt;0,"Valid","Valid","Missing/Zero Tax")</f>
        <v/>
      </c>
      <c r="N4087">
        <f>IF(AND(K4087="Valid",L4087="Valid",M4087="Valid",O4087="Approved"),"PASS","INVESTIGATE")</f>
        <v/>
      </c>
      <c r="O4087">
        <f>IF(H4087="Approved","Approved","Review Required")</f>
        <v/>
      </c>
    </row>
    <row r="4088">
      <c r="A4088">
        <f>Share_Transactions!A4088</f>
        <v/>
      </c>
      <c r="B4088">
        <f>Share_Transactions!B4088</f>
        <v/>
      </c>
      <c r="C4088">
        <f>Share_Transactions!C4088</f>
        <v/>
      </c>
      <c r="D4088" s="9">
        <f>Share_Transactions!D4088</f>
        <v/>
      </c>
      <c r="E4088">
        <f>Share_Transactions!E4088</f>
        <v/>
      </c>
      <c r="F4088" s="10">
        <f>Share_Transactions!J4088</f>
        <v/>
      </c>
      <c r="G4088" s="10">
        <f>Share_Transactions!L4088</f>
        <v/>
      </c>
      <c r="H4088">
        <f>Share_Transactions!M4088</f>
        <v/>
      </c>
      <c r="I4088">
        <f>Share_Transactions!G4088</f>
        <v/>
      </c>
      <c r="J4088">
        <f>Share_Transactions!H4088</f>
        <v/>
      </c>
      <c r="K4088">
        <f>IF(COUNTIF(Employee_Data!$A$2:$A$2001,B4088)&gt;0,"Valid","Invalid Employee")</f>
        <v/>
      </c>
      <c r="L4088">
        <f>IF(E4088&gt;0,"Valid","Invalid Shares")</f>
        <v/>
      </c>
      <c r="M4088">
        <f>IF(G4088&gt;0,"Valid","Valid","Missing/Zero Tax")</f>
        <v/>
      </c>
      <c r="N4088">
        <f>IF(AND(K4088="Valid",L4088="Valid",M4088="Valid",O4088="Approved"),"PASS","INVESTIGATE")</f>
        <v/>
      </c>
      <c r="O4088">
        <f>IF(H4088="Approved","Approved","Review Required")</f>
        <v/>
      </c>
    </row>
    <row r="4089">
      <c r="A4089">
        <f>Share_Transactions!A4089</f>
        <v/>
      </c>
      <c r="B4089">
        <f>Share_Transactions!B4089</f>
        <v/>
      </c>
      <c r="C4089">
        <f>Share_Transactions!C4089</f>
        <v/>
      </c>
      <c r="D4089" s="9">
        <f>Share_Transactions!D4089</f>
        <v/>
      </c>
      <c r="E4089">
        <f>Share_Transactions!E4089</f>
        <v/>
      </c>
      <c r="F4089" s="10">
        <f>Share_Transactions!J4089</f>
        <v/>
      </c>
      <c r="G4089" s="10">
        <f>Share_Transactions!L4089</f>
        <v/>
      </c>
      <c r="H4089">
        <f>Share_Transactions!M4089</f>
        <v/>
      </c>
      <c r="I4089">
        <f>Share_Transactions!G4089</f>
        <v/>
      </c>
      <c r="J4089">
        <f>Share_Transactions!H4089</f>
        <v/>
      </c>
      <c r="K4089">
        <f>IF(COUNTIF(Employee_Data!$A$2:$A$2001,B4089)&gt;0,"Valid","Invalid Employee")</f>
        <v/>
      </c>
      <c r="L4089">
        <f>IF(E4089&gt;0,"Valid","Invalid Shares")</f>
        <v/>
      </c>
      <c r="M4089">
        <f>IF(G4089&gt;0,"Valid","Valid","Missing/Zero Tax")</f>
        <v/>
      </c>
      <c r="N4089">
        <f>IF(AND(K4089="Valid",L4089="Valid",M4089="Valid",O4089="Approved"),"PASS","INVESTIGATE")</f>
        <v/>
      </c>
      <c r="O4089">
        <f>IF(H4089="Approved","Approved","Review Required")</f>
        <v/>
      </c>
    </row>
    <row r="4090">
      <c r="A4090">
        <f>Share_Transactions!A4090</f>
        <v/>
      </c>
      <c r="B4090">
        <f>Share_Transactions!B4090</f>
        <v/>
      </c>
      <c r="C4090">
        <f>Share_Transactions!C4090</f>
        <v/>
      </c>
      <c r="D4090" s="9">
        <f>Share_Transactions!D4090</f>
        <v/>
      </c>
      <c r="E4090">
        <f>Share_Transactions!E4090</f>
        <v/>
      </c>
      <c r="F4090" s="10">
        <f>Share_Transactions!J4090</f>
        <v/>
      </c>
      <c r="G4090" s="10">
        <f>Share_Transactions!L4090</f>
        <v/>
      </c>
      <c r="H4090">
        <f>Share_Transactions!M4090</f>
        <v/>
      </c>
      <c r="I4090">
        <f>Share_Transactions!G4090</f>
        <v/>
      </c>
      <c r="J4090">
        <f>Share_Transactions!H4090</f>
        <v/>
      </c>
      <c r="K4090">
        <f>IF(COUNTIF(Employee_Data!$A$2:$A$2001,B4090)&gt;0,"Valid","Invalid Employee")</f>
        <v/>
      </c>
      <c r="L4090">
        <f>IF(E4090&gt;0,"Valid","Invalid Shares")</f>
        <v/>
      </c>
      <c r="M4090">
        <f>IF(G4090&gt;0,"Valid","Valid","Missing/Zero Tax")</f>
        <v/>
      </c>
      <c r="N4090">
        <f>IF(AND(K4090="Valid",L4090="Valid",M4090="Valid",O4090="Approved"),"PASS","INVESTIGATE")</f>
        <v/>
      </c>
      <c r="O4090">
        <f>IF(H4090="Approved","Approved","Review Required")</f>
        <v/>
      </c>
    </row>
    <row r="4091">
      <c r="A4091">
        <f>Share_Transactions!A4091</f>
        <v/>
      </c>
      <c r="B4091">
        <f>Share_Transactions!B4091</f>
        <v/>
      </c>
      <c r="C4091">
        <f>Share_Transactions!C4091</f>
        <v/>
      </c>
      <c r="D4091" s="9">
        <f>Share_Transactions!D4091</f>
        <v/>
      </c>
      <c r="E4091">
        <f>Share_Transactions!E4091</f>
        <v/>
      </c>
      <c r="F4091" s="10">
        <f>Share_Transactions!J4091</f>
        <v/>
      </c>
      <c r="G4091" s="10">
        <f>Share_Transactions!L4091</f>
        <v/>
      </c>
      <c r="H4091">
        <f>Share_Transactions!M4091</f>
        <v/>
      </c>
      <c r="I4091">
        <f>Share_Transactions!G4091</f>
        <v/>
      </c>
      <c r="J4091">
        <f>Share_Transactions!H4091</f>
        <v/>
      </c>
      <c r="K4091">
        <f>IF(COUNTIF(Employee_Data!$A$2:$A$2001,B4091)&gt;0,"Valid","Invalid Employee")</f>
        <v/>
      </c>
      <c r="L4091">
        <f>IF(E4091&gt;0,"Valid","Invalid Shares")</f>
        <v/>
      </c>
      <c r="M4091">
        <f>IF(G4091&gt;0,"Valid","Valid","Missing/Zero Tax")</f>
        <v/>
      </c>
      <c r="N4091">
        <f>IF(AND(K4091="Valid",L4091="Valid",M4091="Valid",O4091="Approved"),"PASS","INVESTIGATE")</f>
        <v/>
      </c>
      <c r="O4091">
        <f>IF(H4091="Approved","Approved","Review Required")</f>
        <v/>
      </c>
    </row>
    <row r="4092">
      <c r="A4092">
        <f>Share_Transactions!A4092</f>
        <v/>
      </c>
      <c r="B4092">
        <f>Share_Transactions!B4092</f>
        <v/>
      </c>
      <c r="C4092">
        <f>Share_Transactions!C4092</f>
        <v/>
      </c>
      <c r="D4092" s="9">
        <f>Share_Transactions!D4092</f>
        <v/>
      </c>
      <c r="E4092">
        <f>Share_Transactions!E4092</f>
        <v/>
      </c>
      <c r="F4092" s="10">
        <f>Share_Transactions!J4092</f>
        <v/>
      </c>
      <c r="G4092" s="10">
        <f>Share_Transactions!L4092</f>
        <v/>
      </c>
      <c r="H4092">
        <f>Share_Transactions!M4092</f>
        <v/>
      </c>
      <c r="I4092">
        <f>Share_Transactions!G4092</f>
        <v/>
      </c>
      <c r="J4092">
        <f>Share_Transactions!H4092</f>
        <v/>
      </c>
      <c r="K4092">
        <f>IF(COUNTIF(Employee_Data!$A$2:$A$2001,B4092)&gt;0,"Valid","Invalid Employee")</f>
        <v/>
      </c>
      <c r="L4092">
        <f>IF(E4092&gt;0,"Valid","Invalid Shares")</f>
        <v/>
      </c>
      <c r="M4092">
        <f>IF(G4092&gt;0,"Valid","Valid","Missing/Zero Tax")</f>
        <v/>
      </c>
      <c r="N4092">
        <f>IF(AND(K4092="Valid",L4092="Valid",M4092="Valid",O4092="Approved"),"PASS","INVESTIGATE")</f>
        <v/>
      </c>
      <c r="O4092">
        <f>IF(H4092="Approved","Approved","Review Required")</f>
        <v/>
      </c>
    </row>
    <row r="4093">
      <c r="A4093">
        <f>Share_Transactions!A4093</f>
        <v/>
      </c>
      <c r="B4093">
        <f>Share_Transactions!B4093</f>
        <v/>
      </c>
      <c r="C4093">
        <f>Share_Transactions!C4093</f>
        <v/>
      </c>
      <c r="D4093" s="9">
        <f>Share_Transactions!D4093</f>
        <v/>
      </c>
      <c r="E4093">
        <f>Share_Transactions!E4093</f>
        <v/>
      </c>
      <c r="F4093" s="10">
        <f>Share_Transactions!J4093</f>
        <v/>
      </c>
      <c r="G4093" s="10">
        <f>Share_Transactions!L4093</f>
        <v/>
      </c>
      <c r="H4093">
        <f>Share_Transactions!M4093</f>
        <v/>
      </c>
      <c r="I4093">
        <f>Share_Transactions!G4093</f>
        <v/>
      </c>
      <c r="J4093">
        <f>Share_Transactions!H4093</f>
        <v/>
      </c>
      <c r="K4093">
        <f>IF(COUNTIF(Employee_Data!$A$2:$A$2001,B4093)&gt;0,"Valid","Invalid Employee")</f>
        <v/>
      </c>
      <c r="L4093">
        <f>IF(E4093&gt;0,"Valid","Invalid Shares")</f>
        <v/>
      </c>
      <c r="M4093">
        <f>IF(G4093&gt;0,"Valid","Valid","Missing/Zero Tax")</f>
        <v/>
      </c>
      <c r="N4093">
        <f>IF(AND(K4093="Valid",L4093="Valid",M4093="Valid",O4093="Approved"),"PASS","INVESTIGATE")</f>
        <v/>
      </c>
      <c r="O4093">
        <f>IF(H4093="Approved","Approved","Review Required")</f>
        <v/>
      </c>
    </row>
    <row r="4094">
      <c r="A4094">
        <f>Share_Transactions!A4094</f>
        <v/>
      </c>
      <c r="B4094">
        <f>Share_Transactions!B4094</f>
        <v/>
      </c>
      <c r="C4094">
        <f>Share_Transactions!C4094</f>
        <v/>
      </c>
      <c r="D4094" s="9">
        <f>Share_Transactions!D4094</f>
        <v/>
      </c>
      <c r="E4094">
        <f>Share_Transactions!E4094</f>
        <v/>
      </c>
      <c r="F4094" s="10">
        <f>Share_Transactions!J4094</f>
        <v/>
      </c>
      <c r="G4094" s="10">
        <f>Share_Transactions!L4094</f>
        <v/>
      </c>
      <c r="H4094">
        <f>Share_Transactions!M4094</f>
        <v/>
      </c>
      <c r="I4094">
        <f>Share_Transactions!G4094</f>
        <v/>
      </c>
      <c r="J4094">
        <f>Share_Transactions!H4094</f>
        <v/>
      </c>
      <c r="K4094">
        <f>IF(COUNTIF(Employee_Data!$A$2:$A$2001,B4094)&gt;0,"Valid","Invalid Employee")</f>
        <v/>
      </c>
      <c r="L4094">
        <f>IF(E4094&gt;0,"Valid","Invalid Shares")</f>
        <v/>
      </c>
      <c r="M4094">
        <f>IF(G4094&gt;0,"Valid","Valid","Missing/Zero Tax")</f>
        <v/>
      </c>
      <c r="N4094">
        <f>IF(AND(K4094="Valid",L4094="Valid",M4094="Valid",O4094="Approved"),"PASS","INVESTIGATE")</f>
        <v/>
      </c>
      <c r="O4094">
        <f>IF(H4094="Approved","Approved","Review Required")</f>
        <v/>
      </c>
    </row>
    <row r="4095">
      <c r="A4095">
        <f>Share_Transactions!A4095</f>
        <v/>
      </c>
      <c r="B4095">
        <f>Share_Transactions!B4095</f>
        <v/>
      </c>
      <c r="C4095">
        <f>Share_Transactions!C4095</f>
        <v/>
      </c>
      <c r="D4095" s="9">
        <f>Share_Transactions!D4095</f>
        <v/>
      </c>
      <c r="E4095">
        <f>Share_Transactions!E4095</f>
        <v/>
      </c>
      <c r="F4095" s="10">
        <f>Share_Transactions!J4095</f>
        <v/>
      </c>
      <c r="G4095" s="10">
        <f>Share_Transactions!L4095</f>
        <v/>
      </c>
      <c r="H4095">
        <f>Share_Transactions!M4095</f>
        <v/>
      </c>
      <c r="I4095">
        <f>Share_Transactions!G4095</f>
        <v/>
      </c>
      <c r="J4095">
        <f>Share_Transactions!H4095</f>
        <v/>
      </c>
      <c r="K4095">
        <f>IF(COUNTIF(Employee_Data!$A$2:$A$2001,B4095)&gt;0,"Valid","Invalid Employee")</f>
        <v/>
      </c>
      <c r="L4095">
        <f>IF(E4095&gt;0,"Valid","Invalid Shares")</f>
        <v/>
      </c>
      <c r="M4095">
        <f>IF(G4095&gt;0,"Valid","Valid","Missing/Zero Tax")</f>
        <v/>
      </c>
      <c r="N4095">
        <f>IF(AND(K4095="Valid",L4095="Valid",M4095="Valid",O4095="Approved"),"PASS","INVESTIGATE")</f>
        <v/>
      </c>
      <c r="O4095">
        <f>IF(H4095="Approved","Approved","Review Required")</f>
        <v/>
      </c>
    </row>
    <row r="4096">
      <c r="A4096">
        <f>Share_Transactions!A4096</f>
        <v/>
      </c>
      <c r="B4096">
        <f>Share_Transactions!B4096</f>
        <v/>
      </c>
      <c r="C4096">
        <f>Share_Transactions!C4096</f>
        <v/>
      </c>
      <c r="D4096" s="9">
        <f>Share_Transactions!D4096</f>
        <v/>
      </c>
      <c r="E4096">
        <f>Share_Transactions!E4096</f>
        <v/>
      </c>
      <c r="F4096" s="10">
        <f>Share_Transactions!J4096</f>
        <v/>
      </c>
      <c r="G4096" s="10">
        <f>Share_Transactions!L4096</f>
        <v/>
      </c>
      <c r="H4096">
        <f>Share_Transactions!M4096</f>
        <v/>
      </c>
      <c r="I4096">
        <f>Share_Transactions!G4096</f>
        <v/>
      </c>
      <c r="J4096">
        <f>Share_Transactions!H4096</f>
        <v/>
      </c>
      <c r="K4096">
        <f>IF(COUNTIF(Employee_Data!$A$2:$A$2001,B4096)&gt;0,"Valid","Invalid Employee")</f>
        <v/>
      </c>
      <c r="L4096">
        <f>IF(E4096&gt;0,"Valid","Invalid Shares")</f>
        <v/>
      </c>
      <c r="M4096">
        <f>IF(G4096&gt;0,"Valid","Valid","Missing/Zero Tax")</f>
        <v/>
      </c>
      <c r="N4096">
        <f>IF(AND(K4096="Valid",L4096="Valid",M4096="Valid",O4096="Approved"),"PASS","INVESTIGATE")</f>
        <v/>
      </c>
      <c r="O4096">
        <f>IF(H4096="Approved","Approved","Review Required")</f>
        <v/>
      </c>
    </row>
    <row r="4097">
      <c r="A4097">
        <f>Share_Transactions!A4097</f>
        <v/>
      </c>
      <c r="B4097">
        <f>Share_Transactions!B4097</f>
        <v/>
      </c>
      <c r="C4097">
        <f>Share_Transactions!C4097</f>
        <v/>
      </c>
      <c r="D4097" s="9">
        <f>Share_Transactions!D4097</f>
        <v/>
      </c>
      <c r="E4097">
        <f>Share_Transactions!E4097</f>
        <v/>
      </c>
      <c r="F4097" s="10">
        <f>Share_Transactions!J4097</f>
        <v/>
      </c>
      <c r="G4097" s="10">
        <f>Share_Transactions!L4097</f>
        <v/>
      </c>
      <c r="H4097">
        <f>Share_Transactions!M4097</f>
        <v/>
      </c>
      <c r="I4097">
        <f>Share_Transactions!G4097</f>
        <v/>
      </c>
      <c r="J4097">
        <f>Share_Transactions!H4097</f>
        <v/>
      </c>
      <c r="K4097">
        <f>IF(COUNTIF(Employee_Data!$A$2:$A$2001,B4097)&gt;0,"Valid","Invalid Employee")</f>
        <v/>
      </c>
      <c r="L4097">
        <f>IF(E4097&gt;0,"Valid","Invalid Shares")</f>
        <v/>
      </c>
      <c r="M4097">
        <f>IF(G4097&gt;0,"Valid","Valid","Missing/Zero Tax")</f>
        <v/>
      </c>
      <c r="N4097">
        <f>IF(AND(K4097="Valid",L4097="Valid",M4097="Valid",O4097="Approved"),"PASS","INVESTIGATE")</f>
        <v/>
      </c>
      <c r="O4097">
        <f>IF(H4097="Approved","Approved","Review Required")</f>
        <v/>
      </c>
    </row>
    <row r="4098">
      <c r="A4098">
        <f>Share_Transactions!A4098</f>
        <v/>
      </c>
      <c r="B4098">
        <f>Share_Transactions!B4098</f>
        <v/>
      </c>
      <c r="C4098">
        <f>Share_Transactions!C4098</f>
        <v/>
      </c>
      <c r="D4098" s="9">
        <f>Share_Transactions!D4098</f>
        <v/>
      </c>
      <c r="E4098">
        <f>Share_Transactions!E4098</f>
        <v/>
      </c>
      <c r="F4098" s="10">
        <f>Share_Transactions!J4098</f>
        <v/>
      </c>
      <c r="G4098" s="10">
        <f>Share_Transactions!L4098</f>
        <v/>
      </c>
      <c r="H4098">
        <f>Share_Transactions!M4098</f>
        <v/>
      </c>
      <c r="I4098">
        <f>Share_Transactions!G4098</f>
        <v/>
      </c>
      <c r="J4098">
        <f>Share_Transactions!H4098</f>
        <v/>
      </c>
      <c r="K4098">
        <f>IF(COUNTIF(Employee_Data!$A$2:$A$2001,B4098)&gt;0,"Valid","Invalid Employee")</f>
        <v/>
      </c>
      <c r="L4098">
        <f>IF(E4098&gt;0,"Valid","Invalid Shares")</f>
        <v/>
      </c>
      <c r="M4098">
        <f>IF(G4098&gt;0,"Valid","Valid","Missing/Zero Tax")</f>
        <v/>
      </c>
      <c r="N4098">
        <f>IF(AND(K4098="Valid",L4098="Valid",M4098="Valid",O4098="Approved"),"PASS","INVESTIGATE")</f>
        <v/>
      </c>
      <c r="O4098">
        <f>IF(H4098="Approved","Approved","Review Required")</f>
        <v/>
      </c>
    </row>
    <row r="4099">
      <c r="A4099">
        <f>Share_Transactions!A4099</f>
        <v/>
      </c>
      <c r="B4099">
        <f>Share_Transactions!B4099</f>
        <v/>
      </c>
      <c r="C4099">
        <f>Share_Transactions!C4099</f>
        <v/>
      </c>
      <c r="D4099" s="9">
        <f>Share_Transactions!D4099</f>
        <v/>
      </c>
      <c r="E4099">
        <f>Share_Transactions!E4099</f>
        <v/>
      </c>
      <c r="F4099" s="10">
        <f>Share_Transactions!J4099</f>
        <v/>
      </c>
      <c r="G4099" s="10">
        <f>Share_Transactions!L4099</f>
        <v/>
      </c>
      <c r="H4099">
        <f>Share_Transactions!M4099</f>
        <v/>
      </c>
      <c r="I4099">
        <f>Share_Transactions!G4099</f>
        <v/>
      </c>
      <c r="J4099">
        <f>Share_Transactions!H4099</f>
        <v/>
      </c>
      <c r="K4099">
        <f>IF(COUNTIF(Employee_Data!$A$2:$A$2001,B4099)&gt;0,"Valid","Invalid Employee")</f>
        <v/>
      </c>
      <c r="L4099">
        <f>IF(E4099&gt;0,"Valid","Invalid Shares")</f>
        <v/>
      </c>
      <c r="M4099">
        <f>IF(G4099&gt;0,"Valid","Valid","Missing/Zero Tax")</f>
        <v/>
      </c>
      <c r="N4099">
        <f>IF(AND(K4099="Valid",L4099="Valid",M4099="Valid",O4099="Approved"),"PASS","INVESTIGATE")</f>
        <v/>
      </c>
      <c r="O4099">
        <f>IF(H4099="Approved","Approved","Review Required")</f>
        <v/>
      </c>
    </row>
    <row r="4100">
      <c r="A4100">
        <f>Share_Transactions!A4100</f>
        <v/>
      </c>
      <c r="B4100">
        <f>Share_Transactions!B4100</f>
        <v/>
      </c>
      <c r="C4100">
        <f>Share_Transactions!C4100</f>
        <v/>
      </c>
      <c r="D4100" s="9">
        <f>Share_Transactions!D4100</f>
        <v/>
      </c>
      <c r="E4100">
        <f>Share_Transactions!E4100</f>
        <v/>
      </c>
      <c r="F4100" s="10">
        <f>Share_Transactions!J4100</f>
        <v/>
      </c>
      <c r="G4100" s="10">
        <f>Share_Transactions!L4100</f>
        <v/>
      </c>
      <c r="H4100">
        <f>Share_Transactions!M4100</f>
        <v/>
      </c>
      <c r="I4100">
        <f>Share_Transactions!G4100</f>
        <v/>
      </c>
      <c r="J4100">
        <f>Share_Transactions!H4100</f>
        <v/>
      </c>
      <c r="K4100">
        <f>IF(COUNTIF(Employee_Data!$A$2:$A$2001,B4100)&gt;0,"Valid","Invalid Employee")</f>
        <v/>
      </c>
      <c r="L4100">
        <f>IF(E4100&gt;0,"Valid","Invalid Shares")</f>
        <v/>
      </c>
      <c r="M4100">
        <f>IF(G4100&gt;0,"Valid","Valid","Missing/Zero Tax")</f>
        <v/>
      </c>
      <c r="N4100">
        <f>IF(AND(K4100="Valid",L4100="Valid",M4100="Valid",O4100="Approved"),"PASS","INVESTIGATE")</f>
        <v/>
      </c>
      <c r="O4100">
        <f>IF(H4100="Approved","Approved","Review Required")</f>
        <v/>
      </c>
    </row>
    <row r="4101">
      <c r="A4101">
        <f>Share_Transactions!A4101</f>
        <v/>
      </c>
      <c r="B4101">
        <f>Share_Transactions!B4101</f>
        <v/>
      </c>
      <c r="C4101">
        <f>Share_Transactions!C4101</f>
        <v/>
      </c>
      <c r="D4101" s="9">
        <f>Share_Transactions!D4101</f>
        <v/>
      </c>
      <c r="E4101">
        <f>Share_Transactions!E4101</f>
        <v/>
      </c>
      <c r="F4101" s="10">
        <f>Share_Transactions!J4101</f>
        <v/>
      </c>
      <c r="G4101" s="10">
        <f>Share_Transactions!L4101</f>
        <v/>
      </c>
      <c r="H4101">
        <f>Share_Transactions!M4101</f>
        <v/>
      </c>
      <c r="I4101">
        <f>Share_Transactions!G4101</f>
        <v/>
      </c>
      <c r="J4101">
        <f>Share_Transactions!H4101</f>
        <v/>
      </c>
      <c r="K4101">
        <f>IF(COUNTIF(Employee_Data!$A$2:$A$2001,B4101)&gt;0,"Valid","Invalid Employee")</f>
        <v/>
      </c>
      <c r="L4101">
        <f>IF(E4101&gt;0,"Valid","Invalid Shares")</f>
        <v/>
      </c>
      <c r="M4101">
        <f>IF(G4101&gt;0,"Valid","Valid","Missing/Zero Tax")</f>
        <v/>
      </c>
      <c r="N4101">
        <f>IF(AND(K4101="Valid",L4101="Valid",M4101="Valid",O4101="Approved"),"PASS","INVESTIGATE")</f>
        <v/>
      </c>
      <c r="O4101">
        <f>IF(H4101="Approved","Approved","Review Required")</f>
        <v/>
      </c>
    </row>
    <row r="4102">
      <c r="A4102">
        <f>Share_Transactions!A4102</f>
        <v/>
      </c>
      <c r="B4102">
        <f>Share_Transactions!B4102</f>
        <v/>
      </c>
      <c r="C4102">
        <f>Share_Transactions!C4102</f>
        <v/>
      </c>
      <c r="D4102" s="9">
        <f>Share_Transactions!D4102</f>
        <v/>
      </c>
      <c r="E4102">
        <f>Share_Transactions!E4102</f>
        <v/>
      </c>
      <c r="F4102" s="10">
        <f>Share_Transactions!J4102</f>
        <v/>
      </c>
      <c r="G4102" s="10">
        <f>Share_Transactions!L4102</f>
        <v/>
      </c>
      <c r="H4102">
        <f>Share_Transactions!M4102</f>
        <v/>
      </c>
      <c r="I4102">
        <f>Share_Transactions!G4102</f>
        <v/>
      </c>
      <c r="J4102">
        <f>Share_Transactions!H4102</f>
        <v/>
      </c>
      <c r="K4102">
        <f>IF(COUNTIF(Employee_Data!$A$2:$A$2001,B4102)&gt;0,"Valid","Invalid Employee")</f>
        <v/>
      </c>
      <c r="L4102">
        <f>IF(E4102&gt;0,"Valid","Invalid Shares")</f>
        <v/>
      </c>
      <c r="M4102">
        <f>IF(G4102&gt;0,"Valid","Valid","Missing/Zero Tax")</f>
        <v/>
      </c>
      <c r="N4102">
        <f>IF(AND(K4102="Valid",L4102="Valid",M4102="Valid",O4102="Approved"),"PASS","INVESTIGATE")</f>
        <v/>
      </c>
      <c r="O4102">
        <f>IF(H4102="Approved","Approved","Review Required")</f>
        <v/>
      </c>
    </row>
    <row r="4103">
      <c r="A4103">
        <f>Share_Transactions!A4103</f>
        <v/>
      </c>
      <c r="B4103">
        <f>Share_Transactions!B4103</f>
        <v/>
      </c>
      <c r="C4103">
        <f>Share_Transactions!C4103</f>
        <v/>
      </c>
      <c r="D4103" s="9">
        <f>Share_Transactions!D4103</f>
        <v/>
      </c>
      <c r="E4103">
        <f>Share_Transactions!E4103</f>
        <v/>
      </c>
      <c r="F4103" s="10">
        <f>Share_Transactions!J4103</f>
        <v/>
      </c>
      <c r="G4103" s="10">
        <f>Share_Transactions!L4103</f>
        <v/>
      </c>
      <c r="H4103">
        <f>Share_Transactions!M4103</f>
        <v/>
      </c>
      <c r="I4103">
        <f>Share_Transactions!G4103</f>
        <v/>
      </c>
      <c r="J4103">
        <f>Share_Transactions!H4103</f>
        <v/>
      </c>
      <c r="K4103">
        <f>IF(COUNTIF(Employee_Data!$A$2:$A$2001,B4103)&gt;0,"Valid","Invalid Employee")</f>
        <v/>
      </c>
      <c r="L4103">
        <f>IF(E4103&gt;0,"Valid","Invalid Shares")</f>
        <v/>
      </c>
      <c r="M4103">
        <f>IF(G4103&gt;0,"Valid","Valid","Missing/Zero Tax")</f>
        <v/>
      </c>
      <c r="N4103">
        <f>IF(AND(K4103="Valid",L4103="Valid",M4103="Valid",O4103="Approved"),"PASS","INVESTIGATE")</f>
        <v/>
      </c>
      <c r="O4103">
        <f>IF(H4103="Approved","Approved","Review Required")</f>
        <v/>
      </c>
    </row>
    <row r="4104">
      <c r="A4104">
        <f>Share_Transactions!A4104</f>
        <v/>
      </c>
      <c r="B4104">
        <f>Share_Transactions!B4104</f>
        <v/>
      </c>
      <c r="C4104">
        <f>Share_Transactions!C4104</f>
        <v/>
      </c>
      <c r="D4104" s="9">
        <f>Share_Transactions!D4104</f>
        <v/>
      </c>
      <c r="E4104">
        <f>Share_Transactions!E4104</f>
        <v/>
      </c>
      <c r="F4104" s="10">
        <f>Share_Transactions!J4104</f>
        <v/>
      </c>
      <c r="G4104" s="10">
        <f>Share_Transactions!L4104</f>
        <v/>
      </c>
      <c r="H4104">
        <f>Share_Transactions!M4104</f>
        <v/>
      </c>
      <c r="I4104">
        <f>Share_Transactions!G4104</f>
        <v/>
      </c>
      <c r="J4104">
        <f>Share_Transactions!H4104</f>
        <v/>
      </c>
      <c r="K4104">
        <f>IF(COUNTIF(Employee_Data!$A$2:$A$2001,B4104)&gt;0,"Valid","Invalid Employee")</f>
        <v/>
      </c>
      <c r="L4104">
        <f>IF(E4104&gt;0,"Valid","Invalid Shares")</f>
        <v/>
      </c>
      <c r="M4104">
        <f>IF(G4104&gt;0,"Valid","Valid","Missing/Zero Tax")</f>
        <v/>
      </c>
      <c r="N4104">
        <f>IF(AND(K4104="Valid",L4104="Valid",M4104="Valid",O4104="Approved"),"PASS","INVESTIGATE")</f>
        <v/>
      </c>
      <c r="O4104">
        <f>IF(H4104="Approved","Approved","Review Required")</f>
        <v/>
      </c>
    </row>
    <row r="4105">
      <c r="A4105">
        <f>Share_Transactions!A4105</f>
        <v/>
      </c>
      <c r="B4105">
        <f>Share_Transactions!B4105</f>
        <v/>
      </c>
      <c r="C4105">
        <f>Share_Transactions!C4105</f>
        <v/>
      </c>
      <c r="D4105" s="9">
        <f>Share_Transactions!D4105</f>
        <v/>
      </c>
      <c r="E4105">
        <f>Share_Transactions!E4105</f>
        <v/>
      </c>
      <c r="F4105" s="10">
        <f>Share_Transactions!J4105</f>
        <v/>
      </c>
      <c r="G4105" s="10">
        <f>Share_Transactions!L4105</f>
        <v/>
      </c>
      <c r="H4105">
        <f>Share_Transactions!M4105</f>
        <v/>
      </c>
      <c r="I4105">
        <f>Share_Transactions!G4105</f>
        <v/>
      </c>
      <c r="J4105">
        <f>Share_Transactions!H4105</f>
        <v/>
      </c>
      <c r="K4105">
        <f>IF(COUNTIF(Employee_Data!$A$2:$A$2001,B4105)&gt;0,"Valid","Invalid Employee")</f>
        <v/>
      </c>
      <c r="L4105">
        <f>IF(E4105&gt;0,"Valid","Invalid Shares")</f>
        <v/>
      </c>
      <c r="M4105">
        <f>IF(G4105&gt;0,"Valid","Valid","Missing/Zero Tax")</f>
        <v/>
      </c>
      <c r="N4105">
        <f>IF(AND(K4105="Valid",L4105="Valid",M4105="Valid",O4105="Approved"),"PASS","INVESTIGATE")</f>
        <v/>
      </c>
      <c r="O4105">
        <f>IF(H4105="Approved","Approved","Review Required")</f>
        <v/>
      </c>
    </row>
    <row r="4106">
      <c r="A4106">
        <f>Share_Transactions!A4106</f>
        <v/>
      </c>
      <c r="B4106">
        <f>Share_Transactions!B4106</f>
        <v/>
      </c>
      <c r="C4106">
        <f>Share_Transactions!C4106</f>
        <v/>
      </c>
      <c r="D4106" s="9">
        <f>Share_Transactions!D4106</f>
        <v/>
      </c>
      <c r="E4106">
        <f>Share_Transactions!E4106</f>
        <v/>
      </c>
      <c r="F4106" s="10">
        <f>Share_Transactions!J4106</f>
        <v/>
      </c>
      <c r="G4106" s="10">
        <f>Share_Transactions!L4106</f>
        <v/>
      </c>
      <c r="H4106">
        <f>Share_Transactions!M4106</f>
        <v/>
      </c>
      <c r="I4106">
        <f>Share_Transactions!G4106</f>
        <v/>
      </c>
      <c r="J4106">
        <f>Share_Transactions!H4106</f>
        <v/>
      </c>
      <c r="K4106">
        <f>IF(COUNTIF(Employee_Data!$A$2:$A$2001,B4106)&gt;0,"Valid","Invalid Employee")</f>
        <v/>
      </c>
      <c r="L4106">
        <f>IF(E4106&gt;0,"Valid","Invalid Shares")</f>
        <v/>
      </c>
      <c r="M4106">
        <f>IF(G4106&gt;0,"Valid","Valid","Missing/Zero Tax")</f>
        <v/>
      </c>
      <c r="N4106">
        <f>IF(AND(K4106="Valid",L4106="Valid",M4106="Valid",O4106="Approved"),"PASS","INVESTIGATE")</f>
        <v/>
      </c>
      <c r="O4106">
        <f>IF(H4106="Approved","Approved","Review Required")</f>
        <v/>
      </c>
    </row>
    <row r="4107">
      <c r="A4107">
        <f>Share_Transactions!A4107</f>
        <v/>
      </c>
      <c r="B4107">
        <f>Share_Transactions!B4107</f>
        <v/>
      </c>
      <c r="C4107">
        <f>Share_Transactions!C4107</f>
        <v/>
      </c>
      <c r="D4107" s="9">
        <f>Share_Transactions!D4107</f>
        <v/>
      </c>
      <c r="E4107">
        <f>Share_Transactions!E4107</f>
        <v/>
      </c>
      <c r="F4107" s="10">
        <f>Share_Transactions!J4107</f>
        <v/>
      </c>
      <c r="G4107" s="10">
        <f>Share_Transactions!L4107</f>
        <v/>
      </c>
      <c r="H4107">
        <f>Share_Transactions!M4107</f>
        <v/>
      </c>
      <c r="I4107">
        <f>Share_Transactions!G4107</f>
        <v/>
      </c>
      <c r="J4107">
        <f>Share_Transactions!H4107</f>
        <v/>
      </c>
      <c r="K4107">
        <f>IF(COUNTIF(Employee_Data!$A$2:$A$2001,B4107)&gt;0,"Valid","Invalid Employee")</f>
        <v/>
      </c>
      <c r="L4107">
        <f>IF(E4107&gt;0,"Valid","Invalid Shares")</f>
        <v/>
      </c>
      <c r="M4107">
        <f>IF(G4107&gt;0,"Valid","Valid","Missing/Zero Tax")</f>
        <v/>
      </c>
      <c r="N4107">
        <f>IF(AND(K4107="Valid",L4107="Valid",M4107="Valid",O4107="Approved"),"PASS","INVESTIGATE")</f>
        <v/>
      </c>
      <c r="O4107">
        <f>IF(H4107="Approved","Approved","Review Required")</f>
        <v/>
      </c>
    </row>
    <row r="4108">
      <c r="A4108">
        <f>Share_Transactions!A4108</f>
        <v/>
      </c>
      <c r="B4108">
        <f>Share_Transactions!B4108</f>
        <v/>
      </c>
      <c r="C4108">
        <f>Share_Transactions!C4108</f>
        <v/>
      </c>
      <c r="D4108" s="9">
        <f>Share_Transactions!D4108</f>
        <v/>
      </c>
      <c r="E4108">
        <f>Share_Transactions!E4108</f>
        <v/>
      </c>
      <c r="F4108" s="10">
        <f>Share_Transactions!J4108</f>
        <v/>
      </c>
      <c r="G4108" s="10">
        <f>Share_Transactions!L4108</f>
        <v/>
      </c>
      <c r="H4108">
        <f>Share_Transactions!M4108</f>
        <v/>
      </c>
      <c r="I4108">
        <f>Share_Transactions!G4108</f>
        <v/>
      </c>
      <c r="J4108">
        <f>Share_Transactions!H4108</f>
        <v/>
      </c>
      <c r="K4108">
        <f>IF(COUNTIF(Employee_Data!$A$2:$A$2001,B4108)&gt;0,"Valid","Invalid Employee")</f>
        <v/>
      </c>
      <c r="L4108">
        <f>IF(E4108&gt;0,"Valid","Invalid Shares")</f>
        <v/>
      </c>
      <c r="M4108">
        <f>IF(G4108&gt;0,"Valid","Valid","Missing/Zero Tax")</f>
        <v/>
      </c>
      <c r="N4108">
        <f>IF(AND(K4108="Valid",L4108="Valid",M4108="Valid",O4108="Approved"),"PASS","INVESTIGATE")</f>
        <v/>
      </c>
      <c r="O4108">
        <f>IF(H4108="Approved","Approved","Review Required")</f>
        <v/>
      </c>
    </row>
    <row r="4109">
      <c r="A4109">
        <f>Share_Transactions!A4109</f>
        <v/>
      </c>
      <c r="B4109">
        <f>Share_Transactions!B4109</f>
        <v/>
      </c>
      <c r="C4109">
        <f>Share_Transactions!C4109</f>
        <v/>
      </c>
      <c r="D4109" s="9">
        <f>Share_Transactions!D4109</f>
        <v/>
      </c>
      <c r="E4109">
        <f>Share_Transactions!E4109</f>
        <v/>
      </c>
      <c r="F4109" s="10">
        <f>Share_Transactions!J4109</f>
        <v/>
      </c>
      <c r="G4109" s="10">
        <f>Share_Transactions!L4109</f>
        <v/>
      </c>
      <c r="H4109">
        <f>Share_Transactions!M4109</f>
        <v/>
      </c>
      <c r="I4109">
        <f>Share_Transactions!G4109</f>
        <v/>
      </c>
      <c r="J4109">
        <f>Share_Transactions!H4109</f>
        <v/>
      </c>
      <c r="K4109">
        <f>IF(COUNTIF(Employee_Data!$A$2:$A$2001,B4109)&gt;0,"Valid","Invalid Employee")</f>
        <v/>
      </c>
      <c r="L4109">
        <f>IF(E4109&gt;0,"Valid","Invalid Shares")</f>
        <v/>
      </c>
      <c r="M4109">
        <f>IF(G4109&gt;0,"Valid","Valid","Missing/Zero Tax")</f>
        <v/>
      </c>
      <c r="N4109">
        <f>IF(AND(K4109="Valid",L4109="Valid",M4109="Valid",O4109="Approved"),"PASS","INVESTIGATE")</f>
        <v/>
      </c>
      <c r="O4109">
        <f>IF(H4109="Approved","Approved","Review Required")</f>
        <v/>
      </c>
    </row>
    <row r="4110">
      <c r="A4110">
        <f>Share_Transactions!A4110</f>
        <v/>
      </c>
      <c r="B4110">
        <f>Share_Transactions!B4110</f>
        <v/>
      </c>
      <c r="C4110">
        <f>Share_Transactions!C4110</f>
        <v/>
      </c>
      <c r="D4110" s="9">
        <f>Share_Transactions!D4110</f>
        <v/>
      </c>
      <c r="E4110">
        <f>Share_Transactions!E4110</f>
        <v/>
      </c>
      <c r="F4110" s="10">
        <f>Share_Transactions!J4110</f>
        <v/>
      </c>
      <c r="G4110" s="10">
        <f>Share_Transactions!L4110</f>
        <v/>
      </c>
      <c r="H4110">
        <f>Share_Transactions!M4110</f>
        <v/>
      </c>
      <c r="I4110">
        <f>Share_Transactions!G4110</f>
        <v/>
      </c>
      <c r="J4110">
        <f>Share_Transactions!H4110</f>
        <v/>
      </c>
      <c r="K4110">
        <f>IF(COUNTIF(Employee_Data!$A$2:$A$2001,B4110)&gt;0,"Valid","Invalid Employee")</f>
        <v/>
      </c>
      <c r="L4110">
        <f>IF(E4110&gt;0,"Valid","Invalid Shares")</f>
        <v/>
      </c>
      <c r="M4110">
        <f>IF(G4110&gt;0,"Valid","Valid","Missing/Zero Tax")</f>
        <v/>
      </c>
      <c r="N4110">
        <f>IF(AND(K4110="Valid",L4110="Valid",M4110="Valid",O4110="Approved"),"PASS","INVESTIGATE")</f>
        <v/>
      </c>
      <c r="O4110">
        <f>IF(H4110="Approved","Approved","Review Required")</f>
        <v/>
      </c>
    </row>
    <row r="4111">
      <c r="A4111">
        <f>Share_Transactions!A4111</f>
        <v/>
      </c>
      <c r="B4111">
        <f>Share_Transactions!B4111</f>
        <v/>
      </c>
      <c r="C4111">
        <f>Share_Transactions!C4111</f>
        <v/>
      </c>
      <c r="D4111" s="9">
        <f>Share_Transactions!D4111</f>
        <v/>
      </c>
      <c r="E4111">
        <f>Share_Transactions!E4111</f>
        <v/>
      </c>
      <c r="F4111" s="10">
        <f>Share_Transactions!J4111</f>
        <v/>
      </c>
      <c r="G4111" s="10">
        <f>Share_Transactions!L4111</f>
        <v/>
      </c>
      <c r="H4111">
        <f>Share_Transactions!M4111</f>
        <v/>
      </c>
      <c r="I4111">
        <f>Share_Transactions!G4111</f>
        <v/>
      </c>
      <c r="J4111">
        <f>Share_Transactions!H4111</f>
        <v/>
      </c>
      <c r="K4111">
        <f>IF(COUNTIF(Employee_Data!$A$2:$A$2001,B4111)&gt;0,"Valid","Invalid Employee")</f>
        <v/>
      </c>
      <c r="L4111">
        <f>IF(E4111&gt;0,"Valid","Invalid Shares")</f>
        <v/>
      </c>
      <c r="M4111">
        <f>IF(G4111&gt;0,"Valid","Valid","Missing/Zero Tax")</f>
        <v/>
      </c>
      <c r="N4111">
        <f>IF(AND(K4111="Valid",L4111="Valid",M4111="Valid",O4111="Approved"),"PASS","INVESTIGATE")</f>
        <v/>
      </c>
      <c r="O4111">
        <f>IF(H4111="Approved","Approved","Review Required")</f>
        <v/>
      </c>
    </row>
    <row r="4112">
      <c r="A4112">
        <f>Share_Transactions!A4112</f>
        <v/>
      </c>
      <c r="B4112">
        <f>Share_Transactions!B4112</f>
        <v/>
      </c>
      <c r="C4112">
        <f>Share_Transactions!C4112</f>
        <v/>
      </c>
      <c r="D4112" s="9">
        <f>Share_Transactions!D4112</f>
        <v/>
      </c>
      <c r="E4112">
        <f>Share_Transactions!E4112</f>
        <v/>
      </c>
      <c r="F4112" s="10">
        <f>Share_Transactions!J4112</f>
        <v/>
      </c>
      <c r="G4112" s="10">
        <f>Share_Transactions!L4112</f>
        <v/>
      </c>
      <c r="H4112">
        <f>Share_Transactions!M4112</f>
        <v/>
      </c>
      <c r="I4112">
        <f>Share_Transactions!G4112</f>
        <v/>
      </c>
      <c r="J4112">
        <f>Share_Transactions!H4112</f>
        <v/>
      </c>
      <c r="K4112">
        <f>IF(COUNTIF(Employee_Data!$A$2:$A$2001,B4112)&gt;0,"Valid","Invalid Employee")</f>
        <v/>
      </c>
      <c r="L4112">
        <f>IF(E4112&gt;0,"Valid","Invalid Shares")</f>
        <v/>
      </c>
      <c r="M4112">
        <f>IF(G4112&gt;0,"Valid","Valid","Missing/Zero Tax")</f>
        <v/>
      </c>
      <c r="N4112">
        <f>IF(AND(K4112="Valid",L4112="Valid",M4112="Valid",O4112="Approved"),"PASS","INVESTIGATE")</f>
        <v/>
      </c>
      <c r="O4112">
        <f>IF(H4112="Approved","Approved","Review Required")</f>
        <v/>
      </c>
    </row>
    <row r="4113">
      <c r="A4113">
        <f>Share_Transactions!A4113</f>
        <v/>
      </c>
      <c r="B4113">
        <f>Share_Transactions!B4113</f>
        <v/>
      </c>
      <c r="C4113">
        <f>Share_Transactions!C4113</f>
        <v/>
      </c>
      <c r="D4113" s="9">
        <f>Share_Transactions!D4113</f>
        <v/>
      </c>
      <c r="E4113">
        <f>Share_Transactions!E4113</f>
        <v/>
      </c>
      <c r="F4113" s="10">
        <f>Share_Transactions!J4113</f>
        <v/>
      </c>
      <c r="G4113" s="10">
        <f>Share_Transactions!L4113</f>
        <v/>
      </c>
      <c r="H4113">
        <f>Share_Transactions!M4113</f>
        <v/>
      </c>
      <c r="I4113">
        <f>Share_Transactions!G4113</f>
        <v/>
      </c>
      <c r="J4113">
        <f>Share_Transactions!H4113</f>
        <v/>
      </c>
      <c r="K4113">
        <f>IF(COUNTIF(Employee_Data!$A$2:$A$2001,B4113)&gt;0,"Valid","Invalid Employee")</f>
        <v/>
      </c>
      <c r="L4113">
        <f>IF(E4113&gt;0,"Valid","Invalid Shares")</f>
        <v/>
      </c>
      <c r="M4113">
        <f>IF(G4113&gt;0,"Valid","Valid","Missing/Zero Tax")</f>
        <v/>
      </c>
      <c r="N4113">
        <f>IF(AND(K4113="Valid",L4113="Valid",M4113="Valid",O4113="Approved"),"PASS","INVESTIGATE")</f>
        <v/>
      </c>
      <c r="O4113">
        <f>IF(H4113="Approved","Approved","Review Required")</f>
        <v/>
      </c>
    </row>
    <row r="4114">
      <c r="A4114">
        <f>Share_Transactions!A4114</f>
        <v/>
      </c>
      <c r="B4114">
        <f>Share_Transactions!B4114</f>
        <v/>
      </c>
      <c r="C4114">
        <f>Share_Transactions!C4114</f>
        <v/>
      </c>
      <c r="D4114" s="9">
        <f>Share_Transactions!D4114</f>
        <v/>
      </c>
      <c r="E4114">
        <f>Share_Transactions!E4114</f>
        <v/>
      </c>
      <c r="F4114" s="10">
        <f>Share_Transactions!J4114</f>
        <v/>
      </c>
      <c r="G4114" s="10">
        <f>Share_Transactions!L4114</f>
        <v/>
      </c>
      <c r="H4114">
        <f>Share_Transactions!M4114</f>
        <v/>
      </c>
      <c r="I4114">
        <f>Share_Transactions!G4114</f>
        <v/>
      </c>
      <c r="J4114">
        <f>Share_Transactions!H4114</f>
        <v/>
      </c>
      <c r="K4114">
        <f>IF(COUNTIF(Employee_Data!$A$2:$A$2001,B4114)&gt;0,"Valid","Invalid Employee")</f>
        <v/>
      </c>
      <c r="L4114">
        <f>IF(E4114&gt;0,"Valid","Invalid Shares")</f>
        <v/>
      </c>
      <c r="M4114">
        <f>IF(G4114&gt;0,"Valid","Valid","Missing/Zero Tax")</f>
        <v/>
      </c>
      <c r="N4114">
        <f>IF(AND(K4114="Valid",L4114="Valid",M4114="Valid",O4114="Approved"),"PASS","INVESTIGATE")</f>
        <v/>
      </c>
      <c r="O4114">
        <f>IF(H4114="Approved","Approved","Review Required")</f>
        <v/>
      </c>
    </row>
    <row r="4115">
      <c r="A4115">
        <f>Share_Transactions!A4115</f>
        <v/>
      </c>
      <c r="B4115">
        <f>Share_Transactions!B4115</f>
        <v/>
      </c>
      <c r="C4115">
        <f>Share_Transactions!C4115</f>
        <v/>
      </c>
      <c r="D4115" s="9">
        <f>Share_Transactions!D4115</f>
        <v/>
      </c>
      <c r="E4115">
        <f>Share_Transactions!E4115</f>
        <v/>
      </c>
      <c r="F4115" s="10">
        <f>Share_Transactions!J4115</f>
        <v/>
      </c>
      <c r="G4115" s="10">
        <f>Share_Transactions!L4115</f>
        <v/>
      </c>
      <c r="H4115">
        <f>Share_Transactions!M4115</f>
        <v/>
      </c>
      <c r="I4115">
        <f>Share_Transactions!G4115</f>
        <v/>
      </c>
      <c r="J4115">
        <f>Share_Transactions!H4115</f>
        <v/>
      </c>
      <c r="K4115">
        <f>IF(COUNTIF(Employee_Data!$A$2:$A$2001,B4115)&gt;0,"Valid","Invalid Employee")</f>
        <v/>
      </c>
      <c r="L4115">
        <f>IF(E4115&gt;0,"Valid","Invalid Shares")</f>
        <v/>
      </c>
      <c r="M4115">
        <f>IF(G4115&gt;0,"Valid","Valid","Missing/Zero Tax")</f>
        <v/>
      </c>
      <c r="N4115">
        <f>IF(AND(K4115="Valid",L4115="Valid",M4115="Valid",O4115="Approved"),"PASS","INVESTIGATE")</f>
        <v/>
      </c>
      <c r="O4115">
        <f>IF(H4115="Approved","Approved","Review Required")</f>
        <v/>
      </c>
    </row>
    <row r="4116">
      <c r="A4116">
        <f>Share_Transactions!A4116</f>
        <v/>
      </c>
      <c r="B4116">
        <f>Share_Transactions!B4116</f>
        <v/>
      </c>
      <c r="C4116">
        <f>Share_Transactions!C4116</f>
        <v/>
      </c>
      <c r="D4116" s="9">
        <f>Share_Transactions!D4116</f>
        <v/>
      </c>
      <c r="E4116">
        <f>Share_Transactions!E4116</f>
        <v/>
      </c>
      <c r="F4116" s="10">
        <f>Share_Transactions!J4116</f>
        <v/>
      </c>
      <c r="G4116" s="10">
        <f>Share_Transactions!L4116</f>
        <v/>
      </c>
      <c r="H4116">
        <f>Share_Transactions!M4116</f>
        <v/>
      </c>
      <c r="I4116">
        <f>Share_Transactions!G4116</f>
        <v/>
      </c>
      <c r="J4116">
        <f>Share_Transactions!H4116</f>
        <v/>
      </c>
      <c r="K4116">
        <f>IF(COUNTIF(Employee_Data!$A$2:$A$2001,B4116)&gt;0,"Valid","Invalid Employee")</f>
        <v/>
      </c>
      <c r="L4116">
        <f>IF(E4116&gt;0,"Valid","Invalid Shares")</f>
        <v/>
      </c>
      <c r="M4116">
        <f>IF(G4116&gt;0,"Valid","Valid","Missing/Zero Tax")</f>
        <v/>
      </c>
      <c r="N4116">
        <f>IF(AND(K4116="Valid",L4116="Valid",M4116="Valid",O4116="Approved"),"PASS","INVESTIGATE")</f>
        <v/>
      </c>
      <c r="O4116">
        <f>IF(H4116="Approved","Approved","Review Required")</f>
        <v/>
      </c>
    </row>
    <row r="4117">
      <c r="A4117">
        <f>Share_Transactions!A4117</f>
        <v/>
      </c>
      <c r="B4117">
        <f>Share_Transactions!B4117</f>
        <v/>
      </c>
      <c r="C4117">
        <f>Share_Transactions!C4117</f>
        <v/>
      </c>
      <c r="D4117" s="9">
        <f>Share_Transactions!D4117</f>
        <v/>
      </c>
      <c r="E4117">
        <f>Share_Transactions!E4117</f>
        <v/>
      </c>
      <c r="F4117" s="10">
        <f>Share_Transactions!J4117</f>
        <v/>
      </c>
      <c r="G4117" s="10">
        <f>Share_Transactions!L4117</f>
        <v/>
      </c>
      <c r="H4117">
        <f>Share_Transactions!M4117</f>
        <v/>
      </c>
      <c r="I4117">
        <f>Share_Transactions!G4117</f>
        <v/>
      </c>
      <c r="J4117">
        <f>Share_Transactions!H4117</f>
        <v/>
      </c>
      <c r="K4117">
        <f>IF(COUNTIF(Employee_Data!$A$2:$A$2001,B4117)&gt;0,"Valid","Invalid Employee")</f>
        <v/>
      </c>
      <c r="L4117">
        <f>IF(E4117&gt;0,"Valid","Invalid Shares")</f>
        <v/>
      </c>
      <c r="M4117">
        <f>IF(G4117&gt;0,"Valid","Valid","Missing/Zero Tax")</f>
        <v/>
      </c>
      <c r="N4117">
        <f>IF(AND(K4117="Valid",L4117="Valid",M4117="Valid",O4117="Approved"),"PASS","INVESTIGATE")</f>
        <v/>
      </c>
      <c r="O4117">
        <f>IF(H4117="Approved","Approved","Review Required")</f>
        <v/>
      </c>
    </row>
    <row r="4118">
      <c r="A4118">
        <f>Share_Transactions!A4118</f>
        <v/>
      </c>
      <c r="B4118">
        <f>Share_Transactions!B4118</f>
        <v/>
      </c>
      <c r="C4118">
        <f>Share_Transactions!C4118</f>
        <v/>
      </c>
      <c r="D4118" s="9">
        <f>Share_Transactions!D4118</f>
        <v/>
      </c>
      <c r="E4118">
        <f>Share_Transactions!E4118</f>
        <v/>
      </c>
      <c r="F4118" s="10">
        <f>Share_Transactions!J4118</f>
        <v/>
      </c>
      <c r="G4118" s="10">
        <f>Share_Transactions!L4118</f>
        <v/>
      </c>
      <c r="H4118">
        <f>Share_Transactions!M4118</f>
        <v/>
      </c>
      <c r="I4118">
        <f>Share_Transactions!G4118</f>
        <v/>
      </c>
      <c r="J4118">
        <f>Share_Transactions!H4118</f>
        <v/>
      </c>
      <c r="K4118">
        <f>IF(COUNTIF(Employee_Data!$A$2:$A$2001,B4118)&gt;0,"Valid","Invalid Employee")</f>
        <v/>
      </c>
      <c r="L4118">
        <f>IF(E4118&gt;0,"Valid","Invalid Shares")</f>
        <v/>
      </c>
      <c r="M4118">
        <f>IF(G4118&gt;0,"Valid","Valid","Missing/Zero Tax")</f>
        <v/>
      </c>
      <c r="N4118">
        <f>IF(AND(K4118="Valid",L4118="Valid",M4118="Valid",O4118="Approved"),"PASS","INVESTIGATE")</f>
        <v/>
      </c>
      <c r="O4118">
        <f>IF(H4118="Approved","Approved","Review Required")</f>
        <v/>
      </c>
    </row>
    <row r="4119">
      <c r="A4119">
        <f>Share_Transactions!A4119</f>
        <v/>
      </c>
      <c r="B4119">
        <f>Share_Transactions!B4119</f>
        <v/>
      </c>
      <c r="C4119">
        <f>Share_Transactions!C4119</f>
        <v/>
      </c>
      <c r="D4119" s="9">
        <f>Share_Transactions!D4119</f>
        <v/>
      </c>
      <c r="E4119">
        <f>Share_Transactions!E4119</f>
        <v/>
      </c>
      <c r="F4119" s="10">
        <f>Share_Transactions!J4119</f>
        <v/>
      </c>
      <c r="G4119" s="10">
        <f>Share_Transactions!L4119</f>
        <v/>
      </c>
      <c r="H4119">
        <f>Share_Transactions!M4119</f>
        <v/>
      </c>
      <c r="I4119">
        <f>Share_Transactions!G4119</f>
        <v/>
      </c>
      <c r="J4119">
        <f>Share_Transactions!H4119</f>
        <v/>
      </c>
      <c r="K4119">
        <f>IF(COUNTIF(Employee_Data!$A$2:$A$2001,B4119)&gt;0,"Valid","Invalid Employee")</f>
        <v/>
      </c>
      <c r="L4119">
        <f>IF(E4119&gt;0,"Valid","Invalid Shares")</f>
        <v/>
      </c>
      <c r="M4119">
        <f>IF(G4119&gt;0,"Valid","Valid","Missing/Zero Tax")</f>
        <v/>
      </c>
      <c r="N4119">
        <f>IF(AND(K4119="Valid",L4119="Valid",M4119="Valid",O4119="Approved"),"PASS","INVESTIGATE")</f>
        <v/>
      </c>
      <c r="O4119">
        <f>IF(H4119="Approved","Approved","Review Required")</f>
        <v/>
      </c>
    </row>
    <row r="4120">
      <c r="A4120">
        <f>Share_Transactions!A4120</f>
        <v/>
      </c>
      <c r="B4120">
        <f>Share_Transactions!B4120</f>
        <v/>
      </c>
      <c r="C4120">
        <f>Share_Transactions!C4120</f>
        <v/>
      </c>
      <c r="D4120" s="9">
        <f>Share_Transactions!D4120</f>
        <v/>
      </c>
      <c r="E4120">
        <f>Share_Transactions!E4120</f>
        <v/>
      </c>
      <c r="F4120" s="10">
        <f>Share_Transactions!J4120</f>
        <v/>
      </c>
      <c r="G4120" s="10">
        <f>Share_Transactions!L4120</f>
        <v/>
      </c>
      <c r="H4120">
        <f>Share_Transactions!M4120</f>
        <v/>
      </c>
      <c r="I4120">
        <f>Share_Transactions!G4120</f>
        <v/>
      </c>
      <c r="J4120">
        <f>Share_Transactions!H4120</f>
        <v/>
      </c>
      <c r="K4120">
        <f>IF(COUNTIF(Employee_Data!$A$2:$A$2001,B4120)&gt;0,"Valid","Invalid Employee")</f>
        <v/>
      </c>
      <c r="L4120">
        <f>IF(E4120&gt;0,"Valid","Invalid Shares")</f>
        <v/>
      </c>
      <c r="M4120">
        <f>IF(G4120&gt;0,"Valid","Valid","Missing/Zero Tax")</f>
        <v/>
      </c>
      <c r="N4120">
        <f>IF(AND(K4120="Valid",L4120="Valid",M4120="Valid",O4120="Approved"),"PASS","INVESTIGATE")</f>
        <v/>
      </c>
      <c r="O4120">
        <f>IF(H4120="Approved","Approved","Review Required")</f>
        <v/>
      </c>
    </row>
    <row r="4121">
      <c r="A4121">
        <f>Share_Transactions!A4121</f>
        <v/>
      </c>
      <c r="B4121">
        <f>Share_Transactions!B4121</f>
        <v/>
      </c>
      <c r="C4121">
        <f>Share_Transactions!C4121</f>
        <v/>
      </c>
      <c r="D4121" s="9">
        <f>Share_Transactions!D4121</f>
        <v/>
      </c>
      <c r="E4121">
        <f>Share_Transactions!E4121</f>
        <v/>
      </c>
      <c r="F4121" s="10">
        <f>Share_Transactions!J4121</f>
        <v/>
      </c>
      <c r="G4121" s="10">
        <f>Share_Transactions!L4121</f>
        <v/>
      </c>
      <c r="H4121">
        <f>Share_Transactions!M4121</f>
        <v/>
      </c>
      <c r="I4121">
        <f>Share_Transactions!G4121</f>
        <v/>
      </c>
      <c r="J4121">
        <f>Share_Transactions!H4121</f>
        <v/>
      </c>
      <c r="K4121">
        <f>IF(COUNTIF(Employee_Data!$A$2:$A$2001,B4121)&gt;0,"Valid","Invalid Employee")</f>
        <v/>
      </c>
      <c r="L4121">
        <f>IF(E4121&gt;0,"Valid","Invalid Shares")</f>
        <v/>
      </c>
      <c r="M4121">
        <f>IF(G4121&gt;0,"Valid","Valid","Missing/Zero Tax")</f>
        <v/>
      </c>
      <c r="N4121">
        <f>IF(AND(K4121="Valid",L4121="Valid",M4121="Valid",O4121="Approved"),"PASS","INVESTIGATE")</f>
        <v/>
      </c>
      <c r="O4121">
        <f>IF(H4121="Approved","Approved","Review Required")</f>
        <v/>
      </c>
    </row>
    <row r="4122">
      <c r="A4122">
        <f>Share_Transactions!A4122</f>
        <v/>
      </c>
      <c r="B4122">
        <f>Share_Transactions!B4122</f>
        <v/>
      </c>
      <c r="C4122">
        <f>Share_Transactions!C4122</f>
        <v/>
      </c>
      <c r="D4122" s="9">
        <f>Share_Transactions!D4122</f>
        <v/>
      </c>
      <c r="E4122">
        <f>Share_Transactions!E4122</f>
        <v/>
      </c>
      <c r="F4122" s="10">
        <f>Share_Transactions!J4122</f>
        <v/>
      </c>
      <c r="G4122" s="10">
        <f>Share_Transactions!L4122</f>
        <v/>
      </c>
      <c r="H4122">
        <f>Share_Transactions!M4122</f>
        <v/>
      </c>
      <c r="I4122">
        <f>Share_Transactions!G4122</f>
        <v/>
      </c>
      <c r="J4122">
        <f>Share_Transactions!H4122</f>
        <v/>
      </c>
      <c r="K4122">
        <f>IF(COUNTIF(Employee_Data!$A$2:$A$2001,B4122)&gt;0,"Valid","Invalid Employee")</f>
        <v/>
      </c>
      <c r="L4122">
        <f>IF(E4122&gt;0,"Valid","Invalid Shares")</f>
        <v/>
      </c>
      <c r="M4122">
        <f>IF(G4122&gt;0,"Valid","Valid","Missing/Zero Tax")</f>
        <v/>
      </c>
      <c r="N4122">
        <f>IF(AND(K4122="Valid",L4122="Valid",M4122="Valid",O4122="Approved"),"PASS","INVESTIGATE")</f>
        <v/>
      </c>
      <c r="O4122">
        <f>IF(H4122="Approved","Approved","Review Required")</f>
        <v/>
      </c>
    </row>
    <row r="4123">
      <c r="A4123">
        <f>Share_Transactions!A4123</f>
        <v/>
      </c>
      <c r="B4123">
        <f>Share_Transactions!B4123</f>
        <v/>
      </c>
      <c r="C4123">
        <f>Share_Transactions!C4123</f>
        <v/>
      </c>
      <c r="D4123" s="9">
        <f>Share_Transactions!D4123</f>
        <v/>
      </c>
      <c r="E4123">
        <f>Share_Transactions!E4123</f>
        <v/>
      </c>
      <c r="F4123" s="10">
        <f>Share_Transactions!J4123</f>
        <v/>
      </c>
      <c r="G4123" s="10">
        <f>Share_Transactions!L4123</f>
        <v/>
      </c>
      <c r="H4123">
        <f>Share_Transactions!M4123</f>
        <v/>
      </c>
      <c r="I4123">
        <f>Share_Transactions!G4123</f>
        <v/>
      </c>
      <c r="J4123">
        <f>Share_Transactions!H4123</f>
        <v/>
      </c>
      <c r="K4123">
        <f>IF(COUNTIF(Employee_Data!$A$2:$A$2001,B4123)&gt;0,"Valid","Invalid Employee")</f>
        <v/>
      </c>
      <c r="L4123">
        <f>IF(E4123&gt;0,"Valid","Invalid Shares")</f>
        <v/>
      </c>
      <c r="M4123">
        <f>IF(G4123&gt;0,"Valid","Valid","Missing/Zero Tax")</f>
        <v/>
      </c>
      <c r="N4123">
        <f>IF(AND(K4123="Valid",L4123="Valid",M4123="Valid",O4123="Approved"),"PASS","INVESTIGATE")</f>
        <v/>
      </c>
      <c r="O4123">
        <f>IF(H4123="Approved","Approved","Review Required")</f>
        <v/>
      </c>
    </row>
    <row r="4124">
      <c r="A4124">
        <f>Share_Transactions!A4124</f>
        <v/>
      </c>
      <c r="B4124">
        <f>Share_Transactions!B4124</f>
        <v/>
      </c>
      <c r="C4124">
        <f>Share_Transactions!C4124</f>
        <v/>
      </c>
      <c r="D4124" s="9">
        <f>Share_Transactions!D4124</f>
        <v/>
      </c>
      <c r="E4124">
        <f>Share_Transactions!E4124</f>
        <v/>
      </c>
      <c r="F4124" s="10">
        <f>Share_Transactions!J4124</f>
        <v/>
      </c>
      <c r="G4124" s="10">
        <f>Share_Transactions!L4124</f>
        <v/>
      </c>
      <c r="H4124">
        <f>Share_Transactions!M4124</f>
        <v/>
      </c>
      <c r="I4124">
        <f>Share_Transactions!G4124</f>
        <v/>
      </c>
      <c r="J4124">
        <f>Share_Transactions!H4124</f>
        <v/>
      </c>
      <c r="K4124">
        <f>IF(COUNTIF(Employee_Data!$A$2:$A$2001,B4124)&gt;0,"Valid","Invalid Employee")</f>
        <v/>
      </c>
      <c r="L4124">
        <f>IF(E4124&gt;0,"Valid","Invalid Shares")</f>
        <v/>
      </c>
      <c r="M4124">
        <f>IF(G4124&gt;0,"Valid","Valid","Missing/Zero Tax")</f>
        <v/>
      </c>
      <c r="N4124">
        <f>IF(AND(K4124="Valid",L4124="Valid",M4124="Valid",O4124="Approved"),"PASS","INVESTIGATE")</f>
        <v/>
      </c>
      <c r="O4124">
        <f>IF(H4124="Approved","Approved","Review Required")</f>
        <v/>
      </c>
    </row>
    <row r="4125">
      <c r="A4125">
        <f>Share_Transactions!A4125</f>
        <v/>
      </c>
      <c r="B4125">
        <f>Share_Transactions!B4125</f>
        <v/>
      </c>
      <c r="C4125">
        <f>Share_Transactions!C4125</f>
        <v/>
      </c>
      <c r="D4125" s="9">
        <f>Share_Transactions!D4125</f>
        <v/>
      </c>
      <c r="E4125">
        <f>Share_Transactions!E4125</f>
        <v/>
      </c>
      <c r="F4125" s="10">
        <f>Share_Transactions!J4125</f>
        <v/>
      </c>
      <c r="G4125" s="10">
        <f>Share_Transactions!L4125</f>
        <v/>
      </c>
      <c r="H4125">
        <f>Share_Transactions!M4125</f>
        <v/>
      </c>
      <c r="I4125">
        <f>Share_Transactions!G4125</f>
        <v/>
      </c>
      <c r="J4125">
        <f>Share_Transactions!H4125</f>
        <v/>
      </c>
      <c r="K4125">
        <f>IF(COUNTIF(Employee_Data!$A$2:$A$2001,B4125)&gt;0,"Valid","Invalid Employee")</f>
        <v/>
      </c>
      <c r="L4125">
        <f>IF(E4125&gt;0,"Valid","Invalid Shares")</f>
        <v/>
      </c>
      <c r="M4125">
        <f>IF(G4125&gt;0,"Valid","Valid","Missing/Zero Tax")</f>
        <v/>
      </c>
      <c r="N4125">
        <f>IF(AND(K4125="Valid",L4125="Valid",M4125="Valid",O4125="Approved"),"PASS","INVESTIGATE")</f>
        <v/>
      </c>
      <c r="O4125">
        <f>IF(H4125="Approved","Approved","Review Required")</f>
        <v/>
      </c>
    </row>
    <row r="4126">
      <c r="A4126">
        <f>Share_Transactions!A4126</f>
        <v/>
      </c>
      <c r="B4126">
        <f>Share_Transactions!B4126</f>
        <v/>
      </c>
      <c r="C4126">
        <f>Share_Transactions!C4126</f>
        <v/>
      </c>
      <c r="D4126" s="9">
        <f>Share_Transactions!D4126</f>
        <v/>
      </c>
      <c r="E4126">
        <f>Share_Transactions!E4126</f>
        <v/>
      </c>
      <c r="F4126" s="10">
        <f>Share_Transactions!J4126</f>
        <v/>
      </c>
      <c r="G4126" s="10">
        <f>Share_Transactions!L4126</f>
        <v/>
      </c>
      <c r="H4126">
        <f>Share_Transactions!M4126</f>
        <v/>
      </c>
      <c r="I4126">
        <f>Share_Transactions!G4126</f>
        <v/>
      </c>
      <c r="J4126">
        <f>Share_Transactions!H4126</f>
        <v/>
      </c>
      <c r="K4126">
        <f>IF(COUNTIF(Employee_Data!$A$2:$A$2001,B4126)&gt;0,"Valid","Invalid Employee")</f>
        <v/>
      </c>
      <c r="L4126">
        <f>IF(E4126&gt;0,"Valid","Invalid Shares")</f>
        <v/>
      </c>
      <c r="M4126">
        <f>IF(G4126&gt;0,"Valid","Valid","Missing/Zero Tax")</f>
        <v/>
      </c>
      <c r="N4126">
        <f>IF(AND(K4126="Valid",L4126="Valid",M4126="Valid",O4126="Approved"),"PASS","INVESTIGATE")</f>
        <v/>
      </c>
      <c r="O4126">
        <f>IF(H4126="Approved","Approved","Review Required")</f>
        <v/>
      </c>
    </row>
    <row r="4127">
      <c r="A4127">
        <f>Share_Transactions!A4127</f>
        <v/>
      </c>
      <c r="B4127">
        <f>Share_Transactions!B4127</f>
        <v/>
      </c>
      <c r="C4127">
        <f>Share_Transactions!C4127</f>
        <v/>
      </c>
      <c r="D4127" s="9">
        <f>Share_Transactions!D4127</f>
        <v/>
      </c>
      <c r="E4127">
        <f>Share_Transactions!E4127</f>
        <v/>
      </c>
      <c r="F4127" s="10">
        <f>Share_Transactions!J4127</f>
        <v/>
      </c>
      <c r="G4127" s="10">
        <f>Share_Transactions!L4127</f>
        <v/>
      </c>
      <c r="H4127">
        <f>Share_Transactions!M4127</f>
        <v/>
      </c>
      <c r="I4127">
        <f>Share_Transactions!G4127</f>
        <v/>
      </c>
      <c r="J4127">
        <f>Share_Transactions!H4127</f>
        <v/>
      </c>
      <c r="K4127">
        <f>IF(COUNTIF(Employee_Data!$A$2:$A$2001,B4127)&gt;0,"Valid","Invalid Employee")</f>
        <v/>
      </c>
      <c r="L4127">
        <f>IF(E4127&gt;0,"Valid","Invalid Shares")</f>
        <v/>
      </c>
      <c r="M4127">
        <f>IF(G4127&gt;0,"Valid","Valid","Missing/Zero Tax")</f>
        <v/>
      </c>
      <c r="N4127">
        <f>IF(AND(K4127="Valid",L4127="Valid",M4127="Valid",O4127="Approved"),"PASS","INVESTIGATE")</f>
        <v/>
      </c>
      <c r="O4127">
        <f>IF(H4127="Approved","Approved","Review Required")</f>
        <v/>
      </c>
    </row>
    <row r="4128">
      <c r="A4128">
        <f>Share_Transactions!A4128</f>
        <v/>
      </c>
      <c r="B4128">
        <f>Share_Transactions!B4128</f>
        <v/>
      </c>
      <c r="C4128">
        <f>Share_Transactions!C4128</f>
        <v/>
      </c>
      <c r="D4128" s="9">
        <f>Share_Transactions!D4128</f>
        <v/>
      </c>
      <c r="E4128">
        <f>Share_Transactions!E4128</f>
        <v/>
      </c>
      <c r="F4128" s="10">
        <f>Share_Transactions!J4128</f>
        <v/>
      </c>
      <c r="G4128" s="10">
        <f>Share_Transactions!L4128</f>
        <v/>
      </c>
      <c r="H4128">
        <f>Share_Transactions!M4128</f>
        <v/>
      </c>
      <c r="I4128">
        <f>Share_Transactions!G4128</f>
        <v/>
      </c>
      <c r="J4128">
        <f>Share_Transactions!H4128</f>
        <v/>
      </c>
      <c r="K4128">
        <f>IF(COUNTIF(Employee_Data!$A$2:$A$2001,B4128)&gt;0,"Valid","Invalid Employee")</f>
        <v/>
      </c>
      <c r="L4128">
        <f>IF(E4128&gt;0,"Valid","Invalid Shares")</f>
        <v/>
      </c>
      <c r="M4128">
        <f>IF(G4128&gt;0,"Valid","Valid","Missing/Zero Tax")</f>
        <v/>
      </c>
      <c r="N4128">
        <f>IF(AND(K4128="Valid",L4128="Valid",M4128="Valid",O4128="Approved"),"PASS","INVESTIGATE")</f>
        <v/>
      </c>
      <c r="O4128">
        <f>IF(H4128="Approved","Approved","Review Required")</f>
        <v/>
      </c>
    </row>
    <row r="4129">
      <c r="A4129">
        <f>Share_Transactions!A4129</f>
        <v/>
      </c>
      <c r="B4129">
        <f>Share_Transactions!B4129</f>
        <v/>
      </c>
      <c r="C4129">
        <f>Share_Transactions!C4129</f>
        <v/>
      </c>
      <c r="D4129" s="9">
        <f>Share_Transactions!D4129</f>
        <v/>
      </c>
      <c r="E4129">
        <f>Share_Transactions!E4129</f>
        <v/>
      </c>
      <c r="F4129" s="10">
        <f>Share_Transactions!J4129</f>
        <v/>
      </c>
      <c r="G4129" s="10">
        <f>Share_Transactions!L4129</f>
        <v/>
      </c>
      <c r="H4129">
        <f>Share_Transactions!M4129</f>
        <v/>
      </c>
      <c r="I4129">
        <f>Share_Transactions!G4129</f>
        <v/>
      </c>
      <c r="J4129">
        <f>Share_Transactions!H4129</f>
        <v/>
      </c>
      <c r="K4129">
        <f>IF(COUNTIF(Employee_Data!$A$2:$A$2001,B4129)&gt;0,"Valid","Invalid Employee")</f>
        <v/>
      </c>
      <c r="L4129">
        <f>IF(E4129&gt;0,"Valid","Invalid Shares")</f>
        <v/>
      </c>
      <c r="M4129">
        <f>IF(G4129&gt;0,"Valid","Valid","Missing/Zero Tax")</f>
        <v/>
      </c>
      <c r="N4129">
        <f>IF(AND(K4129="Valid",L4129="Valid",M4129="Valid",O4129="Approved"),"PASS","INVESTIGATE")</f>
        <v/>
      </c>
      <c r="O4129">
        <f>IF(H4129="Approved","Approved","Review Required")</f>
        <v/>
      </c>
    </row>
    <row r="4130">
      <c r="A4130">
        <f>Share_Transactions!A4130</f>
        <v/>
      </c>
      <c r="B4130">
        <f>Share_Transactions!B4130</f>
        <v/>
      </c>
      <c r="C4130">
        <f>Share_Transactions!C4130</f>
        <v/>
      </c>
      <c r="D4130" s="9">
        <f>Share_Transactions!D4130</f>
        <v/>
      </c>
      <c r="E4130">
        <f>Share_Transactions!E4130</f>
        <v/>
      </c>
      <c r="F4130" s="10">
        <f>Share_Transactions!J4130</f>
        <v/>
      </c>
      <c r="G4130" s="10">
        <f>Share_Transactions!L4130</f>
        <v/>
      </c>
      <c r="H4130">
        <f>Share_Transactions!M4130</f>
        <v/>
      </c>
      <c r="I4130">
        <f>Share_Transactions!G4130</f>
        <v/>
      </c>
      <c r="J4130">
        <f>Share_Transactions!H4130</f>
        <v/>
      </c>
      <c r="K4130">
        <f>IF(COUNTIF(Employee_Data!$A$2:$A$2001,B4130)&gt;0,"Valid","Invalid Employee")</f>
        <v/>
      </c>
      <c r="L4130">
        <f>IF(E4130&gt;0,"Valid","Invalid Shares")</f>
        <v/>
      </c>
      <c r="M4130">
        <f>IF(G4130&gt;0,"Valid","Valid","Missing/Zero Tax")</f>
        <v/>
      </c>
      <c r="N4130">
        <f>IF(AND(K4130="Valid",L4130="Valid",M4130="Valid",O4130="Approved"),"PASS","INVESTIGATE")</f>
        <v/>
      </c>
      <c r="O4130">
        <f>IF(H4130="Approved","Approved","Review Required")</f>
        <v/>
      </c>
    </row>
    <row r="4131">
      <c r="A4131">
        <f>Share_Transactions!A4131</f>
        <v/>
      </c>
      <c r="B4131">
        <f>Share_Transactions!B4131</f>
        <v/>
      </c>
      <c r="C4131">
        <f>Share_Transactions!C4131</f>
        <v/>
      </c>
      <c r="D4131" s="9">
        <f>Share_Transactions!D4131</f>
        <v/>
      </c>
      <c r="E4131">
        <f>Share_Transactions!E4131</f>
        <v/>
      </c>
      <c r="F4131" s="10">
        <f>Share_Transactions!J4131</f>
        <v/>
      </c>
      <c r="G4131" s="10">
        <f>Share_Transactions!L4131</f>
        <v/>
      </c>
      <c r="H4131">
        <f>Share_Transactions!M4131</f>
        <v/>
      </c>
      <c r="I4131">
        <f>Share_Transactions!G4131</f>
        <v/>
      </c>
      <c r="J4131">
        <f>Share_Transactions!H4131</f>
        <v/>
      </c>
      <c r="K4131">
        <f>IF(COUNTIF(Employee_Data!$A$2:$A$2001,B4131)&gt;0,"Valid","Invalid Employee")</f>
        <v/>
      </c>
      <c r="L4131">
        <f>IF(E4131&gt;0,"Valid","Invalid Shares")</f>
        <v/>
      </c>
      <c r="M4131">
        <f>IF(G4131&gt;0,"Valid","Valid","Missing/Zero Tax")</f>
        <v/>
      </c>
      <c r="N4131">
        <f>IF(AND(K4131="Valid",L4131="Valid",M4131="Valid",O4131="Approved"),"PASS","INVESTIGATE")</f>
        <v/>
      </c>
      <c r="O4131">
        <f>IF(H4131="Approved","Approved","Review Required")</f>
        <v/>
      </c>
    </row>
    <row r="4132">
      <c r="A4132">
        <f>Share_Transactions!A4132</f>
        <v/>
      </c>
      <c r="B4132">
        <f>Share_Transactions!B4132</f>
        <v/>
      </c>
      <c r="C4132">
        <f>Share_Transactions!C4132</f>
        <v/>
      </c>
      <c r="D4132" s="9">
        <f>Share_Transactions!D4132</f>
        <v/>
      </c>
      <c r="E4132">
        <f>Share_Transactions!E4132</f>
        <v/>
      </c>
      <c r="F4132" s="10">
        <f>Share_Transactions!J4132</f>
        <v/>
      </c>
      <c r="G4132" s="10">
        <f>Share_Transactions!L4132</f>
        <v/>
      </c>
      <c r="H4132">
        <f>Share_Transactions!M4132</f>
        <v/>
      </c>
      <c r="I4132">
        <f>Share_Transactions!G4132</f>
        <v/>
      </c>
      <c r="J4132">
        <f>Share_Transactions!H4132</f>
        <v/>
      </c>
      <c r="K4132">
        <f>IF(COUNTIF(Employee_Data!$A$2:$A$2001,B4132)&gt;0,"Valid","Invalid Employee")</f>
        <v/>
      </c>
      <c r="L4132">
        <f>IF(E4132&gt;0,"Valid","Invalid Shares")</f>
        <v/>
      </c>
      <c r="M4132">
        <f>IF(G4132&gt;0,"Valid","Valid","Missing/Zero Tax")</f>
        <v/>
      </c>
      <c r="N4132">
        <f>IF(AND(K4132="Valid",L4132="Valid",M4132="Valid",O4132="Approved"),"PASS","INVESTIGATE")</f>
        <v/>
      </c>
      <c r="O4132">
        <f>IF(H4132="Approved","Approved","Review Required")</f>
        <v/>
      </c>
    </row>
    <row r="4133">
      <c r="A4133">
        <f>Share_Transactions!A4133</f>
        <v/>
      </c>
      <c r="B4133">
        <f>Share_Transactions!B4133</f>
        <v/>
      </c>
      <c r="C4133">
        <f>Share_Transactions!C4133</f>
        <v/>
      </c>
      <c r="D4133" s="9">
        <f>Share_Transactions!D4133</f>
        <v/>
      </c>
      <c r="E4133">
        <f>Share_Transactions!E4133</f>
        <v/>
      </c>
      <c r="F4133" s="10">
        <f>Share_Transactions!J4133</f>
        <v/>
      </c>
      <c r="G4133" s="10">
        <f>Share_Transactions!L4133</f>
        <v/>
      </c>
      <c r="H4133">
        <f>Share_Transactions!M4133</f>
        <v/>
      </c>
      <c r="I4133">
        <f>Share_Transactions!G4133</f>
        <v/>
      </c>
      <c r="J4133">
        <f>Share_Transactions!H4133</f>
        <v/>
      </c>
      <c r="K4133">
        <f>IF(COUNTIF(Employee_Data!$A$2:$A$2001,B4133)&gt;0,"Valid","Invalid Employee")</f>
        <v/>
      </c>
      <c r="L4133">
        <f>IF(E4133&gt;0,"Valid","Invalid Shares")</f>
        <v/>
      </c>
      <c r="M4133">
        <f>IF(G4133&gt;0,"Valid","Valid","Missing/Zero Tax")</f>
        <v/>
      </c>
      <c r="N4133">
        <f>IF(AND(K4133="Valid",L4133="Valid",M4133="Valid",O4133="Approved"),"PASS","INVESTIGATE")</f>
        <v/>
      </c>
      <c r="O4133">
        <f>IF(H4133="Approved","Approved","Review Required")</f>
        <v/>
      </c>
    </row>
    <row r="4134">
      <c r="A4134">
        <f>Share_Transactions!A4134</f>
        <v/>
      </c>
      <c r="B4134">
        <f>Share_Transactions!B4134</f>
        <v/>
      </c>
      <c r="C4134">
        <f>Share_Transactions!C4134</f>
        <v/>
      </c>
      <c r="D4134" s="9">
        <f>Share_Transactions!D4134</f>
        <v/>
      </c>
      <c r="E4134">
        <f>Share_Transactions!E4134</f>
        <v/>
      </c>
      <c r="F4134" s="10">
        <f>Share_Transactions!J4134</f>
        <v/>
      </c>
      <c r="G4134" s="10">
        <f>Share_Transactions!L4134</f>
        <v/>
      </c>
      <c r="H4134">
        <f>Share_Transactions!M4134</f>
        <v/>
      </c>
      <c r="I4134">
        <f>Share_Transactions!G4134</f>
        <v/>
      </c>
      <c r="J4134">
        <f>Share_Transactions!H4134</f>
        <v/>
      </c>
      <c r="K4134">
        <f>IF(COUNTIF(Employee_Data!$A$2:$A$2001,B4134)&gt;0,"Valid","Invalid Employee")</f>
        <v/>
      </c>
      <c r="L4134">
        <f>IF(E4134&gt;0,"Valid","Invalid Shares")</f>
        <v/>
      </c>
      <c r="M4134">
        <f>IF(G4134&gt;0,"Valid","Valid","Missing/Zero Tax")</f>
        <v/>
      </c>
      <c r="N4134">
        <f>IF(AND(K4134="Valid",L4134="Valid",M4134="Valid",O4134="Approved"),"PASS","INVESTIGATE")</f>
        <v/>
      </c>
      <c r="O4134">
        <f>IF(H4134="Approved","Approved","Review Required")</f>
        <v/>
      </c>
    </row>
    <row r="4135">
      <c r="A4135">
        <f>Share_Transactions!A4135</f>
        <v/>
      </c>
      <c r="B4135">
        <f>Share_Transactions!B4135</f>
        <v/>
      </c>
      <c r="C4135">
        <f>Share_Transactions!C4135</f>
        <v/>
      </c>
      <c r="D4135" s="9">
        <f>Share_Transactions!D4135</f>
        <v/>
      </c>
      <c r="E4135">
        <f>Share_Transactions!E4135</f>
        <v/>
      </c>
      <c r="F4135" s="10">
        <f>Share_Transactions!J4135</f>
        <v/>
      </c>
      <c r="G4135" s="10">
        <f>Share_Transactions!L4135</f>
        <v/>
      </c>
      <c r="H4135">
        <f>Share_Transactions!M4135</f>
        <v/>
      </c>
      <c r="I4135">
        <f>Share_Transactions!G4135</f>
        <v/>
      </c>
      <c r="J4135">
        <f>Share_Transactions!H4135</f>
        <v/>
      </c>
      <c r="K4135">
        <f>IF(COUNTIF(Employee_Data!$A$2:$A$2001,B4135)&gt;0,"Valid","Invalid Employee")</f>
        <v/>
      </c>
      <c r="L4135">
        <f>IF(E4135&gt;0,"Valid","Invalid Shares")</f>
        <v/>
      </c>
      <c r="M4135">
        <f>IF(G4135&gt;0,"Valid","Valid","Missing/Zero Tax")</f>
        <v/>
      </c>
      <c r="N4135">
        <f>IF(AND(K4135="Valid",L4135="Valid",M4135="Valid",O4135="Approved"),"PASS","INVESTIGATE")</f>
        <v/>
      </c>
      <c r="O4135">
        <f>IF(H4135="Approved","Approved","Review Required")</f>
        <v/>
      </c>
    </row>
    <row r="4136">
      <c r="A4136">
        <f>Share_Transactions!A4136</f>
        <v/>
      </c>
      <c r="B4136">
        <f>Share_Transactions!B4136</f>
        <v/>
      </c>
      <c r="C4136">
        <f>Share_Transactions!C4136</f>
        <v/>
      </c>
      <c r="D4136" s="9">
        <f>Share_Transactions!D4136</f>
        <v/>
      </c>
      <c r="E4136">
        <f>Share_Transactions!E4136</f>
        <v/>
      </c>
      <c r="F4136" s="10">
        <f>Share_Transactions!J4136</f>
        <v/>
      </c>
      <c r="G4136" s="10">
        <f>Share_Transactions!L4136</f>
        <v/>
      </c>
      <c r="H4136">
        <f>Share_Transactions!M4136</f>
        <v/>
      </c>
      <c r="I4136">
        <f>Share_Transactions!G4136</f>
        <v/>
      </c>
      <c r="J4136">
        <f>Share_Transactions!H4136</f>
        <v/>
      </c>
      <c r="K4136">
        <f>IF(COUNTIF(Employee_Data!$A$2:$A$2001,B4136)&gt;0,"Valid","Invalid Employee")</f>
        <v/>
      </c>
      <c r="L4136">
        <f>IF(E4136&gt;0,"Valid","Invalid Shares")</f>
        <v/>
      </c>
      <c r="M4136">
        <f>IF(G4136&gt;0,"Valid","Valid","Missing/Zero Tax")</f>
        <v/>
      </c>
      <c r="N4136">
        <f>IF(AND(K4136="Valid",L4136="Valid",M4136="Valid",O4136="Approved"),"PASS","INVESTIGATE")</f>
        <v/>
      </c>
      <c r="O4136">
        <f>IF(H4136="Approved","Approved","Review Required")</f>
        <v/>
      </c>
    </row>
    <row r="4137">
      <c r="A4137">
        <f>Share_Transactions!A4137</f>
        <v/>
      </c>
      <c r="B4137">
        <f>Share_Transactions!B4137</f>
        <v/>
      </c>
      <c r="C4137">
        <f>Share_Transactions!C4137</f>
        <v/>
      </c>
      <c r="D4137" s="9">
        <f>Share_Transactions!D4137</f>
        <v/>
      </c>
      <c r="E4137">
        <f>Share_Transactions!E4137</f>
        <v/>
      </c>
      <c r="F4137" s="10">
        <f>Share_Transactions!J4137</f>
        <v/>
      </c>
      <c r="G4137" s="10">
        <f>Share_Transactions!L4137</f>
        <v/>
      </c>
      <c r="H4137">
        <f>Share_Transactions!M4137</f>
        <v/>
      </c>
      <c r="I4137">
        <f>Share_Transactions!G4137</f>
        <v/>
      </c>
      <c r="J4137">
        <f>Share_Transactions!H4137</f>
        <v/>
      </c>
      <c r="K4137">
        <f>IF(COUNTIF(Employee_Data!$A$2:$A$2001,B4137)&gt;0,"Valid","Invalid Employee")</f>
        <v/>
      </c>
      <c r="L4137">
        <f>IF(E4137&gt;0,"Valid","Invalid Shares")</f>
        <v/>
      </c>
      <c r="M4137">
        <f>IF(G4137&gt;0,"Valid","Valid","Missing/Zero Tax")</f>
        <v/>
      </c>
      <c r="N4137">
        <f>IF(AND(K4137="Valid",L4137="Valid",M4137="Valid",O4137="Approved"),"PASS","INVESTIGATE")</f>
        <v/>
      </c>
      <c r="O4137">
        <f>IF(H4137="Approved","Approved","Review Required")</f>
        <v/>
      </c>
    </row>
    <row r="4138">
      <c r="A4138">
        <f>Share_Transactions!A4138</f>
        <v/>
      </c>
      <c r="B4138">
        <f>Share_Transactions!B4138</f>
        <v/>
      </c>
      <c r="C4138">
        <f>Share_Transactions!C4138</f>
        <v/>
      </c>
      <c r="D4138" s="9">
        <f>Share_Transactions!D4138</f>
        <v/>
      </c>
      <c r="E4138">
        <f>Share_Transactions!E4138</f>
        <v/>
      </c>
      <c r="F4138" s="10">
        <f>Share_Transactions!J4138</f>
        <v/>
      </c>
      <c r="G4138" s="10">
        <f>Share_Transactions!L4138</f>
        <v/>
      </c>
      <c r="H4138">
        <f>Share_Transactions!M4138</f>
        <v/>
      </c>
      <c r="I4138">
        <f>Share_Transactions!G4138</f>
        <v/>
      </c>
      <c r="J4138">
        <f>Share_Transactions!H4138</f>
        <v/>
      </c>
      <c r="K4138">
        <f>IF(COUNTIF(Employee_Data!$A$2:$A$2001,B4138)&gt;0,"Valid","Invalid Employee")</f>
        <v/>
      </c>
      <c r="L4138">
        <f>IF(E4138&gt;0,"Valid","Invalid Shares")</f>
        <v/>
      </c>
      <c r="M4138">
        <f>IF(G4138&gt;0,"Valid","Valid","Missing/Zero Tax")</f>
        <v/>
      </c>
      <c r="N4138">
        <f>IF(AND(K4138="Valid",L4138="Valid",M4138="Valid",O4138="Approved"),"PASS","INVESTIGATE")</f>
        <v/>
      </c>
      <c r="O4138">
        <f>IF(H4138="Approved","Approved","Review Required")</f>
        <v/>
      </c>
    </row>
    <row r="4139">
      <c r="A4139">
        <f>Share_Transactions!A4139</f>
        <v/>
      </c>
      <c r="B4139">
        <f>Share_Transactions!B4139</f>
        <v/>
      </c>
      <c r="C4139">
        <f>Share_Transactions!C4139</f>
        <v/>
      </c>
      <c r="D4139" s="9">
        <f>Share_Transactions!D4139</f>
        <v/>
      </c>
      <c r="E4139">
        <f>Share_Transactions!E4139</f>
        <v/>
      </c>
      <c r="F4139" s="10">
        <f>Share_Transactions!J4139</f>
        <v/>
      </c>
      <c r="G4139" s="10">
        <f>Share_Transactions!L4139</f>
        <v/>
      </c>
      <c r="H4139">
        <f>Share_Transactions!M4139</f>
        <v/>
      </c>
      <c r="I4139">
        <f>Share_Transactions!G4139</f>
        <v/>
      </c>
      <c r="J4139">
        <f>Share_Transactions!H4139</f>
        <v/>
      </c>
      <c r="K4139">
        <f>IF(COUNTIF(Employee_Data!$A$2:$A$2001,B4139)&gt;0,"Valid","Invalid Employee")</f>
        <v/>
      </c>
      <c r="L4139">
        <f>IF(E4139&gt;0,"Valid","Invalid Shares")</f>
        <v/>
      </c>
      <c r="M4139">
        <f>IF(G4139&gt;0,"Valid","Valid","Missing/Zero Tax")</f>
        <v/>
      </c>
      <c r="N4139">
        <f>IF(AND(K4139="Valid",L4139="Valid",M4139="Valid",O4139="Approved"),"PASS","INVESTIGATE")</f>
        <v/>
      </c>
      <c r="O4139">
        <f>IF(H4139="Approved","Approved","Review Required")</f>
        <v/>
      </c>
    </row>
    <row r="4140">
      <c r="A4140">
        <f>Share_Transactions!A4140</f>
        <v/>
      </c>
      <c r="B4140">
        <f>Share_Transactions!B4140</f>
        <v/>
      </c>
      <c r="C4140">
        <f>Share_Transactions!C4140</f>
        <v/>
      </c>
      <c r="D4140" s="9">
        <f>Share_Transactions!D4140</f>
        <v/>
      </c>
      <c r="E4140">
        <f>Share_Transactions!E4140</f>
        <v/>
      </c>
      <c r="F4140" s="10">
        <f>Share_Transactions!J4140</f>
        <v/>
      </c>
      <c r="G4140" s="10">
        <f>Share_Transactions!L4140</f>
        <v/>
      </c>
      <c r="H4140">
        <f>Share_Transactions!M4140</f>
        <v/>
      </c>
      <c r="I4140">
        <f>Share_Transactions!G4140</f>
        <v/>
      </c>
      <c r="J4140">
        <f>Share_Transactions!H4140</f>
        <v/>
      </c>
      <c r="K4140">
        <f>IF(COUNTIF(Employee_Data!$A$2:$A$2001,B4140)&gt;0,"Valid","Invalid Employee")</f>
        <v/>
      </c>
      <c r="L4140">
        <f>IF(E4140&gt;0,"Valid","Invalid Shares")</f>
        <v/>
      </c>
      <c r="M4140">
        <f>IF(G4140&gt;0,"Valid","Valid","Missing/Zero Tax")</f>
        <v/>
      </c>
      <c r="N4140">
        <f>IF(AND(K4140="Valid",L4140="Valid",M4140="Valid",O4140="Approved"),"PASS","INVESTIGATE")</f>
        <v/>
      </c>
      <c r="O4140">
        <f>IF(H4140="Approved","Approved","Review Required")</f>
        <v/>
      </c>
    </row>
    <row r="4141">
      <c r="A4141">
        <f>Share_Transactions!A4141</f>
        <v/>
      </c>
      <c r="B4141">
        <f>Share_Transactions!B4141</f>
        <v/>
      </c>
      <c r="C4141">
        <f>Share_Transactions!C4141</f>
        <v/>
      </c>
      <c r="D4141" s="9">
        <f>Share_Transactions!D4141</f>
        <v/>
      </c>
      <c r="E4141">
        <f>Share_Transactions!E4141</f>
        <v/>
      </c>
      <c r="F4141" s="10">
        <f>Share_Transactions!J4141</f>
        <v/>
      </c>
      <c r="G4141" s="10">
        <f>Share_Transactions!L4141</f>
        <v/>
      </c>
      <c r="H4141">
        <f>Share_Transactions!M4141</f>
        <v/>
      </c>
      <c r="I4141">
        <f>Share_Transactions!G4141</f>
        <v/>
      </c>
      <c r="J4141">
        <f>Share_Transactions!H4141</f>
        <v/>
      </c>
      <c r="K4141">
        <f>IF(COUNTIF(Employee_Data!$A$2:$A$2001,B4141)&gt;0,"Valid","Invalid Employee")</f>
        <v/>
      </c>
      <c r="L4141">
        <f>IF(E4141&gt;0,"Valid","Invalid Shares")</f>
        <v/>
      </c>
      <c r="M4141">
        <f>IF(G4141&gt;0,"Valid","Valid","Missing/Zero Tax")</f>
        <v/>
      </c>
      <c r="N4141">
        <f>IF(AND(K4141="Valid",L4141="Valid",M4141="Valid",O4141="Approved"),"PASS","INVESTIGATE")</f>
        <v/>
      </c>
      <c r="O4141">
        <f>IF(H4141="Approved","Approved","Review Required")</f>
        <v/>
      </c>
    </row>
    <row r="4142">
      <c r="A4142">
        <f>Share_Transactions!A4142</f>
        <v/>
      </c>
      <c r="B4142">
        <f>Share_Transactions!B4142</f>
        <v/>
      </c>
      <c r="C4142">
        <f>Share_Transactions!C4142</f>
        <v/>
      </c>
      <c r="D4142" s="9">
        <f>Share_Transactions!D4142</f>
        <v/>
      </c>
      <c r="E4142">
        <f>Share_Transactions!E4142</f>
        <v/>
      </c>
      <c r="F4142" s="10">
        <f>Share_Transactions!J4142</f>
        <v/>
      </c>
      <c r="G4142" s="10">
        <f>Share_Transactions!L4142</f>
        <v/>
      </c>
      <c r="H4142">
        <f>Share_Transactions!M4142</f>
        <v/>
      </c>
      <c r="I4142">
        <f>Share_Transactions!G4142</f>
        <v/>
      </c>
      <c r="J4142">
        <f>Share_Transactions!H4142</f>
        <v/>
      </c>
      <c r="K4142">
        <f>IF(COUNTIF(Employee_Data!$A$2:$A$2001,B4142)&gt;0,"Valid","Invalid Employee")</f>
        <v/>
      </c>
      <c r="L4142">
        <f>IF(E4142&gt;0,"Valid","Invalid Shares")</f>
        <v/>
      </c>
      <c r="M4142">
        <f>IF(G4142&gt;0,"Valid","Valid","Missing/Zero Tax")</f>
        <v/>
      </c>
      <c r="N4142">
        <f>IF(AND(K4142="Valid",L4142="Valid",M4142="Valid",O4142="Approved"),"PASS","INVESTIGATE")</f>
        <v/>
      </c>
      <c r="O4142">
        <f>IF(H4142="Approved","Approved","Review Required")</f>
        <v/>
      </c>
    </row>
    <row r="4143">
      <c r="A4143">
        <f>Share_Transactions!A4143</f>
        <v/>
      </c>
      <c r="B4143">
        <f>Share_Transactions!B4143</f>
        <v/>
      </c>
      <c r="C4143">
        <f>Share_Transactions!C4143</f>
        <v/>
      </c>
      <c r="D4143" s="9">
        <f>Share_Transactions!D4143</f>
        <v/>
      </c>
      <c r="E4143">
        <f>Share_Transactions!E4143</f>
        <v/>
      </c>
      <c r="F4143" s="10">
        <f>Share_Transactions!J4143</f>
        <v/>
      </c>
      <c r="G4143" s="10">
        <f>Share_Transactions!L4143</f>
        <v/>
      </c>
      <c r="H4143">
        <f>Share_Transactions!M4143</f>
        <v/>
      </c>
      <c r="I4143">
        <f>Share_Transactions!G4143</f>
        <v/>
      </c>
      <c r="J4143">
        <f>Share_Transactions!H4143</f>
        <v/>
      </c>
      <c r="K4143">
        <f>IF(COUNTIF(Employee_Data!$A$2:$A$2001,B4143)&gt;0,"Valid","Invalid Employee")</f>
        <v/>
      </c>
      <c r="L4143">
        <f>IF(E4143&gt;0,"Valid","Invalid Shares")</f>
        <v/>
      </c>
      <c r="M4143">
        <f>IF(G4143&gt;0,"Valid","Valid","Missing/Zero Tax")</f>
        <v/>
      </c>
      <c r="N4143">
        <f>IF(AND(K4143="Valid",L4143="Valid",M4143="Valid",O4143="Approved"),"PASS","INVESTIGATE")</f>
        <v/>
      </c>
      <c r="O4143">
        <f>IF(H4143="Approved","Approved","Review Required")</f>
        <v/>
      </c>
    </row>
    <row r="4144">
      <c r="A4144">
        <f>Share_Transactions!A4144</f>
        <v/>
      </c>
      <c r="B4144">
        <f>Share_Transactions!B4144</f>
        <v/>
      </c>
      <c r="C4144">
        <f>Share_Transactions!C4144</f>
        <v/>
      </c>
      <c r="D4144" s="9">
        <f>Share_Transactions!D4144</f>
        <v/>
      </c>
      <c r="E4144">
        <f>Share_Transactions!E4144</f>
        <v/>
      </c>
      <c r="F4144" s="10">
        <f>Share_Transactions!J4144</f>
        <v/>
      </c>
      <c r="G4144" s="10">
        <f>Share_Transactions!L4144</f>
        <v/>
      </c>
      <c r="H4144">
        <f>Share_Transactions!M4144</f>
        <v/>
      </c>
      <c r="I4144">
        <f>Share_Transactions!G4144</f>
        <v/>
      </c>
      <c r="J4144">
        <f>Share_Transactions!H4144</f>
        <v/>
      </c>
      <c r="K4144">
        <f>IF(COUNTIF(Employee_Data!$A$2:$A$2001,B4144)&gt;0,"Valid","Invalid Employee")</f>
        <v/>
      </c>
      <c r="L4144">
        <f>IF(E4144&gt;0,"Valid","Invalid Shares")</f>
        <v/>
      </c>
      <c r="M4144">
        <f>IF(G4144&gt;0,"Valid","Valid","Missing/Zero Tax")</f>
        <v/>
      </c>
      <c r="N4144">
        <f>IF(AND(K4144="Valid",L4144="Valid",M4144="Valid",O4144="Approved"),"PASS","INVESTIGATE")</f>
        <v/>
      </c>
      <c r="O4144">
        <f>IF(H4144="Approved","Approved","Review Required")</f>
        <v/>
      </c>
    </row>
    <row r="4145">
      <c r="A4145">
        <f>Share_Transactions!A4145</f>
        <v/>
      </c>
      <c r="B4145">
        <f>Share_Transactions!B4145</f>
        <v/>
      </c>
      <c r="C4145">
        <f>Share_Transactions!C4145</f>
        <v/>
      </c>
      <c r="D4145" s="9">
        <f>Share_Transactions!D4145</f>
        <v/>
      </c>
      <c r="E4145">
        <f>Share_Transactions!E4145</f>
        <v/>
      </c>
      <c r="F4145" s="10">
        <f>Share_Transactions!J4145</f>
        <v/>
      </c>
      <c r="G4145" s="10">
        <f>Share_Transactions!L4145</f>
        <v/>
      </c>
      <c r="H4145">
        <f>Share_Transactions!M4145</f>
        <v/>
      </c>
      <c r="I4145">
        <f>Share_Transactions!G4145</f>
        <v/>
      </c>
      <c r="J4145">
        <f>Share_Transactions!H4145</f>
        <v/>
      </c>
      <c r="K4145">
        <f>IF(COUNTIF(Employee_Data!$A$2:$A$2001,B4145)&gt;0,"Valid","Invalid Employee")</f>
        <v/>
      </c>
      <c r="L4145">
        <f>IF(E4145&gt;0,"Valid","Invalid Shares")</f>
        <v/>
      </c>
      <c r="M4145">
        <f>IF(G4145&gt;0,"Valid","Valid","Missing/Zero Tax")</f>
        <v/>
      </c>
      <c r="N4145">
        <f>IF(AND(K4145="Valid",L4145="Valid",M4145="Valid",O4145="Approved"),"PASS","INVESTIGATE")</f>
        <v/>
      </c>
      <c r="O4145">
        <f>IF(H4145="Approved","Approved","Review Required")</f>
        <v/>
      </c>
    </row>
    <row r="4146">
      <c r="A4146">
        <f>Share_Transactions!A4146</f>
        <v/>
      </c>
      <c r="B4146">
        <f>Share_Transactions!B4146</f>
        <v/>
      </c>
      <c r="C4146">
        <f>Share_Transactions!C4146</f>
        <v/>
      </c>
      <c r="D4146" s="9">
        <f>Share_Transactions!D4146</f>
        <v/>
      </c>
      <c r="E4146">
        <f>Share_Transactions!E4146</f>
        <v/>
      </c>
      <c r="F4146" s="10">
        <f>Share_Transactions!J4146</f>
        <v/>
      </c>
      <c r="G4146" s="10">
        <f>Share_Transactions!L4146</f>
        <v/>
      </c>
      <c r="H4146">
        <f>Share_Transactions!M4146</f>
        <v/>
      </c>
      <c r="I4146">
        <f>Share_Transactions!G4146</f>
        <v/>
      </c>
      <c r="J4146">
        <f>Share_Transactions!H4146</f>
        <v/>
      </c>
      <c r="K4146">
        <f>IF(COUNTIF(Employee_Data!$A$2:$A$2001,B4146)&gt;0,"Valid","Invalid Employee")</f>
        <v/>
      </c>
      <c r="L4146">
        <f>IF(E4146&gt;0,"Valid","Invalid Shares")</f>
        <v/>
      </c>
      <c r="M4146">
        <f>IF(G4146&gt;0,"Valid","Valid","Missing/Zero Tax")</f>
        <v/>
      </c>
      <c r="N4146">
        <f>IF(AND(K4146="Valid",L4146="Valid",M4146="Valid",O4146="Approved"),"PASS","INVESTIGATE")</f>
        <v/>
      </c>
      <c r="O4146">
        <f>IF(H4146="Approved","Approved","Review Required")</f>
        <v/>
      </c>
    </row>
    <row r="4147">
      <c r="A4147">
        <f>Share_Transactions!A4147</f>
        <v/>
      </c>
      <c r="B4147">
        <f>Share_Transactions!B4147</f>
        <v/>
      </c>
      <c r="C4147">
        <f>Share_Transactions!C4147</f>
        <v/>
      </c>
      <c r="D4147" s="9">
        <f>Share_Transactions!D4147</f>
        <v/>
      </c>
      <c r="E4147">
        <f>Share_Transactions!E4147</f>
        <v/>
      </c>
      <c r="F4147" s="10">
        <f>Share_Transactions!J4147</f>
        <v/>
      </c>
      <c r="G4147" s="10">
        <f>Share_Transactions!L4147</f>
        <v/>
      </c>
      <c r="H4147">
        <f>Share_Transactions!M4147</f>
        <v/>
      </c>
      <c r="I4147">
        <f>Share_Transactions!G4147</f>
        <v/>
      </c>
      <c r="J4147">
        <f>Share_Transactions!H4147</f>
        <v/>
      </c>
      <c r="K4147">
        <f>IF(COUNTIF(Employee_Data!$A$2:$A$2001,B4147)&gt;0,"Valid","Invalid Employee")</f>
        <v/>
      </c>
      <c r="L4147">
        <f>IF(E4147&gt;0,"Valid","Invalid Shares")</f>
        <v/>
      </c>
      <c r="M4147">
        <f>IF(G4147&gt;0,"Valid","Valid","Missing/Zero Tax")</f>
        <v/>
      </c>
      <c r="N4147">
        <f>IF(AND(K4147="Valid",L4147="Valid",M4147="Valid",O4147="Approved"),"PASS","INVESTIGATE")</f>
        <v/>
      </c>
      <c r="O4147">
        <f>IF(H4147="Approved","Approved","Review Required")</f>
        <v/>
      </c>
    </row>
    <row r="4148">
      <c r="A4148">
        <f>Share_Transactions!A4148</f>
        <v/>
      </c>
      <c r="B4148">
        <f>Share_Transactions!B4148</f>
        <v/>
      </c>
      <c r="C4148">
        <f>Share_Transactions!C4148</f>
        <v/>
      </c>
      <c r="D4148" s="9">
        <f>Share_Transactions!D4148</f>
        <v/>
      </c>
      <c r="E4148">
        <f>Share_Transactions!E4148</f>
        <v/>
      </c>
      <c r="F4148" s="10">
        <f>Share_Transactions!J4148</f>
        <v/>
      </c>
      <c r="G4148" s="10">
        <f>Share_Transactions!L4148</f>
        <v/>
      </c>
      <c r="H4148">
        <f>Share_Transactions!M4148</f>
        <v/>
      </c>
      <c r="I4148">
        <f>Share_Transactions!G4148</f>
        <v/>
      </c>
      <c r="J4148">
        <f>Share_Transactions!H4148</f>
        <v/>
      </c>
      <c r="K4148">
        <f>IF(COUNTIF(Employee_Data!$A$2:$A$2001,B4148)&gt;0,"Valid","Invalid Employee")</f>
        <v/>
      </c>
      <c r="L4148">
        <f>IF(E4148&gt;0,"Valid","Invalid Shares")</f>
        <v/>
      </c>
      <c r="M4148">
        <f>IF(G4148&gt;0,"Valid","Valid","Missing/Zero Tax")</f>
        <v/>
      </c>
      <c r="N4148">
        <f>IF(AND(K4148="Valid",L4148="Valid",M4148="Valid",O4148="Approved"),"PASS","INVESTIGATE")</f>
        <v/>
      </c>
      <c r="O4148">
        <f>IF(H4148="Approved","Approved","Review Required")</f>
        <v/>
      </c>
    </row>
    <row r="4149">
      <c r="A4149">
        <f>Share_Transactions!A4149</f>
        <v/>
      </c>
      <c r="B4149">
        <f>Share_Transactions!B4149</f>
        <v/>
      </c>
      <c r="C4149">
        <f>Share_Transactions!C4149</f>
        <v/>
      </c>
      <c r="D4149" s="9">
        <f>Share_Transactions!D4149</f>
        <v/>
      </c>
      <c r="E4149">
        <f>Share_Transactions!E4149</f>
        <v/>
      </c>
      <c r="F4149" s="10">
        <f>Share_Transactions!J4149</f>
        <v/>
      </c>
      <c r="G4149" s="10">
        <f>Share_Transactions!L4149</f>
        <v/>
      </c>
      <c r="H4149">
        <f>Share_Transactions!M4149</f>
        <v/>
      </c>
      <c r="I4149">
        <f>Share_Transactions!G4149</f>
        <v/>
      </c>
      <c r="J4149">
        <f>Share_Transactions!H4149</f>
        <v/>
      </c>
      <c r="K4149">
        <f>IF(COUNTIF(Employee_Data!$A$2:$A$2001,B4149)&gt;0,"Valid","Invalid Employee")</f>
        <v/>
      </c>
      <c r="L4149">
        <f>IF(E4149&gt;0,"Valid","Invalid Shares")</f>
        <v/>
      </c>
      <c r="M4149">
        <f>IF(G4149&gt;0,"Valid","Valid","Missing/Zero Tax")</f>
        <v/>
      </c>
      <c r="N4149">
        <f>IF(AND(K4149="Valid",L4149="Valid",M4149="Valid",O4149="Approved"),"PASS","INVESTIGATE")</f>
        <v/>
      </c>
      <c r="O4149">
        <f>IF(H4149="Approved","Approved","Review Required")</f>
        <v/>
      </c>
    </row>
    <row r="4150">
      <c r="A4150">
        <f>Share_Transactions!A4150</f>
        <v/>
      </c>
      <c r="B4150">
        <f>Share_Transactions!B4150</f>
        <v/>
      </c>
      <c r="C4150">
        <f>Share_Transactions!C4150</f>
        <v/>
      </c>
      <c r="D4150" s="9">
        <f>Share_Transactions!D4150</f>
        <v/>
      </c>
      <c r="E4150">
        <f>Share_Transactions!E4150</f>
        <v/>
      </c>
      <c r="F4150" s="10">
        <f>Share_Transactions!J4150</f>
        <v/>
      </c>
      <c r="G4150" s="10">
        <f>Share_Transactions!L4150</f>
        <v/>
      </c>
      <c r="H4150">
        <f>Share_Transactions!M4150</f>
        <v/>
      </c>
      <c r="I4150">
        <f>Share_Transactions!G4150</f>
        <v/>
      </c>
      <c r="J4150">
        <f>Share_Transactions!H4150</f>
        <v/>
      </c>
      <c r="K4150">
        <f>IF(COUNTIF(Employee_Data!$A$2:$A$2001,B4150)&gt;0,"Valid","Invalid Employee")</f>
        <v/>
      </c>
      <c r="L4150">
        <f>IF(E4150&gt;0,"Valid","Invalid Shares")</f>
        <v/>
      </c>
      <c r="M4150">
        <f>IF(G4150&gt;0,"Valid","Valid","Missing/Zero Tax")</f>
        <v/>
      </c>
      <c r="N4150">
        <f>IF(AND(K4150="Valid",L4150="Valid",M4150="Valid",O4150="Approved"),"PASS","INVESTIGATE")</f>
        <v/>
      </c>
      <c r="O4150">
        <f>IF(H4150="Approved","Approved","Review Required")</f>
        <v/>
      </c>
    </row>
    <row r="4151">
      <c r="A4151">
        <f>Share_Transactions!A4151</f>
        <v/>
      </c>
      <c r="B4151">
        <f>Share_Transactions!B4151</f>
        <v/>
      </c>
      <c r="C4151">
        <f>Share_Transactions!C4151</f>
        <v/>
      </c>
      <c r="D4151" s="9">
        <f>Share_Transactions!D4151</f>
        <v/>
      </c>
      <c r="E4151">
        <f>Share_Transactions!E4151</f>
        <v/>
      </c>
      <c r="F4151" s="10">
        <f>Share_Transactions!J4151</f>
        <v/>
      </c>
      <c r="G4151" s="10">
        <f>Share_Transactions!L4151</f>
        <v/>
      </c>
      <c r="H4151">
        <f>Share_Transactions!M4151</f>
        <v/>
      </c>
      <c r="I4151">
        <f>Share_Transactions!G4151</f>
        <v/>
      </c>
      <c r="J4151">
        <f>Share_Transactions!H4151</f>
        <v/>
      </c>
      <c r="K4151">
        <f>IF(COUNTIF(Employee_Data!$A$2:$A$2001,B4151)&gt;0,"Valid","Invalid Employee")</f>
        <v/>
      </c>
      <c r="L4151">
        <f>IF(E4151&gt;0,"Valid","Invalid Shares")</f>
        <v/>
      </c>
      <c r="M4151">
        <f>IF(G4151&gt;0,"Valid","Valid","Missing/Zero Tax")</f>
        <v/>
      </c>
      <c r="N4151">
        <f>IF(AND(K4151="Valid",L4151="Valid",M4151="Valid",O4151="Approved"),"PASS","INVESTIGATE")</f>
        <v/>
      </c>
      <c r="O4151">
        <f>IF(H4151="Approved","Approved","Review Required")</f>
        <v/>
      </c>
    </row>
    <row r="4152">
      <c r="A4152">
        <f>Share_Transactions!A4152</f>
        <v/>
      </c>
      <c r="B4152">
        <f>Share_Transactions!B4152</f>
        <v/>
      </c>
      <c r="C4152">
        <f>Share_Transactions!C4152</f>
        <v/>
      </c>
      <c r="D4152" s="9">
        <f>Share_Transactions!D4152</f>
        <v/>
      </c>
      <c r="E4152">
        <f>Share_Transactions!E4152</f>
        <v/>
      </c>
      <c r="F4152" s="10">
        <f>Share_Transactions!J4152</f>
        <v/>
      </c>
      <c r="G4152" s="10">
        <f>Share_Transactions!L4152</f>
        <v/>
      </c>
      <c r="H4152">
        <f>Share_Transactions!M4152</f>
        <v/>
      </c>
      <c r="I4152">
        <f>Share_Transactions!G4152</f>
        <v/>
      </c>
      <c r="J4152">
        <f>Share_Transactions!H4152</f>
        <v/>
      </c>
      <c r="K4152">
        <f>IF(COUNTIF(Employee_Data!$A$2:$A$2001,B4152)&gt;0,"Valid","Invalid Employee")</f>
        <v/>
      </c>
      <c r="L4152">
        <f>IF(E4152&gt;0,"Valid","Invalid Shares")</f>
        <v/>
      </c>
      <c r="M4152">
        <f>IF(G4152&gt;0,"Valid","Valid","Missing/Zero Tax")</f>
        <v/>
      </c>
      <c r="N4152">
        <f>IF(AND(K4152="Valid",L4152="Valid",M4152="Valid",O4152="Approved"),"PASS","INVESTIGATE")</f>
        <v/>
      </c>
      <c r="O4152">
        <f>IF(H4152="Approved","Approved","Review Required")</f>
        <v/>
      </c>
    </row>
    <row r="4153">
      <c r="A4153">
        <f>Share_Transactions!A4153</f>
        <v/>
      </c>
      <c r="B4153">
        <f>Share_Transactions!B4153</f>
        <v/>
      </c>
      <c r="C4153">
        <f>Share_Transactions!C4153</f>
        <v/>
      </c>
      <c r="D4153" s="9">
        <f>Share_Transactions!D4153</f>
        <v/>
      </c>
      <c r="E4153">
        <f>Share_Transactions!E4153</f>
        <v/>
      </c>
      <c r="F4153" s="10">
        <f>Share_Transactions!J4153</f>
        <v/>
      </c>
      <c r="G4153" s="10">
        <f>Share_Transactions!L4153</f>
        <v/>
      </c>
      <c r="H4153">
        <f>Share_Transactions!M4153</f>
        <v/>
      </c>
      <c r="I4153">
        <f>Share_Transactions!G4153</f>
        <v/>
      </c>
      <c r="J4153">
        <f>Share_Transactions!H4153</f>
        <v/>
      </c>
      <c r="K4153">
        <f>IF(COUNTIF(Employee_Data!$A$2:$A$2001,B4153)&gt;0,"Valid","Invalid Employee")</f>
        <v/>
      </c>
      <c r="L4153">
        <f>IF(E4153&gt;0,"Valid","Invalid Shares")</f>
        <v/>
      </c>
      <c r="M4153">
        <f>IF(G4153&gt;0,"Valid","Valid","Missing/Zero Tax")</f>
        <v/>
      </c>
      <c r="N4153">
        <f>IF(AND(K4153="Valid",L4153="Valid",M4153="Valid",O4153="Approved"),"PASS","INVESTIGATE")</f>
        <v/>
      </c>
      <c r="O4153">
        <f>IF(H4153="Approved","Approved","Review Required")</f>
        <v/>
      </c>
    </row>
    <row r="4154">
      <c r="A4154">
        <f>Share_Transactions!A4154</f>
        <v/>
      </c>
      <c r="B4154">
        <f>Share_Transactions!B4154</f>
        <v/>
      </c>
      <c r="C4154">
        <f>Share_Transactions!C4154</f>
        <v/>
      </c>
      <c r="D4154" s="9">
        <f>Share_Transactions!D4154</f>
        <v/>
      </c>
      <c r="E4154">
        <f>Share_Transactions!E4154</f>
        <v/>
      </c>
      <c r="F4154" s="10">
        <f>Share_Transactions!J4154</f>
        <v/>
      </c>
      <c r="G4154" s="10">
        <f>Share_Transactions!L4154</f>
        <v/>
      </c>
      <c r="H4154">
        <f>Share_Transactions!M4154</f>
        <v/>
      </c>
      <c r="I4154">
        <f>Share_Transactions!G4154</f>
        <v/>
      </c>
      <c r="J4154">
        <f>Share_Transactions!H4154</f>
        <v/>
      </c>
      <c r="K4154">
        <f>IF(COUNTIF(Employee_Data!$A$2:$A$2001,B4154)&gt;0,"Valid","Invalid Employee")</f>
        <v/>
      </c>
      <c r="L4154">
        <f>IF(E4154&gt;0,"Valid","Invalid Shares")</f>
        <v/>
      </c>
      <c r="M4154">
        <f>IF(G4154&gt;0,"Valid","Valid","Missing/Zero Tax")</f>
        <v/>
      </c>
      <c r="N4154">
        <f>IF(AND(K4154="Valid",L4154="Valid",M4154="Valid",O4154="Approved"),"PASS","INVESTIGATE")</f>
        <v/>
      </c>
      <c r="O4154">
        <f>IF(H4154="Approved","Approved","Review Required")</f>
        <v/>
      </c>
    </row>
    <row r="4155">
      <c r="A4155">
        <f>Share_Transactions!A4155</f>
        <v/>
      </c>
      <c r="B4155">
        <f>Share_Transactions!B4155</f>
        <v/>
      </c>
      <c r="C4155">
        <f>Share_Transactions!C4155</f>
        <v/>
      </c>
      <c r="D4155" s="9">
        <f>Share_Transactions!D4155</f>
        <v/>
      </c>
      <c r="E4155">
        <f>Share_Transactions!E4155</f>
        <v/>
      </c>
      <c r="F4155" s="10">
        <f>Share_Transactions!J4155</f>
        <v/>
      </c>
      <c r="G4155" s="10">
        <f>Share_Transactions!L4155</f>
        <v/>
      </c>
      <c r="H4155">
        <f>Share_Transactions!M4155</f>
        <v/>
      </c>
      <c r="I4155">
        <f>Share_Transactions!G4155</f>
        <v/>
      </c>
      <c r="J4155">
        <f>Share_Transactions!H4155</f>
        <v/>
      </c>
      <c r="K4155">
        <f>IF(COUNTIF(Employee_Data!$A$2:$A$2001,B4155)&gt;0,"Valid","Invalid Employee")</f>
        <v/>
      </c>
      <c r="L4155">
        <f>IF(E4155&gt;0,"Valid","Invalid Shares")</f>
        <v/>
      </c>
      <c r="M4155">
        <f>IF(G4155&gt;0,"Valid","Valid","Missing/Zero Tax")</f>
        <v/>
      </c>
      <c r="N4155">
        <f>IF(AND(K4155="Valid",L4155="Valid",M4155="Valid",O4155="Approved"),"PASS","INVESTIGATE")</f>
        <v/>
      </c>
      <c r="O4155">
        <f>IF(H4155="Approved","Approved","Review Required")</f>
        <v/>
      </c>
    </row>
    <row r="4156">
      <c r="A4156">
        <f>Share_Transactions!A4156</f>
        <v/>
      </c>
      <c r="B4156">
        <f>Share_Transactions!B4156</f>
        <v/>
      </c>
      <c r="C4156">
        <f>Share_Transactions!C4156</f>
        <v/>
      </c>
      <c r="D4156" s="9">
        <f>Share_Transactions!D4156</f>
        <v/>
      </c>
      <c r="E4156">
        <f>Share_Transactions!E4156</f>
        <v/>
      </c>
      <c r="F4156" s="10">
        <f>Share_Transactions!J4156</f>
        <v/>
      </c>
      <c r="G4156" s="10">
        <f>Share_Transactions!L4156</f>
        <v/>
      </c>
      <c r="H4156">
        <f>Share_Transactions!M4156</f>
        <v/>
      </c>
      <c r="I4156">
        <f>Share_Transactions!G4156</f>
        <v/>
      </c>
      <c r="J4156">
        <f>Share_Transactions!H4156</f>
        <v/>
      </c>
      <c r="K4156">
        <f>IF(COUNTIF(Employee_Data!$A$2:$A$2001,B4156)&gt;0,"Valid","Invalid Employee")</f>
        <v/>
      </c>
      <c r="L4156">
        <f>IF(E4156&gt;0,"Valid","Invalid Shares")</f>
        <v/>
      </c>
      <c r="M4156">
        <f>IF(G4156&gt;0,"Valid","Valid","Missing/Zero Tax")</f>
        <v/>
      </c>
      <c r="N4156">
        <f>IF(AND(K4156="Valid",L4156="Valid",M4156="Valid",O4156="Approved"),"PASS","INVESTIGATE")</f>
        <v/>
      </c>
      <c r="O4156">
        <f>IF(H4156="Approved","Approved","Review Required")</f>
        <v/>
      </c>
    </row>
    <row r="4157">
      <c r="A4157">
        <f>Share_Transactions!A4157</f>
        <v/>
      </c>
      <c r="B4157">
        <f>Share_Transactions!B4157</f>
        <v/>
      </c>
      <c r="C4157">
        <f>Share_Transactions!C4157</f>
        <v/>
      </c>
      <c r="D4157" s="9">
        <f>Share_Transactions!D4157</f>
        <v/>
      </c>
      <c r="E4157">
        <f>Share_Transactions!E4157</f>
        <v/>
      </c>
      <c r="F4157" s="10">
        <f>Share_Transactions!J4157</f>
        <v/>
      </c>
      <c r="G4157" s="10">
        <f>Share_Transactions!L4157</f>
        <v/>
      </c>
      <c r="H4157">
        <f>Share_Transactions!M4157</f>
        <v/>
      </c>
      <c r="I4157">
        <f>Share_Transactions!G4157</f>
        <v/>
      </c>
      <c r="J4157">
        <f>Share_Transactions!H4157</f>
        <v/>
      </c>
      <c r="K4157">
        <f>IF(COUNTIF(Employee_Data!$A$2:$A$2001,B4157)&gt;0,"Valid","Invalid Employee")</f>
        <v/>
      </c>
      <c r="L4157">
        <f>IF(E4157&gt;0,"Valid","Invalid Shares")</f>
        <v/>
      </c>
      <c r="M4157">
        <f>IF(G4157&gt;0,"Valid","Valid","Missing/Zero Tax")</f>
        <v/>
      </c>
      <c r="N4157">
        <f>IF(AND(K4157="Valid",L4157="Valid",M4157="Valid",O4157="Approved"),"PASS","INVESTIGATE")</f>
        <v/>
      </c>
      <c r="O4157">
        <f>IF(H4157="Approved","Approved","Review Required")</f>
        <v/>
      </c>
    </row>
    <row r="4158">
      <c r="A4158">
        <f>Share_Transactions!A4158</f>
        <v/>
      </c>
      <c r="B4158">
        <f>Share_Transactions!B4158</f>
        <v/>
      </c>
      <c r="C4158">
        <f>Share_Transactions!C4158</f>
        <v/>
      </c>
      <c r="D4158" s="9">
        <f>Share_Transactions!D4158</f>
        <v/>
      </c>
      <c r="E4158">
        <f>Share_Transactions!E4158</f>
        <v/>
      </c>
      <c r="F4158" s="10">
        <f>Share_Transactions!J4158</f>
        <v/>
      </c>
      <c r="G4158" s="10">
        <f>Share_Transactions!L4158</f>
        <v/>
      </c>
      <c r="H4158">
        <f>Share_Transactions!M4158</f>
        <v/>
      </c>
      <c r="I4158">
        <f>Share_Transactions!G4158</f>
        <v/>
      </c>
      <c r="J4158">
        <f>Share_Transactions!H4158</f>
        <v/>
      </c>
      <c r="K4158">
        <f>IF(COUNTIF(Employee_Data!$A$2:$A$2001,B4158)&gt;0,"Valid","Invalid Employee")</f>
        <v/>
      </c>
      <c r="L4158">
        <f>IF(E4158&gt;0,"Valid","Invalid Shares")</f>
        <v/>
      </c>
      <c r="M4158">
        <f>IF(G4158&gt;0,"Valid","Valid","Missing/Zero Tax")</f>
        <v/>
      </c>
      <c r="N4158">
        <f>IF(AND(K4158="Valid",L4158="Valid",M4158="Valid",O4158="Approved"),"PASS","INVESTIGATE")</f>
        <v/>
      </c>
      <c r="O4158">
        <f>IF(H4158="Approved","Approved","Review Required")</f>
        <v/>
      </c>
    </row>
    <row r="4159">
      <c r="A4159">
        <f>Share_Transactions!A4159</f>
        <v/>
      </c>
      <c r="B4159">
        <f>Share_Transactions!B4159</f>
        <v/>
      </c>
      <c r="C4159">
        <f>Share_Transactions!C4159</f>
        <v/>
      </c>
      <c r="D4159" s="9">
        <f>Share_Transactions!D4159</f>
        <v/>
      </c>
      <c r="E4159">
        <f>Share_Transactions!E4159</f>
        <v/>
      </c>
      <c r="F4159" s="10">
        <f>Share_Transactions!J4159</f>
        <v/>
      </c>
      <c r="G4159" s="10">
        <f>Share_Transactions!L4159</f>
        <v/>
      </c>
      <c r="H4159">
        <f>Share_Transactions!M4159</f>
        <v/>
      </c>
      <c r="I4159">
        <f>Share_Transactions!G4159</f>
        <v/>
      </c>
      <c r="J4159">
        <f>Share_Transactions!H4159</f>
        <v/>
      </c>
      <c r="K4159">
        <f>IF(COUNTIF(Employee_Data!$A$2:$A$2001,B4159)&gt;0,"Valid","Invalid Employee")</f>
        <v/>
      </c>
      <c r="L4159">
        <f>IF(E4159&gt;0,"Valid","Invalid Shares")</f>
        <v/>
      </c>
      <c r="M4159">
        <f>IF(G4159&gt;0,"Valid","Valid","Missing/Zero Tax")</f>
        <v/>
      </c>
      <c r="N4159">
        <f>IF(AND(K4159="Valid",L4159="Valid",M4159="Valid",O4159="Approved"),"PASS","INVESTIGATE")</f>
        <v/>
      </c>
      <c r="O4159">
        <f>IF(H4159="Approved","Approved","Review Required")</f>
        <v/>
      </c>
    </row>
    <row r="4160">
      <c r="A4160">
        <f>Share_Transactions!A4160</f>
        <v/>
      </c>
      <c r="B4160">
        <f>Share_Transactions!B4160</f>
        <v/>
      </c>
      <c r="C4160">
        <f>Share_Transactions!C4160</f>
        <v/>
      </c>
      <c r="D4160" s="9">
        <f>Share_Transactions!D4160</f>
        <v/>
      </c>
      <c r="E4160">
        <f>Share_Transactions!E4160</f>
        <v/>
      </c>
      <c r="F4160" s="10">
        <f>Share_Transactions!J4160</f>
        <v/>
      </c>
      <c r="G4160" s="10">
        <f>Share_Transactions!L4160</f>
        <v/>
      </c>
      <c r="H4160">
        <f>Share_Transactions!M4160</f>
        <v/>
      </c>
      <c r="I4160">
        <f>Share_Transactions!G4160</f>
        <v/>
      </c>
      <c r="J4160">
        <f>Share_Transactions!H4160</f>
        <v/>
      </c>
      <c r="K4160">
        <f>IF(COUNTIF(Employee_Data!$A$2:$A$2001,B4160)&gt;0,"Valid","Invalid Employee")</f>
        <v/>
      </c>
      <c r="L4160">
        <f>IF(E4160&gt;0,"Valid","Invalid Shares")</f>
        <v/>
      </c>
      <c r="M4160">
        <f>IF(G4160&gt;0,"Valid","Valid","Missing/Zero Tax")</f>
        <v/>
      </c>
      <c r="N4160">
        <f>IF(AND(K4160="Valid",L4160="Valid",M4160="Valid",O4160="Approved"),"PASS","INVESTIGATE")</f>
        <v/>
      </c>
      <c r="O4160">
        <f>IF(H4160="Approved","Approved","Review Required")</f>
        <v/>
      </c>
    </row>
    <row r="4161">
      <c r="A4161">
        <f>Share_Transactions!A4161</f>
        <v/>
      </c>
      <c r="B4161">
        <f>Share_Transactions!B4161</f>
        <v/>
      </c>
      <c r="C4161">
        <f>Share_Transactions!C4161</f>
        <v/>
      </c>
      <c r="D4161" s="9">
        <f>Share_Transactions!D4161</f>
        <v/>
      </c>
      <c r="E4161">
        <f>Share_Transactions!E4161</f>
        <v/>
      </c>
      <c r="F4161" s="10">
        <f>Share_Transactions!J4161</f>
        <v/>
      </c>
      <c r="G4161" s="10">
        <f>Share_Transactions!L4161</f>
        <v/>
      </c>
      <c r="H4161">
        <f>Share_Transactions!M4161</f>
        <v/>
      </c>
      <c r="I4161">
        <f>Share_Transactions!G4161</f>
        <v/>
      </c>
      <c r="J4161">
        <f>Share_Transactions!H4161</f>
        <v/>
      </c>
      <c r="K4161">
        <f>IF(COUNTIF(Employee_Data!$A$2:$A$2001,B4161)&gt;0,"Valid","Invalid Employee")</f>
        <v/>
      </c>
      <c r="L4161">
        <f>IF(E4161&gt;0,"Valid","Invalid Shares")</f>
        <v/>
      </c>
      <c r="M4161">
        <f>IF(G4161&gt;0,"Valid","Valid","Missing/Zero Tax")</f>
        <v/>
      </c>
      <c r="N4161">
        <f>IF(AND(K4161="Valid",L4161="Valid",M4161="Valid",O4161="Approved"),"PASS","INVESTIGATE")</f>
        <v/>
      </c>
      <c r="O4161">
        <f>IF(H4161="Approved","Approved","Review Required")</f>
        <v/>
      </c>
    </row>
    <row r="4162">
      <c r="A4162">
        <f>Share_Transactions!A4162</f>
        <v/>
      </c>
      <c r="B4162">
        <f>Share_Transactions!B4162</f>
        <v/>
      </c>
      <c r="C4162">
        <f>Share_Transactions!C4162</f>
        <v/>
      </c>
      <c r="D4162" s="9">
        <f>Share_Transactions!D4162</f>
        <v/>
      </c>
      <c r="E4162">
        <f>Share_Transactions!E4162</f>
        <v/>
      </c>
      <c r="F4162" s="10">
        <f>Share_Transactions!J4162</f>
        <v/>
      </c>
      <c r="G4162" s="10">
        <f>Share_Transactions!L4162</f>
        <v/>
      </c>
      <c r="H4162">
        <f>Share_Transactions!M4162</f>
        <v/>
      </c>
      <c r="I4162">
        <f>Share_Transactions!G4162</f>
        <v/>
      </c>
      <c r="J4162">
        <f>Share_Transactions!H4162</f>
        <v/>
      </c>
      <c r="K4162">
        <f>IF(COUNTIF(Employee_Data!$A$2:$A$2001,B4162)&gt;0,"Valid","Invalid Employee")</f>
        <v/>
      </c>
      <c r="L4162">
        <f>IF(E4162&gt;0,"Valid","Invalid Shares")</f>
        <v/>
      </c>
      <c r="M4162">
        <f>IF(G4162&gt;0,"Valid","Valid","Missing/Zero Tax")</f>
        <v/>
      </c>
      <c r="N4162">
        <f>IF(AND(K4162="Valid",L4162="Valid",M4162="Valid",O4162="Approved"),"PASS","INVESTIGATE")</f>
        <v/>
      </c>
      <c r="O4162">
        <f>IF(H4162="Approved","Approved","Review Required")</f>
        <v/>
      </c>
    </row>
    <row r="4163">
      <c r="A4163">
        <f>Share_Transactions!A4163</f>
        <v/>
      </c>
      <c r="B4163">
        <f>Share_Transactions!B4163</f>
        <v/>
      </c>
      <c r="C4163">
        <f>Share_Transactions!C4163</f>
        <v/>
      </c>
      <c r="D4163" s="9">
        <f>Share_Transactions!D4163</f>
        <v/>
      </c>
      <c r="E4163">
        <f>Share_Transactions!E4163</f>
        <v/>
      </c>
      <c r="F4163" s="10">
        <f>Share_Transactions!J4163</f>
        <v/>
      </c>
      <c r="G4163" s="10">
        <f>Share_Transactions!L4163</f>
        <v/>
      </c>
      <c r="H4163">
        <f>Share_Transactions!M4163</f>
        <v/>
      </c>
      <c r="I4163">
        <f>Share_Transactions!G4163</f>
        <v/>
      </c>
      <c r="J4163">
        <f>Share_Transactions!H4163</f>
        <v/>
      </c>
      <c r="K4163">
        <f>IF(COUNTIF(Employee_Data!$A$2:$A$2001,B4163)&gt;0,"Valid","Invalid Employee")</f>
        <v/>
      </c>
      <c r="L4163">
        <f>IF(E4163&gt;0,"Valid","Invalid Shares")</f>
        <v/>
      </c>
      <c r="M4163">
        <f>IF(G4163&gt;0,"Valid","Valid","Missing/Zero Tax")</f>
        <v/>
      </c>
      <c r="N4163">
        <f>IF(AND(K4163="Valid",L4163="Valid",M4163="Valid",O4163="Approved"),"PASS","INVESTIGATE")</f>
        <v/>
      </c>
      <c r="O4163">
        <f>IF(H4163="Approved","Approved","Review Required")</f>
        <v/>
      </c>
    </row>
    <row r="4164">
      <c r="A4164">
        <f>Share_Transactions!A4164</f>
        <v/>
      </c>
      <c r="B4164">
        <f>Share_Transactions!B4164</f>
        <v/>
      </c>
      <c r="C4164">
        <f>Share_Transactions!C4164</f>
        <v/>
      </c>
      <c r="D4164" s="9">
        <f>Share_Transactions!D4164</f>
        <v/>
      </c>
      <c r="E4164">
        <f>Share_Transactions!E4164</f>
        <v/>
      </c>
      <c r="F4164" s="10">
        <f>Share_Transactions!J4164</f>
        <v/>
      </c>
      <c r="G4164" s="10">
        <f>Share_Transactions!L4164</f>
        <v/>
      </c>
      <c r="H4164">
        <f>Share_Transactions!M4164</f>
        <v/>
      </c>
      <c r="I4164">
        <f>Share_Transactions!G4164</f>
        <v/>
      </c>
      <c r="J4164">
        <f>Share_Transactions!H4164</f>
        <v/>
      </c>
      <c r="K4164">
        <f>IF(COUNTIF(Employee_Data!$A$2:$A$2001,B4164)&gt;0,"Valid","Invalid Employee")</f>
        <v/>
      </c>
      <c r="L4164">
        <f>IF(E4164&gt;0,"Valid","Invalid Shares")</f>
        <v/>
      </c>
      <c r="M4164">
        <f>IF(G4164&gt;0,"Valid","Valid","Missing/Zero Tax")</f>
        <v/>
      </c>
      <c r="N4164">
        <f>IF(AND(K4164="Valid",L4164="Valid",M4164="Valid",O4164="Approved"),"PASS","INVESTIGATE")</f>
        <v/>
      </c>
      <c r="O4164">
        <f>IF(H4164="Approved","Approved","Review Required")</f>
        <v/>
      </c>
    </row>
    <row r="4165">
      <c r="A4165">
        <f>Share_Transactions!A4165</f>
        <v/>
      </c>
      <c r="B4165">
        <f>Share_Transactions!B4165</f>
        <v/>
      </c>
      <c r="C4165">
        <f>Share_Transactions!C4165</f>
        <v/>
      </c>
      <c r="D4165" s="9">
        <f>Share_Transactions!D4165</f>
        <v/>
      </c>
      <c r="E4165">
        <f>Share_Transactions!E4165</f>
        <v/>
      </c>
      <c r="F4165" s="10">
        <f>Share_Transactions!J4165</f>
        <v/>
      </c>
      <c r="G4165" s="10">
        <f>Share_Transactions!L4165</f>
        <v/>
      </c>
      <c r="H4165">
        <f>Share_Transactions!M4165</f>
        <v/>
      </c>
      <c r="I4165">
        <f>Share_Transactions!G4165</f>
        <v/>
      </c>
      <c r="J4165">
        <f>Share_Transactions!H4165</f>
        <v/>
      </c>
      <c r="K4165">
        <f>IF(COUNTIF(Employee_Data!$A$2:$A$2001,B4165)&gt;0,"Valid","Invalid Employee")</f>
        <v/>
      </c>
      <c r="L4165">
        <f>IF(E4165&gt;0,"Valid","Invalid Shares")</f>
        <v/>
      </c>
      <c r="M4165">
        <f>IF(G4165&gt;0,"Valid","Valid","Missing/Zero Tax")</f>
        <v/>
      </c>
      <c r="N4165">
        <f>IF(AND(K4165="Valid",L4165="Valid",M4165="Valid",O4165="Approved"),"PASS","INVESTIGATE")</f>
        <v/>
      </c>
      <c r="O4165">
        <f>IF(H4165="Approved","Approved","Review Required")</f>
        <v/>
      </c>
    </row>
    <row r="4166">
      <c r="A4166">
        <f>Share_Transactions!A4166</f>
        <v/>
      </c>
      <c r="B4166">
        <f>Share_Transactions!B4166</f>
        <v/>
      </c>
      <c r="C4166">
        <f>Share_Transactions!C4166</f>
        <v/>
      </c>
      <c r="D4166" s="9">
        <f>Share_Transactions!D4166</f>
        <v/>
      </c>
      <c r="E4166">
        <f>Share_Transactions!E4166</f>
        <v/>
      </c>
      <c r="F4166" s="10">
        <f>Share_Transactions!J4166</f>
        <v/>
      </c>
      <c r="G4166" s="10">
        <f>Share_Transactions!L4166</f>
        <v/>
      </c>
      <c r="H4166">
        <f>Share_Transactions!M4166</f>
        <v/>
      </c>
      <c r="I4166">
        <f>Share_Transactions!G4166</f>
        <v/>
      </c>
      <c r="J4166">
        <f>Share_Transactions!H4166</f>
        <v/>
      </c>
      <c r="K4166">
        <f>IF(COUNTIF(Employee_Data!$A$2:$A$2001,B4166)&gt;0,"Valid","Invalid Employee")</f>
        <v/>
      </c>
      <c r="L4166">
        <f>IF(E4166&gt;0,"Valid","Invalid Shares")</f>
        <v/>
      </c>
      <c r="M4166">
        <f>IF(G4166&gt;0,"Valid","Valid","Missing/Zero Tax")</f>
        <v/>
      </c>
      <c r="N4166">
        <f>IF(AND(K4166="Valid",L4166="Valid",M4166="Valid",O4166="Approved"),"PASS","INVESTIGATE")</f>
        <v/>
      </c>
      <c r="O4166">
        <f>IF(H4166="Approved","Approved","Review Required")</f>
        <v/>
      </c>
    </row>
    <row r="4167">
      <c r="A4167">
        <f>Share_Transactions!A4167</f>
        <v/>
      </c>
      <c r="B4167">
        <f>Share_Transactions!B4167</f>
        <v/>
      </c>
      <c r="C4167">
        <f>Share_Transactions!C4167</f>
        <v/>
      </c>
      <c r="D4167" s="9">
        <f>Share_Transactions!D4167</f>
        <v/>
      </c>
      <c r="E4167">
        <f>Share_Transactions!E4167</f>
        <v/>
      </c>
      <c r="F4167" s="10">
        <f>Share_Transactions!J4167</f>
        <v/>
      </c>
      <c r="G4167" s="10">
        <f>Share_Transactions!L4167</f>
        <v/>
      </c>
      <c r="H4167">
        <f>Share_Transactions!M4167</f>
        <v/>
      </c>
      <c r="I4167">
        <f>Share_Transactions!G4167</f>
        <v/>
      </c>
      <c r="J4167">
        <f>Share_Transactions!H4167</f>
        <v/>
      </c>
      <c r="K4167">
        <f>IF(COUNTIF(Employee_Data!$A$2:$A$2001,B4167)&gt;0,"Valid","Invalid Employee")</f>
        <v/>
      </c>
      <c r="L4167">
        <f>IF(E4167&gt;0,"Valid","Invalid Shares")</f>
        <v/>
      </c>
      <c r="M4167">
        <f>IF(G4167&gt;0,"Valid","Valid","Missing/Zero Tax")</f>
        <v/>
      </c>
      <c r="N4167">
        <f>IF(AND(K4167="Valid",L4167="Valid",M4167="Valid",O4167="Approved"),"PASS","INVESTIGATE")</f>
        <v/>
      </c>
      <c r="O4167">
        <f>IF(H4167="Approved","Approved","Review Required")</f>
        <v/>
      </c>
    </row>
    <row r="4168">
      <c r="A4168">
        <f>Share_Transactions!A4168</f>
        <v/>
      </c>
      <c r="B4168">
        <f>Share_Transactions!B4168</f>
        <v/>
      </c>
      <c r="C4168">
        <f>Share_Transactions!C4168</f>
        <v/>
      </c>
      <c r="D4168" s="9">
        <f>Share_Transactions!D4168</f>
        <v/>
      </c>
      <c r="E4168">
        <f>Share_Transactions!E4168</f>
        <v/>
      </c>
      <c r="F4168" s="10">
        <f>Share_Transactions!J4168</f>
        <v/>
      </c>
      <c r="G4168" s="10">
        <f>Share_Transactions!L4168</f>
        <v/>
      </c>
      <c r="H4168">
        <f>Share_Transactions!M4168</f>
        <v/>
      </c>
      <c r="I4168">
        <f>Share_Transactions!G4168</f>
        <v/>
      </c>
      <c r="J4168">
        <f>Share_Transactions!H4168</f>
        <v/>
      </c>
      <c r="K4168">
        <f>IF(COUNTIF(Employee_Data!$A$2:$A$2001,B4168)&gt;0,"Valid","Invalid Employee")</f>
        <v/>
      </c>
      <c r="L4168">
        <f>IF(E4168&gt;0,"Valid","Invalid Shares")</f>
        <v/>
      </c>
      <c r="M4168">
        <f>IF(G4168&gt;0,"Valid","Valid","Missing/Zero Tax")</f>
        <v/>
      </c>
      <c r="N4168">
        <f>IF(AND(K4168="Valid",L4168="Valid",M4168="Valid",O4168="Approved"),"PASS","INVESTIGATE")</f>
        <v/>
      </c>
      <c r="O4168">
        <f>IF(H4168="Approved","Approved","Review Required")</f>
        <v/>
      </c>
    </row>
    <row r="4169">
      <c r="A4169">
        <f>Share_Transactions!A4169</f>
        <v/>
      </c>
      <c r="B4169">
        <f>Share_Transactions!B4169</f>
        <v/>
      </c>
      <c r="C4169">
        <f>Share_Transactions!C4169</f>
        <v/>
      </c>
      <c r="D4169" s="9">
        <f>Share_Transactions!D4169</f>
        <v/>
      </c>
      <c r="E4169">
        <f>Share_Transactions!E4169</f>
        <v/>
      </c>
      <c r="F4169" s="10">
        <f>Share_Transactions!J4169</f>
        <v/>
      </c>
      <c r="G4169" s="10">
        <f>Share_Transactions!L4169</f>
        <v/>
      </c>
      <c r="H4169">
        <f>Share_Transactions!M4169</f>
        <v/>
      </c>
      <c r="I4169">
        <f>Share_Transactions!G4169</f>
        <v/>
      </c>
      <c r="J4169">
        <f>Share_Transactions!H4169</f>
        <v/>
      </c>
      <c r="K4169">
        <f>IF(COUNTIF(Employee_Data!$A$2:$A$2001,B4169)&gt;0,"Valid","Invalid Employee")</f>
        <v/>
      </c>
      <c r="L4169">
        <f>IF(E4169&gt;0,"Valid","Invalid Shares")</f>
        <v/>
      </c>
      <c r="M4169">
        <f>IF(G4169&gt;0,"Valid","Valid","Missing/Zero Tax")</f>
        <v/>
      </c>
      <c r="N4169">
        <f>IF(AND(K4169="Valid",L4169="Valid",M4169="Valid",O4169="Approved"),"PASS","INVESTIGATE")</f>
        <v/>
      </c>
      <c r="O4169">
        <f>IF(H4169="Approved","Approved","Review Required")</f>
        <v/>
      </c>
    </row>
    <row r="4170">
      <c r="A4170">
        <f>Share_Transactions!A4170</f>
        <v/>
      </c>
      <c r="B4170">
        <f>Share_Transactions!B4170</f>
        <v/>
      </c>
      <c r="C4170">
        <f>Share_Transactions!C4170</f>
        <v/>
      </c>
      <c r="D4170" s="9">
        <f>Share_Transactions!D4170</f>
        <v/>
      </c>
      <c r="E4170">
        <f>Share_Transactions!E4170</f>
        <v/>
      </c>
      <c r="F4170" s="10">
        <f>Share_Transactions!J4170</f>
        <v/>
      </c>
      <c r="G4170" s="10">
        <f>Share_Transactions!L4170</f>
        <v/>
      </c>
      <c r="H4170">
        <f>Share_Transactions!M4170</f>
        <v/>
      </c>
      <c r="I4170">
        <f>Share_Transactions!G4170</f>
        <v/>
      </c>
      <c r="J4170">
        <f>Share_Transactions!H4170</f>
        <v/>
      </c>
      <c r="K4170">
        <f>IF(COUNTIF(Employee_Data!$A$2:$A$2001,B4170)&gt;0,"Valid","Invalid Employee")</f>
        <v/>
      </c>
      <c r="L4170">
        <f>IF(E4170&gt;0,"Valid","Invalid Shares")</f>
        <v/>
      </c>
      <c r="M4170">
        <f>IF(G4170&gt;0,"Valid","Valid","Missing/Zero Tax")</f>
        <v/>
      </c>
      <c r="N4170">
        <f>IF(AND(K4170="Valid",L4170="Valid",M4170="Valid",O4170="Approved"),"PASS","INVESTIGATE")</f>
        <v/>
      </c>
      <c r="O4170">
        <f>IF(H4170="Approved","Approved","Review Required")</f>
        <v/>
      </c>
    </row>
    <row r="4171">
      <c r="A4171">
        <f>Share_Transactions!A4171</f>
        <v/>
      </c>
      <c r="B4171">
        <f>Share_Transactions!B4171</f>
        <v/>
      </c>
      <c r="C4171">
        <f>Share_Transactions!C4171</f>
        <v/>
      </c>
      <c r="D4171" s="9">
        <f>Share_Transactions!D4171</f>
        <v/>
      </c>
      <c r="E4171">
        <f>Share_Transactions!E4171</f>
        <v/>
      </c>
      <c r="F4171" s="10">
        <f>Share_Transactions!J4171</f>
        <v/>
      </c>
      <c r="G4171" s="10">
        <f>Share_Transactions!L4171</f>
        <v/>
      </c>
      <c r="H4171">
        <f>Share_Transactions!M4171</f>
        <v/>
      </c>
      <c r="I4171">
        <f>Share_Transactions!G4171</f>
        <v/>
      </c>
      <c r="J4171">
        <f>Share_Transactions!H4171</f>
        <v/>
      </c>
      <c r="K4171">
        <f>IF(COUNTIF(Employee_Data!$A$2:$A$2001,B4171)&gt;0,"Valid","Invalid Employee")</f>
        <v/>
      </c>
      <c r="L4171">
        <f>IF(E4171&gt;0,"Valid","Invalid Shares")</f>
        <v/>
      </c>
      <c r="M4171">
        <f>IF(G4171&gt;0,"Valid","Valid","Missing/Zero Tax")</f>
        <v/>
      </c>
      <c r="N4171">
        <f>IF(AND(K4171="Valid",L4171="Valid",M4171="Valid",O4171="Approved"),"PASS","INVESTIGATE")</f>
        <v/>
      </c>
      <c r="O4171">
        <f>IF(H4171="Approved","Approved","Review Required")</f>
        <v/>
      </c>
    </row>
    <row r="4172">
      <c r="A4172">
        <f>Share_Transactions!A4172</f>
        <v/>
      </c>
      <c r="B4172">
        <f>Share_Transactions!B4172</f>
        <v/>
      </c>
      <c r="C4172">
        <f>Share_Transactions!C4172</f>
        <v/>
      </c>
      <c r="D4172" s="9">
        <f>Share_Transactions!D4172</f>
        <v/>
      </c>
      <c r="E4172">
        <f>Share_Transactions!E4172</f>
        <v/>
      </c>
      <c r="F4172" s="10">
        <f>Share_Transactions!J4172</f>
        <v/>
      </c>
      <c r="G4172" s="10">
        <f>Share_Transactions!L4172</f>
        <v/>
      </c>
      <c r="H4172">
        <f>Share_Transactions!M4172</f>
        <v/>
      </c>
      <c r="I4172">
        <f>Share_Transactions!G4172</f>
        <v/>
      </c>
      <c r="J4172">
        <f>Share_Transactions!H4172</f>
        <v/>
      </c>
      <c r="K4172">
        <f>IF(COUNTIF(Employee_Data!$A$2:$A$2001,B4172)&gt;0,"Valid","Invalid Employee")</f>
        <v/>
      </c>
      <c r="L4172">
        <f>IF(E4172&gt;0,"Valid","Invalid Shares")</f>
        <v/>
      </c>
      <c r="M4172">
        <f>IF(G4172&gt;0,"Valid","Valid","Missing/Zero Tax")</f>
        <v/>
      </c>
      <c r="N4172">
        <f>IF(AND(K4172="Valid",L4172="Valid",M4172="Valid",O4172="Approved"),"PASS","INVESTIGATE")</f>
        <v/>
      </c>
      <c r="O4172">
        <f>IF(H4172="Approved","Approved","Review Required")</f>
        <v/>
      </c>
    </row>
    <row r="4173">
      <c r="A4173">
        <f>Share_Transactions!A4173</f>
        <v/>
      </c>
      <c r="B4173">
        <f>Share_Transactions!B4173</f>
        <v/>
      </c>
      <c r="C4173">
        <f>Share_Transactions!C4173</f>
        <v/>
      </c>
      <c r="D4173" s="9">
        <f>Share_Transactions!D4173</f>
        <v/>
      </c>
      <c r="E4173">
        <f>Share_Transactions!E4173</f>
        <v/>
      </c>
      <c r="F4173" s="10">
        <f>Share_Transactions!J4173</f>
        <v/>
      </c>
      <c r="G4173" s="10">
        <f>Share_Transactions!L4173</f>
        <v/>
      </c>
      <c r="H4173">
        <f>Share_Transactions!M4173</f>
        <v/>
      </c>
      <c r="I4173">
        <f>Share_Transactions!G4173</f>
        <v/>
      </c>
      <c r="J4173">
        <f>Share_Transactions!H4173</f>
        <v/>
      </c>
      <c r="K4173">
        <f>IF(COUNTIF(Employee_Data!$A$2:$A$2001,B4173)&gt;0,"Valid","Invalid Employee")</f>
        <v/>
      </c>
      <c r="L4173">
        <f>IF(E4173&gt;0,"Valid","Invalid Shares")</f>
        <v/>
      </c>
      <c r="M4173">
        <f>IF(G4173&gt;0,"Valid","Valid","Missing/Zero Tax")</f>
        <v/>
      </c>
      <c r="N4173">
        <f>IF(AND(K4173="Valid",L4173="Valid",M4173="Valid",O4173="Approved"),"PASS","INVESTIGATE")</f>
        <v/>
      </c>
      <c r="O4173">
        <f>IF(H4173="Approved","Approved","Review Required")</f>
        <v/>
      </c>
    </row>
    <row r="4174">
      <c r="A4174">
        <f>Share_Transactions!A4174</f>
        <v/>
      </c>
      <c r="B4174">
        <f>Share_Transactions!B4174</f>
        <v/>
      </c>
      <c r="C4174">
        <f>Share_Transactions!C4174</f>
        <v/>
      </c>
      <c r="D4174" s="9">
        <f>Share_Transactions!D4174</f>
        <v/>
      </c>
      <c r="E4174">
        <f>Share_Transactions!E4174</f>
        <v/>
      </c>
      <c r="F4174" s="10">
        <f>Share_Transactions!J4174</f>
        <v/>
      </c>
      <c r="G4174" s="10">
        <f>Share_Transactions!L4174</f>
        <v/>
      </c>
      <c r="H4174">
        <f>Share_Transactions!M4174</f>
        <v/>
      </c>
      <c r="I4174">
        <f>Share_Transactions!G4174</f>
        <v/>
      </c>
      <c r="J4174">
        <f>Share_Transactions!H4174</f>
        <v/>
      </c>
      <c r="K4174">
        <f>IF(COUNTIF(Employee_Data!$A$2:$A$2001,B4174)&gt;0,"Valid","Invalid Employee")</f>
        <v/>
      </c>
      <c r="L4174">
        <f>IF(E4174&gt;0,"Valid","Invalid Shares")</f>
        <v/>
      </c>
      <c r="M4174">
        <f>IF(G4174&gt;0,"Valid","Valid","Missing/Zero Tax")</f>
        <v/>
      </c>
      <c r="N4174">
        <f>IF(AND(K4174="Valid",L4174="Valid",M4174="Valid",O4174="Approved"),"PASS","INVESTIGATE")</f>
        <v/>
      </c>
      <c r="O4174">
        <f>IF(H4174="Approved","Approved","Review Required")</f>
        <v/>
      </c>
    </row>
    <row r="4175">
      <c r="A4175">
        <f>Share_Transactions!A4175</f>
        <v/>
      </c>
      <c r="B4175">
        <f>Share_Transactions!B4175</f>
        <v/>
      </c>
      <c r="C4175">
        <f>Share_Transactions!C4175</f>
        <v/>
      </c>
      <c r="D4175" s="9">
        <f>Share_Transactions!D4175</f>
        <v/>
      </c>
      <c r="E4175">
        <f>Share_Transactions!E4175</f>
        <v/>
      </c>
      <c r="F4175" s="10">
        <f>Share_Transactions!J4175</f>
        <v/>
      </c>
      <c r="G4175" s="10">
        <f>Share_Transactions!L4175</f>
        <v/>
      </c>
      <c r="H4175">
        <f>Share_Transactions!M4175</f>
        <v/>
      </c>
      <c r="I4175">
        <f>Share_Transactions!G4175</f>
        <v/>
      </c>
      <c r="J4175">
        <f>Share_Transactions!H4175</f>
        <v/>
      </c>
      <c r="K4175">
        <f>IF(COUNTIF(Employee_Data!$A$2:$A$2001,B4175)&gt;0,"Valid","Invalid Employee")</f>
        <v/>
      </c>
      <c r="L4175">
        <f>IF(E4175&gt;0,"Valid","Invalid Shares")</f>
        <v/>
      </c>
      <c r="M4175">
        <f>IF(G4175&gt;0,"Valid","Valid","Missing/Zero Tax")</f>
        <v/>
      </c>
      <c r="N4175">
        <f>IF(AND(K4175="Valid",L4175="Valid",M4175="Valid",O4175="Approved"),"PASS","INVESTIGATE")</f>
        <v/>
      </c>
      <c r="O4175">
        <f>IF(H4175="Approved","Approved","Review Required")</f>
        <v/>
      </c>
    </row>
    <row r="4176">
      <c r="A4176">
        <f>Share_Transactions!A4176</f>
        <v/>
      </c>
      <c r="B4176">
        <f>Share_Transactions!B4176</f>
        <v/>
      </c>
      <c r="C4176">
        <f>Share_Transactions!C4176</f>
        <v/>
      </c>
      <c r="D4176" s="9">
        <f>Share_Transactions!D4176</f>
        <v/>
      </c>
      <c r="E4176">
        <f>Share_Transactions!E4176</f>
        <v/>
      </c>
      <c r="F4176" s="10">
        <f>Share_Transactions!J4176</f>
        <v/>
      </c>
      <c r="G4176" s="10">
        <f>Share_Transactions!L4176</f>
        <v/>
      </c>
      <c r="H4176">
        <f>Share_Transactions!M4176</f>
        <v/>
      </c>
      <c r="I4176">
        <f>Share_Transactions!G4176</f>
        <v/>
      </c>
      <c r="J4176">
        <f>Share_Transactions!H4176</f>
        <v/>
      </c>
      <c r="K4176">
        <f>IF(COUNTIF(Employee_Data!$A$2:$A$2001,B4176)&gt;0,"Valid","Invalid Employee")</f>
        <v/>
      </c>
      <c r="L4176">
        <f>IF(E4176&gt;0,"Valid","Invalid Shares")</f>
        <v/>
      </c>
      <c r="M4176">
        <f>IF(G4176&gt;0,"Valid","Valid","Missing/Zero Tax")</f>
        <v/>
      </c>
      <c r="N4176">
        <f>IF(AND(K4176="Valid",L4176="Valid",M4176="Valid",O4176="Approved"),"PASS","INVESTIGATE")</f>
        <v/>
      </c>
      <c r="O4176">
        <f>IF(H4176="Approved","Approved","Review Required")</f>
        <v/>
      </c>
    </row>
    <row r="4177">
      <c r="A4177">
        <f>Share_Transactions!A4177</f>
        <v/>
      </c>
      <c r="B4177">
        <f>Share_Transactions!B4177</f>
        <v/>
      </c>
      <c r="C4177">
        <f>Share_Transactions!C4177</f>
        <v/>
      </c>
      <c r="D4177" s="9">
        <f>Share_Transactions!D4177</f>
        <v/>
      </c>
      <c r="E4177">
        <f>Share_Transactions!E4177</f>
        <v/>
      </c>
      <c r="F4177" s="10">
        <f>Share_Transactions!J4177</f>
        <v/>
      </c>
      <c r="G4177" s="10">
        <f>Share_Transactions!L4177</f>
        <v/>
      </c>
      <c r="H4177">
        <f>Share_Transactions!M4177</f>
        <v/>
      </c>
      <c r="I4177">
        <f>Share_Transactions!G4177</f>
        <v/>
      </c>
      <c r="J4177">
        <f>Share_Transactions!H4177</f>
        <v/>
      </c>
      <c r="K4177">
        <f>IF(COUNTIF(Employee_Data!$A$2:$A$2001,B4177)&gt;0,"Valid","Invalid Employee")</f>
        <v/>
      </c>
      <c r="L4177">
        <f>IF(E4177&gt;0,"Valid","Invalid Shares")</f>
        <v/>
      </c>
      <c r="M4177">
        <f>IF(G4177&gt;0,"Valid","Valid","Missing/Zero Tax")</f>
        <v/>
      </c>
      <c r="N4177">
        <f>IF(AND(K4177="Valid",L4177="Valid",M4177="Valid",O4177="Approved"),"PASS","INVESTIGATE")</f>
        <v/>
      </c>
      <c r="O4177">
        <f>IF(H4177="Approved","Approved","Review Required")</f>
        <v/>
      </c>
    </row>
    <row r="4178">
      <c r="A4178">
        <f>Share_Transactions!A4178</f>
        <v/>
      </c>
      <c r="B4178">
        <f>Share_Transactions!B4178</f>
        <v/>
      </c>
      <c r="C4178">
        <f>Share_Transactions!C4178</f>
        <v/>
      </c>
      <c r="D4178" s="9">
        <f>Share_Transactions!D4178</f>
        <v/>
      </c>
      <c r="E4178">
        <f>Share_Transactions!E4178</f>
        <v/>
      </c>
      <c r="F4178" s="10">
        <f>Share_Transactions!J4178</f>
        <v/>
      </c>
      <c r="G4178" s="10">
        <f>Share_Transactions!L4178</f>
        <v/>
      </c>
      <c r="H4178">
        <f>Share_Transactions!M4178</f>
        <v/>
      </c>
      <c r="I4178">
        <f>Share_Transactions!G4178</f>
        <v/>
      </c>
      <c r="J4178">
        <f>Share_Transactions!H4178</f>
        <v/>
      </c>
      <c r="K4178">
        <f>IF(COUNTIF(Employee_Data!$A$2:$A$2001,B4178)&gt;0,"Valid","Invalid Employee")</f>
        <v/>
      </c>
      <c r="L4178">
        <f>IF(E4178&gt;0,"Valid","Invalid Shares")</f>
        <v/>
      </c>
      <c r="M4178">
        <f>IF(G4178&gt;0,"Valid","Valid","Missing/Zero Tax")</f>
        <v/>
      </c>
      <c r="N4178">
        <f>IF(AND(K4178="Valid",L4178="Valid",M4178="Valid",O4178="Approved"),"PASS","INVESTIGATE")</f>
        <v/>
      </c>
      <c r="O4178">
        <f>IF(H4178="Approved","Approved","Review Required")</f>
        <v/>
      </c>
    </row>
    <row r="4179">
      <c r="A4179">
        <f>Share_Transactions!A4179</f>
        <v/>
      </c>
      <c r="B4179">
        <f>Share_Transactions!B4179</f>
        <v/>
      </c>
      <c r="C4179">
        <f>Share_Transactions!C4179</f>
        <v/>
      </c>
      <c r="D4179" s="9">
        <f>Share_Transactions!D4179</f>
        <v/>
      </c>
      <c r="E4179">
        <f>Share_Transactions!E4179</f>
        <v/>
      </c>
      <c r="F4179" s="10">
        <f>Share_Transactions!J4179</f>
        <v/>
      </c>
      <c r="G4179" s="10">
        <f>Share_Transactions!L4179</f>
        <v/>
      </c>
      <c r="H4179">
        <f>Share_Transactions!M4179</f>
        <v/>
      </c>
      <c r="I4179">
        <f>Share_Transactions!G4179</f>
        <v/>
      </c>
      <c r="J4179">
        <f>Share_Transactions!H4179</f>
        <v/>
      </c>
      <c r="K4179">
        <f>IF(COUNTIF(Employee_Data!$A$2:$A$2001,B4179)&gt;0,"Valid","Invalid Employee")</f>
        <v/>
      </c>
      <c r="L4179">
        <f>IF(E4179&gt;0,"Valid","Invalid Shares")</f>
        <v/>
      </c>
      <c r="M4179">
        <f>IF(G4179&gt;0,"Valid","Valid","Missing/Zero Tax")</f>
        <v/>
      </c>
      <c r="N4179">
        <f>IF(AND(K4179="Valid",L4179="Valid",M4179="Valid",O4179="Approved"),"PASS","INVESTIGATE")</f>
        <v/>
      </c>
      <c r="O4179">
        <f>IF(H4179="Approved","Approved","Review Required")</f>
        <v/>
      </c>
    </row>
    <row r="4180">
      <c r="A4180">
        <f>Share_Transactions!A4180</f>
        <v/>
      </c>
      <c r="B4180">
        <f>Share_Transactions!B4180</f>
        <v/>
      </c>
      <c r="C4180">
        <f>Share_Transactions!C4180</f>
        <v/>
      </c>
      <c r="D4180" s="9">
        <f>Share_Transactions!D4180</f>
        <v/>
      </c>
      <c r="E4180">
        <f>Share_Transactions!E4180</f>
        <v/>
      </c>
      <c r="F4180" s="10">
        <f>Share_Transactions!J4180</f>
        <v/>
      </c>
      <c r="G4180" s="10">
        <f>Share_Transactions!L4180</f>
        <v/>
      </c>
      <c r="H4180">
        <f>Share_Transactions!M4180</f>
        <v/>
      </c>
      <c r="I4180">
        <f>Share_Transactions!G4180</f>
        <v/>
      </c>
      <c r="J4180">
        <f>Share_Transactions!H4180</f>
        <v/>
      </c>
      <c r="K4180">
        <f>IF(COUNTIF(Employee_Data!$A$2:$A$2001,B4180)&gt;0,"Valid","Invalid Employee")</f>
        <v/>
      </c>
      <c r="L4180">
        <f>IF(E4180&gt;0,"Valid","Invalid Shares")</f>
        <v/>
      </c>
      <c r="M4180">
        <f>IF(G4180&gt;0,"Valid","Valid","Missing/Zero Tax")</f>
        <v/>
      </c>
      <c r="N4180">
        <f>IF(AND(K4180="Valid",L4180="Valid",M4180="Valid",O4180="Approved"),"PASS","INVESTIGATE")</f>
        <v/>
      </c>
      <c r="O4180">
        <f>IF(H4180="Approved","Approved","Review Required")</f>
        <v/>
      </c>
    </row>
    <row r="4181">
      <c r="A4181">
        <f>Share_Transactions!A4181</f>
        <v/>
      </c>
      <c r="B4181">
        <f>Share_Transactions!B4181</f>
        <v/>
      </c>
      <c r="C4181">
        <f>Share_Transactions!C4181</f>
        <v/>
      </c>
      <c r="D4181" s="9">
        <f>Share_Transactions!D4181</f>
        <v/>
      </c>
      <c r="E4181">
        <f>Share_Transactions!E4181</f>
        <v/>
      </c>
      <c r="F4181" s="10">
        <f>Share_Transactions!J4181</f>
        <v/>
      </c>
      <c r="G4181" s="10">
        <f>Share_Transactions!L4181</f>
        <v/>
      </c>
      <c r="H4181">
        <f>Share_Transactions!M4181</f>
        <v/>
      </c>
      <c r="I4181">
        <f>Share_Transactions!G4181</f>
        <v/>
      </c>
      <c r="J4181">
        <f>Share_Transactions!H4181</f>
        <v/>
      </c>
      <c r="K4181">
        <f>IF(COUNTIF(Employee_Data!$A$2:$A$2001,B4181)&gt;0,"Valid","Invalid Employee")</f>
        <v/>
      </c>
      <c r="L4181">
        <f>IF(E4181&gt;0,"Valid","Invalid Shares")</f>
        <v/>
      </c>
      <c r="M4181">
        <f>IF(G4181&gt;0,"Valid","Valid","Missing/Zero Tax")</f>
        <v/>
      </c>
      <c r="N4181">
        <f>IF(AND(K4181="Valid",L4181="Valid",M4181="Valid",O4181="Approved"),"PASS","INVESTIGATE")</f>
        <v/>
      </c>
      <c r="O4181">
        <f>IF(H4181="Approved","Approved","Review Required")</f>
        <v/>
      </c>
    </row>
    <row r="4182">
      <c r="A4182">
        <f>Share_Transactions!A4182</f>
        <v/>
      </c>
      <c r="B4182">
        <f>Share_Transactions!B4182</f>
        <v/>
      </c>
      <c r="C4182">
        <f>Share_Transactions!C4182</f>
        <v/>
      </c>
      <c r="D4182" s="9">
        <f>Share_Transactions!D4182</f>
        <v/>
      </c>
      <c r="E4182">
        <f>Share_Transactions!E4182</f>
        <v/>
      </c>
      <c r="F4182" s="10">
        <f>Share_Transactions!J4182</f>
        <v/>
      </c>
      <c r="G4182" s="10">
        <f>Share_Transactions!L4182</f>
        <v/>
      </c>
      <c r="H4182">
        <f>Share_Transactions!M4182</f>
        <v/>
      </c>
      <c r="I4182">
        <f>Share_Transactions!G4182</f>
        <v/>
      </c>
      <c r="J4182">
        <f>Share_Transactions!H4182</f>
        <v/>
      </c>
      <c r="K4182">
        <f>IF(COUNTIF(Employee_Data!$A$2:$A$2001,B4182)&gt;0,"Valid","Invalid Employee")</f>
        <v/>
      </c>
      <c r="L4182">
        <f>IF(E4182&gt;0,"Valid","Invalid Shares")</f>
        <v/>
      </c>
      <c r="M4182">
        <f>IF(G4182&gt;0,"Valid","Valid","Missing/Zero Tax")</f>
        <v/>
      </c>
      <c r="N4182">
        <f>IF(AND(K4182="Valid",L4182="Valid",M4182="Valid",O4182="Approved"),"PASS","INVESTIGATE")</f>
        <v/>
      </c>
      <c r="O4182">
        <f>IF(H4182="Approved","Approved","Review Required")</f>
        <v/>
      </c>
    </row>
    <row r="4183">
      <c r="A4183">
        <f>Share_Transactions!A4183</f>
        <v/>
      </c>
      <c r="B4183">
        <f>Share_Transactions!B4183</f>
        <v/>
      </c>
      <c r="C4183">
        <f>Share_Transactions!C4183</f>
        <v/>
      </c>
      <c r="D4183" s="9">
        <f>Share_Transactions!D4183</f>
        <v/>
      </c>
      <c r="E4183">
        <f>Share_Transactions!E4183</f>
        <v/>
      </c>
      <c r="F4183" s="10">
        <f>Share_Transactions!J4183</f>
        <v/>
      </c>
      <c r="G4183" s="10">
        <f>Share_Transactions!L4183</f>
        <v/>
      </c>
      <c r="H4183">
        <f>Share_Transactions!M4183</f>
        <v/>
      </c>
      <c r="I4183">
        <f>Share_Transactions!G4183</f>
        <v/>
      </c>
      <c r="J4183">
        <f>Share_Transactions!H4183</f>
        <v/>
      </c>
      <c r="K4183">
        <f>IF(COUNTIF(Employee_Data!$A$2:$A$2001,B4183)&gt;0,"Valid","Invalid Employee")</f>
        <v/>
      </c>
      <c r="L4183">
        <f>IF(E4183&gt;0,"Valid","Invalid Shares")</f>
        <v/>
      </c>
      <c r="M4183">
        <f>IF(G4183&gt;0,"Valid","Valid","Missing/Zero Tax")</f>
        <v/>
      </c>
      <c r="N4183">
        <f>IF(AND(K4183="Valid",L4183="Valid",M4183="Valid",O4183="Approved"),"PASS","INVESTIGATE")</f>
        <v/>
      </c>
      <c r="O4183">
        <f>IF(H4183="Approved","Approved","Review Required")</f>
        <v/>
      </c>
    </row>
    <row r="4184">
      <c r="A4184">
        <f>Share_Transactions!A4184</f>
        <v/>
      </c>
      <c r="B4184">
        <f>Share_Transactions!B4184</f>
        <v/>
      </c>
      <c r="C4184">
        <f>Share_Transactions!C4184</f>
        <v/>
      </c>
      <c r="D4184" s="9">
        <f>Share_Transactions!D4184</f>
        <v/>
      </c>
      <c r="E4184">
        <f>Share_Transactions!E4184</f>
        <v/>
      </c>
      <c r="F4184" s="10">
        <f>Share_Transactions!J4184</f>
        <v/>
      </c>
      <c r="G4184" s="10">
        <f>Share_Transactions!L4184</f>
        <v/>
      </c>
      <c r="H4184">
        <f>Share_Transactions!M4184</f>
        <v/>
      </c>
      <c r="I4184">
        <f>Share_Transactions!G4184</f>
        <v/>
      </c>
      <c r="J4184">
        <f>Share_Transactions!H4184</f>
        <v/>
      </c>
      <c r="K4184">
        <f>IF(COUNTIF(Employee_Data!$A$2:$A$2001,B4184)&gt;0,"Valid","Invalid Employee")</f>
        <v/>
      </c>
      <c r="L4184">
        <f>IF(E4184&gt;0,"Valid","Invalid Shares")</f>
        <v/>
      </c>
      <c r="M4184">
        <f>IF(G4184&gt;0,"Valid","Valid","Missing/Zero Tax")</f>
        <v/>
      </c>
      <c r="N4184">
        <f>IF(AND(K4184="Valid",L4184="Valid",M4184="Valid",O4184="Approved"),"PASS","INVESTIGATE")</f>
        <v/>
      </c>
      <c r="O4184">
        <f>IF(H4184="Approved","Approved","Review Required")</f>
        <v/>
      </c>
    </row>
    <row r="4185">
      <c r="A4185">
        <f>Share_Transactions!A4185</f>
        <v/>
      </c>
      <c r="B4185">
        <f>Share_Transactions!B4185</f>
        <v/>
      </c>
      <c r="C4185">
        <f>Share_Transactions!C4185</f>
        <v/>
      </c>
      <c r="D4185" s="9">
        <f>Share_Transactions!D4185</f>
        <v/>
      </c>
      <c r="E4185">
        <f>Share_Transactions!E4185</f>
        <v/>
      </c>
      <c r="F4185" s="10">
        <f>Share_Transactions!J4185</f>
        <v/>
      </c>
      <c r="G4185" s="10">
        <f>Share_Transactions!L4185</f>
        <v/>
      </c>
      <c r="H4185">
        <f>Share_Transactions!M4185</f>
        <v/>
      </c>
      <c r="I4185">
        <f>Share_Transactions!G4185</f>
        <v/>
      </c>
      <c r="J4185">
        <f>Share_Transactions!H4185</f>
        <v/>
      </c>
      <c r="K4185">
        <f>IF(COUNTIF(Employee_Data!$A$2:$A$2001,B4185)&gt;0,"Valid","Invalid Employee")</f>
        <v/>
      </c>
      <c r="L4185">
        <f>IF(E4185&gt;0,"Valid","Invalid Shares")</f>
        <v/>
      </c>
      <c r="M4185">
        <f>IF(G4185&gt;0,"Valid","Valid","Missing/Zero Tax")</f>
        <v/>
      </c>
      <c r="N4185">
        <f>IF(AND(K4185="Valid",L4185="Valid",M4185="Valid",O4185="Approved"),"PASS","INVESTIGATE")</f>
        <v/>
      </c>
      <c r="O4185">
        <f>IF(H4185="Approved","Approved","Review Required")</f>
        <v/>
      </c>
    </row>
    <row r="4186">
      <c r="A4186">
        <f>Share_Transactions!A4186</f>
        <v/>
      </c>
      <c r="B4186">
        <f>Share_Transactions!B4186</f>
        <v/>
      </c>
      <c r="C4186">
        <f>Share_Transactions!C4186</f>
        <v/>
      </c>
      <c r="D4186" s="9">
        <f>Share_Transactions!D4186</f>
        <v/>
      </c>
      <c r="E4186">
        <f>Share_Transactions!E4186</f>
        <v/>
      </c>
      <c r="F4186" s="10">
        <f>Share_Transactions!J4186</f>
        <v/>
      </c>
      <c r="G4186" s="10">
        <f>Share_Transactions!L4186</f>
        <v/>
      </c>
      <c r="H4186">
        <f>Share_Transactions!M4186</f>
        <v/>
      </c>
      <c r="I4186">
        <f>Share_Transactions!G4186</f>
        <v/>
      </c>
      <c r="J4186">
        <f>Share_Transactions!H4186</f>
        <v/>
      </c>
      <c r="K4186">
        <f>IF(COUNTIF(Employee_Data!$A$2:$A$2001,B4186)&gt;0,"Valid","Invalid Employee")</f>
        <v/>
      </c>
      <c r="L4186">
        <f>IF(E4186&gt;0,"Valid","Invalid Shares")</f>
        <v/>
      </c>
      <c r="M4186">
        <f>IF(G4186&gt;0,"Valid","Valid","Missing/Zero Tax")</f>
        <v/>
      </c>
      <c r="N4186">
        <f>IF(AND(K4186="Valid",L4186="Valid",M4186="Valid",O4186="Approved"),"PASS","INVESTIGATE")</f>
        <v/>
      </c>
      <c r="O4186">
        <f>IF(H4186="Approved","Approved","Review Required")</f>
        <v/>
      </c>
    </row>
    <row r="4187">
      <c r="A4187">
        <f>Share_Transactions!A4187</f>
        <v/>
      </c>
      <c r="B4187">
        <f>Share_Transactions!B4187</f>
        <v/>
      </c>
      <c r="C4187">
        <f>Share_Transactions!C4187</f>
        <v/>
      </c>
      <c r="D4187" s="9">
        <f>Share_Transactions!D4187</f>
        <v/>
      </c>
      <c r="E4187">
        <f>Share_Transactions!E4187</f>
        <v/>
      </c>
      <c r="F4187" s="10">
        <f>Share_Transactions!J4187</f>
        <v/>
      </c>
      <c r="G4187" s="10">
        <f>Share_Transactions!L4187</f>
        <v/>
      </c>
      <c r="H4187">
        <f>Share_Transactions!M4187</f>
        <v/>
      </c>
      <c r="I4187">
        <f>Share_Transactions!G4187</f>
        <v/>
      </c>
      <c r="J4187">
        <f>Share_Transactions!H4187</f>
        <v/>
      </c>
      <c r="K4187">
        <f>IF(COUNTIF(Employee_Data!$A$2:$A$2001,B4187)&gt;0,"Valid","Invalid Employee")</f>
        <v/>
      </c>
      <c r="L4187">
        <f>IF(E4187&gt;0,"Valid","Invalid Shares")</f>
        <v/>
      </c>
      <c r="M4187">
        <f>IF(G4187&gt;0,"Valid","Valid","Missing/Zero Tax")</f>
        <v/>
      </c>
      <c r="N4187">
        <f>IF(AND(K4187="Valid",L4187="Valid",M4187="Valid",O4187="Approved"),"PASS","INVESTIGATE")</f>
        <v/>
      </c>
      <c r="O4187">
        <f>IF(H4187="Approved","Approved","Review Required")</f>
        <v/>
      </c>
    </row>
    <row r="4188">
      <c r="A4188">
        <f>Share_Transactions!A4188</f>
        <v/>
      </c>
      <c r="B4188">
        <f>Share_Transactions!B4188</f>
        <v/>
      </c>
      <c r="C4188">
        <f>Share_Transactions!C4188</f>
        <v/>
      </c>
      <c r="D4188" s="9">
        <f>Share_Transactions!D4188</f>
        <v/>
      </c>
      <c r="E4188">
        <f>Share_Transactions!E4188</f>
        <v/>
      </c>
      <c r="F4188" s="10">
        <f>Share_Transactions!J4188</f>
        <v/>
      </c>
      <c r="G4188" s="10">
        <f>Share_Transactions!L4188</f>
        <v/>
      </c>
      <c r="H4188">
        <f>Share_Transactions!M4188</f>
        <v/>
      </c>
      <c r="I4188">
        <f>Share_Transactions!G4188</f>
        <v/>
      </c>
      <c r="J4188">
        <f>Share_Transactions!H4188</f>
        <v/>
      </c>
      <c r="K4188">
        <f>IF(COUNTIF(Employee_Data!$A$2:$A$2001,B4188)&gt;0,"Valid","Invalid Employee")</f>
        <v/>
      </c>
      <c r="L4188">
        <f>IF(E4188&gt;0,"Valid","Invalid Shares")</f>
        <v/>
      </c>
      <c r="M4188">
        <f>IF(G4188&gt;0,"Valid","Valid","Missing/Zero Tax")</f>
        <v/>
      </c>
      <c r="N4188">
        <f>IF(AND(K4188="Valid",L4188="Valid",M4188="Valid",O4188="Approved"),"PASS","INVESTIGATE")</f>
        <v/>
      </c>
      <c r="O4188">
        <f>IF(H4188="Approved","Approved","Review Required")</f>
        <v/>
      </c>
    </row>
    <row r="4189">
      <c r="A4189">
        <f>Share_Transactions!A4189</f>
        <v/>
      </c>
      <c r="B4189">
        <f>Share_Transactions!B4189</f>
        <v/>
      </c>
      <c r="C4189">
        <f>Share_Transactions!C4189</f>
        <v/>
      </c>
      <c r="D4189" s="9">
        <f>Share_Transactions!D4189</f>
        <v/>
      </c>
      <c r="E4189">
        <f>Share_Transactions!E4189</f>
        <v/>
      </c>
      <c r="F4189" s="10">
        <f>Share_Transactions!J4189</f>
        <v/>
      </c>
      <c r="G4189" s="10">
        <f>Share_Transactions!L4189</f>
        <v/>
      </c>
      <c r="H4189">
        <f>Share_Transactions!M4189</f>
        <v/>
      </c>
      <c r="I4189">
        <f>Share_Transactions!G4189</f>
        <v/>
      </c>
      <c r="J4189">
        <f>Share_Transactions!H4189</f>
        <v/>
      </c>
      <c r="K4189">
        <f>IF(COUNTIF(Employee_Data!$A$2:$A$2001,B4189)&gt;0,"Valid","Invalid Employee")</f>
        <v/>
      </c>
      <c r="L4189">
        <f>IF(E4189&gt;0,"Valid","Invalid Shares")</f>
        <v/>
      </c>
      <c r="M4189">
        <f>IF(G4189&gt;0,"Valid","Valid","Missing/Zero Tax")</f>
        <v/>
      </c>
      <c r="N4189">
        <f>IF(AND(K4189="Valid",L4189="Valid",M4189="Valid",O4189="Approved"),"PASS","INVESTIGATE")</f>
        <v/>
      </c>
      <c r="O4189">
        <f>IF(H4189="Approved","Approved","Review Required")</f>
        <v/>
      </c>
    </row>
    <row r="4190">
      <c r="A4190">
        <f>Share_Transactions!A4190</f>
        <v/>
      </c>
      <c r="B4190">
        <f>Share_Transactions!B4190</f>
        <v/>
      </c>
      <c r="C4190">
        <f>Share_Transactions!C4190</f>
        <v/>
      </c>
      <c r="D4190" s="9">
        <f>Share_Transactions!D4190</f>
        <v/>
      </c>
      <c r="E4190">
        <f>Share_Transactions!E4190</f>
        <v/>
      </c>
      <c r="F4190" s="10">
        <f>Share_Transactions!J4190</f>
        <v/>
      </c>
      <c r="G4190" s="10">
        <f>Share_Transactions!L4190</f>
        <v/>
      </c>
      <c r="H4190">
        <f>Share_Transactions!M4190</f>
        <v/>
      </c>
      <c r="I4190">
        <f>Share_Transactions!G4190</f>
        <v/>
      </c>
      <c r="J4190">
        <f>Share_Transactions!H4190</f>
        <v/>
      </c>
      <c r="K4190">
        <f>IF(COUNTIF(Employee_Data!$A$2:$A$2001,B4190)&gt;0,"Valid","Invalid Employee")</f>
        <v/>
      </c>
      <c r="L4190">
        <f>IF(E4190&gt;0,"Valid","Invalid Shares")</f>
        <v/>
      </c>
      <c r="M4190">
        <f>IF(G4190&gt;0,"Valid","Valid","Missing/Zero Tax")</f>
        <v/>
      </c>
      <c r="N4190">
        <f>IF(AND(K4190="Valid",L4190="Valid",M4190="Valid",O4190="Approved"),"PASS","INVESTIGATE")</f>
        <v/>
      </c>
      <c r="O4190">
        <f>IF(H4190="Approved","Approved","Review Required")</f>
        <v/>
      </c>
    </row>
    <row r="4191">
      <c r="A4191">
        <f>Share_Transactions!A4191</f>
        <v/>
      </c>
      <c r="B4191">
        <f>Share_Transactions!B4191</f>
        <v/>
      </c>
      <c r="C4191">
        <f>Share_Transactions!C4191</f>
        <v/>
      </c>
      <c r="D4191" s="9">
        <f>Share_Transactions!D4191</f>
        <v/>
      </c>
      <c r="E4191">
        <f>Share_Transactions!E4191</f>
        <v/>
      </c>
      <c r="F4191" s="10">
        <f>Share_Transactions!J4191</f>
        <v/>
      </c>
      <c r="G4191" s="10">
        <f>Share_Transactions!L4191</f>
        <v/>
      </c>
      <c r="H4191">
        <f>Share_Transactions!M4191</f>
        <v/>
      </c>
      <c r="I4191">
        <f>Share_Transactions!G4191</f>
        <v/>
      </c>
      <c r="J4191">
        <f>Share_Transactions!H4191</f>
        <v/>
      </c>
      <c r="K4191">
        <f>IF(COUNTIF(Employee_Data!$A$2:$A$2001,B4191)&gt;0,"Valid","Invalid Employee")</f>
        <v/>
      </c>
      <c r="L4191">
        <f>IF(E4191&gt;0,"Valid","Invalid Shares")</f>
        <v/>
      </c>
      <c r="M4191">
        <f>IF(G4191&gt;0,"Valid","Valid","Missing/Zero Tax")</f>
        <v/>
      </c>
      <c r="N4191">
        <f>IF(AND(K4191="Valid",L4191="Valid",M4191="Valid",O4191="Approved"),"PASS","INVESTIGATE")</f>
        <v/>
      </c>
      <c r="O4191">
        <f>IF(H4191="Approved","Approved","Review Required")</f>
        <v/>
      </c>
    </row>
    <row r="4192">
      <c r="A4192">
        <f>Share_Transactions!A4192</f>
        <v/>
      </c>
      <c r="B4192">
        <f>Share_Transactions!B4192</f>
        <v/>
      </c>
      <c r="C4192">
        <f>Share_Transactions!C4192</f>
        <v/>
      </c>
      <c r="D4192" s="9">
        <f>Share_Transactions!D4192</f>
        <v/>
      </c>
      <c r="E4192">
        <f>Share_Transactions!E4192</f>
        <v/>
      </c>
      <c r="F4192" s="10">
        <f>Share_Transactions!J4192</f>
        <v/>
      </c>
      <c r="G4192" s="10">
        <f>Share_Transactions!L4192</f>
        <v/>
      </c>
      <c r="H4192">
        <f>Share_Transactions!M4192</f>
        <v/>
      </c>
      <c r="I4192">
        <f>Share_Transactions!G4192</f>
        <v/>
      </c>
      <c r="J4192">
        <f>Share_Transactions!H4192</f>
        <v/>
      </c>
      <c r="K4192">
        <f>IF(COUNTIF(Employee_Data!$A$2:$A$2001,B4192)&gt;0,"Valid","Invalid Employee")</f>
        <v/>
      </c>
      <c r="L4192">
        <f>IF(E4192&gt;0,"Valid","Invalid Shares")</f>
        <v/>
      </c>
      <c r="M4192">
        <f>IF(G4192&gt;0,"Valid","Valid","Missing/Zero Tax")</f>
        <v/>
      </c>
      <c r="N4192">
        <f>IF(AND(K4192="Valid",L4192="Valid",M4192="Valid",O4192="Approved"),"PASS","INVESTIGATE")</f>
        <v/>
      </c>
      <c r="O4192">
        <f>IF(H4192="Approved","Approved","Review Required")</f>
        <v/>
      </c>
    </row>
    <row r="4193">
      <c r="A4193">
        <f>Share_Transactions!A4193</f>
        <v/>
      </c>
      <c r="B4193">
        <f>Share_Transactions!B4193</f>
        <v/>
      </c>
      <c r="C4193">
        <f>Share_Transactions!C4193</f>
        <v/>
      </c>
      <c r="D4193" s="9">
        <f>Share_Transactions!D4193</f>
        <v/>
      </c>
      <c r="E4193">
        <f>Share_Transactions!E4193</f>
        <v/>
      </c>
      <c r="F4193" s="10">
        <f>Share_Transactions!J4193</f>
        <v/>
      </c>
      <c r="G4193" s="10">
        <f>Share_Transactions!L4193</f>
        <v/>
      </c>
      <c r="H4193">
        <f>Share_Transactions!M4193</f>
        <v/>
      </c>
      <c r="I4193">
        <f>Share_Transactions!G4193</f>
        <v/>
      </c>
      <c r="J4193">
        <f>Share_Transactions!H4193</f>
        <v/>
      </c>
      <c r="K4193">
        <f>IF(COUNTIF(Employee_Data!$A$2:$A$2001,B4193)&gt;0,"Valid","Invalid Employee")</f>
        <v/>
      </c>
      <c r="L4193">
        <f>IF(E4193&gt;0,"Valid","Invalid Shares")</f>
        <v/>
      </c>
      <c r="M4193">
        <f>IF(G4193&gt;0,"Valid","Valid","Missing/Zero Tax")</f>
        <v/>
      </c>
      <c r="N4193">
        <f>IF(AND(K4193="Valid",L4193="Valid",M4193="Valid",O4193="Approved"),"PASS","INVESTIGATE")</f>
        <v/>
      </c>
      <c r="O4193">
        <f>IF(H4193="Approved","Approved","Review Required")</f>
        <v/>
      </c>
    </row>
    <row r="4194">
      <c r="A4194">
        <f>Share_Transactions!A4194</f>
        <v/>
      </c>
      <c r="B4194">
        <f>Share_Transactions!B4194</f>
        <v/>
      </c>
      <c r="C4194">
        <f>Share_Transactions!C4194</f>
        <v/>
      </c>
      <c r="D4194" s="9">
        <f>Share_Transactions!D4194</f>
        <v/>
      </c>
      <c r="E4194">
        <f>Share_Transactions!E4194</f>
        <v/>
      </c>
      <c r="F4194" s="10">
        <f>Share_Transactions!J4194</f>
        <v/>
      </c>
      <c r="G4194" s="10">
        <f>Share_Transactions!L4194</f>
        <v/>
      </c>
      <c r="H4194">
        <f>Share_Transactions!M4194</f>
        <v/>
      </c>
      <c r="I4194">
        <f>Share_Transactions!G4194</f>
        <v/>
      </c>
      <c r="J4194">
        <f>Share_Transactions!H4194</f>
        <v/>
      </c>
      <c r="K4194">
        <f>IF(COUNTIF(Employee_Data!$A$2:$A$2001,B4194)&gt;0,"Valid","Invalid Employee")</f>
        <v/>
      </c>
      <c r="L4194">
        <f>IF(E4194&gt;0,"Valid","Invalid Shares")</f>
        <v/>
      </c>
      <c r="M4194">
        <f>IF(G4194&gt;0,"Valid","Valid","Missing/Zero Tax")</f>
        <v/>
      </c>
      <c r="N4194">
        <f>IF(AND(K4194="Valid",L4194="Valid",M4194="Valid",O4194="Approved"),"PASS","INVESTIGATE")</f>
        <v/>
      </c>
      <c r="O4194">
        <f>IF(H4194="Approved","Approved","Review Required")</f>
        <v/>
      </c>
    </row>
    <row r="4195">
      <c r="A4195">
        <f>Share_Transactions!A4195</f>
        <v/>
      </c>
      <c r="B4195">
        <f>Share_Transactions!B4195</f>
        <v/>
      </c>
      <c r="C4195">
        <f>Share_Transactions!C4195</f>
        <v/>
      </c>
      <c r="D4195" s="9">
        <f>Share_Transactions!D4195</f>
        <v/>
      </c>
      <c r="E4195">
        <f>Share_Transactions!E4195</f>
        <v/>
      </c>
      <c r="F4195" s="10">
        <f>Share_Transactions!J4195</f>
        <v/>
      </c>
      <c r="G4195" s="10">
        <f>Share_Transactions!L4195</f>
        <v/>
      </c>
      <c r="H4195">
        <f>Share_Transactions!M4195</f>
        <v/>
      </c>
      <c r="I4195">
        <f>Share_Transactions!G4195</f>
        <v/>
      </c>
      <c r="J4195">
        <f>Share_Transactions!H4195</f>
        <v/>
      </c>
      <c r="K4195">
        <f>IF(COUNTIF(Employee_Data!$A$2:$A$2001,B4195)&gt;0,"Valid","Invalid Employee")</f>
        <v/>
      </c>
      <c r="L4195">
        <f>IF(E4195&gt;0,"Valid","Invalid Shares")</f>
        <v/>
      </c>
      <c r="M4195">
        <f>IF(G4195&gt;0,"Valid","Valid","Missing/Zero Tax")</f>
        <v/>
      </c>
      <c r="N4195">
        <f>IF(AND(K4195="Valid",L4195="Valid",M4195="Valid",O4195="Approved"),"PASS","INVESTIGATE")</f>
        <v/>
      </c>
      <c r="O4195">
        <f>IF(H4195="Approved","Approved","Review Required")</f>
        <v/>
      </c>
    </row>
    <row r="4196">
      <c r="A4196">
        <f>Share_Transactions!A4196</f>
        <v/>
      </c>
      <c r="B4196">
        <f>Share_Transactions!B4196</f>
        <v/>
      </c>
      <c r="C4196">
        <f>Share_Transactions!C4196</f>
        <v/>
      </c>
      <c r="D4196" s="9">
        <f>Share_Transactions!D4196</f>
        <v/>
      </c>
      <c r="E4196">
        <f>Share_Transactions!E4196</f>
        <v/>
      </c>
      <c r="F4196" s="10">
        <f>Share_Transactions!J4196</f>
        <v/>
      </c>
      <c r="G4196" s="10">
        <f>Share_Transactions!L4196</f>
        <v/>
      </c>
      <c r="H4196">
        <f>Share_Transactions!M4196</f>
        <v/>
      </c>
      <c r="I4196">
        <f>Share_Transactions!G4196</f>
        <v/>
      </c>
      <c r="J4196">
        <f>Share_Transactions!H4196</f>
        <v/>
      </c>
      <c r="K4196">
        <f>IF(COUNTIF(Employee_Data!$A$2:$A$2001,B4196)&gt;0,"Valid","Invalid Employee")</f>
        <v/>
      </c>
      <c r="L4196">
        <f>IF(E4196&gt;0,"Valid","Invalid Shares")</f>
        <v/>
      </c>
      <c r="M4196">
        <f>IF(G4196&gt;0,"Valid","Valid","Missing/Zero Tax")</f>
        <v/>
      </c>
      <c r="N4196">
        <f>IF(AND(K4196="Valid",L4196="Valid",M4196="Valid",O4196="Approved"),"PASS","INVESTIGATE")</f>
        <v/>
      </c>
      <c r="O4196">
        <f>IF(H4196="Approved","Approved","Review Required")</f>
        <v/>
      </c>
    </row>
    <row r="4197">
      <c r="A4197">
        <f>Share_Transactions!A4197</f>
        <v/>
      </c>
      <c r="B4197">
        <f>Share_Transactions!B4197</f>
        <v/>
      </c>
      <c r="C4197">
        <f>Share_Transactions!C4197</f>
        <v/>
      </c>
      <c r="D4197" s="9">
        <f>Share_Transactions!D4197</f>
        <v/>
      </c>
      <c r="E4197">
        <f>Share_Transactions!E4197</f>
        <v/>
      </c>
      <c r="F4197" s="10">
        <f>Share_Transactions!J4197</f>
        <v/>
      </c>
      <c r="G4197" s="10">
        <f>Share_Transactions!L4197</f>
        <v/>
      </c>
      <c r="H4197">
        <f>Share_Transactions!M4197</f>
        <v/>
      </c>
      <c r="I4197">
        <f>Share_Transactions!G4197</f>
        <v/>
      </c>
      <c r="J4197">
        <f>Share_Transactions!H4197</f>
        <v/>
      </c>
      <c r="K4197">
        <f>IF(COUNTIF(Employee_Data!$A$2:$A$2001,B4197)&gt;0,"Valid","Invalid Employee")</f>
        <v/>
      </c>
      <c r="L4197">
        <f>IF(E4197&gt;0,"Valid","Invalid Shares")</f>
        <v/>
      </c>
      <c r="M4197">
        <f>IF(G4197&gt;0,"Valid","Valid","Missing/Zero Tax")</f>
        <v/>
      </c>
      <c r="N4197">
        <f>IF(AND(K4197="Valid",L4197="Valid",M4197="Valid",O4197="Approved"),"PASS","INVESTIGATE")</f>
        <v/>
      </c>
      <c r="O4197">
        <f>IF(H4197="Approved","Approved","Review Required")</f>
        <v/>
      </c>
    </row>
    <row r="4198">
      <c r="A4198">
        <f>Share_Transactions!A4198</f>
        <v/>
      </c>
      <c r="B4198">
        <f>Share_Transactions!B4198</f>
        <v/>
      </c>
      <c r="C4198">
        <f>Share_Transactions!C4198</f>
        <v/>
      </c>
      <c r="D4198" s="9">
        <f>Share_Transactions!D4198</f>
        <v/>
      </c>
      <c r="E4198">
        <f>Share_Transactions!E4198</f>
        <v/>
      </c>
      <c r="F4198" s="10">
        <f>Share_Transactions!J4198</f>
        <v/>
      </c>
      <c r="G4198" s="10">
        <f>Share_Transactions!L4198</f>
        <v/>
      </c>
      <c r="H4198">
        <f>Share_Transactions!M4198</f>
        <v/>
      </c>
      <c r="I4198">
        <f>Share_Transactions!G4198</f>
        <v/>
      </c>
      <c r="J4198">
        <f>Share_Transactions!H4198</f>
        <v/>
      </c>
      <c r="K4198">
        <f>IF(COUNTIF(Employee_Data!$A$2:$A$2001,B4198)&gt;0,"Valid","Invalid Employee")</f>
        <v/>
      </c>
      <c r="L4198">
        <f>IF(E4198&gt;0,"Valid","Invalid Shares")</f>
        <v/>
      </c>
      <c r="M4198">
        <f>IF(G4198&gt;0,"Valid","Valid","Missing/Zero Tax")</f>
        <v/>
      </c>
      <c r="N4198">
        <f>IF(AND(K4198="Valid",L4198="Valid",M4198="Valid",O4198="Approved"),"PASS","INVESTIGATE")</f>
        <v/>
      </c>
      <c r="O4198">
        <f>IF(H4198="Approved","Approved","Review Required")</f>
        <v/>
      </c>
    </row>
    <row r="4199">
      <c r="A4199">
        <f>Share_Transactions!A4199</f>
        <v/>
      </c>
      <c r="B4199">
        <f>Share_Transactions!B4199</f>
        <v/>
      </c>
      <c r="C4199">
        <f>Share_Transactions!C4199</f>
        <v/>
      </c>
      <c r="D4199" s="9">
        <f>Share_Transactions!D4199</f>
        <v/>
      </c>
      <c r="E4199">
        <f>Share_Transactions!E4199</f>
        <v/>
      </c>
      <c r="F4199" s="10">
        <f>Share_Transactions!J4199</f>
        <v/>
      </c>
      <c r="G4199" s="10">
        <f>Share_Transactions!L4199</f>
        <v/>
      </c>
      <c r="H4199">
        <f>Share_Transactions!M4199</f>
        <v/>
      </c>
      <c r="I4199">
        <f>Share_Transactions!G4199</f>
        <v/>
      </c>
      <c r="J4199">
        <f>Share_Transactions!H4199</f>
        <v/>
      </c>
      <c r="K4199">
        <f>IF(COUNTIF(Employee_Data!$A$2:$A$2001,B4199)&gt;0,"Valid","Invalid Employee")</f>
        <v/>
      </c>
      <c r="L4199">
        <f>IF(E4199&gt;0,"Valid","Invalid Shares")</f>
        <v/>
      </c>
      <c r="M4199">
        <f>IF(G4199&gt;0,"Valid","Valid","Missing/Zero Tax")</f>
        <v/>
      </c>
      <c r="N4199">
        <f>IF(AND(K4199="Valid",L4199="Valid",M4199="Valid",O4199="Approved"),"PASS","INVESTIGATE")</f>
        <v/>
      </c>
      <c r="O4199">
        <f>IF(H4199="Approved","Approved","Review Required")</f>
        <v/>
      </c>
    </row>
    <row r="4200">
      <c r="A4200">
        <f>Share_Transactions!A4200</f>
        <v/>
      </c>
      <c r="B4200">
        <f>Share_Transactions!B4200</f>
        <v/>
      </c>
      <c r="C4200">
        <f>Share_Transactions!C4200</f>
        <v/>
      </c>
      <c r="D4200" s="9">
        <f>Share_Transactions!D4200</f>
        <v/>
      </c>
      <c r="E4200">
        <f>Share_Transactions!E4200</f>
        <v/>
      </c>
      <c r="F4200" s="10">
        <f>Share_Transactions!J4200</f>
        <v/>
      </c>
      <c r="G4200" s="10">
        <f>Share_Transactions!L4200</f>
        <v/>
      </c>
      <c r="H4200">
        <f>Share_Transactions!M4200</f>
        <v/>
      </c>
      <c r="I4200">
        <f>Share_Transactions!G4200</f>
        <v/>
      </c>
      <c r="J4200">
        <f>Share_Transactions!H4200</f>
        <v/>
      </c>
      <c r="K4200">
        <f>IF(COUNTIF(Employee_Data!$A$2:$A$2001,B4200)&gt;0,"Valid","Invalid Employee")</f>
        <v/>
      </c>
      <c r="L4200">
        <f>IF(E4200&gt;0,"Valid","Invalid Shares")</f>
        <v/>
      </c>
      <c r="M4200">
        <f>IF(G4200&gt;0,"Valid","Valid","Missing/Zero Tax")</f>
        <v/>
      </c>
      <c r="N4200">
        <f>IF(AND(K4200="Valid",L4200="Valid",M4200="Valid",O4200="Approved"),"PASS","INVESTIGATE")</f>
        <v/>
      </c>
      <c r="O4200">
        <f>IF(H4200="Approved","Approved","Review Required")</f>
        <v/>
      </c>
    </row>
    <row r="4201">
      <c r="A4201">
        <f>Share_Transactions!A4201</f>
        <v/>
      </c>
      <c r="B4201">
        <f>Share_Transactions!B4201</f>
        <v/>
      </c>
      <c r="C4201">
        <f>Share_Transactions!C4201</f>
        <v/>
      </c>
      <c r="D4201" s="9">
        <f>Share_Transactions!D4201</f>
        <v/>
      </c>
      <c r="E4201">
        <f>Share_Transactions!E4201</f>
        <v/>
      </c>
      <c r="F4201" s="10">
        <f>Share_Transactions!J4201</f>
        <v/>
      </c>
      <c r="G4201" s="10">
        <f>Share_Transactions!L4201</f>
        <v/>
      </c>
      <c r="H4201">
        <f>Share_Transactions!M4201</f>
        <v/>
      </c>
      <c r="I4201">
        <f>Share_Transactions!G4201</f>
        <v/>
      </c>
      <c r="J4201">
        <f>Share_Transactions!H4201</f>
        <v/>
      </c>
      <c r="K4201">
        <f>IF(COUNTIF(Employee_Data!$A$2:$A$2001,B4201)&gt;0,"Valid","Invalid Employee")</f>
        <v/>
      </c>
      <c r="L4201">
        <f>IF(E4201&gt;0,"Valid","Invalid Shares")</f>
        <v/>
      </c>
      <c r="M4201">
        <f>IF(G4201&gt;0,"Valid","Valid","Missing/Zero Tax")</f>
        <v/>
      </c>
      <c r="N4201">
        <f>IF(AND(K4201="Valid",L4201="Valid",M4201="Valid",O4201="Approved"),"PASS","INVESTIGATE")</f>
        <v/>
      </c>
      <c r="O4201">
        <f>IF(H4201="Approved","Approved","Review Required")</f>
        <v/>
      </c>
    </row>
    <row r="4202">
      <c r="A4202">
        <f>Share_Transactions!A4202</f>
        <v/>
      </c>
      <c r="B4202">
        <f>Share_Transactions!B4202</f>
        <v/>
      </c>
      <c r="C4202">
        <f>Share_Transactions!C4202</f>
        <v/>
      </c>
      <c r="D4202" s="9">
        <f>Share_Transactions!D4202</f>
        <v/>
      </c>
      <c r="E4202">
        <f>Share_Transactions!E4202</f>
        <v/>
      </c>
      <c r="F4202" s="10">
        <f>Share_Transactions!J4202</f>
        <v/>
      </c>
      <c r="G4202" s="10">
        <f>Share_Transactions!L4202</f>
        <v/>
      </c>
      <c r="H4202">
        <f>Share_Transactions!M4202</f>
        <v/>
      </c>
      <c r="I4202">
        <f>Share_Transactions!G4202</f>
        <v/>
      </c>
      <c r="J4202">
        <f>Share_Transactions!H4202</f>
        <v/>
      </c>
      <c r="K4202">
        <f>IF(COUNTIF(Employee_Data!$A$2:$A$2001,B4202)&gt;0,"Valid","Invalid Employee")</f>
        <v/>
      </c>
      <c r="L4202">
        <f>IF(E4202&gt;0,"Valid","Invalid Shares")</f>
        <v/>
      </c>
      <c r="M4202">
        <f>IF(G4202&gt;0,"Valid","Valid","Missing/Zero Tax")</f>
        <v/>
      </c>
      <c r="N4202">
        <f>IF(AND(K4202="Valid",L4202="Valid",M4202="Valid",O4202="Approved"),"PASS","INVESTIGATE")</f>
        <v/>
      </c>
      <c r="O4202">
        <f>IF(H4202="Approved","Approved","Review Required")</f>
        <v/>
      </c>
    </row>
    <row r="4203">
      <c r="A4203">
        <f>Share_Transactions!A4203</f>
        <v/>
      </c>
      <c r="B4203">
        <f>Share_Transactions!B4203</f>
        <v/>
      </c>
      <c r="C4203">
        <f>Share_Transactions!C4203</f>
        <v/>
      </c>
      <c r="D4203" s="9">
        <f>Share_Transactions!D4203</f>
        <v/>
      </c>
      <c r="E4203">
        <f>Share_Transactions!E4203</f>
        <v/>
      </c>
      <c r="F4203" s="10">
        <f>Share_Transactions!J4203</f>
        <v/>
      </c>
      <c r="G4203" s="10">
        <f>Share_Transactions!L4203</f>
        <v/>
      </c>
      <c r="H4203">
        <f>Share_Transactions!M4203</f>
        <v/>
      </c>
      <c r="I4203">
        <f>Share_Transactions!G4203</f>
        <v/>
      </c>
      <c r="J4203">
        <f>Share_Transactions!H4203</f>
        <v/>
      </c>
      <c r="K4203">
        <f>IF(COUNTIF(Employee_Data!$A$2:$A$2001,B4203)&gt;0,"Valid","Invalid Employee")</f>
        <v/>
      </c>
      <c r="L4203">
        <f>IF(E4203&gt;0,"Valid","Invalid Shares")</f>
        <v/>
      </c>
      <c r="M4203">
        <f>IF(G4203&gt;0,"Valid","Valid","Missing/Zero Tax")</f>
        <v/>
      </c>
      <c r="N4203">
        <f>IF(AND(K4203="Valid",L4203="Valid",M4203="Valid",O4203="Approved"),"PASS","INVESTIGATE")</f>
        <v/>
      </c>
      <c r="O4203">
        <f>IF(H4203="Approved","Approved","Review Required")</f>
        <v/>
      </c>
    </row>
    <row r="4204">
      <c r="A4204">
        <f>Share_Transactions!A4204</f>
        <v/>
      </c>
      <c r="B4204">
        <f>Share_Transactions!B4204</f>
        <v/>
      </c>
      <c r="C4204">
        <f>Share_Transactions!C4204</f>
        <v/>
      </c>
      <c r="D4204" s="9">
        <f>Share_Transactions!D4204</f>
        <v/>
      </c>
      <c r="E4204">
        <f>Share_Transactions!E4204</f>
        <v/>
      </c>
      <c r="F4204" s="10">
        <f>Share_Transactions!J4204</f>
        <v/>
      </c>
      <c r="G4204" s="10">
        <f>Share_Transactions!L4204</f>
        <v/>
      </c>
      <c r="H4204">
        <f>Share_Transactions!M4204</f>
        <v/>
      </c>
      <c r="I4204">
        <f>Share_Transactions!G4204</f>
        <v/>
      </c>
      <c r="J4204">
        <f>Share_Transactions!H4204</f>
        <v/>
      </c>
      <c r="K4204">
        <f>IF(COUNTIF(Employee_Data!$A$2:$A$2001,B4204)&gt;0,"Valid","Invalid Employee")</f>
        <v/>
      </c>
      <c r="L4204">
        <f>IF(E4204&gt;0,"Valid","Invalid Shares")</f>
        <v/>
      </c>
      <c r="M4204">
        <f>IF(G4204&gt;0,"Valid","Valid","Missing/Zero Tax")</f>
        <v/>
      </c>
      <c r="N4204">
        <f>IF(AND(K4204="Valid",L4204="Valid",M4204="Valid",O4204="Approved"),"PASS","INVESTIGATE")</f>
        <v/>
      </c>
      <c r="O4204">
        <f>IF(H4204="Approved","Approved","Review Required")</f>
        <v/>
      </c>
    </row>
    <row r="4205">
      <c r="A4205">
        <f>Share_Transactions!A4205</f>
        <v/>
      </c>
      <c r="B4205">
        <f>Share_Transactions!B4205</f>
        <v/>
      </c>
      <c r="C4205">
        <f>Share_Transactions!C4205</f>
        <v/>
      </c>
      <c r="D4205" s="9">
        <f>Share_Transactions!D4205</f>
        <v/>
      </c>
      <c r="E4205">
        <f>Share_Transactions!E4205</f>
        <v/>
      </c>
      <c r="F4205" s="10">
        <f>Share_Transactions!J4205</f>
        <v/>
      </c>
      <c r="G4205" s="10">
        <f>Share_Transactions!L4205</f>
        <v/>
      </c>
      <c r="H4205">
        <f>Share_Transactions!M4205</f>
        <v/>
      </c>
      <c r="I4205">
        <f>Share_Transactions!G4205</f>
        <v/>
      </c>
      <c r="J4205">
        <f>Share_Transactions!H4205</f>
        <v/>
      </c>
      <c r="K4205">
        <f>IF(COUNTIF(Employee_Data!$A$2:$A$2001,B4205)&gt;0,"Valid","Invalid Employee")</f>
        <v/>
      </c>
      <c r="L4205">
        <f>IF(E4205&gt;0,"Valid","Invalid Shares")</f>
        <v/>
      </c>
      <c r="M4205">
        <f>IF(G4205&gt;0,"Valid","Valid","Missing/Zero Tax")</f>
        <v/>
      </c>
      <c r="N4205">
        <f>IF(AND(K4205="Valid",L4205="Valid",M4205="Valid",O4205="Approved"),"PASS","INVESTIGATE")</f>
        <v/>
      </c>
      <c r="O4205">
        <f>IF(H4205="Approved","Approved","Review Required")</f>
        <v/>
      </c>
    </row>
    <row r="4206">
      <c r="A4206">
        <f>Share_Transactions!A4206</f>
        <v/>
      </c>
      <c r="B4206">
        <f>Share_Transactions!B4206</f>
        <v/>
      </c>
      <c r="C4206">
        <f>Share_Transactions!C4206</f>
        <v/>
      </c>
      <c r="D4206" s="9">
        <f>Share_Transactions!D4206</f>
        <v/>
      </c>
      <c r="E4206">
        <f>Share_Transactions!E4206</f>
        <v/>
      </c>
      <c r="F4206" s="10">
        <f>Share_Transactions!J4206</f>
        <v/>
      </c>
      <c r="G4206" s="10">
        <f>Share_Transactions!L4206</f>
        <v/>
      </c>
      <c r="H4206">
        <f>Share_Transactions!M4206</f>
        <v/>
      </c>
      <c r="I4206">
        <f>Share_Transactions!G4206</f>
        <v/>
      </c>
      <c r="J4206">
        <f>Share_Transactions!H4206</f>
        <v/>
      </c>
      <c r="K4206">
        <f>IF(COUNTIF(Employee_Data!$A$2:$A$2001,B4206)&gt;0,"Valid","Invalid Employee")</f>
        <v/>
      </c>
      <c r="L4206">
        <f>IF(E4206&gt;0,"Valid","Invalid Shares")</f>
        <v/>
      </c>
      <c r="M4206">
        <f>IF(G4206&gt;0,"Valid","Valid","Missing/Zero Tax")</f>
        <v/>
      </c>
      <c r="N4206">
        <f>IF(AND(K4206="Valid",L4206="Valid",M4206="Valid",O4206="Approved"),"PASS","INVESTIGATE")</f>
        <v/>
      </c>
      <c r="O4206">
        <f>IF(H4206="Approved","Approved","Review Required")</f>
        <v/>
      </c>
    </row>
    <row r="4207">
      <c r="A4207">
        <f>Share_Transactions!A4207</f>
        <v/>
      </c>
      <c r="B4207">
        <f>Share_Transactions!B4207</f>
        <v/>
      </c>
      <c r="C4207">
        <f>Share_Transactions!C4207</f>
        <v/>
      </c>
      <c r="D4207" s="9">
        <f>Share_Transactions!D4207</f>
        <v/>
      </c>
      <c r="E4207">
        <f>Share_Transactions!E4207</f>
        <v/>
      </c>
      <c r="F4207" s="10">
        <f>Share_Transactions!J4207</f>
        <v/>
      </c>
      <c r="G4207" s="10">
        <f>Share_Transactions!L4207</f>
        <v/>
      </c>
      <c r="H4207">
        <f>Share_Transactions!M4207</f>
        <v/>
      </c>
      <c r="I4207">
        <f>Share_Transactions!G4207</f>
        <v/>
      </c>
      <c r="J4207">
        <f>Share_Transactions!H4207</f>
        <v/>
      </c>
      <c r="K4207">
        <f>IF(COUNTIF(Employee_Data!$A$2:$A$2001,B4207)&gt;0,"Valid","Invalid Employee")</f>
        <v/>
      </c>
      <c r="L4207">
        <f>IF(E4207&gt;0,"Valid","Invalid Shares")</f>
        <v/>
      </c>
      <c r="M4207">
        <f>IF(G4207&gt;0,"Valid","Valid","Missing/Zero Tax")</f>
        <v/>
      </c>
      <c r="N4207">
        <f>IF(AND(K4207="Valid",L4207="Valid",M4207="Valid",O4207="Approved"),"PASS","INVESTIGATE")</f>
        <v/>
      </c>
      <c r="O4207">
        <f>IF(H4207="Approved","Approved","Review Required")</f>
        <v/>
      </c>
    </row>
    <row r="4208">
      <c r="A4208">
        <f>Share_Transactions!A4208</f>
        <v/>
      </c>
      <c r="B4208">
        <f>Share_Transactions!B4208</f>
        <v/>
      </c>
      <c r="C4208">
        <f>Share_Transactions!C4208</f>
        <v/>
      </c>
      <c r="D4208" s="9">
        <f>Share_Transactions!D4208</f>
        <v/>
      </c>
      <c r="E4208">
        <f>Share_Transactions!E4208</f>
        <v/>
      </c>
      <c r="F4208" s="10">
        <f>Share_Transactions!J4208</f>
        <v/>
      </c>
      <c r="G4208" s="10">
        <f>Share_Transactions!L4208</f>
        <v/>
      </c>
      <c r="H4208">
        <f>Share_Transactions!M4208</f>
        <v/>
      </c>
      <c r="I4208">
        <f>Share_Transactions!G4208</f>
        <v/>
      </c>
      <c r="J4208">
        <f>Share_Transactions!H4208</f>
        <v/>
      </c>
      <c r="K4208">
        <f>IF(COUNTIF(Employee_Data!$A$2:$A$2001,B4208)&gt;0,"Valid","Invalid Employee")</f>
        <v/>
      </c>
      <c r="L4208">
        <f>IF(E4208&gt;0,"Valid","Invalid Shares")</f>
        <v/>
      </c>
      <c r="M4208">
        <f>IF(G4208&gt;0,"Valid","Valid","Missing/Zero Tax")</f>
        <v/>
      </c>
      <c r="N4208">
        <f>IF(AND(K4208="Valid",L4208="Valid",M4208="Valid",O4208="Approved"),"PASS","INVESTIGATE")</f>
        <v/>
      </c>
      <c r="O4208">
        <f>IF(H4208="Approved","Approved","Review Required")</f>
        <v/>
      </c>
    </row>
    <row r="4209">
      <c r="A4209">
        <f>Share_Transactions!A4209</f>
        <v/>
      </c>
      <c r="B4209">
        <f>Share_Transactions!B4209</f>
        <v/>
      </c>
      <c r="C4209">
        <f>Share_Transactions!C4209</f>
        <v/>
      </c>
      <c r="D4209" s="9">
        <f>Share_Transactions!D4209</f>
        <v/>
      </c>
      <c r="E4209">
        <f>Share_Transactions!E4209</f>
        <v/>
      </c>
      <c r="F4209" s="10">
        <f>Share_Transactions!J4209</f>
        <v/>
      </c>
      <c r="G4209" s="10">
        <f>Share_Transactions!L4209</f>
        <v/>
      </c>
      <c r="H4209">
        <f>Share_Transactions!M4209</f>
        <v/>
      </c>
      <c r="I4209">
        <f>Share_Transactions!G4209</f>
        <v/>
      </c>
      <c r="J4209">
        <f>Share_Transactions!H4209</f>
        <v/>
      </c>
      <c r="K4209">
        <f>IF(COUNTIF(Employee_Data!$A$2:$A$2001,B4209)&gt;0,"Valid","Invalid Employee")</f>
        <v/>
      </c>
      <c r="L4209">
        <f>IF(E4209&gt;0,"Valid","Invalid Shares")</f>
        <v/>
      </c>
      <c r="M4209">
        <f>IF(G4209&gt;0,"Valid","Valid","Missing/Zero Tax")</f>
        <v/>
      </c>
      <c r="N4209">
        <f>IF(AND(K4209="Valid",L4209="Valid",M4209="Valid",O4209="Approved"),"PASS","INVESTIGATE")</f>
        <v/>
      </c>
      <c r="O4209">
        <f>IF(H4209="Approved","Approved","Review Required")</f>
        <v/>
      </c>
    </row>
    <row r="4210">
      <c r="A4210">
        <f>Share_Transactions!A4210</f>
        <v/>
      </c>
      <c r="B4210">
        <f>Share_Transactions!B4210</f>
        <v/>
      </c>
      <c r="C4210">
        <f>Share_Transactions!C4210</f>
        <v/>
      </c>
      <c r="D4210" s="9">
        <f>Share_Transactions!D4210</f>
        <v/>
      </c>
      <c r="E4210">
        <f>Share_Transactions!E4210</f>
        <v/>
      </c>
      <c r="F4210" s="10">
        <f>Share_Transactions!J4210</f>
        <v/>
      </c>
      <c r="G4210" s="10">
        <f>Share_Transactions!L4210</f>
        <v/>
      </c>
      <c r="H4210">
        <f>Share_Transactions!M4210</f>
        <v/>
      </c>
      <c r="I4210">
        <f>Share_Transactions!G4210</f>
        <v/>
      </c>
      <c r="J4210">
        <f>Share_Transactions!H4210</f>
        <v/>
      </c>
      <c r="K4210">
        <f>IF(COUNTIF(Employee_Data!$A$2:$A$2001,B4210)&gt;0,"Valid","Invalid Employee")</f>
        <v/>
      </c>
      <c r="L4210">
        <f>IF(E4210&gt;0,"Valid","Invalid Shares")</f>
        <v/>
      </c>
      <c r="M4210">
        <f>IF(G4210&gt;0,"Valid","Valid","Missing/Zero Tax")</f>
        <v/>
      </c>
      <c r="N4210">
        <f>IF(AND(K4210="Valid",L4210="Valid",M4210="Valid",O4210="Approved"),"PASS","INVESTIGATE")</f>
        <v/>
      </c>
      <c r="O4210">
        <f>IF(H4210="Approved","Approved","Review Required")</f>
        <v/>
      </c>
    </row>
    <row r="4211">
      <c r="A4211">
        <f>Share_Transactions!A4211</f>
        <v/>
      </c>
      <c r="B4211">
        <f>Share_Transactions!B4211</f>
        <v/>
      </c>
      <c r="C4211">
        <f>Share_Transactions!C4211</f>
        <v/>
      </c>
      <c r="D4211" s="9">
        <f>Share_Transactions!D4211</f>
        <v/>
      </c>
      <c r="E4211">
        <f>Share_Transactions!E4211</f>
        <v/>
      </c>
      <c r="F4211" s="10">
        <f>Share_Transactions!J4211</f>
        <v/>
      </c>
      <c r="G4211" s="10">
        <f>Share_Transactions!L4211</f>
        <v/>
      </c>
      <c r="H4211">
        <f>Share_Transactions!M4211</f>
        <v/>
      </c>
      <c r="I4211">
        <f>Share_Transactions!G4211</f>
        <v/>
      </c>
      <c r="J4211">
        <f>Share_Transactions!H4211</f>
        <v/>
      </c>
      <c r="K4211">
        <f>IF(COUNTIF(Employee_Data!$A$2:$A$2001,B4211)&gt;0,"Valid","Invalid Employee")</f>
        <v/>
      </c>
      <c r="L4211">
        <f>IF(E4211&gt;0,"Valid","Invalid Shares")</f>
        <v/>
      </c>
      <c r="M4211">
        <f>IF(G4211&gt;0,"Valid","Valid","Missing/Zero Tax")</f>
        <v/>
      </c>
      <c r="N4211">
        <f>IF(AND(K4211="Valid",L4211="Valid",M4211="Valid",O4211="Approved"),"PASS","INVESTIGATE")</f>
        <v/>
      </c>
      <c r="O4211">
        <f>IF(H4211="Approved","Approved","Review Required")</f>
        <v/>
      </c>
    </row>
    <row r="4212">
      <c r="A4212">
        <f>Share_Transactions!A4212</f>
        <v/>
      </c>
      <c r="B4212">
        <f>Share_Transactions!B4212</f>
        <v/>
      </c>
      <c r="C4212">
        <f>Share_Transactions!C4212</f>
        <v/>
      </c>
      <c r="D4212" s="9">
        <f>Share_Transactions!D4212</f>
        <v/>
      </c>
      <c r="E4212">
        <f>Share_Transactions!E4212</f>
        <v/>
      </c>
      <c r="F4212" s="10">
        <f>Share_Transactions!J4212</f>
        <v/>
      </c>
      <c r="G4212" s="10">
        <f>Share_Transactions!L4212</f>
        <v/>
      </c>
      <c r="H4212">
        <f>Share_Transactions!M4212</f>
        <v/>
      </c>
      <c r="I4212">
        <f>Share_Transactions!G4212</f>
        <v/>
      </c>
      <c r="J4212">
        <f>Share_Transactions!H4212</f>
        <v/>
      </c>
      <c r="K4212">
        <f>IF(COUNTIF(Employee_Data!$A$2:$A$2001,B4212)&gt;0,"Valid","Invalid Employee")</f>
        <v/>
      </c>
      <c r="L4212">
        <f>IF(E4212&gt;0,"Valid","Invalid Shares")</f>
        <v/>
      </c>
      <c r="M4212">
        <f>IF(G4212&gt;0,"Valid","Valid","Missing/Zero Tax")</f>
        <v/>
      </c>
      <c r="N4212">
        <f>IF(AND(K4212="Valid",L4212="Valid",M4212="Valid",O4212="Approved"),"PASS","INVESTIGATE")</f>
        <v/>
      </c>
      <c r="O4212">
        <f>IF(H4212="Approved","Approved","Review Required")</f>
        <v/>
      </c>
    </row>
    <row r="4213">
      <c r="A4213">
        <f>Share_Transactions!A4213</f>
        <v/>
      </c>
      <c r="B4213">
        <f>Share_Transactions!B4213</f>
        <v/>
      </c>
      <c r="C4213">
        <f>Share_Transactions!C4213</f>
        <v/>
      </c>
      <c r="D4213" s="9">
        <f>Share_Transactions!D4213</f>
        <v/>
      </c>
      <c r="E4213">
        <f>Share_Transactions!E4213</f>
        <v/>
      </c>
      <c r="F4213" s="10">
        <f>Share_Transactions!J4213</f>
        <v/>
      </c>
      <c r="G4213" s="10">
        <f>Share_Transactions!L4213</f>
        <v/>
      </c>
      <c r="H4213">
        <f>Share_Transactions!M4213</f>
        <v/>
      </c>
      <c r="I4213">
        <f>Share_Transactions!G4213</f>
        <v/>
      </c>
      <c r="J4213">
        <f>Share_Transactions!H4213</f>
        <v/>
      </c>
      <c r="K4213">
        <f>IF(COUNTIF(Employee_Data!$A$2:$A$2001,B4213)&gt;0,"Valid","Invalid Employee")</f>
        <v/>
      </c>
      <c r="L4213">
        <f>IF(E4213&gt;0,"Valid","Invalid Shares")</f>
        <v/>
      </c>
      <c r="M4213">
        <f>IF(G4213&gt;0,"Valid","Valid","Missing/Zero Tax")</f>
        <v/>
      </c>
      <c r="N4213">
        <f>IF(AND(K4213="Valid",L4213="Valid",M4213="Valid",O4213="Approved"),"PASS","INVESTIGATE")</f>
        <v/>
      </c>
      <c r="O4213">
        <f>IF(H4213="Approved","Approved","Review Required")</f>
        <v/>
      </c>
    </row>
    <row r="4214">
      <c r="A4214">
        <f>Share_Transactions!A4214</f>
        <v/>
      </c>
      <c r="B4214">
        <f>Share_Transactions!B4214</f>
        <v/>
      </c>
      <c r="C4214">
        <f>Share_Transactions!C4214</f>
        <v/>
      </c>
      <c r="D4214" s="9">
        <f>Share_Transactions!D4214</f>
        <v/>
      </c>
      <c r="E4214">
        <f>Share_Transactions!E4214</f>
        <v/>
      </c>
      <c r="F4214" s="10">
        <f>Share_Transactions!J4214</f>
        <v/>
      </c>
      <c r="G4214" s="10">
        <f>Share_Transactions!L4214</f>
        <v/>
      </c>
      <c r="H4214">
        <f>Share_Transactions!M4214</f>
        <v/>
      </c>
      <c r="I4214">
        <f>Share_Transactions!G4214</f>
        <v/>
      </c>
      <c r="J4214">
        <f>Share_Transactions!H4214</f>
        <v/>
      </c>
      <c r="K4214">
        <f>IF(COUNTIF(Employee_Data!$A$2:$A$2001,B4214)&gt;0,"Valid","Invalid Employee")</f>
        <v/>
      </c>
      <c r="L4214">
        <f>IF(E4214&gt;0,"Valid","Invalid Shares")</f>
        <v/>
      </c>
      <c r="M4214">
        <f>IF(G4214&gt;0,"Valid","Valid","Missing/Zero Tax")</f>
        <v/>
      </c>
      <c r="N4214">
        <f>IF(AND(K4214="Valid",L4214="Valid",M4214="Valid",O4214="Approved"),"PASS","INVESTIGATE")</f>
        <v/>
      </c>
      <c r="O4214">
        <f>IF(H4214="Approved","Approved","Review Required")</f>
        <v/>
      </c>
    </row>
    <row r="4215">
      <c r="A4215">
        <f>Share_Transactions!A4215</f>
        <v/>
      </c>
      <c r="B4215">
        <f>Share_Transactions!B4215</f>
        <v/>
      </c>
      <c r="C4215">
        <f>Share_Transactions!C4215</f>
        <v/>
      </c>
      <c r="D4215" s="9">
        <f>Share_Transactions!D4215</f>
        <v/>
      </c>
      <c r="E4215">
        <f>Share_Transactions!E4215</f>
        <v/>
      </c>
      <c r="F4215" s="10">
        <f>Share_Transactions!J4215</f>
        <v/>
      </c>
      <c r="G4215" s="10">
        <f>Share_Transactions!L4215</f>
        <v/>
      </c>
      <c r="H4215">
        <f>Share_Transactions!M4215</f>
        <v/>
      </c>
      <c r="I4215">
        <f>Share_Transactions!G4215</f>
        <v/>
      </c>
      <c r="J4215">
        <f>Share_Transactions!H4215</f>
        <v/>
      </c>
      <c r="K4215">
        <f>IF(COUNTIF(Employee_Data!$A$2:$A$2001,B4215)&gt;0,"Valid","Invalid Employee")</f>
        <v/>
      </c>
      <c r="L4215">
        <f>IF(E4215&gt;0,"Valid","Invalid Shares")</f>
        <v/>
      </c>
      <c r="M4215">
        <f>IF(G4215&gt;0,"Valid","Valid","Missing/Zero Tax")</f>
        <v/>
      </c>
      <c r="N4215">
        <f>IF(AND(K4215="Valid",L4215="Valid",M4215="Valid",O4215="Approved"),"PASS","INVESTIGATE")</f>
        <v/>
      </c>
      <c r="O4215">
        <f>IF(H4215="Approved","Approved","Review Required")</f>
        <v/>
      </c>
    </row>
    <row r="4216">
      <c r="A4216">
        <f>Share_Transactions!A4216</f>
        <v/>
      </c>
      <c r="B4216">
        <f>Share_Transactions!B4216</f>
        <v/>
      </c>
      <c r="C4216">
        <f>Share_Transactions!C4216</f>
        <v/>
      </c>
      <c r="D4216" s="9">
        <f>Share_Transactions!D4216</f>
        <v/>
      </c>
      <c r="E4216">
        <f>Share_Transactions!E4216</f>
        <v/>
      </c>
      <c r="F4216" s="10">
        <f>Share_Transactions!J4216</f>
        <v/>
      </c>
      <c r="G4216" s="10">
        <f>Share_Transactions!L4216</f>
        <v/>
      </c>
      <c r="H4216">
        <f>Share_Transactions!M4216</f>
        <v/>
      </c>
      <c r="I4216">
        <f>Share_Transactions!G4216</f>
        <v/>
      </c>
      <c r="J4216">
        <f>Share_Transactions!H4216</f>
        <v/>
      </c>
      <c r="K4216">
        <f>IF(COUNTIF(Employee_Data!$A$2:$A$2001,B4216)&gt;0,"Valid","Invalid Employee")</f>
        <v/>
      </c>
      <c r="L4216">
        <f>IF(E4216&gt;0,"Valid","Invalid Shares")</f>
        <v/>
      </c>
      <c r="M4216">
        <f>IF(G4216&gt;0,"Valid","Valid","Missing/Zero Tax")</f>
        <v/>
      </c>
      <c r="N4216">
        <f>IF(AND(K4216="Valid",L4216="Valid",M4216="Valid",O4216="Approved"),"PASS","INVESTIGATE")</f>
        <v/>
      </c>
      <c r="O4216">
        <f>IF(H4216="Approved","Approved","Review Required")</f>
        <v/>
      </c>
    </row>
    <row r="4217">
      <c r="A4217">
        <f>Share_Transactions!A4217</f>
        <v/>
      </c>
      <c r="B4217">
        <f>Share_Transactions!B4217</f>
        <v/>
      </c>
      <c r="C4217">
        <f>Share_Transactions!C4217</f>
        <v/>
      </c>
      <c r="D4217" s="9">
        <f>Share_Transactions!D4217</f>
        <v/>
      </c>
      <c r="E4217">
        <f>Share_Transactions!E4217</f>
        <v/>
      </c>
      <c r="F4217" s="10">
        <f>Share_Transactions!J4217</f>
        <v/>
      </c>
      <c r="G4217" s="10">
        <f>Share_Transactions!L4217</f>
        <v/>
      </c>
      <c r="H4217">
        <f>Share_Transactions!M4217</f>
        <v/>
      </c>
      <c r="I4217">
        <f>Share_Transactions!G4217</f>
        <v/>
      </c>
      <c r="J4217">
        <f>Share_Transactions!H4217</f>
        <v/>
      </c>
      <c r="K4217">
        <f>IF(COUNTIF(Employee_Data!$A$2:$A$2001,B4217)&gt;0,"Valid","Invalid Employee")</f>
        <v/>
      </c>
      <c r="L4217">
        <f>IF(E4217&gt;0,"Valid","Invalid Shares")</f>
        <v/>
      </c>
      <c r="M4217">
        <f>IF(G4217&gt;0,"Valid","Valid","Missing/Zero Tax")</f>
        <v/>
      </c>
      <c r="N4217">
        <f>IF(AND(K4217="Valid",L4217="Valid",M4217="Valid",O4217="Approved"),"PASS","INVESTIGATE")</f>
        <v/>
      </c>
      <c r="O4217">
        <f>IF(H4217="Approved","Approved","Review Required")</f>
        <v/>
      </c>
    </row>
    <row r="4218">
      <c r="A4218">
        <f>Share_Transactions!A4218</f>
        <v/>
      </c>
      <c r="B4218">
        <f>Share_Transactions!B4218</f>
        <v/>
      </c>
      <c r="C4218">
        <f>Share_Transactions!C4218</f>
        <v/>
      </c>
      <c r="D4218" s="9">
        <f>Share_Transactions!D4218</f>
        <v/>
      </c>
      <c r="E4218">
        <f>Share_Transactions!E4218</f>
        <v/>
      </c>
      <c r="F4218" s="10">
        <f>Share_Transactions!J4218</f>
        <v/>
      </c>
      <c r="G4218" s="10">
        <f>Share_Transactions!L4218</f>
        <v/>
      </c>
      <c r="H4218">
        <f>Share_Transactions!M4218</f>
        <v/>
      </c>
      <c r="I4218">
        <f>Share_Transactions!G4218</f>
        <v/>
      </c>
      <c r="J4218">
        <f>Share_Transactions!H4218</f>
        <v/>
      </c>
      <c r="K4218">
        <f>IF(COUNTIF(Employee_Data!$A$2:$A$2001,B4218)&gt;0,"Valid","Invalid Employee")</f>
        <v/>
      </c>
      <c r="L4218">
        <f>IF(E4218&gt;0,"Valid","Invalid Shares")</f>
        <v/>
      </c>
      <c r="M4218">
        <f>IF(G4218&gt;0,"Valid","Valid","Missing/Zero Tax")</f>
        <v/>
      </c>
      <c r="N4218">
        <f>IF(AND(K4218="Valid",L4218="Valid",M4218="Valid",O4218="Approved"),"PASS","INVESTIGATE")</f>
        <v/>
      </c>
      <c r="O4218">
        <f>IF(H4218="Approved","Approved","Review Required")</f>
        <v/>
      </c>
    </row>
    <row r="4219">
      <c r="A4219">
        <f>Share_Transactions!A4219</f>
        <v/>
      </c>
      <c r="B4219">
        <f>Share_Transactions!B4219</f>
        <v/>
      </c>
      <c r="C4219">
        <f>Share_Transactions!C4219</f>
        <v/>
      </c>
      <c r="D4219" s="9">
        <f>Share_Transactions!D4219</f>
        <v/>
      </c>
      <c r="E4219">
        <f>Share_Transactions!E4219</f>
        <v/>
      </c>
      <c r="F4219" s="10">
        <f>Share_Transactions!J4219</f>
        <v/>
      </c>
      <c r="G4219" s="10">
        <f>Share_Transactions!L4219</f>
        <v/>
      </c>
      <c r="H4219">
        <f>Share_Transactions!M4219</f>
        <v/>
      </c>
      <c r="I4219">
        <f>Share_Transactions!G4219</f>
        <v/>
      </c>
      <c r="J4219">
        <f>Share_Transactions!H4219</f>
        <v/>
      </c>
      <c r="K4219">
        <f>IF(COUNTIF(Employee_Data!$A$2:$A$2001,B4219)&gt;0,"Valid","Invalid Employee")</f>
        <v/>
      </c>
      <c r="L4219">
        <f>IF(E4219&gt;0,"Valid","Invalid Shares")</f>
        <v/>
      </c>
      <c r="M4219">
        <f>IF(G4219&gt;0,"Valid","Valid","Missing/Zero Tax")</f>
        <v/>
      </c>
      <c r="N4219">
        <f>IF(AND(K4219="Valid",L4219="Valid",M4219="Valid",O4219="Approved"),"PASS","INVESTIGATE")</f>
        <v/>
      </c>
      <c r="O4219">
        <f>IF(H4219="Approved","Approved","Review Required")</f>
        <v/>
      </c>
    </row>
    <row r="4220">
      <c r="A4220">
        <f>Share_Transactions!A4220</f>
        <v/>
      </c>
      <c r="B4220">
        <f>Share_Transactions!B4220</f>
        <v/>
      </c>
      <c r="C4220">
        <f>Share_Transactions!C4220</f>
        <v/>
      </c>
      <c r="D4220" s="9">
        <f>Share_Transactions!D4220</f>
        <v/>
      </c>
      <c r="E4220">
        <f>Share_Transactions!E4220</f>
        <v/>
      </c>
      <c r="F4220" s="10">
        <f>Share_Transactions!J4220</f>
        <v/>
      </c>
      <c r="G4220" s="10">
        <f>Share_Transactions!L4220</f>
        <v/>
      </c>
      <c r="H4220">
        <f>Share_Transactions!M4220</f>
        <v/>
      </c>
      <c r="I4220">
        <f>Share_Transactions!G4220</f>
        <v/>
      </c>
      <c r="J4220">
        <f>Share_Transactions!H4220</f>
        <v/>
      </c>
      <c r="K4220">
        <f>IF(COUNTIF(Employee_Data!$A$2:$A$2001,B4220)&gt;0,"Valid","Invalid Employee")</f>
        <v/>
      </c>
      <c r="L4220">
        <f>IF(E4220&gt;0,"Valid","Invalid Shares")</f>
        <v/>
      </c>
      <c r="M4220">
        <f>IF(G4220&gt;0,"Valid","Valid","Missing/Zero Tax")</f>
        <v/>
      </c>
      <c r="N4220">
        <f>IF(AND(K4220="Valid",L4220="Valid",M4220="Valid",O4220="Approved"),"PASS","INVESTIGATE")</f>
        <v/>
      </c>
      <c r="O4220">
        <f>IF(H4220="Approved","Approved","Review Required")</f>
        <v/>
      </c>
    </row>
    <row r="4221">
      <c r="A4221">
        <f>Share_Transactions!A4221</f>
        <v/>
      </c>
      <c r="B4221">
        <f>Share_Transactions!B4221</f>
        <v/>
      </c>
      <c r="C4221">
        <f>Share_Transactions!C4221</f>
        <v/>
      </c>
      <c r="D4221" s="9">
        <f>Share_Transactions!D4221</f>
        <v/>
      </c>
      <c r="E4221">
        <f>Share_Transactions!E4221</f>
        <v/>
      </c>
      <c r="F4221" s="10">
        <f>Share_Transactions!J4221</f>
        <v/>
      </c>
      <c r="G4221" s="10">
        <f>Share_Transactions!L4221</f>
        <v/>
      </c>
      <c r="H4221">
        <f>Share_Transactions!M4221</f>
        <v/>
      </c>
      <c r="I4221">
        <f>Share_Transactions!G4221</f>
        <v/>
      </c>
      <c r="J4221">
        <f>Share_Transactions!H4221</f>
        <v/>
      </c>
      <c r="K4221">
        <f>IF(COUNTIF(Employee_Data!$A$2:$A$2001,B4221)&gt;0,"Valid","Invalid Employee")</f>
        <v/>
      </c>
      <c r="L4221">
        <f>IF(E4221&gt;0,"Valid","Invalid Shares")</f>
        <v/>
      </c>
      <c r="M4221">
        <f>IF(G4221&gt;0,"Valid","Valid","Missing/Zero Tax")</f>
        <v/>
      </c>
      <c r="N4221">
        <f>IF(AND(K4221="Valid",L4221="Valid",M4221="Valid",O4221="Approved"),"PASS","INVESTIGATE")</f>
        <v/>
      </c>
      <c r="O4221">
        <f>IF(H4221="Approved","Approved","Review Required")</f>
        <v/>
      </c>
    </row>
    <row r="4222">
      <c r="A4222">
        <f>Share_Transactions!A4222</f>
        <v/>
      </c>
      <c r="B4222">
        <f>Share_Transactions!B4222</f>
        <v/>
      </c>
      <c r="C4222">
        <f>Share_Transactions!C4222</f>
        <v/>
      </c>
      <c r="D4222" s="9">
        <f>Share_Transactions!D4222</f>
        <v/>
      </c>
      <c r="E4222">
        <f>Share_Transactions!E4222</f>
        <v/>
      </c>
      <c r="F4222" s="10">
        <f>Share_Transactions!J4222</f>
        <v/>
      </c>
      <c r="G4222" s="10">
        <f>Share_Transactions!L4222</f>
        <v/>
      </c>
      <c r="H4222">
        <f>Share_Transactions!M4222</f>
        <v/>
      </c>
      <c r="I4222">
        <f>Share_Transactions!G4222</f>
        <v/>
      </c>
      <c r="J4222">
        <f>Share_Transactions!H4222</f>
        <v/>
      </c>
      <c r="K4222">
        <f>IF(COUNTIF(Employee_Data!$A$2:$A$2001,B4222)&gt;0,"Valid","Invalid Employee")</f>
        <v/>
      </c>
      <c r="L4222">
        <f>IF(E4222&gt;0,"Valid","Invalid Shares")</f>
        <v/>
      </c>
      <c r="M4222">
        <f>IF(G4222&gt;0,"Valid","Valid","Missing/Zero Tax")</f>
        <v/>
      </c>
      <c r="N4222">
        <f>IF(AND(K4222="Valid",L4222="Valid",M4222="Valid",O4222="Approved"),"PASS","INVESTIGATE")</f>
        <v/>
      </c>
      <c r="O4222">
        <f>IF(H4222="Approved","Approved","Review Required")</f>
        <v/>
      </c>
    </row>
    <row r="4223">
      <c r="A4223">
        <f>Share_Transactions!A4223</f>
        <v/>
      </c>
      <c r="B4223">
        <f>Share_Transactions!B4223</f>
        <v/>
      </c>
      <c r="C4223">
        <f>Share_Transactions!C4223</f>
        <v/>
      </c>
      <c r="D4223" s="9">
        <f>Share_Transactions!D4223</f>
        <v/>
      </c>
      <c r="E4223">
        <f>Share_Transactions!E4223</f>
        <v/>
      </c>
      <c r="F4223" s="10">
        <f>Share_Transactions!J4223</f>
        <v/>
      </c>
      <c r="G4223" s="10">
        <f>Share_Transactions!L4223</f>
        <v/>
      </c>
      <c r="H4223">
        <f>Share_Transactions!M4223</f>
        <v/>
      </c>
      <c r="I4223">
        <f>Share_Transactions!G4223</f>
        <v/>
      </c>
      <c r="J4223">
        <f>Share_Transactions!H4223</f>
        <v/>
      </c>
      <c r="K4223">
        <f>IF(COUNTIF(Employee_Data!$A$2:$A$2001,B4223)&gt;0,"Valid","Invalid Employee")</f>
        <v/>
      </c>
      <c r="L4223">
        <f>IF(E4223&gt;0,"Valid","Invalid Shares")</f>
        <v/>
      </c>
      <c r="M4223">
        <f>IF(G4223&gt;0,"Valid","Valid","Missing/Zero Tax")</f>
        <v/>
      </c>
      <c r="N4223">
        <f>IF(AND(K4223="Valid",L4223="Valid",M4223="Valid",O4223="Approved"),"PASS","INVESTIGATE")</f>
        <v/>
      </c>
      <c r="O4223">
        <f>IF(H4223="Approved","Approved","Review Required")</f>
        <v/>
      </c>
    </row>
    <row r="4224">
      <c r="A4224">
        <f>Share_Transactions!A4224</f>
        <v/>
      </c>
      <c r="B4224">
        <f>Share_Transactions!B4224</f>
        <v/>
      </c>
      <c r="C4224">
        <f>Share_Transactions!C4224</f>
        <v/>
      </c>
      <c r="D4224" s="9">
        <f>Share_Transactions!D4224</f>
        <v/>
      </c>
      <c r="E4224">
        <f>Share_Transactions!E4224</f>
        <v/>
      </c>
      <c r="F4224" s="10">
        <f>Share_Transactions!J4224</f>
        <v/>
      </c>
      <c r="G4224" s="10">
        <f>Share_Transactions!L4224</f>
        <v/>
      </c>
      <c r="H4224">
        <f>Share_Transactions!M4224</f>
        <v/>
      </c>
      <c r="I4224">
        <f>Share_Transactions!G4224</f>
        <v/>
      </c>
      <c r="J4224">
        <f>Share_Transactions!H4224</f>
        <v/>
      </c>
      <c r="K4224">
        <f>IF(COUNTIF(Employee_Data!$A$2:$A$2001,B4224)&gt;0,"Valid","Invalid Employee")</f>
        <v/>
      </c>
      <c r="L4224">
        <f>IF(E4224&gt;0,"Valid","Invalid Shares")</f>
        <v/>
      </c>
      <c r="M4224">
        <f>IF(G4224&gt;0,"Valid","Valid","Missing/Zero Tax")</f>
        <v/>
      </c>
      <c r="N4224">
        <f>IF(AND(K4224="Valid",L4224="Valid",M4224="Valid",O4224="Approved"),"PASS","INVESTIGATE")</f>
        <v/>
      </c>
      <c r="O4224">
        <f>IF(H4224="Approved","Approved","Review Required")</f>
        <v/>
      </c>
    </row>
    <row r="4225">
      <c r="A4225">
        <f>Share_Transactions!A4225</f>
        <v/>
      </c>
      <c r="B4225">
        <f>Share_Transactions!B4225</f>
        <v/>
      </c>
      <c r="C4225">
        <f>Share_Transactions!C4225</f>
        <v/>
      </c>
      <c r="D4225" s="9">
        <f>Share_Transactions!D4225</f>
        <v/>
      </c>
      <c r="E4225">
        <f>Share_Transactions!E4225</f>
        <v/>
      </c>
      <c r="F4225" s="10">
        <f>Share_Transactions!J4225</f>
        <v/>
      </c>
      <c r="G4225" s="10">
        <f>Share_Transactions!L4225</f>
        <v/>
      </c>
      <c r="H4225">
        <f>Share_Transactions!M4225</f>
        <v/>
      </c>
      <c r="I4225">
        <f>Share_Transactions!G4225</f>
        <v/>
      </c>
      <c r="J4225">
        <f>Share_Transactions!H4225</f>
        <v/>
      </c>
      <c r="K4225">
        <f>IF(COUNTIF(Employee_Data!$A$2:$A$2001,B4225)&gt;0,"Valid","Invalid Employee")</f>
        <v/>
      </c>
      <c r="L4225">
        <f>IF(E4225&gt;0,"Valid","Invalid Shares")</f>
        <v/>
      </c>
      <c r="M4225">
        <f>IF(G4225&gt;0,"Valid","Valid","Missing/Zero Tax")</f>
        <v/>
      </c>
      <c r="N4225">
        <f>IF(AND(K4225="Valid",L4225="Valid",M4225="Valid",O4225="Approved"),"PASS","INVESTIGATE")</f>
        <v/>
      </c>
      <c r="O4225">
        <f>IF(H4225="Approved","Approved","Review Required")</f>
        <v/>
      </c>
    </row>
    <row r="4226">
      <c r="A4226">
        <f>Share_Transactions!A4226</f>
        <v/>
      </c>
      <c r="B4226">
        <f>Share_Transactions!B4226</f>
        <v/>
      </c>
      <c r="C4226">
        <f>Share_Transactions!C4226</f>
        <v/>
      </c>
      <c r="D4226" s="9">
        <f>Share_Transactions!D4226</f>
        <v/>
      </c>
      <c r="E4226">
        <f>Share_Transactions!E4226</f>
        <v/>
      </c>
      <c r="F4226" s="10">
        <f>Share_Transactions!J4226</f>
        <v/>
      </c>
      <c r="G4226" s="10">
        <f>Share_Transactions!L4226</f>
        <v/>
      </c>
      <c r="H4226">
        <f>Share_Transactions!M4226</f>
        <v/>
      </c>
      <c r="I4226">
        <f>Share_Transactions!G4226</f>
        <v/>
      </c>
      <c r="J4226">
        <f>Share_Transactions!H4226</f>
        <v/>
      </c>
      <c r="K4226">
        <f>IF(COUNTIF(Employee_Data!$A$2:$A$2001,B4226)&gt;0,"Valid","Invalid Employee")</f>
        <v/>
      </c>
      <c r="L4226">
        <f>IF(E4226&gt;0,"Valid","Invalid Shares")</f>
        <v/>
      </c>
      <c r="M4226">
        <f>IF(G4226&gt;0,"Valid","Valid","Missing/Zero Tax")</f>
        <v/>
      </c>
      <c r="N4226">
        <f>IF(AND(K4226="Valid",L4226="Valid",M4226="Valid",O4226="Approved"),"PASS","INVESTIGATE")</f>
        <v/>
      </c>
      <c r="O4226">
        <f>IF(H4226="Approved","Approved","Review Required")</f>
        <v/>
      </c>
    </row>
    <row r="4227">
      <c r="A4227">
        <f>Share_Transactions!A4227</f>
        <v/>
      </c>
      <c r="B4227">
        <f>Share_Transactions!B4227</f>
        <v/>
      </c>
      <c r="C4227">
        <f>Share_Transactions!C4227</f>
        <v/>
      </c>
      <c r="D4227" s="9">
        <f>Share_Transactions!D4227</f>
        <v/>
      </c>
      <c r="E4227">
        <f>Share_Transactions!E4227</f>
        <v/>
      </c>
      <c r="F4227" s="10">
        <f>Share_Transactions!J4227</f>
        <v/>
      </c>
      <c r="G4227" s="10">
        <f>Share_Transactions!L4227</f>
        <v/>
      </c>
      <c r="H4227">
        <f>Share_Transactions!M4227</f>
        <v/>
      </c>
      <c r="I4227">
        <f>Share_Transactions!G4227</f>
        <v/>
      </c>
      <c r="J4227">
        <f>Share_Transactions!H4227</f>
        <v/>
      </c>
      <c r="K4227">
        <f>IF(COUNTIF(Employee_Data!$A$2:$A$2001,B4227)&gt;0,"Valid","Invalid Employee")</f>
        <v/>
      </c>
      <c r="L4227">
        <f>IF(E4227&gt;0,"Valid","Invalid Shares")</f>
        <v/>
      </c>
      <c r="M4227">
        <f>IF(G4227&gt;0,"Valid","Valid","Missing/Zero Tax")</f>
        <v/>
      </c>
      <c r="N4227">
        <f>IF(AND(K4227="Valid",L4227="Valid",M4227="Valid",O4227="Approved"),"PASS","INVESTIGATE")</f>
        <v/>
      </c>
      <c r="O4227">
        <f>IF(H4227="Approved","Approved","Review Required")</f>
        <v/>
      </c>
    </row>
    <row r="4228">
      <c r="A4228">
        <f>Share_Transactions!A4228</f>
        <v/>
      </c>
      <c r="B4228">
        <f>Share_Transactions!B4228</f>
        <v/>
      </c>
      <c r="C4228">
        <f>Share_Transactions!C4228</f>
        <v/>
      </c>
      <c r="D4228" s="9">
        <f>Share_Transactions!D4228</f>
        <v/>
      </c>
      <c r="E4228">
        <f>Share_Transactions!E4228</f>
        <v/>
      </c>
      <c r="F4228" s="10">
        <f>Share_Transactions!J4228</f>
        <v/>
      </c>
      <c r="G4228" s="10">
        <f>Share_Transactions!L4228</f>
        <v/>
      </c>
      <c r="H4228">
        <f>Share_Transactions!M4228</f>
        <v/>
      </c>
      <c r="I4228">
        <f>Share_Transactions!G4228</f>
        <v/>
      </c>
      <c r="J4228">
        <f>Share_Transactions!H4228</f>
        <v/>
      </c>
      <c r="K4228">
        <f>IF(COUNTIF(Employee_Data!$A$2:$A$2001,B4228)&gt;0,"Valid","Invalid Employee")</f>
        <v/>
      </c>
      <c r="L4228">
        <f>IF(E4228&gt;0,"Valid","Invalid Shares")</f>
        <v/>
      </c>
      <c r="M4228">
        <f>IF(G4228&gt;0,"Valid","Valid","Missing/Zero Tax")</f>
        <v/>
      </c>
      <c r="N4228">
        <f>IF(AND(K4228="Valid",L4228="Valid",M4228="Valid",O4228="Approved"),"PASS","INVESTIGATE")</f>
        <v/>
      </c>
      <c r="O4228">
        <f>IF(H4228="Approved","Approved","Review Required")</f>
        <v/>
      </c>
    </row>
    <row r="4229">
      <c r="A4229">
        <f>Share_Transactions!A4229</f>
        <v/>
      </c>
      <c r="B4229">
        <f>Share_Transactions!B4229</f>
        <v/>
      </c>
      <c r="C4229">
        <f>Share_Transactions!C4229</f>
        <v/>
      </c>
      <c r="D4229" s="9">
        <f>Share_Transactions!D4229</f>
        <v/>
      </c>
      <c r="E4229">
        <f>Share_Transactions!E4229</f>
        <v/>
      </c>
      <c r="F4229" s="10">
        <f>Share_Transactions!J4229</f>
        <v/>
      </c>
      <c r="G4229" s="10">
        <f>Share_Transactions!L4229</f>
        <v/>
      </c>
      <c r="H4229">
        <f>Share_Transactions!M4229</f>
        <v/>
      </c>
      <c r="I4229">
        <f>Share_Transactions!G4229</f>
        <v/>
      </c>
      <c r="J4229">
        <f>Share_Transactions!H4229</f>
        <v/>
      </c>
      <c r="K4229">
        <f>IF(COUNTIF(Employee_Data!$A$2:$A$2001,B4229)&gt;0,"Valid","Invalid Employee")</f>
        <v/>
      </c>
      <c r="L4229">
        <f>IF(E4229&gt;0,"Valid","Invalid Shares")</f>
        <v/>
      </c>
      <c r="M4229">
        <f>IF(G4229&gt;0,"Valid","Valid","Missing/Zero Tax")</f>
        <v/>
      </c>
      <c r="N4229">
        <f>IF(AND(K4229="Valid",L4229="Valid",M4229="Valid",O4229="Approved"),"PASS","INVESTIGATE")</f>
        <v/>
      </c>
      <c r="O4229">
        <f>IF(H4229="Approved","Approved","Review Required")</f>
        <v/>
      </c>
    </row>
    <row r="4230">
      <c r="A4230">
        <f>Share_Transactions!A4230</f>
        <v/>
      </c>
      <c r="B4230">
        <f>Share_Transactions!B4230</f>
        <v/>
      </c>
      <c r="C4230">
        <f>Share_Transactions!C4230</f>
        <v/>
      </c>
      <c r="D4230" s="9">
        <f>Share_Transactions!D4230</f>
        <v/>
      </c>
      <c r="E4230">
        <f>Share_Transactions!E4230</f>
        <v/>
      </c>
      <c r="F4230" s="10">
        <f>Share_Transactions!J4230</f>
        <v/>
      </c>
      <c r="G4230" s="10">
        <f>Share_Transactions!L4230</f>
        <v/>
      </c>
      <c r="H4230">
        <f>Share_Transactions!M4230</f>
        <v/>
      </c>
      <c r="I4230">
        <f>Share_Transactions!G4230</f>
        <v/>
      </c>
      <c r="J4230">
        <f>Share_Transactions!H4230</f>
        <v/>
      </c>
      <c r="K4230">
        <f>IF(COUNTIF(Employee_Data!$A$2:$A$2001,B4230)&gt;0,"Valid","Invalid Employee")</f>
        <v/>
      </c>
      <c r="L4230">
        <f>IF(E4230&gt;0,"Valid","Invalid Shares")</f>
        <v/>
      </c>
      <c r="M4230">
        <f>IF(G4230&gt;0,"Valid","Valid","Missing/Zero Tax")</f>
        <v/>
      </c>
      <c r="N4230">
        <f>IF(AND(K4230="Valid",L4230="Valid",M4230="Valid",O4230="Approved"),"PASS","INVESTIGATE")</f>
        <v/>
      </c>
      <c r="O4230">
        <f>IF(H4230="Approved","Approved","Review Required")</f>
        <v/>
      </c>
    </row>
    <row r="4231">
      <c r="A4231">
        <f>Share_Transactions!A4231</f>
        <v/>
      </c>
      <c r="B4231">
        <f>Share_Transactions!B4231</f>
        <v/>
      </c>
      <c r="C4231">
        <f>Share_Transactions!C4231</f>
        <v/>
      </c>
      <c r="D4231" s="9">
        <f>Share_Transactions!D4231</f>
        <v/>
      </c>
      <c r="E4231">
        <f>Share_Transactions!E4231</f>
        <v/>
      </c>
      <c r="F4231" s="10">
        <f>Share_Transactions!J4231</f>
        <v/>
      </c>
      <c r="G4231" s="10">
        <f>Share_Transactions!L4231</f>
        <v/>
      </c>
      <c r="H4231">
        <f>Share_Transactions!M4231</f>
        <v/>
      </c>
      <c r="I4231">
        <f>Share_Transactions!G4231</f>
        <v/>
      </c>
      <c r="J4231">
        <f>Share_Transactions!H4231</f>
        <v/>
      </c>
      <c r="K4231">
        <f>IF(COUNTIF(Employee_Data!$A$2:$A$2001,B4231)&gt;0,"Valid","Invalid Employee")</f>
        <v/>
      </c>
      <c r="L4231">
        <f>IF(E4231&gt;0,"Valid","Invalid Shares")</f>
        <v/>
      </c>
      <c r="M4231">
        <f>IF(G4231&gt;0,"Valid","Valid","Missing/Zero Tax")</f>
        <v/>
      </c>
      <c r="N4231">
        <f>IF(AND(K4231="Valid",L4231="Valid",M4231="Valid",O4231="Approved"),"PASS","INVESTIGATE")</f>
        <v/>
      </c>
      <c r="O4231">
        <f>IF(H4231="Approved","Approved","Review Required")</f>
        <v/>
      </c>
    </row>
    <row r="4232">
      <c r="A4232">
        <f>Share_Transactions!A4232</f>
        <v/>
      </c>
      <c r="B4232">
        <f>Share_Transactions!B4232</f>
        <v/>
      </c>
      <c r="C4232">
        <f>Share_Transactions!C4232</f>
        <v/>
      </c>
      <c r="D4232" s="9">
        <f>Share_Transactions!D4232</f>
        <v/>
      </c>
      <c r="E4232">
        <f>Share_Transactions!E4232</f>
        <v/>
      </c>
      <c r="F4232" s="10">
        <f>Share_Transactions!J4232</f>
        <v/>
      </c>
      <c r="G4232" s="10">
        <f>Share_Transactions!L4232</f>
        <v/>
      </c>
      <c r="H4232">
        <f>Share_Transactions!M4232</f>
        <v/>
      </c>
      <c r="I4232">
        <f>Share_Transactions!G4232</f>
        <v/>
      </c>
      <c r="J4232">
        <f>Share_Transactions!H4232</f>
        <v/>
      </c>
      <c r="K4232">
        <f>IF(COUNTIF(Employee_Data!$A$2:$A$2001,B4232)&gt;0,"Valid","Invalid Employee")</f>
        <v/>
      </c>
      <c r="L4232">
        <f>IF(E4232&gt;0,"Valid","Invalid Shares")</f>
        <v/>
      </c>
      <c r="M4232">
        <f>IF(G4232&gt;0,"Valid","Valid","Missing/Zero Tax")</f>
        <v/>
      </c>
      <c r="N4232">
        <f>IF(AND(K4232="Valid",L4232="Valid",M4232="Valid",O4232="Approved"),"PASS","INVESTIGATE")</f>
        <v/>
      </c>
      <c r="O4232">
        <f>IF(H4232="Approved","Approved","Review Required")</f>
        <v/>
      </c>
    </row>
    <row r="4233">
      <c r="A4233">
        <f>Share_Transactions!A4233</f>
        <v/>
      </c>
      <c r="B4233">
        <f>Share_Transactions!B4233</f>
        <v/>
      </c>
      <c r="C4233">
        <f>Share_Transactions!C4233</f>
        <v/>
      </c>
      <c r="D4233" s="9">
        <f>Share_Transactions!D4233</f>
        <v/>
      </c>
      <c r="E4233">
        <f>Share_Transactions!E4233</f>
        <v/>
      </c>
      <c r="F4233" s="10">
        <f>Share_Transactions!J4233</f>
        <v/>
      </c>
      <c r="G4233" s="10">
        <f>Share_Transactions!L4233</f>
        <v/>
      </c>
      <c r="H4233">
        <f>Share_Transactions!M4233</f>
        <v/>
      </c>
      <c r="I4233">
        <f>Share_Transactions!G4233</f>
        <v/>
      </c>
      <c r="J4233">
        <f>Share_Transactions!H4233</f>
        <v/>
      </c>
      <c r="K4233">
        <f>IF(COUNTIF(Employee_Data!$A$2:$A$2001,B4233)&gt;0,"Valid","Invalid Employee")</f>
        <v/>
      </c>
      <c r="L4233">
        <f>IF(E4233&gt;0,"Valid","Invalid Shares")</f>
        <v/>
      </c>
      <c r="M4233">
        <f>IF(G4233&gt;0,"Valid","Valid","Missing/Zero Tax")</f>
        <v/>
      </c>
      <c r="N4233">
        <f>IF(AND(K4233="Valid",L4233="Valid",M4233="Valid",O4233="Approved"),"PASS","INVESTIGATE")</f>
        <v/>
      </c>
      <c r="O4233">
        <f>IF(H4233="Approved","Approved","Review Required")</f>
        <v/>
      </c>
    </row>
    <row r="4234">
      <c r="A4234">
        <f>Share_Transactions!A4234</f>
        <v/>
      </c>
      <c r="B4234">
        <f>Share_Transactions!B4234</f>
        <v/>
      </c>
      <c r="C4234">
        <f>Share_Transactions!C4234</f>
        <v/>
      </c>
      <c r="D4234" s="9">
        <f>Share_Transactions!D4234</f>
        <v/>
      </c>
      <c r="E4234">
        <f>Share_Transactions!E4234</f>
        <v/>
      </c>
      <c r="F4234" s="10">
        <f>Share_Transactions!J4234</f>
        <v/>
      </c>
      <c r="G4234" s="10">
        <f>Share_Transactions!L4234</f>
        <v/>
      </c>
      <c r="H4234">
        <f>Share_Transactions!M4234</f>
        <v/>
      </c>
      <c r="I4234">
        <f>Share_Transactions!G4234</f>
        <v/>
      </c>
      <c r="J4234">
        <f>Share_Transactions!H4234</f>
        <v/>
      </c>
      <c r="K4234">
        <f>IF(COUNTIF(Employee_Data!$A$2:$A$2001,B4234)&gt;0,"Valid","Invalid Employee")</f>
        <v/>
      </c>
      <c r="L4234">
        <f>IF(E4234&gt;0,"Valid","Invalid Shares")</f>
        <v/>
      </c>
      <c r="M4234">
        <f>IF(G4234&gt;0,"Valid","Valid","Missing/Zero Tax")</f>
        <v/>
      </c>
      <c r="N4234">
        <f>IF(AND(K4234="Valid",L4234="Valid",M4234="Valid",O4234="Approved"),"PASS","INVESTIGATE")</f>
        <v/>
      </c>
      <c r="O4234">
        <f>IF(H4234="Approved","Approved","Review Required")</f>
        <v/>
      </c>
    </row>
    <row r="4235">
      <c r="A4235">
        <f>Share_Transactions!A4235</f>
        <v/>
      </c>
      <c r="B4235">
        <f>Share_Transactions!B4235</f>
        <v/>
      </c>
      <c r="C4235">
        <f>Share_Transactions!C4235</f>
        <v/>
      </c>
      <c r="D4235" s="9">
        <f>Share_Transactions!D4235</f>
        <v/>
      </c>
      <c r="E4235">
        <f>Share_Transactions!E4235</f>
        <v/>
      </c>
      <c r="F4235" s="10">
        <f>Share_Transactions!J4235</f>
        <v/>
      </c>
      <c r="G4235" s="10">
        <f>Share_Transactions!L4235</f>
        <v/>
      </c>
      <c r="H4235">
        <f>Share_Transactions!M4235</f>
        <v/>
      </c>
      <c r="I4235">
        <f>Share_Transactions!G4235</f>
        <v/>
      </c>
      <c r="J4235">
        <f>Share_Transactions!H4235</f>
        <v/>
      </c>
      <c r="K4235">
        <f>IF(COUNTIF(Employee_Data!$A$2:$A$2001,B4235)&gt;0,"Valid","Invalid Employee")</f>
        <v/>
      </c>
      <c r="L4235">
        <f>IF(E4235&gt;0,"Valid","Invalid Shares")</f>
        <v/>
      </c>
      <c r="M4235">
        <f>IF(G4235&gt;0,"Valid","Valid","Missing/Zero Tax")</f>
        <v/>
      </c>
      <c r="N4235">
        <f>IF(AND(K4235="Valid",L4235="Valid",M4235="Valid",O4235="Approved"),"PASS","INVESTIGATE")</f>
        <v/>
      </c>
      <c r="O4235">
        <f>IF(H4235="Approved","Approved","Review Required")</f>
        <v/>
      </c>
    </row>
    <row r="4236">
      <c r="A4236">
        <f>Share_Transactions!A4236</f>
        <v/>
      </c>
      <c r="B4236">
        <f>Share_Transactions!B4236</f>
        <v/>
      </c>
      <c r="C4236">
        <f>Share_Transactions!C4236</f>
        <v/>
      </c>
      <c r="D4236" s="9">
        <f>Share_Transactions!D4236</f>
        <v/>
      </c>
      <c r="E4236">
        <f>Share_Transactions!E4236</f>
        <v/>
      </c>
      <c r="F4236" s="10">
        <f>Share_Transactions!J4236</f>
        <v/>
      </c>
      <c r="G4236" s="10">
        <f>Share_Transactions!L4236</f>
        <v/>
      </c>
      <c r="H4236">
        <f>Share_Transactions!M4236</f>
        <v/>
      </c>
      <c r="I4236">
        <f>Share_Transactions!G4236</f>
        <v/>
      </c>
      <c r="J4236">
        <f>Share_Transactions!H4236</f>
        <v/>
      </c>
      <c r="K4236">
        <f>IF(COUNTIF(Employee_Data!$A$2:$A$2001,B4236)&gt;0,"Valid","Invalid Employee")</f>
        <v/>
      </c>
      <c r="L4236">
        <f>IF(E4236&gt;0,"Valid","Invalid Shares")</f>
        <v/>
      </c>
      <c r="M4236">
        <f>IF(G4236&gt;0,"Valid","Valid","Missing/Zero Tax")</f>
        <v/>
      </c>
      <c r="N4236">
        <f>IF(AND(K4236="Valid",L4236="Valid",M4236="Valid",O4236="Approved"),"PASS","INVESTIGATE")</f>
        <v/>
      </c>
      <c r="O4236">
        <f>IF(H4236="Approved","Approved","Review Required")</f>
        <v/>
      </c>
    </row>
    <row r="4237">
      <c r="A4237">
        <f>Share_Transactions!A4237</f>
        <v/>
      </c>
      <c r="B4237">
        <f>Share_Transactions!B4237</f>
        <v/>
      </c>
      <c r="C4237">
        <f>Share_Transactions!C4237</f>
        <v/>
      </c>
      <c r="D4237" s="9">
        <f>Share_Transactions!D4237</f>
        <v/>
      </c>
      <c r="E4237">
        <f>Share_Transactions!E4237</f>
        <v/>
      </c>
      <c r="F4237" s="10">
        <f>Share_Transactions!J4237</f>
        <v/>
      </c>
      <c r="G4237" s="10">
        <f>Share_Transactions!L4237</f>
        <v/>
      </c>
      <c r="H4237">
        <f>Share_Transactions!M4237</f>
        <v/>
      </c>
      <c r="I4237">
        <f>Share_Transactions!G4237</f>
        <v/>
      </c>
      <c r="J4237">
        <f>Share_Transactions!H4237</f>
        <v/>
      </c>
      <c r="K4237">
        <f>IF(COUNTIF(Employee_Data!$A$2:$A$2001,B4237)&gt;0,"Valid","Invalid Employee")</f>
        <v/>
      </c>
      <c r="L4237">
        <f>IF(E4237&gt;0,"Valid","Invalid Shares")</f>
        <v/>
      </c>
      <c r="M4237">
        <f>IF(G4237&gt;0,"Valid","Valid","Missing/Zero Tax")</f>
        <v/>
      </c>
      <c r="N4237">
        <f>IF(AND(K4237="Valid",L4237="Valid",M4237="Valid",O4237="Approved"),"PASS","INVESTIGATE")</f>
        <v/>
      </c>
      <c r="O4237">
        <f>IF(H4237="Approved","Approved","Review Required")</f>
        <v/>
      </c>
    </row>
    <row r="4238">
      <c r="A4238">
        <f>Share_Transactions!A4238</f>
        <v/>
      </c>
      <c r="B4238">
        <f>Share_Transactions!B4238</f>
        <v/>
      </c>
      <c r="C4238">
        <f>Share_Transactions!C4238</f>
        <v/>
      </c>
      <c r="D4238" s="9">
        <f>Share_Transactions!D4238</f>
        <v/>
      </c>
      <c r="E4238">
        <f>Share_Transactions!E4238</f>
        <v/>
      </c>
      <c r="F4238" s="10">
        <f>Share_Transactions!J4238</f>
        <v/>
      </c>
      <c r="G4238" s="10">
        <f>Share_Transactions!L4238</f>
        <v/>
      </c>
      <c r="H4238">
        <f>Share_Transactions!M4238</f>
        <v/>
      </c>
      <c r="I4238">
        <f>Share_Transactions!G4238</f>
        <v/>
      </c>
      <c r="J4238">
        <f>Share_Transactions!H4238</f>
        <v/>
      </c>
      <c r="K4238">
        <f>IF(COUNTIF(Employee_Data!$A$2:$A$2001,B4238)&gt;0,"Valid","Invalid Employee")</f>
        <v/>
      </c>
      <c r="L4238">
        <f>IF(E4238&gt;0,"Valid","Invalid Shares")</f>
        <v/>
      </c>
      <c r="M4238">
        <f>IF(G4238&gt;0,"Valid","Valid","Missing/Zero Tax")</f>
        <v/>
      </c>
      <c r="N4238">
        <f>IF(AND(K4238="Valid",L4238="Valid",M4238="Valid",O4238="Approved"),"PASS","INVESTIGATE")</f>
        <v/>
      </c>
      <c r="O4238">
        <f>IF(H4238="Approved","Approved","Review Required")</f>
        <v/>
      </c>
    </row>
    <row r="4239">
      <c r="A4239">
        <f>Share_Transactions!A4239</f>
        <v/>
      </c>
      <c r="B4239">
        <f>Share_Transactions!B4239</f>
        <v/>
      </c>
      <c r="C4239">
        <f>Share_Transactions!C4239</f>
        <v/>
      </c>
      <c r="D4239" s="9">
        <f>Share_Transactions!D4239</f>
        <v/>
      </c>
      <c r="E4239">
        <f>Share_Transactions!E4239</f>
        <v/>
      </c>
      <c r="F4239" s="10">
        <f>Share_Transactions!J4239</f>
        <v/>
      </c>
      <c r="G4239" s="10">
        <f>Share_Transactions!L4239</f>
        <v/>
      </c>
      <c r="H4239">
        <f>Share_Transactions!M4239</f>
        <v/>
      </c>
      <c r="I4239">
        <f>Share_Transactions!G4239</f>
        <v/>
      </c>
      <c r="J4239">
        <f>Share_Transactions!H4239</f>
        <v/>
      </c>
      <c r="K4239">
        <f>IF(COUNTIF(Employee_Data!$A$2:$A$2001,B4239)&gt;0,"Valid","Invalid Employee")</f>
        <v/>
      </c>
      <c r="L4239">
        <f>IF(E4239&gt;0,"Valid","Invalid Shares")</f>
        <v/>
      </c>
      <c r="M4239">
        <f>IF(G4239&gt;0,"Valid","Valid","Missing/Zero Tax")</f>
        <v/>
      </c>
      <c r="N4239">
        <f>IF(AND(K4239="Valid",L4239="Valid",M4239="Valid",O4239="Approved"),"PASS","INVESTIGATE")</f>
        <v/>
      </c>
      <c r="O4239">
        <f>IF(H4239="Approved","Approved","Review Required")</f>
        <v/>
      </c>
    </row>
    <row r="4240">
      <c r="A4240">
        <f>Share_Transactions!A4240</f>
        <v/>
      </c>
      <c r="B4240">
        <f>Share_Transactions!B4240</f>
        <v/>
      </c>
      <c r="C4240">
        <f>Share_Transactions!C4240</f>
        <v/>
      </c>
      <c r="D4240" s="9">
        <f>Share_Transactions!D4240</f>
        <v/>
      </c>
      <c r="E4240">
        <f>Share_Transactions!E4240</f>
        <v/>
      </c>
      <c r="F4240" s="10">
        <f>Share_Transactions!J4240</f>
        <v/>
      </c>
      <c r="G4240" s="10">
        <f>Share_Transactions!L4240</f>
        <v/>
      </c>
      <c r="H4240">
        <f>Share_Transactions!M4240</f>
        <v/>
      </c>
      <c r="I4240">
        <f>Share_Transactions!G4240</f>
        <v/>
      </c>
      <c r="J4240">
        <f>Share_Transactions!H4240</f>
        <v/>
      </c>
      <c r="K4240">
        <f>IF(COUNTIF(Employee_Data!$A$2:$A$2001,B4240)&gt;0,"Valid","Invalid Employee")</f>
        <v/>
      </c>
      <c r="L4240">
        <f>IF(E4240&gt;0,"Valid","Invalid Shares")</f>
        <v/>
      </c>
      <c r="M4240">
        <f>IF(G4240&gt;0,"Valid","Valid","Missing/Zero Tax")</f>
        <v/>
      </c>
      <c r="N4240">
        <f>IF(AND(K4240="Valid",L4240="Valid",M4240="Valid",O4240="Approved"),"PASS","INVESTIGATE")</f>
        <v/>
      </c>
      <c r="O4240">
        <f>IF(H4240="Approved","Approved","Review Required")</f>
        <v/>
      </c>
    </row>
    <row r="4241">
      <c r="A4241">
        <f>Share_Transactions!A4241</f>
        <v/>
      </c>
      <c r="B4241">
        <f>Share_Transactions!B4241</f>
        <v/>
      </c>
      <c r="C4241">
        <f>Share_Transactions!C4241</f>
        <v/>
      </c>
      <c r="D4241" s="9">
        <f>Share_Transactions!D4241</f>
        <v/>
      </c>
      <c r="E4241">
        <f>Share_Transactions!E4241</f>
        <v/>
      </c>
      <c r="F4241" s="10">
        <f>Share_Transactions!J4241</f>
        <v/>
      </c>
      <c r="G4241" s="10">
        <f>Share_Transactions!L4241</f>
        <v/>
      </c>
      <c r="H4241">
        <f>Share_Transactions!M4241</f>
        <v/>
      </c>
      <c r="I4241">
        <f>Share_Transactions!G4241</f>
        <v/>
      </c>
      <c r="J4241">
        <f>Share_Transactions!H4241</f>
        <v/>
      </c>
      <c r="K4241">
        <f>IF(COUNTIF(Employee_Data!$A$2:$A$2001,B4241)&gt;0,"Valid","Invalid Employee")</f>
        <v/>
      </c>
      <c r="L4241">
        <f>IF(E4241&gt;0,"Valid","Invalid Shares")</f>
        <v/>
      </c>
      <c r="M4241">
        <f>IF(G4241&gt;0,"Valid","Valid","Missing/Zero Tax")</f>
        <v/>
      </c>
      <c r="N4241">
        <f>IF(AND(K4241="Valid",L4241="Valid",M4241="Valid",O4241="Approved"),"PASS","INVESTIGATE")</f>
        <v/>
      </c>
      <c r="O4241">
        <f>IF(H4241="Approved","Approved","Review Required")</f>
        <v/>
      </c>
    </row>
    <row r="4242">
      <c r="A4242">
        <f>Share_Transactions!A4242</f>
        <v/>
      </c>
      <c r="B4242">
        <f>Share_Transactions!B4242</f>
        <v/>
      </c>
      <c r="C4242">
        <f>Share_Transactions!C4242</f>
        <v/>
      </c>
      <c r="D4242" s="9">
        <f>Share_Transactions!D4242</f>
        <v/>
      </c>
      <c r="E4242">
        <f>Share_Transactions!E4242</f>
        <v/>
      </c>
      <c r="F4242" s="10">
        <f>Share_Transactions!J4242</f>
        <v/>
      </c>
      <c r="G4242" s="10">
        <f>Share_Transactions!L4242</f>
        <v/>
      </c>
      <c r="H4242">
        <f>Share_Transactions!M4242</f>
        <v/>
      </c>
      <c r="I4242">
        <f>Share_Transactions!G4242</f>
        <v/>
      </c>
      <c r="J4242">
        <f>Share_Transactions!H4242</f>
        <v/>
      </c>
      <c r="K4242">
        <f>IF(COUNTIF(Employee_Data!$A$2:$A$2001,B4242)&gt;0,"Valid","Invalid Employee")</f>
        <v/>
      </c>
      <c r="L4242">
        <f>IF(E4242&gt;0,"Valid","Invalid Shares")</f>
        <v/>
      </c>
      <c r="M4242">
        <f>IF(G4242&gt;0,"Valid","Valid","Missing/Zero Tax")</f>
        <v/>
      </c>
      <c r="N4242">
        <f>IF(AND(K4242="Valid",L4242="Valid",M4242="Valid",O4242="Approved"),"PASS","INVESTIGATE")</f>
        <v/>
      </c>
      <c r="O4242">
        <f>IF(H4242="Approved","Approved","Review Required")</f>
        <v/>
      </c>
    </row>
    <row r="4243">
      <c r="A4243">
        <f>Share_Transactions!A4243</f>
        <v/>
      </c>
      <c r="B4243">
        <f>Share_Transactions!B4243</f>
        <v/>
      </c>
      <c r="C4243">
        <f>Share_Transactions!C4243</f>
        <v/>
      </c>
      <c r="D4243" s="9">
        <f>Share_Transactions!D4243</f>
        <v/>
      </c>
      <c r="E4243">
        <f>Share_Transactions!E4243</f>
        <v/>
      </c>
      <c r="F4243" s="10">
        <f>Share_Transactions!J4243</f>
        <v/>
      </c>
      <c r="G4243" s="10">
        <f>Share_Transactions!L4243</f>
        <v/>
      </c>
      <c r="H4243">
        <f>Share_Transactions!M4243</f>
        <v/>
      </c>
      <c r="I4243">
        <f>Share_Transactions!G4243</f>
        <v/>
      </c>
      <c r="J4243">
        <f>Share_Transactions!H4243</f>
        <v/>
      </c>
      <c r="K4243">
        <f>IF(COUNTIF(Employee_Data!$A$2:$A$2001,B4243)&gt;0,"Valid","Invalid Employee")</f>
        <v/>
      </c>
      <c r="L4243">
        <f>IF(E4243&gt;0,"Valid","Invalid Shares")</f>
        <v/>
      </c>
      <c r="M4243">
        <f>IF(G4243&gt;0,"Valid","Valid","Missing/Zero Tax")</f>
        <v/>
      </c>
      <c r="N4243">
        <f>IF(AND(K4243="Valid",L4243="Valid",M4243="Valid",O4243="Approved"),"PASS","INVESTIGATE")</f>
        <v/>
      </c>
      <c r="O4243">
        <f>IF(H4243="Approved","Approved","Review Required")</f>
        <v/>
      </c>
    </row>
    <row r="4244">
      <c r="A4244">
        <f>Share_Transactions!A4244</f>
        <v/>
      </c>
      <c r="B4244">
        <f>Share_Transactions!B4244</f>
        <v/>
      </c>
      <c r="C4244">
        <f>Share_Transactions!C4244</f>
        <v/>
      </c>
      <c r="D4244" s="9">
        <f>Share_Transactions!D4244</f>
        <v/>
      </c>
      <c r="E4244">
        <f>Share_Transactions!E4244</f>
        <v/>
      </c>
      <c r="F4244" s="10">
        <f>Share_Transactions!J4244</f>
        <v/>
      </c>
      <c r="G4244" s="10">
        <f>Share_Transactions!L4244</f>
        <v/>
      </c>
      <c r="H4244">
        <f>Share_Transactions!M4244</f>
        <v/>
      </c>
      <c r="I4244">
        <f>Share_Transactions!G4244</f>
        <v/>
      </c>
      <c r="J4244">
        <f>Share_Transactions!H4244</f>
        <v/>
      </c>
      <c r="K4244">
        <f>IF(COUNTIF(Employee_Data!$A$2:$A$2001,B4244)&gt;0,"Valid","Invalid Employee")</f>
        <v/>
      </c>
      <c r="L4244">
        <f>IF(E4244&gt;0,"Valid","Invalid Shares")</f>
        <v/>
      </c>
      <c r="M4244">
        <f>IF(G4244&gt;0,"Valid","Valid","Missing/Zero Tax")</f>
        <v/>
      </c>
      <c r="N4244">
        <f>IF(AND(K4244="Valid",L4244="Valid",M4244="Valid",O4244="Approved"),"PASS","INVESTIGATE")</f>
        <v/>
      </c>
      <c r="O4244">
        <f>IF(H4244="Approved","Approved","Review Required")</f>
        <v/>
      </c>
    </row>
    <row r="4245">
      <c r="A4245">
        <f>Share_Transactions!A4245</f>
        <v/>
      </c>
      <c r="B4245">
        <f>Share_Transactions!B4245</f>
        <v/>
      </c>
      <c r="C4245">
        <f>Share_Transactions!C4245</f>
        <v/>
      </c>
      <c r="D4245" s="9">
        <f>Share_Transactions!D4245</f>
        <v/>
      </c>
      <c r="E4245">
        <f>Share_Transactions!E4245</f>
        <v/>
      </c>
      <c r="F4245" s="10">
        <f>Share_Transactions!J4245</f>
        <v/>
      </c>
      <c r="G4245" s="10">
        <f>Share_Transactions!L4245</f>
        <v/>
      </c>
      <c r="H4245">
        <f>Share_Transactions!M4245</f>
        <v/>
      </c>
      <c r="I4245">
        <f>Share_Transactions!G4245</f>
        <v/>
      </c>
      <c r="J4245">
        <f>Share_Transactions!H4245</f>
        <v/>
      </c>
      <c r="K4245">
        <f>IF(COUNTIF(Employee_Data!$A$2:$A$2001,B4245)&gt;0,"Valid","Invalid Employee")</f>
        <v/>
      </c>
      <c r="L4245">
        <f>IF(E4245&gt;0,"Valid","Invalid Shares")</f>
        <v/>
      </c>
      <c r="M4245">
        <f>IF(G4245&gt;0,"Valid","Valid","Missing/Zero Tax")</f>
        <v/>
      </c>
      <c r="N4245">
        <f>IF(AND(K4245="Valid",L4245="Valid",M4245="Valid",O4245="Approved"),"PASS","INVESTIGATE")</f>
        <v/>
      </c>
      <c r="O4245">
        <f>IF(H4245="Approved","Approved","Review Required")</f>
        <v/>
      </c>
    </row>
    <row r="4246">
      <c r="A4246">
        <f>Share_Transactions!A4246</f>
        <v/>
      </c>
      <c r="B4246">
        <f>Share_Transactions!B4246</f>
        <v/>
      </c>
      <c r="C4246">
        <f>Share_Transactions!C4246</f>
        <v/>
      </c>
      <c r="D4246" s="9">
        <f>Share_Transactions!D4246</f>
        <v/>
      </c>
      <c r="E4246">
        <f>Share_Transactions!E4246</f>
        <v/>
      </c>
      <c r="F4246" s="10">
        <f>Share_Transactions!J4246</f>
        <v/>
      </c>
      <c r="G4246" s="10">
        <f>Share_Transactions!L4246</f>
        <v/>
      </c>
      <c r="H4246">
        <f>Share_Transactions!M4246</f>
        <v/>
      </c>
      <c r="I4246">
        <f>Share_Transactions!G4246</f>
        <v/>
      </c>
      <c r="J4246">
        <f>Share_Transactions!H4246</f>
        <v/>
      </c>
      <c r="K4246">
        <f>IF(COUNTIF(Employee_Data!$A$2:$A$2001,B4246)&gt;0,"Valid","Invalid Employee")</f>
        <v/>
      </c>
      <c r="L4246">
        <f>IF(E4246&gt;0,"Valid","Invalid Shares")</f>
        <v/>
      </c>
      <c r="M4246">
        <f>IF(G4246&gt;0,"Valid","Valid","Missing/Zero Tax")</f>
        <v/>
      </c>
      <c r="N4246">
        <f>IF(AND(K4246="Valid",L4246="Valid",M4246="Valid",O4246="Approved"),"PASS","INVESTIGATE")</f>
        <v/>
      </c>
      <c r="O4246">
        <f>IF(H4246="Approved","Approved","Review Required")</f>
        <v/>
      </c>
    </row>
    <row r="4247">
      <c r="A4247">
        <f>Share_Transactions!A4247</f>
        <v/>
      </c>
      <c r="B4247">
        <f>Share_Transactions!B4247</f>
        <v/>
      </c>
      <c r="C4247">
        <f>Share_Transactions!C4247</f>
        <v/>
      </c>
      <c r="D4247" s="9">
        <f>Share_Transactions!D4247</f>
        <v/>
      </c>
      <c r="E4247">
        <f>Share_Transactions!E4247</f>
        <v/>
      </c>
      <c r="F4247" s="10">
        <f>Share_Transactions!J4247</f>
        <v/>
      </c>
      <c r="G4247" s="10">
        <f>Share_Transactions!L4247</f>
        <v/>
      </c>
      <c r="H4247">
        <f>Share_Transactions!M4247</f>
        <v/>
      </c>
      <c r="I4247">
        <f>Share_Transactions!G4247</f>
        <v/>
      </c>
      <c r="J4247">
        <f>Share_Transactions!H4247</f>
        <v/>
      </c>
      <c r="K4247">
        <f>IF(COUNTIF(Employee_Data!$A$2:$A$2001,B4247)&gt;0,"Valid","Invalid Employee")</f>
        <v/>
      </c>
      <c r="L4247">
        <f>IF(E4247&gt;0,"Valid","Invalid Shares")</f>
        <v/>
      </c>
      <c r="M4247">
        <f>IF(G4247&gt;0,"Valid","Valid","Missing/Zero Tax")</f>
        <v/>
      </c>
      <c r="N4247">
        <f>IF(AND(K4247="Valid",L4247="Valid",M4247="Valid",O4247="Approved"),"PASS","INVESTIGATE")</f>
        <v/>
      </c>
      <c r="O4247">
        <f>IF(H4247="Approved","Approved","Review Required")</f>
        <v/>
      </c>
    </row>
    <row r="4248">
      <c r="A4248">
        <f>Share_Transactions!A4248</f>
        <v/>
      </c>
      <c r="B4248">
        <f>Share_Transactions!B4248</f>
        <v/>
      </c>
      <c r="C4248">
        <f>Share_Transactions!C4248</f>
        <v/>
      </c>
      <c r="D4248" s="9">
        <f>Share_Transactions!D4248</f>
        <v/>
      </c>
      <c r="E4248">
        <f>Share_Transactions!E4248</f>
        <v/>
      </c>
      <c r="F4248" s="10">
        <f>Share_Transactions!J4248</f>
        <v/>
      </c>
      <c r="G4248" s="10">
        <f>Share_Transactions!L4248</f>
        <v/>
      </c>
      <c r="H4248">
        <f>Share_Transactions!M4248</f>
        <v/>
      </c>
      <c r="I4248">
        <f>Share_Transactions!G4248</f>
        <v/>
      </c>
      <c r="J4248">
        <f>Share_Transactions!H4248</f>
        <v/>
      </c>
      <c r="K4248">
        <f>IF(COUNTIF(Employee_Data!$A$2:$A$2001,B4248)&gt;0,"Valid","Invalid Employee")</f>
        <v/>
      </c>
      <c r="L4248">
        <f>IF(E4248&gt;0,"Valid","Invalid Shares")</f>
        <v/>
      </c>
      <c r="M4248">
        <f>IF(G4248&gt;0,"Valid","Valid","Missing/Zero Tax")</f>
        <v/>
      </c>
      <c r="N4248">
        <f>IF(AND(K4248="Valid",L4248="Valid",M4248="Valid",O4248="Approved"),"PASS","INVESTIGATE")</f>
        <v/>
      </c>
      <c r="O4248">
        <f>IF(H4248="Approved","Approved","Review Required")</f>
        <v/>
      </c>
    </row>
    <row r="4249">
      <c r="A4249">
        <f>Share_Transactions!A4249</f>
        <v/>
      </c>
      <c r="B4249">
        <f>Share_Transactions!B4249</f>
        <v/>
      </c>
      <c r="C4249">
        <f>Share_Transactions!C4249</f>
        <v/>
      </c>
      <c r="D4249" s="9">
        <f>Share_Transactions!D4249</f>
        <v/>
      </c>
      <c r="E4249">
        <f>Share_Transactions!E4249</f>
        <v/>
      </c>
      <c r="F4249" s="10">
        <f>Share_Transactions!J4249</f>
        <v/>
      </c>
      <c r="G4249" s="10">
        <f>Share_Transactions!L4249</f>
        <v/>
      </c>
      <c r="H4249">
        <f>Share_Transactions!M4249</f>
        <v/>
      </c>
      <c r="I4249">
        <f>Share_Transactions!G4249</f>
        <v/>
      </c>
      <c r="J4249">
        <f>Share_Transactions!H4249</f>
        <v/>
      </c>
      <c r="K4249">
        <f>IF(COUNTIF(Employee_Data!$A$2:$A$2001,B4249)&gt;0,"Valid","Invalid Employee")</f>
        <v/>
      </c>
      <c r="L4249">
        <f>IF(E4249&gt;0,"Valid","Invalid Shares")</f>
        <v/>
      </c>
      <c r="M4249">
        <f>IF(G4249&gt;0,"Valid","Valid","Missing/Zero Tax")</f>
        <v/>
      </c>
      <c r="N4249">
        <f>IF(AND(K4249="Valid",L4249="Valid",M4249="Valid",O4249="Approved"),"PASS","INVESTIGATE")</f>
        <v/>
      </c>
      <c r="O4249">
        <f>IF(H4249="Approved","Approved","Review Required")</f>
        <v/>
      </c>
    </row>
    <row r="4250">
      <c r="A4250">
        <f>Share_Transactions!A4250</f>
        <v/>
      </c>
      <c r="B4250">
        <f>Share_Transactions!B4250</f>
        <v/>
      </c>
      <c r="C4250">
        <f>Share_Transactions!C4250</f>
        <v/>
      </c>
      <c r="D4250" s="9">
        <f>Share_Transactions!D4250</f>
        <v/>
      </c>
      <c r="E4250">
        <f>Share_Transactions!E4250</f>
        <v/>
      </c>
      <c r="F4250" s="10">
        <f>Share_Transactions!J4250</f>
        <v/>
      </c>
      <c r="G4250" s="10">
        <f>Share_Transactions!L4250</f>
        <v/>
      </c>
      <c r="H4250">
        <f>Share_Transactions!M4250</f>
        <v/>
      </c>
      <c r="I4250">
        <f>Share_Transactions!G4250</f>
        <v/>
      </c>
      <c r="J4250">
        <f>Share_Transactions!H4250</f>
        <v/>
      </c>
      <c r="K4250">
        <f>IF(COUNTIF(Employee_Data!$A$2:$A$2001,B4250)&gt;0,"Valid","Invalid Employee")</f>
        <v/>
      </c>
      <c r="L4250">
        <f>IF(E4250&gt;0,"Valid","Invalid Shares")</f>
        <v/>
      </c>
      <c r="M4250">
        <f>IF(G4250&gt;0,"Valid","Valid","Missing/Zero Tax")</f>
        <v/>
      </c>
      <c r="N4250">
        <f>IF(AND(K4250="Valid",L4250="Valid",M4250="Valid",O4250="Approved"),"PASS","INVESTIGATE")</f>
        <v/>
      </c>
      <c r="O4250">
        <f>IF(H4250="Approved","Approved","Review Required")</f>
        <v/>
      </c>
    </row>
    <row r="4251">
      <c r="A4251">
        <f>Share_Transactions!A4251</f>
        <v/>
      </c>
      <c r="B4251">
        <f>Share_Transactions!B4251</f>
        <v/>
      </c>
      <c r="C4251">
        <f>Share_Transactions!C4251</f>
        <v/>
      </c>
      <c r="D4251" s="9">
        <f>Share_Transactions!D4251</f>
        <v/>
      </c>
      <c r="E4251">
        <f>Share_Transactions!E4251</f>
        <v/>
      </c>
      <c r="F4251" s="10">
        <f>Share_Transactions!J4251</f>
        <v/>
      </c>
      <c r="G4251" s="10">
        <f>Share_Transactions!L4251</f>
        <v/>
      </c>
      <c r="H4251">
        <f>Share_Transactions!M4251</f>
        <v/>
      </c>
      <c r="I4251">
        <f>Share_Transactions!G4251</f>
        <v/>
      </c>
      <c r="J4251">
        <f>Share_Transactions!H4251</f>
        <v/>
      </c>
      <c r="K4251">
        <f>IF(COUNTIF(Employee_Data!$A$2:$A$2001,B4251)&gt;0,"Valid","Invalid Employee")</f>
        <v/>
      </c>
      <c r="L4251">
        <f>IF(E4251&gt;0,"Valid","Invalid Shares")</f>
        <v/>
      </c>
      <c r="M4251">
        <f>IF(G4251&gt;0,"Valid","Valid","Missing/Zero Tax")</f>
        <v/>
      </c>
      <c r="N4251">
        <f>IF(AND(K4251="Valid",L4251="Valid",M4251="Valid",O4251="Approved"),"PASS","INVESTIGATE")</f>
        <v/>
      </c>
      <c r="O4251">
        <f>IF(H4251="Approved","Approved","Review Required")</f>
        <v/>
      </c>
    </row>
    <row r="4252">
      <c r="A4252">
        <f>Share_Transactions!A4252</f>
        <v/>
      </c>
      <c r="B4252">
        <f>Share_Transactions!B4252</f>
        <v/>
      </c>
      <c r="C4252">
        <f>Share_Transactions!C4252</f>
        <v/>
      </c>
      <c r="D4252" s="9">
        <f>Share_Transactions!D4252</f>
        <v/>
      </c>
      <c r="E4252">
        <f>Share_Transactions!E4252</f>
        <v/>
      </c>
      <c r="F4252" s="10">
        <f>Share_Transactions!J4252</f>
        <v/>
      </c>
      <c r="G4252" s="10">
        <f>Share_Transactions!L4252</f>
        <v/>
      </c>
      <c r="H4252">
        <f>Share_Transactions!M4252</f>
        <v/>
      </c>
      <c r="I4252">
        <f>Share_Transactions!G4252</f>
        <v/>
      </c>
      <c r="J4252">
        <f>Share_Transactions!H4252</f>
        <v/>
      </c>
      <c r="K4252">
        <f>IF(COUNTIF(Employee_Data!$A$2:$A$2001,B4252)&gt;0,"Valid","Invalid Employee")</f>
        <v/>
      </c>
      <c r="L4252">
        <f>IF(E4252&gt;0,"Valid","Invalid Shares")</f>
        <v/>
      </c>
      <c r="M4252">
        <f>IF(G4252&gt;0,"Valid","Valid","Missing/Zero Tax")</f>
        <v/>
      </c>
      <c r="N4252">
        <f>IF(AND(K4252="Valid",L4252="Valid",M4252="Valid",O4252="Approved"),"PASS","INVESTIGATE")</f>
        <v/>
      </c>
      <c r="O4252">
        <f>IF(H4252="Approved","Approved","Review Required")</f>
        <v/>
      </c>
    </row>
    <row r="4253">
      <c r="A4253">
        <f>Share_Transactions!A4253</f>
        <v/>
      </c>
      <c r="B4253">
        <f>Share_Transactions!B4253</f>
        <v/>
      </c>
      <c r="C4253">
        <f>Share_Transactions!C4253</f>
        <v/>
      </c>
      <c r="D4253" s="9">
        <f>Share_Transactions!D4253</f>
        <v/>
      </c>
      <c r="E4253">
        <f>Share_Transactions!E4253</f>
        <v/>
      </c>
      <c r="F4253" s="10">
        <f>Share_Transactions!J4253</f>
        <v/>
      </c>
      <c r="G4253" s="10">
        <f>Share_Transactions!L4253</f>
        <v/>
      </c>
      <c r="H4253">
        <f>Share_Transactions!M4253</f>
        <v/>
      </c>
      <c r="I4253">
        <f>Share_Transactions!G4253</f>
        <v/>
      </c>
      <c r="J4253">
        <f>Share_Transactions!H4253</f>
        <v/>
      </c>
      <c r="K4253">
        <f>IF(COUNTIF(Employee_Data!$A$2:$A$2001,B4253)&gt;0,"Valid","Invalid Employee")</f>
        <v/>
      </c>
      <c r="L4253">
        <f>IF(E4253&gt;0,"Valid","Invalid Shares")</f>
        <v/>
      </c>
      <c r="M4253">
        <f>IF(G4253&gt;0,"Valid","Valid","Missing/Zero Tax")</f>
        <v/>
      </c>
      <c r="N4253">
        <f>IF(AND(K4253="Valid",L4253="Valid",M4253="Valid",O4253="Approved"),"PASS","INVESTIGATE")</f>
        <v/>
      </c>
      <c r="O4253">
        <f>IF(H4253="Approved","Approved","Review Required")</f>
        <v/>
      </c>
    </row>
    <row r="4254">
      <c r="A4254">
        <f>Share_Transactions!A4254</f>
        <v/>
      </c>
      <c r="B4254">
        <f>Share_Transactions!B4254</f>
        <v/>
      </c>
      <c r="C4254">
        <f>Share_Transactions!C4254</f>
        <v/>
      </c>
      <c r="D4254" s="9">
        <f>Share_Transactions!D4254</f>
        <v/>
      </c>
      <c r="E4254">
        <f>Share_Transactions!E4254</f>
        <v/>
      </c>
      <c r="F4254" s="10">
        <f>Share_Transactions!J4254</f>
        <v/>
      </c>
      <c r="G4254" s="10">
        <f>Share_Transactions!L4254</f>
        <v/>
      </c>
      <c r="H4254">
        <f>Share_Transactions!M4254</f>
        <v/>
      </c>
      <c r="I4254">
        <f>Share_Transactions!G4254</f>
        <v/>
      </c>
      <c r="J4254">
        <f>Share_Transactions!H4254</f>
        <v/>
      </c>
      <c r="K4254">
        <f>IF(COUNTIF(Employee_Data!$A$2:$A$2001,B4254)&gt;0,"Valid","Invalid Employee")</f>
        <v/>
      </c>
      <c r="L4254">
        <f>IF(E4254&gt;0,"Valid","Invalid Shares")</f>
        <v/>
      </c>
      <c r="M4254">
        <f>IF(G4254&gt;0,"Valid","Valid","Missing/Zero Tax")</f>
        <v/>
      </c>
      <c r="N4254">
        <f>IF(AND(K4254="Valid",L4254="Valid",M4254="Valid",O4254="Approved"),"PASS","INVESTIGATE")</f>
        <v/>
      </c>
      <c r="O4254">
        <f>IF(H4254="Approved","Approved","Review Required")</f>
        <v/>
      </c>
    </row>
    <row r="4255">
      <c r="A4255">
        <f>Share_Transactions!A4255</f>
        <v/>
      </c>
      <c r="B4255">
        <f>Share_Transactions!B4255</f>
        <v/>
      </c>
      <c r="C4255">
        <f>Share_Transactions!C4255</f>
        <v/>
      </c>
      <c r="D4255" s="9">
        <f>Share_Transactions!D4255</f>
        <v/>
      </c>
      <c r="E4255">
        <f>Share_Transactions!E4255</f>
        <v/>
      </c>
      <c r="F4255" s="10">
        <f>Share_Transactions!J4255</f>
        <v/>
      </c>
      <c r="G4255" s="10">
        <f>Share_Transactions!L4255</f>
        <v/>
      </c>
      <c r="H4255">
        <f>Share_Transactions!M4255</f>
        <v/>
      </c>
      <c r="I4255">
        <f>Share_Transactions!G4255</f>
        <v/>
      </c>
      <c r="J4255">
        <f>Share_Transactions!H4255</f>
        <v/>
      </c>
      <c r="K4255">
        <f>IF(COUNTIF(Employee_Data!$A$2:$A$2001,B4255)&gt;0,"Valid","Invalid Employee")</f>
        <v/>
      </c>
      <c r="L4255">
        <f>IF(E4255&gt;0,"Valid","Invalid Shares")</f>
        <v/>
      </c>
      <c r="M4255">
        <f>IF(G4255&gt;0,"Valid","Valid","Missing/Zero Tax")</f>
        <v/>
      </c>
      <c r="N4255">
        <f>IF(AND(K4255="Valid",L4255="Valid",M4255="Valid",O4255="Approved"),"PASS","INVESTIGATE")</f>
        <v/>
      </c>
      <c r="O4255">
        <f>IF(H4255="Approved","Approved","Review Required")</f>
        <v/>
      </c>
    </row>
    <row r="4256">
      <c r="A4256">
        <f>Share_Transactions!A4256</f>
        <v/>
      </c>
      <c r="B4256">
        <f>Share_Transactions!B4256</f>
        <v/>
      </c>
      <c r="C4256">
        <f>Share_Transactions!C4256</f>
        <v/>
      </c>
      <c r="D4256" s="9">
        <f>Share_Transactions!D4256</f>
        <v/>
      </c>
      <c r="E4256">
        <f>Share_Transactions!E4256</f>
        <v/>
      </c>
      <c r="F4256" s="10">
        <f>Share_Transactions!J4256</f>
        <v/>
      </c>
      <c r="G4256" s="10">
        <f>Share_Transactions!L4256</f>
        <v/>
      </c>
      <c r="H4256">
        <f>Share_Transactions!M4256</f>
        <v/>
      </c>
      <c r="I4256">
        <f>Share_Transactions!G4256</f>
        <v/>
      </c>
      <c r="J4256">
        <f>Share_Transactions!H4256</f>
        <v/>
      </c>
      <c r="K4256">
        <f>IF(COUNTIF(Employee_Data!$A$2:$A$2001,B4256)&gt;0,"Valid","Invalid Employee")</f>
        <v/>
      </c>
      <c r="L4256">
        <f>IF(E4256&gt;0,"Valid","Invalid Shares")</f>
        <v/>
      </c>
      <c r="M4256">
        <f>IF(G4256&gt;0,"Valid","Valid","Missing/Zero Tax")</f>
        <v/>
      </c>
      <c r="N4256">
        <f>IF(AND(K4256="Valid",L4256="Valid",M4256="Valid",O4256="Approved"),"PASS","INVESTIGATE")</f>
        <v/>
      </c>
      <c r="O4256">
        <f>IF(H4256="Approved","Approved","Review Required")</f>
        <v/>
      </c>
    </row>
    <row r="4257">
      <c r="A4257">
        <f>Share_Transactions!A4257</f>
        <v/>
      </c>
      <c r="B4257">
        <f>Share_Transactions!B4257</f>
        <v/>
      </c>
      <c r="C4257">
        <f>Share_Transactions!C4257</f>
        <v/>
      </c>
      <c r="D4257" s="9">
        <f>Share_Transactions!D4257</f>
        <v/>
      </c>
      <c r="E4257">
        <f>Share_Transactions!E4257</f>
        <v/>
      </c>
      <c r="F4257" s="10">
        <f>Share_Transactions!J4257</f>
        <v/>
      </c>
      <c r="G4257" s="10">
        <f>Share_Transactions!L4257</f>
        <v/>
      </c>
      <c r="H4257">
        <f>Share_Transactions!M4257</f>
        <v/>
      </c>
      <c r="I4257">
        <f>Share_Transactions!G4257</f>
        <v/>
      </c>
      <c r="J4257">
        <f>Share_Transactions!H4257</f>
        <v/>
      </c>
      <c r="K4257">
        <f>IF(COUNTIF(Employee_Data!$A$2:$A$2001,B4257)&gt;0,"Valid","Invalid Employee")</f>
        <v/>
      </c>
      <c r="L4257">
        <f>IF(E4257&gt;0,"Valid","Invalid Shares")</f>
        <v/>
      </c>
      <c r="M4257">
        <f>IF(G4257&gt;0,"Valid","Valid","Missing/Zero Tax")</f>
        <v/>
      </c>
      <c r="N4257">
        <f>IF(AND(K4257="Valid",L4257="Valid",M4257="Valid",O4257="Approved"),"PASS","INVESTIGATE")</f>
        <v/>
      </c>
      <c r="O4257">
        <f>IF(H4257="Approved","Approved","Review Required")</f>
        <v/>
      </c>
    </row>
    <row r="4258">
      <c r="A4258">
        <f>Share_Transactions!A4258</f>
        <v/>
      </c>
      <c r="B4258">
        <f>Share_Transactions!B4258</f>
        <v/>
      </c>
      <c r="C4258">
        <f>Share_Transactions!C4258</f>
        <v/>
      </c>
      <c r="D4258" s="9">
        <f>Share_Transactions!D4258</f>
        <v/>
      </c>
      <c r="E4258">
        <f>Share_Transactions!E4258</f>
        <v/>
      </c>
      <c r="F4258" s="10">
        <f>Share_Transactions!J4258</f>
        <v/>
      </c>
      <c r="G4258" s="10">
        <f>Share_Transactions!L4258</f>
        <v/>
      </c>
      <c r="H4258">
        <f>Share_Transactions!M4258</f>
        <v/>
      </c>
      <c r="I4258">
        <f>Share_Transactions!G4258</f>
        <v/>
      </c>
      <c r="J4258">
        <f>Share_Transactions!H4258</f>
        <v/>
      </c>
      <c r="K4258">
        <f>IF(COUNTIF(Employee_Data!$A$2:$A$2001,B4258)&gt;0,"Valid","Invalid Employee")</f>
        <v/>
      </c>
      <c r="L4258">
        <f>IF(E4258&gt;0,"Valid","Invalid Shares")</f>
        <v/>
      </c>
      <c r="M4258">
        <f>IF(G4258&gt;0,"Valid","Valid","Missing/Zero Tax")</f>
        <v/>
      </c>
      <c r="N4258">
        <f>IF(AND(K4258="Valid",L4258="Valid",M4258="Valid",O4258="Approved"),"PASS","INVESTIGATE")</f>
        <v/>
      </c>
      <c r="O4258">
        <f>IF(H4258="Approved","Approved","Review Required")</f>
        <v/>
      </c>
    </row>
    <row r="4259">
      <c r="A4259">
        <f>Share_Transactions!A4259</f>
        <v/>
      </c>
      <c r="B4259">
        <f>Share_Transactions!B4259</f>
        <v/>
      </c>
      <c r="C4259">
        <f>Share_Transactions!C4259</f>
        <v/>
      </c>
      <c r="D4259" s="9">
        <f>Share_Transactions!D4259</f>
        <v/>
      </c>
      <c r="E4259">
        <f>Share_Transactions!E4259</f>
        <v/>
      </c>
      <c r="F4259" s="10">
        <f>Share_Transactions!J4259</f>
        <v/>
      </c>
      <c r="G4259" s="10">
        <f>Share_Transactions!L4259</f>
        <v/>
      </c>
      <c r="H4259">
        <f>Share_Transactions!M4259</f>
        <v/>
      </c>
      <c r="I4259">
        <f>Share_Transactions!G4259</f>
        <v/>
      </c>
      <c r="J4259">
        <f>Share_Transactions!H4259</f>
        <v/>
      </c>
      <c r="K4259">
        <f>IF(COUNTIF(Employee_Data!$A$2:$A$2001,B4259)&gt;0,"Valid","Invalid Employee")</f>
        <v/>
      </c>
      <c r="L4259">
        <f>IF(E4259&gt;0,"Valid","Invalid Shares")</f>
        <v/>
      </c>
      <c r="M4259">
        <f>IF(G4259&gt;0,"Valid","Valid","Missing/Zero Tax")</f>
        <v/>
      </c>
      <c r="N4259">
        <f>IF(AND(K4259="Valid",L4259="Valid",M4259="Valid",O4259="Approved"),"PASS","INVESTIGATE")</f>
        <v/>
      </c>
      <c r="O4259">
        <f>IF(H4259="Approved","Approved","Review Required")</f>
        <v/>
      </c>
    </row>
    <row r="4260">
      <c r="A4260">
        <f>Share_Transactions!A4260</f>
        <v/>
      </c>
      <c r="B4260">
        <f>Share_Transactions!B4260</f>
        <v/>
      </c>
      <c r="C4260">
        <f>Share_Transactions!C4260</f>
        <v/>
      </c>
      <c r="D4260" s="9">
        <f>Share_Transactions!D4260</f>
        <v/>
      </c>
      <c r="E4260">
        <f>Share_Transactions!E4260</f>
        <v/>
      </c>
      <c r="F4260" s="10">
        <f>Share_Transactions!J4260</f>
        <v/>
      </c>
      <c r="G4260" s="10">
        <f>Share_Transactions!L4260</f>
        <v/>
      </c>
      <c r="H4260">
        <f>Share_Transactions!M4260</f>
        <v/>
      </c>
      <c r="I4260">
        <f>Share_Transactions!G4260</f>
        <v/>
      </c>
      <c r="J4260">
        <f>Share_Transactions!H4260</f>
        <v/>
      </c>
      <c r="K4260">
        <f>IF(COUNTIF(Employee_Data!$A$2:$A$2001,B4260)&gt;0,"Valid","Invalid Employee")</f>
        <v/>
      </c>
      <c r="L4260">
        <f>IF(E4260&gt;0,"Valid","Invalid Shares")</f>
        <v/>
      </c>
      <c r="M4260">
        <f>IF(G4260&gt;0,"Valid","Valid","Missing/Zero Tax")</f>
        <v/>
      </c>
      <c r="N4260">
        <f>IF(AND(K4260="Valid",L4260="Valid",M4260="Valid",O4260="Approved"),"PASS","INVESTIGATE")</f>
        <v/>
      </c>
      <c r="O4260">
        <f>IF(H4260="Approved","Approved","Review Required")</f>
        <v/>
      </c>
    </row>
    <row r="4261">
      <c r="A4261">
        <f>Share_Transactions!A4261</f>
        <v/>
      </c>
      <c r="B4261">
        <f>Share_Transactions!B4261</f>
        <v/>
      </c>
      <c r="C4261">
        <f>Share_Transactions!C4261</f>
        <v/>
      </c>
      <c r="D4261" s="9">
        <f>Share_Transactions!D4261</f>
        <v/>
      </c>
      <c r="E4261">
        <f>Share_Transactions!E4261</f>
        <v/>
      </c>
      <c r="F4261" s="10">
        <f>Share_Transactions!J4261</f>
        <v/>
      </c>
      <c r="G4261" s="10">
        <f>Share_Transactions!L4261</f>
        <v/>
      </c>
      <c r="H4261">
        <f>Share_Transactions!M4261</f>
        <v/>
      </c>
      <c r="I4261">
        <f>Share_Transactions!G4261</f>
        <v/>
      </c>
      <c r="J4261">
        <f>Share_Transactions!H4261</f>
        <v/>
      </c>
      <c r="K4261">
        <f>IF(COUNTIF(Employee_Data!$A$2:$A$2001,B4261)&gt;0,"Valid","Invalid Employee")</f>
        <v/>
      </c>
      <c r="L4261">
        <f>IF(E4261&gt;0,"Valid","Invalid Shares")</f>
        <v/>
      </c>
      <c r="M4261">
        <f>IF(G4261&gt;0,"Valid","Valid","Missing/Zero Tax")</f>
        <v/>
      </c>
      <c r="N4261">
        <f>IF(AND(K4261="Valid",L4261="Valid",M4261="Valid",O4261="Approved"),"PASS","INVESTIGATE")</f>
        <v/>
      </c>
      <c r="O4261">
        <f>IF(H4261="Approved","Approved","Review Required")</f>
        <v/>
      </c>
    </row>
    <row r="4262">
      <c r="A4262">
        <f>Share_Transactions!A4262</f>
        <v/>
      </c>
      <c r="B4262">
        <f>Share_Transactions!B4262</f>
        <v/>
      </c>
      <c r="C4262">
        <f>Share_Transactions!C4262</f>
        <v/>
      </c>
      <c r="D4262" s="9">
        <f>Share_Transactions!D4262</f>
        <v/>
      </c>
      <c r="E4262">
        <f>Share_Transactions!E4262</f>
        <v/>
      </c>
      <c r="F4262" s="10">
        <f>Share_Transactions!J4262</f>
        <v/>
      </c>
      <c r="G4262" s="10">
        <f>Share_Transactions!L4262</f>
        <v/>
      </c>
      <c r="H4262">
        <f>Share_Transactions!M4262</f>
        <v/>
      </c>
      <c r="I4262">
        <f>Share_Transactions!G4262</f>
        <v/>
      </c>
      <c r="J4262">
        <f>Share_Transactions!H4262</f>
        <v/>
      </c>
      <c r="K4262">
        <f>IF(COUNTIF(Employee_Data!$A$2:$A$2001,B4262)&gt;0,"Valid","Invalid Employee")</f>
        <v/>
      </c>
      <c r="L4262">
        <f>IF(E4262&gt;0,"Valid","Invalid Shares")</f>
        <v/>
      </c>
      <c r="M4262">
        <f>IF(G4262&gt;0,"Valid","Valid","Missing/Zero Tax")</f>
        <v/>
      </c>
      <c r="N4262">
        <f>IF(AND(K4262="Valid",L4262="Valid",M4262="Valid",O4262="Approved"),"PASS","INVESTIGATE")</f>
        <v/>
      </c>
      <c r="O4262">
        <f>IF(H4262="Approved","Approved","Review Required")</f>
        <v/>
      </c>
    </row>
    <row r="4263">
      <c r="A4263">
        <f>Share_Transactions!A4263</f>
        <v/>
      </c>
      <c r="B4263">
        <f>Share_Transactions!B4263</f>
        <v/>
      </c>
      <c r="C4263">
        <f>Share_Transactions!C4263</f>
        <v/>
      </c>
      <c r="D4263" s="9">
        <f>Share_Transactions!D4263</f>
        <v/>
      </c>
      <c r="E4263">
        <f>Share_Transactions!E4263</f>
        <v/>
      </c>
      <c r="F4263" s="10">
        <f>Share_Transactions!J4263</f>
        <v/>
      </c>
      <c r="G4263" s="10">
        <f>Share_Transactions!L4263</f>
        <v/>
      </c>
      <c r="H4263">
        <f>Share_Transactions!M4263</f>
        <v/>
      </c>
      <c r="I4263">
        <f>Share_Transactions!G4263</f>
        <v/>
      </c>
      <c r="J4263">
        <f>Share_Transactions!H4263</f>
        <v/>
      </c>
      <c r="K4263">
        <f>IF(COUNTIF(Employee_Data!$A$2:$A$2001,B4263)&gt;0,"Valid","Invalid Employee")</f>
        <v/>
      </c>
      <c r="L4263">
        <f>IF(E4263&gt;0,"Valid","Invalid Shares")</f>
        <v/>
      </c>
      <c r="M4263">
        <f>IF(G4263&gt;0,"Valid","Valid","Missing/Zero Tax")</f>
        <v/>
      </c>
      <c r="N4263">
        <f>IF(AND(K4263="Valid",L4263="Valid",M4263="Valid",O4263="Approved"),"PASS","INVESTIGATE")</f>
        <v/>
      </c>
      <c r="O4263">
        <f>IF(H4263="Approved","Approved","Review Required")</f>
        <v/>
      </c>
    </row>
    <row r="4264">
      <c r="A4264">
        <f>Share_Transactions!A4264</f>
        <v/>
      </c>
      <c r="B4264">
        <f>Share_Transactions!B4264</f>
        <v/>
      </c>
      <c r="C4264">
        <f>Share_Transactions!C4264</f>
        <v/>
      </c>
      <c r="D4264" s="9">
        <f>Share_Transactions!D4264</f>
        <v/>
      </c>
      <c r="E4264">
        <f>Share_Transactions!E4264</f>
        <v/>
      </c>
      <c r="F4264" s="10">
        <f>Share_Transactions!J4264</f>
        <v/>
      </c>
      <c r="G4264" s="10">
        <f>Share_Transactions!L4264</f>
        <v/>
      </c>
      <c r="H4264">
        <f>Share_Transactions!M4264</f>
        <v/>
      </c>
      <c r="I4264">
        <f>Share_Transactions!G4264</f>
        <v/>
      </c>
      <c r="J4264">
        <f>Share_Transactions!H4264</f>
        <v/>
      </c>
      <c r="K4264">
        <f>IF(COUNTIF(Employee_Data!$A$2:$A$2001,B4264)&gt;0,"Valid","Invalid Employee")</f>
        <v/>
      </c>
      <c r="L4264">
        <f>IF(E4264&gt;0,"Valid","Invalid Shares")</f>
        <v/>
      </c>
      <c r="M4264">
        <f>IF(G4264&gt;0,"Valid","Valid","Missing/Zero Tax")</f>
        <v/>
      </c>
      <c r="N4264">
        <f>IF(AND(K4264="Valid",L4264="Valid",M4264="Valid",O4264="Approved"),"PASS","INVESTIGATE")</f>
        <v/>
      </c>
      <c r="O4264">
        <f>IF(H4264="Approved","Approved","Review Required")</f>
        <v/>
      </c>
    </row>
    <row r="4265">
      <c r="A4265">
        <f>Share_Transactions!A4265</f>
        <v/>
      </c>
      <c r="B4265">
        <f>Share_Transactions!B4265</f>
        <v/>
      </c>
      <c r="C4265">
        <f>Share_Transactions!C4265</f>
        <v/>
      </c>
      <c r="D4265" s="9">
        <f>Share_Transactions!D4265</f>
        <v/>
      </c>
      <c r="E4265">
        <f>Share_Transactions!E4265</f>
        <v/>
      </c>
      <c r="F4265" s="10">
        <f>Share_Transactions!J4265</f>
        <v/>
      </c>
      <c r="G4265" s="10">
        <f>Share_Transactions!L4265</f>
        <v/>
      </c>
      <c r="H4265">
        <f>Share_Transactions!M4265</f>
        <v/>
      </c>
      <c r="I4265">
        <f>Share_Transactions!G4265</f>
        <v/>
      </c>
      <c r="J4265">
        <f>Share_Transactions!H4265</f>
        <v/>
      </c>
      <c r="K4265">
        <f>IF(COUNTIF(Employee_Data!$A$2:$A$2001,B4265)&gt;0,"Valid","Invalid Employee")</f>
        <v/>
      </c>
      <c r="L4265">
        <f>IF(E4265&gt;0,"Valid","Invalid Shares")</f>
        <v/>
      </c>
      <c r="M4265">
        <f>IF(G4265&gt;0,"Valid","Valid","Missing/Zero Tax")</f>
        <v/>
      </c>
      <c r="N4265">
        <f>IF(AND(K4265="Valid",L4265="Valid",M4265="Valid",O4265="Approved"),"PASS","INVESTIGATE")</f>
        <v/>
      </c>
      <c r="O4265">
        <f>IF(H4265="Approved","Approved","Review Required")</f>
        <v/>
      </c>
    </row>
    <row r="4266">
      <c r="A4266">
        <f>Share_Transactions!A4266</f>
        <v/>
      </c>
      <c r="B4266">
        <f>Share_Transactions!B4266</f>
        <v/>
      </c>
      <c r="C4266">
        <f>Share_Transactions!C4266</f>
        <v/>
      </c>
      <c r="D4266" s="9">
        <f>Share_Transactions!D4266</f>
        <v/>
      </c>
      <c r="E4266">
        <f>Share_Transactions!E4266</f>
        <v/>
      </c>
      <c r="F4266" s="10">
        <f>Share_Transactions!J4266</f>
        <v/>
      </c>
      <c r="G4266" s="10">
        <f>Share_Transactions!L4266</f>
        <v/>
      </c>
      <c r="H4266">
        <f>Share_Transactions!M4266</f>
        <v/>
      </c>
      <c r="I4266">
        <f>Share_Transactions!G4266</f>
        <v/>
      </c>
      <c r="J4266">
        <f>Share_Transactions!H4266</f>
        <v/>
      </c>
      <c r="K4266">
        <f>IF(COUNTIF(Employee_Data!$A$2:$A$2001,B4266)&gt;0,"Valid","Invalid Employee")</f>
        <v/>
      </c>
      <c r="L4266">
        <f>IF(E4266&gt;0,"Valid","Invalid Shares")</f>
        <v/>
      </c>
      <c r="M4266">
        <f>IF(G4266&gt;0,"Valid","Valid","Missing/Zero Tax")</f>
        <v/>
      </c>
      <c r="N4266">
        <f>IF(AND(K4266="Valid",L4266="Valid",M4266="Valid",O4266="Approved"),"PASS","INVESTIGATE")</f>
        <v/>
      </c>
      <c r="O4266">
        <f>IF(H4266="Approved","Approved","Review Required")</f>
        <v/>
      </c>
    </row>
    <row r="4267">
      <c r="A4267">
        <f>Share_Transactions!A4267</f>
        <v/>
      </c>
      <c r="B4267">
        <f>Share_Transactions!B4267</f>
        <v/>
      </c>
      <c r="C4267">
        <f>Share_Transactions!C4267</f>
        <v/>
      </c>
      <c r="D4267" s="9">
        <f>Share_Transactions!D4267</f>
        <v/>
      </c>
      <c r="E4267">
        <f>Share_Transactions!E4267</f>
        <v/>
      </c>
      <c r="F4267" s="10">
        <f>Share_Transactions!J4267</f>
        <v/>
      </c>
      <c r="G4267" s="10">
        <f>Share_Transactions!L4267</f>
        <v/>
      </c>
      <c r="H4267">
        <f>Share_Transactions!M4267</f>
        <v/>
      </c>
      <c r="I4267">
        <f>Share_Transactions!G4267</f>
        <v/>
      </c>
      <c r="J4267">
        <f>Share_Transactions!H4267</f>
        <v/>
      </c>
      <c r="K4267">
        <f>IF(COUNTIF(Employee_Data!$A$2:$A$2001,B4267)&gt;0,"Valid","Invalid Employee")</f>
        <v/>
      </c>
      <c r="L4267">
        <f>IF(E4267&gt;0,"Valid","Invalid Shares")</f>
        <v/>
      </c>
      <c r="M4267">
        <f>IF(G4267&gt;0,"Valid","Valid","Missing/Zero Tax")</f>
        <v/>
      </c>
      <c r="N4267">
        <f>IF(AND(K4267="Valid",L4267="Valid",M4267="Valid",O4267="Approved"),"PASS","INVESTIGATE")</f>
        <v/>
      </c>
      <c r="O4267">
        <f>IF(H4267="Approved","Approved","Review Required")</f>
        <v/>
      </c>
    </row>
    <row r="4268">
      <c r="A4268">
        <f>Share_Transactions!A4268</f>
        <v/>
      </c>
      <c r="B4268">
        <f>Share_Transactions!B4268</f>
        <v/>
      </c>
      <c r="C4268">
        <f>Share_Transactions!C4268</f>
        <v/>
      </c>
      <c r="D4268" s="9">
        <f>Share_Transactions!D4268</f>
        <v/>
      </c>
      <c r="E4268">
        <f>Share_Transactions!E4268</f>
        <v/>
      </c>
      <c r="F4268" s="10">
        <f>Share_Transactions!J4268</f>
        <v/>
      </c>
      <c r="G4268" s="10">
        <f>Share_Transactions!L4268</f>
        <v/>
      </c>
      <c r="H4268">
        <f>Share_Transactions!M4268</f>
        <v/>
      </c>
      <c r="I4268">
        <f>Share_Transactions!G4268</f>
        <v/>
      </c>
      <c r="J4268">
        <f>Share_Transactions!H4268</f>
        <v/>
      </c>
      <c r="K4268">
        <f>IF(COUNTIF(Employee_Data!$A$2:$A$2001,B4268)&gt;0,"Valid","Invalid Employee")</f>
        <v/>
      </c>
      <c r="L4268">
        <f>IF(E4268&gt;0,"Valid","Invalid Shares")</f>
        <v/>
      </c>
      <c r="M4268">
        <f>IF(G4268&gt;0,"Valid","Valid","Missing/Zero Tax")</f>
        <v/>
      </c>
      <c r="N4268">
        <f>IF(AND(K4268="Valid",L4268="Valid",M4268="Valid",O4268="Approved"),"PASS","INVESTIGATE")</f>
        <v/>
      </c>
      <c r="O4268">
        <f>IF(H4268="Approved","Approved","Review Required")</f>
        <v/>
      </c>
    </row>
    <row r="4269">
      <c r="A4269">
        <f>Share_Transactions!A4269</f>
        <v/>
      </c>
      <c r="B4269">
        <f>Share_Transactions!B4269</f>
        <v/>
      </c>
      <c r="C4269">
        <f>Share_Transactions!C4269</f>
        <v/>
      </c>
      <c r="D4269" s="9">
        <f>Share_Transactions!D4269</f>
        <v/>
      </c>
      <c r="E4269">
        <f>Share_Transactions!E4269</f>
        <v/>
      </c>
      <c r="F4269" s="10">
        <f>Share_Transactions!J4269</f>
        <v/>
      </c>
      <c r="G4269" s="10">
        <f>Share_Transactions!L4269</f>
        <v/>
      </c>
      <c r="H4269">
        <f>Share_Transactions!M4269</f>
        <v/>
      </c>
      <c r="I4269">
        <f>Share_Transactions!G4269</f>
        <v/>
      </c>
      <c r="J4269">
        <f>Share_Transactions!H4269</f>
        <v/>
      </c>
      <c r="K4269">
        <f>IF(COUNTIF(Employee_Data!$A$2:$A$2001,B4269)&gt;0,"Valid","Invalid Employee")</f>
        <v/>
      </c>
      <c r="L4269">
        <f>IF(E4269&gt;0,"Valid","Invalid Shares")</f>
        <v/>
      </c>
      <c r="M4269">
        <f>IF(G4269&gt;0,"Valid","Valid","Missing/Zero Tax")</f>
        <v/>
      </c>
      <c r="N4269">
        <f>IF(AND(K4269="Valid",L4269="Valid",M4269="Valid",O4269="Approved"),"PASS","INVESTIGATE")</f>
        <v/>
      </c>
      <c r="O4269">
        <f>IF(H4269="Approved","Approved","Review Required")</f>
        <v/>
      </c>
    </row>
    <row r="4270">
      <c r="A4270">
        <f>Share_Transactions!A4270</f>
        <v/>
      </c>
      <c r="B4270">
        <f>Share_Transactions!B4270</f>
        <v/>
      </c>
      <c r="C4270">
        <f>Share_Transactions!C4270</f>
        <v/>
      </c>
      <c r="D4270" s="9">
        <f>Share_Transactions!D4270</f>
        <v/>
      </c>
      <c r="E4270">
        <f>Share_Transactions!E4270</f>
        <v/>
      </c>
      <c r="F4270" s="10">
        <f>Share_Transactions!J4270</f>
        <v/>
      </c>
      <c r="G4270" s="10">
        <f>Share_Transactions!L4270</f>
        <v/>
      </c>
      <c r="H4270">
        <f>Share_Transactions!M4270</f>
        <v/>
      </c>
      <c r="I4270">
        <f>Share_Transactions!G4270</f>
        <v/>
      </c>
      <c r="J4270">
        <f>Share_Transactions!H4270</f>
        <v/>
      </c>
      <c r="K4270">
        <f>IF(COUNTIF(Employee_Data!$A$2:$A$2001,B4270)&gt;0,"Valid","Invalid Employee")</f>
        <v/>
      </c>
      <c r="L4270">
        <f>IF(E4270&gt;0,"Valid","Invalid Shares")</f>
        <v/>
      </c>
      <c r="M4270">
        <f>IF(G4270&gt;0,"Valid","Valid","Missing/Zero Tax")</f>
        <v/>
      </c>
      <c r="N4270">
        <f>IF(AND(K4270="Valid",L4270="Valid",M4270="Valid",O4270="Approved"),"PASS","INVESTIGATE")</f>
        <v/>
      </c>
      <c r="O4270">
        <f>IF(H4270="Approved","Approved","Review Required")</f>
        <v/>
      </c>
    </row>
    <row r="4271">
      <c r="A4271">
        <f>Share_Transactions!A4271</f>
        <v/>
      </c>
      <c r="B4271">
        <f>Share_Transactions!B4271</f>
        <v/>
      </c>
      <c r="C4271">
        <f>Share_Transactions!C4271</f>
        <v/>
      </c>
      <c r="D4271" s="9">
        <f>Share_Transactions!D4271</f>
        <v/>
      </c>
      <c r="E4271">
        <f>Share_Transactions!E4271</f>
        <v/>
      </c>
      <c r="F4271" s="10">
        <f>Share_Transactions!J4271</f>
        <v/>
      </c>
      <c r="G4271" s="10">
        <f>Share_Transactions!L4271</f>
        <v/>
      </c>
      <c r="H4271">
        <f>Share_Transactions!M4271</f>
        <v/>
      </c>
      <c r="I4271">
        <f>Share_Transactions!G4271</f>
        <v/>
      </c>
      <c r="J4271">
        <f>Share_Transactions!H4271</f>
        <v/>
      </c>
      <c r="K4271">
        <f>IF(COUNTIF(Employee_Data!$A$2:$A$2001,B4271)&gt;0,"Valid","Invalid Employee")</f>
        <v/>
      </c>
      <c r="L4271">
        <f>IF(E4271&gt;0,"Valid","Invalid Shares")</f>
        <v/>
      </c>
      <c r="M4271">
        <f>IF(G4271&gt;0,"Valid","Valid","Missing/Zero Tax")</f>
        <v/>
      </c>
      <c r="N4271">
        <f>IF(AND(K4271="Valid",L4271="Valid",M4271="Valid",O4271="Approved"),"PASS","INVESTIGATE")</f>
        <v/>
      </c>
      <c r="O4271">
        <f>IF(H4271="Approved","Approved","Review Required")</f>
        <v/>
      </c>
    </row>
    <row r="4272">
      <c r="A4272">
        <f>Share_Transactions!A4272</f>
        <v/>
      </c>
      <c r="B4272">
        <f>Share_Transactions!B4272</f>
        <v/>
      </c>
      <c r="C4272">
        <f>Share_Transactions!C4272</f>
        <v/>
      </c>
      <c r="D4272" s="9">
        <f>Share_Transactions!D4272</f>
        <v/>
      </c>
      <c r="E4272">
        <f>Share_Transactions!E4272</f>
        <v/>
      </c>
      <c r="F4272" s="10">
        <f>Share_Transactions!J4272</f>
        <v/>
      </c>
      <c r="G4272" s="10">
        <f>Share_Transactions!L4272</f>
        <v/>
      </c>
      <c r="H4272">
        <f>Share_Transactions!M4272</f>
        <v/>
      </c>
      <c r="I4272">
        <f>Share_Transactions!G4272</f>
        <v/>
      </c>
      <c r="J4272">
        <f>Share_Transactions!H4272</f>
        <v/>
      </c>
      <c r="K4272">
        <f>IF(COUNTIF(Employee_Data!$A$2:$A$2001,B4272)&gt;0,"Valid","Invalid Employee")</f>
        <v/>
      </c>
      <c r="L4272">
        <f>IF(E4272&gt;0,"Valid","Invalid Shares")</f>
        <v/>
      </c>
      <c r="M4272">
        <f>IF(G4272&gt;0,"Valid","Valid","Missing/Zero Tax")</f>
        <v/>
      </c>
      <c r="N4272">
        <f>IF(AND(K4272="Valid",L4272="Valid",M4272="Valid",O4272="Approved"),"PASS","INVESTIGATE")</f>
        <v/>
      </c>
      <c r="O4272">
        <f>IF(H4272="Approved","Approved","Review Required")</f>
        <v/>
      </c>
    </row>
    <row r="4273">
      <c r="A4273">
        <f>Share_Transactions!A4273</f>
        <v/>
      </c>
      <c r="B4273">
        <f>Share_Transactions!B4273</f>
        <v/>
      </c>
      <c r="C4273">
        <f>Share_Transactions!C4273</f>
        <v/>
      </c>
      <c r="D4273" s="9">
        <f>Share_Transactions!D4273</f>
        <v/>
      </c>
      <c r="E4273">
        <f>Share_Transactions!E4273</f>
        <v/>
      </c>
      <c r="F4273" s="10">
        <f>Share_Transactions!J4273</f>
        <v/>
      </c>
      <c r="G4273" s="10">
        <f>Share_Transactions!L4273</f>
        <v/>
      </c>
      <c r="H4273">
        <f>Share_Transactions!M4273</f>
        <v/>
      </c>
      <c r="I4273">
        <f>Share_Transactions!G4273</f>
        <v/>
      </c>
      <c r="J4273">
        <f>Share_Transactions!H4273</f>
        <v/>
      </c>
      <c r="K4273">
        <f>IF(COUNTIF(Employee_Data!$A$2:$A$2001,B4273)&gt;0,"Valid","Invalid Employee")</f>
        <v/>
      </c>
      <c r="L4273">
        <f>IF(E4273&gt;0,"Valid","Invalid Shares")</f>
        <v/>
      </c>
      <c r="M4273">
        <f>IF(G4273&gt;0,"Valid","Valid","Missing/Zero Tax")</f>
        <v/>
      </c>
      <c r="N4273">
        <f>IF(AND(K4273="Valid",L4273="Valid",M4273="Valid",O4273="Approved"),"PASS","INVESTIGATE")</f>
        <v/>
      </c>
      <c r="O4273">
        <f>IF(H4273="Approved","Approved","Review Required")</f>
        <v/>
      </c>
    </row>
    <row r="4274">
      <c r="A4274">
        <f>Share_Transactions!A4274</f>
        <v/>
      </c>
      <c r="B4274">
        <f>Share_Transactions!B4274</f>
        <v/>
      </c>
      <c r="C4274">
        <f>Share_Transactions!C4274</f>
        <v/>
      </c>
      <c r="D4274" s="9">
        <f>Share_Transactions!D4274</f>
        <v/>
      </c>
      <c r="E4274">
        <f>Share_Transactions!E4274</f>
        <v/>
      </c>
      <c r="F4274" s="10">
        <f>Share_Transactions!J4274</f>
        <v/>
      </c>
      <c r="G4274" s="10">
        <f>Share_Transactions!L4274</f>
        <v/>
      </c>
      <c r="H4274">
        <f>Share_Transactions!M4274</f>
        <v/>
      </c>
      <c r="I4274">
        <f>Share_Transactions!G4274</f>
        <v/>
      </c>
      <c r="J4274">
        <f>Share_Transactions!H4274</f>
        <v/>
      </c>
      <c r="K4274">
        <f>IF(COUNTIF(Employee_Data!$A$2:$A$2001,B4274)&gt;0,"Valid","Invalid Employee")</f>
        <v/>
      </c>
      <c r="L4274">
        <f>IF(E4274&gt;0,"Valid","Invalid Shares")</f>
        <v/>
      </c>
      <c r="M4274">
        <f>IF(G4274&gt;0,"Valid","Valid","Missing/Zero Tax")</f>
        <v/>
      </c>
      <c r="N4274">
        <f>IF(AND(K4274="Valid",L4274="Valid",M4274="Valid",O4274="Approved"),"PASS","INVESTIGATE")</f>
        <v/>
      </c>
      <c r="O4274">
        <f>IF(H4274="Approved","Approved","Review Required")</f>
        <v/>
      </c>
    </row>
    <row r="4275">
      <c r="A4275">
        <f>Share_Transactions!A4275</f>
        <v/>
      </c>
      <c r="B4275">
        <f>Share_Transactions!B4275</f>
        <v/>
      </c>
      <c r="C4275">
        <f>Share_Transactions!C4275</f>
        <v/>
      </c>
      <c r="D4275" s="9">
        <f>Share_Transactions!D4275</f>
        <v/>
      </c>
      <c r="E4275">
        <f>Share_Transactions!E4275</f>
        <v/>
      </c>
      <c r="F4275" s="10">
        <f>Share_Transactions!J4275</f>
        <v/>
      </c>
      <c r="G4275" s="10">
        <f>Share_Transactions!L4275</f>
        <v/>
      </c>
      <c r="H4275">
        <f>Share_Transactions!M4275</f>
        <v/>
      </c>
      <c r="I4275">
        <f>Share_Transactions!G4275</f>
        <v/>
      </c>
      <c r="J4275">
        <f>Share_Transactions!H4275</f>
        <v/>
      </c>
      <c r="K4275">
        <f>IF(COUNTIF(Employee_Data!$A$2:$A$2001,B4275)&gt;0,"Valid","Invalid Employee")</f>
        <v/>
      </c>
      <c r="L4275">
        <f>IF(E4275&gt;0,"Valid","Invalid Shares")</f>
        <v/>
      </c>
      <c r="M4275">
        <f>IF(G4275&gt;0,"Valid","Valid","Missing/Zero Tax")</f>
        <v/>
      </c>
      <c r="N4275">
        <f>IF(AND(K4275="Valid",L4275="Valid",M4275="Valid",O4275="Approved"),"PASS","INVESTIGATE")</f>
        <v/>
      </c>
      <c r="O4275">
        <f>IF(H4275="Approved","Approved","Review Required")</f>
        <v/>
      </c>
    </row>
    <row r="4276">
      <c r="A4276">
        <f>Share_Transactions!A4276</f>
        <v/>
      </c>
      <c r="B4276">
        <f>Share_Transactions!B4276</f>
        <v/>
      </c>
      <c r="C4276">
        <f>Share_Transactions!C4276</f>
        <v/>
      </c>
      <c r="D4276" s="9">
        <f>Share_Transactions!D4276</f>
        <v/>
      </c>
      <c r="E4276">
        <f>Share_Transactions!E4276</f>
        <v/>
      </c>
      <c r="F4276" s="10">
        <f>Share_Transactions!J4276</f>
        <v/>
      </c>
      <c r="G4276" s="10">
        <f>Share_Transactions!L4276</f>
        <v/>
      </c>
      <c r="H4276">
        <f>Share_Transactions!M4276</f>
        <v/>
      </c>
      <c r="I4276">
        <f>Share_Transactions!G4276</f>
        <v/>
      </c>
      <c r="J4276">
        <f>Share_Transactions!H4276</f>
        <v/>
      </c>
      <c r="K4276">
        <f>IF(COUNTIF(Employee_Data!$A$2:$A$2001,B4276)&gt;0,"Valid","Invalid Employee")</f>
        <v/>
      </c>
      <c r="L4276">
        <f>IF(E4276&gt;0,"Valid","Invalid Shares")</f>
        <v/>
      </c>
      <c r="M4276">
        <f>IF(G4276&gt;0,"Valid","Valid","Missing/Zero Tax")</f>
        <v/>
      </c>
      <c r="N4276">
        <f>IF(AND(K4276="Valid",L4276="Valid",M4276="Valid",O4276="Approved"),"PASS","INVESTIGATE")</f>
        <v/>
      </c>
      <c r="O4276">
        <f>IF(H4276="Approved","Approved","Review Required")</f>
        <v/>
      </c>
    </row>
    <row r="4277">
      <c r="A4277">
        <f>Share_Transactions!A4277</f>
        <v/>
      </c>
      <c r="B4277">
        <f>Share_Transactions!B4277</f>
        <v/>
      </c>
      <c r="C4277">
        <f>Share_Transactions!C4277</f>
        <v/>
      </c>
      <c r="D4277" s="9">
        <f>Share_Transactions!D4277</f>
        <v/>
      </c>
      <c r="E4277">
        <f>Share_Transactions!E4277</f>
        <v/>
      </c>
      <c r="F4277" s="10">
        <f>Share_Transactions!J4277</f>
        <v/>
      </c>
      <c r="G4277" s="10">
        <f>Share_Transactions!L4277</f>
        <v/>
      </c>
      <c r="H4277">
        <f>Share_Transactions!M4277</f>
        <v/>
      </c>
      <c r="I4277">
        <f>Share_Transactions!G4277</f>
        <v/>
      </c>
      <c r="J4277">
        <f>Share_Transactions!H4277</f>
        <v/>
      </c>
      <c r="K4277">
        <f>IF(COUNTIF(Employee_Data!$A$2:$A$2001,B4277)&gt;0,"Valid","Invalid Employee")</f>
        <v/>
      </c>
      <c r="L4277">
        <f>IF(E4277&gt;0,"Valid","Invalid Shares")</f>
        <v/>
      </c>
      <c r="M4277">
        <f>IF(G4277&gt;0,"Valid","Valid","Missing/Zero Tax")</f>
        <v/>
      </c>
      <c r="N4277">
        <f>IF(AND(K4277="Valid",L4277="Valid",M4277="Valid",O4277="Approved"),"PASS","INVESTIGATE")</f>
        <v/>
      </c>
      <c r="O4277">
        <f>IF(H4277="Approved","Approved","Review Required")</f>
        <v/>
      </c>
    </row>
    <row r="4278">
      <c r="A4278">
        <f>Share_Transactions!A4278</f>
        <v/>
      </c>
      <c r="B4278">
        <f>Share_Transactions!B4278</f>
        <v/>
      </c>
      <c r="C4278">
        <f>Share_Transactions!C4278</f>
        <v/>
      </c>
      <c r="D4278" s="9">
        <f>Share_Transactions!D4278</f>
        <v/>
      </c>
      <c r="E4278">
        <f>Share_Transactions!E4278</f>
        <v/>
      </c>
      <c r="F4278" s="10">
        <f>Share_Transactions!J4278</f>
        <v/>
      </c>
      <c r="G4278" s="10">
        <f>Share_Transactions!L4278</f>
        <v/>
      </c>
      <c r="H4278">
        <f>Share_Transactions!M4278</f>
        <v/>
      </c>
      <c r="I4278">
        <f>Share_Transactions!G4278</f>
        <v/>
      </c>
      <c r="J4278">
        <f>Share_Transactions!H4278</f>
        <v/>
      </c>
      <c r="K4278">
        <f>IF(COUNTIF(Employee_Data!$A$2:$A$2001,B4278)&gt;0,"Valid","Invalid Employee")</f>
        <v/>
      </c>
      <c r="L4278">
        <f>IF(E4278&gt;0,"Valid","Invalid Shares")</f>
        <v/>
      </c>
      <c r="M4278">
        <f>IF(G4278&gt;0,"Valid","Valid","Missing/Zero Tax")</f>
        <v/>
      </c>
      <c r="N4278">
        <f>IF(AND(K4278="Valid",L4278="Valid",M4278="Valid",O4278="Approved"),"PASS","INVESTIGATE")</f>
        <v/>
      </c>
      <c r="O4278">
        <f>IF(H4278="Approved","Approved","Review Required")</f>
        <v/>
      </c>
    </row>
    <row r="4279">
      <c r="A4279">
        <f>Share_Transactions!A4279</f>
        <v/>
      </c>
      <c r="B4279">
        <f>Share_Transactions!B4279</f>
        <v/>
      </c>
      <c r="C4279">
        <f>Share_Transactions!C4279</f>
        <v/>
      </c>
      <c r="D4279" s="9">
        <f>Share_Transactions!D4279</f>
        <v/>
      </c>
      <c r="E4279">
        <f>Share_Transactions!E4279</f>
        <v/>
      </c>
      <c r="F4279" s="10">
        <f>Share_Transactions!J4279</f>
        <v/>
      </c>
      <c r="G4279" s="10">
        <f>Share_Transactions!L4279</f>
        <v/>
      </c>
      <c r="H4279">
        <f>Share_Transactions!M4279</f>
        <v/>
      </c>
      <c r="I4279">
        <f>Share_Transactions!G4279</f>
        <v/>
      </c>
      <c r="J4279">
        <f>Share_Transactions!H4279</f>
        <v/>
      </c>
      <c r="K4279">
        <f>IF(COUNTIF(Employee_Data!$A$2:$A$2001,B4279)&gt;0,"Valid","Invalid Employee")</f>
        <v/>
      </c>
      <c r="L4279">
        <f>IF(E4279&gt;0,"Valid","Invalid Shares")</f>
        <v/>
      </c>
      <c r="M4279">
        <f>IF(G4279&gt;0,"Valid","Valid","Missing/Zero Tax")</f>
        <v/>
      </c>
      <c r="N4279">
        <f>IF(AND(K4279="Valid",L4279="Valid",M4279="Valid",O4279="Approved"),"PASS","INVESTIGATE")</f>
        <v/>
      </c>
      <c r="O4279">
        <f>IF(H4279="Approved","Approved","Review Required")</f>
        <v/>
      </c>
    </row>
    <row r="4280">
      <c r="A4280">
        <f>Share_Transactions!A4280</f>
        <v/>
      </c>
      <c r="B4280">
        <f>Share_Transactions!B4280</f>
        <v/>
      </c>
      <c r="C4280">
        <f>Share_Transactions!C4280</f>
        <v/>
      </c>
      <c r="D4280" s="9">
        <f>Share_Transactions!D4280</f>
        <v/>
      </c>
      <c r="E4280">
        <f>Share_Transactions!E4280</f>
        <v/>
      </c>
      <c r="F4280" s="10">
        <f>Share_Transactions!J4280</f>
        <v/>
      </c>
      <c r="G4280" s="10">
        <f>Share_Transactions!L4280</f>
        <v/>
      </c>
      <c r="H4280">
        <f>Share_Transactions!M4280</f>
        <v/>
      </c>
      <c r="I4280">
        <f>Share_Transactions!G4280</f>
        <v/>
      </c>
      <c r="J4280">
        <f>Share_Transactions!H4280</f>
        <v/>
      </c>
      <c r="K4280">
        <f>IF(COUNTIF(Employee_Data!$A$2:$A$2001,B4280)&gt;0,"Valid","Invalid Employee")</f>
        <v/>
      </c>
      <c r="L4280">
        <f>IF(E4280&gt;0,"Valid","Invalid Shares")</f>
        <v/>
      </c>
      <c r="M4280">
        <f>IF(G4280&gt;0,"Valid","Valid","Missing/Zero Tax")</f>
        <v/>
      </c>
      <c r="N4280">
        <f>IF(AND(K4280="Valid",L4280="Valid",M4280="Valid",O4280="Approved"),"PASS","INVESTIGATE")</f>
        <v/>
      </c>
      <c r="O4280">
        <f>IF(H4280="Approved","Approved","Review Required")</f>
        <v/>
      </c>
    </row>
    <row r="4281">
      <c r="A4281">
        <f>Share_Transactions!A4281</f>
        <v/>
      </c>
      <c r="B4281">
        <f>Share_Transactions!B4281</f>
        <v/>
      </c>
      <c r="C4281">
        <f>Share_Transactions!C4281</f>
        <v/>
      </c>
      <c r="D4281" s="9">
        <f>Share_Transactions!D4281</f>
        <v/>
      </c>
      <c r="E4281">
        <f>Share_Transactions!E4281</f>
        <v/>
      </c>
      <c r="F4281" s="10">
        <f>Share_Transactions!J4281</f>
        <v/>
      </c>
      <c r="G4281" s="10">
        <f>Share_Transactions!L4281</f>
        <v/>
      </c>
      <c r="H4281">
        <f>Share_Transactions!M4281</f>
        <v/>
      </c>
      <c r="I4281">
        <f>Share_Transactions!G4281</f>
        <v/>
      </c>
      <c r="J4281">
        <f>Share_Transactions!H4281</f>
        <v/>
      </c>
      <c r="K4281">
        <f>IF(COUNTIF(Employee_Data!$A$2:$A$2001,B4281)&gt;0,"Valid","Invalid Employee")</f>
        <v/>
      </c>
      <c r="L4281">
        <f>IF(E4281&gt;0,"Valid","Invalid Shares")</f>
        <v/>
      </c>
      <c r="M4281">
        <f>IF(G4281&gt;0,"Valid","Valid","Missing/Zero Tax")</f>
        <v/>
      </c>
      <c r="N4281">
        <f>IF(AND(K4281="Valid",L4281="Valid",M4281="Valid",O4281="Approved"),"PASS","INVESTIGATE")</f>
        <v/>
      </c>
      <c r="O4281">
        <f>IF(H4281="Approved","Approved","Review Required")</f>
        <v/>
      </c>
    </row>
    <row r="4282">
      <c r="A4282">
        <f>Share_Transactions!A4282</f>
        <v/>
      </c>
      <c r="B4282">
        <f>Share_Transactions!B4282</f>
        <v/>
      </c>
      <c r="C4282">
        <f>Share_Transactions!C4282</f>
        <v/>
      </c>
      <c r="D4282" s="9">
        <f>Share_Transactions!D4282</f>
        <v/>
      </c>
      <c r="E4282">
        <f>Share_Transactions!E4282</f>
        <v/>
      </c>
      <c r="F4282" s="10">
        <f>Share_Transactions!J4282</f>
        <v/>
      </c>
      <c r="G4282" s="10">
        <f>Share_Transactions!L4282</f>
        <v/>
      </c>
      <c r="H4282">
        <f>Share_Transactions!M4282</f>
        <v/>
      </c>
      <c r="I4282">
        <f>Share_Transactions!G4282</f>
        <v/>
      </c>
      <c r="J4282">
        <f>Share_Transactions!H4282</f>
        <v/>
      </c>
      <c r="K4282">
        <f>IF(COUNTIF(Employee_Data!$A$2:$A$2001,B4282)&gt;0,"Valid","Invalid Employee")</f>
        <v/>
      </c>
      <c r="L4282">
        <f>IF(E4282&gt;0,"Valid","Invalid Shares")</f>
        <v/>
      </c>
      <c r="M4282">
        <f>IF(G4282&gt;0,"Valid","Valid","Missing/Zero Tax")</f>
        <v/>
      </c>
      <c r="N4282">
        <f>IF(AND(K4282="Valid",L4282="Valid",M4282="Valid",O4282="Approved"),"PASS","INVESTIGATE")</f>
        <v/>
      </c>
      <c r="O4282">
        <f>IF(H4282="Approved","Approved","Review Required")</f>
        <v/>
      </c>
    </row>
    <row r="4283">
      <c r="A4283">
        <f>Share_Transactions!A4283</f>
        <v/>
      </c>
      <c r="B4283">
        <f>Share_Transactions!B4283</f>
        <v/>
      </c>
      <c r="C4283">
        <f>Share_Transactions!C4283</f>
        <v/>
      </c>
      <c r="D4283" s="9">
        <f>Share_Transactions!D4283</f>
        <v/>
      </c>
      <c r="E4283">
        <f>Share_Transactions!E4283</f>
        <v/>
      </c>
      <c r="F4283" s="10">
        <f>Share_Transactions!J4283</f>
        <v/>
      </c>
      <c r="G4283" s="10">
        <f>Share_Transactions!L4283</f>
        <v/>
      </c>
      <c r="H4283">
        <f>Share_Transactions!M4283</f>
        <v/>
      </c>
      <c r="I4283">
        <f>Share_Transactions!G4283</f>
        <v/>
      </c>
      <c r="J4283">
        <f>Share_Transactions!H4283</f>
        <v/>
      </c>
      <c r="K4283">
        <f>IF(COUNTIF(Employee_Data!$A$2:$A$2001,B4283)&gt;0,"Valid","Invalid Employee")</f>
        <v/>
      </c>
      <c r="L4283">
        <f>IF(E4283&gt;0,"Valid","Invalid Shares")</f>
        <v/>
      </c>
      <c r="M4283">
        <f>IF(G4283&gt;0,"Valid","Valid","Missing/Zero Tax")</f>
        <v/>
      </c>
      <c r="N4283">
        <f>IF(AND(K4283="Valid",L4283="Valid",M4283="Valid",O4283="Approved"),"PASS","INVESTIGATE")</f>
        <v/>
      </c>
      <c r="O4283">
        <f>IF(H4283="Approved","Approved","Review Required")</f>
        <v/>
      </c>
    </row>
    <row r="4284">
      <c r="A4284">
        <f>Share_Transactions!A4284</f>
        <v/>
      </c>
      <c r="B4284">
        <f>Share_Transactions!B4284</f>
        <v/>
      </c>
      <c r="C4284">
        <f>Share_Transactions!C4284</f>
        <v/>
      </c>
      <c r="D4284" s="9">
        <f>Share_Transactions!D4284</f>
        <v/>
      </c>
      <c r="E4284">
        <f>Share_Transactions!E4284</f>
        <v/>
      </c>
      <c r="F4284" s="10">
        <f>Share_Transactions!J4284</f>
        <v/>
      </c>
      <c r="G4284" s="10">
        <f>Share_Transactions!L4284</f>
        <v/>
      </c>
      <c r="H4284">
        <f>Share_Transactions!M4284</f>
        <v/>
      </c>
      <c r="I4284">
        <f>Share_Transactions!G4284</f>
        <v/>
      </c>
      <c r="J4284">
        <f>Share_Transactions!H4284</f>
        <v/>
      </c>
      <c r="K4284">
        <f>IF(COUNTIF(Employee_Data!$A$2:$A$2001,B4284)&gt;0,"Valid","Invalid Employee")</f>
        <v/>
      </c>
      <c r="L4284">
        <f>IF(E4284&gt;0,"Valid","Invalid Shares")</f>
        <v/>
      </c>
      <c r="M4284">
        <f>IF(G4284&gt;0,"Valid","Valid","Missing/Zero Tax")</f>
        <v/>
      </c>
      <c r="N4284">
        <f>IF(AND(K4284="Valid",L4284="Valid",M4284="Valid",O4284="Approved"),"PASS","INVESTIGATE")</f>
        <v/>
      </c>
      <c r="O4284">
        <f>IF(H4284="Approved","Approved","Review Required")</f>
        <v/>
      </c>
    </row>
    <row r="4285">
      <c r="A4285">
        <f>Share_Transactions!A4285</f>
        <v/>
      </c>
      <c r="B4285">
        <f>Share_Transactions!B4285</f>
        <v/>
      </c>
      <c r="C4285">
        <f>Share_Transactions!C4285</f>
        <v/>
      </c>
      <c r="D4285" s="9">
        <f>Share_Transactions!D4285</f>
        <v/>
      </c>
      <c r="E4285">
        <f>Share_Transactions!E4285</f>
        <v/>
      </c>
      <c r="F4285" s="10">
        <f>Share_Transactions!J4285</f>
        <v/>
      </c>
      <c r="G4285" s="10">
        <f>Share_Transactions!L4285</f>
        <v/>
      </c>
      <c r="H4285">
        <f>Share_Transactions!M4285</f>
        <v/>
      </c>
      <c r="I4285">
        <f>Share_Transactions!G4285</f>
        <v/>
      </c>
      <c r="J4285">
        <f>Share_Transactions!H4285</f>
        <v/>
      </c>
      <c r="K4285">
        <f>IF(COUNTIF(Employee_Data!$A$2:$A$2001,B4285)&gt;0,"Valid","Invalid Employee")</f>
        <v/>
      </c>
      <c r="L4285">
        <f>IF(E4285&gt;0,"Valid","Invalid Shares")</f>
        <v/>
      </c>
      <c r="M4285">
        <f>IF(G4285&gt;0,"Valid","Valid","Missing/Zero Tax")</f>
        <v/>
      </c>
      <c r="N4285">
        <f>IF(AND(K4285="Valid",L4285="Valid",M4285="Valid",O4285="Approved"),"PASS","INVESTIGATE")</f>
        <v/>
      </c>
      <c r="O4285">
        <f>IF(H4285="Approved","Approved","Review Required")</f>
        <v/>
      </c>
    </row>
    <row r="4286">
      <c r="A4286">
        <f>Share_Transactions!A4286</f>
        <v/>
      </c>
      <c r="B4286">
        <f>Share_Transactions!B4286</f>
        <v/>
      </c>
      <c r="C4286">
        <f>Share_Transactions!C4286</f>
        <v/>
      </c>
      <c r="D4286" s="9">
        <f>Share_Transactions!D4286</f>
        <v/>
      </c>
      <c r="E4286">
        <f>Share_Transactions!E4286</f>
        <v/>
      </c>
      <c r="F4286" s="10">
        <f>Share_Transactions!J4286</f>
        <v/>
      </c>
      <c r="G4286" s="10">
        <f>Share_Transactions!L4286</f>
        <v/>
      </c>
      <c r="H4286">
        <f>Share_Transactions!M4286</f>
        <v/>
      </c>
      <c r="I4286">
        <f>Share_Transactions!G4286</f>
        <v/>
      </c>
      <c r="J4286">
        <f>Share_Transactions!H4286</f>
        <v/>
      </c>
      <c r="K4286">
        <f>IF(COUNTIF(Employee_Data!$A$2:$A$2001,B4286)&gt;0,"Valid","Invalid Employee")</f>
        <v/>
      </c>
      <c r="L4286">
        <f>IF(E4286&gt;0,"Valid","Invalid Shares")</f>
        <v/>
      </c>
      <c r="M4286">
        <f>IF(G4286&gt;0,"Valid","Valid","Missing/Zero Tax")</f>
        <v/>
      </c>
      <c r="N4286">
        <f>IF(AND(K4286="Valid",L4286="Valid",M4286="Valid",O4286="Approved"),"PASS","INVESTIGATE")</f>
        <v/>
      </c>
      <c r="O4286">
        <f>IF(H4286="Approved","Approved","Review Required")</f>
        <v/>
      </c>
    </row>
    <row r="4287">
      <c r="A4287">
        <f>Share_Transactions!A4287</f>
        <v/>
      </c>
      <c r="B4287">
        <f>Share_Transactions!B4287</f>
        <v/>
      </c>
      <c r="C4287">
        <f>Share_Transactions!C4287</f>
        <v/>
      </c>
      <c r="D4287" s="9">
        <f>Share_Transactions!D4287</f>
        <v/>
      </c>
      <c r="E4287">
        <f>Share_Transactions!E4287</f>
        <v/>
      </c>
      <c r="F4287" s="10">
        <f>Share_Transactions!J4287</f>
        <v/>
      </c>
      <c r="G4287" s="10">
        <f>Share_Transactions!L4287</f>
        <v/>
      </c>
      <c r="H4287">
        <f>Share_Transactions!M4287</f>
        <v/>
      </c>
      <c r="I4287">
        <f>Share_Transactions!G4287</f>
        <v/>
      </c>
      <c r="J4287">
        <f>Share_Transactions!H4287</f>
        <v/>
      </c>
      <c r="K4287">
        <f>IF(COUNTIF(Employee_Data!$A$2:$A$2001,B4287)&gt;0,"Valid","Invalid Employee")</f>
        <v/>
      </c>
      <c r="L4287">
        <f>IF(E4287&gt;0,"Valid","Invalid Shares")</f>
        <v/>
      </c>
      <c r="M4287">
        <f>IF(G4287&gt;0,"Valid","Valid","Missing/Zero Tax")</f>
        <v/>
      </c>
      <c r="N4287">
        <f>IF(AND(K4287="Valid",L4287="Valid",M4287="Valid",O4287="Approved"),"PASS","INVESTIGATE")</f>
        <v/>
      </c>
      <c r="O4287">
        <f>IF(H4287="Approved","Approved","Review Required")</f>
        <v/>
      </c>
    </row>
    <row r="4288">
      <c r="A4288">
        <f>Share_Transactions!A4288</f>
        <v/>
      </c>
      <c r="B4288">
        <f>Share_Transactions!B4288</f>
        <v/>
      </c>
      <c r="C4288">
        <f>Share_Transactions!C4288</f>
        <v/>
      </c>
      <c r="D4288" s="9">
        <f>Share_Transactions!D4288</f>
        <v/>
      </c>
      <c r="E4288">
        <f>Share_Transactions!E4288</f>
        <v/>
      </c>
      <c r="F4288" s="10">
        <f>Share_Transactions!J4288</f>
        <v/>
      </c>
      <c r="G4288" s="10">
        <f>Share_Transactions!L4288</f>
        <v/>
      </c>
      <c r="H4288">
        <f>Share_Transactions!M4288</f>
        <v/>
      </c>
      <c r="I4288">
        <f>Share_Transactions!G4288</f>
        <v/>
      </c>
      <c r="J4288">
        <f>Share_Transactions!H4288</f>
        <v/>
      </c>
      <c r="K4288">
        <f>IF(COUNTIF(Employee_Data!$A$2:$A$2001,B4288)&gt;0,"Valid","Invalid Employee")</f>
        <v/>
      </c>
      <c r="L4288">
        <f>IF(E4288&gt;0,"Valid","Invalid Shares")</f>
        <v/>
      </c>
      <c r="M4288">
        <f>IF(G4288&gt;0,"Valid","Valid","Missing/Zero Tax")</f>
        <v/>
      </c>
      <c r="N4288">
        <f>IF(AND(K4288="Valid",L4288="Valid",M4288="Valid",O4288="Approved"),"PASS","INVESTIGATE")</f>
        <v/>
      </c>
      <c r="O4288">
        <f>IF(H4288="Approved","Approved","Review Required")</f>
        <v/>
      </c>
    </row>
    <row r="4289">
      <c r="A4289">
        <f>Share_Transactions!A4289</f>
        <v/>
      </c>
      <c r="B4289">
        <f>Share_Transactions!B4289</f>
        <v/>
      </c>
      <c r="C4289">
        <f>Share_Transactions!C4289</f>
        <v/>
      </c>
      <c r="D4289" s="9">
        <f>Share_Transactions!D4289</f>
        <v/>
      </c>
      <c r="E4289">
        <f>Share_Transactions!E4289</f>
        <v/>
      </c>
      <c r="F4289" s="10">
        <f>Share_Transactions!J4289</f>
        <v/>
      </c>
      <c r="G4289" s="10">
        <f>Share_Transactions!L4289</f>
        <v/>
      </c>
      <c r="H4289">
        <f>Share_Transactions!M4289</f>
        <v/>
      </c>
      <c r="I4289">
        <f>Share_Transactions!G4289</f>
        <v/>
      </c>
      <c r="J4289">
        <f>Share_Transactions!H4289</f>
        <v/>
      </c>
      <c r="K4289">
        <f>IF(COUNTIF(Employee_Data!$A$2:$A$2001,B4289)&gt;0,"Valid","Invalid Employee")</f>
        <v/>
      </c>
      <c r="L4289">
        <f>IF(E4289&gt;0,"Valid","Invalid Shares")</f>
        <v/>
      </c>
      <c r="M4289">
        <f>IF(G4289&gt;0,"Valid","Valid","Missing/Zero Tax")</f>
        <v/>
      </c>
      <c r="N4289">
        <f>IF(AND(K4289="Valid",L4289="Valid",M4289="Valid",O4289="Approved"),"PASS","INVESTIGATE")</f>
        <v/>
      </c>
      <c r="O4289">
        <f>IF(H4289="Approved","Approved","Review Required")</f>
        <v/>
      </c>
    </row>
    <row r="4290">
      <c r="A4290">
        <f>Share_Transactions!A4290</f>
        <v/>
      </c>
      <c r="B4290">
        <f>Share_Transactions!B4290</f>
        <v/>
      </c>
      <c r="C4290">
        <f>Share_Transactions!C4290</f>
        <v/>
      </c>
      <c r="D4290" s="9">
        <f>Share_Transactions!D4290</f>
        <v/>
      </c>
      <c r="E4290">
        <f>Share_Transactions!E4290</f>
        <v/>
      </c>
      <c r="F4290" s="10">
        <f>Share_Transactions!J4290</f>
        <v/>
      </c>
      <c r="G4290" s="10">
        <f>Share_Transactions!L4290</f>
        <v/>
      </c>
      <c r="H4290">
        <f>Share_Transactions!M4290</f>
        <v/>
      </c>
      <c r="I4290">
        <f>Share_Transactions!G4290</f>
        <v/>
      </c>
      <c r="J4290">
        <f>Share_Transactions!H4290</f>
        <v/>
      </c>
      <c r="K4290">
        <f>IF(COUNTIF(Employee_Data!$A$2:$A$2001,B4290)&gt;0,"Valid","Invalid Employee")</f>
        <v/>
      </c>
      <c r="L4290">
        <f>IF(E4290&gt;0,"Valid","Invalid Shares")</f>
        <v/>
      </c>
      <c r="M4290">
        <f>IF(G4290&gt;0,"Valid","Valid","Missing/Zero Tax")</f>
        <v/>
      </c>
      <c r="N4290">
        <f>IF(AND(K4290="Valid",L4290="Valid",M4290="Valid",O4290="Approved"),"PASS","INVESTIGATE")</f>
        <v/>
      </c>
      <c r="O4290">
        <f>IF(H4290="Approved","Approved","Review Required")</f>
        <v/>
      </c>
    </row>
    <row r="4291">
      <c r="A4291">
        <f>Share_Transactions!A4291</f>
        <v/>
      </c>
      <c r="B4291">
        <f>Share_Transactions!B4291</f>
        <v/>
      </c>
      <c r="C4291">
        <f>Share_Transactions!C4291</f>
        <v/>
      </c>
      <c r="D4291" s="9">
        <f>Share_Transactions!D4291</f>
        <v/>
      </c>
      <c r="E4291">
        <f>Share_Transactions!E4291</f>
        <v/>
      </c>
      <c r="F4291" s="10">
        <f>Share_Transactions!J4291</f>
        <v/>
      </c>
      <c r="G4291" s="10">
        <f>Share_Transactions!L4291</f>
        <v/>
      </c>
      <c r="H4291">
        <f>Share_Transactions!M4291</f>
        <v/>
      </c>
      <c r="I4291">
        <f>Share_Transactions!G4291</f>
        <v/>
      </c>
      <c r="J4291">
        <f>Share_Transactions!H4291</f>
        <v/>
      </c>
      <c r="K4291">
        <f>IF(COUNTIF(Employee_Data!$A$2:$A$2001,B4291)&gt;0,"Valid","Invalid Employee")</f>
        <v/>
      </c>
      <c r="L4291">
        <f>IF(E4291&gt;0,"Valid","Invalid Shares")</f>
        <v/>
      </c>
      <c r="M4291">
        <f>IF(G4291&gt;0,"Valid","Valid","Missing/Zero Tax")</f>
        <v/>
      </c>
      <c r="N4291">
        <f>IF(AND(K4291="Valid",L4291="Valid",M4291="Valid",O4291="Approved"),"PASS","INVESTIGATE")</f>
        <v/>
      </c>
      <c r="O4291">
        <f>IF(H4291="Approved","Approved","Review Required")</f>
        <v/>
      </c>
    </row>
    <row r="4292">
      <c r="A4292">
        <f>Share_Transactions!A4292</f>
        <v/>
      </c>
      <c r="B4292">
        <f>Share_Transactions!B4292</f>
        <v/>
      </c>
      <c r="C4292">
        <f>Share_Transactions!C4292</f>
        <v/>
      </c>
      <c r="D4292" s="9">
        <f>Share_Transactions!D4292</f>
        <v/>
      </c>
      <c r="E4292">
        <f>Share_Transactions!E4292</f>
        <v/>
      </c>
      <c r="F4292" s="10">
        <f>Share_Transactions!J4292</f>
        <v/>
      </c>
      <c r="G4292" s="10">
        <f>Share_Transactions!L4292</f>
        <v/>
      </c>
      <c r="H4292">
        <f>Share_Transactions!M4292</f>
        <v/>
      </c>
      <c r="I4292">
        <f>Share_Transactions!G4292</f>
        <v/>
      </c>
      <c r="J4292">
        <f>Share_Transactions!H4292</f>
        <v/>
      </c>
      <c r="K4292">
        <f>IF(COUNTIF(Employee_Data!$A$2:$A$2001,B4292)&gt;0,"Valid","Invalid Employee")</f>
        <v/>
      </c>
      <c r="L4292">
        <f>IF(E4292&gt;0,"Valid","Invalid Shares")</f>
        <v/>
      </c>
      <c r="M4292">
        <f>IF(G4292&gt;0,"Valid","Valid","Missing/Zero Tax")</f>
        <v/>
      </c>
      <c r="N4292">
        <f>IF(AND(K4292="Valid",L4292="Valid",M4292="Valid",O4292="Approved"),"PASS","INVESTIGATE")</f>
        <v/>
      </c>
      <c r="O4292">
        <f>IF(H4292="Approved","Approved","Review Required")</f>
        <v/>
      </c>
    </row>
    <row r="4293">
      <c r="A4293">
        <f>Share_Transactions!A4293</f>
        <v/>
      </c>
      <c r="B4293">
        <f>Share_Transactions!B4293</f>
        <v/>
      </c>
      <c r="C4293">
        <f>Share_Transactions!C4293</f>
        <v/>
      </c>
      <c r="D4293" s="9">
        <f>Share_Transactions!D4293</f>
        <v/>
      </c>
      <c r="E4293">
        <f>Share_Transactions!E4293</f>
        <v/>
      </c>
      <c r="F4293" s="10">
        <f>Share_Transactions!J4293</f>
        <v/>
      </c>
      <c r="G4293" s="10">
        <f>Share_Transactions!L4293</f>
        <v/>
      </c>
      <c r="H4293">
        <f>Share_Transactions!M4293</f>
        <v/>
      </c>
      <c r="I4293">
        <f>Share_Transactions!G4293</f>
        <v/>
      </c>
      <c r="J4293">
        <f>Share_Transactions!H4293</f>
        <v/>
      </c>
      <c r="K4293">
        <f>IF(COUNTIF(Employee_Data!$A$2:$A$2001,B4293)&gt;0,"Valid","Invalid Employee")</f>
        <v/>
      </c>
      <c r="L4293">
        <f>IF(E4293&gt;0,"Valid","Invalid Shares")</f>
        <v/>
      </c>
      <c r="M4293">
        <f>IF(G4293&gt;0,"Valid","Valid","Missing/Zero Tax")</f>
        <v/>
      </c>
      <c r="N4293">
        <f>IF(AND(K4293="Valid",L4293="Valid",M4293="Valid",O4293="Approved"),"PASS","INVESTIGATE")</f>
        <v/>
      </c>
      <c r="O4293">
        <f>IF(H4293="Approved","Approved","Review Required")</f>
        <v/>
      </c>
    </row>
    <row r="4294">
      <c r="A4294">
        <f>Share_Transactions!A4294</f>
        <v/>
      </c>
      <c r="B4294">
        <f>Share_Transactions!B4294</f>
        <v/>
      </c>
      <c r="C4294">
        <f>Share_Transactions!C4294</f>
        <v/>
      </c>
      <c r="D4294" s="9">
        <f>Share_Transactions!D4294</f>
        <v/>
      </c>
      <c r="E4294">
        <f>Share_Transactions!E4294</f>
        <v/>
      </c>
      <c r="F4294" s="10">
        <f>Share_Transactions!J4294</f>
        <v/>
      </c>
      <c r="G4294" s="10">
        <f>Share_Transactions!L4294</f>
        <v/>
      </c>
      <c r="H4294">
        <f>Share_Transactions!M4294</f>
        <v/>
      </c>
      <c r="I4294">
        <f>Share_Transactions!G4294</f>
        <v/>
      </c>
      <c r="J4294">
        <f>Share_Transactions!H4294</f>
        <v/>
      </c>
      <c r="K4294">
        <f>IF(COUNTIF(Employee_Data!$A$2:$A$2001,B4294)&gt;0,"Valid","Invalid Employee")</f>
        <v/>
      </c>
      <c r="L4294">
        <f>IF(E4294&gt;0,"Valid","Invalid Shares")</f>
        <v/>
      </c>
      <c r="M4294">
        <f>IF(G4294&gt;0,"Valid","Valid","Missing/Zero Tax")</f>
        <v/>
      </c>
      <c r="N4294">
        <f>IF(AND(K4294="Valid",L4294="Valid",M4294="Valid",O4294="Approved"),"PASS","INVESTIGATE")</f>
        <v/>
      </c>
      <c r="O4294">
        <f>IF(H4294="Approved","Approved","Review Required")</f>
        <v/>
      </c>
    </row>
    <row r="4295">
      <c r="A4295">
        <f>Share_Transactions!A4295</f>
        <v/>
      </c>
      <c r="B4295">
        <f>Share_Transactions!B4295</f>
        <v/>
      </c>
      <c r="C4295">
        <f>Share_Transactions!C4295</f>
        <v/>
      </c>
      <c r="D4295" s="9">
        <f>Share_Transactions!D4295</f>
        <v/>
      </c>
      <c r="E4295">
        <f>Share_Transactions!E4295</f>
        <v/>
      </c>
      <c r="F4295" s="10">
        <f>Share_Transactions!J4295</f>
        <v/>
      </c>
      <c r="G4295" s="10">
        <f>Share_Transactions!L4295</f>
        <v/>
      </c>
      <c r="H4295">
        <f>Share_Transactions!M4295</f>
        <v/>
      </c>
      <c r="I4295">
        <f>Share_Transactions!G4295</f>
        <v/>
      </c>
      <c r="J4295">
        <f>Share_Transactions!H4295</f>
        <v/>
      </c>
      <c r="K4295">
        <f>IF(COUNTIF(Employee_Data!$A$2:$A$2001,B4295)&gt;0,"Valid","Invalid Employee")</f>
        <v/>
      </c>
      <c r="L4295">
        <f>IF(E4295&gt;0,"Valid","Invalid Shares")</f>
        <v/>
      </c>
      <c r="M4295">
        <f>IF(G4295&gt;0,"Valid","Valid","Missing/Zero Tax")</f>
        <v/>
      </c>
      <c r="N4295">
        <f>IF(AND(K4295="Valid",L4295="Valid",M4295="Valid",O4295="Approved"),"PASS","INVESTIGATE")</f>
        <v/>
      </c>
      <c r="O4295">
        <f>IF(H4295="Approved","Approved","Review Required")</f>
        <v/>
      </c>
    </row>
    <row r="4296">
      <c r="A4296">
        <f>Share_Transactions!A4296</f>
        <v/>
      </c>
      <c r="B4296">
        <f>Share_Transactions!B4296</f>
        <v/>
      </c>
      <c r="C4296">
        <f>Share_Transactions!C4296</f>
        <v/>
      </c>
      <c r="D4296" s="9">
        <f>Share_Transactions!D4296</f>
        <v/>
      </c>
      <c r="E4296">
        <f>Share_Transactions!E4296</f>
        <v/>
      </c>
      <c r="F4296" s="10">
        <f>Share_Transactions!J4296</f>
        <v/>
      </c>
      <c r="G4296" s="10">
        <f>Share_Transactions!L4296</f>
        <v/>
      </c>
      <c r="H4296">
        <f>Share_Transactions!M4296</f>
        <v/>
      </c>
      <c r="I4296">
        <f>Share_Transactions!G4296</f>
        <v/>
      </c>
      <c r="J4296">
        <f>Share_Transactions!H4296</f>
        <v/>
      </c>
      <c r="K4296">
        <f>IF(COUNTIF(Employee_Data!$A$2:$A$2001,B4296)&gt;0,"Valid","Invalid Employee")</f>
        <v/>
      </c>
      <c r="L4296">
        <f>IF(E4296&gt;0,"Valid","Invalid Shares")</f>
        <v/>
      </c>
      <c r="M4296">
        <f>IF(G4296&gt;0,"Valid","Valid","Missing/Zero Tax")</f>
        <v/>
      </c>
      <c r="N4296">
        <f>IF(AND(K4296="Valid",L4296="Valid",M4296="Valid",O4296="Approved"),"PASS","INVESTIGATE")</f>
        <v/>
      </c>
      <c r="O4296">
        <f>IF(H4296="Approved","Approved","Review Required")</f>
        <v/>
      </c>
    </row>
    <row r="4297">
      <c r="A4297">
        <f>Share_Transactions!A4297</f>
        <v/>
      </c>
      <c r="B4297">
        <f>Share_Transactions!B4297</f>
        <v/>
      </c>
      <c r="C4297">
        <f>Share_Transactions!C4297</f>
        <v/>
      </c>
      <c r="D4297" s="9">
        <f>Share_Transactions!D4297</f>
        <v/>
      </c>
      <c r="E4297">
        <f>Share_Transactions!E4297</f>
        <v/>
      </c>
      <c r="F4297" s="10">
        <f>Share_Transactions!J4297</f>
        <v/>
      </c>
      <c r="G4297" s="10">
        <f>Share_Transactions!L4297</f>
        <v/>
      </c>
      <c r="H4297">
        <f>Share_Transactions!M4297</f>
        <v/>
      </c>
      <c r="I4297">
        <f>Share_Transactions!G4297</f>
        <v/>
      </c>
      <c r="J4297">
        <f>Share_Transactions!H4297</f>
        <v/>
      </c>
      <c r="K4297">
        <f>IF(COUNTIF(Employee_Data!$A$2:$A$2001,B4297)&gt;0,"Valid","Invalid Employee")</f>
        <v/>
      </c>
      <c r="L4297">
        <f>IF(E4297&gt;0,"Valid","Invalid Shares")</f>
        <v/>
      </c>
      <c r="M4297">
        <f>IF(G4297&gt;0,"Valid","Valid","Missing/Zero Tax")</f>
        <v/>
      </c>
      <c r="N4297">
        <f>IF(AND(K4297="Valid",L4297="Valid",M4297="Valid",O4297="Approved"),"PASS","INVESTIGATE")</f>
        <v/>
      </c>
      <c r="O4297">
        <f>IF(H4297="Approved","Approved","Review Required")</f>
        <v/>
      </c>
    </row>
    <row r="4298">
      <c r="A4298">
        <f>Share_Transactions!A4298</f>
        <v/>
      </c>
      <c r="B4298">
        <f>Share_Transactions!B4298</f>
        <v/>
      </c>
      <c r="C4298">
        <f>Share_Transactions!C4298</f>
        <v/>
      </c>
      <c r="D4298" s="9">
        <f>Share_Transactions!D4298</f>
        <v/>
      </c>
      <c r="E4298">
        <f>Share_Transactions!E4298</f>
        <v/>
      </c>
      <c r="F4298" s="10">
        <f>Share_Transactions!J4298</f>
        <v/>
      </c>
      <c r="G4298" s="10">
        <f>Share_Transactions!L4298</f>
        <v/>
      </c>
      <c r="H4298">
        <f>Share_Transactions!M4298</f>
        <v/>
      </c>
      <c r="I4298">
        <f>Share_Transactions!G4298</f>
        <v/>
      </c>
      <c r="J4298">
        <f>Share_Transactions!H4298</f>
        <v/>
      </c>
      <c r="K4298">
        <f>IF(COUNTIF(Employee_Data!$A$2:$A$2001,B4298)&gt;0,"Valid","Invalid Employee")</f>
        <v/>
      </c>
      <c r="L4298">
        <f>IF(E4298&gt;0,"Valid","Invalid Shares")</f>
        <v/>
      </c>
      <c r="M4298">
        <f>IF(G4298&gt;0,"Valid","Valid","Missing/Zero Tax")</f>
        <v/>
      </c>
      <c r="N4298">
        <f>IF(AND(K4298="Valid",L4298="Valid",M4298="Valid",O4298="Approved"),"PASS","INVESTIGATE")</f>
        <v/>
      </c>
      <c r="O4298">
        <f>IF(H4298="Approved","Approved","Review Required")</f>
        <v/>
      </c>
    </row>
    <row r="4299">
      <c r="A4299">
        <f>Share_Transactions!A4299</f>
        <v/>
      </c>
      <c r="B4299">
        <f>Share_Transactions!B4299</f>
        <v/>
      </c>
      <c r="C4299">
        <f>Share_Transactions!C4299</f>
        <v/>
      </c>
      <c r="D4299" s="9">
        <f>Share_Transactions!D4299</f>
        <v/>
      </c>
      <c r="E4299">
        <f>Share_Transactions!E4299</f>
        <v/>
      </c>
      <c r="F4299" s="10">
        <f>Share_Transactions!J4299</f>
        <v/>
      </c>
      <c r="G4299" s="10">
        <f>Share_Transactions!L4299</f>
        <v/>
      </c>
      <c r="H4299">
        <f>Share_Transactions!M4299</f>
        <v/>
      </c>
      <c r="I4299">
        <f>Share_Transactions!G4299</f>
        <v/>
      </c>
      <c r="J4299">
        <f>Share_Transactions!H4299</f>
        <v/>
      </c>
      <c r="K4299">
        <f>IF(COUNTIF(Employee_Data!$A$2:$A$2001,B4299)&gt;0,"Valid","Invalid Employee")</f>
        <v/>
      </c>
      <c r="L4299">
        <f>IF(E4299&gt;0,"Valid","Invalid Shares")</f>
        <v/>
      </c>
      <c r="M4299">
        <f>IF(G4299&gt;0,"Valid","Valid","Missing/Zero Tax")</f>
        <v/>
      </c>
      <c r="N4299">
        <f>IF(AND(K4299="Valid",L4299="Valid",M4299="Valid",O4299="Approved"),"PASS","INVESTIGATE")</f>
        <v/>
      </c>
      <c r="O4299">
        <f>IF(H4299="Approved","Approved","Review Required")</f>
        <v/>
      </c>
    </row>
    <row r="4300">
      <c r="A4300">
        <f>Share_Transactions!A4300</f>
        <v/>
      </c>
      <c r="B4300">
        <f>Share_Transactions!B4300</f>
        <v/>
      </c>
      <c r="C4300">
        <f>Share_Transactions!C4300</f>
        <v/>
      </c>
      <c r="D4300" s="9">
        <f>Share_Transactions!D4300</f>
        <v/>
      </c>
      <c r="E4300">
        <f>Share_Transactions!E4300</f>
        <v/>
      </c>
      <c r="F4300" s="10">
        <f>Share_Transactions!J4300</f>
        <v/>
      </c>
      <c r="G4300" s="10">
        <f>Share_Transactions!L4300</f>
        <v/>
      </c>
      <c r="H4300">
        <f>Share_Transactions!M4300</f>
        <v/>
      </c>
      <c r="I4300">
        <f>Share_Transactions!G4300</f>
        <v/>
      </c>
      <c r="J4300">
        <f>Share_Transactions!H4300</f>
        <v/>
      </c>
      <c r="K4300">
        <f>IF(COUNTIF(Employee_Data!$A$2:$A$2001,B4300)&gt;0,"Valid","Invalid Employee")</f>
        <v/>
      </c>
      <c r="L4300">
        <f>IF(E4300&gt;0,"Valid","Invalid Shares")</f>
        <v/>
      </c>
      <c r="M4300">
        <f>IF(G4300&gt;0,"Valid","Valid","Missing/Zero Tax")</f>
        <v/>
      </c>
      <c r="N4300">
        <f>IF(AND(K4300="Valid",L4300="Valid",M4300="Valid",O4300="Approved"),"PASS","INVESTIGATE")</f>
        <v/>
      </c>
      <c r="O4300">
        <f>IF(H4300="Approved","Approved","Review Required")</f>
        <v/>
      </c>
    </row>
    <row r="4301">
      <c r="A4301">
        <f>Share_Transactions!A4301</f>
        <v/>
      </c>
      <c r="B4301">
        <f>Share_Transactions!B4301</f>
        <v/>
      </c>
      <c r="C4301">
        <f>Share_Transactions!C4301</f>
        <v/>
      </c>
      <c r="D4301" s="9">
        <f>Share_Transactions!D4301</f>
        <v/>
      </c>
      <c r="E4301">
        <f>Share_Transactions!E4301</f>
        <v/>
      </c>
      <c r="F4301" s="10">
        <f>Share_Transactions!J4301</f>
        <v/>
      </c>
      <c r="G4301" s="10">
        <f>Share_Transactions!L4301</f>
        <v/>
      </c>
      <c r="H4301">
        <f>Share_Transactions!M4301</f>
        <v/>
      </c>
      <c r="I4301">
        <f>Share_Transactions!G4301</f>
        <v/>
      </c>
      <c r="J4301">
        <f>Share_Transactions!H4301</f>
        <v/>
      </c>
      <c r="K4301">
        <f>IF(COUNTIF(Employee_Data!$A$2:$A$2001,B4301)&gt;0,"Valid","Invalid Employee")</f>
        <v/>
      </c>
      <c r="L4301">
        <f>IF(E4301&gt;0,"Valid","Invalid Shares")</f>
        <v/>
      </c>
      <c r="M4301">
        <f>IF(G4301&gt;0,"Valid","Valid","Missing/Zero Tax")</f>
        <v/>
      </c>
      <c r="N4301">
        <f>IF(AND(K4301="Valid",L4301="Valid",M4301="Valid",O4301="Approved"),"PASS","INVESTIGATE")</f>
        <v/>
      </c>
      <c r="O4301">
        <f>IF(H4301="Approved","Approved","Review Required")</f>
        <v/>
      </c>
    </row>
    <row r="4302">
      <c r="A4302">
        <f>Share_Transactions!A4302</f>
        <v/>
      </c>
      <c r="B4302">
        <f>Share_Transactions!B4302</f>
        <v/>
      </c>
      <c r="C4302">
        <f>Share_Transactions!C4302</f>
        <v/>
      </c>
      <c r="D4302" s="9">
        <f>Share_Transactions!D4302</f>
        <v/>
      </c>
      <c r="E4302">
        <f>Share_Transactions!E4302</f>
        <v/>
      </c>
      <c r="F4302" s="10">
        <f>Share_Transactions!J4302</f>
        <v/>
      </c>
      <c r="G4302" s="10">
        <f>Share_Transactions!L4302</f>
        <v/>
      </c>
      <c r="H4302">
        <f>Share_Transactions!M4302</f>
        <v/>
      </c>
      <c r="I4302">
        <f>Share_Transactions!G4302</f>
        <v/>
      </c>
      <c r="J4302">
        <f>Share_Transactions!H4302</f>
        <v/>
      </c>
      <c r="K4302">
        <f>IF(COUNTIF(Employee_Data!$A$2:$A$2001,B4302)&gt;0,"Valid","Invalid Employee")</f>
        <v/>
      </c>
      <c r="L4302">
        <f>IF(E4302&gt;0,"Valid","Invalid Shares")</f>
        <v/>
      </c>
      <c r="M4302">
        <f>IF(G4302&gt;0,"Valid","Valid","Missing/Zero Tax")</f>
        <v/>
      </c>
      <c r="N4302">
        <f>IF(AND(K4302="Valid",L4302="Valid",M4302="Valid",O4302="Approved"),"PASS","INVESTIGATE")</f>
        <v/>
      </c>
      <c r="O4302">
        <f>IF(H4302="Approved","Approved","Review Required")</f>
        <v/>
      </c>
    </row>
    <row r="4303">
      <c r="A4303">
        <f>Share_Transactions!A4303</f>
        <v/>
      </c>
      <c r="B4303">
        <f>Share_Transactions!B4303</f>
        <v/>
      </c>
      <c r="C4303">
        <f>Share_Transactions!C4303</f>
        <v/>
      </c>
      <c r="D4303" s="9">
        <f>Share_Transactions!D4303</f>
        <v/>
      </c>
      <c r="E4303">
        <f>Share_Transactions!E4303</f>
        <v/>
      </c>
      <c r="F4303" s="10">
        <f>Share_Transactions!J4303</f>
        <v/>
      </c>
      <c r="G4303" s="10">
        <f>Share_Transactions!L4303</f>
        <v/>
      </c>
      <c r="H4303">
        <f>Share_Transactions!M4303</f>
        <v/>
      </c>
      <c r="I4303">
        <f>Share_Transactions!G4303</f>
        <v/>
      </c>
      <c r="J4303">
        <f>Share_Transactions!H4303</f>
        <v/>
      </c>
      <c r="K4303">
        <f>IF(COUNTIF(Employee_Data!$A$2:$A$2001,B4303)&gt;0,"Valid","Invalid Employee")</f>
        <v/>
      </c>
      <c r="L4303">
        <f>IF(E4303&gt;0,"Valid","Invalid Shares")</f>
        <v/>
      </c>
      <c r="M4303">
        <f>IF(G4303&gt;0,"Valid","Valid","Missing/Zero Tax")</f>
        <v/>
      </c>
      <c r="N4303">
        <f>IF(AND(K4303="Valid",L4303="Valid",M4303="Valid",O4303="Approved"),"PASS","INVESTIGATE")</f>
        <v/>
      </c>
      <c r="O4303">
        <f>IF(H4303="Approved","Approved","Review Required")</f>
        <v/>
      </c>
    </row>
    <row r="4304">
      <c r="A4304">
        <f>Share_Transactions!A4304</f>
        <v/>
      </c>
      <c r="B4304">
        <f>Share_Transactions!B4304</f>
        <v/>
      </c>
      <c r="C4304">
        <f>Share_Transactions!C4304</f>
        <v/>
      </c>
      <c r="D4304" s="9">
        <f>Share_Transactions!D4304</f>
        <v/>
      </c>
      <c r="E4304">
        <f>Share_Transactions!E4304</f>
        <v/>
      </c>
      <c r="F4304" s="10">
        <f>Share_Transactions!J4304</f>
        <v/>
      </c>
      <c r="G4304" s="10">
        <f>Share_Transactions!L4304</f>
        <v/>
      </c>
      <c r="H4304">
        <f>Share_Transactions!M4304</f>
        <v/>
      </c>
      <c r="I4304">
        <f>Share_Transactions!G4304</f>
        <v/>
      </c>
      <c r="J4304">
        <f>Share_Transactions!H4304</f>
        <v/>
      </c>
      <c r="K4304">
        <f>IF(COUNTIF(Employee_Data!$A$2:$A$2001,B4304)&gt;0,"Valid","Invalid Employee")</f>
        <v/>
      </c>
      <c r="L4304">
        <f>IF(E4304&gt;0,"Valid","Invalid Shares")</f>
        <v/>
      </c>
      <c r="M4304">
        <f>IF(G4304&gt;0,"Valid","Valid","Missing/Zero Tax")</f>
        <v/>
      </c>
      <c r="N4304">
        <f>IF(AND(K4304="Valid",L4304="Valid",M4304="Valid",O4304="Approved"),"PASS","INVESTIGATE")</f>
        <v/>
      </c>
      <c r="O4304">
        <f>IF(H4304="Approved","Approved","Review Required")</f>
        <v/>
      </c>
    </row>
    <row r="4305">
      <c r="A4305">
        <f>Share_Transactions!A4305</f>
        <v/>
      </c>
      <c r="B4305">
        <f>Share_Transactions!B4305</f>
        <v/>
      </c>
      <c r="C4305">
        <f>Share_Transactions!C4305</f>
        <v/>
      </c>
      <c r="D4305" s="9">
        <f>Share_Transactions!D4305</f>
        <v/>
      </c>
      <c r="E4305">
        <f>Share_Transactions!E4305</f>
        <v/>
      </c>
      <c r="F4305" s="10">
        <f>Share_Transactions!J4305</f>
        <v/>
      </c>
      <c r="G4305" s="10">
        <f>Share_Transactions!L4305</f>
        <v/>
      </c>
      <c r="H4305">
        <f>Share_Transactions!M4305</f>
        <v/>
      </c>
      <c r="I4305">
        <f>Share_Transactions!G4305</f>
        <v/>
      </c>
      <c r="J4305">
        <f>Share_Transactions!H4305</f>
        <v/>
      </c>
      <c r="K4305">
        <f>IF(COUNTIF(Employee_Data!$A$2:$A$2001,B4305)&gt;0,"Valid","Invalid Employee")</f>
        <v/>
      </c>
      <c r="L4305">
        <f>IF(E4305&gt;0,"Valid","Invalid Shares")</f>
        <v/>
      </c>
      <c r="M4305">
        <f>IF(G4305&gt;0,"Valid","Valid","Missing/Zero Tax")</f>
        <v/>
      </c>
      <c r="N4305">
        <f>IF(AND(K4305="Valid",L4305="Valid",M4305="Valid",O4305="Approved"),"PASS","INVESTIGATE")</f>
        <v/>
      </c>
      <c r="O4305">
        <f>IF(H4305="Approved","Approved","Review Required")</f>
        <v/>
      </c>
    </row>
    <row r="4306">
      <c r="A4306">
        <f>Share_Transactions!A4306</f>
        <v/>
      </c>
      <c r="B4306">
        <f>Share_Transactions!B4306</f>
        <v/>
      </c>
      <c r="C4306">
        <f>Share_Transactions!C4306</f>
        <v/>
      </c>
      <c r="D4306" s="9">
        <f>Share_Transactions!D4306</f>
        <v/>
      </c>
      <c r="E4306">
        <f>Share_Transactions!E4306</f>
        <v/>
      </c>
      <c r="F4306" s="10">
        <f>Share_Transactions!J4306</f>
        <v/>
      </c>
      <c r="G4306" s="10">
        <f>Share_Transactions!L4306</f>
        <v/>
      </c>
      <c r="H4306">
        <f>Share_Transactions!M4306</f>
        <v/>
      </c>
      <c r="I4306">
        <f>Share_Transactions!G4306</f>
        <v/>
      </c>
      <c r="J4306">
        <f>Share_Transactions!H4306</f>
        <v/>
      </c>
      <c r="K4306">
        <f>IF(COUNTIF(Employee_Data!$A$2:$A$2001,B4306)&gt;0,"Valid","Invalid Employee")</f>
        <v/>
      </c>
      <c r="L4306">
        <f>IF(E4306&gt;0,"Valid","Invalid Shares")</f>
        <v/>
      </c>
      <c r="M4306">
        <f>IF(G4306&gt;0,"Valid","Valid","Missing/Zero Tax")</f>
        <v/>
      </c>
      <c r="N4306">
        <f>IF(AND(K4306="Valid",L4306="Valid",M4306="Valid",O4306="Approved"),"PASS","INVESTIGATE")</f>
        <v/>
      </c>
      <c r="O4306">
        <f>IF(H4306="Approved","Approved","Review Required")</f>
        <v/>
      </c>
    </row>
    <row r="4307">
      <c r="A4307">
        <f>Share_Transactions!A4307</f>
        <v/>
      </c>
      <c r="B4307">
        <f>Share_Transactions!B4307</f>
        <v/>
      </c>
      <c r="C4307">
        <f>Share_Transactions!C4307</f>
        <v/>
      </c>
      <c r="D4307" s="9">
        <f>Share_Transactions!D4307</f>
        <v/>
      </c>
      <c r="E4307">
        <f>Share_Transactions!E4307</f>
        <v/>
      </c>
      <c r="F4307" s="10">
        <f>Share_Transactions!J4307</f>
        <v/>
      </c>
      <c r="G4307" s="10">
        <f>Share_Transactions!L4307</f>
        <v/>
      </c>
      <c r="H4307">
        <f>Share_Transactions!M4307</f>
        <v/>
      </c>
      <c r="I4307">
        <f>Share_Transactions!G4307</f>
        <v/>
      </c>
      <c r="J4307">
        <f>Share_Transactions!H4307</f>
        <v/>
      </c>
      <c r="K4307">
        <f>IF(COUNTIF(Employee_Data!$A$2:$A$2001,B4307)&gt;0,"Valid","Invalid Employee")</f>
        <v/>
      </c>
      <c r="L4307">
        <f>IF(E4307&gt;0,"Valid","Invalid Shares")</f>
        <v/>
      </c>
      <c r="M4307">
        <f>IF(G4307&gt;0,"Valid","Valid","Missing/Zero Tax")</f>
        <v/>
      </c>
      <c r="N4307">
        <f>IF(AND(K4307="Valid",L4307="Valid",M4307="Valid",O4307="Approved"),"PASS","INVESTIGATE")</f>
        <v/>
      </c>
      <c r="O4307">
        <f>IF(H4307="Approved","Approved","Review Required")</f>
        <v/>
      </c>
    </row>
    <row r="4308">
      <c r="A4308">
        <f>Share_Transactions!A4308</f>
        <v/>
      </c>
      <c r="B4308">
        <f>Share_Transactions!B4308</f>
        <v/>
      </c>
      <c r="C4308">
        <f>Share_Transactions!C4308</f>
        <v/>
      </c>
      <c r="D4308" s="9">
        <f>Share_Transactions!D4308</f>
        <v/>
      </c>
      <c r="E4308">
        <f>Share_Transactions!E4308</f>
        <v/>
      </c>
      <c r="F4308" s="10">
        <f>Share_Transactions!J4308</f>
        <v/>
      </c>
      <c r="G4308" s="10">
        <f>Share_Transactions!L4308</f>
        <v/>
      </c>
      <c r="H4308">
        <f>Share_Transactions!M4308</f>
        <v/>
      </c>
      <c r="I4308">
        <f>Share_Transactions!G4308</f>
        <v/>
      </c>
      <c r="J4308">
        <f>Share_Transactions!H4308</f>
        <v/>
      </c>
      <c r="K4308">
        <f>IF(COUNTIF(Employee_Data!$A$2:$A$2001,B4308)&gt;0,"Valid","Invalid Employee")</f>
        <v/>
      </c>
      <c r="L4308">
        <f>IF(E4308&gt;0,"Valid","Invalid Shares")</f>
        <v/>
      </c>
      <c r="M4308">
        <f>IF(G4308&gt;0,"Valid","Valid","Missing/Zero Tax")</f>
        <v/>
      </c>
      <c r="N4308">
        <f>IF(AND(K4308="Valid",L4308="Valid",M4308="Valid",O4308="Approved"),"PASS","INVESTIGATE")</f>
        <v/>
      </c>
      <c r="O4308">
        <f>IF(H4308="Approved","Approved","Review Required")</f>
        <v/>
      </c>
    </row>
    <row r="4309">
      <c r="A4309">
        <f>Share_Transactions!A4309</f>
        <v/>
      </c>
      <c r="B4309">
        <f>Share_Transactions!B4309</f>
        <v/>
      </c>
      <c r="C4309">
        <f>Share_Transactions!C4309</f>
        <v/>
      </c>
      <c r="D4309" s="9">
        <f>Share_Transactions!D4309</f>
        <v/>
      </c>
      <c r="E4309">
        <f>Share_Transactions!E4309</f>
        <v/>
      </c>
      <c r="F4309" s="10">
        <f>Share_Transactions!J4309</f>
        <v/>
      </c>
      <c r="G4309" s="10">
        <f>Share_Transactions!L4309</f>
        <v/>
      </c>
      <c r="H4309">
        <f>Share_Transactions!M4309</f>
        <v/>
      </c>
      <c r="I4309">
        <f>Share_Transactions!G4309</f>
        <v/>
      </c>
      <c r="J4309">
        <f>Share_Transactions!H4309</f>
        <v/>
      </c>
      <c r="K4309">
        <f>IF(COUNTIF(Employee_Data!$A$2:$A$2001,B4309)&gt;0,"Valid","Invalid Employee")</f>
        <v/>
      </c>
      <c r="L4309">
        <f>IF(E4309&gt;0,"Valid","Invalid Shares")</f>
        <v/>
      </c>
      <c r="M4309">
        <f>IF(G4309&gt;0,"Valid","Valid","Missing/Zero Tax")</f>
        <v/>
      </c>
      <c r="N4309">
        <f>IF(AND(K4309="Valid",L4309="Valid",M4309="Valid",O4309="Approved"),"PASS","INVESTIGATE")</f>
        <v/>
      </c>
      <c r="O4309">
        <f>IF(H4309="Approved","Approved","Review Required")</f>
        <v/>
      </c>
    </row>
    <row r="4310">
      <c r="A4310">
        <f>Share_Transactions!A4310</f>
        <v/>
      </c>
      <c r="B4310">
        <f>Share_Transactions!B4310</f>
        <v/>
      </c>
      <c r="C4310">
        <f>Share_Transactions!C4310</f>
        <v/>
      </c>
      <c r="D4310" s="9">
        <f>Share_Transactions!D4310</f>
        <v/>
      </c>
      <c r="E4310">
        <f>Share_Transactions!E4310</f>
        <v/>
      </c>
      <c r="F4310" s="10">
        <f>Share_Transactions!J4310</f>
        <v/>
      </c>
      <c r="G4310" s="10">
        <f>Share_Transactions!L4310</f>
        <v/>
      </c>
      <c r="H4310">
        <f>Share_Transactions!M4310</f>
        <v/>
      </c>
      <c r="I4310">
        <f>Share_Transactions!G4310</f>
        <v/>
      </c>
      <c r="J4310">
        <f>Share_Transactions!H4310</f>
        <v/>
      </c>
      <c r="K4310">
        <f>IF(COUNTIF(Employee_Data!$A$2:$A$2001,B4310)&gt;0,"Valid","Invalid Employee")</f>
        <v/>
      </c>
      <c r="L4310">
        <f>IF(E4310&gt;0,"Valid","Invalid Shares")</f>
        <v/>
      </c>
      <c r="M4310">
        <f>IF(G4310&gt;0,"Valid","Valid","Missing/Zero Tax")</f>
        <v/>
      </c>
      <c r="N4310">
        <f>IF(AND(K4310="Valid",L4310="Valid",M4310="Valid",O4310="Approved"),"PASS","INVESTIGATE")</f>
        <v/>
      </c>
      <c r="O4310">
        <f>IF(H4310="Approved","Approved","Review Required")</f>
        <v/>
      </c>
    </row>
    <row r="4311">
      <c r="A4311">
        <f>Share_Transactions!A4311</f>
        <v/>
      </c>
      <c r="B4311">
        <f>Share_Transactions!B4311</f>
        <v/>
      </c>
      <c r="C4311">
        <f>Share_Transactions!C4311</f>
        <v/>
      </c>
      <c r="D4311" s="9">
        <f>Share_Transactions!D4311</f>
        <v/>
      </c>
      <c r="E4311">
        <f>Share_Transactions!E4311</f>
        <v/>
      </c>
      <c r="F4311" s="10">
        <f>Share_Transactions!J4311</f>
        <v/>
      </c>
      <c r="G4311" s="10">
        <f>Share_Transactions!L4311</f>
        <v/>
      </c>
      <c r="H4311">
        <f>Share_Transactions!M4311</f>
        <v/>
      </c>
      <c r="I4311">
        <f>Share_Transactions!G4311</f>
        <v/>
      </c>
      <c r="J4311">
        <f>Share_Transactions!H4311</f>
        <v/>
      </c>
      <c r="K4311">
        <f>IF(COUNTIF(Employee_Data!$A$2:$A$2001,B4311)&gt;0,"Valid","Invalid Employee")</f>
        <v/>
      </c>
      <c r="L4311">
        <f>IF(E4311&gt;0,"Valid","Invalid Shares")</f>
        <v/>
      </c>
      <c r="M4311">
        <f>IF(G4311&gt;0,"Valid","Valid","Missing/Zero Tax")</f>
        <v/>
      </c>
      <c r="N4311">
        <f>IF(AND(K4311="Valid",L4311="Valid",M4311="Valid",O4311="Approved"),"PASS","INVESTIGATE")</f>
        <v/>
      </c>
      <c r="O4311">
        <f>IF(H4311="Approved","Approved","Review Required")</f>
        <v/>
      </c>
    </row>
    <row r="4312">
      <c r="A4312">
        <f>Share_Transactions!A4312</f>
        <v/>
      </c>
      <c r="B4312">
        <f>Share_Transactions!B4312</f>
        <v/>
      </c>
      <c r="C4312">
        <f>Share_Transactions!C4312</f>
        <v/>
      </c>
      <c r="D4312" s="9">
        <f>Share_Transactions!D4312</f>
        <v/>
      </c>
      <c r="E4312">
        <f>Share_Transactions!E4312</f>
        <v/>
      </c>
      <c r="F4312" s="10">
        <f>Share_Transactions!J4312</f>
        <v/>
      </c>
      <c r="G4312" s="10">
        <f>Share_Transactions!L4312</f>
        <v/>
      </c>
      <c r="H4312">
        <f>Share_Transactions!M4312</f>
        <v/>
      </c>
      <c r="I4312">
        <f>Share_Transactions!G4312</f>
        <v/>
      </c>
      <c r="J4312">
        <f>Share_Transactions!H4312</f>
        <v/>
      </c>
      <c r="K4312">
        <f>IF(COUNTIF(Employee_Data!$A$2:$A$2001,B4312)&gt;0,"Valid","Invalid Employee")</f>
        <v/>
      </c>
      <c r="L4312">
        <f>IF(E4312&gt;0,"Valid","Invalid Shares")</f>
        <v/>
      </c>
      <c r="M4312">
        <f>IF(G4312&gt;0,"Valid","Valid","Missing/Zero Tax")</f>
        <v/>
      </c>
      <c r="N4312">
        <f>IF(AND(K4312="Valid",L4312="Valid",M4312="Valid",O4312="Approved"),"PASS","INVESTIGATE")</f>
        <v/>
      </c>
      <c r="O4312">
        <f>IF(H4312="Approved","Approved","Review Required")</f>
        <v/>
      </c>
    </row>
    <row r="4313">
      <c r="A4313">
        <f>Share_Transactions!A4313</f>
        <v/>
      </c>
      <c r="B4313">
        <f>Share_Transactions!B4313</f>
        <v/>
      </c>
      <c r="C4313">
        <f>Share_Transactions!C4313</f>
        <v/>
      </c>
      <c r="D4313" s="9">
        <f>Share_Transactions!D4313</f>
        <v/>
      </c>
      <c r="E4313">
        <f>Share_Transactions!E4313</f>
        <v/>
      </c>
      <c r="F4313" s="10">
        <f>Share_Transactions!J4313</f>
        <v/>
      </c>
      <c r="G4313" s="10">
        <f>Share_Transactions!L4313</f>
        <v/>
      </c>
      <c r="H4313">
        <f>Share_Transactions!M4313</f>
        <v/>
      </c>
      <c r="I4313">
        <f>Share_Transactions!G4313</f>
        <v/>
      </c>
      <c r="J4313">
        <f>Share_Transactions!H4313</f>
        <v/>
      </c>
      <c r="K4313">
        <f>IF(COUNTIF(Employee_Data!$A$2:$A$2001,B4313)&gt;0,"Valid","Invalid Employee")</f>
        <v/>
      </c>
      <c r="L4313">
        <f>IF(E4313&gt;0,"Valid","Invalid Shares")</f>
        <v/>
      </c>
      <c r="M4313">
        <f>IF(G4313&gt;0,"Valid","Valid","Missing/Zero Tax")</f>
        <v/>
      </c>
      <c r="N4313">
        <f>IF(AND(K4313="Valid",L4313="Valid",M4313="Valid",O4313="Approved"),"PASS","INVESTIGATE")</f>
        <v/>
      </c>
      <c r="O4313">
        <f>IF(H4313="Approved","Approved","Review Required")</f>
        <v/>
      </c>
    </row>
    <row r="4314">
      <c r="A4314">
        <f>Share_Transactions!A4314</f>
        <v/>
      </c>
      <c r="B4314">
        <f>Share_Transactions!B4314</f>
        <v/>
      </c>
      <c r="C4314">
        <f>Share_Transactions!C4314</f>
        <v/>
      </c>
      <c r="D4314" s="9">
        <f>Share_Transactions!D4314</f>
        <v/>
      </c>
      <c r="E4314">
        <f>Share_Transactions!E4314</f>
        <v/>
      </c>
      <c r="F4314" s="10">
        <f>Share_Transactions!J4314</f>
        <v/>
      </c>
      <c r="G4314" s="10">
        <f>Share_Transactions!L4314</f>
        <v/>
      </c>
      <c r="H4314">
        <f>Share_Transactions!M4314</f>
        <v/>
      </c>
      <c r="I4314">
        <f>Share_Transactions!G4314</f>
        <v/>
      </c>
      <c r="J4314">
        <f>Share_Transactions!H4314</f>
        <v/>
      </c>
      <c r="K4314">
        <f>IF(COUNTIF(Employee_Data!$A$2:$A$2001,B4314)&gt;0,"Valid","Invalid Employee")</f>
        <v/>
      </c>
      <c r="L4314">
        <f>IF(E4314&gt;0,"Valid","Invalid Shares")</f>
        <v/>
      </c>
      <c r="M4314">
        <f>IF(G4314&gt;0,"Valid","Valid","Missing/Zero Tax")</f>
        <v/>
      </c>
      <c r="N4314">
        <f>IF(AND(K4314="Valid",L4314="Valid",M4314="Valid",O4314="Approved"),"PASS","INVESTIGATE")</f>
        <v/>
      </c>
      <c r="O4314">
        <f>IF(H4314="Approved","Approved","Review Required")</f>
        <v/>
      </c>
    </row>
    <row r="4315">
      <c r="A4315">
        <f>Share_Transactions!A4315</f>
        <v/>
      </c>
      <c r="B4315">
        <f>Share_Transactions!B4315</f>
        <v/>
      </c>
      <c r="C4315">
        <f>Share_Transactions!C4315</f>
        <v/>
      </c>
      <c r="D4315" s="9">
        <f>Share_Transactions!D4315</f>
        <v/>
      </c>
      <c r="E4315">
        <f>Share_Transactions!E4315</f>
        <v/>
      </c>
      <c r="F4315" s="10">
        <f>Share_Transactions!J4315</f>
        <v/>
      </c>
      <c r="G4315" s="10">
        <f>Share_Transactions!L4315</f>
        <v/>
      </c>
      <c r="H4315">
        <f>Share_Transactions!M4315</f>
        <v/>
      </c>
      <c r="I4315">
        <f>Share_Transactions!G4315</f>
        <v/>
      </c>
      <c r="J4315">
        <f>Share_Transactions!H4315</f>
        <v/>
      </c>
      <c r="K4315">
        <f>IF(COUNTIF(Employee_Data!$A$2:$A$2001,B4315)&gt;0,"Valid","Invalid Employee")</f>
        <v/>
      </c>
      <c r="L4315">
        <f>IF(E4315&gt;0,"Valid","Invalid Shares")</f>
        <v/>
      </c>
      <c r="M4315">
        <f>IF(G4315&gt;0,"Valid","Valid","Missing/Zero Tax")</f>
        <v/>
      </c>
      <c r="N4315">
        <f>IF(AND(K4315="Valid",L4315="Valid",M4315="Valid",O4315="Approved"),"PASS","INVESTIGATE")</f>
        <v/>
      </c>
      <c r="O4315">
        <f>IF(H4315="Approved","Approved","Review Required")</f>
        <v/>
      </c>
    </row>
    <row r="4316">
      <c r="A4316">
        <f>Share_Transactions!A4316</f>
        <v/>
      </c>
      <c r="B4316">
        <f>Share_Transactions!B4316</f>
        <v/>
      </c>
      <c r="C4316">
        <f>Share_Transactions!C4316</f>
        <v/>
      </c>
      <c r="D4316" s="9">
        <f>Share_Transactions!D4316</f>
        <v/>
      </c>
      <c r="E4316">
        <f>Share_Transactions!E4316</f>
        <v/>
      </c>
      <c r="F4316" s="10">
        <f>Share_Transactions!J4316</f>
        <v/>
      </c>
      <c r="G4316" s="10">
        <f>Share_Transactions!L4316</f>
        <v/>
      </c>
      <c r="H4316">
        <f>Share_Transactions!M4316</f>
        <v/>
      </c>
      <c r="I4316">
        <f>Share_Transactions!G4316</f>
        <v/>
      </c>
      <c r="J4316">
        <f>Share_Transactions!H4316</f>
        <v/>
      </c>
      <c r="K4316">
        <f>IF(COUNTIF(Employee_Data!$A$2:$A$2001,B4316)&gt;0,"Valid","Invalid Employee")</f>
        <v/>
      </c>
      <c r="L4316">
        <f>IF(E4316&gt;0,"Valid","Invalid Shares")</f>
        <v/>
      </c>
      <c r="M4316">
        <f>IF(G4316&gt;0,"Valid","Valid","Missing/Zero Tax")</f>
        <v/>
      </c>
      <c r="N4316">
        <f>IF(AND(K4316="Valid",L4316="Valid",M4316="Valid",O4316="Approved"),"PASS","INVESTIGATE")</f>
        <v/>
      </c>
      <c r="O4316">
        <f>IF(H4316="Approved","Approved","Review Required")</f>
        <v/>
      </c>
    </row>
    <row r="4317">
      <c r="A4317">
        <f>Share_Transactions!A4317</f>
        <v/>
      </c>
      <c r="B4317">
        <f>Share_Transactions!B4317</f>
        <v/>
      </c>
      <c r="C4317">
        <f>Share_Transactions!C4317</f>
        <v/>
      </c>
      <c r="D4317" s="9">
        <f>Share_Transactions!D4317</f>
        <v/>
      </c>
      <c r="E4317">
        <f>Share_Transactions!E4317</f>
        <v/>
      </c>
      <c r="F4317" s="10">
        <f>Share_Transactions!J4317</f>
        <v/>
      </c>
      <c r="G4317" s="10">
        <f>Share_Transactions!L4317</f>
        <v/>
      </c>
      <c r="H4317">
        <f>Share_Transactions!M4317</f>
        <v/>
      </c>
      <c r="I4317">
        <f>Share_Transactions!G4317</f>
        <v/>
      </c>
      <c r="J4317">
        <f>Share_Transactions!H4317</f>
        <v/>
      </c>
      <c r="K4317">
        <f>IF(COUNTIF(Employee_Data!$A$2:$A$2001,B4317)&gt;0,"Valid","Invalid Employee")</f>
        <v/>
      </c>
      <c r="L4317">
        <f>IF(E4317&gt;0,"Valid","Invalid Shares")</f>
        <v/>
      </c>
      <c r="M4317">
        <f>IF(G4317&gt;0,"Valid","Valid","Missing/Zero Tax")</f>
        <v/>
      </c>
      <c r="N4317">
        <f>IF(AND(K4317="Valid",L4317="Valid",M4317="Valid",O4317="Approved"),"PASS","INVESTIGATE")</f>
        <v/>
      </c>
      <c r="O4317">
        <f>IF(H4317="Approved","Approved","Review Required")</f>
        <v/>
      </c>
    </row>
    <row r="4318">
      <c r="A4318">
        <f>Share_Transactions!A4318</f>
        <v/>
      </c>
      <c r="B4318">
        <f>Share_Transactions!B4318</f>
        <v/>
      </c>
      <c r="C4318">
        <f>Share_Transactions!C4318</f>
        <v/>
      </c>
      <c r="D4318" s="9">
        <f>Share_Transactions!D4318</f>
        <v/>
      </c>
      <c r="E4318">
        <f>Share_Transactions!E4318</f>
        <v/>
      </c>
      <c r="F4318" s="10">
        <f>Share_Transactions!J4318</f>
        <v/>
      </c>
      <c r="G4318" s="10">
        <f>Share_Transactions!L4318</f>
        <v/>
      </c>
      <c r="H4318">
        <f>Share_Transactions!M4318</f>
        <v/>
      </c>
      <c r="I4318">
        <f>Share_Transactions!G4318</f>
        <v/>
      </c>
      <c r="J4318">
        <f>Share_Transactions!H4318</f>
        <v/>
      </c>
      <c r="K4318">
        <f>IF(COUNTIF(Employee_Data!$A$2:$A$2001,B4318)&gt;0,"Valid","Invalid Employee")</f>
        <v/>
      </c>
      <c r="L4318">
        <f>IF(E4318&gt;0,"Valid","Invalid Shares")</f>
        <v/>
      </c>
      <c r="M4318">
        <f>IF(G4318&gt;0,"Valid","Valid","Missing/Zero Tax")</f>
        <v/>
      </c>
      <c r="N4318">
        <f>IF(AND(K4318="Valid",L4318="Valid",M4318="Valid",O4318="Approved"),"PASS","INVESTIGATE")</f>
        <v/>
      </c>
      <c r="O4318">
        <f>IF(H4318="Approved","Approved","Review Required")</f>
        <v/>
      </c>
    </row>
    <row r="4319">
      <c r="A4319">
        <f>Share_Transactions!A4319</f>
        <v/>
      </c>
      <c r="B4319">
        <f>Share_Transactions!B4319</f>
        <v/>
      </c>
      <c r="C4319">
        <f>Share_Transactions!C4319</f>
        <v/>
      </c>
      <c r="D4319" s="9">
        <f>Share_Transactions!D4319</f>
        <v/>
      </c>
      <c r="E4319">
        <f>Share_Transactions!E4319</f>
        <v/>
      </c>
      <c r="F4319" s="10">
        <f>Share_Transactions!J4319</f>
        <v/>
      </c>
      <c r="G4319" s="10">
        <f>Share_Transactions!L4319</f>
        <v/>
      </c>
      <c r="H4319">
        <f>Share_Transactions!M4319</f>
        <v/>
      </c>
      <c r="I4319">
        <f>Share_Transactions!G4319</f>
        <v/>
      </c>
      <c r="J4319">
        <f>Share_Transactions!H4319</f>
        <v/>
      </c>
      <c r="K4319">
        <f>IF(COUNTIF(Employee_Data!$A$2:$A$2001,B4319)&gt;0,"Valid","Invalid Employee")</f>
        <v/>
      </c>
      <c r="L4319">
        <f>IF(E4319&gt;0,"Valid","Invalid Shares")</f>
        <v/>
      </c>
      <c r="M4319">
        <f>IF(G4319&gt;0,"Valid","Valid","Missing/Zero Tax")</f>
        <v/>
      </c>
      <c r="N4319">
        <f>IF(AND(K4319="Valid",L4319="Valid",M4319="Valid",O4319="Approved"),"PASS","INVESTIGATE")</f>
        <v/>
      </c>
      <c r="O4319">
        <f>IF(H4319="Approved","Approved","Review Required")</f>
        <v/>
      </c>
    </row>
    <row r="4320">
      <c r="A4320">
        <f>Share_Transactions!A4320</f>
        <v/>
      </c>
      <c r="B4320">
        <f>Share_Transactions!B4320</f>
        <v/>
      </c>
      <c r="C4320">
        <f>Share_Transactions!C4320</f>
        <v/>
      </c>
      <c r="D4320" s="9">
        <f>Share_Transactions!D4320</f>
        <v/>
      </c>
      <c r="E4320">
        <f>Share_Transactions!E4320</f>
        <v/>
      </c>
      <c r="F4320" s="10">
        <f>Share_Transactions!J4320</f>
        <v/>
      </c>
      <c r="G4320" s="10">
        <f>Share_Transactions!L4320</f>
        <v/>
      </c>
      <c r="H4320">
        <f>Share_Transactions!M4320</f>
        <v/>
      </c>
      <c r="I4320">
        <f>Share_Transactions!G4320</f>
        <v/>
      </c>
      <c r="J4320">
        <f>Share_Transactions!H4320</f>
        <v/>
      </c>
      <c r="K4320">
        <f>IF(COUNTIF(Employee_Data!$A$2:$A$2001,B4320)&gt;0,"Valid","Invalid Employee")</f>
        <v/>
      </c>
      <c r="L4320">
        <f>IF(E4320&gt;0,"Valid","Invalid Shares")</f>
        <v/>
      </c>
      <c r="M4320">
        <f>IF(G4320&gt;0,"Valid","Valid","Missing/Zero Tax")</f>
        <v/>
      </c>
      <c r="N4320">
        <f>IF(AND(K4320="Valid",L4320="Valid",M4320="Valid",O4320="Approved"),"PASS","INVESTIGATE")</f>
        <v/>
      </c>
      <c r="O4320">
        <f>IF(H4320="Approved","Approved","Review Required")</f>
        <v/>
      </c>
    </row>
    <row r="4321">
      <c r="A4321">
        <f>Share_Transactions!A4321</f>
        <v/>
      </c>
      <c r="B4321">
        <f>Share_Transactions!B4321</f>
        <v/>
      </c>
      <c r="C4321">
        <f>Share_Transactions!C4321</f>
        <v/>
      </c>
      <c r="D4321" s="9">
        <f>Share_Transactions!D4321</f>
        <v/>
      </c>
      <c r="E4321">
        <f>Share_Transactions!E4321</f>
        <v/>
      </c>
      <c r="F4321" s="10">
        <f>Share_Transactions!J4321</f>
        <v/>
      </c>
      <c r="G4321" s="10">
        <f>Share_Transactions!L4321</f>
        <v/>
      </c>
      <c r="H4321">
        <f>Share_Transactions!M4321</f>
        <v/>
      </c>
      <c r="I4321">
        <f>Share_Transactions!G4321</f>
        <v/>
      </c>
      <c r="J4321">
        <f>Share_Transactions!H4321</f>
        <v/>
      </c>
      <c r="K4321">
        <f>IF(COUNTIF(Employee_Data!$A$2:$A$2001,B4321)&gt;0,"Valid","Invalid Employee")</f>
        <v/>
      </c>
      <c r="L4321">
        <f>IF(E4321&gt;0,"Valid","Invalid Shares")</f>
        <v/>
      </c>
      <c r="M4321">
        <f>IF(G4321&gt;0,"Valid","Valid","Missing/Zero Tax")</f>
        <v/>
      </c>
      <c r="N4321">
        <f>IF(AND(K4321="Valid",L4321="Valid",M4321="Valid",O4321="Approved"),"PASS","INVESTIGATE")</f>
        <v/>
      </c>
      <c r="O4321">
        <f>IF(H4321="Approved","Approved","Review Required")</f>
        <v/>
      </c>
    </row>
    <row r="4322">
      <c r="A4322">
        <f>Share_Transactions!A4322</f>
        <v/>
      </c>
      <c r="B4322">
        <f>Share_Transactions!B4322</f>
        <v/>
      </c>
      <c r="C4322">
        <f>Share_Transactions!C4322</f>
        <v/>
      </c>
      <c r="D4322" s="9">
        <f>Share_Transactions!D4322</f>
        <v/>
      </c>
      <c r="E4322">
        <f>Share_Transactions!E4322</f>
        <v/>
      </c>
      <c r="F4322" s="10">
        <f>Share_Transactions!J4322</f>
        <v/>
      </c>
      <c r="G4322" s="10">
        <f>Share_Transactions!L4322</f>
        <v/>
      </c>
      <c r="H4322">
        <f>Share_Transactions!M4322</f>
        <v/>
      </c>
      <c r="I4322">
        <f>Share_Transactions!G4322</f>
        <v/>
      </c>
      <c r="J4322">
        <f>Share_Transactions!H4322</f>
        <v/>
      </c>
      <c r="K4322">
        <f>IF(COUNTIF(Employee_Data!$A$2:$A$2001,B4322)&gt;0,"Valid","Invalid Employee")</f>
        <v/>
      </c>
      <c r="L4322">
        <f>IF(E4322&gt;0,"Valid","Invalid Shares")</f>
        <v/>
      </c>
      <c r="M4322">
        <f>IF(G4322&gt;0,"Valid","Valid","Missing/Zero Tax")</f>
        <v/>
      </c>
      <c r="N4322">
        <f>IF(AND(K4322="Valid",L4322="Valid",M4322="Valid",O4322="Approved"),"PASS","INVESTIGATE")</f>
        <v/>
      </c>
      <c r="O4322">
        <f>IF(H4322="Approved","Approved","Review Required")</f>
        <v/>
      </c>
    </row>
    <row r="4323">
      <c r="A4323">
        <f>Share_Transactions!A4323</f>
        <v/>
      </c>
      <c r="B4323">
        <f>Share_Transactions!B4323</f>
        <v/>
      </c>
      <c r="C4323">
        <f>Share_Transactions!C4323</f>
        <v/>
      </c>
      <c r="D4323" s="9">
        <f>Share_Transactions!D4323</f>
        <v/>
      </c>
      <c r="E4323">
        <f>Share_Transactions!E4323</f>
        <v/>
      </c>
      <c r="F4323" s="10">
        <f>Share_Transactions!J4323</f>
        <v/>
      </c>
      <c r="G4323" s="10">
        <f>Share_Transactions!L4323</f>
        <v/>
      </c>
      <c r="H4323">
        <f>Share_Transactions!M4323</f>
        <v/>
      </c>
      <c r="I4323">
        <f>Share_Transactions!G4323</f>
        <v/>
      </c>
      <c r="J4323">
        <f>Share_Transactions!H4323</f>
        <v/>
      </c>
      <c r="K4323">
        <f>IF(COUNTIF(Employee_Data!$A$2:$A$2001,B4323)&gt;0,"Valid","Invalid Employee")</f>
        <v/>
      </c>
      <c r="L4323">
        <f>IF(E4323&gt;0,"Valid","Invalid Shares")</f>
        <v/>
      </c>
      <c r="M4323">
        <f>IF(G4323&gt;0,"Valid","Valid","Missing/Zero Tax")</f>
        <v/>
      </c>
      <c r="N4323">
        <f>IF(AND(K4323="Valid",L4323="Valid",M4323="Valid",O4323="Approved"),"PASS","INVESTIGATE")</f>
        <v/>
      </c>
      <c r="O4323">
        <f>IF(H4323="Approved","Approved","Review Required")</f>
        <v/>
      </c>
    </row>
    <row r="4324">
      <c r="A4324">
        <f>Share_Transactions!A4324</f>
        <v/>
      </c>
      <c r="B4324">
        <f>Share_Transactions!B4324</f>
        <v/>
      </c>
      <c r="C4324">
        <f>Share_Transactions!C4324</f>
        <v/>
      </c>
      <c r="D4324" s="9">
        <f>Share_Transactions!D4324</f>
        <v/>
      </c>
      <c r="E4324">
        <f>Share_Transactions!E4324</f>
        <v/>
      </c>
      <c r="F4324" s="10">
        <f>Share_Transactions!J4324</f>
        <v/>
      </c>
      <c r="G4324" s="10">
        <f>Share_Transactions!L4324</f>
        <v/>
      </c>
      <c r="H4324">
        <f>Share_Transactions!M4324</f>
        <v/>
      </c>
      <c r="I4324">
        <f>Share_Transactions!G4324</f>
        <v/>
      </c>
      <c r="J4324">
        <f>Share_Transactions!H4324</f>
        <v/>
      </c>
      <c r="K4324">
        <f>IF(COUNTIF(Employee_Data!$A$2:$A$2001,B4324)&gt;0,"Valid","Invalid Employee")</f>
        <v/>
      </c>
      <c r="L4324">
        <f>IF(E4324&gt;0,"Valid","Invalid Shares")</f>
        <v/>
      </c>
      <c r="M4324">
        <f>IF(G4324&gt;0,"Valid","Valid","Missing/Zero Tax")</f>
        <v/>
      </c>
      <c r="N4324">
        <f>IF(AND(K4324="Valid",L4324="Valid",M4324="Valid",O4324="Approved"),"PASS","INVESTIGATE")</f>
        <v/>
      </c>
      <c r="O4324">
        <f>IF(H4324="Approved","Approved","Review Required")</f>
        <v/>
      </c>
    </row>
    <row r="4325">
      <c r="A4325">
        <f>Share_Transactions!A4325</f>
        <v/>
      </c>
      <c r="B4325">
        <f>Share_Transactions!B4325</f>
        <v/>
      </c>
      <c r="C4325">
        <f>Share_Transactions!C4325</f>
        <v/>
      </c>
      <c r="D4325" s="9">
        <f>Share_Transactions!D4325</f>
        <v/>
      </c>
      <c r="E4325">
        <f>Share_Transactions!E4325</f>
        <v/>
      </c>
      <c r="F4325" s="10">
        <f>Share_Transactions!J4325</f>
        <v/>
      </c>
      <c r="G4325" s="10">
        <f>Share_Transactions!L4325</f>
        <v/>
      </c>
      <c r="H4325">
        <f>Share_Transactions!M4325</f>
        <v/>
      </c>
      <c r="I4325">
        <f>Share_Transactions!G4325</f>
        <v/>
      </c>
      <c r="J4325">
        <f>Share_Transactions!H4325</f>
        <v/>
      </c>
      <c r="K4325">
        <f>IF(COUNTIF(Employee_Data!$A$2:$A$2001,B4325)&gt;0,"Valid","Invalid Employee")</f>
        <v/>
      </c>
      <c r="L4325">
        <f>IF(E4325&gt;0,"Valid","Invalid Shares")</f>
        <v/>
      </c>
      <c r="M4325">
        <f>IF(G4325&gt;0,"Valid","Valid","Missing/Zero Tax")</f>
        <v/>
      </c>
      <c r="N4325">
        <f>IF(AND(K4325="Valid",L4325="Valid",M4325="Valid",O4325="Approved"),"PASS","INVESTIGATE")</f>
        <v/>
      </c>
      <c r="O4325">
        <f>IF(H4325="Approved","Approved","Review Required")</f>
        <v/>
      </c>
    </row>
    <row r="4326">
      <c r="A4326">
        <f>Share_Transactions!A4326</f>
        <v/>
      </c>
      <c r="B4326">
        <f>Share_Transactions!B4326</f>
        <v/>
      </c>
      <c r="C4326">
        <f>Share_Transactions!C4326</f>
        <v/>
      </c>
      <c r="D4326" s="9">
        <f>Share_Transactions!D4326</f>
        <v/>
      </c>
      <c r="E4326">
        <f>Share_Transactions!E4326</f>
        <v/>
      </c>
      <c r="F4326" s="10">
        <f>Share_Transactions!J4326</f>
        <v/>
      </c>
      <c r="G4326" s="10">
        <f>Share_Transactions!L4326</f>
        <v/>
      </c>
      <c r="H4326">
        <f>Share_Transactions!M4326</f>
        <v/>
      </c>
      <c r="I4326">
        <f>Share_Transactions!G4326</f>
        <v/>
      </c>
      <c r="J4326">
        <f>Share_Transactions!H4326</f>
        <v/>
      </c>
      <c r="K4326">
        <f>IF(COUNTIF(Employee_Data!$A$2:$A$2001,B4326)&gt;0,"Valid","Invalid Employee")</f>
        <v/>
      </c>
      <c r="L4326">
        <f>IF(E4326&gt;0,"Valid","Invalid Shares")</f>
        <v/>
      </c>
      <c r="M4326">
        <f>IF(G4326&gt;0,"Valid","Valid","Missing/Zero Tax")</f>
        <v/>
      </c>
      <c r="N4326">
        <f>IF(AND(K4326="Valid",L4326="Valid",M4326="Valid",O4326="Approved"),"PASS","INVESTIGATE")</f>
        <v/>
      </c>
      <c r="O4326">
        <f>IF(H4326="Approved","Approved","Review Required")</f>
        <v/>
      </c>
    </row>
    <row r="4327">
      <c r="A4327">
        <f>Share_Transactions!A4327</f>
        <v/>
      </c>
      <c r="B4327">
        <f>Share_Transactions!B4327</f>
        <v/>
      </c>
      <c r="C4327">
        <f>Share_Transactions!C4327</f>
        <v/>
      </c>
      <c r="D4327" s="9">
        <f>Share_Transactions!D4327</f>
        <v/>
      </c>
      <c r="E4327">
        <f>Share_Transactions!E4327</f>
        <v/>
      </c>
      <c r="F4327" s="10">
        <f>Share_Transactions!J4327</f>
        <v/>
      </c>
      <c r="G4327" s="10">
        <f>Share_Transactions!L4327</f>
        <v/>
      </c>
      <c r="H4327">
        <f>Share_Transactions!M4327</f>
        <v/>
      </c>
      <c r="I4327">
        <f>Share_Transactions!G4327</f>
        <v/>
      </c>
      <c r="J4327">
        <f>Share_Transactions!H4327</f>
        <v/>
      </c>
      <c r="K4327">
        <f>IF(COUNTIF(Employee_Data!$A$2:$A$2001,B4327)&gt;0,"Valid","Invalid Employee")</f>
        <v/>
      </c>
      <c r="L4327">
        <f>IF(E4327&gt;0,"Valid","Invalid Shares")</f>
        <v/>
      </c>
      <c r="M4327">
        <f>IF(G4327&gt;0,"Valid","Valid","Missing/Zero Tax")</f>
        <v/>
      </c>
      <c r="N4327">
        <f>IF(AND(K4327="Valid",L4327="Valid",M4327="Valid",O4327="Approved"),"PASS","INVESTIGATE")</f>
        <v/>
      </c>
      <c r="O4327">
        <f>IF(H4327="Approved","Approved","Review Required")</f>
        <v/>
      </c>
    </row>
    <row r="4328">
      <c r="A4328">
        <f>Share_Transactions!A4328</f>
        <v/>
      </c>
      <c r="B4328">
        <f>Share_Transactions!B4328</f>
        <v/>
      </c>
      <c r="C4328">
        <f>Share_Transactions!C4328</f>
        <v/>
      </c>
      <c r="D4328" s="9">
        <f>Share_Transactions!D4328</f>
        <v/>
      </c>
      <c r="E4328">
        <f>Share_Transactions!E4328</f>
        <v/>
      </c>
      <c r="F4328" s="10">
        <f>Share_Transactions!J4328</f>
        <v/>
      </c>
      <c r="G4328" s="10">
        <f>Share_Transactions!L4328</f>
        <v/>
      </c>
      <c r="H4328">
        <f>Share_Transactions!M4328</f>
        <v/>
      </c>
      <c r="I4328">
        <f>Share_Transactions!G4328</f>
        <v/>
      </c>
      <c r="J4328">
        <f>Share_Transactions!H4328</f>
        <v/>
      </c>
      <c r="K4328">
        <f>IF(COUNTIF(Employee_Data!$A$2:$A$2001,B4328)&gt;0,"Valid","Invalid Employee")</f>
        <v/>
      </c>
      <c r="L4328">
        <f>IF(E4328&gt;0,"Valid","Invalid Shares")</f>
        <v/>
      </c>
      <c r="M4328">
        <f>IF(G4328&gt;0,"Valid","Valid","Missing/Zero Tax")</f>
        <v/>
      </c>
      <c r="N4328">
        <f>IF(AND(K4328="Valid",L4328="Valid",M4328="Valid",O4328="Approved"),"PASS","INVESTIGATE")</f>
        <v/>
      </c>
      <c r="O4328">
        <f>IF(H4328="Approved","Approved","Review Required")</f>
        <v/>
      </c>
    </row>
    <row r="4329">
      <c r="A4329">
        <f>Share_Transactions!A4329</f>
        <v/>
      </c>
      <c r="B4329">
        <f>Share_Transactions!B4329</f>
        <v/>
      </c>
      <c r="C4329">
        <f>Share_Transactions!C4329</f>
        <v/>
      </c>
      <c r="D4329" s="9">
        <f>Share_Transactions!D4329</f>
        <v/>
      </c>
      <c r="E4329">
        <f>Share_Transactions!E4329</f>
        <v/>
      </c>
      <c r="F4329" s="10">
        <f>Share_Transactions!J4329</f>
        <v/>
      </c>
      <c r="G4329" s="10">
        <f>Share_Transactions!L4329</f>
        <v/>
      </c>
      <c r="H4329">
        <f>Share_Transactions!M4329</f>
        <v/>
      </c>
      <c r="I4329">
        <f>Share_Transactions!G4329</f>
        <v/>
      </c>
      <c r="J4329">
        <f>Share_Transactions!H4329</f>
        <v/>
      </c>
      <c r="K4329">
        <f>IF(COUNTIF(Employee_Data!$A$2:$A$2001,B4329)&gt;0,"Valid","Invalid Employee")</f>
        <v/>
      </c>
      <c r="L4329">
        <f>IF(E4329&gt;0,"Valid","Invalid Shares")</f>
        <v/>
      </c>
      <c r="M4329">
        <f>IF(G4329&gt;0,"Valid","Valid","Missing/Zero Tax")</f>
        <v/>
      </c>
      <c r="N4329">
        <f>IF(AND(K4329="Valid",L4329="Valid",M4329="Valid",O4329="Approved"),"PASS","INVESTIGATE")</f>
        <v/>
      </c>
      <c r="O4329">
        <f>IF(H4329="Approved","Approved","Review Required")</f>
        <v/>
      </c>
    </row>
    <row r="4330">
      <c r="A4330">
        <f>Share_Transactions!A4330</f>
        <v/>
      </c>
      <c r="B4330">
        <f>Share_Transactions!B4330</f>
        <v/>
      </c>
      <c r="C4330">
        <f>Share_Transactions!C4330</f>
        <v/>
      </c>
      <c r="D4330" s="9">
        <f>Share_Transactions!D4330</f>
        <v/>
      </c>
      <c r="E4330">
        <f>Share_Transactions!E4330</f>
        <v/>
      </c>
      <c r="F4330" s="10">
        <f>Share_Transactions!J4330</f>
        <v/>
      </c>
      <c r="G4330" s="10">
        <f>Share_Transactions!L4330</f>
        <v/>
      </c>
      <c r="H4330">
        <f>Share_Transactions!M4330</f>
        <v/>
      </c>
      <c r="I4330">
        <f>Share_Transactions!G4330</f>
        <v/>
      </c>
      <c r="J4330">
        <f>Share_Transactions!H4330</f>
        <v/>
      </c>
      <c r="K4330">
        <f>IF(COUNTIF(Employee_Data!$A$2:$A$2001,B4330)&gt;0,"Valid","Invalid Employee")</f>
        <v/>
      </c>
      <c r="L4330">
        <f>IF(E4330&gt;0,"Valid","Invalid Shares")</f>
        <v/>
      </c>
      <c r="M4330">
        <f>IF(G4330&gt;0,"Valid","Valid","Missing/Zero Tax")</f>
        <v/>
      </c>
      <c r="N4330">
        <f>IF(AND(K4330="Valid",L4330="Valid",M4330="Valid",O4330="Approved"),"PASS","INVESTIGATE")</f>
        <v/>
      </c>
      <c r="O4330">
        <f>IF(H4330="Approved","Approved","Review Required")</f>
        <v/>
      </c>
    </row>
    <row r="4331">
      <c r="A4331">
        <f>Share_Transactions!A4331</f>
        <v/>
      </c>
      <c r="B4331">
        <f>Share_Transactions!B4331</f>
        <v/>
      </c>
      <c r="C4331">
        <f>Share_Transactions!C4331</f>
        <v/>
      </c>
      <c r="D4331" s="9">
        <f>Share_Transactions!D4331</f>
        <v/>
      </c>
      <c r="E4331">
        <f>Share_Transactions!E4331</f>
        <v/>
      </c>
      <c r="F4331" s="10">
        <f>Share_Transactions!J4331</f>
        <v/>
      </c>
      <c r="G4331" s="10">
        <f>Share_Transactions!L4331</f>
        <v/>
      </c>
      <c r="H4331">
        <f>Share_Transactions!M4331</f>
        <v/>
      </c>
      <c r="I4331">
        <f>Share_Transactions!G4331</f>
        <v/>
      </c>
      <c r="J4331">
        <f>Share_Transactions!H4331</f>
        <v/>
      </c>
      <c r="K4331">
        <f>IF(COUNTIF(Employee_Data!$A$2:$A$2001,B4331)&gt;0,"Valid","Invalid Employee")</f>
        <v/>
      </c>
      <c r="L4331">
        <f>IF(E4331&gt;0,"Valid","Invalid Shares")</f>
        <v/>
      </c>
      <c r="M4331">
        <f>IF(G4331&gt;0,"Valid","Valid","Missing/Zero Tax")</f>
        <v/>
      </c>
      <c r="N4331">
        <f>IF(AND(K4331="Valid",L4331="Valid",M4331="Valid",O4331="Approved"),"PASS","INVESTIGATE")</f>
        <v/>
      </c>
      <c r="O4331">
        <f>IF(H4331="Approved","Approved","Review Required")</f>
        <v/>
      </c>
    </row>
    <row r="4332">
      <c r="A4332">
        <f>Share_Transactions!A4332</f>
        <v/>
      </c>
      <c r="B4332">
        <f>Share_Transactions!B4332</f>
        <v/>
      </c>
      <c r="C4332">
        <f>Share_Transactions!C4332</f>
        <v/>
      </c>
      <c r="D4332" s="9">
        <f>Share_Transactions!D4332</f>
        <v/>
      </c>
      <c r="E4332">
        <f>Share_Transactions!E4332</f>
        <v/>
      </c>
      <c r="F4332" s="10">
        <f>Share_Transactions!J4332</f>
        <v/>
      </c>
      <c r="G4332" s="10">
        <f>Share_Transactions!L4332</f>
        <v/>
      </c>
      <c r="H4332">
        <f>Share_Transactions!M4332</f>
        <v/>
      </c>
      <c r="I4332">
        <f>Share_Transactions!G4332</f>
        <v/>
      </c>
      <c r="J4332">
        <f>Share_Transactions!H4332</f>
        <v/>
      </c>
      <c r="K4332">
        <f>IF(COUNTIF(Employee_Data!$A$2:$A$2001,B4332)&gt;0,"Valid","Invalid Employee")</f>
        <v/>
      </c>
      <c r="L4332">
        <f>IF(E4332&gt;0,"Valid","Invalid Shares")</f>
        <v/>
      </c>
      <c r="M4332">
        <f>IF(G4332&gt;0,"Valid","Valid","Missing/Zero Tax")</f>
        <v/>
      </c>
      <c r="N4332">
        <f>IF(AND(K4332="Valid",L4332="Valid",M4332="Valid",O4332="Approved"),"PASS","INVESTIGATE")</f>
        <v/>
      </c>
      <c r="O4332">
        <f>IF(H4332="Approved","Approved","Review Required")</f>
        <v/>
      </c>
    </row>
    <row r="4333">
      <c r="A4333">
        <f>Share_Transactions!A4333</f>
        <v/>
      </c>
      <c r="B4333">
        <f>Share_Transactions!B4333</f>
        <v/>
      </c>
      <c r="C4333">
        <f>Share_Transactions!C4333</f>
        <v/>
      </c>
      <c r="D4333" s="9">
        <f>Share_Transactions!D4333</f>
        <v/>
      </c>
      <c r="E4333">
        <f>Share_Transactions!E4333</f>
        <v/>
      </c>
      <c r="F4333" s="10">
        <f>Share_Transactions!J4333</f>
        <v/>
      </c>
      <c r="G4333" s="10">
        <f>Share_Transactions!L4333</f>
        <v/>
      </c>
      <c r="H4333">
        <f>Share_Transactions!M4333</f>
        <v/>
      </c>
      <c r="I4333">
        <f>Share_Transactions!G4333</f>
        <v/>
      </c>
      <c r="J4333">
        <f>Share_Transactions!H4333</f>
        <v/>
      </c>
      <c r="K4333">
        <f>IF(COUNTIF(Employee_Data!$A$2:$A$2001,B4333)&gt;0,"Valid","Invalid Employee")</f>
        <v/>
      </c>
      <c r="L4333">
        <f>IF(E4333&gt;0,"Valid","Invalid Shares")</f>
        <v/>
      </c>
      <c r="M4333">
        <f>IF(G4333&gt;0,"Valid","Valid","Missing/Zero Tax")</f>
        <v/>
      </c>
      <c r="N4333">
        <f>IF(AND(K4333="Valid",L4333="Valid",M4333="Valid",O4333="Approved"),"PASS","INVESTIGATE")</f>
        <v/>
      </c>
      <c r="O4333">
        <f>IF(H4333="Approved","Approved","Review Required")</f>
        <v/>
      </c>
    </row>
    <row r="4334">
      <c r="A4334">
        <f>Share_Transactions!A4334</f>
        <v/>
      </c>
      <c r="B4334">
        <f>Share_Transactions!B4334</f>
        <v/>
      </c>
      <c r="C4334">
        <f>Share_Transactions!C4334</f>
        <v/>
      </c>
      <c r="D4334" s="9">
        <f>Share_Transactions!D4334</f>
        <v/>
      </c>
      <c r="E4334">
        <f>Share_Transactions!E4334</f>
        <v/>
      </c>
      <c r="F4334" s="10">
        <f>Share_Transactions!J4334</f>
        <v/>
      </c>
      <c r="G4334" s="10">
        <f>Share_Transactions!L4334</f>
        <v/>
      </c>
      <c r="H4334">
        <f>Share_Transactions!M4334</f>
        <v/>
      </c>
      <c r="I4334">
        <f>Share_Transactions!G4334</f>
        <v/>
      </c>
      <c r="J4334">
        <f>Share_Transactions!H4334</f>
        <v/>
      </c>
      <c r="K4334">
        <f>IF(COUNTIF(Employee_Data!$A$2:$A$2001,B4334)&gt;0,"Valid","Invalid Employee")</f>
        <v/>
      </c>
      <c r="L4334">
        <f>IF(E4334&gt;0,"Valid","Invalid Shares")</f>
        <v/>
      </c>
      <c r="M4334">
        <f>IF(G4334&gt;0,"Valid","Valid","Missing/Zero Tax")</f>
        <v/>
      </c>
      <c r="N4334">
        <f>IF(AND(K4334="Valid",L4334="Valid",M4334="Valid",O4334="Approved"),"PASS","INVESTIGATE")</f>
        <v/>
      </c>
      <c r="O4334">
        <f>IF(H4334="Approved","Approved","Review Required")</f>
        <v/>
      </c>
    </row>
    <row r="4335">
      <c r="A4335">
        <f>Share_Transactions!A4335</f>
        <v/>
      </c>
      <c r="B4335">
        <f>Share_Transactions!B4335</f>
        <v/>
      </c>
      <c r="C4335">
        <f>Share_Transactions!C4335</f>
        <v/>
      </c>
      <c r="D4335" s="9">
        <f>Share_Transactions!D4335</f>
        <v/>
      </c>
      <c r="E4335">
        <f>Share_Transactions!E4335</f>
        <v/>
      </c>
      <c r="F4335" s="10">
        <f>Share_Transactions!J4335</f>
        <v/>
      </c>
      <c r="G4335" s="10">
        <f>Share_Transactions!L4335</f>
        <v/>
      </c>
      <c r="H4335">
        <f>Share_Transactions!M4335</f>
        <v/>
      </c>
      <c r="I4335">
        <f>Share_Transactions!G4335</f>
        <v/>
      </c>
      <c r="J4335">
        <f>Share_Transactions!H4335</f>
        <v/>
      </c>
      <c r="K4335">
        <f>IF(COUNTIF(Employee_Data!$A$2:$A$2001,B4335)&gt;0,"Valid","Invalid Employee")</f>
        <v/>
      </c>
      <c r="L4335">
        <f>IF(E4335&gt;0,"Valid","Invalid Shares")</f>
        <v/>
      </c>
      <c r="M4335">
        <f>IF(G4335&gt;0,"Valid","Valid","Missing/Zero Tax")</f>
        <v/>
      </c>
      <c r="N4335">
        <f>IF(AND(K4335="Valid",L4335="Valid",M4335="Valid",O4335="Approved"),"PASS","INVESTIGATE")</f>
        <v/>
      </c>
      <c r="O4335">
        <f>IF(H4335="Approved","Approved","Review Required")</f>
        <v/>
      </c>
    </row>
    <row r="4336">
      <c r="A4336">
        <f>Share_Transactions!A4336</f>
        <v/>
      </c>
      <c r="B4336">
        <f>Share_Transactions!B4336</f>
        <v/>
      </c>
      <c r="C4336">
        <f>Share_Transactions!C4336</f>
        <v/>
      </c>
      <c r="D4336" s="9">
        <f>Share_Transactions!D4336</f>
        <v/>
      </c>
      <c r="E4336">
        <f>Share_Transactions!E4336</f>
        <v/>
      </c>
      <c r="F4336" s="10">
        <f>Share_Transactions!J4336</f>
        <v/>
      </c>
      <c r="G4336" s="10">
        <f>Share_Transactions!L4336</f>
        <v/>
      </c>
      <c r="H4336">
        <f>Share_Transactions!M4336</f>
        <v/>
      </c>
      <c r="I4336">
        <f>Share_Transactions!G4336</f>
        <v/>
      </c>
      <c r="J4336">
        <f>Share_Transactions!H4336</f>
        <v/>
      </c>
      <c r="K4336">
        <f>IF(COUNTIF(Employee_Data!$A$2:$A$2001,B4336)&gt;0,"Valid","Invalid Employee")</f>
        <v/>
      </c>
      <c r="L4336">
        <f>IF(E4336&gt;0,"Valid","Invalid Shares")</f>
        <v/>
      </c>
      <c r="M4336">
        <f>IF(G4336&gt;0,"Valid","Valid","Missing/Zero Tax")</f>
        <v/>
      </c>
      <c r="N4336">
        <f>IF(AND(K4336="Valid",L4336="Valid",M4336="Valid",O4336="Approved"),"PASS","INVESTIGATE")</f>
        <v/>
      </c>
      <c r="O4336">
        <f>IF(H4336="Approved","Approved","Review Required")</f>
        <v/>
      </c>
    </row>
    <row r="4337">
      <c r="A4337">
        <f>Share_Transactions!A4337</f>
        <v/>
      </c>
      <c r="B4337">
        <f>Share_Transactions!B4337</f>
        <v/>
      </c>
      <c r="C4337">
        <f>Share_Transactions!C4337</f>
        <v/>
      </c>
      <c r="D4337" s="9">
        <f>Share_Transactions!D4337</f>
        <v/>
      </c>
      <c r="E4337">
        <f>Share_Transactions!E4337</f>
        <v/>
      </c>
      <c r="F4337" s="10">
        <f>Share_Transactions!J4337</f>
        <v/>
      </c>
      <c r="G4337" s="10">
        <f>Share_Transactions!L4337</f>
        <v/>
      </c>
      <c r="H4337">
        <f>Share_Transactions!M4337</f>
        <v/>
      </c>
      <c r="I4337">
        <f>Share_Transactions!G4337</f>
        <v/>
      </c>
      <c r="J4337">
        <f>Share_Transactions!H4337</f>
        <v/>
      </c>
      <c r="K4337">
        <f>IF(COUNTIF(Employee_Data!$A$2:$A$2001,B4337)&gt;0,"Valid","Invalid Employee")</f>
        <v/>
      </c>
      <c r="L4337">
        <f>IF(E4337&gt;0,"Valid","Invalid Shares")</f>
        <v/>
      </c>
      <c r="M4337">
        <f>IF(G4337&gt;0,"Valid","Valid","Missing/Zero Tax")</f>
        <v/>
      </c>
      <c r="N4337">
        <f>IF(AND(K4337="Valid",L4337="Valid",M4337="Valid",O4337="Approved"),"PASS","INVESTIGATE")</f>
        <v/>
      </c>
      <c r="O4337">
        <f>IF(H4337="Approved","Approved","Review Required")</f>
        <v/>
      </c>
    </row>
    <row r="4338">
      <c r="A4338">
        <f>Share_Transactions!A4338</f>
        <v/>
      </c>
      <c r="B4338">
        <f>Share_Transactions!B4338</f>
        <v/>
      </c>
      <c r="C4338">
        <f>Share_Transactions!C4338</f>
        <v/>
      </c>
      <c r="D4338" s="9">
        <f>Share_Transactions!D4338</f>
        <v/>
      </c>
      <c r="E4338">
        <f>Share_Transactions!E4338</f>
        <v/>
      </c>
      <c r="F4338" s="10">
        <f>Share_Transactions!J4338</f>
        <v/>
      </c>
      <c r="G4338" s="10">
        <f>Share_Transactions!L4338</f>
        <v/>
      </c>
      <c r="H4338">
        <f>Share_Transactions!M4338</f>
        <v/>
      </c>
      <c r="I4338">
        <f>Share_Transactions!G4338</f>
        <v/>
      </c>
      <c r="J4338">
        <f>Share_Transactions!H4338</f>
        <v/>
      </c>
      <c r="K4338">
        <f>IF(COUNTIF(Employee_Data!$A$2:$A$2001,B4338)&gt;0,"Valid","Invalid Employee")</f>
        <v/>
      </c>
      <c r="L4338">
        <f>IF(E4338&gt;0,"Valid","Invalid Shares")</f>
        <v/>
      </c>
      <c r="M4338">
        <f>IF(G4338&gt;0,"Valid","Valid","Missing/Zero Tax")</f>
        <v/>
      </c>
      <c r="N4338">
        <f>IF(AND(K4338="Valid",L4338="Valid",M4338="Valid",O4338="Approved"),"PASS","INVESTIGATE")</f>
        <v/>
      </c>
      <c r="O4338">
        <f>IF(H4338="Approved","Approved","Review Required")</f>
        <v/>
      </c>
    </row>
    <row r="4339">
      <c r="A4339">
        <f>Share_Transactions!A4339</f>
        <v/>
      </c>
      <c r="B4339">
        <f>Share_Transactions!B4339</f>
        <v/>
      </c>
      <c r="C4339">
        <f>Share_Transactions!C4339</f>
        <v/>
      </c>
      <c r="D4339" s="9">
        <f>Share_Transactions!D4339</f>
        <v/>
      </c>
      <c r="E4339">
        <f>Share_Transactions!E4339</f>
        <v/>
      </c>
      <c r="F4339" s="10">
        <f>Share_Transactions!J4339</f>
        <v/>
      </c>
      <c r="G4339" s="10">
        <f>Share_Transactions!L4339</f>
        <v/>
      </c>
      <c r="H4339">
        <f>Share_Transactions!M4339</f>
        <v/>
      </c>
      <c r="I4339">
        <f>Share_Transactions!G4339</f>
        <v/>
      </c>
      <c r="J4339">
        <f>Share_Transactions!H4339</f>
        <v/>
      </c>
      <c r="K4339">
        <f>IF(COUNTIF(Employee_Data!$A$2:$A$2001,B4339)&gt;0,"Valid","Invalid Employee")</f>
        <v/>
      </c>
      <c r="L4339">
        <f>IF(E4339&gt;0,"Valid","Invalid Shares")</f>
        <v/>
      </c>
      <c r="M4339">
        <f>IF(G4339&gt;0,"Valid","Valid","Missing/Zero Tax")</f>
        <v/>
      </c>
      <c r="N4339">
        <f>IF(AND(K4339="Valid",L4339="Valid",M4339="Valid",O4339="Approved"),"PASS","INVESTIGATE")</f>
        <v/>
      </c>
      <c r="O4339">
        <f>IF(H4339="Approved","Approved","Review Required")</f>
        <v/>
      </c>
    </row>
    <row r="4340">
      <c r="A4340">
        <f>Share_Transactions!A4340</f>
        <v/>
      </c>
      <c r="B4340">
        <f>Share_Transactions!B4340</f>
        <v/>
      </c>
      <c r="C4340">
        <f>Share_Transactions!C4340</f>
        <v/>
      </c>
      <c r="D4340" s="9">
        <f>Share_Transactions!D4340</f>
        <v/>
      </c>
      <c r="E4340">
        <f>Share_Transactions!E4340</f>
        <v/>
      </c>
      <c r="F4340" s="10">
        <f>Share_Transactions!J4340</f>
        <v/>
      </c>
      <c r="G4340" s="10">
        <f>Share_Transactions!L4340</f>
        <v/>
      </c>
      <c r="H4340">
        <f>Share_Transactions!M4340</f>
        <v/>
      </c>
      <c r="I4340">
        <f>Share_Transactions!G4340</f>
        <v/>
      </c>
      <c r="J4340">
        <f>Share_Transactions!H4340</f>
        <v/>
      </c>
      <c r="K4340">
        <f>IF(COUNTIF(Employee_Data!$A$2:$A$2001,B4340)&gt;0,"Valid","Invalid Employee")</f>
        <v/>
      </c>
      <c r="L4340">
        <f>IF(E4340&gt;0,"Valid","Invalid Shares")</f>
        <v/>
      </c>
      <c r="M4340">
        <f>IF(G4340&gt;0,"Valid","Valid","Missing/Zero Tax")</f>
        <v/>
      </c>
      <c r="N4340">
        <f>IF(AND(K4340="Valid",L4340="Valid",M4340="Valid",O4340="Approved"),"PASS","INVESTIGATE")</f>
        <v/>
      </c>
      <c r="O4340">
        <f>IF(H4340="Approved","Approved","Review Required")</f>
        <v/>
      </c>
    </row>
    <row r="4341">
      <c r="A4341">
        <f>Share_Transactions!A4341</f>
        <v/>
      </c>
      <c r="B4341">
        <f>Share_Transactions!B4341</f>
        <v/>
      </c>
      <c r="C4341">
        <f>Share_Transactions!C4341</f>
        <v/>
      </c>
      <c r="D4341" s="9">
        <f>Share_Transactions!D4341</f>
        <v/>
      </c>
      <c r="E4341">
        <f>Share_Transactions!E4341</f>
        <v/>
      </c>
      <c r="F4341" s="10">
        <f>Share_Transactions!J4341</f>
        <v/>
      </c>
      <c r="G4341" s="10">
        <f>Share_Transactions!L4341</f>
        <v/>
      </c>
      <c r="H4341">
        <f>Share_Transactions!M4341</f>
        <v/>
      </c>
      <c r="I4341">
        <f>Share_Transactions!G4341</f>
        <v/>
      </c>
      <c r="J4341">
        <f>Share_Transactions!H4341</f>
        <v/>
      </c>
      <c r="K4341">
        <f>IF(COUNTIF(Employee_Data!$A$2:$A$2001,B4341)&gt;0,"Valid","Invalid Employee")</f>
        <v/>
      </c>
      <c r="L4341">
        <f>IF(E4341&gt;0,"Valid","Invalid Shares")</f>
        <v/>
      </c>
      <c r="M4341">
        <f>IF(G4341&gt;0,"Valid","Valid","Missing/Zero Tax")</f>
        <v/>
      </c>
      <c r="N4341">
        <f>IF(AND(K4341="Valid",L4341="Valid",M4341="Valid",O4341="Approved"),"PASS","INVESTIGATE")</f>
        <v/>
      </c>
      <c r="O4341">
        <f>IF(H4341="Approved","Approved","Review Required")</f>
        <v/>
      </c>
    </row>
    <row r="4342">
      <c r="A4342">
        <f>Share_Transactions!A4342</f>
        <v/>
      </c>
      <c r="B4342">
        <f>Share_Transactions!B4342</f>
        <v/>
      </c>
      <c r="C4342">
        <f>Share_Transactions!C4342</f>
        <v/>
      </c>
      <c r="D4342" s="9">
        <f>Share_Transactions!D4342</f>
        <v/>
      </c>
      <c r="E4342">
        <f>Share_Transactions!E4342</f>
        <v/>
      </c>
      <c r="F4342" s="10">
        <f>Share_Transactions!J4342</f>
        <v/>
      </c>
      <c r="G4342" s="10">
        <f>Share_Transactions!L4342</f>
        <v/>
      </c>
      <c r="H4342">
        <f>Share_Transactions!M4342</f>
        <v/>
      </c>
      <c r="I4342">
        <f>Share_Transactions!G4342</f>
        <v/>
      </c>
      <c r="J4342">
        <f>Share_Transactions!H4342</f>
        <v/>
      </c>
      <c r="K4342">
        <f>IF(COUNTIF(Employee_Data!$A$2:$A$2001,B4342)&gt;0,"Valid","Invalid Employee")</f>
        <v/>
      </c>
      <c r="L4342">
        <f>IF(E4342&gt;0,"Valid","Invalid Shares")</f>
        <v/>
      </c>
      <c r="M4342">
        <f>IF(G4342&gt;0,"Valid","Valid","Missing/Zero Tax")</f>
        <v/>
      </c>
      <c r="N4342">
        <f>IF(AND(K4342="Valid",L4342="Valid",M4342="Valid",O4342="Approved"),"PASS","INVESTIGATE")</f>
        <v/>
      </c>
      <c r="O4342">
        <f>IF(H4342="Approved","Approved","Review Required")</f>
        <v/>
      </c>
    </row>
    <row r="4343">
      <c r="A4343">
        <f>Share_Transactions!A4343</f>
        <v/>
      </c>
      <c r="B4343">
        <f>Share_Transactions!B4343</f>
        <v/>
      </c>
      <c r="C4343">
        <f>Share_Transactions!C4343</f>
        <v/>
      </c>
      <c r="D4343" s="9">
        <f>Share_Transactions!D4343</f>
        <v/>
      </c>
      <c r="E4343">
        <f>Share_Transactions!E4343</f>
        <v/>
      </c>
      <c r="F4343" s="10">
        <f>Share_Transactions!J4343</f>
        <v/>
      </c>
      <c r="G4343" s="10">
        <f>Share_Transactions!L4343</f>
        <v/>
      </c>
      <c r="H4343">
        <f>Share_Transactions!M4343</f>
        <v/>
      </c>
      <c r="I4343">
        <f>Share_Transactions!G4343</f>
        <v/>
      </c>
      <c r="J4343">
        <f>Share_Transactions!H4343</f>
        <v/>
      </c>
      <c r="K4343">
        <f>IF(COUNTIF(Employee_Data!$A$2:$A$2001,B4343)&gt;0,"Valid","Invalid Employee")</f>
        <v/>
      </c>
      <c r="L4343">
        <f>IF(E4343&gt;0,"Valid","Invalid Shares")</f>
        <v/>
      </c>
      <c r="M4343">
        <f>IF(G4343&gt;0,"Valid","Valid","Missing/Zero Tax")</f>
        <v/>
      </c>
      <c r="N4343">
        <f>IF(AND(K4343="Valid",L4343="Valid",M4343="Valid",O4343="Approved"),"PASS","INVESTIGATE")</f>
        <v/>
      </c>
      <c r="O4343">
        <f>IF(H4343="Approved","Approved","Review Required")</f>
        <v/>
      </c>
    </row>
    <row r="4344">
      <c r="A4344">
        <f>Share_Transactions!A4344</f>
        <v/>
      </c>
      <c r="B4344">
        <f>Share_Transactions!B4344</f>
        <v/>
      </c>
      <c r="C4344">
        <f>Share_Transactions!C4344</f>
        <v/>
      </c>
      <c r="D4344" s="9">
        <f>Share_Transactions!D4344</f>
        <v/>
      </c>
      <c r="E4344">
        <f>Share_Transactions!E4344</f>
        <v/>
      </c>
      <c r="F4344" s="10">
        <f>Share_Transactions!J4344</f>
        <v/>
      </c>
      <c r="G4344" s="10">
        <f>Share_Transactions!L4344</f>
        <v/>
      </c>
      <c r="H4344">
        <f>Share_Transactions!M4344</f>
        <v/>
      </c>
      <c r="I4344">
        <f>Share_Transactions!G4344</f>
        <v/>
      </c>
      <c r="J4344">
        <f>Share_Transactions!H4344</f>
        <v/>
      </c>
      <c r="K4344">
        <f>IF(COUNTIF(Employee_Data!$A$2:$A$2001,B4344)&gt;0,"Valid","Invalid Employee")</f>
        <v/>
      </c>
      <c r="L4344">
        <f>IF(E4344&gt;0,"Valid","Invalid Shares")</f>
        <v/>
      </c>
      <c r="M4344">
        <f>IF(G4344&gt;0,"Valid","Valid","Missing/Zero Tax")</f>
        <v/>
      </c>
      <c r="N4344">
        <f>IF(AND(K4344="Valid",L4344="Valid",M4344="Valid",O4344="Approved"),"PASS","INVESTIGATE")</f>
        <v/>
      </c>
      <c r="O4344">
        <f>IF(H4344="Approved","Approved","Review Required")</f>
        <v/>
      </c>
    </row>
    <row r="4345">
      <c r="A4345">
        <f>Share_Transactions!A4345</f>
        <v/>
      </c>
      <c r="B4345">
        <f>Share_Transactions!B4345</f>
        <v/>
      </c>
      <c r="C4345">
        <f>Share_Transactions!C4345</f>
        <v/>
      </c>
      <c r="D4345" s="9">
        <f>Share_Transactions!D4345</f>
        <v/>
      </c>
      <c r="E4345">
        <f>Share_Transactions!E4345</f>
        <v/>
      </c>
      <c r="F4345" s="10">
        <f>Share_Transactions!J4345</f>
        <v/>
      </c>
      <c r="G4345" s="10">
        <f>Share_Transactions!L4345</f>
        <v/>
      </c>
      <c r="H4345">
        <f>Share_Transactions!M4345</f>
        <v/>
      </c>
      <c r="I4345">
        <f>Share_Transactions!G4345</f>
        <v/>
      </c>
      <c r="J4345">
        <f>Share_Transactions!H4345</f>
        <v/>
      </c>
      <c r="K4345">
        <f>IF(COUNTIF(Employee_Data!$A$2:$A$2001,B4345)&gt;0,"Valid","Invalid Employee")</f>
        <v/>
      </c>
      <c r="L4345">
        <f>IF(E4345&gt;0,"Valid","Invalid Shares")</f>
        <v/>
      </c>
      <c r="M4345">
        <f>IF(G4345&gt;0,"Valid","Valid","Missing/Zero Tax")</f>
        <v/>
      </c>
      <c r="N4345">
        <f>IF(AND(K4345="Valid",L4345="Valid",M4345="Valid",O4345="Approved"),"PASS","INVESTIGATE")</f>
        <v/>
      </c>
      <c r="O4345">
        <f>IF(H4345="Approved","Approved","Review Required")</f>
        <v/>
      </c>
    </row>
    <row r="4346">
      <c r="A4346">
        <f>Share_Transactions!A4346</f>
        <v/>
      </c>
      <c r="B4346">
        <f>Share_Transactions!B4346</f>
        <v/>
      </c>
      <c r="C4346">
        <f>Share_Transactions!C4346</f>
        <v/>
      </c>
      <c r="D4346" s="9">
        <f>Share_Transactions!D4346</f>
        <v/>
      </c>
      <c r="E4346">
        <f>Share_Transactions!E4346</f>
        <v/>
      </c>
      <c r="F4346" s="10">
        <f>Share_Transactions!J4346</f>
        <v/>
      </c>
      <c r="G4346" s="10">
        <f>Share_Transactions!L4346</f>
        <v/>
      </c>
      <c r="H4346">
        <f>Share_Transactions!M4346</f>
        <v/>
      </c>
      <c r="I4346">
        <f>Share_Transactions!G4346</f>
        <v/>
      </c>
      <c r="J4346">
        <f>Share_Transactions!H4346</f>
        <v/>
      </c>
      <c r="K4346">
        <f>IF(COUNTIF(Employee_Data!$A$2:$A$2001,B4346)&gt;0,"Valid","Invalid Employee")</f>
        <v/>
      </c>
      <c r="L4346">
        <f>IF(E4346&gt;0,"Valid","Invalid Shares")</f>
        <v/>
      </c>
      <c r="M4346">
        <f>IF(G4346&gt;0,"Valid","Valid","Missing/Zero Tax")</f>
        <v/>
      </c>
      <c r="N4346">
        <f>IF(AND(K4346="Valid",L4346="Valid",M4346="Valid",O4346="Approved"),"PASS","INVESTIGATE")</f>
        <v/>
      </c>
      <c r="O4346">
        <f>IF(H4346="Approved","Approved","Review Required")</f>
        <v/>
      </c>
    </row>
    <row r="4347">
      <c r="A4347">
        <f>Share_Transactions!A4347</f>
        <v/>
      </c>
      <c r="B4347">
        <f>Share_Transactions!B4347</f>
        <v/>
      </c>
      <c r="C4347">
        <f>Share_Transactions!C4347</f>
        <v/>
      </c>
      <c r="D4347" s="9">
        <f>Share_Transactions!D4347</f>
        <v/>
      </c>
      <c r="E4347">
        <f>Share_Transactions!E4347</f>
        <v/>
      </c>
      <c r="F4347" s="10">
        <f>Share_Transactions!J4347</f>
        <v/>
      </c>
      <c r="G4347" s="10">
        <f>Share_Transactions!L4347</f>
        <v/>
      </c>
      <c r="H4347">
        <f>Share_Transactions!M4347</f>
        <v/>
      </c>
      <c r="I4347">
        <f>Share_Transactions!G4347</f>
        <v/>
      </c>
      <c r="J4347">
        <f>Share_Transactions!H4347</f>
        <v/>
      </c>
      <c r="K4347">
        <f>IF(COUNTIF(Employee_Data!$A$2:$A$2001,B4347)&gt;0,"Valid","Invalid Employee")</f>
        <v/>
      </c>
      <c r="L4347">
        <f>IF(E4347&gt;0,"Valid","Invalid Shares")</f>
        <v/>
      </c>
      <c r="M4347">
        <f>IF(G4347&gt;0,"Valid","Valid","Missing/Zero Tax")</f>
        <v/>
      </c>
      <c r="N4347">
        <f>IF(AND(K4347="Valid",L4347="Valid",M4347="Valid",O4347="Approved"),"PASS","INVESTIGATE")</f>
        <v/>
      </c>
      <c r="O4347">
        <f>IF(H4347="Approved","Approved","Review Required")</f>
        <v/>
      </c>
    </row>
    <row r="4348">
      <c r="A4348">
        <f>Share_Transactions!A4348</f>
        <v/>
      </c>
      <c r="B4348">
        <f>Share_Transactions!B4348</f>
        <v/>
      </c>
      <c r="C4348">
        <f>Share_Transactions!C4348</f>
        <v/>
      </c>
      <c r="D4348" s="9">
        <f>Share_Transactions!D4348</f>
        <v/>
      </c>
      <c r="E4348">
        <f>Share_Transactions!E4348</f>
        <v/>
      </c>
      <c r="F4348" s="10">
        <f>Share_Transactions!J4348</f>
        <v/>
      </c>
      <c r="G4348" s="10">
        <f>Share_Transactions!L4348</f>
        <v/>
      </c>
      <c r="H4348">
        <f>Share_Transactions!M4348</f>
        <v/>
      </c>
      <c r="I4348">
        <f>Share_Transactions!G4348</f>
        <v/>
      </c>
      <c r="J4348">
        <f>Share_Transactions!H4348</f>
        <v/>
      </c>
      <c r="K4348">
        <f>IF(COUNTIF(Employee_Data!$A$2:$A$2001,B4348)&gt;0,"Valid","Invalid Employee")</f>
        <v/>
      </c>
      <c r="L4348">
        <f>IF(E4348&gt;0,"Valid","Invalid Shares")</f>
        <v/>
      </c>
      <c r="M4348">
        <f>IF(G4348&gt;0,"Valid","Valid","Missing/Zero Tax")</f>
        <v/>
      </c>
      <c r="N4348">
        <f>IF(AND(K4348="Valid",L4348="Valid",M4348="Valid",O4348="Approved"),"PASS","INVESTIGATE")</f>
        <v/>
      </c>
      <c r="O4348">
        <f>IF(H4348="Approved","Approved","Review Required")</f>
        <v/>
      </c>
    </row>
    <row r="4349">
      <c r="A4349">
        <f>Share_Transactions!A4349</f>
        <v/>
      </c>
      <c r="B4349">
        <f>Share_Transactions!B4349</f>
        <v/>
      </c>
      <c r="C4349">
        <f>Share_Transactions!C4349</f>
        <v/>
      </c>
      <c r="D4349" s="9">
        <f>Share_Transactions!D4349</f>
        <v/>
      </c>
      <c r="E4349">
        <f>Share_Transactions!E4349</f>
        <v/>
      </c>
      <c r="F4349" s="10">
        <f>Share_Transactions!J4349</f>
        <v/>
      </c>
      <c r="G4349" s="10">
        <f>Share_Transactions!L4349</f>
        <v/>
      </c>
      <c r="H4349">
        <f>Share_Transactions!M4349</f>
        <v/>
      </c>
      <c r="I4349">
        <f>Share_Transactions!G4349</f>
        <v/>
      </c>
      <c r="J4349">
        <f>Share_Transactions!H4349</f>
        <v/>
      </c>
      <c r="K4349">
        <f>IF(COUNTIF(Employee_Data!$A$2:$A$2001,B4349)&gt;0,"Valid","Invalid Employee")</f>
        <v/>
      </c>
      <c r="L4349">
        <f>IF(E4349&gt;0,"Valid","Invalid Shares")</f>
        <v/>
      </c>
      <c r="M4349">
        <f>IF(G4349&gt;0,"Valid","Valid","Missing/Zero Tax")</f>
        <v/>
      </c>
      <c r="N4349">
        <f>IF(AND(K4349="Valid",L4349="Valid",M4349="Valid",O4349="Approved"),"PASS","INVESTIGATE")</f>
        <v/>
      </c>
      <c r="O4349">
        <f>IF(H4349="Approved","Approved","Review Required")</f>
        <v/>
      </c>
    </row>
    <row r="4350">
      <c r="A4350">
        <f>Share_Transactions!A4350</f>
        <v/>
      </c>
      <c r="B4350">
        <f>Share_Transactions!B4350</f>
        <v/>
      </c>
      <c r="C4350">
        <f>Share_Transactions!C4350</f>
        <v/>
      </c>
      <c r="D4350" s="9">
        <f>Share_Transactions!D4350</f>
        <v/>
      </c>
      <c r="E4350">
        <f>Share_Transactions!E4350</f>
        <v/>
      </c>
      <c r="F4350" s="10">
        <f>Share_Transactions!J4350</f>
        <v/>
      </c>
      <c r="G4350" s="10">
        <f>Share_Transactions!L4350</f>
        <v/>
      </c>
      <c r="H4350">
        <f>Share_Transactions!M4350</f>
        <v/>
      </c>
      <c r="I4350">
        <f>Share_Transactions!G4350</f>
        <v/>
      </c>
      <c r="J4350">
        <f>Share_Transactions!H4350</f>
        <v/>
      </c>
      <c r="K4350">
        <f>IF(COUNTIF(Employee_Data!$A$2:$A$2001,B4350)&gt;0,"Valid","Invalid Employee")</f>
        <v/>
      </c>
      <c r="L4350">
        <f>IF(E4350&gt;0,"Valid","Invalid Shares")</f>
        <v/>
      </c>
      <c r="M4350">
        <f>IF(G4350&gt;0,"Valid","Valid","Missing/Zero Tax")</f>
        <v/>
      </c>
      <c r="N4350">
        <f>IF(AND(K4350="Valid",L4350="Valid",M4350="Valid",O4350="Approved"),"PASS","INVESTIGATE")</f>
        <v/>
      </c>
      <c r="O4350">
        <f>IF(H4350="Approved","Approved","Review Required")</f>
        <v/>
      </c>
    </row>
    <row r="4351">
      <c r="A4351">
        <f>Share_Transactions!A4351</f>
        <v/>
      </c>
      <c r="B4351">
        <f>Share_Transactions!B4351</f>
        <v/>
      </c>
      <c r="C4351">
        <f>Share_Transactions!C4351</f>
        <v/>
      </c>
      <c r="D4351" s="9">
        <f>Share_Transactions!D4351</f>
        <v/>
      </c>
      <c r="E4351">
        <f>Share_Transactions!E4351</f>
        <v/>
      </c>
      <c r="F4351" s="10">
        <f>Share_Transactions!J4351</f>
        <v/>
      </c>
      <c r="G4351" s="10">
        <f>Share_Transactions!L4351</f>
        <v/>
      </c>
      <c r="H4351">
        <f>Share_Transactions!M4351</f>
        <v/>
      </c>
      <c r="I4351">
        <f>Share_Transactions!G4351</f>
        <v/>
      </c>
      <c r="J4351">
        <f>Share_Transactions!H4351</f>
        <v/>
      </c>
      <c r="K4351">
        <f>IF(COUNTIF(Employee_Data!$A$2:$A$2001,B4351)&gt;0,"Valid","Invalid Employee")</f>
        <v/>
      </c>
      <c r="L4351">
        <f>IF(E4351&gt;0,"Valid","Invalid Shares")</f>
        <v/>
      </c>
      <c r="M4351">
        <f>IF(G4351&gt;0,"Valid","Valid","Missing/Zero Tax")</f>
        <v/>
      </c>
      <c r="N4351">
        <f>IF(AND(K4351="Valid",L4351="Valid",M4351="Valid",O4351="Approved"),"PASS","INVESTIGATE")</f>
        <v/>
      </c>
      <c r="O4351">
        <f>IF(H4351="Approved","Approved","Review Required")</f>
        <v/>
      </c>
    </row>
    <row r="4352">
      <c r="A4352">
        <f>Share_Transactions!A4352</f>
        <v/>
      </c>
      <c r="B4352">
        <f>Share_Transactions!B4352</f>
        <v/>
      </c>
      <c r="C4352">
        <f>Share_Transactions!C4352</f>
        <v/>
      </c>
      <c r="D4352" s="9">
        <f>Share_Transactions!D4352</f>
        <v/>
      </c>
      <c r="E4352">
        <f>Share_Transactions!E4352</f>
        <v/>
      </c>
      <c r="F4352" s="10">
        <f>Share_Transactions!J4352</f>
        <v/>
      </c>
      <c r="G4352" s="10">
        <f>Share_Transactions!L4352</f>
        <v/>
      </c>
      <c r="H4352">
        <f>Share_Transactions!M4352</f>
        <v/>
      </c>
      <c r="I4352">
        <f>Share_Transactions!G4352</f>
        <v/>
      </c>
      <c r="J4352">
        <f>Share_Transactions!H4352</f>
        <v/>
      </c>
      <c r="K4352">
        <f>IF(COUNTIF(Employee_Data!$A$2:$A$2001,B4352)&gt;0,"Valid","Invalid Employee")</f>
        <v/>
      </c>
      <c r="L4352">
        <f>IF(E4352&gt;0,"Valid","Invalid Shares")</f>
        <v/>
      </c>
      <c r="M4352">
        <f>IF(G4352&gt;0,"Valid","Valid","Missing/Zero Tax")</f>
        <v/>
      </c>
      <c r="N4352">
        <f>IF(AND(K4352="Valid",L4352="Valid",M4352="Valid",O4352="Approved"),"PASS","INVESTIGATE")</f>
        <v/>
      </c>
      <c r="O4352">
        <f>IF(H4352="Approved","Approved","Review Required")</f>
        <v/>
      </c>
    </row>
    <row r="4353">
      <c r="A4353">
        <f>Share_Transactions!A4353</f>
        <v/>
      </c>
      <c r="B4353">
        <f>Share_Transactions!B4353</f>
        <v/>
      </c>
      <c r="C4353">
        <f>Share_Transactions!C4353</f>
        <v/>
      </c>
      <c r="D4353" s="9">
        <f>Share_Transactions!D4353</f>
        <v/>
      </c>
      <c r="E4353">
        <f>Share_Transactions!E4353</f>
        <v/>
      </c>
      <c r="F4353" s="10">
        <f>Share_Transactions!J4353</f>
        <v/>
      </c>
      <c r="G4353" s="10">
        <f>Share_Transactions!L4353</f>
        <v/>
      </c>
      <c r="H4353">
        <f>Share_Transactions!M4353</f>
        <v/>
      </c>
      <c r="I4353">
        <f>Share_Transactions!G4353</f>
        <v/>
      </c>
      <c r="J4353">
        <f>Share_Transactions!H4353</f>
        <v/>
      </c>
      <c r="K4353">
        <f>IF(COUNTIF(Employee_Data!$A$2:$A$2001,B4353)&gt;0,"Valid","Invalid Employee")</f>
        <v/>
      </c>
      <c r="L4353">
        <f>IF(E4353&gt;0,"Valid","Invalid Shares")</f>
        <v/>
      </c>
      <c r="M4353">
        <f>IF(G4353&gt;0,"Valid","Valid","Missing/Zero Tax")</f>
        <v/>
      </c>
      <c r="N4353">
        <f>IF(AND(K4353="Valid",L4353="Valid",M4353="Valid",O4353="Approved"),"PASS","INVESTIGATE")</f>
        <v/>
      </c>
      <c r="O4353">
        <f>IF(H4353="Approved","Approved","Review Required")</f>
        <v/>
      </c>
    </row>
    <row r="4354">
      <c r="A4354">
        <f>Share_Transactions!A4354</f>
        <v/>
      </c>
      <c r="B4354">
        <f>Share_Transactions!B4354</f>
        <v/>
      </c>
      <c r="C4354">
        <f>Share_Transactions!C4354</f>
        <v/>
      </c>
      <c r="D4354" s="9">
        <f>Share_Transactions!D4354</f>
        <v/>
      </c>
      <c r="E4354">
        <f>Share_Transactions!E4354</f>
        <v/>
      </c>
      <c r="F4354" s="10">
        <f>Share_Transactions!J4354</f>
        <v/>
      </c>
      <c r="G4354" s="10">
        <f>Share_Transactions!L4354</f>
        <v/>
      </c>
      <c r="H4354">
        <f>Share_Transactions!M4354</f>
        <v/>
      </c>
      <c r="I4354">
        <f>Share_Transactions!G4354</f>
        <v/>
      </c>
      <c r="J4354">
        <f>Share_Transactions!H4354</f>
        <v/>
      </c>
      <c r="K4354">
        <f>IF(COUNTIF(Employee_Data!$A$2:$A$2001,B4354)&gt;0,"Valid","Invalid Employee")</f>
        <v/>
      </c>
      <c r="L4354">
        <f>IF(E4354&gt;0,"Valid","Invalid Shares")</f>
        <v/>
      </c>
      <c r="M4354">
        <f>IF(G4354&gt;0,"Valid","Valid","Missing/Zero Tax")</f>
        <v/>
      </c>
      <c r="N4354">
        <f>IF(AND(K4354="Valid",L4354="Valid",M4354="Valid",O4354="Approved"),"PASS","INVESTIGATE")</f>
        <v/>
      </c>
      <c r="O4354">
        <f>IF(H4354="Approved","Approved","Review Required")</f>
        <v/>
      </c>
    </row>
    <row r="4355">
      <c r="A4355">
        <f>Share_Transactions!A4355</f>
        <v/>
      </c>
      <c r="B4355">
        <f>Share_Transactions!B4355</f>
        <v/>
      </c>
      <c r="C4355">
        <f>Share_Transactions!C4355</f>
        <v/>
      </c>
      <c r="D4355" s="9">
        <f>Share_Transactions!D4355</f>
        <v/>
      </c>
      <c r="E4355">
        <f>Share_Transactions!E4355</f>
        <v/>
      </c>
      <c r="F4355" s="10">
        <f>Share_Transactions!J4355</f>
        <v/>
      </c>
      <c r="G4355" s="10">
        <f>Share_Transactions!L4355</f>
        <v/>
      </c>
      <c r="H4355">
        <f>Share_Transactions!M4355</f>
        <v/>
      </c>
      <c r="I4355">
        <f>Share_Transactions!G4355</f>
        <v/>
      </c>
      <c r="J4355">
        <f>Share_Transactions!H4355</f>
        <v/>
      </c>
      <c r="K4355">
        <f>IF(COUNTIF(Employee_Data!$A$2:$A$2001,B4355)&gt;0,"Valid","Invalid Employee")</f>
        <v/>
      </c>
      <c r="L4355">
        <f>IF(E4355&gt;0,"Valid","Invalid Shares")</f>
        <v/>
      </c>
      <c r="M4355">
        <f>IF(G4355&gt;0,"Valid","Valid","Missing/Zero Tax")</f>
        <v/>
      </c>
      <c r="N4355">
        <f>IF(AND(K4355="Valid",L4355="Valid",M4355="Valid",O4355="Approved"),"PASS","INVESTIGATE")</f>
        <v/>
      </c>
      <c r="O4355">
        <f>IF(H4355="Approved","Approved","Review Required")</f>
        <v/>
      </c>
    </row>
    <row r="4356">
      <c r="A4356">
        <f>Share_Transactions!A4356</f>
        <v/>
      </c>
      <c r="B4356">
        <f>Share_Transactions!B4356</f>
        <v/>
      </c>
      <c r="C4356">
        <f>Share_Transactions!C4356</f>
        <v/>
      </c>
      <c r="D4356" s="9">
        <f>Share_Transactions!D4356</f>
        <v/>
      </c>
      <c r="E4356">
        <f>Share_Transactions!E4356</f>
        <v/>
      </c>
      <c r="F4356" s="10">
        <f>Share_Transactions!J4356</f>
        <v/>
      </c>
      <c r="G4356" s="10">
        <f>Share_Transactions!L4356</f>
        <v/>
      </c>
      <c r="H4356">
        <f>Share_Transactions!M4356</f>
        <v/>
      </c>
      <c r="I4356">
        <f>Share_Transactions!G4356</f>
        <v/>
      </c>
      <c r="J4356">
        <f>Share_Transactions!H4356</f>
        <v/>
      </c>
      <c r="K4356">
        <f>IF(COUNTIF(Employee_Data!$A$2:$A$2001,B4356)&gt;0,"Valid","Invalid Employee")</f>
        <v/>
      </c>
      <c r="L4356">
        <f>IF(E4356&gt;0,"Valid","Invalid Shares")</f>
        <v/>
      </c>
      <c r="M4356">
        <f>IF(G4356&gt;0,"Valid","Valid","Missing/Zero Tax")</f>
        <v/>
      </c>
      <c r="N4356">
        <f>IF(AND(K4356="Valid",L4356="Valid",M4356="Valid",O4356="Approved"),"PASS","INVESTIGATE")</f>
        <v/>
      </c>
      <c r="O4356">
        <f>IF(H4356="Approved","Approved","Review Required")</f>
        <v/>
      </c>
    </row>
    <row r="4357">
      <c r="A4357">
        <f>Share_Transactions!A4357</f>
        <v/>
      </c>
      <c r="B4357">
        <f>Share_Transactions!B4357</f>
        <v/>
      </c>
      <c r="C4357">
        <f>Share_Transactions!C4357</f>
        <v/>
      </c>
      <c r="D4357" s="9">
        <f>Share_Transactions!D4357</f>
        <v/>
      </c>
      <c r="E4357">
        <f>Share_Transactions!E4357</f>
        <v/>
      </c>
      <c r="F4357" s="10">
        <f>Share_Transactions!J4357</f>
        <v/>
      </c>
      <c r="G4357" s="10">
        <f>Share_Transactions!L4357</f>
        <v/>
      </c>
      <c r="H4357">
        <f>Share_Transactions!M4357</f>
        <v/>
      </c>
      <c r="I4357">
        <f>Share_Transactions!G4357</f>
        <v/>
      </c>
      <c r="J4357">
        <f>Share_Transactions!H4357</f>
        <v/>
      </c>
      <c r="K4357">
        <f>IF(COUNTIF(Employee_Data!$A$2:$A$2001,B4357)&gt;0,"Valid","Invalid Employee")</f>
        <v/>
      </c>
      <c r="L4357">
        <f>IF(E4357&gt;0,"Valid","Invalid Shares")</f>
        <v/>
      </c>
      <c r="M4357">
        <f>IF(G4357&gt;0,"Valid","Valid","Missing/Zero Tax")</f>
        <v/>
      </c>
      <c r="N4357">
        <f>IF(AND(K4357="Valid",L4357="Valid",M4357="Valid",O4357="Approved"),"PASS","INVESTIGATE")</f>
        <v/>
      </c>
      <c r="O4357">
        <f>IF(H4357="Approved","Approved","Review Required")</f>
        <v/>
      </c>
    </row>
    <row r="4358">
      <c r="A4358">
        <f>Share_Transactions!A4358</f>
        <v/>
      </c>
      <c r="B4358">
        <f>Share_Transactions!B4358</f>
        <v/>
      </c>
      <c r="C4358">
        <f>Share_Transactions!C4358</f>
        <v/>
      </c>
      <c r="D4358" s="9">
        <f>Share_Transactions!D4358</f>
        <v/>
      </c>
      <c r="E4358">
        <f>Share_Transactions!E4358</f>
        <v/>
      </c>
      <c r="F4358" s="10">
        <f>Share_Transactions!J4358</f>
        <v/>
      </c>
      <c r="G4358" s="10">
        <f>Share_Transactions!L4358</f>
        <v/>
      </c>
      <c r="H4358">
        <f>Share_Transactions!M4358</f>
        <v/>
      </c>
      <c r="I4358">
        <f>Share_Transactions!G4358</f>
        <v/>
      </c>
      <c r="J4358">
        <f>Share_Transactions!H4358</f>
        <v/>
      </c>
      <c r="K4358">
        <f>IF(COUNTIF(Employee_Data!$A$2:$A$2001,B4358)&gt;0,"Valid","Invalid Employee")</f>
        <v/>
      </c>
      <c r="L4358">
        <f>IF(E4358&gt;0,"Valid","Invalid Shares")</f>
        <v/>
      </c>
      <c r="M4358">
        <f>IF(G4358&gt;0,"Valid","Valid","Missing/Zero Tax")</f>
        <v/>
      </c>
      <c r="N4358">
        <f>IF(AND(K4358="Valid",L4358="Valid",M4358="Valid",O4358="Approved"),"PASS","INVESTIGATE")</f>
        <v/>
      </c>
      <c r="O4358">
        <f>IF(H4358="Approved","Approved","Review Required")</f>
        <v/>
      </c>
    </row>
    <row r="4359">
      <c r="A4359">
        <f>Share_Transactions!A4359</f>
        <v/>
      </c>
      <c r="B4359">
        <f>Share_Transactions!B4359</f>
        <v/>
      </c>
      <c r="C4359">
        <f>Share_Transactions!C4359</f>
        <v/>
      </c>
      <c r="D4359" s="9">
        <f>Share_Transactions!D4359</f>
        <v/>
      </c>
      <c r="E4359">
        <f>Share_Transactions!E4359</f>
        <v/>
      </c>
      <c r="F4359" s="10">
        <f>Share_Transactions!J4359</f>
        <v/>
      </c>
      <c r="G4359" s="10">
        <f>Share_Transactions!L4359</f>
        <v/>
      </c>
      <c r="H4359">
        <f>Share_Transactions!M4359</f>
        <v/>
      </c>
      <c r="I4359">
        <f>Share_Transactions!G4359</f>
        <v/>
      </c>
      <c r="J4359">
        <f>Share_Transactions!H4359</f>
        <v/>
      </c>
      <c r="K4359">
        <f>IF(COUNTIF(Employee_Data!$A$2:$A$2001,B4359)&gt;0,"Valid","Invalid Employee")</f>
        <v/>
      </c>
      <c r="L4359">
        <f>IF(E4359&gt;0,"Valid","Invalid Shares")</f>
        <v/>
      </c>
      <c r="M4359">
        <f>IF(G4359&gt;0,"Valid","Valid","Missing/Zero Tax")</f>
        <v/>
      </c>
      <c r="N4359">
        <f>IF(AND(K4359="Valid",L4359="Valid",M4359="Valid",O4359="Approved"),"PASS","INVESTIGATE")</f>
        <v/>
      </c>
      <c r="O4359">
        <f>IF(H4359="Approved","Approved","Review Required")</f>
        <v/>
      </c>
    </row>
    <row r="4360">
      <c r="A4360">
        <f>Share_Transactions!A4360</f>
        <v/>
      </c>
      <c r="B4360">
        <f>Share_Transactions!B4360</f>
        <v/>
      </c>
      <c r="C4360">
        <f>Share_Transactions!C4360</f>
        <v/>
      </c>
      <c r="D4360" s="9">
        <f>Share_Transactions!D4360</f>
        <v/>
      </c>
      <c r="E4360">
        <f>Share_Transactions!E4360</f>
        <v/>
      </c>
      <c r="F4360" s="10">
        <f>Share_Transactions!J4360</f>
        <v/>
      </c>
      <c r="G4360" s="10">
        <f>Share_Transactions!L4360</f>
        <v/>
      </c>
      <c r="H4360">
        <f>Share_Transactions!M4360</f>
        <v/>
      </c>
      <c r="I4360">
        <f>Share_Transactions!G4360</f>
        <v/>
      </c>
      <c r="J4360">
        <f>Share_Transactions!H4360</f>
        <v/>
      </c>
      <c r="K4360">
        <f>IF(COUNTIF(Employee_Data!$A$2:$A$2001,B4360)&gt;0,"Valid","Invalid Employee")</f>
        <v/>
      </c>
      <c r="L4360">
        <f>IF(E4360&gt;0,"Valid","Invalid Shares")</f>
        <v/>
      </c>
      <c r="M4360">
        <f>IF(G4360&gt;0,"Valid","Valid","Missing/Zero Tax")</f>
        <v/>
      </c>
      <c r="N4360">
        <f>IF(AND(K4360="Valid",L4360="Valid",M4360="Valid",O4360="Approved"),"PASS","INVESTIGATE")</f>
        <v/>
      </c>
      <c r="O4360">
        <f>IF(H4360="Approved","Approved","Review Required")</f>
        <v/>
      </c>
    </row>
    <row r="4361">
      <c r="A4361">
        <f>Share_Transactions!A4361</f>
        <v/>
      </c>
      <c r="B4361">
        <f>Share_Transactions!B4361</f>
        <v/>
      </c>
      <c r="C4361">
        <f>Share_Transactions!C4361</f>
        <v/>
      </c>
      <c r="D4361" s="9">
        <f>Share_Transactions!D4361</f>
        <v/>
      </c>
      <c r="E4361">
        <f>Share_Transactions!E4361</f>
        <v/>
      </c>
      <c r="F4361" s="10">
        <f>Share_Transactions!J4361</f>
        <v/>
      </c>
      <c r="G4361" s="10">
        <f>Share_Transactions!L4361</f>
        <v/>
      </c>
      <c r="H4361">
        <f>Share_Transactions!M4361</f>
        <v/>
      </c>
      <c r="I4361">
        <f>Share_Transactions!G4361</f>
        <v/>
      </c>
      <c r="J4361">
        <f>Share_Transactions!H4361</f>
        <v/>
      </c>
      <c r="K4361">
        <f>IF(COUNTIF(Employee_Data!$A$2:$A$2001,B4361)&gt;0,"Valid","Invalid Employee")</f>
        <v/>
      </c>
      <c r="L4361">
        <f>IF(E4361&gt;0,"Valid","Invalid Shares")</f>
        <v/>
      </c>
      <c r="M4361">
        <f>IF(G4361&gt;0,"Valid","Valid","Missing/Zero Tax")</f>
        <v/>
      </c>
      <c r="N4361">
        <f>IF(AND(K4361="Valid",L4361="Valid",M4361="Valid",O4361="Approved"),"PASS","INVESTIGATE")</f>
        <v/>
      </c>
      <c r="O4361">
        <f>IF(H4361="Approved","Approved","Review Required")</f>
        <v/>
      </c>
    </row>
    <row r="4362">
      <c r="A4362">
        <f>Share_Transactions!A4362</f>
        <v/>
      </c>
      <c r="B4362">
        <f>Share_Transactions!B4362</f>
        <v/>
      </c>
      <c r="C4362">
        <f>Share_Transactions!C4362</f>
        <v/>
      </c>
      <c r="D4362" s="9">
        <f>Share_Transactions!D4362</f>
        <v/>
      </c>
      <c r="E4362">
        <f>Share_Transactions!E4362</f>
        <v/>
      </c>
      <c r="F4362" s="10">
        <f>Share_Transactions!J4362</f>
        <v/>
      </c>
      <c r="G4362" s="10">
        <f>Share_Transactions!L4362</f>
        <v/>
      </c>
      <c r="H4362">
        <f>Share_Transactions!M4362</f>
        <v/>
      </c>
      <c r="I4362">
        <f>Share_Transactions!G4362</f>
        <v/>
      </c>
      <c r="J4362">
        <f>Share_Transactions!H4362</f>
        <v/>
      </c>
      <c r="K4362">
        <f>IF(COUNTIF(Employee_Data!$A$2:$A$2001,B4362)&gt;0,"Valid","Invalid Employee")</f>
        <v/>
      </c>
      <c r="L4362">
        <f>IF(E4362&gt;0,"Valid","Invalid Shares")</f>
        <v/>
      </c>
      <c r="M4362">
        <f>IF(G4362&gt;0,"Valid","Valid","Missing/Zero Tax")</f>
        <v/>
      </c>
      <c r="N4362">
        <f>IF(AND(K4362="Valid",L4362="Valid",M4362="Valid",O4362="Approved"),"PASS","INVESTIGATE")</f>
        <v/>
      </c>
      <c r="O4362">
        <f>IF(H4362="Approved","Approved","Review Required")</f>
        <v/>
      </c>
    </row>
    <row r="4363">
      <c r="A4363">
        <f>Share_Transactions!A4363</f>
        <v/>
      </c>
      <c r="B4363">
        <f>Share_Transactions!B4363</f>
        <v/>
      </c>
      <c r="C4363">
        <f>Share_Transactions!C4363</f>
        <v/>
      </c>
      <c r="D4363" s="9">
        <f>Share_Transactions!D4363</f>
        <v/>
      </c>
      <c r="E4363">
        <f>Share_Transactions!E4363</f>
        <v/>
      </c>
      <c r="F4363" s="10">
        <f>Share_Transactions!J4363</f>
        <v/>
      </c>
      <c r="G4363" s="10">
        <f>Share_Transactions!L4363</f>
        <v/>
      </c>
      <c r="H4363">
        <f>Share_Transactions!M4363</f>
        <v/>
      </c>
      <c r="I4363">
        <f>Share_Transactions!G4363</f>
        <v/>
      </c>
      <c r="J4363">
        <f>Share_Transactions!H4363</f>
        <v/>
      </c>
      <c r="K4363">
        <f>IF(COUNTIF(Employee_Data!$A$2:$A$2001,B4363)&gt;0,"Valid","Invalid Employee")</f>
        <v/>
      </c>
      <c r="L4363">
        <f>IF(E4363&gt;0,"Valid","Invalid Shares")</f>
        <v/>
      </c>
      <c r="M4363">
        <f>IF(G4363&gt;0,"Valid","Valid","Missing/Zero Tax")</f>
        <v/>
      </c>
      <c r="N4363">
        <f>IF(AND(K4363="Valid",L4363="Valid",M4363="Valid",O4363="Approved"),"PASS","INVESTIGATE")</f>
        <v/>
      </c>
      <c r="O4363">
        <f>IF(H4363="Approved","Approved","Review Required")</f>
        <v/>
      </c>
    </row>
    <row r="4364">
      <c r="A4364">
        <f>Share_Transactions!A4364</f>
        <v/>
      </c>
      <c r="B4364">
        <f>Share_Transactions!B4364</f>
        <v/>
      </c>
      <c r="C4364">
        <f>Share_Transactions!C4364</f>
        <v/>
      </c>
      <c r="D4364" s="9">
        <f>Share_Transactions!D4364</f>
        <v/>
      </c>
      <c r="E4364">
        <f>Share_Transactions!E4364</f>
        <v/>
      </c>
      <c r="F4364" s="10">
        <f>Share_Transactions!J4364</f>
        <v/>
      </c>
      <c r="G4364" s="10">
        <f>Share_Transactions!L4364</f>
        <v/>
      </c>
      <c r="H4364">
        <f>Share_Transactions!M4364</f>
        <v/>
      </c>
      <c r="I4364">
        <f>Share_Transactions!G4364</f>
        <v/>
      </c>
      <c r="J4364">
        <f>Share_Transactions!H4364</f>
        <v/>
      </c>
      <c r="K4364">
        <f>IF(COUNTIF(Employee_Data!$A$2:$A$2001,B4364)&gt;0,"Valid","Invalid Employee")</f>
        <v/>
      </c>
      <c r="L4364">
        <f>IF(E4364&gt;0,"Valid","Invalid Shares")</f>
        <v/>
      </c>
      <c r="M4364">
        <f>IF(G4364&gt;0,"Valid","Valid","Missing/Zero Tax")</f>
        <v/>
      </c>
      <c r="N4364">
        <f>IF(AND(K4364="Valid",L4364="Valid",M4364="Valid",O4364="Approved"),"PASS","INVESTIGATE")</f>
        <v/>
      </c>
      <c r="O4364">
        <f>IF(H4364="Approved","Approved","Review Required")</f>
        <v/>
      </c>
    </row>
    <row r="4365">
      <c r="A4365">
        <f>Share_Transactions!A4365</f>
        <v/>
      </c>
      <c r="B4365">
        <f>Share_Transactions!B4365</f>
        <v/>
      </c>
      <c r="C4365">
        <f>Share_Transactions!C4365</f>
        <v/>
      </c>
      <c r="D4365" s="9">
        <f>Share_Transactions!D4365</f>
        <v/>
      </c>
      <c r="E4365">
        <f>Share_Transactions!E4365</f>
        <v/>
      </c>
      <c r="F4365" s="10">
        <f>Share_Transactions!J4365</f>
        <v/>
      </c>
      <c r="G4365" s="10">
        <f>Share_Transactions!L4365</f>
        <v/>
      </c>
      <c r="H4365">
        <f>Share_Transactions!M4365</f>
        <v/>
      </c>
      <c r="I4365">
        <f>Share_Transactions!G4365</f>
        <v/>
      </c>
      <c r="J4365">
        <f>Share_Transactions!H4365</f>
        <v/>
      </c>
      <c r="K4365">
        <f>IF(COUNTIF(Employee_Data!$A$2:$A$2001,B4365)&gt;0,"Valid","Invalid Employee")</f>
        <v/>
      </c>
      <c r="L4365">
        <f>IF(E4365&gt;0,"Valid","Invalid Shares")</f>
        <v/>
      </c>
      <c r="M4365">
        <f>IF(G4365&gt;0,"Valid","Valid","Missing/Zero Tax")</f>
        <v/>
      </c>
      <c r="N4365">
        <f>IF(AND(K4365="Valid",L4365="Valid",M4365="Valid",O4365="Approved"),"PASS","INVESTIGATE")</f>
        <v/>
      </c>
      <c r="O4365">
        <f>IF(H4365="Approved","Approved","Review Required")</f>
        <v/>
      </c>
    </row>
    <row r="4366">
      <c r="A4366">
        <f>Share_Transactions!A4366</f>
        <v/>
      </c>
      <c r="B4366">
        <f>Share_Transactions!B4366</f>
        <v/>
      </c>
      <c r="C4366">
        <f>Share_Transactions!C4366</f>
        <v/>
      </c>
      <c r="D4366" s="9">
        <f>Share_Transactions!D4366</f>
        <v/>
      </c>
      <c r="E4366">
        <f>Share_Transactions!E4366</f>
        <v/>
      </c>
      <c r="F4366" s="10">
        <f>Share_Transactions!J4366</f>
        <v/>
      </c>
      <c r="G4366" s="10">
        <f>Share_Transactions!L4366</f>
        <v/>
      </c>
      <c r="H4366">
        <f>Share_Transactions!M4366</f>
        <v/>
      </c>
      <c r="I4366">
        <f>Share_Transactions!G4366</f>
        <v/>
      </c>
      <c r="J4366">
        <f>Share_Transactions!H4366</f>
        <v/>
      </c>
      <c r="K4366">
        <f>IF(COUNTIF(Employee_Data!$A$2:$A$2001,B4366)&gt;0,"Valid","Invalid Employee")</f>
        <v/>
      </c>
      <c r="L4366">
        <f>IF(E4366&gt;0,"Valid","Invalid Shares")</f>
        <v/>
      </c>
      <c r="M4366">
        <f>IF(G4366&gt;0,"Valid","Valid","Missing/Zero Tax")</f>
        <v/>
      </c>
      <c r="N4366">
        <f>IF(AND(K4366="Valid",L4366="Valid",M4366="Valid",O4366="Approved"),"PASS","INVESTIGATE")</f>
        <v/>
      </c>
      <c r="O4366">
        <f>IF(H4366="Approved","Approved","Review Required")</f>
        <v/>
      </c>
    </row>
    <row r="4367">
      <c r="A4367">
        <f>Share_Transactions!A4367</f>
        <v/>
      </c>
      <c r="B4367">
        <f>Share_Transactions!B4367</f>
        <v/>
      </c>
      <c r="C4367">
        <f>Share_Transactions!C4367</f>
        <v/>
      </c>
      <c r="D4367" s="9">
        <f>Share_Transactions!D4367</f>
        <v/>
      </c>
      <c r="E4367">
        <f>Share_Transactions!E4367</f>
        <v/>
      </c>
      <c r="F4367" s="10">
        <f>Share_Transactions!J4367</f>
        <v/>
      </c>
      <c r="G4367" s="10">
        <f>Share_Transactions!L4367</f>
        <v/>
      </c>
      <c r="H4367">
        <f>Share_Transactions!M4367</f>
        <v/>
      </c>
      <c r="I4367">
        <f>Share_Transactions!G4367</f>
        <v/>
      </c>
      <c r="J4367">
        <f>Share_Transactions!H4367</f>
        <v/>
      </c>
      <c r="K4367">
        <f>IF(COUNTIF(Employee_Data!$A$2:$A$2001,B4367)&gt;0,"Valid","Invalid Employee")</f>
        <v/>
      </c>
      <c r="L4367">
        <f>IF(E4367&gt;0,"Valid","Invalid Shares")</f>
        <v/>
      </c>
      <c r="M4367">
        <f>IF(G4367&gt;0,"Valid","Valid","Missing/Zero Tax")</f>
        <v/>
      </c>
      <c r="N4367">
        <f>IF(AND(K4367="Valid",L4367="Valid",M4367="Valid",O4367="Approved"),"PASS","INVESTIGATE")</f>
        <v/>
      </c>
      <c r="O4367">
        <f>IF(H4367="Approved","Approved","Review Required")</f>
        <v/>
      </c>
    </row>
    <row r="4368">
      <c r="A4368">
        <f>Share_Transactions!A4368</f>
        <v/>
      </c>
      <c r="B4368">
        <f>Share_Transactions!B4368</f>
        <v/>
      </c>
      <c r="C4368">
        <f>Share_Transactions!C4368</f>
        <v/>
      </c>
      <c r="D4368" s="9">
        <f>Share_Transactions!D4368</f>
        <v/>
      </c>
      <c r="E4368">
        <f>Share_Transactions!E4368</f>
        <v/>
      </c>
      <c r="F4368" s="10">
        <f>Share_Transactions!J4368</f>
        <v/>
      </c>
      <c r="G4368" s="10">
        <f>Share_Transactions!L4368</f>
        <v/>
      </c>
      <c r="H4368">
        <f>Share_Transactions!M4368</f>
        <v/>
      </c>
      <c r="I4368">
        <f>Share_Transactions!G4368</f>
        <v/>
      </c>
      <c r="J4368">
        <f>Share_Transactions!H4368</f>
        <v/>
      </c>
      <c r="K4368">
        <f>IF(COUNTIF(Employee_Data!$A$2:$A$2001,B4368)&gt;0,"Valid","Invalid Employee")</f>
        <v/>
      </c>
      <c r="L4368">
        <f>IF(E4368&gt;0,"Valid","Invalid Shares")</f>
        <v/>
      </c>
      <c r="M4368">
        <f>IF(G4368&gt;0,"Valid","Valid","Missing/Zero Tax")</f>
        <v/>
      </c>
      <c r="N4368">
        <f>IF(AND(K4368="Valid",L4368="Valid",M4368="Valid",O4368="Approved"),"PASS","INVESTIGATE")</f>
        <v/>
      </c>
      <c r="O4368">
        <f>IF(H4368="Approved","Approved","Review Required")</f>
        <v/>
      </c>
    </row>
    <row r="4369">
      <c r="A4369">
        <f>Share_Transactions!A4369</f>
        <v/>
      </c>
      <c r="B4369">
        <f>Share_Transactions!B4369</f>
        <v/>
      </c>
      <c r="C4369">
        <f>Share_Transactions!C4369</f>
        <v/>
      </c>
      <c r="D4369" s="9">
        <f>Share_Transactions!D4369</f>
        <v/>
      </c>
      <c r="E4369">
        <f>Share_Transactions!E4369</f>
        <v/>
      </c>
      <c r="F4369" s="10">
        <f>Share_Transactions!J4369</f>
        <v/>
      </c>
      <c r="G4369" s="10">
        <f>Share_Transactions!L4369</f>
        <v/>
      </c>
      <c r="H4369">
        <f>Share_Transactions!M4369</f>
        <v/>
      </c>
      <c r="I4369">
        <f>Share_Transactions!G4369</f>
        <v/>
      </c>
      <c r="J4369">
        <f>Share_Transactions!H4369</f>
        <v/>
      </c>
      <c r="K4369">
        <f>IF(COUNTIF(Employee_Data!$A$2:$A$2001,B4369)&gt;0,"Valid","Invalid Employee")</f>
        <v/>
      </c>
      <c r="L4369">
        <f>IF(E4369&gt;0,"Valid","Invalid Shares")</f>
        <v/>
      </c>
      <c r="M4369">
        <f>IF(G4369&gt;0,"Valid","Valid","Missing/Zero Tax")</f>
        <v/>
      </c>
      <c r="N4369">
        <f>IF(AND(K4369="Valid",L4369="Valid",M4369="Valid",O4369="Approved"),"PASS","INVESTIGATE")</f>
        <v/>
      </c>
      <c r="O4369">
        <f>IF(H4369="Approved","Approved","Review Required")</f>
        <v/>
      </c>
    </row>
    <row r="4370">
      <c r="A4370">
        <f>Share_Transactions!A4370</f>
        <v/>
      </c>
      <c r="B4370">
        <f>Share_Transactions!B4370</f>
        <v/>
      </c>
      <c r="C4370">
        <f>Share_Transactions!C4370</f>
        <v/>
      </c>
      <c r="D4370" s="9">
        <f>Share_Transactions!D4370</f>
        <v/>
      </c>
      <c r="E4370">
        <f>Share_Transactions!E4370</f>
        <v/>
      </c>
      <c r="F4370" s="10">
        <f>Share_Transactions!J4370</f>
        <v/>
      </c>
      <c r="G4370" s="10">
        <f>Share_Transactions!L4370</f>
        <v/>
      </c>
      <c r="H4370">
        <f>Share_Transactions!M4370</f>
        <v/>
      </c>
      <c r="I4370">
        <f>Share_Transactions!G4370</f>
        <v/>
      </c>
      <c r="J4370">
        <f>Share_Transactions!H4370</f>
        <v/>
      </c>
      <c r="K4370">
        <f>IF(COUNTIF(Employee_Data!$A$2:$A$2001,B4370)&gt;0,"Valid","Invalid Employee")</f>
        <v/>
      </c>
      <c r="L4370">
        <f>IF(E4370&gt;0,"Valid","Invalid Shares")</f>
        <v/>
      </c>
      <c r="M4370">
        <f>IF(G4370&gt;0,"Valid","Valid","Missing/Zero Tax")</f>
        <v/>
      </c>
      <c r="N4370">
        <f>IF(AND(K4370="Valid",L4370="Valid",M4370="Valid",O4370="Approved"),"PASS","INVESTIGATE")</f>
        <v/>
      </c>
      <c r="O4370">
        <f>IF(H4370="Approved","Approved","Review Required")</f>
        <v/>
      </c>
    </row>
    <row r="4371">
      <c r="A4371">
        <f>Share_Transactions!A4371</f>
        <v/>
      </c>
      <c r="B4371">
        <f>Share_Transactions!B4371</f>
        <v/>
      </c>
      <c r="C4371">
        <f>Share_Transactions!C4371</f>
        <v/>
      </c>
      <c r="D4371" s="9">
        <f>Share_Transactions!D4371</f>
        <v/>
      </c>
      <c r="E4371">
        <f>Share_Transactions!E4371</f>
        <v/>
      </c>
      <c r="F4371" s="10">
        <f>Share_Transactions!J4371</f>
        <v/>
      </c>
      <c r="G4371" s="10">
        <f>Share_Transactions!L4371</f>
        <v/>
      </c>
      <c r="H4371">
        <f>Share_Transactions!M4371</f>
        <v/>
      </c>
      <c r="I4371">
        <f>Share_Transactions!G4371</f>
        <v/>
      </c>
      <c r="J4371">
        <f>Share_Transactions!H4371</f>
        <v/>
      </c>
      <c r="K4371">
        <f>IF(COUNTIF(Employee_Data!$A$2:$A$2001,B4371)&gt;0,"Valid","Invalid Employee")</f>
        <v/>
      </c>
      <c r="L4371">
        <f>IF(E4371&gt;0,"Valid","Invalid Shares")</f>
        <v/>
      </c>
      <c r="M4371">
        <f>IF(G4371&gt;0,"Valid","Valid","Missing/Zero Tax")</f>
        <v/>
      </c>
      <c r="N4371">
        <f>IF(AND(K4371="Valid",L4371="Valid",M4371="Valid",O4371="Approved"),"PASS","INVESTIGATE")</f>
        <v/>
      </c>
      <c r="O4371">
        <f>IF(H4371="Approved","Approved","Review Required")</f>
        <v/>
      </c>
    </row>
    <row r="4372">
      <c r="A4372">
        <f>Share_Transactions!A4372</f>
        <v/>
      </c>
      <c r="B4372">
        <f>Share_Transactions!B4372</f>
        <v/>
      </c>
      <c r="C4372">
        <f>Share_Transactions!C4372</f>
        <v/>
      </c>
      <c r="D4372" s="9">
        <f>Share_Transactions!D4372</f>
        <v/>
      </c>
      <c r="E4372">
        <f>Share_Transactions!E4372</f>
        <v/>
      </c>
      <c r="F4372" s="10">
        <f>Share_Transactions!J4372</f>
        <v/>
      </c>
      <c r="G4372" s="10">
        <f>Share_Transactions!L4372</f>
        <v/>
      </c>
      <c r="H4372">
        <f>Share_Transactions!M4372</f>
        <v/>
      </c>
      <c r="I4372">
        <f>Share_Transactions!G4372</f>
        <v/>
      </c>
      <c r="J4372">
        <f>Share_Transactions!H4372</f>
        <v/>
      </c>
      <c r="K4372">
        <f>IF(COUNTIF(Employee_Data!$A$2:$A$2001,B4372)&gt;0,"Valid","Invalid Employee")</f>
        <v/>
      </c>
      <c r="L4372">
        <f>IF(E4372&gt;0,"Valid","Invalid Shares")</f>
        <v/>
      </c>
      <c r="M4372">
        <f>IF(G4372&gt;0,"Valid","Valid","Missing/Zero Tax")</f>
        <v/>
      </c>
      <c r="N4372">
        <f>IF(AND(K4372="Valid",L4372="Valid",M4372="Valid",O4372="Approved"),"PASS","INVESTIGATE")</f>
        <v/>
      </c>
      <c r="O4372">
        <f>IF(H4372="Approved","Approved","Review Required")</f>
        <v/>
      </c>
    </row>
    <row r="4373">
      <c r="A4373">
        <f>Share_Transactions!A4373</f>
        <v/>
      </c>
      <c r="B4373">
        <f>Share_Transactions!B4373</f>
        <v/>
      </c>
      <c r="C4373">
        <f>Share_Transactions!C4373</f>
        <v/>
      </c>
      <c r="D4373" s="9">
        <f>Share_Transactions!D4373</f>
        <v/>
      </c>
      <c r="E4373">
        <f>Share_Transactions!E4373</f>
        <v/>
      </c>
      <c r="F4373" s="10">
        <f>Share_Transactions!J4373</f>
        <v/>
      </c>
      <c r="G4373" s="10">
        <f>Share_Transactions!L4373</f>
        <v/>
      </c>
      <c r="H4373">
        <f>Share_Transactions!M4373</f>
        <v/>
      </c>
      <c r="I4373">
        <f>Share_Transactions!G4373</f>
        <v/>
      </c>
      <c r="J4373">
        <f>Share_Transactions!H4373</f>
        <v/>
      </c>
      <c r="K4373">
        <f>IF(COUNTIF(Employee_Data!$A$2:$A$2001,B4373)&gt;0,"Valid","Invalid Employee")</f>
        <v/>
      </c>
      <c r="L4373">
        <f>IF(E4373&gt;0,"Valid","Invalid Shares")</f>
        <v/>
      </c>
      <c r="M4373">
        <f>IF(G4373&gt;0,"Valid","Valid","Missing/Zero Tax")</f>
        <v/>
      </c>
      <c r="N4373">
        <f>IF(AND(K4373="Valid",L4373="Valid",M4373="Valid",O4373="Approved"),"PASS","INVESTIGATE")</f>
        <v/>
      </c>
      <c r="O4373">
        <f>IF(H4373="Approved","Approved","Review Required")</f>
        <v/>
      </c>
    </row>
    <row r="4374">
      <c r="A4374">
        <f>Share_Transactions!A4374</f>
        <v/>
      </c>
      <c r="B4374">
        <f>Share_Transactions!B4374</f>
        <v/>
      </c>
      <c r="C4374">
        <f>Share_Transactions!C4374</f>
        <v/>
      </c>
      <c r="D4374" s="9">
        <f>Share_Transactions!D4374</f>
        <v/>
      </c>
      <c r="E4374">
        <f>Share_Transactions!E4374</f>
        <v/>
      </c>
      <c r="F4374" s="10">
        <f>Share_Transactions!J4374</f>
        <v/>
      </c>
      <c r="G4374" s="10">
        <f>Share_Transactions!L4374</f>
        <v/>
      </c>
      <c r="H4374">
        <f>Share_Transactions!M4374</f>
        <v/>
      </c>
      <c r="I4374">
        <f>Share_Transactions!G4374</f>
        <v/>
      </c>
      <c r="J4374">
        <f>Share_Transactions!H4374</f>
        <v/>
      </c>
      <c r="K4374">
        <f>IF(COUNTIF(Employee_Data!$A$2:$A$2001,B4374)&gt;0,"Valid","Invalid Employee")</f>
        <v/>
      </c>
      <c r="L4374">
        <f>IF(E4374&gt;0,"Valid","Invalid Shares")</f>
        <v/>
      </c>
      <c r="M4374">
        <f>IF(G4374&gt;0,"Valid","Valid","Missing/Zero Tax")</f>
        <v/>
      </c>
      <c r="N4374">
        <f>IF(AND(K4374="Valid",L4374="Valid",M4374="Valid",O4374="Approved"),"PASS","INVESTIGATE")</f>
        <v/>
      </c>
      <c r="O4374">
        <f>IF(H4374="Approved","Approved","Review Required")</f>
        <v/>
      </c>
    </row>
    <row r="4375">
      <c r="A4375">
        <f>Share_Transactions!A4375</f>
        <v/>
      </c>
      <c r="B4375">
        <f>Share_Transactions!B4375</f>
        <v/>
      </c>
      <c r="C4375">
        <f>Share_Transactions!C4375</f>
        <v/>
      </c>
      <c r="D4375" s="9">
        <f>Share_Transactions!D4375</f>
        <v/>
      </c>
      <c r="E4375">
        <f>Share_Transactions!E4375</f>
        <v/>
      </c>
      <c r="F4375" s="10">
        <f>Share_Transactions!J4375</f>
        <v/>
      </c>
      <c r="G4375" s="10">
        <f>Share_Transactions!L4375</f>
        <v/>
      </c>
      <c r="H4375">
        <f>Share_Transactions!M4375</f>
        <v/>
      </c>
      <c r="I4375">
        <f>Share_Transactions!G4375</f>
        <v/>
      </c>
      <c r="J4375">
        <f>Share_Transactions!H4375</f>
        <v/>
      </c>
      <c r="K4375">
        <f>IF(COUNTIF(Employee_Data!$A$2:$A$2001,B4375)&gt;0,"Valid","Invalid Employee")</f>
        <v/>
      </c>
      <c r="L4375">
        <f>IF(E4375&gt;0,"Valid","Invalid Shares")</f>
        <v/>
      </c>
      <c r="M4375">
        <f>IF(G4375&gt;0,"Valid","Valid","Missing/Zero Tax")</f>
        <v/>
      </c>
      <c r="N4375">
        <f>IF(AND(K4375="Valid",L4375="Valid",M4375="Valid",O4375="Approved"),"PASS","INVESTIGATE")</f>
        <v/>
      </c>
      <c r="O4375">
        <f>IF(H4375="Approved","Approved","Review Required")</f>
        <v/>
      </c>
    </row>
    <row r="4376">
      <c r="A4376">
        <f>Share_Transactions!A4376</f>
        <v/>
      </c>
      <c r="B4376">
        <f>Share_Transactions!B4376</f>
        <v/>
      </c>
      <c r="C4376">
        <f>Share_Transactions!C4376</f>
        <v/>
      </c>
      <c r="D4376" s="9">
        <f>Share_Transactions!D4376</f>
        <v/>
      </c>
      <c r="E4376">
        <f>Share_Transactions!E4376</f>
        <v/>
      </c>
      <c r="F4376" s="10">
        <f>Share_Transactions!J4376</f>
        <v/>
      </c>
      <c r="G4376" s="10">
        <f>Share_Transactions!L4376</f>
        <v/>
      </c>
      <c r="H4376">
        <f>Share_Transactions!M4376</f>
        <v/>
      </c>
      <c r="I4376">
        <f>Share_Transactions!G4376</f>
        <v/>
      </c>
      <c r="J4376">
        <f>Share_Transactions!H4376</f>
        <v/>
      </c>
      <c r="K4376">
        <f>IF(COUNTIF(Employee_Data!$A$2:$A$2001,B4376)&gt;0,"Valid","Invalid Employee")</f>
        <v/>
      </c>
      <c r="L4376">
        <f>IF(E4376&gt;0,"Valid","Invalid Shares")</f>
        <v/>
      </c>
      <c r="M4376">
        <f>IF(G4376&gt;0,"Valid","Valid","Missing/Zero Tax")</f>
        <v/>
      </c>
      <c r="N4376">
        <f>IF(AND(K4376="Valid",L4376="Valid",M4376="Valid",O4376="Approved"),"PASS","INVESTIGATE")</f>
        <v/>
      </c>
      <c r="O4376">
        <f>IF(H4376="Approved","Approved","Review Required")</f>
        <v/>
      </c>
    </row>
    <row r="4377">
      <c r="A4377">
        <f>Share_Transactions!A4377</f>
        <v/>
      </c>
      <c r="B4377">
        <f>Share_Transactions!B4377</f>
        <v/>
      </c>
      <c r="C4377">
        <f>Share_Transactions!C4377</f>
        <v/>
      </c>
      <c r="D4377" s="9">
        <f>Share_Transactions!D4377</f>
        <v/>
      </c>
      <c r="E4377">
        <f>Share_Transactions!E4377</f>
        <v/>
      </c>
      <c r="F4377" s="10">
        <f>Share_Transactions!J4377</f>
        <v/>
      </c>
      <c r="G4377" s="10">
        <f>Share_Transactions!L4377</f>
        <v/>
      </c>
      <c r="H4377">
        <f>Share_Transactions!M4377</f>
        <v/>
      </c>
      <c r="I4377">
        <f>Share_Transactions!G4377</f>
        <v/>
      </c>
      <c r="J4377">
        <f>Share_Transactions!H4377</f>
        <v/>
      </c>
      <c r="K4377">
        <f>IF(COUNTIF(Employee_Data!$A$2:$A$2001,B4377)&gt;0,"Valid","Invalid Employee")</f>
        <v/>
      </c>
      <c r="L4377">
        <f>IF(E4377&gt;0,"Valid","Invalid Shares")</f>
        <v/>
      </c>
      <c r="M4377">
        <f>IF(G4377&gt;0,"Valid","Valid","Missing/Zero Tax")</f>
        <v/>
      </c>
      <c r="N4377">
        <f>IF(AND(K4377="Valid",L4377="Valid",M4377="Valid",O4377="Approved"),"PASS","INVESTIGATE")</f>
        <v/>
      </c>
      <c r="O4377">
        <f>IF(H4377="Approved","Approved","Review Required")</f>
        <v/>
      </c>
    </row>
    <row r="4378">
      <c r="A4378">
        <f>Share_Transactions!A4378</f>
        <v/>
      </c>
      <c r="B4378">
        <f>Share_Transactions!B4378</f>
        <v/>
      </c>
      <c r="C4378">
        <f>Share_Transactions!C4378</f>
        <v/>
      </c>
      <c r="D4378" s="9">
        <f>Share_Transactions!D4378</f>
        <v/>
      </c>
      <c r="E4378">
        <f>Share_Transactions!E4378</f>
        <v/>
      </c>
      <c r="F4378" s="10">
        <f>Share_Transactions!J4378</f>
        <v/>
      </c>
      <c r="G4378" s="10">
        <f>Share_Transactions!L4378</f>
        <v/>
      </c>
      <c r="H4378">
        <f>Share_Transactions!M4378</f>
        <v/>
      </c>
      <c r="I4378">
        <f>Share_Transactions!G4378</f>
        <v/>
      </c>
      <c r="J4378">
        <f>Share_Transactions!H4378</f>
        <v/>
      </c>
      <c r="K4378">
        <f>IF(COUNTIF(Employee_Data!$A$2:$A$2001,B4378)&gt;0,"Valid","Invalid Employee")</f>
        <v/>
      </c>
      <c r="L4378">
        <f>IF(E4378&gt;0,"Valid","Invalid Shares")</f>
        <v/>
      </c>
      <c r="M4378">
        <f>IF(G4378&gt;0,"Valid","Valid","Missing/Zero Tax")</f>
        <v/>
      </c>
      <c r="N4378">
        <f>IF(AND(K4378="Valid",L4378="Valid",M4378="Valid",O4378="Approved"),"PASS","INVESTIGATE")</f>
        <v/>
      </c>
      <c r="O4378">
        <f>IF(H4378="Approved","Approved","Review Required")</f>
        <v/>
      </c>
    </row>
    <row r="4379">
      <c r="A4379">
        <f>Share_Transactions!A4379</f>
        <v/>
      </c>
      <c r="B4379">
        <f>Share_Transactions!B4379</f>
        <v/>
      </c>
      <c r="C4379">
        <f>Share_Transactions!C4379</f>
        <v/>
      </c>
      <c r="D4379" s="9">
        <f>Share_Transactions!D4379</f>
        <v/>
      </c>
      <c r="E4379">
        <f>Share_Transactions!E4379</f>
        <v/>
      </c>
      <c r="F4379" s="10">
        <f>Share_Transactions!J4379</f>
        <v/>
      </c>
      <c r="G4379" s="10">
        <f>Share_Transactions!L4379</f>
        <v/>
      </c>
      <c r="H4379">
        <f>Share_Transactions!M4379</f>
        <v/>
      </c>
      <c r="I4379">
        <f>Share_Transactions!G4379</f>
        <v/>
      </c>
      <c r="J4379">
        <f>Share_Transactions!H4379</f>
        <v/>
      </c>
      <c r="K4379">
        <f>IF(COUNTIF(Employee_Data!$A$2:$A$2001,B4379)&gt;0,"Valid","Invalid Employee")</f>
        <v/>
      </c>
      <c r="L4379">
        <f>IF(E4379&gt;0,"Valid","Invalid Shares")</f>
        <v/>
      </c>
      <c r="M4379">
        <f>IF(G4379&gt;0,"Valid","Valid","Missing/Zero Tax")</f>
        <v/>
      </c>
      <c r="N4379">
        <f>IF(AND(K4379="Valid",L4379="Valid",M4379="Valid",O4379="Approved"),"PASS","INVESTIGATE")</f>
        <v/>
      </c>
      <c r="O4379">
        <f>IF(H4379="Approved","Approved","Review Required")</f>
        <v/>
      </c>
    </row>
    <row r="4380">
      <c r="A4380">
        <f>Share_Transactions!A4380</f>
        <v/>
      </c>
      <c r="B4380">
        <f>Share_Transactions!B4380</f>
        <v/>
      </c>
      <c r="C4380">
        <f>Share_Transactions!C4380</f>
        <v/>
      </c>
      <c r="D4380" s="9">
        <f>Share_Transactions!D4380</f>
        <v/>
      </c>
      <c r="E4380">
        <f>Share_Transactions!E4380</f>
        <v/>
      </c>
      <c r="F4380" s="10">
        <f>Share_Transactions!J4380</f>
        <v/>
      </c>
      <c r="G4380" s="10">
        <f>Share_Transactions!L4380</f>
        <v/>
      </c>
      <c r="H4380">
        <f>Share_Transactions!M4380</f>
        <v/>
      </c>
      <c r="I4380">
        <f>Share_Transactions!G4380</f>
        <v/>
      </c>
      <c r="J4380">
        <f>Share_Transactions!H4380</f>
        <v/>
      </c>
      <c r="K4380">
        <f>IF(COUNTIF(Employee_Data!$A$2:$A$2001,B4380)&gt;0,"Valid","Invalid Employee")</f>
        <v/>
      </c>
      <c r="L4380">
        <f>IF(E4380&gt;0,"Valid","Invalid Shares")</f>
        <v/>
      </c>
      <c r="M4380">
        <f>IF(G4380&gt;0,"Valid","Valid","Missing/Zero Tax")</f>
        <v/>
      </c>
      <c r="N4380">
        <f>IF(AND(K4380="Valid",L4380="Valid",M4380="Valid",O4380="Approved"),"PASS","INVESTIGATE")</f>
        <v/>
      </c>
      <c r="O4380">
        <f>IF(H4380="Approved","Approved","Review Required")</f>
        <v/>
      </c>
    </row>
    <row r="4381">
      <c r="A4381">
        <f>Share_Transactions!A4381</f>
        <v/>
      </c>
      <c r="B4381">
        <f>Share_Transactions!B4381</f>
        <v/>
      </c>
      <c r="C4381">
        <f>Share_Transactions!C4381</f>
        <v/>
      </c>
      <c r="D4381" s="9">
        <f>Share_Transactions!D4381</f>
        <v/>
      </c>
      <c r="E4381">
        <f>Share_Transactions!E4381</f>
        <v/>
      </c>
      <c r="F4381" s="10">
        <f>Share_Transactions!J4381</f>
        <v/>
      </c>
      <c r="G4381" s="10">
        <f>Share_Transactions!L4381</f>
        <v/>
      </c>
      <c r="H4381">
        <f>Share_Transactions!M4381</f>
        <v/>
      </c>
      <c r="I4381">
        <f>Share_Transactions!G4381</f>
        <v/>
      </c>
      <c r="J4381">
        <f>Share_Transactions!H4381</f>
        <v/>
      </c>
      <c r="K4381">
        <f>IF(COUNTIF(Employee_Data!$A$2:$A$2001,B4381)&gt;0,"Valid","Invalid Employee")</f>
        <v/>
      </c>
      <c r="L4381">
        <f>IF(E4381&gt;0,"Valid","Invalid Shares")</f>
        <v/>
      </c>
      <c r="M4381">
        <f>IF(G4381&gt;0,"Valid","Valid","Missing/Zero Tax")</f>
        <v/>
      </c>
      <c r="N4381">
        <f>IF(AND(K4381="Valid",L4381="Valid",M4381="Valid",O4381="Approved"),"PASS","INVESTIGATE")</f>
        <v/>
      </c>
      <c r="O4381">
        <f>IF(H4381="Approved","Approved","Review Required")</f>
        <v/>
      </c>
    </row>
    <row r="4382">
      <c r="A4382">
        <f>Share_Transactions!A4382</f>
        <v/>
      </c>
      <c r="B4382">
        <f>Share_Transactions!B4382</f>
        <v/>
      </c>
      <c r="C4382">
        <f>Share_Transactions!C4382</f>
        <v/>
      </c>
      <c r="D4382" s="9">
        <f>Share_Transactions!D4382</f>
        <v/>
      </c>
      <c r="E4382">
        <f>Share_Transactions!E4382</f>
        <v/>
      </c>
      <c r="F4382" s="10">
        <f>Share_Transactions!J4382</f>
        <v/>
      </c>
      <c r="G4382" s="10">
        <f>Share_Transactions!L4382</f>
        <v/>
      </c>
      <c r="H4382">
        <f>Share_Transactions!M4382</f>
        <v/>
      </c>
      <c r="I4382">
        <f>Share_Transactions!G4382</f>
        <v/>
      </c>
      <c r="J4382">
        <f>Share_Transactions!H4382</f>
        <v/>
      </c>
      <c r="K4382">
        <f>IF(COUNTIF(Employee_Data!$A$2:$A$2001,B4382)&gt;0,"Valid","Invalid Employee")</f>
        <v/>
      </c>
      <c r="L4382">
        <f>IF(E4382&gt;0,"Valid","Invalid Shares")</f>
        <v/>
      </c>
      <c r="M4382">
        <f>IF(G4382&gt;0,"Valid","Valid","Missing/Zero Tax")</f>
        <v/>
      </c>
      <c r="N4382">
        <f>IF(AND(K4382="Valid",L4382="Valid",M4382="Valid",O4382="Approved"),"PASS","INVESTIGATE")</f>
        <v/>
      </c>
      <c r="O4382">
        <f>IF(H4382="Approved","Approved","Review Required")</f>
        <v/>
      </c>
    </row>
    <row r="4383">
      <c r="A4383">
        <f>Share_Transactions!A4383</f>
        <v/>
      </c>
      <c r="B4383">
        <f>Share_Transactions!B4383</f>
        <v/>
      </c>
      <c r="C4383">
        <f>Share_Transactions!C4383</f>
        <v/>
      </c>
      <c r="D4383" s="9">
        <f>Share_Transactions!D4383</f>
        <v/>
      </c>
      <c r="E4383">
        <f>Share_Transactions!E4383</f>
        <v/>
      </c>
      <c r="F4383" s="10">
        <f>Share_Transactions!J4383</f>
        <v/>
      </c>
      <c r="G4383" s="10">
        <f>Share_Transactions!L4383</f>
        <v/>
      </c>
      <c r="H4383">
        <f>Share_Transactions!M4383</f>
        <v/>
      </c>
      <c r="I4383">
        <f>Share_Transactions!G4383</f>
        <v/>
      </c>
      <c r="J4383">
        <f>Share_Transactions!H4383</f>
        <v/>
      </c>
      <c r="K4383">
        <f>IF(COUNTIF(Employee_Data!$A$2:$A$2001,B4383)&gt;0,"Valid","Invalid Employee")</f>
        <v/>
      </c>
      <c r="L4383">
        <f>IF(E4383&gt;0,"Valid","Invalid Shares")</f>
        <v/>
      </c>
      <c r="M4383">
        <f>IF(G4383&gt;0,"Valid","Valid","Missing/Zero Tax")</f>
        <v/>
      </c>
      <c r="N4383">
        <f>IF(AND(K4383="Valid",L4383="Valid",M4383="Valid",O4383="Approved"),"PASS","INVESTIGATE")</f>
        <v/>
      </c>
      <c r="O4383">
        <f>IF(H4383="Approved","Approved","Review Required")</f>
        <v/>
      </c>
    </row>
    <row r="4384">
      <c r="A4384">
        <f>Share_Transactions!A4384</f>
        <v/>
      </c>
      <c r="B4384">
        <f>Share_Transactions!B4384</f>
        <v/>
      </c>
      <c r="C4384">
        <f>Share_Transactions!C4384</f>
        <v/>
      </c>
      <c r="D4384" s="9">
        <f>Share_Transactions!D4384</f>
        <v/>
      </c>
      <c r="E4384">
        <f>Share_Transactions!E4384</f>
        <v/>
      </c>
      <c r="F4384" s="10">
        <f>Share_Transactions!J4384</f>
        <v/>
      </c>
      <c r="G4384" s="10">
        <f>Share_Transactions!L4384</f>
        <v/>
      </c>
      <c r="H4384">
        <f>Share_Transactions!M4384</f>
        <v/>
      </c>
      <c r="I4384">
        <f>Share_Transactions!G4384</f>
        <v/>
      </c>
      <c r="J4384">
        <f>Share_Transactions!H4384</f>
        <v/>
      </c>
      <c r="K4384">
        <f>IF(COUNTIF(Employee_Data!$A$2:$A$2001,B4384)&gt;0,"Valid","Invalid Employee")</f>
        <v/>
      </c>
      <c r="L4384">
        <f>IF(E4384&gt;0,"Valid","Invalid Shares")</f>
        <v/>
      </c>
      <c r="M4384">
        <f>IF(G4384&gt;0,"Valid","Valid","Missing/Zero Tax")</f>
        <v/>
      </c>
      <c r="N4384">
        <f>IF(AND(K4384="Valid",L4384="Valid",M4384="Valid",O4384="Approved"),"PASS","INVESTIGATE")</f>
        <v/>
      </c>
      <c r="O4384">
        <f>IF(H4384="Approved","Approved","Review Required")</f>
        <v/>
      </c>
    </row>
    <row r="4385">
      <c r="A4385">
        <f>Share_Transactions!A4385</f>
        <v/>
      </c>
      <c r="B4385">
        <f>Share_Transactions!B4385</f>
        <v/>
      </c>
      <c r="C4385">
        <f>Share_Transactions!C4385</f>
        <v/>
      </c>
      <c r="D4385" s="9">
        <f>Share_Transactions!D4385</f>
        <v/>
      </c>
      <c r="E4385">
        <f>Share_Transactions!E4385</f>
        <v/>
      </c>
      <c r="F4385" s="10">
        <f>Share_Transactions!J4385</f>
        <v/>
      </c>
      <c r="G4385" s="10">
        <f>Share_Transactions!L4385</f>
        <v/>
      </c>
      <c r="H4385">
        <f>Share_Transactions!M4385</f>
        <v/>
      </c>
      <c r="I4385">
        <f>Share_Transactions!G4385</f>
        <v/>
      </c>
      <c r="J4385">
        <f>Share_Transactions!H4385</f>
        <v/>
      </c>
      <c r="K4385">
        <f>IF(COUNTIF(Employee_Data!$A$2:$A$2001,B4385)&gt;0,"Valid","Invalid Employee")</f>
        <v/>
      </c>
      <c r="L4385">
        <f>IF(E4385&gt;0,"Valid","Invalid Shares")</f>
        <v/>
      </c>
      <c r="M4385">
        <f>IF(G4385&gt;0,"Valid","Valid","Missing/Zero Tax")</f>
        <v/>
      </c>
      <c r="N4385">
        <f>IF(AND(K4385="Valid",L4385="Valid",M4385="Valid",O4385="Approved"),"PASS","INVESTIGATE")</f>
        <v/>
      </c>
      <c r="O4385">
        <f>IF(H4385="Approved","Approved","Review Required")</f>
        <v/>
      </c>
    </row>
    <row r="4386">
      <c r="A4386">
        <f>Share_Transactions!A4386</f>
        <v/>
      </c>
      <c r="B4386">
        <f>Share_Transactions!B4386</f>
        <v/>
      </c>
      <c r="C4386">
        <f>Share_Transactions!C4386</f>
        <v/>
      </c>
      <c r="D4386" s="9">
        <f>Share_Transactions!D4386</f>
        <v/>
      </c>
      <c r="E4386">
        <f>Share_Transactions!E4386</f>
        <v/>
      </c>
      <c r="F4386" s="10">
        <f>Share_Transactions!J4386</f>
        <v/>
      </c>
      <c r="G4386" s="10">
        <f>Share_Transactions!L4386</f>
        <v/>
      </c>
      <c r="H4386">
        <f>Share_Transactions!M4386</f>
        <v/>
      </c>
      <c r="I4386">
        <f>Share_Transactions!G4386</f>
        <v/>
      </c>
      <c r="J4386">
        <f>Share_Transactions!H4386</f>
        <v/>
      </c>
      <c r="K4386">
        <f>IF(COUNTIF(Employee_Data!$A$2:$A$2001,B4386)&gt;0,"Valid","Invalid Employee")</f>
        <v/>
      </c>
      <c r="L4386">
        <f>IF(E4386&gt;0,"Valid","Invalid Shares")</f>
        <v/>
      </c>
      <c r="M4386">
        <f>IF(G4386&gt;0,"Valid","Valid","Missing/Zero Tax")</f>
        <v/>
      </c>
      <c r="N4386">
        <f>IF(AND(K4386="Valid",L4386="Valid",M4386="Valid",O4386="Approved"),"PASS","INVESTIGATE")</f>
        <v/>
      </c>
      <c r="O4386">
        <f>IF(H4386="Approved","Approved","Review Required")</f>
        <v/>
      </c>
    </row>
    <row r="4387">
      <c r="A4387">
        <f>Share_Transactions!A4387</f>
        <v/>
      </c>
      <c r="B4387">
        <f>Share_Transactions!B4387</f>
        <v/>
      </c>
      <c r="C4387">
        <f>Share_Transactions!C4387</f>
        <v/>
      </c>
      <c r="D4387" s="9">
        <f>Share_Transactions!D4387</f>
        <v/>
      </c>
      <c r="E4387">
        <f>Share_Transactions!E4387</f>
        <v/>
      </c>
      <c r="F4387" s="10">
        <f>Share_Transactions!J4387</f>
        <v/>
      </c>
      <c r="G4387" s="10">
        <f>Share_Transactions!L4387</f>
        <v/>
      </c>
      <c r="H4387">
        <f>Share_Transactions!M4387</f>
        <v/>
      </c>
      <c r="I4387">
        <f>Share_Transactions!G4387</f>
        <v/>
      </c>
      <c r="J4387">
        <f>Share_Transactions!H4387</f>
        <v/>
      </c>
      <c r="K4387">
        <f>IF(COUNTIF(Employee_Data!$A$2:$A$2001,B4387)&gt;0,"Valid","Invalid Employee")</f>
        <v/>
      </c>
      <c r="L4387">
        <f>IF(E4387&gt;0,"Valid","Invalid Shares")</f>
        <v/>
      </c>
      <c r="M4387">
        <f>IF(G4387&gt;0,"Valid","Valid","Missing/Zero Tax")</f>
        <v/>
      </c>
      <c r="N4387">
        <f>IF(AND(K4387="Valid",L4387="Valid",M4387="Valid",O4387="Approved"),"PASS","INVESTIGATE")</f>
        <v/>
      </c>
      <c r="O4387">
        <f>IF(H4387="Approved","Approved","Review Required")</f>
        <v/>
      </c>
    </row>
    <row r="4388">
      <c r="A4388">
        <f>Share_Transactions!A4388</f>
        <v/>
      </c>
      <c r="B4388">
        <f>Share_Transactions!B4388</f>
        <v/>
      </c>
      <c r="C4388">
        <f>Share_Transactions!C4388</f>
        <v/>
      </c>
      <c r="D4388" s="9">
        <f>Share_Transactions!D4388</f>
        <v/>
      </c>
      <c r="E4388">
        <f>Share_Transactions!E4388</f>
        <v/>
      </c>
      <c r="F4388" s="10">
        <f>Share_Transactions!J4388</f>
        <v/>
      </c>
      <c r="G4388" s="10">
        <f>Share_Transactions!L4388</f>
        <v/>
      </c>
      <c r="H4388">
        <f>Share_Transactions!M4388</f>
        <v/>
      </c>
      <c r="I4388">
        <f>Share_Transactions!G4388</f>
        <v/>
      </c>
      <c r="J4388">
        <f>Share_Transactions!H4388</f>
        <v/>
      </c>
      <c r="K4388">
        <f>IF(COUNTIF(Employee_Data!$A$2:$A$2001,B4388)&gt;0,"Valid","Invalid Employee")</f>
        <v/>
      </c>
      <c r="L4388">
        <f>IF(E4388&gt;0,"Valid","Invalid Shares")</f>
        <v/>
      </c>
      <c r="M4388">
        <f>IF(G4388&gt;0,"Valid","Valid","Missing/Zero Tax")</f>
        <v/>
      </c>
      <c r="N4388">
        <f>IF(AND(K4388="Valid",L4388="Valid",M4388="Valid",O4388="Approved"),"PASS","INVESTIGATE")</f>
        <v/>
      </c>
      <c r="O4388">
        <f>IF(H4388="Approved","Approved","Review Required")</f>
        <v/>
      </c>
    </row>
    <row r="4389">
      <c r="A4389">
        <f>Share_Transactions!A4389</f>
        <v/>
      </c>
      <c r="B4389">
        <f>Share_Transactions!B4389</f>
        <v/>
      </c>
      <c r="C4389">
        <f>Share_Transactions!C4389</f>
        <v/>
      </c>
      <c r="D4389" s="9">
        <f>Share_Transactions!D4389</f>
        <v/>
      </c>
      <c r="E4389">
        <f>Share_Transactions!E4389</f>
        <v/>
      </c>
      <c r="F4389" s="10">
        <f>Share_Transactions!J4389</f>
        <v/>
      </c>
      <c r="G4389" s="10">
        <f>Share_Transactions!L4389</f>
        <v/>
      </c>
      <c r="H4389">
        <f>Share_Transactions!M4389</f>
        <v/>
      </c>
      <c r="I4389">
        <f>Share_Transactions!G4389</f>
        <v/>
      </c>
      <c r="J4389">
        <f>Share_Transactions!H4389</f>
        <v/>
      </c>
      <c r="K4389">
        <f>IF(COUNTIF(Employee_Data!$A$2:$A$2001,B4389)&gt;0,"Valid","Invalid Employee")</f>
        <v/>
      </c>
      <c r="L4389">
        <f>IF(E4389&gt;0,"Valid","Invalid Shares")</f>
        <v/>
      </c>
      <c r="M4389">
        <f>IF(G4389&gt;0,"Valid","Valid","Missing/Zero Tax")</f>
        <v/>
      </c>
      <c r="N4389">
        <f>IF(AND(K4389="Valid",L4389="Valid",M4389="Valid",O4389="Approved"),"PASS","INVESTIGATE")</f>
        <v/>
      </c>
      <c r="O4389">
        <f>IF(H4389="Approved","Approved","Review Required")</f>
        <v/>
      </c>
    </row>
    <row r="4390">
      <c r="A4390">
        <f>Share_Transactions!A4390</f>
        <v/>
      </c>
      <c r="B4390">
        <f>Share_Transactions!B4390</f>
        <v/>
      </c>
      <c r="C4390">
        <f>Share_Transactions!C4390</f>
        <v/>
      </c>
      <c r="D4390" s="9">
        <f>Share_Transactions!D4390</f>
        <v/>
      </c>
      <c r="E4390">
        <f>Share_Transactions!E4390</f>
        <v/>
      </c>
      <c r="F4390" s="10">
        <f>Share_Transactions!J4390</f>
        <v/>
      </c>
      <c r="G4390" s="10">
        <f>Share_Transactions!L4390</f>
        <v/>
      </c>
      <c r="H4390">
        <f>Share_Transactions!M4390</f>
        <v/>
      </c>
      <c r="I4390">
        <f>Share_Transactions!G4390</f>
        <v/>
      </c>
      <c r="J4390">
        <f>Share_Transactions!H4390</f>
        <v/>
      </c>
      <c r="K4390">
        <f>IF(COUNTIF(Employee_Data!$A$2:$A$2001,B4390)&gt;0,"Valid","Invalid Employee")</f>
        <v/>
      </c>
      <c r="L4390">
        <f>IF(E4390&gt;0,"Valid","Invalid Shares")</f>
        <v/>
      </c>
      <c r="M4390">
        <f>IF(G4390&gt;0,"Valid","Valid","Missing/Zero Tax")</f>
        <v/>
      </c>
      <c r="N4390">
        <f>IF(AND(K4390="Valid",L4390="Valid",M4390="Valid",O4390="Approved"),"PASS","INVESTIGATE")</f>
        <v/>
      </c>
      <c r="O4390">
        <f>IF(H4390="Approved","Approved","Review Required")</f>
        <v/>
      </c>
    </row>
    <row r="4391">
      <c r="A4391">
        <f>Share_Transactions!A4391</f>
        <v/>
      </c>
      <c r="B4391">
        <f>Share_Transactions!B4391</f>
        <v/>
      </c>
      <c r="C4391">
        <f>Share_Transactions!C4391</f>
        <v/>
      </c>
      <c r="D4391" s="9">
        <f>Share_Transactions!D4391</f>
        <v/>
      </c>
      <c r="E4391">
        <f>Share_Transactions!E4391</f>
        <v/>
      </c>
      <c r="F4391" s="10">
        <f>Share_Transactions!J4391</f>
        <v/>
      </c>
      <c r="G4391" s="10">
        <f>Share_Transactions!L4391</f>
        <v/>
      </c>
      <c r="H4391">
        <f>Share_Transactions!M4391</f>
        <v/>
      </c>
      <c r="I4391">
        <f>Share_Transactions!G4391</f>
        <v/>
      </c>
      <c r="J4391">
        <f>Share_Transactions!H4391</f>
        <v/>
      </c>
      <c r="K4391">
        <f>IF(COUNTIF(Employee_Data!$A$2:$A$2001,B4391)&gt;0,"Valid","Invalid Employee")</f>
        <v/>
      </c>
      <c r="L4391">
        <f>IF(E4391&gt;0,"Valid","Invalid Shares")</f>
        <v/>
      </c>
      <c r="M4391">
        <f>IF(G4391&gt;0,"Valid","Valid","Missing/Zero Tax")</f>
        <v/>
      </c>
      <c r="N4391">
        <f>IF(AND(K4391="Valid",L4391="Valid",M4391="Valid",O4391="Approved"),"PASS","INVESTIGATE")</f>
        <v/>
      </c>
      <c r="O4391">
        <f>IF(H4391="Approved","Approved","Review Required")</f>
        <v/>
      </c>
    </row>
    <row r="4392">
      <c r="A4392">
        <f>Share_Transactions!A4392</f>
        <v/>
      </c>
      <c r="B4392">
        <f>Share_Transactions!B4392</f>
        <v/>
      </c>
      <c r="C4392">
        <f>Share_Transactions!C4392</f>
        <v/>
      </c>
      <c r="D4392" s="9">
        <f>Share_Transactions!D4392</f>
        <v/>
      </c>
      <c r="E4392">
        <f>Share_Transactions!E4392</f>
        <v/>
      </c>
      <c r="F4392" s="10">
        <f>Share_Transactions!J4392</f>
        <v/>
      </c>
      <c r="G4392" s="10">
        <f>Share_Transactions!L4392</f>
        <v/>
      </c>
      <c r="H4392">
        <f>Share_Transactions!M4392</f>
        <v/>
      </c>
      <c r="I4392">
        <f>Share_Transactions!G4392</f>
        <v/>
      </c>
      <c r="J4392">
        <f>Share_Transactions!H4392</f>
        <v/>
      </c>
      <c r="K4392">
        <f>IF(COUNTIF(Employee_Data!$A$2:$A$2001,B4392)&gt;0,"Valid","Invalid Employee")</f>
        <v/>
      </c>
      <c r="L4392">
        <f>IF(E4392&gt;0,"Valid","Invalid Shares")</f>
        <v/>
      </c>
      <c r="M4392">
        <f>IF(G4392&gt;0,"Valid","Valid","Missing/Zero Tax")</f>
        <v/>
      </c>
      <c r="N4392">
        <f>IF(AND(K4392="Valid",L4392="Valid",M4392="Valid",O4392="Approved"),"PASS","INVESTIGATE")</f>
        <v/>
      </c>
      <c r="O4392">
        <f>IF(H4392="Approved","Approved","Review Required")</f>
        <v/>
      </c>
    </row>
    <row r="4393">
      <c r="A4393">
        <f>Share_Transactions!A4393</f>
        <v/>
      </c>
      <c r="B4393">
        <f>Share_Transactions!B4393</f>
        <v/>
      </c>
      <c r="C4393">
        <f>Share_Transactions!C4393</f>
        <v/>
      </c>
      <c r="D4393" s="9">
        <f>Share_Transactions!D4393</f>
        <v/>
      </c>
      <c r="E4393">
        <f>Share_Transactions!E4393</f>
        <v/>
      </c>
      <c r="F4393" s="10">
        <f>Share_Transactions!J4393</f>
        <v/>
      </c>
      <c r="G4393" s="10">
        <f>Share_Transactions!L4393</f>
        <v/>
      </c>
      <c r="H4393">
        <f>Share_Transactions!M4393</f>
        <v/>
      </c>
      <c r="I4393">
        <f>Share_Transactions!G4393</f>
        <v/>
      </c>
      <c r="J4393">
        <f>Share_Transactions!H4393</f>
        <v/>
      </c>
      <c r="K4393">
        <f>IF(COUNTIF(Employee_Data!$A$2:$A$2001,B4393)&gt;0,"Valid","Invalid Employee")</f>
        <v/>
      </c>
      <c r="L4393">
        <f>IF(E4393&gt;0,"Valid","Invalid Shares")</f>
        <v/>
      </c>
      <c r="M4393">
        <f>IF(G4393&gt;0,"Valid","Valid","Missing/Zero Tax")</f>
        <v/>
      </c>
      <c r="N4393">
        <f>IF(AND(K4393="Valid",L4393="Valid",M4393="Valid",O4393="Approved"),"PASS","INVESTIGATE")</f>
        <v/>
      </c>
      <c r="O4393">
        <f>IF(H4393="Approved","Approved","Review Required")</f>
        <v/>
      </c>
    </row>
    <row r="4394">
      <c r="A4394">
        <f>Share_Transactions!A4394</f>
        <v/>
      </c>
      <c r="B4394">
        <f>Share_Transactions!B4394</f>
        <v/>
      </c>
      <c r="C4394">
        <f>Share_Transactions!C4394</f>
        <v/>
      </c>
      <c r="D4394" s="9">
        <f>Share_Transactions!D4394</f>
        <v/>
      </c>
      <c r="E4394">
        <f>Share_Transactions!E4394</f>
        <v/>
      </c>
      <c r="F4394" s="10">
        <f>Share_Transactions!J4394</f>
        <v/>
      </c>
      <c r="G4394" s="10">
        <f>Share_Transactions!L4394</f>
        <v/>
      </c>
      <c r="H4394">
        <f>Share_Transactions!M4394</f>
        <v/>
      </c>
      <c r="I4394">
        <f>Share_Transactions!G4394</f>
        <v/>
      </c>
      <c r="J4394">
        <f>Share_Transactions!H4394</f>
        <v/>
      </c>
      <c r="K4394">
        <f>IF(COUNTIF(Employee_Data!$A$2:$A$2001,B4394)&gt;0,"Valid","Invalid Employee")</f>
        <v/>
      </c>
      <c r="L4394">
        <f>IF(E4394&gt;0,"Valid","Invalid Shares")</f>
        <v/>
      </c>
      <c r="M4394">
        <f>IF(G4394&gt;0,"Valid","Valid","Missing/Zero Tax")</f>
        <v/>
      </c>
      <c r="N4394">
        <f>IF(AND(K4394="Valid",L4394="Valid",M4394="Valid",O4394="Approved"),"PASS","INVESTIGATE")</f>
        <v/>
      </c>
      <c r="O4394">
        <f>IF(H4394="Approved","Approved","Review Required")</f>
        <v/>
      </c>
    </row>
    <row r="4395">
      <c r="A4395">
        <f>Share_Transactions!A4395</f>
        <v/>
      </c>
      <c r="B4395">
        <f>Share_Transactions!B4395</f>
        <v/>
      </c>
      <c r="C4395">
        <f>Share_Transactions!C4395</f>
        <v/>
      </c>
      <c r="D4395" s="9">
        <f>Share_Transactions!D4395</f>
        <v/>
      </c>
      <c r="E4395">
        <f>Share_Transactions!E4395</f>
        <v/>
      </c>
      <c r="F4395" s="10">
        <f>Share_Transactions!J4395</f>
        <v/>
      </c>
      <c r="G4395" s="10">
        <f>Share_Transactions!L4395</f>
        <v/>
      </c>
      <c r="H4395">
        <f>Share_Transactions!M4395</f>
        <v/>
      </c>
      <c r="I4395">
        <f>Share_Transactions!G4395</f>
        <v/>
      </c>
      <c r="J4395">
        <f>Share_Transactions!H4395</f>
        <v/>
      </c>
      <c r="K4395">
        <f>IF(COUNTIF(Employee_Data!$A$2:$A$2001,B4395)&gt;0,"Valid","Invalid Employee")</f>
        <v/>
      </c>
      <c r="L4395">
        <f>IF(E4395&gt;0,"Valid","Invalid Shares")</f>
        <v/>
      </c>
      <c r="M4395">
        <f>IF(G4395&gt;0,"Valid","Valid","Missing/Zero Tax")</f>
        <v/>
      </c>
      <c r="N4395">
        <f>IF(AND(K4395="Valid",L4395="Valid",M4395="Valid",O4395="Approved"),"PASS","INVESTIGATE")</f>
        <v/>
      </c>
      <c r="O4395">
        <f>IF(H4395="Approved","Approved","Review Required")</f>
        <v/>
      </c>
    </row>
    <row r="4396">
      <c r="A4396">
        <f>Share_Transactions!A4396</f>
        <v/>
      </c>
      <c r="B4396">
        <f>Share_Transactions!B4396</f>
        <v/>
      </c>
      <c r="C4396">
        <f>Share_Transactions!C4396</f>
        <v/>
      </c>
      <c r="D4396" s="9">
        <f>Share_Transactions!D4396</f>
        <v/>
      </c>
      <c r="E4396">
        <f>Share_Transactions!E4396</f>
        <v/>
      </c>
      <c r="F4396" s="10">
        <f>Share_Transactions!J4396</f>
        <v/>
      </c>
      <c r="G4396" s="10">
        <f>Share_Transactions!L4396</f>
        <v/>
      </c>
      <c r="H4396">
        <f>Share_Transactions!M4396</f>
        <v/>
      </c>
      <c r="I4396">
        <f>Share_Transactions!G4396</f>
        <v/>
      </c>
      <c r="J4396">
        <f>Share_Transactions!H4396</f>
        <v/>
      </c>
      <c r="K4396">
        <f>IF(COUNTIF(Employee_Data!$A$2:$A$2001,B4396)&gt;0,"Valid","Invalid Employee")</f>
        <v/>
      </c>
      <c r="L4396">
        <f>IF(E4396&gt;0,"Valid","Invalid Shares")</f>
        <v/>
      </c>
      <c r="M4396">
        <f>IF(G4396&gt;0,"Valid","Valid","Missing/Zero Tax")</f>
        <v/>
      </c>
      <c r="N4396">
        <f>IF(AND(K4396="Valid",L4396="Valid",M4396="Valid",O4396="Approved"),"PASS","INVESTIGATE")</f>
        <v/>
      </c>
      <c r="O4396">
        <f>IF(H4396="Approved","Approved","Review Required")</f>
        <v/>
      </c>
    </row>
    <row r="4397">
      <c r="A4397">
        <f>Share_Transactions!A4397</f>
        <v/>
      </c>
      <c r="B4397">
        <f>Share_Transactions!B4397</f>
        <v/>
      </c>
      <c r="C4397">
        <f>Share_Transactions!C4397</f>
        <v/>
      </c>
      <c r="D4397" s="9">
        <f>Share_Transactions!D4397</f>
        <v/>
      </c>
      <c r="E4397">
        <f>Share_Transactions!E4397</f>
        <v/>
      </c>
      <c r="F4397" s="10">
        <f>Share_Transactions!J4397</f>
        <v/>
      </c>
      <c r="G4397" s="10">
        <f>Share_Transactions!L4397</f>
        <v/>
      </c>
      <c r="H4397">
        <f>Share_Transactions!M4397</f>
        <v/>
      </c>
      <c r="I4397">
        <f>Share_Transactions!G4397</f>
        <v/>
      </c>
      <c r="J4397">
        <f>Share_Transactions!H4397</f>
        <v/>
      </c>
      <c r="K4397">
        <f>IF(COUNTIF(Employee_Data!$A$2:$A$2001,B4397)&gt;0,"Valid","Invalid Employee")</f>
        <v/>
      </c>
      <c r="L4397">
        <f>IF(E4397&gt;0,"Valid","Invalid Shares")</f>
        <v/>
      </c>
      <c r="M4397">
        <f>IF(G4397&gt;0,"Valid","Valid","Missing/Zero Tax")</f>
        <v/>
      </c>
      <c r="N4397">
        <f>IF(AND(K4397="Valid",L4397="Valid",M4397="Valid",O4397="Approved"),"PASS","INVESTIGATE")</f>
        <v/>
      </c>
      <c r="O4397">
        <f>IF(H4397="Approved","Approved","Review Required")</f>
        <v/>
      </c>
    </row>
    <row r="4398">
      <c r="A4398">
        <f>Share_Transactions!A4398</f>
        <v/>
      </c>
      <c r="B4398">
        <f>Share_Transactions!B4398</f>
        <v/>
      </c>
      <c r="C4398">
        <f>Share_Transactions!C4398</f>
        <v/>
      </c>
      <c r="D4398" s="9">
        <f>Share_Transactions!D4398</f>
        <v/>
      </c>
      <c r="E4398">
        <f>Share_Transactions!E4398</f>
        <v/>
      </c>
      <c r="F4398" s="10">
        <f>Share_Transactions!J4398</f>
        <v/>
      </c>
      <c r="G4398" s="10">
        <f>Share_Transactions!L4398</f>
        <v/>
      </c>
      <c r="H4398">
        <f>Share_Transactions!M4398</f>
        <v/>
      </c>
      <c r="I4398">
        <f>Share_Transactions!G4398</f>
        <v/>
      </c>
      <c r="J4398">
        <f>Share_Transactions!H4398</f>
        <v/>
      </c>
      <c r="K4398">
        <f>IF(COUNTIF(Employee_Data!$A$2:$A$2001,B4398)&gt;0,"Valid","Invalid Employee")</f>
        <v/>
      </c>
      <c r="L4398">
        <f>IF(E4398&gt;0,"Valid","Invalid Shares")</f>
        <v/>
      </c>
      <c r="M4398">
        <f>IF(G4398&gt;0,"Valid","Valid","Missing/Zero Tax")</f>
        <v/>
      </c>
      <c r="N4398">
        <f>IF(AND(K4398="Valid",L4398="Valid",M4398="Valid",O4398="Approved"),"PASS","INVESTIGATE")</f>
        <v/>
      </c>
      <c r="O4398">
        <f>IF(H4398="Approved","Approved","Review Required")</f>
        <v/>
      </c>
    </row>
    <row r="4399">
      <c r="A4399">
        <f>Share_Transactions!A4399</f>
        <v/>
      </c>
      <c r="B4399">
        <f>Share_Transactions!B4399</f>
        <v/>
      </c>
      <c r="C4399">
        <f>Share_Transactions!C4399</f>
        <v/>
      </c>
      <c r="D4399" s="9">
        <f>Share_Transactions!D4399</f>
        <v/>
      </c>
      <c r="E4399">
        <f>Share_Transactions!E4399</f>
        <v/>
      </c>
      <c r="F4399" s="10">
        <f>Share_Transactions!J4399</f>
        <v/>
      </c>
      <c r="G4399" s="10">
        <f>Share_Transactions!L4399</f>
        <v/>
      </c>
      <c r="H4399">
        <f>Share_Transactions!M4399</f>
        <v/>
      </c>
      <c r="I4399">
        <f>Share_Transactions!G4399</f>
        <v/>
      </c>
      <c r="J4399">
        <f>Share_Transactions!H4399</f>
        <v/>
      </c>
      <c r="K4399">
        <f>IF(COUNTIF(Employee_Data!$A$2:$A$2001,B4399)&gt;0,"Valid","Invalid Employee")</f>
        <v/>
      </c>
      <c r="L4399">
        <f>IF(E4399&gt;0,"Valid","Invalid Shares")</f>
        <v/>
      </c>
      <c r="M4399">
        <f>IF(G4399&gt;0,"Valid","Valid","Missing/Zero Tax")</f>
        <v/>
      </c>
      <c r="N4399">
        <f>IF(AND(K4399="Valid",L4399="Valid",M4399="Valid",O4399="Approved"),"PASS","INVESTIGATE")</f>
        <v/>
      </c>
      <c r="O4399">
        <f>IF(H4399="Approved","Approved","Review Required")</f>
        <v/>
      </c>
    </row>
    <row r="4400">
      <c r="A4400">
        <f>Share_Transactions!A4400</f>
        <v/>
      </c>
      <c r="B4400">
        <f>Share_Transactions!B4400</f>
        <v/>
      </c>
      <c r="C4400">
        <f>Share_Transactions!C4400</f>
        <v/>
      </c>
      <c r="D4400" s="9">
        <f>Share_Transactions!D4400</f>
        <v/>
      </c>
      <c r="E4400">
        <f>Share_Transactions!E4400</f>
        <v/>
      </c>
      <c r="F4400" s="10">
        <f>Share_Transactions!J4400</f>
        <v/>
      </c>
      <c r="G4400" s="10">
        <f>Share_Transactions!L4400</f>
        <v/>
      </c>
      <c r="H4400">
        <f>Share_Transactions!M4400</f>
        <v/>
      </c>
      <c r="I4400">
        <f>Share_Transactions!G4400</f>
        <v/>
      </c>
      <c r="J4400">
        <f>Share_Transactions!H4400</f>
        <v/>
      </c>
      <c r="K4400">
        <f>IF(COUNTIF(Employee_Data!$A$2:$A$2001,B4400)&gt;0,"Valid","Invalid Employee")</f>
        <v/>
      </c>
      <c r="L4400">
        <f>IF(E4400&gt;0,"Valid","Invalid Shares")</f>
        <v/>
      </c>
      <c r="M4400">
        <f>IF(G4400&gt;0,"Valid","Valid","Missing/Zero Tax")</f>
        <v/>
      </c>
      <c r="N4400">
        <f>IF(AND(K4400="Valid",L4400="Valid",M4400="Valid",O4400="Approved"),"PASS","INVESTIGATE")</f>
        <v/>
      </c>
      <c r="O4400">
        <f>IF(H4400="Approved","Approved","Review Required")</f>
        <v/>
      </c>
    </row>
    <row r="4401">
      <c r="A4401">
        <f>Share_Transactions!A4401</f>
        <v/>
      </c>
      <c r="B4401">
        <f>Share_Transactions!B4401</f>
        <v/>
      </c>
      <c r="C4401">
        <f>Share_Transactions!C4401</f>
        <v/>
      </c>
      <c r="D4401" s="9">
        <f>Share_Transactions!D4401</f>
        <v/>
      </c>
      <c r="E4401">
        <f>Share_Transactions!E4401</f>
        <v/>
      </c>
      <c r="F4401" s="10">
        <f>Share_Transactions!J4401</f>
        <v/>
      </c>
      <c r="G4401" s="10">
        <f>Share_Transactions!L4401</f>
        <v/>
      </c>
      <c r="H4401">
        <f>Share_Transactions!M4401</f>
        <v/>
      </c>
      <c r="I4401">
        <f>Share_Transactions!G4401</f>
        <v/>
      </c>
      <c r="J4401">
        <f>Share_Transactions!H4401</f>
        <v/>
      </c>
      <c r="K4401">
        <f>IF(COUNTIF(Employee_Data!$A$2:$A$2001,B4401)&gt;0,"Valid","Invalid Employee")</f>
        <v/>
      </c>
      <c r="L4401">
        <f>IF(E4401&gt;0,"Valid","Invalid Shares")</f>
        <v/>
      </c>
      <c r="M4401">
        <f>IF(G4401&gt;0,"Valid","Valid","Missing/Zero Tax")</f>
        <v/>
      </c>
      <c r="N4401">
        <f>IF(AND(K4401="Valid",L4401="Valid",M4401="Valid",O4401="Approved"),"PASS","INVESTIGATE")</f>
        <v/>
      </c>
      <c r="O4401">
        <f>IF(H4401="Approved","Approved","Review Required")</f>
        <v/>
      </c>
    </row>
    <row r="4402">
      <c r="A4402">
        <f>Share_Transactions!A4402</f>
        <v/>
      </c>
      <c r="B4402">
        <f>Share_Transactions!B4402</f>
        <v/>
      </c>
      <c r="C4402">
        <f>Share_Transactions!C4402</f>
        <v/>
      </c>
      <c r="D4402" s="9">
        <f>Share_Transactions!D4402</f>
        <v/>
      </c>
      <c r="E4402">
        <f>Share_Transactions!E4402</f>
        <v/>
      </c>
      <c r="F4402" s="10">
        <f>Share_Transactions!J4402</f>
        <v/>
      </c>
      <c r="G4402" s="10">
        <f>Share_Transactions!L4402</f>
        <v/>
      </c>
      <c r="H4402">
        <f>Share_Transactions!M4402</f>
        <v/>
      </c>
      <c r="I4402">
        <f>Share_Transactions!G4402</f>
        <v/>
      </c>
      <c r="J4402">
        <f>Share_Transactions!H4402</f>
        <v/>
      </c>
      <c r="K4402">
        <f>IF(COUNTIF(Employee_Data!$A$2:$A$2001,B4402)&gt;0,"Valid","Invalid Employee")</f>
        <v/>
      </c>
      <c r="L4402">
        <f>IF(E4402&gt;0,"Valid","Invalid Shares")</f>
        <v/>
      </c>
      <c r="M4402">
        <f>IF(G4402&gt;0,"Valid","Valid","Missing/Zero Tax")</f>
        <v/>
      </c>
      <c r="N4402">
        <f>IF(AND(K4402="Valid",L4402="Valid",M4402="Valid",O4402="Approved"),"PASS","INVESTIGATE")</f>
        <v/>
      </c>
      <c r="O4402">
        <f>IF(H4402="Approved","Approved","Review Required")</f>
        <v/>
      </c>
    </row>
    <row r="4403">
      <c r="A4403">
        <f>Share_Transactions!A4403</f>
        <v/>
      </c>
      <c r="B4403">
        <f>Share_Transactions!B4403</f>
        <v/>
      </c>
      <c r="C4403">
        <f>Share_Transactions!C4403</f>
        <v/>
      </c>
      <c r="D4403" s="9">
        <f>Share_Transactions!D4403</f>
        <v/>
      </c>
      <c r="E4403">
        <f>Share_Transactions!E4403</f>
        <v/>
      </c>
      <c r="F4403" s="10">
        <f>Share_Transactions!J4403</f>
        <v/>
      </c>
      <c r="G4403" s="10">
        <f>Share_Transactions!L4403</f>
        <v/>
      </c>
      <c r="H4403">
        <f>Share_Transactions!M4403</f>
        <v/>
      </c>
      <c r="I4403">
        <f>Share_Transactions!G4403</f>
        <v/>
      </c>
      <c r="J4403">
        <f>Share_Transactions!H4403</f>
        <v/>
      </c>
      <c r="K4403">
        <f>IF(COUNTIF(Employee_Data!$A$2:$A$2001,B4403)&gt;0,"Valid","Invalid Employee")</f>
        <v/>
      </c>
      <c r="L4403">
        <f>IF(E4403&gt;0,"Valid","Invalid Shares")</f>
        <v/>
      </c>
      <c r="M4403">
        <f>IF(G4403&gt;0,"Valid","Valid","Missing/Zero Tax")</f>
        <v/>
      </c>
      <c r="N4403">
        <f>IF(AND(K4403="Valid",L4403="Valid",M4403="Valid",O4403="Approved"),"PASS","INVESTIGATE")</f>
        <v/>
      </c>
      <c r="O4403">
        <f>IF(H4403="Approved","Approved","Review Required")</f>
        <v/>
      </c>
    </row>
    <row r="4404">
      <c r="A4404">
        <f>Share_Transactions!A4404</f>
        <v/>
      </c>
      <c r="B4404">
        <f>Share_Transactions!B4404</f>
        <v/>
      </c>
      <c r="C4404">
        <f>Share_Transactions!C4404</f>
        <v/>
      </c>
      <c r="D4404" s="9">
        <f>Share_Transactions!D4404</f>
        <v/>
      </c>
      <c r="E4404">
        <f>Share_Transactions!E4404</f>
        <v/>
      </c>
      <c r="F4404" s="10">
        <f>Share_Transactions!J4404</f>
        <v/>
      </c>
      <c r="G4404" s="10">
        <f>Share_Transactions!L4404</f>
        <v/>
      </c>
      <c r="H4404">
        <f>Share_Transactions!M4404</f>
        <v/>
      </c>
      <c r="I4404">
        <f>Share_Transactions!G4404</f>
        <v/>
      </c>
      <c r="J4404">
        <f>Share_Transactions!H4404</f>
        <v/>
      </c>
      <c r="K4404">
        <f>IF(COUNTIF(Employee_Data!$A$2:$A$2001,B4404)&gt;0,"Valid","Invalid Employee")</f>
        <v/>
      </c>
      <c r="L4404">
        <f>IF(E4404&gt;0,"Valid","Invalid Shares")</f>
        <v/>
      </c>
      <c r="M4404">
        <f>IF(G4404&gt;0,"Valid","Valid","Missing/Zero Tax")</f>
        <v/>
      </c>
      <c r="N4404">
        <f>IF(AND(K4404="Valid",L4404="Valid",M4404="Valid",O4404="Approved"),"PASS","INVESTIGATE")</f>
        <v/>
      </c>
      <c r="O4404">
        <f>IF(H4404="Approved","Approved","Review Required")</f>
        <v/>
      </c>
    </row>
    <row r="4405">
      <c r="A4405">
        <f>Share_Transactions!A4405</f>
        <v/>
      </c>
      <c r="B4405">
        <f>Share_Transactions!B4405</f>
        <v/>
      </c>
      <c r="C4405">
        <f>Share_Transactions!C4405</f>
        <v/>
      </c>
      <c r="D4405" s="9">
        <f>Share_Transactions!D4405</f>
        <v/>
      </c>
      <c r="E4405">
        <f>Share_Transactions!E4405</f>
        <v/>
      </c>
      <c r="F4405" s="10">
        <f>Share_Transactions!J4405</f>
        <v/>
      </c>
      <c r="G4405" s="10">
        <f>Share_Transactions!L4405</f>
        <v/>
      </c>
      <c r="H4405">
        <f>Share_Transactions!M4405</f>
        <v/>
      </c>
      <c r="I4405">
        <f>Share_Transactions!G4405</f>
        <v/>
      </c>
      <c r="J4405">
        <f>Share_Transactions!H4405</f>
        <v/>
      </c>
      <c r="K4405">
        <f>IF(COUNTIF(Employee_Data!$A$2:$A$2001,B4405)&gt;0,"Valid","Invalid Employee")</f>
        <v/>
      </c>
      <c r="L4405">
        <f>IF(E4405&gt;0,"Valid","Invalid Shares")</f>
        <v/>
      </c>
      <c r="M4405">
        <f>IF(G4405&gt;0,"Valid","Valid","Missing/Zero Tax")</f>
        <v/>
      </c>
      <c r="N4405">
        <f>IF(AND(K4405="Valid",L4405="Valid",M4405="Valid",O4405="Approved"),"PASS","INVESTIGATE")</f>
        <v/>
      </c>
      <c r="O4405">
        <f>IF(H4405="Approved","Approved","Review Required")</f>
        <v/>
      </c>
    </row>
    <row r="4406">
      <c r="A4406">
        <f>Share_Transactions!A4406</f>
        <v/>
      </c>
      <c r="B4406">
        <f>Share_Transactions!B4406</f>
        <v/>
      </c>
      <c r="C4406">
        <f>Share_Transactions!C4406</f>
        <v/>
      </c>
      <c r="D4406" s="9">
        <f>Share_Transactions!D4406</f>
        <v/>
      </c>
      <c r="E4406">
        <f>Share_Transactions!E4406</f>
        <v/>
      </c>
      <c r="F4406" s="10">
        <f>Share_Transactions!J4406</f>
        <v/>
      </c>
      <c r="G4406" s="10">
        <f>Share_Transactions!L4406</f>
        <v/>
      </c>
      <c r="H4406">
        <f>Share_Transactions!M4406</f>
        <v/>
      </c>
      <c r="I4406">
        <f>Share_Transactions!G4406</f>
        <v/>
      </c>
      <c r="J4406">
        <f>Share_Transactions!H4406</f>
        <v/>
      </c>
      <c r="K4406">
        <f>IF(COUNTIF(Employee_Data!$A$2:$A$2001,B4406)&gt;0,"Valid","Invalid Employee")</f>
        <v/>
      </c>
      <c r="L4406">
        <f>IF(E4406&gt;0,"Valid","Invalid Shares")</f>
        <v/>
      </c>
      <c r="M4406">
        <f>IF(G4406&gt;0,"Valid","Valid","Missing/Zero Tax")</f>
        <v/>
      </c>
      <c r="N4406">
        <f>IF(AND(K4406="Valid",L4406="Valid",M4406="Valid",O4406="Approved"),"PASS","INVESTIGATE")</f>
        <v/>
      </c>
      <c r="O4406">
        <f>IF(H4406="Approved","Approved","Review Required")</f>
        <v/>
      </c>
    </row>
    <row r="4407">
      <c r="A4407">
        <f>Share_Transactions!A4407</f>
        <v/>
      </c>
      <c r="B4407">
        <f>Share_Transactions!B4407</f>
        <v/>
      </c>
      <c r="C4407">
        <f>Share_Transactions!C4407</f>
        <v/>
      </c>
      <c r="D4407" s="9">
        <f>Share_Transactions!D4407</f>
        <v/>
      </c>
      <c r="E4407">
        <f>Share_Transactions!E4407</f>
        <v/>
      </c>
      <c r="F4407" s="10">
        <f>Share_Transactions!J4407</f>
        <v/>
      </c>
      <c r="G4407" s="10">
        <f>Share_Transactions!L4407</f>
        <v/>
      </c>
      <c r="H4407">
        <f>Share_Transactions!M4407</f>
        <v/>
      </c>
      <c r="I4407">
        <f>Share_Transactions!G4407</f>
        <v/>
      </c>
      <c r="J4407">
        <f>Share_Transactions!H4407</f>
        <v/>
      </c>
      <c r="K4407">
        <f>IF(COUNTIF(Employee_Data!$A$2:$A$2001,B4407)&gt;0,"Valid","Invalid Employee")</f>
        <v/>
      </c>
      <c r="L4407">
        <f>IF(E4407&gt;0,"Valid","Invalid Shares")</f>
        <v/>
      </c>
      <c r="M4407">
        <f>IF(G4407&gt;0,"Valid","Valid","Missing/Zero Tax")</f>
        <v/>
      </c>
      <c r="N4407">
        <f>IF(AND(K4407="Valid",L4407="Valid",M4407="Valid",O4407="Approved"),"PASS","INVESTIGATE")</f>
        <v/>
      </c>
      <c r="O4407">
        <f>IF(H4407="Approved","Approved","Review Required")</f>
        <v/>
      </c>
    </row>
    <row r="4408">
      <c r="A4408">
        <f>Share_Transactions!A4408</f>
        <v/>
      </c>
      <c r="B4408">
        <f>Share_Transactions!B4408</f>
        <v/>
      </c>
      <c r="C4408">
        <f>Share_Transactions!C4408</f>
        <v/>
      </c>
      <c r="D4408" s="9">
        <f>Share_Transactions!D4408</f>
        <v/>
      </c>
      <c r="E4408">
        <f>Share_Transactions!E4408</f>
        <v/>
      </c>
      <c r="F4408" s="10">
        <f>Share_Transactions!J4408</f>
        <v/>
      </c>
      <c r="G4408" s="10">
        <f>Share_Transactions!L4408</f>
        <v/>
      </c>
      <c r="H4408">
        <f>Share_Transactions!M4408</f>
        <v/>
      </c>
      <c r="I4408">
        <f>Share_Transactions!G4408</f>
        <v/>
      </c>
      <c r="J4408">
        <f>Share_Transactions!H4408</f>
        <v/>
      </c>
      <c r="K4408">
        <f>IF(COUNTIF(Employee_Data!$A$2:$A$2001,B4408)&gt;0,"Valid","Invalid Employee")</f>
        <v/>
      </c>
      <c r="L4408">
        <f>IF(E4408&gt;0,"Valid","Invalid Shares")</f>
        <v/>
      </c>
      <c r="M4408">
        <f>IF(G4408&gt;0,"Valid","Valid","Missing/Zero Tax")</f>
        <v/>
      </c>
      <c r="N4408">
        <f>IF(AND(K4408="Valid",L4408="Valid",M4408="Valid",O4408="Approved"),"PASS","INVESTIGATE")</f>
        <v/>
      </c>
      <c r="O4408">
        <f>IF(H4408="Approved","Approved","Review Required")</f>
        <v/>
      </c>
    </row>
    <row r="4409">
      <c r="A4409">
        <f>Share_Transactions!A4409</f>
        <v/>
      </c>
      <c r="B4409">
        <f>Share_Transactions!B4409</f>
        <v/>
      </c>
      <c r="C4409">
        <f>Share_Transactions!C4409</f>
        <v/>
      </c>
      <c r="D4409" s="9">
        <f>Share_Transactions!D4409</f>
        <v/>
      </c>
      <c r="E4409">
        <f>Share_Transactions!E4409</f>
        <v/>
      </c>
      <c r="F4409" s="10">
        <f>Share_Transactions!J4409</f>
        <v/>
      </c>
      <c r="G4409" s="10">
        <f>Share_Transactions!L4409</f>
        <v/>
      </c>
      <c r="H4409">
        <f>Share_Transactions!M4409</f>
        <v/>
      </c>
      <c r="I4409">
        <f>Share_Transactions!G4409</f>
        <v/>
      </c>
      <c r="J4409">
        <f>Share_Transactions!H4409</f>
        <v/>
      </c>
      <c r="K4409">
        <f>IF(COUNTIF(Employee_Data!$A$2:$A$2001,B4409)&gt;0,"Valid","Invalid Employee")</f>
        <v/>
      </c>
      <c r="L4409">
        <f>IF(E4409&gt;0,"Valid","Invalid Shares")</f>
        <v/>
      </c>
      <c r="M4409">
        <f>IF(G4409&gt;0,"Valid","Valid","Missing/Zero Tax")</f>
        <v/>
      </c>
      <c r="N4409">
        <f>IF(AND(K4409="Valid",L4409="Valid",M4409="Valid",O4409="Approved"),"PASS","INVESTIGATE")</f>
        <v/>
      </c>
      <c r="O4409">
        <f>IF(H4409="Approved","Approved","Review Required")</f>
        <v/>
      </c>
    </row>
    <row r="4410">
      <c r="A4410">
        <f>Share_Transactions!A4410</f>
        <v/>
      </c>
      <c r="B4410">
        <f>Share_Transactions!B4410</f>
        <v/>
      </c>
      <c r="C4410">
        <f>Share_Transactions!C4410</f>
        <v/>
      </c>
      <c r="D4410" s="9">
        <f>Share_Transactions!D4410</f>
        <v/>
      </c>
      <c r="E4410">
        <f>Share_Transactions!E4410</f>
        <v/>
      </c>
      <c r="F4410" s="10">
        <f>Share_Transactions!J4410</f>
        <v/>
      </c>
      <c r="G4410" s="10">
        <f>Share_Transactions!L4410</f>
        <v/>
      </c>
      <c r="H4410">
        <f>Share_Transactions!M4410</f>
        <v/>
      </c>
      <c r="I4410">
        <f>Share_Transactions!G4410</f>
        <v/>
      </c>
      <c r="J4410">
        <f>Share_Transactions!H4410</f>
        <v/>
      </c>
      <c r="K4410">
        <f>IF(COUNTIF(Employee_Data!$A$2:$A$2001,B4410)&gt;0,"Valid","Invalid Employee")</f>
        <v/>
      </c>
      <c r="L4410">
        <f>IF(E4410&gt;0,"Valid","Invalid Shares")</f>
        <v/>
      </c>
      <c r="M4410">
        <f>IF(G4410&gt;0,"Valid","Valid","Missing/Zero Tax")</f>
        <v/>
      </c>
      <c r="N4410">
        <f>IF(AND(K4410="Valid",L4410="Valid",M4410="Valid",O4410="Approved"),"PASS","INVESTIGATE")</f>
        <v/>
      </c>
      <c r="O4410">
        <f>IF(H4410="Approved","Approved","Review Required")</f>
        <v/>
      </c>
    </row>
    <row r="4411">
      <c r="A4411">
        <f>Share_Transactions!A4411</f>
        <v/>
      </c>
      <c r="B4411">
        <f>Share_Transactions!B4411</f>
        <v/>
      </c>
      <c r="C4411">
        <f>Share_Transactions!C4411</f>
        <v/>
      </c>
      <c r="D4411" s="9">
        <f>Share_Transactions!D4411</f>
        <v/>
      </c>
      <c r="E4411">
        <f>Share_Transactions!E4411</f>
        <v/>
      </c>
      <c r="F4411" s="10">
        <f>Share_Transactions!J4411</f>
        <v/>
      </c>
      <c r="G4411" s="10">
        <f>Share_Transactions!L4411</f>
        <v/>
      </c>
      <c r="H4411">
        <f>Share_Transactions!M4411</f>
        <v/>
      </c>
      <c r="I4411">
        <f>Share_Transactions!G4411</f>
        <v/>
      </c>
      <c r="J4411">
        <f>Share_Transactions!H4411</f>
        <v/>
      </c>
      <c r="K4411">
        <f>IF(COUNTIF(Employee_Data!$A$2:$A$2001,B4411)&gt;0,"Valid","Invalid Employee")</f>
        <v/>
      </c>
      <c r="L4411">
        <f>IF(E4411&gt;0,"Valid","Invalid Shares")</f>
        <v/>
      </c>
      <c r="M4411">
        <f>IF(G4411&gt;0,"Valid","Valid","Missing/Zero Tax")</f>
        <v/>
      </c>
      <c r="N4411">
        <f>IF(AND(K4411="Valid",L4411="Valid",M4411="Valid",O4411="Approved"),"PASS","INVESTIGATE")</f>
        <v/>
      </c>
      <c r="O4411">
        <f>IF(H4411="Approved","Approved","Review Required")</f>
        <v/>
      </c>
    </row>
    <row r="4412">
      <c r="A4412">
        <f>Share_Transactions!A4412</f>
        <v/>
      </c>
      <c r="B4412">
        <f>Share_Transactions!B4412</f>
        <v/>
      </c>
      <c r="C4412">
        <f>Share_Transactions!C4412</f>
        <v/>
      </c>
      <c r="D4412" s="9">
        <f>Share_Transactions!D4412</f>
        <v/>
      </c>
      <c r="E4412">
        <f>Share_Transactions!E4412</f>
        <v/>
      </c>
      <c r="F4412" s="10">
        <f>Share_Transactions!J4412</f>
        <v/>
      </c>
      <c r="G4412" s="10">
        <f>Share_Transactions!L4412</f>
        <v/>
      </c>
      <c r="H4412">
        <f>Share_Transactions!M4412</f>
        <v/>
      </c>
      <c r="I4412">
        <f>Share_Transactions!G4412</f>
        <v/>
      </c>
      <c r="J4412">
        <f>Share_Transactions!H4412</f>
        <v/>
      </c>
      <c r="K4412">
        <f>IF(COUNTIF(Employee_Data!$A$2:$A$2001,B4412)&gt;0,"Valid","Invalid Employee")</f>
        <v/>
      </c>
      <c r="L4412">
        <f>IF(E4412&gt;0,"Valid","Invalid Shares")</f>
        <v/>
      </c>
      <c r="M4412">
        <f>IF(G4412&gt;0,"Valid","Valid","Missing/Zero Tax")</f>
        <v/>
      </c>
      <c r="N4412">
        <f>IF(AND(K4412="Valid",L4412="Valid",M4412="Valid",O4412="Approved"),"PASS","INVESTIGATE")</f>
        <v/>
      </c>
      <c r="O4412">
        <f>IF(H4412="Approved","Approved","Review Required")</f>
        <v/>
      </c>
    </row>
    <row r="4413">
      <c r="A4413">
        <f>Share_Transactions!A4413</f>
        <v/>
      </c>
      <c r="B4413">
        <f>Share_Transactions!B4413</f>
        <v/>
      </c>
      <c r="C4413">
        <f>Share_Transactions!C4413</f>
        <v/>
      </c>
      <c r="D4413" s="9">
        <f>Share_Transactions!D4413</f>
        <v/>
      </c>
      <c r="E4413">
        <f>Share_Transactions!E4413</f>
        <v/>
      </c>
      <c r="F4413" s="10">
        <f>Share_Transactions!J4413</f>
        <v/>
      </c>
      <c r="G4413" s="10">
        <f>Share_Transactions!L4413</f>
        <v/>
      </c>
      <c r="H4413">
        <f>Share_Transactions!M4413</f>
        <v/>
      </c>
      <c r="I4413">
        <f>Share_Transactions!G4413</f>
        <v/>
      </c>
      <c r="J4413">
        <f>Share_Transactions!H4413</f>
        <v/>
      </c>
      <c r="K4413">
        <f>IF(COUNTIF(Employee_Data!$A$2:$A$2001,B4413)&gt;0,"Valid","Invalid Employee")</f>
        <v/>
      </c>
      <c r="L4413">
        <f>IF(E4413&gt;0,"Valid","Invalid Shares")</f>
        <v/>
      </c>
      <c r="M4413">
        <f>IF(G4413&gt;0,"Valid","Valid","Missing/Zero Tax")</f>
        <v/>
      </c>
      <c r="N4413">
        <f>IF(AND(K4413="Valid",L4413="Valid",M4413="Valid",O4413="Approved"),"PASS","INVESTIGATE")</f>
        <v/>
      </c>
      <c r="O4413">
        <f>IF(H4413="Approved","Approved","Review Required")</f>
        <v/>
      </c>
    </row>
    <row r="4414">
      <c r="A4414">
        <f>Share_Transactions!A4414</f>
        <v/>
      </c>
      <c r="B4414">
        <f>Share_Transactions!B4414</f>
        <v/>
      </c>
      <c r="C4414">
        <f>Share_Transactions!C4414</f>
        <v/>
      </c>
      <c r="D4414" s="9">
        <f>Share_Transactions!D4414</f>
        <v/>
      </c>
      <c r="E4414">
        <f>Share_Transactions!E4414</f>
        <v/>
      </c>
      <c r="F4414" s="10">
        <f>Share_Transactions!J4414</f>
        <v/>
      </c>
      <c r="G4414" s="10">
        <f>Share_Transactions!L4414</f>
        <v/>
      </c>
      <c r="H4414">
        <f>Share_Transactions!M4414</f>
        <v/>
      </c>
      <c r="I4414">
        <f>Share_Transactions!G4414</f>
        <v/>
      </c>
      <c r="J4414">
        <f>Share_Transactions!H4414</f>
        <v/>
      </c>
      <c r="K4414">
        <f>IF(COUNTIF(Employee_Data!$A$2:$A$2001,B4414)&gt;0,"Valid","Invalid Employee")</f>
        <v/>
      </c>
      <c r="L4414">
        <f>IF(E4414&gt;0,"Valid","Invalid Shares")</f>
        <v/>
      </c>
      <c r="M4414">
        <f>IF(G4414&gt;0,"Valid","Valid","Missing/Zero Tax")</f>
        <v/>
      </c>
      <c r="N4414">
        <f>IF(AND(K4414="Valid",L4414="Valid",M4414="Valid",O4414="Approved"),"PASS","INVESTIGATE")</f>
        <v/>
      </c>
      <c r="O4414">
        <f>IF(H4414="Approved","Approved","Review Required")</f>
        <v/>
      </c>
    </row>
    <row r="4415">
      <c r="A4415">
        <f>Share_Transactions!A4415</f>
        <v/>
      </c>
      <c r="B4415">
        <f>Share_Transactions!B4415</f>
        <v/>
      </c>
      <c r="C4415">
        <f>Share_Transactions!C4415</f>
        <v/>
      </c>
      <c r="D4415" s="9">
        <f>Share_Transactions!D4415</f>
        <v/>
      </c>
      <c r="E4415">
        <f>Share_Transactions!E4415</f>
        <v/>
      </c>
      <c r="F4415" s="10">
        <f>Share_Transactions!J4415</f>
        <v/>
      </c>
      <c r="G4415" s="10">
        <f>Share_Transactions!L4415</f>
        <v/>
      </c>
      <c r="H4415">
        <f>Share_Transactions!M4415</f>
        <v/>
      </c>
      <c r="I4415">
        <f>Share_Transactions!G4415</f>
        <v/>
      </c>
      <c r="J4415">
        <f>Share_Transactions!H4415</f>
        <v/>
      </c>
      <c r="K4415">
        <f>IF(COUNTIF(Employee_Data!$A$2:$A$2001,B4415)&gt;0,"Valid","Invalid Employee")</f>
        <v/>
      </c>
      <c r="L4415">
        <f>IF(E4415&gt;0,"Valid","Invalid Shares")</f>
        <v/>
      </c>
      <c r="M4415">
        <f>IF(G4415&gt;0,"Valid","Valid","Missing/Zero Tax")</f>
        <v/>
      </c>
      <c r="N4415">
        <f>IF(AND(K4415="Valid",L4415="Valid",M4415="Valid",O4415="Approved"),"PASS","INVESTIGATE")</f>
        <v/>
      </c>
      <c r="O4415">
        <f>IF(H4415="Approved","Approved","Review Required")</f>
        <v/>
      </c>
    </row>
    <row r="4416">
      <c r="A4416">
        <f>Share_Transactions!A4416</f>
        <v/>
      </c>
      <c r="B4416">
        <f>Share_Transactions!B4416</f>
        <v/>
      </c>
      <c r="C4416">
        <f>Share_Transactions!C4416</f>
        <v/>
      </c>
      <c r="D4416" s="9">
        <f>Share_Transactions!D4416</f>
        <v/>
      </c>
      <c r="E4416">
        <f>Share_Transactions!E4416</f>
        <v/>
      </c>
      <c r="F4416" s="10">
        <f>Share_Transactions!J4416</f>
        <v/>
      </c>
      <c r="G4416" s="10">
        <f>Share_Transactions!L4416</f>
        <v/>
      </c>
      <c r="H4416">
        <f>Share_Transactions!M4416</f>
        <v/>
      </c>
      <c r="I4416">
        <f>Share_Transactions!G4416</f>
        <v/>
      </c>
      <c r="J4416">
        <f>Share_Transactions!H4416</f>
        <v/>
      </c>
      <c r="K4416">
        <f>IF(COUNTIF(Employee_Data!$A$2:$A$2001,B4416)&gt;0,"Valid","Invalid Employee")</f>
        <v/>
      </c>
      <c r="L4416">
        <f>IF(E4416&gt;0,"Valid","Invalid Shares")</f>
        <v/>
      </c>
      <c r="M4416">
        <f>IF(G4416&gt;0,"Valid","Valid","Missing/Zero Tax")</f>
        <v/>
      </c>
      <c r="N4416">
        <f>IF(AND(K4416="Valid",L4416="Valid",M4416="Valid",O4416="Approved"),"PASS","INVESTIGATE")</f>
        <v/>
      </c>
      <c r="O4416">
        <f>IF(H4416="Approved","Approved","Review Required")</f>
        <v/>
      </c>
    </row>
    <row r="4417">
      <c r="A4417">
        <f>Share_Transactions!A4417</f>
        <v/>
      </c>
      <c r="B4417">
        <f>Share_Transactions!B4417</f>
        <v/>
      </c>
      <c r="C4417">
        <f>Share_Transactions!C4417</f>
        <v/>
      </c>
      <c r="D4417" s="9">
        <f>Share_Transactions!D4417</f>
        <v/>
      </c>
      <c r="E4417">
        <f>Share_Transactions!E4417</f>
        <v/>
      </c>
      <c r="F4417" s="10">
        <f>Share_Transactions!J4417</f>
        <v/>
      </c>
      <c r="G4417" s="10">
        <f>Share_Transactions!L4417</f>
        <v/>
      </c>
      <c r="H4417">
        <f>Share_Transactions!M4417</f>
        <v/>
      </c>
      <c r="I4417">
        <f>Share_Transactions!G4417</f>
        <v/>
      </c>
      <c r="J4417">
        <f>Share_Transactions!H4417</f>
        <v/>
      </c>
      <c r="K4417">
        <f>IF(COUNTIF(Employee_Data!$A$2:$A$2001,B4417)&gt;0,"Valid","Invalid Employee")</f>
        <v/>
      </c>
      <c r="L4417">
        <f>IF(E4417&gt;0,"Valid","Invalid Shares")</f>
        <v/>
      </c>
      <c r="M4417">
        <f>IF(G4417&gt;0,"Valid","Valid","Missing/Zero Tax")</f>
        <v/>
      </c>
      <c r="N4417">
        <f>IF(AND(K4417="Valid",L4417="Valid",M4417="Valid",O4417="Approved"),"PASS","INVESTIGATE")</f>
        <v/>
      </c>
      <c r="O4417">
        <f>IF(H4417="Approved","Approved","Review Required")</f>
        <v/>
      </c>
    </row>
    <row r="4418">
      <c r="A4418">
        <f>Share_Transactions!A4418</f>
        <v/>
      </c>
      <c r="B4418">
        <f>Share_Transactions!B4418</f>
        <v/>
      </c>
      <c r="C4418">
        <f>Share_Transactions!C4418</f>
        <v/>
      </c>
      <c r="D4418" s="9">
        <f>Share_Transactions!D4418</f>
        <v/>
      </c>
      <c r="E4418">
        <f>Share_Transactions!E4418</f>
        <v/>
      </c>
      <c r="F4418" s="10">
        <f>Share_Transactions!J4418</f>
        <v/>
      </c>
      <c r="G4418" s="10">
        <f>Share_Transactions!L4418</f>
        <v/>
      </c>
      <c r="H4418">
        <f>Share_Transactions!M4418</f>
        <v/>
      </c>
      <c r="I4418">
        <f>Share_Transactions!G4418</f>
        <v/>
      </c>
      <c r="J4418">
        <f>Share_Transactions!H4418</f>
        <v/>
      </c>
      <c r="K4418">
        <f>IF(COUNTIF(Employee_Data!$A$2:$A$2001,B4418)&gt;0,"Valid","Invalid Employee")</f>
        <v/>
      </c>
      <c r="L4418">
        <f>IF(E4418&gt;0,"Valid","Invalid Shares")</f>
        <v/>
      </c>
      <c r="M4418">
        <f>IF(G4418&gt;0,"Valid","Valid","Missing/Zero Tax")</f>
        <v/>
      </c>
      <c r="N4418">
        <f>IF(AND(K4418="Valid",L4418="Valid",M4418="Valid",O4418="Approved"),"PASS","INVESTIGATE")</f>
        <v/>
      </c>
      <c r="O4418">
        <f>IF(H4418="Approved","Approved","Review Required")</f>
        <v/>
      </c>
    </row>
    <row r="4419">
      <c r="A4419">
        <f>Share_Transactions!A4419</f>
        <v/>
      </c>
      <c r="B4419">
        <f>Share_Transactions!B4419</f>
        <v/>
      </c>
      <c r="C4419">
        <f>Share_Transactions!C4419</f>
        <v/>
      </c>
      <c r="D4419" s="9">
        <f>Share_Transactions!D4419</f>
        <v/>
      </c>
      <c r="E4419">
        <f>Share_Transactions!E4419</f>
        <v/>
      </c>
      <c r="F4419" s="10">
        <f>Share_Transactions!J4419</f>
        <v/>
      </c>
      <c r="G4419" s="10">
        <f>Share_Transactions!L4419</f>
        <v/>
      </c>
      <c r="H4419">
        <f>Share_Transactions!M4419</f>
        <v/>
      </c>
      <c r="I4419">
        <f>Share_Transactions!G4419</f>
        <v/>
      </c>
      <c r="J4419">
        <f>Share_Transactions!H4419</f>
        <v/>
      </c>
      <c r="K4419">
        <f>IF(COUNTIF(Employee_Data!$A$2:$A$2001,B4419)&gt;0,"Valid","Invalid Employee")</f>
        <v/>
      </c>
      <c r="L4419">
        <f>IF(E4419&gt;0,"Valid","Invalid Shares")</f>
        <v/>
      </c>
      <c r="M4419">
        <f>IF(G4419&gt;0,"Valid","Valid","Missing/Zero Tax")</f>
        <v/>
      </c>
      <c r="N4419">
        <f>IF(AND(K4419="Valid",L4419="Valid",M4419="Valid",O4419="Approved"),"PASS","INVESTIGATE")</f>
        <v/>
      </c>
      <c r="O4419">
        <f>IF(H4419="Approved","Approved","Review Required")</f>
        <v/>
      </c>
    </row>
    <row r="4420">
      <c r="A4420">
        <f>Share_Transactions!A4420</f>
        <v/>
      </c>
      <c r="B4420">
        <f>Share_Transactions!B4420</f>
        <v/>
      </c>
      <c r="C4420">
        <f>Share_Transactions!C4420</f>
        <v/>
      </c>
      <c r="D4420" s="9">
        <f>Share_Transactions!D4420</f>
        <v/>
      </c>
      <c r="E4420">
        <f>Share_Transactions!E4420</f>
        <v/>
      </c>
      <c r="F4420" s="10">
        <f>Share_Transactions!J4420</f>
        <v/>
      </c>
      <c r="G4420" s="10">
        <f>Share_Transactions!L4420</f>
        <v/>
      </c>
      <c r="H4420">
        <f>Share_Transactions!M4420</f>
        <v/>
      </c>
      <c r="I4420">
        <f>Share_Transactions!G4420</f>
        <v/>
      </c>
      <c r="J4420">
        <f>Share_Transactions!H4420</f>
        <v/>
      </c>
      <c r="K4420">
        <f>IF(COUNTIF(Employee_Data!$A$2:$A$2001,B4420)&gt;0,"Valid","Invalid Employee")</f>
        <v/>
      </c>
      <c r="L4420">
        <f>IF(E4420&gt;0,"Valid","Invalid Shares")</f>
        <v/>
      </c>
      <c r="M4420">
        <f>IF(G4420&gt;0,"Valid","Valid","Missing/Zero Tax")</f>
        <v/>
      </c>
      <c r="N4420">
        <f>IF(AND(K4420="Valid",L4420="Valid",M4420="Valid",O4420="Approved"),"PASS","INVESTIGATE")</f>
        <v/>
      </c>
      <c r="O4420">
        <f>IF(H4420="Approved","Approved","Review Required")</f>
        <v/>
      </c>
    </row>
    <row r="4421">
      <c r="A4421">
        <f>Share_Transactions!A4421</f>
        <v/>
      </c>
      <c r="B4421">
        <f>Share_Transactions!B4421</f>
        <v/>
      </c>
      <c r="C4421">
        <f>Share_Transactions!C4421</f>
        <v/>
      </c>
      <c r="D4421" s="9">
        <f>Share_Transactions!D4421</f>
        <v/>
      </c>
      <c r="E4421">
        <f>Share_Transactions!E4421</f>
        <v/>
      </c>
      <c r="F4421" s="10">
        <f>Share_Transactions!J4421</f>
        <v/>
      </c>
      <c r="G4421" s="10">
        <f>Share_Transactions!L4421</f>
        <v/>
      </c>
      <c r="H4421">
        <f>Share_Transactions!M4421</f>
        <v/>
      </c>
      <c r="I4421">
        <f>Share_Transactions!G4421</f>
        <v/>
      </c>
      <c r="J4421">
        <f>Share_Transactions!H4421</f>
        <v/>
      </c>
      <c r="K4421">
        <f>IF(COUNTIF(Employee_Data!$A$2:$A$2001,B4421)&gt;0,"Valid","Invalid Employee")</f>
        <v/>
      </c>
      <c r="L4421">
        <f>IF(E4421&gt;0,"Valid","Invalid Shares")</f>
        <v/>
      </c>
      <c r="M4421">
        <f>IF(G4421&gt;0,"Valid","Valid","Missing/Zero Tax")</f>
        <v/>
      </c>
      <c r="N4421">
        <f>IF(AND(K4421="Valid",L4421="Valid",M4421="Valid",O4421="Approved"),"PASS","INVESTIGATE")</f>
        <v/>
      </c>
      <c r="O4421">
        <f>IF(H4421="Approved","Approved","Review Required")</f>
        <v/>
      </c>
    </row>
    <row r="4422">
      <c r="A4422">
        <f>Share_Transactions!A4422</f>
        <v/>
      </c>
      <c r="B4422">
        <f>Share_Transactions!B4422</f>
        <v/>
      </c>
      <c r="C4422">
        <f>Share_Transactions!C4422</f>
        <v/>
      </c>
      <c r="D4422" s="9">
        <f>Share_Transactions!D4422</f>
        <v/>
      </c>
      <c r="E4422">
        <f>Share_Transactions!E4422</f>
        <v/>
      </c>
      <c r="F4422" s="10">
        <f>Share_Transactions!J4422</f>
        <v/>
      </c>
      <c r="G4422" s="10">
        <f>Share_Transactions!L4422</f>
        <v/>
      </c>
      <c r="H4422">
        <f>Share_Transactions!M4422</f>
        <v/>
      </c>
      <c r="I4422">
        <f>Share_Transactions!G4422</f>
        <v/>
      </c>
      <c r="J4422">
        <f>Share_Transactions!H4422</f>
        <v/>
      </c>
      <c r="K4422">
        <f>IF(COUNTIF(Employee_Data!$A$2:$A$2001,B4422)&gt;0,"Valid","Invalid Employee")</f>
        <v/>
      </c>
      <c r="L4422">
        <f>IF(E4422&gt;0,"Valid","Invalid Shares")</f>
        <v/>
      </c>
      <c r="M4422">
        <f>IF(G4422&gt;0,"Valid","Valid","Missing/Zero Tax")</f>
        <v/>
      </c>
      <c r="N4422">
        <f>IF(AND(K4422="Valid",L4422="Valid",M4422="Valid",O4422="Approved"),"PASS","INVESTIGATE")</f>
        <v/>
      </c>
      <c r="O4422">
        <f>IF(H4422="Approved","Approved","Review Required")</f>
        <v/>
      </c>
    </row>
    <row r="4423">
      <c r="A4423">
        <f>Share_Transactions!A4423</f>
        <v/>
      </c>
      <c r="B4423">
        <f>Share_Transactions!B4423</f>
        <v/>
      </c>
      <c r="C4423">
        <f>Share_Transactions!C4423</f>
        <v/>
      </c>
      <c r="D4423" s="9">
        <f>Share_Transactions!D4423</f>
        <v/>
      </c>
      <c r="E4423">
        <f>Share_Transactions!E4423</f>
        <v/>
      </c>
      <c r="F4423" s="10">
        <f>Share_Transactions!J4423</f>
        <v/>
      </c>
      <c r="G4423" s="10">
        <f>Share_Transactions!L4423</f>
        <v/>
      </c>
      <c r="H4423">
        <f>Share_Transactions!M4423</f>
        <v/>
      </c>
      <c r="I4423">
        <f>Share_Transactions!G4423</f>
        <v/>
      </c>
      <c r="J4423">
        <f>Share_Transactions!H4423</f>
        <v/>
      </c>
      <c r="K4423">
        <f>IF(COUNTIF(Employee_Data!$A$2:$A$2001,B4423)&gt;0,"Valid","Invalid Employee")</f>
        <v/>
      </c>
      <c r="L4423">
        <f>IF(E4423&gt;0,"Valid","Invalid Shares")</f>
        <v/>
      </c>
      <c r="M4423">
        <f>IF(G4423&gt;0,"Valid","Valid","Missing/Zero Tax")</f>
        <v/>
      </c>
      <c r="N4423">
        <f>IF(AND(K4423="Valid",L4423="Valid",M4423="Valid",O4423="Approved"),"PASS","INVESTIGATE")</f>
        <v/>
      </c>
      <c r="O4423">
        <f>IF(H4423="Approved","Approved","Review Required")</f>
        <v/>
      </c>
    </row>
    <row r="4424">
      <c r="A4424">
        <f>Share_Transactions!A4424</f>
        <v/>
      </c>
      <c r="B4424">
        <f>Share_Transactions!B4424</f>
        <v/>
      </c>
      <c r="C4424">
        <f>Share_Transactions!C4424</f>
        <v/>
      </c>
      <c r="D4424" s="9">
        <f>Share_Transactions!D4424</f>
        <v/>
      </c>
      <c r="E4424">
        <f>Share_Transactions!E4424</f>
        <v/>
      </c>
      <c r="F4424" s="10">
        <f>Share_Transactions!J4424</f>
        <v/>
      </c>
      <c r="G4424" s="10">
        <f>Share_Transactions!L4424</f>
        <v/>
      </c>
      <c r="H4424">
        <f>Share_Transactions!M4424</f>
        <v/>
      </c>
      <c r="I4424">
        <f>Share_Transactions!G4424</f>
        <v/>
      </c>
      <c r="J4424">
        <f>Share_Transactions!H4424</f>
        <v/>
      </c>
      <c r="K4424">
        <f>IF(COUNTIF(Employee_Data!$A$2:$A$2001,B4424)&gt;0,"Valid","Invalid Employee")</f>
        <v/>
      </c>
      <c r="L4424">
        <f>IF(E4424&gt;0,"Valid","Invalid Shares")</f>
        <v/>
      </c>
      <c r="M4424">
        <f>IF(G4424&gt;0,"Valid","Valid","Missing/Zero Tax")</f>
        <v/>
      </c>
      <c r="N4424">
        <f>IF(AND(K4424="Valid",L4424="Valid",M4424="Valid",O4424="Approved"),"PASS","INVESTIGATE")</f>
        <v/>
      </c>
      <c r="O4424">
        <f>IF(H4424="Approved","Approved","Review Required")</f>
        <v/>
      </c>
    </row>
    <row r="4425">
      <c r="A4425">
        <f>Share_Transactions!A4425</f>
        <v/>
      </c>
      <c r="B4425">
        <f>Share_Transactions!B4425</f>
        <v/>
      </c>
      <c r="C4425">
        <f>Share_Transactions!C4425</f>
        <v/>
      </c>
      <c r="D4425" s="9">
        <f>Share_Transactions!D4425</f>
        <v/>
      </c>
      <c r="E4425">
        <f>Share_Transactions!E4425</f>
        <v/>
      </c>
      <c r="F4425" s="10">
        <f>Share_Transactions!J4425</f>
        <v/>
      </c>
      <c r="G4425" s="10">
        <f>Share_Transactions!L4425</f>
        <v/>
      </c>
      <c r="H4425">
        <f>Share_Transactions!M4425</f>
        <v/>
      </c>
      <c r="I4425">
        <f>Share_Transactions!G4425</f>
        <v/>
      </c>
      <c r="J4425">
        <f>Share_Transactions!H4425</f>
        <v/>
      </c>
      <c r="K4425">
        <f>IF(COUNTIF(Employee_Data!$A$2:$A$2001,B4425)&gt;0,"Valid","Invalid Employee")</f>
        <v/>
      </c>
      <c r="L4425">
        <f>IF(E4425&gt;0,"Valid","Invalid Shares")</f>
        <v/>
      </c>
      <c r="M4425">
        <f>IF(G4425&gt;0,"Valid","Valid","Missing/Zero Tax")</f>
        <v/>
      </c>
      <c r="N4425">
        <f>IF(AND(K4425="Valid",L4425="Valid",M4425="Valid",O4425="Approved"),"PASS","INVESTIGATE")</f>
        <v/>
      </c>
      <c r="O4425">
        <f>IF(H4425="Approved","Approved","Review Required")</f>
        <v/>
      </c>
    </row>
    <row r="4426">
      <c r="A4426">
        <f>Share_Transactions!A4426</f>
        <v/>
      </c>
      <c r="B4426">
        <f>Share_Transactions!B4426</f>
        <v/>
      </c>
      <c r="C4426">
        <f>Share_Transactions!C4426</f>
        <v/>
      </c>
      <c r="D4426" s="9">
        <f>Share_Transactions!D4426</f>
        <v/>
      </c>
      <c r="E4426">
        <f>Share_Transactions!E4426</f>
        <v/>
      </c>
      <c r="F4426" s="10">
        <f>Share_Transactions!J4426</f>
        <v/>
      </c>
      <c r="G4426" s="10">
        <f>Share_Transactions!L4426</f>
        <v/>
      </c>
      <c r="H4426">
        <f>Share_Transactions!M4426</f>
        <v/>
      </c>
      <c r="I4426">
        <f>Share_Transactions!G4426</f>
        <v/>
      </c>
      <c r="J4426">
        <f>Share_Transactions!H4426</f>
        <v/>
      </c>
      <c r="K4426">
        <f>IF(COUNTIF(Employee_Data!$A$2:$A$2001,B4426)&gt;0,"Valid","Invalid Employee")</f>
        <v/>
      </c>
      <c r="L4426">
        <f>IF(E4426&gt;0,"Valid","Invalid Shares")</f>
        <v/>
      </c>
      <c r="M4426">
        <f>IF(G4426&gt;0,"Valid","Valid","Missing/Zero Tax")</f>
        <v/>
      </c>
      <c r="N4426">
        <f>IF(AND(K4426="Valid",L4426="Valid",M4426="Valid",O4426="Approved"),"PASS","INVESTIGATE")</f>
        <v/>
      </c>
      <c r="O4426">
        <f>IF(H4426="Approved","Approved","Review Required")</f>
        <v/>
      </c>
    </row>
    <row r="4427">
      <c r="A4427">
        <f>Share_Transactions!A4427</f>
        <v/>
      </c>
      <c r="B4427">
        <f>Share_Transactions!B4427</f>
        <v/>
      </c>
      <c r="C4427">
        <f>Share_Transactions!C4427</f>
        <v/>
      </c>
      <c r="D4427" s="9">
        <f>Share_Transactions!D4427</f>
        <v/>
      </c>
      <c r="E4427">
        <f>Share_Transactions!E4427</f>
        <v/>
      </c>
      <c r="F4427" s="10">
        <f>Share_Transactions!J4427</f>
        <v/>
      </c>
      <c r="G4427" s="10">
        <f>Share_Transactions!L4427</f>
        <v/>
      </c>
      <c r="H4427">
        <f>Share_Transactions!M4427</f>
        <v/>
      </c>
      <c r="I4427">
        <f>Share_Transactions!G4427</f>
        <v/>
      </c>
      <c r="J4427">
        <f>Share_Transactions!H4427</f>
        <v/>
      </c>
      <c r="K4427">
        <f>IF(COUNTIF(Employee_Data!$A$2:$A$2001,B4427)&gt;0,"Valid","Invalid Employee")</f>
        <v/>
      </c>
      <c r="L4427">
        <f>IF(E4427&gt;0,"Valid","Invalid Shares")</f>
        <v/>
      </c>
      <c r="M4427">
        <f>IF(G4427&gt;0,"Valid","Valid","Missing/Zero Tax")</f>
        <v/>
      </c>
      <c r="N4427">
        <f>IF(AND(K4427="Valid",L4427="Valid",M4427="Valid",O4427="Approved"),"PASS","INVESTIGATE")</f>
        <v/>
      </c>
      <c r="O4427">
        <f>IF(H4427="Approved","Approved","Review Required")</f>
        <v/>
      </c>
    </row>
    <row r="4428">
      <c r="A4428">
        <f>Share_Transactions!A4428</f>
        <v/>
      </c>
      <c r="B4428">
        <f>Share_Transactions!B4428</f>
        <v/>
      </c>
      <c r="C4428">
        <f>Share_Transactions!C4428</f>
        <v/>
      </c>
      <c r="D4428" s="9">
        <f>Share_Transactions!D4428</f>
        <v/>
      </c>
      <c r="E4428">
        <f>Share_Transactions!E4428</f>
        <v/>
      </c>
      <c r="F4428" s="10">
        <f>Share_Transactions!J4428</f>
        <v/>
      </c>
      <c r="G4428" s="10">
        <f>Share_Transactions!L4428</f>
        <v/>
      </c>
      <c r="H4428">
        <f>Share_Transactions!M4428</f>
        <v/>
      </c>
      <c r="I4428">
        <f>Share_Transactions!G4428</f>
        <v/>
      </c>
      <c r="J4428">
        <f>Share_Transactions!H4428</f>
        <v/>
      </c>
      <c r="K4428">
        <f>IF(COUNTIF(Employee_Data!$A$2:$A$2001,B4428)&gt;0,"Valid","Invalid Employee")</f>
        <v/>
      </c>
      <c r="L4428">
        <f>IF(E4428&gt;0,"Valid","Invalid Shares")</f>
        <v/>
      </c>
      <c r="M4428">
        <f>IF(G4428&gt;0,"Valid","Valid","Missing/Zero Tax")</f>
        <v/>
      </c>
      <c r="N4428">
        <f>IF(AND(K4428="Valid",L4428="Valid",M4428="Valid",O4428="Approved"),"PASS","INVESTIGATE")</f>
        <v/>
      </c>
      <c r="O4428">
        <f>IF(H4428="Approved","Approved","Review Required")</f>
        <v/>
      </c>
    </row>
    <row r="4429">
      <c r="A4429">
        <f>Share_Transactions!A4429</f>
        <v/>
      </c>
      <c r="B4429">
        <f>Share_Transactions!B4429</f>
        <v/>
      </c>
      <c r="C4429">
        <f>Share_Transactions!C4429</f>
        <v/>
      </c>
      <c r="D4429" s="9">
        <f>Share_Transactions!D4429</f>
        <v/>
      </c>
      <c r="E4429">
        <f>Share_Transactions!E4429</f>
        <v/>
      </c>
      <c r="F4429" s="10">
        <f>Share_Transactions!J4429</f>
        <v/>
      </c>
      <c r="G4429" s="10">
        <f>Share_Transactions!L4429</f>
        <v/>
      </c>
      <c r="H4429">
        <f>Share_Transactions!M4429</f>
        <v/>
      </c>
      <c r="I4429">
        <f>Share_Transactions!G4429</f>
        <v/>
      </c>
      <c r="J4429">
        <f>Share_Transactions!H4429</f>
        <v/>
      </c>
      <c r="K4429">
        <f>IF(COUNTIF(Employee_Data!$A$2:$A$2001,B4429)&gt;0,"Valid","Invalid Employee")</f>
        <v/>
      </c>
      <c r="L4429">
        <f>IF(E4429&gt;0,"Valid","Invalid Shares")</f>
        <v/>
      </c>
      <c r="M4429">
        <f>IF(G4429&gt;0,"Valid","Valid","Missing/Zero Tax")</f>
        <v/>
      </c>
      <c r="N4429">
        <f>IF(AND(K4429="Valid",L4429="Valid",M4429="Valid",O4429="Approved"),"PASS","INVESTIGATE")</f>
        <v/>
      </c>
      <c r="O4429">
        <f>IF(H4429="Approved","Approved","Review Required")</f>
        <v/>
      </c>
    </row>
    <row r="4430">
      <c r="A4430">
        <f>Share_Transactions!A4430</f>
        <v/>
      </c>
      <c r="B4430">
        <f>Share_Transactions!B4430</f>
        <v/>
      </c>
      <c r="C4430">
        <f>Share_Transactions!C4430</f>
        <v/>
      </c>
      <c r="D4430" s="9">
        <f>Share_Transactions!D4430</f>
        <v/>
      </c>
      <c r="E4430">
        <f>Share_Transactions!E4430</f>
        <v/>
      </c>
      <c r="F4430" s="10">
        <f>Share_Transactions!J4430</f>
        <v/>
      </c>
      <c r="G4430" s="10">
        <f>Share_Transactions!L4430</f>
        <v/>
      </c>
      <c r="H4430">
        <f>Share_Transactions!M4430</f>
        <v/>
      </c>
      <c r="I4430">
        <f>Share_Transactions!G4430</f>
        <v/>
      </c>
      <c r="J4430">
        <f>Share_Transactions!H4430</f>
        <v/>
      </c>
      <c r="K4430">
        <f>IF(COUNTIF(Employee_Data!$A$2:$A$2001,B4430)&gt;0,"Valid","Invalid Employee")</f>
        <v/>
      </c>
      <c r="L4430">
        <f>IF(E4430&gt;0,"Valid","Invalid Shares")</f>
        <v/>
      </c>
      <c r="M4430">
        <f>IF(G4430&gt;0,"Valid","Valid","Missing/Zero Tax")</f>
        <v/>
      </c>
      <c r="N4430">
        <f>IF(AND(K4430="Valid",L4430="Valid",M4430="Valid",O4430="Approved"),"PASS","INVESTIGATE")</f>
        <v/>
      </c>
      <c r="O4430">
        <f>IF(H4430="Approved","Approved","Review Required")</f>
        <v/>
      </c>
    </row>
    <row r="4431">
      <c r="A4431">
        <f>Share_Transactions!A4431</f>
        <v/>
      </c>
      <c r="B4431">
        <f>Share_Transactions!B4431</f>
        <v/>
      </c>
      <c r="C4431">
        <f>Share_Transactions!C4431</f>
        <v/>
      </c>
      <c r="D4431" s="9">
        <f>Share_Transactions!D4431</f>
        <v/>
      </c>
      <c r="E4431">
        <f>Share_Transactions!E4431</f>
        <v/>
      </c>
      <c r="F4431" s="10">
        <f>Share_Transactions!J4431</f>
        <v/>
      </c>
      <c r="G4431" s="10">
        <f>Share_Transactions!L4431</f>
        <v/>
      </c>
      <c r="H4431">
        <f>Share_Transactions!M4431</f>
        <v/>
      </c>
      <c r="I4431">
        <f>Share_Transactions!G4431</f>
        <v/>
      </c>
      <c r="J4431">
        <f>Share_Transactions!H4431</f>
        <v/>
      </c>
      <c r="K4431">
        <f>IF(COUNTIF(Employee_Data!$A$2:$A$2001,B4431)&gt;0,"Valid","Invalid Employee")</f>
        <v/>
      </c>
      <c r="L4431">
        <f>IF(E4431&gt;0,"Valid","Invalid Shares")</f>
        <v/>
      </c>
      <c r="M4431">
        <f>IF(G4431&gt;0,"Valid","Valid","Missing/Zero Tax")</f>
        <v/>
      </c>
      <c r="N4431">
        <f>IF(AND(K4431="Valid",L4431="Valid",M4431="Valid",O4431="Approved"),"PASS","INVESTIGATE")</f>
        <v/>
      </c>
      <c r="O4431">
        <f>IF(H4431="Approved","Approved","Review Required")</f>
        <v/>
      </c>
    </row>
    <row r="4432">
      <c r="A4432">
        <f>Share_Transactions!A4432</f>
        <v/>
      </c>
      <c r="B4432">
        <f>Share_Transactions!B4432</f>
        <v/>
      </c>
      <c r="C4432">
        <f>Share_Transactions!C4432</f>
        <v/>
      </c>
      <c r="D4432" s="9">
        <f>Share_Transactions!D4432</f>
        <v/>
      </c>
      <c r="E4432">
        <f>Share_Transactions!E4432</f>
        <v/>
      </c>
      <c r="F4432" s="10">
        <f>Share_Transactions!J4432</f>
        <v/>
      </c>
      <c r="G4432" s="10">
        <f>Share_Transactions!L4432</f>
        <v/>
      </c>
      <c r="H4432">
        <f>Share_Transactions!M4432</f>
        <v/>
      </c>
      <c r="I4432">
        <f>Share_Transactions!G4432</f>
        <v/>
      </c>
      <c r="J4432">
        <f>Share_Transactions!H4432</f>
        <v/>
      </c>
      <c r="K4432">
        <f>IF(COUNTIF(Employee_Data!$A$2:$A$2001,B4432)&gt;0,"Valid","Invalid Employee")</f>
        <v/>
      </c>
      <c r="L4432">
        <f>IF(E4432&gt;0,"Valid","Invalid Shares")</f>
        <v/>
      </c>
      <c r="M4432">
        <f>IF(G4432&gt;0,"Valid","Valid","Missing/Zero Tax")</f>
        <v/>
      </c>
      <c r="N4432">
        <f>IF(AND(K4432="Valid",L4432="Valid",M4432="Valid",O4432="Approved"),"PASS","INVESTIGATE")</f>
        <v/>
      </c>
      <c r="O4432">
        <f>IF(H4432="Approved","Approved","Review Required")</f>
        <v/>
      </c>
    </row>
    <row r="4433">
      <c r="A4433">
        <f>Share_Transactions!A4433</f>
        <v/>
      </c>
      <c r="B4433">
        <f>Share_Transactions!B4433</f>
        <v/>
      </c>
      <c r="C4433">
        <f>Share_Transactions!C4433</f>
        <v/>
      </c>
      <c r="D4433" s="9">
        <f>Share_Transactions!D4433</f>
        <v/>
      </c>
      <c r="E4433">
        <f>Share_Transactions!E4433</f>
        <v/>
      </c>
      <c r="F4433" s="10">
        <f>Share_Transactions!J4433</f>
        <v/>
      </c>
      <c r="G4433" s="10">
        <f>Share_Transactions!L4433</f>
        <v/>
      </c>
      <c r="H4433">
        <f>Share_Transactions!M4433</f>
        <v/>
      </c>
      <c r="I4433">
        <f>Share_Transactions!G4433</f>
        <v/>
      </c>
      <c r="J4433">
        <f>Share_Transactions!H4433</f>
        <v/>
      </c>
      <c r="K4433">
        <f>IF(COUNTIF(Employee_Data!$A$2:$A$2001,B4433)&gt;0,"Valid","Invalid Employee")</f>
        <v/>
      </c>
      <c r="L4433">
        <f>IF(E4433&gt;0,"Valid","Invalid Shares")</f>
        <v/>
      </c>
      <c r="M4433">
        <f>IF(G4433&gt;0,"Valid","Valid","Missing/Zero Tax")</f>
        <v/>
      </c>
      <c r="N4433">
        <f>IF(AND(K4433="Valid",L4433="Valid",M4433="Valid",O4433="Approved"),"PASS","INVESTIGATE")</f>
        <v/>
      </c>
      <c r="O4433">
        <f>IF(H4433="Approved","Approved","Review Required")</f>
        <v/>
      </c>
    </row>
    <row r="4434">
      <c r="A4434">
        <f>Share_Transactions!A4434</f>
        <v/>
      </c>
      <c r="B4434">
        <f>Share_Transactions!B4434</f>
        <v/>
      </c>
      <c r="C4434">
        <f>Share_Transactions!C4434</f>
        <v/>
      </c>
      <c r="D4434" s="9">
        <f>Share_Transactions!D4434</f>
        <v/>
      </c>
      <c r="E4434">
        <f>Share_Transactions!E4434</f>
        <v/>
      </c>
      <c r="F4434" s="10">
        <f>Share_Transactions!J4434</f>
        <v/>
      </c>
      <c r="G4434" s="10">
        <f>Share_Transactions!L4434</f>
        <v/>
      </c>
      <c r="H4434">
        <f>Share_Transactions!M4434</f>
        <v/>
      </c>
      <c r="I4434">
        <f>Share_Transactions!G4434</f>
        <v/>
      </c>
      <c r="J4434">
        <f>Share_Transactions!H4434</f>
        <v/>
      </c>
      <c r="K4434">
        <f>IF(COUNTIF(Employee_Data!$A$2:$A$2001,B4434)&gt;0,"Valid","Invalid Employee")</f>
        <v/>
      </c>
      <c r="L4434">
        <f>IF(E4434&gt;0,"Valid","Invalid Shares")</f>
        <v/>
      </c>
      <c r="M4434">
        <f>IF(G4434&gt;0,"Valid","Valid","Missing/Zero Tax")</f>
        <v/>
      </c>
      <c r="N4434">
        <f>IF(AND(K4434="Valid",L4434="Valid",M4434="Valid",O4434="Approved"),"PASS","INVESTIGATE")</f>
        <v/>
      </c>
      <c r="O4434">
        <f>IF(H4434="Approved","Approved","Review Required")</f>
        <v/>
      </c>
    </row>
    <row r="4435">
      <c r="A4435">
        <f>Share_Transactions!A4435</f>
        <v/>
      </c>
      <c r="B4435">
        <f>Share_Transactions!B4435</f>
        <v/>
      </c>
      <c r="C4435">
        <f>Share_Transactions!C4435</f>
        <v/>
      </c>
      <c r="D4435" s="9">
        <f>Share_Transactions!D4435</f>
        <v/>
      </c>
      <c r="E4435">
        <f>Share_Transactions!E4435</f>
        <v/>
      </c>
      <c r="F4435" s="10">
        <f>Share_Transactions!J4435</f>
        <v/>
      </c>
      <c r="G4435" s="10">
        <f>Share_Transactions!L4435</f>
        <v/>
      </c>
      <c r="H4435">
        <f>Share_Transactions!M4435</f>
        <v/>
      </c>
      <c r="I4435">
        <f>Share_Transactions!G4435</f>
        <v/>
      </c>
      <c r="J4435">
        <f>Share_Transactions!H4435</f>
        <v/>
      </c>
      <c r="K4435">
        <f>IF(COUNTIF(Employee_Data!$A$2:$A$2001,B4435)&gt;0,"Valid","Invalid Employee")</f>
        <v/>
      </c>
      <c r="L4435">
        <f>IF(E4435&gt;0,"Valid","Invalid Shares")</f>
        <v/>
      </c>
      <c r="M4435">
        <f>IF(G4435&gt;0,"Valid","Valid","Missing/Zero Tax")</f>
        <v/>
      </c>
      <c r="N4435">
        <f>IF(AND(K4435="Valid",L4435="Valid",M4435="Valid",O4435="Approved"),"PASS","INVESTIGATE")</f>
        <v/>
      </c>
      <c r="O4435">
        <f>IF(H4435="Approved","Approved","Review Required")</f>
        <v/>
      </c>
    </row>
    <row r="4436">
      <c r="A4436">
        <f>Share_Transactions!A4436</f>
        <v/>
      </c>
      <c r="B4436">
        <f>Share_Transactions!B4436</f>
        <v/>
      </c>
      <c r="C4436">
        <f>Share_Transactions!C4436</f>
        <v/>
      </c>
      <c r="D4436" s="9">
        <f>Share_Transactions!D4436</f>
        <v/>
      </c>
      <c r="E4436">
        <f>Share_Transactions!E4436</f>
        <v/>
      </c>
      <c r="F4436" s="10">
        <f>Share_Transactions!J4436</f>
        <v/>
      </c>
      <c r="G4436" s="10">
        <f>Share_Transactions!L4436</f>
        <v/>
      </c>
      <c r="H4436">
        <f>Share_Transactions!M4436</f>
        <v/>
      </c>
      <c r="I4436">
        <f>Share_Transactions!G4436</f>
        <v/>
      </c>
      <c r="J4436">
        <f>Share_Transactions!H4436</f>
        <v/>
      </c>
      <c r="K4436">
        <f>IF(COUNTIF(Employee_Data!$A$2:$A$2001,B4436)&gt;0,"Valid","Invalid Employee")</f>
        <v/>
      </c>
      <c r="L4436">
        <f>IF(E4436&gt;0,"Valid","Invalid Shares")</f>
        <v/>
      </c>
      <c r="M4436">
        <f>IF(G4436&gt;0,"Valid","Valid","Missing/Zero Tax")</f>
        <v/>
      </c>
      <c r="N4436">
        <f>IF(AND(K4436="Valid",L4436="Valid",M4436="Valid",O4436="Approved"),"PASS","INVESTIGATE")</f>
        <v/>
      </c>
      <c r="O4436">
        <f>IF(H4436="Approved","Approved","Review Required")</f>
        <v/>
      </c>
    </row>
    <row r="4437">
      <c r="A4437">
        <f>Share_Transactions!A4437</f>
        <v/>
      </c>
      <c r="B4437">
        <f>Share_Transactions!B4437</f>
        <v/>
      </c>
      <c r="C4437">
        <f>Share_Transactions!C4437</f>
        <v/>
      </c>
      <c r="D4437" s="9">
        <f>Share_Transactions!D4437</f>
        <v/>
      </c>
      <c r="E4437">
        <f>Share_Transactions!E4437</f>
        <v/>
      </c>
      <c r="F4437" s="10">
        <f>Share_Transactions!J4437</f>
        <v/>
      </c>
      <c r="G4437" s="10">
        <f>Share_Transactions!L4437</f>
        <v/>
      </c>
      <c r="H4437">
        <f>Share_Transactions!M4437</f>
        <v/>
      </c>
      <c r="I4437">
        <f>Share_Transactions!G4437</f>
        <v/>
      </c>
      <c r="J4437">
        <f>Share_Transactions!H4437</f>
        <v/>
      </c>
      <c r="K4437">
        <f>IF(COUNTIF(Employee_Data!$A$2:$A$2001,B4437)&gt;0,"Valid","Invalid Employee")</f>
        <v/>
      </c>
      <c r="L4437">
        <f>IF(E4437&gt;0,"Valid","Invalid Shares")</f>
        <v/>
      </c>
      <c r="M4437">
        <f>IF(G4437&gt;0,"Valid","Valid","Missing/Zero Tax")</f>
        <v/>
      </c>
      <c r="N4437">
        <f>IF(AND(K4437="Valid",L4437="Valid",M4437="Valid",O4437="Approved"),"PASS","INVESTIGATE")</f>
        <v/>
      </c>
      <c r="O4437">
        <f>IF(H4437="Approved","Approved","Review Required")</f>
        <v/>
      </c>
    </row>
    <row r="4438">
      <c r="A4438">
        <f>Share_Transactions!A4438</f>
        <v/>
      </c>
      <c r="B4438">
        <f>Share_Transactions!B4438</f>
        <v/>
      </c>
      <c r="C4438">
        <f>Share_Transactions!C4438</f>
        <v/>
      </c>
      <c r="D4438" s="9">
        <f>Share_Transactions!D4438</f>
        <v/>
      </c>
      <c r="E4438">
        <f>Share_Transactions!E4438</f>
        <v/>
      </c>
      <c r="F4438" s="10">
        <f>Share_Transactions!J4438</f>
        <v/>
      </c>
      <c r="G4438" s="10">
        <f>Share_Transactions!L4438</f>
        <v/>
      </c>
      <c r="H4438">
        <f>Share_Transactions!M4438</f>
        <v/>
      </c>
      <c r="I4438">
        <f>Share_Transactions!G4438</f>
        <v/>
      </c>
      <c r="J4438">
        <f>Share_Transactions!H4438</f>
        <v/>
      </c>
      <c r="K4438">
        <f>IF(COUNTIF(Employee_Data!$A$2:$A$2001,B4438)&gt;0,"Valid","Invalid Employee")</f>
        <v/>
      </c>
      <c r="L4438">
        <f>IF(E4438&gt;0,"Valid","Invalid Shares")</f>
        <v/>
      </c>
      <c r="M4438">
        <f>IF(G4438&gt;0,"Valid","Valid","Missing/Zero Tax")</f>
        <v/>
      </c>
      <c r="N4438">
        <f>IF(AND(K4438="Valid",L4438="Valid",M4438="Valid",O4438="Approved"),"PASS","INVESTIGATE")</f>
        <v/>
      </c>
      <c r="O4438">
        <f>IF(H4438="Approved","Approved","Review Required")</f>
        <v/>
      </c>
    </row>
    <row r="4439">
      <c r="A4439">
        <f>Share_Transactions!A4439</f>
        <v/>
      </c>
      <c r="B4439">
        <f>Share_Transactions!B4439</f>
        <v/>
      </c>
      <c r="C4439">
        <f>Share_Transactions!C4439</f>
        <v/>
      </c>
      <c r="D4439" s="9">
        <f>Share_Transactions!D4439</f>
        <v/>
      </c>
      <c r="E4439">
        <f>Share_Transactions!E4439</f>
        <v/>
      </c>
      <c r="F4439" s="10">
        <f>Share_Transactions!J4439</f>
        <v/>
      </c>
      <c r="G4439" s="10">
        <f>Share_Transactions!L4439</f>
        <v/>
      </c>
      <c r="H4439">
        <f>Share_Transactions!M4439</f>
        <v/>
      </c>
      <c r="I4439">
        <f>Share_Transactions!G4439</f>
        <v/>
      </c>
      <c r="J4439">
        <f>Share_Transactions!H4439</f>
        <v/>
      </c>
      <c r="K4439">
        <f>IF(COUNTIF(Employee_Data!$A$2:$A$2001,B4439)&gt;0,"Valid","Invalid Employee")</f>
        <v/>
      </c>
      <c r="L4439">
        <f>IF(E4439&gt;0,"Valid","Invalid Shares")</f>
        <v/>
      </c>
      <c r="M4439">
        <f>IF(G4439&gt;0,"Valid","Valid","Missing/Zero Tax")</f>
        <v/>
      </c>
      <c r="N4439">
        <f>IF(AND(K4439="Valid",L4439="Valid",M4439="Valid",O4439="Approved"),"PASS","INVESTIGATE")</f>
        <v/>
      </c>
      <c r="O4439">
        <f>IF(H4439="Approved","Approved","Review Required")</f>
        <v/>
      </c>
    </row>
    <row r="4440">
      <c r="A4440">
        <f>Share_Transactions!A4440</f>
        <v/>
      </c>
      <c r="B4440">
        <f>Share_Transactions!B4440</f>
        <v/>
      </c>
      <c r="C4440">
        <f>Share_Transactions!C4440</f>
        <v/>
      </c>
      <c r="D4440" s="9">
        <f>Share_Transactions!D4440</f>
        <v/>
      </c>
      <c r="E4440">
        <f>Share_Transactions!E4440</f>
        <v/>
      </c>
      <c r="F4440" s="10">
        <f>Share_Transactions!J4440</f>
        <v/>
      </c>
      <c r="G4440" s="10">
        <f>Share_Transactions!L4440</f>
        <v/>
      </c>
      <c r="H4440">
        <f>Share_Transactions!M4440</f>
        <v/>
      </c>
      <c r="I4440">
        <f>Share_Transactions!G4440</f>
        <v/>
      </c>
      <c r="J4440">
        <f>Share_Transactions!H4440</f>
        <v/>
      </c>
      <c r="K4440">
        <f>IF(COUNTIF(Employee_Data!$A$2:$A$2001,B4440)&gt;0,"Valid","Invalid Employee")</f>
        <v/>
      </c>
      <c r="L4440">
        <f>IF(E4440&gt;0,"Valid","Invalid Shares")</f>
        <v/>
      </c>
      <c r="M4440">
        <f>IF(G4440&gt;0,"Valid","Valid","Missing/Zero Tax")</f>
        <v/>
      </c>
      <c r="N4440">
        <f>IF(AND(K4440="Valid",L4440="Valid",M4440="Valid",O4440="Approved"),"PASS","INVESTIGATE")</f>
        <v/>
      </c>
      <c r="O4440">
        <f>IF(H4440="Approved","Approved","Review Required")</f>
        <v/>
      </c>
    </row>
    <row r="4441">
      <c r="A4441">
        <f>Share_Transactions!A4441</f>
        <v/>
      </c>
      <c r="B4441">
        <f>Share_Transactions!B4441</f>
        <v/>
      </c>
      <c r="C4441">
        <f>Share_Transactions!C4441</f>
        <v/>
      </c>
      <c r="D4441" s="9">
        <f>Share_Transactions!D4441</f>
        <v/>
      </c>
      <c r="E4441">
        <f>Share_Transactions!E4441</f>
        <v/>
      </c>
      <c r="F4441" s="10">
        <f>Share_Transactions!J4441</f>
        <v/>
      </c>
      <c r="G4441" s="10">
        <f>Share_Transactions!L4441</f>
        <v/>
      </c>
      <c r="H4441">
        <f>Share_Transactions!M4441</f>
        <v/>
      </c>
      <c r="I4441">
        <f>Share_Transactions!G4441</f>
        <v/>
      </c>
      <c r="J4441">
        <f>Share_Transactions!H4441</f>
        <v/>
      </c>
      <c r="K4441">
        <f>IF(COUNTIF(Employee_Data!$A$2:$A$2001,B4441)&gt;0,"Valid","Invalid Employee")</f>
        <v/>
      </c>
      <c r="L4441">
        <f>IF(E4441&gt;0,"Valid","Invalid Shares")</f>
        <v/>
      </c>
      <c r="M4441">
        <f>IF(G4441&gt;0,"Valid","Valid","Missing/Zero Tax")</f>
        <v/>
      </c>
      <c r="N4441">
        <f>IF(AND(K4441="Valid",L4441="Valid",M4441="Valid",O4441="Approved"),"PASS","INVESTIGATE")</f>
        <v/>
      </c>
      <c r="O4441">
        <f>IF(H4441="Approved","Approved","Review Required")</f>
        <v/>
      </c>
    </row>
    <row r="4442">
      <c r="A4442">
        <f>Share_Transactions!A4442</f>
        <v/>
      </c>
      <c r="B4442">
        <f>Share_Transactions!B4442</f>
        <v/>
      </c>
      <c r="C4442">
        <f>Share_Transactions!C4442</f>
        <v/>
      </c>
      <c r="D4442" s="9">
        <f>Share_Transactions!D4442</f>
        <v/>
      </c>
      <c r="E4442">
        <f>Share_Transactions!E4442</f>
        <v/>
      </c>
      <c r="F4442" s="10">
        <f>Share_Transactions!J4442</f>
        <v/>
      </c>
      <c r="G4442" s="10">
        <f>Share_Transactions!L4442</f>
        <v/>
      </c>
      <c r="H4442">
        <f>Share_Transactions!M4442</f>
        <v/>
      </c>
      <c r="I4442">
        <f>Share_Transactions!G4442</f>
        <v/>
      </c>
      <c r="J4442">
        <f>Share_Transactions!H4442</f>
        <v/>
      </c>
      <c r="K4442">
        <f>IF(COUNTIF(Employee_Data!$A$2:$A$2001,B4442)&gt;0,"Valid","Invalid Employee")</f>
        <v/>
      </c>
      <c r="L4442">
        <f>IF(E4442&gt;0,"Valid","Invalid Shares")</f>
        <v/>
      </c>
      <c r="M4442">
        <f>IF(G4442&gt;0,"Valid","Valid","Missing/Zero Tax")</f>
        <v/>
      </c>
      <c r="N4442">
        <f>IF(AND(K4442="Valid",L4442="Valid",M4442="Valid",O4442="Approved"),"PASS","INVESTIGATE")</f>
        <v/>
      </c>
      <c r="O4442">
        <f>IF(H4442="Approved","Approved","Review Required")</f>
        <v/>
      </c>
    </row>
    <row r="4443">
      <c r="A4443">
        <f>Share_Transactions!A4443</f>
        <v/>
      </c>
      <c r="B4443">
        <f>Share_Transactions!B4443</f>
        <v/>
      </c>
      <c r="C4443">
        <f>Share_Transactions!C4443</f>
        <v/>
      </c>
      <c r="D4443" s="9">
        <f>Share_Transactions!D4443</f>
        <v/>
      </c>
      <c r="E4443">
        <f>Share_Transactions!E4443</f>
        <v/>
      </c>
      <c r="F4443" s="10">
        <f>Share_Transactions!J4443</f>
        <v/>
      </c>
      <c r="G4443" s="10">
        <f>Share_Transactions!L4443</f>
        <v/>
      </c>
      <c r="H4443">
        <f>Share_Transactions!M4443</f>
        <v/>
      </c>
      <c r="I4443">
        <f>Share_Transactions!G4443</f>
        <v/>
      </c>
      <c r="J4443">
        <f>Share_Transactions!H4443</f>
        <v/>
      </c>
      <c r="K4443">
        <f>IF(COUNTIF(Employee_Data!$A$2:$A$2001,B4443)&gt;0,"Valid","Invalid Employee")</f>
        <v/>
      </c>
      <c r="L4443">
        <f>IF(E4443&gt;0,"Valid","Invalid Shares")</f>
        <v/>
      </c>
      <c r="M4443">
        <f>IF(G4443&gt;0,"Valid","Valid","Missing/Zero Tax")</f>
        <v/>
      </c>
      <c r="N4443">
        <f>IF(AND(K4443="Valid",L4443="Valid",M4443="Valid",O4443="Approved"),"PASS","INVESTIGATE")</f>
        <v/>
      </c>
      <c r="O4443">
        <f>IF(H4443="Approved","Approved","Review Required")</f>
        <v/>
      </c>
    </row>
    <row r="4444">
      <c r="A4444">
        <f>Share_Transactions!A4444</f>
        <v/>
      </c>
      <c r="B4444">
        <f>Share_Transactions!B4444</f>
        <v/>
      </c>
      <c r="C4444">
        <f>Share_Transactions!C4444</f>
        <v/>
      </c>
      <c r="D4444" s="9">
        <f>Share_Transactions!D4444</f>
        <v/>
      </c>
      <c r="E4444">
        <f>Share_Transactions!E4444</f>
        <v/>
      </c>
      <c r="F4444" s="10">
        <f>Share_Transactions!J4444</f>
        <v/>
      </c>
      <c r="G4444" s="10">
        <f>Share_Transactions!L4444</f>
        <v/>
      </c>
      <c r="H4444">
        <f>Share_Transactions!M4444</f>
        <v/>
      </c>
      <c r="I4444">
        <f>Share_Transactions!G4444</f>
        <v/>
      </c>
      <c r="J4444">
        <f>Share_Transactions!H4444</f>
        <v/>
      </c>
      <c r="K4444">
        <f>IF(COUNTIF(Employee_Data!$A$2:$A$2001,B4444)&gt;0,"Valid","Invalid Employee")</f>
        <v/>
      </c>
      <c r="L4444">
        <f>IF(E4444&gt;0,"Valid","Invalid Shares")</f>
        <v/>
      </c>
      <c r="M4444">
        <f>IF(G4444&gt;0,"Valid","Valid","Missing/Zero Tax")</f>
        <v/>
      </c>
      <c r="N4444">
        <f>IF(AND(K4444="Valid",L4444="Valid",M4444="Valid",O4444="Approved"),"PASS","INVESTIGATE")</f>
        <v/>
      </c>
      <c r="O4444">
        <f>IF(H4444="Approved","Approved","Review Required")</f>
        <v/>
      </c>
    </row>
    <row r="4445">
      <c r="A4445">
        <f>Share_Transactions!A4445</f>
        <v/>
      </c>
      <c r="B4445">
        <f>Share_Transactions!B4445</f>
        <v/>
      </c>
      <c r="C4445">
        <f>Share_Transactions!C4445</f>
        <v/>
      </c>
      <c r="D4445" s="9">
        <f>Share_Transactions!D4445</f>
        <v/>
      </c>
      <c r="E4445">
        <f>Share_Transactions!E4445</f>
        <v/>
      </c>
      <c r="F4445" s="10">
        <f>Share_Transactions!J4445</f>
        <v/>
      </c>
      <c r="G4445" s="10">
        <f>Share_Transactions!L4445</f>
        <v/>
      </c>
      <c r="H4445">
        <f>Share_Transactions!M4445</f>
        <v/>
      </c>
      <c r="I4445">
        <f>Share_Transactions!G4445</f>
        <v/>
      </c>
      <c r="J4445">
        <f>Share_Transactions!H4445</f>
        <v/>
      </c>
      <c r="K4445">
        <f>IF(COUNTIF(Employee_Data!$A$2:$A$2001,B4445)&gt;0,"Valid","Invalid Employee")</f>
        <v/>
      </c>
      <c r="L4445">
        <f>IF(E4445&gt;0,"Valid","Invalid Shares")</f>
        <v/>
      </c>
      <c r="M4445">
        <f>IF(G4445&gt;0,"Valid","Valid","Missing/Zero Tax")</f>
        <v/>
      </c>
      <c r="N4445">
        <f>IF(AND(K4445="Valid",L4445="Valid",M4445="Valid",O4445="Approved"),"PASS","INVESTIGATE")</f>
        <v/>
      </c>
      <c r="O4445">
        <f>IF(H4445="Approved","Approved","Review Required")</f>
        <v/>
      </c>
    </row>
    <row r="4446">
      <c r="A4446">
        <f>Share_Transactions!A4446</f>
        <v/>
      </c>
      <c r="B4446">
        <f>Share_Transactions!B4446</f>
        <v/>
      </c>
      <c r="C4446">
        <f>Share_Transactions!C4446</f>
        <v/>
      </c>
      <c r="D4446" s="9">
        <f>Share_Transactions!D4446</f>
        <v/>
      </c>
      <c r="E4446">
        <f>Share_Transactions!E4446</f>
        <v/>
      </c>
      <c r="F4446" s="10">
        <f>Share_Transactions!J4446</f>
        <v/>
      </c>
      <c r="G4446" s="10">
        <f>Share_Transactions!L4446</f>
        <v/>
      </c>
      <c r="H4446">
        <f>Share_Transactions!M4446</f>
        <v/>
      </c>
      <c r="I4446">
        <f>Share_Transactions!G4446</f>
        <v/>
      </c>
      <c r="J4446">
        <f>Share_Transactions!H4446</f>
        <v/>
      </c>
      <c r="K4446">
        <f>IF(COUNTIF(Employee_Data!$A$2:$A$2001,B4446)&gt;0,"Valid","Invalid Employee")</f>
        <v/>
      </c>
      <c r="L4446">
        <f>IF(E4446&gt;0,"Valid","Invalid Shares")</f>
        <v/>
      </c>
      <c r="M4446">
        <f>IF(G4446&gt;0,"Valid","Valid","Missing/Zero Tax")</f>
        <v/>
      </c>
      <c r="N4446">
        <f>IF(AND(K4446="Valid",L4446="Valid",M4446="Valid",O4446="Approved"),"PASS","INVESTIGATE")</f>
        <v/>
      </c>
      <c r="O4446">
        <f>IF(H4446="Approved","Approved","Review Required")</f>
        <v/>
      </c>
    </row>
    <row r="4447">
      <c r="A4447">
        <f>Share_Transactions!A4447</f>
        <v/>
      </c>
      <c r="B4447">
        <f>Share_Transactions!B4447</f>
        <v/>
      </c>
      <c r="C4447">
        <f>Share_Transactions!C4447</f>
        <v/>
      </c>
      <c r="D4447" s="9">
        <f>Share_Transactions!D4447</f>
        <v/>
      </c>
      <c r="E4447">
        <f>Share_Transactions!E4447</f>
        <v/>
      </c>
      <c r="F4447" s="10">
        <f>Share_Transactions!J4447</f>
        <v/>
      </c>
      <c r="G4447" s="10">
        <f>Share_Transactions!L4447</f>
        <v/>
      </c>
      <c r="H4447">
        <f>Share_Transactions!M4447</f>
        <v/>
      </c>
      <c r="I4447">
        <f>Share_Transactions!G4447</f>
        <v/>
      </c>
      <c r="J4447">
        <f>Share_Transactions!H4447</f>
        <v/>
      </c>
      <c r="K4447">
        <f>IF(COUNTIF(Employee_Data!$A$2:$A$2001,B4447)&gt;0,"Valid","Invalid Employee")</f>
        <v/>
      </c>
      <c r="L4447">
        <f>IF(E4447&gt;0,"Valid","Invalid Shares")</f>
        <v/>
      </c>
      <c r="M4447">
        <f>IF(G4447&gt;0,"Valid","Valid","Missing/Zero Tax")</f>
        <v/>
      </c>
      <c r="N4447">
        <f>IF(AND(K4447="Valid",L4447="Valid",M4447="Valid",O4447="Approved"),"PASS","INVESTIGATE")</f>
        <v/>
      </c>
      <c r="O4447">
        <f>IF(H4447="Approved","Approved","Review Required")</f>
        <v/>
      </c>
    </row>
    <row r="4448">
      <c r="A4448">
        <f>Share_Transactions!A4448</f>
        <v/>
      </c>
      <c r="B4448">
        <f>Share_Transactions!B4448</f>
        <v/>
      </c>
      <c r="C4448">
        <f>Share_Transactions!C4448</f>
        <v/>
      </c>
      <c r="D4448" s="9">
        <f>Share_Transactions!D4448</f>
        <v/>
      </c>
      <c r="E4448">
        <f>Share_Transactions!E4448</f>
        <v/>
      </c>
      <c r="F4448" s="10">
        <f>Share_Transactions!J4448</f>
        <v/>
      </c>
      <c r="G4448" s="10">
        <f>Share_Transactions!L4448</f>
        <v/>
      </c>
      <c r="H4448">
        <f>Share_Transactions!M4448</f>
        <v/>
      </c>
      <c r="I4448">
        <f>Share_Transactions!G4448</f>
        <v/>
      </c>
      <c r="J4448">
        <f>Share_Transactions!H4448</f>
        <v/>
      </c>
      <c r="K4448">
        <f>IF(COUNTIF(Employee_Data!$A$2:$A$2001,B4448)&gt;0,"Valid","Invalid Employee")</f>
        <v/>
      </c>
      <c r="L4448">
        <f>IF(E4448&gt;0,"Valid","Invalid Shares")</f>
        <v/>
      </c>
      <c r="M4448">
        <f>IF(G4448&gt;0,"Valid","Valid","Missing/Zero Tax")</f>
        <v/>
      </c>
      <c r="N4448">
        <f>IF(AND(K4448="Valid",L4448="Valid",M4448="Valid",O4448="Approved"),"PASS","INVESTIGATE")</f>
        <v/>
      </c>
      <c r="O4448">
        <f>IF(H4448="Approved","Approved","Review Required")</f>
        <v/>
      </c>
    </row>
    <row r="4449">
      <c r="A4449">
        <f>Share_Transactions!A4449</f>
        <v/>
      </c>
      <c r="B4449">
        <f>Share_Transactions!B4449</f>
        <v/>
      </c>
      <c r="C4449">
        <f>Share_Transactions!C4449</f>
        <v/>
      </c>
      <c r="D4449" s="9">
        <f>Share_Transactions!D4449</f>
        <v/>
      </c>
      <c r="E4449">
        <f>Share_Transactions!E4449</f>
        <v/>
      </c>
      <c r="F4449" s="10">
        <f>Share_Transactions!J4449</f>
        <v/>
      </c>
      <c r="G4449" s="10">
        <f>Share_Transactions!L4449</f>
        <v/>
      </c>
      <c r="H4449">
        <f>Share_Transactions!M4449</f>
        <v/>
      </c>
      <c r="I4449">
        <f>Share_Transactions!G4449</f>
        <v/>
      </c>
      <c r="J4449">
        <f>Share_Transactions!H4449</f>
        <v/>
      </c>
      <c r="K4449">
        <f>IF(COUNTIF(Employee_Data!$A$2:$A$2001,B4449)&gt;0,"Valid","Invalid Employee")</f>
        <v/>
      </c>
      <c r="L4449">
        <f>IF(E4449&gt;0,"Valid","Invalid Shares")</f>
        <v/>
      </c>
      <c r="M4449">
        <f>IF(G4449&gt;0,"Valid","Valid","Missing/Zero Tax")</f>
        <v/>
      </c>
      <c r="N4449">
        <f>IF(AND(K4449="Valid",L4449="Valid",M4449="Valid",O4449="Approved"),"PASS","INVESTIGATE")</f>
        <v/>
      </c>
      <c r="O4449">
        <f>IF(H4449="Approved","Approved","Review Required")</f>
        <v/>
      </c>
    </row>
    <row r="4450">
      <c r="A4450">
        <f>Share_Transactions!A4450</f>
        <v/>
      </c>
      <c r="B4450">
        <f>Share_Transactions!B4450</f>
        <v/>
      </c>
      <c r="C4450">
        <f>Share_Transactions!C4450</f>
        <v/>
      </c>
      <c r="D4450" s="9">
        <f>Share_Transactions!D4450</f>
        <v/>
      </c>
      <c r="E4450">
        <f>Share_Transactions!E4450</f>
        <v/>
      </c>
      <c r="F4450" s="10">
        <f>Share_Transactions!J4450</f>
        <v/>
      </c>
      <c r="G4450" s="10">
        <f>Share_Transactions!L4450</f>
        <v/>
      </c>
      <c r="H4450">
        <f>Share_Transactions!M4450</f>
        <v/>
      </c>
      <c r="I4450">
        <f>Share_Transactions!G4450</f>
        <v/>
      </c>
      <c r="J4450">
        <f>Share_Transactions!H4450</f>
        <v/>
      </c>
      <c r="K4450">
        <f>IF(COUNTIF(Employee_Data!$A$2:$A$2001,B4450)&gt;0,"Valid","Invalid Employee")</f>
        <v/>
      </c>
      <c r="L4450">
        <f>IF(E4450&gt;0,"Valid","Invalid Shares")</f>
        <v/>
      </c>
      <c r="M4450">
        <f>IF(G4450&gt;0,"Valid","Valid","Missing/Zero Tax")</f>
        <v/>
      </c>
      <c r="N4450">
        <f>IF(AND(K4450="Valid",L4450="Valid",M4450="Valid",O4450="Approved"),"PASS","INVESTIGATE")</f>
        <v/>
      </c>
      <c r="O4450">
        <f>IF(H4450="Approved","Approved","Review Required")</f>
        <v/>
      </c>
    </row>
    <row r="4451">
      <c r="A4451">
        <f>Share_Transactions!A4451</f>
        <v/>
      </c>
      <c r="B4451">
        <f>Share_Transactions!B4451</f>
        <v/>
      </c>
      <c r="C4451">
        <f>Share_Transactions!C4451</f>
        <v/>
      </c>
      <c r="D4451" s="9">
        <f>Share_Transactions!D4451</f>
        <v/>
      </c>
      <c r="E4451">
        <f>Share_Transactions!E4451</f>
        <v/>
      </c>
      <c r="F4451" s="10">
        <f>Share_Transactions!J4451</f>
        <v/>
      </c>
      <c r="G4451" s="10">
        <f>Share_Transactions!L4451</f>
        <v/>
      </c>
      <c r="H4451">
        <f>Share_Transactions!M4451</f>
        <v/>
      </c>
      <c r="I4451">
        <f>Share_Transactions!G4451</f>
        <v/>
      </c>
      <c r="J4451">
        <f>Share_Transactions!H4451</f>
        <v/>
      </c>
      <c r="K4451">
        <f>IF(COUNTIF(Employee_Data!$A$2:$A$2001,B4451)&gt;0,"Valid","Invalid Employee")</f>
        <v/>
      </c>
      <c r="L4451">
        <f>IF(E4451&gt;0,"Valid","Invalid Shares")</f>
        <v/>
      </c>
      <c r="M4451">
        <f>IF(G4451&gt;0,"Valid","Valid","Missing/Zero Tax")</f>
        <v/>
      </c>
      <c r="N4451">
        <f>IF(AND(K4451="Valid",L4451="Valid",M4451="Valid",O4451="Approved"),"PASS","INVESTIGATE")</f>
        <v/>
      </c>
      <c r="O4451">
        <f>IF(H4451="Approved","Approved","Review Required")</f>
        <v/>
      </c>
    </row>
    <row r="4452">
      <c r="A4452">
        <f>Share_Transactions!A4452</f>
        <v/>
      </c>
      <c r="B4452">
        <f>Share_Transactions!B4452</f>
        <v/>
      </c>
      <c r="C4452">
        <f>Share_Transactions!C4452</f>
        <v/>
      </c>
      <c r="D4452" s="9">
        <f>Share_Transactions!D4452</f>
        <v/>
      </c>
      <c r="E4452">
        <f>Share_Transactions!E4452</f>
        <v/>
      </c>
      <c r="F4452" s="10">
        <f>Share_Transactions!J4452</f>
        <v/>
      </c>
      <c r="G4452" s="10">
        <f>Share_Transactions!L4452</f>
        <v/>
      </c>
      <c r="H4452">
        <f>Share_Transactions!M4452</f>
        <v/>
      </c>
      <c r="I4452">
        <f>Share_Transactions!G4452</f>
        <v/>
      </c>
      <c r="J4452">
        <f>Share_Transactions!H4452</f>
        <v/>
      </c>
      <c r="K4452">
        <f>IF(COUNTIF(Employee_Data!$A$2:$A$2001,B4452)&gt;0,"Valid","Invalid Employee")</f>
        <v/>
      </c>
      <c r="L4452">
        <f>IF(E4452&gt;0,"Valid","Invalid Shares")</f>
        <v/>
      </c>
      <c r="M4452">
        <f>IF(G4452&gt;0,"Valid","Valid","Missing/Zero Tax")</f>
        <v/>
      </c>
      <c r="N4452">
        <f>IF(AND(K4452="Valid",L4452="Valid",M4452="Valid",O4452="Approved"),"PASS","INVESTIGATE")</f>
        <v/>
      </c>
      <c r="O4452">
        <f>IF(H4452="Approved","Approved","Review Required")</f>
        <v/>
      </c>
    </row>
    <row r="4453">
      <c r="A4453">
        <f>Share_Transactions!A4453</f>
        <v/>
      </c>
      <c r="B4453">
        <f>Share_Transactions!B4453</f>
        <v/>
      </c>
      <c r="C4453">
        <f>Share_Transactions!C4453</f>
        <v/>
      </c>
      <c r="D4453" s="9">
        <f>Share_Transactions!D4453</f>
        <v/>
      </c>
      <c r="E4453">
        <f>Share_Transactions!E4453</f>
        <v/>
      </c>
      <c r="F4453" s="10">
        <f>Share_Transactions!J4453</f>
        <v/>
      </c>
      <c r="G4453" s="10">
        <f>Share_Transactions!L4453</f>
        <v/>
      </c>
      <c r="H4453">
        <f>Share_Transactions!M4453</f>
        <v/>
      </c>
      <c r="I4453">
        <f>Share_Transactions!G4453</f>
        <v/>
      </c>
      <c r="J4453">
        <f>Share_Transactions!H4453</f>
        <v/>
      </c>
      <c r="K4453">
        <f>IF(COUNTIF(Employee_Data!$A$2:$A$2001,B4453)&gt;0,"Valid","Invalid Employee")</f>
        <v/>
      </c>
      <c r="L4453">
        <f>IF(E4453&gt;0,"Valid","Invalid Shares")</f>
        <v/>
      </c>
      <c r="M4453">
        <f>IF(G4453&gt;0,"Valid","Valid","Missing/Zero Tax")</f>
        <v/>
      </c>
      <c r="N4453">
        <f>IF(AND(K4453="Valid",L4453="Valid",M4453="Valid",O4453="Approved"),"PASS","INVESTIGATE")</f>
        <v/>
      </c>
      <c r="O4453">
        <f>IF(H4453="Approved","Approved","Review Required")</f>
        <v/>
      </c>
    </row>
    <row r="4454">
      <c r="A4454">
        <f>Share_Transactions!A4454</f>
        <v/>
      </c>
      <c r="B4454">
        <f>Share_Transactions!B4454</f>
        <v/>
      </c>
      <c r="C4454">
        <f>Share_Transactions!C4454</f>
        <v/>
      </c>
      <c r="D4454" s="9">
        <f>Share_Transactions!D4454</f>
        <v/>
      </c>
      <c r="E4454">
        <f>Share_Transactions!E4454</f>
        <v/>
      </c>
      <c r="F4454" s="10">
        <f>Share_Transactions!J4454</f>
        <v/>
      </c>
      <c r="G4454" s="10">
        <f>Share_Transactions!L4454</f>
        <v/>
      </c>
      <c r="H4454">
        <f>Share_Transactions!M4454</f>
        <v/>
      </c>
      <c r="I4454">
        <f>Share_Transactions!G4454</f>
        <v/>
      </c>
      <c r="J4454">
        <f>Share_Transactions!H4454</f>
        <v/>
      </c>
      <c r="K4454">
        <f>IF(COUNTIF(Employee_Data!$A$2:$A$2001,B4454)&gt;0,"Valid","Invalid Employee")</f>
        <v/>
      </c>
      <c r="L4454">
        <f>IF(E4454&gt;0,"Valid","Invalid Shares")</f>
        <v/>
      </c>
      <c r="M4454">
        <f>IF(G4454&gt;0,"Valid","Valid","Missing/Zero Tax")</f>
        <v/>
      </c>
      <c r="N4454">
        <f>IF(AND(K4454="Valid",L4454="Valid",M4454="Valid",O4454="Approved"),"PASS","INVESTIGATE")</f>
        <v/>
      </c>
      <c r="O4454">
        <f>IF(H4454="Approved","Approved","Review Required")</f>
        <v/>
      </c>
    </row>
    <row r="4455">
      <c r="A4455">
        <f>Share_Transactions!A4455</f>
        <v/>
      </c>
      <c r="B4455">
        <f>Share_Transactions!B4455</f>
        <v/>
      </c>
      <c r="C4455">
        <f>Share_Transactions!C4455</f>
        <v/>
      </c>
      <c r="D4455" s="9">
        <f>Share_Transactions!D4455</f>
        <v/>
      </c>
      <c r="E4455">
        <f>Share_Transactions!E4455</f>
        <v/>
      </c>
      <c r="F4455" s="10">
        <f>Share_Transactions!J4455</f>
        <v/>
      </c>
      <c r="G4455" s="10">
        <f>Share_Transactions!L4455</f>
        <v/>
      </c>
      <c r="H4455">
        <f>Share_Transactions!M4455</f>
        <v/>
      </c>
      <c r="I4455">
        <f>Share_Transactions!G4455</f>
        <v/>
      </c>
      <c r="J4455">
        <f>Share_Transactions!H4455</f>
        <v/>
      </c>
      <c r="K4455">
        <f>IF(COUNTIF(Employee_Data!$A$2:$A$2001,B4455)&gt;0,"Valid","Invalid Employee")</f>
        <v/>
      </c>
      <c r="L4455">
        <f>IF(E4455&gt;0,"Valid","Invalid Shares")</f>
        <v/>
      </c>
      <c r="M4455">
        <f>IF(G4455&gt;0,"Valid","Valid","Missing/Zero Tax")</f>
        <v/>
      </c>
      <c r="N4455">
        <f>IF(AND(K4455="Valid",L4455="Valid",M4455="Valid",O4455="Approved"),"PASS","INVESTIGATE")</f>
        <v/>
      </c>
      <c r="O4455">
        <f>IF(H4455="Approved","Approved","Review Required")</f>
        <v/>
      </c>
    </row>
    <row r="4456">
      <c r="A4456">
        <f>Share_Transactions!A4456</f>
        <v/>
      </c>
      <c r="B4456">
        <f>Share_Transactions!B4456</f>
        <v/>
      </c>
      <c r="C4456">
        <f>Share_Transactions!C4456</f>
        <v/>
      </c>
      <c r="D4456" s="9">
        <f>Share_Transactions!D4456</f>
        <v/>
      </c>
      <c r="E4456">
        <f>Share_Transactions!E4456</f>
        <v/>
      </c>
      <c r="F4456" s="10">
        <f>Share_Transactions!J4456</f>
        <v/>
      </c>
      <c r="G4456" s="10">
        <f>Share_Transactions!L4456</f>
        <v/>
      </c>
      <c r="H4456">
        <f>Share_Transactions!M4456</f>
        <v/>
      </c>
      <c r="I4456">
        <f>Share_Transactions!G4456</f>
        <v/>
      </c>
      <c r="J4456">
        <f>Share_Transactions!H4456</f>
        <v/>
      </c>
      <c r="K4456">
        <f>IF(COUNTIF(Employee_Data!$A$2:$A$2001,B4456)&gt;0,"Valid","Invalid Employee")</f>
        <v/>
      </c>
      <c r="L4456">
        <f>IF(E4456&gt;0,"Valid","Invalid Shares")</f>
        <v/>
      </c>
      <c r="M4456">
        <f>IF(G4456&gt;0,"Valid","Valid","Missing/Zero Tax")</f>
        <v/>
      </c>
      <c r="N4456">
        <f>IF(AND(K4456="Valid",L4456="Valid",M4456="Valid",O4456="Approved"),"PASS","INVESTIGATE")</f>
        <v/>
      </c>
      <c r="O4456">
        <f>IF(H4456="Approved","Approved","Review Required")</f>
        <v/>
      </c>
    </row>
    <row r="4457">
      <c r="A4457">
        <f>Share_Transactions!A4457</f>
        <v/>
      </c>
      <c r="B4457">
        <f>Share_Transactions!B4457</f>
        <v/>
      </c>
      <c r="C4457">
        <f>Share_Transactions!C4457</f>
        <v/>
      </c>
      <c r="D4457" s="9">
        <f>Share_Transactions!D4457</f>
        <v/>
      </c>
      <c r="E4457">
        <f>Share_Transactions!E4457</f>
        <v/>
      </c>
      <c r="F4457" s="10">
        <f>Share_Transactions!J4457</f>
        <v/>
      </c>
      <c r="G4457" s="10">
        <f>Share_Transactions!L4457</f>
        <v/>
      </c>
      <c r="H4457">
        <f>Share_Transactions!M4457</f>
        <v/>
      </c>
      <c r="I4457">
        <f>Share_Transactions!G4457</f>
        <v/>
      </c>
      <c r="J4457">
        <f>Share_Transactions!H4457</f>
        <v/>
      </c>
      <c r="K4457">
        <f>IF(COUNTIF(Employee_Data!$A$2:$A$2001,B4457)&gt;0,"Valid","Invalid Employee")</f>
        <v/>
      </c>
      <c r="L4457">
        <f>IF(E4457&gt;0,"Valid","Invalid Shares")</f>
        <v/>
      </c>
      <c r="M4457">
        <f>IF(G4457&gt;0,"Valid","Valid","Missing/Zero Tax")</f>
        <v/>
      </c>
      <c r="N4457">
        <f>IF(AND(K4457="Valid",L4457="Valid",M4457="Valid",O4457="Approved"),"PASS","INVESTIGATE")</f>
        <v/>
      </c>
      <c r="O4457">
        <f>IF(H4457="Approved","Approved","Review Required")</f>
        <v/>
      </c>
    </row>
    <row r="4458">
      <c r="A4458">
        <f>Share_Transactions!A4458</f>
        <v/>
      </c>
      <c r="B4458">
        <f>Share_Transactions!B4458</f>
        <v/>
      </c>
      <c r="C4458">
        <f>Share_Transactions!C4458</f>
        <v/>
      </c>
      <c r="D4458" s="9">
        <f>Share_Transactions!D4458</f>
        <v/>
      </c>
      <c r="E4458">
        <f>Share_Transactions!E4458</f>
        <v/>
      </c>
      <c r="F4458" s="10">
        <f>Share_Transactions!J4458</f>
        <v/>
      </c>
      <c r="G4458" s="10">
        <f>Share_Transactions!L4458</f>
        <v/>
      </c>
      <c r="H4458">
        <f>Share_Transactions!M4458</f>
        <v/>
      </c>
      <c r="I4458">
        <f>Share_Transactions!G4458</f>
        <v/>
      </c>
      <c r="J4458">
        <f>Share_Transactions!H4458</f>
        <v/>
      </c>
      <c r="K4458">
        <f>IF(COUNTIF(Employee_Data!$A$2:$A$2001,B4458)&gt;0,"Valid","Invalid Employee")</f>
        <v/>
      </c>
      <c r="L4458">
        <f>IF(E4458&gt;0,"Valid","Invalid Shares")</f>
        <v/>
      </c>
      <c r="M4458">
        <f>IF(G4458&gt;0,"Valid","Valid","Missing/Zero Tax")</f>
        <v/>
      </c>
      <c r="N4458">
        <f>IF(AND(K4458="Valid",L4458="Valid",M4458="Valid",O4458="Approved"),"PASS","INVESTIGATE")</f>
        <v/>
      </c>
      <c r="O4458">
        <f>IF(H4458="Approved","Approved","Review Required")</f>
        <v/>
      </c>
    </row>
    <row r="4459">
      <c r="A4459">
        <f>Share_Transactions!A4459</f>
        <v/>
      </c>
      <c r="B4459">
        <f>Share_Transactions!B4459</f>
        <v/>
      </c>
      <c r="C4459">
        <f>Share_Transactions!C4459</f>
        <v/>
      </c>
      <c r="D4459" s="9">
        <f>Share_Transactions!D4459</f>
        <v/>
      </c>
      <c r="E4459">
        <f>Share_Transactions!E4459</f>
        <v/>
      </c>
      <c r="F4459" s="10">
        <f>Share_Transactions!J4459</f>
        <v/>
      </c>
      <c r="G4459" s="10">
        <f>Share_Transactions!L4459</f>
        <v/>
      </c>
      <c r="H4459">
        <f>Share_Transactions!M4459</f>
        <v/>
      </c>
      <c r="I4459">
        <f>Share_Transactions!G4459</f>
        <v/>
      </c>
      <c r="J4459">
        <f>Share_Transactions!H4459</f>
        <v/>
      </c>
      <c r="K4459">
        <f>IF(COUNTIF(Employee_Data!$A$2:$A$2001,B4459)&gt;0,"Valid","Invalid Employee")</f>
        <v/>
      </c>
      <c r="L4459">
        <f>IF(E4459&gt;0,"Valid","Invalid Shares")</f>
        <v/>
      </c>
      <c r="M4459">
        <f>IF(G4459&gt;0,"Valid","Valid","Missing/Zero Tax")</f>
        <v/>
      </c>
      <c r="N4459">
        <f>IF(AND(K4459="Valid",L4459="Valid",M4459="Valid",O4459="Approved"),"PASS","INVESTIGATE")</f>
        <v/>
      </c>
      <c r="O4459">
        <f>IF(H4459="Approved","Approved","Review Required")</f>
        <v/>
      </c>
    </row>
    <row r="4460">
      <c r="A4460">
        <f>Share_Transactions!A4460</f>
        <v/>
      </c>
      <c r="B4460">
        <f>Share_Transactions!B4460</f>
        <v/>
      </c>
      <c r="C4460">
        <f>Share_Transactions!C4460</f>
        <v/>
      </c>
      <c r="D4460" s="9">
        <f>Share_Transactions!D4460</f>
        <v/>
      </c>
      <c r="E4460">
        <f>Share_Transactions!E4460</f>
        <v/>
      </c>
      <c r="F4460" s="10">
        <f>Share_Transactions!J4460</f>
        <v/>
      </c>
      <c r="G4460" s="10">
        <f>Share_Transactions!L4460</f>
        <v/>
      </c>
      <c r="H4460">
        <f>Share_Transactions!M4460</f>
        <v/>
      </c>
      <c r="I4460">
        <f>Share_Transactions!G4460</f>
        <v/>
      </c>
      <c r="J4460">
        <f>Share_Transactions!H4460</f>
        <v/>
      </c>
      <c r="K4460">
        <f>IF(COUNTIF(Employee_Data!$A$2:$A$2001,B4460)&gt;0,"Valid","Invalid Employee")</f>
        <v/>
      </c>
      <c r="L4460">
        <f>IF(E4460&gt;0,"Valid","Invalid Shares")</f>
        <v/>
      </c>
      <c r="M4460">
        <f>IF(G4460&gt;0,"Valid","Valid","Missing/Zero Tax")</f>
        <v/>
      </c>
      <c r="N4460">
        <f>IF(AND(K4460="Valid",L4460="Valid",M4460="Valid",O4460="Approved"),"PASS","INVESTIGATE")</f>
        <v/>
      </c>
      <c r="O4460">
        <f>IF(H4460="Approved","Approved","Review Required")</f>
        <v/>
      </c>
    </row>
    <row r="4461">
      <c r="A4461">
        <f>Share_Transactions!A4461</f>
        <v/>
      </c>
      <c r="B4461">
        <f>Share_Transactions!B4461</f>
        <v/>
      </c>
      <c r="C4461">
        <f>Share_Transactions!C4461</f>
        <v/>
      </c>
      <c r="D4461" s="9">
        <f>Share_Transactions!D4461</f>
        <v/>
      </c>
      <c r="E4461">
        <f>Share_Transactions!E4461</f>
        <v/>
      </c>
      <c r="F4461" s="10">
        <f>Share_Transactions!J4461</f>
        <v/>
      </c>
      <c r="G4461" s="10">
        <f>Share_Transactions!L4461</f>
        <v/>
      </c>
      <c r="H4461">
        <f>Share_Transactions!M4461</f>
        <v/>
      </c>
      <c r="I4461">
        <f>Share_Transactions!G4461</f>
        <v/>
      </c>
      <c r="J4461">
        <f>Share_Transactions!H4461</f>
        <v/>
      </c>
      <c r="K4461">
        <f>IF(COUNTIF(Employee_Data!$A$2:$A$2001,B4461)&gt;0,"Valid","Invalid Employee")</f>
        <v/>
      </c>
      <c r="L4461">
        <f>IF(E4461&gt;0,"Valid","Invalid Shares")</f>
        <v/>
      </c>
      <c r="M4461">
        <f>IF(G4461&gt;0,"Valid","Valid","Missing/Zero Tax")</f>
        <v/>
      </c>
      <c r="N4461">
        <f>IF(AND(K4461="Valid",L4461="Valid",M4461="Valid",O4461="Approved"),"PASS","INVESTIGATE")</f>
        <v/>
      </c>
      <c r="O4461">
        <f>IF(H4461="Approved","Approved","Review Required")</f>
        <v/>
      </c>
    </row>
    <row r="4462">
      <c r="A4462">
        <f>Share_Transactions!A4462</f>
        <v/>
      </c>
      <c r="B4462">
        <f>Share_Transactions!B4462</f>
        <v/>
      </c>
      <c r="C4462">
        <f>Share_Transactions!C4462</f>
        <v/>
      </c>
      <c r="D4462" s="9">
        <f>Share_Transactions!D4462</f>
        <v/>
      </c>
      <c r="E4462">
        <f>Share_Transactions!E4462</f>
        <v/>
      </c>
      <c r="F4462" s="10">
        <f>Share_Transactions!J4462</f>
        <v/>
      </c>
      <c r="G4462" s="10">
        <f>Share_Transactions!L4462</f>
        <v/>
      </c>
      <c r="H4462">
        <f>Share_Transactions!M4462</f>
        <v/>
      </c>
      <c r="I4462">
        <f>Share_Transactions!G4462</f>
        <v/>
      </c>
      <c r="J4462">
        <f>Share_Transactions!H4462</f>
        <v/>
      </c>
      <c r="K4462">
        <f>IF(COUNTIF(Employee_Data!$A$2:$A$2001,B4462)&gt;0,"Valid","Invalid Employee")</f>
        <v/>
      </c>
      <c r="L4462">
        <f>IF(E4462&gt;0,"Valid","Invalid Shares")</f>
        <v/>
      </c>
      <c r="M4462">
        <f>IF(G4462&gt;0,"Valid","Valid","Missing/Zero Tax")</f>
        <v/>
      </c>
      <c r="N4462">
        <f>IF(AND(K4462="Valid",L4462="Valid",M4462="Valid",O4462="Approved"),"PASS","INVESTIGATE")</f>
        <v/>
      </c>
      <c r="O4462">
        <f>IF(H4462="Approved","Approved","Review Required")</f>
        <v/>
      </c>
    </row>
    <row r="4463">
      <c r="A4463">
        <f>Share_Transactions!A4463</f>
        <v/>
      </c>
      <c r="B4463">
        <f>Share_Transactions!B4463</f>
        <v/>
      </c>
      <c r="C4463">
        <f>Share_Transactions!C4463</f>
        <v/>
      </c>
      <c r="D4463" s="9">
        <f>Share_Transactions!D4463</f>
        <v/>
      </c>
      <c r="E4463">
        <f>Share_Transactions!E4463</f>
        <v/>
      </c>
      <c r="F4463" s="10">
        <f>Share_Transactions!J4463</f>
        <v/>
      </c>
      <c r="G4463" s="10">
        <f>Share_Transactions!L4463</f>
        <v/>
      </c>
      <c r="H4463">
        <f>Share_Transactions!M4463</f>
        <v/>
      </c>
      <c r="I4463">
        <f>Share_Transactions!G4463</f>
        <v/>
      </c>
      <c r="J4463">
        <f>Share_Transactions!H4463</f>
        <v/>
      </c>
      <c r="K4463">
        <f>IF(COUNTIF(Employee_Data!$A$2:$A$2001,B4463)&gt;0,"Valid","Invalid Employee")</f>
        <v/>
      </c>
      <c r="L4463">
        <f>IF(E4463&gt;0,"Valid","Invalid Shares")</f>
        <v/>
      </c>
      <c r="M4463">
        <f>IF(G4463&gt;0,"Valid","Valid","Missing/Zero Tax")</f>
        <v/>
      </c>
      <c r="N4463">
        <f>IF(AND(K4463="Valid",L4463="Valid",M4463="Valid",O4463="Approved"),"PASS","INVESTIGATE")</f>
        <v/>
      </c>
      <c r="O4463">
        <f>IF(H4463="Approved","Approved","Review Required")</f>
        <v/>
      </c>
    </row>
    <row r="4464">
      <c r="A4464">
        <f>Share_Transactions!A4464</f>
        <v/>
      </c>
      <c r="B4464">
        <f>Share_Transactions!B4464</f>
        <v/>
      </c>
      <c r="C4464">
        <f>Share_Transactions!C4464</f>
        <v/>
      </c>
      <c r="D4464" s="9">
        <f>Share_Transactions!D4464</f>
        <v/>
      </c>
      <c r="E4464">
        <f>Share_Transactions!E4464</f>
        <v/>
      </c>
      <c r="F4464" s="10">
        <f>Share_Transactions!J4464</f>
        <v/>
      </c>
      <c r="G4464" s="10">
        <f>Share_Transactions!L4464</f>
        <v/>
      </c>
      <c r="H4464">
        <f>Share_Transactions!M4464</f>
        <v/>
      </c>
      <c r="I4464">
        <f>Share_Transactions!G4464</f>
        <v/>
      </c>
      <c r="J4464">
        <f>Share_Transactions!H4464</f>
        <v/>
      </c>
      <c r="K4464">
        <f>IF(COUNTIF(Employee_Data!$A$2:$A$2001,B4464)&gt;0,"Valid","Invalid Employee")</f>
        <v/>
      </c>
      <c r="L4464">
        <f>IF(E4464&gt;0,"Valid","Invalid Shares")</f>
        <v/>
      </c>
      <c r="M4464">
        <f>IF(G4464&gt;0,"Valid","Valid","Missing/Zero Tax")</f>
        <v/>
      </c>
      <c r="N4464">
        <f>IF(AND(K4464="Valid",L4464="Valid",M4464="Valid",O4464="Approved"),"PASS","INVESTIGATE")</f>
        <v/>
      </c>
      <c r="O4464">
        <f>IF(H4464="Approved","Approved","Review Required")</f>
        <v/>
      </c>
    </row>
    <row r="4465">
      <c r="A4465">
        <f>Share_Transactions!A4465</f>
        <v/>
      </c>
      <c r="B4465">
        <f>Share_Transactions!B4465</f>
        <v/>
      </c>
      <c r="C4465">
        <f>Share_Transactions!C4465</f>
        <v/>
      </c>
      <c r="D4465" s="9">
        <f>Share_Transactions!D4465</f>
        <v/>
      </c>
      <c r="E4465">
        <f>Share_Transactions!E4465</f>
        <v/>
      </c>
      <c r="F4465" s="10">
        <f>Share_Transactions!J4465</f>
        <v/>
      </c>
      <c r="G4465" s="10">
        <f>Share_Transactions!L4465</f>
        <v/>
      </c>
      <c r="H4465">
        <f>Share_Transactions!M4465</f>
        <v/>
      </c>
      <c r="I4465">
        <f>Share_Transactions!G4465</f>
        <v/>
      </c>
      <c r="J4465">
        <f>Share_Transactions!H4465</f>
        <v/>
      </c>
      <c r="K4465">
        <f>IF(COUNTIF(Employee_Data!$A$2:$A$2001,B4465)&gt;0,"Valid","Invalid Employee")</f>
        <v/>
      </c>
      <c r="L4465">
        <f>IF(E4465&gt;0,"Valid","Invalid Shares")</f>
        <v/>
      </c>
      <c r="M4465">
        <f>IF(G4465&gt;0,"Valid","Valid","Missing/Zero Tax")</f>
        <v/>
      </c>
      <c r="N4465">
        <f>IF(AND(K4465="Valid",L4465="Valid",M4465="Valid",O4465="Approved"),"PASS","INVESTIGATE")</f>
        <v/>
      </c>
      <c r="O4465">
        <f>IF(H4465="Approved","Approved","Review Required")</f>
        <v/>
      </c>
    </row>
    <row r="4466">
      <c r="A4466">
        <f>Share_Transactions!A4466</f>
        <v/>
      </c>
      <c r="B4466">
        <f>Share_Transactions!B4466</f>
        <v/>
      </c>
      <c r="C4466">
        <f>Share_Transactions!C4466</f>
        <v/>
      </c>
      <c r="D4466" s="9">
        <f>Share_Transactions!D4466</f>
        <v/>
      </c>
      <c r="E4466">
        <f>Share_Transactions!E4466</f>
        <v/>
      </c>
      <c r="F4466" s="10">
        <f>Share_Transactions!J4466</f>
        <v/>
      </c>
      <c r="G4466" s="10">
        <f>Share_Transactions!L4466</f>
        <v/>
      </c>
      <c r="H4466">
        <f>Share_Transactions!M4466</f>
        <v/>
      </c>
      <c r="I4466">
        <f>Share_Transactions!G4466</f>
        <v/>
      </c>
      <c r="J4466">
        <f>Share_Transactions!H4466</f>
        <v/>
      </c>
      <c r="K4466">
        <f>IF(COUNTIF(Employee_Data!$A$2:$A$2001,B4466)&gt;0,"Valid","Invalid Employee")</f>
        <v/>
      </c>
      <c r="L4466">
        <f>IF(E4466&gt;0,"Valid","Invalid Shares")</f>
        <v/>
      </c>
      <c r="M4466">
        <f>IF(G4466&gt;0,"Valid","Valid","Missing/Zero Tax")</f>
        <v/>
      </c>
      <c r="N4466">
        <f>IF(AND(K4466="Valid",L4466="Valid",M4466="Valid",O4466="Approved"),"PASS","INVESTIGATE")</f>
        <v/>
      </c>
      <c r="O4466">
        <f>IF(H4466="Approved","Approved","Review Required")</f>
        <v/>
      </c>
    </row>
    <row r="4467">
      <c r="A4467">
        <f>Share_Transactions!A4467</f>
        <v/>
      </c>
      <c r="B4467">
        <f>Share_Transactions!B4467</f>
        <v/>
      </c>
      <c r="C4467">
        <f>Share_Transactions!C4467</f>
        <v/>
      </c>
      <c r="D4467" s="9">
        <f>Share_Transactions!D4467</f>
        <v/>
      </c>
      <c r="E4467">
        <f>Share_Transactions!E4467</f>
        <v/>
      </c>
      <c r="F4467" s="10">
        <f>Share_Transactions!J4467</f>
        <v/>
      </c>
      <c r="G4467" s="10">
        <f>Share_Transactions!L4467</f>
        <v/>
      </c>
      <c r="H4467">
        <f>Share_Transactions!M4467</f>
        <v/>
      </c>
      <c r="I4467">
        <f>Share_Transactions!G4467</f>
        <v/>
      </c>
      <c r="J4467">
        <f>Share_Transactions!H4467</f>
        <v/>
      </c>
      <c r="K4467">
        <f>IF(COUNTIF(Employee_Data!$A$2:$A$2001,B4467)&gt;0,"Valid","Invalid Employee")</f>
        <v/>
      </c>
      <c r="L4467">
        <f>IF(E4467&gt;0,"Valid","Invalid Shares")</f>
        <v/>
      </c>
      <c r="M4467">
        <f>IF(G4467&gt;0,"Valid","Valid","Missing/Zero Tax")</f>
        <v/>
      </c>
      <c r="N4467">
        <f>IF(AND(K4467="Valid",L4467="Valid",M4467="Valid",O4467="Approved"),"PASS","INVESTIGATE")</f>
        <v/>
      </c>
      <c r="O4467">
        <f>IF(H4467="Approved","Approved","Review Required")</f>
        <v/>
      </c>
    </row>
    <row r="4468">
      <c r="A4468">
        <f>Share_Transactions!A4468</f>
        <v/>
      </c>
      <c r="B4468">
        <f>Share_Transactions!B4468</f>
        <v/>
      </c>
      <c r="C4468">
        <f>Share_Transactions!C4468</f>
        <v/>
      </c>
      <c r="D4468" s="9">
        <f>Share_Transactions!D4468</f>
        <v/>
      </c>
      <c r="E4468">
        <f>Share_Transactions!E4468</f>
        <v/>
      </c>
      <c r="F4468" s="10">
        <f>Share_Transactions!J4468</f>
        <v/>
      </c>
      <c r="G4468" s="10">
        <f>Share_Transactions!L4468</f>
        <v/>
      </c>
      <c r="H4468">
        <f>Share_Transactions!M4468</f>
        <v/>
      </c>
      <c r="I4468">
        <f>Share_Transactions!G4468</f>
        <v/>
      </c>
      <c r="J4468">
        <f>Share_Transactions!H4468</f>
        <v/>
      </c>
      <c r="K4468">
        <f>IF(COUNTIF(Employee_Data!$A$2:$A$2001,B4468)&gt;0,"Valid","Invalid Employee")</f>
        <v/>
      </c>
      <c r="L4468">
        <f>IF(E4468&gt;0,"Valid","Invalid Shares")</f>
        <v/>
      </c>
      <c r="M4468">
        <f>IF(G4468&gt;0,"Valid","Valid","Missing/Zero Tax")</f>
        <v/>
      </c>
      <c r="N4468">
        <f>IF(AND(K4468="Valid",L4468="Valid",M4468="Valid",O4468="Approved"),"PASS","INVESTIGATE")</f>
        <v/>
      </c>
      <c r="O4468">
        <f>IF(H4468="Approved","Approved","Review Required")</f>
        <v/>
      </c>
    </row>
    <row r="4469">
      <c r="A4469">
        <f>Share_Transactions!A4469</f>
        <v/>
      </c>
      <c r="B4469">
        <f>Share_Transactions!B4469</f>
        <v/>
      </c>
      <c r="C4469">
        <f>Share_Transactions!C4469</f>
        <v/>
      </c>
      <c r="D4469" s="9">
        <f>Share_Transactions!D4469</f>
        <v/>
      </c>
      <c r="E4469">
        <f>Share_Transactions!E4469</f>
        <v/>
      </c>
      <c r="F4469" s="10">
        <f>Share_Transactions!J4469</f>
        <v/>
      </c>
      <c r="G4469" s="10">
        <f>Share_Transactions!L4469</f>
        <v/>
      </c>
      <c r="H4469">
        <f>Share_Transactions!M4469</f>
        <v/>
      </c>
      <c r="I4469">
        <f>Share_Transactions!G4469</f>
        <v/>
      </c>
      <c r="J4469">
        <f>Share_Transactions!H4469</f>
        <v/>
      </c>
      <c r="K4469">
        <f>IF(COUNTIF(Employee_Data!$A$2:$A$2001,B4469)&gt;0,"Valid","Invalid Employee")</f>
        <v/>
      </c>
      <c r="L4469">
        <f>IF(E4469&gt;0,"Valid","Invalid Shares")</f>
        <v/>
      </c>
      <c r="M4469">
        <f>IF(G4469&gt;0,"Valid","Valid","Missing/Zero Tax")</f>
        <v/>
      </c>
      <c r="N4469">
        <f>IF(AND(K4469="Valid",L4469="Valid",M4469="Valid",O4469="Approved"),"PASS","INVESTIGATE")</f>
        <v/>
      </c>
      <c r="O4469">
        <f>IF(H4469="Approved","Approved","Review Required")</f>
        <v/>
      </c>
    </row>
    <row r="4470">
      <c r="A4470">
        <f>Share_Transactions!A4470</f>
        <v/>
      </c>
      <c r="B4470">
        <f>Share_Transactions!B4470</f>
        <v/>
      </c>
      <c r="C4470">
        <f>Share_Transactions!C4470</f>
        <v/>
      </c>
      <c r="D4470" s="9">
        <f>Share_Transactions!D4470</f>
        <v/>
      </c>
      <c r="E4470">
        <f>Share_Transactions!E4470</f>
        <v/>
      </c>
      <c r="F4470" s="10">
        <f>Share_Transactions!J4470</f>
        <v/>
      </c>
      <c r="G4470" s="10">
        <f>Share_Transactions!L4470</f>
        <v/>
      </c>
      <c r="H4470">
        <f>Share_Transactions!M4470</f>
        <v/>
      </c>
      <c r="I4470">
        <f>Share_Transactions!G4470</f>
        <v/>
      </c>
      <c r="J4470">
        <f>Share_Transactions!H4470</f>
        <v/>
      </c>
      <c r="K4470">
        <f>IF(COUNTIF(Employee_Data!$A$2:$A$2001,B4470)&gt;0,"Valid","Invalid Employee")</f>
        <v/>
      </c>
      <c r="L4470">
        <f>IF(E4470&gt;0,"Valid","Invalid Shares")</f>
        <v/>
      </c>
      <c r="M4470">
        <f>IF(G4470&gt;0,"Valid","Valid","Missing/Zero Tax")</f>
        <v/>
      </c>
      <c r="N4470">
        <f>IF(AND(K4470="Valid",L4470="Valid",M4470="Valid",O4470="Approved"),"PASS","INVESTIGATE")</f>
        <v/>
      </c>
      <c r="O4470">
        <f>IF(H4470="Approved","Approved","Review Required")</f>
        <v/>
      </c>
    </row>
    <row r="4471">
      <c r="A4471">
        <f>Share_Transactions!A4471</f>
        <v/>
      </c>
      <c r="B4471">
        <f>Share_Transactions!B4471</f>
        <v/>
      </c>
      <c r="C4471">
        <f>Share_Transactions!C4471</f>
        <v/>
      </c>
      <c r="D4471" s="9">
        <f>Share_Transactions!D4471</f>
        <v/>
      </c>
      <c r="E4471">
        <f>Share_Transactions!E4471</f>
        <v/>
      </c>
      <c r="F4471" s="10">
        <f>Share_Transactions!J4471</f>
        <v/>
      </c>
      <c r="G4471" s="10">
        <f>Share_Transactions!L4471</f>
        <v/>
      </c>
      <c r="H4471">
        <f>Share_Transactions!M4471</f>
        <v/>
      </c>
      <c r="I4471">
        <f>Share_Transactions!G4471</f>
        <v/>
      </c>
      <c r="J4471">
        <f>Share_Transactions!H4471</f>
        <v/>
      </c>
      <c r="K4471">
        <f>IF(COUNTIF(Employee_Data!$A$2:$A$2001,B4471)&gt;0,"Valid","Invalid Employee")</f>
        <v/>
      </c>
      <c r="L4471">
        <f>IF(E4471&gt;0,"Valid","Invalid Shares")</f>
        <v/>
      </c>
      <c r="M4471">
        <f>IF(G4471&gt;0,"Valid","Valid","Missing/Zero Tax")</f>
        <v/>
      </c>
      <c r="N4471">
        <f>IF(AND(K4471="Valid",L4471="Valid",M4471="Valid",O4471="Approved"),"PASS","INVESTIGATE")</f>
        <v/>
      </c>
      <c r="O4471">
        <f>IF(H4471="Approved","Approved","Review Required")</f>
        <v/>
      </c>
    </row>
    <row r="4472">
      <c r="A4472">
        <f>Share_Transactions!A4472</f>
        <v/>
      </c>
      <c r="B4472">
        <f>Share_Transactions!B4472</f>
        <v/>
      </c>
      <c r="C4472">
        <f>Share_Transactions!C4472</f>
        <v/>
      </c>
      <c r="D4472" s="9">
        <f>Share_Transactions!D4472</f>
        <v/>
      </c>
      <c r="E4472">
        <f>Share_Transactions!E4472</f>
        <v/>
      </c>
      <c r="F4472" s="10">
        <f>Share_Transactions!J4472</f>
        <v/>
      </c>
      <c r="G4472" s="10">
        <f>Share_Transactions!L4472</f>
        <v/>
      </c>
      <c r="H4472">
        <f>Share_Transactions!M4472</f>
        <v/>
      </c>
      <c r="I4472">
        <f>Share_Transactions!G4472</f>
        <v/>
      </c>
      <c r="J4472">
        <f>Share_Transactions!H4472</f>
        <v/>
      </c>
      <c r="K4472">
        <f>IF(COUNTIF(Employee_Data!$A$2:$A$2001,B4472)&gt;0,"Valid","Invalid Employee")</f>
        <v/>
      </c>
      <c r="L4472">
        <f>IF(E4472&gt;0,"Valid","Invalid Shares")</f>
        <v/>
      </c>
      <c r="M4472">
        <f>IF(G4472&gt;0,"Valid","Valid","Missing/Zero Tax")</f>
        <v/>
      </c>
      <c r="N4472">
        <f>IF(AND(K4472="Valid",L4472="Valid",M4472="Valid",O4472="Approved"),"PASS","INVESTIGATE")</f>
        <v/>
      </c>
      <c r="O4472">
        <f>IF(H4472="Approved","Approved","Review Required")</f>
        <v/>
      </c>
    </row>
    <row r="4473">
      <c r="A4473">
        <f>Share_Transactions!A4473</f>
        <v/>
      </c>
      <c r="B4473">
        <f>Share_Transactions!B4473</f>
        <v/>
      </c>
      <c r="C4473">
        <f>Share_Transactions!C4473</f>
        <v/>
      </c>
      <c r="D4473" s="9">
        <f>Share_Transactions!D4473</f>
        <v/>
      </c>
      <c r="E4473">
        <f>Share_Transactions!E4473</f>
        <v/>
      </c>
      <c r="F4473" s="10">
        <f>Share_Transactions!J4473</f>
        <v/>
      </c>
      <c r="G4473" s="10">
        <f>Share_Transactions!L4473</f>
        <v/>
      </c>
      <c r="H4473">
        <f>Share_Transactions!M4473</f>
        <v/>
      </c>
      <c r="I4473">
        <f>Share_Transactions!G4473</f>
        <v/>
      </c>
      <c r="J4473">
        <f>Share_Transactions!H4473</f>
        <v/>
      </c>
      <c r="K4473">
        <f>IF(COUNTIF(Employee_Data!$A$2:$A$2001,B4473)&gt;0,"Valid","Invalid Employee")</f>
        <v/>
      </c>
      <c r="L4473">
        <f>IF(E4473&gt;0,"Valid","Invalid Shares")</f>
        <v/>
      </c>
      <c r="M4473">
        <f>IF(G4473&gt;0,"Valid","Valid","Missing/Zero Tax")</f>
        <v/>
      </c>
      <c r="N4473">
        <f>IF(AND(K4473="Valid",L4473="Valid",M4473="Valid",O4473="Approved"),"PASS","INVESTIGATE")</f>
        <v/>
      </c>
      <c r="O4473">
        <f>IF(H4473="Approved","Approved","Review Required")</f>
        <v/>
      </c>
    </row>
    <row r="4474">
      <c r="A4474">
        <f>Share_Transactions!A4474</f>
        <v/>
      </c>
      <c r="B4474">
        <f>Share_Transactions!B4474</f>
        <v/>
      </c>
      <c r="C4474">
        <f>Share_Transactions!C4474</f>
        <v/>
      </c>
      <c r="D4474" s="9">
        <f>Share_Transactions!D4474</f>
        <v/>
      </c>
      <c r="E4474">
        <f>Share_Transactions!E4474</f>
        <v/>
      </c>
      <c r="F4474" s="10">
        <f>Share_Transactions!J4474</f>
        <v/>
      </c>
      <c r="G4474" s="10">
        <f>Share_Transactions!L4474</f>
        <v/>
      </c>
      <c r="H4474">
        <f>Share_Transactions!M4474</f>
        <v/>
      </c>
      <c r="I4474">
        <f>Share_Transactions!G4474</f>
        <v/>
      </c>
      <c r="J4474">
        <f>Share_Transactions!H4474</f>
        <v/>
      </c>
      <c r="K4474">
        <f>IF(COUNTIF(Employee_Data!$A$2:$A$2001,B4474)&gt;0,"Valid","Invalid Employee")</f>
        <v/>
      </c>
      <c r="L4474">
        <f>IF(E4474&gt;0,"Valid","Invalid Shares")</f>
        <v/>
      </c>
      <c r="M4474">
        <f>IF(G4474&gt;0,"Valid","Valid","Missing/Zero Tax")</f>
        <v/>
      </c>
      <c r="N4474">
        <f>IF(AND(K4474="Valid",L4474="Valid",M4474="Valid",O4474="Approved"),"PASS","INVESTIGATE")</f>
        <v/>
      </c>
      <c r="O4474">
        <f>IF(H4474="Approved","Approved","Review Required")</f>
        <v/>
      </c>
    </row>
    <row r="4475">
      <c r="A4475">
        <f>Share_Transactions!A4475</f>
        <v/>
      </c>
      <c r="B4475">
        <f>Share_Transactions!B4475</f>
        <v/>
      </c>
      <c r="C4475">
        <f>Share_Transactions!C4475</f>
        <v/>
      </c>
      <c r="D4475" s="9">
        <f>Share_Transactions!D4475</f>
        <v/>
      </c>
      <c r="E4475">
        <f>Share_Transactions!E4475</f>
        <v/>
      </c>
      <c r="F4475" s="10">
        <f>Share_Transactions!J4475</f>
        <v/>
      </c>
      <c r="G4475" s="10">
        <f>Share_Transactions!L4475</f>
        <v/>
      </c>
      <c r="H4475">
        <f>Share_Transactions!M4475</f>
        <v/>
      </c>
      <c r="I4475">
        <f>Share_Transactions!G4475</f>
        <v/>
      </c>
      <c r="J4475">
        <f>Share_Transactions!H4475</f>
        <v/>
      </c>
      <c r="K4475">
        <f>IF(COUNTIF(Employee_Data!$A$2:$A$2001,B4475)&gt;0,"Valid","Invalid Employee")</f>
        <v/>
      </c>
      <c r="L4475">
        <f>IF(E4475&gt;0,"Valid","Invalid Shares")</f>
        <v/>
      </c>
      <c r="M4475">
        <f>IF(G4475&gt;0,"Valid","Valid","Missing/Zero Tax")</f>
        <v/>
      </c>
      <c r="N4475">
        <f>IF(AND(K4475="Valid",L4475="Valid",M4475="Valid",O4475="Approved"),"PASS","INVESTIGATE")</f>
        <v/>
      </c>
      <c r="O4475">
        <f>IF(H4475="Approved","Approved","Review Required")</f>
        <v/>
      </c>
    </row>
    <row r="4476">
      <c r="A4476">
        <f>Share_Transactions!A4476</f>
        <v/>
      </c>
      <c r="B4476">
        <f>Share_Transactions!B4476</f>
        <v/>
      </c>
      <c r="C4476">
        <f>Share_Transactions!C4476</f>
        <v/>
      </c>
      <c r="D4476" s="9">
        <f>Share_Transactions!D4476</f>
        <v/>
      </c>
      <c r="E4476">
        <f>Share_Transactions!E4476</f>
        <v/>
      </c>
      <c r="F4476" s="10">
        <f>Share_Transactions!J4476</f>
        <v/>
      </c>
      <c r="G4476" s="10">
        <f>Share_Transactions!L4476</f>
        <v/>
      </c>
      <c r="H4476">
        <f>Share_Transactions!M4476</f>
        <v/>
      </c>
      <c r="I4476">
        <f>Share_Transactions!G4476</f>
        <v/>
      </c>
      <c r="J4476">
        <f>Share_Transactions!H4476</f>
        <v/>
      </c>
      <c r="K4476">
        <f>IF(COUNTIF(Employee_Data!$A$2:$A$2001,B4476)&gt;0,"Valid","Invalid Employee")</f>
        <v/>
      </c>
      <c r="L4476">
        <f>IF(E4476&gt;0,"Valid","Invalid Shares")</f>
        <v/>
      </c>
      <c r="M4476">
        <f>IF(G4476&gt;0,"Valid","Valid","Missing/Zero Tax")</f>
        <v/>
      </c>
      <c r="N4476">
        <f>IF(AND(K4476="Valid",L4476="Valid",M4476="Valid",O4476="Approved"),"PASS","INVESTIGATE")</f>
        <v/>
      </c>
      <c r="O4476">
        <f>IF(H4476="Approved","Approved","Review Required")</f>
        <v/>
      </c>
    </row>
    <row r="4477">
      <c r="A4477">
        <f>Share_Transactions!A4477</f>
        <v/>
      </c>
      <c r="B4477">
        <f>Share_Transactions!B4477</f>
        <v/>
      </c>
      <c r="C4477">
        <f>Share_Transactions!C4477</f>
        <v/>
      </c>
      <c r="D4477" s="9">
        <f>Share_Transactions!D4477</f>
        <v/>
      </c>
      <c r="E4477">
        <f>Share_Transactions!E4477</f>
        <v/>
      </c>
      <c r="F4477" s="10">
        <f>Share_Transactions!J4477</f>
        <v/>
      </c>
      <c r="G4477" s="10">
        <f>Share_Transactions!L4477</f>
        <v/>
      </c>
      <c r="H4477">
        <f>Share_Transactions!M4477</f>
        <v/>
      </c>
      <c r="I4477">
        <f>Share_Transactions!G4477</f>
        <v/>
      </c>
      <c r="J4477">
        <f>Share_Transactions!H4477</f>
        <v/>
      </c>
      <c r="K4477">
        <f>IF(COUNTIF(Employee_Data!$A$2:$A$2001,B4477)&gt;0,"Valid","Invalid Employee")</f>
        <v/>
      </c>
      <c r="L4477">
        <f>IF(E4477&gt;0,"Valid","Invalid Shares")</f>
        <v/>
      </c>
      <c r="M4477">
        <f>IF(G4477&gt;0,"Valid","Valid","Missing/Zero Tax")</f>
        <v/>
      </c>
      <c r="N4477">
        <f>IF(AND(K4477="Valid",L4477="Valid",M4477="Valid",O4477="Approved"),"PASS","INVESTIGATE")</f>
        <v/>
      </c>
      <c r="O4477">
        <f>IF(H4477="Approved","Approved","Review Required")</f>
        <v/>
      </c>
    </row>
    <row r="4478">
      <c r="A4478">
        <f>Share_Transactions!A4478</f>
        <v/>
      </c>
      <c r="B4478">
        <f>Share_Transactions!B4478</f>
        <v/>
      </c>
      <c r="C4478">
        <f>Share_Transactions!C4478</f>
        <v/>
      </c>
      <c r="D4478" s="9">
        <f>Share_Transactions!D4478</f>
        <v/>
      </c>
      <c r="E4478">
        <f>Share_Transactions!E4478</f>
        <v/>
      </c>
      <c r="F4478" s="10">
        <f>Share_Transactions!J4478</f>
        <v/>
      </c>
      <c r="G4478" s="10">
        <f>Share_Transactions!L4478</f>
        <v/>
      </c>
      <c r="H4478">
        <f>Share_Transactions!M4478</f>
        <v/>
      </c>
      <c r="I4478">
        <f>Share_Transactions!G4478</f>
        <v/>
      </c>
      <c r="J4478">
        <f>Share_Transactions!H4478</f>
        <v/>
      </c>
      <c r="K4478">
        <f>IF(COUNTIF(Employee_Data!$A$2:$A$2001,B4478)&gt;0,"Valid","Invalid Employee")</f>
        <v/>
      </c>
      <c r="L4478">
        <f>IF(E4478&gt;0,"Valid","Invalid Shares")</f>
        <v/>
      </c>
      <c r="M4478">
        <f>IF(G4478&gt;0,"Valid","Valid","Missing/Zero Tax")</f>
        <v/>
      </c>
      <c r="N4478">
        <f>IF(AND(K4478="Valid",L4478="Valid",M4478="Valid",O4478="Approved"),"PASS","INVESTIGATE")</f>
        <v/>
      </c>
      <c r="O4478">
        <f>IF(H4478="Approved","Approved","Review Required")</f>
        <v/>
      </c>
    </row>
    <row r="4479">
      <c r="A4479">
        <f>Share_Transactions!A4479</f>
        <v/>
      </c>
      <c r="B4479">
        <f>Share_Transactions!B4479</f>
        <v/>
      </c>
      <c r="C4479">
        <f>Share_Transactions!C4479</f>
        <v/>
      </c>
      <c r="D4479" s="9">
        <f>Share_Transactions!D4479</f>
        <v/>
      </c>
      <c r="E4479">
        <f>Share_Transactions!E4479</f>
        <v/>
      </c>
      <c r="F4479" s="10">
        <f>Share_Transactions!J4479</f>
        <v/>
      </c>
      <c r="G4479" s="10">
        <f>Share_Transactions!L4479</f>
        <v/>
      </c>
      <c r="H4479">
        <f>Share_Transactions!M4479</f>
        <v/>
      </c>
      <c r="I4479">
        <f>Share_Transactions!G4479</f>
        <v/>
      </c>
      <c r="J4479">
        <f>Share_Transactions!H4479</f>
        <v/>
      </c>
      <c r="K4479">
        <f>IF(COUNTIF(Employee_Data!$A$2:$A$2001,B4479)&gt;0,"Valid","Invalid Employee")</f>
        <v/>
      </c>
      <c r="L4479">
        <f>IF(E4479&gt;0,"Valid","Invalid Shares")</f>
        <v/>
      </c>
      <c r="M4479">
        <f>IF(G4479&gt;0,"Valid","Valid","Missing/Zero Tax")</f>
        <v/>
      </c>
      <c r="N4479">
        <f>IF(AND(K4479="Valid",L4479="Valid",M4479="Valid",O4479="Approved"),"PASS","INVESTIGATE")</f>
        <v/>
      </c>
      <c r="O4479">
        <f>IF(H4479="Approved","Approved","Review Required")</f>
        <v/>
      </c>
    </row>
    <row r="4480">
      <c r="A4480">
        <f>Share_Transactions!A4480</f>
        <v/>
      </c>
      <c r="B4480">
        <f>Share_Transactions!B4480</f>
        <v/>
      </c>
      <c r="C4480">
        <f>Share_Transactions!C4480</f>
        <v/>
      </c>
      <c r="D4480" s="9">
        <f>Share_Transactions!D4480</f>
        <v/>
      </c>
      <c r="E4480">
        <f>Share_Transactions!E4480</f>
        <v/>
      </c>
      <c r="F4480" s="10">
        <f>Share_Transactions!J4480</f>
        <v/>
      </c>
      <c r="G4480" s="10">
        <f>Share_Transactions!L4480</f>
        <v/>
      </c>
      <c r="H4480">
        <f>Share_Transactions!M4480</f>
        <v/>
      </c>
      <c r="I4480">
        <f>Share_Transactions!G4480</f>
        <v/>
      </c>
      <c r="J4480">
        <f>Share_Transactions!H4480</f>
        <v/>
      </c>
      <c r="K4480">
        <f>IF(COUNTIF(Employee_Data!$A$2:$A$2001,B4480)&gt;0,"Valid","Invalid Employee")</f>
        <v/>
      </c>
      <c r="L4480">
        <f>IF(E4480&gt;0,"Valid","Invalid Shares")</f>
        <v/>
      </c>
      <c r="M4480">
        <f>IF(G4480&gt;0,"Valid","Valid","Missing/Zero Tax")</f>
        <v/>
      </c>
      <c r="N4480">
        <f>IF(AND(K4480="Valid",L4480="Valid",M4480="Valid",O4480="Approved"),"PASS","INVESTIGATE")</f>
        <v/>
      </c>
      <c r="O4480">
        <f>IF(H4480="Approved","Approved","Review Required")</f>
        <v/>
      </c>
    </row>
    <row r="4481">
      <c r="A4481">
        <f>Share_Transactions!A4481</f>
        <v/>
      </c>
      <c r="B4481">
        <f>Share_Transactions!B4481</f>
        <v/>
      </c>
      <c r="C4481">
        <f>Share_Transactions!C4481</f>
        <v/>
      </c>
      <c r="D4481" s="9">
        <f>Share_Transactions!D4481</f>
        <v/>
      </c>
      <c r="E4481">
        <f>Share_Transactions!E4481</f>
        <v/>
      </c>
      <c r="F4481" s="10">
        <f>Share_Transactions!J4481</f>
        <v/>
      </c>
      <c r="G4481" s="10">
        <f>Share_Transactions!L4481</f>
        <v/>
      </c>
      <c r="H4481">
        <f>Share_Transactions!M4481</f>
        <v/>
      </c>
      <c r="I4481">
        <f>Share_Transactions!G4481</f>
        <v/>
      </c>
      <c r="J4481">
        <f>Share_Transactions!H4481</f>
        <v/>
      </c>
      <c r="K4481">
        <f>IF(COUNTIF(Employee_Data!$A$2:$A$2001,B4481)&gt;0,"Valid","Invalid Employee")</f>
        <v/>
      </c>
      <c r="L4481">
        <f>IF(E4481&gt;0,"Valid","Invalid Shares")</f>
        <v/>
      </c>
      <c r="M4481">
        <f>IF(G4481&gt;0,"Valid","Valid","Missing/Zero Tax")</f>
        <v/>
      </c>
      <c r="N4481">
        <f>IF(AND(K4481="Valid",L4481="Valid",M4481="Valid",O4481="Approved"),"PASS","INVESTIGATE")</f>
        <v/>
      </c>
      <c r="O4481">
        <f>IF(H4481="Approved","Approved","Review Required")</f>
        <v/>
      </c>
    </row>
    <row r="4482">
      <c r="A4482">
        <f>Share_Transactions!A4482</f>
        <v/>
      </c>
      <c r="B4482">
        <f>Share_Transactions!B4482</f>
        <v/>
      </c>
      <c r="C4482">
        <f>Share_Transactions!C4482</f>
        <v/>
      </c>
      <c r="D4482" s="9">
        <f>Share_Transactions!D4482</f>
        <v/>
      </c>
      <c r="E4482">
        <f>Share_Transactions!E4482</f>
        <v/>
      </c>
      <c r="F4482" s="10">
        <f>Share_Transactions!J4482</f>
        <v/>
      </c>
      <c r="G4482" s="10">
        <f>Share_Transactions!L4482</f>
        <v/>
      </c>
      <c r="H4482">
        <f>Share_Transactions!M4482</f>
        <v/>
      </c>
      <c r="I4482">
        <f>Share_Transactions!G4482</f>
        <v/>
      </c>
      <c r="J4482">
        <f>Share_Transactions!H4482</f>
        <v/>
      </c>
      <c r="K4482">
        <f>IF(COUNTIF(Employee_Data!$A$2:$A$2001,B4482)&gt;0,"Valid","Invalid Employee")</f>
        <v/>
      </c>
      <c r="L4482">
        <f>IF(E4482&gt;0,"Valid","Invalid Shares")</f>
        <v/>
      </c>
      <c r="M4482">
        <f>IF(G4482&gt;0,"Valid","Valid","Missing/Zero Tax")</f>
        <v/>
      </c>
      <c r="N4482">
        <f>IF(AND(K4482="Valid",L4482="Valid",M4482="Valid",O4482="Approved"),"PASS","INVESTIGATE")</f>
        <v/>
      </c>
      <c r="O4482">
        <f>IF(H4482="Approved","Approved","Review Required")</f>
        <v/>
      </c>
    </row>
    <row r="4483">
      <c r="A4483">
        <f>Share_Transactions!A4483</f>
        <v/>
      </c>
      <c r="B4483">
        <f>Share_Transactions!B4483</f>
        <v/>
      </c>
      <c r="C4483">
        <f>Share_Transactions!C4483</f>
        <v/>
      </c>
      <c r="D4483" s="9">
        <f>Share_Transactions!D4483</f>
        <v/>
      </c>
      <c r="E4483">
        <f>Share_Transactions!E4483</f>
        <v/>
      </c>
      <c r="F4483" s="10">
        <f>Share_Transactions!J4483</f>
        <v/>
      </c>
      <c r="G4483" s="10">
        <f>Share_Transactions!L4483</f>
        <v/>
      </c>
      <c r="H4483">
        <f>Share_Transactions!M4483</f>
        <v/>
      </c>
      <c r="I4483">
        <f>Share_Transactions!G4483</f>
        <v/>
      </c>
      <c r="J4483">
        <f>Share_Transactions!H4483</f>
        <v/>
      </c>
      <c r="K4483">
        <f>IF(COUNTIF(Employee_Data!$A$2:$A$2001,B4483)&gt;0,"Valid","Invalid Employee")</f>
        <v/>
      </c>
      <c r="L4483">
        <f>IF(E4483&gt;0,"Valid","Invalid Shares")</f>
        <v/>
      </c>
      <c r="M4483">
        <f>IF(G4483&gt;0,"Valid","Valid","Missing/Zero Tax")</f>
        <v/>
      </c>
      <c r="N4483">
        <f>IF(AND(K4483="Valid",L4483="Valid",M4483="Valid",O4483="Approved"),"PASS","INVESTIGATE")</f>
        <v/>
      </c>
      <c r="O4483">
        <f>IF(H4483="Approved","Approved","Review Required")</f>
        <v/>
      </c>
    </row>
    <row r="4484">
      <c r="A4484">
        <f>Share_Transactions!A4484</f>
        <v/>
      </c>
      <c r="B4484">
        <f>Share_Transactions!B4484</f>
        <v/>
      </c>
      <c r="C4484">
        <f>Share_Transactions!C4484</f>
        <v/>
      </c>
      <c r="D4484" s="9">
        <f>Share_Transactions!D4484</f>
        <v/>
      </c>
      <c r="E4484">
        <f>Share_Transactions!E4484</f>
        <v/>
      </c>
      <c r="F4484" s="10">
        <f>Share_Transactions!J4484</f>
        <v/>
      </c>
      <c r="G4484" s="10">
        <f>Share_Transactions!L4484</f>
        <v/>
      </c>
      <c r="H4484">
        <f>Share_Transactions!M4484</f>
        <v/>
      </c>
      <c r="I4484">
        <f>Share_Transactions!G4484</f>
        <v/>
      </c>
      <c r="J4484">
        <f>Share_Transactions!H4484</f>
        <v/>
      </c>
      <c r="K4484">
        <f>IF(COUNTIF(Employee_Data!$A$2:$A$2001,B4484)&gt;0,"Valid","Invalid Employee")</f>
        <v/>
      </c>
      <c r="L4484">
        <f>IF(E4484&gt;0,"Valid","Invalid Shares")</f>
        <v/>
      </c>
      <c r="M4484">
        <f>IF(G4484&gt;0,"Valid","Valid","Missing/Zero Tax")</f>
        <v/>
      </c>
      <c r="N4484">
        <f>IF(AND(K4484="Valid",L4484="Valid",M4484="Valid",O4484="Approved"),"PASS","INVESTIGATE")</f>
        <v/>
      </c>
      <c r="O4484">
        <f>IF(H4484="Approved","Approved","Review Required")</f>
        <v/>
      </c>
    </row>
    <row r="4485">
      <c r="A4485">
        <f>Share_Transactions!A4485</f>
        <v/>
      </c>
      <c r="B4485">
        <f>Share_Transactions!B4485</f>
        <v/>
      </c>
      <c r="C4485">
        <f>Share_Transactions!C4485</f>
        <v/>
      </c>
      <c r="D4485" s="9">
        <f>Share_Transactions!D4485</f>
        <v/>
      </c>
      <c r="E4485">
        <f>Share_Transactions!E4485</f>
        <v/>
      </c>
      <c r="F4485" s="10">
        <f>Share_Transactions!J4485</f>
        <v/>
      </c>
      <c r="G4485" s="10">
        <f>Share_Transactions!L4485</f>
        <v/>
      </c>
      <c r="H4485">
        <f>Share_Transactions!M4485</f>
        <v/>
      </c>
      <c r="I4485">
        <f>Share_Transactions!G4485</f>
        <v/>
      </c>
      <c r="J4485">
        <f>Share_Transactions!H4485</f>
        <v/>
      </c>
      <c r="K4485">
        <f>IF(COUNTIF(Employee_Data!$A$2:$A$2001,B4485)&gt;0,"Valid","Invalid Employee")</f>
        <v/>
      </c>
      <c r="L4485">
        <f>IF(E4485&gt;0,"Valid","Invalid Shares")</f>
        <v/>
      </c>
      <c r="M4485">
        <f>IF(G4485&gt;0,"Valid","Valid","Missing/Zero Tax")</f>
        <v/>
      </c>
      <c r="N4485">
        <f>IF(AND(K4485="Valid",L4485="Valid",M4485="Valid",O4485="Approved"),"PASS","INVESTIGATE")</f>
        <v/>
      </c>
      <c r="O4485">
        <f>IF(H4485="Approved","Approved","Review Required")</f>
        <v/>
      </c>
    </row>
    <row r="4486">
      <c r="A4486">
        <f>Share_Transactions!A4486</f>
        <v/>
      </c>
      <c r="B4486">
        <f>Share_Transactions!B4486</f>
        <v/>
      </c>
      <c r="C4486">
        <f>Share_Transactions!C4486</f>
        <v/>
      </c>
      <c r="D4486" s="9">
        <f>Share_Transactions!D4486</f>
        <v/>
      </c>
      <c r="E4486">
        <f>Share_Transactions!E4486</f>
        <v/>
      </c>
      <c r="F4486" s="10">
        <f>Share_Transactions!J4486</f>
        <v/>
      </c>
      <c r="G4486" s="10">
        <f>Share_Transactions!L4486</f>
        <v/>
      </c>
      <c r="H4486">
        <f>Share_Transactions!M4486</f>
        <v/>
      </c>
      <c r="I4486">
        <f>Share_Transactions!G4486</f>
        <v/>
      </c>
      <c r="J4486">
        <f>Share_Transactions!H4486</f>
        <v/>
      </c>
      <c r="K4486">
        <f>IF(COUNTIF(Employee_Data!$A$2:$A$2001,B4486)&gt;0,"Valid","Invalid Employee")</f>
        <v/>
      </c>
      <c r="L4486">
        <f>IF(E4486&gt;0,"Valid","Invalid Shares")</f>
        <v/>
      </c>
      <c r="M4486">
        <f>IF(G4486&gt;0,"Valid","Valid","Missing/Zero Tax")</f>
        <v/>
      </c>
      <c r="N4486">
        <f>IF(AND(K4486="Valid",L4486="Valid",M4486="Valid",O4486="Approved"),"PASS","INVESTIGATE")</f>
        <v/>
      </c>
      <c r="O4486">
        <f>IF(H4486="Approved","Approved","Review Required")</f>
        <v/>
      </c>
    </row>
    <row r="4487">
      <c r="A4487">
        <f>Share_Transactions!A4487</f>
        <v/>
      </c>
      <c r="B4487">
        <f>Share_Transactions!B4487</f>
        <v/>
      </c>
      <c r="C4487">
        <f>Share_Transactions!C4487</f>
        <v/>
      </c>
      <c r="D4487" s="9">
        <f>Share_Transactions!D4487</f>
        <v/>
      </c>
      <c r="E4487">
        <f>Share_Transactions!E4487</f>
        <v/>
      </c>
      <c r="F4487" s="10">
        <f>Share_Transactions!J4487</f>
        <v/>
      </c>
      <c r="G4487" s="10">
        <f>Share_Transactions!L4487</f>
        <v/>
      </c>
      <c r="H4487">
        <f>Share_Transactions!M4487</f>
        <v/>
      </c>
      <c r="I4487">
        <f>Share_Transactions!G4487</f>
        <v/>
      </c>
      <c r="J4487">
        <f>Share_Transactions!H4487</f>
        <v/>
      </c>
      <c r="K4487">
        <f>IF(COUNTIF(Employee_Data!$A$2:$A$2001,B4487)&gt;0,"Valid","Invalid Employee")</f>
        <v/>
      </c>
      <c r="L4487">
        <f>IF(E4487&gt;0,"Valid","Invalid Shares")</f>
        <v/>
      </c>
      <c r="M4487">
        <f>IF(G4487&gt;0,"Valid","Valid","Missing/Zero Tax")</f>
        <v/>
      </c>
      <c r="N4487">
        <f>IF(AND(K4487="Valid",L4487="Valid",M4487="Valid",O4487="Approved"),"PASS","INVESTIGATE")</f>
        <v/>
      </c>
      <c r="O4487">
        <f>IF(H4487="Approved","Approved","Review Required")</f>
        <v/>
      </c>
    </row>
    <row r="4488">
      <c r="A4488">
        <f>Share_Transactions!A4488</f>
        <v/>
      </c>
      <c r="B4488">
        <f>Share_Transactions!B4488</f>
        <v/>
      </c>
      <c r="C4488">
        <f>Share_Transactions!C4488</f>
        <v/>
      </c>
      <c r="D4488" s="9">
        <f>Share_Transactions!D4488</f>
        <v/>
      </c>
      <c r="E4488">
        <f>Share_Transactions!E4488</f>
        <v/>
      </c>
      <c r="F4488" s="10">
        <f>Share_Transactions!J4488</f>
        <v/>
      </c>
      <c r="G4488" s="10">
        <f>Share_Transactions!L4488</f>
        <v/>
      </c>
      <c r="H4488">
        <f>Share_Transactions!M4488</f>
        <v/>
      </c>
      <c r="I4488">
        <f>Share_Transactions!G4488</f>
        <v/>
      </c>
      <c r="J4488">
        <f>Share_Transactions!H4488</f>
        <v/>
      </c>
      <c r="K4488">
        <f>IF(COUNTIF(Employee_Data!$A$2:$A$2001,B4488)&gt;0,"Valid","Invalid Employee")</f>
        <v/>
      </c>
      <c r="L4488">
        <f>IF(E4488&gt;0,"Valid","Invalid Shares")</f>
        <v/>
      </c>
      <c r="M4488">
        <f>IF(G4488&gt;0,"Valid","Valid","Missing/Zero Tax")</f>
        <v/>
      </c>
      <c r="N4488">
        <f>IF(AND(K4488="Valid",L4488="Valid",M4488="Valid",O4488="Approved"),"PASS","INVESTIGATE")</f>
        <v/>
      </c>
      <c r="O4488">
        <f>IF(H4488="Approved","Approved","Review Required")</f>
        <v/>
      </c>
    </row>
    <row r="4489">
      <c r="A4489">
        <f>Share_Transactions!A4489</f>
        <v/>
      </c>
      <c r="B4489">
        <f>Share_Transactions!B4489</f>
        <v/>
      </c>
      <c r="C4489">
        <f>Share_Transactions!C4489</f>
        <v/>
      </c>
      <c r="D4489" s="9">
        <f>Share_Transactions!D4489</f>
        <v/>
      </c>
      <c r="E4489">
        <f>Share_Transactions!E4489</f>
        <v/>
      </c>
      <c r="F4489" s="10">
        <f>Share_Transactions!J4489</f>
        <v/>
      </c>
      <c r="G4489" s="10">
        <f>Share_Transactions!L4489</f>
        <v/>
      </c>
      <c r="H4489">
        <f>Share_Transactions!M4489</f>
        <v/>
      </c>
      <c r="I4489">
        <f>Share_Transactions!G4489</f>
        <v/>
      </c>
      <c r="J4489">
        <f>Share_Transactions!H4489</f>
        <v/>
      </c>
      <c r="K4489">
        <f>IF(COUNTIF(Employee_Data!$A$2:$A$2001,B4489)&gt;0,"Valid","Invalid Employee")</f>
        <v/>
      </c>
      <c r="L4489">
        <f>IF(E4489&gt;0,"Valid","Invalid Shares")</f>
        <v/>
      </c>
      <c r="M4489">
        <f>IF(G4489&gt;0,"Valid","Valid","Missing/Zero Tax")</f>
        <v/>
      </c>
      <c r="N4489">
        <f>IF(AND(K4489="Valid",L4489="Valid",M4489="Valid",O4489="Approved"),"PASS","INVESTIGATE")</f>
        <v/>
      </c>
      <c r="O4489">
        <f>IF(H4489="Approved","Approved","Review Required")</f>
        <v/>
      </c>
    </row>
    <row r="4490">
      <c r="A4490">
        <f>Share_Transactions!A4490</f>
        <v/>
      </c>
      <c r="B4490">
        <f>Share_Transactions!B4490</f>
        <v/>
      </c>
      <c r="C4490">
        <f>Share_Transactions!C4490</f>
        <v/>
      </c>
      <c r="D4490" s="9">
        <f>Share_Transactions!D4490</f>
        <v/>
      </c>
      <c r="E4490">
        <f>Share_Transactions!E4490</f>
        <v/>
      </c>
      <c r="F4490" s="10">
        <f>Share_Transactions!J4490</f>
        <v/>
      </c>
      <c r="G4490" s="10">
        <f>Share_Transactions!L4490</f>
        <v/>
      </c>
      <c r="H4490">
        <f>Share_Transactions!M4490</f>
        <v/>
      </c>
      <c r="I4490">
        <f>Share_Transactions!G4490</f>
        <v/>
      </c>
      <c r="J4490">
        <f>Share_Transactions!H4490</f>
        <v/>
      </c>
      <c r="K4490">
        <f>IF(COUNTIF(Employee_Data!$A$2:$A$2001,B4490)&gt;0,"Valid","Invalid Employee")</f>
        <v/>
      </c>
      <c r="L4490">
        <f>IF(E4490&gt;0,"Valid","Invalid Shares")</f>
        <v/>
      </c>
      <c r="M4490">
        <f>IF(G4490&gt;0,"Valid","Valid","Missing/Zero Tax")</f>
        <v/>
      </c>
      <c r="N4490">
        <f>IF(AND(K4490="Valid",L4490="Valid",M4490="Valid",O4490="Approved"),"PASS","INVESTIGATE")</f>
        <v/>
      </c>
      <c r="O4490">
        <f>IF(H4490="Approved","Approved","Review Required")</f>
        <v/>
      </c>
    </row>
    <row r="4491">
      <c r="A4491">
        <f>Share_Transactions!A4491</f>
        <v/>
      </c>
      <c r="B4491">
        <f>Share_Transactions!B4491</f>
        <v/>
      </c>
      <c r="C4491">
        <f>Share_Transactions!C4491</f>
        <v/>
      </c>
      <c r="D4491" s="9">
        <f>Share_Transactions!D4491</f>
        <v/>
      </c>
      <c r="E4491">
        <f>Share_Transactions!E4491</f>
        <v/>
      </c>
      <c r="F4491" s="10">
        <f>Share_Transactions!J4491</f>
        <v/>
      </c>
      <c r="G4491" s="10">
        <f>Share_Transactions!L4491</f>
        <v/>
      </c>
      <c r="H4491">
        <f>Share_Transactions!M4491</f>
        <v/>
      </c>
      <c r="I4491">
        <f>Share_Transactions!G4491</f>
        <v/>
      </c>
      <c r="J4491">
        <f>Share_Transactions!H4491</f>
        <v/>
      </c>
      <c r="K4491">
        <f>IF(COUNTIF(Employee_Data!$A$2:$A$2001,B4491)&gt;0,"Valid","Invalid Employee")</f>
        <v/>
      </c>
      <c r="L4491">
        <f>IF(E4491&gt;0,"Valid","Invalid Shares")</f>
        <v/>
      </c>
      <c r="M4491">
        <f>IF(G4491&gt;0,"Valid","Valid","Missing/Zero Tax")</f>
        <v/>
      </c>
      <c r="N4491">
        <f>IF(AND(K4491="Valid",L4491="Valid",M4491="Valid",O4491="Approved"),"PASS","INVESTIGATE")</f>
        <v/>
      </c>
      <c r="O4491">
        <f>IF(H4491="Approved","Approved","Review Required")</f>
        <v/>
      </c>
    </row>
    <row r="4492">
      <c r="A4492">
        <f>Share_Transactions!A4492</f>
        <v/>
      </c>
      <c r="B4492">
        <f>Share_Transactions!B4492</f>
        <v/>
      </c>
      <c r="C4492">
        <f>Share_Transactions!C4492</f>
        <v/>
      </c>
      <c r="D4492" s="9">
        <f>Share_Transactions!D4492</f>
        <v/>
      </c>
      <c r="E4492">
        <f>Share_Transactions!E4492</f>
        <v/>
      </c>
      <c r="F4492" s="10">
        <f>Share_Transactions!J4492</f>
        <v/>
      </c>
      <c r="G4492" s="10">
        <f>Share_Transactions!L4492</f>
        <v/>
      </c>
      <c r="H4492">
        <f>Share_Transactions!M4492</f>
        <v/>
      </c>
      <c r="I4492">
        <f>Share_Transactions!G4492</f>
        <v/>
      </c>
      <c r="J4492">
        <f>Share_Transactions!H4492</f>
        <v/>
      </c>
      <c r="K4492">
        <f>IF(COUNTIF(Employee_Data!$A$2:$A$2001,B4492)&gt;0,"Valid","Invalid Employee")</f>
        <v/>
      </c>
      <c r="L4492">
        <f>IF(E4492&gt;0,"Valid","Invalid Shares")</f>
        <v/>
      </c>
      <c r="M4492">
        <f>IF(G4492&gt;0,"Valid","Valid","Missing/Zero Tax")</f>
        <v/>
      </c>
      <c r="N4492">
        <f>IF(AND(K4492="Valid",L4492="Valid",M4492="Valid",O4492="Approved"),"PASS","INVESTIGATE")</f>
        <v/>
      </c>
      <c r="O4492">
        <f>IF(H4492="Approved","Approved","Review Required")</f>
        <v/>
      </c>
    </row>
    <row r="4493">
      <c r="A4493">
        <f>Share_Transactions!A4493</f>
        <v/>
      </c>
      <c r="B4493">
        <f>Share_Transactions!B4493</f>
        <v/>
      </c>
      <c r="C4493">
        <f>Share_Transactions!C4493</f>
        <v/>
      </c>
      <c r="D4493" s="9">
        <f>Share_Transactions!D4493</f>
        <v/>
      </c>
      <c r="E4493">
        <f>Share_Transactions!E4493</f>
        <v/>
      </c>
      <c r="F4493" s="10">
        <f>Share_Transactions!J4493</f>
        <v/>
      </c>
      <c r="G4493" s="10">
        <f>Share_Transactions!L4493</f>
        <v/>
      </c>
      <c r="H4493">
        <f>Share_Transactions!M4493</f>
        <v/>
      </c>
      <c r="I4493">
        <f>Share_Transactions!G4493</f>
        <v/>
      </c>
      <c r="J4493">
        <f>Share_Transactions!H4493</f>
        <v/>
      </c>
      <c r="K4493">
        <f>IF(COUNTIF(Employee_Data!$A$2:$A$2001,B4493)&gt;0,"Valid","Invalid Employee")</f>
        <v/>
      </c>
      <c r="L4493">
        <f>IF(E4493&gt;0,"Valid","Invalid Shares")</f>
        <v/>
      </c>
      <c r="M4493">
        <f>IF(G4493&gt;0,"Valid","Valid","Missing/Zero Tax")</f>
        <v/>
      </c>
      <c r="N4493">
        <f>IF(AND(K4493="Valid",L4493="Valid",M4493="Valid",O4493="Approved"),"PASS","INVESTIGATE")</f>
        <v/>
      </c>
      <c r="O4493">
        <f>IF(H4493="Approved","Approved","Review Required")</f>
        <v/>
      </c>
    </row>
    <row r="4494">
      <c r="A4494">
        <f>Share_Transactions!A4494</f>
        <v/>
      </c>
      <c r="B4494">
        <f>Share_Transactions!B4494</f>
        <v/>
      </c>
      <c r="C4494">
        <f>Share_Transactions!C4494</f>
        <v/>
      </c>
      <c r="D4494" s="9">
        <f>Share_Transactions!D4494</f>
        <v/>
      </c>
      <c r="E4494">
        <f>Share_Transactions!E4494</f>
        <v/>
      </c>
      <c r="F4494" s="10">
        <f>Share_Transactions!J4494</f>
        <v/>
      </c>
      <c r="G4494" s="10">
        <f>Share_Transactions!L4494</f>
        <v/>
      </c>
      <c r="H4494">
        <f>Share_Transactions!M4494</f>
        <v/>
      </c>
      <c r="I4494">
        <f>Share_Transactions!G4494</f>
        <v/>
      </c>
      <c r="J4494">
        <f>Share_Transactions!H4494</f>
        <v/>
      </c>
      <c r="K4494">
        <f>IF(COUNTIF(Employee_Data!$A$2:$A$2001,B4494)&gt;0,"Valid","Invalid Employee")</f>
        <v/>
      </c>
      <c r="L4494">
        <f>IF(E4494&gt;0,"Valid","Invalid Shares")</f>
        <v/>
      </c>
      <c r="M4494">
        <f>IF(G4494&gt;0,"Valid","Valid","Missing/Zero Tax")</f>
        <v/>
      </c>
      <c r="N4494">
        <f>IF(AND(K4494="Valid",L4494="Valid",M4494="Valid",O4494="Approved"),"PASS","INVESTIGATE")</f>
        <v/>
      </c>
      <c r="O4494">
        <f>IF(H4494="Approved","Approved","Review Required")</f>
        <v/>
      </c>
    </row>
    <row r="4495">
      <c r="A4495">
        <f>Share_Transactions!A4495</f>
        <v/>
      </c>
      <c r="B4495">
        <f>Share_Transactions!B4495</f>
        <v/>
      </c>
      <c r="C4495">
        <f>Share_Transactions!C4495</f>
        <v/>
      </c>
      <c r="D4495" s="9">
        <f>Share_Transactions!D4495</f>
        <v/>
      </c>
      <c r="E4495">
        <f>Share_Transactions!E4495</f>
        <v/>
      </c>
      <c r="F4495" s="10">
        <f>Share_Transactions!J4495</f>
        <v/>
      </c>
      <c r="G4495" s="10">
        <f>Share_Transactions!L4495</f>
        <v/>
      </c>
      <c r="H4495">
        <f>Share_Transactions!M4495</f>
        <v/>
      </c>
      <c r="I4495">
        <f>Share_Transactions!G4495</f>
        <v/>
      </c>
      <c r="J4495">
        <f>Share_Transactions!H4495</f>
        <v/>
      </c>
      <c r="K4495">
        <f>IF(COUNTIF(Employee_Data!$A$2:$A$2001,B4495)&gt;0,"Valid","Invalid Employee")</f>
        <v/>
      </c>
      <c r="L4495">
        <f>IF(E4495&gt;0,"Valid","Invalid Shares")</f>
        <v/>
      </c>
      <c r="M4495">
        <f>IF(G4495&gt;0,"Valid","Valid","Missing/Zero Tax")</f>
        <v/>
      </c>
      <c r="N4495">
        <f>IF(AND(K4495="Valid",L4495="Valid",M4495="Valid",O4495="Approved"),"PASS","INVESTIGATE")</f>
        <v/>
      </c>
      <c r="O4495">
        <f>IF(H4495="Approved","Approved","Review Required")</f>
        <v/>
      </c>
    </row>
    <row r="4496">
      <c r="A4496">
        <f>Share_Transactions!A4496</f>
        <v/>
      </c>
      <c r="B4496">
        <f>Share_Transactions!B4496</f>
        <v/>
      </c>
      <c r="C4496">
        <f>Share_Transactions!C4496</f>
        <v/>
      </c>
      <c r="D4496" s="9">
        <f>Share_Transactions!D4496</f>
        <v/>
      </c>
      <c r="E4496">
        <f>Share_Transactions!E4496</f>
        <v/>
      </c>
      <c r="F4496" s="10">
        <f>Share_Transactions!J4496</f>
        <v/>
      </c>
      <c r="G4496" s="10">
        <f>Share_Transactions!L4496</f>
        <v/>
      </c>
      <c r="H4496">
        <f>Share_Transactions!M4496</f>
        <v/>
      </c>
      <c r="I4496">
        <f>Share_Transactions!G4496</f>
        <v/>
      </c>
      <c r="J4496">
        <f>Share_Transactions!H4496</f>
        <v/>
      </c>
      <c r="K4496">
        <f>IF(COUNTIF(Employee_Data!$A$2:$A$2001,B4496)&gt;0,"Valid","Invalid Employee")</f>
        <v/>
      </c>
      <c r="L4496">
        <f>IF(E4496&gt;0,"Valid","Invalid Shares")</f>
        <v/>
      </c>
      <c r="M4496">
        <f>IF(G4496&gt;0,"Valid","Valid","Missing/Zero Tax")</f>
        <v/>
      </c>
      <c r="N4496">
        <f>IF(AND(K4496="Valid",L4496="Valid",M4496="Valid",O4496="Approved"),"PASS","INVESTIGATE")</f>
        <v/>
      </c>
      <c r="O4496">
        <f>IF(H4496="Approved","Approved","Review Required")</f>
        <v/>
      </c>
    </row>
    <row r="4497">
      <c r="A4497">
        <f>Share_Transactions!A4497</f>
        <v/>
      </c>
      <c r="B4497">
        <f>Share_Transactions!B4497</f>
        <v/>
      </c>
      <c r="C4497">
        <f>Share_Transactions!C4497</f>
        <v/>
      </c>
      <c r="D4497" s="9">
        <f>Share_Transactions!D4497</f>
        <v/>
      </c>
      <c r="E4497">
        <f>Share_Transactions!E4497</f>
        <v/>
      </c>
      <c r="F4497" s="10">
        <f>Share_Transactions!J4497</f>
        <v/>
      </c>
      <c r="G4497" s="10">
        <f>Share_Transactions!L4497</f>
        <v/>
      </c>
      <c r="H4497">
        <f>Share_Transactions!M4497</f>
        <v/>
      </c>
      <c r="I4497">
        <f>Share_Transactions!G4497</f>
        <v/>
      </c>
      <c r="J4497">
        <f>Share_Transactions!H4497</f>
        <v/>
      </c>
      <c r="K4497">
        <f>IF(COUNTIF(Employee_Data!$A$2:$A$2001,B4497)&gt;0,"Valid","Invalid Employee")</f>
        <v/>
      </c>
      <c r="L4497">
        <f>IF(E4497&gt;0,"Valid","Invalid Shares")</f>
        <v/>
      </c>
      <c r="M4497">
        <f>IF(G4497&gt;0,"Valid","Valid","Missing/Zero Tax")</f>
        <v/>
      </c>
      <c r="N4497">
        <f>IF(AND(K4497="Valid",L4497="Valid",M4497="Valid",O4497="Approved"),"PASS","INVESTIGATE")</f>
        <v/>
      </c>
      <c r="O4497">
        <f>IF(H4497="Approved","Approved","Review Required")</f>
        <v/>
      </c>
    </row>
    <row r="4498">
      <c r="A4498">
        <f>Share_Transactions!A4498</f>
        <v/>
      </c>
      <c r="B4498">
        <f>Share_Transactions!B4498</f>
        <v/>
      </c>
      <c r="C4498">
        <f>Share_Transactions!C4498</f>
        <v/>
      </c>
      <c r="D4498" s="9">
        <f>Share_Transactions!D4498</f>
        <v/>
      </c>
      <c r="E4498">
        <f>Share_Transactions!E4498</f>
        <v/>
      </c>
      <c r="F4498" s="10">
        <f>Share_Transactions!J4498</f>
        <v/>
      </c>
      <c r="G4498" s="10">
        <f>Share_Transactions!L4498</f>
        <v/>
      </c>
      <c r="H4498">
        <f>Share_Transactions!M4498</f>
        <v/>
      </c>
      <c r="I4498">
        <f>Share_Transactions!G4498</f>
        <v/>
      </c>
      <c r="J4498">
        <f>Share_Transactions!H4498</f>
        <v/>
      </c>
      <c r="K4498">
        <f>IF(COUNTIF(Employee_Data!$A$2:$A$2001,B4498)&gt;0,"Valid","Invalid Employee")</f>
        <v/>
      </c>
      <c r="L4498">
        <f>IF(E4498&gt;0,"Valid","Invalid Shares")</f>
        <v/>
      </c>
      <c r="M4498">
        <f>IF(G4498&gt;0,"Valid","Valid","Missing/Zero Tax")</f>
        <v/>
      </c>
      <c r="N4498">
        <f>IF(AND(K4498="Valid",L4498="Valid",M4498="Valid",O4498="Approved"),"PASS","INVESTIGATE")</f>
        <v/>
      </c>
      <c r="O4498">
        <f>IF(H4498="Approved","Approved","Review Required")</f>
        <v/>
      </c>
    </row>
    <row r="4499">
      <c r="A4499">
        <f>Share_Transactions!A4499</f>
        <v/>
      </c>
      <c r="B4499">
        <f>Share_Transactions!B4499</f>
        <v/>
      </c>
      <c r="C4499">
        <f>Share_Transactions!C4499</f>
        <v/>
      </c>
      <c r="D4499" s="9">
        <f>Share_Transactions!D4499</f>
        <v/>
      </c>
      <c r="E4499">
        <f>Share_Transactions!E4499</f>
        <v/>
      </c>
      <c r="F4499" s="10">
        <f>Share_Transactions!J4499</f>
        <v/>
      </c>
      <c r="G4499" s="10">
        <f>Share_Transactions!L4499</f>
        <v/>
      </c>
      <c r="H4499">
        <f>Share_Transactions!M4499</f>
        <v/>
      </c>
      <c r="I4499">
        <f>Share_Transactions!G4499</f>
        <v/>
      </c>
      <c r="J4499">
        <f>Share_Transactions!H4499</f>
        <v/>
      </c>
      <c r="K4499">
        <f>IF(COUNTIF(Employee_Data!$A$2:$A$2001,B4499)&gt;0,"Valid","Invalid Employee")</f>
        <v/>
      </c>
      <c r="L4499">
        <f>IF(E4499&gt;0,"Valid","Invalid Shares")</f>
        <v/>
      </c>
      <c r="M4499">
        <f>IF(G4499&gt;0,"Valid","Valid","Missing/Zero Tax")</f>
        <v/>
      </c>
      <c r="N4499">
        <f>IF(AND(K4499="Valid",L4499="Valid",M4499="Valid",O4499="Approved"),"PASS","INVESTIGATE")</f>
        <v/>
      </c>
      <c r="O4499">
        <f>IF(H4499="Approved","Approved","Review Required")</f>
        <v/>
      </c>
    </row>
    <row r="4500">
      <c r="A4500">
        <f>Share_Transactions!A4500</f>
        <v/>
      </c>
      <c r="B4500">
        <f>Share_Transactions!B4500</f>
        <v/>
      </c>
      <c r="C4500">
        <f>Share_Transactions!C4500</f>
        <v/>
      </c>
      <c r="D4500" s="9">
        <f>Share_Transactions!D4500</f>
        <v/>
      </c>
      <c r="E4500">
        <f>Share_Transactions!E4500</f>
        <v/>
      </c>
      <c r="F4500" s="10">
        <f>Share_Transactions!J4500</f>
        <v/>
      </c>
      <c r="G4500" s="10">
        <f>Share_Transactions!L4500</f>
        <v/>
      </c>
      <c r="H4500">
        <f>Share_Transactions!M4500</f>
        <v/>
      </c>
      <c r="I4500">
        <f>Share_Transactions!G4500</f>
        <v/>
      </c>
      <c r="J4500">
        <f>Share_Transactions!H4500</f>
        <v/>
      </c>
      <c r="K4500">
        <f>IF(COUNTIF(Employee_Data!$A$2:$A$2001,B4500)&gt;0,"Valid","Invalid Employee")</f>
        <v/>
      </c>
      <c r="L4500">
        <f>IF(E4500&gt;0,"Valid","Invalid Shares")</f>
        <v/>
      </c>
      <c r="M4500">
        <f>IF(G4500&gt;0,"Valid","Valid","Missing/Zero Tax")</f>
        <v/>
      </c>
      <c r="N4500">
        <f>IF(AND(K4500="Valid",L4500="Valid",M4500="Valid",O4500="Approved"),"PASS","INVESTIGATE")</f>
        <v/>
      </c>
      <c r="O4500">
        <f>IF(H4500="Approved","Approved","Review Required")</f>
        <v/>
      </c>
    </row>
    <row r="4501">
      <c r="A4501">
        <f>Share_Transactions!A4501</f>
        <v/>
      </c>
      <c r="B4501">
        <f>Share_Transactions!B4501</f>
        <v/>
      </c>
      <c r="C4501">
        <f>Share_Transactions!C4501</f>
        <v/>
      </c>
      <c r="D4501" s="9">
        <f>Share_Transactions!D4501</f>
        <v/>
      </c>
      <c r="E4501">
        <f>Share_Transactions!E4501</f>
        <v/>
      </c>
      <c r="F4501" s="10">
        <f>Share_Transactions!J4501</f>
        <v/>
      </c>
      <c r="G4501" s="10">
        <f>Share_Transactions!L4501</f>
        <v/>
      </c>
      <c r="H4501">
        <f>Share_Transactions!M4501</f>
        <v/>
      </c>
      <c r="I4501">
        <f>Share_Transactions!G4501</f>
        <v/>
      </c>
      <c r="J4501">
        <f>Share_Transactions!H4501</f>
        <v/>
      </c>
      <c r="K4501">
        <f>IF(COUNTIF(Employee_Data!$A$2:$A$2001,B4501)&gt;0,"Valid","Invalid Employee")</f>
        <v/>
      </c>
      <c r="L4501">
        <f>IF(E4501&gt;0,"Valid","Invalid Shares")</f>
        <v/>
      </c>
      <c r="M4501">
        <f>IF(G4501&gt;0,"Valid","Valid","Missing/Zero Tax")</f>
        <v/>
      </c>
      <c r="N4501">
        <f>IF(AND(K4501="Valid",L4501="Valid",M4501="Valid",O4501="Approved"),"PASS","INVESTIGATE")</f>
        <v/>
      </c>
      <c r="O4501">
        <f>IF(H4501="Approved","Approved","Review Required")</f>
        <v/>
      </c>
    </row>
    <row r="4502">
      <c r="A4502">
        <f>Share_Transactions!A4502</f>
        <v/>
      </c>
      <c r="B4502">
        <f>Share_Transactions!B4502</f>
        <v/>
      </c>
      <c r="C4502">
        <f>Share_Transactions!C4502</f>
        <v/>
      </c>
      <c r="D4502" s="9">
        <f>Share_Transactions!D4502</f>
        <v/>
      </c>
      <c r="E4502">
        <f>Share_Transactions!E4502</f>
        <v/>
      </c>
      <c r="F4502" s="10">
        <f>Share_Transactions!J4502</f>
        <v/>
      </c>
      <c r="G4502" s="10">
        <f>Share_Transactions!L4502</f>
        <v/>
      </c>
      <c r="H4502">
        <f>Share_Transactions!M4502</f>
        <v/>
      </c>
      <c r="I4502">
        <f>Share_Transactions!G4502</f>
        <v/>
      </c>
      <c r="J4502">
        <f>Share_Transactions!H4502</f>
        <v/>
      </c>
      <c r="K4502">
        <f>IF(COUNTIF(Employee_Data!$A$2:$A$2001,B4502)&gt;0,"Valid","Invalid Employee")</f>
        <v/>
      </c>
      <c r="L4502">
        <f>IF(E4502&gt;0,"Valid","Invalid Shares")</f>
        <v/>
      </c>
      <c r="M4502">
        <f>IF(G4502&gt;0,"Valid","Valid","Missing/Zero Tax")</f>
        <v/>
      </c>
      <c r="N4502">
        <f>IF(AND(K4502="Valid",L4502="Valid",M4502="Valid",O4502="Approved"),"PASS","INVESTIGATE")</f>
        <v/>
      </c>
      <c r="O4502">
        <f>IF(H4502="Approved","Approved","Review Required")</f>
        <v/>
      </c>
    </row>
    <row r="4503">
      <c r="A4503">
        <f>Share_Transactions!A4503</f>
        <v/>
      </c>
      <c r="B4503">
        <f>Share_Transactions!B4503</f>
        <v/>
      </c>
      <c r="C4503">
        <f>Share_Transactions!C4503</f>
        <v/>
      </c>
      <c r="D4503" s="9">
        <f>Share_Transactions!D4503</f>
        <v/>
      </c>
      <c r="E4503">
        <f>Share_Transactions!E4503</f>
        <v/>
      </c>
      <c r="F4503" s="10">
        <f>Share_Transactions!J4503</f>
        <v/>
      </c>
      <c r="G4503" s="10">
        <f>Share_Transactions!L4503</f>
        <v/>
      </c>
      <c r="H4503">
        <f>Share_Transactions!M4503</f>
        <v/>
      </c>
      <c r="I4503">
        <f>Share_Transactions!G4503</f>
        <v/>
      </c>
      <c r="J4503">
        <f>Share_Transactions!H4503</f>
        <v/>
      </c>
      <c r="K4503">
        <f>IF(COUNTIF(Employee_Data!$A$2:$A$2001,B4503)&gt;0,"Valid","Invalid Employee")</f>
        <v/>
      </c>
      <c r="L4503">
        <f>IF(E4503&gt;0,"Valid","Invalid Shares")</f>
        <v/>
      </c>
      <c r="M4503">
        <f>IF(G4503&gt;0,"Valid","Valid","Missing/Zero Tax")</f>
        <v/>
      </c>
      <c r="N4503">
        <f>IF(AND(K4503="Valid",L4503="Valid",M4503="Valid",O4503="Approved"),"PASS","INVESTIGATE")</f>
        <v/>
      </c>
      <c r="O4503">
        <f>IF(H4503="Approved","Approved","Review Required")</f>
        <v/>
      </c>
    </row>
    <row r="4504">
      <c r="A4504">
        <f>Share_Transactions!A4504</f>
        <v/>
      </c>
      <c r="B4504">
        <f>Share_Transactions!B4504</f>
        <v/>
      </c>
      <c r="C4504">
        <f>Share_Transactions!C4504</f>
        <v/>
      </c>
      <c r="D4504" s="9">
        <f>Share_Transactions!D4504</f>
        <v/>
      </c>
      <c r="E4504">
        <f>Share_Transactions!E4504</f>
        <v/>
      </c>
      <c r="F4504" s="10">
        <f>Share_Transactions!J4504</f>
        <v/>
      </c>
      <c r="G4504" s="10">
        <f>Share_Transactions!L4504</f>
        <v/>
      </c>
      <c r="H4504">
        <f>Share_Transactions!M4504</f>
        <v/>
      </c>
      <c r="I4504">
        <f>Share_Transactions!G4504</f>
        <v/>
      </c>
      <c r="J4504">
        <f>Share_Transactions!H4504</f>
        <v/>
      </c>
      <c r="K4504">
        <f>IF(COUNTIF(Employee_Data!$A$2:$A$2001,B4504)&gt;0,"Valid","Invalid Employee")</f>
        <v/>
      </c>
      <c r="L4504">
        <f>IF(E4504&gt;0,"Valid","Invalid Shares")</f>
        <v/>
      </c>
      <c r="M4504">
        <f>IF(G4504&gt;0,"Valid","Valid","Missing/Zero Tax")</f>
        <v/>
      </c>
      <c r="N4504">
        <f>IF(AND(K4504="Valid",L4504="Valid",M4504="Valid",O4504="Approved"),"PASS","INVESTIGATE")</f>
        <v/>
      </c>
      <c r="O4504">
        <f>IF(H4504="Approved","Approved","Review Required")</f>
        <v/>
      </c>
    </row>
    <row r="4505">
      <c r="A4505">
        <f>Share_Transactions!A4505</f>
        <v/>
      </c>
      <c r="B4505">
        <f>Share_Transactions!B4505</f>
        <v/>
      </c>
      <c r="C4505">
        <f>Share_Transactions!C4505</f>
        <v/>
      </c>
      <c r="D4505" s="9">
        <f>Share_Transactions!D4505</f>
        <v/>
      </c>
      <c r="E4505">
        <f>Share_Transactions!E4505</f>
        <v/>
      </c>
      <c r="F4505" s="10">
        <f>Share_Transactions!J4505</f>
        <v/>
      </c>
      <c r="G4505" s="10">
        <f>Share_Transactions!L4505</f>
        <v/>
      </c>
      <c r="H4505">
        <f>Share_Transactions!M4505</f>
        <v/>
      </c>
      <c r="I4505">
        <f>Share_Transactions!G4505</f>
        <v/>
      </c>
      <c r="J4505">
        <f>Share_Transactions!H4505</f>
        <v/>
      </c>
      <c r="K4505">
        <f>IF(COUNTIF(Employee_Data!$A$2:$A$2001,B4505)&gt;0,"Valid","Invalid Employee")</f>
        <v/>
      </c>
      <c r="L4505">
        <f>IF(E4505&gt;0,"Valid","Invalid Shares")</f>
        <v/>
      </c>
      <c r="M4505">
        <f>IF(G4505&gt;0,"Valid","Valid","Missing/Zero Tax")</f>
        <v/>
      </c>
      <c r="N4505">
        <f>IF(AND(K4505="Valid",L4505="Valid",M4505="Valid",O4505="Approved"),"PASS","INVESTIGATE")</f>
        <v/>
      </c>
      <c r="O4505">
        <f>IF(H4505="Approved","Approved","Review Required")</f>
        <v/>
      </c>
    </row>
    <row r="4506">
      <c r="A4506">
        <f>Share_Transactions!A4506</f>
        <v/>
      </c>
      <c r="B4506">
        <f>Share_Transactions!B4506</f>
        <v/>
      </c>
      <c r="C4506">
        <f>Share_Transactions!C4506</f>
        <v/>
      </c>
      <c r="D4506" s="9">
        <f>Share_Transactions!D4506</f>
        <v/>
      </c>
      <c r="E4506">
        <f>Share_Transactions!E4506</f>
        <v/>
      </c>
      <c r="F4506" s="10">
        <f>Share_Transactions!J4506</f>
        <v/>
      </c>
      <c r="G4506" s="10">
        <f>Share_Transactions!L4506</f>
        <v/>
      </c>
      <c r="H4506">
        <f>Share_Transactions!M4506</f>
        <v/>
      </c>
      <c r="I4506">
        <f>Share_Transactions!G4506</f>
        <v/>
      </c>
      <c r="J4506">
        <f>Share_Transactions!H4506</f>
        <v/>
      </c>
      <c r="K4506">
        <f>IF(COUNTIF(Employee_Data!$A$2:$A$2001,B4506)&gt;0,"Valid","Invalid Employee")</f>
        <v/>
      </c>
      <c r="L4506">
        <f>IF(E4506&gt;0,"Valid","Invalid Shares")</f>
        <v/>
      </c>
      <c r="M4506">
        <f>IF(G4506&gt;0,"Valid","Valid","Missing/Zero Tax")</f>
        <v/>
      </c>
      <c r="N4506">
        <f>IF(AND(K4506="Valid",L4506="Valid",M4506="Valid",O4506="Approved"),"PASS","INVESTIGATE")</f>
        <v/>
      </c>
      <c r="O4506">
        <f>IF(H4506="Approved","Approved","Review Required")</f>
        <v/>
      </c>
    </row>
    <row r="4507">
      <c r="A4507">
        <f>Share_Transactions!A4507</f>
        <v/>
      </c>
      <c r="B4507">
        <f>Share_Transactions!B4507</f>
        <v/>
      </c>
      <c r="C4507">
        <f>Share_Transactions!C4507</f>
        <v/>
      </c>
      <c r="D4507" s="9">
        <f>Share_Transactions!D4507</f>
        <v/>
      </c>
      <c r="E4507">
        <f>Share_Transactions!E4507</f>
        <v/>
      </c>
      <c r="F4507" s="10">
        <f>Share_Transactions!J4507</f>
        <v/>
      </c>
      <c r="G4507" s="10">
        <f>Share_Transactions!L4507</f>
        <v/>
      </c>
      <c r="H4507">
        <f>Share_Transactions!M4507</f>
        <v/>
      </c>
      <c r="I4507">
        <f>Share_Transactions!G4507</f>
        <v/>
      </c>
      <c r="J4507">
        <f>Share_Transactions!H4507</f>
        <v/>
      </c>
      <c r="K4507">
        <f>IF(COUNTIF(Employee_Data!$A$2:$A$2001,B4507)&gt;0,"Valid","Invalid Employee")</f>
        <v/>
      </c>
      <c r="L4507">
        <f>IF(E4507&gt;0,"Valid","Invalid Shares")</f>
        <v/>
      </c>
      <c r="M4507">
        <f>IF(G4507&gt;0,"Valid","Valid","Missing/Zero Tax")</f>
        <v/>
      </c>
      <c r="N4507">
        <f>IF(AND(K4507="Valid",L4507="Valid",M4507="Valid",O4507="Approved"),"PASS","INVESTIGATE")</f>
        <v/>
      </c>
      <c r="O4507">
        <f>IF(H4507="Approved","Approved","Review Required")</f>
        <v/>
      </c>
    </row>
    <row r="4508">
      <c r="A4508">
        <f>Share_Transactions!A4508</f>
        <v/>
      </c>
      <c r="B4508">
        <f>Share_Transactions!B4508</f>
        <v/>
      </c>
      <c r="C4508">
        <f>Share_Transactions!C4508</f>
        <v/>
      </c>
      <c r="D4508" s="9">
        <f>Share_Transactions!D4508</f>
        <v/>
      </c>
      <c r="E4508">
        <f>Share_Transactions!E4508</f>
        <v/>
      </c>
      <c r="F4508" s="10">
        <f>Share_Transactions!J4508</f>
        <v/>
      </c>
      <c r="G4508" s="10">
        <f>Share_Transactions!L4508</f>
        <v/>
      </c>
      <c r="H4508">
        <f>Share_Transactions!M4508</f>
        <v/>
      </c>
      <c r="I4508">
        <f>Share_Transactions!G4508</f>
        <v/>
      </c>
      <c r="J4508">
        <f>Share_Transactions!H4508</f>
        <v/>
      </c>
      <c r="K4508">
        <f>IF(COUNTIF(Employee_Data!$A$2:$A$2001,B4508)&gt;0,"Valid","Invalid Employee")</f>
        <v/>
      </c>
      <c r="L4508">
        <f>IF(E4508&gt;0,"Valid","Invalid Shares")</f>
        <v/>
      </c>
      <c r="M4508">
        <f>IF(G4508&gt;0,"Valid","Valid","Missing/Zero Tax")</f>
        <v/>
      </c>
      <c r="N4508">
        <f>IF(AND(K4508="Valid",L4508="Valid",M4508="Valid",O4508="Approved"),"PASS","INVESTIGATE")</f>
        <v/>
      </c>
      <c r="O4508">
        <f>IF(H4508="Approved","Approved","Review Required")</f>
        <v/>
      </c>
    </row>
    <row r="4509">
      <c r="A4509">
        <f>Share_Transactions!A4509</f>
        <v/>
      </c>
      <c r="B4509">
        <f>Share_Transactions!B4509</f>
        <v/>
      </c>
      <c r="C4509">
        <f>Share_Transactions!C4509</f>
        <v/>
      </c>
      <c r="D4509" s="9">
        <f>Share_Transactions!D4509</f>
        <v/>
      </c>
      <c r="E4509">
        <f>Share_Transactions!E4509</f>
        <v/>
      </c>
      <c r="F4509" s="10">
        <f>Share_Transactions!J4509</f>
        <v/>
      </c>
      <c r="G4509" s="10">
        <f>Share_Transactions!L4509</f>
        <v/>
      </c>
      <c r="H4509">
        <f>Share_Transactions!M4509</f>
        <v/>
      </c>
      <c r="I4509">
        <f>Share_Transactions!G4509</f>
        <v/>
      </c>
      <c r="J4509">
        <f>Share_Transactions!H4509</f>
        <v/>
      </c>
      <c r="K4509">
        <f>IF(COUNTIF(Employee_Data!$A$2:$A$2001,B4509)&gt;0,"Valid","Invalid Employee")</f>
        <v/>
      </c>
      <c r="L4509">
        <f>IF(E4509&gt;0,"Valid","Invalid Shares")</f>
        <v/>
      </c>
      <c r="M4509">
        <f>IF(G4509&gt;0,"Valid","Valid","Missing/Zero Tax")</f>
        <v/>
      </c>
      <c r="N4509">
        <f>IF(AND(K4509="Valid",L4509="Valid",M4509="Valid",O4509="Approved"),"PASS","INVESTIGATE")</f>
        <v/>
      </c>
      <c r="O4509">
        <f>IF(H4509="Approved","Approved","Review Required")</f>
        <v/>
      </c>
    </row>
    <row r="4510">
      <c r="A4510">
        <f>Share_Transactions!A4510</f>
        <v/>
      </c>
      <c r="B4510">
        <f>Share_Transactions!B4510</f>
        <v/>
      </c>
      <c r="C4510">
        <f>Share_Transactions!C4510</f>
        <v/>
      </c>
      <c r="D4510" s="9">
        <f>Share_Transactions!D4510</f>
        <v/>
      </c>
      <c r="E4510">
        <f>Share_Transactions!E4510</f>
        <v/>
      </c>
      <c r="F4510" s="10">
        <f>Share_Transactions!J4510</f>
        <v/>
      </c>
      <c r="G4510" s="10">
        <f>Share_Transactions!L4510</f>
        <v/>
      </c>
      <c r="H4510">
        <f>Share_Transactions!M4510</f>
        <v/>
      </c>
      <c r="I4510">
        <f>Share_Transactions!G4510</f>
        <v/>
      </c>
      <c r="J4510">
        <f>Share_Transactions!H4510</f>
        <v/>
      </c>
      <c r="K4510">
        <f>IF(COUNTIF(Employee_Data!$A$2:$A$2001,B4510)&gt;0,"Valid","Invalid Employee")</f>
        <v/>
      </c>
      <c r="L4510">
        <f>IF(E4510&gt;0,"Valid","Invalid Shares")</f>
        <v/>
      </c>
      <c r="M4510">
        <f>IF(G4510&gt;0,"Valid","Valid","Missing/Zero Tax")</f>
        <v/>
      </c>
      <c r="N4510">
        <f>IF(AND(K4510="Valid",L4510="Valid",M4510="Valid",O4510="Approved"),"PASS","INVESTIGATE")</f>
        <v/>
      </c>
      <c r="O4510">
        <f>IF(H4510="Approved","Approved","Review Required")</f>
        <v/>
      </c>
    </row>
    <row r="4511">
      <c r="A4511">
        <f>Share_Transactions!A4511</f>
        <v/>
      </c>
      <c r="B4511">
        <f>Share_Transactions!B4511</f>
        <v/>
      </c>
      <c r="C4511">
        <f>Share_Transactions!C4511</f>
        <v/>
      </c>
      <c r="D4511" s="9">
        <f>Share_Transactions!D4511</f>
        <v/>
      </c>
      <c r="E4511">
        <f>Share_Transactions!E4511</f>
        <v/>
      </c>
      <c r="F4511" s="10">
        <f>Share_Transactions!J4511</f>
        <v/>
      </c>
      <c r="G4511" s="10">
        <f>Share_Transactions!L4511</f>
        <v/>
      </c>
      <c r="H4511">
        <f>Share_Transactions!M4511</f>
        <v/>
      </c>
      <c r="I4511">
        <f>Share_Transactions!G4511</f>
        <v/>
      </c>
      <c r="J4511">
        <f>Share_Transactions!H4511</f>
        <v/>
      </c>
      <c r="K4511">
        <f>IF(COUNTIF(Employee_Data!$A$2:$A$2001,B4511)&gt;0,"Valid","Invalid Employee")</f>
        <v/>
      </c>
      <c r="L4511">
        <f>IF(E4511&gt;0,"Valid","Invalid Shares")</f>
        <v/>
      </c>
      <c r="M4511">
        <f>IF(G4511&gt;0,"Valid","Valid","Missing/Zero Tax")</f>
        <v/>
      </c>
      <c r="N4511">
        <f>IF(AND(K4511="Valid",L4511="Valid",M4511="Valid",O4511="Approved"),"PASS","INVESTIGATE")</f>
        <v/>
      </c>
      <c r="O4511">
        <f>IF(H4511="Approved","Approved","Review Required")</f>
        <v/>
      </c>
    </row>
    <row r="4512">
      <c r="A4512">
        <f>Share_Transactions!A4512</f>
        <v/>
      </c>
      <c r="B4512">
        <f>Share_Transactions!B4512</f>
        <v/>
      </c>
      <c r="C4512">
        <f>Share_Transactions!C4512</f>
        <v/>
      </c>
      <c r="D4512" s="9">
        <f>Share_Transactions!D4512</f>
        <v/>
      </c>
      <c r="E4512">
        <f>Share_Transactions!E4512</f>
        <v/>
      </c>
      <c r="F4512" s="10">
        <f>Share_Transactions!J4512</f>
        <v/>
      </c>
      <c r="G4512" s="10">
        <f>Share_Transactions!L4512</f>
        <v/>
      </c>
      <c r="H4512">
        <f>Share_Transactions!M4512</f>
        <v/>
      </c>
      <c r="I4512">
        <f>Share_Transactions!G4512</f>
        <v/>
      </c>
      <c r="J4512">
        <f>Share_Transactions!H4512</f>
        <v/>
      </c>
      <c r="K4512">
        <f>IF(COUNTIF(Employee_Data!$A$2:$A$2001,B4512)&gt;0,"Valid","Invalid Employee")</f>
        <v/>
      </c>
      <c r="L4512">
        <f>IF(E4512&gt;0,"Valid","Invalid Shares")</f>
        <v/>
      </c>
      <c r="M4512">
        <f>IF(G4512&gt;0,"Valid","Valid","Missing/Zero Tax")</f>
        <v/>
      </c>
      <c r="N4512">
        <f>IF(AND(K4512="Valid",L4512="Valid",M4512="Valid",O4512="Approved"),"PASS","INVESTIGATE")</f>
        <v/>
      </c>
      <c r="O4512">
        <f>IF(H4512="Approved","Approved","Review Required")</f>
        <v/>
      </c>
    </row>
    <row r="4513">
      <c r="A4513">
        <f>Share_Transactions!A4513</f>
        <v/>
      </c>
      <c r="B4513">
        <f>Share_Transactions!B4513</f>
        <v/>
      </c>
      <c r="C4513">
        <f>Share_Transactions!C4513</f>
        <v/>
      </c>
      <c r="D4513" s="9">
        <f>Share_Transactions!D4513</f>
        <v/>
      </c>
      <c r="E4513">
        <f>Share_Transactions!E4513</f>
        <v/>
      </c>
      <c r="F4513" s="10">
        <f>Share_Transactions!J4513</f>
        <v/>
      </c>
      <c r="G4513" s="10">
        <f>Share_Transactions!L4513</f>
        <v/>
      </c>
      <c r="H4513">
        <f>Share_Transactions!M4513</f>
        <v/>
      </c>
      <c r="I4513">
        <f>Share_Transactions!G4513</f>
        <v/>
      </c>
      <c r="J4513">
        <f>Share_Transactions!H4513</f>
        <v/>
      </c>
      <c r="K4513">
        <f>IF(COUNTIF(Employee_Data!$A$2:$A$2001,B4513)&gt;0,"Valid","Invalid Employee")</f>
        <v/>
      </c>
      <c r="L4513">
        <f>IF(E4513&gt;0,"Valid","Invalid Shares")</f>
        <v/>
      </c>
      <c r="M4513">
        <f>IF(G4513&gt;0,"Valid","Valid","Missing/Zero Tax")</f>
        <v/>
      </c>
      <c r="N4513">
        <f>IF(AND(K4513="Valid",L4513="Valid",M4513="Valid",O4513="Approved"),"PASS","INVESTIGATE")</f>
        <v/>
      </c>
      <c r="O4513">
        <f>IF(H4513="Approved","Approved","Review Required")</f>
        <v/>
      </c>
    </row>
    <row r="4514">
      <c r="A4514">
        <f>Share_Transactions!A4514</f>
        <v/>
      </c>
      <c r="B4514">
        <f>Share_Transactions!B4514</f>
        <v/>
      </c>
      <c r="C4514">
        <f>Share_Transactions!C4514</f>
        <v/>
      </c>
      <c r="D4514" s="9">
        <f>Share_Transactions!D4514</f>
        <v/>
      </c>
      <c r="E4514">
        <f>Share_Transactions!E4514</f>
        <v/>
      </c>
      <c r="F4514" s="10">
        <f>Share_Transactions!J4514</f>
        <v/>
      </c>
      <c r="G4514" s="10">
        <f>Share_Transactions!L4514</f>
        <v/>
      </c>
      <c r="H4514">
        <f>Share_Transactions!M4514</f>
        <v/>
      </c>
      <c r="I4514">
        <f>Share_Transactions!G4514</f>
        <v/>
      </c>
      <c r="J4514">
        <f>Share_Transactions!H4514</f>
        <v/>
      </c>
      <c r="K4514">
        <f>IF(COUNTIF(Employee_Data!$A$2:$A$2001,B4514)&gt;0,"Valid","Invalid Employee")</f>
        <v/>
      </c>
      <c r="L4514">
        <f>IF(E4514&gt;0,"Valid","Invalid Shares")</f>
        <v/>
      </c>
      <c r="M4514">
        <f>IF(G4514&gt;0,"Valid","Valid","Missing/Zero Tax")</f>
        <v/>
      </c>
      <c r="N4514">
        <f>IF(AND(K4514="Valid",L4514="Valid",M4514="Valid",O4514="Approved"),"PASS","INVESTIGATE")</f>
        <v/>
      </c>
      <c r="O4514">
        <f>IF(H4514="Approved","Approved","Review Required")</f>
        <v/>
      </c>
    </row>
    <row r="4515">
      <c r="A4515">
        <f>Share_Transactions!A4515</f>
        <v/>
      </c>
      <c r="B4515">
        <f>Share_Transactions!B4515</f>
        <v/>
      </c>
      <c r="C4515">
        <f>Share_Transactions!C4515</f>
        <v/>
      </c>
      <c r="D4515" s="9">
        <f>Share_Transactions!D4515</f>
        <v/>
      </c>
      <c r="E4515">
        <f>Share_Transactions!E4515</f>
        <v/>
      </c>
      <c r="F4515" s="10">
        <f>Share_Transactions!J4515</f>
        <v/>
      </c>
      <c r="G4515" s="10">
        <f>Share_Transactions!L4515</f>
        <v/>
      </c>
      <c r="H4515">
        <f>Share_Transactions!M4515</f>
        <v/>
      </c>
      <c r="I4515">
        <f>Share_Transactions!G4515</f>
        <v/>
      </c>
      <c r="J4515">
        <f>Share_Transactions!H4515</f>
        <v/>
      </c>
      <c r="K4515">
        <f>IF(COUNTIF(Employee_Data!$A$2:$A$2001,B4515)&gt;0,"Valid","Invalid Employee")</f>
        <v/>
      </c>
      <c r="L4515">
        <f>IF(E4515&gt;0,"Valid","Invalid Shares")</f>
        <v/>
      </c>
      <c r="M4515">
        <f>IF(G4515&gt;0,"Valid","Valid","Missing/Zero Tax")</f>
        <v/>
      </c>
      <c r="N4515">
        <f>IF(AND(K4515="Valid",L4515="Valid",M4515="Valid",O4515="Approved"),"PASS","INVESTIGATE")</f>
        <v/>
      </c>
      <c r="O4515">
        <f>IF(H4515="Approved","Approved","Review Required")</f>
        <v/>
      </c>
    </row>
    <row r="4516">
      <c r="A4516">
        <f>Share_Transactions!A4516</f>
        <v/>
      </c>
      <c r="B4516">
        <f>Share_Transactions!B4516</f>
        <v/>
      </c>
      <c r="C4516">
        <f>Share_Transactions!C4516</f>
        <v/>
      </c>
      <c r="D4516" s="9">
        <f>Share_Transactions!D4516</f>
        <v/>
      </c>
      <c r="E4516">
        <f>Share_Transactions!E4516</f>
        <v/>
      </c>
      <c r="F4516" s="10">
        <f>Share_Transactions!J4516</f>
        <v/>
      </c>
      <c r="G4516" s="10">
        <f>Share_Transactions!L4516</f>
        <v/>
      </c>
      <c r="H4516">
        <f>Share_Transactions!M4516</f>
        <v/>
      </c>
      <c r="I4516">
        <f>Share_Transactions!G4516</f>
        <v/>
      </c>
      <c r="J4516">
        <f>Share_Transactions!H4516</f>
        <v/>
      </c>
      <c r="K4516">
        <f>IF(COUNTIF(Employee_Data!$A$2:$A$2001,B4516)&gt;0,"Valid","Invalid Employee")</f>
        <v/>
      </c>
      <c r="L4516">
        <f>IF(E4516&gt;0,"Valid","Invalid Shares")</f>
        <v/>
      </c>
      <c r="M4516">
        <f>IF(G4516&gt;0,"Valid","Valid","Missing/Zero Tax")</f>
        <v/>
      </c>
      <c r="N4516">
        <f>IF(AND(K4516="Valid",L4516="Valid",M4516="Valid",O4516="Approved"),"PASS","INVESTIGATE")</f>
        <v/>
      </c>
      <c r="O4516">
        <f>IF(H4516="Approved","Approved","Review Required")</f>
        <v/>
      </c>
    </row>
    <row r="4517">
      <c r="A4517">
        <f>Share_Transactions!A4517</f>
        <v/>
      </c>
      <c r="B4517">
        <f>Share_Transactions!B4517</f>
        <v/>
      </c>
      <c r="C4517">
        <f>Share_Transactions!C4517</f>
        <v/>
      </c>
      <c r="D4517" s="9">
        <f>Share_Transactions!D4517</f>
        <v/>
      </c>
      <c r="E4517">
        <f>Share_Transactions!E4517</f>
        <v/>
      </c>
      <c r="F4517" s="10">
        <f>Share_Transactions!J4517</f>
        <v/>
      </c>
      <c r="G4517" s="10">
        <f>Share_Transactions!L4517</f>
        <v/>
      </c>
      <c r="H4517">
        <f>Share_Transactions!M4517</f>
        <v/>
      </c>
      <c r="I4517">
        <f>Share_Transactions!G4517</f>
        <v/>
      </c>
      <c r="J4517">
        <f>Share_Transactions!H4517</f>
        <v/>
      </c>
      <c r="K4517">
        <f>IF(COUNTIF(Employee_Data!$A$2:$A$2001,B4517)&gt;0,"Valid","Invalid Employee")</f>
        <v/>
      </c>
      <c r="L4517">
        <f>IF(E4517&gt;0,"Valid","Invalid Shares")</f>
        <v/>
      </c>
      <c r="M4517">
        <f>IF(G4517&gt;0,"Valid","Valid","Missing/Zero Tax")</f>
        <v/>
      </c>
      <c r="N4517">
        <f>IF(AND(K4517="Valid",L4517="Valid",M4517="Valid",O4517="Approved"),"PASS","INVESTIGATE")</f>
        <v/>
      </c>
      <c r="O4517">
        <f>IF(H4517="Approved","Approved","Review Required")</f>
        <v/>
      </c>
    </row>
    <row r="4518">
      <c r="A4518">
        <f>Share_Transactions!A4518</f>
        <v/>
      </c>
      <c r="B4518">
        <f>Share_Transactions!B4518</f>
        <v/>
      </c>
      <c r="C4518">
        <f>Share_Transactions!C4518</f>
        <v/>
      </c>
      <c r="D4518" s="9">
        <f>Share_Transactions!D4518</f>
        <v/>
      </c>
      <c r="E4518">
        <f>Share_Transactions!E4518</f>
        <v/>
      </c>
      <c r="F4518" s="10">
        <f>Share_Transactions!J4518</f>
        <v/>
      </c>
      <c r="G4518" s="10">
        <f>Share_Transactions!L4518</f>
        <v/>
      </c>
      <c r="H4518">
        <f>Share_Transactions!M4518</f>
        <v/>
      </c>
      <c r="I4518">
        <f>Share_Transactions!G4518</f>
        <v/>
      </c>
      <c r="J4518">
        <f>Share_Transactions!H4518</f>
        <v/>
      </c>
      <c r="K4518">
        <f>IF(COUNTIF(Employee_Data!$A$2:$A$2001,B4518)&gt;0,"Valid","Invalid Employee")</f>
        <v/>
      </c>
      <c r="L4518">
        <f>IF(E4518&gt;0,"Valid","Invalid Shares")</f>
        <v/>
      </c>
      <c r="M4518">
        <f>IF(G4518&gt;0,"Valid","Valid","Missing/Zero Tax")</f>
        <v/>
      </c>
      <c r="N4518">
        <f>IF(AND(K4518="Valid",L4518="Valid",M4518="Valid",O4518="Approved"),"PASS","INVESTIGATE")</f>
        <v/>
      </c>
      <c r="O4518">
        <f>IF(H4518="Approved","Approved","Review Required")</f>
        <v/>
      </c>
    </row>
    <row r="4519">
      <c r="A4519">
        <f>Share_Transactions!A4519</f>
        <v/>
      </c>
      <c r="B4519">
        <f>Share_Transactions!B4519</f>
        <v/>
      </c>
      <c r="C4519">
        <f>Share_Transactions!C4519</f>
        <v/>
      </c>
      <c r="D4519" s="9">
        <f>Share_Transactions!D4519</f>
        <v/>
      </c>
      <c r="E4519">
        <f>Share_Transactions!E4519</f>
        <v/>
      </c>
      <c r="F4519" s="10">
        <f>Share_Transactions!J4519</f>
        <v/>
      </c>
      <c r="G4519" s="10">
        <f>Share_Transactions!L4519</f>
        <v/>
      </c>
      <c r="H4519">
        <f>Share_Transactions!M4519</f>
        <v/>
      </c>
      <c r="I4519">
        <f>Share_Transactions!G4519</f>
        <v/>
      </c>
      <c r="J4519">
        <f>Share_Transactions!H4519</f>
        <v/>
      </c>
      <c r="K4519">
        <f>IF(COUNTIF(Employee_Data!$A$2:$A$2001,B4519)&gt;0,"Valid","Invalid Employee")</f>
        <v/>
      </c>
      <c r="L4519">
        <f>IF(E4519&gt;0,"Valid","Invalid Shares")</f>
        <v/>
      </c>
      <c r="M4519">
        <f>IF(G4519&gt;0,"Valid","Valid","Missing/Zero Tax")</f>
        <v/>
      </c>
      <c r="N4519">
        <f>IF(AND(K4519="Valid",L4519="Valid",M4519="Valid",O4519="Approved"),"PASS","INVESTIGATE")</f>
        <v/>
      </c>
      <c r="O4519">
        <f>IF(H4519="Approved","Approved","Review Required")</f>
        <v/>
      </c>
    </row>
    <row r="4520">
      <c r="A4520">
        <f>Share_Transactions!A4520</f>
        <v/>
      </c>
      <c r="B4520">
        <f>Share_Transactions!B4520</f>
        <v/>
      </c>
      <c r="C4520">
        <f>Share_Transactions!C4520</f>
        <v/>
      </c>
      <c r="D4520" s="9">
        <f>Share_Transactions!D4520</f>
        <v/>
      </c>
      <c r="E4520">
        <f>Share_Transactions!E4520</f>
        <v/>
      </c>
      <c r="F4520" s="10">
        <f>Share_Transactions!J4520</f>
        <v/>
      </c>
      <c r="G4520" s="10">
        <f>Share_Transactions!L4520</f>
        <v/>
      </c>
      <c r="H4520">
        <f>Share_Transactions!M4520</f>
        <v/>
      </c>
      <c r="I4520">
        <f>Share_Transactions!G4520</f>
        <v/>
      </c>
      <c r="J4520">
        <f>Share_Transactions!H4520</f>
        <v/>
      </c>
      <c r="K4520">
        <f>IF(COUNTIF(Employee_Data!$A$2:$A$2001,B4520)&gt;0,"Valid","Invalid Employee")</f>
        <v/>
      </c>
      <c r="L4520">
        <f>IF(E4520&gt;0,"Valid","Invalid Shares")</f>
        <v/>
      </c>
      <c r="M4520">
        <f>IF(G4520&gt;0,"Valid","Valid","Missing/Zero Tax")</f>
        <v/>
      </c>
      <c r="N4520">
        <f>IF(AND(K4520="Valid",L4520="Valid",M4520="Valid",O4520="Approved"),"PASS","INVESTIGATE")</f>
        <v/>
      </c>
      <c r="O4520">
        <f>IF(H4520="Approved","Approved","Review Required")</f>
        <v/>
      </c>
    </row>
    <row r="4521">
      <c r="A4521">
        <f>Share_Transactions!A4521</f>
        <v/>
      </c>
      <c r="B4521">
        <f>Share_Transactions!B4521</f>
        <v/>
      </c>
      <c r="C4521">
        <f>Share_Transactions!C4521</f>
        <v/>
      </c>
      <c r="D4521" s="9">
        <f>Share_Transactions!D4521</f>
        <v/>
      </c>
      <c r="E4521">
        <f>Share_Transactions!E4521</f>
        <v/>
      </c>
      <c r="F4521" s="10">
        <f>Share_Transactions!J4521</f>
        <v/>
      </c>
      <c r="G4521" s="10">
        <f>Share_Transactions!L4521</f>
        <v/>
      </c>
      <c r="H4521">
        <f>Share_Transactions!M4521</f>
        <v/>
      </c>
      <c r="I4521">
        <f>Share_Transactions!G4521</f>
        <v/>
      </c>
      <c r="J4521">
        <f>Share_Transactions!H4521</f>
        <v/>
      </c>
      <c r="K4521">
        <f>IF(COUNTIF(Employee_Data!$A$2:$A$2001,B4521)&gt;0,"Valid","Invalid Employee")</f>
        <v/>
      </c>
      <c r="L4521">
        <f>IF(E4521&gt;0,"Valid","Invalid Shares")</f>
        <v/>
      </c>
      <c r="M4521">
        <f>IF(G4521&gt;0,"Valid","Valid","Missing/Zero Tax")</f>
        <v/>
      </c>
      <c r="N4521">
        <f>IF(AND(K4521="Valid",L4521="Valid",M4521="Valid",O4521="Approved"),"PASS","INVESTIGATE")</f>
        <v/>
      </c>
      <c r="O4521">
        <f>IF(H4521="Approved","Approved","Review Required")</f>
        <v/>
      </c>
    </row>
    <row r="4522">
      <c r="A4522">
        <f>Share_Transactions!A4522</f>
        <v/>
      </c>
      <c r="B4522">
        <f>Share_Transactions!B4522</f>
        <v/>
      </c>
      <c r="C4522">
        <f>Share_Transactions!C4522</f>
        <v/>
      </c>
      <c r="D4522" s="9">
        <f>Share_Transactions!D4522</f>
        <v/>
      </c>
      <c r="E4522">
        <f>Share_Transactions!E4522</f>
        <v/>
      </c>
      <c r="F4522" s="10">
        <f>Share_Transactions!J4522</f>
        <v/>
      </c>
      <c r="G4522" s="10">
        <f>Share_Transactions!L4522</f>
        <v/>
      </c>
      <c r="H4522">
        <f>Share_Transactions!M4522</f>
        <v/>
      </c>
      <c r="I4522">
        <f>Share_Transactions!G4522</f>
        <v/>
      </c>
      <c r="J4522">
        <f>Share_Transactions!H4522</f>
        <v/>
      </c>
      <c r="K4522">
        <f>IF(COUNTIF(Employee_Data!$A$2:$A$2001,B4522)&gt;0,"Valid","Invalid Employee")</f>
        <v/>
      </c>
      <c r="L4522">
        <f>IF(E4522&gt;0,"Valid","Invalid Shares")</f>
        <v/>
      </c>
      <c r="M4522">
        <f>IF(G4522&gt;0,"Valid","Valid","Missing/Zero Tax")</f>
        <v/>
      </c>
      <c r="N4522">
        <f>IF(AND(K4522="Valid",L4522="Valid",M4522="Valid",O4522="Approved"),"PASS","INVESTIGATE")</f>
        <v/>
      </c>
      <c r="O4522">
        <f>IF(H4522="Approved","Approved","Review Required")</f>
        <v/>
      </c>
    </row>
    <row r="4523">
      <c r="A4523">
        <f>Share_Transactions!A4523</f>
        <v/>
      </c>
      <c r="B4523">
        <f>Share_Transactions!B4523</f>
        <v/>
      </c>
      <c r="C4523">
        <f>Share_Transactions!C4523</f>
        <v/>
      </c>
      <c r="D4523" s="9">
        <f>Share_Transactions!D4523</f>
        <v/>
      </c>
      <c r="E4523">
        <f>Share_Transactions!E4523</f>
        <v/>
      </c>
      <c r="F4523" s="10">
        <f>Share_Transactions!J4523</f>
        <v/>
      </c>
      <c r="G4523" s="10">
        <f>Share_Transactions!L4523</f>
        <v/>
      </c>
      <c r="H4523">
        <f>Share_Transactions!M4523</f>
        <v/>
      </c>
      <c r="I4523">
        <f>Share_Transactions!G4523</f>
        <v/>
      </c>
      <c r="J4523">
        <f>Share_Transactions!H4523</f>
        <v/>
      </c>
      <c r="K4523">
        <f>IF(COUNTIF(Employee_Data!$A$2:$A$2001,B4523)&gt;0,"Valid","Invalid Employee")</f>
        <v/>
      </c>
      <c r="L4523">
        <f>IF(E4523&gt;0,"Valid","Invalid Shares")</f>
        <v/>
      </c>
      <c r="M4523">
        <f>IF(G4523&gt;0,"Valid","Valid","Missing/Zero Tax")</f>
        <v/>
      </c>
      <c r="N4523">
        <f>IF(AND(K4523="Valid",L4523="Valid",M4523="Valid",O4523="Approved"),"PASS","INVESTIGATE")</f>
        <v/>
      </c>
      <c r="O4523">
        <f>IF(H4523="Approved","Approved","Review Required")</f>
        <v/>
      </c>
    </row>
    <row r="4524">
      <c r="A4524">
        <f>Share_Transactions!A4524</f>
        <v/>
      </c>
      <c r="B4524">
        <f>Share_Transactions!B4524</f>
        <v/>
      </c>
      <c r="C4524">
        <f>Share_Transactions!C4524</f>
        <v/>
      </c>
      <c r="D4524" s="9">
        <f>Share_Transactions!D4524</f>
        <v/>
      </c>
      <c r="E4524">
        <f>Share_Transactions!E4524</f>
        <v/>
      </c>
      <c r="F4524" s="10">
        <f>Share_Transactions!J4524</f>
        <v/>
      </c>
      <c r="G4524" s="10">
        <f>Share_Transactions!L4524</f>
        <v/>
      </c>
      <c r="H4524">
        <f>Share_Transactions!M4524</f>
        <v/>
      </c>
      <c r="I4524">
        <f>Share_Transactions!G4524</f>
        <v/>
      </c>
      <c r="J4524">
        <f>Share_Transactions!H4524</f>
        <v/>
      </c>
      <c r="K4524">
        <f>IF(COUNTIF(Employee_Data!$A$2:$A$2001,B4524)&gt;0,"Valid","Invalid Employee")</f>
        <v/>
      </c>
      <c r="L4524">
        <f>IF(E4524&gt;0,"Valid","Invalid Shares")</f>
        <v/>
      </c>
      <c r="M4524">
        <f>IF(G4524&gt;0,"Valid","Valid","Missing/Zero Tax")</f>
        <v/>
      </c>
      <c r="N4524">
        <f>IF(AND(K4524="Valid",L4524="Valid",M4524="Valid",O4524="Approved"),"PASS","INVESTIGATE")</f>
        <v/>
      </c>
      <c r="O4524">
        <f>IF(H4524="Approved","Approved","Review Required")</f>
        <v/>
      </c>
    </row>
    <row r="4525">
      <c r="A4525">
        <f>Share_Transactions!A4525</f>
        <v/>
      </c>
      <c r="B4525">
        <f>Share_Transactions!B4525</f>
        <v/>
      </c>
      <c r="C4525">
        <f>Share_Transactions!C4525</f>
        <v/>
      </c>
      <c r="D4525" s="9">
        <f>Share_Transactions!D4525</f>
        <v/>
      </c>
      <c r="E4525">
        <f>Share_Transactions!E4525</f>
        <v/>
      </c>
      <c r="F4525" s="10">
        <f>Share_Transactions!J4525</f>
        <v/>
      </c>
      <c r="G4525" s="10">
        <f>Share_Transactions!L4525</f>
        <v/>
      </c>
      <c r="H4525">
        <f>Share_Transactions!M4525</f>
        <v/>
      </c>
      <c r="I4525">
        <f>Share_Transactions!G4525</f>
        <v/>
      </c>
      <c r="J4525">
        <f>Share_Transactions!H4525</f>
        <v/>
      </c>
      <c r="K4525">
        <f>IF(COUNTIF(Employee_Data!$A$2:$A$2001,B4525)&gt;0,"Valid","Invalid Employee")</f>
        <v/>
      </c>
      <c r="L4525">
        <f>IF(E4525&gt;0,"Valid","Invalid Shares")</f>
        <v/>
      </c>
      <c r="M4525">
        <f>IF(G4525&gt;0,"Valid","Valid","Missing/Zero Tax")</f>
        <v/>
      </c>
      <c r="N4525">
        <f>IF(AND(K4525="Valid",L4525="Valid",M4525="Valid",O4525="Approved"),"PASS","INVESTIGATE")</f>
        <v/>
      </c>
      <c r="O4525">
        <f>IF(H4525="Approved","Approved","Review Required")</f>
        <v/>
      </c>
    </row>
    <row r="4526">
      <c r="A4526">
        <f>Share_Transactions!A4526</f>
        <v/>
      </c>
      <c r="B4526">
        <f>Share_Transactions!B4526</f>
        <v/>
      </c>
      <c r="C4526">
        <f>Share_Transactions!C4526</f>
        <v/>
      </c>
      <c r="D4526" s="9">
        <f>Share_Transactions!D4526</f>
        <v/>
      </c>
      <c r="E4526">
        <f>Share_Transactions!E4526</f>
        <v/>
      </c>
      <c r="F4526" s="10">
        <f>Share_Transactions!J4526</f>
        <v/>
      </c>
      <c r="G4526" s="10">
        <f>Share_Transactions!L4526</f>
        <v/>
      </c>
      <c r="H4526">
        <f>Share_Transactions!M4526</f>
        <v/>
      </c>
      <c r="I4526">
        <f>Share_Transactions!G4526</f>
        <v/>
      </c>
      <c r="J4526">
        <f>Share_Transactions!H4526</f>
        <v/>
      </c>
      <c r="K4526">
        <f>IF(COUNTIF(Employee_Data!$A$2:$A$2001,B4526)&gt;0,"Valid","Invalid Employee")</f>
        <v/>
      </c>
      <c r="L4526">
        <f>IF(E4526&gt;0,"Valid","Invalid Shares")</f>
        <v/>
      </c>
      <c r="M4526">
        <f>IF(G4526&gt;0,"Valid","Valid","Missing/Zero Tax")</f>
        <v/>
      </c>
      <c r="N4526">
        <f>IF(AND(K4526="Valid",L4526="Valid",M4526="Valid",O4526="Approved"),"PASS","INVESTIGATE")</f>
        <v/>
      </c>
      <c r="O4526">
        <f>IF(H4526="Approved","Approved","Review Required")</f>
        <v/>
      </c>
    </row>
    <row r="4527">
      <c r="A4527">
        <f>Share_Transactions!A4527</f>
        <v/>
      </c>
      <c r="B4527">
        <f>Share_Transactions!B4527</f>
        <v/>
      </c>
      <c r="C4527">
        <f>Share_Transactions!C4527</f>
        <v/>
      </c>
      <c r="D4527" s="9">
        <f>Share_Transactions!D4527</f>
        <v/>
      </c>
      <c r="E4527">
        <f>Share_Transactions!E4527</f>
        <v/>
      </c>
      <c r="F4527" s="10">
        <f>Share_Transactions!J4527</f>
        <v/>
      </c>
      <c r="G4527" s="10">
        <f>Share_Transactions!L4527</f>
        <v/>
      </c>
      <c r="H4527">
        <f>Share_Transactions!M4527</f>
        <v/>
      </c>
      <c r="I4527">
        <f>Share_Transactions!G4527</f>
        <v/>
      </c>
      <c r="J4527">
        <f>Share_Transactions!H4527</f>
        <v/>
      </c>
      <c r="K4527">
        <f>IF(COUNTIF(Employee_Data!$A$2:$A$2001,B4527)&gt;0,"Valid","Invalid Employee")</f>
        <v/>
      </c>
      <c r="L4527">
        <f>IF(E4527&gt;0,"Valid","Invalid Shares")</f>
        <v/>
      </c>
      <c r="M4527">
        <f>IF(G4527&gt;0,"Valid","Valid","Missing/Zero Tax")</f>
        <v/>
      </c>
      <c r="N4527">
        <f>IF(AND(K4527="Valid",L4527="Valid",M4527="Valid",O4527="Approved"),"PASS","INVESTIGATE")</f>
        <v/>
      </c>
      <c r="O4527">
        <f>IF(H4527="Approved","Approved","Review Required")</f>
        <v/>
      </c>
    </row>
    <row r="4528">
      <c r="A4528">
        <f>Share_Transactions!A4528</f>
        <v/>
      </c>
      <c r="B4528">
        <f>Share_Transactions!B4528</f>
        <v/>
      </c>
      <c r="C4528">
        <f>Share_Transactions!C4528</f>
        <v/>
      </c>
      <c r="D4528" s="9">
        <f>Share_Transactions!D4528</f>
        <v/>
      </c>
      <c r="E4528">
        <f>Share_Transactions!E4528</f>
        <v/>
      </c>
      <c r="F4528" s="10">
        <f>Share_Transactions!J4528</f>
        <v/>
      </c>
      <c r="G4528" s="10">
        <f>Share_Transactions!L4528</f>
        <v/>
      </c>
      <c r="H4528">
        <f>Share_Transactions!M4528</f>
        <v/>
      </c>
      <c r="I4528">
        <f>Share_Transactions!G4528</f>
        <v/>
      </c>
      <c r="J4528">
        <f>Share_Transactions!H4528</f>
        <v/>
      </c>
      <c r="K4528">
        <f>IF(COUNTIF(Employee_Data!$A$2:$A$2001,B4528)&gt;0,"Valid","Invalid Employee")</f>
        <v/>
      </c>
      <c r="L4528">
        <f>IF(E4528&gt;0,"Valid","Invalid Shares")</f>
        <v/>
      </c>
      <c r="M4528">
        <f>IF(G4528&gt;0,"Valid","Valid","Missing/Zero Tax")</f>
        <v/>
      </c>
      <c r="N4528">
        <f>IF(AND(K4528="Valid",L4528="Valid",M4528="Valid",O4528="Approved"),"PASS","INVESTIGATE")</f>
        <v/>
      </c>
      <c r="O4528">
        <f>IF(H4528="Approved","Approved","Review Required")</f>
        <v/>
      </c>
    </row>
    <row r="4529">
      <c r="A4529">
        <f>Share_Transactions!A4529</f>
        <v/>
      </c>
      <c r="B4529">
        <f>Share_Transactions!B4529</f>
        <v/>
      </c>
      <c r="C4529">
        <f>Share_Transactions!C4529</f>
        <v/>
      </c>
      <c r="D4529" s="9">
        <f>Share_Transactions!D4529</f>
        <v/>
      </c>
      <c r="E4529">
        <f>Share_Transactions!E4529</f>
        <v/>
      </c>
      <c r="F4529" s="10">
        <f>Share_Transactions!J4529</f>
        <v/>
      </c>
      <c r="G4529" s="10">
        <f>Share_Transactions!L4529</f>
        <v/>
      </c>
      <c r="H4529">
        <f>Share_Transactions!M4529</f>
        <v/>
      </c>
      <c r="I4529">
        <f>Share_Transactions!G4529</f>
        <v/>
      </c>
      <c r="J4529">
        <f>Share_Transactions!H4529</f>
        <v/>
      </c>
      <c r="K4529">
        <f>IF(COUNTIF(Employee_Data!$A$2:$A$2001,B4529)&gt;0,"Valid","Invalid Employee")</f>
        <v/>
      </c>
      <c r="L4529">
        <f>IF(E4529&gt;0,"Valid","Invalid Shares")</f>
        <v/>
      </c>
      <c r="M4529">
        <f>IF(G4529&gt;0,"Valid","Valid","Missing/Zero Tax")</f>
        <v/>
      </c>
      <c r="N4529">
        <f>IF(AND(K4529="Valid",L4529="Valid",M4529="Valid",O4529="Approved"),"PASS","INVESTIGATE")</f>
        <v/>
      </c>
      <c r="O4529">
        <f>IF(H4529="Approved","Approved","Review Required")</f>
        <v/>
      </c>
    </row>
    <row r="4530">
      <c r="A4530">
        <f>Share_Transactions!A4530</f>
        <v/>
      </c>
      <c r="B4530">
        <f>Share_Transactions!B4530</f>
        <v/>
      </c>
      <c r="C4530">
        <f>Share_Transactions!C4530</f>
        <v/>
      </c>
      <c r="D4530" s="9">
        <f>Share_Transactions!D4530</f>
        <v/>
      </c>
      <c r="E4530">
        <f>Share_Transactions!E4530</f>
        <v/>
      </c>
      <c r="F4530" s="10">
        <f>Share_Transactions!J4530</f>
        <v/>
      </c>
      <c r="G4530" s="10">
        <f>Share_Transactions!L4530</f>
        <v/>
      </c>
      <c r="H4530">
        <f>Share_Transactions!M4530</f>
        <v/>
      </c>
      <c r="I4530">
        <f>Share_Transactions!G4530</f>
        <v/>
      </c>
      <c r="J4530">
        <f>Share_Transactions!H4530</f>
        <v/>
      </c>
      <c r="K4530">
        <f>IF(COUNTIF(Employee_Data!$A$2:$A$2001,B4530)&gt;0,"Valid","Invalid Employee")</f>
        <v/>
      </c>
      <c r="L4530">
        <f>IF(E4530&gt;0,"Valid","Invalid Shares")</f>
        <v/>
      </c>
      <c r="M4530">
        <f>IF(G4530&gt;0,"Valid","Valid","Missing/Zero Tax")</f>
        <v/>
      </c>
      <c r="N4530">
        <f>IF(AND(K4530="Valid",L4530="Valid",M4530="Valid",O4530="Approved"),"PASS","INVESTIGATE")</f>
        <v/>
      </c>
      <c r="O4530">
        <f>IF(H4530="Approved","Approved","Review Required")</f>
        <v/>
      </c>
    </row>
    <row r="4531">
      <c r="A4531">
        <f>Share_Transactions!A4531</f>
        <v/>
      </c>
      <c r="B4531">
        <f>Share_Transactions!B4531</f>
        <v/>
      </c>
      <c r="C4531">
        <f>Share_Transactions!C4531</f>
        <v/>
      </c>
      <c r="D4531" s="9">
        <f>Share_Transactions!D4531</f>
        <v/>
      </c>
      <c r="E4531">
        <f>Share_Transactions!E4531</f>
        <v/>
      </c>
      <c r="F4531" s="10">
        <f>Share_Transactions!J4531</f>
        <v/>
      </c>
      <c r="G4531" s="10">
        <f>Share_Transactions!L4531</f>
        <v/>
      </c>
      <c r="H4531">
        <f>Share_Transactions!M4531</f>
        <v/>
      </c>
      <c r="I4531">
        <f>Share_Transactions!G4531</f>
        <v/>
      </c>
      <c r="J4531">
        <f>Share_Transactions!H4531</f>
        <v/>
      </c>
      <c r="K4531">
        <f>IF(COUNTIF(Employee_Data!$A$2:$A$2001,B4531)&gt;0,"Valid","Invalid Employee")</f>
        <v/>
      </c>
      <c r="L4531">
        <f>IF(E4531&gt;0,"Valid","Invalid Shares")</f>
        <v/>
      </c>
      <c r="M4531">
        <f>IF(G4531&gt;0,"Valid","Valid","Missing/Zero Tax")</f>
        <v/>
      </c>
      <c r="N4531">
        <f>IF(AND(K4531="Valid",L4531="Valid",M4531="Valid",O4531="Approved"),"PASS","INVESTIGATE")</f>
        <v/>
      </c>
      <c r="O4531">
        <f>IF(H4531="Approved","Approved","Review Required")</f>
        <v/>
      </c>
    </row>
    <row r="4532">
      <c r="A4532">
        <f>Share_Transactions!A4532</f>
        <v/>
      </c>
      <c r="B4532">
        <f>Share_Transactions!B4532</f>
        <v/>
      </c>
      <c r="C4532">
        <f>Share_Transactions!C4532</f>
        <v/>
      </c>
      <c r="D4532" s="9">
        <f>Share_Transactions!D4532</f>
        <v/>
      </c>
      <c r="E4532">
        <f>Share_Transactions!E4532</f>
        <v/>
      </c>
      <c r="F4532" s="10">
        <f>Share_Transactions!J4532</f>
        <v/>
      </c>
      <c r="G4532" s="10">
        <f>Share_Transactions!L4532</f>
        <v/>
      </c>
      <c r="H4532">
        <f>Share_Transactions!M4532</f>
        <v/>
      </c>
      <c r="I4532">
        <f>Share_Transactions!G4532</f>
        <v/>
      </c>
      <c r="J4532">
        <f>Share_Transactions!H4532</f>
        <v/>
      </c>
      <c r="K4532">
        <f>IF(COUNTIF(Employee_Data!$A$2:$A$2001,B4532)&gt;0,"Valid","Invalid Employee")</f>
        <v/>
      </c>
      <c r="L4532">
        <f>IF(E4532&gt;0,"Valid","Invalid Shares")</f>
        <v/>
      </c>
      <c r="M4532">
        <f>IF(G4532&gt;0,"Valid","Valid","Missing/Zero Tax")</f>
        <v/>
      </c>
      <c r="N4532">
        <f>IF(AND(K4532="Valid",L4532="Valid",M4532="Valid",O4532="Approved"),"PASS","INVESTIGATE")</f>
        <v/>
      </c>
      <c r="O4532">
        <f>IF(H4532="Approved","Approved","Review Required")</f>
        <v/>
      </c>
    </row>
    <row r="4533">
      <c r="A4533">
        <f>Share_Transactions!A4533</f>
        <v/>
      </c>
      <c r="B4533">
        <f>Share_Transactions!B4533</f>
        <v/>
      </c>
      <c r="C4533">
        <f>Share_Transactions!C4533</f>
        <v/>
      </c>
      <c r="D4533" s="9">
        <f>Share_Transactions!D4533</f>
        <v/>
      </c>
      <c r="E4533">
        <f>Share_Transactions!E4533</f>
        <v/>
      </c>
      <c r="F4533" s="10">
        <f>Share_Transactions!J4533</f>
        <v/>
      </c>
      <c r="G4533" s="10">
        <f>Share_Transactions!L4533</f>
        <v/>
      </c>
      <c r="H4533">
        <f>Share_Transactions!M4533</f>
        <v/>
      </c>
      <c r="I4533">
        <f>Share_Transactions!G4533</f>
        <v/>
      </c>
      <c r="J4533">
        <f>Share_Transactions!H4533</f>
        <v/>
      </c>
      <c r="K4533">
        <f>IF(COUNTIF(Employee_Data!$A$2:$A$2001,B4533)&gt;0,"Valid","Invalid Employee")</f>
        <v/>
      </c>
      <c r="L4533">
        <f>IF(E4533&gt;0,"Valid","Invalid Shares")</f>
        <v/>
      </c>
      <c r="M4533">
        <f>IF(G4533&gt;0,"Valid","Valid","Missing/Zero Tax")</f>
        <v/>
      </c>
      <c r="N4533">
        <f>IF(AND(K4533="Valid",L4533="Valid",M4533="Valid",O4533="Approved"),"PASS","INVESTIGATE")</f>
        <v/>
      </c>
      <c r="O4533">
        <f>IF(H4533="Approved","Approved","Review Required")</f>
        <v/>
      </c>
    </row>
    <row r="4534">
      <c r="A4534">
        <f>Share_Transactions!A4534</f>
        <v/>
      </c>
      <c r="B4534">
        <f>Share_Transactions!B4534</f>
        <v/>
      </c>
      <c r="C4534">
        <f>Share_Transactions!C4534</f>
        <v/>
      </c>
      <c r="D4534" s="9">
        <f>Share_Transactions!D4534</f>
        <v/>
      </c>
      <c r="E4534">
        <f>Share_Transactions!E4534</f>
        <v/>
      </c>
      <c r="F4534" s="10">
        <f>Share_Transactions!J4534</f>
        <v/>
      </c>
      <c r="G4534" s="10">
        <f>Share_Transactions!L4534</f>
        <v/>
      </c>
      <c r="H4534">
        <f>Share_Transactions!M4534</f>
        <v/>
      </c>
      <c r="I4534">
        <f>Share_Transactions!G4534</f>
        <v/>
      </c>
      <c r="J4534">
        <f>Share_Transactions!H4534</f>
        <v/>
      </c>
      <c r="K4534">
        <f>IF(COUNTIF(Employee_Data!$A$2:$A$2001,B4534)&gt;0,"Valid","Invalid Employee")</f>
        <v/>
      </c>
      <c r="L4534">
        <f>IF(E4534&gt;0,"Valid","Invalid Shares")</f>
        <v/>
      </c>
      <c r="M4534">
        <f>IF(G4534&gt;0,"Valid","Valid","Missing/Zero Tax")</f>
        <v/>
      </c>
      <c r="N4534">
        <f>IF(AND(K4534="Valid",L4534="Valid",M4534="Valid",O4534="Approved"),"PASS","INVESTIGATE")</f>
        <v/>
      </c>
      <c r="O4534">
        <f>IF(H4534="Approved","Approved","Review Required")</f>
        <v/>
      </c>
    </row>
    <row r="4535">
      <c r="A4535">
        <f>Share_Transactions!A4535</f>
        <v/>
      </c>
      <c r="B4535">
        <f>Share_Transactions!B4535</f>
        <v/>
      </c>
      <c r="C4535">
        <f>Share_Transactions!C4535</f>
        <v/>
      </c>
      <c r="D4535" s="9">
        <f>Share_Transactions!D4535</f>
        <v/>
      </c>
      <c r="E4535">
        <f>Share_Transactions!E4535</f>
        <v/>
      </c>
      <c r="F4535" s="10">
        <f>Share_Transactions!J4535</f>
        <v/>
      </c>
      <c r="G4535" s="10">
        <f>Share_Transactions!L4535</f>
        <v/>
      </c>
      <c r="H4535">
        <f>Share_Transactions!M4535</f>
        <v/>
      </c>
      <c r="I4535">
        <f>Share_Transactions!G4535</f>
        <v/>
      </c>
      <c r="J4535">
        <f>Share_Transactions!H4535</f>
        <v/>
      </c>
      <c r="K4535">
        <f>IF(COUNTIF(Employee_Data!$A$2:$A$2001,B4535)&gt;0,"Valid","Invalid Employee")</f>
        <v/>
      </c>
      <c r="L4535">
        <f>IF(E4535&gt;0,"Valid","Invalid Shares")</f>
        <v/>
      </c>
      <c r="M4535">
        <f>IF(G4535&gt;0,"Valid","Valid","Missing/Zero Tax")</f>
        <v/>
      </c>
      <c r="N4535">
        <f>IF(AND(K4535="Valid",L4535="Valid",M4535="Valid",O4535="Approved"),"PASS","INVESTIGATE")</f>
        <v/>
      </c>
      <c r="O4535">
        <f>IF(H4535="Approved","Approved","Review Required")</f>
        <v/>
      </c>
    </row>
    <row r="4536">
      <c r="A4536">
        <f>Share_Transactions!A4536</f>
        <v/>
      </c>
      <c r="B4536">
        <f>Share_Transactions!B4536</f>
        <v/>
      </c>
      <c r="C4536">
        <f>Share_Transactions!C4536</f>
        <v/>
      </c>
      <c r="D4536" s="9">
        <f>Share_Transactions!D4536</f>
        <v/>
      </c>
      <c r="E4536">
        <f>Share_Transactions!E4536</f>
        <v/>
      </c>
      <c r="F4536" s="10">
        <f>Share_Transactions!J4536</f>
        <v/>
      </c>
      <c r="G4536" s="10">
        <f>Share_Transactions!L4536</f>
        <v/>
      </c>
      <c r="H4536">
        <f>Share_Transactions!M4536</f>
        <v/>
      </c>
      <c r="I4536">
        <f>Share_Transactions!G4536</f>
        <v/>
      </c>
      <c r="J4536">
        <f>Share_Transactions!H4536</f>
        <v/>
      </c>
      <c r="K4536">
        <f>IF(COUNTIF(Employee_Data!$A$2:$A$2001,B4536)&gt;0,"Valid","Invalid Employee")</f>
        <v/>
      </c>
      <c r="L4536">
        <f>IF(E4536&gt;0,"Valid","Invalid Shares")</f>
        <v/>
      </c>
      <c r="M4536">
        <f>IF(G4536&gt;0,"Valid","Valid","Missing/Zero Tax")</f>
        <v/>
      </c>
      <c r="N4536">
        <f>IF(AND(K4536="Valid",L4536="Valid",M4536="Valid",O4536="Approved"),"PASS","INVESTIGATE")</f>
        <v/>
      </c>
      <c r="O4536">
        <f>IF(H4536="Approved","Approved","Review Required")</f>
        <v/>
      </c>
    </row>
    <row r="4537">
      <c r="A4537">
        <f>Share_Transactions!A4537</f>
        <v/>
      </c>
      <c r="B4537">
        <f>Share_Transactions!B4537</f>
        <v/>
      </c>
      <c r="C4537">
        <f>Share_Transactions!C4537</f>
        <v/>
      </c>
      <c r="D4537" s="9">
        <f>Share_Transactions!D4537</f>
        <v/>
      </c>
      <c r="E4537">
        <f>Share_Transactions!E4537</f>
        <v/>
      </c>
      <c r="F4537" s="10">
        <f>Share_Transactions!J4537</f>
        <v/>
      </c>
      <c r="G4537" s="10">
        <f>Share_Transactions!L4537</f>
        <v/>
      </c>
      <c r="H4537">
        <f>Share_Transactions!M4537</f>
        <v/>
      </c>
      <c r="I4537">
        <f>Share_Transactions!G4537</f>
        <v/>
      </c>
      <c r="J4537">
        <f>Share_Transactions!H4537</f>
        <v/>
      </c>
      <c r="K4537">
        <f>IF(COUNTIF(Employee_Data!$A$2:$A$2001,B4537)&gt;0,"Valid","Invalid Employee")</f>
        <v/>
      </c>
      <c r="L4537">
        <f>IF(E4537&gt;0,"Valid","Invalid Shares")</f>
        <v/>
      </c>
      <c r="M4537">
        <f>IF(G4537&gt;0,"Valid","Valid","Missing/Zero Tax")</f>
        <v/>
      </c>
      <c r="N4537">
        <f>IF(AND(K4537="Valid",L4537="Valid",M4537="Valid",O4537="Approved"),"PASS","INVESTIGATE")</f>
        <v/>
      </c>
      <c r="O4537">
        <f>IF(H4537="Approved","Approved","Review Required")</f>
        <v/>
      </c>
    </row>
    <row r="4538">
      <c r="A4538">
        <f>Share_Transactions!A4538</f>
        <v/>
      </c>
      <c r="B4538">
        <f>Share_Transactions!B4538</f>
        <v/>
      </c>
      <c r="C4538">
        <f>Share_Transactions!C4538</f>
        <v/>
      </c>
      <c r="D4538" s="9">
        <f>Share_Transactions!D4538</f>
        <v/>
      </c>
      <c r="E4538">
        <f>Share_Transactions!E4538</f>
        <v/>
      </c>
      <c r="F4538" s="10">
        <f>Share_Transactions!J4538</f>
        <v/>
      </c>
      <c r="G4538" s="10">
        <f>Share_Transactions!L4538</f>
        <v/>
      </c>
      <c r="H4538">
        <f>Share_Transactions!M4538</f>
        <v/>
      </c>
      <c r="I4538">
        <f>Share_Transactions!G4538</f>
        <v/>
      </c>
      <c r="J4538">
        <f>Share_Transactions!H4538</f>
        <v/>
      </c>
      <c r="K4538">
        <f>IF(COUNTIF(Employee_Data!$A$2:$A$2001,B4538)&gt;0,"Valid","Invalid Employee")</f>
        <v/>
      </c>
      <c r="L4538">
        <f>IF(E4538&gt;0,"Valid","Invalid Shares")</f>
        <v/>
      </c>
      <c r="M4538">
        <f>IF(G4538&gt;0,"Valid","Valid","Missing/Zero Tax")</f>
        <v/>
      </c>
      <c r="N4538">
        <f>IF(AND(K4538="Valid",L4538="Valid",M4538="Valid",O4538="Approved"),"PASS","INVESTIGATE")</f>
        <v/>
      </c>
      <c r="O4538">
        <f>IF(H4538="Approved","Approved","Review Required")</f>
        <v/>
      </c>
    </row>
    <row r="4539">
      <c r="A4539">
        <f>Share_Transactions!A4539</f>
        <v/>
      </c>
      <c r="B4539">
        <f>Share_Transactions!B4539</f>
        <v/>
      </c>
      <c r="C4539">
        <f>Share_Transactions!C4539</f>
        <v/>
      </c>
      <c r="D4539" s="9">
        <f>Share_Transactions!D4539</f>
        <v/>
      </c>
      <c r="E4539">
        <f>Share_Transactions!E4539</f>
        <v/>
      </c>
      <c r="F4539" s="10">
        <f>Share_Transactions!J4539</f>
        <v/>
      </c>
      <c r="G4539" s="10">
        <f>Share_Transactions!L4539</f>
        <v/>
      </c>
      <c r="H4539">
        <f>Share_Transactions!M4539</f>
        <v/>
      </c>
      <c r="I4539">
        <f>Share_Transactions!G4539</f>
        <v/>
      </c>
      <c r="J4539">
        <f>Share_Transactions!H4539</f>
        <v/>
      </c>
      <c r="K4539">
        <f>IF(COUNTIF(Employee_Data!$A$2:$A$2001,B4539)&gt;0,"Valid","Invalid Employee")</f>
        <v/>
      </c>
      <c r="L4539">
        <f>IF(E4539&gt;0,"Valid","Invalid Shares")</f>
        <v/>
      </c>
      <c r="M4539">
        <f>IF(G4539&gt;0,"Valid","Valid","Missing/Zero Tax")</f>
        <v/>
      </c>
      <c r="N4539">
        <f>IF(AND(K4539="Valid",L4539="Valid",M4539="Valid",O4539="Approved"),"PASS","INVESTIGATE")</f>
        <v/>
      </c>
      <c r="O4539">
        <f>IF(H4539="Approved","Approved","Review Required")</f>
        <v/>
      </c>
    </row>
    <row r="4540">
      <c r="A4540">
        <f>Share_Transactions!A4540</f>
        <v/>
      </c>
      <c r="B4540">
        <f>Share_Transactions!B4540</f>
        <v/>
      </c>
      <c r="C4540">
        <f>Share_Transactions!C4540</f>
        <v/>
      </c>
      <c r="D4540" s="9">
        <f>Share_Transactions!D4540</f>
        <v/>
      </c>
      <c r="E4540">
        <f>Share_Transactions!E4540</f>
        <v/>
      </c>
      <c r="F4540" s="10">
        <f>Share_Transactions!J4540</f>
        <v/>
      </c>
      <c r="G4540" s="10">
        <f>Share_Transactions!L4540</f>
        <v/>
      </c>
      <c r="H4540">
        <f>Share_Transactions!M4540</f>
        <v/>
      </c>
      <c r="I4540">
        <f>Share_Transactions!G4540</f>
        <v/>
      </c>
      <c r="J4540">
        <f>Share_Transactions!H4540</f>
        <v/>
      </c>
      <c r="K4540">
        <f>IF(COUNTIF(Employee_Data!$A$2:$A$2001,B4540)&gt;0,"Valid","Invalid Employee")</f>
        <v/>
      </c>
      <c r="L4540">
        <f>IF(E4540&gt;0,"Valid","Invalid Shares")</f>
        <v/>
      </c>
      <c r="M4540">
        <f>IF(G4540&gt;0,"Valid","Valid","Missing/Zero Tax")</f>
        <v/>
      </c>
      <c r="N4540">
        <f>IF(AND(K4540="Valid",L4540="Valid",M4540="Valid",O4540="Approved"),"PASS","INVESTIGATE")</f>
        <v/>
      </c>
      <c r="O4540">
        <f>IF(H4540="Approved","Approved","Review Required")</f>
        <v/>
      </c>
    </row>
    <row r="4541">
      <c r="A4541">
        <f>Share_Transactions!A4541</f>
        <v/>
      </c>
      <c r="B4541">
        <f>Share_Transactions!B4541</f>
        <v/>
      </c>
      <c r="C4541">
        <f>Share_Transactions!C4541</f>
        <v/>
      </c>
      <c r="D4541" s="9">
        <f>Share_Transactions!D4541</f>
        <v/>
      </c>
      <c r="E4541">
        <f>Share_Transactions!E4541</f>
        <v/>
      </c>
      <c r="F4541" s="10">
        <f>Share_Transactions!J4541</f>
        <v/>
      </c>
      <c r="G4541" s="10">
        <f>Share_Transactions!L4541</f>
        <v/>
      </c>
      <c r="H4541">
        <f>Share_Transactions!M4541</f>
        <v/>
      </c>
      <c r="I4541">
        <f>Share_Transactions!G4541</f>
        <v/>
      </c>
      <c r="J4541">
        <f>Share_Transactions!H4541</f>
        <v/>
      </c>
      <c r="K4541">
        <f>IF(COUNTIF(Employee_Data!$A$2:$A$2001,B4541)&gt;0,"Valid","Invalid Employee")</f>
        <v/>
      </c>
      <c r="L4541">
        <f>IF(E4541&gt;0,"Valid","Invalid Shares")</f>
        <v/>
      </c>
      <c r="M4541">
        <f>IF(G4541&gt;0,"Valid","Valid","Missing/Zero Tax")</f>
        <v/>
      </c>
      <c r="N4541">
        <f>IF(AND(K4541="Valid",L4541="Valid",M4541="Valid",O4541="Approved"),"PASS","INVESTIGATE")</f>
        <v/>
      </c>
      <c r="O4541">
        <f>IF(H4541="Approved","Approved","Review Required")</f>
        <v/>
      </c>
    </row>
    <row r="4542">
      <c r="A4542">
        <f>Share_Transactions!A4542</f>
        <v/>
      </c>
      <c r="B4542">
        <f>Share_Transactions!B4542</f>
        <v/>
      </c>
      <c r="C4542">
        <f>Share_Transactions!C4542</f>
        <v/>
      </c>
      <c r="D4542" s="9">
        <f>Share_Transactions!D4542</f>
        <v/>
      </c>
      <c r="E4542">
        <f>Share_Transactions!E4542</f>
        <v/>
      </c>
      <c r="F4542" s="10">
        <f>Share_Transactions!J4542</f>
        <v/>
      </c>
      <c r="G4542" s="10">
        <f>Share_Transactions!L4542</f>
        <v/>
      </c>
      <c r="H4542">
        <f>Share_Transactions!M4542</f>
        <v/>
      </c>
      <c r="I4542">
        <f>Share_Transactions!G4542</f>
        <v/>
      </c>
      <c r="J4542">
        <f>Share_Transactions!H4542</f>
        <v/>
      </c>
      <c r="K4542">
        <f>IF(COUNTIF(Employee_Data!$A$2:$A$2001,B4542)&gt;0,"Valid","Invalid Employee")</f>
        <v/>
      </c>
      <c r="L4542">
        <f>IF(E4542&gt;0,"Valid","Invalid Shares")</f>
        <v/>
      </c>
      <c r="M4542">
        <f>IF(G4542&gt;0,"Valid","Valid","Missing/Zero Tax")</f>
        <v/>
      </c>
      <c r="N4542">
        <f>IF(AND(K4542="Valid",L4542="Valid",M4542="Valid",O4542="Approved"),"PASS","INVESTIGATE")</f>
        <v/>
      </c>
      <c r="O4542">
        <f>IF(H4542="Approved","Approved","Review Required")</f>
        <v/>
      </c>
    </row>
    <row r="4543">
      <c r="A4543">
        <f>Share_Transactions!A4543</f>
        <v/>
      </c>
      <c r="B4543">
        <f>Share_Transactions!B4543</f>
        <v/>
      </c>
      <c r="C4543">
        <f>Share_Transactions!C4543</f>
        <v/>
      </c>
      <c r="D4543" s="9">
        <f>Share_Transactions!D4543</f>
        <v/>
      </c>
      <c r="E4543">
        <f>Share_Transactions!E4543</f>
        <v/>
      </c>
      <c r="F4543" s="10">
        <f>Share_Transactions!J4543</f>
        <v/>
      </c>
      <c r="G4543" s="10">
        <f>Share_Transactions!L4543</f>
        <v/>
      </c>
      <c r="H4543">
        <f>Share_Transactions!M4543</f>
        <v/>
      </c>
      <c r="I4543">
        <f>Share_Transactions!G4543</f>
        <v/>
      </c>
      <c r="J4543">
        <f>Share_Transactions!H4543</f>
        <v/>
      </c>
      <c r="K4543">
        <f>IF(COUNTIF(Employee_Data!$A$2:$A$2001,B4543)&gt;0,"Valid","Invalid Employee")</f>
        <v/>
      </c>
      <c r="L4543">
        <f>IF(E4543&gt;0,"Valid","Invalid Shares")</f>
        <v/>
      </c>
      <c r="M4543">
        <f>IF(G4543&gt;0,"Valid","Valid","Missing/Zero Tax")</f>
        <v/>
      </c>
      <c r="N4543">
        <f>IF(AND(K4543="Valid",L4543="Valid",M4543="Valid",O4543="Approved"),"PASS","INVESTIGATE")</f>
        <v/>
      </c>
      <c r="O4543">
        <f>IF(H4543="Approved","Approved","Review Required")</f>
        <v/>
      </c>
    </row>
    <row r="4544">
      <c r="A4544">
        <f>Share_Transactions!A4544</f>
        <v/>
      </c>
      <c r="B4544">
        <f>Share_Transactions!B4544</f>
        <v/>
      </c>
      <c r="C4544">
        <f>Share_Transactions!C4544</f>
        <v/>
      </c>
      <c r="D4544" s="9">
        <f>Share_Transactions!D4544</f>
        <v/>
      </c>
      <c r="E4544">
        <f>Share_Transactions!E4544</f>
        <v/>
      </c>
      <c r="F4544" s="10">
        <f>Share_Transactions!J4544</f>
        <v/>
      </c>
      <c r="G4544" s="10">
        <f>Share_Transactions!L4544</f>
        <v/>
      </c>
      <c r="H4544">
        <f>Share_Transactions!M4544</f>
        <v/>
      </c>
      <c r="I4544">
        <f>Share_Transactions!G4544</f>
        <v/>
      </c>
      <c r="J4544">
        <f>Share_Transactions!H4544</f>
        <v/>
      </c>
      <c r="K4544">
        <f>IF(COUNTIF(Employee_Data!$A$2:$A$2001,B4544)&gt;0,"Valid","Invalid Employee")</f>
        <v/>
      </c>
      <c r="L4544">
        <f>IF(E4544&gt;0,"Valid","Invalid Shares")</f>
        <v/>
      </c>
      <c r="M4544">
        <f>IF(G4544&gt;0,"Valid","Valid","Missing/Zero Tax")</f>
        <v/>
      </c>
      <c r="N4544">
        <f>IF(AND(K4544="Valid",L4544="Valid",M4544="Valid",O4544="Approved"),"PASS","INVESTIGATE")</f>
        <v/>
      </c>
      <c r="O4544">
        <f>IF(H4544="Approved","Approved","Review Required")</f>
        <v/>
      </c>
    </row>
    <row r="4545">
      <c r="A4545">
        <f>Share_Transactions!A4545</f>
        <v/>
      </c>
      <c r="B4545">
        <f>Share_Transactions!B4545</f>
        <v/>
      </c>
      <c r="C4545">
        <f>Share_Transactions!C4545</f>
        <v/>
      </c>
      <c r="D4545" s="9">
        <f>Share_Transactions!D4545</f>
        <v/>
      </c>
      <c r="E4545">
        <f>Share_Transactions!E4545</f>
        <v/>
      </c>
      <c r="F4545" s="10">
        <f>Share_Transactions!J4545</f>
        <v/>
      </c>
      <c r="G4545" s="10">
        <f>Share_Transactions!L4545</f>
        <v/>
      </c>
      <c r="H4545">
        <f>Share_Transactions!M4545</f>
        <v/>
      </c>
      <c r="I4545">
        <f>Share_Transactions!G4545</f>
        <v/>
      </c>
      <c r="J4545">
        <f>Share_Transactions!H4545</f>
        <v/>
      </c>
      <c r="K4545">
        <f>IF(COUNTIF(Employee_Data!$A$2:$A$2001,B4545)&gt;0,"Valid","Invalid Employee")</f>
        <v/>
      </c>
      <c r="L4545">
        <f>IF(E4545&gt;0,"Valid","Invalid Shares")</f>
        <v/>
      </c>
      <c r="M4545">
        <f>IF(G4545&gt;0,"Valid","Valid","Missing/Zero Tax")</f>
        <v/>
      </c>
      <c r="N4545">
        <f>IF(AND(K4545="Valid",L4545="Valid",M4545="Valid",O4545="Approved"),"PASS","INVESTIGATE")</f>
        <v/>
      </c>
      <c r="O4545">
        <f>IF(H4545="Approved","Approved","Review Required")</f>
        <v/>
      </c>
    </row>
    <row r="4546">
      <c r="A4546">
        <f>Share_Transactions!A4546</f>
        <v/>
      </c>
      <c r="B4546">
        <f>Share_Transactions!B4546</f>
        <v/>
      </c>
      <c r="C4546">
        <f>Share_Transactions!C4546</f>
        <v/>
      </c>
      <c r="D4546" s="9">
        <f>Share_Transactions!D4546</f>
        <v/>
      </c>
      <c r="E4546">
        <f>Share_Transactions!E4546</f>
        <v/>
      </c>
      <c r="F4546" s="10">
        <f>Share_Transactions!J4546</f>
        <v/>
      </c>
      <c r="G4546" s="10">
        <f>Share_Transactions!L4546</f>
        <v/>
      </c>
      <c r="H4546">
        <f>Share_Transactions!M4546</f>
        <v/>
      </c>
      <c r="I4546">
        <f>Share_Transactions!G4546</f>
        <v/>
      </c>
      <c r="J4546">
        <f>Share_Transactions!H4546</f>
        <v/>
      </c>
      <c r="K4546">
        <f>IF(COUNTIF(Employee_Data!$A$2:$A$2001,B4546)&gt;0,"Valid","Invalid Employee")</f>
        <v/>
      </c>
      <c r="L4546">
        <f>IF(E4546&gt;0,"Valid","Invalid Shares")</f>
        <v/>
      </c>
      <c r="M4546">
        <f>IF(G4546&gt;0,"Valid","Valid","Missing/Zero Tax")</f>
        <v/>
      </c>
      <c r="N4546">
        <f>IF(AND(K4546="Valid",L4546="Valid",M4546="Valid",O4546="Approved"),"PASS","INVESTIGATE")</f>
        <v/>
      </c>
      <c r="O4546">
        <f>IF(H4546="Approved","Approved","Review Required")</f>
        <v/>
      </c>
    </row>
    <row r="4547">
      <c r="A4547">
        <f>Share_Transactions!A4547</f>
        <v/>
      </c>
      <c r="B4547">
        <f>Share_Transactions!B4547</f>
        <v/>
      </c>
      <c r="C4547">
        <f>Share_Transactions!C4547</f>
        <v/>
      </c>
      <c r="D4547" s="9">
        <f>Share_Transactions!D4547</f>
        <v/>
      </c>
      <c r="E4547">
        <f>Share_Transactions!E4547</f>
        <v/>
      </c>
      <c r="F4547" s="10">
        <f>Share_Transactions!J4547</f>
        <v/>
      </c>
      <c r="G4547" s="10">
        <f>Share_Transactions!L4547</f>
        <v/>
      </c>
      <c r="H4547">
        <f>Share_Transactions!M4547</f>
        <v/>
      </c>
      <c r="I4547">
        <f>Share_Transactions!G4547</f>
        <v/>
      </c>
      <c r="J4547">
        <f>Share_Transactions!H4547</f>
        <v/>
      </c>
      <c r="K4547">
        <f>IF(COUNTIF(Employee_Data!$A$2:$A$2001,B4547)&gt;0,"Valid","Invalid Employee")</f>
        <v/>
      </c>
      <c r="L4547">
        <f>IF(E4547&gt;0,"Valid","Invalid Shares")</f>
        <v/>
      </c>
      <c r="M4547">
        <f>IF(G4547&gt;0,"Valid","Valid","Missing/Zero Tax")</f>
        <v/>
      </c>
      <c r="N4547">
        <f>IF(AND(K4547="Valid",L4547="Valid",M4547="Valid",O4547="Approved"),"PASS","INVESTIGATE")</f>
        <v/>
      </c>
      <c r="O4547">
        <f>IF(H4547="Approved","Approved","Review Required")</f>
        <v/>
      </c>
    </row>
    <row r="4548">
      <c r="A4548">
        <f>Share_Transactions!A4548</f>
        <v/>
      </c>
      <c r="B4548">
        <f>Share_Transactions!B4548</f>
        <v/>
      </c>
      <c r="C4548">
        <f>Share_Transactions!C4548</f>
        <v/>
      </c>
      <c r="D4548" s="9">
        <f>Share_Transactions!D4548</f>
        <v/>
      </c>
      <c r="E4548">
        <f>Share_Transactions!E4548</f>
        <v/>
      </c>
      <c r="F4548" s="10">
        <f>Share_Transactions!J4548</f>
        <v/>
      </c>
      <c r="G4548" s="10">
        <f>Share_Transactions!L4548</f>
        <v/>
      </c>
      <c r="H4548">
        <f>Share_Transactions!M4548</f>
        <v/>
      </c>
      <c r="I4548">
        <f>Share_Transactions!G4548</f>
        <v/>
      </c>
      <c r="J4548">
        <f>Share_Transactions!H4548</f>
        <v/>
      </c>
      <c r="K4548">
        <f>IF(COUNTIF(Employee_Data!$A$2:$A$2001,B4548)&gt;0,"Valid","Invalid Employee")</f>
        <v/>
      </c>
      <c r="L4548">
        <f>IF(E4548&gt;0,"Valid","Invalid Shares")</f>
        <v/>
      </c>
      <c r="M4548">
        <f>IF(G4548&gt;0,"Valid","Valid","Missing/Zero Tax")</f>
        <v/>
      </c>
      <c r="N4548">
        <f>IF(AND(K4548="Valid",L4548="Valid",M4548="Valid",O4548="Approved"),"PASS","INVESTIGATE")</f>
        <v/>
      </c>
      <c r="O4548">
        <f>IF(H4548="Approved","Approved","Review Required")</f>
        <v/>
      </c>
    </row>
    <row r="4549">
      <c r="A4549">
        <f>Share_Transactions!A4549</f>
        <v/>
      </c>
      <c r="B4549">
        <f>Share_Transactions!B4549</f>
        <v/>
      </c>
      <c r="C4549">
        <f>Share_Transactions!C4549</f>
        <v/>
      </c>
      <c r="D4549" s="9">
        <f>Share_Transactions!D4549</f>
        <v/>
      </c>
      <c r="E4549">
        <f>Share_Transactions!E4549</f>
        <v/>
      </c>
      <c r="F4549" s="10">
        <f>Share_Transactions!J4549</f>
        <v/>
      </c>
      <c r="G4549" s="10">
        <f>Share_Transactions!L4549</f>
        <v/>
      </c>
      <c r="H4549">
        <f>Share_Transactions!M4549</f>
        <v/>
      </c>
      <c r="I4549">
        <f>Share_Transactions!G4549</f>
        <v/>
      </c>
      <c r="J4549">
        <f>Share_Transactions!H4549</f>
        <v/>
      </c>
      <c r="K4549">
        <f>IF(COUNTIF(Employee_Data!$A$2:$A$2001,B4549)&gt;0,"Valid","Invalid Employee")</f>
        <v/>
      </c>
      <c r="L4549">
        <f>IF(E4549&gt;0,"Valid","Invalid Shares")</f>
        <v/>
      </c>
      <c r="M4549">
        <f>IF(G4549&gt;0,"Valid","Valid","Missing/Zero Tax")</f>
        <v/>
      </c>
      <c r="N4549">
        <f>IF(AND(K4549="Valid",L4549="Valid",M4549="Valid",O4549="Approved"),"PASS","INVESTIGATE")</f>
        <v/>
      </c>
      <c r="O4549">
        <f>IF(H4549="Approved","Approved","Review Required")</f>
        <v/>
      </c>
    </row>
    <row r="4550">
      <c r="A4550">
        <f>Share_Transactions!A4550</f>
        <v/>
      </c>
      <c r="B4550">
        <f>Share_Transactions!B4550</f>
        <v/>
      </c>
      <c r="C4550">
        <f>Share_Transactions!C4550</f>
        <v/>
      </c>
      <c r="D4550" s="9">
        <f>Share_Transactions!D4550</f>
        <v/>
      </c>
      <c r="E4550">
        <f>Share_Transactions!E4550</f>
        <v/>
      </c>
      <c r="F4550" s="10">
        <f>Share_Transactions!J4550</f>
        <v/>
      </c>
      <c r="G4550" s="10">
        <f>Share_Transactions!L4550</f>
        <v/>
      </c>
      <c r="H4550">
        <f>Share_Transactions!M4550</f>
        <v/>
      </c>
      <c r="I4550">
        <f>Share_Transactions!G4550</f>
        <v/>
      </c>
      <c r="J4550">
        <f>Share_Transactions!H4550</f>
        <v/>
      </c>
      <c r="K4550">
        <f>IF(COUNTIF(Employee_Data!$A$2:$A$2001,B4550)&gt;0,"Valid","Invalid Employee")</f>
        <v/>
      </c>
      <c r="L4550">
        <f>IF(E4550&gt;0,"Valid","Invalid Shares")</f>
        <v/>
      </c>
      <c r="M4550">
        <f>IF(G4550&gt;0,"Valid","Valid","Missing/Zero Tax")</f>
        <v/>
      </c>
      <c r="N4550">
        <f>IF(AND(K4550="Valid",L4550="Valid",M4550="Valid",O4550="Approved"),"PASS","INVESTIGATE")</f>
        <v/>
      </c>
      <c r="O4550">
        <f>IF(H4550="Approved","Approved","Review Required")</f>
        <v/>
      </c>
    </row>
    <row r="4551">
      <c r="A4551">
        <f>Share_Transactions!A4551</f>
        <v/>
      </c>
      <c r="B4551">
        <f>Share_Transactions!B4551</f>
        <v/>
      </c>
      <c r="C4551">
        <f>Share_Transactions!C4551</f>
        <v/>
      </c>
      <c r="D4551" s="9">
        <f>Share_Transactions!D4551</f>
        <v/>
      </c>
      <c r="E4551">
        <f>Share_Transactions!E4551</f>
        <v/>
      </c>
      <c r="F4551" s="10">
        <f>Share_Transactions!J4551</f>
        <v/>
      </c>
      <c r="G4551" s="10">
        <f>Share_Transactions!L4551</f>
        <v/>
      </c>
      <c r="H4551">
        <f>Share_Transactions!M4551</f>
        <v/>
      </c>
      <c r="I4551">
        <f>Share_Transactions!G4551</f>
        <v/>
      </c>
      <c r="J4551">
        <f>Share_Transactions!H4551</f>
        <v/>
      </c>
      <c r="K4551">
        <f>IF(COUNTIF(Employee_Data!$A$2:$A$2001,B4551)&gt;0,"Valid","Invalid Employee")</f>
        <v/>
      </c>
      <c r="L4551">
        <f>IF(E4551&gt;0,"Valid","Invalid Shares")</f>
        <v/>
      </c>
      <c r="M4551">
        <f>IF(G4551&gt;0,"Valid","Valid","Missing/Zero Tax")</f>
        <v/>
      </c>
      <c r="N4551">
        <f>IF(AND(K4551="Valid",L4551="Valid",M4551="Valid",O4551="Approved"),"PASS","INVESTIGATE")</f>
        <v/>
      </c>
      <c r="O4551">
        <f>IF(H4551="Approved","Approved","Review Required")</f>
        <v/>
      </c>
    </row>
    <row r="4552">
      <c r="A4552">
        <f>Share_Transactions!A4552</f>
        <v/>
      </c>
      <c r="B4552">
        <f>Share_Transactions!B4552</f>
        <v/>
      </c>
      <c r="C4552">
        <f>Share_Transactions!C4552</f>
        <v/>
      </c>
      <c r="D4552" s="9">
        <f>Share_Transactions!D4552</f>
        <v/>
      </c>
      <c r="E4552">
        <f>Share_Transactions!E4552</f>
        <v/>
      </c>
      <c r="F4552" s="10">
        <f>Share_Transactions!J4552</f>
        <v/>
      </c>
      <c r="G4552" s="10">
        <f>Share_Transactions!L4552</f>
        <v/>
      </c>
      <c r="H4552">
        <f>Share_Transactions!M4552</f>
        <v/>
      </c>
      <c r="I4552">
        <f>Share_Transactions!G4552</f>
        <v/>
      </c>
      <c r="J4552">
        <f>Share_Transactions!H4552</f>
        <v/>
      </c>
      <c r="K4552">
        <f>IF(COUNTIF(Employee_Data!$A$2:$A$2001,B4552)&gt;0,"Valid","Invalid Employee")</f>
        <v/>
      </c>
      <c r="L4552">
        <f>IF(E4552&gt;0,"Valid","Invalid Shares")</f>
        <v/>
      </c>
      <c r="M4552">
        <f>IF(G4552&gt;0,"Valid","Valid","Missing/Zero Tax")</f>
        <v/>
      </c>
      <c r="N4552">
        <f>IF(AND(K4552="Valid",L4552="Valid",M4552="Valid",O4552="Approved"),"PASS","INVESTIGATE")</f>
        <v/>
      </c>
      <c r="O4552">
        <f>IF(H4552="Approved","Approved","Review Required")</f>
        <v/>
      </c>
    </row>
    <row r="4553">
      <c r="A4553">
        <f>Share_Transactions!A4553</f>
        <v/>
      </c>
      <c r="B4553">
        <f>Share_Transactions!B4553</f>
        <v/>
      </c>
      <c r="C4553">
        <f>Share_Transactions!C4553</f>
        <v/>
      </c>
      <c r="D4553" s="9">
        <f>Share_Transactions!D4553</f>
        <v/>
      </c>
      <c r="E4553">
        <f>Share_Transactions!E4553</f>
        <v/>
      </c>
      <c r="F4553" s="10">
        <f>Share_Transactions!J4553</f>
        <v/>
      </c>
      <c r="G4553" s="10">
        <f>Share_Transactions!L4553</f>
        <v/>
      </c>
      <c r="H4553">
        <f>Share_Transactions!M4553</f>
        <v/>
      </c>
      <c r="I4553">
        <f>Share_Transactions!G4553</f>
        <v/>
      </c>
      <c r="J4553">
        <f>Share_Transactions!H4553</f>
        <v/>
      </c>
      <c r="K4553">
        <f>IF(COUNTIF(Employee_Data!$A$2:$A$2001,B4553)&gt;0,"Valid","Invalid Employee")</f>
        <v/>
      </c>
      <c r="L4553">
        <f>IF(E4553&gt;0,"Valid","Invalid Shares")</f>
        <v/>
      </c>
      <c r="M4553">
        <f>IF(G4553&gt;0,"Valid","Valid","Missing/Zero Tax")</f>
        <v/>
      </c>
      <c r="N4553">
        <f>IF(AND(K4553="Valid",L4553="Valid",M4553="Valid",O4553="Approved"),"PASS","INVESTIGATE")</f>
        <v/>
      </c>
      <c r="O4553">
        <f>IF(H4553="Approved","Approved","Review Required")</f>
        <v/>
      </c>
    </row>
    <row r="4554">
      <c r="A4554">
        <f>Share_Transactions!A4554</f>
        <v/>
      </c>
      <c r="B4554">
        <f>Share_Transactions!B4554</f>
        <v/>
      </c>
      <c r="C4554">
        <f>Share_Transactions!C4554</f>
        <v/>
      </c>
      <c r="D4554" s="9">
        <f>Share_Transactions!D4554</f>
        <v/>
      </c>
      <c r="E4554">
        <f>Share_Transactions!E4554</f>
        <v/>
      </c>
      <c r="F4554" s="10">
        <f>Share_Transactions!J4554</f>
        <v/>
      </c>
      <c r="G4554" s="10">
        <f>Share_Transactions!L4554</f>
        <v/>
      </c>
      <c r="H4554">
        <f>Share_Transactions!M4554</f>
        <v/>
      </c>
      <c r="I4554">
        <f>Share_Transactions!G4554</f>
        <v/>
      </c>
      <c r="J4554">
        <f>Share_Transactions!H4554</f>
        <v/>
      </c>
      <c r="K4554">
        <f>IF(COUNTIF(Employee_Data!$A$2:$A$2001,B4554)&gt;0,"Valid","Invalid Employee")</f>
        <v/>
      </c>
      <c r="L4554">
        <f>IF(E4554&gt;0,"Valid","Invalid Shares")</f>
        <v/>
      </c>
      <c r="M4554">
        <f>IF(G4554&gt;0,"Valid","Valid","Missing/Zero Tax")</f>
        <v/>
      </c>
      <c r="N4554">
        <f>IF(AND(K4554="Valid",L4554="Valid",M4554="Valid",O4554="Approved"),"PASS","INVESTIGATE")</f>
        <v/>
      </c>
      <c r="O4554">
        <f>IF(H4554="Approved","Approved","Review Required")</f>
        <v/>
      </c>
    </row>
    <row r="4555">
      <c r="A4555">
        <f>Share_Transactions!A4555</f>
        <v/>
      </c>
      <c r="B4555">
        <f>Share_Transactions!B4555</f>
        <v/>
      </c>
      <c r="C4555">
        <f>Share_Transactions!C4555</f>
        <v/>
      </c>
      <c r="D4555" s="9">
        <f>Share_Transactions!D4555</f>
        <v/>
      </c>
      <c r="E4555">
        <f>Share_Transactions!E4555</f>
        <v/>
      </c>
      <c r="F4555" s="10">
        <f>Share_Transactions!J4555</f>
        <v/>
      </c>
      <c r="G4555" s="10">
        <f>Share_Transactions!L4555</f>
        <v/>
      </c>
      <c r="H4555">
        <f>Share_Transactions!M4555</f>
        <v/>
      </c>
      <c r="I4555">
        <f>Share_Transactions!G4555</f>
        <v/>
      </c>
      <c r="J4555">
        <f>Share_Transactions!H4555</f>
        <v/>
      </c>
      <c r="K4555">
        <f>IF(COUNTIF(Employee_Data!$A$2:$A$2001,B4555)&gt;0,"Valid","Invalid Employee")</f>
        <v/>
      </c>
      <c r="L4555">
        <f>IF(E4555&gt;0,"Valid","Invalid Shares")</f>
        <v/>
      </c>
      <c r="M4555">
        <f>IF(G4555&gt;0,"Valid","Valid","Missing/Zero Tax")</f>
        <v/>
      </c>
      <c r="N4555">
        <f>IF(AND(K4555="Valid",L4555="Valid",M4555="Valid",O4555="Approved"),"PASS","INVESTIGATE")</f>
        <v/>
      </c>
      <c r="O4555">
        <f>IF(H4555="Approved","Approved","Review Required")</f>
        <v/>
      </c>
    </row>
    <row r="4556">
      <c r="A4556">
        <f>Share_Transactions!A4556</f>
        <v/>
      </c>
      <c r="B4556">
        <f>Share_Transactions!B4556</f>
        <v/>
      </c>
      <c r="C4556">
        <f>Share_Transactions!C4556</f>
        <v/>
      </c>
      <c r="D4556" s="9">
        <f>Share_Transactions!D4556</f>
        <v/>
      </c>
      <c r="E4556">
        <f>Share_Transactions!E4556</f>
        <v/>
      </c>
      <c r="F4556" s="10">
        <f>Share_Transactions!J4556</f>
        <v/>
      </c>
      <c r="G4556" s="10">
        <f>Share_Transactions!L4556</f>
        <v/>
      </c>
      <c r="H4556">
        <f>Share_Transactions!M4556</f>
        <v/>
      </c>
      <c r="I4556">
        <f>Share_Transactions!G4556</f>
        <v/>
      </c>
      <c r="J4556">
        <f>Share_Transactions!H4556</f>
        <v/>
      </c>
      <c r="K4556">
        <f>IF(COUNTIF(Employee_Data!$A$2:$A$2001,B4556)&gt;0,"Valid","Invalid Employee")</f>
        <v/>
      </c>
      <c r="L4556">
        <f>IF(E4556&gt;0,"Valid","Invalid Shares")</f>
        <v/>
      </c>
      <c r="M4556">
        <f>IF(G4556&gt;0,"Valid","Valid","Missing/Zero Tax")</f>
        <v/>
      </c>
      <c r="N4556">
        <f>IF(AND(K4556="Valid",L4556="Valid",M4556="Valid",O4556="Approved"),"PASS","INVESTIGATE")</f>
        <v/>
      </c>
      <c r="O4556">
        <f>IF(H4556="Approved","Approved","Review Required")</f>
        <v/>
      </c>
    </row>
    <row r="4557">
      <c r="A4557">
        <f>Share_Transactions!A4557</f>
        <v/>
      </c>
      <c r="B4557">
        <f>Share_Transactions!B4557</f>
        <v/>
      </c>
      <c r="C4557">
        <f>Share_Transactions!C4557</f>
        <v/>
      </c>
      <c r="D4557" s="9">
        <f>Share_Transactions!D4557</f>
        <v/>
      </c>
      <c r="E4557">
        <f>Share_Transactions!E4557</f>
        <v/>
      </c>
      <c r="F4557" s="10">
        <f>Share_Transactions!J4557</f>
        <v/>
      </c>
      <c r="G4557" s="10">
        <f>Share_Transactions!L4557</f>
        <v/>
      </c>
      <c r="H4557">
        <f>Share_Transactions!M4557</f>
        <v/>
      </c>
      <c r="I4557">
        <f>Share_Transactions!G4557</f>
        <v/>
      </c>
      <c r="J4557">
        <f>Share_Transactions!H4557</f>
        <v/>
      </c>
      <c r="K4557">
        <f>IF(COUNTIF(Employee_Data!$A$2:$A$2001,B4557)&gt;0,"Valid","Invalid Employee")</f>
        <v/>
      </c>
      <c r="L4557">
        <f>IF(E4557&gt;0,"Valid","Invalid Shares")</f>
        <v/>
      </c>
      <c r="M4557">
        <f>IF(G4557&gt;0,"Valid","Valid","Missing/Zero Tax")</f>
        <v/>
      </c>
      <c r="N4557">
        <f>IF(AND(K4557="Valid",L4557="Valid",M4557="Valid",O4557="Approved"),"PASS","INVESTIGATE")</f>
        <v/>
      </c>
      <c r="O4557">
        <f>IF(H4557="Approved","Approved","Review Required")</f>
        <v/>
      </c>
    </row>
    <row r="4558">
      <c r="A4558">
        <f>Share_Transactions!A4558</f>
        <v/>
      </c>
      <c r="B4558">
        <f>Share_Transactions!B4558</f>
        <v/>
      </c>
      <c r="C4558">
        <f>Share_Transactions!C4558</f>
        <v/>
      </c>
      <c r="D4558" s="9">
        <f>Share_Transactions!D4558</f>
        <v/>
      </c>
      <c r="E4558">
        <f>Share_Transactions!E4558</f>
        <v/>
      </c>
      <c r="F4558" s="10">
        <f>Share_Transactions!J4558</f>
        <v/>
      </c>
      <c r="G4558" s="10">
        <f>Share_Transactions!L4558</f>
        <v/>
      </c>
      <c r="H4558">
        <f>Share_Transactions!M4558</f>
        <v/>
      </c>
      <c r="I4558">
        <f>Share_Transactions!G4558</f>
        <v/>
      </c>
      <c r="J4558">
        <f>Share_Transactions!H4558</f>
        <v/>
      </c>
      <c r="K4558">
        <f>IF(COUNTIF(Employee_Data!$A$2:$A$2001,B4558)&gt;0,"Valid","Invalid Employee")</f>
        <v/>
      </c>
      <c r="L4558">
        <f>IF(E4558&gt;0,"Valid","Invalid Shares")</f>
        <v/>
      </c>
      <c r="M4558">
        <f>IF(G4558&gt;0,"Valid","Valid","Missing/Zero Tax")</f>
        <v/>
      </c>
      <c r="N4558">
        <f>IF(AND(K4558="Valid",L4558="Valid",M4558="Valid",O4558="Approved"),"PASS","INVESTIGATE")</f>
        <v/>
      </c>
      <c r="O4558">
        <f>IF(H4558="Approved","Approved","Review Required")</f>
        <v/>
      </c>
    </row>
    <row r="4559">
      <c r="A4559">
        <f>Share_Transactions!A4559</f>
        <v/>
      </c>
      <c r="B4559">
        <f>Share_Transactions!B4559</f>
        <v/>
      </c>
      <c r="C4559">
        <f>Share_Transactions!C4559</f>
        <v/>
      </c>
      <c r="D4559" s="9">
        <f>Share_Transactions!D4559</f>
        <v/>
      </c>
      <c r="E4559">
        <f>Share_Transactions!E4559</f>
        <v/>
      </c>
      <c r="F4559" s="10">
        <f>Share_Transactions!J4559</f>
        <v/>
      </c>
      <c r="G4559" s="10">
        <f>Share_Transactions!L4559</f>
        <v/>
      </c>
      <c r="H4559">
        <f>Share_Transactions!M4559</f>
        <v/>
      </c>
      <c r="I4559">
        <f>Share_Transactions!G4559</f>
        <v/>
      </c>
      <c r="J4559">
        <f>Share_Transactions!H4559</f>
        <v/>
      </c>
      <c r="K4559">
        <f>IF(COUNTIF(Employee_Data!$A$2:$A$2001,B4559)&gt;0,"Valid","Invalid Employee")</f>
        <v/>
      </c>
      <c r="L4559">
        <f>IF(E4559&gt;0,"Valid","Invalid Shares")</f>
        <v/>
      </c>
      <c r="M4559">
        <f>IF(G4559&gt;0,"Valid","Valid","Missing/Zero Tax")</f>
        <v/>
      </c>
      <c r="N4559">
        <f>IF(AND(K4559="Valid",L4559="Valid",M4559="Valid",O4559="Approved"),"PASS","INVESTIGATE")</f>
        <v/>
      </c>
      <c r="O4559">
        <f>IF(H4559="Approved","Approved","Review Required")</f>
        <v/>
      </c>
    </row>
    <row r="4560">
      <c r="A4560">
        <f>Share_Transactions!A4560</f>
        <v/>
      </c>
      <c r="B4560">
        <f>Share_Transactions!B4560</f>
        <v/>
      </c>
      <c r="C4560">
        <f>Share_Transactions!C4560</f>
        <v/>
      </c>
      <c r="D4560" s="9">
        <f>Share_Transactions!D4560</f>
        <v/>
      </c>
      <c r="E4560">
        <f>Share_Transactions!E4560</f>
        <v/>
      </c>
      <c r="F4560" s="10">
        <f>Share_Transactions!J4560</f>
        <v/>
      </c>
      <c r="G4560" s="10">
        <f>Share_Transactions!L4560</f>
        <v/>
      </c>
      <c r="H4560">
        <f>Share_Transactions!M4560</f>
        <v/>
      </c>
      <c r="I4560">
        <f>Share_Transactions!G4560</f>
        <v/>
      </c>
      <c r="J4560">
        <f>Share_Transactions!H4560</f>
        <v/>
      </c>
      <c r="K4560">
        <f>IF(COUNTIF(Employee_Data!$A$2:$A$2001,B4560)&gt;0,"Valid","Invalid Employee")</f>
        <v/>
      </c>
      <c r="L4560">
        <f>IF(E4560&gt;0,"Valid","Invalid Shares")</f>
        <v/>
      </c>
      <c r="M4560">
        <f>IF(G4560&gt;0,"Valid","Valid","Missing/Zero Tax")</f>
        <v/>
      </c>
      <c r="N4560">
        <f>IF(AND(K4560="Valid",L4560="Valid",M4560="Valid",O4560="Approved"),"PASS","INVESTIGATE")</f>
        <v/>
      </c>
      <c r="O4560">
        <f>IF(H4560="Approved","Approved","Review Required")</f>
        <v/>
      </c>
    </row>
    <row r="4561">
      <c r="A4561">
        <f>Share_Transactions!A4561</f>
        <v/>
      </c>
      <c r="B4561">
        <f>Share_Transactions!B4561</f>
        <v/>
      </c>
      <c r="C4561">
        <f>Share_Transactions!C4561</f>
        <v/>
      </c>
      <c r="D4561" s="9">
        <f>Share_Transactions!D4561</f>
        <v/>
      </c>
      <c r="E4561">
        <f>Share_Transactions!E4561</f>
        <v/>
      </c>
      <c r="F4561" s="10">
        <f>Share_Transactions!J4561</f>
        <v/>
      </c>
      <c r="G4561" s="10">
        <f>Share_Transactions!L4561</f>
        <v/>
      </c>
      <c r="H4561">
        <f>Share_Transactions!M4561</f>
        <v/>
      </c>
      <c r="I4561">
        <f>Share_Transactions!G4561</f>
        <v/>
      </c>
      <c r="J4561">
        <f>Share_Transactions!H4561</f>
        <v/>
      </c>
      <c r="K4561">
        <f>IF(COUNTIF(Employee_Data!$A$2:$A$2001,B4561)&gt;0,"Valid","Invalid Employee")</f>
        <v/>
      </c>
      <c r="L4561">
        <f>IF(E4561&gt;0,"Valid","Invalid Shares")</f>
        <v/>
      </c>
      <c r="M4561">
        <f>IF(G4561&gt;0,"Valid","Valid","Missing/Zero Tax")</f>
        <v/>
      </c>
      <c r="N4561">
        <f>IF(AND(K4561="Valid",L4561="Valid",M4561="Valid",O4561="Approved"),"PASS","INVESTIGATE")</f>
        <v/>
      </c>
      <c r="O4561">
        <f>IF(H4561="Approved","Approved","Review Required")</f>
        <v/>
      </c>
    </row>
    <row r="4562">
      <c r="A4562">
        <f>Share_Transactions!A4562</f>
        <v/>
      </c>
      <c r="B4562">
        <f>Share_Transactions!B4562</f>
        <v/>
      </c>
      <c r="C4562">
        <f>Share_Transactions!C4562</f>
        <v/>
      </c>
      <c r="D4562" s="9">
        <f>Share_Transactions!D4562</f>
        <v/>
      </c>
      <c r="E4562">
        <f>Share_Transactions!E4562</f>
        <v/>
      </c>
      <c r="F4562" s="10">
        <f>Share_Transactions!J4562</f>
        <v/>
      </c>
      <c r="G4562" s="10">
        <f>Share_Transactions!L4562</f>
        <v/>
      </c>
      <c r="H4562">
        <f>Share_Transactions!M4562</f>
        <v/>
      </c>
      <c r="I4562">
        <f>Share_Transactions!G4562</f>
        <v/>
      </c>
      <c r="J4562">
        <f>Share_Transactions!H4562</f>
        <v/>
      </c>
      <c r="K4562">
        <f>IF(COUNTIF(Employee_Data!$A$2:$A$2001,B4562)&gt;0,"Valid","Invalid Employee")</f>
        <v/>
      </c>
      <c r="L4562">
        <f>IF(E4562&gt;0,"Valid","Invalid Shares")</f>
        <v/>
      </c>
      <c r="M4562">
        <f>IF(G4562&gt;0,"Valid","Valid","Missing/Zero Tax")</f>
        <v/>
      </c>
      <c r="N4562">
        <f>IF(AND(K4562="Valid",L4562="Valid",M4562="Valid",O4562="Approved"),"PASS","INVESTIGATE")</f>
        <v/>
      </c>
      <c r="O4562">
        <f>IF(H4562="Approved","Approved","Review Required")</f>
        <v/>
      </c>
    </row>
    <row r="4563">
      <c r="A4563">
        <f>Share_Transactions!A4563</f>
        <v/>
      </c>
      <c r="B4563">
        <f>Share_Transactions!B4563</f>
        <v/>
      </c>
      <c r="C4563">
        <f>Share_Transactions!C4563</f>
        <v/>
      </c>
      <c r="D4563" s="9">
        <f>Share_Transactions!D4563</f>
        <v/>
      </c>
      <c r="E4563">
        <f>Share_Transactions!E4563</f>
        <v/>
      </c>
      <c r="F4563" s="10">
        <f>Share_Transactions!J4563</f>
        <v/>
      </c>
      <c r="G4563" s="10">
        <f>Share_Transactions!L4563</f>
        <v/>
      </c>
      <c r="H4563">
        <f>Share_Transactions!M4563</f>
        <v/>
      </c>
      <c r="I4563">
        <f>Share_Transactions!G4563</f>
        <v/>
      </c>
      <c r="J4563">
        <f>Share_Transactions!H4563</f>
        <v/>
      </c>
      <c r="K4563">
        <f>IF(COUNTIF(Employee_Data!$A$2:$A$2001,B4563)&gt;0,"Valid","Invalid Employee")</f>
        <v/>
      </c>
      <c r="L4563">
        <f>IF(E4563&gt;0,"Valid","Invalid Shares")</f>
        <v/>
      </c>
      <c r="M4563">
        <f>IF(G4563&gt;0,"Valid","Valid","Missing/Zero Tax")</f>
        <v/>
      </c>
      <c r="N4563">
        <f>IF(AND(K4563="Valid",L4563="Valid",M4563="Valid",O4563="Approved"),"PASS","INVESTIGATE")</f>
        <v/>
      </c>
      <c r="O4563">
        <f>IF(H4563="Approved","Approved","Review Required")</f>
        <v/>
      </c>
    </row>
    <row r="4564">
      <c r="A4564">
        <f>Share_Transactions!A4564</f>
        <v/>
      </c>
      <c r="B4564">
        <f>Share_Transactions!B4564</f>
        <v/>
      </c>
      <c r="C4564">
        <f>Share_Transactions!C4564</f>
        <v/>
      </c>
      <c r="D4564" s="9">
        <f>Share_Transactions!D4564</f>
        <v/>
      </c>
      <c r="E4564">
        <f>Share_Transactions!E4564</f>
        <v/>
      </c>
      <c r="F4564" s="10">
        <f>Share_Transactions!J4564</f>
        <v/>
      </c>
      <c r="G4564" s="10">
        <f>Share_Transactions!L4564</f>
        <v/>
      </c>
      <c r="H4564">
        <f>Share_Transactions!M4564</f>
        <v/>
      </c>
      <c r="I4564">
        <f>Share_Transactions!G4564</f>
        <v/>
      </c>
      <c r="J4564">
        <f>Share_Transactions!H4564</f>
        <v/>
      </c>
      <c r="K4564">
        <f>IF(COUNTIF(Employee_Data!$A$2:$A$2001,B4564)&gt;0,"Valid","Invalid Employee")</f>
        <v/>
      </c>
      <c r="L4564">
        <f>IF(E4564&gt;0,"Valid","Invalid Shares")</f>
        <v/>
      </c>
      <c r="M4564">
        <f>IF(G4564&gt;0,"Valid","Valid","Missing/Zero Tax")</f>
        <v/>
      </c>
      <c r="N4564">
        <f>IF(AND(K4564="Valid",L4564="Valid",M4564="Valid",O4564="Approved"),"PASS","INVESTIGATE")</f>
        <v/>
      </c>
      <c r="O4564">
        <f>IF(H4564="Approved","Approved","Review Required")</f>
        <v/>
      </c>
    </row>
    <row r="4565">
      <c r="A4565">
        <f>Share_Transactions!A4565</f>
        <v/>
      </c>
      <c r="B4565">
        <f>Share_Transactions!B4565</f>
        <v/>
      </c>
      <c r="C4565">
        <f>Share_Transactions!C4565</f>
        <v/>
      </c>
      <c r="D4565" s="9">
        <f>Share_Transactions!D4565</f>
        <v/>
      </c>
      <c r="E4565">
        <f>Share_Transactions!E4565</f>
        <v/>
      </c>
      <c r="F4565" s="10">
        <f>Share_Transactions!J4565</f>
        <v/>
      </c>
      <c r="G4565" s="10">
        <f>Share_Transactions!L4565</f>
        <v/>
      </c>
      <c r="H4565">
        <f>Share_Transactions!M4565</f>
        <v/>
      </c>
      <c r="I4565">
        <f>Share_Transactions!G4565</f>
        <v/>
      </c>
      <c r="J4565">
        <f>Share_Transactions!H4565</f>
        <v/>
      </c>
      <c r="K4565">
        <f>IF(COUNTIF(Employee_Data!$A$2:$A$2001,B4565)&gt;0,"Valid","Invalid Employee")</f>
        <v/>
      </c>
      <c r="L4565">
        <f>IF(E4565&gt;0,"Valid","Invalid Shares")</f>
        <v/>
      </c>
      <c r="M4565">
        <f>IF(G4565&gt;0,"Valid","Valid","Missing/Zero Tax")</f>
        <v/>
      </c>
      <c r="N4565">
        <f>IF(AND(K4565="Valid",L4565="Valid",M4565="Valid",O4565="Approved"),"PASS","INVESTIGATE")</f>
        <v/>
      </c>
      <c r="O4565">
        <f>IF(H4565="Approved","Approved","Review Required")</f>
        <v/>
      </c>
    </row>
    <row r="4566">
      <c r="A4566">
        <f>Share_Transactions!A4566</f>
        <v/>
      </c>
      <c r="B4566">
        <f>Share_Transactions!B4566</f>
        <v/>
      </c>
      <c r="C4566">
        <f>Share_Transactions!C4566</f>
        <v/>
      </c>
      <c r="D4566" s="9">
        <f>Share_Transactions!D4566</f>
        <v/>
      </c>
      <c r="E4566">
        <f>Share_Transactions!E4566</f>
        <v/>
      </c>
      <c r="F4566" s="10">
        <f>Share_Transactions!J4566</f>
        <v/>
      </c>
      <c r="G4566" s="10">
        <f>Share_Transactions!L4566</f>
        <v/>
      </c>
      <c r="H4566">
        <f>Share_Transactions!M4566</f>
        <v/>
      </c>
      <c r="I4566">
        <f>Share_Transactions!G4566</f>
        <v/>
      </c>
      <c r="J4566">
        <f>Share_Transactions!H4566</f>
        <v/>
      </c>
      <c r="K4566">
        <f>IF(COUNTIF(Employee_Data!$A$2:$A$2001,B4566)&gt;0,"Valid","Invalid Employee")</f>
        <v/>
      </c>
      <c r="L4566">
        <f>IF(E4566&gt;0,"Valid","Invalid Shares")</f>
        <v/>
      </c>
      <c r="M4566">
        <f>IF(G4566&gt;0,"Valid","Valid","Missing/Zero Tax")</f>
        <v/>
      </c>
      <c r="N4566">
        <f>IF(AND(K4566="Valid",L4566="Valid",M4566="Valid",O4566="Approved"),"PASS","INVESTIGATE")</f>
        <v/>
      </c>
      <c r="O4566">
        <f>IF(H4566="Approved","Approved","Review Required")</f>
        <v/>
      </c>
    </row>
    <row r="4567">
      <c r="A4567">
        <f>Share_Transactions!A4567</f>
        <v/>
      </c>
      <c r="B4567">
        <f>Share_Transactions!B4567</f>
        <v/>
      </c>
      <c r="C4567">
        <f>Share_Transactions!C4567</f>
        <v/>
      </c>
      <c r="D4567" s="9">
        <f>Share_Transactions!D4567</f>
        <v/>
      </c>
      <c r="E4567">
        <f>Share_Transactions!E4567</f>
        <v/>
      </c>
      <c r="F4567" s="10">
        <f>Share_Transactions!J4567</f>
        <v/>
      </c>
      <c r="G4567" s="10">
        <f>Share_Transactions!L4567</f>
        <v/>
      </c>
      <c r="H4567">
        <f>Share_Transactions!M4567</f>
        <v/>
      </c>
      <c r="I4567">
        <f>Share_Transactions!G4567</f>
        <v/>
      </c>
      <c r="J4567">
        <f>Share_Transactions!H4567</f>
        <v/>
      </c>
      <c r="K4567">
        <f>IF(COUNTIF(Employee_Data!$A$2:$A$2001,B4567)&gt;0,"Valid","Invalid Employee")</f>
        <v/>
      </c>
      <c r="L4567">
        <f>IF(E4567&gt;0,"Valid","Invalid Shares")</f>
        <v/>
      </c>
      <c r="M4567">
        <f>IF(G4567&gt;0,"Valid","Valid","Missing/Zero Tax")</f>
        <v/>
      </c>
      <c r="N4567">
        <f>IF(AND(K4567="Valid",L4567="Valid",M4567="Valid",O4567="Approved"),"PASS","INVESTIGATE")</f>
        <v/>
      </c>
      <c r="O4567">
        <f>IF(H4567="Approved","Approved","Review Required")</f>
        <v/>
      </c>
    </row>
    <row r="4568">
      <c r="A4568">
        <f>Share_Transactions!A4568</f>
        <v/>
      </c>
      <c r="B4568">
        <f>Share_Transactions!B4568</f>
        <v/>
      </c>
      <c r="C4568">
        <f>Share_Transactions!C4568</f>
        <v/>
      </c>
      <c r="D4568" s="9">
        <f>Share_Transactions!D4568</f>
        <v/>
      </c>
      <c r="E4568">
        <f>Share_Transactions!E4568</f>
        <v/>
      </c>
      <c r="F4568" s="10">
        <f>Share_Transactions!J4568</f>
        <v/>
      </c>
      <c r="G4568" s="10">
        <f>Share_Transactions!L4568</f>
        <v/>
      </c>
      <c r="H4568">
        <f>Share_Transactions!M4568</f>
        <v/>
      </c>
      <c r="I4568">
        <f>Share_Transactions!G4568</f>
        <v/>
      </c>
      <c r="J4568">
        <f>Share_Transactions!H4568</f>
        <v/>
      </c>
      <c r="K4568">
        <f>IF(COUNTIF(Employee_Data!$A$2:$A$2001,B4568)&gt;0,"Valid","Invalid Employee")</f>
        <v/>
      </c>
      <c r="L4568">
        <f>IF(E4568&gt;0,"Valid","Invalid Shares")</f>
        <v/>
      </c>
      <c r="M4568">
        <f>IF(G4568&gt;0,"Valid","Valid","Missing/Zero Tax")</f>
        <v/>
      </c>
      <c r="N4568">
        <f>IF(AND(K4568="Valid",L4568="Valid",M4568="Valid",O4568="Approved"),"PASS","INVESTIGATE")</f>
        <v/>
      </c>
      <c r="O4568">
        <f>IF(H4568="Approved","Approved","Review Required")</f>
        <v/>
      </c>
    </row>
    <row r="4569">
      <c r="A4569">
        <f>Share_Transactions!A4569</f>
        <v/>
      </c>
      <c r="B4569">
        <f>Share_Transactions!B4569</f>
        <v/>
      </c>
      <c r="C4569">
        <f>Share_Transactions!C4569</f>
        <v/>
      </c>
      <c r="D4569" s="9">
        <f>Share_Transactions!D4569</f>
        <v/>
      </c>
      <c r="E4569">
        <f>Share_Transactions!E4569</f>
        <v/>
      </c>
      <c r="F4569" s="10">
        <f>Share_Transactions!J4569</f>
        <v/>
      </c>
      <c r="G4569" s="10">
        <f>Share_Transactions!L4569</f>
        <v/>
      </c>
      <c r="H4569">
        <f>Share_Transactions!M4569</f>
        <v/>
      </c>
      <c r="I4569">
        <f>Share_Transactions!G4569</f>
        <v/>
      </c>
      <c r="J4569">
        <f>Share_Transactions!H4569</f>
        <v/>
      </c>
      <c r="K4569">
        <f>IF(COUNTIF(Employee_Data!$A$2:$A$2001,B4569)&gt;0,"Valid","Invalid Employee")</f>
        <v/>
      </c>
      <c r="L4569">
        <f>IF(E4569&gt;0,"Valid","Invalid Shares")</f>
        <v/>
      </c>
      <c r="M4569">
        <f>IF(G4569&gt;0,"Valid","Valid","Missing/Zero Tax")</f>
        <v/>
      </c>
      <c r="N4569">
        <f>IF(AND(K4569="Valid",L4569="Valid",M4569="Valid",O4569="Approved"),"PASS","INVESTIGATE")</f>
        <v/>
      </c>
      <c r="O4569">
        <f>IF(H4569="Approved","Approved","Review Required")</f>
        <v/>
      </c>
    </row>
    <row r="4570">
      <c r="A4570">
        <f>Share_Transactions!A4570</f>
        <v/>
      </c>
      <c r="B4570">
        <f>Share_Transactions!B4570</f>
        <v/>
      </c>
      <c r="C4570">
        <f>Share_Transactions!C4570</f>
        <v/>
      </c>
      <c r="D4570" s="9">
        <f>Share_Transactions!D4570</f>
        <v/>
      </c>
      <c r="E4570">
        <f>Share_Transactions!E4570</f>
        <v/>
      </c>
      <c r="F4570" s="10">
        <f>Share_Transactions!J4570</f>
        <v/>
      </c>
      <c r="G4570" s="10">
        <f>Share_Transactions!L4570</f>
        <v/>
      </c>
      <c r="H4570">
        <f>Share_Transactions!M4570</f>
        <v/>
      </c>
      <c r="I4570">
        <f>Share_Transactions!G4570</f>
        <v/>
      </c>
      <c r="J4570">
        <f>Share_Transactions!H4570</f>
        <v/>
      </c>
      <c r="K4570">
        <f>IF(COUNTIF(Employee_Data!$A$2:$A$2001,B4570)&gt;0,"Valid","Invalid Employee")</f>
        <v/>
      </c>
      <c r="L4570">
        <f>IF(E4570&gt;0,"Valid","Invalid Shares")</f>
        <v/>
      </c>
      <c r="M4570">
        <f>IF(G4570&gt;0,"Valid","Valid","Missing/Zero Tax")</f>
        <v/>
      </c>
      <c r="N4570">
        <f>IF(AND(K4570="Valid",L4570="Valid",M4570="Valid",O4570="Approved"),"PASS","INVESTIGATE")</f>
        <v/>
      </c>
      <c r="O4570">
        <f>IF(H4570="Approved","Approved","Review Required")</f>
        <v/>
      </c>
    </row>
    <row r="4571">
      <c r="A4571">
        <f>Share_Transactions!A4571</f>
        <v/>
      </c>
      <c r="B4571">
        <f>Share_Transactions!B4571</f>
        <v/>
      </c>
      <c r="C4571">
        <f>Share_Transactions!C4571</f>
        <v/>
      </c>
      <c r="D4571" s="9">
        <f>Share_Transactions!D4571</f>
        <v/>
      </c>
      <c r="E4571">
        <f>Share_Transactions!E4571</f>
        <v/>
      </c>
      <c r="F4571" s="10">
        <f>Share_Transactions!J4571</f>
        <v/>
      </c>
      <c r="G4571" s="10">
        <f>Share_Transactions!L4571</f>
        <v/>
      </c>
      <c r="H4571">
        <f>Share_Transactions!M4571</f>
        <v/>
      </c>
      <c r="I4571">
        <f>Share_Transactions!G4571</f>
        <v/>
      </c>
      <c r="J4571">
        <f>Share_Transactions!H4571</f>
        <v/>
      </c>
      <c r="K4571">
        <f>IF(COUNTIF(Employee_Data!$A$2:$A$2001,B4571)&gt;0,"Valid","Invalid Employee")</f>
        <v/>
      </c>
      <c r="L4571">
        <f>IF(E4571&gt;0,"Valid","Invalid Shares")</f>
        <v/>
      </c>
      <c r="M4571">
        <f>IF(G4571&gt;0,"Valid","Valid","Missing/Zero Tax")</f>
        <v/>
      </c>
      <c r="N4571">
        <f>IF(AND(K4571="Valid",L4571="Valid",M4571="Valid",O4571="Approved"),"PASS","INVESTIGATE")</f>
        <v/>
      </c>
      <c r="O4571">
        <f>IF(H4571="Approved","Approved","Review Required")</f>
        <v/>
      </c>
    </row>
    <row r="4572">
      <c r="A4572">
        <f>Share_Transactions!A4572</f>
        <v/>
      </c>
      <c r="B4572">
        <f>Share_Transactions!B4572</f>
        <v/>
      </c>
      <c r="C4572">
        <f>Share_Transactions!C4572</f>
        <v/>
      </c>
      <c r="D4572" s="9">
        <f>Share_Transactions!D4572</f>
        <v/>
      </c>
      <c r="E4572">
        <f>Share_Transactions!E4572</f>
        <v/>
      </c>
      <c r="F4572" s="10">
        <f>Share_Transactions!J4572</f>
        <v/>
      </c>
      <c r="G4572" s="10">
        <f>Share_Transactions!L4572</f>
        <v/>
      </c>
      <c r="H4572">
        <f>Share_Transactions!M4572</f>
        <v/>
      </c>
      <c r="I4572">
        <f>Share_Transactions!G4572</f>
        <v/>
      </c>
      <c r="J4572">
        <f>Share_Transactions!H4572</f>
        <v/>
      </c>
      <c r="K4572">
        <f>IF(COUNTIF(Employee_Data!$A$2:$A$2001,B4572)&gt;0,"Valid","Invalid Employee")</f>
        <v/>
      </c>
      <c r="L4572">
        <f>IF(E4572&gt;0,"Valid","Invalid Shares")</f>
        <v/>
      </c>
      <c r="M4572">
        <f>IF(G4572&gt;0,"Valid","Valid","Missing/Zero Tax")</f>
        <v/>
      </c>
      <c r="N4572">
        <f>IF(AND(K4572="Valid",L4572="Valid",M4572="Valid",O4572="Approved"),"PASS","INVESTIGATE")</f>
        <v/>
      </c>
      <c r="O4572">
        <f>IF(H4572="Approved","Approved","Review Required")</f>
        <v/>
      </c>
    </row>
    <row r="4573">
      <c r="A4573">
        <f>Share_Transactions!A4573</f>
        <v/>
      </c>
      <c r="B4573">
        <f>Share_Transactions!B4573</f>
        <v/>
      </c>
      <c r="C4573">
        <f>Share_Transactions!C4573</f>
        <v/>
      </c>
      <c r="D4573" s="9">
        <f>Share_Transactions!D4573</f>
        <v/>
      </c>
      <c r="E4573">
        <f>Share_Transactions!E4573</f>
        <v/>
      </c>
      <c r="F4573" s="10">
        <f>Share_Transactions!J4573</f>
        <v/>
      </c>
      <c r="G4573" s="10">
        <f>Share_Transactions!L4573</f>
        <v/>
      </c>
      <c r="H4573">
        <f>Share_Transactions!M4573</f>
        <v/>
      </c>
      <c r="I4573">
        <f>Share_Transactions!G4573</f>
        <v/>
      </c>
      <c r="J4573">
        <f>Share_Transactions!H4573</f>
        <v/>
      </c>
      <c r="K4573">
        <f>IF(COUNTIF(Employee_Data!$A$2:$A$2001,B4573)&gt;0,"Valid","Invalid Employee")</f>
        <v/>
      </c>
      <c r="L4573">
        <f>IF(E4573&gt;0,"Valid","Invalid Shares")</f>
        <v/>
      </c>
      <c r="M4573">
        <f>IF(G4573&gt;0,"Valid","Valid","Missing/Zero Tax")</f>
        <v/>
      </c>
      <c r="N4573">
        <f>IF(AND(K4573="Valid",L4573="Valid",M4573="Valid",O4573="Approved"),"PASS","INVESTIGATE")</f>
        <v/>
      </c>
      <c r="O4573">
        <f>IF(H4573="Approved","Approved","Review Required")</f>
        <v/>
      </c>
    </row>
    <row r="4574">
      <c r="A4574">
        <f>Share_Transactions!A4574</f>
        <v/>
      </c>
      <c r="B4574">
        <f>Share_Transactions!B4574</f>
        <v/>
      </c>
      <c r="C4574">
        <f>Share_Transactions!C4574</f>
        <v/>
      </c>
      <c r="D4574" s="9">
        <f>Share_Transactions!D4574</f>
        <v/>
      </c>
      <c r="E4574">
        <f>Share_Transactions!E4574</f>
        <v/>
      </c>
      <c r="F4574" s="10">
        <f>Share_Transactions!J4574</f>
        <v/>
      </c>
      <c r="G4574" s="10">
        <f>Share_Transactions!L4574</f>
        <v/>
      </c>
      <c r="H4574">
        <f>Share_Transactions!M4574</f>
        <v/>
      </c>
      <c r="I4574">
        <f>Share_Transactions!G4574</f>
        <v/>
      </c>
      <c r="J4574">
        <f>Share_Transactions!H4574</f>
        <v/>
      </c>
      <c r="K4574">
        <f>IF(COUNTIF(Employee_Data!$A$2:$A$2001,B4574)&gt;0,"Valid","Invalid Employee")</f>
        <v/>
      </c>
      <c r="L4574">
        <f>IF(E4574&gt;0,"Valid","Invalid Shares")</f>
        <v/>
      </c>
      <c r="M4574">
        <f>IF(G4574&gt;0,"Valid","Valid","Missing/Zero Tax")</f>
        <v/>
      </c>
      <c r="N4574">
        <f>IF(AND(K4574="Valid",L4574="Valid",M4574="Valid",O4574="Approved"),"PASS","INVESTIGATE")</f>
        <v/>
      </c>
      <c r="O4574">
        <f>IF(H4574="Approved","Approved","Review Required")</f>
        <v/>
      </c>
    </row>
    <row r="4575">
      <c r="A4575">
        <f>Share_Transactions!A4575</f>
        <v/>
      </c>
      <c r="B4575">
        <f>Share_Transactions!B4575</f>
        <v/>
      </c>
      <c r="C4575">
        <f>Share_Transactions!C4575</f>
        <v/>
      </c>
      <c r="D4575" s="9">
        <f>Share_Transactions!D4575</f>
        <v/>
      </c>
      <c r="E4575">
        <f>Share_Transactions!E4575</f>
        <v/>
      </c>
      <c r="F4575" s="10">
        <f>Share_Transactions!J4575</f>
        <v/>
      </c>
      <c r="G4575" s="10">
        <f>Share_Transactions!L4575</f>
        <v/>
      </c>
      <c r="H4575">
        <f>Share_Transactions!M4575</f>
        <v/>
      </c>
      <c r="I4575">
        <f>Share_Transactions!G4575</f>
        <v/>
      </c>
      <c r="J4575">
        <f>Share_Transactions!H4575</f>
        <v/>
      </c>
      <c r="K4575">
        <f>IF(COUNTIF(Employee_Data!$A$2:$A$2001,B4575)&gt;0,"Valid","Invalid Employee")</f>
        <v/>
      </c>
      <c r="L4575">
        <f>IF(E4575&gt;0,"Valid","Invalid Shares")</f>
        <v/>
      </c>
      <c r="M4575">
        <f>IF(G4575&gt;0,"Valid","Valid","Missing/Zero Tax")</f>
        <v/>
      </c>
      <c r="N4575">
        <f>IF(AND(K4575="Valid",L4575="Valid",M4575="Valid",O4575="Approved"),"PASS","INVESTIGATE")</f>
        <v/>
      </c>
      <c r="O4575">
        <f>IF(H4575="Approved","Approved","Review Required")</f>
        <v/>
      </c>
    </row>
    <row r="4576">
      <c r="A4576">
        <f>Share_Transactions!A4576</f>
        <v/>
      </c>
      <c r="B4576">
        <f>Share_Transactions!B4576</f>
        <v/>
      </c>
      <c r="C4576">
        <f>Share_Transactions!C4576</f>
        <v/>
      </c>
      <c r="D4576" s="9">
        <f>Share_Transactions!D4576</f>
        <v/>
      </c>
      <c r="E4576">
        <f>Share_Transactions!E4576</f>
        <v/>
      </c>
      <c r="F4576" s="10">
        <f>Share_Transactions!J4576</f>
        <v/>
      </c>
      <c r="G4576" s="10">
        <f>Share_Transactions!L4576</f>
        <v/>
      </c>
      <c r="H4576">
        <f>Share_Transactions!M4576</f>
        <v/>
      </c>
      <c r="I4576">
        <f>Share_Transactions!G4576</f>
        <v/>
      </c>
      <c r="J4576">
        <f>Share_Transactions!H4576</f>
        <v/>
      </c>
      <c r="K4576">
        <f>IF(COUNTIF(Employee_Data!$A$2:$A$2001,B4576)&gt;0,"Valid","Invalid Employee")</f>
        <v/>
      </c>
      <c r="L4576">
        <f>IF(E4576&gt;0,"Valid","Invalid Shares")</f>
        <v/>
      </c>
      <c r="M4576">
        <f>IF(G4576&gt;0,"Valid","Valid","Missing/Zero Tax")</f>
        <v/>
      </c>
      <c r="N4576">
        <f>IF(AND(K4576="Valid",L4576="Valid",M4576="Valid",O4576="Approved"),"PASS","INVESTIGATE")</f>
        <v/>
      </c>
      <c r="O4576">
        <f>IF(H4576="Approved","Approved","Review Required")</f>
        <v/>
      </c>
    </row>
    <row r="4577">
      <c r="A4577">
        <f>Share_Transactions!A4577</f>
        <v/>
      </c>
      <c r="B4577">
        <f>Share_Transactions!B4577</f>
        <v/>
      </c>
      <c r="C4577">
        <f>Share_Transactions!C4577</f>
        <v/>
      </c>
      <c r="D4577" s="9">
        <f>Share_Transactions!D4577</f>
        <v/>
      </c>
      <c r="E4577">
        <f>Share_Transactions!E4577</f>
        <v/>
      </c>
      <c r="F4577" s="10">
        <f>Share_Transactions!J4577</f>
        <v/>
      </c>
      <c r="G4577" s="10">
        <f>Share_Transactions!L4577</f>
        <v/>
      </c>
      <c r="H4577">
        <f>Share_Transactions!M4577</f>
        <v/>
      </c>
      <c r="I4577">
        <f>Share_Transactions!G4577</f>
        <v/>
      </c>
      <c r="J4577">
        <f>Share_Transactions!H4577</f>
        <v/>
      </c>
      <c r="K4577">
        <f>IF(COUNTIF(Employee_Data!$A$2:$A$2001,B4577)&gt;0,"Valid","Invalid Employee")</f>
        <v/>
      </c>
      <c r="L4577">
        <f>IF(E4577&gt;0,"Valid","Invalid Shares")</f>
        <v/>
      </c>
      <c r="M4577">
        <f>IF(G4577&gt;0,"Valid","Valid","Missing/Zero Tax")</f>
        <v/>
      </c>
      <c r="N4577">
        <f>IF(AND(K4577="Valid",L4577="Valid",M4577="Valid",O4577="Approved"),"PASS","INVESTIGATE")</f>
        <v/>
      </c>
      <c r="O4577">
        <f>IF(H4577="Approved","Approved","Review Required")</f>
        <v/>
      </c>
    </row>
    <row r="4578">
      <c r="A4578">
        <f>Share_Transactions!A4578</f>
        <v/>
      </c>
      <c r="B4578">
        <f>Share_Transactions!B4578</f>
        <v/>
      </c>
      <c r="C4578">
        <f>Share_Transactions!C4578</f>
        <v/>
      </c>
      <c r="D4578" s="9">
        <f>Share_Transactions!D4578</f>
        <v/>
      </c>
      <c r="E4578">
        <f>Share_Transactions!E4578</f>
        <v/>
      </c>
      <c r="F4578" s="10">
        <f>Share_Transactions!J4578</f>
        <v/>
      </c>
      <c r="G4578" s="10">
        <f>Share_Transactions!L4578</f>
        <v/>
      </c>
      <c r="H4578">
        <f>Share_Transactions!M4578</f>
        <v/>
      </c>
      <c r="I4578">
        <f>Share_Transactions!G4578</f>
        <v/>
      </c>
      <c r="J4578">
        <f>Share_Transactions!H4578</f>
        <v/>
      </c>
      <c r="K4578">
        <f>IF(COUNTIF(Employee_Data!$A$2:$A$2001,B4578)&gt;0,"Valid","Invalid Employee")</f>
        <v/>
      </c>
      <c r="L4578">
        <f>IF(E4578&gt;0,"Valid","Invalid Shares")</f>
        <v/>
      </c>
      <c r="M4578">
        <f>IF(G4578&gt;0,"Valid","Valid","Missing/Zero Tax")</f>
        <v/>
      </c>
      <c r="N4578">
        <f>IF(AND(K4578="Valid",L4578="Valid",M4578="Valid",O4578="Approved"),"PASS","INVESTIGATE")</f>
        <v/>
      </c>
      <c r="O4578">
        <f>IF(H4578="Approved","Approved","Review Required")</f>
        <v/>
      </c>
    </row>
    <row r="4579">
      <c r="A4579">
        <f>Share_Transactions!A4579</f>
        <v/>
      </c>
      <c r="B4579">
        <f>Share_Transactions!B4579</f>
        <v/>
      </c>
      <c r="C4579">
        <f>Share_Transactions!C4579</f>
        <v/>
      </c>
      <c r="D4579" s="9">
        <f>Share_Transactions!D4579</f>
        <v/>
      </c>
      <c r="E4579">
        <f>Share_Transactions!E4579</f>
        <v/>
      </c>
      <c r="F4579" s="10">
        <f>Share_Transactions!J4579</f>
        <v/>
      </c>
      <c r="G4579" s="10">
        <f>Share_Transactions!L4579</f>
        <v/>
      </c>
      <c r="H4579">
        <f>Share_Transactions!M4579</f>
        <v/>
      </c>
      <c r="I4579">
        <f>Share_Transactions!G4579</f>
        <v/>
      </c>
      <c r="J4579">
        <f>Share_Transactions!H4579</f>
        <v/>
      </c>
      <c r="K4579">
        <f>IF(COUNTIF(Employee_Data!$A$2:$A$2001,B4579)&gt;0,"Valid","Invalid Employee")</f>
        <v/>
      </c>
      <c r="L4579">
        <f>IF(E4579&gt;0,"Valid","Invalid Shares")</f>
        <v/>
      </c>
      <c r="M4579">
        <f>IF(G4579&gt;0,"Valid","Valid","Missing/Zero Tax")</f>
        <v/>
      </c>
      <c r="N4579">
        <f>IF(AND(K4579="Valid",L4579="Valid",M4579="Valid",O4579="Approved"),"PASS","INVESTIGATE")</f>
        <v/>
      </c>
      <c r="O4579">
        <f>IF(H4579="Approved","Approved","Review Required")</f>
        <v/>
      </c>
    </row>
    <row r="4580">
      <c r="A4580">
        <f>Share_Transactions!A4580</f>
        <v/>
      </c>
      <c r="B4580">
        <f>Share_Transactions!B4580</f>
        <v/>
      </c>
      <c r="C4580">
        <f>Share_Transactions!C4580</f>
        <v/>
      </c>
      <c r="D4580" s="9">
        <f>Share_Transactions!D4580</f>
        <v/>
      </c>
      <c r="E4580">
        <f>Share_Transactions!E4580</f>
        <v/>
      </c>
      <c r="F4580" s="10">
        <f>Share_Transactions!J4580</f>
        <v/>
      </c>
      <c r="G4580" s="10">
        <f>Share_Transactions!L4580</f>
        <v/>
      </c>
      <c r="H4580">
        <f>Share_Transactions!M4580</f>
        <v/>
      </c>
      <c r="I4580">
        <f>Share_Transactions!G4580</f>
        <v/>
      </c>
      <c r="J4580">
        <f>Share_Transactions!H4580</f>
        <v/>
      </c>
      <c r="K4580">
        <f>IF(COUNTIF(Employee_Data!$A$2:$A$2001,B4580)&gt;0,"Valid","Invalid Employee")</f>
        <v/>
      </c>
      <c r="L4580">
        <f>IF(E4580&gt;0,"Valid","Invalid Shares")</f>
        <v/>
      </c>
      <c r="M4580">
        <f>IF(G4580&gt;0,"Valid","Valid","Missing/Zero Tax")</f>
        <v/>
      </c>
      <c r="N4580">
        <f>IF(AND(K4580="Valid",L4580="Valid",M4580="Valid",O4580="Approved"),"PASS","INVESTIGATE")</f>
        <v/>
      </c>
      <c r="O4580">
        <f>IF(H4580="Approved","Approved","Review Required")</f>
        <v/>
      </c>
    </row>
    <row r="4581">
      <c r="A4581">
        <f>Share_Transactions!A4581</f>
        <v/>
      </c>
      <c r="B4581">
        <f>Share_Transactions!B4581</f>
        <v/>
      </c>
      <c r="C4581">
        <f>Share_Transactions!C4581</f>
        <v/>
      </c>
      <c r="D4581" s="9">
        <f>Share_Transactions!D4581</f>
        <v/>
      </c>
      <c r="E4581">
        <f>Share_Transactions!E4581</f>
        <v/>
      </c>
      <c r="F4581" s="10">
        <f>Share_Transactions!J4581</f>
        <v/>
      </c>
      <c r="G4581" s="10">
        <f>Share_Transactions!L4581</f>
        <v/>
      </c>
      <c r="H4581">
        <f>Share_Transactions!M4581</f>
        <v/>
      </c>
      <c r="I4581">
        <f>Share_Transactions!G4581</f>
        <v/>
      </c>
      <c r="J4581">
        <f>Share_Transactions!H4581</f>
        <v/>
      </c>
      <c r="K4581">
        <f>IF(COUNTIF(Employee_Data!$A$2:$A$2001,B4581)&gt;0,"Valid","Invalid Employee")</f>
        <v/>
      </c>
      <c r="L4581">
        <f>IF(E4581&gt;0,"Valid","Invalid Shares")</f>
        <v/>
      </c>
      <c r="M4581">
        <f>IF(G4581&gt;0,"Valid","Valid","Missing/Zero Tax")</f>
        <v/>
      </c>
      <c r="N4581">
        <f>IF(AND(K4581="Valid",L4581="Valid",M4581="Valid",O4581="Approved"),"PASS","INVESTIGATE")</f>
        <v/>
      </c>
      <c r="O4581">
        <f>IF(H4581="Approved","Approved","Review Required")</f>
        <v/>
      </c>
    </row>
    <row r="4582">
      <c r="A4582">
        <f>Share_Transactions!A4582</f>
        <v/>
      </c>
      <c r="B4582">
        <f>Share_Transactions!B4582</f>
        <v/>
      </c>
      <c r="C4582">
        <f>Share_Transactions!C4582</f>
        <v/>
      </c>
      <c r="D4582" s="9">
        <f>Share_Transactions!D4582</f>
        <v/>
      </c>
      <c r="E4582">
        <f>Share_Transactions!E4582</f>
        <v/>
      </c>
      <c r="F4582" s="10">
        <f>Share_Transactions!J4582</f>
        <v/>
      </c>
      <c r="G4582" s="10">
        <f>Share_Transactions!L4582</f>
        <v/>
      </c>
      <c r="H4582">
        <f>Share_Transactions!M4582</f>
        <v/>
      </c>
      <c r="I4582">
        <f>Share_Transactions!G4582</f>
        <v/>
      </c>
      <c r="J4582">
        <f>Share_Transactions!H4582</f>
        <v/>
      </c>
      <c r="K4582">
        <f>IF(COUNTIF(Employee_Data!$A$2:$A$2001,B4582)&gt;0,"Valid","Invalid Employee")</f>
        <v/>
      </c>
      <c r="L4582">
        <f>IF(E4582&gt;0,"Valid","Invalid Shares")</f>
        <v/>
      </c>
      <c r="M4582">
        <f>IF(G4582&gt;0,"Valid","Valid","Missing/Zero Tax")</f>
        <v/>
      </c>
      <c r="N4582">
        <f>IF(AND(K4582="Valid",L4582="Valid",M4582="Valid",O4582="Approved"),"PASS","INVESTIGATE")</f>
        <v/>
      </c>
      <c r="O4582">
        <f>IF(H4582="Approved","Approved","Review Required")</f>
        <v/>
      </c>
    </row>
    <row r="4583">
      <c r="A4583">
        <f>Share_Transactions!A4583</f>
        <v/>
      </c>
      <c r="B4583">
        <f>Share_Transactions!B4583</f>
        <v/>
      </c>
      <c r="C4583">
        <f>Share_Transactions!C4583</f>
        <v/>
      </c>
      <c r="D4583" s="9">
        <f>Share_Transactions!D4583</f>
        <v/>
      </c>
      <c r="E4583">
        <f>Share_Transactions!E4583</f>
        <v/>
      </c>
      <c r="F4583" s="10">
        <f>Share_Transactions!J4583</f>
        <v/>
      </c>
      <c r="G4583" s="10">
        <f>Share_Transactions!L4583</f>
        <v/>
      </c>
      <c r="H4583">
        <f>Share_Transactions!M4583</f>
        <v/>
      </c>
      <c r="I4583">
        <f>Share_Transactions!G4583</f>
        <v/>
      </c>
      <c r="J4583">
        <f>Share_Transactions!H4583</f>
        <v/>
      </c>
      <c r="K4583">
        <f>IF(COUNTIF(Employee_Data!$A$2:$A$2001,B4583)&gt;0,"Valid","Invalid Employee")</f>
        <v/>
      </c>
      <c r="L4583">
        <f>IF(E4583&gt;0,"Valid","Invalid Shares")</f>
        <v/>
      </c>
      <c r="M4583">
        <f>IF(G4583&gt;0,"Valid","Valid","Missing/Zero Tax")</f>
        <v/>
      </c>
      <c r="N4583">
        <f>IF(AND(K4583="Valid",L4583="Valid",M4583="Valid",O4583="Approved"),"PASS","INVESTIGATE")</f>
        <v/>
      </c>
      <c r="O4583">
        <f>IF(H4583="Approved","Approved","Review Required")</f>
        <v/>
      </c>
    </row>
    <row r="4584">
      <c r="A4584">
        <f>Share_Transactions!A4584</f>
        <v/>
      </c>
      <c r="B4584">
        <f>Share_Transactions!B4584</f>
        <v/>
      </c>
      <c r="C4584">
        <f>Share_Transactions!C4584</f>
        <v/>
      </c>
      <c r="D4584" s="9">
        <f>Share_Transactions!D4584</f>
        <v/>
      </c>
      <c r="E4584">
        <f>Share_Transactions!E4584</f>
        <v/>
      </c>
      <c r="F4584" s="10">
        <f>Share_Transactions!J4584</f>
        <v/>
      </c>
      <c r="G4584" s="10">
        <f>Share_Transactions!L4584</f>
        <v/>
      </c>
      <c r="H4584">
        <f>Share_Transactions!M4584</f>
        <v/>
      </c>
      <c r="I4584">
        <f>Share_Transactions!G4584</f>
        <v/>
      </c>
      <c r="J4584">
        <f>Share_Transactions!H4584</f>
        <v/>
      </c>
      <c r="K4584">
        <f>IF(COUNTIF(Employee_Data!$A$2:$A$2001,B4584)&gt;0,"Valid","Invalid Employee")</f>
        <v/>
      </c>
      <c r="L4584">
        <f>IF(E4584&gt;0,"Valid","Invalid Shares")</f>
        <v/>
      </c>
      <c r="M4584">
        <f>IF(G4584&gt;0,"Valid","Valid","Missing/Zero Tax")</f>
        <v/>
      </c>
      <c r="N4584">
        <f>IF(AND(K4584="Valid",L4584="Valid",M4584="Valid",O4584="Approved"),"PASS","INVESTIGATE")</f>
        <v/>
      </c>
      <c r="O4584">
        <f>IF(H4584="Approved","Approved","Review Required")</f>
        <v/>
      </c>
    </row>
    <row r="4585">
      <c r="A4585">
        <f>Share_Transactions!A4585</f>
        <v/>
      </c>
      <c r="B4585">
        <f>Share_Transactions!B4585</f>
        <v/>
      </c>
      <c r="C4585">
        <f>Share_Transactions!C4585</f>
        <v/>
      </c>
      <c r="D4585" s="9">
        <f>Share_Transactions!D4585</f>
        <v/>
      </c>
      <c r="E4585">
        <f>Share_Transactions!E4585</f>
        <v/>
      </c>
      <c r="F4585" s="10">
        <f>Share_Transactions!J4585</f>
        <v/>
      </c>
      <c r="G4585" s="10">
        <f>Share_Transactions!L4585</f>
        <v/>
      </c>
      <c r="H4585">
        <f>Share_Transactions!M4585</f>
        <v/>
      </c>
      <c r="I4585">
        <f>Share_Transactions!G4585</f>
        <v/>
      </c>
      <c r="J4585">
        <f>Share_Transactions!H4585</f>
        <v/>
      </c>
      <c r="K4585">
        <f>IF(COUNTIF(Employee_Data!$A$2:$A$2001,B4585)&gt;0,"Valid","Invalid Employee")</f>
        <v/>
      </c>
      <c r="L4585">
        <f>IF(E4585&gt;0,"Valid","Invalid Shares")</f>
        <v/>
      </c>
      <c r="M4585">
        <f>IF(G4585&gt;0,"Valid","Valid","Missing/Zero Tax")</f>
        <v/>
      </c>
      <c r="N4585">
        <f>IF(AND(K4585="Valid",L4585="Valid",M4585="Valid",O4585="Approved"),"PASS","INVESTIGATE")</f>
        <v/>
      </c>
      <c r="O4585">
        <f>IF(H4585="Approved","Approved","Review Required")</f>
        <v/>
      </c>
    </row>
    <row r="4586">
      <c r="A4586">
        <f>Share_Transactions!A4586</f>
        <v/>
      </c>
      <c r="B4586">
        <f>Share_Transactions!B4586</f>
        <v/>
      </c>
      <c r="C4586">
        <f>Share_Transactions!C4586</f>
        <v/>
      </c>
      <c r="D4586" s="9">
        <f>Share_Transactions!D4586</f>
        <v/>
      </c>
      <c r="E4586">
        <f>Share_Transactions!E4586</f>
        <v/>
      </c>
      <c r="F4586" s="10">
        <f>Share_Transactions!J4586</f>
        <v/>
      </c>
      <c r="G4586" s="10">
        <f>Share_Transactions!L4586</f>
        <v/>
      </c>
      <c r="H4586">
        <f>Share_Transactions!M4586</f>
        <v/>
      </c>
      <c r="I4586">
        <f>Share_Transactions!G4586</f>
        <v/>
      </c>
      <c r="J4586">
        <f>Share_Transactions!H4586</f>
        <v/>
      </c>
      <c r="K4586">
        <f>IF(COUNTIF(Employee_Data!$A$2:$A$2001,B4586)&gt;0,"Valid","Invalid Employee")</f>
        <v/>
      </c>
      <c r="L4586">
        <f>IF(E4586&gt;0,"Valid","Invalid Shares")</f>
        <v/>
      </c>
      <c r="M4586">
        <f>IF(G4586&gt;0,"Valid","Valid","Missing/Zero Tax")</f>
        <v/>
      </c>
      <c r="N4586">
        <f>IF(AND(K4586="Valid",L4586="Valid",M4586="Valid",O4586="Approved"),"PASS","INVESTIGATE")</f>
        <v/>
      </c>
      <c r="O4586">
        <f>IF(H4586="Approved","Approved","Review Required")</f>
        <v/>
      </c>
    </row>
    <row r="4587">
      <c r="A4587">
        <f>Share_Transactions!A4587</f>
        <v/>
      </c>
      <c r="B4587">
        <f>Share_Transactions!B4587</f>
        <v/>
      </c>
      <c r="C4587">
        <f>Share_Transactions!C4587</f>
        <v/>
      </c>
      <c r="D4587" s="9">
        <f>Share_Transactions!D4587</f>
        <v/>
      </c>
      <c r="E4587">
        <f>Share_Transactions!E4587</f>
        <v/>
      </c>
      <c r="F4587" s="10">
        <f>Share_Transactions!J4587</f>
        <v/>
      </c>
      <c r="G4587" s="10">
        <f>Share_Transactions!L4587</f>
        <v/>
      </c>
      <c r="H4587">
        <f>Share_Transactions!M4587</f>
        <v/>
      </c>
      <c r="I4587">
        <f>Share_Transactions!G4587</f>
        <v/>
      </c>
      <c r="J4587">
        <f>Share_Transactions!H4587</f>
        <v/>
      </c>
      <c r="K4587">
        <f>IF(COUNTIF(Employee_Data!$A$2:$A$2001,B4587)&gt;0,"Valid","Invalid Employee")</f>
        <v/>
      </c>
      <c r="L4587">
        <f>IF(E4587&gt;0,"Valid","Invalid Shares")</f>
        <v/>
      </c>
      <c r="M4587">
        <f>IF(G4587&gt;0,"Valid","Valid","Missing/Zero Tax")</f>
        <v/>
      </c>
      <c r="N4587">
        <f>IF(AND(K4587="Valid",L4587="Valid",M4587="Valid",O4587="Approved"),"PASS","INVESTIGATE")</f>
        <v/>
      </c>
      <c r="O4587">
        <f>IF(H4587="Approved","Approved","Review Required")</f>
        <v/>
      </c>
    </row>
    <row r="4588">
      <c r="A4588">
        <f>Share_Transactions!A4588</f>
        <v/>
      </c>
      <c r="B4588">
        <f>Share_Transactions!B4588</f>
        <v/>
      </c>
      <c r="C4588">
        <f>Share_Transactions!C4588</f>
        <v/>
      </c>
      <c r="D4588" s="9">
        <f>Share_Transactions!D4588</f>
        <v/>
      </c>
      <c r="E4588">
        <f>Share_Transactions!E4588</f>
        <v/>
      </c>
      <c r="F4588" s="10">
        <f>Share_Transactions!J4588</f>
        <v/>
      </c>
      <c r="G4588" s="10">
        <f>Share_Transactions!L4588</f>
        <v/>
      </c>
      <c r="H4588">
        <f>Share_Transactions!M4588</f>
        <v/>
      </c>
      <c r="I4588">
        <f>Share_Transactions!G4588</f>
        <v/>
      </c>
      <c r="J4588">
        <f>Share_Transactions!H4588</f>
        <v/>
      </c>
      <c r="K4588">
        <f>IF(COUNTIF(Employee_Data!$A$2:$A$2001,B4588)&gt;0,"Valid","Invalid Employee")</f>
        <v/>
      </c>
      <c r="L4588">
        <f>IF(E4588&gt;0,"Valid","Invalid Shares")</f>
        <v/>
      </c>
      <c r="M4588">
        <f>IF(G4588&gt;0,"Valid","Valid","Missing/Zero Tax")</f>
        <v/>
      </c>
      <c r="N4588">
        <f>IF(AND(K4588="Valid",L4588="Valid",M4588="Valid",O4588="Approved"),"PASS","INVESTIGATE")</f>
        <v/>
      </c>
      <c r="O4588">
        <f>IF(H4588="Approved","Approved","Review Required")</f>
        <v/>
      </c>
    </row>
    <row r="4589">
      <c r="A4589">
        <f>Share_Transactions!A4589</f>
        <v/>
      </c>
      <c r="B4589">
        <f>Share_Transactions!B4589</f>
        <v/>
      </c>
      <c r="C4589">
        <f>Share_Transactions!C4589</f>
        <v/>
      </c>
      <c r="D4589" s="9">
        <f>Share_Transactions!D4589</f>
        <v/>
      </c>
      <c r="E4589">
        <f>Share_Transactions!E4589</f>
        <v/>
      </c>
      <c r="F4589" s="10">
        <f>Share_Transactions!J4589</f>
        <v/>
      </c>
      <c r="G4589" s="10">
        <f>Share_Transactions!L4589</f>
        <v/>
      </c>
      <c r="H4589">
        <f>Share_Transactions!M4589</f>
        <v/>
      </c>
      <c r="I4589">
        <f>Share_Transactions!G4589</f>
        <v/>
      </c>
      <c r="J4589">
        <f>Share_Transactions!H4589</f>
        <v/>
      </c>
      <c r="K4589">
        <f>IF(COUNTIF(Employee_Data!$A$2:$A$2001,B4589)&gt;0,"Valid","Invalid Employee")</f>
        <v/>
      </c>
      <c r="L4589">
        <f>IF(E4589&gt;0,"Valid","Invalid Shares")</f>
        <v/>
      </c>
      <c r="M4589">
        <f>IF(G4589&gt;0,"Valid","Valid","Missing/Zero Tax")</f>
        <v/>
      </c>
      <c r="N4589">
        <f>IF(AND(K4589="Valid",L4589="Valid",M4589="Valid",O4589="Approved"),"PASS","INVESTIGATE")</f>
        <v/>
      </c>
      <c r="O4589">
        <f>IF(H4589="Approved","Approved","Review Required")</f>
        <v/>
      </c>
    </row>
    <row r="4590">
      <c r="A4590">
        <f>Share_Transactions!A4590</f>
        <v/>
      </c>
      <c r="B4590">
        <f>Share_Transactions!B4590</f>
        <v/>
      </c>
      <c r="C4590">
        <f>Share_Transactions!C4590</f>
        <v/>
      </c>
      <c r="D4590" s="9">
        <f>Share_Transactions!D4590</f>
        <v/>
      </c>
      <c r="E4590">
        <f>Share_Transactions!E4590</f>
        <v/>
      </c>
      <c r="F4590" s="10">
        <f>Share_Transactions!J4590</f>
        <v/>
      </c>
      <c r="G4590" s="10">
        <f>Share_Transactions!L4590</f>
        <v/>
      </c>
      <c r="H4590">
        <f>Share_Transactions!M4590</f>
        <v/>
      </c>
      <c r="I4590">
        <f>Share_Transactions!G4590</f>
        <v/>
      </c>
      <c r="J4590">
        <f>Share_Transactions!H4590</f>
        <v/>
      </c>
      <c r="K4590">
        <f>IF(COUNTIF(Employee_Data!$A$2:$A$2001,B4590)&gt;0,"Valid","Invalid Employee")</f>
        <v/>
      </c>
      <c r="L4590">
        <f>IF(E4590&gt;0,"Valid","Invalid Shares")</f>
        <v/>
      </c>
      <c r="M4590">
        <f>IF(G4590&gt;0,"Valid","Valid","Missing/Zero Tax")</f>
        <v/>
      </c>
      <c r="N4590">
        <f>IF(AND(K4590="Valid",L4590="Valid",M4590="Valid",O4590="Approved"),"PASS","INVESTIGATE")</f>
        <v/>
      </c>
      <c r="O4590">
        <f>IF(H4590="Approved","Approved","Review Required")</f>
        <v/>
      </c>
    </row>
    <row r="4591">
      <c r="A4591">
        <f>Share_Transactions!A4591</f>
        <v/>
      </c>
      <c r="B4591">
        <f>Share_Transactions!B4591</f>
        <v/>
      </c>
      <c r="C4591">
        <f>Share_Transactions!C4591</f>
        <v/>
      </c>
      <c r="D4591" s="9">
        <f>Share_Transactions!D4591</f>
        <v/>
      </c>
      <c r="E4591">
        <f>Share_Transactions!E4591</f>
        <v/>
      </c>
      <c r="F4591" s="10">
        <f>Share_Transactions!J4591</f>
        <v/>
      </c>
      <c r="G4591" s="10">
        <f>Share_Transactions!L4591</f>
        <v/>
      </c>
      <c r="H4591">
        <f>Share_Transactions!M4591</f>
        <v/>
      </c>
      <c r="I4591">
        <f>Share_Transactions!G4591</f>
        <v/>
      </c>
      <c r="J4591">
        <f>Share_Transactions!H4591</f>
        <v/>
      </c>
      <c r="K4591">
        <f>IF(COUNTIF(Employee_Data!$A$2:$A$2001,B4591)&gt;0,"Valid","Invalid Employee")</f>
        <v/>
      </c>
      <c r="L4591">
        <f>IF(E4591&gt;0,"Valid","Invalid Shares")</f>
        <v/>
      </c>
      <c r="M4591">
        <f>IF(G4591&gt;0,"Valid","Valid","Missing/Zero Tax")</f>
        <v/>
      </c>
      <c r="N4591">
        <f>IF(AND(K4591="Valid",L4591="Valid",M4591="Valid",O4591="Approved"),"PASS","INVESTIGATE")</f>
        <v/>
      </c>
      <c r="O4591">
        <f>IF(H4591="Approved","Approved","Review Required")</f>
        <v/>
      </c>
    </row>
    <row r="4592">
      <c r="A4592">
        <f>Share_Transactions!A4592</f>
        <v/>
      </c>
      <c r="B4592">
        <f>Share_Transactions!B4592</f>
        <v/>
      </c>
      <c r="C4592">
        <f>Share_Transactions!C4592</f>
        <v/>
      </c>
      <c r="D4592" s="9">
        <f>Share_Transactions!D4592</f>
        <v/>
      </c>
      <c r="E4592">
        <f>Share_Transactions!E4592</f>
        <v/>
      </c>
      <c r="F4592" s="10">
        <f>Share_Transactions!J4592</f>
        <v/>
      </c>
      <c r="G4592" s="10">
        <f>Share_Transactions!L4592</f>
        <v/>
      </c>
      <c r="H4592">
        <f>Share_Transactions!M4592</f>
        <v/>
      </c>
      <c r="I4592">
        <f>Share_Transactions!G4592</f>
        <v/>
      </c>
      <c r="J4592">
        <f>Share_Transactions!H4592</f>
        <v/>
      </c>
      <c r="K4592">
        <f>IF(COUNTIF(Employee_Data!$A$2:$A$2001,B4592)&gt;0,"Valid","Invalid Employee")</f>
        <v/>
      </c>
      <c r="L4592">
        <f>IF(E4592&gt;0,"Valid","Invalid Shares")</f>
        <v/>
      </c>
      <c r="M4592">
        <f>IF(G4592&gt;0,"Valid","Valid","Missing/Zero Tax")</f>
        <v/>
      </c>
      <c r="N4592">
        <f>IF(AND(K4592="Valid",L4592="Valid",M4592="Valid",O4592="Approved"),"PASS","INVESTIGATE")</f>
        <v/>
      </c>
      <c r="O4592">
        <f>IF(H4592="Approved","Approved","Review Required")</f>
        <v/>
      </c>
    </row>
    <row r="4593">
      <c r="A4593">
        <f>Share_Transactions!A4593</f>
        <v/>
      </c>
      <c r="B4593">
        <f>Share_Transactions!B4593</f>
        <v/>
      </c>
      <c r="C4593">
        <f>Share_Transactions!C4593</f>
        <v/>
      </c>
      <c r="D4593" s="9">
        <f>Share_Transactions!D4593</f>
        <v/>
      </c>
      <c r="E4593">
        <f>Share_Transactions!E4593</f>
        <v/>
      </c>
      <c r="F4593" s="10">
        <f>Share_Transactions!J4593</f>
        <v/>
      </c>
      <c r="G4593" s="10">
        <f>Share_Transactions!L4593</f>
        <v/>
      </c>
      <c r="H4593">
        <f>Share_Transactions!M4593</f>
        <v/>
      </c>
      <c r="I4593">
        <f>Share_Transactions!G4593</f>
        <v/>
      </c>
      <c r="J4593">
        <f>Share_Transactions!H4593</f>
        <v/>
      </c>
      <c r="K4593">
        <f>IF(COUNTIF(Employee_Data!$A$2:$A$2001,B4593)&gt;0,"Valid","Invalid Employee")</f>
        <v/>
      </c>
      <c r="L4593">
        <f>IF(E4593&gt;0,"Valid","Invalid Shares")</f>
        <v/>
      </c>
      <c r="M4593">
        <f>IF(G4593&gt;0,"Valid","Valid","Missing/Zero Tax")</f>
        <v/>
      </c>
      <c r="N4593">
        <f>IF(AND(K4593="Valid",L4593="Valid",M4593="Valid",O4593="Approved"),"PASS","INVESTIGATE")</f>
        <v/>
      </c>
      <c r="O4593">
        <f>IF(H4593="Approved","Approved","Review Required")</f>
        <v/>
      </c>
    </row>
    <row r="4594">
      <c r="A4594">
        <f>Share_Transactions!A4594</f>
        <v/>
      </c>
      <c r="B4594">
        <f>Share_Transactions!B4594</f>
        <v/>
      </c>
      <c r="C4594">
        <f>Share_Transactions!C4594</f>
        <v/>
      </c>
      <c r="D4594" s="9">
        <f>Share_Transactions!D4594</f>
        <v/>
      </c>
      <c r="E4594">
        <f>Share_Transactions!E4594</f>
        <v/>
      </c>
      <c r="F4594" s="10">
        <f>Share_Transactions!J4594</f>
        <v/>
      </c>
      <c r="G4594" s="10">
        <f>Share_Transactions!L4594</f>
        <v/>
      </c>
      <c r="H4594">
        <f>Share_Transactions!M4594</f>
        <v/>
      </c>
      <c r="I4594">
        <f>Share_Transactions!G4594</f>
        <v/>
      </c>
      <c r="J4594">
        <f>Share_Transactions!H4594</f>
        <v/>
      </c>
      <c r="K4594">
        <f>IF(COUNTIF(Employee_Data!$A$2:$A$2001,B4594)&gt;0,"Valid","Invalid Employee")</f>
        <v/>
      </c>
      <c r="L4594">
        <f>IF(E4594&gt;0,"Valid","Invalid Shares")</f>
        <v/>
      </c>
      <c r="M4594">
        <f>IF(G4594&gt;0,"Valid","Valid","Missing/Zero Tax")</f>
        <v/>
      </c>
      <c r="N4594">
        <f>IF(AND(K4594="Valid",L4594="Valid",M4594="Valid",O4594="Approved"),"PASS","INVESTIGATE")</f>
        <v/>
      </c>
      <c r="O4594">
        <f>IF(H4594="Approved","Approved","Review Required")</f>
        <v/>
      </c>
    </row>
    <row r="4595">
      <c r="A4595">
        <f>Share_Transactions!A4595</f>
        <v/>
      </c>
      <c r="B4595">
        <f>Share_Transactions!B4595</f>
        <v/>
      </c>
      <c r="C4595">
        <f>Share_Transactions!C4595</f>
        <v/>
      </c>
      <c r="D4595" s="9">
        <f>Share_Transactions!D4595</f>
        <v/>
      </c>
      <c r="E4595">
        <f>Share_Transactions!E4595</f>
        <v/>
      </c>
      <c r="F4595" s="10">
        <f>Share_Transactions!J4595</f>
        <v/>
      </c>
      <c r="G4595" s="10">
        <f>Share_Transactions!L4595</f>
        <v/>
      </c>
      <c r="H4595">
        <f>Share_Transactions!M4595</f>
        <v/>
      </c>
      <c r="I4595">
        <f>Share_Transactions!G4595</f>
        <v/>
      </c>
      <c r="J4595">
        <f>Share_Transactions!H4595</f>
        <v/>
      </c>
      <c r="K4595">
        <f>IF(COUNTIF(Employee_Data!$A$2:$A$2001,B4595)&gt;0,"Valid","Invalid Employee")</f>
        <v/>
      </c>
      <c r="L4595">
        <f>IF(E4595&gt;0,"Valid","Invalid Shares")</f>
        <v/>
      </c>
      <c r="M4595">
        <f>IF(G4595&gt;0,"Valid","Valid","Missing/Zero Tax")</f>
        <v/>
      </c>
      <c r="N4595">
        <f>IF(AND(K4595="Valid",L4595="Valid",M4595="Valid",O4595="Approved"),"PASS","INVESTIGATE")</f>
        <v/>
      </c>
      <c r="O4595">
        <f>IF(H4595="Approved","Approved","Review Required")</f>
        <v/>
      </c>
    </row>
    <row r="4596">
      <c r="A4596">
        <f>Share_Transactions!A4596</f>
        <v/>
      </c>
      <c r="B4596">
        <f>Share_Transactions!B4596</f>
        <v/>
      </c>
      <c r="C4596">
        <f>Share_Transactions!C4596</f>
        <v/>
      </c>
      <c r="D4596" s="9">
        <f>Share_Transactions!D4596</f>
        <v/>
      </c>
      <c r="E4596">
        <f>Share_Transactions!E4596</f>
        <v/>
      </c>
      <c r="F4596" s="10">
        <f>Share_Transactions!J4596</f>
        <v/>
      </c>
      <c r="G4596" s="10">
        <f>Share_Transactions!L4596</f>
        <v/>
      </c>
      <c r="H4596">
        <f>Share_Transactions!M4596</f>
        <v/>
      </c>
      <c r="I4596">
        <f>Share_Transactions!G4596</f>
        <v/>
      </c>
      <c r="J4596">
        <f>Share_Transactions!H4596</f>
        <v/>
      </c>
      <c r="K4596">
        <f>IF(COUNTIF(Employee_Data!$A$2:$A$2001,B4596)&gt;0,"Valid","Invalid Employee")</f>
        <v/>
      </c>
      <c r="L4596">
        <f>IF(E4596&gt;0,"Valid","Invalid Shares")</f>
        <v/>
      </c>
      <c r="M4596">
        <f>IF(G4596&gt;0,"Valid","Valid","Missing/Zero Tax")</f>
        <v/>
      </c>
      <c r="N4596">
        <f>IF(AND(K4596="Valid",L4596="Valid",M4596="Valid",O4596="Approved"),"PASS","INVESTIGATE")</f>
        <v/>
      </c>
      <c r="O4596">
        <f>IF(H4596="Approved","Approved","Review Required")</f>
        <v/>
      </c>
    </row>
    <row r="4597">
      <c r="A4597">
        <f>Share_Transactions!A4597</f>
        <v/>
      </c>
      <c r="B4597">
        <f>Share_Transactions!B4597</f>
        <v/>
      </c>
      <c r="C4597">
        <f>Share_Transactions!C4597</f>
        <v/>
      </c>
      <c r="D4597" s="9">
        <f>Share_Transactions!D4597</f>
        <v/>
      </c>
      <c r="E4597">
        <f>Share_Transactions!E4597</f>
        <v/>
      </c>
      <c r="F4597" s="10">
        <f>Share_Transactions!J4597</f>
        <v/>
      </c>
      <c r="G4597" s="10">
        <f>Share_Transactions!L4597</f>
        <v/>
      </c>
      <c r="H4597">
        <f>Share_Transactions!M4597</f>
        <v/>
      </c>
      <c r="I4597">
        <f>Share_Transactions!G4597</f>
        <v/>
      </c>
      <c r="J4597">
        <f>Share_Transactions!H4597</f>
        <v/>
      </c>
      <c r="K4597">
        <f>IF(COUNTIF(Employee_Data!$A$2:$A$2001,B4597)&gt;0,"Valid","Invalid Employee")</f>
        <v/>
      </c>
      <c r="L4597">
        <f>IF(E4597&gt;0,"Valid","Invalid Shares")</f>
        <v/>
      </c>
      <c r="M4597">
        <f>IF(G4597&gt;0,"Valid","Valid","Missing/Zero Tax")</f>
        <v/>
      </c>
      <c r="N4597">
        <f>IF(AND(K4597="Valid",L4597="Valid",M4597="Valid",O4597="Approved"),"PASS","INVESTIGATE")</f>
        <v/>
      </c>
      <c r="O4597">
        <f>IF(H4597="Approved","Approved","Review Required")</f>
        <v/>
      </c>
    </row>
    <row r="4598">
      <c r="A4598">
        <f>Share_Transactions!A4598</f>
        <v/>
      </c>
      <c r="B4598">
        <f>Share_Transactions!B4598</f>
        <v/>
      </c>
      <c r="C4598">
        <f>Share_Transactions!C4598</f>
        <v/>
      </c>
      <c r="D4598" s="9">
        <f>Share_Transactions!D4598</f>
        <v/>
      </c>
      <c r="E4598">
        <f>Share_Transactions!E4598</f>
        <v/>
      </c>
      <c r="F4598" s="10">
        <f>Share_Transactions!J4598</f>
        <v/>
      </c>
      <c r="G4598" s="10">
        <f>Share_Transactions!L4598</f>
        <v/>
      </c>
      <c r="H4598">
        <f>Share_Transactions!M4598</f>
        <v/>
      </c>
      <c r="I4598">
        <f>Share_Transactions!G4598</f>
        <v/>
      </c>
      <c r="J4598">
        <f>Share_Transactions!H4598</f>
        <v/>
      </c>
      <c r="K4598">
        <f>IF(COUNTIF(Employee_Data!$A$2:$A$2001,B4598)&gt;0,"Valid","Invalid Employee")</f>
        <v/>
      </c>
      <c r="L4598">
        <f>IF(E4598&gt;0,"Valid","Invalid Shares")</f>
        <v/>
      </c>
      <c r="M4598">
        <f>IF(G4598&gt;0,"Valid","Valid","Missing/Zero Tax")</f>
        <v/>
      </c>
      <c r="N4598">
        <f>IF(AND(K4598="Valid",L4598="Valid",M4598="Valid",O4598="Approved"),"PASS","INVESTIGATE")</f>
        <v/>
      </c>
      <c r="O4598">
        <f>IF(H4598="Approved","Approved","Review Required")</f>
        <v/>
      </c>
    </row>
    <row r="4599">
      <c r="A4599">
        <f>Share_Transactions!A4599</f>
        <v/>
      </c>
      <c r="B4599">
        <f>Share_Transactions!B4599</f>
        <v/>
      </c>
      <c r="C4599">
        <f>Share_Transactions!C4599</f>
        <v/>
      </c>
      <c r="D4599" s="9">
        <f>Share_Transactions!D4599</f>
        <v/>
      </c>
      <c r="E4599">
        <f>Share_Transactions!E4599</f>
        <v/>
      </c>
      <c r="F4599" s="10">
        <f>Share_Transactions!J4599</f>
        <v/>
      </c>
      <c r="G4599" s="10">
        <f>Share_Transactions!L4599</f>
        <v/>
      </c>
      <c r="H4599">
        <f>Share_Transactions!M4599</f>
        <v/>
      </c>
      <c r="I4599">
        <f>Share_Transactions!G4599</f>
        <v/>
      </c>
      <c r="J4599">
        <f>Share_Transactions!H4599</f>
        <v/>
      </c>
      <c r="K4599">
        <f>IF(COUNTIF(Employee_Data!$A$2:$A$2001,B4599)&gt;0,"Valid","Invalid Employee")</f>
        <v/>
      </c>
      <c r="L4599">
        <f>IF(E4599&gt;0,"Valid","Invalid Shares")</f>
        <v/>
      </c>
      <c r="M4599">
        <f>IF(G4599&gt;0,"Valid","Valid","Missing/Zero Tax")</f>
        <v/>
      </c>
      <c r="N4599">
        <f>IF(AND(K4599="Valid",L4599="Valid",M4599="Valid",O4599="Approved"),"PASS","INVESTIGATE")</f>
        <v/>
      </c>
      <c r="O4599">
        <f>IF(H4599="Approved","Approved","Review Required")</f>
        <v/>
      </c>
    </row>
    <row r="4600">
      <c r="A4600">
        <f>Share_Transactions!A4600</f>
        <v/>
      </c>
      <c r="B4600">
        <f>Share_Transactions!B4600</f>
        <v/>
      </c>
      <c r="C4600">
        <f>Share_Transactions!C4600</f>
        <v/>
      </c>
      <c r="D4600" s="9">
        <f>Share_Transactions!D4600</f>
        <v/>
      </c>
      <c r="E4600">
        <f>Share_Transactions!E4600</f>
        <v/>
      </c>
      <c r="F4600" s="10">
        <f>Share_Transactions!J4600</f>
        <v/>
      </c>
      <c r="G4600" s="10">
        <f>Share_Transactions!L4600</f>
        <v/>
      </c>
      <c r="H4600">
        <f>Share_Transactions!M4600</f>
        <v/>
      </c>
      <c r="I4600">
        <f>Share_Transactions!G4600</f>
        <v/>
      </c>
      <c r="J4600">
        <f>Share_Transactions!H4600</f>
        <v/>
      </c>
      <c r="K4600">
        <f>IF(COUNTIF(Employee_Data!$A$2:$A$2001,B4600)&gt;0,"Valid","Invalid Employee")</f>
        <v/>
      </c>
      <c r="L4600">
        <f>IF(E4600&gt;0,"Valid","Invalid Shares")</f>
        <v/>
      </c>
      <c r="M4600">
        <f>IF(G4600&gt;0,"Valid","Valid","Missing/Zero Tax")</f>
        <v/>
      </c>
      <c r="N4600">
        <f>IF(AND(K4600="Valid",L4600="Valid",M4600="Valid",O4600="Approved"),"PASS","INVESTIGATE")</f>
        <v/>
      </c>
      <c r="O4600">
        <f>IF(H4600="Approved","Approved","Review Required")</f>
        <v/>
      </c>
    </row>
    <row r="4601">
      <c r="A4601">
        <f>Share_Transactions!A4601</f>
        <v/>
      </c>
      <c r="B4601">
        <f>Share_Transactions!B4601</f>
        <v/>
      </c>
      <c r="C4601">
        <f>Share_Transactions!C4601</f>
        <v/>
      </c>
      <c r="D4601" s="9">
        <f>Share_Transactions!D4601</f>
        <v/>
      </c>
      <c r="E4601">
        <f>Share_Transactions!E4601</f>
        <v/>
      </c>
      <c r="F4601" s="10">
        <f>Share_Transactions!J4601</f>
        <v/>
      </c>
      <c r="G4601" s="10">
        <f>Share_Transactions!L4601</f>
        <v/>
      </c>
      <c r="H4601">
        <f>Share_Transactions!M4601</f>
        <v/>
      </c>
      <c r="I4601">
        <f>Share_Transactions!G4601</f>
        <v/>
      </c>
      <c r="J4601">
        <f>Share_Transactions!H4601</f>
        <v/>
      </c>
      <c r="K4601">
        <f>IF(COUNTIF(Employee_Data!$A$2:$A$2001,B4601)&gt;0,"Valid","Invalid Employee")</f>
        <v/>
      </c>
      <c r="L4601">
        <f>IF(E4601&gt;0,"Valid","Invalid Shares")</f>
        <v/>
      </c>
      <c r="M4601">
        <f>IF(G4601&gt;0,"Valid","Valid","Missing/Zero Tax")</f>
        <v/>
      </c>
      <c r="N4601">
        <f>IF(AND(K4601="Valid",L4601="Valid",M4601="Valid",O4601="Approved"),"PASS","INVESTIGATE")</f>
        <v/>
      </c>
      <c r="O4601">
        <f>IF(H4601="Approved","Approved","Review Required")</f>
        <v/>
      </c>
    </row>
    <row r="4602">
      <c r="A4602">
        <f>Share_Transactions!A4602</f>
        <v/>
      </c>
      <c r="B4602">
        <f>Share_Transactions!B4602</f>
        <v/>
      </c>
      <c r="C4602">
        <f>Share_Transactions!C4602</f>
        <v/>
      </c>
      <c r="D4602" s="9">
        <f>Share_Transactions!D4602</f>
        <v/>
      </c>
      <c r="E4602">
        <f>Share_Transactions!E4602</f>
        <v/>
      </c>
      <c r="F4602" s="10">
        <f>Share_Transactions!J4602</f>
        <v/>
      </c>
      <c r="G4602" s="10">
        <f>Share_Transactions!L4602</f>
        <v/>
      </c>
      <c r="H4602">
        <f>Share_Transactions!M4602</f>
        <v/>
      </c>
      <c r="I4602">
        <f>Share_Transactions!G4602</f>
        <v/>
      </c>
      <c r="J4602">
        <f>Share_Transactions!H4602</f>
        <v/>
      </c>
      <c r="K4602">
        <f>IF(COUNTIF(Employee_Data!$A$2:$A$2001,B4602)&gt;0,"Valid","Invalid Employee")</f>
        <v/>
      </c>
      <c r="L4602">
        <f>IF(E4602&gt;0,"Valid","Invalid Shares")</f>
        <v/>
      </c>
      <c r="M4602">
        <f>IF(G4602&gt;0,"Valid","Valid","Missing/Zero Tax")</f>
        <v/>
      </c>
      <c r="N4602">
        <f>IF(AND(K4602="Valid",L4602="Valid",M4602="Valid",O4602="Approved"),"PASS","INVESTIGATE")</f>
        <v/>
      </c>
      <c r="O4602">
        <f>IF(H4602="Approved","Approved","Review Required")</f>
        <v/>
      </c>
    </row>
    <row r="4603">
      <c r="A4603">
        <f>Share_Transactions!A4603</f>
        <v/>
      </c>
      <c r="B4603">
        <f>Share_Transactions!B4603</f>
        <v/>
      </c>
      <c r="C4603">
        <f>Share_Transactions!C4603</f>
        <v/>
      </c>
      <c r="D4603" s="9">
        <f>Share_Transactions!D4603</f>
        <v/>
      </c>
      <c r="E4603">
        <f>Share_Transactions!E4603</f>
        <v/>
      </c>
      <c r="F4603" s="10">
        <f>Share_Transactions!J4603</f>
        <v/>
      </c>
      <c r="G4603" s="10">
        <f>Share_Transactions!L4603</f>
        <v/>
      </c>
      <c r="H4603">
        <f>Share_Transactions!M4603</f>
        <v/>
      </c>
      <c r="I4603">
        <f>Share_Transactions!G4603</f>
        <v/>
      </c>
      <c r="J4603">
        <f>Share_Transactions!H4603</f>
        <v/>
      </c>
      <c r="K4603">
        <f>IF(COUNTIF(Employee_Data!$A$2:$A$2001,B4603)&gt;0,"Valid","Invalid Employee")</f>
        <v/>
      </c>
      <c r="L4603">
        <f>IF(E4603&gt;0,"Valid","Invalid Shares")</f>
        <v/>
      </c>
      <c r="M4603">
        <f>IF(G4603&gt;0,"Valid","Valid","Missing/Zero Tax")</f>
        <v/>
      </c>
      <c r="N4603">
        <f>IF(AND(K4603="Valid",L4603="Valid",M4603="Valid",O4603="Approved"),"PASS","INVESTIGATE")</f>
        <v/>
      </c>
      <c r="O4603">
        <f>IF(H4603="Approved","Approved","Review Required")</f>
        <v/>
      </c>
    </row>
    <row r="4604">
      <c r="A4604">
        <f>Share_Transactions!A4604</f>
        <v/>
      </c>
      <c r="B4604">
        <f>Share_Transactions!B4604</f>
        <v/>
      </c>
      <c r="C4604">
        <f>Share_Transactions!C4604</f>
        <v/>
      </c>
      <c r="D4604" s="9">
        <f>Share_Transactions!D4604</f>
        <v/>
      </c>
      <c r="E4604">
        <f>Share_Transactions!E4604</f>
        <v/>
      </c>
      <c r="F4604" s="10">
        <f>Share_Transactions!J4604</f>
        <v/>
      </c>
      <c r="G4604" s="10">
        <f>Share_Transactions!L4604</f>
        <v/>
      </c>
      <c r="H4604">
        <f>Share_Transactions!M4604</f>
        <v/>
      </c>
      <c r="I4604">
        <f>Share_Transactions!G4604</f>
        <v/>
      </c>
      <c r="J4604">
        <f>Share_Transactions!H4604</f>
        <v/>
      </c>
      <c r="K4604">
        <f>IF(COUNTIF(Employee_Data!$A$2:$A$2001,B4604)&gt;0,"Valid","Invalid Employee")</f>
        <v/>
      </c>
      <c r="L4604">
        <f>IF(E4604&gt;0,"Valid","Invalid Shares")</f>
        <v/>
      </c>
      <c r="M4604">
        <f>IF(G4604&gt;0,"Valid","Valid","Missing/Zero Tax")</f>
        <v/>
      </c>
      <c r="N4604">
        <f>IF(AND(K4604="Valid",L4604="Valid",M4604="Valid",O4604="Approved"),"PASS","INVESTIGATE")</f>
        <v/>
      </c>
      <c r="O4604">
        <f>IF(H4604="Approved","Approved","Review Required")</f>
        <v/>
      </c>
    </row>
    <row r="4605">
      <c r="A4605">
        <f>Share_Transactions!A4605</f>
        <v/>
      </c>
      <c r="B4605">
        <f>Share_Transactions!B4605</f>
        <v/>
      </c>
      <c r="C4605">
        <f>Share_Transactions!C4605</f>
        <v/>
      </c>
      <c r="D4605" s="9">
        <f>Share_Transactions!D4605</f>
        <v/>
      </c>
      <c r="E4605">
        <f>Share_Transactions!E4605</f>
        <v/>
      </c>
      <c r="F4605" s="10">
        <f>Share_Transactions!J4605</f>
        <v/>
      </c>
      <c r="G4605" s="10">
        <f>Share_Transactions!L4605</f>
        <v/>
      </c>
      <c r="H4605">
        <f>Share_Transactions!M4605</f>
        <v/>
      </c>
      <c r="I4605">
        <f>Share_Transactions!G4605</f>
        <v/>
      </c>
      <c r="J4605">
        <f>Share_Transactions!H4605</f>
        <v/>
      </c>
      <c r="K4605">
        <f>IF(COUNTIF(Employee_Data!$A$2:$A$2001,B4605)&gt;0,"Valid","Invalid Employee")</f>
        <v/>
      </c>
      <c r="L4605">
        <f>IF(E4605&gt;0,"Valid","Invalid Shares")</f>
        <v/>
      </c>
      <c r="M4605">
        <f>IF(G4605&gt;0,"Valid","Valid","Missing/Zero Tax")</f>
        <v/>
      </c>
      <c r="N4605">
        <f>IF(AND(K4605="Valid",L4605="Valid",M4605="Valid",O4605="Approved"),"PASS","INVESTIGATE")</f>
        <v/>
      </c>
      <c r="O4605">
        <f>IF(H4605="Approved","Approved","Review Required")</f>
        <v/>
      </c>
    </row>
    <row r="4606">
      <c r="A4606">
        <f>Share_Transactions!A4606</f>
        <v/>
      </c>
      <c r="B4606">
        <f>Share_Transactions!B4606</f>
        <v/>
      </c>
      <c r="C4606">
        <f>Share_Transactions!C4606</f>
        <v/>
      </c>
      <c r="D4606" s="9">
        <f>Share_Transactions!D4606</f>
        <v/>
      </c>
      <c r="E4606">
        <f>Share_Transactions!E4606</f>
        <v/>
      </c>
      <c r="F4606" s="10">
        <f>Share_Transactions!J4606</f>
        <v/>
      </c>
      <c r="G4606" s="10">
        <f>Share_Transactions!L4606</f>
        <v/>
      </c>
      <c r="H4606">
        <f>Share_Transactions!M4606</f>
        <v/>
      </c>
      <c r="I4606">
        <f>Share_Transactions!G4606</f>
        <v/>
      </c>
      <c r="J4606">
        <f>Share_Transactions!H4606</f>
        <v/>
      </c>
      <c r="K4606">
        <f>IF(COUNTIF(Employee_Data!$A$2:$A$2001,B4606)&gt;0,"Valid","Invalid Employee")</f>
        <v/>
      </c>
      <c r="L4606">
        <f>IF(E4606&gt;0,"Valid","Invalid Shares")</f>
        <v/>
      </c>
      <c r="M4606">
        <f>IF(G4606&gt;0,"Valid","Valid","Missing/Zero Tax")</f>
        <v/>
      </c>
      <c r="N4606">
        <f>IF(AND(K4606="Valid",L4606="Valid",M4606="Valid",O4606="Approved"),"PASS","INVESTIGATE")</f>
        <v/>
      </c>
      <c r="O4606">
        <f>IF(H4606="Approved","Approved","Review Required")</f>
        <v/>
      </c>
    </row>
    <row r="4607">
      <c r="A4607">
        <f>Share_Transactions!A4607</f>
        <v/>
      </c>
      <c r="B4607">
        <f>Share_Transactions!B4607</f>
        <v/>
      </c>
      <c r="C4607">
        <f>Share_Transactions!C4607</f>
        <v/>
      </c>
      <c r="D4607" s="9">
        <f>Share_Transactions!D4607</f>
        <v/>
      </c>
      <c r="E4607">
        <f>Share_Transactions!E4607</f>
        <v/>
      </c>
      <c r="F4607" s="10">
        <f>Share_Transactions!J4607</f>
        <v/>
      </c>
      <c r="G4607" s="10">
        <f>Share_Transactions!L4607</f>
        <v/>
      </c>
      <c r="H4607">
        <f>Share_Transactions!M4607</f>
        <v/>
      </c>
      <c r="I4607">
        <f>Share_Transactions!G4607</f>
        <v/>
      </c>
      <c r="J4607">
        <f>Share_Transactions!H4607</f>
        <v/>
      </c>
      <c r="K4607">
        <f>IF(COUNTIF(Employee_Data!$A$2:$A$2001,B4607)&gt;0,"Valid","Invalid Employee")</f>
        <v/>
      </c>
      <c r="L4607">
        <f>IF(E4607&gt;0,"Valid","Invalid Shares")</f>
        <v/>
      </c>
      <c r="M4607">
        <f>IF(G4607&gt;0,"Valid","Valid","Missing/Zero Tax")</f>
        <v/>
      </c>
      <c r="N4607">
        <f>IF(AND(K4607="Valid",L4607="Valid",M4607="Valid",O4607="Approved"),"PASS","INVESTIGATE")</f>
        <v/>
      </c>
      <c r="O4607">
        <f>IF(H4607="Approved","Approved","Review Required")</f>
        <v/>
      </c>
    </row>
    <row r="4608">
      <c r="A4608">
        <f>Share_Transactions!A4608</f>
        <v/>
      </c>
      <c r="B4608">
        <f>Share_Transactions!B4608</f>
        <v/>
      </c>
      <c r="C4608">
        <f>Share_Transactions!C4608</f>
        <v/>
      </c>
      <c r="D4608" s="9">
        <f>Share_Transactions!D4608</f>
        <v/>
      </c>
      <c r="E4608">
        <f>Share_Transactions!E4608</f>
        <v/>
      </c>
      <c r="F4608" s="10">
        <f>Share_Transactions!J4608</f>
        <v/>
      </c>
      <c r="G4608" s="10">
        <f>Share_Transactions!L4608</f>
        <v/>
      </c>
      <c r="H4608">
        <f>Share_Transactions!M4608</f>
        <v/>
      </c>
      <c r="I4608">
        <f>Share_Transactions!G4608</f>
        <v/>
      </c>
      <c r="J4608">
        <f>Share_Transactions!H4608</f>
        <v/>
      </c>
      <c r="K4608">
        <f>IF(COUNTIF(Employee_Data!$A$2:$A$2001,B4608)&gt;0,"Valid","Invalid Employee")</f>
        <v/>
      </c>
      <c r="L4608">
        <f>IF(E4608&gt;0,"Valid","Invalid Shares")</f>
        <v/>
      </c>
      <c r="M4608">
        <f>IF(G4608&gt;0,"Valid","Valid","Missing/Zero Tax")</f>
        <v/>
      </c>
      <c r="N4608">
        <f>IF(AND(K4608="Valid",L4608="Valid",M4608="Valid",O4608="Approved"),"PASS","INVESTIGATE")</f>
        <v/>
      </c>
      <c r="O4608">
        <f>IF(H4608="Approved","Approved","Review Required")</f>
        <v/>
      </c>
    </row>
    <row r="4609">
      <c r="A4609">
        <f>Share_Transactions!A4609</f>
        <v/>
      </c>
      <c r="B4609">
        <f>Share_Transactions!B4609</f>
        <v/>
      </c>
      <c r="C4609">
        <f>Share_Transactions!C4609</f>
        <v/>
      </c>
      <c r="D4609" s="9">
        <f>Share_Transactions!D4609</f>
        <v/>
      </c>
      <c r="E4609">
        <f>Share_Transactions!E4609</f>
        <v/>
      </c>
      <c r="F4609" s="10">
        <f>Share_Transactions!J4609</f>
        <v/>
      </c>
      <c r="G4609" s="10">
        <f>Share_Transactions!L4609</f>
        <v/>
      </c>
      <c r="H4609">
        <f>Share_Transactions!M4609</f>
        <v/>
      </c>
      <c r="I4609">
        <f>Share_Transactions!G4609</f>
        <v/>
      </c>
      <c r="J4609">
        <f>Share_Transactions!H4609</f>
        <v/>
      </c>
      <c r="K4609">
        <f>IF(COUNTIF(Employee_Data!$A$2:$A$2001,B4609)&gt;0,"Valid","Invalid Employee")</f>
        <v/>
      </c>
      <c r="L4609">
        <f>IF(E4609&gt;0,"Valid","Invalid Shares")</f>
        <v/>
      </c>
      <c r="M4609">
        <f>IF(G4609&gt;0,"Valid","Valid","Missing/Zero Tax")</f>
        <v/>
      </c>
      <c r="N4609">
        <f>IF(AND(K4609="Valid",L4609="Valid",M4609="Valid",O4609="Approved"),"PASS","INVESTIGATE")</f>
        <v/>
      </c>
      <c r="O4609">
        <f>IF(H4609="Approved","Approved","Review Required")</f>
        <v/>
      </c>
    </row>
    <row r="4610">
      <c r="A4610">
        <f>Share_Transactions!A4610</f>
        <v/>
      </c>
      <c r="B4610">
        <f>Share_Transactions!B4610</f>
        <v/>
      </c>
      <c r="C4610">
        <f>Share_Transactions!C4610</f>
        <v/>
      </c>
      <c r="D4610" s="9">
        <f>Share_Transactions!D4610</f>
        <v/>
      </c>
      <c r="E4610">
        <f>Share_Transactions!E4610</f>
        <v/>
      </c>
      <c r="F4610" s="10">
        <f>Share_Transactions!J4610</f>
        <v/>
      </c>
      <c r="G4610" s="10">
        <f>Share_Transactions!L4610</f>
        <v/>
      </c>
      <c r="H4610">
        <f>Share_Transactions!M4610</f>
        <v/>
      </c>
      <c r="I4610">
        <f>Share_Transactions!G4610</f>
        <v/>
      </c>
      <c r="J4610">
        <f>Share_Transactions!H4610</f>
        <v/>
      </c>
      <c r="K4610">
        <f>IF(COUNTIF(Employee_Data!$A$2:$A$2001,B4610)&gt;0,"Valid","Invalid Employee")</f>
        <v/>
      </c>
      <c r="L4610">
        <f>IF(E4610&gt;0,"Valid","Invalid Shares")</f>
        <v/>
      </c>
      <c r="M4610">
        <f>IF(G4610&gt;0,"Valid","Valid","Missing/Zero Tax")</f>
        <v/>
      </c>
      <c r="N4610">
        <f>IF(AND(K4610="Valid",L4610="Valid",M4610="Valid",O4610="Approved"),"PASS","INVESTIGATE")</f>
        <v/>
      </c>
      <c r="O4610">
        <f>IF(H4610="Approved","Approved","Review Required")</f>
        <v/>
      </c>
    </row>
    <row r="4611">
      <c r="A4611">
        <f>Share_Transactions!A4611</f>
        <v/>
      </c>
      <c r="B4611">
        <f>Share_Transactions!B4611</f>
        <v/>
      </c>
      <c r="C4611">
        <f>Share_Transactions!C4611</f>
        <v/>
      </c>
      <c r="D4611" s="9">
        <f>Share_Transactions!D4611</f>
        <v/>
      </c>
      <c r="E4611">
        <f>Share_Transactions!E4611</f>
        <v/>
      </c>
      <c r="F4611" s="10">
        <f>Share_Transactions!J4611</f>
        <v/>
      </c>
      <c r="G4611" s="10">
        <f>Share_Transactions!L4611</f>
        <v/>
      </c>
      <c r="H4611">
        <f>Share_Transactions!M4611</f>
        <v/>
      </c>
      <c r="I4611">
        <f>Share_Transactions!G4611</f>
        <v/>
      </c>
      <c r="J4611">
        <f>Share_Transactions!H4611</f>
        <v/>
      </c>
      <c r="K4611">
        <f>IF(COUNTIF(Employee_Data!$A$2:$A$2001,B4611)&gt;0,"Valid","Invalid Employee")</f>
        <v/>
      </c>
      <c r="L4611">
        <f>IF(E4611&gt;0,"Valid","Invalid Shares")</f>
        <v/>
      </c>
      <c r="M4611">
        <f>IF(G4611&gt;0,"Valid","Valid","Missing/Zero Tax")</f>
        <v/>
      </c>
      <c r="N4611">
        <f>IF(AND(K4611="Valid",L4611="Valid",M4611="Valid",O4611="Approved"),"PASS","INVESTIGATE")</f>
        <v/>
      </c>
      <c r="O4611">
        <f>IF(H4611="Approved","Approved","Review Required")</f>
        <v/>
      </c>
    </row>
    <row r="4612">
      <c r="A4612">
        <f>Share_Transactions!A4612</f>
        <v/>
      </c>
      <c r="B4612">
        <f>Share_Transactions!B4612</f>
        <v/>
      </c>
      <c r="C4612">
        <f>Share_Transactions!C4612</f>
        <v/>
      </c>
      <c r="D4612" s="9">
        <f>Share_Transactions!D4612</f>
        <v/>
      </c>
      <c r="E4612">
        <f>Share_Transactions!E4612</f>
        <v/>
      </c>
      <c r="F4612" s="10">
        <f>Share_Transactions!J4612</f>
        <v/>
      </c>
      <c r="G4612" s="10">
        <f>Share_Transactions!L4612</f>
        <v/>
      </c>
      <c r="H4612">
        <f>Share_Transactions!M4612</f>
        <v/>
      </c>
      <c r="I4612">
        <f>Share_Transactions!G4612</f>
        <v/>
      </c>
      <c r="J4612">
        <f>Share_Transactions!H4612</f>
        <v/>
      </c>
      <c r="K4612">
        <f>IF(COUNTIF(Employee_Data!$A$2:$A$2001,B4612)&gt;0,"Valid","Invalid Employee")</f>
        <v/>
      </c>
      <c r="L4612">
        <f>IF(E4612&gt;0,"Valid","Invalid Shares")</f>
        <v/>
      </c>
      <c r="M4612">
        <f>IF(G4612&gt;0,"Valid","Valid","Missing/Zero Tax")</f>
        <v/>
      </c>
      <c r="N4612">
        <f>IF(AND(K4612="Valid",L4612="Valid",M4612="Valid",O4612="Approved"),"PASS","INVESTIGATE")</f>
        <v/>
      </c>
      <c r="O4612">
        <f>IF(H4612="Approved","Approved","Review Required")</f>
        <v/>
      </c>
    </row>
    <row r="4613">
      <c r="A4613">
        <f>Share_Transactions!A4613</f>
        <v/>
      </c>
      <c r="B4613">
        <f>Share_Transactions!B4613</f>
        <v/>
      </c>
      <c r="C4613">
        <f>Share_Transactions!C4613</f>
        <v/>
      </c>
      <c r="D4613" s="9">
        <f>Share_Transactions!D4613</f>
        <v/>
      </c>
      <c r="E4613">
        <f>Share_Transactions!E4613</f>
        <v/>
      </c>
      <c r="F4613" s="10">
        <f>Share_Transactions!J4613</f>
        <v/>
      </c>
      <c r="G4613" s="10">
        <f>Share_Transactions!L4613</f>
        <v/>
      </c>
      <c r="H4613">
        <f>Share_Transactions!M4613</f>
        <v/>
      </c>
      <c r="I4613">
        <f>Share_Transactions!G4613</f>
        <v/>
      </c>
      <c r="J4613">
        <f>Share_Transactions!H4613</f>
        <v/>
      </c>
      <c r="K4613">
        <f>IF(COUNTIF(Employee_Data!$A$2:$A$2001,B4613)&gt;0,"Valid","Invalid Employee")</f>
        <v/>
      </c>
      <c r="L4613">
        <f>IF(E4613&gt;0,"Valid","Invalid Shares")</f>
        <v/>
      </c>
      <c r="M4613">
        <f>IF(G4613&gt;0,"Valid","Valid","Missing/Zero Tax")</f>
        <v/>
      </c>
      <c r="N4613">
        <f>IF(AND(K4613="Valid",L4613="Valid",M4613="Valid",O4613="Approved"),"PASS","INVESTIGATE")</f>
        <v/>
      </c>
      <c r="O4613">
        <f>IF(H4613="Approved","Approved","Review Required")</f>
        <v/>
      </c>
    </row>
    <row r="4614">
      <c r="A4614">
        <f>Share_Transactions!A4614</f>
        <v/>
      </c>
      <c r="B4614">
        <f>Share_Transactions!B4614</f>
        <v/>
      </c>
      <c r="C4614">
        <f>Share_Transactions!C4614</f>
        <v/>
      </c>
      <c r="D4614" s="9">
        <f>Share_Transactions!D4614</f>
        <v/>
      </c>
      <c r="E4614">
        <f>Share_Transactions!E4614</f>
        <v/>
      </c>
      <c r="F4614" s="10">
        <f>Share_Transactions!J4614</f>
        <v/>
      </c>
      <c r="G4614" s="10">
        <f>Share_Transactions!L4614</f>
        <v/>
      </c>
      <c r="H4614">
        <f>Share_Transactions!M4614</f>
        <v/>
      </c>
      <c r="I4614">
        <f>Share_Transactions!G4614</f>
        <v/>
      </c>
      <c r="J4614">
        <f>Share_Transactions!H4614</f>
        <v/>
      </c>
      <c r="K4614">
        <f>IF(COUNTIF(Employee_Data!$A$2:$A$2001,B4614)&gt;0,"Valid","Invalid Employee")</f>
        <v/>
      </c>
      <c r="L4614">
        <f>IF(E4614&gt;0,"Valid","Invalid Shares")</f>
        <v/>
      </c>
      <c r="M4614">
        <f>IF(G4614&gt;0,"Valid","Valid","Missing/Zero Tax")</f>
        <v/>
      </c>
      <c r="N4614">
        <f>IF(AND(K4614="Valid",L4614="Valid",M4614="Valid",O4614="Approved"),"PASS","INVESTIGATE")</f>
        <v/>
      </c>
      <c r="O4614">
        <f>IF(H4614="Approved","Approved","Review Required")</f>
        <v/>
      </c>
    </row>
    <row r="4615">
      <c r="A4615">
        <f>Share_Transactions!A4615</f>
        <v/>
      </c>
      <c r="B4615">
        <f>Share_Transactions!B4615</f>
        <v/>
      </c>
      <c r="C4615">
        <f>Share_Transactions!C4615</f>
        <v/>
      </c>
      <c r="D4615" s="9">
        <f>Share_Transactions!D4615</f>
        <v/>
      </c>
      <c r="E4615">
        <f>Share_Transactions!E4615</f>
        <v/>
      </c>
      <c r="F4615" s="10">
        <f>Share_Transactions!J4615</f>
        <v/>
      </c>
      <c r="G4615" s="10">
        <f>Share_Transactions!L4615</f>
        <v/>
      </c>
      <c r="H4615">
        <f>Share_Transactions!M4615</f>
        <v/>
      </c>
      <c r="I4615">
        <f>Share_Transactions!G4615</f>
        <v/>
      </c>
      <c r="J4615">
        <f>Share_Transactions!H4615</f>
        <v/>
      </c>
      <c r="K4615">
        <f>IF(COUNTIF(Employee_Data!$A$2:$A$2001,B4615)&gt;0,"Valid","Invalid Employee")</f>
        <v/>
      </c>
      <c r="L4615">
        <f>IF(E4615&gt;0,"Valid","Invalid Shares")</f>
        <v/>
      </c>
      <c r="M4615">
        <f>IF(G4615&gt;0,"Valid","Valid","Missing/Zero Tax")</f>
        <v/>
      </c>
      <c r="N4615">
        <f>IF(AND(K4615="Valid",L4615="Valid",M4615="Valid",O4615="Approved"),"PASS","INVESTIGATE")</f>
        <v/>
      </c>
      <c r="O4615">
        <f>IF(H4615="Approved","Approved","Review Required")</f>
        <v/>
      </c>
    </row>
    <row r="4616">
      <c r="A4616">
        <f>Share_Transactions!A4616</f>
        <v/>
      </c>
      <c r="B4616">
        <f>Share_Transactions!B4616</f>
        <v/>
      </c>
      <c r="C4616">
        <f>Share_Transactions!C4616</f>
        <v/>
      </c>
      <c r="D4616" s="9">
        <f>Share_Transactions!D4616</f>
        <v/>
      </c>
      <c r="E4616">
        <f>Share_Transactions!E4616</f>
        <v/>
      </c>
      <c r="F4616" s="10">
        <f>Share_Transactions!J4616</f>
        <v/>
      </c>
      <c r="G4616" s="10">
        <f>Share_Transactions!L4616</f>
        <v/>
      </c>
      <c r="H4616">
        <f>Share_Transactions!M4616</f>
        <v/>
      </c>
      <c r="I4616">
        <f>Share_Transactions!G4616</f>
        <v/>
      </c>
      <c r="J4616">
        <f>Share_Transactions!H4616</f>
        <v/>
      </c>
      <c r="K4616">
        <f>IF(COUNTIF(Employee_Data!$A$2:$A$2001,B4616)&gt;0,"Valid","Invalid Employee")</f>
        <v/>
      </c>
      <c r="L4616">
        <f>IF(E4616&gt;0,"Valid","Invalid Shares")</f>
        <v/>
      </c>
      <c r="M4616">
        <f>IF(G4616&gt;0,"Valid","Valid","Missing/Zero Tax")</f>
        <v/>
      </c>
      <c r="N4616">
        <f>IF(AND(K4616="Valid",L4616="Valid",M4616="Valid",O4616="Approved"),"PASS","INVESTIGATE")</f>
        <v/>
      </c>
      <c r="O4616">
        <f>IF(H4616="Approved","Approved","Review Required")</f>
        <v/>
      </c>
    </row>
    <row r="4617">
      <c r="A4617">
        <f>Share_Transactions!A4617</f>
        <v/>
      </c>
      <c r="B4617">
        <f>Share_Transactions!B4617</f>
        <v/>
      </c>
      <c r="C4617">
        <f>Share_Transactions!C4617</f>
        <v/>
      </c>
      <c r="D4617" s="9">
        <f>Share_Transactions!D4617</f>
        <v/>
      </c>
      <c r="E4617">
        <f>Share_Transactions!E4617</f>
        <v/>
      </c>
      <c r="F4617" s="10">
        <f>Share_Transactions!J4617</f>
        <v/>
      </c>
      <c r="G4617" s="10">
        <f>Share_Transactions!L4617</f>
        <v/>
      </c>
      <c r="H4617">
        <f>Share_Transactions!M4617</f>
        <v/>
      </c>
      <c r="I4617">
        <f>Share_Transactions!G4617</f>
        <v/>
      </c>
      <c r="J4617">
        <f>Share_Transactions!H4617</f>
        <v/>
      </c>
      <c r="K4617">
        <f>IF(COUNTIF(Employee_Data!$A$2:$A$2001,B4617)&gt;0,"Valid","Invalid Employee")</f>
        <v/>
      </c>
      <c r="L4617">
        <f>IF(E4617&gt;0,"Valid","Invalid Shares")</f>
        <v/>
      </c>
      <c r="M4617">
        <f>IF(G4617&gt;0,"Valid","Valid","Missing/Zero Tax")</f>
        <v/>
      </c>
      <c r="N4617">
        <f>IF(AND(K4617="Valid",L4617="Valid",M4617="Valid",O4617="Approved"),"PASS","INVESTIGATE")</f>
        <v/>
      </c>
      <c r="O4617">
        <f>IF(H4617="Approved","Approved","Review Required")</f>
        <v/>
      </c>
    </row>
    <row r="4618">
      <c r="A4618">
        <f>Share_Transactions!A4618</f>
        <v/>
      </c>
      <c r="B4618">
        <f>Share_Transactions!B4618</f>
        <v/>
      </c>
      <c r="C4618">
        <f>Share_Transactions!C4618</f>
        <v/>
      </c>
      <c r="D4618" s="9">
        <f>Share_Transactions!D4618</f>
        <v/>
      </c>
      <c r="E4618">
        <f>Share_Transactions!E4618</f>
        <v/>
      </c>
      <c r="F4618" s="10">
        <f>Share_Transactions!J4618</f>
        <v/>
      </c>
      <c r="G4618" s="10">
        <f>Share_Transactions!L4618</f>
        <v/>
      </c>
      <c r="H4618">
        <f>Share_Transactions!M4618</f>
        <v/>
      </c>
      <c r="I4618">
        <f>Share_Transactions!G4618</f>
        <v/>
      </c>
      <c r="J4618">
        <f>Share_Transactions!H4618</f>
        <v/>
      </c>
      <c r="K4618">
        <f>IF(COUNTIF(Employee_Data!$A$2:$A$2001,B4618)&gt;0,"Valid","Invalid Employee")</f>
        <v/>
      </c>
      <c r="L4618">
        <f>IF(E4618&gt;0,"Valid","Invalid Shares")</f>
        <v/>
      </c>
      <c r="M4618">
        <f>IF(G4618&gt;0,"Valid","Valid","Missing/Zero Tax")</f>
        <v/>
      </c>
      <c r="N4618">
        <f>IF(AND(K4618="Valid",L4618="Valid",M4618="Valid",O4618="Approved"),"PASS","INVESTIGATE")</f>
        <v/>
      </c>
      <c r="O4618">
        <f>IF(H4618="Approved","Approved","Review Required")</f>
        <v/>
      </c>
    </row>
    <row r="4619">
      <c r="A4619">
        <f>Share_Transactions!A4619</f>
        <v/>
      </c>
      <c r="B4619">
        <f>Share_Transactions!B4619</f>
        <v/>
      </c>
      <c r="C4619">
        <f>Share_Transactions!C4619</f>
        <v/>
      </c>
      <c r="D4619" s="9">
        <f>Share_Transactions!D4619</f>
        <v/>
      </c>
      <c r="E4619">
        <f>Share_Transactions!E4619</f>
        <v/>
      </c>
      <c r="F4619" s="10">
        <f>Share_Transactions!J4619</f>
        <v/>
      </c>
      <c r="G4619" s="10">
        <f>Share_Transactions!L4619</f>
        <v/>
      </c>
      <c r="H4619">
        <f>Share_Transactions!M4619</f>
        <v/>
      </c>
      <c r="I4619">
        <f>Share_Transactions!G4619</f>
        <v/>
      </c>
      <c r="J4619">
        <f>Share_Transactions!H4619</f>
        <v/>
      </c>
      <c r="K4619">
        <f>IF(COUNTIF(Employee_Data!$A$2:$A$2001,B4619)&gt;0,"Valid","Invalid Employee")</f>
        <v/>
      </c>
      <c r="L4619">
        <f>IF(E4619&gt;0,"Valid","Invalid Shares")</f>
        <v/>
      </c>
      <c r="M4619">
        <f>IF(G4619&gt;0,"Valid","Valid","Missing/Zero Tax")</f>
        <v/>
      </c>
      <c r="N4619">
        <f>IF(AND(K4619="Valid",L4619="Valid",M4619="Valid",O4619="Approved"),"PASS","INVESTIGATE")</f>
        <v/>
      </c>
      <c r="O4619">
        <f>IF(H4619="Approved","Approved","Review Required")</f>
        <v/>
      </c>
    </row>
    <row r="4620">
      <c r="A4620">
        <f>Share_Transactions!A4620</f>
        <v/>
      </c>
      <c r="B4620">
        <f>Share_Transactions!B4620</f>
        <v/>
      </c>
      <c r="C4620">
        <f>Share_Transactions!C4620</f>
        <v/>
      </c>
      <c r="D4620" s="9">
        <f>Share_Transactions!D4620</f>
        <v/>
      </c>
      <c r="E4620">
        <f>Share_Transactions!E4620</f>
        <v/>
      </c>
      <c r="F4620" s="10">
        <f>Share_Transactions!J4620</f>
        <v/>
      </c>
      <c r="G4620" s="10">
        <f>Share_Transactions!L4620</f>
        <v/>
      </c>
      <c r="H4620">
        <f>Share_Transactions!M4620</f>
        <v/>
      </c>
      <c r="I4620">
        <f>Share_Transactions!G4620</f>
        <v/>
      </c>
      <c r="J4620">
        <f>Share_Transactions!H4620</f>
        <v/>
      </c>
      <c r="K4620">
        <f>IF(COUNTIF(Employee_Data!$A$2:$A$2001,B4620)&gt;0,"Valid","Invalid Employee")</f>
        <v/>
      </c>
      <c r="L4620">
        <f>IF(E4620&gt;0,"Valid","Invalid Shares")</f>
        <v/>
      </c>
      <c r="M4620">
        <f>IF(G4620&gt;0,"Valid","Valid","Missing/Zero Tax")</f>
        <v/>
      </c>
      <c r="N4620">
        <f>IF(AND(K4620="Valid",L4620="Valid",M4620="Valid",O4620="Approved"),"PASS","INVESTIGATE")</f>
        <v/>
      </c>
      <c r="O4620">
        <f>IF(H4620="Approved","Approved","Review Required")</f>
        <v/>
      </c>
    </row>
    <row r="4621">
      <c r="A4621">
        <f>Share_Transactions!A4621</f>
        <v/>
      </c>
      <c r="B4621">
        <f>Share_Transactions!B4621</f>
        <v/>
      </c>
      <c r="C4621">
        <f>Share_Transactions!C4621</f>
        <v/>
      </c>
      <c r="D4621" s="9">
        <f>Share_Transactions!D4621</f>
        <v/>
      </c>
      <c r="E4621">
        <f>Share_Transactions!E4621</f>
        <v/>
      </c>
      <c r="F4621" s="10">
        <f>Share_Transactions!J4621</f>
        <v/>
      </c>
      <c r="G4621" s="10">
        <f>Share_Transactions!L4621</f>
        <v/>
      </c>
      <c r="H4621">
        <f>Share_Transactions!M4621</f>
        <v/>
      </c>
      <c r="I4621">
        <f>Share_Transactions!G4621</f>
        <v/>
      </c>
      <c r="J4621">
        <f>Share_Transactions!H4621</f>
        <v/>
      </c>
      <c r="K4621">
        <f>IF(COUNTIF(Employee_Data!$A$2:$A$2001,B4621)&gt;0,"Valid","Invalid Employee")</f>
        <v/>
      </c>
      <c r="L4621">
        <f>IF(E4621&gt;0,"Valid","Invalid Shares")</f>
        <v/>
      </c>
      <c r="M4621">
        <f>IF(G4621&gt;0,"Valid","Valid","Missing/Zero Tax")</f>
        <v/>
      </c>
      <c r="N4621">
        <f>IF(AND(K4621="Valid",L4621="Valid",M4621="Valid",O4621="Approved"),"PASS","INVESTIGATE")</f>
        <v/>
      </c>
      <c r="O4621">
        <f>IF(H4621="Approved","Approved","Review Required")</f>
        <v/>
      </c>
    </row>
    <row r="4622">
      <c r="A4622">
        <f>Share_Transactions!A4622</f>
        <v/>
      </c>
      <c r="B4622">
        <f>Share_Transactions!B4622</f>
        <v/>
      </c>
      <c r="C4622">
        <f>Share_Transactions!C4622</f>
        <v/>
      </c>
      <c r="D4622" s="9">
        <f>Share_Transactions!D4622</f>
        <v/>
      </c>
      <c r="E4622">
        <f>Share_Transactions!E4622</f>
        <v/>
      </c>
      <c r="F4622" s="10">
        <f>Share_Transactions!J4622</f>
        <v/>
      </c>
      <c r="G4622" s="10">
        <f>Share_Transactions!L4622</f>
        <v/>
      </c>
      <c r="H4622">
        <f>Share_Transactions!M4622</f>
        <v/>
      </c>
      <c r="I4622">
        <f>Share_Transactions!G4622</f>
        <v/>
      </c>
      <c r="J4622">
        <f>Share_Transactions!H4622</f>
        <v/>
      </c>
      <c r="K4622">
        <f>IF(COUNTIF(Employee_Data!$A$2:$A$2001,B4622)&gt;0,"Valid","Invalid Employee")</f>
        <v/>
      </c>
      <c r="L4622">
        <f>IF(E4622&gt;0,"Valid","Invalid Shares")</f>
        <v/>
      </c>
      <c r="M4622">
        <f>IF(G4622&gt;0,"Valid","Valid","Missing/Zero Tax")</f>
        <v/>
      </c>
      <c r="N4622">
        <f>IF(AND(K4622="Valid",L4622="Valid",M4622="Valid",O4622="Approved"),"PASS","INVESTIGATE")</f>
        <v/>
      </c>
      <c r="O4622">
        <f>IF(H4622="Approved","Approved","Review Required")</f>
        <v/>
      </c>
    </row>
    <row r="4623">
      <c r="A4623">
        <f>Share_Transactions!A4623</f>
        <v/>
      </c>
      <c r="B4623">
        <f>Share_Transactions!B4623</f>
        <v/>
      </c>
      <c r="C4623">
        <f>Share_Transactions!C4623</f>
        <v/>
      </c>
      <c r="D4623" s="9">
        <f>Share_Transactions!D4623</f>
        <v/>
      </c>
      <c r="E4623">
        <f>Share_Transactions!E4623</f>
        <v/>
      </c>
      <c r="F4623" s="10">
        <f>Share_Transactions!J4623</f>
        <v/>
      </c>
      <c r="G4623" s="10">
        <f>Share_Transactions!L4623</f>
        <v/>
      </c>
      <c r="H4623">
        <f>Share_Transactions!M4623</f>
        <v/>
      </c>
      <c r="I4623">
        <f>Share_Transactions!G4623</f>
        <v/>
      </c>
      <c r="J4623">
        <f>Share_Transactions!H4623</f>
        <v/>
      </c>
      <c r="K4623">
        <f>IF(COUNTIF(Employee_Data!$A$2:$A$2001,B4623)&gt;0,"Valid","Invalid Employee")</f>
        <v/>
      </c>
      <c r="L4623">
        <f>IF(E4623&gt;0,"Valid","Invalid Shares")</f>
        <v/>
      </c>
      <c r="M4623">
        <f>IF(G4623&gt;0,"Valid","Valid","Missing/Zero Tax")</f>
        <v/>
      </c>
      <c r="N4623">
        <f>IF(AND(K4623="Valid",L4623="Valid",M4623="Valid",O4623="Approved"),"PASS","INVESTIGATE")</f>
        <v/>
      </c>
      <c r="O4623">
        <f>IF(H4623="Approved","Approved","Review Required")</f>
        <v/>
      </c>
    </row>
    <row r="4624">
      <c r="A4624">
        <f>Share_Transactions!A4624</f>
        <v/>
      </c>
      <c r="B4624">
        <f>Share_Transactions!B4624</f>
        <v/>
      </c>
      <c r="C4624">
        <f>Share_Transactions!C4624</f>
        <v/>
      </c>
      <c r="D4624" s="9">
        <f>Share_Transactions!D4624</f>
        <v/>
      </c>
      <c r="E4624">
        <f>Share_Transactions!E4624</f>
        <v/>
      </c>
      <c r="F4624" s="10">
        <f>Share_Transactions!J4624</f>
        <v/>
      </c>
      <c r="G4624" s="10">
        <f>Share_Transactions!L4624</f>
        <v/>
      </c>
      <c r="H4624">
        <f>Share_Transactions!M4624</f>
        <v/>
      </c>
      <c r="I4624">
        <f>Share_Transactions!G4624</f>
        <v/>
      </c>
      <c r="J4624">
        <f>Share_Transactions!H4624</f>
        <v/>
      </c>
      <c r="K4624">
        <f>IF(COUNTIF(Employee_Data!$A$2:$A$2001,B4624)&gt;0,"Valid","Invalid Employee")</f>
        <v/>
      </c>
      <c r="L4624">
        <f>IF(E4624&gt;0,"Valid","Invalid Shares")</f>
        <v/>
      </c>
      <c r="M4624">
        <f>IF(G4624&gt;0,"Valid","Valid","Missing/Zero Tax")</f>
        <v/>
      </c>
      <c r="N4624">
        <f>IF(AND(K4624="Valid",L4624="Valid",M4624="Valid",O4624="Approved"),"PASS","INVESTIGATE")</f>
        <v/>
      </c>
      <c r="O4624">
        <f>IF(H4624="Approved","Approved","Review Required")</f>
        <v/>
      </c>
    </row>
    <row r="4625">
      <c r="A4625">
        <f>Share_Transactions!A4625</f>
        <v/>
      </c>
      <c r="B4625">
        <f>Share_Transactions!B4625</f>
        <v/>
      </c>
      <c r="C4625">
        <f>Share_Transactions!C4625</f>
        <v/>
      </c>
      <c r="D4625" s="9">
        <f>Share_Transactions!D4625</f>
        <v/>
      </c>
      <c r="E4625">
        <f>Share_Transactions!E4625</f>
        <v/>
      </c>
      <c r="F4625" s="10">
        <f>Share_Transactions!J4625</f>
        <v/>
      </c>
      <c r="G4625" s="10">
        <f>Share_Transactions!L4625</f>
        <v/>
      </c>
      <c r="H4625">
        <f>Share_Transactions!M4625</f>
        <v/>
      </c>
      <c r="I4625">
        <f>Share_Transactions!G4625</f>
        <v/>
      </c>
      <c r="J4625">
        <f>Share_Transactions!H4625</f>
        <v/>
      </c>
      <c r="K4625">
        <f>IF(COUNTIF(Employee_Data!$A$2:$A$2001,B4625)&gt;0,"Valid","Invalid Employee")</f>
        <v/>
      </c>
      <c r="L4625">
        <f>IF(E4625&gt;0,"Valid","Invalid Shares")</f>
        <v/>
      </c>
      <c r="M4625">
        <f>IF(G4625&gt;0,"Valid","Valid","Missing/Zero Tax")</f>
        <v/>
      </c>
      <c r="N4625">
        <f>IF(AND(K4625="Valid",L4625="Valid",M4625="Valid",O4625="Approved"),"PASS","INVESTIGATE")</f>
        <v/>
      </c>
      <c r="O4625">
        <f>IF(H4625="Approved","Approved","Review Required")</f>
        <v/>
      </c>
    </row>
    <row r="4626">
      <c r="A4626">
        <f>Share_Transactions!A4626</f>
        <v/>
      </c>
      <c r="B4626">
        <f>Share_Transactions!B4626</f>
        <v/>
      </c>
      <c r="C4626">
        <f>Share_Transactions!C4626</f>
        <v/>
      </c>
      <c r="D4626" s="9">
        <f>Share_Transactions!D4626</f>
        <v/>
      </c>
      <c r="E4626">
        <f>Share_Transactions!E4626</f>
        <v/>
      </c>
      <c r="F4626" s="10">
        <f>Share_Transactions!J4626</f>
        <v/>
      </c>
      <c r="G4626" s="10">
        <f>Share_Transactions!L4626</f>
        <v/>
      </c>
      <c r="H4626">
        <f>Share_Transactions!M4626</f>
        <v/>
      </c>
      <c r="I4626">
        <f>Share_Transactions!G4626</f>
        <v/>
      </c>
      <c r="J4626">
        <f>Share_Transactions!H4626</f>
        <v/>
      </c>
      <c r="K4626">
        <f>IF(COUNTIF(Employee_Data!$A$2:$A$2001,B4626)&gt;0,"Valid","Invalid Employee")</f>
        <v/>
      </c>
      <c r="L4626">
        <f>IF(E4626&gt;0,"Valid","Invalid Shares")</f>
        <v/>
      </c>
      <c r="M4626">
        <f>IF(G4626&gt;0,"Valid","Valid","Missing/Zero Tax")</f>
        <v/>
      </c>
      <c r="N4626">
        <f>IF(AND(K4626="Valid",L4626="Valid",M4626="Valid",O4626="Approved"),"PASS","INVESTIGATE")</f>
        <v/>
      </c>
      <c r="O4626">
        <f>IF(H4626="Approved","Approved","Review Required")</f>
        <v/>
      </c>
    </row>
    <row r="4627">
      <c r="A4627">
        <f>Share_Transactions!A4627</f>
        <v/>
      </c>
      <c r="B4627">
        <f>Share_Transactions!B4627</f>
        <v/>
      </c>
      <c r="C4627">
        <f>Share_Transactions!C4627</f>
        <v/>
      </c>
      <c r="D4627" s="9">
        <f>Share_Transactions!D4627</f>
        <v/>
      </c>
      <c r="E4627">
        <f>Share_Transactions!E4627</f>
        <v/>
      </c>
      <c r="F4627" s="10">
        <f>Share_Transactions!J4627</f>
        <v/>
      </c>
      <c r="G4627" s="10">
        <f>Share_Transactions!L4627</f>
        <v/>
      </c>
      <c r="H4627">
        <f>Share_Transactions!M4627</f>
        <v/>
      </c>
      <c r="I4627">
        <f>Share_Transactions!G4627</f>
        <v/>
      </c>
      <c r="J4627">
        <f>Share_Transactions!H4627</f>
        <v/>
      </c>
      <c r="K4627">
        <f>IF(COUNTIF(Employee_Data!$A$2:$A$2001,B4627)&gt;0,"Valid","Invalid Employee")</f>
        <v/>
      </c>
      <c r="L4627">
        <f>IF(E4627&gt;0,"Valid","Invalid Shares")</f>
        <v/>
      </c>
      <c r="M4627">
        <f>IF(G4627&gt;0,"Valid","Valid","Missing/Zero Tax")</f>
        <v/>
      </c>
      <c r="N4627">
        <f>IF(AND(K4627="Valid",L4627="Valid",M4627="Valid",O4627="Approved"),"PASS","INVESTIGATE")</f>
        <v/>
      </c>
      <c r="O4627">
        <f>IF(H4627="Approved","Approved","Review Required")</f>
        <v/>
      </c>
    </row>
    <row r="4628">
      <c r="A4628">
        <f>Share_Transactions!A4628</f>
        <v/>
      </c>
      <c r="B4628">
        <f>Share_Transactions!B4628</f>
        <v/>
      </c>
      <c r="C4628">
        <f>Share_Transactions!C4628</f>
        <v/>
      </c>
      <c r="D4628" s="9">
        <f>Share_Transactions!D4628</f>
        <v/>
      </c>
      <c r="E4628">
        <f>Share_Transactions!E4628</f>
        <v/>
      </c>
      <c r="F4628" s="10">
        <f>Share_Transactions!J4628</f>
        <v/>
      </c>
      <c r="G4628" s="10">
        <f>Share_Transactions!L4628</f>
        <v/>
      </c>
      <c r="H4628">
        <f>Share_Transactions!M4628</f>
        <v/>
      </c>
      <c r="I4628">
        <f>Share_Transactions!G4628</f>
        <v/>
      </c>
      <c r="J4628">
        <f>Share_Transactions!H4628</f>
        <v/>
      </c>
      <c r="K4628">
        <f>IF(COUNTIF(Employee_Data!$A$2:$A$2001,B4628)&gt;0,"Valid","Invalid Employee")</f>
        <v/>
      </c>
      <c r="L4628">
        <f>IF(E4628&gt;0,"Valid","Invalid Shares")</f>
        <v/>
      </c>
      <c r="M4628">
        <f>IF(G4628&gt;0,"Valid","Valid","Missing/Zero Tax")</f>
        <v/>
      </c>
      <c r="N4628">
        <f>IF(AND(K4628="Valid",L4628="Valid",M4628="Valid",O4628="Approved"),"PASS","INVESTIGATE")</f>
        <v/>
      </c>
      <c r="O4628">
        <f>IF(H4628="Approved","Approved","Review Required")</f>
        <v/>
      </c>
    </row>
    <row r="4629">
      <c r="A4629">
        <f>Share_Transactions!A4629</f>
        <v/>
      </c>
      <c r="B4629">
        <f>Share_Transactions!B4629</f>
        <v/>
      </c>
      <c r="C4629">
        <f>Share_Transactions!C4629</f>
        <v/>
      </c>
      <c r="D4629" s="9">
        <f>Share_Transactions!D4629</f>
        <v/>
      </c>
      <c r="E4629">
        <f>Share_Transactions!E4629</f>
        <v/>
      </c>
      <c r="F4629" s="10">
        <f>Share_Transactions!J4629</f>
        <v/>
      </c>
      <c r="G4629" s="10">
        <f>Share_Transactions!L4629</f>
        <v/>
      </c>
      <c r="H4629">
        <f>Share_Transactions!M4629</f>
        <v/>
      </c>
      <c r="I4629">
        <f>Share_Transactions!G4629</f>
        <v/>
      </c>
      <c r="J4629">
        <f>Share_Transactions!H4629</f>
        <v/>
      </c>
      <c r="K4629">
        <f>IF(COUNTIF(Employee_Data!$A$2:$A$2001,B4629)&gt;0,"Valid","Invalid Employee")</f>
        <v/>
      </c>
      <c r="L4629">
        <f>IF(E4629&gt;0,"Valid","Invalid Shares")</f>
        <v/>
      </c>
      <c r="M4629">
        <f>IF(G4629&gt;0,"Valid","Valid","Missing/Zero Tax")</f>
        <v/>
      </c>
      <c r="N4629">
        <f>IF(AND(K4629="Valid",L4629="Valid",M4629="Valid",O4629="Approved"),"PASS","INVESTIGATE")</f>
        <v/>
      </c>
      <c r="O4629">
        <f>IF(H4629="Approved","Approved","Review Required")</f>
        <v/>
      </c>
    </row>
    <row r="4630">
      <c r="A4630">
        <f>Share_Transactions!A4630</f>
        <v/>
      </c>
      <c r="B4630">
        <f>Share_Transactions!B4630</f>
        <v/>
      </c>
      <c r="C4630">
        <f>Share_Transactions!C4630</f>
        <v/>
      </c>
      <c r="D4630" s="9">
        <f>Share_Transactions!D4630</f>
        <v/>
      </c>
      <c r="E4630">
        <f>Share_Transactions!E4630</f>
        <v/>
      </c>
      <c r="F4630" s="10">
        <f>Share_Transactions!J4630</f>
        <v/>
      </c>
      <c r="G4630" s="10">
        <f>Share_Transactions!L4630</f>
        <v/>
      </c>
      <c r="H4630">
        <f>Share_Transactions!M4630</f>
        <v/>
      </c>
      <c r="I4630">
        <f>Share_Transactions!G4630</f>
        <v/>
      </c>
      <c r="J4630">
        <f>Share_Transactions!H4630</f>
        <v/>
      </c>
      <c r="K4630">
        <f>IF(COUNTIF(Employee_Data!$A$2:$A$2001,B4630)&gt;0,"Valid","Invalid Employee")</f>
        <v/>
      </c>
      <c r="L4630">
        <f>IF(E4630&gt;0,"Valid","Invalid Shares")</f>
        <v/>
      </c>
      <c r="M4630">
        <f>IF(G4630&gt;0,"Valid","Valid","Missing/Zero Tax")</f>
        <v/>
      </c>
      <c r="N4630">
        <f>IF(AND(K4630="Valid",L4630="Valid",M4630="Valid",O4630="Approved"),"PASS","INVESTIGATE")</f>
        <v/>
      </c>
      <c r="O4630">
        <f>IF(H4630="Approved","Approved","Review Required")</f>
        <v/>
      </c>
    </row>
    <row r="4631">
      <c r="A4631">
        <f>Share_Transactions!A4631</f>
        <v/>
      </c>
      <c r="B4631">
        <f>Share_Transactions!B4631</f>
        <v/>
      </c>
      <c r="C4631">
        <f>Share_Transactions!C4631</f>
        <v/>
      </c>
      <c r="D4631" s="9">
        <f>Share_Transactions!D4631</f>
        <v/>
      </c>
      <c r="E4631">
        <f>Share_Transactions!E4631</f>
        <v/>
      </c>
      <c r="F4631" s="10">
        <f>Share_Transactions!J4631</f>
        <v/>
      </c>
      <c r="G4631" s="10">
        <f>Share_Transactions!L4631</f>
        <v/>
      </c>
      <c r="H4631">
        <f>Share_Transactions!M4631</f>
        <v/>
      </c>
      <c r="I4631">
        <f>Share_Transactions!G4631</f>
        <v/>
      </c>
      <c r="J4631">
        <f>Share_Transactions!H4631</f>
        <v/>
      </c>
      <c r="K4631">
        <f>IF(COUNTIF(Employee_Data!$A$2:$A$2001,B4631)&gt;0,"Valid","Invalid Employee")</f>
        <v/>
      </c>
      <c r="L4631">
        <f>IF(E4631&gt;0,"Valid","Invalid Shares")</f>
        <v/>
      </c>
      <c r="M4631">
        <f>IF(G4631&gt;0,"Valid","Valid","Missing/Zero Tax")</f>
        <v/>
      </c>
      <c r="N4631">
        <f>IF(AND(K4631="Valid",L4631="Valid",M4631="Valid",O4631="Approved"),"PASS","INVESTIGATE")</f>
        <v/>
      </c>
      <c r="O4631">
        <f>IF(H4631="Approved","Approved","Review Required")</f>
        <v/>
      </c>
    </row>
    <row r="4632">
      <c r="A4632">
        <f>Share_Transactions!A4632</f>
        <v/>
      </c>
      <c r="B4632">
        <f>Share_Transactions!B4632</f>
        <v/>
      </c>
      <c r="C4632">
        <f>Share_Transactions!C4632</f>
        <v/>
      </c>
      <c r="D4632" s="9">
        <f>Share_Transactions!D4632</f>
        <v/>
      </c>
      <c r="E4632">
        <f>Share_Transactions!E4632</f>
        <v/>
      </c>
      <c r="F4632" s="10">
        <f>Share_Transactions!J4632</f>
        <v/>
      </c>
      <c r="G4632" s="10">
        <f>Share_Transactions!L4632</f>
        <v/>
      </c>
      <c r="H4632">
        <f>Share_Transactions!M4632</f>
        <v/>
      </c>
      <c r="I4632">
        <f>Share_Transactions!G4632</f>
        <v/>
      </c>
      <c r="J4632">
        <f>Share_Transactions!H4632</f>
        <v/>
      </c>
      <c r="K4632">
        <f>IF(COUNTIF(Employee_Data!$A$2:$A$2001,B4632)&gt;0,"Valid","Invalid Employee")</f>
        <v/>
      </c>
      <c r="L4632">
        <f>IF(E4632&gt;0,"Valid","Invalid Shares")</f>
        <v/>
      </c>
      <c r="M4632">
        <f>IF(G4632&gt;0,"Valid","Valid","Missing/Zero Tax")</f>
        <v/>
      </c>
      <c r="N4632">
        <f>IF(AND(K4632="Valid",L4632="Valid",M4632="Valid",O4632="Approved"),"PASS","INVESTIGATE")</f>
        <v/>
      </c>
      <c r="O4632">
        <f>IF(H4632="Approved","Approved","Review Required")</f>
        <v/>
      </c>
    </row>
    <row r="4633">
      <c r="A4633">
        <f>Share_Transactions!A4633</f>
        <v/>
      </c>
      <c r="B4633">
        <f>Share_Transactions!B4633</f>
        <v/>
      </c>
      <c r="C4633">
        <f>Share_Transactions!C4633</f>
        <v/>
      </c>
      <c r="D4633" s="9">
        <f>Share_Transactions!D4633</f>
        <v/>
      </c>
      <c r="E4633">
        <f>Share_Transactions!E4633</f>
        <v/>
      </c>
      <c r="F4633" s="10">
        <f>Share_Transactions!J4633</f>
        <v/>
      </c>
      <c r="G4633" s="10">
        <f>Share_Transactions!L4633</f>
        <v/>
      </c>
      <c r="H4633">
        <f>Share_Transactions!M4633</f>
        <v/>
      </c>
      <c r="I4633">
        <f>Share_Transactions!G4633</f>
        <v/>
      </c>
      <c r="J4633">
        <f>Share_Transactions!H4633</f>
        <v/>
      </c>
      <c r="K4633">
        <f>IF(COUNTIF(Employee_Data!$A$2:$A$2001,B4633)&gt;0,"Valid","Invalid Employee")</f>
        <v/>
      </c>
      <c r="L4633">
        <f>IF(E4633&gt;0,"Valid","Invalid Shares")</f>
        <v/>
      </c>
      <c r="M4633">
        <f>IF(G4633&gt;0,"Valid","Valid","Missing/Zero Tax")</f>
        <v/>
      </c>
      <c r="N4633">
        <f>IF(AND(K4633="Valid",L4633="Valid",M4633="Valid",O4633="Approved"),"PASS","INVESTIGATE")</f>
        <v/>
      </c>
      <c r="O4633">
        <f>IF(H4633="Approved","Approved","Review Required")</f>
        <v/>
      </c>
    </row>
    <row r="4634">
      <c r="A4634">
        <f>Share_Transactions!A4634</f>
        <v/>
      </c>
      <c r="B4634">
        <f>Share_Transactions!B4634</f>
        <v/>
      </c>
      <c r="C4634">
        <f>Share_Transactions!C4634</f>
        <v/>
      </c>
      <c r="D4634" s="9">
        <f>Share_Transactions!D4634</f>
        <v/>
      </c>
      <c r="E4634">
        <f>Share_Transactions!E4634</f>
        <v/>
      </c>
      <c r="F4634" s="10">
        <f>Share_Transactions!J4634</f>
        <v/>
      </c>
      <c r="G4634" s="10">
        <f>Share_Transactions!L4634</f>
        <v/>
      </c>
      <c r="H4634">
        <f>Share_Transactions!M4634</f>
        <v/>
      </c>
      <c r="I4634">
        <f>Share_Transactions!G4634</f>
        <v/>
      </c>
      <c r="J4634">
        <f>Share_Transactions!H4634</f>
        <v/>
      </c>
      <c r="K4634">
        <f>IF(COUNTIF(Employee_Data!$A$2:$A$2001,B4634)&gt;0,"Valid","Invalid Employee")</f>
        <v/>
      </c>
      <c r="L4634">
        <f>IF(E4634&gt;0,"Valid","Invalid Shares")</f>
        <v/>
      </c>
      <c r="M4634">
        <f>IF(G4634&gt;0,"Valid","Valid","Missing/Zero Tax")</f>
        <v/>
      </c>
      <c r="N4634">
        <f>IF(AND(K4634="Valid",L4634="Valid",M4634="Valid",O4634="Approved"),"PASS","INVESTIGATE")</f>
        <v/>
      </c>
      <c r="O4634">
        <f>IF(H4634="Approved","Approved","Review Required")</f>
        <v/>
      </c>
    </row>
    <row r="4635">
      <c r="A4635">
        <f>Share_Transactions!A4635</f>
        <v/>
      </c>
      <c r="B4635">
        <f>Share_Transactions!B4635</f>
        <v/>
      </c>
      <c r="C4635">
        <f>Share_Transactions!C4635</f>
        <v/>
      </c>
      <c r="D4635" s="9">
        <f>Share_Transactions!D4635</f>
        <v/>
      </c>
      <c r="E4635">
        <f>Share_Transactions!E4635</f>
        <v/>
      </c>
      <c r="F4635" s="10">
        <f>Share_Transactions!J4635</f>
        <v/>
      </c>
      <c r="G4635" s="10">
        <f>Share_Transactions!L4635</f>
        <v/>
      </c>
      <c r="H4635">
        <f>Share_Transactions!M4635</f>
        <v/>
      </c>
      <c r="I4635">
        <f>Share_Transactions!G4635</f>
        <v/>
      </c>
      <c r="J4635">
        <f>Share_Transactions!H4635</f>
        <v/>
      </c>
      <c r="K4635">
        <f>IF(COUNTIF(Employee_Data!$A$2:$A$2001,B4635)&gt;0,"Valid","Invalid Employee")</f>
        <v/>
      </c>
      <c r="L4635">
        <f>IF(E4635&gt;0,"Valid","Invalid Shares")</f>
        <v/>
      </c>
      <c r="M4635">
        <f>IF(G4635&gt;0,"Valid","Valid","Missing/Zero Tax")</f>
        <v/>
      </c>
      <c r="N4635">
        <f>IF(AND(K4635="Valid",L4635="Valid",M4635="Valid",O4635="Approved"),"PASS","INVESTIGATE")</f>
        <v/>
      </c>
      <c r="O4635">
        <f>IF(H4635="Approved","Approved","Review Required")</f>
        <v/>
      </c>
    </row>
    <row r="4636">
      <c r="A4636">
        <f>Share_Transactions!A4636</f>
        <v/>
      </c>
      <c r="B4636">
        <f>Share_Transactions!B4636</f>
        <v/>
      </c>
      <c r="C4636">
        <f>Share_Transactions!C4636</f>
        <v/>
      </c>
      <c r="D4636" s="9">
        <f>Share_Transactions!D4636</f>
        <v/>
      </c>
      <c r="E4636">
        <f>Share_Transactions!E4636</f>
        <v/>
      </c>
      <c r="F4636" s="10">
        <f>Share_Transactions!J4636</f>
        <v/>
      </c>
      <c r="G4636" s="10">
        <f>Share_Transactions!L4636</f>
        <v/>
      </c>
      <c r="H4636">
        <f>Share_Transactions!M4636</f>
        <v/>
      </c>
      <c r="I4636">
        <f>Share_Transactions!G4636</f>
        <v/>
      </c>
      <c r="J4636">
        <f>Share_Transactions!H4636</f>
        <v/>
      </c>
      <c r="K4636">
        <f>IF(COUNTIF(Employee_Data!$A$2:$A$2001,B4636)&gt;0,"Valid","Invalid Employee")</f>
        <v/>
      </c>
      <c r="L4636">
        <f>IF(E4636&gt;0,"Valid","Invalid Shares")</f>
        <v/>
      </c>
      <c r="M4636">
        <f>IF(G4636&gt;0,"Valid","Valid","Missing/Zero Tax")</f>
        <v/>
      </c>
      <c r="N4636">
        <f>IF(AND(K4636="Valid",L4636="Valid",M4636="Valid",O4636="Approved"),"PASS","INVESTIGATE")</f>
        <v/>
      </c>
      <c r="O4636">
        <f>IF(H4636="Approved","Approved","Review Required")</f>
        <v/>
      </c>
    </row>
    <row r="4637">
      <c r="A4637">
        <f>Share_Transactions!A4637</f>
        <v/>
      </c>
      <c r="B4637">
        <f>Share_Transactions!B4637</f>
        <v/>
      </c>
      <c r="C4637">
        <f>Share_Transactions!C4637</f>
        <v/>
      </c>
      <c r="D4637" s="9">
        <f>Share_Transactions!D4637</f>
        <v/>
      </c>
      <c r="E4637">
        <f>Share_Transactions!E4637</f>
        <v/>
      </c>
      <c r="F4637" s="10">
        <f>Share_Transactions!J4637</f>
        <v/>
      </c>
      <c r="G4637" s="10">
        <f>Share_Transactions!L4637</f>
        <v/>
      </c>
      <c r="H4637">
        <f>Share_Transactions!M4637</f>
        <v/>
      </c>
      <c r="I4637">
        <f>Share_Transactions!G4637</f>
        <v/>
      </c>
      <c r="J4637">
        <f>Share_Transactions!H4637</f>
        <v/>
      </c>
      <c r="K4637">
        <f>IF(COUNTIF(Employee_Data!$A$2:$A$2001,B4637)&gt;0,"Valid","Invalid Employee")</f>
        <v/>
      </c>
      <c r="L4637">
        <f>IF(E4637&gt;0,"Valid","Invalid Shares")</f>
        <v/>
      </c>
      <c r="M4637">
        <f>IF(G4637&gt;0,"Valid","Valid","Missing/Zero Tax")</f>
        <v/>
      </c>
      <c r="N4637">
        <f>IF(AND(K4637="Valid",L4637="Valid",M4637="Valid",O4637="Approved"),"PASS","INVESTIGATE")</f>
        <v/>
      </c>
      <c r="O4637">
        <f>IF(H4637="Approved","Approved","Review Required")</f>
        <v/>
      </c>
    </row>
    <row r="4638">
      <c r="A4638">
        <f>Share_Transactions!A4638</f>
        <v/>
      </c>
      <c r="B4638">
        <f>Share_Transactions!B4638</f>
        <v/>
      </c>
      <c r="C4638">
        <f>Share_Transactions!C4638</f>
        <v/>
      </c>
      <c r="D4638" s="9">
        <f>Share_Transactions!D4638</f>
        <v/>
      </c>
      <c r="E4638">
        <f>Share_Transactions!E4638</f>
        <v/>
      </c>
      <c r="F4638" s="10">
        <f>Share_Transactions!J4638</f>
        <v/>
      </c>
      <c r="G4638" s="10">
        <f>Share_Transactions!L4638</f>
        <v/>
      </c>
      <c r="H4638">
        <f>Share_Transactions!M4638</f>
        <v/>
      </c>
      <c r="I4638">
        <f>Share_Transactions!G4638</f>
        <v/>
      </c>
      <c r="J4638">
        <f>Share_Transactions!H4638</f>
        <v/>
      </c>
      <c r="K4638">
        <f>IF(COUNTIF(Employee_Data!$A$2:$A$2001,B4638)&gt;0,"Valid","Invalid Employee")</f>
        <v/>
      </c>
      <c r="L4638">
        <f>IF(E4638&gt;0,"Valid","Invalid Shares")</f>
        <v/>
      </c>
      <c r="M4638">
        <f>IF(G4638&gt;0,"Valid","Valid","Missing/Zero Tax")</f>
        <v/>
      </c>
      <c r="N4638">
        <f>IF(AND(K4638="Valid",L4638="Valid",M4638="Valid",O4638="Approved"),"PASS","INVESTIGATE")</f>
        <v/>
      </c>
      <c r="O4638">
        <f>IF(H4638="Approved","Approved","Review Required")</f>
        <v/>
      </c>
    </row>
    <row r="4639">
      <c r="A4639">
        <f>Share_Transactions!A4639</f>
        <v/>
      </c>
      <c r="B4639">
        <f>Share_Transactions!B4639</f>
        <v/>
      </c>
      <c r="C4639">
        <f>Share_Transactions!C4639</f>
        <v/>
      </c>
      <c r="D4639" s="9">
        <f>Share_Transactions!D4639</f>
        <v/>
      </c>
      <c r="E4639">
        <f>Share_Transactions!E4639</f>
        <v/>
      </c>
      <c r="F4639" s="10">
        <f>Share_Transactions!J4639</f>
        <v/>
      </c>
      <c r="G4639" s="10">
        <f>Share_Transactions!L4639</f>
        <v/>
      </c>
      <c r="H4639">
        <f>Share_Transactions!M4639</f>
        <v/>
      </c>
      <c r="I4639">
        <f>Share_Transactions!G4639</f>
        <v/>
      </c>
      <c r="J4639">
        <f>Share_Transactions!H4639</f>
        <v/>
      </c>
      <c r="K4639">
        <f>IF(COUNTIF(Employee_Data!$A$2:$A$2001,B4639)&gt;0,"Valid","Invalid Employee")</f>
        <v/>
      </c>
      <c r="L4639">
        <f>IF(E4639&gt;0,"Valid","Invalid Shares")</f>
        <v/>
      </c>
      <c r="M4639">
        <f>IF(G4639&gt;0,"Valid","Valid","Missing/Zero Tax")</f>
        <v/>
      </c>
      <c r="N4639">
        <f>IF(AND(K4639="Valid",L4639="Valid",M4639="Valid",O4639="Approved"),"PASS","INVESTIGATE")</f>
        <v/>
      </c>
      <c r="O4639">
        <f>IF(H4639="Approved","Approved","Review Required")</f>
        <v/>
      </c>
    </row>
    <row r="4640">
      <c r="A4640">
        <f>Share_Transactions!A4640</f>
        <v/>
      </c>
      <c r="B4640">
        <f>Share_Transactions!B4640</f>
        <v/>
      </c>
      <c r="C4640">
        <f>Share_Transactions!C4640</f>
        <v/>
      </c>
      <c r="D4640" s="9">
        <f>Share_Transactions!D4640</f>
        <v/>
      </c>
      <c r="E4640">
        <f>Share_Transactions!E4640</f>
        <v/>
      </c>
      <c r="F4640" s="10">
        <f>Share_Transactions!J4640</f>
        <v/>
      </c>
      <c r="G4640" s="10">
        <f>Share_Transactions!L4640</f>
        <v/>
      </c>
      <c r="H4640">
        <f>Share_Transactions!M4640</f>
        <v/>
      </c>
      <c r="I4640">
        <f>Share_Transactions!G4640</f>
        <v/>
      </c>
      <c r="J4640">
        <f>Share_Transactions!H4640</f>
        <v/>
      </c>
      <c r="K4640">
        <f>IF(COUNTIF(Employee_Data!$A$2:$A$2001,B4640)&gt;0,"Valid","Invalid Employee")</f>
        <v/>
      </c>
      <c r="L4640">
        <f>IF(E4640&gt;0,"Valid","Invalid Shares")</f>
        <v/>
      </c>
      <c r="M4640">
        <f>IF(G4640&gt;0,"Valid","Valid","Missing/Zero Tax")</f>
        <v/>
      </c>
      <c r="N4640">
        <f>IF(AND(K4640="Valid",L4640="Valid",M4640="Valid",O4640="Approved"),"PASS","INVESTIGATE")</f>
        <v/>
      </c>
      <c r="O4640">
        <f>IF(H4640="Approved","Approved","Review Required")</f>
        <v/>
      </c>
    </row>
    <row r="4641">
      <c r="A4641">
        <f>Share_Transactions!A4641</f>
        <v/>
      </c>
      <c r="B4641">
        <f>Share_Transactions!B4641</f>
        <v/>
      </c>
      <c r="C4641">
        <f>Share_Transactions!C4641</f>
        <v/>
      </c>
      <c r="D4641" s="9">
        <f>Share_Transactions!D4641</f>
        <v/>
      </c>
      <c r="E4641">
        <f>Share_Transactions!E4641</f>
        <v/>
      </c>
      <c r="F4641" s="10">
        <f>Share_Transactions!J4641</f>
        <v/>
      </c>
      <c r="G4641" s="10">
        <f>Share_Transactions!L4641</f>
        <v/>
      </c>
      <c r="H4641">
        <f>Share_Transactions!M4641</f>
        <v/>
      </c>
      <c r="I4641">
        <f>Share_Transactions!G4641</f>
        <v/>
      </c>
      <c r="J4641">
        <f>Share_Transactions!H4641</f>
        <v/>
      </c>
      <c r="K4641">
        <f>IF(COUNTIF(Employee_Data!$A$2:$A$2001,B4641)&gt;0,"Valid","Invalid Employee")</f>
        <v/>
      </c>
      <c r="L4641">
        <f>IF(E4641&gt;0,"Valid","Invalid Shares")</f>
        <v/>
      </c>
      <c r="M4641">
        <f>IF(G4641&gt;0,"Valid","Valid","Missing/Zero Tax")</f>
        <v/>
      </c>
      <c r="N4641">
        <f>IF(AND(K4641="Valid",L4641="Valid",M4641="Valid",O4641="Approved"),"PASS","INVESTIGATE")</f>
        <v/>
      </c>
      <c r="O4641">
        <f>IF(H4641="Approved","Approved","Review Required")</f>
        <v/>
      </c>
    </row>
    <row r="4642">
      <c r="A4642">
        <f>Share_Transactions!A4642</f>
        <v/>
      </c>
      <c r="B4642">
        <f>Share_Transactions!B4642</f>
        <v/>
      </c>
      <c r="C4642">
        <f>Share_Transactions!C4642</f>
        <v/>
      </c>
      <c r="D4642" s="9">
        <f>Share_Transactions!D4642</f>
        <v/>
      </c>
      <c r="E4642">
        <f>Share_Transactions!E4642</f>
        <v/>
      </c>
      <c r="F4642" s="10">
        <f>Share_Transactions!J4642</f>
        <v/>
      </c>
      <c r="G4642" s="10">
        <f>Share_Transactions!L4642</f>
        <v/>
      </c>
      <c r="H4642">
        <f>Share_Transactions!M4642</f>
        <v/>
      </c>
      <c r="I4642">
        <f>Share_Transactions!G4642</f>
        <v/>
      </c>
      <c r="J4642">
        <f>Share_Transactions!H4642</f>
        <v/>
      </c>
      <c r="K4642">
        <f>IF(COUNTIF(Employee_Data!$A$2:$A$2001,B4642)&gt;0,"Valid","Invalid Employee")</f>
        <v/>
      </c>
      <c r="L4642">
        <f>IF(E4642&gt;0,"Valid","Invalid Shares")</f>
        <v/>
      </c>
      <c r="M4642">
        <f>IF(G4642&gt;0,"Valid","Valid","Missing/Zero Tax")</f>
        <v/>
      </c>
      <c r="N4642">
        <f>IF(AND(K4642="Valid",L4642="Valid",M4642="Valid",O4642="Approved"),"PASS","INVESTIGATE")</f>
        <v/>
      </c>
      <c r="O4642">
        <f>IF(H4642="Approved","Approved","Review Required")</f>
        <v/>
      </c>
    </row>
    <row r="4643">
      <c r="A4643">
        <f>Share_Transactions!A4643</f>
        <v/>
      </c>
      <c r="B4643">
        <f>Share_Transactions!B4643</f>
        <v/>
      </c>
      <c r="C4643">
        <f>Share_Transactions!C4643</f>
        <v/>
      </c>
      <c r="D4643" s="9">
        <f>Share_Transactions!D4643</f>
        <v/>
      </c>
      <c r="E4643">
        <f>Share_Transactions!E4643</f>
        <v/>
      </c>
      <c r="F4643" s="10">
        <f>Share_Transactions!J4643</f>
        <v/>
      </c>
      <c r="G4643" s="10">
        <f>Share_Transactions!L4643</f>
        <v/>
      </c>
      <c r="H4643">
        <f>Share_Transactions!M4643</f>
        <v/>
      </c>
      <c r="I4643">
        <f>Share_Transactions!G4643</f>
        <v/>
      </c>
      <c r="J4643">
        <f>Share_Transactions!H4643</f>
        <v/>
      </c>
      <c r="K4643">
        <f>IF(COUNTIF(Employee_Data!$A$2:$A$2001,B4643)&gt;0,"Valid","Invalid Employee")</f>
        <v/>
      </c>
      <c r="L4643">
        <f>IF(E4643&gt;0,"Valid","Invalid Shares")</f>
        <v/>
      </c>
      <c r="M4643">
        <f>IF(G4643&gt;0,"Valid","Valid","Missing/Zero Tax")</f>
        <v/>
      </c>
      <c r="N4643">
        <f>IF(AND(K4643="Valid",L4643="Valid",M4643="Valid",O4643="Approved"),"PASS","INVESTIGATE")</f>
        <v/>
      </c>
      <c r="O4643">
        <f>IF(H4643="Approved","Approved","Review Required")</f>
        <v/>
      </c>
    </row>
    <row r="4644">
      <c r="A4644">
        <f>Share_Transactions!A4644</f>
        <v/>
      </c>
      <c r="B4644">
        <f>Share_Transactions!B4644</f>
        <v/>
      </c>
      <c r="C4644">
        <f>Share_Transactions!C4644</f>
        <v/>
      </c>
      <c r="D4644" s="9">
        <f>Share_Transactions!D4644</f>
        <v/>
      </c>
      <c r="E4644">
        <f>Share_Transactions!E4644</f>
        <v/>
      </c>
      <c r="F4644" s="10">
        <f>Share_Transactions!J4644</f>
        <v/>
      </c>
      <c r="G4644" s="10">
        <f>Share_Transactions!L4644</f>
        <v/>
      </c>
      <c r="H4644">
        <f>Share_Transactions!M4644</f>
        <v/>
      </c>
      <c r="I4644">
        <f>Share_Transactions!G4644</f>
        <v/>
      </c>
      <c r="J4644">
        <f>Share_Transactions!H4644</f>
        <v/>
      </c>
      <c r="K4644">
        <f>IF(COUNTIF(Employee_Data!$A$2:$A$2001,B4644)&gt;0,"Valid","Invalid Employee")</f>
        <v/>
      </c>
      <c r="L4644">
        <f>IF(E4644&gt;0,"Valid","Invalid Shares")</f>
        <v/>
      </c>
      <c r="M4644">
        <f>IF(G4644&gt;0,"Valid","Valid","Missing/Zero Tax")</f>
        <v/>
      </c>
      <c r="N4644">
        <f>IF(AND(K4644="Valid",L4644="Valid",M4644="Valid",O4644="Approved"),"PASS","INVESTIGATE")</f>
        <v/>
      </c>
      <c r="O4644">
        <f>IF(H4644="Approved","Approved","Review Required")</f>
        <v/>
      </c>
    </row>
    <row r="4645">
      <c r="A4645">
        <f>Share_Transactions!A4645</f>
        <v/>
      </c>
      <c r="B4645">
        <f>Share_Transactions!B4645</f>
        <v/>
      </c>
      <c r="C4645">
        <f>Share_Transactions!C4645</f>
        <v/>
      </c>
      <c r="D4645" s="9">
        <f>Share_Transactions!D4645</f>
        <v/>
      </c>
      <c r="E4645">
        <f>Share_Transactions!E4645</f>
        <v/>
      </c>
      <c r="F4645" s="10">
        <f>Share_Transactions!J4645</f>
        <v/>
      </c>
      <c r="G4645" s="10">
        <f>Share_Transactions!L4645</f>
        <v/>
      </c>
      <c r="H4645">
        <f>Share_Transactions!M4645</f>
        <v/>
      </c>
      <c r="I4645">
        <f>Share_Transactions!G4645</f>
        <v/>
      </c>
      <c r="J4645">
        <f>Share_Transactions!H4645</f>
        <v/>
      </c>
      <c r="K4645">
        <f>IF(COUNTIF(Employee_Data!$A$2:$A$2001,B4645)&gt;0,"Valid","Invalid Employee")</f>
        <v/>
      </c>
      <c r="L4645">
        <f>IF(E4645&gt;0,"Valid","Invalid Shares")</f>
        <v/>
      </c>
      <c r="M4645">
        <f>IF(G4645&gt;0,"Valid","Valid","Missing/Zero Tax")</f>
        <v/>
      </c>
      <c r="N4645">
        <f>IF(AND(K4645="Valid",L4645="Valid",M4645="Valid",O4645="Approved"),"PASS","INVESTIGATE")</f>
        <v/>
      </c>
      <c r="O4645">
        <f>IF(H4645="Approved","Approved","Review Required")</f>
        <v/>
      </c>
    </row>
    <row r="4646">
      <c r="A4646">
        <f>Share_Transactions!A4646</f>
        <v/>
      </c>
      <c r="B4646">
        <f>Share_Transactions!B4646</f>
        <v/>
      </c>
      <c r="C4646">
        <f>Share_Transactions!C4646</f>
        <v/>
      </c>
      <c r="D4646" s="9">
        <f>Share_Transactions!D4646</f>
        <v/>
      </c>
      <c r="E4646">
        <f>Share_Transactions!E4646</f>
        <v/>
      </c>
      <c r="F4646" s="10">
        <f>Share_Transactions!J4646</f>
        <v/>
      </c>
      <c r="G4646" s="10">
        <f>Share_Transactions!L4646</f>
        <v/>
      </c>
      <c r="H4646">
        <f>Share_Transactions!M4646</f>
        <v/>
      </c>
      <c r="I4646">
        <f>Share_Transactions!G4646</f>
        <v/>
      </c>
      <c r="J4646">
        <f>Share_Transactions!H4646</f>
        <v/>
      </c>
      <c r="K4646">
        <f>IF(COUNTIF(Employee_Data!$A$2:$A$2001,B4646)&gt;0,"Valid","Invalid Employee")</f>
        <v/>
      </c>
      <c r="L4646">
        <f>IF(E4646&gt;0,"Valid","Invalid Shares")</f>
        <v/>
      </c>
      <c r="M4646">
        <f>IF(G4646&gt;0,"Valid","Valid","Missing/Zero Tax")</f>
        <v/>
      </c>
      <c r="N4646">
        <f>IF(AND(K4646="Valid",L4646="Valid",M4646="Valid",O4646="Approved"),"PASS","INVESTIGATE")</f>
        <v/>
      </c>
      <c r="O4646">
        <f>IF(H4646="Approved","Approved","Review Required")</f>
        <v/>
      </c>
    </row>
    <row r="4647">
      <c r="A4647">
        <f>Share_Transactions!A4647</f>
        <v/>
      </c>
      <c r="B4647">
        <f>Share_Transactions!B4647</f>
        <v/>
      </c>
      <c r="C4647">
        <f>Share_Transactions!C4647</f>
        <v/>
      </c>
      <c r="D4647" s="9">
        <f>Share_Transactions!D4647</f>
        <v/>
      </c>
      <c r="E4647">
        <f>Share_Transactions!E4647</f>
        <v/>
      </c>
      <c r="F4647" s="10">
        <f>Share_Transactions!J4647</f>
        <v/>
      </c>
      <c r="G4647" s="10">
        <f>Share_Transactions!L4647</f>
        <v/>
      </c>
      <c r="H4647">
        <f>Share_Transactions!M4647</f>
        <v/>
      </c>
      <c r="I4647">
        <f>Share_Transactions!G4647</f>
        <v/>
      </c>
      <c r="J4647">
        <f>Share_Transactions!H4647</f>
        <v/>
      </c>
      <c r="K4647">
        <f>IF(COUNTIF(Employee_Data!$A$2:$A$2001,B4647)&gt;0,"Valid","Invalid Employee")</f>
        <v/>
      </c>
      <c r="L4647">
        <f>IF(E4647&gt;0,"Valid","Invalid Shares")</f>
        <v/>
      </c>
      <c r="M4647">
        <f>IF(G4647&gt;0,"Valid","Valid","Missing/Zero Tax")</f>
        <v/>
      </c>
      <c r="N4647">
        <f>IF(AND(K4647="Valid",L4647="Valid",M4647="Valid",O4647="Approved"),"PASS","INVESTIGATE")</f>
        <v/>
      </c>
      <c r="O4647">
        <f>IF(H4647="Approved","Approved","Review Required")</f>
        <v/>
      </c>
    </row>
    <row r="4648">
      <c r="A4648">
        <f>Share_Transactions!A4648</f>
        <v/>
      </c>
      <c r="B4648">
        <f>Share_Transactions!B4648</f>
        <v/>
      </c>
      <c r="C4648">
        <f>Share_Transactions!C4648</f>
        <v/>
      </c>
      <c r="D4648" s="9">
        <f>Share_Transactions!D4648</f>
        <v/>
      </c>
      <c r="E4648">
        <f>Share_Transactions!E4648</f>
        <v/>
      </c>
      <c r="F4648" s="10">
        <f>Share_Transactions!J4648</f>
        <v/>
      </c>
      <c r="G4648" s="10">
        <f>Share_Transactions!L4648</f>
        <v/>
      </c>
      <c r="H4648">
        <f>Share_Transactions!M4648</f>
        <v/>
      </c>
      <c r="I4648">
        <f>Share_Transactions!G4648</f>
        <v/>
      </c>
      <c r="J4648">
        <f>Share_Transactions!H4648</f>
        <v/>
      </c>
      <c r="K4648">
        <f>IF(COUNTIF(Employee_Data!$A$2:$A$2001,B4648)&gt;0,"Valid","Invalid Employee")</f>
        <v/>
      </c>
      <c r="L4648">
        <f>IF(E4648&gt;0,"Valid","Invalid Shares")</f>
        <v/>
      </c>
      <c r="M4648">
        <f>IF(G4648&gt;0,"Valid","Valid","Missing/Zero Tax")</f>
        <v/>
      </c>
      <c r="N4648">
        <f>IF(AND(K4648="Valid",L4648="Valid",M4648="Valid",O4648="Approved"),"PASS","INVESTIGATE")</f>
        <v/>
      </c>
      <c r="O4648">
        <f>IF(H4648="Approved","Approved","Review Required")</f>
        <v/>
      </c>
    </row>
    <row r="4649">
      <c r="A4649">
        <f>Share_Transactions!A4649</f>
        <v/>
      </c>
      <c r="B4649">
        <f>Share_Transactions!B4649</f>
        <v/>
      </c>
      <c r="C4649">
        <f>Share_Transactions!C4649</f>
        <v/>
      </c>
      <c r="D4649" s="9">
        <f>Share_Transactions!D4649</f>
        <v/>
      </c>
      <c r="E4649">
        <f>Share_Transactions!E4649</f>
        <v/>
      </c>
      <c r="F4649" s="10">
        <f>Share_Transactions!J4649</f>
        <v/>
      </c>
      <c r="G4649" s="10">
        <f>Share_Transactions!L4649</f>
        <v/>
      </c>
      <c r="H4649">
        <f>Share_Transactions!M4649</f>
        <v/>
      </c>
      <c r="I4649">
        <f>Share_Transactions!G4649</f>
        <v/>
      </c>
      <c r="J4649">
        <f>Share_Transactions!H4649</f>
        <v/>
      </c>
      <c r="K4649">
        <f>IF(COUNTIF(Employee_Data!$A$2:$A$2001,B4649)&gt;0,"Valid","Invalid Employee")</f>
        <v/>
      </c>
      <c r="L4649">
        <f>IF(E4649&gt;0,"Valid","Invalid Shares")</f>
        <v/>
      </c>
      <c r="M4649">
        <f>IF(G4649&gt;0,"Valid","Valid","Missing/Zero Tax")</f>
        <v/>
      </c>
      <c r="N4649">
        <f>IF(AND(K4649="Valid",L4649="Valid",M4649="Valid",O4649="Approved"),"PASS","INVESTIGATE")</f>
        <v/>
      </c>
      <c r="O4649">
        <f>IF(H4649="Approved","Approved","Review Required")</f>
        <v/>
      </c>
    </row>
    <row r="4650">
      <c r="A4650">
        <f>Share_Transactions!A4650</f>
        <v/>
      </c>
      <c r="B4650">
        <f>Share_Transactions!B4650</f>
        <v/>
      </c>
      <c r="C4650">
        <f>Share_Transactions!C4650</f>
        <v/>
      </c>
      <c r="D4650" s="9">
        <f>Share_Transactions!D4650</f>
        <v/>
      </c>
      <c r="E4650">
        <f>Share_Transactions!E4650</f>
        <v/>
      </c>
      <c r="F4650" s="10">
        <f>Share_Transactions!J4650</f>
        <v/>
      </c>
      <c r="G4650" s="10">
        <f>Share_Transactions!L4650</f>
        <v/>
      </c>
      <c r="H4650">
        <f>Share_Transactions!M4650</f>
        <v/>
      </c>
      <c r="I4650">
        <f>Share_Transactions!G4650</f>
        <v/>
      </c>
      <c r="J4650">
        <f>Share_Transactions!H4650</f>
        <v/>
      </c>
      <c r="K4650">
        <f>IF(COUNTIF(Employee_Data!$A$2:$A$2001,B4650)&gt;0,"Valid","Invalid Employee")</f>
        <v/>
      </c>
      <c r="L4650">
        <f>IF(E4650&gt;0,"Valid","Invalid Shares")</f>
        <v/>
      </c>
      <c r="M4650">
        <f>IF(G4650&gt;0,"Valid","Valid","Missing/Zero Tax")</f>
        <v/>
      </c>
      <c r="N4650">
        <f>IF(AND(K4650="Valid",L4650="Valid",M4650="Valid",O4650="Approved"),"PASS","INVESTIGATE")</f>
        <v/>
      </c>
      <c r="O4650">
        <f>IF(H4650="Approved","Approved","Review Required")</f>
        <v/>
      </c>
    </row>
    <row r="4651">
      <c r="A4651">
        <f>Share_Transactions!A4651</f>
        <v/>
      </c>
      <c r="B4651">
        <f>Share_Transactions!B4651</f>
        <v/>
      </c>
      <c r="C4651">
        <f>Share_Transactions!C4651</f>
        <v/>
      </c>
      <c r="D4651" s="9">
        <f>Share_Transactions!D4651</f>
        <v/>
      </c>
      <c r="E4651">
        <f>Share_Transactions!E4651</f>
        <v/>
      </c>
      <c r="F4651" s="10">
        <f>Share_Transactions!J4651</f>
        <v/>
      </c>
      <c r="G4651" s="10">
        <f>Share_Transactions!L4651</f>
        <v/>
      </c>
      <c r="H4651">
        <f>Share_Transactions!M4651</f>
        <v/>
      </c>
      <c r="I4651">
        <f>Share_Transactions!G4651</f>
        <v/>
      </c>
      <c r="J4651">
        <f>Share_Transactions!H4651</f>
        <v/>
      </c>
      <c r="K4651">
        <f>IF(COUNTIF(Employee_Data!$A$2:$A$2001,B4651)&gt;0,"Valid","Invalid Employee")</f>
        <v/>
      </c>
      <c r="L4651">
        <f>IF(E4651&gt;0,"Valid","Invalid Shares")</f>
        <v/>
      </c>
      <c r="M4651">
        <f>IF(G4651&gt;0,"Valid","Valid","Missing/Zero Tax")</f>
        <v/>
      </c>
      <c r="N4651">
        <f>IF(AND(K4651="Valid",L4651="Valid",M4651="Valid",O4651="Approved"),"PASS","INVESTIGATE")</f>
        <v/>
      </c>
      <c r="O4651">
        <f>IF(H4651="Approved","Approved","Review Required")</f>
        <v/>
      </c>
    </row>
    <row r="4652">
      <c r="A4652">
        <f>Share_Transactions!A4652</f>
        <v/>
      </c>
      <c r="B4652">
        <f>Share_Transactions!B4652</f>
        <v/>
      </c>
      <c r="C4652">
        <f>Share_Transactions!C4652</f>
        <v/>
      </c>
      <c r="D4652" s="9">
        <f>Share_Transactions!D4652</f>
        <v/>
      </c>
      <c r="E4652">
        <f>Share_Transactions!E4652</f>
        <v/>
      </c>
      <c r="F4652" s="10">
        <f>Share_Transactions!J4652</f>
        <v/>
      </c>
      <c r="G4652" s="10">
        <f>Share_Transactions!L4652</f>
        <v/>
      </c>
      <c r="H4652">
        <f>Share_Transactions!M4652</f>
        <v/>
      </c>
      <c r="I4652">
        <f>Share_Transactions!G4652</f>
        <v/>
      </c>
      <c r="J4652">
        <f>Share_Transactions!H4652</f>
        <v/>
      </c>
      <c r="K4652">
        <f>IF(COUNTIF(Employee_Data!$A$2:$A$2001,B4652)&gt;0,"Valid","Invalid Employee")</f>
        <v/>
      </c>
      <c r="L4652">
        <f>IF(E4652&gt;0,"Valid","Invalid Shares")</f>
        <v/>
      </c>
      <c r="M4652">
        <f>IF(G4652&gt;0,"Valid","Valid","Missing/Zero Tax")</f>
        <v/>
      </c>
      <c r="N4652">
        <f>IF(AND(K4652="Valid",L4652="Valid",M4652="Valid",O4652="Approved"),"PASS","INVESTIGATE")</f>
        <v/>
      </c>
      <c r="O4652">
        <f>IF(H4652="Approved","Approved","Review Required")</f>
        <v/>
      </c>
    </row>
    <row r="4653">
      <c r="A4653">
        <f>Share_Transactions!A4653</f>
        <v/>
      </c>
      <c r="B4653">
        <f>Share_Transactions!B4653</f>
        <v/>
      </c>
      <c r="C4653">
        <f>Share_Transactions!C4653</f>
        <v/>
      </c>
      <c r="D4653" s="9">
        <f>Share_Transactions!D4653</f>
        <v/>
      </c>
      <c r="E4653">
        <f>Share_Transactions!E4653</f>
        <v/>
      </c>
      <c r="F4653" s="10">
        <f>Share_Transactions!J4653</f>
        <v/>
      </c>
      <c r="G4653" s="10">
        <f>Share_Transactions!L4653</f>
        <v/>
      </c>
      <c r="H4653">
        <f>Share_Transactions!M4653</f>
        <v/>
      </c>
      <c r="I4653">
        <f>Share_Transactions!G4653</f>
        <v/>
      </c>
      <c r="J4653">
        <f>Share_Transactions!H4653</f>
        <v/>
      </c>
      <c r="K4653">
        <f>IF(COUNTIF(Employee_Data!$A$2:$A$2001,B4653)&gt;0,"Valid","Invalid Employee")</f>
        <v/>
      </c>
      <c r="L4653">
        <f>IF(E4653&gt;0,"Valid","Invalid Shares")</f>
        <v/>
      </c>
      <c r="M4653">
        <f>IF(G4653&gt;0,"Valid","Valid","Missing/Zero Tax")</f>
        <v/>
      </c>
      <c r="N4653">
        <f>IF(AND(K4653="Valid",L4653="Valid",M4653="Valid",O4653="Approved"),"PASS","INVESTIGATE")</f>
        <v/>
      </c>
      <c r="O4653">
        <f>IF(H4653="Approved","Approved","Review Required")</f>
        <v/>
      </c>
    </row>
    <row r="4654">
      <c r="A4654">
        <f>Share_Transactions!A4654</f>
        <v/>
      </c>
      <c r="B4654">
        <f>Share_Transactions!B4654</f>
        <v/>
      </c>
      <c r="C4654">
        <f>Share_Transactions!C4654</f>
        <v/>
      </c>
      <c r="D4654" s="9">
        <f>Share_Transactions!D4654</f>
        <v/>
      </c>
      <c r="E4654">
        <f>Share_Transactions!E4654</f>
        <v/>
      </c>
      <c r="F4654" s="10">
        <f>Share_Transactions!J4654</f>
        <v/>
      </c>
      <c r="G4654" s="10">
        <f>Share_Transactions!L4654</f>
        <v/>
      </c>
      <c r="H4654">
        <f>Share_Transactions!M4654</f>
        <v/>
      </c>
      <c r="I4654">
        <f>Share_Transactions!G4654</f>
        <v/>
      </c>
      <c r="J4654">
        <f>Share_Transactions!H4654</f>
        <v/>
      </c>
      <c r="K4654">
        <f>IF(COUNTIF(Employee_Data!$A$2:$A$2001,B4654)&gt;0,"Valid","Invalid Employee")</f>
        <v/>
      </c>
      <c r="L4654">
        <f>IF(E4654&gt;0,"Valid","Invalid Shares")</f>
        <v/>
      </c>
      <c r="M4654">
        <f>IF(G4654&gt;0,"Valid","Valid","Missing/Zero Tax")</f>
        <v/>
      </c>
      <c r="N4654">
        <f>IF(AND(K4654="Valid",L4654="Valid",M4654="Valid",O4654="Approved"),"PASS","INVESTIGATE")</f>
        <v/>
      </c>
      <c r="O4654">
        <f>IF(H4654="Approved","Approved","Review Required")</f>
        <v/>
      </c>
    </row>
    <row r="4655">
      <c r="A4655">
        <f>Share_Transactions!A4655</f>
        <v/>
      </c>
      <c r="B4655">
        <f>Share_Transactions!B4655</f>
        <v/>
      </c>
      <c r="C4655">
        <f>Share_Transactions!C4655</f>
        <v/>
      </c>
      <c r="D4655" s="9">
        <f>Share_Transactions!D4655</f>
        <v/>
      </c>
      <c r="E4655">
        <f>Share_Transactions!E4655</f>
        <v/>
      </c>
      <c r="F4655" s="10">
        <f>Share_Transactions!J4655</f>
        <v/>
      </c>
      <c r="G4655" s="10">
        <f>Share_Transactions!L4655</f>
        <v/>
      </c>
      <c r="H4655">
        <f>Share_Transactions!M4655</f>
        <v/>
      </c>
      <c r="I4655">
        <f>Share_Transactions!G4655</f>
        <v/>
      </c>
      <c r="J4655">
        <f>Share_Transactions!H4655</f>
        <v/>
      </c>
      <c r="K4655">
        <f>IF(COUNTIF(Employee_Data!$A$2:$A$2001,B4655)&gt;0,"Valid","Invalid Employee")</f>
        <v/>
      </c>
      <c r="L4655">
        <f>IF(E4655&gt;0,"Valid","Invalid Shares")</f>
        <v/>
      </c>
      <c r="M4655">
        <f>IF(G4655&gt;0,"Valid","Valid","Missing/Zero Tax")</f>
        <v/>
      </c>
      <c r="N4655">
        <f>IF(AND(K4655="Valid",L4655="Valid",M4655="Valid",O4655="Approved"),"PASS","INVESTIGATE")</f>
        <v/>
      </c>
      <c r="O4655">
        <f>IF(H4655="Approved","Approved","Review Required")</f>
        <v/>
      </c>
    </row>
    <row r="4656">
      <c r="A4656">
        <f>Share_Transactions!A4656</f>
        <v/>
      </c>
      <c r="B4656">
        <f>Share_Transactions!B4656</f>
        <v/>
      </c>
      <c r="C4656">
        <f>Share_Transactions!C4656</f>
        <v/>
      </c>
      <c r="D4656" s="9">
        <f>Share_Transactions!D4656</f>
        <v/>
      </c>
      <c r="E4656">
        <f>Share_Transactions!E4656</f>
        <v/>
      </c>
      <c r="F4656" s="10">
        <f>Share_Transactions!J4656</f>
        <v/>
      </c>
      <c r="G4656" s="10">
        <f>Share_Transactions!L4656</f>
        <v/>
      </c>
      <c r="H4656">
        <f>Share_Transactions!M4656</f>
        <v/>
      </c>
      <c r="I4656">
        <f>Share_Transactions!G4656</f>
        <v/>
      </c>
      <c r="J4656">
        <f>Share_Transactions!H4656</f>
        <v/>
      </c>
      <c r="K4656">
        <f>IF(COUNTIF(Employee_Data!$A$2:$A$2001,B4656)&gt;0,"Valid","Invalid Employee")</f>
        <v/>
      </c>
      <c r="L4656">
        <f>IF(E4656&gt;0,"Valid","Invalid Shares")</f>
        <v/>
      </c>
      <c r="M4656">
        <f>IF(G4656&gt;0,"Valid","Valid","Missing/Zero Tax")</f>
        <v/>
      </c>
      <c r="N4656">
        <f>IF(AND(K4656="Valid",L4656="Valid",M4656="Valid",O4656="Approved"),"PASS","INVESTIGATE")</f>
        <v/>
      </c>
      <c r="O4656">
        <f>IF(H4656="Approved","Approved","Review Required")</f>
        <v/>
      </c>
    </row>
    <row r="4657">
      <c r="A4657">
        <f>Share_Transactions!A4657</f>
        <v/>
      </c>
      <c r="B4657">
        <f>Share_Transactions!B4657</f>
        <v/>
      </c>
      <c r="C4657">
        <f>Share_Transactions!C4657</f>
        <v/>
      </c>
      <c r="D4657" s="9">
        <f>Share_Transactions!D4657</f>
        <v/>
      </c>
      <c r="E4657">
        <f>Share_Transactions!E4657</f>
        <v/>
      </c>
      <c r="F4657" s="10">
        <f>Share_Transactions!J4657</f>
        <v/>
      </c>
      <c r="G4657" s="10">
        <f>Share_Transactions!L4657</f>
        <v/>
      </c>
      <c r="H4657">
        <f>Share_Transactions!M4657</f>
        <v/>
      </c>
      <c r="I4657">
        <f>Share_Transactions!G4657</f>
        <v/>
      </c>
      <c r="J4657">
        <f>Share_Transactions!H4657</f>
        <v/>
      </c>
      <c r="K4657">
        <f>IF(COUNTIF(Employee_Data!$A$2:$A$2001,B4657)&gt;0,"Valid","Invalid Employee")</f>
        <v/>
      </c>
      <c r="L4657">
        <f>IF(E4657&gt;0,"Valid","Invalid Shares")</f>
        <v/>
      </c>
      <c r="M4657">
        <f>IF(G4657&gt;0,"Valid","Valid","Missing/Zero Tax")</f>
        <v/>
      </c>
      <c r="N4657">
        <f>IF(AND(K4657="Valid",L4657="Valid",M4657="Valid",O4657="Approved"),"PASS","INVESTIGATE")</f>
        <v/>
      </c>
      <c r="O4657">
        <f>IF(H4657="Approved","Approved","Review Required")</f>
        <v/>
      </c>
    </row>
    <row r="4658">
      <c r="A4658">
        <f>Share_Transactions!A4658</f>
        <v/>
      </c>
      <c r="B4658">
        <f>Share_Transactions!B4658</f>
        <v/>
      </c>
      <c r="C4658">
        <f>Share_Transactions!C4658</f>
        <v/>
      </c>
      <c r="D4658" s="9">
        <f>Share_Transactions!D4658</f>
        <v/>
      </c>
      <c r="E4658">
        <f>Share_Transactions!E4658</f>
        <v/>
      </c>
      <c r="F4658" s="10">
        <f>Share_Transactions!J4658</f>
        <v/>
      </c>
      <c r="G4658" s="10">
        <f>Share_Transactions!L4658</f>
        <v/>
      </c>
      <c r="H4658">
        <f>Share_Transactions!M4658</f>
        <v/>
      </c>
      <c r="I4658">
        <f>Share_Transactions!G4658</f>
        <v/>
      </c>
      <c r="J4658">
        <f>Share_Transactions!H4658</f>
        <v/>
      </c>
      <c r="K4658">
        <f>IF(COUNTIF(Employee_Data!$A$2:$A$2001,B4658)&gt;0,"Valid","Invalid Employee")</f>
        <v/>
      </c>
      <c r="L4658">
        <f>IF(E4658&gt;0,"Valid","Invalid Shares")</f>
        <v/>
      </c>
      <c r="M4658">
        <f>IF(G4658&gt;0,"Valid","Valid","Missing/Zero Tax")</f>
        <v/>
      </c>
      <c r="N4658">
        <f>IF(AND(K4658="Valid",L4658="Valid",M4658="Valid",O4658="Approved"),"PASS","INVESTIGATE")</f>
        <v/>
      </c>
      <c r="O4658">
        <f>IF(H4658="Approved","Approved","Review Required")</f>
        <v/>
      </c>
    </row>
    <row r="4659">
      <c r="A4659">
        <f>Share_Transactions!A4659</f>
        <v/>
      </c>
      <c r="B4659">
        <f>Share_Transactions!B4659</f>
        <v/>
      </c>
      <c r="C4659">
        <f>Share_Transactions!C4659</f>
        <v/>
      </c>
      <c r="D4659" s="9">
        <f>Share_Transactions!D4659</f>
        <v/>
      </c>
      <c r="E4659">
        <f>Share_Transactions!E4659</f>
        <v/>
      </c>
      <c r="F4659" s="10">
        <f>Share_Transactions!J4659</f>
        <v/>
      </c>
      <c r="G4659" s="10">
        <f>Share_Transactions!L4659</f>
        <v/>
      </c>
      <c r="H4659">
        <f>Share_Transactions!M4659</f>
        <v/>
      </c>
      <c r="I4659">
        <f>Share_Transactions!G4659</f>
        <v/>
      </c>
      <c r="J4659">
        <f>Share_Transactions!H4659</f>
        <v/>
      </c>
      <c r="K4659">
        <f>IF(COUNTIF(Employee_Data!$A$2:$A$2001,B4659)&gt;0,"Valid","Invalid Employee")</f>
        <v/>
      </c>
      <c r="L4659">
        <f>IF(E4659&gt;0,"Valid","Invalid Shares")</f>
        <v/>
      </c>
      <c r="M4659">
        <f>IF(G4659&gt;0,"Valid","Valid","Missing/Zero Tax")</f>
        <v/>
      </c>
      <c r="N4659">
        <f>IF(AND(K4659="Valid",L4659="Valid",M4659="Valid",O4659="Approved"),"PASS","INVESTIGATE")</f>
        <v/>
      </c>
      <c r="O4659">
        <f>IF(H4659="Approved","Approved","Review Required")</f>
        <v/>
      </c>
    </row>
    <row r="4660">
      <c r="A4660">
        <f>Share_Transactions!A4660</f>
        <v/>
      </c>
      <c r="B4660">
        <f>Share_Transactions!B4660</f>
        <v/>
      </c>
      <c r="C4660">
        <f>Share_Transactions!C4660</f>
        <v/>
      </c>
      <c r="D4660" s="9">
        <f>Share_Transactions!D4660</f>
        <v/>
      </c>
      <c r="E4660">
        <f>Share_Transactions!E4660</f>
        <v/>
      </c>
      <c r="F4660" s="10">
        <f>Share_Transactions!J4660</f>
        <v/>
      </c>
      <c r="G4660" s="10">
        <f>Share_Transactions!L4660</f>
        <v/>
      </c>
      <c r="H4660">
        <f>Share_Transactions!M4660</f>
        <v/>
      </c>
      <c r="I4660">
        <f>Share_Transactions!G4660</f>
        <v/>
      </c>
      <c r="J4660">
        <f>Share_Transactions!H4660</f>
        <v/>
      </c>
      <c r="K4660">
        <f>IF(COUNTIF(Employee_Data!$A$2:$A$2001,B4660)&gt;0,"Valid","Invalid Employee")</f>
        <v/>
      </c>
      <c r="L4660">
        <f>IF(E4660&gt;0,"Valid","Invalid Shares")</f>
        <v/>
      </c>
      <c r="M4660">
        <f>IF(G4660&gt;0,"Valid","Valid","Missing/Zero Tax")</f>
        <v/>
      </c>
      <c r="N4660">
        <f>IF(AND(K4660="Valid",L4660="Valid",M4660="Valid",O4660="Approved"),"PASS","INVESTIGATE")</f>
        <v/>
      </c>
      <c r="O4660">
        <f>IF(H4660="Approved","Approved","Review Required")</f>
        <v/>
      </c>
    </row>
    <row r="4661">
      <c r="A4661">
        <f>Share_Transactions!A4661</f>
        <v/>
      </c>
      <c r="B4661">
        <f>Share_Transactions!B4661</f>
        <v/>
      </c>
      <c r="C4661">
        <f>Share_Transactions!C4661</f>
        <v/>
      </c>
      <c r="D4661" s="9">
        <f>Share_Transactions!D4661</f>
        <v/>
      </c>
      <c r="E4661">
        <f>Share_Transactions!E4661</f>
        <v/>
      </c>
      <c r="F4661" s="10">
        <f>Share_Transactions!J4661</f>
        <v/>
      </c>
      <c r="G4661" s="10">
        <f>Share_Transactions!L4661</f>
        <v/>
      </c>
      <c r="H4661">
        <f>Share_Transactions!M4661</f>
        <v/>
      </c>
      <c r="I4661">
        <f>Share_Transactions!G4661</f>
        <v/>
      </c>
      <c r="J4661">
        <f>Share_Transactions!H4661</f>
        <v/>
      </c>
      <c r="K4661">
        <f>IF(COUNTIF(Employee_Data!$A$2:$A$2001,B4661)&gt;0,"Valid","Invalid Employee")</f>
        <v/>
      </c>
      <c r="L4661">
        <f>IF(E4661&gt;0,"Valid","Invalid Shares")</f>
        <v/>
      </c>
      <c r="M4661">
        <f>IF(G4661&gt;0,"Valid","Valid","Missing/Zero Tax")</f>
        <v/>
      </c>
      <c r="N4661">
        <f>IF(AND(K4661="Valid",L4661="Valid",M4661="Valid",O4661="Approved"),"PASS","INVESTIGATE")</f>
        <v/>
      </c>
      <c r="O4661">
        <f>IF(H4661="Approved","Approved","Review Required")</f>
        <v/>
      </c>
    </row>
    <row r="4662">
      <c r="A4662">
        <f>Share_Transactions!A4662</f>
        <v/>
      </c>
      <c r="B4662">
        <f>Share_Transactions!B4662</f>
        <v/>
      </c>
      <c r="C4662">
        <f>Share_Transactions!C4662</f>
        <v/>
      </c>
      <c r="D4662" s="9">
        <f>Share_Transactions!D4662</f>
        <v/>
      </c>
      <c r="E4662">
        <f>Share_Transactions!E4662</f>
        <v/>
      </c>
      <c r="F4662" s="10">
        <f>Share_Transactions!J4662</f>
        <v/>
      </c>
      <c r="G4662" s="10">
        <f>Share_Transactions!L4662</f>
        <v/>
      </c>
      <c r="H4662">
        <f>Share_Transactions!M4662</f>
        <v/>
      </c>
      <c r="I4662">
        <f>Share_Transactions!G4662</f>
        <v/>
      </c>
      <c r="J4662">
        <f>Share_Transactions!H4662</f>
        <v/>
      </c>
      <c r="K4662">
        <f>IF(COUNTIF(Employee_Data!$A$2:$A$2001,B4662)&gt;0,"Valid","Invalid Employee")</f>
        <v/>
      </c>
      <c r="L4662">
        <f>IF(E4662&gt;0,"Valid","Invalid Shares")</f>
        <v/>
      </c>
      <c r="M4662">
        <f>IF(G4662&gt;0,"Valid","Valid","Missing/Zero Tax")</f>
        <v/>
      </c>
      <c r="N4662">
        <f>IF(AND(K4662="Valid",L4662="Valid",M4662="Valid",O4662="Approved"),"PASS","INVESTIGATE")</f>
        <v/>
      </c>
      <c r="O4662">
        <f>IF(H4662="Approved","Approved","Review Required")</f>
        <v/>
      </c>
    </row>
    <row r="4663">
      <c r="A4663">
        <f>Share_Transactions!A4663</f>
        <v/>
      </c>
      <c r="B4663">
        <f>Share_Transactions!B4663</f>
        <v/>
      </c>
      <c r="C4663">
        <f>Share_Transactions!C4663</f>
        <v/>
      </c>
      <c r="D4663" s="9">
        <f>Share_Transactions!D4663</f>
        <v/>
      </c>
      <c r="E4663">
        <f>Share_Transactions!E4663</f>
        <v/>
      </c>
      <c r="F4663" s="10">
        <f>Share_Transactions!J4663</f>
        <v/>
      </c>
      <c r="G4663" s="10">
        <f>Share_Transactions!L4663</f>
        <v/>
      </c>
      <c r="H4663">
        <f>Share_Transactions!M4663</f>
        <v/>
      </c>
      <c r="I4663">
        <f>Share_Transactions!G4663</f>
        <v/>
      </c>
      <c r="J4663">
        <f>Share_Transactions!H4663</f>
        <v/>
      </c>
      <c r="K4663">
        <f>IF(COUNTIF(Employee_Data!$A$2:$A$2001,B4663)&gt;0,"Valid","Invalid Employee")</f>
        <v/>
      </c>
      <c r="L4663">
        <f>IF(E4663&gt;0,"Valid","Invalid Shares")</f>
        <v/>
      </c>
      <c r="M4663">
        <f>IF(G4663&gt;0,"Valid","Valid","Missing/Zero Tax")</f>
        <v/>
      </c>
      <c r="N4663">
        <f>IF(AND(K4663="Valid",L4663="Valid",M4663="Valid",O4663="Approved"),"PASS","INVESTIGATE")</f>
        <v/>
      </c>
      <c r="O4663">
        <f>IF(H4663="Approved","Approved","Review Required")</f>
        <v/>
      </c>
    </row>
    <row r="4664">
      <c r="A4664">
        <f>Share_Transactions!A4664</f>
        <v/>
      </c>
      <c r="B4664">
        <f>Share_Transactions!B4664</f>
        <v/>
      </c>
      <c r="C4664">
        <f>Share_Transactions!C4664</f>
        <v/>
      </c>
      <c r="D4664" s="9">
        <f>Share_Transactions!D4664</f>
        <v/>
      </c>
      <c r="E4664">
        <f>Share_Transactions!E4664</f>
        <v/>
      </c>
      <c r="F4664" s="10">
        <f>Share_Transactions!J4664</f>
        <v/>
      </c>
      <c r="G4664" s="10">
        <f>Share_Transactions!L4664</f>
        <v/>
      </c>
      <c r="H4664">
        <f>Share_Transactions!M4664</f>
        <v/>
      </c>
      <c r="I4664">
        <f>Share_Transactions!G4664</f>
        <v/>
      </c>
      <c r="J4664">
        <f>Share_Transactions!H4664</f>
        <v/>
      </c>
      <c r="K4664">
        <f>IF(COUNTIF(Employee_Data!$A$2:$A$2001,B4664)&gt;0,"Valid","Invalid Employee")</f>
        <v/>
      </c>
      <c r="L4664">
        <f>IF(E4664&gt;0,"Valid","Invalid Shares")</f>
        <v/>
      </c>
      <c r="M4664">
        <f>IF(G4664&gt;0,"Valid","Valid","Missing/Zero Tax")</f>
        <v/>
      </c>
      <c r="N4664">
        <f>IF(AND(K4664="Valid",L4664="Valid",M4664="Valid",O4664="Approved"),"PASS","INVESTIGATE")</f>
        <v/>
      </c>
      <c r="O4664">
        <f>IF(H4664="Approved","Approved","Review Required")</f>
        <v/>
      </c>
    </row>
    <row r="4665">
      <c r="A4665">
        <f>Share_Transactions!A4665</f>
        <v/>
      </c>
      <c r="B4665">
        <f>Share_Transactions!B4665</f>
        <v/>
      </c>
      <c r="C4665">
        <f>Share_Transactions!C4665</f>
        <v/>
      </c>
      <c r="D4665" s="9">
        <f>Share_Transactions!D4665</f>
        <v/>
      </c>
      <c r="E4665">
        <f>Share_Transactions!E4665</f>
        <v/>
      </c>
      <c r="F4665" s="10">
        <f>Share_Transactions!J4665</f>
        <v/>
      </c>
      <c r="G4665" s="10">
        <f>Share_Transactions!L4665</f>
        <v/>
      </c>
      <c r="H4665">
        <f>Share_Transactions!M4665</f>
        <v/>
      </c>
      <c r="I4665">
        <f>Share_Transactions!G4665</f>
        <v/>
      </c>
      <c r="J4665">
        <f>Share_Transactions!H4665</f>
        <v/>
      </c>
      <c r="K4665">
        <f>IF(COUNTIF(Employee_Data!$A$2:$A$2001,B4665)&gt;0,"Valid","Invalid Employee")</f>
        <v/>
      </c>
      <c r="L4665">
        <f>IF(E4665&gt;0,"Valid","Invalid Shares")</f>
        <v/>
      </c>
      <c r="M4665">
        <f>IF(G4665&gt;0,"Valid","Valid","Missing/Zero Tax")</f>
        <v/>
      </c>
      <c r="N4665">
        <f>IF(AND(K4665="Valid",L4665="Valid",M4665="Valid",O4665="Approved"),"PASS","INVESTIGATE")</f>
        <v/>
      </c>
      <c r="O4665">
        <f>IF(H4665="Approved","Approved","Review Required")</f>
        <v/>
      </c>
    </row>
    <row r="4666">
      <c r="A4666">
        <f>Share_Transactions!A4666</f>
        <v/>
      </c>
      <c r="B4666">
        <f>Share_Transactions!B4666</f>
        <v/>
      </c>
      <c r="C4666">
        <f>Share_Transactions!C4666</f>
        <v/>
      </c>
      <c r="D4666" s="9">
        <f>Share_Transactions!D4666</f>
        <v/>
      </c>
      <c r="E4666">
        <f>Share_Transactions!E4666</f>
        <v/>
      </c>
      <c r="F4666" s="10">
        <f>Share_Transactions!J4666</f>
        <v/>
      </c>
      <c r="G4666" s="10">
        <f>Share_Transactions!L4666</f>
        <v/>
      </c>
      <c r="H4666">
        <f>Share_Transactions!M4666</f>
        <v/>
      </c>
      <c r="I4666">
        <f>Share_Transactions!G4666</f>
        <v/>
      </c>
      <c r="J4666">
        <f>Share_Transactions!H4666</f>
        <v/>
      </c>
      <c r="K4666">
        <f>IF(COUNTIF(Employee_Data!$A$2:$A$2001,B4666)&gt;0,"Valid","Invalid Employee")</f>
        <v/>
      </c>
      <c r="L4666">
        <f>IF(E4666&gt;0,"Valid","Invalid Shares")</f>
        <v/>
      </c>
      <c r="M4666">
        <f>IF(G4666&gt;0,"Valid","Valid","Missing/Zero Tax")</f>
        <v/>
      </c>
      <c r="N4666">
        <f>IF(AND(K4666="Valid",L4666="Valid",M4666="Valid",O4666="Approved"),"PASS","INVESTIGATE")</f>
        <v/>
      </c>
      <c r="O4666">
        <f>IF(H4666="Approved","Approved","Review Required")</f>
        <v/>
      </c>
    </row>
    <row r="4667">
      <c r="A4667">
        <f>Share_Transactions!A4667</f>
        <v/>
      </c>
      <c r="B4667">
        <f>Share_Transactions!B4667</f>
        <v/>
      </c>
      <c r="C4667">
        <f>Share_Transactions!C4667</f>
        <v/>
      </c>
      <c r="D4667" s="9">
        <f>Share_Transactions!D4667</f>
        <v/>
      </c>
      <c r="E4667">
        <f>Share_Transactions!E4667</f>
        <v/>
      </c>
      <c r="F4667" s="10">
        <f>Share_Transactions!J4667</f>
        <v/>
      </c>
      <c r="G4667" s="10">
        <f>Share_Transactions!L4667</f>
        <v/>
      </c>
      <c r="H4667">
        <f>Share_Transactions!M4667</f>
        <v/>
      </c>
      <c r="I4667">
        <f>Share_Transactions!G4667</f>
        <v/>
      </c>
      <c r="J4667">
        <f>Share_Transactions!H4667</f>
        <v/>
      </c>
      <c r="K4667">
        <f>IF(COUNTIF(Employee_Data!$A$2:$A$2001,B4667)&gt;0,"Valid","Invalid Employee")</f>
        <v/>
      </c>
      <c r="L4667">
        <f>IF(E4667&gt;0,"Valid","Invalid Shares")</f>
        <v/>
      </c>
      <c r="M4667">
        <f>IF(G4667&gt;0,"Valid","Valid","Missing/Zero Tax")</f>
        <v/>
      </c>
      <c r="N4667">
        <f>IF(AND(K4667="Valid",L4667="Valid",M4667="Valid",O4667="Approved"),"PASS","INVESTIGATE")</f>
        <v/>
      </c>
      <c r="O4667">
        <f>IF(H4667="Approved","Approved","Review Required")</f>
        <v/>
      </c>
    </row>
    <row r="4668">
      <c r="A4668">
        <f>Share_Transactions!A4668</f>
        <v/>
      </c>
      <c r="B4668">
        <f>Share_Transactions!B4668</f>
        <v/>
      </c>
      <c r="C4668">
        <f>Share_Transactions!C4668</f>
        <v/>
      </c>
      <c r="D4668" s="9">
        <f>Share_Transactions!D4668</f>
        <v/>
      </c>
      <c r="E4668">
        <f>Share_Transactions!E4668</f>
        <v/>
      </c>
      <c r="F4668" s="10">
        <f>Share_Transactions!J4668</f>
        <v/>
      </c>
      <c r="G4668" s="10">
        <f>Share_Transactions!L4668</f>
        <v/>
      </c>
      <c r="H4668">
        <f>Share_Transactions!M4668</f>
        <v/>
      </c>
      <c r="I4668">
        <f>Share_Transactions!G4668</f>
        <v/>
      </c>
      <c r="J4668">
        <f>Share_Transactions!H4668</f>
        <v/>
      </c>
      <c r="K4668">
        <f>IF(COUNTIF(Employee_Data!$A$2:$A$2001,B4668)&gt;0,"Valid","Invalid Employee")</f>
        <v/>
      </c>
      <c r="L4668">
        <f>IF(E4668&gt;0,"Valid","Invalid Shares")</f>
        <v/>
      </c>
      <c r="M4668">
        <f>IF(G4668&gt;0,"Valid","Valid","Missing/Zero Tax")</f>
        <v/>
      </c>
      <c r="N4668">
        <f>IF(AND(K4668="Valid",L4668="Valid",M4668="Valid",O4668="Approved"),"PASS","INVESTIGATE")</f>
        <v/>
      </c>
      <c r="O4668">
        <f>IF(H4668="Approved","Approved","Review Required")</f>
        <v/>
      </c>
    </row>
    <row r="4669">
      <c r="A4669">
        <f>Share_Transactions!A4669</f>
        <v/>
      </c>
      <c r="B4669">
        <f>Share_Transactions!B4669</f>
        <v/>
      </c>
      <c r="C4669">
        <f>Share_Transactions!C4669</f>
        <v/>
      </c>
      <c r="D4669" s="9">
        <f>Share_Transactions!D4669</f>
        <v/>
      </c>
      <c r="E4669">
        <f>Share_Transactions!E4669</f>
        <v/>
      </c>
      <c r="F4669" s="10">
        <f>Share_Transactions!J4669</f>
        <v/>
      </c>
      <c r="G4669" s="10">
        <f>Share_Transactions!L4669</f>
        <v/>
      </c>
      <c r="H4669">
        <f>Share_Transactions!M4669</f>
        <v/>
      </c>
      <c r="I4669">
        <f>Share_Transactions!G4669</f>
        <v/>
      </c>
      <c r="J4669">
        <f>Share_Transactions!H4669</f>
        <v/>
      </c>
      <c r="K4669">
        <f>IF(COUNTIF(Employee_Data!$A$2:$A$2001,B4669)&gt;0,"Valid","Invalid Employee")</f>
        <v/>
      </c>
      <c r="L4669">
        <f>IF(E4669&gt;0,"Valid","Invalid Shares")</f>
        <v/>
      </c>
      <c r="M4669">
        <f>IF(G4669&gt;0,"Valid","Valid","Missing/Zero Tax")</f>
        <v/>
      </c>
      <c r="N4669">
        <f>IF(AND(K4669="Valid",L4669="Valid",M4669="Valid",O4669="Approved"),"PASS","INVESTIGATE")</f>
        <v/>
      </c>
      <c r="O4669">
        <f>IF(H4669="Approved","Approved","Review Required")</f>
        <v/>
      </c>
    </row>
    <row r="4670">
      <c r="A4670">
        <f>Share_Transactions!A4670</f>
        <v/>
      </c>
      <c r="B4670">
        <f>Share_Transactions!B4670</f>
        <v/>
      </c>
      <c r="C4670">
        <f>Share_Transactions!C4670</f>
        <v/>
      </c>
      <c r="D4670" s="9">
        <f>Share_Transactions!D4670</f>
        <v/>
      </c>
      <c r="E4670">
        <f>Share_Transactions!E4670</f>
        <v/>
      </c>
      <c r="F4670" s="10">
        <f>Share_Transactions!J4670</f>
        <v/>
      </c>
      <c r="G4670" s="10">
        <f>Share_Transactions!L4670</f>
        <v/>
      </c>
      <c r="H4670">
        <f>Share_Transactions!M4670</f>
        <v/>
      </c>
      <c r="I4670">
        <f>Share_Transactions!G4670</f>
        <v/>
      </c>
      <c r="J4670">
        <f>Share_Transactions!H4670</f>
        <v/>
      </c>
      <c r="K4670">
        <f>IF(COUNTIF(Employee_Data!$A$2:$A$2001,B4670)&gt;0,"Valid","Invalid Employee")</f>
        <v/>
      </c>
      <c r="L4670">
        <f>IF(E4670&gt;0,"Valid","Invalid Shares")</f>
        <v/>
      </c>
      <c r="M4670">
        <f>IF(G4670&gt;0,"Valid","Valid","Missing/Zero Tax")</f>
        <v/>
      </c>
      <c r="N4670">
        <f>IF(AND(K4670="Valid",L4670="Valid",M4670="Valid",O4670="Approved"),"PASS","INVESTIGATE")</f>
        <v/>
      </c>
      <c r="O4670">
        <f>IF(H4670="Approved","Approved","Review Required")</f>
        <v/>
      </c>
    </row>
    <row r="4671">
      <c r="A4671">
        <f>Share_Transactions!A4671</f>
        <v/>
      </c>
      <c r="B4671">
        <f>Share_Transactions!B4671</f>
        <v/>
      </c>
      <c r="C4671">
        <f>Share_Transactions!C4671</f>
        <v/>
      </c>
      <c r="D4671" s="9">
        <f>Share_Transactions!D4671</f>
        <v/>
      </c>
      <c r="E4671">
        <f>Share_Transactions!E4671</f>
        <v/>
      </c>
      <c r="F4671" s="10">
        <f>Share_Transactions!J4671</f>
        <v/>
      </c>
      <c r="G4671" s="10">
        <f>Share_Transactions!L4671</f>
        <v/>
      </c>
      <c r="H4671">
        <f>Share_Transactions!M4671</f>
        <v/>
      </c>
      <c r="I4671">
        <f>Share_Transactions!G4671</f>
        <v/>
      </c>
      <c r="J4671">
        <f>Share_Transactions!H4671</f>
        <v/>
      </c>
      <c r="K4671">
        <f>IF(COUNTIF(Employee_Data!$A$2:$A$2001,B4671)&gt;0,"Valid","Invalid Employee")</f>
        <v/>
      </c>
      <c r="L4671">
        <f>IF(E4671&gt;0,"Valid","Invalid Shares")</f>
        <v/>
      </c>
      <c r="M4671">
        <f>IF(G4671&gt;0,"Valid","Valid","Missing/Zero Tax")</f>
        <v/>
      </c>
      <c r="N4671">
        <f>IF(AND(K4671="Valid",L4671="Valid",M4671="Valid",O4671="Approved"),"PASS","INVESTIGATE")</f>
        <v/>
      </c>
      <c r="O4671">
        <f>IF(H4671="Approved","Approved","Review Required")</f>
        <v/>
      </c>
    </row>
    <row r="4672">
      <c r="A4672">
        <f>Share_Transactions!A4672</f>
        <v/>
      </c>
      <c r="B4672">
        <f>Share_Transactions!B4672</f>
        <v/>
      </c>
      <c r="C4672">
        <f>Share_Transactions!C4672</f>
        <v/>
      </c>
      <c r="D4672" s="9">
        <f>Share_Transactions!D4672</f>
        <v/>
      </c>
      <c r="E4672">
        <f>Share_Transactions!E4672</f>
        <v/>
      </c>
      <c r="F4672" s="10">
        <f>Share_Transactions!J4672</f>
        <v/>
      </c>
      <c r="G4672" s="10">
        <f>Share_Transactions!L4672</f>
        <v/>
      </c>
      <c r="H4672">
        <f>Share_Transactions!M4672</f>
        <v/>
      </c>
      <c r="I4672">
        <f>Share_Transactions!G4672</f>
        <v/>
      </c>
      <c r="J4672">
        <f>Share_Transactions!H4672</f>
        <v/>
      </c>
      <c r="K4672">
        <f>IF(COUNTIF(Employee_Data!$A$2:$A$2001,B4672)&gt;0,"Valid","Invalid Employee")</f>
        <v/>
      </c>
      <c r="L4672">
        <f>IF(E4672&gt;0,"Valid","Invalid Shares")</f>
        <v/>
      </c>
      <c r="M4672">
        <f>IF(G4672&gt;0,"Valid","Valid","Missing/Zero Tax")</f>
        <v/>
      </c>
      <c r="N4672">
        <f>IF(AND(K4672="Valid",L4672="Valid",M4672="Valid",O4672="Approved"),"PASS","INVESTIGATE")</f>
        <v/>
      </c>
      <c r="O4672">
        <f>IF(H4672="Approved","Approved","Review Required")</f>
        <v/>
      </c>
    </row>
    <row r="4673">
      <c r="A4673">
        <f>Share_Transactions!A4673</f>
        <v/>
      </c>
      <c r="B4673">
        <f>Share_Transactions!B4673</f>
        <v/>
      </c>
      <c r="C4673">
        <f>Share_Transactions!C4673</f>
        <v/>
      </c>
      <c r="D4673" s="9">
        <f>Share_Transactions!D4673</f>
        <v/>
      </c>
      <c r="E4673">
        <f>Share_Transactions!E4673</f>
        <v/>
      </c>
      <c r="F4673" s="10">
        <f>Share_Transactions!J4673</f>
        <v/>
      </c>
      <c r="G4673" s="10">
        <f>Share_Transactions!L4673</f>
        <v/>
      </c>
      <c r="H4673">
        <f>Share_Transactions!M4673</f>
        <v/>
      </c>
      <c r="I4673">
        <f>Share_Transactions!G4673</f>
        <v/>
      </c>
      <c r="J4673">
        <f>Share_Transactions!H4673</f>
        <v/>
      </c>
      <c r="K4673">
        <f>IF(COUNTIF(Employee_Data!$A$2:$A$2001,B4673)&gt;0,"Valid","Invalid Employee")</f>
        <v/>
      </c>
      <c r="L4673">
        <f>IF(E4673&gt;0,"Valid","Invalid Shares")</f>
        <v/>
      </c>
      <c r="M4673">
        <f>IF(G4673&gt;0,"Valid","Valid","Missing/Zero Tax")</f>
        <v/>
      </c>
      <c r="N4673">
        <f>IF(AND(K4673="Valid",L4673="Valid",M4673="Valid",O4673="Approved"),"PASS","INVESTIGATE")</f>
        <v/>
      </c>
      <c r="O4673">
        <f>IF(H4673="Approved","Approved","Review Required")</f>
        <v/>
      </c>
    </row>
    <row r="4674">
      <c r="A4674">
        <f>Share_Transactions!A4674</f>
        <v/>
      </c>
      <c r="B4674">
        <f>Share_Transactions!B4674</f>
        <v/>
      </c>
      <c r="C4674">
        <f>Share_Transactions!C4674</f>
        <v/>
      </c>
      <c r="D4674" s="9">
        <f>Share_Transactions!D4674</f>
        <v/>
      </c>
      <c r="E4674">
        <f>Share_Transactions!E4674</f>
        <v/>
      </c>
      <c r="F4674" s="10">
        <f>Share_Transactions!J4674</f>
        <v/>
      </c>
      <c r="G4674" s="10">
        <f>Share_Transactions!L4674</f>
        <v/>
      </c>
      <c r="H4674">
        <f>Share_Transactions!M4674</f>
        <v/>
      </c>
      <c r="I4674">
        <f>Share_Transactions!G4674</f>
        <v/>
      </c>
      <c r="J4674">
        <f>Share_Transactions!H4674</f>
        <v/>
      </c>
      <c r="K4674">
        <f>IF(COUNTIF(Employee_Data!$A$2:$A$2001,B4674)&gt;0,"Valid","Invalid Employee")</f>
        <v/>
      </c>
      <c r="L4674">
        <f>IF(E4674&gt;0,"Valid","Invalid Shares")</f>
        <v/>
      </c>
      <c r="M4674">
        <f>IF(G4674&gt;0,"Valid","Valid","Missing/Zero Tax")</f>
        <v/>
      </c>
      <c r="N4674">
        <f>IF(AND(K4674="Valid",L4674="Valid",M4674="Valid",O4674="Approved"),"PASS","INVESTIGATE")</f>
        <v/>
      </c>
      <c r="O4674">
        <f>IF(H4674="Approved","Approved","Review Required")</f>
        <v/>
      </c>
    </row>
    <row r="4675">
      <c r="A4675">
        <f>Share_Transactions!A4675</f>
        <v/>
      </c>
      <c r="B4675">
        <f>Share_Transactions!B4675</f>
        <v/>
      </c>
      <c r="C4675">
        <f>Share_Transactions!C4675</f>
        <v/>
      </c>
      <c r="D4675" s="9">
        <f>Share_Transactions!D4675</f>
        <v/>
      </c>
      <c r="E4675">
        <f>Share_Transactions!E4675</f>
        <v/>
      </c>
      <c r="F4675" s="10">
        <f>Share_Transactions!J4675</f>
        <v/>
      </c>
      <c r="G4675" s="10">
        <f>Share_Transactions!L4675</f>
        <v/>
      </c>
      <c r="H4675">
        <f>Share_Transactions!M4675</f>
        <v/>
      </c>
      <c r="I4675">
        <f>Share_Transactions!G4675</f>
        <v/>
      </c>
      <c r="J4675">
        <f>Share_Transactions!H4675</f>
        <v/>
      </c>
      <c r="K4675">
        <f>IF(COUNTIF(Employee_Data!$A$2:$A$2001,B4675)&gt;0,"Valid","Invalid Employee")</f>
        <v/>
      </c>
      <c r="L4675">
        <f>IF(E4675&gt;0,"Valid","Invalid Shares")</f>
        <v/>
      </c>
      <c r="M4675">
        <f>IF(G4675&gt;0,"Valid","Valid","Missing/Zero Tax")</f>
        <v/>
      </c>
      <c r="N4675">
        <f>IF(AND(K4675="Valid",L4675="Valid",M4675="Valid",O4675="Approved"),"PASS","INVESTIGATE")</f>
        <v/>
      </c>
      <c r="O4675">
        <f>IF(H4675="Approved","Approved","Review Required")</f>
        <v/>
      </c>
    </row>
    <row r="4676">
      <c r="A4676">
        <f>Share_Transactions!A4676</f>
        <v/>
      </c>
      <c r="B4676">
        <f>Share_Transactions!B4676</f>
        <v/>
      </c>
      <c r="C4676">
        <f>Share_Transactions!C4676</f>
        <v/>
      </c>
      <c r="D4676" s="9">
        <f>Share_Transactions!D4676</f>
        <v/>
      </c>
      <c r="E4676">
        <f>Share_Transactions!E4676</f>
        <v/>
      </c>
      <c r="F4676" s="10">
        <f>Share_Transactions!J4676</f>
        <v/>
      </c>
      <c r="G4676" s="10">
        <f>Share_Transactions!L4676</f>
        <v/>
      </c>
      <c r="H4676">
        <f>Share_Transactions!M4676</f>
        <v/>
      </c>
      <c r="I4676">
        <f>Share_Transactions!G4676</f>
        <v/>
      </c>
      <c r="J4676">
        <f>Share_Transactions!H4676</f>
        <v/>
      </c>
      <c r="K4676">
        <f>IF(COUNTIF(Employee_Data!$A$2:$A$2001,B4676)&gt;0,"Valid","Invalid Employee")</f>
        <v/>
      </c>
      <c r="L4676">
        <f>IF(E4676&gt;0,"Valid","Invalid Shares")</f>
        <v/>
      </c>
      <c r="M4676">
        <f>IF(G4676&gt;0,"Valid","Valid","Missing/Zero Tax")</f>
        <v/>
      </c>
      <c r="N4676">
        <f>IF(AND(K4676="Valid",L4676="Valid",M4676="Valid",O4676="Approved"),"PASS","INVESTIGATE")</f>
        <v/>
      </c>
      <c r="O4676">
        <f>IF(H4676="Approved","Approved","Review Required")</f>
        <v/>
      </c>
    </row>
    <row r="4677">
      <c r="A4677">
        <f>Share_Transactions!A4677</f>
        <v/>
      </c>
      <c r="B4677">
        <f>Share_Transactions!B4677</f>
        <v/>
      </c>
      <c r="C4677">
        <f>Share_Transactions!C4677</f>
        <v/>
      </c>
      <c r="D4677" s="9">
        <f>Share_Transactions!D4677</f>
        <v/>
      </c>
      <c r="E4677">
        <f>Share_Transactions!E4677</f>
        <v/>
      </c>
      <c r="F4677" s="10">
        <f>Share_Transactions!J4677</f>
        <v/>
      </c>
      <c r="G4677" s="10">
        <f>Share_Transactions!L4677</f>
        <v/>
      </c>
      <c r="H4677">
        <f>Share_Transactions!M4677</f>
        <v/>
      </c>
      <c r="I4677">
        <f>Share_Transactions!G4677</f>
        <v/>
      </c>
      <c r="J4677">
        <f>Share_Transactions!H4677</f>
        <v/>
      </c>
      <c r="K4677">
        <f>IF(COUNTIF(Employee_Data!$A$2:$A$2001,B4677)&gt;0,"Valid","Invalid Employee")</f>
        <v/>
      </c>
      <c r="L4677">
        <f>IF(E4677&gt;0,"Valid","Invalid Shares")</f>
        <v/>
      </c>
      <c r="M4677">
        <f>IF(G4677&gt;0,"Valid","Valid","Missing/Zero Tax")</f>
        <v/>
      </c>
      <c r="N4677">
        <f>IF(AND(K4677="Valid",L4677="Valid",M4677="Valid",O4677="Approved"),"PASS","INVESTIGATE")</f>
        <v/>
      </c>
      <c r="O4677">
        <f>IF(H4677="Approved","Approved","Review Required")</f>
        <v/>
      </c>
    </row>
    <row r="4678">
      <c r="A4678">
        <f>Share_Transactions!A4678</f>
        <v/>
      </c>
      <c r="B4678">
        <f>Share_Transactions!B4678</f>
        <v/>
      </c>
      <c r="C4678">
        <f>Share_Transactions!C4678</f>
        <v/>
      </c>
      <c r="D4678" s="9">
        <f>Share_Transactions!D4678</f>
        <v/>
      </c>
      <c r="E4678">
        <f>Share_Transactions!E4678</f>
        <v/>
      </c>
      <c r="F4678" s="10">
        <f>Share_Transactions!J4678</f>
        <v/>
      </c>
      <c r="G4678" s="10">
        <f>Share_Transactions!L4678</f>
        <v/>
      </c>
      <c r="H4678">
        <f>Share_Transactions!M4678</f>
        <v/>
      </c>
      <c r="I4678">
        <f>Share_Transactions!G4678</f>
        <v/>
      </c>
      <c r="J4678">
        <f>Share_Transactions!H4678</f>
        <v/>
      </c>
      <c r="K4678">
        <f>IF(COUNTIF(Employee_Data!$A$2:$A$2001,B4678)&gt;0,"Valid","Invalid Employee")</f>
        <v/>
      </c>
      <c r="L4678">
        <f>IF(E4678&gt;0,"Valid","Invalid Shares")</f>
        <v/>
      </c>
      <c r="M4678">
        <f>IF(G4678&gt;0,"Valid","Valid","Missing/Zero Tax")</f>
        <v/>
      </c>
      <c r="N4678">
        <f>IF(AND(K4678="Valid",L4678="Valid",M4678="Valid",O4678="Approved"),"PASS","INVESTIGATE")</f>
        <v/>
      </c>
      <c r="O4678">
        <f>IF(H4678="Approved","Approved","Review Required")</f>
        <v/>
      </c>
    </row>
    <row r="4679">
      <c r="A4679">
        <f>Share_Transactions!A4679</f>
        <v/>
      </c>
      <c r="B4679">
        <f>Share_Transactions!B4679</f>
        <v/>
      </c>
      <c r="C4679">
        <f>Share_Transactions!C4679</f>
        <v/>
      </c>
      <c r="D4679" s="9">
        <f>Share_Transactions!D4679</f>
        <v/>
      </c>
      <c r="E4679">
        <f>Share_Transactions!E4679</f>
        <v/>
      </c>
      <c r="F4679" s="10">
        <f>Share_Transactions!J4679</f>
        <v/>
      </c>
      <c r="G4679" s="10">
        <f>Share_Transactions!L4679</f>
        <v/>
      </c>
      <c r="H4679">
        <f>Share_Transactions!M4679</f>
        <v/>
      </c>
      <c r="I4679">
        <f>Share_Transactions!G4679</f>
        <v/>
      </c>
      <c r="J4679">
        <f>Share_Transactions!H4679</f>
        <v/>
      </c>
      <c r="K4679">
        <f>IF(COUNTIF(Employee_Data!$A$2:$A$2001,B4679)&gt;0,"Valid","Invalid Employee")</f>
        <v/>
      </c>
      <c r="L4679">
        <f>IF(E4679&gt;0,"Valid","Invalid Shares")</f>
        <v/>
      </c>
      <c r="M4679">
        <f>IF(G4679&gt;0,"Valid","Valid","Missing/Zero Tax")</f>
        <v/>
      </c>
      <c r="N4679">
        <f>IF(AND(K4679="Valid",L4679="Valid",M4679="Valid",O4679="Approved"),"PASS","INVESTIGATE")</f>
        <v/>
      </c>
      <c r="O4679">
        <f>IF(H4679="Approved","Approved","Review Required")</f>
        <v/>
      </c>
    </row>
    <row r="4680">
      <c r="A4680">
        <f>Share_Transactions!A4680</f>
        <v/>
      </c>
      <c r="B4680">
        <f>Share_Transactions!B4680</f>
        <v/>
      </c>
      <c r="C4680">
        <f>Share_Transactions!C4680</f>
        <v/>
      </c>
      <c r="D4680" s="9">
        <f>Share_Transactions!D4680</f>
        <v/>
      </c>
      <c r="E4680">
        <f>Share_Transactions!E4680</f>
        <v/>
      </c>
      <c r="F4680" s="10">
        <f>Share_Transactions!J4680</f>
        <v/>
      </c>
      <c r="G4680" s="10">
        <f>Share_Transactions!L4680</f>
        <v/>
      </c>
      <c r="H4680">
        <f>Share_Transactions!M4680</f>
        <v/>
      </c>
      <c r="I4680">
        <f>Share_Transactions!G4680</f>
        <v/>
      </c>
      <c r="J4680">
        <f>Share_Transactions!H4680</f>
        <v/>
      </c>
      <c r="K4680">
        <f>IF(COUNTIF(Employee_Data!$A$2:$A$2001,B4680)&gt;0,"Valid","Invalid Employee")</f>
        <v/>
      </c>
      <c r="L4680">
        <f>IF(E4680&gt;0,"Valid","Invalid Shares")</f>
        <v/>
      </c>
      <c r="M4680">
        <f>IF(G4680&gt;0,"Valid","Valid","Missing/Zero Tax")</f>
        <v/>
      </c>
      <c r="N4680">
        <f>IF(AND(K4680="Valid",L4680="Valid",M4680="Valid",O4680="Approved"),"PASS","INVESTIGATE")</f>
        <v/>
      </c>
      <c r="O4680">
        <f>IF(H4680="Approved","Approved","Review Required")</f>
        <v/>
      </c>
    </row>
    <row r="4681">
      <c r="A4681">
        <f>Share_Transactions!A4681</f>
        <v/>
      </c>
      <c r="B4681">
        <f>Share_Transactions!B4681</f>
        <v/>
      </c>
      <c r="C4681">
        <f>Share_Transactions!C4681</f>
        <v/>
      </c>
      <c r="D4681" s="9">
        <f>Share_Transactions!D4681</f>
        <v/>
      </c>
      <c r="E4681">
        <f>Share_Transactions!E4681</f>
        <v/>
      </c>
      <c r="F4681" s="10">
        <f>Share_Transactions!J4681</f>
        <v/>
      </c>
      <c r="G4681" s="10">
        <f>Share_Transactions!L4681</f>
        <v/>
      </c>
      <c r="H4681">
        <f>Share_Transactions!M4681</f>
        <v/>
      </c>
      <c r="I4681">
        <f>Share_Transactions!G4681</f>
        <v/>
      </c>
      <c r="J4681">
        <f>Share_Transactions!H4681</f>
        <v/>
      </c>
      <c r="K4681">
        <f>IF(COUNTIF(Employee_Data!$A$2:$A$2001,B4681)&gt;0,"Valid","Invalid Employee")</f>
        <v/>
      </c>
      <c r="L4681">
        <f>IF(E4681&gt;0,"Valid","Invalid Shares")</f>
        <v/>
      </c>
      <c r="M4681">
        <f>IF(G4681&gt;0,"Valid","Valid","Missing/Zero Tax")</f>
        <v/>
      </c>
      <c r="N4681">
        <f>IF(AND(K4681="Valid",L4681="Valid",M4681="Valid",O4681="Approved"),"PASS","INVESTIGATE")</f>
        <v/>
      </c>
      <c r="O4681">
        <f>IF(H4681="Approved","Approved","Review Required")</f>
        <v/>
      </c>
    </row>
    <row r="4682">
      <c r="A4682">
        <f>Share_Transactions!A4682</f>
        <v/>
      </c>
      <c r="B4682">
        <f>Share_Transactions!B4682</f>
        <v/>
      </c>
      <c r="C4682">
        <f>Share_Transactions!C4682</f>
        <v/>
      </c>
      <c r="D4682" s="9">
        <f>Share_Transactions!D4682</f>
        <v/>
      </c>
      <c r="E4682">
        <f>Share_Transactions!E4682</f>
        <v/>
      </c>
      <c r="F4682" s="10">
        <f>Share_Transactions!J4682</f>
        <v/>
      </c>
      <c r="G4682" s="10">
        <f>Share_Transactions!L4682</f>
        <v/>
      </c>
      <c r="H4682">
        <f>Share_Transactions!M4682</f>
        <v/>
      </c>
      <c r="I4682">
        <f>Share_Transactions!G4682</f>
        <v/>
      </c>
      <c r="J4682">
        <f>Share_Transactions!H4682</f>
        <v/>
      </c>
      <c r="K4682">
        <f>IF(COUNTIF(Employee_Data!$A$2:$A$2001,B4682)&gt;0,"Valid","Invalid Employee")</f>
        <v/>
      </c>
      <c r="L4682">
        <f>IF(E4682&gt;0,"Valid","Invalid Shares")</f>
        <v/>
      </c>
      <c r="M4682">
        <f>IF(G4682&gt;0,"Valid","Valid","Missing/Zero Tax")</f>
        <v/>
      </c>
      <c r="N4682">
        <f>IF(AND(K4682="Valid",L4682="Valid",M4682="Valid",O4682="Approved"),"PASS","INVESTIGATE")</f>
        <v/>
      </c>
      <c r="O4682">
        <f>IF(H4682="Approved","Approved","Review Required")</f>
        <v/>
      </c>
    </row>
    <row r="4683">
      <c r="A4683">
        <f>Share_Transactions!A4683</f>
        <v/>
      </c>
      <c r="B4683">
        <f>Share_Transactions!B4683</f>
        <v/>
      </c>
      <c r="C4683">
        <f>Share_Transactions!C4683</f>
        <v/>
      </c>
      <c r="D4683" s="9">
        <f>Share_Transactions!D4683</f>
        <v/>
      </c>
      <c r="E4683">
        <f>Share_Transactions!E4683</f>
        <v/>
      </c>
      <c r="F4683" s="10">
        <f>Share_Transactions!J4683</f>
        <v/>
      </c>
      <c r="G4683" s="10">
        <f>Share_Transactions!L4683</f>
        <v/>
      </c>
      <c r="H4683">
        <f>Share_Transactions!M4683</f>
        <v/>
      </c>
      <c r="I4683">
        <f>Share_Transactions!G4683</f>
        <v/>
      </c>
      <c r="J4683">
        <f>Share_Transactions!H4683</f>
        <v/>
      </c>
      <c r="K4683">
        <f>IF(COUNTIF(Employee_Data!$A$2:$A$2001,B4683)&gt;0,"Valid","Invalid Employee")</f>
        <v/>
      </c>
      <c r="L4683">
        <f>IF(E4683&gt;0,"Valid","Invalid Shares")</f>
        <v/>
      </c>
      <c r="M4683">
        <f>IF(G4683&gt;0,"Valid","Valid","Missing/Zero Tax")</f>
        <v/>
      </c>
      <c r="N4683">
        <f>IF(AND(K4683="Valid",L4683="Valid",M4683="Valid",O4683="Approved"),"PASS","INVESTIGATE")</f>
        <v/>
      </c>
      <c r="O4683">
        <f>IF(H4683="Approved","Approved","Review Required")</f>
        <v/>
      </c>
    </row>
    <row r="4684">
      <c r="A4684">
        <f>Share_Transactions!A4684</f>
        <v/>
      </c>
      <c r="B4684">
        <f>Share_Transactions!B4684</f>
        <v/>
      </c>
      <c r="C4684">
        <f>Share_Transactions!C4684</f>
        <v/>
      </c>
      <c r="D4684" s="9">
        <f>Share_Transactions!D4684</f>
        <v/>
      </c>
      <c r="E4684">
        <f>Share_Transactions!E4684</f>
        <v/>
      </c>
      <c r="F4684" s="10">
        <f>Share_Transactions!J4684</f>
        <v/>
      </c>
      <c r="G4684" s="10">
        <f>Share_Transactions!L4684</f>
        <v/>
      </c>
      <c r="H4684">
        <f>Share_Transactions!M4684</f>
        <v/>
      </c>
      <c r="I4684">
        <f>Share_Transactions!G4684</f>
        <v/>
      </c>
      <c r="J4684">
        <f>Share_Transactions!H4684</f>
        <v/>
      </c>
      <c r="K4684">
        <f>IF(COUNTIF(Employee_Data!$A$2:$A$2001,B4684)&gt;0,"Valid","Invalid Employee")</f>
        <v/>
      </c>
      <c r="L4684">
        <f>IF(E4684&gt;0,"Valid","Invalid Shares")</f>
        <v/>
      </c>
      <c r="M4684">
        <f>IF(G4684&gt;0,"Valid","Valid","Missing/Zero Tax")</f>
        <v/>
      </c>
      <c r="N4684">
        <f>IF(AND(K4684="Valid",L4684="Valid",M4684="Valid",O4684="Approved"),"PASS","INVESTIGATE")</f>
        <v/>
      </c>
      <c r="O4684">
        <f>IF(H4684="Approved","Approved","Review Required")</f>
        <v/>
      </c>
    </row>
    <row r="4685">
      <c r="A4685">
        <f>Share_Transactions!A4685</f>
        <v/>
      </c>
      <c r="B4685">
        <f>Share_Transactions!B4685</f>
        <v/>
      </c>
      <c r="C4685">
        <f>Share_Transactions!C4685</f>
        <v/>
      </c>
      <c r="D4685" s="9">
        <f>Share_Transactions!D4685</f>
        <v/>
      </c>
      <c r="E4685">
        <f>Share_Transactions!E4685</f>
        <v/>
      </c>
      <c r="F4685" s="10">
        <f>Share_Transactions!J4685</f>
        <v/>
      </c>
      <c r="G4685" s="10">
        <f>Share_Transactions!L4685</f>
        <v/>
      </c>
      <c r="H4685">
        <f>Share_Transactions!M4685</f>
        <v/>
      </c>
      <c r="I4685">
        <f>Share_Transactions!G4685</f>
        <v/>
      </c>
      <c r="J4685">
        <f>Share_Transactions!H4685</f>
        <v/>
      </c>
      <c r="K4685">
        <f>IF(COUNTIF(Employee_Data!$A$2:$A$2001,B4685)&gt;0,"Valid","Invalid Employee")</f>
        <v/>
      </c>
      <c r="L4685">
        <f>IF(E4685&gt;0,"Valid","Invalid Shares")</f>
        <v/>
      </c>
      <c r="M4685">
        <f>IF(G4685&gt;0,"Valid","Valid","Missing/Zero Tax")</f>
        <v/>
      </c>
      <c r="N4685">
        <f>IF(AND(K4685="Valid",L4685="Valid",M4685="Valid",O4685="Approved"),"PASS","INVESTIGATE")</f>
        <v/>
      </c>
      <c r="O4685">
        <f>IF(H4685="Approved","Approved","Review Required")</f>
        <v/>
      </c>
    </row>
    <row r="4686">
      <c r="A4686">
        <f>Share_Transactions!A4686</f>
        <v/>
      </c>
      <c r="B4686">
        <f>Share_Transactions!B4686</f>
        <v/>
      </c>
      <c r="C4686">
        <f>Share_Transactions!C4686</f>
        <v/>
      </c>
      <c r="D4686" s="9">
        <f>Share_Transactions!D4686</f>
        <v/>
      </c>
      <c r="E4686">
        <f>Share_Transactions!E4686</f>
        <v/>
      </c>
      <c r="F4686" s="10">
        <f>Share_Transactions!J4686</f>
        <v/>
      </c>
      <c r="G4686" s="10">
        <f>Share_Transactions!L4686</f>
        <v/>
      </c>
      <c r="H4686">
        <f>Share_Transactions!M4686</f>
        <v/>
      </c>
      <c r="I4686">
        <f>Share_Transactions!G4686</f>
        <v/>
      </c>
      <c r="J4686">
        <f>Share_Transactions!H4686</f>
        <v/>
      </c>
      <c r="K4686">
        <f>IF(COUNTIF(Employee_Data!$A$2:$A$2001,B4686)&gt;0,"Valid","Invalid Employee")</f>
        <v/>
      </c>
      <c r="L4686">
        <f>IF(E4686&gt;0,"Valid","Invalid Shares")</f>
        <v/>
      </c>
      <c r="M4686">
        <f>IF(G4686&gt;0,"Valid","Valid","Missing/Zero Tax")</f>
        <v/>
      </c>
      <c r="N4686">
        <f>IF(AND(K4686="Valid",L4686="Valid",M4686="Valid",O4686="Approved"),"PASS","INVESTIGATE")</f>
        <v/>
      </c>
      <c r="O4686">
        <f>IF(H4686="Approved","Approved","Review Required")</f>
        <v/>
      </c>
    </row>
    <row r="4687">
      <c r="A4687">
        <f>Share_Transactions!A4687</f>
        <v/>
      </c>
      <c r="B4687">
        <f>Share_Transactions!B4687</f>
        <v/>
      </c>
      <c r="C4687">
        <f>Share_Transactions!C4687</f>
        <v/>
      </c>
      <c r="D4687" s="9">
        <f>Share_Transactions!D4687</f>
        <v/>
      </c>
      <c r="E4687">
        <f>Share_Transactions!E4687</f>
        <v/>
      </c>
      <c r="F4687" s="10">
        <f>Share_Transactions!J4687</f>
        <v/>
      </c>
      <c r="G4687" s="10">
        <f>Share_Transactions!L4687</f>
        <v/>
      </c>
      <c r="H4687">
        <f>Share_Transactions!M4687</f>
        <v/>
      </c>
      <c r="I4687">
        <f>Share_Transactions!G4687</f>
        <v/>
      </c>
      <c r="J4687">
        <f>Share_Transactions!H4687</f>
        <v/>
      </c>
      <c r="K4687">
        <f>IF(COUNTIF(Employee_Data!$A$2:$A$2001,B4687)&gt;0,"Valid","Invalid Employee")</f>
        <v/>
      </c>
      <c r="L4687">
        <f>IF(E4687&gt;0,"Valid","Invalid Shares")</f>
        <v/>
      </c>
      <c r="M4687">
        <f>IF(G4687&gt;0,"Valid","Valid","Missing/Zero Tax")</f>
        <v/>
      </c>
      <c r="N4687">
        <f>IF(AND(K4687="Valid",L4687="Valid",M4687="Valid",O4687="Approved"),"PASS","INVESTIGATE")</f>
        <v/>
      </c>
      <c r="O4687">
        <f>IF(H4687="Approved","Approved","Review Required")</f>
        <v/>
      </c>
    </row>
    <row r="4688">
      <c r="A4688">
        <f>Share_Transactions!A4688</f>
        <v/>
      </c>
      <c r="B4688">
        <f>Share_Transactions!B4688</f>
        <v/>
      </c>
      <c r="C4688">
        <f>Share_Transactions!C4688</f>
        <v/>
      </c>
      <c r="D4688" s="9">
        <f>Share_Transactions!D4688</f>
        <v/>
      </c>
      <c r="E4688">
        <f>Share_Transactions!E4688</f>
        <v/>
      </c>
      <c r="F4688" s="10">
        <f>Share_Transactions!J4688</f>
        <v/>
      </c>
      <c r="G4688" s="10">
        <f>Share_Transactions!L4688</f>
        <v/>
      </c>
      <c r="H4688">
        <f>Share_Transactions!M4688</f>
        <v/>
      </c>
      <c r="I4688">
        <f>Share_Transactions!G4688</f>
        <v/>
      </c>
      <c r="J4688">
        <f>Share_Transactions!H4688</f>
        <v/>
      </c>
      <c r="K4688">
        <f>IF(COUNTIF(Employee_Data!$A$2:$A$2001,B4688)&gt;0,"Valid","Invalid Employee")</f>
        <v/>
      </c>
      <c r="L4688">
        <f>IF(E4688&gt;0,"Valid","Invalid Shares")</f>
        <v/>
      </c>
      <c r="M4688">
        <f>IF(G4688&gt;0,"Valid","Valid","Missing/Zero Tax")</f>
        <v/>
      </c>
      <c r="N4688">
        <f>IF(AND(K4688="Valid",L4688="Valid",M4688="Valid",O4688="Approved"),"PASS","INVESTIGATE")</f>
        <v/>
      </c>
      <c r="O4688">
        <f>IF(H4688="Approved","Approved","Review Required")</f>
        <v/>
      </c>
    </row>
    <row r="4689">
      <c r="A4689">
        <f>Share_Transactions!A4689</f>
        <v/>
      </c>
      <c r="B4689">
        <f>Share_Transactions!B4689</f>
        <v/>
      </c>
      <c r="C4689">
        <f>Share_Transactions!C4689</f>
        <v/>
      </c>
      <c r="D4689" s="9">
        <f>Share_Transactions!D4689</f>
        <v/>
      </c>
      <c r="E4689">
        <f>Share_Transactions!E4689</f>
        <v/>
      </c>
      <c r="F4689" s="10">
        <f>Share_Transactions!J4689</f>
        <v/>
      </c>
      <c r="G4689" s="10">
        <f>Share_Transactions!L4689</f>
        <v/>
      </c>
      <c r="H4689">
        <f>Share_Transactions!M4689</f>
        <v/>
      </c>
      <c r="I4689">
        <f>Share_Transactions!G4689</f>
        <v/>
      </c>
      <c r="J4689">
        <f>Share_Transactions!H4689</f>
        <v/>
      </c>
      <c r="K4689">
        <f>IF(COUNTIF(Employee_Data!$A$2:$A$2001,B4689)&gt;0,"Valid","Invalid Employee")</f>
        <v/>
      </c>
      <c r="L4689">
        <f>IF(E4689&gt;0,"Valid","Invalid Shares")</f>
        <v/>
      </c>
      <c r="M4689">
        <f>IF(G4689&gt;0,"Valid","Valid","Missing/Zero Tax")</f>
        <v/>
      </c>
      <c r="N4689">
        <f>IF(AND(K4689="Valid",L4689="Valid",M4689="Valid",O4689="Approved"),"PASS","INVESTIGATE")</f>
        <v/>
      </c>
      <c r="O4689">
        <f>IF(H4689="Approved","Approved","Review Required")</f>
        <v/>
      </c>
    </row>
    <row r="4690">
      <c r="A4690">
        <f>Share_Transactions!A4690</f>
        <v/>
      </c>
      <c r="B4690">
        <f>Share_Transactions!B4690</f>
        <v/>
      </c>
      <c r="C4690">
        <f>Share_Transactions!C4690</f>
        <v/>
      </c>
      <c r="D4690" s="9">
        <f>Share_Transactions!D4690</f>
        <v/>
      </c>
      <c r="E4690">
        <f>Share_Transactions!E4690</f>
        <v/>
      </c>
      <c r="F4690" s="10">
        <f>Share_Transactions!J4690</f>
        <v/>
      </c>
      <c r="G4690" s="10">
        <f>Share_Transactions!L4690</f>
        <v/>
      </c>
      <c r="H4690">
        <f>Share_Transactions!M4690</f>
        <v/>
      </c>
      <c r="I4690">
        <f>Share_Transactions!G4690</f>
        <v/>
      </c>
      <c r="J4690">
        <f>Share_Transactions!H4690</f>
        <v/>
      </c>
      <c r="K4690">
        <f>IF(COUNTIF(Employee_Data!$A$2:$A$2001,B4690)&gt;0,"Valid","Invalid Employee")</f>
        <v/>
      </c>
      <c r="L4690">
        <f>IF(E4690&gt;0,"Valid","Invalid Shares")</f>
        <v/>
      </c>
      <c r="M4690">
        <f>IF(G4690&gt;0,"Valid","Valid","Missing/Zero Tax")</f>
        <v/>
      </c>
      <c r="N4690">
        <f>IF(AND(K4690="Valid",L4690="Valid",M4690="Valid",O4690="Approved"),"PASS","INVESTIGATE")</f>
        <v/>
      </c>
      <c r="O4690">
        <f>IF(H4690="Approved","Approved","Review Required")</f>
        <v/>
      </c>
    </row>
    <row r="4691">
      <c r="A4691">
        <f>Share_Transactions!A4691</f>
        <v/>
      </c>
      <c r="B4691">
        <f>Share_Transactions!B4691</f>
        <v/>
      </c>
      <c r="C4691">
        <f>Share_Transactions!C4691</f>
        <v/>
      </c>
      <c r="D4691" s="9">
        <f>Share_Transactions!D4691</f>
        <v/>
      </c>
      <c r="E4691">
        <f>Share_Transactions!E4691</f>
        <v/>
      </c>
      <c r="F4691" s="10">
        <f>Share_Transactions!J4691</f>
        <v/>
      </c>
      <c r="G4691" s="10">
        <f>Share_Transactions!L4691</f>
        <v/>
      </c>
      <c r="H4691">
        <f>Share_Transactions!M4691</f>
        <v/>
      </c>
      <c r="I4691">
        <f>Share_Transactions!G4691</f>
        <v/>
      </c>
      <c r="J4691">
        <f>Share_Transactions!H4691</f>
        <v/>
      </c>
      <c r="K4691">
        <f>IF(COUNTIF(Employee_Data!$A$2:$A$2001,B4691)&gt;0,"Valid","Invalid Employee")</f>
        <v/>
      </c>
      <c r="L4691">
        <f>IF(E4691&gt;0,"Valid","Invalid Shares")</f>
        <v/>
      </c>
      <c r="M4691">
        <f>IF(G4691&gt;0,"Valid","Valid","Missing/Zero Tax")</f>
        <v/>
      </c>
      <c r="N4691">
        <f>IF(AND(K4691="Valid",L4691="Valid",M4691="Valid",O4691="Approved"),"PASS","INVESTIGATE")</f>
        <v/>
      </c>
      <c r="O4691">
        <f>IF(H4691="Approved","Approved","Review Required")</f>
        <v/>
      </c>
    </row>
    <row r="4692">
      <c r="A4692">
        <f>Share_Transactions!A4692</f>
        <v/>
      </c>
      <c r="B4692">
        <f>Share_Transactions!B4692</f>
        <v/>
      </c>
      <c r="C4692">
        <f>Share_Transactions!C4692</f>
        <v/>
      </c>
      <c r="D4692" s="9">
        <f>Share_Transactions!D4692</f>
        <v/>
      </c>
      <c r="E4692">
        <f>Share_Transactions!E4692</f>
        <v/>
      </c>
      <c r="F4692" s="10">
        <f>Share_Transactions!J4692</f>
        <v/>
      </c>
      <c r="G4692" s="10">
        <f>Share_Transactions!L4692</f>
        <v/>
      </c>
      <c r="H4692">
        <f>Share_Transactions!M4692</f>
        <v/>
      </c>
      <c r="I4692">
        <f>Share_Transactions!G4692</f>
        <v/>
      </c>
      <c r="J4692">
        <f>Share_Transactions!H4692</f>
        <v/>
      </c>
      <c r="K4692">
        <f>IF(COUNTIF(Employee_Data!$A$2:$A$2001,B4692)&gt;0,"Valid","Invalid Employee")</f>
        <v/>
      </c>
      <c r="L4692">
        <f>IF(E4692&gt;0,"Valid","Invalid Shares")</f>
        <v/>
      </c>
      <c r="M4692">
        <f>IF(G4692&gt;0,"Valid","Valid","Missing/Zero Tax")</f>
        <v/>
      </c>
      <c r="N4692">
        <f>IF(AND(K4692="Valid",L4692="Valid",M4692="Valid",O4692="Approved"),"PASS","INVESTIGATE")</f>
        <v/>
      </c>
      <c r="O4692">
        <f>IF(H4692="Approved","Approved","Review Required")</f>
        <v/>
      </c>
    </row>
    <row r="4693">
      <c r="A4693">
        <f>Share_Transactions!A4693</f>
        <v/>
      </c>
      <c r="B4693">
        <f>Share_Transactions!B4693</f>
        <v/>
      </c>
      <c r="C4693">
        <f>Share_Transactions!C4693</f>
        <v/>
      </c>
      <c r="D4693" s="9">
        <f>Share_Transactions!D4693</f>
        <v/>
      </c>
      <c r="E4693">
        <f>Share_Transactions!E4693</f>
        <v/>
      </c>
      <c r="F4693" s="10">
        <f>Share_Transactions!J4693</f>
        <v/>
      </c>
      <c r="G4693" s="10">
        <f>Share_Transactions!L4693</f>
        <v/>
      </c>
      <c r="H4693">
        <f>Share_Transactions!M4693</f>
        <v/>
      </c>
      <c r="I4693">
        <f>Share_Transactions!G4693</f>
        <v/>
      </c>
      <c r="J4693">
        <f>Share_Transactions!H4693</f>
        <v/>
      </c>
      <c r="K4693">
        <f>IF(COUNTIF(Employee_Data!$A$2:$A$2001,B4693)&gt;0,"Valid","Invalid Employee")</f>
        <v/>
      </c>
      <c r="L4693">
        <f>IF(E4693&gt;0,"Valid","Invalid Shares")</f>
        <v/>
      </c>
      <c r="M4693">
        <f>IF(G4693&gt;0,"Valid","Valid","Missing/Zero Tax")</f>
        <v/>
      </c>
      <c r="N4693">
        <f>IF(AND(K4693="Valid",L4693="Valid",M4693="Valid",O4693="Approved"),"PASS","INVESTIGATE")</f>
        <v/>
      </c>
      <c r="O4693">
        <f>IF(H4693="Approved","Approved","Review Required")</f>
        <v/>
      </c>
    </row>
    <row r="4694">
      <c r="A4694">
        <f>Share_Transactions!A4694</f>
        <v/>
      </c>
      <c r="B4694">
        <f>Share_Transactions!B4694</f>
        <v/>
      </c>
      <c r="C4694">
        <f>Share_Transactions!C4694</f>
        <v/>
      </c>
      <c r="D4694" s="9">
        <f>Share_Transactions!D4694</f>
        <v/>
      </c>
      <c r="E4694">
        <f>Share_Transactions!E4694</f>
        <v/>
      </c>
      <c r="F4694" s="10">
        <f>Share_Transactions!J4694</f>
        <v/>
      </c>
      <c r="G4694" s="10">
        <f>Share_Transactions!L4694</f>
        <v/>
      </c>
      <c r="H4694">
        <f>Share_Transactions!M4694</f>
        <v/>
      </c>
      <c r="I4694">
        <f>Share_Transactions!G4694</f>
        <v/>
      </c>
      <c r="J4694">
        <f>Share_Transactions!H4694</f>
        <v/>
      </c>
      <c r="K4694">
        <f>IF(COUNTIF(Employee_Data!$A$2:$A$2001,B4694)&gt;0,"Valid","Invalid Employee")</f>
        <v/>
      </c>
      <c r="L4694">
        <f>IF(E4694&gt;0,"Valid","Invalid Shares")</f>
        <v/>
      </c>
      <c r="M4694">
        <f>IF(G4694&gt;0,"Valid","Valid","Missing/Zero Tax")</f>
        <v/>
      </c>
      <c r="N4694">
        <f>IF(AND(K4694="Valid",L4694="Valid",M4694="Valid",O4694="Approved"),"PASS","INVESTIGATE")</f>
        <v/>
      </c>
      <c r="O4694">
        <f>IF(H4694="Approved","Approved","Review Required")</f>
        <v/>
      </c>
    </row>
    <row r="4695">
      <c r="A4695">
        <f>Share_Transactions!A4695</f>
        <v/>
      </c>
      <c r="B4695">
        <f>Share_Transactions!B4695</f>
        <v/>
      </c>
      <c r="C4695">
        <f>Share_Transactions!C4695</f>
        <v/>
      </c>
      <c r="D4695" s="9">
        <f>Share_Transactions!D4695</f>
        <v/>
      </c>
      <c r="E4695">
        <f>Share_Transactions!E4695</f>
        <v/>
      </c>
      <c r="F4695" s="10">
        <f>Share_Transactions!J4695</f>
        <v/>
      </c>
      <c r="G4695" s="10">
        <f>Share_Transactions!L4695</f>
        <v/>
      </c>
      <c r="H4695">
        <f>Share_Transactions!M4695</f>
        <v/>
      </c>
      <c r="I4695">
        <f>Share_Transactions!G4695</f>
        <v/>
      </c>
      <c r="J4695">
        <f>Share_Transactions!H4695</f>
        <v/>
      </c>
      <c r="K4695">
        <f>IF(COUNTIF(Employee_Data!$A$2:$A$2001,B4695)&gt;0,"Valid","Invalid Employee")</f>
        <v/>
      </c>
      <c r="L4695">
        <f>IF(E4695&gt;0,"Valid","Invalid Shares")</f>
        <v/>
      </c>
      <c r="M4695">
        <f>IF(G4695&gt;0,"Valid","Valid","Missing/Zero Tax")</f>
        <v/>
      </c>
      <c r="N4695">
        <f>IF(AND(K4695="Valid",L4695="Valid",M4695="Valid",O4695="Approved"),"PASS","INVESTIGATE")</f>
        <v/>
      </c>
      <c r="O4695">
        <f>IF(H4695="Approved","Approved","Review Required")</f>
        <v/>
      </c>
    </row>
    <row r="4696">
      <c r="A4696">
        <f>Share_Transactions!A4696</f>
        <v/>
      </c>
      <c r="B4696">
        <f>Share_Transactions!B4696</f>
        <v/>
      </c>
      <c r="C4696">
        <f>Share_Transactions!C4696</f>
        <v/>
      </c>
      <c r="D4696" s="9">
        <f>Share_Transactions!D4696</f>
        <v/>
      </c>
      <c r="E4696">
        <f>Share_Transactions!E4696</f>
        <v/>
      </c>
      <c r="F4696" s="10">
        <f>Share_Transactions!J4696</f>
        <v/>
      </c>
      <c r="G4696" s="10">
        <f>Share_Transactions!L4696</f>
        <v/>
      </c>
      <c r="H4696">
        <f>Share_Transactions!M4696</f>
        <v/>
      </c>
      <c r="I4696">
        <f>Share_Transactions!G4696</f>
        <v/>
      </c>
      <c r="J4696">
        <f>Share_Transactions!H4696</f>
        <v/>
      </c>
      <c r="K4696">
        <f>IF(COUNTIF(Employee_Data!$A$2:$A$2001,B4696)&gt;0,"Valid","Invalid Employee")</f>
        <v/>
      </c>
      <c r="L4696">
        <f>IF(E4696&gt;0,"Valid","Invalid Shares")</f>
        <v/>
      </c>
      <c r="M4696">
        <f>IF(G4696&gt;0,"Valid","Valid","Missing/Zero Tax")</f>
        <v/>
      </c>
      <c r="N4696">
        <f>IF(AND(K4696="Valid",L4696="Valid",M4696="Valid",O4696="Approved"),"PASS","INVESTIGATE")</f>
        <v/>
      </c>
      <c r="O4696">
        <f>IF(H4696="Approved","Approved","Review Required")</f>
        <v/>
      </c>
    </row>
    <row r="4697">
      <c r="A4697">
        <f>Share_Transactions!A4697</f>
        <v/>
      </c>
      <c r="B4697">
        <f>Share_Transactions!B4697</f>
        <v/>
      </c>
      <c r="C4697">
        <f>Share_Transactions!C4697</f>
        <v/>
      </c>
      <c r="D4697" s="9">
        <f>Share_Transactions!D4697</f>
        <v/>
      </c>
      <c r="E4697">
        <f>Share_Transactions!E4697</f>
        <v/>
      </c>
      <c r="F4697" s="10">
        <f>Share_Transactions!J4697</f>
        <v/>
      </c>
      <c r="G4697" s="10">
        <f>Share_Transactions!L4697</f>
        <v/>
      </c>
      <c r="H4697">
        <f>Share_Transactions!M4697</f>
        <v/>
      </c>
      <c r="I4697">
        <f>Share_Transactions!G4697</f>
        <v/>
      </c>
      <c r="J4697">
        <f>Share_Transactions!H4697</f>
        <v/>
      </c>
      <c r="K4697">
        <f>IF(COUNTIF(Employee_Data!$A$2:$A$2001,B4697)&gt;0,"Valid","Invalid Employee")</f>
        <v/>
      </c>
      <c r="L4697">
        <f>IF(E4697&gt;0,"Valid","Invalid Shares")</f>
        <v/>
      </c>
      <c r="M4697">
        <f>IF(G4697&gt;0,"Valid","Valid","Missing/Zero Tax")</f>
        <v/>
      </c>
      <c r="N4697">
        <f>IF(AND(K4697="Valid",L4697="Valid",M4697="Valid",O4697="Approved"),"PASS","INVESTIGATE")</f>
        <v/>
      </c>
      <c r="O4697">
        <f>IF(H4697="Approved","Approved","Review Required")</f>
        <v/>
      </c>
    </row>
    <row r="4698">
      <c r="A4698">
        <f>Share_Transactions!A4698</f>
        <v/>
      </c>
      <c r="B4698">
        <f>Share_Transactions!B4698</f>
        <v/>
      </c>
      <c r="C4698">
        <f>Share_Transactions!C4698</f>
        <v/>
      </c>
      <c r="D4698" s="9">
        <f>Share_Transactions!D4698</f>
        <v/>
      </c>
      <c r="E4698">
        <f>Share_Transactions!E4698</f>
        <v/>
      </c>
      <c r="F4698" s="10">
        <f>Share_Transactions!J4698</f>
        <v/>
      </c>
      <c r="G4698" s="10">
        <f>Share_Transactions!L4698</f>
        <v/>
      </c>
      <c r="H4698">
        <f>Share_Transactions!M4698</f>
        <v/>
      </c>
      <c r="I4698">
        <f>Share_Transactions!G4698</f>
        <v/>
      </c>
      <c r="J4698">
        <f>Share_Transactions!H4698</f>
        <v/>
      </c>
      <c r="K4698">
        <f>IF(COUNTIF(Employee_Data!$A$2:$A$2001,B4698)&gt;0,"Valid","Invalid Employee")</f>
        <v/>
      </c>
      <c r="L4698">
        <f>IF(E4698&gt;0,"Valid","Invalid Shares")</f>
        <v/>
      </c>
      <c r="M4698">
        <f>IF(G4698&gt;0,"Valid","Valid","Missing/Zero Tax")</f>
        <v/>
      </c>
      <c r="N4698">
        <f>IF(AND(K4698="Valid",L4698="Valid",M4698="Valid",O4698="Approved"),"PASS","INVESTIGATE")</f>
        <v/>
      </c>
      <c r="O4698">
        <f>IF(H4698="Approved","Approved","Review Required")</f>
        <v/>
      </c>
    </row>
    <row r="4699">
      <c r="A4699">
        <f>Share_Transactions!A4699</f>
        <v/>
      </c>
      <c r="B4699">
        <f>Share_Transactions!B4699</f>
        <v/>
      </c>
      <c r="C4699">
        <f>Share_Transactions!C4699</f>
        <v/>
      </c>
      <c r="D4699" s="9">
        <f>Share_Transactions!D4699</f>
        <v/>
      </c>
      <c r="E4699">
        <f>Share_Transactions!E4699</f>
        <v/>
      </c>
      <c r="F4699" s="10">
        <f>Share_Transactions!J4699</f>
        <v/>
      </c>
      <c r="G4699" s="10">
        <f>Share_Transactions!L4699</f>
        <v/>
      </c>
      <c r="H4699">
        <f>Share_Transactions!M4699</f>
        <v/>
      </c>
      <c r="I4699">
        <f>Share_Transactions!G4699</f>
        <v/>
      </c>
      <c r="J4699">
        <f>Share_Transactions!H4699</f>
        <v/>
      </c>
      <c r="K4699">
        <f>IF(COUNTIF(Employee_Data!$A$2:$A$2001,B4699)&gt;0,"Valid","Invalid Employee")</f>
        <v/>
      </c>
      <c r="L4699">
        <f>IF(E4699&gt;0,"Valid","Invalid Shares")</f>
        <v/>
      </c>
      <c r="M4699">
        <f>IF(G4699&gt;0,"Valid","Valid","Missing/Zero Tax")</f>
        <v/>
      </c>
      <c r="N4699">
        <f>IF(AND(K4699="Valid",L4699="Valid",M4699="Valid",O4699="Approved"),"PASS","INVESTIGATE")</f>
        <v/>
      </c>
      <c r="O4699">
        <f>IF(H4699="Approved","Approved","Review Required")</f>
        <v/>
      </c>
    </row>
    <row r="4700">
      <c r="A4700">
        <f>Share_Transactions!A4700</f>
        <v/>
      </c>
      <c r="B4700">
        <f>Share_Transactions!B4700</f>
        <v/>
      </c>
      <c r="C4700">
        <f>Share_Transactions!C4700</f>
        <v/>
      </c>
      <c r="D4700" s="9">
        <f>Share_Transactions!D4700</f>
        <v/>
      </c>
      <c r="E4700">
        <f>Share_Transactions!E4700</f>
        <v/>
      </c>
      <c r="F4700" s="10">
        <f>Share_Transactions!J4700</f>
        <v/>
      </c>
      <c r="G4700" s="10">
        <f>Share_Transactions!L4700</f>
        <v/>
      </c>
      <c r="H4700">
        <f>Share_Transactions!M4700</f>
        <v/>
      </c>
      <c r="I4700">
        <f>Share_Transactions!G4700</f>
        <v/>
      </c>
      <c r="J4700">
        <f>Share_Transactions!H4700</f>
        <v/>
      </c>
      <c r="K4700">
        <f>IF(COUNTIF(Employee_Data!$A$2:$A$2001,B4700)&gt;0,"Valid","Invalid Employee")</f>
        <v/>
      </c>
      <c r="L4700">
        <f>IF(E4700&gt;0,"Valid","Invalid Shares")</f>
        <v/>
      </c>
      <c r="M4700">
        <f>IF(G4700&gt;0,"Valid","Valid","Missing/Zero Tax")</f>
        <v/>
      </c>
      <c r="N4700">
        <f>IF(AND(K4700="Valid",L4700="Valid",M4700="Valid",O4700="Approved"),"PASS","INVESTIGATE")</f>
        <v/>
      </c>
      <c r="O4700">
        <f>IF(H4700="Approved","Approved","Review Required")</f>
        <v/>
      </c>
    </row>
    <row r="4701">
      <c r="A4701">
        <f>Share_Transactions!A4701</f>
        <v/>
      </c>
      <c r="B4701">
        <f>Share_Transactions!B4701</f>
        <v/>
      </c>
      <c r="C4701">
        <f>Share_Transactions!C4701</f>
        <v/>
      </c>
      <c r="D4701" s="9">
        <f>Share_Transactions!D4701</f>
        <v/>
      </c>
      <c r="E4701">
        <f>Share_Transactions!E4701</f>
        <v/>
      </c>
      <c r="F4701" s="10">
        <f>Share_Transactions!J4701</f>
        <v/>
      </c>
      <c r="G4701" s="10">
        <f>Share_Transactions!L4701</f>
        <v/>
      </c>
      <c r="H4701">
        <f>Share_Transactions!M4701</f>
        <v/>
      </c>
      <c r="I4701">
        <f>Share_Transactions!G4701</f>
        <v/>
      </c>
      <c r="J4701">
        <f>Share_Transactions!H4701</f>
        <v/>
      </c>
      <c r="K4701">
        <f>IF(COUNTIF(Employee_Data!$A$2:$A$2001,B4701)&gt;0,"Valid","Invalid Employee")</f>
        <v/>
      </c>
      <c r="L4701">
        <f>IF(E4701&gt;0,"Valid","Invalid Shares")</f>
        <v/>
      </c>
      <c r="M4701">
        <f>IF(G4701&gt;0,"Valid","Valid","Missing/Zero Tax")</f>
        <v/>
      </c>
      <c r="N4701">
        <f>IF(AND(K4701="Valid",L4701="Valid",M4701="Valid",O4701="Approved"),"PASS","INVESTIGATE")</f>
        <v/>
      </c>
      <c r="O4701">
        <f>IF(H4701="Approved","Approved","Review Required")</f>
        <v/>
      </c>
    </row>
    <row r="4702">
      <c r="A4702">
        <f>Share_Transactions!A4702</f>
        <v/>
      </c>
      <c r="B4702">
        <f>Share_Transactions!B4702</f>
        <v/>
      </c>
      <c r="C4702">
        <f>Share_Transactions!C4702</f>
        <v/>
      </c>
      <c r="D4702" s="9">
        <f>Share_Transactions!D4702</f>
        <v/>
      </c>
      <c r="E4702">
        <f>Share_Transactions!E4702</f>
        <v/>
      </c>
      <c r="F4702" s="10">
        <f>Share_Transactions!J4702</f>
        <v/>
      </c>
      <c r="G4702" s="10">
        <f>Share_Transactions!L4702</f>
        <v/>
      </c>
      <c r="H4702">
        <f>Share_Transactions!M4702</f>
        <v/>
      </c>
      <c r="I4702">
        <f>Share_Transactions!G4702</f>
        <v/>
      </c>
      <c r="J4702">
        <f>Share_Transactions!H4702</f>
        <v/>
      </c>
      <c r="K4702">
        <f>IF(COUNTIF(Employee_Data!$A$2:$A$2001,B4702)&gt;0,"Valid","Invalid Employee")</f>
        <v/>
      </c>
      <c r="L4702">
        <f>IF(E4702&gt;0,"Valid","Invalid Shares")</f>
        <v/>
      </c>
      <c r="M4702">
        <f>IF(G4702&gt;0,"Valid","Valid","Missing/Zero Tax")</f>
        <v/>
      </c>
      <c r="N4702">
        <f>IF(AND(K4702="Valid",L4702="Valid",M4702="Valid",O4702="Approved"),"PASS","INVESTIGATE")</f>
        <v/>
      </c>
      <c r="O4702">
        <f>IF(H4702="Approved","Approved","Review Required")</f>
        <v/>
      </c>
    </row>
    <row r="4703">
      <c r="A4703">
        <f>Share_Transactions!A4703</f>
        <v/>
      </c>
      <c r="B4703">
        <f>Share_Transactions!B4703</f>
        <v/>
      </c>
      <c r="C4703">
        <f>Share_Transactions!C4703</f>
        <v/>
      </c>
      <c r="D4703" s="9">
        <f>Share_Transactions!D4703</f>
        <v/>
      </c>
      <c r="E4703">
        <f>Share_Transactions!E4703</f>
        <v/>
      </c>
      <c r="F4703" s="10">
        <f>Share_Transactions!J4703</f>
        <v/>
      </c>
      <c r="G4703" s="10">
        <f>Share_Transactions!L4703</f>
        <v/>
      </c>
      <c r="H4703">
        <f>Share_Transactions!M4703</f>
        <v/>
      </c>
      <c r="I4703">
        <f>Share_Transactions!G4703</f>
        <v/>
      </c>
      <c r="J4703">
        <f>Share_Transactions!H4703</f>
        <v/>
      </c>
      <c r="K4703">
        <f>IF(COUNTIF(Employee_Data!$A$2:$A$2001,B4703)&gt;0,"Valid","Invalid Employee")</f>
        <v/>
      </c>
      <c r="L4703">
        <f>IF(E4703&gt;0,"Valid","Invalid Shares")</f>
        <v/>
      </c>
      <c r="M4703">
        <f>IF(G4703&gt;0,"Valid","Valid","Missing/Zero Tax")</f>
        <v/>
      </c>
      <c r="N4703">
        <f>IF(AND(K4703="Valid",L4703="Valid",M4703="Valid",O4703="Approved"),"PASS","INVESTIGATE")</f>
        <v/>
      </c>
      <c r="O4703">
        <f>IF(H4703="Approved","Approved","Review Required")</f>
        <v/>
      </c>
    </row>
    <row r="4704">
      <c r="A4704">
        <f>Share_Transactions!A4704</f>
        <v/>
      </c>
      <c r="B4704">
        <f>Share_Transactions!B4704</f>
        <v/>
      </c>
      <c r="C4704">
        <f>Share_Transactions!C4704</f>
        <v/>
      </c>
      <c r="D4704" s="9">
        <f>Share_Transactions!D4704</f>
        <v/>
      </c>
      <c r="E4704">
        <f>Share_Transactions!E4704</f>
        <v/>
      </c>
      <c r="F4704" s="10">
        <f>Share_Transactions!J4704</f>
        <v/>
      </c>
      <c r="G4704" s="10">
        <f>Share_Transactions!L4704</f>
        <v/>
      </c>
      <c r="H4704">
        <f>Share_Transactions!M4704</f>
        <v/>
      </c>
      <c r="I4704">
        <f>Share_Transactions!G4704</f>
        <v/>
      </c>
      <c r="J4704">
        <f>Share_Transactions!H4704</f>
        <v/>
      </c>
      <c r="K4704">
        <f>IF(COUNTIF(Employee_Data!$A$2:$A$2001,B4704)&gt;0,"Valid","Invalid Employee")</f>
        <v/>
      </c>
      <c r="L4704">
        <f>IF(E4704&gt;0,"Valid","Invalid Shares")</f>
        <v/>
      </c>
      <c r="M4704">
        <f>IF(G4704&gt;0,"Valid","Valid","Missing/Zero Tax")</f>
        <v/>
      </c>
      <c r="N4704">
        <f>IF(AND(K4704="Valid",L4704="Valid",M4704="Valid",O4704="Approved"),"PASS","INVESTIGATE")</f>
        <v/>
      </c>
      <c r="O4704">
        <f>IF(H4704="Approved","Approved","Review Required")</f>
        <v/>
      </c>
    </row>
    <row r="4705">
      <c r="A4705">
        <f>Share_Transactions!A4705</f>
        <v/>
      </c>
      <c r="B4705">
        <f>Share_Transactions!B4705</f>
        <v/>
      </c>
      <c r="C4705">
        <f>Share_Transactions!C4705</f>
        <v/>
      </c>
      <c r="D4705" s="9">
        <f>Share_Transactions!D4705</f>
        <v/>
      </c>
      <c r="E4705">
        <f>Share_Transactions!E4705</f>
        <v/>
      </c>
      <c r="F4705" s="10">
        <f>Share_Transactions!J4705</f>
        <v/>
      </c>
      <c r="G4705" s="10">
        <f>Share_Transactions!L4705</f>
        <v/>
      </c>
      <c r="H4705">
        <f>Share_Transactions!M4705</f>
        <v/>
      </c>
      <c r="I4705">
        <f>Share_Transactions!G4705</f>
        <v/>
      </c>
      <c r="J4705">
        <f>Share_Transactions!H4705</f>
        <v/>
      </c>
      <c r="K4705">
        <f>IF(COUNTIF(Employee_Data!$A$2:$A$2001,B4705)&gt;0,"Valid","Invalid Employee")</f>
        <v/>
      </c>
      <c r="L4705">
        <f>IF(E4705&gt;0,"Valid","Invalid Shares")</f>
        <v/>
      </c>
      <c r="M4705">
        <f>IF(G4705&gt;0,"Valid","Valid","Missing/Zero Tax")</f>
        <v/>
      </c>
      <c r="N4705">
        <f>IF(AND(K4705="Valid",L4705="Valid",M4705="Valid",O4705="Approved"),"PASS","INVESTIGATE")</f>
        <v/>
      </c>
      <c r="O4705">
        <f>IF(H4705="Approved","Approved","Review Required")</f>
        <v/>
      </c>
    </row>
    <row r="4706">
      <c r="A4706">
        <f>Share_Transactions!A4706</f>
        <v/>
      </c>
      <c r="B4706">
        <f>Share_Transactions!B4706</f>
        <v/>
      </c>
      <c r="C4706">
        <f>Share_Transactions!C4706</f>
        <v/>
      </c>
      <c r="D4706" s="9">
        <f>Share_Transactions!D4706</f>
        <v/>
      </c>
      <c r="E4706">
        <f>Share_Transactions!E4706</f>
        <v/>
      </c>
      <c r="F4706" s="10">
        <f>Share_Transactions!J4706</f>
        <v/>
      </c>
      <c r="G4706" s="10">
        <f>Share_Transactions!L4706</f>
        <v/>
      </c>
      <c r="H4706">
        <f>Share_Transactions!M4706</f>
        <v/>
      </c>
      <c r="I4706">
        <f>Share_Transactions!G4706</f>
        <v/>
      </c>
      <c r="J4706">
        <f>Share_Transactions!H4706</f>
        <v/>
      </c>
      <c r="K4706">
        <f>IF(COUNTIF(Employee_Data!$A$2:$A$2001,B4706)&gt;0,"Valid","Invalid Employee")</f>
        <v/>
      </c>
      <c r="L4706">
        <f>IF(E4706&gt;0,"Valid","Invalid Shares")</f>
        <v/>
      </c>
      <c r="M4706">
        <f>IF(G4706&gt;0,"Valid","Valid","Missing/Zero Tax")</f>
        <v/>
      </c>
      <c r="N4706">
        <f>IF(AND(K4706="Valid",L4706="Valid",M4706="Valid",O4706="Approved"),"PASS","INVESTIGATE")</f>
        <v/>
      </c>
      <c r="O4706">
        <f>IF(H4706="Approved","Approved","Review Required")</f>
        <v/>
      </c>
    </row>
    <row r="4707">
      <c r="A4707">
        <f>Share_Transactions!A4707</f>
        <v/>
      </c>
      <c r="B4707">
        <f>Share_Transactions!B4707</f>
        <v/>
      </c>
      <c r="C4707">
        <f>Share_Transactions!C4707</f>
        <v/>
      </c>
      <c r="D4707" s="9">
        <f>Share_Transactions!D4707</f>
        <v/>
      </c>
      <c r="E4707">
        <f>Share_Transactions!E4707</f>
        <v/>
      </c>
      <c r="F4707" s="10">
        <f>Share_Transactions!J4707</f>
        <v/>
      </c>
      <c r="G4707" s="10">
        <f>Share_Transactions!L4707</f>
        <v/>
      </c>
      <c r="H4707">
        <f>Share_Transactions!M4707</f>
        <v/>
      </c>
      <c r="I4707">
        <f>Share_Transactions!G4707</f>
        <v/>
      </c>
      <c r="J4707">
        <f>Share_Transactions!H4707</f>
        <v/>
      </c>
      <c r="K4707">
        <f>IF(COUNTIF(Employee_Data!$A$2:$A$2001,B4707)&gt;0,"Valid","Invalid Employee")</f>
        <v/>
      </c>
      <c r="L4707">
        <f>IF(E4707&gt;0,"Valid","Invalid Shares")</f>
        <v/>
      </c>
      <c r="M4707">
        <f>IF(G4707&gt;0,"Valid","Valid","Missing/Zero Tax")</f>
        <v/>
      </c>
      <c r="N4707">
        <f>IF(AND(K4707="Valid",L4707="Valid",M4707="Valid",O4707="Approved"),"PASS","INVESTIGATE")</f>
        <v/>
      </c>
      <c r="O4707">
        <f>IF(H4707="Approved","Approved","Review Required")</f>
        <v/>
      </c>
    </row>
    <row r="4708">
      <c r="A4708">
        <f>Share_Transactions!A4708</f>
        <v/>
      </c>
      <c r="B4708">
        <f>Share_Transactions!B4708</f>
        <v/>
      </c>
      <c r="C4708">
        <f>Share_Transactions!C4708</f>
        <v/>
      </c>
      <c r="D4708" s="9">
        <f>Share_Transactions!D4708</f>
        <v/>
      </c>
      <c r="E4708">
        <f>Share_Transactions!E4708</f>
        <v/>
      </c>
      <c r="F4708" s="10">
        <f>Share_Transactions!J4708</f>
        <v/>
      </c>
      <c r="G4708" s="10">
        <f>Share_Transactions!L4708</f>
        <v/>
      </c>
      <c r="H4708">
        <f>Share_Transactions!M4708</f>
        <v/>
      </c>
      <c r="I4708">
        <f>Share_Transactions!G4708</f>
        <v/>
      </c>
      <c r="J4708">
        <f>Share_Transactions!H4708</f>
        <v/>
      </c>
      <c r="K4708">
        <f>IF(COUNTIF(Employee_Data!$A$2:$A$2001,B4708)&gt;0,"Valid","Invalid Employee")</f>
        <v/>
      </c>
      <c r="L4708">
        <f>IF(E4708&gt;0,"Valid","Invalid Shares")</f>
        <v/>
      </c>
      <c r="M4708">
        <f>IF(G4708&gt;0,"Valid","Valid","Missing/Zero Tax")</f>
        <v/>
      </c>
      <c r="N4708">
        <f>IF(AND(K4708="Valid",L4708="Valid",M4708="Valid",O4708="Approved"),"PASS","INVESTIGATE")</f>
        <v/>
      </c>
      <c r="O4708">
        <f>IF(H4708="Approved","Approved","Review Required")</f>
        <v/>
      </c>
    </row>
    <row r="4709">
      <c r="A4709">
        <f>Share_Transactions!A4709</f>
        <v/>
      </c>
      <c r="B4709">
        <f>Share_Transactions!B4709</f>
        <v/>
      </c>
      <c r="C4709">
        <f>Share_Transactions!C4709</f>
        <v/>
      </c>
      <c r="D4709" s="9">
        <f>Share_Transactions!D4709</f>
        <v/>
      </c>
      <c r="E4709">
        <f>Share_Transactions!E4709</f>
        <v/>
      </c>
      <c r="F4709" s="10">
        <f>Share_Transactions!J4709</f>
        <v/>
      </c>
      <c r="G4709" s="10">
        <f>Share_Transactions!L4709</f>
        <v/>
      </c>
      <c r="H4709">
        <f>Share_Transactions!M4709</f>
        <v/>
      </c>
      <c r="I4709">
        <f>Share_Transactions!G4709</f>
        <v/>
      </c>
      <c r="J4709">
        <f>Share_Transactions!H4709</f>
        <v/>
      </c>
      <c r="K4709">
        <f>IF(COUNTIF(Employee_Data!$A$2:$A$2001,B4709)&gt;0,"Valid","Invalid Employee")</f>
        <v/>
      </c>
      <c r="L4709">
        <f>IF(E4709&gt;0,"Valid","Invalid Shares")</f>
        <v/>
      </c>
      <c r="M4709">
        <f>IF(G4709&gt;0,"Valid","Valid","Missing/Zero Tax")</f>
        <v/>
      </c>
      <c r="N4709">
        <f>IF(AND(K4709="Valid",L4709="Valid",M4709="Valid",O4709="Approved"),"PASS","INVESTIGATE")</f>
        <v/>
      </c>
      <c r="O4709">
        <f>IF(H4709="Approved","Approved","Review Required")</f>
        <v/>
      </c>
    </row>
    <row r="4710">
      <c r="A4710">
        <f>Share_Transactions!A4710</f>
        <v/>
      </c>
      <c r="B4710">
        <f>Share_Transactions!B4710</f>
        <v/>
      </c>
      <c r="C4710">
        <f>Share_Transactions!C4710</f>
        <v/>
      </c>
      <c r="D4710" s="9">
        <f>Share_Transactions!D4710</f>
        <v/>
      </c>
      <c r="E4710">
        <f>Share_Transactions!E4710</f>
        <v/>
      </c>
      <c r="F4710" s="10">
        <f>Share_Transactions!J4710</f>
        <v/>
      </c>
      <c r="G4710" s="10">
        <f>Share_Transactions!L4710</f>
        <v/>
      </c>
      <c r="H4710">
        <f>Share_Transactions!M4710</f>
        <v/>
      </c>
      <c r="I4710">
        <f>Share_Transactions!G4710</f>
        <v/>
      </c>
      <c r="J4710">
        <f>Share_Transactions!H4710</f>
        <v/>
      </c>
      <c r="K4710">
        <f>IF(COUNTIF(Employee_Data!$A$2:$A$2001,B4710)&gt;0,"Valid","Invalid Employee")</f>
        <v/>
      </c>
      <c r="L4710">
        <f>IF(E4710&gt;0,"Valid","Invalid Shares")</f>
        <v/>
      </c>
      <c r="M4710">
        <f>IF(G4710&gt;0,"Valid","Valid","Missing/Zero Tax")</f>
        <v/>
      </c>
      <c r="N4710">
        <f>IF(AND(K4710="Valid",L4710="Valid",M4710="Valid",O4710="Approved"),"PASS","INVESTIGATE")</f>
        <v/>
      </c>
      <c r="O4710">
        <f>IF(H4710="Approved","Approved","Review Required")</f>
        <v/>
      </c>
    </row>
    <row r="4711">
      <c r="A4711">
        <f>Share_Transactions!A4711</f>
        <v/>
      </c>
      <c r="B4711">
        <f>Share_Transactions!B4711</f>
        <v/>
      </c>
      <c r="C4711">
        <f>Share_Transactions!C4711</f>
        <v/>
      </c>
      <c r="D4711" s="9">
        <f>Share_Transactions!D4711</f>
        <v/>
      </c>
      <c r="E4711">
        <f>Share_Transactions!E4711</f>
        <v/>
      </c>
      <c r="F4711" s="10">
        <f>Share_Transactions!J4711</f>
        <v/>
      </c>
      <c r="G4711" s="10">
        <f>Share_Transactions!L4711</f>
        <v/>
      </c>
      <c r="H4711">
        <f>Share_Transactions!M4711</f>
        <v/>
      </c>
      <c r="I4711">
        <f>Share_Transactions!G4711</f>
        <v/>
      </c>
      <c r="J4711">
        <f>Share_Transactions!H4711</f>
        <v/>
      </c>
      <c r="K4711">
        <f>IF(COUNTIF(Employee_Data!$A$2:$A$2001,B4711)&gt;0,"Valid","Invalid Employee")</f>
        <v/>
      </c>
      <c r="L4711">
        <f>IF(E4711&gt;0,"Valid","Invalid Shares")</f>
        <v/>
      </c>
      <c r="M4711">
        <f>IF(G4711&gt;0,"Valid","Valid","Missing/Zero Tax")</f>
        <v/>
      </c>
      <c r="N4711">
        <f>IF(AND(K4711="Valid",L4711="Valid",M4711="Valid",O4711="Approved"),"PASS","INVESTIGATE")</f>
        <v/>
      </c>
      <c r="O4711">
        <f>IF(H4711="Approved","Approved","Review Required")</f>
        <v/>
      </c>
    </row>
    <row r="4712">
      <c r="A4712">
        <f>Share_Transactions!A4712</f>
        <v/>
      </c>
      <c r="B4712">
        <f>Share_Transactions!B4712</f>
        <v/>
      </c>
      <c r="C4712">
        <f>Share_Transactions!C4712</f>
        <v/>
      </c>
      <c r="D4712" s="9">
        <f>Share_Transactions!D4712</f>
        <v/>
      </c>
      <c r="E4712">
        <f>Share_Transactions!E4712</f>
        <v/>
      </c>
      <c r="F4712" s="10">
        <f>Share_Transactions!J4712</f>
        <v/>
      </c>
      <c r="G4712" s="10">
        <f>Share_Transactions!L4712</f>
        <v/>
      </c>
      <c r="H4712">
        <f>Share_Transactions!M4712</f>
        <v/>
      </c>
      <c r="I4712">
        <f>Share_Transactions!G4712</f>
        <v/>
      </c>
      <c r="J4712">
        <f>Share_Transactions!H4712</f>
        <v/>
      </c>
      <c r="K4712">
        <f>IF(COUNTIF(Employee_Data!$A$2:$A$2001,B4712)&gt;0,"Valid","Invalid Employee")</f>
        <v/>
      </c>
      <c r="L4712">
        <f>IF(E4712&gt;0,"Valid","Invalid Shares")</f>
        <v/>
      </c>
      <c r="M4712">
        <f>IF(G4712&gt;0,"Valid","Valid","Missing/Zero Tax")</f>
        <v/>
      </c>
      <c r="N4712">
        <f>IF(AND(K4712="Valid",L4712="Valid",M4712="Valid",O4712="Approved"),"PASS","INVESTIGATE")</f>
        <v/>
      </c>
      <c r="O4712">
        <f>IF(H4712="Approved","Approved","Review Required")</f>
        <v/>
      </c>
    </row>
    <row r="4713">
      <c r="A4713">
        <f>Share_Transactions!A4713</f>
        <v/>
      </c>
      <c r="B4713">
        <f>Share_Transactions!B4713</f>
        <v/>
      </c>
      <c r="C4713">
        <f>Share_Transactions!C4713</f>
        <v/>
      </c>
      <c r="D4713" s="9">
        <f>Share_Transactions!D4713</f>
        <v/>
      </c>
      <c r="E4713">
        <f>Share_Transactions!E4713</f>
        <v/>
      </c>
      <c r="F4713" s="10">
        <f>Share_Transactions!J4713</f>
        <v/>
      </c>
      <c r="G4713" s="10">
        <f>Share_Transactions!L4713</f>
        <v/>
      </c>
      <c r="H4713">
        <f>Share_Transactions!M4713</f>
        <v/>
      </c>
      <c r="I4713">
        <f>Share_Transactions!G4713</f>
        <v/>
      </c>
      <c r="J4713">
        <f>Share_Transactions!H4713</f>
        <v/>
      </c>
      <c r="K4713">
        <f>IF(COUNTIF(Employee_Data!$A$2:$A$2001,B4713)&gt;0,"Valid","Invalid Employee")</f>
        <v/>
      </c>
      <c r="L4713">
        <f>IF(E4713&gt;0,"Valid","Invalid Shares")</f>
        <v/>
      </c>
      <c r="M4713">
        <f>IF(G4713&gt;0,"Valid","Valid","Missing/Zero Tax")</f>
        <v/>
      </c>
      <c r="N4713">
        <f>IF(AND(K4713="Valid",L4713="Valid",M4713="Valid",O4713="Approved"),"PASS","INVESTIGATE")</f>
        <v/>
      </c>
      <c r="O4713">
        <f>IF(H4713="Approved","Approved","Review Required")</f>
        <v/>
      </c>
    </row>
    <row r="4714">
      <c r="A4714">
        <f>Share_Transactions!A4714</f>
        <v/>
      </c>
      <c r="B4714">
        <f>Share_Transactions!B4714</f>
        <v/>
      </c>
      <c r="C4714">
        <f>Share_Transactions!C4714</f>
        <v/>
      </c>
      <c r="D4714" s="9">
        <f>Share_Transactions!D4714</f>
        <v/>
      </c>
      <c r="E4714">
        <f>Share_Transactions!E4714</f>
        <v/>
      </c>
      <c r="F4714" s="10">
        <f>Share_Transactions!J4714</f>
        <v/>
      </c>
      <c r="G4714" s="10">
        <f>Share_Transactions!L4714</f>
        <v/>
      </c>
      <c r="H4714">
        <f>Share_Transactions!M4714</f>
        <v/>
      </c>
      <c r="I4714">
        <f>Share_Transactions!G4714</f>
        <v/>
      </c>
      <c r="J4714">
        <f>Share_Transactions!H4714</f>
        <v/>
      </c>
      <c r="K4714">
        <f>IF(COUNTIF(Employee_Data!$A$2:$A$2001,B4714)&gt;0,"Valid","Invalid Employee")</f>
        <v/>
      </c>
      <c r="L4714">
        <f>IF(E4714&gt;0,"Valid","Invalid Shares")</f>
        <v/>
      </c>
      <c r="M4714">
        <f>IF(G4714&gt;0,"Valid","Valid","Missing/Zero Tax")</f>
        <v/>
      </c>
      <c r="N4714">
        <f>IF(AND(K4714="Valid",L4714="Valid",M4714="Valid",O4714="Approved"),"PASS","INVESTIGATE")</f>
        <v/>
      </c>
      <c r="O4714">
        <f>IF(H4714="Approved","Approved","Review Required")</f>
        <v/>
      </c>
    </row>
    <row r="4715">
      <c r="A4715">
        <f>Share_Transactions!A4715</f>
        <v/>
      </c>
      <c r="B4715">
        <f>Share_Transactions!B4715</f>
        <v/>
      </c>
      <c r="C4715">
        <f>Share_Transactions!C4715</f>
        <v/>
      </c>
      <c r="D4715" s="9">
        <f>Share_Transactions!D4715</f>
        <v/>
      </c>
      <c r="E4715">
        <f>Share_Transactions!E4715</f>
        <v/>
      </c>
      <c r="F4715" s="10">
        <f>Share_Transactions!J4715</f>
        <v/>
      </c>
      <c r="G4715" s="10">
        <f>Share_Transactions!L4715</f>
        <v/>
      </c>
      <c r="H4715">
        <f>Share_Transactions!M4715</f>
        <v/>
      </c>
      <c r="I4715">
        <f>Share_Transactions!G4715</f>
        <v/>
      </c>
      <c r="J4715">
        <f>Share_Transactions!H4715</f>
        <v/>
      </c>
      <c r="K4715">
        <f>IF(COUNTIF(Employee_Data!$A$2:$A$2001,B4715)&gt;0,"Valid","Invalid Employee")</f>
        <v/>
      </c>
      <c r="L4715">
        <f>IF(E4715&gt;0,"Valid","Invalid Shares")</f>
        <v/>
      </c>
      <c r="M4715">
        <f>IF(G4715&gt;0,"Valid","Valid","Missing/Zero Tax")</f>
        <v/>
      </c>
      <c r="N4715">
        <f>IF(AND(K4715="Valid",L4715="Valid",M4715="Valid",O4715="Approved"),"PASS","INVESTIGATE")</f>
        <v/>
      </c>
      <c r="O4715">
        <f>IF(H4715="Approved","Approved","Review Required")</f>
        <v/>
      </c>
    </row>
    <row r="4716">
      <c r="A4716">
        <f>Share_Transactions!A4716</f>
        <v/>
      </c>
      <c r="B4716">
        <f>Share_Transactions!B4716</f>
        <v/>
      </c>
      <c r="C4716">
        <f>Share_Transactions!C4716</f>
        <v/>
      </c>
      <c r="D4716" s="9">
        <f>Share_Transactions!D4716</f>
        <v/>
      </c>
      <c r="E4716">
        <f>Share_Transactions!E4716</f>
        <v/>
      </c>
      <c r="F4716" s="10">
        <f>Share_Transactions!J4716</f>
        <v/>
      </c>
      <c r="G4716" s="10">
        <f>Share_Transactions!L4716</f>
        <v/>
      </c>
      <c r="H4716">
        <f>Share_Transactions!M4716</f>
        <v/>
      </c>
      <c r="I4716">
        <f>Share_Transactions!G4716</f>
        <v/>
      </c>
      <c r="J4716">
        <f>Share_Transactions!H4716</f>
        <v/>
      </c>
      <c r="K4716">
        <f>IF(COUNTIF(Employee_Data!$A$2:$A$2001,B4716)&gt;0,"Valid","Invalid Employee")</f>
        <v/>
      </c>
      <c r="L4716">
        <f>IF(E4716&gt;0,"Valid","Invalid Shares")</f>
        <v/>
      </c>
      <c r="M4716">
        <f>IF(G4716&gt;0,"Valid","Valid","Missing/Zero Tax")</f>
        <v/>
      </c>
      <c r="N4716">
        <f>IF(AND(K4716="Valid",L4716="Valid",M4716="Valid",O4716="Approved"),"PASS","INVESTIGATE")</f>
        <v/>
      </c>
      <c r="O4716">
        <f>IF(H4716="Approved","Approved","Review Required")</f>
        <v/>
      </c>
    </row>
    <row r="4717">
      <c r="A4717">
        <f>Share_Transactions!A4717</f>
        <v/>
      </c>
      <c r="B4717">
        <f>Share_Transactions!B4717</f>
        <v/>
      </c>
      <c r="C4717">
        <f>Share_Transactions!C4717</f>
        <v/>
      </c>
      <c r="D4717" s="9">
        <f>Share_Transactions!D4717</f>
        <v/>
      </c>
      <c r="E4717">
        <f>Share_Transactions!E4717</f>
        <v/>
      </c>
      <c r="F4717" s="10">
        <f>Share_Transactions!J4717</f>
        <v/>
      </c>
      <c r="G4717" s="10">
        <f>Share_Transactions!L4717</f>
        <v/>
      </c>
      <c r="H4717">
        <f>Share_Transactions!M4717</f>
        <v/>
      </c>
      <c r="I4717">
        <f>Share_Transactions!G4717</f>
        <v/>
      </c>
      <c r="J4717">
        <f>Share_Transactions!H4717</f>
        <v/>
      </c>
      <c r="K4717">
        <f>IF(COUNTIF(Employee_Data!$A$2:$A$2001,B4717)&gt;0,"Valid","Invalid Employee")</f>
        <v/>
      </c>
      <c r="L4717">
        <f>IF(E4717&gt;0,"Valid","Invalid Shares")</f>
        <v/>
      </c>
      <c r="M4717">
        <f>IF(G4717&gt;0,"Valid","Valid","Missing/Zero Tax")</f>
        <v/>
      </c>
      <c r="N4717">
        <f>IF(AND(K4717="Valid",L4717="Valid",M4717="Valid",O4717="Approved"),"PASS","INVESTIGATE")</f>
        <v/>
      </c>
      <c r="O4717">
        <f>IF(H4717="Approved","Approved","Review Required")</f>
        <v/>
      </c>
    </row>
    <row r="4718">
      <c r="A4718">
        <f>Share_Transactions!A4718</f>
        <v/>
      </c>
      <c r="B4718">
        <f>Share_Transactions!B4718</f>
        <v/>
      </c>
      <c r="C4718">
        <f>Share_Transactions!C4718</f>
        <v/>
      </c>
      <c r="D4718" s="9">
        <f>Share_Transactions!D4718</f>
        <v/>
      </c>
      <c r="E4718">
        <f>Share_Transactions!E4718</f>
        <v/>
      </c>
      <c r="F4718" s="10">
        <f>Share_Transactions!J4718</f>
        <v/>
      </c>
      <c r="G4718" s="10">
        <f>Share_Transactions!L4718</f>
        <v/>
      </c>
      <c r="H4718">
        <f>Share_Transactions!M4718</f>
        <v/>
      </c>
      <c r="I4718">
        <f>Share_Transactions!G4718</f>
        <v/>
      </c>
      <c r="J4718">
        <f>Share_Transactions!H4718</f>
        <v/>
      </c>
      <c r="K4718">
        <f>IF(COUNTIF(Employee_Data!$A$2:$A$2001,B4718)&gt;0,"Valid","Invalid Employee")</f>
        <v/>
      </c>
      <c r="L4718">
        <f>IF(E4718&gt;0,"Valid","Invalid Shares")</f>
        <v/>
      </c>
      <c r="M4718">
        <f>IF(G4718&gt;0,"Valid","Valid","Missing/Zero Tax")</f>
        <v/>
      </c>
      <c r="N4718">
        <f>IF(AND(K4718="Valid",L4718="Valid",M4718="Valid",O4718="Approved"),"PASS","INVESTIGATE")</f>
        <v/>
      </c>
      <c r="O4718">
        <f>IF(H4718="Approved","Approved","Review Required")</f>
        <v/>
      </c>
    </row>
    <row r="4719">
      <c r="A4719">
        <f>Share_Transactions!A4719</f>
        <v/>
      </c>
      <c r="B4719">
        <f>Share_Transactions!B4719</f>
        <v/>
      </c>
      <c r="C4719">
        <f>Share_Transactions!C4719</f>
        <v/>
      </c>
      <c r="D4719" s="9">
        <f>Share_Transactions!D4719</f>
        <v/>
      </c>
      <c r="E4719">
        <f>Share_Transactions!E4719</f>
        <v/>
      </c>
      <c r="F4719" s="10">
        <f>Share_Transactions!J4719</f>
        <v/>
      </c>
      <c r="G4719" s="10">
        <f>Share_Transactions!L4719</f>
        <v/>
      </c>
      <c r="H4719">
        <f>Share_Transactions!M4719</f>
        <v/>
      </c>
      <c r="I4719">
        <f>Share_Transactions!G4719</f>
        <v/>
      </c>
      <c r="J4719">
        <f>Share_Transactions!H4719</f>
        <v/>
      </c>
      <c r="K4719">
        <f>IF(COUNTIF(Employee_Data!$A$2:$A$2001,B4719)&gt;0,"Valid","Invalid Employee")</f>
        <v/>
      </c>
      <c r="L4719">
        <f>IF(E4719&gt;0,"Valid","Invalid Shares")</f>
        <v/>
      </c>
      <c r="M4719">
        <f>IF(G4719&gt;0,"Valid","Valid","Missing/Zero Tax")</f>
        <v/>
      </c>
      <c r="N4719">
        <f>IF(AND(K4719="Valid",L4719="Valid",M4719="Valid",O4719="Approved"),"PASS","INVESTIGATE")</f>
        <v/>
      </c>
      <c r="O4719">
        <f>IF(H4719="Approved","Approved","Review Required")</f>
        <v/>
      </c>
    </row>
    <row r="4720">
      <c r="A4720">
        <f>Share_Transactions!A4720</f>
        <v/>
      </c>
      <c r="B4720">
        <f>Share_Transactions!B4720</f>
        <v/>
      </c>
      <c r="C4720">
        <f>Share_Transactions!C4720</f>
        <v/>
      </c>
      <c r="D4720" s="9">
        <f>Share_Transactions!D4720</f>
        <v/>
      </c>
      <c r="E4720">
        <f>Share_Transactions!E4720</f>
        <v/>
      </c>
      <c r="F4720" s="10">
        <f>Share_Transactions!J4720</f>
        <v/>
      </c>
      <c r="G4720" s="10">
        <f>Share_Transactions!L4720</f>
        <v/>
      </c>
      <c r="H4720">
        <f>Share_Transactions!M4720</f>
        <v/>
      </c>
      <c r="I4720">
        <f>Share_Transactions!G4720</f>
        <v/>
      </c>
      <c r="J4720">
        <f>Share_Transactions!H4720</f>
        <v/>
      </c>
      <c r="K4720">
        <f>IF(COUNTIF(Employee_Data!$A$2:$A$2001,B4720)&gt;0,"Valid","Invalid Employee")</f>
        <v/>
      </c>
      <c r="L4720">
        <f>IF(E4720&gt;0,"Valid","Invalid Shares")</f>
        <v/>
      </c>
      <c r="M4720">
        <f>IF(G4720&gt;0,"Valid","Valid","Missing/Zero Tax")</f>
        <v/>
      </c>
      <c r="N4720">
        <f>IF(AND(K4720="Valid",L4720="Valid",M4720="Valid",O4720="Approved"),"PASS","INVESTIGATE")</f>
        <v/>
      </c>
      <c r="O4720">
        <f>IF(H4720="Approved","Approved","Review Required")</f>
        <v/>
      </c>
    </row>
    <row r="4721">
      <c r="A4721">
        <f>Share_Transactions!A4721</f>
        <v/>
      </c>
      <c r="B4721">
        <f>Share_Transactions!B4721</f>
        <v/>
      </c>
      <c r="C4721">
        <f>Share_Transactions!C4721</f>
        <v/>
      </c>
      <c r="D4721" s="9">
        <f>Share_Transactions!D4721</f>
        <v/>
      </c>
      <c r="E4721">
        <f>Share_Transactions!E4721</f>
        <v/>
      </c>
      <c r="F4721" s="10">
        <f>Share_Transactions!J4721</f>
        <v/>
      </c>
      <c r="G4721" s="10">
        <f>Share_Transactions!L4721</f>
        <v/>
      </c>
      <c r="H4721">
        <f>Share_Transactions!M4721</f>
        <v/>
      </c>
      <c r="I4721">
        <f>Share_Transactions!G4721</f>
        <v/>
      </c>
      <c r="J4721">
        <f>Share_Transactions!H4721</f>
        <v/>
      </c>
      <c r="K4721">
        <f>IF(COUNTIF(Employee_Data!$A$2:$A$2001,B4721)&gt;0,"Valid","Invalid Employee")</f>
        <v/>
      </c>
      <c r="L4721">
        <f>IF(E4721&gt;0,"Valid","Invalid Shares")</f>
        <v/>
      </c>
      <c r="M4721">
        <f>IF(G4721&gt;0,"Valid","Valid","Missing/Zero Tax")</f>
        <v/>
      </c>
      <c r="N4721">
        <f>IF(AND(K4721="Valid",L4721="Valid",M4721="Valid",O4721="Approved"),"PASS","INVESTIGATE")</f>
        <v/>
      </c>
      <c r="O4721">
        <f>IF(H4721="Approved","Approved","Review Required")</f>
        <v/>
      </c>
    </row>
    <row r="4722">
      <c r="A4722">
        <f>Share_Transactions!A4722</f>
        <v/>
      </c>
      <c r="B4722">
        <f>Share_Transactions!B4722</f>
        <v/>
      </c>
      <c r="C4722">
        <f>Share_Transactions!C4722</f>
        <v/>
      </c>
      <c r="D4722" s="9">
        <f>Share_Transactions!D4722</f>
        <v/>
      </c>
      <c r="E4722">
        <f>Share_Transactions!E4722</f>
        <v/>
      </c>
      <c r="F4722" s="10">
        <f>Share_Transactions!J4722</f>
        <v/>
      </c>
      <c r="G4722" s="10">
        <f>Share_Transactions!L4722</f>
        <v/>
      </c>
      <c r="H4722">
        <f>Share_Transactions!M4722</f>
        <v/>
      </c>
      <c r="I4722">
        <f>Share_Transactions!G4722</f>
        <v/>
      </c>
      <c r="J4722">
        <f>Share_Transactions!H4722</f>
        <v/>
      </c>
      <c r="K4722">
        <f>IF(COUNTIF(Employee_Data!$A$2:$A$2001,B4722)&gt;0,"Valid","Invalid Employee")</f>
        <v/>
      </c>
      <c r="L4722">
        <f>IF(E4722&gt;0,"Valid","Invalid Shares")</f>
        <v/>
      </c>
      <c r="M4722">
        <f>IF(G4722&gt;0,"Valid","Valid","Missing/Zero Tax")</f>
        <v/>
      </c>
      <c r="N4722">
        <f>IF(AND(K4722="Valid",L4722="Valid",M4722="Valid",O4722="Approved"),"PASS","INVESTIGATE")</f>
        <v/>
      </c>
      <c r="O4722">
        <f>IF(H4722="Approved","Approved","Review Required")</f>
        <v/>
      </c>
    </row>
    <row r="4723">
      <c r="A4723">
        <f>Share_Transactions!A4723</f>
        <v/>
      </c>
      <c r="B4723">
        <f>Share_Transactions!B4723</f>
        <v/>
      </c>
      <c r="C4723">
        <f>Share_Transactions!C4723</f>
        <v/>
      </c>
      <c r="D4723" s="9">
        <f>Share_Transactions!D4723</f>
        <v/>
      </c>
      <c r="E4723">
        <f>Share_Transactions!E4723</f>
        <v/>
      </c>
      <c r="F4723" s="10">
        <f>Share_Transactions!J4723</f>
        <v/>
      </c>
      <c r="G4723" s="10">
        <f>Share_Transactions!L4723</f>
        <v/>
      </c>
      <c r="H4723">
        <f>Share_Transactions!M4723</f>
        <v/>
      </c>
      <c r="I4723">
        <f>Share_Transactions!G4723</f>
        <v/>
      </c>
      <c r="J4723">
        <f>Share_Transactions!H4723</f>
        <v/>
      </c>
      <c r="K4723">
        <f>IF(COUNTIF(Employee_Data!$A$2:$A$2001,B4723)&gt;0,"Valid","Invalid Employee")</f>
        <v/>
      </c>
      <c r="L4723">
        <f>IF(E4723&gt;0,"Valid","Invalid Shares")</f>
        <v/>
      </c>
      <c r="M4723">
        <f>IF(G4723&gt;0,"Valid","Valid","Missing/Zero Tax")</f>
        <v/>
      </c>
      <c r="N4723">
        <f>IF(AND(K4723="Valid",L4723="Valid",M4723="Valid",O4723="Approved"),"PASS","INVESTIGATE")</f>
        <v/>
      </c>
      <c r="O4723">
        <f>IF(H4723="Approved","Approved","Review Required")</f>
        <v/>
      </c>
    </row>
    <row r="4724">
      <c r="A4724">
        <f>Share_Transactions!A4724</f>
        <v/>
      </c>
      <c r="B4724">
        <f>Share_Transactions!B4724</f>
        <v/>
      </c>
      <c r="C4724">
        <f>Share_Transactions!C4724</f>
        <v/>
      </c>
      <c r="D4724" s="9">
        <f>Share_Transactions!D4724</f>
        <v/>
      </c>
      <c r="E4724">
        <f>Share_Transactions!E4724</f>
        <v/>
      </c>
      <c r="F4724" s="10">
        <f>Share_Transactions!J4724</f>
        <v/>
      </c>
      <c r="G4724" s="10">
        <f>Share_Transactions!L4724</f>
        <v/>
      </c>
      <c r="H4724">
        <f>Share_Transactions!M4724</f>
        <v/>
      </c>
      <c r="I4724">
        <f>Share_Transactions!G4724</f>
        <v/>
      </c>
      <c r="J4724">
        <f>Share_Transactions!H4724</f>
        <v/>
      </c>
      <c r="K4724">
        <f>IF(COUNTIF(Employee_Data!$A$2:$A$2001,B4724)&gt;0,"Valid","Invalid Employee")</f>
        <v/>
      </c>
      <c r="L4724">
        <f>IF(E4724&gt;0,"Valid","Invalid Shares")</f>
        <v/>
      </c>
      <c r="M4724">
        <f>IF(G4724&gt;0,"Valid","Valid","Missing/Zero Tax")</f>
        <v/>
      </c>
      <c r="N4724">
        <f>IF(AND(K4724="Valid",L4724="Valid",M4724="Valid",O4724="Approved"),"PASS","INVESTIGATE")</f>
        <v/>
      </c>
      <c r="O4724">
        <f>IF(H4724="Approved","Approved","Review Required")</f>
        <v/>
      </c>
    </row>
    <row r="4725">
      <c r="A4725">
        <f>Share_Transactions!A4725</f>
        <v/>
      </c>
      <c r="B4725">
        <f>Share_Transactions!B4725</f>
        <v/>
      </c>
      <c r="C4725">
        <f>Share_Transactions!C4725</f>
        <v/>
      </c>
      <c r="D4725" s="9">
        <f>Share_Transactions!D4725</f>
        <v/>
      </c>
      <c r="E4725">
        <f>Share_Transactions!E4725</f>
        <v/>
      </c>
      <c r="F4725" s="10">
        <f>Share_Transactions!J4725</f>
        <v/>
      </c>
      <c r="G4725" s="10">
        <f>Share_Transactions!L4725</f>
        <v/>
      </c>
      <c r="H4725">
        <f>Share_Transactions!M4725</f>
        <v/>
      </c>
      <c r="I4725">
        <f>Share_Transactions!G4725</f>
        <v/>
      </c>
      <c r="J4725">
        <f>Share_Transactions!H4725</f>
        <v/>
      </c>
      <c r="K4725">
        <f>IF(COUNTIF(Employee_Data!$A$2:$A$2001,B4725)&gt;0,"Valid","Invalid Employee")</f>
        <v/>
      </c>
      <c r="L4725">
        <f>IF(E4725&gt;0,"Valid","Invalid Shares")</f>
        <v/>
      </c>
      <c r="M4725">
        <f>IF(G4725&gt;0,"Valid","Valid","Missing/Zero Tax")</f>
        <v/>
      </c>
      <c r="N4725">
        <f>IF(AND(K4725="Valid",L4725="Valid",M4725="Valid",O4725="Approved"),"PASS","INVESTIGATE")</f>
        <v/>
      </c>
      <c r="O4725">
        <f>IF(H4725="Approved","Approved","Review Required")</f>
        <v/>
      </c>
    </row>
    <row r="4726">
      <c r="A4726">
        <f>Share_Transactions!A4726</f>
        <v/>
      </c>
      <c r="B4726">
        <f>Share_Transactions!B4726</f>
        <v/>
      </c>
      <c r="C4726">
        <f>Share_Transactions!C4726</f>
        <v/>
      </c>
      <c r="D4726" s="9">
        <f>Share_Transactions!D4726</f>
        <v/>
      </c>
      <c r="E4726">
        <f>Share_Transactions!E4726</f>
        <v/>
      </c>
      <c r="F4726" s="10">
        <f>Share_Transactions!J4726</f>
        <v/>
      </c>
      <c r="G4726" s="10">
        <f>Share_Transactions!L4726</f>
        <v/>
      </c>
      <c r="H4726">
        <f>Share_Transactions!M4726</f>
        <v/>
      </c>
      <c r="I4726">
        <f>Share_Transactions!G4726</f>
        <v/>
      </c>
      <c r="J4726">
        <f>Share_Transactions!H4726</f>
        <v/>
      </c>
      <c r="K4726">
        <f>IF(COUNTIF(Employee_Data!$A$2:$A$2001,B4726)&gt;0,"Valid","Invalid Employee")</f>
        <v/>
      </c>
      <c r="L4726">
        <f>IF(E4726&gt;0,"Valid","Invalid Shares")</f>
        <v/>
      </c>
      <c r="M4726">
        <f>IF(G4726&gt;0,"Valid","Valid","Missing/Zero Tax")</f>
        <v/>
      </c>
      <c r="N4726">
        <f>IF(AND(K4726="Valid",L4726="Valid",M4726="Valid",O4726="Approved"),"PASS","INVESTIGATE")</f>
        <v/>
      </c>
      <c r="O4726">
        <f>IF(H4726="Approved","Approved","Review Required")</f>
        <v/>
      </c>
    </row>
    <row r="4727">
      <c r="A4727">
        <f>Share_Transactions!A4727</f>
        <v/>
      </c>
      <c r="B4727">
        <f>Share_Transactions!B4727</f>
        <v/>
      </c>
      <c r="C4727">
        <f>Share_Transactions!C4727</f>
        <v/>
      </c>
      <c r="D4727" s="9">
        <f>Share_Transactions!D4727</f>
        <v/>
      </c>
      <c r="E4727">
        <f>Share_Transactions!E4727</f>
        <v/>
      </c>
      <c r="F4727" s="10">
        <f>Share_Transactions!J4727</f>
        <v/>
      </c>
      <c r="G4727" s="10">
        <f>Share_Transactions!L4727</f>
        <v/>
      </c>
      <c r="H4727">
        <f>Share_Transactions!M4727</f>
        <v/>
      </c>
      <c r="I4727">
        <f>Share_Transactions!G4727</f>
        <v/>
      </c>
      <c r="J4727">
        <f>Share_Transactions!H4727</f>
        <v/>
      </c>
      <c r="K4727">
        <f>IF(COUNTIF(Employee_Data!$A$2:$A$2001,B4727)&gt;0,"Valid","Invalid Employee")</f>
        <v/>
      </c>
      <c r="L4727">
        <f>IF(E4727&gt;0,"Valid","Invalid Shares")</f>
        <v/>
      </c>
      <c r="M4727">
        <f>IF(G4727&gt;0,"Valid","Valid","Missing/Zero Tax")</f>
        <v/>
      </c>
      <c r="N4727">
        <f>IF(AND(K4727="Valid",L4727="Valid",M4727="Valid",O4727="Approved"),"PASS","INVESTIGATE")</f>
        <v/>
      </c>
      <c r="O4727">
        <f>IF(H4727="Approved","Approved","Review Required")</f>
        <v/>
      </c>
    </row>
    <row r="4728">
      <c r="A4728">
        <f>Share_Transactions!A4728</f>
        <v/>
      </c>
      <c r="B4728">
        <f>Share_Transactions!B4728</f>
        <v/>
      </c>
      <c r="C4728">
        <f>Share_Transactions!C4728</f>
        <v/>
      </c>
      <c r="D4728" s="9">
        <f>Share_Transactions!D4728</f>
        <v/>
      </c>
      <c r="E4728">
        <f>Share_Transactions!E4728</f>
        <v/>
      </c>
      <c r="F4728" s="10">
        <f>Share_Transactions!J4728</f>
        <v/>
      </c>
      <c r="G4728" s="10">
        <f>Share_Transactions!L4728</f>
        <v/>
      </c>
      <c r="H4728">
        <f>Share_Transactions!M4728</f>
        <v/>
      </c>
      <c r="I4728">
        <f>Share_Transactions!G4728</f>
        <v/>
      </c>
      <c r="J4728">
        <f>Share_Transactions!H4728</f>
        <v/>
      </c>
      <c r="K4728">
        <f>IF(COUNTIF(Employee_Data!$A$2:$A$2001,B4728)&gt;0,"Valid","Invalid Employee")</f>
        <v/>
      </c>
      <c r="L4728">
        <f>IF(E4728&gt;0,"Valid","Invalid Shares")</f>
        <v/>
      </c>
      <c r="M4728">
        <f>IF(G4728&gt;0,"Valid","Valid","Missing/Zero Tax")</f>
        <v/>
      </c>
      <c r="N4728">
        <f>IF(AND(K4728="Valid",L4728="Valid",M4728="Valid",O4728="Approved"),"PASS","INVESTIGATE")</f>
        <v/>
      </c>
      <c r="O4728">
        <f>IF(H4728="Approved","Approved","Review Required")</f>
        <v/>
      </c>
    </row>
    <row r="4729">
      <c r="A4729">
        <f>Share_Transactions!A4729</f>
        <v/>
      </c>
      <c r="B4729">
        <f>Share_Transactions!B4729</f>
        <v/>
      </c>
      <c r="C4729">
        <f>Share_Transactions!C4729</f>
        <v/>
      </c>
      <c r="D4729" s="9">
        <f>Share_Transactions!D4729</f>
        <v/>
      </c>
      <c r="E4729">
        <f>Share_Transactions!E4729</f>
        <v/>
      </c>
      <c r="F4729" s="10">
        <f>Share_Transactions!J4729</f>
        <v/>
      </c>
      <c r="G4729" s="10">
        <f>Share_Transactions!L4729</f>
        <v/>
      </c>
      <c r="H4729">
        <f>Share_Transactions!M4729</f>
        <v/>
      </c>
      <c r="I4729">
        <f>Share_Transactions!G4729</f>
        <v/>
      </c>
      <c r="J4729">
        <f>Share_Transactions!H4729</f>
        <v/>
      </c>
      <c r="K4729">
        <f>IF(COUNTIF(Employee_Data!$A$2:$A$2001,B4729)&gt;0,"Valid","Invalid Employee")</f>
        <v/>
      </c>
      <c r="L4729">
        <f>IF(E4729&gt;0,"Valid","Invalid Shares")</f>
        <v/>
      </c>
      <c r="M4729">
        <f>IF(G4729&gt;0,"Valid","Valid","Missing/Zero Tax")</f>
        <v/>
      </c>
      <c r="N4729">
        <f>IF(AND(K4729="Valid",L4729="Valid",M4729="Valid",O4729="Approved"),"PASS","INVESTIGATE")</f>
        <v/>
      </c>
      <c r="O4729">
        <f>IF(H4729="Approved","Approved","Review Required")</f>
        <v/>
      </c>
    </row>
    <row r="4730">
      <c r="A4730">
        <f>Share_Transactions!A4730</f>
        <v/>
      </c>
      <c r="B4730">
        <f>Share_Transactions!B4730</f>
        <v/>
      </c>
      <c r="C4730">
        <f>Share_Transactions!C4730</f>
        <v/>
      </c>
      <c r="D4730" s="9">
        <f>Share_Transactions!D4730</f>
        <v/>
      </c>
      <c r="E4730">
        <f>Share_Transactions!E4730</f>
        <v/>
      </c>
      <c r="F4730" s="10">
        <f>Share_Transactions!J4730</f>
        <v/>
      </c>
      <c r="G4730" s="10">
        <f>Share_Transactions!L4730</f>
        <v/>
      </c>
      <c r="H4730">
        <f>Share_Transactions!M4730</f>
        <v/>
      </c>
      <c r="I4730">
        <f>Share_Transactions!G4730</f>
        <v/>
      </c>
      <c r="J4730">
        <f>Share_Transactions!H4730</f>
        <v/>
      </c>
      <c r="K4730">
        <f>IF(COUNTIF(Employee_Data!$A$2:$A$2001,B4730)&gt;0,"Valid","Invalid Employee")</f>
        <v/>
      </c>
      <c r="L4730">
        <f>IF(E4730&gt;0,"Valid","Invalid Shares")</f>
        <v/>
      </c>
      <c r="M4730">
        <f>IF(G4730&gt;0,"Valid","Valid","Missing/Zero Tax")</f>
        <v/>
      </c>
      <c r="N4730">
        <f>IF(AND(K4730="Valid",L4730="Valid",M4730="Valid",O4730="Approved"),"PASS","INVESTIGATE")</f>
        <v/>
      </c>
      <c r="O4730">
        <f>IF(H4730="Approved","Approved","Review Required")</f>
        <v/>
      </c>
    </row>
    <row r="4731">
      <c r="A4731">
        <f>Share_Transactions!A4731</f>
        <v/>
      </c>
      <c r="B4731">
        <f>Share_Transactions!B4731</f>
        <v/>
      </c>
      <c r="C4731">
        <f>Share_Transactions!C4731</f>
        <v/>
      </c>
      <c r="D4731" s="9">
        <f>Share_Transactions!D4731</f>
        <v/>
      </c>
      <c r="E4731">
        <f>Share_Transactions!E4731</f>
        <v/>
      </c>
      <c r="F4731" s="10">
        <f>Share_Transactions!J4731</f>
        <v/>
      </c>
      <c r="G4731" s="10">
        <f>Share_Transactions!L4731</f>
        <v/>
      </c>
      <c r="H4731">
        <f>Share_Transactions!M4731</f>
        <v/>
      </c>
      <c r="I4731">
        <f>Share_Transactions!G4731</f>
        <v/>
      </c>
      <c r="J4731">
        <f>Share_Transactions!H4731</f>
        <v/>
      </c>
      <c r="K4731">
        <f>IF(COUNTIF(Employee_Data!$A$2:$A$2001,B4731)&gt;0,"Valid","Invalid Employee")</f>
        <v/>
      </c>
      <c r="L4731">
        <f>IF(E4731&gt;0,"Valid","Invalid Shares")</f>
        <v/>
      </c>
      <c r="M4731">
        <f>IF(G4731&gt;0,"Valid","Valid","Missing/Zero Tax")</f>
        <v/>
      </c>
      <c r="N4731">
        <f>IF(AND(K4731="Valid",L4731="Valid",M4731="Valid",O4731="Approved"),"PASS","INVESTIGATE")</f>
        <v/>
      </c>
      <c r="O4731">
        <f>IF(H4731="Approved","Approved","Review Required")</f>
        <v/>
      </c>
    </row>
    <row r="4732">
      <c r="A4732">
        <f>Share_Transactions!A4732</f>
        <v/>
      </c>
      <c r="B4732">
        <f>Share_Transactions!B4732</f>
        <v/>
      </c>
      <c r="C4732">
        <f>Share_Transactions!C4732</f>
        <v/>
      </c>
      <c r="D4732" s="9">
        <f>Share_Transactions!D4732</f>
        <v/>
      </c>
      <c r="E4732">
        <f>Share_Transactions!E4732</f>
        <v/>
      </c>
      <c r="F4732" s="10">
        <f>Share_Transactions!J4732</f>
        <v/>
      </c>
      <c r="G4732" s="10">
        <f>Share_Transactions!L4732</f>
        <v/>
      </c>
      <c r="H4732">
        <f>Share_Transactions!M4732</f>
        <v/>
      </c>
      <c r="I4732">
        <f>Share_Transactions!G4732</f>
        <v/>
      </c>
      <c r="J4732">
        <f>Share_Transactions!H4732</f>
        <v/>
      </c>
      <c r="K4732">
        <f>IF(COUNTIF(Employee_Data!$A$2:$A$2001,B4732)&gt;0,"Valid","Invalid Employee")</f>
        <v/>
      </c>
      <c r="L4732">
        <f>IF(E4732&gt;0,"Valid","Invalid Shares")</f>
        <v/>
      </c>
      <c r="M4732">
        <f>IF(G4732&gt;0,"Valid","Valid","Missing/Zero Tax")</f>
        <v/>
      </c>
      <c r="N4732">
        <f>IF(AND(K4732="Valid",L4732="Valid",M4732="Valid",O4732="Approved"),"PASS","INVESTIGATE")</f>
        <v/>
      </c>
      <c r="O4732">
        <f>IF(H4732="Approved","Approved","Review Required")</f>
        <v/>
      </c>
    </row>
    <row r="4733">
      <c r="A4733">
        <f>Share_Transactions!A4733</f>
        <v/>
      </c>
      <c r="B4733">
        <f>Share_Transactions!B4733</f>
        <v/>
      </c>
      <c r="C4733">
        <f>Share_Transactions!C4733</f>
        <v/>
      </c>
      <c r="D4733" s="9">
        <f>Share_Transactions!D4733</f>
        <v/>
      </c>
      <c r="E4733">
        <f>Share_Transactions!E4733</f>
        <v/>
      </c>
      <c r="F4733" s="10">
        <f>Share_Transactions!J4733</f>
        <v/>
      </c>
      <c r="G4733" s="10">
        <f>Share_Transactions!L4733</f>
        <v/>
      </c>
      <c r="H4733">
        <f>Share_Transactions!M4733</f>
        <v/>
      </c>
      <c r="I4733">
        <f>Share_Transactions!G4733</f>
        <v/>
      </c>
      <c r="J4733">
        <f>Share_Transactions!H4733</f>
        <v/>
      </c>
      <c r="K4733">
        <f>IF(COUNTIF(Employee_Data!$A$2:$A$2001,B4733)&gt;0,"Valid","Invalid Employee")</f>
        <v/>
      </c>
      <c r="L4733">
        <f>IF(E4733&gt;0,"Valid","Invalid Shares")</f>
        <v/>
      </c>
      <c r="M4733">
        <f>IF(G4733&gt;0,"Valid","Valid","Missing/Zero Tax")</f>
        <v/>
      </c>
      <c r="N4733">
        <f>IF(AND(K4733="Valid",L4733="Valid",M4733="Valid",O4733="Approved"),"PASS","INVESTIGATE")</f>
        <v/>
      </c>
      <c r="O4733">
        <f>IF(H4733="Approved","Approved","Review Required")</f>
        <v/>
      </c>
    </row>
    <row r="4734">
      <c r="A4734">
        <f>Share_Transactions!A4734</f>
        <v/>
      </c>
      <c r="B4734">
        <f>Share_Transactions!B4734</f>
        <v/>
      </c>
      <c r="C4734">
        <f>Share_Transactions!C4734</f>
        <v/>
      </c>
      <c r="D4734" s="9">
        <f>Share_Transactions!D4734</f>
        <v/>
      </c>
      <c r="E4734">
        <f>Share_Transactions!E4734</f>
        <v/>
      </c>
      <c r="F4734" s="10">
        <f>Share_Transactions!J4734</f>
        <v/>
      </c>
      <c r="G4734" s="10">
        <f>Share_Transactions!L4734</f>
        <v/>
      </c>
      <c r="H4734">
        <f>Share_Transactions!M4734</f>
        <v/>
      </c>
      <c r="I4734">
        <f>Share_Transactions!G4734</f>
        <v/>
      </c>
      <c r="J4734">
        <f>Share_Transactions!H4734</f>
        <v/>
      </c>
      <c r="K4734">
        <f>IF(COUNTIF(Employee_Data!$A$2:$A$2001,B4734)&gt;0,"Valid","Invalid Employee")</f>
        <v/>
      </c>
      <c r="L4734">
        <f>IF(E4734&gt;0,"Valid","Invalid Shares")</f>
        <v/>
      </c>
      <c r="M4734">
        <f>IF(G4734&gt;0,"Valid","Valid","Missing/Zero Tax")</f>
        <v/>
      </c>
      <c r="N4734">
        <f>IF(AND(K4734="Valid",L4734="Valid",M4734="Valid",O4734="Approved"),"PASS","INVESTIGATE")</f>
        <v/>
      </c>
      <c r="O4734">
        <f>IF(H4734="Approved","Approved","Review Required")</f>
        <v/>
      </c>
    </row>
    <row r="4735">
      <c r="A4735">
        <f>Share_Transactions!A4735</f>
        <v/>
      </c>
      <c r="B4735">
        <f>Share_Transactions!B4735</f>
        <v/>
      </c>
      <c r="C4735">
        <f>Share_Transactions!C4735</f>
        <v/>
      </c>
      <c r="D4735" s="9">
        <f>Share_Transactions!D4735</f>
        <v/>
      </c>
      <c r="E4735">
        <f>Share_Transactions!E4735</f>
        <v/>
      </c>
      <c r="F4735" s="10">
        <f>Share_Transactions!J4735</f>
        <v/>
      </c>
      <c r="G4735" s="10">
        <f>Share_Transactions!L4735</f>
        <v/>
      </c>
      <c r="H4735">
        <f>Share_Transactions!M4735</f>
        <v/>
      </c>
      <c r="I4735">
        <f>Share_Transactions!G4735</f>
        <v/>
      </c>
      <c r="J4735">
        <f>Share_Transactions!H4735</f>
        <v/>
      </c>
      <c r="K4735">
        <f>IF(COUNTIF(Employee_Data!$A$2:$A$2001,B4735)&gt;0,"Valid","Invalid Employee")</f>
        <v/>
      </c>
      <c r="L4735">
        <f>IF(E4735&gt;0,"Valid","Invalid Shares")</f>
        <v/>
      </c>
      <c r="M4735">
        <f>IF(G4735&gt;0,"Valid","Valid","Missing/Zero Tax")</f>
        <v/>
      </c>
      <c r="N4735">
        <f>IF(AND(K4735="Valid",L4735="Valid",M4735="Valid",O4735="Approved"),"PASS","INVESTIGATE")</f>
        <v/>
      </c>
      <c r="O4735">
        <f>IF(H4735="Approved","Approved","Review Required")</f>
        <v/>
      </c>
    </row>
    <row r="4736">
      <c r="A4736">
        <f>Share_Transactions!A4736</f>
        <v/>
      </c>
      <c r="B4736">
        <f>Share_Transactions!B4736</f>
        <v/>
      </c>
      <c r="C4736">
        <f>Share_Transactions!C4736</f>
        <v/>
      </c>
      <c r="D4736" s="9">
        <f>Share_Transactions!D4736</f>
        <v/>
      </c>
      <c r="E4736">
        <f>Share_Transactions!E4736</f>
        <v/>
      </c>
      <c r="F4736" s="10">
        <f>Share_Transactions!J4736</f>
        <v/>
      </c>
      <c r="G4736" s="10">
        <f>Share_Transactions!L4736</f>
        <v/>
      </c>
      <c r="H4736">
        <f>Share_Transactions!M4736</f>
        <v/>
      </c>
      <c r="I4736">
        <f>Share_Transactions!G4736</f>
        <v/>
      </c>
      <c r="J4736">
        <f>Share_Transactions!H4736</f>
        <v/>
      </c>
      <c r="K4736">
        <f>IF(COUNTIF(Employee_Data!$A$2:$A$2001,B4736)&gt;0,"Valid","Invalid Employee")</f>
        <v/>
      </c>
      <c r="L4736">
        <f>IF(E4736&gt;0,"Valid","Invalid Shares")</f>
        <v/>
      </c>
      <c r="M4736">
        <f>IF(G4736&gt;0,"Valid","Valid","Missing/Zero Tax")</f>
        <v/>
      </c>
      <c r="N4736">
        <f>IF(AND(K4736="Valid",L4736="Valid",M4736="Valid",O4736="Approved"),"PASS","INVESTIGATE")</f>
        <v/>
      </c>
      <c r="O4736">
        <f>IF(H4736="Approved","Approved","Review Required")</f>
        <v/>
      </c>
    </row>
    <row r="4737">
      <c r="A4737">
        <f>Share_Transactions!A4737</f>
        <v/>
      </c>
      <c r="B4737">
        <f>Share_Transactions!B4737</f>
        <v/>
      </c>
      <c r="C4737">
        <f>Share_Transactions!C4737</f>
        <v/>
      </c>
      <c r="D4737" s="9">
        <f>Share_Transactions!D4737</f>
        <v/>
      </c>
      <c r="E4737">
        <f>Share_Transactions!E4737</f>
        <v/>
      </c>
      <c r="F4737" s="10">
        <f>Share_Transactions!J4737</f>
        <v/>
      </c>
      <c r="G4737" s="10">
        <f>Share_Transactions!L4737</f>
        <v/>
      </c>
      <c r="H4737">
        <f>Share_Transactions!M4737</f>
        <v/>
      </c>
      <c r="I4737">
        <f>Share_Transactions!G4737</f>
        <v/>
      </c>
      <c r="J4737">
        <f>Share_Transactions!H4737</f>
        <v/>
      </c>
      <c r="K4737">
        <f>IF(COUNTIF(Employee_Data!$A$2:$A$2001,B4737)&gt;0,"Valid","Invalid Employee")</f>
        <v/>
      </c>
      <c r="L4737">
        <f>IF(E4737&gt;0,"Valid","Invalid Shares")</f>
        <v/>
      </c>
      <c r="M4737">
        <f>IF(G4737&gt;0,"Valid","Valid","Missing/Zero Tax")</f>
        <v/>
      </c>
      <c r="N4737">
        <f>IF(AND(K4737="Valid",L4737="Valid",M4737="Valid",O4737="Approved"),"PASS","INVESTIGATE")</f>
        <v/>
      </c>
      <c r="O4737">
        <f>IF(H4737="Approved","Approved","Review Required")</f>
        <v/>
      </c>
    </row>
    <row r="4738">
      <c r="A4738">
        <f>Share_Transactions!A4738</f>
        <v/>
      </c>
      <c r="B4738">
        <f>Share_Transactions!B4738</f>
        <v/>
      </c>
      <c r="C4738">
        <f>Share_Transactions!C4738</f>
        <v/>
      </c>
      <c r="D4738" s="9">
        <f>Share_Transactions!D4738</f>
        <v/>
      </c>
      <c r="E4738">
        <f>Share_Transactions!E4738</f>
        <v/>
      </c>
      <c r="F4738" s="10">
        <f>Share_Transactions!J4738</f>
        <v/>
      </c>
      <c r="G4738" s="10">
        <f>Share_Transactions!L4738</f>
        <v/>
      </c>
      <c r="H4738">
        <f>Share_Transactions!M4738</f>
        <v/>
      </c>
      <c r="I4738">
        <f>Share_Transactions!G4738</f>
        <v/>
      </c>
      <c r="J4738">
        <f>Share_Transactions!H4738</f>
        <v/>
      </c>
      <c r="K4738">
        <f>IF(COUNTIF(Employee_Data!$A$2:$A$2001,B4738)&gt;0,"Valid","Invalid Employee")</f>
        <v/>
      </c>
      <c r="L4738">
        <f>IF(E4738&gt;0,"Valid","Invalid Shares")</f>
        <v/>
      </c>
      <c r="M4738">
        <f>IF(G4738&gt;0,"Valid","Valid","Missing/Zero Tax")</f>
        <v/>
      </c>
      <c r="N4738">
        <f>IF(AND(K4738="Valid",L4738="Valid",M4738="Valid",O4738="Approved"),"PASS","INVESTIGATE")</f>
        <v/>
      </c>
      <c r="O4738">
        <f>IF(H4738="Approved","Approved","Review Required")</f>
        <v/>
      </c>
    </row>
    <row r="4739">
      <c r="A4739">
        <f>Share_Transactions!A4739</f>
        <v/>
      </c>
      <c r="B4739">
        <f>Share_Transactions!B4739</f>
        <v/>
      </c>
      <c r="C4739">
        <f>Share_Transactions!C4739</f>
        <v/>
      </c>
      <c r="D4739" s="9">
        <f>Share_Transactions!D4739</f>
        <v/>
      </c>
      <c r="E4739">
        <f>Share_Transactions!E4739</f>
        <v/>
      </c>
      <c r="F4739" s="10">
        <f>Share_Transactions!J4739</f>
        <v/>
      </c>
      <c r="G4739" s="10">
        <f>Share_Transactions!L4739</f>
        <v/>
      </c>
      <c r="H4739">
        <f>Share_Transactions!M4739</f>
        <v/>
      </c>
      <c r="I4739">
        <f>Share_Transactions!G4739</f>
        <v/>
      </c>
      <c r="J4739">
        <f>Share_Transactions!H4739</f>
        <v/>
      </c>
      <c r="K4739">
        <f>IF(COUNTIF(Employee_Data!$A$2:$A$2001,B4739)&gt;0,"Valid","Invalid Employee")</f>
        <v/>
      </c>
      <c r="L4739">
        <f>IF(E4739&gt;0,"Valid","Invalid Shares")</f>
        <v/>
      </c>
      <c r="M4739">
        <f>IF(G4739&gt;0,"Valid","Valid","Missing/Zero Tax")</f>
        <v/>
      </c>
      <c r="N4739">
        <f>IF(AND(K4739="Valid",L4739="Valid",M4739="Valid",O4739="Approved"),"PASS","INVESTIGATE")</f>
        <v/>
      </c>
      <c r="O4739">
        <f>IF(H4739="Approved","Approved","Review Required")</f>
        <v/>
      </c>
    </row>
    <row r="4740">
      <c r="A4740">
        <f>Share_Transactions!A4740</f>
        <v/>
      </c>
      <c r="B4740">
        <f>Share_Transactions!B4740</f>
        <v/>
      </c>
      <c r="C4740">
        <f>Share_Transactions!C4740</f>
        <v/>
      </c>
      <c r="D4740" s="9">
        <f>Share_Transactions!D4740</f>
        <v/>
      </c>
      <c r="E4740">
        <f>Share_Transactions!E4740</f>
        <v/>
      </c>
      <c r="F4740" s="10">
        <f>Share_Transactions!J4740</f>
        <v/>
      </c>
      <c r="G4740" s="10">
        <f>Share_Transactions!L4740</f>
        <v/>
      </c>
      <c r="H4740">
        <f>Share_Transactions!M4740</f>
        <v/>
      </c>
      <c r="I4740">
        <f>Share_Transactions!G4740</f>
        <v/>
      </c>
      <c r="J4740">
        <f>Share_Transactions!H4740</f>
        <v/>
      </c>
      <c r="K4740">
        <f>IF(COUNTIF(Employee_Data!$A$2:$A$2001,B4740)&gt;0,"Valid","Invalid Employee")</f>
        <v/>
      </c>
      <c r="L4740">
        <f>IF(E4740&gt;0,"Valid","Invalid Shares")</f>
        <v/>
      </c>
      <c r="M4740">
        <f>IF(G4740&gt;0,"Valid","Valid","Missing/Zero Tax")</f>
        <v/>
      </c>
      <c r="N4740">
        <f>IF(AND(K4740="Valid",L4740="Valid",M4740="Valid",O4740="Approved"),"PASS","INVESTIGATE")</f>
        <v/>
      </c>
      <c r="O4740">
        <f>IF(H4740="Approved","Approved","Review Required")</f>
        <v/>
      </c>
    </row>
    <row r="4741">
      <c r="A4741">
        <f>Share_Transactions!A4741</f>
        <v/>
      </c>
      <c r="B4741">
        <f>Share_Transactions!B4741</f>
        <v/>
      </c>
      <c r="C4741">
        <f>Share_Transactions!C4741</f>
        <v/>
      </c>
      <c r="D4741" s="9">
        <f>Share_Transactions!D4741</f>
        <v/>
      </c>
      <c r="E4741">
        <f>Share_Transactions!E4741</f>
        <v/>
      </c>
      <c r="F4741" s="10">
        <f>Share_Transactions!J4741</f>
        <v/>
      </c>
      <c r="G4741" s="10">
        <f>Share_Transactions!L4741</f>
        <v/>
      </c>
      <c r="H4741">
        <f>Share_Transactions!M4741</f>
        <v/>
      </c>
      <c r="I4741">
        <f>Share_Transactions!G4741</f>
        <v/>
      </c>
      <c r="J4741">
        <f>Share_Transactions!H4741</f>
        <v/>
      </c>
      <c r="K4741">
        <f>IF(COUNTIF(Employee_Data!$A$2:$A$2001,B4741)&gt;0,"Valid","Invalid Employee")</f>
        <v/>
      </c>
      <c r="L4741">
        <f>IF(E4741&gt;0,"Valid","Invalid Shares")</f>
        <v/>
      </c>
      <c r="M4741">
        <f>IF(G4741&gt;0,"Valid","Valid","Missing/Zero Tax")</f>
        <v/>
      </c>
      <c r="N4741">
        <f>IF(AND(K4741="Valid",L4741="Valid",M4741="Valid",O4741="Approved"),"PASS","INVESTIGATE")</f>
        <v/>
      </c>
      <c r="O4741">
        <f>IF(H4741="Approved","Approved","Review Required")</f>
        <v/>
      </c>
    </row>
    <row r="4742">
      <c r="A4742">
        <f>Share_Transactions!A4742</f>
        <v/>
      </c>
      <c r="B4742">
        <f>Share_Transactions!B4742</f>
        <v/>
      </c>
      <c r="C4742">
        <f>Share_Transactions!C4742</f>
        <v/>
      </c>
      <c r="D4742" s="9">
        <f>Share_Transactions!D4742</f>
        <v/>
      </c>
      <c r="E4742">
        <f>Share_Transactions!E4742</f>
        <v/>
      </c>
      <c r="F4742" s="10">
        <f>Share_Transactions!J4742</f>
        <v/>
      </c>
      <c r="G4742" s="10">
        <f>Share_Transactions!L4742</f>
        <v/>
      </c>
      <c r="H4742">
        <f>Share_Transactions!M4742</f>
        <v/>
      </c>
      <c r="I4742">
        <f>Share_Transactions!G4742</f>
        <v/>
      </c>
      <c r="J4742">
        <f>Share_Transactions!H4742</f>
        <v/>
      </c>
      <c r="K4742">
        <f>IF(COUNTIF(Employee_Data!$A$2:$A$2001,B4742)&gt;0,"Valid","Invalid Employee")</f>
        <v/>
      </c>
      <c r="L4742">
        <f>IF(E4742&gt;0,"Valid","Invalid Shares")</f>
        <v/>
      </c>
      <c r="M4742">
        <f>IF(G4742&gt;0,"Valid","Valid","Missing/Zero Tax")</f>
        <v/>
      </c>
      <c r="N4742">
        <f>IF(AND(K4742="Valid",L4742="Valid",M4742="Valid",O4742="Approved"),"PASS","INVESTIGATE")</f>
        <v/>
      </c>
      <c r="O4742">
        <f>IF(H4742="Approved","Approved","Review Required")</f>
        <v/>
      </c>
    </row>
    <row r="4743">
      <c r="A4743">
        <f>Share_Transactions!A4743</f>
        <v/>
      </c>
      <c r="B4743">
        <f>Share_Transactions!B4743</f>
        <v/>
      </c>
      <c r="C4743">
        <f>Share_Transactions!C4743</f>
        <v/>
      </c>
      <c r="D4743" s="9">
        <f>Share_Transactions!D4743</f>
        <v/>
      </c>
      <c r="E4743">
        <f>Share_Transactions!E4743</f>
        <v/>
      </c>
      <c r="F4743" s="10">
        <f>Share_Transactions!J4743</f>
        <v/>
      </c>
      <c r="G4743" s="10">
        <f>Share_Transactions!L4743</f>
        <v/>
      </c>
      <c r="H4743">
        <f>Share_Transactions!M4743</f>
        <v/>
      </c>
      <c r="I4743">
        <f>Share_Transactions!G4743</f>
        <v/>
      </c>
      <c r="J4743">
        <f>Share_Transactions!H4743</f>
        <v/>
      </c>
      <c r="K4743">
        <f>IF(COUNTIF(Employee_Data!$A$2:$A$2001,B4743)&gt;0,"Valid","Invalid Employee")</f>
        <v/>
      </c>
      <c r="L4743">
        <f>IF(E4743&gt;0,"Valid","Invalid Shares")</f>
        <v/>
      </c>
      <c r="M4743">
        <f>IF(G4743&gt;0,"Valid","Valid","Missing/Zero Tax")</f>
        <v/>
      </c>
      <c r="N4743">
        <f>IF(AND(K4743="Valid",L4743="Valid",M4743="Valid",O4743="Approved"),"PASS","INVESTIGATE")</f>
        <v/>
      </c>
      <c r="O4743">
        <f>IF(H4743="Approved","Approved","Review Required")</f>
        <v/>
      </c>
    </row>
    <row r="4744">
      <c r="A4744">
        <f>Share_Transactions!A4744</f>
        <v/>
      </c>
      <c r="B4744">
        <f>Share_Transactions!B4744</f>
        <v/>
      </c>
      <c r="C4744">
        <f>Share_Transactions!C4744</f>
        <v/>
      </c>
      <c r="D4744" s="9">
        <f>Share_Transactions!D4744</f>
        <v/>
      </c>
      <c r="E4744">
        <f>Share_Transactions!E4744</f>
        <v/>
      </c>
      <c r="F4744" s="10">
        <f>Share_Transactions!J4744</f>
        <v/>
      </c>
      <c r="G4744" s="10">
        <f>Share_Transactions!L4744</f>
        <v/>
      </c>
      <c r="H4744">
        <f>Share_Transactions!M4744</f>
        <v/>
      </c>
      <c r="I4744">
        <f>Share_Transactions!G4744</f>
        <v/>
      </c>
      <c r="J4744">
        <f>Share_Transactions!H4744</f>
        <v/>
      </c>
      <c r="K4744">
        <f>IF(COUNTIF(Employee_Data!$A$2:$A$2001,B4744)&gt;0,"Valid","Invalid Employee")</f>
        <v/>
      </c>
      <c r="L4744">
        <f>IF(E4744&gt;0,"Valid","Invalid Shares")</f>
        <v/>
      </c>
      <c r="M4744">
        <f>IF(G4744&gt;0,"Valid","Valid","Missing/Zero Tax")</f>
        <v/>
      </c>
      <c r="N4744">
        <f>IF(AND(K4744="Valid",L4744="Valid",M4744="Valid",O4744="Approved"),"PASS","INVESTIGATE")</f>
        <v/>
      </c>
      <c r="O4744">
        <f>IF(H4744="Approved","Approved","Review Required")</f>
        <v/>
      </c>
    </row>
    <row r="4745">
      <c r="A4745">
        <f>Share_Transactions!A4745</f>
        <v/>
      </c>
      <c r="B4745">
        <f>Share_Transactions!B4745</f>
        <v/>
      </c>
      <c r="C4745">
        <f>Share_Transactions!C4745</f>
        <v/>
      </c>
      <c r="D4745" s="9">
        <f>Share_Transactions!D4745</f>
        <v/>
      </c>
      <c r="E4745">
        <f>Share_Transactions!E4745</f>
        <v/>
      </c>
      <c r="F4745" s="10">
        <f>Share_Transactions!J4745</f>
        <v/>
      </c>
      <c r="G4745" s="10">
        <f>Share_Transactions!L4745</f>
        <v/>
      </c>
      <c r="H4745">
        <f>Share_Transactions!M4745</f>
        <v/>
      </c>
      <c r="I4745">
        <f>Share_Transactions!G4745</f>
        <v/>
      </c>
      <c r="J4745">
        <f>Share_Transactions!H4745</f>
        <v/>
      </c>
      <c r="K4745">
        <f>IF(COUNTIF(Employee_Data!$A$2:$A$2001,B4745)&gt;0,"Valid","Invalid Employee")</f>
        <v/>
      </c>
      <c r="L4745">
        <f>IF(E4745&gt;0,"Valid","Invalid Shares")</f>
        <v/>
      </c>
      <c r="M4745">
        <f>IF(G4745&gt;0,"Valid","Valid","Missing/Zero Tax")</f>
        <v/>
      </c>
      <c r="N4745">
        <f>IF(AND(K4745="Valid",L4745="Valid",M4745="Valid",O4745="Approved"),"PASS","INVESTIGATE")</f>
        <v/>
      </c>
      <c r="O4745">
        <f>IF(H4745="Approved","Approved","Review Required")</f>
        <v/>
      </c>
    </row>
    <row r="4746">
      <c r="A4746">
        <f>Share_Transactions!A4746</f>
        <v/>
      </c>
      <c r="B4746">
        <f>Share_Transactions!B4746</f>
        <v/>
      </c>
      <c r="C4746">
        <f>Share_Transactions!C4746</f>
        <v/>
      </c>
      <c r="D4746" s="9">
        <f>Share_Transactions!D4746</f>
        <v/>
      </c>
      <c r="E4746">
        <f>Share_Transactions!E4746</f>
        <v/>
      </c>
      <c r="F4746" s="10">
        <f>Share_Transactions!J4746</f>
        <v/>
      </c>
      <c r="G4746" s="10">
        <f>Share_Transactions!L4746</f>
        <v/>
      </c>
      <c r="H4746">
        <f>Share_Transactions!M4746</f>
        <v/>
      </c>
      <c r="I4746">
        <f>Share_Transactions!G4746</f>
        <v/>
      </c>
      <c r="J4746">
        <f>Share_Transactions!H4746</f>
        <v/>
      </c>
      <c r="K4746">
        <f>IF(COUNTIF(Employee_Data!$A$2:$A$2001,B4746)&gt;0,"Valid","Invalid Employee")</f>
        <v/>
      </c>
      <c r="L4746">
        <f>IF(E4746&gt;0,"Valid","Invalid Shares")</f>
        <v/>
      </c>
      <c r="M4746">
        <f>IF(G4746&gt;0,"Valid","Valid","Missing/Zero Tax")</f>
        <v/>
      </c>
      <c r="N4746">
        <f>IF(AND(K4746="Valid",L4746="Valid",M4746="Valid",O4746="Approved"),"PASS","INVESTIGATE")</f>
        <v/>
      </c>
      <c r="O4746">
        <f>IF(H4746="Approved","Approved","Review Required")</f>
        <v/>
      </c>
    </row>
    <row r="4747">
      <c r="A4747">
        <f>Share_Transactions!A4747</f>
        <v/>
      </c>
      <c r="B4747">
        <f>Share_Transactions!B4747</f>
        <v/>
      </c>
      <c r="C4747">
        <f>Share_Transactions!C4747</f>
        <v/>
      </c>
      <c r="D4747" s="9">
        <f>Share_Transactions!D4747</f>
        <v/>
      </c>
      <c r="E4747">
        <f>Share_Transactions!E4747</f>
        <v/>
      </c>
      <c r="F4747" s="10">
        <f>Share_Transactions!J4747</f>
        <v/>
      </c>
      <c r="G4747" s="10">
        <f>Share_Transactions!L4747</f>
        <v/>
      </c>
      <c r="H4747">
        <f>Share_Transactions!M4747</f>
        <v/>
      </c>
      <c r="I4747">
        <f>Share_Transactions!G4747</f>
        <v/>
      </c>
      <c r="J4747">
        <f>Share_Transactions!H4747</f>
        <v/>
      </c>
      <c r="K4747">
        <f>IF(COUNTIF(Employee_Data!$A$2:$A$2001,B4747)&gt;0,"Valid","Invalid Employee")</f>
        <v/>
      </c>
      <c r="L4747">
        <f>IF(E4747&gt;0,"Valid","Invalid Shares")</f>
        <v/>
      </c>
      <c r="M4747">
        <f>IF(G4747&gt;0,"Valid","Valid","Missing/Zero Tax")</f>
        <v/>
      </c>
      <c r="N4747">
        <f>IF(AND(K4747="Valid",L4747="Valid",M4747="Valid",O4747="Approved"),"PASS","INVESTIGATE")</f>
        <v/>
      </c>
      <c r="O4747">
        <f>IF(H4747="Approved","Approved","Review Required")</f>
        <v/>
      </c>
    </row>
    <row r="4748">
      <c r="A4748">
        <f>Share_Transactions!A4748</f>
        <v/>
      </c>
      <c r="B4748">
        <f>Share_Transactions!B4748</f>
        <v/>
      </c>
      <c r="C4748">
        <f>Share_Transactions!C4748</f>
        <v/>
      </c>
      <c r="D4748" s="9">
        <f>Share_Transactions!D4748</f>
        <v/>
      </c>
      <c r="E4748">
        <f>Share_Transactions!E4748</f>
        <v/>
      </c>
      <c r="F4748" s="10">
        <f>Share_Transactions!J4748</f>
        <v/>
      </c>
      <c r="G4748" s="10">
        <f>Share_Transactions!L4748</f>
        <v/>
      </c>
      <c r="H4748">
        <f>Share_Transactions!M4748</f>
        <v/>
      </c>
      <c r="I4748">
        <f>Share_Transactions!G4748</f>
        <v/>
      </c>
      <c r="J4748">
        <f>Share_Transactions!H4748</f>
        <v/>
      </c>
      <c r="K4748">
        <f>IF(COUNTIF(Employee_Data!$A$2:$A$2001,B4748)&gt;0,"Valid","Invalid Employee")</f>
        <v/>
      </c>
      <c r="L4748">
        <f>IF(E4748&gt;0,"Valid","Invalid Shares")</f>
        <v/>
      </c>
      <c r="M4748">
        <f>IF(G4748&gt;0,"Valid","Valid","Missing/Zero Tax")</f>
        <v/>
      </c>
      <c r="N4748">
        <f>IF(AND(K4748="Valid",L4748="Valid",M4748="Valid",O4748="Approved"),"PASS","INVESTIGATE")</f>
        <v/>
      </c>
      <c r="O4748">
        <f>IF(H4748="Approved","Approved","Review Required")</f>
        <v/>
      </c>
    </row>
    <row r="4749">
      <c r="A4749">
        <f>Share_Transactions!A4749</f>
        <v/>
      </c>
      <c r="B4749">
        <f>Share_Transactions!B4749</f>
        <v/>
      </c>
      <c r="C4749">
        <f>Share_Transactions!C4749</f>
        <v/>
      </c>
      <c r="D4749" s="9">
        <f>Share_Transactions!D4749</f>
        <v/>
      </c>
      <c r="E4749">
        <f>Share_Transactions!E4749</f>
        <v/>
      </c>
      <c r="F4749" s="10">
        <f>Share_Transactions!J4749</f>
        <v/>
      </c>
      <c r="G4749" s="10">
        <f>Share_Transactions!L4749</f>
        <v/>
      </c>
      <c r="H4749">
        <f>Share_Transactions!M4749</f>
        <v/>
      </c>
      <c r="I4749">
        <f>Share_Transactions!G4749</f>
        <v/>
      </c>
      <c r="J4749">
        <f>Share_Transactions!H4749</f>
        <v/>
      </c>
      <c r="K4749">
        <f>IF(COUNTIF(Employee_Data!$A$2:$A$2001,B4749)&gt;0,"Valid","Invalid Employee")</f>
        <v/>
      </c>
      <c r="L4749">
        <f>IF(E4749&gt;0,"Valid","Invalid Shares")</f>
        <v/>
      </c>
      <c r="M4749">
        <f>IF(G4749&gt;0,"Valid","Valid","Missing/Zero Tax")</f>
        <v/>
      </c>
      <c r="N4749">
        <f>IF(AND(K4749="Valid",L4749="Valid",M4749="Valid",O4749="Approved"),"PASS","INVESTIGATE")</f>
        <v/>
      </c>
      <c r="O4749">
        <f>IF(H4749="Approved","Approved","Review Required")</f>
        <v/>
      </c>
    </row>
    <row r="4750">
      <c r="A4750">
        <f>Share_Transactions!A4750</f>
        <v/>
      </c>
      <c r="B4750">
        <f>Share_Transactions!B4750</f>
        <v/>
      </c>
      <c r="C4750">
        <f>Share_Transactions!C4750</f>
        <v/>
      </c>
      <c r="D4750" s="9">
        <f>Share_Transactions!D4750</f>
        <v/>
      </c>
      <c r="E4750">
        <f>Share_Transactions!E4750</f>
        <v/>
      </c>
      <c r="F4750" s="10">
        <f>Share_Transactions!J4750</f>
        <v/>
      </c>
      <c r="G4750" s="10">
        <f>Share_Transactions!L4750</f>
        <v/>
      </c>
      <c r="H4750">
        <f>Share_Transactions!M4750</f>
        <v/>
      </c>
      <c r="I4750">
        <f>Share_Transactions!G4750</f>
        <v/>
      </c>
      <c r="J4750">
        <f>Share_Transactions!H4750</f>
        <v/>
      </c>
      <c r="K4750">
        <f>IF(COUNTIF(Employee_Data!$A$2:$A$2001,B4750)&gt;0,"Valid","Invalid Employee")</f>
        <v/>
      </c>
      <c r="L4750">
        <f>IF(E4750&gt;0,"Valid","Invalid Shares")</f>
        <v/>
      </c>
      <c r="M4750">
        <f>IF(G4750&gt;0,"Valid","Valid","Missing/Zero Tax")</f>
        <v/>
      </c>
      <c r="N4750">
        <f>IF(AND(K4750="Valid",L4750="Valid",M4750="Valid",O4750="Approved"),"PASS","INVESTIGATE")</f>
        <v/>
      </c>
      <c r="O4750">
        <f>IF(H4750="Approved","Approved","Review Required")</f>
        <v/>
      </c>
    </row>
    <row r="4751">
      <c r="A4751">
        <f>Share_Transactions!A4751</f>
        <v/>
      </c>
      <c r="B4751">
        <f>Share_Transactions!B4751</f>
        <v/>
      </c>
      <c r="C4751">
        <f>Share_Transactions!C4751</f>
        <v/>
      </c>
      <c r="D4751" s="9">
        <f>Share_Transactions!D4751</f>
        <v/>
      </c>
      <c r="E4751">
        <f>Share_Transactions!E4751</f>
        <v/>
      </c>
      <c r="F4751" s="10">
        <f>Share_Transactions!J4751</f>
        <v/>
      </c>
      <c r="G4751" s="10">
        <f>Share_Transactions!L4751</f>
        <v/>
      </c>
      <c r="H4751">
        <f>Share_Transactions!M4751</f>
        <v/>
      </c>
      <c r="I4751">
        <f>Share_Transactions!G4751</f>
        <v/>
      </c>
      <c r="J4751">
        <f>Share_Transactions!H4751</f>
        <v/>
      </c>
      <c r="K4751">
        <f>IF(COUNTIF(Employee_Data!$A$2:$A$2001,B4751)&gt;0,"Valid","Invalid Employee")</f>
        <v/>
      </c>
      <c r="L4751">
        <f>IF(E4751&gt;0,"Valid","Invalid Shares")</f>
        <v/>
      </c>
      <c r="M4751">
        <f>IF(G4751&gt;0,"Valid","Valid","Missing/Zero Tax")</f>
        <v/>
      </c>
      <c r="N4751">
        <f>IF(AND(K4751="Valid",L4751="Valid",M4751="Valid",O4751="Approved"),"PASS","INVESTIGATE")</f>
        <v/>
      </c>
      <c r="O4751">
        <f>IF(H4751="Approved","Approved","Review Required")</f>
        <v/>
      </c>
    </row>
    <row r="4752">
      <c r="A4752">
        <f>Share_Transactions!A4752</f>
        <v/>
      </c>
      <c r="B4752">
        <f>Share_Transactions!B4752</f>
        <v/>
      </c>
      <c r="C4752">
        <f>Share_Transactions!C4752</f>
        <v/>
      </c>
      <c r="D4752" s="9">
        <f>Share_Transactions!D4752</f>
        <v/>
      </c>
      <c r="E4752">
        <f>Share_Transactions!E4752</f>
        <v/>
      </c>
      <c r="F4752" s="10">
        <f>Share_Transactions!J4752</f>
        <v/>
      </c>
      <c r="G4752" s="10">
        <f>Share_Transactions!L4752</f>
        <v/>
      </c>
      <c r="H4752">
        <f>Share_Transactions!M4752</f>
        <v/>
      </c>
      <c r="I4752">
        <f>Share_Transactions!G4752</f>
        <v/>
      </c>
      <c r="J4752">
        <f>Share_Transactions!H4752</f>
        <v/>
      </c>
      <c r="K4752">
        <f>IF(COUNTIF(Employee_Data!$A$2:$A$2001,B4752)&gt;0,"Valid","Invalid Employee")</f>
        <v/>
      </c>
      <c r="L4752">
        <f>IF(E4752&gt;0,"Valid","Invalid Shares")</f>
        <v/>
      </c>
      <c r="M4752">
        <f>IF(G4752&gt;0,"Valid","Valid","Missing/Zero Tax")</f>
        <v/>
      </c>
      <c r="N4752">
        <f>IF(AND(K4752="Valid",L4752="Valid",M4752="Valid",O4752="Approved"),"PASS","INVESTIGATE")</f>
        <v/>
      </c>
      <c r="O4752">
        <f>IF(H4752="Approved","Approved","Review Required")</f>
        <v/>
      </c>
    </row>
    <row r="4753">
      <c r="A4753">
        <f>Share_Transactions!A4753</f>
        <v/>
      </c>
      <c r="B4753">
        <f>Share_Transactions!B4753</f>
        <v/>
      </c>
      <c r="C4753">
        <f>Share_Transactions!C4753</f>
        <v/>
      </c>
      <c r="D4753" s="9">
        <f>Share_Transactions!D4753</f>
        <v/>
      </c>
      <c r="E4753">
        <f>Share_Transactions!E4753</f>
        <v/>
      </c>
      <c r="F4753" s="10">
        <f>Share_Transactions!J4753</f>
        <v/>
      </c>
      <c r="G4753" s="10">
        <f>Share_Transactions!L4753</f>
        <v/>
      </c>
      <c r="H4753">
        <f>Share_Transactions!M4753</f>
        <v/>
      </c>
      <c r="I4753">
        <f>Share_Transactions!G4753</f>
        <v/>
      </c>
      <c r="J4753">
        <f>Share_Transactions!H4753</f>
        <v/>
      </c>
      <c r="K4753">
        <f>IF(COUNTIF(Employee_Data!$A$2:$A$2001,B4753)&gt;0,"Valid","Invalid Employee")</f>
        <v/>
      </c>
      <c r="L4753">
        <f>IF(E4753&gt;0,"Valid","Invalid Shares")</f>
        <v/>
      </c>
      <c r="M4753">
        <f>IF(G4753&gt;0,"Valid","Valid","Missing/Zero Tax")</f>
        <v/>
      </c>
      <c r="N4753">
        <f>IF(AND(K4753="Valid",L4753="Valid",M4753="Valid",O4753="Approved"),"PASS","INVESTIGATE")</f>
        <v/>
      </c>
      <c r="O4753">
        <f>IF(H4753="Approved","Approved","Review Required")</f>
        <v/>
      </c>
    </row>
    <row r="4754">
      <c r="A4754">
        <f>Share_Transactions!A4754</f>
        <v/>
      </c>
      <c r="B4754">
        <f>Share_Transactions!B4754</f>
        <v/>
      </c>
      <c r="C4754">
        <f>Share_Transactions!C4754</f>
        <v/>
      </c>
      <c r="D4754" s="9">
        <f>Share_Transactions!D4754</f>
        <v/>
      </c>
      <c r="E4754">
        <f>Share_Transactions!E4754</f>
        <v/>
      </c>
      <c r="F4754" s="10">
        <f>Share_Transactions!J4754</f>
        <v/>
      </c>
      <c r="G4754" s="10">
        <f>Share_Transactions!L4754</f>
        <v/>
      </c>
      <c r="H4754">
        <f>Share_Transactions!M4754</f>
        <v/>
      </c>
      <c r="I4754">
        <f>Share_Transactions!G4754</f>
        <v/>
      </c>
      <c r="J4754">
        <f>Share_Transactions!H4754</f>
        <v/>
      </c>
      <c r="K4754">
        <f>IF(COUNTIF(Employee_Data!$A$2:$A$2001,B4754)&gt;0,"Valid","Invalid Employee")</f>
        <v/>
      </c>
      <c r="L4754">
        <f>IF(E4754&gt;0,"Valid","Invalid Shares")</f>
        <v/>
      </c>
      <c r="M4754">
        <f>IF(G4754&gt;0,"Valid","Valid","Missing/Zero Tax")</f>
        <v/>
      </c>
      <c r="N4754">
        <f>IF(AND(K4754="Valid",L4754="Valid",M4754="Valid",O4754="Approved"),"PASS","INVESTIGATE")</f>
        <v/>
      </c>
      <c r="O4754">
        <f>IF(H4754="Approved","Approved","Review Required")</f>
        <v/>
      </c>
    </row>
    <row r="4755">
      <c r="A4755">
        <f>Share_Transactions!A4755</f>
        <v/>
      </c>
      <c r="B4755">
        <f>Share_Transactions!B4755</f>
        <v/>
      </c>
      <c r="C4755">
        <f>Share_Transactions!C4755</f>
        <v/>
      </c>
      <c r="D4755" s="9">
        <f>Share_Transactions!D4755</f>
        <v/>
      </c>
      <c r="E4755">
        <f>Share_Transactions!E4755</f>
        <v/>
      </c>
      <c r="F4755" s="10">
        <f>Share_Transactions!J4755</f>
        <v/>
      </c>
      <c r="G4755" s="10">
        <f>Share_Transactions!L4755</f>
        <v/>
      </c>
      <c r="H4755">
        <f>Share_Transactions!M4755</f>
        <v/>
      </c>
      <c r="I4755">
        <f>Share_Transactions!G4755</f>
        <v/>
      </c>
      <c r="J4755">
        <f>Share_Transactions!H4755</f>
        <v/>
      </c>
      <c r="K4755">
        <f>IF(COUNTIF(Employee_Data!$A$2:$A$2001,B4755)&gt;0,"Valid","Invalid Employee")</f>
        <v/>
      </c>
      <c r="L4755">
        <f>IF(E4755&gt;0,"Valid","Invalid Shares")</f>
        <v/>
      </c>
      <c r="M4755">
        <f>IF(G4755&gt;0,"Valid","Valid","Missing/Zero Tax")</f>
        <v/>
      </c>
      <c r="N4755">
        <f>IF(AND(K4755="Valid",L4755="Valid",M4755="Valid",O4755="Approved"),"PASS","INVESTIGATE")</f>
        <v/>
      </c>
      <c r="O4755">
        <f>IF(H4755="Approved","Approved","Review Required")</f>
        <v/>
      </c>
    </row>
    <row r="4756">
      <c r="A4756">
        <f>Share_Transactions!A4756</f>
        <v/>
      </c>
      <c r="B4756">
        <f>Share_Transactions!B4756</f>
        <v/>
      </c>
      <c r="C4756">
        <f>Share_Transactions!C4756</f>
        <v/>
      </c>
      <c r="D4756" s="9">
        <f>Share_Transactions!D4756</f>
        <v/>
      </c>
      <c r="E4756">
        <f>Share_Transactions!E4756</f>
        <v/>
      </c>
      <c r="F4756" s="10">
        <f>Share_Transactions!J4756</f>
        <v/>
      </c>
      <c r="G4756" s="10">
        <f>Share_Transactions!L4756</f>
        <v/>
      </c>
      <c r="H4756">
        <f>Share_Transactions!M4756</f>
        <v/>
      </c>
      <c r="I4756">
        <f>Share_Transactions!G4756</f>
        <v/>
      </c>
      <c r="J4756">
        <f>Share_Transactions!H4756</f>
        <v/>
      </c>
      <c r="K4756">
        <f>IF(COUNTIF(Employee_Data!$A$2:$A$2001,B4756)&gt;0,"Valid","Invalid Employee")</f>
        <v/>
      </c>
      <c r="L4756">
        <f>IF(E4756&gt;0,"Valid","Invalid Shares")</f>
        <v/>
      </c>
      <c r="M4756">
        <f>IF(G4756&gt;0,"Valid","Valid","Missing/Zero Tax")</f>
        <v/>
      </c>
      <c r="N4756">
        <f>IF(AND(K4756="Valid",L4756="Valid",M4756="Valid",O4756="Approved"),"PASS","INVESTIGATE")</f>
        <v/>
      </c>
      <c r="O4756">
        <f>IF(H4756="Approved","Approved","Review Required")</f>
        <v/>
      </c>
    </row>
    <row r="4757">
      <c r="A4757">
        <f>Share_Transactions!A4757</f>
        <v/>
      </c>
      <c r="B4757">
        <f>Share_Transactions!B4757</f>
        <v/>
      </c>
      <c r="C4757">
        <f>Share_Transactions!C4757</f>
        <v/>
      </c>
      <c r="D4757" s="9">
        <f>Share_Transactions!D4757</f>
        <v/>
      </c>
      <c r="E4757">
        <f>Share_Transactions!E4757</f>
        <v/>
      </c>
      <c r="F4757" s="10">
        <f>Share_Transactions!J4757</f>
        <v/>
      </c>
      <c r="G4757" s="10">
        <f>Share_Transactions!L4757</f>
        <v/>
      </c>
      <c r="H4757">
        <f>Share_Transactions!M4757</f>
        <v/>
      </c>
      <c r="I4757">
        <f>Share_Transactions!G4757</f>
        <v/>
      </c>
      <c r="J4757">
        <f>Share_Transactions!H4757</f>
        <v/>
      </c>
      <c r="K4757">
        <f>IF(COUNTIF(Employee_Data!$A$2:$A$2001,B4757)&gt;0,"Valid","Invalid Employee")</f>
        <v/>
      </c>
      <c r="L4757">
        <f>IF(E4757&gt;0,"Valid","Invalid Shares")</f>
        <v/>
      </c>
      <c r="M4757">
        <f>IF(G4757&gt;0,"Valid","Valid","Missing/Zero Tax")</f>
        <v/>
      </c>
      <c r="N4757">
        <f>IF(AND(K4757="Valid",L4757="Valid",M4757="Valid",O4757="Approved"),"PASS","INVESTIGATE")</f>
        <v/>
      </c>
      <c r="O4757">
        <f>IF(H4757="Approved","Approved","Review Required")</f>
        <v/>
      </c>
    </row>
    <row r="4758">
      <c r="A4758">
        <f>Share_Transactions!A4758</f>
        <v/>
      </c>
      <c r="B4758">
        <f>Share_Transactions!B4758</f>
        <v/>
      </c>
      <c r="C4758">
        <f>Share_Transactions!C4758</f>
        <v/>
      </c>
      <c r="D4758" s="9">
        <f>Share_Transactions!D4758</f>
        <v/>
      </c>
      <c r="E4758">
        <f>Share_Transactions!E4758</f>
        <v/>
      </c>
      <c r="F4758" s="10">
        <f>Share_Transactions!J4758</f>
        <v/>
      </c>
      <c r="G4758" s="10">
        <f>Share_Transactions!L4758</f>
        <v/>
      </c>
      <c r="H4758">
        <f>Share_Transactions!M4758</f>
        <v/>
      </c>
      <c r="I4758">
        <f>Share_Transactions!G4758</f>
        <v/>
      </c>
      <c r="J4758">
        <f>Share_Transactions!H4758</f>
        <v/>
      </c>
      <c r="K4758">
        <f>IF(COUNTIF(Employee_Data!$A$2:$A$2001,B4758)&gt;0,"Valid","Invalid Employee")</f>
        <v/>
      </c>
      <c r="L4758">
        <f>IF(E4758&gt;0,"Valid","Invalid Shares")</f>
        <v/>
      </c>
      <c r="M4758">
        <f>IF(G4758&gt;0,"Valid","Valid","Missing/Zero Tax")</f>
        <v/>
      </c>
      <c r="N4758">
        <f>IF(AND(K4758="Valid",L4758="Valid",M4758="Valid",O4758="Approved"),"PASS","INVESTIGATE")</f>
        <v/>
      </c>
      <c r="O4758">
        <f>IF(H4758="Approved","Approved","Review Required")</f>
        <v/>
      </c>
    </row>
    <row r="4759">
      <c r="A4759">
        <f>Share_Transactions!A4759</f>
        <v/>
      </c>
      <c r="B4759">
        <f>Share_Transactions!B4759</f>
        <v/>
      </c>
      <c r="C4759">
        <f>Share_Transactions!C4759</f>
        <v/>
      </c>
      <c r="D4759" s="9">
        <f>Share_Transactions!D4759</f>
        <v/>
      </c>
      <c r="E4759">
        <f>Share_Transactions!E4759</f>
        <v/>
      </c>
      <c r="F4759" s="10">
        <f>Share_Transactions!J4759</f>
        <v/>
      </c>
      <c r="G4759" s="10">
        <f>Share_Transactions!L4759</f>
        <v/>
      </c>
      <c r="H4759">
        <f>Share_Transactions!M4759</f>
        <v/>
      </c>
      <c r="I4759">
        <f>Share_Transactions!G4759</f>
        <v/>
      </c>
      <c r="J4759">
        <f>Share_Transactions!H4759</f>
        <v/>
      </c>
      <c r="K4759">
        <f>IF(COUNTIF(Employee_Data!$A$2:$A$2001,B4759)&gt;0,"Valid","Invalid Employee")</f>
        <v/>
      </c>
      <c r="L4759">
        <f>IF(E4759&gt;0,"Valid","Invalid Shares")</f>
        <v/>
      </c>
      <c r="M4759">
        <f>IF(G4759&gt;0,"Valid","Valid","Missing/Zero Tax")</f>
        <v/>
      </c>
      <c r="N4759">
        <f>IF(AND(K4759="Valid",L4759="Valid",M4759="Valid",O4759="Approved"),"PASS","INVESTIGATE")</f>
        <v/>
      </c>
      <c r="O4759">
        <f>IF(H4759="Approved","Approved","Review Required")</f>
        <v/>
      </c>
    </row>
    <row r="4760">
      <c r="A4760">
        <f>Share_Transactions!A4760</f>
        <v/>
      </c>
      <c r="B4760">
        <f>Share_Transactions!B4760</f>
        <v/>
      </c>
      <c r="C4760">
        <f>Share_Transactions!C4760</f>
        <v/>
      </c>
      <c r="D4760" s="9">
        <f>Share_Transactions!D4760</f>
        <v/>
      </c>
      <c r="E4760">
        <f>Share_Transactions!E4760</f>
        <v/>
      </c>
      <c r="F4760" s="10">
        <f>Share_Transactions!J4760</f>
        <v/>
      </c>
      <c r="G4760" s="10">
        <f>Share_Transactions!L4760</f>
        <v/>
      </c>
      <c r="H4760">
        <f>Share_Transactions!M4760</f>
        <v/>
      </c>
      <c r="I4760">
        <f>Share_Transactions!G4760</f>
        <v/>
      </c>
      <c r="J4760">
        <f>Share_Transactions!H4760</f>
        <v/>
      </c>
      <c r="K4760">
        <f>IF(COUNTIF(Employee_Data!$A$2:$A$2001,B4760)&gt;0,"Valid","Invalid Employee")</f>
        <v/>
      </c>
      <c r="L4760">
        <f>IF(E4760&gt;0,"Valid","Invalid Shares")</f>
        <v/>
      </c>
      <c r="M4760">
        <f>IF(G4760&gt;0,"Valid","Valid","Missing/Zero Tax")</f>
        <v/>
      </c>
      <c r="N4760">
        <f>IF(AND(K4760="Valid",L4760="Valid",M4760="Valid",O4760="Approved"),"PASS","INVESTIGATE")</f>
        <v/>
      </c>
      <c r="O4760">
        <f>IF(H4760="Approved","Approved","Review Required")</f>
        <v/>
      </c>
    </row>
    <row r="4761">
      <c r="A4761">
        <f>Share_Transactions!A4761</f>
        <v/>
      </c>
      <c r="B4761">
        <f>Share_Transactions!B4761</f>
        <v/>
      </c>
      <c r="C4761">
        <f>Share_Transactions!C4761</f>
        <v/>
      </c>
      <c r="D4761" s="9">
        <f>Share_Transactions!D4761</f>
        <v/>
      </c>
      <c r="E4761">
        <f>Share_Transactions!E4761</f>
        <v/>
      </c>
      <c r="F4761" s="10">
        <f>Share_Transactions!J4761</f>
        <v/>
      </c>
      <c r="G4761" s="10">
        <f>Share_Transactions!L4761</f>
        <v/>
      </c>
      <c r="H4761">
        <f>Share_Transactions!M4761</f>
        <v/>
      </c>
      <c r="I4761">
        <f>Share_Transactions!G4761</f>
        <v/>
      </c>
      <c r="J4761">
        <f>Share_Transactions!H4761</f>
        <v/>
      </c>
      <c r="K4761">
        <f>IF(COUNTIF(Employee_Data!$A$2:$A$2001,B4761)&gt;0,"Valid","Invalid Employee")</f>
        <v/>
      </c>
      <c r="L4761">
        <f>IF(E4761&gt;0,"Valid","Invalid Shares")</f>
        <v/>
      </c>
      <c r="M4761">
        <f>IF(G4761&gt;0,"Valid","Valid","Missing/Zero Tax")</f>
        <v/>
      </c>
      <c r="N4761">
        <f>IF(AND(K4761="Valid",L4761="Valid",M4761="Valid",O4761="Approved"),"PASS","INVESTIGATE")</f>
        <v/>
      </c>
      <c r="O4761">
        <f>IF(H4761="Approved","Approved","Review Required")</f>
        <v/>
      </c>
    </row>
    <row r="4762">
      <c r="A4762">
        <f>Share_Transactions!A4762</f>
        <v/>
      </c>
      <c r="B4762">
        <f>Share_Transactions!B4762</f>
        <v/>
      </c>
      <c r="C4762">
        <f>Share_Transactions!C4762</f>
        <v/>
      </c>
      <c r="D4762" s="9">
        <f>Share_Transactions!D4762</f>
        <v/>
      </c>
      <c r="E4762">
        <f>Share_Transactions!E4762</f>
        <v/>
      </c>
      <c r="F4762" s="10">
        <f>Share_Transactions!J4762</f>
        <v/>
      </c>
      <c r="G4762" s="10">
        <f>Share_Transactions!L4762</f>
        <v/>
      </c>
      <c r="H4762">
        <f>Share_Transactions!M4762</f>
        <v/>
      </c>
      <c r="I4762">
        <f>Share_Transactions!G4762</f>
        <v/>
      </c>
      <c r="J4762">
        <f>Share_Transactions!H4762</f>
        <v/>
      </c>
      <c r="K4762">
        <f>IF(COUNTIF(Employee_Data!$A$2:$A$2001,B4762)&gt;0,"Valid","Invalid Employee")</f>
        <v/>
      </c>
      <c r="L4762">
        <f>IF(E4762&gt;0,"Valid","Invalid Shares")</f>
        <v/>
      </c>
      <c r="M4762">
        <f>IF(G4762&gt;0,"Valid","Valid","Missing/Zero Tax")</f>
        <v/>
      </c>
      <c r="N4762">
        <f>IF(AND(K4762="Valid",L4762="Valid",M4762="Valid",O4762="Approved"),"PASS","INVESTIGATE")</f>
        <v/>
      </c>
      <c r="O4762">
        <f>IF(H4762="Approved","Approved","Review Required")</f>
        <v/>
      </c>
    </row>
    <row r="4763">
      <c r="A4763">
        <f>Share_Transactions!A4763</f>
        <v/>
      </c>
      <c r="B4763">
        <f>Share_Transactions!B4763</f>
        <v/>
      </c>
      <c r="C4763">
        <f>Share_Transactions!C4763</f>
        <v/>
      </c>
      <c r="D4763" s="9">
        <f>Share_Transactions!D4763</f>
        <v/>
      </c>
      <c r="E4763">
        <f>Share_Transactions!E4763</f>
        <v/>
      </c>
      <c r="F4763" s="10">
        <f>Share_Transactions!J4763</f>
        <v/>
      </c>
      <c r="G4763" s="10">
        <f>Share_Transactions!L4763</f>
        <v/>
      </c>
      <c r="H4763">
        <f>Share_Transactions!M4763</f>
        <v/>
      </c>
      <c r="I4763">
        <f>Share_Transactions!G4763</f>
        <v/>
      </c>
      <c r="J4763">
        <f>Share_Transactions!H4763</f>
        <v/>
      </c>
      <c r="K4763">
        <f>IF(COUNTIF(Employee_Data!$A$2:$A$2001,B4763)&gt;0,"Valid","Invalid Employee")</f>
        <v/>
      </c>
      <c r="L4763">
        <f>IF(E4763&gt;0,"Valid","Invalid Shares")</f>
        <v/>
      </c>
      <c r="M4763">
        <f>IF(G4763&gt;0,"Valid","Valid","Missing/Zero Tax")</f>
        <v/>
      </c>
      <c r="N4763">
        <f>IF(AND(K4763="Valid",L4763="Valid",M4763="Valid",O4763="Approved"),"PASS","INVESTIGATE")</f>
        <v/>
      </c>
      <c r="O4763">
        <f>IF(H4763="Approved","Approved","Review Required")</f>
        <v/>
      </c>
    </row>
    <row r="4764">
      <c r="A4764">
        <f>Share_Transactions!A4764</f>
        <v/>
      </c>
      <c r="B4764">
        <f>Share_Transactions!B4764</f>
        <v/>
      </c>
      <c r="C4764">
        <f>Share_Transactions!C4764</f>
        <v/>
      </c>
      <c r="D4764" s="9">
        <f>Share_Transactions!D4764</f>
        <v/>
      </c>
      <c r="E4764">
        <f>Share_Transactions!E4764</f>
        <v/>
      </c>
      <c r="F4764" s="10">
        <f>Share_Transactions!J4764</f>
        <v/>
      </c>
      <c r="G4764" s="10">
        <f>Share_Transactions!L4764</f>
        <v/>
      </c>
      <c r="H4764">
        <f>Share_Transactions!M4764</f>
        <v/>
      </c>
      <c r="I4764">
        <f>Share_Transactions!G4764</f>
        <v/>
      </c>
      <c r="J4764">
        <f>Share_Transactions!H4764</f>
        <v/>
      </c>
      <c r="K4764">
        <f>IF(COUNTIF(Employee_Data!$A$2:$A$2001,B4764)&gt;0,"Valid","Invalid Employee")</f>
        <v/>
      </c>
      <c r="L4764">
        <f>IF(E4764&gt;0,"Valid","Invalid Shares")</f>
        <v/>
      </c>
      <c r="M4764">
        <f>IF(G4764&gt;0,"Valid","Valid","Missing/Zero Tax")</f>
        <v/>
      </c>
      <c r="N4764">
        <f>IF(AND(K4764="Valid",L4764="Valid",M4764="Valid",O4764="Approved"),"PASS","INVESTIGATE")</f>
        <v/>
      </c>
      <c r="O4764">
        <f>IF(H4764="Approved","Approved","Review Required")</f>
        <v/>
      </c>
    </row>
    <row r="4765">
      <c r="A4765">
        <f>Share_Transactions!A4765</f>
        <v/>
      </c>
      <c r="B4765">
        <f>Share_Transactions!B4765</f>
        <v/>
      </c>
      <c r="C4765">
        <f>Share_Transactions!C4765</f>
        <v/>
      </c>
      <c r="D4765" s="9">
        <f>Share_Transactions!D4765</f>
        <v/>
      </c>
      <c r="E4765">
        <f>Share_Transactions!E4765</f>
        <v/>
      </c>
      <c r="F4765" s="10">
        <f>Share_Transactions!J4765</f>
        <v/>
      </c>
      <c r="G4765" s="10">
        <f>Share_Transactions!L4765</f>
        <v/>
      </c>
      <c r="H4765">
        <f>Share_Transactions!M4765</f>
        <v/>
      </c>
      <c r="I4765">
        <f>Share_Transactions!G4765</f>
        <v/>
      </c>
      <c r="J4765">
        <f>Share_Transactions!H4765</f>
        <v/>
      </c>
      <c r="K4765">
        <f>IF(COUNTIF(Employee_Data!$A$2:$A$2001,B4765)&gt;0,"Valid","Invalid Employee")</f>
        <v/>
      </c>
      <c r="L4765">
        <f>IF(E4765&gt;0,"Valid","Invalid Shares")</f>
        <v/>
      </c>
      <c r="M4765">
        <f>IF(G4765&gt;0,"Valid","Valid","Missing/Zero Tax")</f>
        <v/>
      </c>
      <c r="N4765">
        <f>IF(AND(K4765="Valid",L4765="Valid",M4765="Valid",O4765="Approved"),"PASS","INVESTIGATE")</f>
        <v/>
      </c>
      <c r="O4765">
        <f>IF(H4765="Approved","Approved","Review Required")</f>
        <v/>
      </c>
    </row>
    <row r="4766">
      <c r="A4766">
        <f>Share_Transactions!A4766</f>
        <v/>
      </c>
      <c r="B4766">
        <f>Share_Transactions!B4766</f>
        <v/>
      </c>
      <c r="C4766">
        <f>Share_Transactions!C4766</f>
        <v/>
      </c>
      <c r="D4766" s="9">
        <f>Share_Transactions!D4766</f>
        <v/>
      </c>
      <c r="E4766">
        <f>Share_Transactions!E4766</f>
        <v/>
      </c>
      <c r="F4766" s="10">
        <f>Share_Transactions!J4766</f>
        <v/>
      </c>
      <c r="G4766" s="10">
        <f>Share_Transactions!L4766</f>
        <v/>
      </c>
      <c r="H4766">
        <f>Share_Transactions!M4766</f>
        <v/>
      </c>
      <c r="I4766">
        <f>Share_Transactions!G4766</f>
        <v/>
      </c>
      <c r="J4766">
        <f>Share_Transactions!H4766</f>
        <v/>
      </c>
      <c r="K4766">
        <f>IF(COUNTIF(Employee_Data!$A$2:$A$2001,B4766)&gt;0,"Valid","Invalid Employee")</f>
        <v/>
      </c>
      <c r="L4766">
        <f>IF(E4766&gt;0,"Valid","Invalid Shares")</f>
        <v/>
      </c>
      <c r="M4766">
        <f>IF(G4766&gt;0,"Valid","Valid","Missing/Zero Tax")</f>
        <v/>
      </c>
      <c r="N4766">
        <f>IF(AND(K4766="Valid",L4766="Valid",M4766="Valid",O4766="Approved"),"PASS","INVESTIGATE")</f>
        <v/>
      </c>
      <c r="O4766">
        <f>IF(H4766="Approved","Approved","Review Required")</f>
        <v/>
      </c>
    </row>
    <row r="4767">
      <c r="A4767">
        <f>Share_Transactions!A4767</f>
        <v/>
      </c>
      <c r="B4767">
        <f>Share_Transactions!B4767</f>
        <v/>
      </c>
      <c r="C4767">
        <f>Share_Transactions!C4767</f>
        <v/>
      </c>
      <c r="D4767" s="9">
        <f>Share_Transactions!D4767</f>
        <v/>
      </c>
      <c r="E4767">
        <f>Share_Transactions!E4767</f>
        <v/>
      </c>
      <c r="F4767" s="10">
        <f>Share_Transactions!J4767</f>
        <v/>
      </c>
      <c r="G4767" s="10">
        <f>Share_Transactions!L4767</f>
        <v/>
      </c>
      <c r="H4767">
        <f>Share_Transactions!M4767</f>
        <v/>
      </c>
      <c r="I4767">
        <f>Share_Transactions!G4767</f>
        <v/>
      </c>
      <c r="J4767">
        <f>Share_Transactions!H4767</f>
        <v/>
      </c>
      <c r="K4767">
        <f>IF(COUNTIF(Employee_Data!$A$2:$A$2001,B4767)&gt;0,"Valid","Invalid Employee")</f>
        <v/>
      </c>
      <c r="L4767">
        <f>IF(E4767&gt;0,"Valid","Invalid Shares")</f>
        <v/>
      </c>
      <c r="M4767">
        <f>IF(G4767&gt;0,"Valid","Valid","Missing/Zero Tax")</f>
        <v/>
      </c>
      <c r="N4767">
        <f>IF(AND(K4767="Valid",L4767="Valid",M4767="Valid",O4767="Approved"),"PASS","INVESTIGATE")</f>
        <v/>
      </c>
      <c r="O4767">
        <f>IF(H4767="Approved","Approved","Review Required")</f>
        <v/>
      </c>
    </row>
    <row r="4768">
      <c r="A4768">
        <f>Share_Transactions!A4768</f>
        <v/>
      </c>
      <c r="B4768">
        <f>Share_Transactions!B4768</f>
        <v/>
      </c>
      <c r="C4768">
        <f>Share_Transactions!C4768</f>
        <v/>
      </c>
      <c r="D4768" s="9">
        <f>Share_Transactions!D4768</f>
        <v/>
      </c>
      <c r="E4768">
        <f>Share_Transactions!E4768</f>
        <v/>
      </c>
      <c r="F4768" s="10">
        <f>Share_Transactions!J4768</f>
        <v/>
      </c>
      <c r="G4768" s="10">
        <f>Share_Transactions!L4768</f>
        <v/>
      </c>
      <c r="H4768">
        <f>Share_Transactions!M4768</f>
        <v/>
      </c>
      <c r="I4768">
        <f>Share_Transactions!G4768</f>
        <v/>
      </c>
      <c r="J4768">
        <f>Share_Transactions!H4768</f>
        <v/>
      </c>
      <c r="K4768">
        <f>IF(COUNTIF(Employee_Data!$A$2:$A$2001,B4768)&gt;0,"Valid","Invalid Employee")</f>
        <v/>
      </c>
      <c r="L4768">
        <f>IF(E4768&gt;0,"Valid","Invalid Shares")</f>
        <v/>
      </c>
      <c r="M4768">
        <f>IF(G4768&gt;0,"Valid","Valid","Missing/Zero Tax")</f>
        <v/>
      </c>
      <c r="N4768">
        <f>IF(AND(K4768="Valid",L4768="Valid",M4768="Valid",O4768="Approved"),"PASS","INVESTIGATE")</f>
        <v/>
      </c>
      <c r="O4768">
        <f>IF(H4768="Approved","Approved","Review Required")</f>
        <v/>
      </c>
    </row>
    <row r="4769">
      <c r="A4769">
        <f>Share_Transactions!A4769</f>
        <v/>
      </c>
      <c r="B4769">
        <f>Share_Transactions!B4769</f>
        <v/>
      </c>
      <c r="C4769">
        <f>Share_Transactions!C4769</f>
        <v/>
      </c>
      <c r="D4769" s="9">
        <f>Share_Transactions!D4769</f>
        <v/>
      </c>
      <c r="E4769">
        <f>Share_Transactions!E4769</f>
        <v/>
      </c>
      <c r="F4769" s="10">
        <f>Share_Transactions!J4769</f>
        <v/>
      </c>
      <c r="G4769" s="10">
        <f>Share_Transactions!L4769</f>
        <v/>
      </c>
      <c r="H4769">
        <f>Share_Transactions!M4769</f>
        <v/>
      </c>
      <c r="I4769">
        <f>Share_Transactions!G4769</f>
        <v/>
      </c>
      <c r="J4769">
        <f>Share_Transactions!H4769</f>
        <v/>
      </c>
      <c r="K4769">
        <f>IF(COUNTIF(Employee_Data!$A$2:$A$2001,B4769)&gt;0,"Valid","Invalid Employee")</f>
        <v/>
      </c>
      <c r="L4769">
        <f>IF(E4769&gt;0,"Valid","Invalid Shares")</f>
        <v/>
      </c>
      <c r="M4769">
        <f>IF(G4769&gt;0,"Valid","Valid","Missing/Zero Tax")</f>
        <v/>
      </c>
      <c r="N4769">
        <f>IF(AND(K4769="Valid",L4769="Valid",M4769="Valid",O4769="Approved"),"PASS","INVESTIGATE")</f>
        <v/>
      </c>
      <c r="O4769">
        <f>IF(H4769="Approved","Approved","Review Required")</f>
        <v/>
      </c>
    </row>
    <row r="4770">
      <c r="A4770">
        <f>Share_Transactions!A4770</f>
        <v/>
      </c>
      <c r="B4770">
        <f>Share_Transactions!B4770</f>
        <v/>
      </c>
      <c r="C4770">
        <f>Share_Transactions!C4770</f>
        <v/>
      </c>
      <c r="D4770" s="9">
        <f>Share_Transactions!D4770</f>
        <v/>
      </c>
      <c r="E4770">
        <f>Share_Transactions!E4770</f>
        <v/>
      </c>
      <c r="F4770" s="10">
        <f>Share_Transactions!J4770</f>
        <v/>
      </c>
      <c r="G4770" s="10">
        <f>Share_Transactions!L4770</f>
        <v/>
      </c>
      <c r="H4770">
        <f>Share_Transactions!M4770</f>
        <v/>
      </c>
      <c r="I4770">
        <f>Share_Transactions!G4770</f>
        <v/>
      </c>
      <c r="J4770">
        <f>Share_Transactions!H4770</f>
        <v/>
      </c>
      <c r="K4770">
        <f>IF(COUNTIF(Employee_Data!$A$2:$A$2001,B4770)&gt;0,"Valid","Invalid Employee")</f>
        <v/>
      </c>
      <c r="L4770">
        <f>IF(E4770&gt;0,"Valid","Invalid Shares")</f>
        <v/>
      </c>
      <c r="M4770">
        <f>IF(G4770&gt;0,"Valid","Valid","Missing/Zero Tax")</f>
        <v/>
      </c>
      <c r="N4770">
        <f>IF(AND(K4770="Valid",L4770="Valid",M4770="Valid",O4770="Approved"),"PASS","INVESTIGATE")</f>
        <v/>
      </c>
      <c r="O4770">
        <f>IF(H4770="Approved","Approved","Review Required")</f>
        <v/>
      </c>
    </row>
    <row r="4771">
      <c r="A4771">
        <f>Share_Transactions!A4771</f>
        <v/>
      </c>
      <c r="B4771">
        <f>Share_Transactions!B4771</f>
        <v/>
      </c>
      <c r="C4771">
        <f>Share_Transactions!C4771</f>
        <v/>
      </c>
      <c r="D4771" s="9">
        <f>Share_Transactions!D4771</f>
        <v/>
      </c>
      <c r="E4771">
        <f>Share_Transactions!E4771</f>
        <v/>
      </c>
      <c r="F4771" s="10">
        <f>Share_Transactions!J4771</f>
        <v/>
      </c>
      <c r="G4771" s="10">
        <f>Share_Transactions!L4771</f>
        <v/>
      </c>
      <c r="H4771">
        <f>Share_Transactions!M4771</f>
        <v/>
      </c>
      <c r="I4771">
        <f>Share_Transactions!G4771</f>
        <v/>
      </c>
      <c r="J4771">
        <f>Share_Transactions!H4771</f>
        <v/>
      </c>
      <c r="K4771">
        <f>IF(COUNTIF(Employee_Data!$A$2:$A$2001,B4771)&gt;0,"Valid","Invalid Employee")</f>
        <v/>
      </c>
      <c r="L4771">
        <f>IF(E4771&gt;0,"Valid","Invalid Shares")</f>
        <v/>
      </c>
      <c r="M4771">
        <f>IF(G4771&gt;0,"Valid","Valid","Missing/Zero Tax")</f>
        <v/>
      </c>
      <c r="N4771">
        <f>IF(AND(K4771="Valid",L4771="Valid",M4771="Valid",O4771="Approved"),"PASS","INVESTIGATE")</f>
        <v/>
      </c>
      <c r="O4771">
        <f>IF(H4771="Approved","Approved","Review Required")</f>
        <v/>
      </c>
    </row>
    <row r="4772">
      <c r="A4772">
        <f>Share_Transactions!A4772</f>
        <v/>
      </c>
      <c r="B4772">
        <f>Share_Transactions!B4772</f>
        <v/>
      </c>
      <c r="C4772">
        <f>Share_Transactions!C4772</f>
        <v/>
      </c>
      <c r="D4772" s="9">
        <f>Share_Transactions!D4772</f>
        <v/>
      </c>
      <c r="E4772">
        <f>Share_Transactions!E4772</f>
        <v/>
      </c>
      <c r="F4772" s="10">
        <f>Share_Transactions!J4772</f>
        <v/>
      </c>
      <c r="G4772" s="10">
        <f>Share_Transactions!L4772</f>
        <v/>
      </c>
      <c r="H4772">
        <f>Share_Transactions!M4772</f>
        <v/>
      </c>
      <c r="I4772">
        <f>Share_Transactions!G4772</f>
        <v/>
      </c>
      <c r="J4772">
        <f>Share_Transactions!H4772</f>
        <v/>
      </c>
      <c r="K4772">
        <f>IF(COUNTIF(Employee_Data!$A$2:$A$2001,B4772)&gt;0,"Valid","Invalid Employee")</f>
        <v/>
      </c>
      <c r="L4772">
        <f>IF(E4772&gt;0,"Valid","Invalid Shares")</f>
        <v/>
      </c>
      <c r="M4772">
        <f>IF(G4772&gt;0,"Valid","Valid","Missing/Zero Tax")</f>
        <v/>
      </c>
      <c r="N4772">
        <f>IF(AND(K4772="Valid",L4772="Valid",M4772="Valid",O4772="Approved"),"PASS","INVESTIGATE")</f>
        <v/>
      </c>
      <c r="O4772">
        <f>IF(H4772="Approved","Approved","Review Required")</f>
        <v/>
      </c>
    </row>
    <row r="4773">
      <c r="A4773">
        <f>Share_Transactions!A4773</f>
        <v/>
      </c>
      <c r="B4773">
        <f>Share_Transactions!B4773</f>
        <v/>
      </c>
      <c r="C4773">
        <f>Share_Transactions!C4773</f>
        <v/>
      </c>
      <c r="D4773" s="9">
        <f>Share_Transactions!D4773</f>
        <v/>
      </c>
      <c r="E4773">
        <f>Share_Transactions!E4773</f>
        <v/>
      </c>
      <c r="F4773" s="10">
        <f>Share_Transactions!J4773</f>
        <v/>
      </c>
      <c r="G4773" s="10">
        <f>Share_Transactions!L4773</f>
        <v/>
      </c>
      <c r="H4773">
        <f>Share_Transactions!M4773</f>
        <v/>
      </c>
      <c r="I4773">
        <f>Share_Transactions!G4773</f>
        <v/>
      </c>
      <c r="J4773">
        <f>Share_Transactions!H4773</f>
        <v/>
      </c>
      <c r="K4773">
        <f>IF(COUNTIF(Employee_Data!$A$2:$A$2001,B4773)&gt;0,"Valid","Invalid Employee")</f>
        <v/>
      </c>
      <c r="L4773">
        <f>IF(E4773&gt;0,"Valid","Invalid Shares")</f>
        <v/>
      </c>
      <c r="M4773">
        <f>IF(G4773&gt;0,"Valid","Valid","Missing/Zero Tax")</f>
        <v/>
      </c>
      <c r="N4773">
        <f>IF(AND(K4773="Valid",L4773="Valid",M4773="Valid",O4773="Approved"),"PASS","INVESTIGATE")</f>
        <v/>
      </c>
      <c r="O4773">
        <f>IF(H4773="Approved","Approved","Review Required")</f>
        <v/>
      </c>
    </row>
    <row r="4774">
      <c r="A4774">
        <f>Share_Transactions!A4774</f>
        <v/>
      </c>
      <c r="B4774">
        <f>Share_Transactions!B4774</f>
        <v/>
      </c>
      <c r="C4774">
        <f>Share_Transactions!C4774</f>
        <v/>
      </c>
      <c r="D4774" s="9">
        <f>Share_Transactions!D4774</f>
        <v/>
      </c>
      <c r="E4774">
        <f>Share_Transactions!E4774</f>
        <v/>
      </c>
      <c r="F4774" s="10">
        <f>Share_Transactions!J4774</f>
        <v/>
      </c>
      <c r="G4774" s="10">
        <f>Share_Transactions!L4774</f>
        <v/>
      </c>
      <c r="H4774">
        <f>Share_Transactions!M4774</f>
        <v/>
      </c>
      <c r="I4774">
        <f>Share_Transactions!G4774</f>
        <v/>
      </c>
      <c r="J4774">
        <f>Share_Transactions!H4774</f>
        <v/>
      </c>
      <c r="K4774">
        <f>IF(COUNTIF(Employee_Data!$A$2:$A$2001,B4774)&gt;0,"Valid","Invalid Employee")</f>
        <v/>
      </c>
      <c r="L4774">
        <f>IF(E4774&gt;0,"Valid","Invalid Shares")</f>
        <v/>
      </c>
      <c r="M4774">
        <f>IF(G4774&gt;0,"Valid","Valid","Missing/Zero Tax")</f>
        <v/>
      </c>
      <c r="N4774">
        <f>IF(AND(K4774="Valid",L4774="Valid",M4774="Valid",O4774="Approved"),"PASS","INVESTIGATE")</f>
        <v/>
      </c>
      <c r="O4774">
        <f>IF(H4774="Approved","Approved","Review Required")</f>
        <v/>
      </c>
    </row>
    <row r="4775">
      <c r="A4775">
        <f>Share_Transactions!A4775</f>
        <v/>
      </c>
      <c r="B4775">
        <f>Share_Transactions!B4775</f>
        <v/>
      </c>
      <c r="C4775">
        <f>Share_Transactions!C4775</f>
        <v/>
      </c>
      <c r="D4775" s="9">
        <f>Share_Transactions!D4775</f>
        <v/>
      </c>
      <c r="E4775">
        <f>Share_Transactions!E4775</f>
        <v/>
      </c>
      <c r="F4775" s="10">
        <f>Share_Transactions!J4775</f>
        <v/>
      </c>
      <c r="G4775" s="10">
        <f>Share_Transactions!L4775</f>
        <v/>
      </c>
      <c r="H4775">
        <f>Share_Transactions!M4775</f>
        <v/>
      </c>
      <c r="I4775">
        <f>Share_Transactions!G4775</f>
        <v/>
      </c>
      <c r="J4775">
        <f>Share_Transactions!H4775</f>
        <v/>
      </c>
      <c r="K4775">
        <f>IF(COUNTIF(Employee_Data!$A$2:$A$2001,B4775)&gt;0,"Valid","Invalid Employee")</f>
        <v/>
      </c>
      <c r="L4775">
        <f>IF(E4775&gt;0,"Valid","Invalid Shares")</f>
        <v/>
      </c>
      <c r="M4775">
        <f>IF(G4775&gt;0,"Valid","Valid","Missing/Zero Tax")</f>
        <v/>
      </c>
      <c r="N4775">
        <f>IF(AND(K4775="Valid",L4775="Valid",M4775="Valid",O4775="Approved"),"PASS","INVESTIGATE")</f>
        <v/>
      </c>
      <c r="O4775">
        <f>IF(H4775="Approved","Approved","Review Required")</f>
        <v/>
      </c>
    </row>
    <row r="4776">
      <c r="A4776">
        <f>Share_Transactions!A4776</f>
        <v/>
      </c>
      <c r="B4776">
        <f>Share_Transactions!B4776</f>
        <v/>
      </c>
      <c r="C4776">
        <f>Share_Transactions!C4776</f>
        <v/>
      </c>
      <c r="D4776" s="9">
        <f>Share_Transactions!D4776</f>
        <v/>
      </c>
      <c r="E4776">
        <f>Share_Transactions!E4776</f>
        <v/>
      </c>
      <c r="F4776" s="10">
        <f>Share_Transactions!J4776</f>
        <v/>
      </c>
      <c r="G4776" s="10">
        <f>Share_Transactions!L4776</f>
        <v/>
      </c>
      <c r="H4776">
        <f>Share_Transactions!M4776</f>
        <v/>
      </c>
      <c r="I4776">
        <f>Share_Transactions!G4776</f>
        <v/>
      </c>
      <c r="J4776">
        <f>Share_Transactions!H4776</f>
        <v/>
      </c>
      <c r="K4776">
        <f>IF(COUNTIF(Employee_Data!$A$2:$A$2001,B4776)&gt;0,"Valid","Invalid Employee")</f>
        <v/>
      </c>
      <c r="L4776">
        <f>IF(E4776&gt;0,"Valid","Invalid Shares")</f>
        <v/>
      </c>
      <c r="M4776">
        <f>IF(G4776&gt;0,"Valid","Valid","Missing/Zero Tax")</f>
        <v/>
      </c>
      <c r="N4776">
        <f>IF(AND(K4776="Valid",L4776="Valid",M4776="Valid",O4776="Approved"),"PASS","INVESTIGATE")</f>
        <v/>
      </c>
      <c r="O4776">
        <f>IF(H4776="Approved","Approved","Review Required")</f>
        <v/>
      </c>
    </row>
    <row r="4777">
      <c r="A4777">
        <f>Share_Transactions!A4777</f>
        <v/>
      </c>
      <c r="B4777">
        <f>Share_Transactions!B4777</f>
        <v/>
      </c>
      <c r="C4777">
        <f>Share_Transactions!C4777</f>
        <v/>
      </c>
      <c r="D4777" s="9">
        <f>Share_Transactions!D4777</f>
        <v/>
      </c>
      <c r="E4777">
        <f>Share_Transactions!E4777</f>
        <v/>
      </c>
      <c r="F4777" s="10">
        <f>Share_Transactions!J4777</f>
        <v/>
      </c>
      <c r="G4777" s="10">
        <f>Share_Transactions!L4777</f>
        <v/>
      </c>
      <c r="H4777">
        <f>Share_Transactions!M4777</f>
        <v/>
      </c>
      <c r="I4777">
        <f>Share_Transactions!G4777</f>
        <v/>
      </c>
      <c r="J4777">
        <f>Share_Transactions!H4777</f>
        <v/>
      </c>
      <c r="K4777">
        <f>IF(COUNTIF(Employee_Data!$A$2:$A$2001,B4777)&gt;0,"Valid","Invalid Employee")</f>
        <v/>
      </c>
      <c r="L4777">
        <f>IF(E4777&gt;0,"Valid","Invalid Shares")</f>
        <v/>
      </c>
      <c r="M4777">
        <f>IF(G4777&gt;0,"Valid","Valid","Missing/Zero Tax")</f>
        <v/>
      </c>
      <c r="N4777">
        <f>IF(AND(K4777="Valid",L4777="Valid",M4777="Valid",O4777="Approved"),"PASS","INVESTIGATE")</f>
        <v/>
      </c>
      <c r="O4777">
        <f>IF(H4777="Approved","Approved","Review Required")</f>
        <v/>
      </c>
    </row>
    <row r="4778">
      <c r="A4778">
        <f>Share_Transactions!A4778</f>
        <v/>
      </c>
      <c r="B4778">
        <f>Share_Transactions!B4778</f>
        <v/>
      </c>
      <c r="C4778">
        <f>Share_Transactions!C4778</f>
        <v/>
      </c>
      <c r="D4778" s="9">
        <f>Share_Transactions!D4778</f>
        <v/>
      </c>
      <c r="E4778">
        <f>Share_Transactions!E4778</f>
        <v/>
      </c>
      <c r="F4778" s="10">
        <f>Share_Transactions!J4778</f>
        <v/>
      </c>
      <c r="G4778" s="10">
        <f>Share_Transactions!L4778</f>
        <v/>
      </c>
      <c r="H4778">
        <f>Share_Transactions!M4778</f>
        <v/>
      </c>
      <c r="I4778">
        <f>Share_Transactions!G4778</f>
        <v/>
      </c>
      <c r="J4778">
        <f>Share_Transactions!H4778</f>
        <v/>
      </c>
      <c r="K4778">
        <f>IF(COUNTIF(Employee_Data!$A$2:$A$2001,B4778)&gt;0,"Valid","Invalid Employee")</f>
        <v/>
      </c>
      <c r="L4778">
        <f>IF(E4778&gt;0,"Valid","Invalid Shares")</f>
        <v/>
      </c>
      <c r="M4778">
        <f>IF(G4778&gt;0,"Valid","Valid","Missing/Zero Tax")</f>
        <v/>
      </c>
      <c r="N4778">
        <f>IF(AND(K4778="Valid",L4778="Valid",M4778="Valid",O4778="Approved"),"PASS","INVESTIGATE")</f>
        <v/>
      </c>
      <c r="O4778">
        <f>IF(H4778="Approved","Approved","Review Required")</f>
        <v/>
      </c>
    </row>
    <row r="4779">
      <c r="A4779">
        <f>Share_Transactions!A4779</f>
        <v/>
      </c>
      <c r="B4779">
        <f>Share_Transactions!B4779</f>
        <v/>
      </c>
      <c r="C4779">
        <f>Share_Transactions!C4779</f>
        <v/>
      </c>
      <c r="D4779" s="9">
        <f>Share_Transactions!D4779</f>
        <v/>
      </c>
      <c r="E4779">
        <f>Share_Transactions!E4779</f>
        <v/>
      </c>
      <c r="F4779" s="10">
        <f>Share_Transactions!J4779</f>
        <v/>
      </c>
      <c r="G4779" s="10">
        <f>Share_Transactions!L4779</f>
        <v/>
      </c>
      <c r="H4779">
        <f>Share_Transactions!M4779</f>
        <v/>
      </c>
      <c r="I4779">
        <f>Share_Transactions!G4779</f>
        <v/>
      </c>
      <c r="J4779">
        <f>Share_Transactions!H4779</f>
        <v/>
      </c>
      <c r="K4779">
        <f>IF(COUNTIF(Employee_Data!$A$2:$A$2001,B4779)&gt;0,"Valid","Invalid Employee")</f>
        <v/>
      </c>
      <c r="L4779">
        <f>IF(E4779&gt;0,"Valid","Invalid Shares")</f>
        <v/>
      </c>
      <c r="M4779">
        <f>IF(G4779&gt;0,"Valid","Valid","Missing/Zero Tax")</f>
        <v/>
      </c>
      <c r="N4779">
        <f>IF(AND(K4779="Valid",L4779="Valid",M4779="Valid",O4779="Approved"),"PASS","INVESTIGATE")</f>
        <v/>
      </c>
      <c r="O4779">
        <f>IF(H4779="Approved","Approved","Review Required")</f>
        <v/>
      </c>
    </row>
    <row r="4780">
      <c r="A4780">
        <f>Share_Transactions!A4780</f>
        <v/>
      </c>
      <c r="B4780">
        <f>Share_Transactions!B4780</f>
        <v/>
      </c>
      <c r="C4780">
        <f>Share_Transactions!C4780</f>
        <v/>
      </c>
      <c r="D4780" s="9">
        <f>Share_Transactions!D4780</f>
        <v/>
      </c>
      <c r="E4780">
        <f>Share_Transactions!E4780</f>
        <v/>
      </c>
      <c r="F4780" s="10">
        <f>Share_Transactions!J4780</f>
        <v/>
      </c>
      <c r="G4780" s="10">
        <f>Share_Transactions!L4780</f>
        <v/>
      </c>
      <c r="H4780">
        <f>Share_Transactions!M4780</f>
        <v/>
      </c>
      <c r="I4780">
        <f>Share_Transactions!G4780</f>
        <v/>
      </c>
      <c r="J4780">
        <f>Share_Transactions!H4780</f>
        <v/>
      </c>
      <c r="K4780">
        <f>IF(COUNTIF(Employee_Data!$A$2:$A$2001,B4780)&gt;0,"Valid","Invalid Employee")</f>
        <v/>
      </c>
      <c r="L4780">
        <f>IF(E4780&gt;0,"Valid","Invalid Shares")</f>
        <v/>
      </c>
      <c r="M4780">
        <f>IF(G4780&gt;0,"Valid","Valid","Missing/Zero Tax")</f>
        <v/>
      </c>
      <c r="N4780">
        <f>IF(AND(K4780="Valid",L4780="Valid",M4780="Valid",O4780="Approved"),"PASS","INVESTIGATE")</f>
        <v/>
      </c>
      <c r="O4780">
        <f>IF(H4780="Approved","Approved","Review Required")</f>
        <v/>
      </c>
    </row>
    <row r="4781">
      <c r="A4781">
        <f>Share_Transactions!A4781</f>
        <v/>
      </c>
      <c r="B4781">
        <f>Share_Transactions!B4781</f>
        <v/>
      </c>
      <c r="C4781">
        <f>Share_Transactions!C4781</f>
        <v/>
      </c>
      <c r="D4781" s="9">
        <f>Share_Transactions!D4781</f>
        <v/>
      </c>
      <c r="E4781">
        <f>Share_Transactions!E4781</f>
        <v/>
      </c>
      <c r="F4781" s="10">
        <f>Share_Transactions!J4781</f>
        <v/>
      </c>
      <c r="G4781" s="10">
        <f>Share_Transactions!L4781</f>
        <v/>
      </c>
      <c r="H4781">
        <f>Share_Transactions!M4781</f>
        <v/>
      </c>
      <c r="I4781">
        <f>Share_Transactions!G4781</f>
        <v/>
      </c>
      <c r="J4781">
        <f>Share_Transactions!H4781</f>
        <v/>
      </c>
      <c r="K4781">
        <f>IF(COUNTIF(Employee_Data!$A$2:$A$2001,B4781)&gt;0,"Valid","Invalid Employee")</f>
        <v/>
      </c>
      <c r="L4781">
        <f>IF(E4781&gt;0,"Valid","Invalid Shares")</f>
        <v/>
      </c>
      <c r="M4781">
        <f>IF(G4781&gt;0,"Valid","Valid","Missing/Zero Tax")</f>
        <v/>
      </c>
      <c r="N4781">
        <f>IF(AND(K4781="Valid",L4781="Valid",M4781="Valid",O4781="Approved"),"PASS","INVESTIGATE")</f>
        <v/>
      </c>
      <c r="O4781">
        <f>IF(H4781="Approved","Approved","Review Required")</f>
        <v/>
      </c>
    </row>
    <row r="4782">
      <c r="A4782">
        <f>Share_Transactions!A4782</f>
        <v/>
      </c>
      <c r="B4782">
        <f>Share_Transactions!B4782</f>
        <v/>
      </c>
      <c r="C4782">
        <f>Share_Transactions!C4782</f>
        <v/>
      </c>
      <c r="D4782" s="9">
        <f>Share_Transactions!D4782</f>
        <v/>
      </c>
      <c r="E4782">
        <f>Share_Transactions!E4782</f>
        <v/>
      </c>
      <c r="F4782" s="10">
        <f>Share_Transactions!J4782</f>
        <v/>
      </c>
      <c r="G4782" s="10">
        <f>Share_Transactions!L4782</f>
        <v/>
      </c>
      <c r="H4782">
        <f>Share_Transactions!M4782</f>
        <v/>
      </c>
      <c r="I4782">
        <f>Share_Transactions!G4782</f>
        <v/>
      </c>
      <c r="J4782">
        <f>Share_Transactions!H4782</f>
        <v/>
      </c>
      <c r="K4782">
        <f>IF(COUNTIF(Employee_Data!$A$2:$A$2001,B4782)&gt;0,"Valid","Invalid Employee")</f>
        <v/>
      </c>
      <c r="L4782">
        <f>IF(E4782&gt;0,"Valid","Invalid Shares")</f>
        <v/>
      </c>
      <c r="M4782">
        <f>IF(G4782&gt;0,"Valid","Valid","Missing/Zero Tax")</f>
        <v/>
      </c>
      <c r="N4782">
        <f>IF(AND(K4782="Valid",L4782="Valid",M4782="Valid",O4782="Approved"),"PASS","INVESTIGATE")</f>
        <v/>
      </c>
      <c r="O4782">
        <f>IF(H4782="Approved","Approved","Review Required")</f>
        <v/>
      </c>
    </row>
    <row r="4783">
      <c r="A4783">
        <f>Share_Transactions!A4783</f>
        <v/>
      </c>
      <c r="B4783">
        <f>Share_Transactions!B4783</f>
        <v/>
      </c>
      <c r="C4783">
        <f>Share_Transactions!C4783</f>
        <v/>
      </c>
      <c r="D4783" s="9">
        <f>Share_Transactions!D4783</f>
        <v/>
      </c>
      <c r="E4783">
        <f>Share_Transactions!E4783</f>
        <v/>
      </c>
      <c r="F4783" s="10">
        <f>Share_Transactions!J4783</f>
        <v/>
      </c>
      <c r="G4783" s="10">
        <f>Share_Transactions!L4783</f>
        <v/>
      </c>
      <c r="H4783">
        <f>Share_Transactions!M4783</f>
        <v/>
      </c>
      <c r="I4783">
        <f>Share_Transactions!G4783</f>
        <v/>
      </c>
      <c r="J4783">
        <f>Share_Transactions!H4783</f>
        <v/>
      </c>
      <c r="K4783">
        <f>IF(COUNTIF(Employee_Data!$A$2:$A$2001,B4783)&gt;0,"Valid","Invalid Employee")</f>
        <v/>
      </c>
      <c r="L4783">
        <f>IF(E4783&gt;0,"Valid","Invalid Shares")</f>
        <v/>
      </c>
      <c r="M4783">
        <f>IF(G4783&gt;0,"Valid","Valid","Missing/Zero Tax")</f>
        <v/>
      </c>
      <c r="N4783">
        <f>IF(AND(K4783="Valid",L4783="Valid",M4783="Valid",O4783="Approved"),"PASS","INVESTIGATE")</f>
        <v/>
      </c>
      <c r="O4783">
        <f>IF(H4783="Approved","Approved","Review Required")</f>
        <v/>
      </c>
    </row>
    <row r="4784">
      <c r="A4784">
        <f>Share_Transactions!A4784</f>
        <v/>
      </c>
      <c r="B4784">
        <f>Share_Transactions!B4784</f>
        <v/>
      </c>
      <c r="C4784">
        <f>Share_Transactions!C4784</f>
        <v/>
      </c>
      <c r="D4784" s="9">
        <f>Share_Transactions!D4784</f>
        <v/>
      </c>
      <c r="E4784">
        <f>Share_Transactions!E4784</f>
        <v/>
      </c>
      <c r="F4784" s="10">
        <f>Share_Transactions!J4784</f>
        <v/>
      </c>
      <c r="G4784" s="10">
        <f>Share_Transactions!L4784</f>
        <v/>
      </c>
      <c r="H4784">
        <f>Share_Transactions!M4784</f>
        <v/>
      </c>
      <c r="I4784">
        <f>Share_Transactions!G4784</f>
        <v/>
      </c>
      <c r="J4784">
        <f>Share_Transactions!H4784</f>
        <v/>
      </c>
      <c r="K4784">
        <f>IF(COUNTIF(Employee_Data!$A$2:$A$2001,B4784)&gt;0,"Valid","Invalid Employee")</f>
        <v/>
      </c>
      <c r="L4784">
        <f>IF(E4784&gt;0,"Valid","Invalid Shares")</f>
        <v/>
      </c>
      <c r="M4784">
        <f>IF(G4784&gt;0,"Valid","Valid","Missing/Zero Tax")</f>
        <v/>
      </c>
      <c r="N4784">
        <f>IF(AND(K4784="Valid",L4784="Valid",M4784="Valid",O4784="Approved"),"PASS","INVESTIGATE")</f>
        <v/>
      </c>
      <c r="O4784">
        <f>IF(H4784="Approved","Approved","Review Required")</f>
        <v/>
      </c>
    </row>
    <row r="4785">
      <c r="A4785">
        <f>Share_Transactions!A4785</f>
        <v/>
      </c>
      <c r="B4785">
        <f>Share_Transactions!B4785</f>
        <v/>
      </c>
      <c r="C4785">
        <f>Share_Transactions!C4785</f>
        <v/>
      </c>
      <c r="D4785" s="9">
        <f>Share_Transactions!D4785</f>
        <v/>
      </c>
      <c r="E4785">
        <f>Share_Transactions!E4785</f>
        <v/>
      </c>
      <c r="F4785" s="10">
        <f>Share_Transactions!J4785</f>
        <v/>
      </c>
      <c r="G4785" s="10">
        <f>Share_Transactions!L4785</f>
        <v/>
      </c>
      <c r="H4785">
        <f>Share_Transactions!M4785</f>
        <v/>
      </c>
      <c r="I4785">
        <f>Share_Transactions!G4785</f>
        <v/>
      </c>
      <c r="J4785">
        <f>Share_Transactions!H4785</f>
        <v/>
      </c>
      <c r="K4785">
        <f>IF(COUNTIF(Employee_Data!$A$2:$A$2001,B4785)&gt;0,"Valid","Invalid Employee")</f>
        <v/>
      </c>
      <c r="L4785">
        <f>IF(E4785&gt;0,"Valid","Invalid Shares")</f>
        <v/>
      </c>
      <c r="M4785">
        <f>IF(G4785&gt;0,"Valid","Valid","Missing/Zero Tax")</f>
        <v/>
      </c>
      <c r="N4785">
        <f>IF(AND(K4785="Valid",L4785="Valid",M4785="Valid",O4785="Approved"),"PASS","INVESTIGATE")</f>
        <v/>
      </c>
      <c r="O4785">
        <f>IF(H4785="Approved","Approved","Review Required")</f>
        <v/>
      </c>
    </row>
    <row r="4786">
      <c r="A4786">
        <f>Share_Transactions!A4786</f>
        <v/>
      </c>
      <c r="B4786">
        <f>Share_Transactions!B4786</f>
        <v/>
      </c>
      <c r="C4786">
        <f>Share_Transactions!C4786</f>
        <v/>
      </c>
      <c r="D4786" s="9">
        <f>Share_Transactions!D4786</f>
        <v/>
      </c>
      <c r="E4786">
        <f>Share_Transactions!E4786</f>
        <v/>
      </c>
      <c r="F4786" s="10">
        <f>Share_Transactions!J4786</f>
        <v/>
      </c>
      <c r="G4786" s="10">
        <f>Share_Transactions!L4786</f>
        <v/>
      </c>
      <c r="H4786">
        <f>Share_Transactions!M4786</f>
        <v/>
      </c>
      <c r="I4786">
        <f>Share_Transactions!G4786</f>
        <v/>
      </c>
      <c r="J4786">
        <f>Share_Transactions!H4786</f>
        <v/>
      </c>
      <c r="K4786">
        <f>IF(COUNTIF(Employee_Data!$A$2:$A$2001,B4786)&gt;0,"Valid","Invalid Employee")</f>
        <v/>
      </c>
      <c r="L4786">
        <f>IF(E4786&gt;0,"Valid","Invalid Shares")</f>
        <v/>
      </c>
      <c r="M4786">
        <f>IF(G4786&gt;0,"Valid","Valid","Missing/Zero Tax")</f>
        <v/>
      </c>
      <c r="N4786">
        <f>IF(AND(K4786="Valid",L4786="Valid",M4786="Valid",O4786="Approved"),"PASS","INVESTIGATE")</f>
        <v/>
      </c>
      <c r="O4786">
        <f>IF(H4786="Approved","Approved","Review Required")</f>
        <v/>
      </c>
    </row>
    <row r="4787">
      <c r="A4787">
        <f>Share_Transactions!A4787</f>
        <v/>
      </c>
      <c r="B4787">
        <f>Share_Transactions!B4787</f>
        <v/>
      </c>
      <c r="C4787">
        <f>Share_Transactions!C4787</f>
        <v/>
      </c>
      <c r="D4787" s="9">
        <f>Share_Transactions!D4787</f>
        <v/>
      </c>
      <c r="E4787">
        <f>Share_Transactions!E4787</f>
        <v/>
      </c>
      <c r="F4787" s="10">
        <f>Share_Transactions!J4787</f>
        <v/>
      </c>
      <c r="G4787" s="10">
        <f>Share_Transactions!L4787</f>
        <v/>
      </c>
      <c r="H4787">
        <f>Share_Transactions!M4787</f>
        <v/>
      </c>
      <c r="I4787">
        <f>Share_Transactions!G4787</f>
        <v/>
      </c>
      <c r="J4787">
        <f>Share_Transactions!H4787</f>
        <v/>
      </c>
      <c r="K4787">
        <f>IF(COUNTIF(Employee_Data!$A$2:$A$2001,B4787)&gt;0,"Valid","Invalid Employee")</f>
        <v/>
      </c>
      <c r="L4787">
        <f>IF(E4787&gt;0,"Valid","Invalid Shares")</f>
        <v/>
      </c>
      <c r="M4787">
        <f>IF(G4787&gt;0,"Valid","Valid","Missing/Zero Tax")</f>
        <v/>
      </c>
      <c r="N4787">
        <f>IF(AND(K4787="Valid",L4787="Valid",M4787="Valid",O4787="Approved"),"PASS","INVESTIGATE")</f>
        <v/>
      </c>
      <c r="O4787">
        <f>IF(H4787="Approved","Approved","Review Required")</f>
        <v/>
      </c>
    </row>
    <row r="4788">
      <c r="A4788">
        <f>Share_Transactions!A4788</f>
        <v/>
      </c>
      <c r="B4788">
        <f>Share_Transactions!B4788</f>
        <v/>
      </c>
      <c r="C4788">
        <f>Share_Transactions!C4788</f>
        <v/>
      </c>
      <c r="D4788" s="9">
        <f>Share_Transactions!D4788</f>
        <v/>
      </c>
      <c r="E4788">
        <f>Share_Transactions!E4788</f>
        <v/>
      </c>
      <c r="F4788" s="10">
        <f>Share_Transactions!J4788</f>
        <v/>
      </c>
      <c r="G4788" s="10">
        <f>Share_Transactions!L4788</f>
        <v/>
      </c>
      <c r="H4788">
        <f>Share_Transactions!M4788</f>
        <v/>
      </c>
      <c r="I4788">
        <f>Share_Transactions!G4788</f>
        <v/>
      </c>
      <c r="J4788">
        <f>Share_Transactions!H4788</f>
        <v/>
      </c>
      <c r="K4788">
        <f>IF(COUNTIF(Employee_Data!$A$2:$A$2001,B4788)&gt;0,"Valid","Invalid Employee")</f>
        <v/>
      </c>
      <c r="L4788">
        <f>IF(E4788&gt;0,"Valid","Invalid Shares")</f>
        <v/>
      </c>
      <c r="M4788">
        <f>IF(G4788&gt;0,"Valid","Valid","Missing/Zero Tax")</f>
        <v/>
      </c>
      <c r="N4788">
        <f>IF(AND(K4788="Valid",L4788="Valid",M4788="Valid",O4788="Approved"),"PASS","INVESTIGATE")</f>
        <v/>
      </c>
      <c r="O4788">
        <f>IF(H4788="Approved","Approved","Review Required")</f>
        <v/>
      </c>
    </row>
    <row r="4789">
      <c r="A4789">
        <f>Share_Transactions!A4789</f>
        <v/>
      </c>
      <c r="B4789">
        <f>Share_Transactions!B4789</f>
        <v/>
      </c>
      <c r="C4789">
        <f>Share_Transactions!C4789</f>
        <v/>
      </c>
      <c r="D4789" s="9">
        <f>Share_Transactions!D4789</f>
        <v/>
      </c>
      <c r="E4789">
        <f>Share_Transactions!E4789</f>
        <v/>
      </c>
      <c r="F4789" s="10">
        <f>Share_Transactions!J4789</f>
        <v/>
      </c>
      <c r="G4789" s="10">
        <f>Share_Transactions!L4789</f>
        <v/>
      </c>
      <c r="H4789">
        <f>Share_Transactions!M4789</f>
        <v/>
      </c>
      <c r="I4789">
        <f>Share_Transactions!G4789</f>
        <v/>
      </c>
      <c r="J4789">
        <f>Share_Transactions!H4789</f>
        <v/>
      </c>
      <c r="K4789">
        <f>IF(COUNTIF(Employee_Data!$A$2:$A$2001,B4789)&gt;0,"Valid","Invalid Employee")</f>
        <v/>
      </c>
      <c r="L4789">
        <f>IF(E4789&gt;0,"Valid","Invalid Shares")</f>
        <v/>
      </c>
      <c r="M4789">
        <f>IF(G4789&gt;0,"Valid","Valid","Missing/Zero Tax")</f>
        <v/>
      </c>
      <c r="N4789">
        <f>IF(AND(K4789="Valid",L4789="Valid",M4789="Valid",O4789="Approved"),"PASS","INVESTIGATE")</f>
        <v/>
      </c>
      <c r="O4789">
        <f>IF(H4789="Approved","Approved","Review Required")</f>
        <v/>
      </c>
    </row>
    <row r="4790">
      <c r="A4790">
        <f>Share_Transactions!A4790</f>
        <v/>
      </c>
      <c r="B4790">
        <f>Share_Transactions!B4790</f>
        <v/>
      </c>
      <c r="C4790">
        <f>Share_Transactions!C4790</f>
        <v/>
      </c>
      <c r="D4790" s="9">
        <f>Share_Transactions!D4790</f>
        <v/>
      </c>
      <c r="E4790">
        <f>Share_Transactions!E4790</f>
        <v/>
      </c>
      <c r="F4790" s="10">
        <f>Share_Transactions!J4790</f>
        <v/>
      </c>
      <c r="G4790" s="10">
        <f>Share_Transactions!L4790</f>
        <v/>
      </c>
      <c r="H4790">
        <f>Share_Transactions!M4790</f>
        <v/>
      </c>
      <c r="I4790">
        <f>Share_Transactions!G4790</f>
        <v/>
      </c>
      <c r="J4790">
        <f>Share_Transactions!H4790</f>
        <v/>
      </c>
      <c r="K4790">
        <f>IF(COUNTIF(Employee_Data!$A$2:$A$2001,B4790)&gt;0,"Valid","Invalid Employee")</f>
        <v/>
      </c>
      <c r="L4790">
        <f>IF(E4790&gt;0,"Valid","Invalid Shares")</f>
        <v/>
      </c>
      <c r="M4790">
        <f>IF(G4790&gt;0,"Valid","Valid","Missing/Zero Tax")</f>
        <v/>
      </c>
      <c r="N4790">
        <f>IF(AND(K4790="Valid",L4790="Valid",M4790="Valid",O4790="Approved"),"PASS","INVESTIGATE")</f>
        <v/>
      </c>
      <c r="O4790">
        <f>IF(H4790="Approved","Approved","Review Required")</f>
        <v/>
      </c>
    </row>
    <row r="4791">
      <c r="A4791">
        <f>Share_Transactions!A4791</f>
        <v/>
      </c>
      <c r="B4791">
        <f>Share_Transactions!B4791</f>
        <v/>
      </c>
      <c r="C4791">
        <f>Share_Transactions!C4791</f>
        <v/>
      </c>
      <c r="D4791" s="9">
        <f>Share_Transactions!D4791</f>
        <v/>
      </c>
      <c r="E4791">
        <f>Share_Transactions!E4791</f>
        <v/>
      </c>
      <c r="F4791" s="10">
        <f>Share_Transactions!J4791</f>
        <v/>
      </c>
      <c r="G4791" s="10">
        <f>Share_Transactions!L4791</f>
        <v/>
      </c>
      <c r="H4791">
        <f>Share_Transactions!M4791</f>
        <v/>
      </c>
      <c r="I4791">
        <f>Share_Transactions!G4791</f>
        <v/>
      </c>
      <c r="J4791">
        <f>Share_Transactions!H4791</f>
        <v/>
      </c>
      <c r="K4791">
        <f>IF(COUNTIF(Employee_Data!$A$2:$A$2001,B4791)&gt;0,"Valid","Invalid Employee")</f>
        <v/>
      </c>
      <c r="L4791">
        <f>IF(E4791&gt;0,"Valid","Invalid Shares")</f>
        <v/>
      </c>
      <c r="M4791">
        <f>IF(G4791&gt;0,"Valid","Valid","Missing/Zero Tax")</f>
        <v/>
      </c>
      <c r="N4791">
        <f>IF(AND(K4791="Valid",L4791="Valid",M4791="Valid",O4791="Approved"),"PASS","INVESTIGATE")</f>
        <v/>
      </c>
      <c r="O4791">
        <f>IF(H4791="Approved","Approved","Review Required")</f>
        <v/>
      </c>
    </row>
    <row r="4792">
      <c r="A4792">
        <f>Share_Transactions!A4792</f>
        <v/>
      </c>
      <c r="B4792">
        <f>Share_Transactions!B4792</f>
        <v/>
      </c>
      <c r="C4792">
        <f>Share_Transactions!C4792</f>
        <v/>
      </c>
      <c r="D4792" s="9">
        <f>Share_Transactions!D4792</f>
        <v/>
      </c>
      <c r="E4792">
        <f>Share_Transactions!E4792</f>
        <v/>
      </c>
      <c r="F4792" s="10">
        <f>Share_Transactions!J4792</f>
        <v/>
      </c>
      <c r="G4792" s="10">
        <f>Share_Transactions!L4792</f>
        <v/>
      </c>
      <c r="H4792">
        <f>Share_Transactions!M4792</f>
        <v/>
      </c>
      <c r="I4792">
        <f>Share_Transactions!G4792</f>
        <v/>
      </c>
      <c r="J4792">
        <f>Share_Transactions!H4792</f>
        <v/>
      </c>
      <c r="K4792">
        <f>IF(COUNTIF(Employee_Data!$A$2:$A$2001,B4792)&gt;0,"Valid","Invalid Employee")</f>
        <v/>
      </c>
      <c r="L4792">
        <f>IF(E4792&gt;0,"Valid","Invalid Shares")</f>
        <v/>
      </c>
      <c r="M4792">
        <f>IF(G4792&gt;0,"Valid","Valid","Missing/Zero Tax")</f>
        <v/>
      </c>
      <c r="N4792">
        <f>IF(AND(K4792="Valid",L4792="Valid",M4792="Valid",O4792="Approved"),"PASS","INVESTIGATE")</f>
        <v/>
      </c>
      <c r="O4792">
        <f>IF(H4792="Approved","Approved","Review Required")</f>
        <v/>
      </c>
    </row>
    <row r="4793">
      <c r="A4793">
        <f>Share_Transactions!A4793</f>
        <v/>
      </c>
      <c r="B4793">
        <f>Share_Transactions!B4793</f>
        <v/>
      </c>
      <c r="C4793">
        <f>Share_Transactions!C4793</f>
        <v/>
      </c>
      <c r="D4793" s="9">
        <f>Share_Transactions!D4793</f>
        <v/>
      </c>
      <c r="E4793">
        <f>Share_Transactions!E4793</f>
        <v/>
      </c>
      <c r="F4793" s="10">
        <f>Share_Transactions!J4793</f>
        <v/>
      </c>
      <c r="G4793" s="10">
        <f>Share_Transactions!L4793</f>
        <v/>
      </c>
      <c r="H4793">
        <f>Share_Transactions!M4793</f>
        <v/>
      </c>
      <c r="I4793">
        <f>Share_Transactions!G4793</f>
        <v/>
      </c>
      <c r="J4793">
        <f>Share_Transactions!H4793</f>
        <v/>
      </c>
      <c r="K4793">
        <f>IF(COUNTIF(Employee_Data!$A$2:$A$2001,B4793)&gt;0,"Valid","Invalid Employee")</f>
        <v/>
      </c>
      <c r="L4793">
        <f>IF(E4793&gt;0,"Valid","Invalid Shares")</f>
        <v/>
      </c>
      <c r="M4793">
        <f>IF(G4793&gt;0,"Valid","Valid","Missing/Zero Tax")</f>
        <v/>
      </c>
      <c r="N4793">
        <f>IF(AND(K4793="Valid",L4793="Valid",M4793="Valid",O4793="Approved"),"PASS","INVESTIGATE")</f>
        <v/>
      </c>
      <c r="O4793">
        <f>IF(H4793="Approved","Approved","Review Required")</f>
        <v/>
      </c>
    </row>
    <row r="4794">
      <c r="A4794">
        <f>Share_Transactions!A4794</f>
        <v/>
      </c>
      <c r="B4794">
        <f>Share_Transactions!B4794</f>
        <v/>
      </c>
      <c r="C4794">
        <f>Share_Transactions!C4794</f>
        <v/>
      </c>
      <c r="D4794" s="9">
        <f>Share_Transactions!D4794</f>
        <v/>
      </c>
      <c r="E4794">
        <f>Share_Transactions!E4794</f>
        <v/>
      </c>
      <c r="F4794" s="10">
        <f>Share_Transactions!J4794</f>
        <v/>
      </c>
      <c r="G4794" s="10">
        <f>Share_Transactions!L4794</f>
        <v/>
      </c>
      <c r="H4794">
        <f>Share_Transactions!M4794</f>
        <v/>
      </c>
      <c r="I4794">
        <f>Share_Transactions!G4794</f>
        <v/>
      </c>
      <c r="J4794">
        <f>Share_Transactions!H4794</f>
        <v/>
      </c>
      <c r="K4794">
        <f>IF(COUNTIF(Employee_Data!$A$2:$A$2001,B4794)&gt;0,"Valid","Invalid Employee")</f>
        <v/>
      </c>
      <c r="L4794">
        <f>IF(E4794&gt;0,"Valid","Invalid Shares")</f>
        <v/>
      </c>
      <c r="M4794">
        <f>IF(G4794&gt;0,"Valid","Valid","Missing/Zero Tax")</f>
        <v/>
      </c>
      <c r="N4794">
        <f>IF(AND(K4794="Valid",L4794="Valid",M4794="Valid",O4794="Approved"),"PASS","INVESTIGATE")</f>
        <v/>
      </c>
      <c r="O4794">
        <f>IF(H4794="Approved","Approved","Review Required")</f>
        <v/>
      </c>
    </row>
    <row r="4795">
      <c r="A4795">
        <f>Share_Transactions!A4795</f>
        <v/>
      </c>
      <c r="B4795">
        <f>Share_Transactions!B4795</f>
        <v/>
      </c>
      <c r="C4795">
        <f>Share_Transactions!C4795</f>
        <v/>
      </c>
      <c r="D4795" s="9">
        <f>Share_Transactions!D4795</f>
        <v/>
      </c>
      <c r="E4795">
        <f>Share_Transactions!E4795</f>
        <v/>
      </c>
      <c r="F4795" s="10">
        <f>Share_Transactions!J4795</f>
        <v/>
      </c>
      <c r="G4795" s="10">
        <f>Share_Transactions!L4795</f>
        <v/>
      </c>
      <c r="H4795">
        <f>Share_Transactions!M4795</f>
        <v/>
      </c>
      <c r="I4795">
        <f>Share_Transactions!G4795</f>
        <v/>
      </c>
      <c r="J4795">
        <f>Share_Transactions!H4795</f>
        <v/>
      </c>
      <c r="K4795">
        <f>IF(COUNTIF(Employee_Data!$A$2:$A$2001,B4795)&gt;0,"Valid","Invalid Employee")</f>
        <v/>
      </c>
      <c r="L4795">
        <f>IF(E4795&gt;0,"Valid","Invalid Shares")</f>
        <v/>
      </c>
      <c r="M4795">
        <f>IF(G4795&gt;0,"Valid","Valid","Missing/Zero Tax")</f>
        <v/>
      </c>
      <c r="N4795">
        <f>IF(AND(K4795="Valid",L4795="Valid",M4795="Valid",O4795="Approved"),"PASS","INVESTIGATE")</f>
        <v/>
      </c>
      <c r="O4795">
        <f>IF(H4795="Approved","Approved","Review Required")</f>
        <v/>
      </c>
    </row>
    <row r="4796">
      <c r="A4796">
        <f>Share_Transactions!A4796</f>
        <v/>
      </c>
      <c r="B4796">
        <f>Share_Transactions!B4796</f>
        <v/>
      </c>
      <c r="C4796">
        <f>Share_Transactions!C4796</f>
        <v/>
      </c>
      <c r="D4796" s="9">
        <f>Share_Transactions!D4796</f>
        <v/>
      </c>
      <c r="E4796">
        <f>Share_Transactions!E4796</f>
        <v/>
      </c>
      <c r="F4796" s="10">
        <f>Share_Transactions!J4796</f>
        <v/>
      </c>
      <c r="G4796" s="10">
        <f>Share_Transactions!L4796</f>
        <v/>
      </c>
      <c r="H4796">
        <f>Share_Transactions!M4796</f>
        <v/>
      </c>
      <c r="I4796">
        <f>Share_Transactions!G4796</f>
        <v/>
      </c>
      <c r="J4796">
        <f>Share_Transactions!H4796</f>
        <v/>
      </c>
      <c r="K4796">
        <f>IF(COUNTIF(Employee_Data!$A$2:$A$2001,B4796)&gt;0,"Valid","Invalid Employee")</f>
        <v/>
      </c>
      <c r="L4796">
        <f>IF(E4796&gt;0,"Valid","Invalid Shares")</f>
        <v/>
      </c>
      <c r="M4796">
        <f>IF(G4796&gt;0,"Valid","Valid","Missing/Zero Tax")</f>
        <v/>
      </c>
      <c r="N4796">
        <f>IF(AND(K4796="Valid",L4796="Valid",M4796="Valid",O4796="Approved"),"PASS","INVESTIGATE")</f>
        <v/>
      </c>
      <c r="O4796">
        <f>IF(H4796="Approved","Approved","Review Required")</f>
        <v/>
      </c>
    </row>
    <row r="4797">
      <c r="A4797">
        <f>Share_Transactions!A4797</f>
        <v/>
      </c>
      <c r="B4797">
        <f>Share_Transactions!B4797</f>
        <v/>
      </c>
      <c r="C4797">
        <f>Share_Transactions!C4797</f>
        <v/>
      </c>
      <c r="D4797" s="9">
        <f>Share_Transactions!D4797</f>
        <v/>
      </c>
      <c r="E4797">
        <f>Share_Transactions!E4797</f>
        <v/>
      </c>
      <c r="F4797" s="10">
        <f>Share_Transactions!J4797</f>
        <v/>
      </c>
      <c r="G4797" s="10">
        <f>Share_Transactions!L4797</f>
        <v/>
      </c>
      <c r="H4797">
        <f>Share_Transactions!M4797</f>
        <v/>
      </c>
      <c r="I4797">
        <f>Share_Transactions!G4797</f>
        <v/>
      </c>
      <c r="J4797">
        <f>Share_Transactions!H4797</f>
        <v/>
      </c>
      <c r="K4797">
        <f>IF(COUNTIF(Employee_Data!$A$2:$A$2001,B4797)&gt;0,"Valid","Invalid Employee")</f>
        <v/>
      </c>
      <c r="L4797">
        <f>IF(E4797&gt;0,"Valid","Invalid Shares")</f>
        <v/>
      </c>
      <c r="M4797">
        <f>IF(G4797&gt;0,"Valid","Valid","Missing/Zero Tax")</f>
        <v/>
      </c>
      <c r="N4797">
        <f>IF(AND(K4797="Valid",L4797="Valid",M4797="Valid",O4797="Approved"),"PASS","INVESTIGATE")</f>
        <v/>
      </c>
      <c r="O4797">
        <f>IF(H4797="Approved","Approved","Review Required")</f>
        <v/>
      </c>
    </row>
    <row r="4798">
      <c r="A4798">
        <f>Share_Transactions!A4798</f>
        <v/>
      </c>
      <c r="B4798">
        <f>Share_Transactions!B4798</f>
        <v/>
      </c>
      <c r="C4798">
        <f>Share_Transactions!C4798</f>
        <v/>
      </c>
      <c r="D4798" s="9">
        <f>Share_Transactions!D4798</f>
        <v/>
      </c>
      <c r="E4798">
        <f>Share_Transactions!E4798</f>
        <v/>
      </c>
      <c r="F4798" s="10">
        <f>Share_Transactions!J4798</f>
        <v/>
      </c>
      <c r="G4798" s="10">
        <f>Share_Transactions!L4798</f>
        <v/>
      </c>
      <c r="H4798">
        <f>Share_Transactions!M4798</f>
        <v/>
      </c>
      <c r="I4798">
        <f>Share_Transactions!G4798</f>
        <v/>
      </c>
      <c r="J4798">
        <f>Share_Transactions!H4798</f>
        <v/>
      </c>
      <c r="K4798">
        <f>IF(COUNTIF(Employee_Data!$A$2:$A$2001,B4798)&gt;0,"Valid","Invalid Employee")</f>
        <v/>
      </c>
      <c r="L4798">
        <f>IF(E4798&gt;0,"Valid","Invalid Shares")</f>
        <v/>
      </c>
      <c r="M4798">
        <f>IF(G4798&gt;0,"Valid","Valid","Missing/Zero Tax")</f>
        <v/>
      </c>
      <c r="N4798">
        <f>IF(AND(K4798="Valid",L4798="Valid",M4798="Valid",O4798="Approved"),"PASS","INVESTIGATE")</f>
        <v/>
      </c>
      <c r="O4798">
        <f>IF(H4798="Approved","Approved","Review Required")</f>
        <v/>
      </c>
    </row>
    <row r="4799">
      <c r="A4799">
        <f>Share_Transactions!A4799</f>
        <v/>
      </c>
      <c r="B4799">
        <f>Share_Transactions!B4799</f>
        <v/>
      </c>
      <c r="C4799">
        <f>Share_Transactions!C4799</f>
        <v/>
      </c>
      <c r="D4799" s="9">
        <f>Share_Transactions!D4799</f>
        <v/>
      </c>
      <c r="E4799">
        <f>Share_Transactions!E4799</f>
        <v/>
      </c>
      <c r="F4799" s="10">
        <f>Share_Transactions!J4799</f>
        <v/>
      </c>
      <c r="G4799" s="10">
        <f>Share_Transactions!L4799</f>
        <v/>
      </c>
      <c r="H4799">
        <f>Share_Transactions!M4799</f>
        <v/>
      </c>
      <c r="I4799">
        <f>Share_Transactions!G4799</f>
        <v/>
      </c>
      <c r="J4799">
        <f>Share_Transactions!H4799</f>
        <v/>
      </c>
      <c r="K4799">
        <f>IF(COUNTIF(Employee_Data!$A$2:$A$2001,B4799)&gt;0,"Valid","Invalid Employee")</f>
        <v/>
      </c>
      <c r="L4799">
        <f>IF(E4799&gt;0,"Valid","Invalid Shares")</f>
        <v/>
      </c>
      <c r="M4799">
        <f>IF(G4799&gt;0,"Valid","Valid","Missing/Zero Tax")</f>
        <v/>
      </c>
      <c r="N4799">
        <f>IF(AND(K4799="Valid",L4799="Valid",M4799="Valid",O4799="Approved"),"PASS","INVESTIGATE")</f>
        <v/>
      </c>
      <c r="O4799">
        <f>IF(H4799="Approved","Approved","Review Required")</f>
        <v/>
      </c>
    </row>
    <row r="4800">
      <c r="A4800">
        <f>Share_Transactions!A4800</f>
        <v/>
      </c>
      <c r="B4800">
        <f>Share_Transactions!B4800</f>
        <v/>
      </c>
      <c r="C4800">
        <f>Share_Transactions!C4800</f>
        <v/>
      </c>
      <c r="D4800" s="9">
        <f>Share_Transactions!D4800</f>
        <v/>
      </c>
      <c r="E4800">
        <f>Share_Transactions!E4800</f>
        <v/>
      </c>
      <c r="F4800" s="10">
        <f>Share_Transactions!J4800</f>
        <v/>
      </c>
      <c r="G4800" s="10">
        <f>Share_Transactions!L4800</f>
        <v/>
      </c>
      <c r="H4800">
        <f>Share_Transactions!M4800</f>
        <v/>
      </c>
      <c r="I4800">
        <f>Share_Transactions!G4800</f>
        <v/>
      </c>
      <c r="J4800">
        <f>Share_Transactions!H4800</f>
        <v/>
      </c>
      <c r="K4800">
        <f>IF(COUNTIF(Employee_Data!$A$2:$A$2001,B4800)&gt;0,"Valid","Invalid Employee")</f>
        <v/>
      </c>
      <c r="L4800">
        <f>IF(E4800&gt;0,"Valid","Invalid Shares")</f>
        <v/>
      </c>
      <c r="M4800">
        <f>IF(G4800&gt;0,"Valid","Valid","Missing/Zero Tax")</f>
        <v/>
      </c>
      <c r="N4800">
        <f>IF(AND(K4800="Valid",L4800="Valid",M4800="Valid",O4800="Approved"),"PASS","INVESTIGATE")</f>
        <v/>
      </c>
      <c r="O4800">
        <f>IF(H4800="Approved","Approved","Review Required")</f>
        <v/>
      </c>
    </row>
    <row r="4801">
      <c r="A4801">
        <f>Share_Transactions!A4801</f>
        <v/>
      </c>
      <c r="B4801">
        <f>Share_Transactions!B4801</f>
        <v/>
      </c>
      <c r="C4801">
        <f>Share_Transactions!C4801</f>
        <v/>
      </c>
      <c r="D4801" s="9">
        <f>Share_Transactions!D4801</f>
        <v/>
      </c>
      <c r="E4801">
        <f>Share_Transactions!E4801</f>
        <v/>
      </c>
      <c r="F4801" s="10">
        <f>Share_Transactions!J4801</f>
        <v/>
      </c>
      <c r="G4801" s="10">
        <f>Share_Transactions!L4801</f>
        <v/>
      </c>
      <c r="H4801">
        <f>Share_Transactions!M4801</f>
        <v/>
      </c>
      <c r="I4801">
        <f>Share_Transactions!G4801</f>
        <v/>
      </c>
      <c r="J4801">
        <f>Share_Transactions!H4801</f>
        <v/>
      </c>
      <c r="K4801">
        <f>IF(COUNTIF(Employee_Data!$A$2:$A$2001,B4801)&gt;0,"Valid","Invalid Employee")</f>
        <v/>
      </c>
      <c r="L4801">
        <f>IF(E4801&gt;0,"Valid","Invalid Shares")</f>
        <v/>
      </c>
      <c r="M4801">
        <f>IF(G4801&gt;0,"Valid","Valid","Missing/Zero Tax")</f>
        <v/>
      </c>
      <c r="N4801">
        <f>IF(AND(K4801="Valid",L4801="Valid",M4801="Valid",O4801="Approved"),"PASS","INVESTIGATE")</f>
        <v/>
      </c>
      <c r="O4801">
        <f>IF(H4801="Approved","Approved","Review Required")</f>
        <v/>
      </c>
    </row>
    <row r="4802">
      <c r="A4802">
        <f>Share_Transactions!A4802</f>
        <v/>
      </c>
      <c r="B4802">
        <f>Share_Transactions!B4802</f>
        <v/>
      </c>
      <c r="C4802">
        <f>Share_Transactions!C4802</f>
        <v/>
      </c>
      <c r="D4802" s="9">
        <f>Share_Transactions!D4802</f>
        <v/>
      </c>
      <c r="E4802">
        <f>Share_Transactions!E4802</f>
        <v/>
      </c>
      <c r="F4802" s="10">
        <f>Share_Transactions!J4802</f>
        <v/>
      </c>
      <c r="G4802" s="10">
        <f>Share_Transactions!L4802</f>
        <v/>
      </c>
      <c r="H4802">
        <f>Share_Transactions!M4802</f>
        <v/>
      </c>
      <c r="I4802">
        <f>Share_Transactions!G4802</f>
        <v/>
      </c>
      <c r="J4802">
        <f>Share_Transactions!H4802</f>
        <v/>
      </c>
      <c r="K4802">
        <f>IF(COUNTIF(Employee_Data!$A$2:$A$2001,B4802)&gt;0,"Valid","Invalid Employee")</f>
        <v/>
      </c>
      <c r="L4802">
        <f>IF(E4802&gt;0,"Valid","Invalid Shares")</f>
        <v/>
      </c>
      <c r="M4802">
        <f>IF(G4802&gt;0,"Valid","Valid","Missing/Zero Tax")</f>
        <v/>
      </c>
      <c r="N4802">
        <f>IF(AND(K4802="Valid",L4802="Valid",M4802="Valid",O4802="Approved"),"PASS","INVESTIGATE")</f>
        <v/>
      </c>
      <c r="O4802">
        <f>IF(H4802="Approved","Approved","Review Required")</f>
        <v/>
      </c>
    </row>
    <row r="4803">
      <c r="A4803">
        <f>Share_Transactions!A4803</f>
        <v/>
      </c>
      <c r="B4803">
        <f>Share_Transactions!B4803</f>
        <v/>
      </c>
      <c r="C4803">
        <f>Share_Transactions!C4803</f>
        <v/>
      </c>
      <c r="D4803" s="9">
        <f>Share_Transactions!D4803</f>
        <v/>
      </c>
      <c r="E4803">
        <f>Share_Transactions!E4803</f>
        <v/>
      </c>
      <c r="F4803" s="10">
        <f>Share_Transactions!J4803</f>
        <v/>
      </c>
      <c r="G4803" s="10">
        <f>Share_Transactions!L4803</f>
        <v/>
      </c>
      <c r="H4803">
        <f>Share_Transactions!M4803</f>
        <v/>
      </c>
      <c r="I4803">
        <f>Share_Transactions!G4803</f>
        <v/>
      </c>
      <c r="J4803">
        <f>Share_Transactions!H4803</f>
        <v/>
      </c>
      <c r="K4803">
        <f>IF(COUNTIF(Employee_Data!$A$2:$A$2001,B4803)&gt;0,"Valid","Invalid Employee")</f>
        <v/>
      </c>
      <c r="L4803">
        <f>IF(E4803&gt;0,"Valid","Invalid Shares")</f>
        <v/>
      </c>
      <c r="M4803">
        <f>IF(G4803&gt;0,"Valid","Valid","Missing/Zero Tax")</f>
        <v/>
      </c>
      <c r="N4803">
        <f>IF(AND(K4803="Valid",L4803="Valid",M4803="Valid",O4803="Approved"),"PASS","INVESTIGATE")</f>
        <v/>
      </c>
      <c r="O4803">
        <f>IF(H4803="Approved","Approved","Review Required")</f>
        <v/>
      </c>
    </row>
    <row r="4804">
      <c r="A4804">
        <f>Share_Transactions!A4804</f>
        <v/>
      </c>
      <c r="B4804">
        <f>Share_Transactions!B4804</f>
        <v/>
      </c>
      <c r="C4804">
        <f>Share_Transactions!C4804</f>
        <v/>
      </c>
      <c r="D4804" s="9">
        <f>Share_Transactions!D4804</f>
        <v/>
      </c>
      <c r="E4804">
        <f>Share_Transactions!E4804</f>
        <v/>
      </c>
      <c r="F4804" s="10">
        <f>Share_Transactions!J4804</f>
        <v/>
      </c>
      <c r="G4804" s="10">
        <f>Share_Transactions!L4804</f>
        <v/>
      </c>
      <c r="H4804">
        <f>Share_Transactions!M4804</f>
        <v/>
      </c>
      <c r="I4804">
        <f>Share_Transactions!G4804</f>
        <v/>
      </c>
      <c r="J4804">
        <f>Share_Transactions!H4804</f>
        <v/>
      </c>
      <c r="K4804">
        <f>IF(COUNTIF(Employee_Data!$A$2:$A$2001,B4804)&gt;0,"Valid","Invalid Employee")</f>
        <v/>
      </c>
      <c r="L4804">
        <f>IF(E4804&gt;0,"Valid","Invalid Shares")</f>
        <v/>
      </c>
      <c r="M4804">
        <f>IF(G4804&gt;0,"Valid","Valid","Missing/Zero Tax")</f>
        <v/>
      </c>
      <c r="N4804">
        <f>IF(AND(K4804="Valid",L4804="Valid",M4804="Valid",O4804="Approved"),"PASS","INVESTIGATE")</f>
        <v/>
      </c>
      <c r="O4804">
        <f>IF(H4804="Approved","Approved","Review Required")</f>
        <v/>
      </c>
    </row>
    <row r="4805">
      <c r="A4805">
        <f>Share_Transactions!A4805</f>
        <v/>
      </c>
      <c r="B4805">
        <f>Share_Transactions!B4805</f>
        <v/>
      </c>
      <c r="C4805">
        <f>Share_Transactions!C4805</f>
        <v/>
      </c>
      <c r="D4805" s="9">
        <f>Share_Transactions!D4805</f>
        <v/>
      </c>
      <c r="E4805">
        <f>Share_Transactions!E4805</f>
        <v/>
      </c>
      <c r="F4805" s="10">
        <f>Share_Transactions!J4805</f>
        <v/>
      </c>
      <c r="G4805" s="10">
        <f>Share_Transactions!L4805</f>
        <v/>
      </c>
      <c r="H4805">
        <f>Share_Transactions!M4805</f>
        <v/>
      </c>
      <c r="I4805">
        <f>Share_Transactions!G4805</f>
        <v/>
      </c>
      <c r="J4805">
        <f>Share_Transactions!H4805</f>
        <v/>
      </c>
      <c r="K4805">
        <f>IF(COUNTIF(Employee_Data!$A$2:$A$2001,B4805)&gt;0,"Valid","Invalid Employee")</f>
        <v/>
      </c>
      <c r="L4805">
        <f>IF(E4805&gt;0,"Valid","Invalid Shares")</f>
        <v/>
      </c>
      <c r="M4805">
        <f>IF(G4805&gt;0,"Valid","Valid","Missing/Zero Tax")</f>
        <v/>
      </c>
      <c r="N4805">
        <f>IF(AND(K4805="Valid",L4805="Valid",M4805="Valid",O4805="Approved"),"PASS","INVESTIGATE")</f>
        <v/>
      </c>
      <c r="O4805">
        <f>IF(H4805="Approved","Approved","Review Required")</f>
        <v/>
      </c>
    </row>
    <row r="4806">
      <c r="A4806">
        <f>Share_Transactions!A4806</f>
        <v/>
      </c>
      <c r="B4806">
        <f>Share_Transactions!B4806</f>
        <v/>
      </c>
      <c r="C4806">
        <f>Share_Transactions!C4806</f>
        <v/>
      </c>
      <c r="D4806" s="9">
        <f>Share_Transactions!D4806</f>
        <v/>
      </c>
      <c r="E4806">
        <f>Share_Transactions!E4806</f>
        <v/>
      </c>
      <c r="F4806" s="10">
        <f>Share_Transactions!J4806</f>
        <v/>
      </c>
      <c r="G4806" s="10">
        <f>Share_Transactions!L4806</f>
        <v/>
      </c>
      <c r="H4806">
        <f>Share_Transactions!M4806</f>
        <v/>
      </c>
      <c r="I4806">
        <f>Share_Transactions!G4806</f>
        <v/>
      </c>
      <c r="J4806">
        <f>Share_Transactions!H4806</f>
        <v/>
      </c>
      <c r="K4806">
        <f>IF(COUNTIF(Employee_Data!$A$2:$A$2001,B4806)&gt;0,"Valid","Invalid Employee")</f>
        <v/>
      </c>
      <c r="L4806">
        <f>IF(E4806&gt;0,"Valid","Invalid Shares")</f>
        <v/>
      </c>
      <c r="M4806">
        <f>IF(G4806&gt;0,"Valid","Valid","Missing/Zero Tax")</f>
        <v/>
      </c>
      <c r="N4806">
        <f>IF(AND(K4806="Valid",L4806="Valid",M4806="Valid",O4806="Approved"),"PASS","INVESTIGATE")</f>
        <v/>
      </c>
      <c r="O4806">
        <f>IF(H4806="Approved","Approved","Review Required")</f>
        <v/>
      </c>
    </row>
    <row r="4807">
      <c r="A4807">
        <f>Share_Transactions!A4807</f>
        <v/>
      </c>
      <c r="B4807">
        <f>Share_Transactions!B4807</f>
        <v/>
      </c>
      <c r="C4807">
        <f>Share_Transactions!C4807</f>
        <v/>
      </c>
      <c r="D4807" s="9">
        <f>Share_Transactions!D4807</f>
        <v/>
      </c>
      <c r="E4807">
        <f>Share_Transactions!E4807</f>
        <v/>
      </c>
      <c r="F4807" s="10">
        <f>Share_Transactions!J4807</f>
        <v/>
      </c>
      <c r="G4807" s="10">
        <f>Share_Transactions!L4807</f>
        <v/>
      </c>
      <c r="H4807">
        <f>Share_Transactions!M4807</f>
        <v/>
      </c>
      <c r="I4807">
        <f>Share_Transactions!G4807</f>
        <v/>
      </c>
      <c r="J4807">
        <f>Share_Transactions!H4807</f>
        <v/>
      </c>
      <c r="K4807">
        <f>IF(COUNTIF(Employee_Data!$A$2:$A$2001,B4807)&gt;0,"Valid","Invalid Employee")</f>
        <v/>
      </c>
      <c r="L4807">
        <f>IF(E4807&gt;0,"Valid","Invalid Shares")</f>
        <v/>
      </c>
      <c r="M4807">
        <f>IF(G4807&gt;0,"Valid","Valid","Missing/Zero Tax")</f>
        <v/>
      </c>
      <c r="N4807">
        <f>IF(AND(K4807="Valid",L4807="Valid",M4807="Valid",O4807="Approved"),"PASS","INVESTIGATE")</f>
        <v/>
      </c>
      <c r="O4807">
        <f>IF(H4807="Approved","Approved","Review Required")</f>
        <v/>
      </c>
    </row>
    <row r="4808">
      <c r="A4808">
        <f>Share_Transactions!A4808</f>
        <v/>
      </c>
      <c r="B4808">
        <f>Share_Transactions!B4808</f>
        <v/>
      </c>
      <c r="C4808">
        <f>Share_Transactions!C4808</f>
        <v/>
      </c>
      <c r="D4808" s="9">
        <f>Share_Transactions!D4808</f>
        <v/>
      </c>
      <c r="E4808">
        <f>Share_Transactions!E4808</f>
        <v/>
      </c>
      <c r="F4808" s="10">
        <f>Share_Transactions!J4808</f>
        <v/>
      </c>
      <c r="G4808" s="10">
        <f>Share_Transactions!L4808</f>
        <v/>
      </c>
      <c r="H4808">
        <f>Share_Transactions!M4808</f>
        <v/>
      </c>
      <c r="I4808">
        <f>Share_Transactions!G4808</f>
        <v/>
      </c>
      <c r="J4808">
        <f>Share_Transactions!H4808</f>
        <v/>
      </c>
      <c r="K4808">
        <f>IF(COUNTIF(Employee_Data!$A$2:$A$2001,B4808)&gt;0,"Valid","Invalid Employee")</f>
        <v/>
      </c>
      <c r="L4808">
        <f>IF(E4808&gt;0,"Valid","Invalid Shares")</f>
        <v/>
      </c>
      <c r="M4808">
        <f>IF(G4808&gt;0,"Valid","Valid","Missing/Zero Tax")</f>
        <v/>
      </c>
      <c r="N4808">
        <f>IF(AND(K4808="Valid",L4808="Valid",M4808="Valid",O4808="Approved"),"PASS","INVESTIGATE")</f>
        <v/>
      </c>
      <c r="O4808">
        <f>IF(H4808="Approved","Approved","Review Required")</f>
        <v/>
      </c>
    </row>
    <row r="4809">
      <c r="A4809">
        <f>Share_Transactions!A4809</f>
        <v/>
      </c>
      <c r="B4809">
        <f>Share_Transactions!B4809</f>
        <v/>
      </c>
      <c r="C4809">
        <f>Share_Transactions!C4809</f>
        <v/>
      </c>
      <c r="D4809" s="9">
        <f>Share_Transactions!D4809</f>
        <v/>
      </c>
      <c r="E4809">
        <f>Share_Transactions!E4809</f>
        <v/>
      </c>
      <c r="F4809" s="10">
        <f>Share_Transactions!J4809</f>
        <v/>
      </c>
      <c r="G4809" s="10">
        <f>Share_Transactions!L4809</f>
        <v/>
      </c>
      <c r="H4809">
        <f>Share_Transactions!M4809</f>
        <v/>
      </c>
      <c r="I4809">
        <f>Share_Transactions!G4809</f>
        <v/>
      </c>
      <c r="J4809">
        <f>Share_Transactions!H4809</f>
        <v/>
      </c>
      <c r="K4809">
        <f>IF(COUNTIF(Employee_Data!$A$2:$A$2001,B4809)&gt;0,"Valid","Invalid Employee")</f>
        <v/>
      </c>
      <c r="L4809">
        <f>IF(E4809&gt;0,"Valid","Invalid Shares")</f>
        <v/>
      </c>
      <c r="M4809">
        <f>IF(G4809&gt;0,"Valid","Valid","Missing/Zero Tax")</f>
        <v/>
      </c>
      <c r="N4809">
        <f>IF(AND(K4809="Valid",L4809="Valid",M4809="Valid",O4809="Approved"),"PASS","INVESTIGATE")</f>
        <v/>
      </c>
      <c r="O4809">
        <f>IF(H4809="Approved","Approved","Review Required")</f>
        <v/>
      </c>
    </row>
    <row r="4810">
      <c r="A4810">
        <f>Share_Transactions!A4810</f>
        <v/>
      </c>
      <c r="B4810">
        <f>Share_Transactions!B4810</f>
        <v/>
      </c>
      <c r="C4810">
        <f>Share_Transactions!C4810</f>
        <v/>
      </c>
      <c r="D4810" s="9">
        <f>Share_Transactions!D4810</f>
        <v/>
      </c>
      <c r="E4810">
        <f>Share_Transactions!E4810</f>
        <v/>
      </c>
      <c r="F4810" s="10">
        <f>Share_Transactions!J4810</f>
        <v/>
      </c>
      <c r="G4810" s="10">
        <f>Share_Transactions!L4810</f>
        <v/>
      </c>
      <c r="H4810">
        <f>Share_Transactions!M4810</f>
        <v/>
      </c>
      <c r="I4810">
        <f>Share_Transactions!G4810</f>
        <v/>
      </c>
      <c r="J4810">
        <f>Share_Transactions!H4810</f>
        <v/>
      </c>
      <c r="K4810">
        <f>IF(COUNTIF(Employee_Data!$A$2:$A$2001,B4810)&gt;0,"Valid","Invalid Employee")</f>
        <v/>
      </c>
      <c r="L4810">
        <f>IF(E4810&gt;0,"Valid","Invalid Shares")</f>
        <v/>
      </c>
      <c r="M4810">
        <f>IF(G4810&gt;0,"Valid","Valid","Missing/Zero Tax")</f>
        <v/>
      </c>
      <c r="N4810">
        <f>IF(AND(K4810="Valid",L4810="Valid",M4810="Valid",O4810="Approved"),"PASS","INVESTIGATE")</f>
        <v/>
      </c>
      <c r="O4810">
        <f>IF(H4810="Approved","Approved","Review Required")</f>
        <v/>
      </c>
    </row>
    <row r="4811">
      <c r="A4811">
        <f>Share_Transactions!A4811</f>
        <v/>
      </c>
      <c r="B4811">
        <f>Share_Transactions!B4811</f>
        <v/>
      </c>
      <c r="C4811">
        <f>Share_Transactions!C4811</f>
        <v/>
      </c>
      <c r="D4811" s="9">
        <f>Share_Transactions!D4811</f>
        <v/>
      </c>
      <c r="E4811">
        <f>Share_Transactions!E4811</f>
        <v/>
      </c>
      <c r="F4811" s="10">
        <f>Share_Transactions!J4811</f>
        <v/>
      </c>
      <c r="G4811" s="10">
        <f>Share_Transactions!L4811</f>
        <v/>
      </c>
      <c r="H4811">
        <f>Share_Transactions!M4811</f>
        <v/>
      </c>
      <c r="I4811">
        <f>Share_Transactions!G4811</f>
        <v/>
      </c>
      <c r="J4811">
        <f>Share_Transactions!H4811</f>
        <v/>
      </c>
      <c r="K4811">
        <f>IF(COUNTIF(Employee_Data!$A$2:$A$2001,B4811)&gt;0,"Valid","Invalid Employee")</f>
        <v/>
      </c>
      <c r="L4811">
        <f>IF(E4811&gt;0,"Valid","Invalid Shares")</f>
        <v/>
      </c>
      <c r="M4811">
        <f>IF(G4811&gt;0,"Valid","Valid","Missing/Zero Tax")</f>
        <v/>
      </c>
      <c r="N4811">
        <f>IF(AND(K4811="Valid",L4811="Valid",M4811="Valid",O4811="Approved"),"PASS","INVESTIGATE")</f>
        <v/>
      </c>
      <c r="O4811">
        <f>IF(H4811="Approved","Approved","Review Required")</f>
        <v/>
      </c>
    </row>
    <row r="4812">
      <c r="A4812">
        <f>Share_Transactions!A4812</f>
        <v/>
      </c>
      <c r="B4812">
        <f>Share_Transactions!B4812</f>
        <v/>
      </c>
      <c r="C4812">
        <f>Share_Transactions!C4812</f>
        <v/>
      </c>
      <c r="D4812" s="9">
        <f>Share_Transactions!D4812</f>
        <v/>
      </c>
      <c r="E4812">
        <f>Share_Transactions!E4812</f>
        <v/>
      </c>
      <c r="F4812" s="10">
        <f>Share_Transactions!J4812</f>
        <v/>
      </c>
      <c r="G4812" s="10">
        <f>Share_Transactions!L4812</f>
        <v/>
      </c>
      <c r="H4812">
        <f>Share_Transactions!M4812</f>
        <v/>
      </c>
      <c r="I4812">
        <f>Share_Transactions!G4812</f>
        <v/>
      </c>
      <c r="J4812">
        <f>Share_Transactions!H4812</f>
        <v/>
      </c>
      <c r="K4812">
        <f>IF(COUNTIF(Employee_Data!$A$2:$A$2001,B4812)&gt;0,"Valid","Invalid Employee")</f>
        <v/>
      </c>
      <c r="L4812">
        <f>IF(E4812&gt;0,"Valid","Invalid Shares")</f>
        <v/>
      </c>
      <c r="M4812">
        <f>IF(G4812&gt;0,"Valid","Valid","Missing/Zero Tax")</f>
        <v/>
      </c>
      <c r="N4812">
        <f>IF(AND(K4812="Valid",L4812="Valid",M4812="Valid",O4812="Approved"),"PASS","INVESTIGATE")</f>
        <v/>
      </c>
      <c r="O4812">
        <f>IF(H4812="Approved","Approved","Review Required")</f>
        <v/>
      </c>
    </row>
    <row r="4813">
      <c r="A4813">
        <f>Share_Transactions!A4813</f>
        <v/>
      </c>
      <c r="B4813">
        <f>Share_Transactions!B4813</f>
        <v/>
      </c>
      <c r="C4813">
        <f>Share_Transactions!C4813</f>
        <v/>
      </c>
      <c r="D4813" s="9">
        <f>Share_Transactions!D4813</f>
        <v/>
      </c>
      <c r="E4813">
        <f>Share_Transactions!E4813</f>
        <v/>
      </c>
      <c r="F4813" s="10">
        <f>Share_Transactions!J4813</f>
        <v/>
      </c>
      <c r="G4813" s="10">
        <f>Share_Transactions!L4813</f>
        <v/>
      </c>
      <c r="H4813">
        <f>Share_Transactions!M4813</f>
        <v/>
      </c>
      <c r="I4813">
        <f>Share_Transactions!G4813</f>
        <v/>
      </c>
      <c r="J4813">
        <f>Share_Transactions!H4813</f>
        <v/>
      </c>
      <c r="K4813">
        <f>IF(COUNTIF(Employee_Data!$A$2:$A$2001,B4813)&gt;0,"Valid","Invalid Employee")</f>
        <v/>
      </c>
      <c r="L4813">
        <f>IF(E4813&gt;0,"Valid","Invalid Shares")</f>
        <v/>
      </c>
      <c r="M4813">
        <f>IF(G4813&gt;0,"Valid","Valid","Missing/Zero Tax")</f>
        <v/>
      </c>
      <c r="N4813">
        <f>IF(AND(K4813="Valid",L4813="Valid",M4813="Valid",O4813="Approved"),"PASS","INVESTIGATE")</f>
        <v/>
      </c>
      <c r="O4813">
        <f>IF(H4813="Approved","Approved","Review Required")</f>
        <v/>
      </c>
    </row>
    <row r="4814">
      <c r="A4814">
        <f>Share_Transactions!A4814</f>
        <v/>
      </c>
      <c r="B4814">
        <f>Share_Transactions!B4814</f>
        <v/>
      </c>
      <c r="C4814">
        <f>Share_Transactions!C4814</f>
        <v/>
      </c>
      <c r="D4814" s="9">
        <f>Share_Transactions!D4814</f>
        <v/>
      </c>
      <c r="E4814">
        <f>Share_Transactions!E4814</f>
        <v/>
      </c>
      <c r="F4814" s="10">
        <f>Share_Transactions!J4814</f>
        <v/>
      </c>
      <c r="G4814" s="10">
        <f>Share_Transactions!L4814</f>
        <v/>
      </c>
      <c r="H4814">
        <f>Share_Transactions!M4814</f>
        <v/>
      </c>
      <c r="I4814">
        <f>Share_Transactions!G4814</f>
        <v/>
      </c>
      <c r="J4814">
        <f>Share_Transactions!H4814</f>
        <v/>
      </c>
      <c r="K4814">
        <f>IF(COUNTIF(Employee_Data!$A$2:$A$2001,B4814)&gt;0,"Valid","Invalid Employee")</f>
        <v/>
      </c>
      <c r="L4814">
        <f>IF(E4814&gt;0,"Valid","Invalid Shares")</f>
        <v/>
      </c>
      <c r="M4814">
        <f>IF(G4814&gt;0,"Valid","Valid","Missing/Zero Tax")</f>
        <v/>
      </c>
      <c r="N4814">
        <f>IF(AND(K4814="Valid",L4814="Valid",M4814="Valid",O4814="Approved"),"PASS","INVESTIGATE")</f>
        <v/>
      </c>
      <c r="O4814">
        <f>IF(H4814="Approved","Approved","Review Required")</f>
        <v/>
      </c>
    </row>
    <row r="4815">
      <c r="A4815">
        <f>Share_Transactions!A4815</f>
        <v/>
      </c>
      <c r="B4815">
        <f>Share_Transactions!B4815</f>
        <v/>
      </c>
      <c r="C4815">
        <f>Share_Transactions!C4815</f>
        <v/>
      </c>
      <c r="D4815" s="9">
        <f>Share_Transactions!D4815</f>
        <v/>
      </c>
      <c r="E4815">
        <f>Share_Transactions!E4815</f>
        <v/>
      </c>
      <c r="F4815" s="10">
        <f>Share_Transactions!J4815</f>
        <v/>
      </c>
      <c r="G4815" s="10">
        <f>Share_Transactions!L4815</f>
        <v/>
      </c>
      <c r="H4815">
        <f>Share_Transactions!M4815</f>
        <v/>
      </c>
      <c r="I4815">
        <f>Share_Transactions!G4815</f>
        <v/>
      </c>
      <c r="J4815">
        <f>Share_Transactions!H4815</f>
        <v/>
      </c>
      <c r="K4815">
        <f>IF(COUNTIF(Employee_Data!$A$2:$A$2001,B4815)&gt;0,"Valid","Invalid Employee")</f>
        <v/>
      </c>
      <c r="L4815">
        <f>IF(E4815&gt;0,"Valid","Invalid Shares")</f>
        <v/>
      </c>
      <c r="M4815">
        <f>IF(G4815&gt;0,"Valid","Valid","Missing/Zero Tax")</f>
        <v/>
      </c>
      <c r="N4815">
        <f>IF(AND(K4815="Valid",L4815="Valid",M4815="Valid",O4815="Approved"),"PASS","INVESTIGATE")</f>
        <v/>
      </c>
      <c r="O4815">
        <f>IF(H4815="Approved","Approved","Review Required")</f>
        <v/>
      </c>
    </row>
    <row r="4816">
      <c r="A4816">
        <f>Share_Transactions!A4816</f>
        <v/>
      </c>
      <c r="B4816">
        <f>Share_Transactions!B4816</f>
        <v/>
      </c>
      <c r="C4816">
        <f>Share_Transactions!C4816</f>
        <v/>
      </c>
      <c r="D4816" s="9">
        <f>Share_Transactions!D4816</f>
        <v/>
      </c>
      <c r="E4816">
        <f>Share_Transactions!E4816</f>
        <v/>
      </c>
      <c r="F4816" s="10">
        <f>Share_Transactions!J4816</f>
        <v/>
      </c>
      <c r="G4816" s="10">
        <f>Share_Transactions!L4816</f>
        <v/>
      </c>
      <c r="H4816">
        <f>Share_Transactions!M4816</f>
        <v/>
      </c>
      <c r="I4816">
        <f>Share_Transactions!G4816</f>
        <v/>
      </c>
      <c r="J4816">
        <f>Share_Transactions!H4816</f>
        <v/>
      </c>
      <c r="K4816">
        <f>IF(COUNTIF(Employee_Data!$A$2:$A$2001,B4816)&gt;0,"Valid","Invalid Employee")</f>
        <v/>
      </c>
      <c r="L4816">
        <f>IF(E4816&gt;0,"Valid","Invalid Shares")</f>
        <v/>
      </c>
      <c r="M4816">
        <f>IF(G4816&gt;0,"Valid","Valid","Missing/Zero Tax")</f>
        <v/>
      </c>
      <c r="N4816">
        <f>IF(AND(K4816="Valid",L4816="Valid",M4816="Valid",O4816="Approved"),"PASS","INVESTIGATE")</f>
        <v/>
      </c>
      <c r="O4816">
        <f>IF(H4816="Approved","Approved","Review Required")</f>
        <v/>
      </c>
    </row>
    <row r="4817">
      <c r="A4817">
        <f>Share_Transactions!A4817</f>
        <v/>
      </c>
      <c r="B4817">
        <f>Share_Transactions!B4817</f>
        <v/>
      </c>
      <c r="C4817">
        <f>Share_Transactions!C4817</f>
        <v/>
      </c>
      <c r="D4817" s="9">
        <f>Share_Transactions!D4817</f>
        <v/>
      </c>
      <c r="E4817">
        <f>Share_Transactions!E4817</f>
        <v/>
      </c>
      <c r="F4817" s="10">
        <f>Share_Transactions!J4817</f>
        <v/>
      </c>
      <c r="G4817" s="10">
        <f>Share_Transactions!L4817</f>
        <v/>
      </c>
      <c r="H4817">
        <f>Share_Transactions!M4817</f>
        <v/>
      </c>
      <c r="I4817">
        <f>Share_Transactions!G4817</f>
        <v/>
      </c>
      <c r="J4817">
        <f>Share_Transactions!H4817</f>
        <v/>
      </c>
      <c r="K4817">
        <f>IF(COUNTIF(Employee_Data!$A$2:$A$2001,B4817)&gt;0,"Valid","Invalid Employee")</f>
        <v/>
      </c>
      <c r="L4817">
        <f>IF(E4817&gt;0,"Valid","Invalid Shares")</f>
        <v/>
      </c>
      <c r="M4817">
        <f>IF(G4817&gt;0,"Valid","Valid","Missing/Zero Tax")</f>
        <v/>
      </c>
      <c r="N4817">
        <f>IF(AND(K4817="Valid",L4817="Valid",M4817="Valid",O4817="Approved"),"PASS","INVESTIGATE")</f>
        <v/>
      </c>
      <c r="O4817">
        <f>IF(H4817="Approved","Approved","Review Required")</f>
        <v/>
      </c>
    </row>
    <row r="4818">
      <c r="A4818">
        <f>Share_Transactions!A4818</f>
        <v/>
      </c>
      <c r="B4818">
        <f>Share_Transactions!B4818</f>
        <v/>
      </c>
      <c r="C4818">
        <f>Share_Transactions!C4818</f>
        <v/>
      </c>
      <c r="D4818" s="9">
        <f>Share_Transactions!D4818</f>
        <v/>
      </c>
      <c r="E4818">
        <f>Share_Transactions!E4818</f>
        <v/>
      </c>
      <c r="F4818" s="10">
        <f>Share_Transactions!J4818</f>
        <v/>
      </c>
      <c r="G4818" s="10">
        <f>Share_Transactions!L4818</f>
        <v/>
      </c>
      <c r="H4818">
        <f>Share_Transactions!M4818</f>
        <v/>
      </c>
      <c r="I4818">
        <f>Share_Transactions!G4818</f>
        <v/>
      </c>
      <c r="J4818">
        <f>Share_Transactions!H4818</f>
        <v/>
      </c>
      <c r="K4818">
        <f>IF(COUNTIF(Employee_Data!$A$2:$A$2001,B4818)&gt;0,"Valid","Invalid Employee")</f>
        <v/>
      </c>
      <c r="L4818">
        <f>IF(E4818&gt;0,"Valid","Invalid Shares")</f>
        <v/>
      </c>
      <c r="M4818">
        <f>IF(G4818&gt;0,"Valid","Valid","Missing/Zero Tax")</f>
        <v/>
      </c>
      <c r="N4818">
        <f>IF(AND(K4818="Valid",L4818="Valid",M4818="Valid",O4818="Approved"),"PASS","INVESTIGATE")</f>
        <v/>
      </c>
      <c r="O4818">
        <f>IF(H4818="Approved","Approved","Review Required")</f>
        <v/>
      </c>
    </row>
    <row r="4819">
      <c r="A4819">
        <f>Share_Transactions!A4819</f>
        <v/>
      </c>
      <c r="B4819">
        <f>Share_Transactions!B4819</f>
        <v/>
      </c>
      <c r="C4819">
        <f>Share_Transactions!C4819</f>
        <v/>
      </c>
      <c r="D4819" s="9">
        <f>Share_Transactions!D4819</f>
        <v/>
      </c>
      <c r="E4819">
        <f>Share_Transactions!E4819</f>
        <v/>
      </c>
      <c r="F4819" s="10">
        <f>Share_Transactions!J4819</f>
        <v/>
      </c>
      <c r="G4819" s="10">
        <f>Share_Transactions!L4819</f>
        <v/>
      </c>
      <c r="H4819">
        <f>Share_Transactions!M4819</f>
        <v/>
      </c>
      <c r="I4819">
        <f>Share_Transactions!G4819</f>
        <v/>
      </c>
      <c r="J4819">
        <f>Share_Transactions!H4819</f>
        <v/>
      </c>
      <c r="K4819">
        <f>IF(COUNTIF(Employee_Data!$A$2:$A$2001,B4819)&gt;0,"Valid","Invalid Employee")</f>
        <v/>
      </c>
      <c r="L4819">
        <f>IF(E4819&gt;0,"Valid","Invalid Shares")</f>
        <v/>
      </c>
      <c r="M4819">
        <f>IF(G4819&gt;0,"Valid","Valid","Missing/Zero Tax")</f>
        <v/>
      </c>
      <c r="N4819">
        <f>IF(AND(K4819="Valid",L4819="Valid",M4819="Valid",O4819="Approved"),"PASS","INVESTIGATE")</f>
        <v/>
      </c>
      <c r="O4819">
        <f>IF(H4819="Approved","Approved","Review Required")</f>
        <v/>
      </c>
    </row>
    <row r="4820">
      <c r="A4820">
        <f>Share_Transactions!A4820</f>
        <v/>
      </c>
      <c r="B4820">
        <f>Share_Transactions!B4820</f>
        <v/>
      </c>
      <c r="C4820">
        <f>Share_Transactions!C4820</f>
        <v/>
      </c>
      <c r="D4820" s="9">
        <f>Share_Transactions!D4820</f>
        <v/>
      </c>
      <c r="E4820">
        <f>Share_Transactions!E4820</f>
        <v/>
      </c>
      <c r="F4820" s="10">
        <f>Share_Transactions!J4820</f>
        <v/>
      </c>
      <c r="G4820" s="10">
        <f>Share_Transactions!L4820</f>
        <v/>
      </c>
      <c r="H4820">
        <f>Share_Transactions!M4820</f>
        <v/>
      </c>
      <c r="I4820">
        <f>Share_Transactions!G4820</f>
        <v/>
      </c>
      <c r="J4820">
        <f>Share_Transactions!H4820</f>
        <v/>
      </c>
      <c r="K4820">
        <f>IF(COUNTIF(Employee_Data!$A$2:$A$2001,B4820)&gt;0,"Valid","Invalid Employee")</f>
        <v/>
      </c>
      <c r="L4820">
        <f>IF(E4820&gt;0,"Valid","Invalid Shares")</f>
        <v/>
      </c>
      <c r="M4820">
        <f>IF(G4820&gt;0,"Valid","Valid","Missing/Zero Tax")</f>
        <v/>
      </c>
      <c r="N4820">
        <f>IF(AND(K4820="Valid",L4820="Valid",M4820="Valid",O4820="Approved"),"PASS","INVESTIGATE")</f>
        <v/>
      </c>
      <c r="O4820">
        <f>IF(H4820="Approved","Approved","Review Required")</f>
        <v/>
      </c>
    </row>
    <row r="4821">
      <c r="A4821">
        <f>Share_Transactions!A4821</f>
        <v/>
      </c>
      <c r="B4821">
        <f>Share_Transactions!B4821</f>
        <v/>
      </c>
      <c r="C4821">
        <f>Share_Transactions!C4821</f>
        <v/>
      </c>
      <c r="D4821" s="9">
        <f>Share_Transactions!D4821</f>
        <v/>
      </c>
      <c r="E4821">
        <f>Share_Transactions!E4821</f>
        <v/>
      </c>
      <c r="F4821" s="10">
        <f>Share_Transactions!J4821</f>
        <v/>
      </c>
      <c r="G4821" s="10">
        <f>Share_Transactions!L4821</f>
        <v/>
      </c>
      <c r="H4821">
        <f>Share_Transactions!M4821</f>
        <v/>
      </c>
      <c r="I4821">
        <f>Share_Transactions!G4821</f>
        <v/>
      </c>
      <c r="J4821">
        <f>Share_Transactions!H4821</f>
        <v/>
      </c>
      <c r="K4821">
        <f>IF(COUNTIF(Employee_Data!$A$2:$A$2001,B4821)&gt;0,"Valid","Invalid Employee")</f>
        <v/>
      </c>
      <c r="L4821">
        <f>IF(E4821&gt;0,"Valid","Invalid Shares")</f>
        <v/>
      </c>
      <c r="M4821">
        <f>IF(G4821&gt;0,"Valid","Valid","Missing/Zero Tax")</f>
        <v/>
      </c>
      <c r="N4821">
        <f>IF(AND(K4821="Valid",L4821="Valid",M4821="Valid",O4821="Approved"),"PASS","INVESTIGATE")</f>
        <v/>
      </c>
      <c r="O4821">
        <f>IF(H4821="Approved","Approved","Review Required")</f>
        <v/>
      </c>
    </row>
    <row r="4822">
      <c r="A4822">
        <f>Share_Transactions!A4822</f>
        <v/>
      </c>
      <c r="B4822">
        <f>Share_Transactions!B4822</f>
        <v/>
      </c>
      <c r="C4822">
        <f>Share_Transactions!C4822</f>
        <v/>
      </c>
      <c r="D4822" s="9">
        <f>Share_Transactions!D4822</f>
        <v/>
      </c>
      <c r="E4822">
        <f>Share_Transactions!E4822</f>
        <v/>
      </c>
      <c r="F4822" s="10">
        <f>Share_Transactions!J4822</f>
        <v/>
      </c>
      <c r="G4822" s="10">
        <f>Share_Transactions!L4822</f>
        <v/>
      </c>
      <c r="H4822">
        <f>Share_Transactions!M4822</f>
        <v/>
      </c>
      <c r="I4822">
        <f>Share_Transactions!G4822</f>
        <v/>
      </c>
      <c r="J4822">
        <f>Share_Transactions!H4822</f>
        <v/>
      </c>
      <c r="K4822">
        <f>IF(COUNTIF(Employee_Data!$A$2:$A$2001,B4822)&gt;0,"Valid","Invalid Employee")</f>
        <v/>
      </c>
      <c r="L4822">
        <f>IF(E4822&gt;0,"Valid","Invalid Shares")</f>
        <v/>
      </c>
      <c r="M4822">
        <f>IF(G4822&gt;0,"Valid","Valid","Missing/Zero Tax")</f>
        <v/>
      </c>
      <c r="N4822">
        <f>IF(AND(K4822="Valid",L4822="Valid",M4822="Valid",O4822="Approved"),"PASS","INVESTIGATE")</f>
        <v/>
      </c>
      <c r="O4822">
        <f>IF(H4822="Approved","Approved","Review Required")</f>
        <v/>
      </c>
    </row>
    <row r="4823">
      <c r="A4823">
        <f>Share_Transactions!A4823</f>
        <v/>
      </c>
      <c r="B4823">
        <f>Share_Transactions!B4823</f>
        <v/>
      </c>
      <c r="C4823">
        <f>Share_Transactions!C4823</f>
        <v/>
      </c>
      <c r="D4823" s="9">
        <f>Share_Transactions!D4823</f>
        <v/>
      </c>
      <c r="E4823">
        <f>Share_Transactions!E4823</f>
        <v/>
      </c>
      <c r="F4823" s="10">
        <f>Share_Transactions!J4823</f>
        <v/>
      </c>
      <c r="G4823" s="10">
        <f>Share_Transactions!L4823</f>
        <v/>
      </c>
      <c r="H4823">
        <f>Share_Transactions!M4823</f>
        <v/>
      </c>
      <c r="I4823">
        <f>Share_Transactions!G4823</f>
        <v/>
      </c>
      <c r="J4823">
        <f>Share_Transactions!H4823</f>
        <v/>
      </c>
      <c r="K4823">
        <f>IF(COUNTIF(Employee_Data!$A$2:$A$2001,B4823)&gt;0,"Valid","Invalid Employee")</f>
        <v/>
      </c>
      <c r="L4823">
        <f>IF(E4823&gt;0,"Valid","Invalid Shares")</f>
        <v/>
      </c>
      <c r="M4823">
        <f>IF(G4823&gt;0,"Valid","Valid","Missing/Zero Tax")</f>
        <v/>
      </c>
      <c r="N4823">
        <f>IF(AND(K4823="Valid",L4823="Valid",M4823="Valid",O4823="Approved"),"PASS","INVESTIGATE")</f>
        <v/>
      </c>
      <c r="O4823">
        <f>IF(H4823="Approved","Approved","Review Required")</f>
        <v/>
      </c>
    </row>
    <row r="4824">
      <c r="A4824">
        <f>Share_Transactions!A4824</f>
        <v/>
      </c>
      <c r="B4824">
        <f>Share_Transactions!B4824</f>
        <v/>
      </c>
      <c r="C4824">
        <f>Share_Transactions!C4824</f>
        <v/>
      </c>
      <c r="D4824" s="9">
        <f>Share_Transactions!D4824</f>
        <v/>
      </c>
      <c r="E4824">
        <f>Share_Transactions!E4824</f>
        <v/>
      </c>
      <c r="F4824" s="10">
        <f>Share_Transactions!J4824</f>
        <v/>
      </c>
      <c r="G4824" s="10">
        <f>Share_Transactions!L4824</f>
        <v/>
      </c>
      <c r="H4824">
        <f>Share_Transactions!M4824</f>
        <v/>
      </c>
      <c r="I4824">
        <f>Share_Transactions!G4824</f>
        <v/>
      </c>
      <c r="J4824">
        <f>Share_Transactions!H4824</f>
        <v/>
      </c>
      <c r="K4824">
        <f>IF(COUNTIF(Employee_Data!$A$2:$A$2001,B4824)&gt;0,"Valid","Invalid Employee")</f>
        <v/>
      </c>
      <c r="L4824">
        <f>IF(E4824&gt;0,"Valid","Invalid Shares")</f>
        <v/>
      </c>
      <c r="M4824">
        <f>IF(G4824&gt;0,"Valid","Valid","Missing/Zero Tax")</f>
        <v/>
      </c>
      <c r="N4824">
        <f>IF(AND(K4824="Valid",L4824="Valid",M4824="Valid",O4824="Approved"),"PASS","INVESTIGATE")</f>
        <v/>
      </c>
      <c r="O4824">
        <f>IF(H4824="Approved","Approved","Review Required")</f>
        <v/>
      </c>
    </row>
    <row r="4825">
      <c r="A4825">
        <f>Share_Transactions!A4825</f>
        <v/>
      </c>
      <c r="B4825">
        <f>Share_Transactions!B4825</f>
        <v/>
      </c>
      <c r="C4825">
        <f>Share_Transactions!C4825</f>
        <v/>
      </c>
      <c r="D4825" s="9">
        <f>Share_Transactions!D4825</f>
        <v/>
      </c>
      <c r="E4825">
        <f>Share_Transactions!E4825</f>
        <v/>
      </c>
      <c r="F4825" s="10">
        <f>Share_Transactions!J4825</f>
        <v/>
      </c>
      <c r="G4825" s="10">
        <f>Share_Transactions!L4825</f>
        <v/>
      </c>
      <c r="H4825">
        <f>Share_Transactions!M4825</f>
        <v/>
      </c>
      <c r="I4825">
        <f>Share_Transactions!G4825</f>
        <v/>
      </c>
      <c r="J4825">
        <f>Share_Transactions!H4825</f>
        <v/>
      </c>
      <c r="K4825">
        <f>IF(COUNTIF(Employee_Data!$A$2:$A$2001,B4825)&gt;0,"Valid","Invalid Employee")</f>
        <v/>
      </c>
      <c r="L4825">
        <f>IF(E4825&gt;0,"Valid","Invalid Shares")</f>
        <v/>
      </c>
      <c r="M4825">
        <f>IF(G4825&gt;0,"Valid","Valid","Missing/Zero Tax")</f>
        <v/>
      </c>
      <c r="N4825">
        <f>IF(AND(K4825="Valid",L4825="Valid",M4825="Valid",O4825="Approved"),"PASS","INVESTIGATE")</f>
        <v/>
      </c>
      <c r="O4825">
        <f>IF(H4825="Approved","Approved","Review Required")</f>
        <v/>
      </c>
    </row>
    <row r="4826">
      <c r="A4826">
        <f>Share_Transactions!A4826</f>
        <v/>
      </c>
      <c r="B4826">
        <f>Share_Transactions!B4826</f>
        <v/>
      </c>
      <c r="C4826">
        <f>Share_Transactions!C4826</f>
        <v/>
      </c>
      <c r="D4826" s="9">
        <f>Share_Transactions!D4826</f>
        <v/>
      </c>
      <c r="E4826">
        <f>Share_Transactions!E4826</f>
        <v/>
      </c>
      <c r="F4826" s="10">
        <f>Share_Transactions!J4826</f>
        <v/>
      </c>
      <c r="G4826" s="10">
        <f>Share_Transactions!L4826</f>
        <v/>
      </c>
      <c r="H4826">
        <f>Share_Transactions!M4826</f>
        <v/>
      </c>
      <c r="I4826">
        <f>Share_Transactions!G4826</f>
        <v/>
      </c>
      <c r="J4826">
        <f>Share_Transactions!H4826</f>
        <v/>
      </c>
      <c r="K4826">
        <f>IF(COUNTIF(Employee_Data!$A$2:$A$2001,B4826)&gt;0,"Valid","Invalid Employee")</f>
        <v/>
      </c>
      <c r="L4826">
        <f>IF(E4826&gt;0,"Valid","Invalid Shares")</f>
        <v/>
      </c>
      <c r="M4826">
        <f>IF(G4826&gt;0,"Valid","Valid","Missing/Zero Tax")</f>
        <v/>
      </c>
      <c r="N4826">
        <f>IF(AND(K4826="Valid",L4826="Valid",M4826="Valid",O4826="Approved"),"PASS","INVESTIGATE")</f>
        <v/>
      </c>
      <c r="O4826">
        <f>IF(H4826="Approved","Approved","Review Required")</f>
        <v/>
      </c>
    </row>
    <row r="4827">
      <c r="A4827">
        <f>Share_Transactions!A4827</f>
        <v/>
      </c>
      <c r="B4827">
        <f>Share_Transactions!B4827</f>
        <v/>
      </c>
      <c r="C4827">
        <f>Share_Transactions!C4827</f>
        <v/>
      </c>
      <c r="D4827" s="9">
        <f>Share_Transactions!D4827</f>
        <v/>
      </c>
      <c r="E4827">
        <f>Share_Transactions!E4827</f>
        <v/>
      </c>
      <c r="F4827" s="10">
        <f>Share_Transactions!J4827</f>
        <v/>
      </c>
      <c r="G4827" s="10">
        <f>Share_Transactions!L4827</f>
        <v/>
      </c>
      <c r="H4827">
        <f>Share_Transactions!M4827</f>
        <v/>
      </c>
      <c r="I4827">
        <f>Share_Transactions!G4827</f>
        <v/>
      </c>
      <c r="J4827">
        <f>Share_Transactions!H4827</f>
        <v/>
      </c>
      <c r="K4827">
        <f>IF(COUNTIF(Employee_Data!$A$2:$A$2001,B4827)&gt;0,"Valid","Invalid Employee")</f>
        <v/>
      </c>
      <c r="L4827">
        <f>IF(E4827&gt;0,"Valid","Invalid Shares")</f>
        <v/>
      </c>
      <c r="M4827">
        <f>IF(G4827&gt;0,"Valid","Valid","Missing/Zero Tax")</f>
        <v/>
      </c>
      <c r="N4827">
        <f>IF(AND(K4827="Valid",L4827="Valid",M4827="Valid",O4827="Approved"),"PASS","INVESTIGATE")</f>
        <v/>
      </c>
      <c r="O4827">
        <f>IF(H4827="Approved","Approved","Review Required")</f>
        <v/>
      </c>
    </row>
    <row r="4828">
      <c r="A4828">
        <f>Share_Transactions!A4828</f>
        <v/>
      </c>
      <c r="B4828">
        <f>Share_Transactions!B4828</f>
        <v/>
      </c>
      <c r="C4828">
        <f>Share_Transactions!C4828</f>
        <v/>
      </c>
      <c r="D4828" s="9">
        <f>Share_Transactions!D4828</f>
        <v/>
      </c>
      <c r="E4828">
        <f>Share_Transactions!E4828</f>
        <v/>
      </c>
      <c r="F4828" s="10">
        <f>Share_Transactions!J4828</f>
        <v/>
      </c>
      <c r="G4828" s="10">
        <f>Share_Transactions!L4828</f>
        <v/>
      </c>
      <c r="H4828">
        <f>Share_Transactions!M4828</f>
        <v/>
      </c>
      <c r="I4828">
        <f>Share_Transactions!G4828</f>
        <v/>
      </c>
      <c r="J4828">
        <f>Share_Transactions!H4828</f>
        <v/>
      </c>
      <c r="K4828">
        <f>IF(COUNTIF(Employee_Data!$A$2:$A$2001,B4828)&gt;0,"Valid","Invalid Employee")</f>
        <v/>
      </c>
      <c r="L4828">
        <f>IF(E4828&gt;0,"Valid","Invalid Shares")</f>
        <v/>
      </c>
      <c r="M4828">
        <f>IF(G4828&gt;0,"Valid","Valid","Missing/Zero Tax")</f>
        <v/>
      </c>
      <c r="N4828">
        <f>IF(AND(K4828="Valid",L4828="Valid",M4828="Valid",O4828="Approved"),"PASS","INVESTIGATE")</f>
        <v/>
      </c>
      <c r="O4828">
        <f>IF(H4828="Approved","Approved","Review Required")</f>
        <v/>
      </c>
    </row>
    <row r="4829">
      <c r="A4829">
        <f>Share_Transactions!A4829</f>
        <v/>
      </c>
      <c r="B4829">
        <f>Share_Transactions!B4829</f>
        <v/>
      </c>
      <c r="C4829">
        <f>Share_Transactions!C4829</f>
        <v/>
      </c>
      <c r="D4829" s="9">
        <f>Share_Transactions!D4829</f>
        <v/>
      </c>
      <c r="E4829">
        <f>Share_Transactions!E4829</f>
        <v/>
      </c>
      <c r="F4829" s="10">
        <f>Share_Transactions!J4829</f>
        <v/>
      </c>
      <c r="G4829" s="10">
        <f>Share_Transactions!L4829</f>
        <v/>
      </c>
      <c r="H4829">
        <f>Share_Transactions!M4829</f>
        <v/>
      </c>
      <c r="I4829">
        <f>Share_Transactions!G4829</f>
        <v/>
      </c>
      <c r="J4829">
        <f>Share_Transactions!H4829</f>
        <v/>
      </c>
      <c r="K4829">
        <f>IF(COUNTIF(Employee_Data!$A$2:$A$2001,B4829)&gt;0,"Valid","Invalid Employee")</f>
        <v/>
      </c>
      <c r="L4829">
        <f>IF(E4829&gt;0,"Valid","Invalid Shares")</f>
        <v/>
      </c>
      <c r="M4829">
        <f>IF(G4829&gt;0,"Valid","Valid","Missing/Zero Tax")</f>
        <v/>
      </c>
      <c r="N4829">
        <f>IF(AND(K4829="Valid",L4829="Valid",M4829="Valid",O4829="Approved"),"PASS","INVESTIGATE")</f>
        <v/>
      </c>
      <c r="O4829">
        <f>IF(H4829="Approved","Approved","Review Required")</f>
        <v/>
      </c>
    </row>
    <row r="4830">
      <c r="A4830">
        <f>Share_Transactions!A4830</f>
        <v/>
      </c>
      <c r="B4830">
        <f>Share_Transactions!B4830</f>
        <v/>
      </c>
      <c r="C4830">
        <f>Share_Transactions!C4830</f>
        <v/>
      </c>
      <c r="D4830" s="9">
        <f>Share_Transactions!D4830</f>
        <v/>
      </c>
      <c r="E4830">
        <f>Share_Transactions!E4830</f>
        <v/>
      </c>
      <c r="F4830" s="10">
        <f>Share_Transactions!J4830</f>
        <v/>
      </c>
      <c r="G4830" s="10">
        <f>Share_Transactions!L4830</f>
        <v/>
      </c>
      <c r="H4830">
        <f>Share_Transactions!M4830</f>
        <v/>
      </c>
      <c r="I4830">
        <f>Share_Transactions!G4830</f>
        <v/>
      </c>
      <c r="J4830">
        <f>Share_Transactions!H4830</f>
        <v/>
      </c>
      <c r="K4830">
        <f>IF(COUNTIF(Employee_Data!$A$2:$A$2001,B4830)&gt;0,"Valid","Invalid Employee")</f>
        <v/>
      </c>
      <c r="L4830">
        <f>IF(E4830&gt;0,"Valid","Invalid Shares")</f>
        <v/>
      </c>
      <c r="M4830">
        <f>IF(G4830&gt;0,"Valid","Valid","Missing/Zero Tax")</f>
        <v/>
      </c>
      <c r="N4830">
        <f>IF(AND(K4830="Valid",L4830="Valid",M4830="Valid",O4830="Approved"),"PASS","INVESTIGATE")</f>
        <v/>
      </c>
      <c r="O4830">
        <f>IF(H4830="Approved","Approved","Review Required")</f>
        <v/>
      </c>
    </row>
    <row r="4831">
      <c r="A4831">
        <f>Share_Transactions!A4831</f>
        <v/>
      </c>
      <c r="B4831">
        <f>Share_Transactions!B4831</f>
        <v/>
      </c>
      <c r="C4831">
        <f>Share_Transactions!C4831</f>
        <v/>
      </c>
      <c r="D4831" s="9">
        <f>Share_Transactions!D4831</f>
        <v/>
      </c>
      <c r="E4831">
        <f>Share_Transactions!E4831</f>
        <v/>
      </c>
      <c r="F4831" s="10">
        <f>Share_Transactions!J4831</f>
        <v/>
      </c>
      <c r="G4831" s="10">
        <f>Share_Transactions!L4831</f>
        <v/>
      </c>
      <c r="H4831">
        <f>Share_Transactions!M4831</f>
        <v/>
      </c>
      <c r="I4831">
        <f>Share_Transactions!G4831</f>
        <v/>
      </c>
      <c r="J4831">
        <f>Share_Transactions!H4831</f>
        <v/>
      </c>
      <c r="K4831">
        <f>IF(COUNTIF(Employee_Data!$A$2:$A$2001,B4831)&gt;0,"Valid","Invalid Employee")</f>
        <v/>
      </c>
      <c r="L4831">
        <f>IF(E4831&gt;0,"Valid","Invalid Shares")</f>
        <v/>
      </c>
      <c r="M4831">
        <f>IF(G4831&gt;0,"Valid","Valid","Missing/Zero Tax")</f>
        <v/>
      </c>
      <c r="N4831">
        <f>IF(AND(K4831="Valid",L4831="Valid",M4831="Valid",O4831="Approved"),"PASS","INVESTIGATE")</f>
        <v/>
      </c>
      <c r="O4831">
        <f>IF(H4831="Approved","Approved","Review Required")</f>
        <v/>
      </c>
    </row>
    <row r="4832">
      <c r="A4832">
        <f>Share_Transactions!A4832</f>
        <v/>
      </c>
      <c r="B4832">
        <f>Share_Transactions!B4832</f>
        <v/>
      </c>
      <c r="C4832">
        <f>Share_Transactions!C4832</f>
        <v/>
      </c>
      <c r="D4832" s="9">
        <f>Share_Transactions!D4832</f>
        <v/>
      </c>
      <c r="E4832">
        <f>Share_Transactions!E4832</f>
        <v/>
      </c>
      <c r="F4832" s="10">
        <f>Share_Transactions!J4832</f>
        <v/>
      </c>
      <c r="G4832" s="10">
        <f>Share_Transactions!L4832</f>
        <v/>
      </c>
      <c r="H4832">
        <f>Share_Transactions!M4832</f>
        <v/>
      </c>
      <c r="I4832">
        <f>Share_Transactions!G4832</f>
        <v/>
      </c>
      <c r="J4832">
        <f>Share_Transactions!H4832</f>
        <v/>
      </c>
      <c r="K4832">
        <f>IF(COUNTIF(Employee_Data!$A$2:$A$2001,B4832)&gt;0,"Valid","Invalid Employee")</f>
        <v/>
      </c>
      <c r="L4832">
        <f>IF(E4832&gt;0,"Valid","Invalid Shares")</f>
        <v/>
      </c>
      <c r="M4832">
        <f>IF(G4832&gt;0,"Valid","Valid","Missing/Zero Tax")</f>
        <v/>
      </c>
      <c r="N4832">
        <f>IF(AND(K4832="Valid",L4832="Valid",M4832="Valid",O4832="Approved"),"PASS","INVESTIGATE")</f>
        <v/>
      </c>
      <c r="O4832">
        <f>IF(H4832="Approved","Approved","Review Required")</f>
        <v/>
      </c>
    </row>
    <row r="4833">
      <c r="A4833">
        <f>Share_Transactions!A4833</f>
        <v/>
      </c>
      <c r="B4833">
        <f>Share_Transactions!B4833</f>
        <v/>
      </c>
      <c r="C4833">
        <f>Share_Transactions!C4833</f>
        <v/>
      </c>
      <c r="D4833" s="9">
        <f>Share_Transactions!D4833</f>
        <v/>
      </c>
      <c r="E4833">
        <f>Share_Transactions!E4833</f>
        <v/>
      </c>
      <c r="F4833" s="10">
        <f>Share_Transactions!J4833</f>
        <v/>
      </c>
      <c r="G4833" s="10">
        <f>Share_Transactions!L4833</f>
        <v/>
      </c>
      <c r="H4833">
        <f>Share_Transactions!M4833</f>
        <v/>
      </c>
      <c r="I4833">
        <f>Share_Transactions!G4833</f>
        <v/>
      </c>
      <c r="J4833">
        <f>Share_Transactions!H4833</f>
        <v/>
      </c>
      <c r="K4833">
        <f>IF(COUNTIF(Employee_Data!$A$2:$A$2001,B4833)&gt;0,"Valid","Invalid Employee")</f>
        <v/>
      </c>
      <c r="L4833">
        <f>IF(E4833&gt;0,"Valid","Invalid Shares")</f>
        <v/>
      </c>
      <c r="M4833">
        <f>IF(G4833&gt;0,"Valid","Valid","Missing/Zero Tax")</f>
        <v/>
      </c>
      <c r="N4833">
        <f>IF(AND(K4833="Valid",L4833="Valid",M4833="Valid",O4833="Approved"),"PASS","INVESTIGATE")</f>
        <v/>
      </c>
      <c r="O4833">
        <f>IF(H4833="Approved","Approved","Review Required")</f>
        <v/>
      </c>
    </row>
    <row r="4834">
      <c r="A4834">
        <f>Share_Transactions!A4834</f>
        <v/>
      </c>
      <c r="B4834">
        <f>Share_Transactions!B4834</f>
        <v/>
      </c>
      <c r="C4834">
        <f>Share_Transactions!C4834</f>
        <v/>
      </c>
      <c r="D4834" s="9">
        <f>Share_Transactions!D4834</f>
        <v/>
      </c>
      <c r="E4834">
        <f>Share_Transactions!E4834</f>
        <v/>
      </c>
      <c r="F4834" s="10">
        <f>Share_Transactions!J4834</f>
        <v/>
      </c>
      <c r="G4834" s="10">
        <f>Share_Transactions!L4834</f>
        <v/>
      </c>
      <c r="H4834">
        <f>Share_Transactions!M4834</f>
        <v/>
      </c>
      <c r="I4834">
        <f>Share_Transactions!G4834</f>
        <v/>
      </c>
      <c r="J4834">
        <f>Share_Transactions!H4834</f>
        <v/>
      </c>
      <c r="K4834">
        <f>IF(COUNTIF(Employee_Data!$A$2:$A$2001,B4834)&gt;0,"Valid","Invalid Employee")</f>
        <v/>
      </c>
      <c r="L4834">
        <f>IF(E4834&gt;0,"Valid","Invalid Shares")</f>
        <v/>
      </c>
      <c r="M4834">
        <f>IF(G4834&gt;0,"Valid","Valid","Missing/Zero Tax")</f>
        <v/>
      </c>
      <c r="N4834">
        <f>IF(AND(K4834="Valid",L4834="Valid",M4834="Valid",O4834="Approved"),"PASS","INVESTIGATE")</f>
        <v/>
      </c>
      <c r="O4834">
        <f>IF(H4834="Approved","Approved","Review Required")</f>
        <v/>
      </c>
    </row>
    <row r="4835">
      <c r="A4835">
        <f>Share_Transactions!A4835</f>
        <v/>
      </c>
      <c r="B4835">
        <f>Share_Transactions!B4835</f>
        <v/>
      </c>
      <c r="C4835">
        <f>Share_Transactions!C4835</f>
        <v/>
      </c>
      <c r="D4835" s="9">
        <f>Share_Transactions!D4835</f>
        <v/>
      </c>
      <c r="E4835">
        <f>Share_Transactions!E4835</f>
        <v/>
      </c>
      <c r="F4835" s="10">
        <f>Share_Transactions!J4835</f>
        <v/>
      </c>
      <c r="G4835" s="10">
        <f>Share_Transactions!L4835</f>
        <v/>
      </c>
      <c r="H4835">
        <f>Share_Transactions!M4835</f>
        <v/>
      </c>
      <c r="I4835">
        <f>Share_Transactions!G4835</f>
        <v/>
      </c>
      <c r="J4835">
        <f>Share_Transactions!H4835</f>
        <v/>
      </c>
      <c r="K4835">
        <f>IF(COUNTIF(Employee_Data!$A$2:$A$2001,B4835)&gt;0,"Valid","Invalid Employee")</f>
        <v/>
      </c>
      <c r="L4835">
        <f>IF(E4835&gt;0,"Valid","Invalid Shares")</f>
        <v/>
      </c>
      <c r="M4835">
        <f>IF(G4835&gt;0,"Valid","Valid","Missing/Zero Tax")</f>
        <v/>
      </c>
      <c r="N4835">
        <f>IF(AND(K4835="Valid",L4835="Valid",M4835="Valid",O4835="Approved"),"PASS","INVESTIGATE")</f>
        <v/>
      </c>
      <c r="O4835">
        <f>IF(H4835="Approved","Approved","Review Required")</f>
        <v/>
      </c>
    </row>
    <row r="4836">
      <c r="A4836">
        <f>Share_Transactions!A4836</f>
        <v/>
      </c>
      <c r="B4836">
        <f>Share_Transactions!B4836</f>
        <v/>
      </c>
      <c r="C4836">
        <f>Share_Transactions!C4836</f>
        <v/>
      </c>
      <c r="D4836" s="9">
        <f>Share_Transactions!D4836</f>
        <v/>
      </c>
      <c r="E4836">
        <f>Share_Transactions!E4836</f>
        <v/>
      </c>
      <c r="F4836" s="10">
        <f>Share_Transactions!J4836</f>
        <v/>
      </c>
      <c r="G4836" s="10">
        <f>Share_Transactions!L4836</f>
        <v/>
      </c>
      <c r="H4836">
        <f>Share_Transactions!M4836</f>
        <v/>
      </c>
      <c r="I4836">
        <f>Share_Transactions!G4836</f>
        <v/>
      </c>
      <c r="J4836">
        <f>Share_Transactions!H4836</f>
        <v/>
      </c>
      <c r="K4836">
        <f>IF(COUNTIF(Employee_Data!$A$2:$A$2001,B4836)&gt;0,"Valid","Invalid Employee")</f>
        <v/>
      </c>
      <c r="L4836">
        <f>IF(E4836&gt;0,"Valid","Invalid Shares")</f>
        <v/>
      </c>
      <c r="M4836">
        <f>IF(G4836&gt;0,"Valid","Valid","Missing/Zero Tax")</f>
        <v/>
      </c>
      <c r="N4836">
        <f>IF(AND(K4836="Valid",L4836="Valid",M4836="Valid",O4836="Approved"),"PASS","INVESTIGATE")</f>
        <v/>
      </c>
      <c r="O4836">
        <f>IF(H4836="Approved","Approved","Review Required")</f>
        <v/>
      </c>
    </row>
    <row r="4837">
      <c r="A4837">
        <f>Share_Transactions!A4837</f>
        <v/>
      </c>
      <c r="B4837">
        <f>Share_Transactions!B4837</f>
        <v/>
      </c>
      <c r="C4837">
        <f>Share_Transactions!C4837</f>
        <v/>
      </c>
      <c r="D4837" s="9">
        <f>Share_Transactions!D4837</f>
        <v/>
      </c>
      <c r="E4837">
        <f>Share_Transactions!E4837</f>
        <v/>
      </c>
      <c r="F4837" s="10">
        <f>Share_Transactions!J4837</f>
        <v/>
      </c>
      <c r="G4837" s="10">
        <f>Share_Transactions!L4837</f>
        <v/>
      </c>
      <c r="H4837">
        <f>Share_Transactions!M4837</f>
        <v/>
      </c>
      <c r="I4837">
        <f>Share_Transactions!G4837</f>
        <v/>
      </c>
      <c r="J4837">
        <f>Share_Transactions!H4837</f>
        <v/>
      </c>
      <c r="K4837">
        <f>IF(COUNTIF(Employee_Data!$A$2:$A$2001,B4837)&gt;0,"Valid","Invalid Employee")</f>
        <v/>
      </c>
      <c r="L4837">
        <f>IF(E4837&gt;0,"Valid","Invalid Shares")</f>
        <v/>
      </c>
      <c r="M4837">
        <f>IF(G4837&gt;0,"Valid","Valid","Missing/Zero Tax")</f>
        <v/>
      </c>
      <c r="N4837">
        <f>IF(AND(K4837="Valid",L4837="Valid",M4837="Valid",O4837="Approved"),"PASS","INVESTIGATE")</f>
        <v/>
      </c>
      <c r="O4837">
        <f>IF(H4837="Approved","Approved","Review Required")</f>
        <v/>
      </c>
    </row>
    <row r="4838">
      <c r="A4838">
        <f>Share_Transactions!A4838</f>
        <v/>
      </c>
      <c r="B4838">
        <f>Share_Transactions!B4838</f>
        <v/>
      </c>
      <c r="C4838">
        <f>Share_Transactions!C4838</f>
        <v/>
      </c>
      <c r="D4838" s="9">
        <f>Share_Transactions!D4838</f>
        <v/>
      </c>
      <c r="E4838">
        <f>Share_Transactions!E4838</f>
        <v/>
      </c>
      <c r="F4838" s="10">
        <f>Share_Transactions!J4838</f>
        <v/>
      </c>
      <c r="G4838" s="10">
        <f>Share_Transactions!L4838</f>
        <v/>
      </c>
      <c r="H4838">
        <f>Share_Transactions!M4838</f>
        <v/>
      </c>
      <c r="I4838">
        <f>Share_Transactions!G4838</f>
        <v/>
      </c>
      <c r="J4838">
        <f>Share_Transactions!H4838</f>
        <v/>
      </c>
      <c r="K4838">
        <f>IF(COUNTIF(Employee_Data!$A$2:$A$2001,B4838)&gt;0,"Valid","Invalid Employee")</f>
        <v/>
      </c>
      <c r="L4838">
        <f>IF(E4838&gt;0,"Valid","Invalid Shares")</f>
        <v/>
      </c>
      <c r="M4838">
        <f>IF(G4838&gt;0,"Valid","Valid","Missing/Zero Tax")</f>
        <v/>
      </c>
      <c r="N4838">
        <f>IF(AND(K4838="Valid",L4838="Valid",M4838="Valid",O4838="Approved"),"PASS","INVESTIGATE")</f>
        <v/>
      </c>
      <c r="O4838">
        <f>IF(H4838="Approved","Approved","Review Required")</f>
        <v/>
      </c>
    </row>
    <row r="4839">
      <c r="A4839">
        <f>Share_Transactions!A4839</f>
        <v/>
      </c>
      <c r="B4839">
        <f>Share_Transactions!B4839</f>
        <v/>
      </c>
      <c r="C4839">
        <f>Share_Transactions!C4839</f>
        <v/>
      </c>
      <c r="D4839" s="9">
        <f>Share_Transactions!D4839</f>
        <v/>
      </c>
      <c r="E4839">
        <f>Share_Transactions!E4839</f>
        <v/>
      </c>
      <c r="F4839" s="10">
        <f>Share_Transactions!J4839</f>
        <v/>
      </c>
      <c r="G4839" s="10">
        <f>Share_Transactions!L4839</f>
        <v/>
      </c>
      <c r="H4839">
        <f>Share_Transactions!M4839</f>
        <v/>
      </c>
      <c r="I4839">
        <f>Share_Transactions!G4839</f>
        <v/>
      </c>
      <c r="J4839">
        <f>Share_Transactions!H4839</f>
        <v/>
      </c>
      <c r="K4839">
        <f>IF(COUNTIF(Employee_Data!$A$2:$A$2001,B4839)&gt;0,"Valid","Invalid Employee")</f>
        <v/>
      </c>
      <c r="L4839">
        <f>IF(E4839&gt;0,"Valid","Invalid Shares")</f>
        <v/>
      </c>
      <c r="M4839">
        <f>IF(G4839&gt;0,"Valid","Valid","Missing/Zero Tax")</f>
        <v/>
      </c>
      <c r="N4839">
        <f>IF(AND(K4839="Valid",L4839="Valid",M4839="Valid",O4839="Approved"),"PASS","INVESTIGATE")</f>
        <v/>
      </c>
      <c r="O4839">
        <f>IF(H4839="Approved","Approved","Review Required")</f>
        <v/>
      </c>
    </row>
    <row r="4840">
      <c r="A4840">
        <f>Share_Transactions!A4840</f>
        <v/>
      </c>
      <c r="B4840">
        <f>Share_Transactions!B4840</f>
        <v/>
      </c>
      <c r="C4840">
        <f>Share_Transactions!C4840</f>
        <v/>
      </c>
      <c r="D4840" s="9">
        <f>Share_Transactions!D4840</f>
        <v/>
      </c>
      <c r="E4840">
        <f>Share_Transactions!E4840</f>
        <v/>
      </c>
      <c r="F4840" s="10">
        <f>Share_Transactions!J4840</f>
        <v/>
      </c>
      <c r="G4840" s="10">
        <f>Share_Transactions!L4840</f>
        <v/>
      </c>
      <c r="H4840">
        <f>Share_Transactions!M4840</f>
        <v/>
      </c>
      <c r="I4840">
        <f>Share_Transactions!G4840</f>
        <v/>
      </c>
      <c r="J4840">
        <f>Share_Transactions!H4840</f>
        <v/>
      </c>
      <c r="K4840">
        <f>IF(COUNTIF(Employee_Data!$A$2:$A$2001,B4840)&gt;0,"Valid","Invalid Employee")</f>
        <v/>
      </c>
      <c r="L4840">
        <f>IF(E4840&gt;0,"Valid","Invalid Shares")</f>
        <v/>
      </c>
      <c r="M4840">
        <f>IF(G4840&gt;0,"Valid","Valid","Missing/Zero Tax")</f>
        <v/>
      </c>
      <c r="N4840">
        <f>IF(AND(K4840="Valid",L4840="Valid",M4840="Valid",O4840="Approved"),"PASS","INVESTIGATE")</f>
        <v/>
      </c>
      <c r="O4840">
        <f>IF(H4840="Approved","Approved","Review Required")</f>
        <v/>
      </c>
    </row>
    <row r="4841">
      <c r="A4841">
        <f>Share_Transactions!A4841</f>
        <v/>
      </c>
      <c r="B4841">
        <f>Share_Transactions!B4841</f>
        <v/>
      </c>
      <c r="C4841">
        <f>Share_Transactions!C4841</f>
        <v/>
      </c>
      <c r="D4841" s="9">
        <f>Share_Transactions!D4841</f>
        <v/>
      </c>
      <c r="E4841">
        <f>Share_Transactions!E4841</f>
        <v/>
      </c>
      <c r="F4841" s="10">
        <f>Share_Transactions!J4841</f>
        <v/>
      </c>
      <c r="G4841" s="10">
        <f>Share_Transactions!L4841</f>
        <v/>
      </c>
      <c r="H4841">
        <f>Share_Transactions!M4841</f>
        <v/>
      </c>
      <c r="I4841">
        <f>Share_Transactions!G4841</f>
        <v/>
      </c>
      <c r="J4841">
        <f>Share_Transactions!H4841</f>
        <v/>
      </c>
      <c r="K4841">
        <f>IF(COUNTIF(Employee_Data!$A$2:$A$2001,B4841)&gt;0,"Valid","Invalid Employee")</f>
        <v/>
      </c>
      <c r="L4841">
        <f>IF(E4841&gt;0,"Valid","Invalid Shares")</f>
        <v/>
      </c>
      <c r="M4841">
        <f>IF(G4841&gt;0,"Valid","Valid","Missing/Zero Tax")</f>
        <v/>
      </c>
      <c r="N4841">
        <f>IF(AND(K4841="Valid",L4841="Valid",M4841="Valid",O4841="Approved"),"PASS","INVESTIGATE")</f>
        <v/>
      </c>
      <c r="O4841">
        <f>IF(H4841="Approved","Approved","Review Required")</f>
        <v/>
      </c>
    </row>
    <row r="4842">
      <c r="A4842">
        <f>Share_Transactions!A4842</f>
        <v/>
      </c>
      <c r="B4842">
        <f>Share_Transactions!B4842</f>
        <v/>
      </c>
      <c r="C4842">
        <f>Share_Transactions!C4842</f>
        <v/>
      </c>
      <c r="D4842" s="9">
        <f>Share_Transactions!D4842</f>
        <v/>
      </c>
      <c r="E4842">
        <f>Share_Transactions!E4842</f>
        <v/>
      </c>
      <c r="F4842" s="10">
        <f>Share_Transactions!J4842</f>
        <v/>
      </c>
      <c r="G4842" s="10">
        <f>Share_Transactions!L4842</f>
        <v/>
      </c>
      <c r="H4842">
        <f>Share_Transactions!M4842</f>
        <v/>
      </c>
      <c r="I4842">
        <f>Share_Transactions!G4842</f>
        <v/>
      </c>
      <c r="J4842">
        <f>Share_Transactions!H4842</f>
        <v/>
      </c>
      <c r="K4842">
        <f>IF(COUNTIF(Employee_Data!$A$2:$A$2001,B4842)&gt;0,"Valid","Invalid Employee")</f>
        <v/>
      </c>
      <c r="L4842">
        <f>IF(E4842&gt;0,"Valid","Invalid Shares")</f>
        <v/>
      </c>
      <c r="M4842">
        <f>IF(G4842&gt;0,"Valid","Valid","Missing/Zero Tax")</f>
        <v/>
      </c>
      <c r="N4842">
        <f>IF(AND(K4842="Valid",L4842="Valid",M4842="Valid",O4842="Approved"),"PASS","INVESTIGATE")</f>
        <v/>
      </c>
      <c r="O4842">
        <f>IF(H4842="Approved","Approved","Review Required")</f>
        <v/>
      </c>
    </row>
    <row r="4843">
      <c r="A4843">
        <f>Share_Transactions!A4843</f>
        <v/>
      </c>
      <c r="B4843">
        <f>Share_Transactions!B4843</f>
        <v/>
      </c>
      <c r="C4843">
        <f>Share_Transactions!C4843</f>
        <v/>
      </c>
      <c r="D4843" s="9">
        <f>Share_Transactions!D4843</f>
        <v/>
      </c>
      <c r="E4843">
        <f>Share_Transactions!E4843</f>
        <v/>
      </c>
      <c r="F4843" s="10">
        <f>Share_Transactions!J4843</f>
        <v/>
      </c>
      <c r="G4843" s="10">
        <f>Share_Transactions!L4843</f>
        <v/>
      </c>
      <c r="H4843">
        <f>Share_Transactions!M4843</f>
        <v/>
      </c>
      <c r="I4843">
        <f>Share_Transactions!G4843</f>
        <v/>
      </c>
      <c r="J4843">
        <f>Share_Transactions!H4843</f>
        <v/>
      </c>
      <c r="K4843">
        <f>IF(COUNTIF(Employee_Data!$A$2:$A$2001,B4843)&gt;0,"Valid","Invalid Employee")</f>
        <v/>
      </c>
      <c r="L4843">
        <f>IF(E4843&gt;0,"Valid","Invalid Shares")</f>
        <v/>
      </c>
      <c r="M4843">
        <f>IF(G4843&gt;0,"Valid","Valid","Missing/Zero Tax")</f>
        <v/>
      </c>
      <c r="N4843">
        <f>IF(AND(K4843="Valid",L4843="Valid",M4843="Valid",O4843="Approved"),"PASS","INVESTIGATE")</f>
        <v/>
      </c>
      <c r="O4843">
        <f>IF(H4843="Approved","Approved","Review Required")</f>
        <v/>
      </c>
    </row>
    <row r="4844">
      <c r="A4844">
        <f>Share_Transactions!A4844</f>
        <v/>
      </c>
      <c r="B4844">
        <f>Share_Transactions!B4844</f>
        <v/>
      </c>
      <c r="C4844">
        <f>Share_Transactions!C4844</f>
        <v/>
      </c>
      <c r="D4844" s="9">
        <f>Share_Transactions!D4844</f>
        <v/>
      </c>
      <c r="E4844">
        <f>Share_Transactions!E4844</f>
        <v/>
      </c>
      <c r="F4844" s="10">
        <f>Share_Transactions!J4844</f>
        <v/>
      </c>
      <c r="G4844" s="10">
        <f>Share_Transactions!L4844</f>
        <v/>
      </c>
      <c r="H4844">
        <f>Share_Transactions!M4844</f>
        <v/>
      </c>
      <c r="I4844">
        <f>Share_Transactions!G4844</f>
        <v/>
      </c>
      <c r="J4844">
        <f>Share_Transactions!H4844</f>
        <v/>
      </c>
      <c r="K4844">
        <f>IF(COUNTIF(Employee_Data!$A$2:$A$2001,B4844)&gt;0,"Valid","Invalid Employee")</f>
        <v/>
      </c>
      <c r="L4844">
        <f>IF(E4844&gt;0,"Valid","Invalid Shares")</f>
        <v/>
      </c>
      <c r="M4844">
        <f>IF(G4844&gt;0,"Valid","Valid","Missing/Zero Tax")</f>
        <v/>
      </c>
      <c r="N4844">
        <f>IF(AND(K4844="Valid",L4844="Valid",M4844="Valid",O4844="Approved"),"PASS","INVESTIGATE")</f>
        <v/>
      </c>
      <c r="O4844">
        <f>IF(H4844="Approved","Approved","Review Required")</f>
        <v/>
      </c>
    </row>
    <row r="4845">
      <c r="A4845">
        <f>Share_Transactions!A4845</f>
        <v/>
      </c>
      <c r="B4845">
        <f>Share_Transactions!B4845</f>
        <v/>
      </c>
      <c r="C4845">
        <f>Share_Transactions!C4845</f>
        <v/>
      </c>
      <c r="D4845" s="9">
        <f>Share_Transactions!D4845</f>
        <v/>
      </c>
      <c r="E4845">
        <f>Share_Transactions!E4845</f>
        <v/>
      </c>
      <c r="F4845" s="10">
        <f>Share_Transactions!J4845</f>
        <v/>
      </c>
      <c r="G4845" s="10">
        <f>Share_Transactions!L4845</f>
        <v/>
      </c>
      <c r="H4845">
        <f>Share_Transactions!M4845</f>
        <v/>
      </c>
      <c r="I4845">
        <f>Share_Transactions!G4845</f>
        <v/>
      </c>
      <c r="J4845">
        <f>Share_Transactions!H4845</f>
        <v/>
      </c>
      <c r="K4845">
        <f>IF(COUNTIF(Employee_Data!$A$2:$A$2001,B4845)&gt;0,"Valid","Invalid Employee")</f>
        <v/>
      </c>
      <c r="L4845">
        <f>IF(E4845&gt;0,"Valid","Invalid Shares")</f>
        <v/>
      </c>
      <c r="M4845">
        <f>IF(G4845&gt;0,"Valid","Valid","Missing/Zero Tax")</f>
        <v/>
      </c>
      <c r="N4845">
        <f>IF(AND(K4845="Valid",L4845="Valid",M4845="Valid",O4845="Approved"),"PASS","INVESTIGATE")</f>
        <v/>
      </c>
      <c r="O4845">
        <f>IF(H4845="Approved","Approved","Review Required")</f>
        <v/>
      </c>
    </row>
    <row r="4846">
      <c r="A4846">
        <f>Share_Transactions!A4846</f>
        <v/>
      </c>
      <c r="B4846">
        <f>Share_Transactions!B4846</f>
        <v/>
      </c>
      <c r="C4846">
        <f>Share_Transactions!C4846</f>
        <v/>
      </c>
      <c r="D4846" s="9">
        <f>Share_Transactions!D4846</f>
        <v/>
      </c>
      <c r="E4846">
        <f>Share_Transactions!E4846</f>
        <v/>
      </c>
      <c r="F4846" s="10">
        <f>Share_Transactions!J4846</f>
        <v/>
      </c>
      <c r="G4846" s="10">
        <f>Share_Transactions!L4846</f>
        <v/>
      </c>
      <c r="H4846">
        <f>Share_Transactions!M4846</f>
        <v/>
      </c>
      <c r="I4846">
        <f>Share_Transactions!G4846</f>
        <v/>
      </c>
      <c r="J4846">
        <f>Share_Transactions!H4846</f>
        <v/>
      </c>
      <c r="K4846">
        <f>IF(COUNTIF(Employee_Data!$A$2:$A$2001,B4846)&gt;0,"Valid","Invalid Employee")</f>
        <v/>
      </c>
      <c r="L4846">
        <f>IF(E4846&gt;0,"Valid","Invalid Shares")</f>
        <v/>
      </c>
      <c r="M4846">
        <f>IF(G4846&gt;0,"Valid","Valid","Missing/Zero Tax")</f>
        <v/>
      </c>
      <c r="N4846">
        <f>IF(AND(K4846="Valid",L4846="Valid",M4846="Valid",O4846="Approved"),"PASS","INVESTIGATE")</f>
        <v/>
      </c>
      <c r="O4846">
        <f>IF(H4846="Approved","Approved","Review Required")</f>
        <v/>
      </c>
    </row>
    <row r="4847">
      <c r="A4847">
        <f>Share_Transactions!A4847</f>
        <v/>
      </c>
      <c r="B4847">
        <f>Share_Transactions!B4847</f>
        <v/>
      </c>
      <c r="C4847">
        <f>Share_Transactions!C4847</f>
        <v/>
      </c>
      <c r="D4847" s="9">
        <f>Share_Transactions!D4847</f>
        <v/>
      </c>
      <c r="E4847">
        <f>Share_Transactions!E4847</f>
        <v/>
      </c>
      <c r="F4847" s="10">
        <f>Share_Transactions!J4847</f>
        <v/>
      </c>
      <c r="G4847" s="10">
        <f>Share_Transactions!L4847</f>
        <v/>
      </c>
      <c r="H4847">
        <f>Share_Transactions!M4847</f>
        <v/>
      </c>
      <c r="I4847">
        <f>Share_Transactions!G4847</f>
        <v/>
      </c>
      <c r="J4847">
        <f>Share_Transactions!H4847</f>
        <v/>
      </c>
      <c r="K4847">
        <f>IF(COUNTIF(Employee_Data!$A$2:$A$2001,B4847)&gt;0,"Valid","Invalid Employee")</f>
        <v/>
      </c>
      <c r="L4847">
        <f>IF(E4847&gt;0,"Valid","Invalid Shares")</f>
        <v/>
      </c>
      <c r="M4847">
        <f>IF(G4847&gt;0,"Valid","Valid","Missing/Zero Tax")</f>
        <v/>
      </c>
      <c r="N4847">
        <f>IF(AND(K4847="Valid",L4847="Valid",M4847="Valid",O4847="Approved"),"PASS","INVESTIGATE")</f>
        <v/>
      </c>
      <c r="O4847">
        <f>IF(H4847="Approved","Approved","Review Required")</f>
        <v/>
      </c>
    </row>
    <row r="4848">
      <c r="A4848">
        <f>Share_Transactions!A4848</f>
        <v/>
      </c>
      <c r="B4848">
        <f>Share_Transactions!B4848</f>
        <v/>
      </c>
      <c r="C4848">
        <f>Share_Transactions!C4848</f>
        <v/>
      </c>
      <c r="D4848" s="9">
        <f>Share_Transactions!D4848</f>
        <v/>
      </c>
      <c r="E4848">
        <f>Share_Transactions!E4848</f>
        <v/>
      </c>
      <c r="F4848" s="10">
        <f>Share_Transactions!J4848</f>
        <v/>
      </c>
      <c r="G4848" s="10">
        <f>Share_Transactions!L4848</f>
        <v/>
      </c>
      <c r="H4848">
        <f>Share_Transactions!M4848</f>
        <v/>
      </c>
      <c r="I4848">
        <f>Share_Transactions!G4848</f>
        <v/>
      </c>
      <c r="J4848">
        <f>Share_Transactions!H4848</f>
        <v/>
      </c>
      <c r="K4848">
        <f>IF(COUNTIF(Employee_Data!$A$2:$A$2001,B4848)&gt;0,"Valid","Invalid Employee")</f>
        <v/>
      </c>
      <c r="L4848">
        <f>IF(E4848&gt;0,"Valid","Invalid Shares")</f>
        <v/>
      </c>
      <c r="M4848">
        <f>IF(G4848&gt;0,"Valid","Valid","Missing/Zero Tax")</f>
        <v/>
      </c>
      <c r="N4848">
        <f>IF(AND(K4848="Valid",L4848="Valid",M4848="Valid",O4848="Approved"),"PASS","INVESTIGATE")</f>
        <v/>
      </c>
      <c r="O4848">
        <f>IF(H4848="Approved","Approved","Review Required")</f>
        <v/>
      </c>
    </row>
    <row r="4849">
      <c r="A4849">
        <f>Share_Transactions!A4849</f>
        <v/>
      </c>
      <c r="B4849">
        <f>Share_Transactions!B4849</f>
        <v/>
      </c>
      <c r="C4849">
        <f>Share_Transactions!C4849</f>
        <v/>
      </c>
      <c r="D4849" s="9">
        <f>Share_Transactions!D4849</f>
        <v/>
      </c>
      <c r="E4849">
        <f>Share_Transactions!E4849</f>
        <v/>
      </c>
      <c r="F4849" s="10">
        <f>Share_Transactions!J4849</f>
        <v/>
      </c>
      <c r="G4849" s="10">
        <f>Share_Transactions!L4849</f>
        <v/>
      </c>
      <c r="H4849">
        <f>Share_Transactions!M4849</f>
        <v/>
      </c>
      <c r="I4849">
        <f>Share_Transactions!G4849</f>
        <v/>
      </c>
      <c r="J4849">
        <f>Share_Transactions!H4849</f>
        <v/>
      </c>
      <c r="K4849">
        <f>IF(COUNTIF(Employee_Data!$A$2:$A$2001,B4849)&gt;0,"Valid","Invalid Employee")</f>
        <v/>
      </c>
      <c r="L4849">
        <f>IF(E4849&gt;0,"Valid","Invalid Shares")</f>
        <v/>
      </c>
      <c r="M4849">
        <f>IF(G4849&gt;0,"Valid","Valid","Missing/Zero Tax")</f>
        <v/>
      </c>
      <c r="N4849">
        <f>IF(AND(K4849="Valid",L4849="Valid",M4849="Valid",O4849="Approved"),"PASS","INVESTIGATE")</f>
        <v/>
      </c>
      <c r="O4849">
        <f>IF(H4849="Approved","Approved","Review Required")</f>
        <v/>
      </c>
    </row>
    <row r="4850">
      <c r="A4850">
        <f>Share_Transactions!A4850</f>
        <v/>
      </c>
      <c r="B4850">
        <f>Share_Transactions!B4850</f>
        <v/>
      </c>
      <c r="C4850">
        <f>Share_Transactions!C4850</f>
        <v/>
      </c>
      <c r="D4850" s="9">
        <f>Share_Transactions!D4850</f>
        <v/>
      </c>
      <c r="E4850">
        <f>Share_Transactions!E4850</f>
        <v/>
      </c>
      <c r="F4850" s="10">
        <f>Share_Transactions!J4850</f>
        <v/>
      </c>
      <c r="G4850" s="10">
        <f>Share_Transactions!L4850</f>
        <v/>
      </c>
      <c r="H4850">
        <f>Share_Transactions!M4850</f>
        <v/>
      </c>
      <c r="I4850">
        <f>Share_Transactions!G4850</f>
        <v/>
      </c>
      <c r="J4850">
        <f>Share_Transactions!H4850</f>
        <v/>
      </c>
      <c r="K4850">
        <f>IF(COUNTIF(Employee_Data!$A$2:$A$2001,B4850)&gt;0,"Valid","Invalid Employee")</f>
        <v/>
      </c>
      <c r="L4850">
        <f>IF(E4850&gt;0,"Valid","Invalid Shares")</f>
        <v/>
      </c>
      <c r="M4850">
        <f>IF(G4850&gt;0,"Valid","Valid","Missing/Zero Tax")</f>
        <v/>
      </c>
      <c r="N4850">
        <f>IF(AND(K4850="Valid",L4850="Valid",M4850="Valid",O4850="Approved"),"PASS","INVESTIGATE")</f>
        <v/>
      </c>
      <c r="O4850">
        <f>IF(H4850="Approved","Approved","Review Required")</f>
        <v/>
      </c>
    </row>
    <row r="4851">
      <c r="A4851">
        <f>Share_Transactions!A4851</f>
        <v/>
      </c>
      <c r="B4851">
        <f>Share_Transactions!B4851</f>
        <v/>
      </c>
      <c r="C4851">
        <f>Share_Transactions!C4851</f>
        <v/>
      </c>
      <c r="D4851" s="9">
        <f>Share_Transactions!D4851</f>
        <v/>
      </c>
      <c r="E4851">
        <f>Share_Transactions!E4851</f>
        <v/>
      </c>
      <c r="F4851" s="10">
        <f>Share_Transactions!J4851</f>
        <v/>
      </c>
      <c r="G4851" s="10">
        <f>Share_Transactions!L4851</f>
        <v/>
      </c>
      <c r="H4851">
        <f>Share_Transactions!M4851</f>
        <v/>
      </c>
      <c r="I4851">
        <f>Share_Transactions!G4851</f>
        <v/>
      </c>
      <c r="J4851">
        <f>Share_Transactions!H4851</f>
        <v/>
      </c>
      <c r="K4851">
        <f>IF(COUNTIF(Employee_Data!$A$2:$A$2001,B4851)&gt;0,"Valid","Invalid Employee")</f>
        <v/>
      </c>
      <c r="L4851">
        <f>IF(E4851&gt;0,"Valid","Invalid Shares")</f>
        <v/>
      </c>
      <c r="M4851">
        <f>IF(G4851&gt;0,"Valid","Valid","Missing/Zero Tax")</f>
        <v/>
      </c>
      <c r="N4851">
        <f>IF(AND(K4851="Valid",L4851="Valid",M4851="Valid",O4851="Approved"),"PASS","INVESTIGATE")</f>
        <v/>
      </c>
      <c r="O4851">
        <f>IF(H4851="Approved","Approved","Review Required")</f>
        <v/>
      </c>
    </row>
    <row r="4852">
      <c r="A4852">
        <f>Share_Transactions!A4852</f>
        <v/>
      </c>
      <c r="B4852">
        <f>Share_Transactions!B4852</f>
        <v/>
      </c>
      <c r="C4852">
        <f>Share_Transactions!C4852</f>
        <v/>
      </c>
      <c r="D4852" s="9">
        <f>Share_Transactions!D4852</f>
        <v/>
      </c>
      <c r="E4852">
        <f>Share_Transactions!E4852</f>
        <v/>
      </c>
      <c r="F4852" s="10">
        <f>Share_Transactions!J4852</f>
        <v/>
      </c>
      <c r="G4852" s="10">
        <f>Share_Transactions!L4852</f>
        <v/>
      </c>
      <c r="H4852">
        <f>Share_Transactions!M4852</f>
        <v/>
      </c>
      <c r="I4852">
        <f>Share_Transactions!G4852</f>
        <v/>
      </c>
      <c r="J4852">
        <f>Share_Transactions!H4852</f>
        <v/>
      </c>
      <c r="K4852">
        <f>IF(COUNTIF(Employee_Data!$A$2:$A$2001,B4852)&gt;0,"Valid","Invalid Employee")</f>
        <v/>
      </c>
      <c r="L4852">
        <f>IF(E4852&gt;0,"Valid","Invalid Shares")</f>
        <v/>
      </c>
      <c r="M4852">
        <f>IF(G4852&gt;0,"Valid","Valid","Missing/Zero Tax")</f>
        <v/>
      </c>
      <c r="N4852">
        <f>IF(AND(K4852="Valid",L4852="Valid",M4852="Valid",O4852="Approved"),"PASS","INVESTIGATE")</f>
        <v/>
      </c>
      <c r="O4852">
        <f>IF(H4852="Approved","Approved","Review Required")</f>
        <v/>
      </c>
    </row>
    <row r="4853">
      <c r="A4853">
        <f>Share_Transactions!A4853</f>
        <v/>
      </c>
      <c r="B4853">
        <f>Share_Transactions!B4853</f>
        <v/>
      </c>
      <c r="C4853">
        <f>Share_Transactions!C4853</f>
        <v/>
      </c>
      <c r="D4853" s="9">
        <f>Share_Transactions!D4853</f>
        <v/>
      </c>
      <c r="E4853">
        <f>Share_Transactions!E4853</f>
        <v/>
      </c>
      <c r="F4853" s="10">
        <f>Share_Transactions!J4853</f>
        <v/>
      </c>
      <c r="G4853" s="10">
        <f>Share_Transactions!L4853</f>
        <v/>
      </c>
      <c r="H4853">
        <f>Share_Transactions!M4853</f>
        <v/>
      </c>
      <c r="I4853">
        <f>Share_Transactions!G4853</f>
        <v/>
      </c>
      <c r="J4853">
        <f>Share_Transactions!H4853</f>
        <v/>
      </c>
      <c r="K4853">
        <f>IF(COUNTIF(Employee_Data!$A$2:$A$2001,B4853)&gt;0,"Valid","Invalid Employee")</f>
        <v/>
      </c>
      <c r="L4853">
        <f>IF(E4853&gt;0,"Valid","Invalid Shares")</f>
        <v/>
      </c>
      <c r="M4853">
        <f>IF(G4853&gt;0,"Valid","Valid","Missing/Zero Tax")</f>
        <v/>
      </c>
      <c r="N4853">
        <f>IF(AND(K4853="Valid",L4853="Valid",M4853="Valid",O4853="Approved"),"PASS","INVESTIGATE")</f>
        <v/>
      </c>
      <c r="O4853">
        <f>IF(H4853="Approved","Approved","Review Required")</f>
        <v/>
      </c>
    </row>
    <row r="4854">
      <c r="A4854">
        <f>Share_Transactions!A4854</f>
        <v/>
      </c>
      <c r="B4854">
        <f>Share_Transactions!B4854</f>
        <v/>
      </c>
      <c r="C4854">
        <f>Share_Transactions!C4854</f>
        <v/>
      </c>
      <c r="D4854" s="9">
        <f>Share_Transactions!D4854</f>
        <v/>
      </c>
      <c r="E4854">
        <f>Share_Transactions!E4854</f>
        <v/>
      </c>
      <c r="F4854" s="10">
        <f>Share_Transactions!J4854</f>
        <v/>
      </c>
      <c r="G4854" s="10">
        <f>Share_Transactions!L4854</f>
        <v/>
      </c>
      <c r="H4854">
        <f>Share_Transactions!M4854</f>
        <v/>
      </c>
      <c r="I4854">
        <f>Share_Transactions!G4854</f>
        <v/>
      </c>
      <c r="J4854">
        <f>Share_Transactions!H4854</f>
        <v/>
      </c>
      <c r="K4854">
        <f>IF(COUNTIF(Employee_Data!$A$2:$A$2001,B4854)&gt;0,"Valid","Invalid Employee")</f>
        <v/>
      </c>
      <c r="L4854">
        <f>IF(E4854&gt;0,"Valid","Invalid Shares")</f>
        <v/>
      </c>
      <c r="M4854">
        <f>IF(G4854&gt;0,"Valid","Valid","Missing/Zero Tax")</f>
        <v/>
      </c>
      <c r="N4854">
        <f>IF(AND(K4854="Valid",L4854="Valid",M4854="Valid",O4854="Approved"),"PASS","INVESTIGATE")</f>
        <v/>
      </c>
      <c r="O4854">
        <f>IF(H4854="Approved","Approved","Review Required")</f>
        <v/>
      </c>
    </row>
    <row r="4855">
      <c r="A4855">
        <f>Share_Transactions!A4855</f>
        <v/>
      </c>
      <c r="B4855">
        <f>Share_Transactions!B4855</f>
        <v/>
      </c>
      <c r="C4855">
        <f>Share_Transactions!C4855</f>
        <v/>
      </c>
      <c r="D4855" s="9">
        <f>Share_Transactions!D4855</f>
        <v/>
      </c>
      <c r="E4855">
        <f>Share_Transactions!E4855</f>
        <v/>
      </c>
      <c r="F4855" s="10">
        <f>Share_Transactions!J4855</f>
        <v/>
      </c>
      <c r="G4855" s="10">
        <f>Share_Transactions!L4855</f>
        <v/>
      </c>
      <c r="H4855">
        <f>Share_Transactions!M4855</f>
        <v/>
      </c>
      <c r="I4855">
        <f>Share_Transactions!G4855</f>
        <v/>
      </c>
      <c r="J4855">
        <f>Share_Transactions!H4855</f>
        <v/>
      </c>
      <c r="K4855">
        <f>IF(COUNTIF(Employee_Data!$A$2:$A$2001,B4855)&gt;0,"Valid","Invalid Employee")</f>
        <v/>
      </c>
      <c r="L4855">
        <f>IF(E4855&gt;0,"Valid","Invalid Shares")</f>
        <v/>
      </c>
      <c r="M4855">
        <f>IF(G4855&gt;0,"Valid","Valid","Missing/Zero Tax")</f>
        <v/>
      </c>
      <c r="N4855">
        <f>IF(AND(K4855="Valid",L4855="Valid",M4855="Valid",O4855="Approved"),"PASS","INVESTIGATE")</f>
        <v/>
      </c>
      <c r="O4855">
        <f>IF(H4855="Approved","Approved","Review Required")</f>
        <v/>
      </c>
    </row>
    <row r="4856">
      <c r="A4856">
        <f>Share_Transactions!A4856</f>
        <v/>
      </c>
      <c r="B4856">
        <f>Share_Transactions!B4856</f>
        <v/>
      </c>
      <c r="C4856">
        <f>Share_Transactions!C4856</f>
        <v/>
      </c>
      <c r="D4856" s="9">
        <f>Share_Transactions!D4856</f>
        <v/>
      </c>
      <c r="E4856">
        <f>Share_Transactions!E4856</f>
        <v/>
      </c>
      <c r="F4856" s="10">
        <f>Share_Transactions!J4856</f>
        <v/>
      </c>
      <c r="G4856" s="10">
        <f>Share_Transactions!L4856</f>
        <v/>
      </c>
      <c r="H4856">
        <f>Share_Transactions!M4856</f>
        <v/>
      </c>
      <c r="I4856">
        <f>Share_Transactions!G4856</f>
        <v/>
      </c>
      <c r="J4856">
        <f>Share_Transactions!H4856</f>
        <v/>
      </c>
      <c r="K4856">
        <f>IF(COUNTIF(Employee_Data!$A$2:$A$2001,B4856)&gt;0,"Valid","Invalid Employee")</f>
        <v/>
      </c>
      <c r="L4856">
        <f>IF(E4856&gt;0,"Valid","Invalid Shares")</f>
        <v/>
      </c>
      <c r="M4856">
        <f>IF(G4856&gt;0,"Valid","Valid","Missing/Zero Tax")</f>
        <v/>
      </c>
      <c r="N4856">
        <f>IF(AND(K4856="Valid",L4856="Valid",M4856="Valid",O4856="Approved"),"PASS","INVESTIGATE")</f>
        <v/>
      </c>
      <c r="O4856">
        <f>IF(H4856="Approved","Approved","Review Required")</f>
        <v/>
      </c>
    </row>
    <row r="4857">
      <c r="A4857">
        <f>Share_Transactions!A4857</f>
        <v/>
      </c>
      <c r="B4857">
        <f>Share_Transactions!B4857</f>
        <v/>
      </c>
      <c r="C4857">
        <f>Share_Transactions!C4857</f>
        <v/>
      </c>
      <c r="D4857" s="9">
        <f>Share_Transactions!D4857</f>
        <v/>
      </c>
      <c r="E4857">
        <f>Share_Transactions!E4857</f>
        <v/>
      </c>
      <c r="F4857" s="10">
        <f>Share_Transactions!J4857</f>
        <v/>
      </c>
      <c r="G4857" s="10">
        <f>Share_Transactions!L4857</f>
        <v/>
      </c>
      <c r="H4857">
        <f>Share_Transactions!M4857</f>
        <v/>
      </c>
      <c r="I4857">
        <f>Share_Transactions!G4857</f>
        <v/>
      </c>
      <c r="J4857">
        <f>Share_Transactions!H4857</f>
        <v/>
      </c>
      <c r="K4857">
        <f>IF(COUNTIF(Employee_Data!$A$2:$A$2001,B4857)&gt;0,"Valid","Invalid Employee")</f>
        <v/>
      </c>
      <c r="L4857">
        <f>IF(E4857&gt;0,"Valid","Invalid Shares")</f>
        <v/>
      </c>
      <c r="M4857">
        <f>IF(G4857&gt;0,"Valid","Valid","Missing/Zero Tax")</f>
        <v/>
      </c>
      <c r="N4857">
        <f>IF(AND(K4857="Valid",L4857="Valid",M4857="Valid",O4857="Approved"),"PASS","INVESTIGATE")</f>
        <v/>
      </c>
      <c r="O4857">
        <f>IF(H4857="Approved","Approved","Review Required")</f>
        <v/>
      </c>
    </row>
    <row r="4858">
      <c r="A4858">
        <f>Share_Transactions!A4858</f>
        <v/>
      </c>
      <c r="B4858">
        <f>Share_Transactions!B4858</f>
        <v/>
      </c>
      <c r="C4858">
        <f>Share_Transactions!C4858</f>
        <v/>
      </c>
      <c r="D4858" s="9">
        <f>Share_Transactions!D4858</f>
        <v/>
      </c>
      <c r="E4858">
        <f>Share_Transactions!E4858</f>
        <v/>
      </c>
      <c r="F4858" s="10">
        <f>Share_Transactions!J4858</f>
        <v/>
      </c>
      <c r="G4858" s="10">
        <f>Share_Transactions!L4858</f>
        <v/>
      </c>
      <c r="H4858">
        <f>Share_Transactions!M4858</f>
        <v/>
      </c>
      <c r="I4858">
        <f>Share_Transactions!G4858</f>
        <v/>
      </c>
      <c r="J4858">
        <f>Share_Transactions!H4858</f>
        <v/>
      </c>
      <c r="K4858">
        <f>IF(COUNTIF(Employee_Data!$A$2:$A$2001,B4858)&gt;0,"Valid","Invalid Employee")</f>
        <v/>
      </c>
      <c r="L4858">
        <f>IF(E4858&gt;0,"Valid","Invalid Shares")</f>
        <v/>
      </c>
      <c r="M4858">
        <f>IF(G4858&gt;0,"Valid","Valid","Missing/Zero Tax")</f>
        <v/>
      </c>
      <c r="N4858">
        <f>IF(AND(K4858="Valid",L4858="Valid",M4858="Valid",O4858="Approved"),"PASS","INVESTIGATE")</f>
        <v/>
      </c>
      <c r="O4858">
        <f>IF(H4858="Approved","Approved","Review Required")</f>
        <v/>
      </c>
    </row>
    <row r="4859">
      <c r="A4859">
        <f>Share_Transactions!A4859</f>
        <v/>
      </c>
      <c r="B4859">
        <f>Share_Transactions!B4859</f>
        <v/>
      </c>
      <c r="C4859">
        <f>Share_Transactions!C4859</f>
        <v/>
      </c>
      <c r="D4859" s="9">
        <f>Share_Transactions!D4859</f>
        <v/>
      </c>
      <c r="E4859">
        <f>Share_Transactions!E4859</f>
        <v/>
      </c>
      <c r="F4859" s="10">
        <f>Share_Transactions!J4859</f>
        <v/>
      </c>
      <c r="G4859" s="10">
        <f>Share_Transactions!L4859</f>
        <v/>
      </c>
      <c r="H4859">
        <f>Share_Transactions!M4859</f>
        <v/>
      </c>
      <c r="I4859">
        <f>Share_Transactions!G4859</f>
        <v/>
      </c>
      <c r="J4859">
        <f>Share_Transactions!H4859</f>
        <v/>
      </c>
      <c r="K4859">
        <f>IF(COUNTIF(Employee_Data!$A$2:$A$2001,B4859)&gt;0,"Valid","Invalid Employee")</f>
        <v/>
      </c>
      <c r="L4859">
        <f>IF(E4859&gt;0,"Valid","Invalid Shares")</f>
        <v/>
      </c>
      <c r="M4859">
        <f>IF(G4859&gt;0,"Valid","Valid","Missing/Zero Tax")</f>
        <v/>
      </c>
      <c r="N4859">
        <f>IF(AND(K4859="Valid",L4859="Valid",M4859="Valid",O4859="Approved"),"PASS","INVESTIGATE")</f>
        <v/>
      </c>
      <c r="O4859">
        <f>IF(H4859="Approved","Approved","Review Required")</f>
        <v/>
      </c>
    </row>
    <row r="4860">
      <c r="A4860">
        <f>Share_Transactions!A4860</f>
        <v/>
      </c>
      <c r="B4860">
        <f>Share_Transactions!B4860</f>
        <v/>
      </c>
      <c r="C4860">
        <f>Share_Transactions!C4860</f>
        <v/>
      </c>
      <c r="D4860" s="9">
        <f>Share_Transactions!D4860</f>
        <v/>
      </c>
      <c r="E4860">
        <f>Share_Transactions!E4860</f>
        <v/>
      </c>
      <c r="F4860" s="10">
        <f>Share_Transactions!J4860</f>
        <v/>
      </c>
      <c r="G4860" s="10">
        <f>Share_Transactions!L4860</f>
        <v/>
      </c>
      <c r="H4860">
        <f>Share_Transactions!M4860</f>
        <v/>
      </c>
      <c r="I4860">
        <f>Share_Transactions!G4860</f>
        <v/>
      </c>
      <c r="J4860">
        <f>Share_Transactions!H4860</f>
        <v/>
      </c>
      <c r="K4860">
        <f>IF(COUNTIF(Employee_Data!$A$2:$A$2001,B4860)&gt;0,"Valid","Invalid Employee")</f>
        <v/>
      </c>
      <c r="L4860">
        <f>IF(E4860&gt;0,"Valid","Invalid Shares")</f>
        <v/>
      </c>
      <c r="M4860">
        <f>IF(G4860&gt;0,"Valid","Valid","Missing/Zero Tax")</f>
        <v/>
      </c>
      <c r="N4860">
        <f>IF(AND(K4860="Valid",L4860="Valid",M4860="Valid",O4860="Approved"),"PASS","INVESTIGATE")</f>
        <v/>
      </c>
      <c r="O4860">
        <f>IF(H4860="Approved","Approved","Review Required")</f>
        <v/>
      </c>
    </row>
    <row r="4861">
      <c r="A4861">
        <f>Share_Transactions!A4861</f>
        <v/>
      </c>
      <c r="B4861">
        <f>Share_Transactions!B4861</f>
        <v/>
      </c>
      <c r="C4861">
        <f>Share_Transactions!C4861</f>
        <v/>
      </c>
      <c r="D4861" s="9">
        <f>Share_Transactions!D4861</f>
        <v/>
      </c>
      <c r="E4861">
        <f>Share_Transactions!E4861</f>
        <v/>
      </c>
      <c r="F4861" s="10">
        <f>Share_Transactions!J4861</f>
        <v/>
      </c>
      <c r="G4861" s="10">
        <f>Share_Transactions!L4861</f>
        <v/>
      </c>
      <c r="H4861">
        <f>Share_Transactions!M4861</f>
        <v/>
      </c>
      <c r="I4861">
        <f>Share_Transactions!G4861</f>
        <v/>
      </c>
      <c r="J4861">
        <f>Share_Transactions!H4861</f>
        <v/>
      </c>
      <c r="K4861">
        <f>IF(COUNTIF(Employee_Data!$A$2:$A$2001,B4861)&gt;0,"Valid","Invalid Employee")</f>
        <v/>
      </c>
      <c r="L4861">
        <f>IF(E4861&gt;0,"Valid","Invalid Shares")</f>
        <v/>
      </c>
      <c r="M4861">
        <f>IF(G4861&gt;0,"Valid","Valid","Missing/Zero Tax")</f>
        <v/>
      </c>
      <c r="N4861">
        <f>IF(AND(K4861="Valid",L4861="Valid",M4861="Valid",O4861="Approved"),"PASS","INVESTIGATE")</f>
        <v/>
      </c>
      <c r="O4861">
        <f>IF(H4861="Approved","Approved","Review Required")</f>
        <v/>
      </c>
    </row>
    <row r="4862">
      <c r="A4862">
        <f>Share_Transactions!A4862</f>
        <v/>
      </c>
      <c r="B4862">
        <f>Share_Transactions!B4862</f>
        <v/>
      </c>
      <c r="C4862">
        <f>Share_Transactions!C4862</f>
        <v/>
      </c>
      <c r="D4862" s="9">
        <f>Share_Transactions!D4862</f>
        <v/>
      </c>
      <c r="E4862">
        <f>Share_Transactions!E4862</f>
        <v/>
      </c>
      <c r="F4862" s="10">
        <f>Share_Transactions!J4862</f>
        <v/>
      </c>
      <c r="G4862" s="10">
        <f>Share_Transactions!L4862</f>
        <v/>
      </c>
      <c r="H4862">
        <f>Share_Transactions!M4862</f>
        <v/>
      </c>
      <c r="I4862">
        <f>Share_Transactions!G4862</f>
        <v/>
      </c>
      <c r="J4862">
        <f>Share_Transactions!H4862</f>
        <v/>
      </c>
      <c r="K4862">
        <f>IF(COUNTIF(Employee_Data!$A$2:$A$2001,B4862)&gt;0,"Valid","Invalid Employee")</f>
        <v/>
      </c>
      <c r="L4862">
        <f>IF(E4862&gt;0,"Valid","Invalid Shares")</f>
        <v/>
      </c>
      <c r="M4862">
        <f>IF(G4862&gt;0,"Valid","Valid","Missing/Zero Tax")</f>
        <v/>
      </c>
      <c r="N4862">
        <f>IF(AND(K4862="Valid",L4862="Valid",M4862="Valid",O4862="Approved"),"PASS","INVESTIGATE")</f>
        <v/>
      </c>
      <c r="O4862">
        <f>IF(H4862="Approved","Approved","Review Required")</f>
        <v/>
      </c>
    </row>
    <row r="4863">
      <c r="A4863">
        <f>Share_Transactions!A4863</f>
        <v/>
      </c>
      <c r="B4863">
        <f>Share_Transactions!B4863</f>
        <v/>
      </c>
      <c r="C4863">
        <f>Share_Transactions!C4863</f>
        <v/>
      </c>
      <c r="D4863" s="9">
        <f>Share_Transactions!D4863</f>
        <v/>
      </c>
      <c r="E4863">
        <f>Share_Transactions!E4863</f>
        <v/>
      </c>
      <c r="F4863" s="10">
        <f>Share_Transactions!J4863</f>
        <v/>
      </c>
      <c r="G4863" s="10">
        <f>Share_Transactions!L4863</f>
        <v/>
      </c>
      <c r="H4863">
        <f>Share_Transactions!M4863</f>
        <v/>
      </c>
      <c r="I4863">
        <f>Share_Transactions!G4863</f>
        <v/>
      </c>
      <c r="J4863">
        <f>Share_Transactions!H4863</f>
        <v/>
      </c>
      <c r="K4863">
        <f>IF(COUNTIF(Employee_Data!$A$2:$A$2001,B4863)&gt;0,"Valid","Invalid Employee")</f>
        <v/>
      </c>
      <c r="L4863">
        <f>IF(E4863&gt;0,"Valid","Invalid Shares")</f>
        <v/>
      </c>
      <c r="M4863">
        <f>IF(G4863&gt;0,"Valid","Valid","Missing/Zero Tax")</f>
        <v/>
      </c>
      <c r="N4863">
        <f>IF(AND(K4863="Valid",L4863="Valid",M4863="Valid",O4863="Approved"),"PASS","INVESTIGATE")</f>
        <v/>
      </c>
      <c r="O4863">
        <f>IF(H4863="Approved","Approved","Review Required")</f>
        <v/>
      </c>
    </row>
    <row r="4864">
      <c r="A4864">
        <f>Share_Transactions!A4864</f>
        <v/>
      </c>
      <c r="B4864">
        <f>Share_Transactions!B4864</f>
        <v/>
      </c>
      <c r="C4864">
        <f>Share_Transactions!C4864</f>
        <v/>
      </c>
      <c r="D4864" s="9">
        <f>Share_Transactions!D4864</f>
        <v/>
      </c>
      <c r="E4864">
        <f>Share_Transactions!E4864</f>
        <v/>
      </c>
      <c r="F4864" s="10">
        <f>Share_Transactions!J4864</f>
        <v/>
      </c>
      <c r="G4864" s="10">
        <f>Share_Transactions!L4864</f>
        <v/>
      </c>
      <c r="H4864">
        <f>Share_Transactions!M4864</f>
        <v/>
      </c>
      <c r="I4864">
        <f>Share_Transactions!G4864</f>
        <v/>
      </c>
      <c r="J4864">
        <f>Share_Transactions!H4864</f>
        <v/>
      </c>
      <c r="K4864">
        <f>IF(COUNTIF(Employee_Data!$A$2:$A$2001,B4864)&gt;0,"Valid","Invalid Employee")</f>
        <v/>
      </c>
      <c r="L4864">
        <f>IF(E4864&gt;0,"Valid","Invalid Shares")</f>
        <v/>
      </c>
      <c r="M4864">
        <f>IF(G4864&gt;0,"Valid","Valid","Missing/Zero Tax")</f>
        <v/>
      </c>
      <c r="N4864">
        <f>IF(AND(K4864="Valid",L4864="Valid",M4864="Valid",O4864="Approved"),"PASS","INVESTIGATE")</f>
        <v/>
      </c>
      <c r="O4864">
        <f>IF(H4864="Approved","Approved","Review Required")</f>
        <v/>
      </c>
    </row>
    <row r="4865">
      <c r="A4865">
        <f>Share_Transactions!A4865</f>
        <v/>
      </c>
      <c r="B4865">
        <f>Share_Transactions!B4865</f>
        <v/>
      </c>
      <c r="C4865">
        <f>Share_Transactions!C4865</f>
        <v/>
      </c>
      <c r="D4865" s="9">
        <f>Share_Transactions!D4865</f>
        <v/>
      </c>
      <c r="E4865">
        <f>Share_Transactions!E4865</f>
        <v/>
      </c>
      <c r="F4865" s="10">
        <f>Share_Transactions!J4865</f>
        <v/>
      </c>
      <c r="G4865" s="10">
        <f>Share_Transactions!L4865</f>
        <v/>
      </c>
      <c r="H4865">
        <f>Share_Transactions!M4865</f>
        <v/>
      </c>
      <c r="I4865">
        <f>Share_Transactions!G4865</f>
        <v/>
      </c>
      <c r="J4865">
        <f>Share_Transactions!H4865</f>
        <v/>
      </c>
      <c r="K4865">
        <f>IF(COUNTIF(Employee_Data!$A$2:$A$2001,B4865)&gt;0,"Valid","Invalid Employee")</f>
        <v/>
      </c>
      <c r="L4865">
        <f>IF(E4865&gt;0,"Valid","Invalid Shares")</f>
        <v/>
      </c>
      <c r="M4865">
        <f>IF(G4865&gt;0,"Valid","Valid","Missing/Zero Tax")</f>
        <v/>
      </c>
      <c r="N4865">
        <f>IF(AND(K4865="Valid",L4865="Valid",M4865="Valid",O4865="Approved"),"PASS","INVESTIGATE")</f>
        <v/>
      </c>
      <c r="O4865">
        <f>IF(H4865="Approved","Approved","Review Required")</f>
        <v/>
      </c>
    </row>
    <row r="4866">
      <c r="A4866">
        <f>Share_Transactions!A4866</f>
        <v/>
      </c>
      <c r="B4866">
        <f>Share_Transactions!B4866</f>
        <v/>
      </c>
      <c r="C4866">
        <f>Share_Transactions!C4866</f>
        <v/>
      </c>
      <c r="D4866" s="9">
        <f>Share_Transactions!D4866</f>
        <v/>
      </c>
      <c r="E4866">
        <f>Share_Transactions!E4866</f>
        <v/>
      </c>
      <c r="F4866" s="10">
        <f>Share_Transactions!J4866</f>
        <v/>
      </c>
      <c r="G4866" s="10">
        <f>Share_Transactions!L4866</f>
        <v/>
      </c>
      <c r="H4866">
        <f>Share_Transactions!M4866</f>
        <v/>
      </c>
      <c r="I4866">
        <f>Share_Transactions!G4866</f>
        <v/>
      </c>
      <c r="J4866">
        <f>Share_Transactions!H4866</f>
        <v/>
      </c>
      <c r="K4866">
        <f>IF(COUNTIF(Employee_Data!$A$2:$A$2001,B4866)&gt;0,"Valid","Invalid Employee")</f>
        <v/>
      </c>
      <c r="L4866">
        <f>IF(E4866&gt;0,"Valid","Invalid Shares")</f>
        <v/>
      </c>
      <c r="M4866">
        <f>IF(G4866&gt;0,"Valid","Valid","Missing/Zero Tax")</f>
        <v/>
      </c>
      <c r="N4866">
        <f>IF(AND(K4866="Valid",L4866="Valid",M4866="Valid",O4866="Approved"),"PASS","INVESTIGATE")</f>
        <v/>
      </c>
      <c r="O4866">
        <f>IF(H4866="Approved","Approved","Review Required")</f>
        <v/>
      </c>
    </row>
    <row r="4867">
      <c r="A4867">
        <f>Share_Transactions!A4867</f>
        <v/>
      </c>
      <c r="B4867">
        <f>Share_Transactions!B4867</f>
        <v/>
      </c>
      <c r="C4867">
        <f>Share_Transactions!C4867</f>
        <v/>
      </c>
      <c r="D4867" s="9">
        <f>Share_Transactions!D4867</f>
        <v/>
      </c>
      <c r="E4867">
        <f>Share_Transactions!E4867</f>
        <v/>
      </c>
      <c r="F4867" s="10">
        <f>Share_Transactions!J4867</f>
        <v/>
      </c>
      <c r="G4867" s="10">
        <f>Share_Transactions!L4867</f>
        <v/>
      </c>
      <c r="H4867">
        <f>Share_Transactions!M4867</f>
        <v/>
      </c>
      <c r="I4867">
        <f>Share_Transactions!G4867</f>
        <v/>
      </c>
      <c r="J4867">
        <f>Share_Transactions!H4867</f>
        <v/>
      </c>
      <c r="K4867">
        <f>IF(COUNTIF(Employee_Data!$A$2:$A$2001,B4867)&gt;0,"Valid","Invalid Employee")</f>
        <v/>
      </c>
      <c r="L4867">
        <f>IF(E4867&gt;0,"Valid","Invalid Shares")</f>
        <v/>
      </c>
      <c r="M4867">
        <f>IF(G4867&gt;0,"Valid","Valid","Missing/Zero Tax")</f>
        <v/>
      </c>
      <c r="N4867">
        <f>IF(AND(K4867="Valid",L4867="Valid",M4867="Valid",O4867="Approved"),"PASS","INVESTIGATE")</f>
        <v/>
      </c>
      <c r="O4867">
        <f>IF(H4867="Approved","Approved","Review Required")</f>
        <v/>
      </c>
    </row>
    <row r="4868">
      <c r="A4868">
        <f>Share_Transactions!A4868</f>
        <v/>
      </c>
      <c r="B4868">
        <f>Share_Transactions!B4868</f>
        <v/>
      </c>
      <c r="C4868">
        <f>Share_Transactions!C4868</f>
        <v/>
      </c>
      <c r="D4868" s="9">
        <f>Share_Transactions!D4868</f>
        <v/>
      </c>
      <c r="E4868">
        <f>Share_Transactions!E4868</f>
        <v/>
      </c>
      <c r="F4868" s="10">
        <f>Share_Transactions!J4868</f>
        <v/>
      </c>
      <c r="G4868" s="10">
        <f>Share_Transactions!L4868</f>
        <v/>
      </c>
      <c r="H4868">
        <f>Share_Transactions!M4868</f>
        <v/>
      </c>
      <c r="I4868">
        <f>Share_Transactions!G4868</f>
        <v/>
      </c>
      <c r="J4868">
        <f>Share_Transactions!H4868</f>
        <v/>
      </c>
      <c r="K4868">
        <f>IF(COUNTIF(Employee_Data!$A$2:$A$2001,B4868)&gt;0,"Valid","Invalid Employee")</f>
        <v/>
      </c>
      <c r="L4868">
        <f>IF(E4868&gt;0,"Valid","Invalid Shares")</f>
        <v/>
      </c>
      <c r="M4868">
        <f>IF(G4868&gt;0,"Valid","Valid","Missing/Zero Tax")</f>
        <v/>
      </c>
      <c r="N4868">
        <f>IF(AND(K4868="Valid",L4868="Valid",M4868="Valid",O4868="Approved"),"PASS","INVESTIGATE")</f>
        <v/>
      </c>
      <c r="O4868">
        <f>IF(H4868="Approved","Approved","Review Required")</f>
        <v/>
      </c>
    </row>
    <row r="4869">
      <c r="A4869">
        <f>Share_Transactions!A4869</f>
        <v/>
      </c>
      <c r="B4869">
        <f>Share_Transactions!B4869</f>
        <v/>
      </c>
      <c r="C4869">
        <f>Share_Transactions!C4869</f>
        <v/>
      </c>
      <c r="D4869" s="9">
        <f>Share_Transactions!D4869</f>
        <v/>
      </c>
      <c r="E4869">
        <f>Share_Transactions!E4869</f>
        <v/>
      </c>
      <c r="F4869" s="10">
        <f>Share_Transactions!J4869</f>
        <v/>
      </c>
      <c r="G4869" s="10">
        <f>Share_Transactions!L4869</f>
        <v/>
      </c>
      <c r="H4869">
        <f>Share_Transactions!M4869</f>
        <v/>
      </c>
      <c r="I4869">
        <f>Share_Transactions!G4869</f>
        <v/>
      </c>
      <c r="J4869">
        <f>Share_Transactions!H4869</f>
        <v/>
      </c>
      <c r="K4869">
        <f>IF(COUNTIF(Employee_Data!$A$2:$A$2001,B4869)&gt;0,"Valid","Invalid Employee")</f>
        <v/>
      </c>
      <c r="L4869">
        <f>IF(E4869&gt;0,"Valid","Invalid Shares")</f>
        <v/>
      </c>
      <c r="M4869">
        <f>IF(G4869&gt;0,"Valid","Valid","Missing/Zero Tax")</f>
        <v/>
      </c>
      <c r="N4869">
        <f>IF(AND(K4869="Valid",L4869="Valid",M4869="Valid",O4869="Approved"),"PASS","INVESTIGATE")</f>
        <v/>
      </c>
      <c r="O4869">
        <f>IF(H4869="Approved","Approved","Review Required")</f>
        <v/>
      </c>
    </row>
    <row r="4870">
      <c r="A4870">
        <f>Share_Transactions!A4870</f>
        <v/>
      </c>
      <c r="B4870">
        <f>Share_Transactions!B4870</f>
        <v/>
      </c>
      <c r="C4870">
        <f>Share_Transactions!C4870</f>
        <v/>
      </c>
      <c r="D4870" s="9">
        <f>Share_Transactions!D4870</f>
        <v/>
      </c>
      <c r="E4870">
        <f>Share_Transactions!E4870</f>
        <v/>
      </c>
      <c r="F4870" s="10">
        <f>Share_Transactions!J4870</f>
        <v/>
      </c>
      <c r="G4870" s="10">
        <f>Share_Transactions!L4870</f>
        <v/>
      </c>
      <c r="H4870">
        <f>Share_Transactions!M4870</f>
        <v/>
      </c>
      <c r="I4870">
        <f>Share_Transactions!G4870</f>
        <v/>
      </c>
      <c r="J4870">
        <f>Share_Transactions!H4870</f>
        <v/>
      </c>
      <c r="K4870">
        <f>IF(COUNTIF(Employee_Data!$A$2:$A$2001,B4870)&gt;0,"Valid","Invalid Employee")</f>
        <v/>
      </c>
      <c r="L4870">
        <f>IF(E4870&gt;0,"Valid","Invalid Shares")</f>
        <v/>
      </c>
      <c r="M4870">
        <f>IF(G4870&gt;0,"Valid","Valid","Missing/Zero Tax")</f>
        <v/>
      </c>
      <c r="N4870">
        <f>IF(AND(K4870="Valid",L4870="Valid",M4870="Valid",O4870="Approved"),"PASS","INVESTIGATE")</f>
        <v/>
      </c>
      <c r="O4870">
        <f>IF(H4870="Approved","Approved","Review Required")</f>
        <v/>
      </c>
    </row>
    <row r="4871">
      <c r="A4871">
        <f>Share_Transactions!A4871</f>
        <v/>
      </c>
      <c r="B4871">
        <f>Share_Transactions!B4871</f>
        <v/>
      </c>
      <c r="C4871">
        <f>Share_Transactions!C4871</f>
        <v/>
      </c>
      <c r="D4871" s="9">
        <f>Share_Transactions!D4871</f>
        <v/>
      </c>
      <c r="E4871">
        <f>Share_Transactions!E4871</f>
        <v/>
      </c>
      <c r="F4871" s="10">
        <f>Share_Transactions!J4871</f>
        <v/>
      </c>
      <c r="G4871" s="10">
        <f>Share_Transactions!L4871</f>
        <v/>
      </c>
      <c r="H4871">
        <f>Share_Transactions!M4871</f>
        <v/>
      </c>
      <c r="I4871">
        <f>Share_Transactions!G4871</f>
        <v/>
      </c>
      <c r="J4871">
        <f>Share_Transactions!H4871</f>
        <v/>
      </c>
      <c r="K4871">
        <f>IF(COUNTIF(Employee_Data!$A$2:$A$2001,B4871)&gt;0,"Valid","Invalid Employee")</f>
        <v/>
      </c>
      <c r="L4871">
        <f>IF(E4871&gt;0,"Valid","Invalid Shares")</f>
        <v/>
      </c>
      <c r="M4871">
        <f>IF(G4871&gt;0,"Valid","Valid","Missing/Zero Tax")</f>
        <v/>
      </c>
      <c r="N4871">
        <f>IF(AND(K4871="Valid",L4871="Valid",M4871="Valid",O4871="Approved"),"PASS","INVESTIGATE")</f>
        <v/>
      </c>
      <c r="O4871">
        <f>IF(H4871="Approved","Approved","Review Required")</f>
        <v/>
      </c>
    </row>
    <row r="4872">
      <c r="A4872">
        <f>Share_Transactions!A4872</f>
        <v/>
      </c>
      <c r="B4872">
        <f>Share_Transactions!B4872</f>
        <v/>
      </c>
      <c r="C4872">
        <f>Share_Transactions!C4872</f>
        <v/>
      </c>
      <c r="D4872" s="9">
        <f>Share_Transactions!D4872</f>
        <v/>
      </c>
      <c r="E4872">
        <f>Share_Transactions!E4872</f>
        <v/>
      </c>
      <c r="F4872" s="10">
        <f>Share_Transactions!J4872</f>
        <v/>
      </c>
      <c r="G4872" s="10">
        <f>Share_Transactions!L4872</f>
        <v/>
      </c>
      <c r="H4872">
        <f>Share_Transactions!M4872</f>
        <v/>
      </c>
      <c r="I4872">
        <f>Share_Transactions!G4872</f>
        <v/>
      </c>
      <c r="J4872">
        <f>Share_Transactions!H4872</f>
        <v/>
      </c>
      <c r="K4872">
        <f>IF(COUNTIF(Employee_Data!$A$2:$A$2001,B4872)&gt;0,"Valid","Invalid Employee")</f>
        <v/>
      </c>
      <c r="L4872">
        <f>IF(E4872&gt;0,"Valid","Invalid Shares")</f>
        <v/>
      </c>
      <c r="M4872">
        <f>IF(G4872&gt;0,"Valid","Valid","Missing/Zero Tax")</f>
        <v/>
      </c>
      <c r="N4872">
        <f>IF(AND(K4872="Valid",L4872="Valid",M4872="Valid",O4872="Approved"),"PASS","INVESTIGATE")</f>
        <v/>
      </c>
      <c r="O4872">
        <f>IF(H4872="Approved","Approved","Review Required")</f>
        <v/>
      </c>
    </row>
    <row r="4873">
      <c r="A4873">
        <f>Share_Transactions!A4873</f>
        <v/>
      </c>
      <c r="B4873">
        <f>Share_Transactions!B4873</f>
        <v/>
      </c>
      <c r="C4873">
        <f>Share_Transactions!C4873</f>
        <v/>
      </c>
      <c r="D4873" s="9">
        <f>Share_Transactions!D4873</f>
        <v/>
      </c>
      <c r="E4873">
        <f>Share_Transactions!E4873</f>
        <v/>
      </c>
      <c r="F4873" s="10">
        <f>Share_Transactions!J4873</f>
        <v/>
      </c>
      <c r="G4873" s="10">
        <f>Share_Transactions!L4873</f>
        <v/>
      </c>
      <c r="H4873">
        <f>Share_Transactions!M4873</f>
        <v/>
      </c>
      <c r="I4873">
        <f>Share_Transactions!G4873</f>
        <v/>
      </c>
      <c r="J4873">
        <f>Share_Transactions!H4873</f>
        <v/>
      </c>
      <c r="K4873">
        <f>IF(COUNTIF(Employee_Data!$A$2:$A$2001,B4873)&gt;0,"Valid","Invalid Employee")</f>
        <v/>
      </c>
      <c r="L4873">
        <f>IF(E4873&gt;0,"Valid","Invalid Shares")</f>
        <v/>
      </c>
      <c r="M4873">
        <f>IF(G4873&gt;0,"Valid","Valid","Missing/Zero Tax")</f>
        <v/>
      </c>
      <c r="N4873">
        <f>IF(AND(K4873="Valid",L4873="Valid",M4873="Valid",O4873="Approved"),"PASS","INVESTIGATE")</f>
        <v/>
      </c>
      <c r="O4873">
        <f>IF(H4873="Approved","Approved","Review Required")</f>
        <v/>
      </c>
    </row>
    <row r="4874">
      <c r="A4874">
        <f>Share_Transactions!A4874</f>
        <v/>
      </c>
      <c r="B4874">
        <f>Share_Transactions!B4874</f>
        <v/>
      </c>
      <c r="C4874">
        <f>Share_Transactions!C4874</f>
        <v/>
      </c>
      <c r="D4874" s="9">
        <f>Share_Transactions!D4874</f>
        <v/>
      </c>
      <c r="E4874">
        <f>Share_Transactions!E4874</f>
        <v/>
      </c>
      <c r="F4874" s="10">
        <f>Share_Transactions!J4874</f>
        <v/>
      </c>
      <c r="G4874" s="10">
        <f>Share_Transactions!L4874</f>
        <v/>
      </c>
      <c r="H4874">
        <f>Share_Transactions!M4874</f>
        <v/>
      </c>
      <c r="I4874">
        <f>Share_Transactions!G4874</f>
        <v/>
      </c>
      <c r="J4874">
        <f>Share_Transactions!H4874</f>
        <v/>
      </c>
      <c r="K4874">
        <f>IF(COUNTIF(Employee_Data!$A$2:$A$2001,B4874)&gt;0,"Valid","Invalid Employee")</f>
        <v/>
      </c>
      <c r="L4874">
        <f>IF(E4874&gt;0,"Valid","Invalid Shares")</f>
        <v/>
      </c>
      <c r="M4874">
        <f>IF(G4874&gt;0,"Valid","Valid","Missing/Zero Tax")</f>
        <v/>
      </c>
      <c r="N4874">
        <f>IF(AND(K4874="Valid",L4874="Valid",M4874="Valid",O4874="Approved"),"PASS","INVESTIGATE")</f>
        <v/>
      </c>
      <c r="O4874">
        <f>IF(H4874="Approved","Approved","Review Required")</f>
        <v/>
      </c>
    </row>
    <row r="4875">
      <c r="A4875">
        <f>Share_Transactions!A4875</f>
        <v/>
      </c>
      <c r="B4875">
        <f>Share_Transactions!B4875</f>
        <v/>
      </c>
      <c r="C4875">
        <f>Share_Transactions!C4875</f>
        <v/>
      </c>
      <c r="D4875" s="9">
        <f>Share_Transactions!D4875</f>
        <v/>
      </c>
      <c r="E4875">
        <f>Share_Transactions!E4875</f>
        <v/>
      </c>
      <c r="F4875" s="10">
        <f>Share_Transactions!J4875</f>
        <v/>
      </c>
      <c r="G4875" s="10">
        <f>Share_Transactions!L4875</f>
        <v/>
      </c>
      <c r="H4875">
        <f>Share_Transactions!M4875</f>
        <v/>
      </c>
      <c r="I4875">
        <f>Share_Transactions!G4875</f>
        <v/>
      </c>
      <c r="J4875">
        <f>Share_Transactions!H4875</f>
        <v/>
      </c>
      <c r="K4875">
        <f>IF(COUNTIF(Employee_Data!$A$2:$A$2001,B4875)&gt;0,"Valid","Invalid Employee")</f>
        <v/>
      </c>
      <c r="L4875">
        <f>IF(E4875&gt;0,"Valid","Invalid Shares")</f>
        <v/>
      </c>
      <c r="M4875">
        <f>IF(G4875&gt;0,"Valid","Valid","Missing/Zero Tax")</f>
        <v/>
      </c>
      <c r="N4875">
        <f>IF(AND(K4875="Valid",L4875="Valid",M4875="Valid",O4875="Approved"),"PASS","INVESTIGATE")</f>
        <v/>
      </c>
      <c r="O4875">
        <f>IF(H4875="Approved","Approved","Review Required")</f>
        <v/>
      </c>
    </row>
    <row r="4876">
      <c r="A4876">
        <f>Share_Transactions!A4876</f>
        <v/>
      </c>
      <c r="B4876">
        <f>Share_Transactions!B4876</f>
        <v/>
      </c>
      <c r="C4876">
        <f>Share_Transactions!C4876</f>
        <v/>
      </c>
      <c r="D4876" s="9">
        <f>Share_Transactions!D4876</f>
        <v/>
      </c>
      <c r="E4876">
        <f>Share_Transactions!E4876</f>
        <v/>
      </c>
      <c r="F4876" s="10">
        <f>Share_Transactions!J4876</f>
        <v/>
      </c>
      <c r="G4876" s="10">
        <f>Share_Transactions!L4876</f>
        <v/>
      </c>
      <c r="H4876">
        <f>Share_Transactions!M4876</f>
        <v/>
      </c>
      <c r="I4876">
        <f>Share_Transactions!G4876</f>
        <v/>
      </c>
      <c r="J4876">
        <f>Share_Transactions!H4876</f>
        <v/>
      </c>
      <c r="K4876">
        <f>IF(COUNTIF(Employee_Data!$A$2:$A$2001,B4876)&gt;0,"Valid","Invalid Employee")</f>
        <v/>
      </c>
      <c r="L4876">
        <f>IF(E4876&gt;0,"Valid","Invalid Shares")</f>
        <v/>
      </c>
      <c r="M4876">
        <f>IF(G4876&gt;0,"Valid","Valid","Missing/Zero Tax")</f>
        <v/>
      </c>
      <c r="N4876">
        <f>IF(AND(K4876="Valid",L4876="Valid",M4876="Valid",O4876="Approved"),"PASS","INVESTIGATE")</f>
        <v/>
      </c>
      <c r="O4876">
        <f>IF(H4876="Approved","Approved","Review Required")</f>
        <v/>
      </c>
    </row>
    <row r="4877">
      <c r="A4877">
        <f>Share_Transactions!A4877</f>
        <v/>
      </c>
      <c r="B4877">
        <f>Share_Transactions!B4877</f>
        <v/>
      </c>
      <c r="C4877">
        <f>Share_Transactions!C4877</f>
        <v/>
      </c>
      <c r="D4877" s="9">
        <f>Share_Transactions!D4877</f>
        <v/>
      </c>
      <c r="E4877">
        <f>Share_Transactions!E4877</f>
        <v/>
      </c>
      <c r="F4877" s="10">
        <f>Share_Transactions!J4877</f>
        <v/>
      </c>
      <c r="G4877" s="10">
        <f>Share_Transactions!L4877</f>
        <v/>
      </c>
      <c r="H4877">
        <f>Share_Transactions!M4877</f>
        <v/>
      </c>
      <c r="I4877">
        <f>Share_Transactions!G4877</f>
        <v/>
      </c>
      <c r="J4877">
        <f>Share_Transactions!H4877</f>
        <v/>
      </c>
      <c r="K4877">
        <f>IF(COUNTIF(Employee_Data!$A$2:$A$2001,B4877)&gt;0,"Valid","Invalid Employee")</f>
        <v/>
      </c>
      <c r="L4877">
        <f>IF(E4877&gt;0,"Valid","Invalid Shares")</f>
        <v/>
      </c>
      <c r="M4877">
        <f>IF(G4877&gt;0,"Valid","Valid","Missing/Zero Tax")</f>
        <v/>
      </c>
      <c r="N4877">
        <f>IF(AND(K4877="Valid",L4877="Valid",M4877="Valid",O4877="Approved"),"PASS","INVESTIGATE")</f>
        <v/>
      </c>
      <c r="O4877">
        <f>IF(H4877="Approved","Approved","Review Required")</f>
        <v/>
      </c>
    </row>
    <row r="4878">
      <c r="A4878">
        <f>Share_Transactions!A4878</f>
        <v/>
      </c>
      <c r="B4878">
        <f>Share_Transactions!B4878</f>
        <v/>
      </c>
      <c r="C4878">
        <f>Share_Transactions!C4878</f>
        <v/>
      </c>
      <c r="D4878" s="9">
        <f>Share_Transactions!D4878</f>
        <v/>
      </c>
      <c r="E4878">
        <f>Share_Transactions!E4878</f>
        <v/>
      </c>
      <c r="F4878" s="10">
        <f>Share_Transactions!J4878</f>
        <v/>
      </c>
      <c r="G4878" s="10">
        <f>Share_Transactions!L4878</f>
        <v/>
      </c>
      <c r="H4878">
        <f>Share_Transactions!M4878</f>
        <v/>
      </c>
      <c r="I4878">
        <f>Share_Transactions!G4878</f>
        <v/>
      </c>
      <c r="J4878">
        <f>Share_Transactions!H4878</f>
        <v/>
      </c>
      <c r="K4878">
        <f>IF(COUNTIF(Employee_Data!$A$2:$A$2001,B4878)&gt;0,"Valid","Invalid Employee")</f>
        <v/>
      </c>
      <c r="L4878">
        <f>IF(E4878&gt;0,"Valid","Invalid Shares")</f>
        <v/>
      </c>
      <c r="M4878">
        <f>IF(G4878&gt;0,"Valid","Valid","Missing/Zero Tax")</f>
        <v/>
      </c>
      <c r="N4878">
        <f>IF(AND(K4878="Valid",L4878="Valid",M4878="Valid",O4878="Approved"),"PASS","INVESTIGATE")</f>
        <v/>
      </c>
      <c r="O4878">
        <f>IF(H4878="Approved","Approved","Review Required")</f>
        <v/>
      </c>
    </row>
    <row r="4879">
      <c r="A4879">
        <f>Share_Transactions!A4879</f>
        <v/>
      </c>
      <c r="B4879">
        <f>Share_Transactions!B4879</f>
        <v/>
      </c>
      <c r="C4879">
        <f>Share_Transactions!C4879</f>
        <v/>
      </c>
      <c r="D4879" s="9">
        <f>Share_Transactions!D4879</f>
        <v/>
      </c>
      <c r="E4879">
        <f>Share_Transactions!E4879</f>
        <v/>
      </c>
      <c r="F4879" s="10">
        <f>Share_Transactions!J4879</f>
        <v/>
      </c>
      <c r="G4879" s="10">
        <f>Share_Transactions!L4879</f>
        <v/>
      </c>
      <c r="H4879">
        <f>Share_Transactions!M4879</f>
        <v/>
      </c>
      <c r="I4879">
        <f>Share_Transactions!G4879</f>
        <v/>
      </c>
      <c r="J4879">
        <f>Share_Transactions!H4879</f>
        <v/>
      </c>
      <c r="K4879">
        <f>IF(COUNTIF(Employee_Data!$A$2:$A$2001,B4879)&gt;0,"Valid","Invalid Employee")</f>
        <v/>
      </c>
      <c r="L4879">
        <f>IF(E4879&gt;0,"Valid","Invalid Shares")</f>
        <v/>
      </c>
      <c r="M4879">
        <f>IF(G4879&gt;0,"Valid","Valid","Missing/Zero Tax")</f>
        <v/>
      </c>
      <c r="N4879">
        <f>IF(AND(K4879="Valid",L4879="Valid",M4879="Valid",O4879="Approved"),"PASS","INVESTIGATE")</f>
        <v/>
      </c>
      <c r="O4879">
        <f>IF(H4879="Approved","Approved","Review Required")</f>
        <v/>
      </c>
    </row>
    <row r="4880">
      <c r="A4880">
        <f>Share_Transactions!A4880</f>
        <v/>
      </c>
      <c r="B4880">
        <f>Share_Transactions!B4880</f>
        <v/>
      </c>
      <c r="C4880">
        <f>Share_Transactions!C4880</f>
        <v/>
      </c>
      <c r="D4880" s="9">
        <f>Share_Transactions!D4880</f>
        <v/>
      </c>
      <c r="E4880">
        <f>Share_Transactions!E4880</f>
        <v/>
      </c>
      <c r="F4880" s="10">
        <f>Share_Transactions!J4880</f>
        <v/>
      </c>
      <c r="G4880" s="10">
        <f>Share_Transactions!L4880</f>
        <v/>
      </c>
      <c r="H4880">
        <f>Share_Transactions!M4880</f>
        <v/>
      </c>
      <c r="I4880">
        <f>Share_Transactions!G4880</f>
        <v/>
      </c>
      <c r="J4880">
        <f>Share_Transactions!H4880</f>
        <v/>
      </c>
      <c r="K4880">
        <f>IF(COUNTIF(Employee_Data!$A$2:$A$2001,B4880)&gt;0,"Valid","Invalid Employee")</f>
        <v/>
      </c>
      <c r="L4880">
        <f>IF(E4880&gt;0,"Valid","Invalid Shares")</f>
        <v/>
      </c>
      <c r="M4880">
        <f>IF(G4880&gt;0,"Valid","Valid","Missing/Zero Tax")</f>
        <v/>
      </c>
      <c r="N4880">
        <f>IF(AND(K4880="Valid",L4880="Valid",M4880="Valid",O4880="Approved"),"PASS","INVESTIGATE")</f>
        <v/>
      </c>
      <c r="O4880">
        <f>IF(H4880="Approved","Approved","Review Required")</f>
        <v/>
      </c>
    </row>
    <row r="4881">
      <c r="A4881">
        <f>Share_Transactions!A4881</f>
        <v/>
      </c>
      <c r="B4881">
        <f>Share_Transactions!B4881</f>
        <v/>
      </c>
      <c r="C4881">
        <f>Share_Transactions!C4881</f>
        <v/>
      </c>
      <c r="D4881" s="9">
        <f>Share_Transactions!D4881</f>
        <v/>
      </c>
      <c r="E4881">
        <f>Share_Transactions!E4881</f>
        <v/>
      </c>
      <c r="F4881" s="10">
        <f>Share_Transactions!J4881</f>
        <v/>
      </c>
      <c r="G4881" s="10">
        <f>Share_Transactions!L4881</f>
        <v/>
      </c>
      <c r="H4881">
        <f>Share_Transactions!M4881</f>
        <v/>
      </c>
      <c r="I4881">
        <f>Share_Transactions!G4881</f>
        <v/>
      </c>
      <c r="J4881">
        <f>Share_Transactions!H4881</f>
        <v/>
      </c>
      <c r="K4881">
        <f>IF(COUNTIF(Employee_Data!$A$2:$A$2001,B4881)&gt;0,"Valid","Invalid Employee")</f>
        <v/>
      </c>
      <c r="L4881">
        <f>IF(E4881&gt;0,"Valid","Invalid Shares")</f>
        <v/>
      </c>
      <c r="M4881">
        <f>IF(G4881&gt;0,"Valid","Valid","Missing/Zero Tax")</f>
        <v/>
      </c>
      <c r="N4881">
        <f>IF(AND(K4881="Valid",L4881="Valid",M4881="Valid",O4881="Approved"),"PASS","INVESTIGATE")</f>
        <v/>
      </c>
      <c r="O4881">
        <f>IF(H4881="Approved","Approved","Review Required")</f>
        <v/>
      </c>
    </row>
    <row r="4882">
      <c r="A4882">
        <f>Share_Transactions!A4882</f>
        <v/>
      </c>
      <c r="B4882">
        <f>Share_Transactions!B4882</f>
        <v/>
      </c>
      <c r="C4882">
        <f>Share_Transactions!C4882</f>
        <v/>
      </c>
      <c r="D4882" s="9">
        <f>Share_Transactions!D4882</f>
        <v/>
      </c>
      <c r="E4882">
        <f>Share_Transactions!E4882</f>
        <v/>
      </c>
      <c r="F4882" s="10">
        <f>Share_Transactions!J4882</f>
        <v/>
      </c>
      <c r="G4882" s="10">
        <f>Share_Transactions!L4882</f>
        <v/>
      </c>
      <c r="H4882">
        <f>Share_Transactions!M4882</f>
        <v/>
      </c>
      <c r="I4882">
        <f>Share_Transactions!G4882</f>
        <v/>
      </c>
      <c r="J4882">
        <f>Share_Transactions!H4882</f>
        <v/>
      </c>
      <c r="K4882">
        <f>IF(COUNTIF(Employee_Data!$A$2:$A$2001,B4882)&gt;0,"Valid","Invalid Employee")</f>
        <v/>
      </c>
      <c r="L4882">
        <f>IF(E4882&gt;0,"Valid","Invalid Shares")</f>
        <v/>
      </c>
      <c r="M4882">
        <f>IF(G4882&gt;0,"Valid","Valid","Missing/Zero Tax")</f>
        <v/>
      </c>
      <c r="N4882">
        <f>IF(AND(K4882="Valid",L4882="Valid",M4882="Valid",O4882="Approved"),"PASS","INVESTIGATE")</f>
        <v/>
      </c>
      <c r="O4882">
        <f>IF(H4882="Approved","Approved","Review Required")</f>
        <v/>
      </c>
    </row>
    <row r="4883">
      <c r="A4883">
        <f>Share_Transactions!A4883</f>
        <v/>
      </c>
      <c r="B4883">
        <f>Share_Transactions!B4883</f>
        <v/>
      </c>
      <c r="C4883">
        <f>Share_Transactions!C4883</f>
        <v/>
      </c>
      <c r="D4883" s="9">
        <f>Share_Transactions!D4883</f>
        <v/>
      </c>
      <c r="E4883">
        <f>Share_Transactions!E4883</f>
        <v/>
      </c>
      <c r="F4883" s="10">
        <f>Share_Transactions!J4883</f>
        <v/>
      </c>
      <c r="G4883" s="10">
        <f>Share_Transactions!L4883</f>
        <v/>
      </c>
      <c r="H4883">
        <f>Share_Transactions!M4883</f>
        <v/>
      </c>
      <c r="I4883">
        <f>Share_Transactions!G4883</f>
        <v/>
      </c>
      <c r="J4883">
        <f>Share_Transactions!H4883</f>
        <v/>
      </c>
      <c r="K4883">
        <f>IF(COUNTIF(Employee_Data!$A$2:$A$2001,B4883)&gt;0,"Valid","Invalid Employee")</f>
        <v/>
      </c>
      <c r="L4883">
        <f>IF(E4883&gt;0,"Valid","Invalid Shares")</f>
        <v/>
      </c>
      <c r="M4883">
        <f>IF(G4883&gt;0,"Valid","Valid","Missing/Zero Tax")</f>
        <v/>
      </c>
      <c r="N4883">
        <f>IF(AND(K4883="Valid",L4883="Valid",M4883="Valid",O4883="Approved"),"PASS","INVESTIGATE")</f>
        <v/>
      </c>
      <c r="O4883">
        <f>IF(H4883="Approved","Approved","Review Required")</f>
        <v/>
      </c>
    </row>
    <row r="4884">
      <c r="A4884">
        <f>Share_Transactions!A4884</f>
        <v/>
      </c>
      <c r="B4884">
        <f>Share_Transactions!B4884</f>
        <v/>
      </c>
      <c r="C4884">
        <f>Share_Transactions!C4884</f>
        <v/>
      </c>
      <c r="D4884" s="9">
        <f>Share_Transactions!D4884</f>
        <v/>
      </c>
      <c r="E4884">
        <f>Share_Transactions!E4884</f>
        <v/>
      </c>
      <c r="F4884" s="10">
        <f>Share_Transactions!J4884</f>
        <v/>
      </c>
      <c r="G4884" s="10">
        <f>Share_Transactions!L4884</f>
        <v/>
      </c>
      <c r="H4884">
        <f>Share_Transactions!M4884</f>
        <v/>
      </c>
      <c r="I4884">
        <f>Share_Transactions!G4884</f>
        <v/>
      </c>
      <c r="J4884">
        <f>Share_Transactions!H4884</f>
        <v/>
      </c>
      <c r="K4884">
        <f>IF(COUNTIF(Employee_Data!$A$2:$A$2001,B4884)&gt;0,"Valid","Invalid Employee")</f>
        <v/>
      </c>
      <c r="L4884">
        <f>IF(E4884&gt;0,"Valid","Invalid Shares")</f>
        <v/>
      </c>
      <c r="M4884">
        <f>IF(G4884&gt;0,"Valid","Valid","Missing/Zero Tax")</f>
        <v/>
      </c>
      <c r="N4884">
        <f>IF(AND(K4884="Valid",L4884="Valid",M4884="Valid",O4884="Approved"),"PASS","INVESTIGATE")</f>
        <v/>
      </c>
      <c r="O4884">
        <f>IF(H4884="Approved","Approved","Review Required")</f>
        <v/>
      </c>
    </row>
    <row r="4885">
      <c r="A4885">
        <f>Share_Transactions!A4885</f>
        <v/>
      </c>
      <c r="B4885">
        <f>Share_Transactions!B4885</f>
        <v/>
      </c>
      <c r="C4885">
        <f>Share_Transactions!C4885</f>
        <v/>
      </c>
      <c r="D4885" s="9">
        <f>Share_Transactions!D4885</f>
        <v/>
      </c>
      <c r="E4885">
        <f>Share_Transactions!E4885</f>
        <v/>
      </c>
      <c r="F4885" s="10">
        <f>Share_Transactions!J4885</f>
        <v/>
      </c>
      <c r="G4885" s="10">
        <f>Share_Transactions!L4885</f>
        <v/>
      </c>
      <c r="H4885">
        <f>Share_Transactions!M4885</f>
        <v/>
      </c>
      <c r="I4885">
        <f>Share_Transactions!G4885</f>
        <v/>
      </c>
      <c r="J4885">
        <f>Share_Transactions!H4885</f>
        <v/>
      </c>
      <c r="K4885">
        <f>IF(COUNTIF(Employee_Data!$A$2:$A$2001,B4885)&gt;0,"Valid","Invalid Employee")</f>
        <v/>
      </c>
      <c r="L4885">
        <f>IF(E4885&gt;0,"Valid","Invalid Shares")</f>
        <v/>
      </c>
      <c r="M4885">
        <f>IF(G4885&gt;0,"Valid","Valid","Missing/Zero Tax")</f>
        <v/>
      </c>
      <c r="N4885">
        <f>IF(AND(K4885="Valid",L4885="Valid",M4885="Valid",O4885="Approved"),"PASS","INVESTIGATE")</f>
        <v/>
      </c>
      <c r="O4885">
        <f>IF(H4885="Approved","Approved","Review Required")</f>
        <v/>
      </c>
    </row>
    <row r="4886">
      <c r="A4886">
        <f>Share_Transactions!A4886</f>
        <v/>
      </c>
      <c r="B4886">
        <f>Share_Transactions!B4886</f>
        <v/>
      </c>
      <c r="C4886">
        <f>Share_Transactions!C4886</f>
        <v/>
      </c>
      <c r="D4886" s="9">
        <f>Share_Transactions!D4886</f>
        <v/>
      </c>
      <c r="E4886">
        <f>Share_Transactions!E4886</f>
        <v/>
      </c>
      <c r="F4886" s="10">
        <f>Share_Transactions!J4886</f>
        <v/>
      </c>
      <c r="G4886" s="10">
        <f>Share_Transactions!L4886</f>
        <v/>
      </c>
      <c r="H4886">
        <f>Share_Transactions!M4886</f>
        <v/>
      </c>
      <c r="I4886">
        <f>Share_Transactions!G4886</f>
        <v/>
      </c>
      <c r="J4886">
        <f>Share_Transactions!H4886</f>
        <v/>
      </c>
      <c r="K4886">
        <f>IF(COUNTIF(Employee_Data!$A$2:$A$2001,B4886)&gt;0,"Valid","Invalid Employee")</f>
        <v/>
      </c>
      <c r="L4886">
        <f>IF(E4886&gt;0,"Valid","Invalid Shares")</f>
        <v/>
      </c>
      <c r="M4886">
        <f>IF(G4886&gt;0,"Valid","Valid","Missing/Zero Tax")</f>
        <v/>
      </c>
      <c r="N4886">
        <f>IF(AND(K4886="Valid",L4886="Valid",M4886="Valid",O4886="Approved"),"PASS","INVESTIGATE")</f>
        <v/>
      </c>
      <c r="O4886">
        <f>IF(H4886="Approved","Approved","Review Required")</f>
        <v/>
      </c>
    </row>
    <row r="4887">
      <c r="A4887">
        <f>Share_Transactions!A4887</f>
        <v/>
      </c>
      <c r="B4887">
        <f>Share_Transactions!B4887</f>
        <v/>
      </c>
      <c r="C4887">
        <f>Share_Transactions!C4887</f>
        <v/>
      </c>
      <c r="D4887" s="9">
        <f>Share_Transactions!D4887</f>
        <v/>
      </c>
      <c r="E4887">
        <f>Share_Transactions!E4887</f>
        <v/>
      </c>
      <c r="F4887" s="10">
        <f>Share_Transactions!J4887</f>
        <v/>
      </c>
      <c r="G4887" s="10">
        <f>Share_Transactions!L4887</f>
        <v/>
      </c>
      <c r="H4887">
        <f>Share_Transactions!M4887</f>
        <v/>
      </c>
      <c r="I4887">
        <f>Share_Transactions!G4887</f>
        <v/>
      </c>
      <c r="J4887">
        <f>Share_Transactions!H4887</f>
        <v/>
      </c>
      <c r="K4887">
        <f>IF(COUNTIF(Employee_Data!$A$2:$A$2001,B4887)&gt;0,"Valid","Invalid Employee")</f>
        <v/>
      </c>
      <c r="L4887">
        <f>IF(E4887&gt;0,"Valid","Invalid Shares")</f>
        <v/>
      </c>
      <c r="M4887">
        <f>IF(G4887&gt;0,"Valid","Valid","Missing/Zero Tax")</f>
        <v/>
      </c>
      <c r="N4887">
        <f>IF(AND(K4887="Valid",L4887="Valid",M4887="Valid",O4887="Approved"),"PASS","INVESTIGATE")</f>
        <v/>
      </c>
      <c r="O4887">
        <f>IF(H4887="Approved","Approved","Review Required")</f>
        <v/>
      </c>
    </row>
    <row r="4888">
      <c r="A4888">
        <f>Share_Transactions!A4888</f>
        <v/>
      </c>
      <c r="B4888">
        <f>Share_Transactions!B4888</f>
        <v/>
      </c>
      <c r="C4888">
        <f>Share_Transactions!C4888</f>
        <v/>
      </c>
      <c r="D4888" s="9">
        <f>Share_Transactions!D4888</f>
        <v/>
      </c>
      <c r="E4888">
        <f>Share_Transactions!E4888</f>
        <v/>
      </c>
      <c r="F4888" s="10">
        <f>Share_Transactions!J4888</f>
        <v/>
      </c>
      <c r="G4888" s="10">
        <f>Share_Transactions!L4888</f>
        <v/>
      </c>
      <c r="H4888">
        <f>Share_Transactions!M4888</f>
        <v/>
      </c>
      <c r="I4888">
        <f>Share_Transactions!G4888</f>
        <v/>
      </c>
      <c r="J4888">
        <f>Share_Transactions!H4888</f>
        <v/>
      </c>
      <c r="K4888">
        <f>IF(COUNTIF(Employee_Data!$A$2:$A$2001,B4888)&gt;0,"Valid","Invalid Employee")</f>
        <v/>
      </c>
      <c r="L4888">
        <f>IF(E4888&gt;0,"Valid","Invalid Shares")</f>
        <v/>
      </c>
      <c r="M4888">
        <f>IF(G4888&gt;0,"Valid","Valid","Missing/Zero Tax")</f>
        <v/>
      </c>
      <c r="N4888">
        <f>IF(AND(K4888="Valid",L4888="Valid",M4888="Valid",O4888="Approved"),"PASS","INVESTIGATE")</f>
        <v/>
      </c>
      <c r="O4888">
        <f>IF(H4888="Approved","Approved","Review Required")</f>
        <v/>
      </c>
    </row>
    <row r="4889">
      <c r="A4889">
        <f>Share_Transactions!A4889</f>
        <v/>
      </c>
      <c r="B4889">
        <f>Share_Transactions!B4889</f>
        <v/>
      </c>
      <c r="C4889">
        <f>Share_Transactions!C4889</f>
        <v/>
      </c>
      <c r="D4889" s="9">
        <f>Share_Transactions!D4889</f>
        <v/>
      </c>
      <c r="E4889">
        <f>Share_Transactions!E4889</f>
        <v/>
      </c>
      <c r="F4889" s="10">
        <f>Share_Transactions!J4889</f>
        <v/>
      </c>
      <c r="G4889" s="10">
        <f>Share_Transactions!L4889</f>
        <v/>
      </c>
      <c r="H4889">
        <f>Share_Transactions!M4889</f>
        <v/>
      </c>
      <c r="I4889">
        <f>Share_Transactions!G4889</f>
        <v/>
      </c>
      <c r="J4889">
        <f>Share_Transactions!H4889</f>
        <v/>
      </c>
      <c r="K4889">
        <f>IF(COUNTIF(Employee_Data!$A$2:$A$2001,B4889)&gt;0,"Valid","Invalid Employee")</f>
        <v/>
      </c>
      <c r="L4889">
        <f>IF(E4889&gt;0,"Valid","Invalid Shares")</f>
        <v/>
      </c>
      <c r="M4889">
        <f>IF(G4889&gt;0,"Valid","Valid","Missing/Zero Tax")</f>
        <v/>
      </c>
      <c r="N4889">
        <f>IF(AND(K4889="Valid",L4889="Valid",M4889="Valid",O4889="Approved"),"PASS","INVESTIGATE")</f>
        <v/>
      </c>
      <c r="O4889">
        <f>IF(H4889="Approved","Approved","Review Required")</f>
        <v/>
      </c>
    </row>
    <row r="4890">
      <c r="A4890">
        <f>Share_Transactions!A4890</f>
        <v/>
      </c>
      <c r="B4890">
        <f>Share_Transactions!B4890</f>
        <v/>
      </c>
      <c r="C4890">
        <f>Share_Transactions!C4890</f>
        <v/>
      </c>
      <c r="D4890" s="9">
        <f>Share_Transactions!D4890</f>
        <v/>
      </c>
      <c r="E4890">
        <f>Share_Transactions!E4890</f>
        <v/>
      </c>
      <c r="F4890" s="10">
        <f>Share_Transactions!J4890</f>
        <v/>
      </c>
      <c r="G4890" s="10">
        <f>Share_Transactions!L4890</f>
        <v/>
      </c>
      <c r="H4890">
        <f>Share_Transactions!M4890</f>
        <v/>
      </c>
      <c r="I4890">
        <f>Share_Transactions!G4890</f>
        <v/>
      </c>
      <c r="J4890">
        <f>Share_Transactions!H4890</f>
        <v/>
      </c>
      <c r="K4890">
        <f>IF(COUNTIF(Employee_Data!$A$2:$A$2001,B4890)&gt;0,"Valid","Invalid Employee")</f>
        <v/>
      </c>
      <c r="L4890">
        <f>IF(E4890&gt;0,"Valid","Invalid Shares")</f>
        <v/>
      </c>
      <c r="M4890">
        <f>IF(G4890&gt;0,"Valid","Valid","Missing/Zero Tax")</f>
        <v/>
      </c>
      <c r="N4890">
        <f>IF(AND(K4890="Valid",L4890="Valid",M4890="Valid",O4890="Approved"),"PASS","INVESTIGATE")</f>
        <v/>
      </c>
      <c r="O4890">
        <f>IF(H4890="Approved","Approved","Review Required")</f>
        <v/>
      </c>
    </row>
    <row r="4891">
      <c r="A4891">
        <f>Share_Transactions!A4891</f>
        <v/>
      </c>
      <c r="B4891">
        <f>Share_Transactions!B4891</f>
        <v/>
      </c>
      <c r="C4891">
        <f>Share_Transactions!C4891</f>
        <v/>
      </c>
      <c r="D4891" s="9">
        <f>Share_Transactions!D4891</f>
        <v/>
      </c>
      <c r="E4891">
        <f>Share_Transactions!E4891</f>
        <v/>
      </c>
      <c r="F4891" s="10">
        <f>Share_Transactions!J4891</f>
        <v/>
      </c>
      <c r="G4891" s="10">
        <f>Share_Transactions!L4891</f>
        <v/>
      </c>
      <c r="H4891">
        <f>Share_Transactions!M4891</f>
        <v/>
      </c>
      <c r="I4891">
        <f>Share_Transactions!G4891</f>
        <v/>
      </c>
      <c r="J4891">
        <f>Share_Transactions!H4891</f>
        <v/>
      </c>
      <c r="K4891">
        <f>IF(COUNTIF(Employee_Data!$A$2:$A$2001,B4891)&gt;0,"Valid","Invalid Employee")</f>
        <v/>
      </c>
      <c r="L4891">
        <f>IF(E4891&gt;0,"Valid","Invalid Shares")</f>
        <v/>
      </c>
      <c r="M4891">
        <f>IF(G4891&gt;0,"Valid","Valid","Missing/Zero Tax")</f>
        <v/>
      </c>
      <c r="N4891">
        <f>IF(AND(K4891="Valid",L4891="Valid",M4891="Valid",O4891="Approved"),"PASS","INVESTIGATE")</f>
        <v/>
      </c>
      <c r="O4891">
        <f>IF(H4891="Approved","Approved","Review Required")</f>
        <v/>
      </c>
    </row>
    <row r="4892">
      <c r="A4892">
        <f>Share_Transactions!A4892</f>
        <v/>
      </c>
      <c r="B4892">
        <f>Share_Transactions!B4892</f>
        <v/>
      </c>
      <c r="C4892">
        <f>Share_Transactions!C4892</f>
        <v/>
      </c>
      <c r="D4892" s="9">
        <f>Share_Transactions!D4892</f>
        <v/>
      </c>
      <c r="E4892">
        <f>Share_Transactions!E4892</f>
        <v/>
      </c>
      <c r="F4892" s="10">
        <f>Share_Transactions!J4892</f>
        <v/>
      </c>
      <c r="G4892" s="10">
        <f>Share_Transactions!L4892</f>
        <v/>
      </c>
      <c r="H4892">
        <f>Share_Transactions!M4892</f>
        <v/>
      </c>
      <c r="I4892">
        <f>Share_Transactions!G4892</f>
        <v/>
      </c>
      <c r="J4892">
        <f>Share_Transactions!H4892</f>
        <v/>
      </c>
      <c r="K4892">
        <f>IF(COUNTIF(Employee_Data!$A$2:$A$2001,B4892)&gt;0,"Valid","Invalid Employee")</f>
        <v/>
      </c>
      <c r="L4892">
        <f>IF(E4892&gt;0,"Valid","Invalid Shares")</f>
        <v/>
      </c>
      <c r="M4892">
        <f>IF(G4892&gt;0,"Valid","Valid","Missing/Zero Tax")</f>
        <v/>
      </c>
      <c r="N4892">
        <f>IF(AND(K4892="Valid",L4892="Valid",M4892="Valid",O4892="Approved"),"PASS","INVESTIGATE")</f>
        <v/>
      </c>
      <c r="O4892">
        <f>IF(H4892="Approved","Approved","Review Required")</f>
        <v/>
      </c>
    </row>
    <row r="4893">
      <c r="A4893">
        <f>Share_Transactions!A4893</f>
        <v/>
      </c>
      <c r="B4893">
        <f>Share_Transactions!B4893</f>
        <v/>
      </c>
      <c r="C4893">
        <f>Share_Transactions!C4893</f>
        <v/>
      </c>
      <c r="D4893" s="9">
        <f>Share_Transactions!D4893</f>
        <v/>
      </c>
      <c r="E4893">
        <f>Share_Transactions!E4893</f>
        <v/>
      </c>
      <c r="F4893" s="10">
        <f>Share_Transactions!J4893</f>
        <v/>
      </c>
      <c r="G4893" s="10">
        <f>Share_Transactions!L4893</f>
        <v/>
      </c>
      <c r="H4893">
        <f>Share_Transactions!M4893</f>
        <v/>
      </c>
      <c r="I4893">
        <f>Share_Transactions!G4893</f>
        <v/>
      </c>
      <c r="J4893">
        <f>Share_Transactions!H4893</f>
        <v/>
      </c>
      <c r="K4893">
        <f>IF(COUNTIF(Employee_Data!$A$2:$A$2001,B4893)&gt;0,"Valid","Invalid Employee")</f>
        <v/>
      </c>
      <c r="L4893">
        <f>IF(E4893&gt;0,"Valid","Invalid Shares")</f>
        <v/>
      </c>
      <c r="M4893">
        <f>IF(G4893&gt;0,"Valid","Valid","Missing/Zero Tax")</f>
        <v/>
      </c>
      <c r="N4893">
        <f>IF(AND(K4893="Valid",L4893="Valid",M4893="Valid",O4893="Approved"),"PASS","INVESTIGATE")</f>
        <v/>
      </c>
      <c r="O4893">
        <f>IF(H4893="Approved","Approved","Review Required")</f>
        <v/>
      </c>
    </row>
    <row r="4894">
      <c r="A4894">
        <f>Share_Transactions!A4894</f>
        <v/>
      </c>
      <c r="B4894">
        <f>Share_Transactions!B4894</f>
        <v/>
      </c>
      <c r="C4894">
        <f>Share_Transactions!C4894</f>
        <v/>
      </c>
      <c r="D4894" s="9">
        <f>Share_Transactions!D4894</f>
        <v/>
      </c>
      <c r="E4894">
        <f>Share_Transactions!E4894</f>
        <v/>
      </c>
      <c r="F4894" s="10">
        <f>Share_Transactions!J4894</f>
        <v/>
      </c>
      <c r="G4894" s="10">
        <f>Share_Transactions!L4894</f>
        <v/>
      </c>
      <c r="H4894">
        <f>Share_Transactions!M4894</f>
        <v/>
      </c>
      <c r="I4894">
        <f>Share_Transactions!G4894</f>
        <v/>
      </c>
      <c r="J4894">
        <f>Share_Transactions!H4894</f>
        <v/>
      </c>
      <c r="K4894">
        <f>IF(COUNTIF(Employee_Data!$A$2:$A$2001,B4894)&gt;0,"Valid","Invalid Employee")</f>
        <v/>
      </c>
      <c r="L4894">
        <f>IF(E4894&gt;0,"Valid","Invalid Shares")</f>
        <v/>
      </c>
      <c r="M4894">
        <f>IF(G4894&gt;0,"Valid","Valid","Missing/Zero Tax")</f>
        <v/>
      </c>
      <c r="N4894">
        <f>IF(AND(K4894="Valid",L4894="Valid",M4894="Valid",O4894="Approved"),"PASS","INVESTIGATE")</f>
        <v/>
      </c>
      <c r="O4894">
        <f>IF(H4894="Approved","Approved","Review Required")</f>
        <v/>
      </c>
    </row>
    <row r="4895">
      <c r="A4895">
        <f>Share_Transactions!A4895</f>
        <v/>
      </c>
      <c r="B4895">
        <f>Share_Transactions!B4895</f>
        <v/>
      </c>
      <c r="C4895">
        <f>Share_Transactions!C4895</f>
        <v/>
      </c>
      <c r="D4895" s="9">
        <f>Share_Transactions!D4895</f>
        <v/>
      </c>
      <c r="E4895">
        <f>Share_Transactions!E4895</f>
        <v/>
      </c>
      <c r="F4895" s="10">
        <f>Share_Transactions!J4895</f>
        <v/>
      </c>
      <c r="G4895" s="10">
        <f>Share_Transactions!L4895</f>
        <v/>
      </c>
      <c r="H4895">
        <f>Share_Transactions!M4895</f>
        <v/>
      </c>
      <c r="I4895">
        <f>Share_Transactions!G4895</f>
        <v/>
      </c>
      <c r="J4895">
        <f>Share_Transactions!H4895</f>
        <v/>
      </c>
      <c r="K4895">
        <f>IF(COUNTIF(Employee_Data!$A$2:$A$2001,B4895)&gt;0,"Valid","Invalid Employee")</f>
        <v/>
      </c>
      <c r="L4895">
        <f>IF(E4895&gt;0,"Valid","Invalid Shares")</f>
        <v/>
      </c>
      <c r="M4895">
        <f>IF(G4895&gt;0,"Valid","Valid","Missing/Zero Tax")</f>
        <v/>
      </c>
      <c r="N4895">
        <f>IF(AND(K4895="Valid",L4895="Valid",M4895="Valid",O4895="Approved"),"PASS","INVESTIGATE")</f>
        <v/>
      </c>
      <c r="O4895">
        <f>IF(H4895="Approved","Approved","Review Required")</f>
        <v/>
      </c>
    </row>
    <row r="4896">
      <c r="A4896">
        <f>Share_Transactions!A4896</f>
        <v/>
      </c>
      <c r="B4896">
        <f>Share_Transactions!B4896</f>
        <v/>
      </c>
      <c r="C4896">
        <f>Share_Transactions!C4896</f>
        <v/>
      </c>
      <c r="D4896" s="9">
        <f>Share_Transactions!D4896</f>
        <v/>
      </c>
      <c r="E4896">
        <f>Share_Transactions!E4896</f>
        <v/>
      </c>
      <c r="F4896" s="10">
        <f>Share_Transactions!J4896</f>
        <v/>
      </c>
      <c r="G4896" s="10">
        <f>Share_Transactions!L4896</f>
        <v/>
      </c>
      <c r="H4896">
        <f>Share_Transactions!M4896</f>
        <v/>
      </c>
      <c r="I4896">
        <f>Share_Transactions!G4896</f>
        <v/>
      </c>
      <c r="J4896">
        <f>Share_Transactions!H4896</f>
        <v/>
      </c>
      <c r="K4896">
        <f>IF(COUNTIF(Employee_Data!$A$2:$A$2001,B4896)&gt;0,"Valid","Invalid Employee")</f>
        <v/>
      </c>
      <c r="L4896">
        <f>IF(E4896&gt;0,"Valid","Invalid Shares")</f>
        <v/>
      </c>
      <c r="M4896">
        <f>IF(G4896&gt;0,"Valid","Valid","Missing/Zero Tax")</f>
        <v/>
      </c>
      <c r="N4896">
        <f>IF(AND(K4896="Valid",L4896="Valid",M4896="Valid",O4896="Approved"),"PASS","INVESTIGATE")</f>
        <v/>
      </c>
      <c r="O4896">
        <f>IF(H4896="Approved","Approved","Review Required")</f>
        <v/>
      </c>
    </row>
    <row r="4897">
      <c r="A4897">
        <f>Share_Transactions!A4897</f>
        <v/>
      </c>
      <c r="B4897">
        <f>Share_Transactions!B4897</f>
        <v/>
      </c>
      <c r="C4897">
        <f>Share_Transactions!C4897</f>
        <v/>
      </c>
      <c r="D4897" s="9">
        <f>Share_Transactions!D4897</f>
        <v/>
      </c>
      <c r="E4897">
        <f>Share_Transactions!E4897</f>
        <v/>
      </c>
      <c r="F4897" s="10">
        <f>Share_Transactions!J4897</f>
        <v/>
      </c>
      <c r="G4897" s="10">
        <f>Share_Transactions!L4897</f>
        <v/>
      </c>
      <c r="H4897">
        <f>Share_Transactions!M4897</f>
        <v/>
      </c>
      <c r="I4897">
        <f>Share_Transactions!G4897</f>
        <v/>
      </c>
      <c r="J4897">
        <f>Share_Transactions!H4897</f>
        <v/>
      </c>
      <c r="K4897">
        <f>IF(COUNTIF(Employee_Data!$A$2:$A$2001,B4897)&gt;0,"Valid","Invalid Employee")</f>
        <v/>
      </c>
      <c r="L4897">
        <f>IF(E4897&gt;0,"Valid","Invalid Shares")</f>
        <v/>
      </c>
      <c r="M4897">
        <f>IF(G4897&gt;0,"Valid","Valid","Missing/Zero Tax")</f>
        <v/>
      </c>
      <c r="N4897">
        <f>IF(AND(K4897="Valid",L4897="Valid",M4897="Valid",O4897="Approved"),"PASS","INVESTIGATE")</f>
        <v/>
      </c>
      <c r="O4897">
        <f>IF(H4897="Approved","Approved","Review Required")</f>
        <v/>
      </c>
    </row>
    <row r="4898">
      <c r="A4898">
        <f>Share_Transactions!A4898</f>
        <v/>
      </c>
      <c r="B4898">
        <f>Share_Transactions!B4898</f>
        <v/>
      </c>
      <c r="C4898">
        <f>Share_Transactions!C4898</f>
        <v/>
      </c>
      <c r="D4898" s="9">
        <f>Share_Transactions!D4898</f>
        <v/>
      </c>
      <c r="E4898">
        <f>Share_Transactions!E4898</f>
        <v/>
      </c>
      <c r="F4898" s="10">
        <f>Share_Transactions!J4898</f>
        <v/>
      </c>
      <c r="G4898" s="10">
        <f>Share_Transactions!L4898</f>
        <v/>
      </c>
      <c r="H4898">
        <f>Share_Transactions!M4898</f>
        <v/>
      </c>
      <c r="I4898">
        <f>Share_Transactions!G4898</f>
        <v/>
      </c>
      <c r="J4898">
        <f>Share_Transactions!H4898</f>
        <v/>
      </c>
      <c r="K4898">
        <f>IF(COUNTIF(Employee_Data!$A$2:$A$2001,B4898)&gt;0,"Valid","Invalid Employee")</f>
        <v/>
      </c>
      <c r="L4898">
        <f>IF(E4898&gt;0,"Valid","Invalid Shares")</f>
        <v/>
      </c>
      <c r="M4898">
        <f>IF(G4898&gt;0,"Valid","Valid","Missing/Zero Tax")</f>
        <v/>
      </c>
      <c r="N4898">
        <f>IF(AND(K4898="Valid",L4898="Valid",M4898="Valid",O4898="Approved"),"PASS","INVESTIGATE")</f>
        <v/>
      </c>
      <c r="O4898">
        <f>IF(H4898="Approved","Approved","Review Required")</f>
        <v/>
      </c>
    </row>
    <row r="4899">
      <c r="A4899">
        <f>Share_Transactions!A4899</f>
        <v/>
      </c>
      <c r="B4899">
        <f>Share_Transactions!B4899</f>
        <v/>
      </c>
      <c r="C4899">
        <f>Share_Transactions!C4899</f>
        <v/>
      </c>
      <c r="D4899" s="9">
        <f>Share_Transactions!D4899</f>
        <v/>
      </c>
      <c r="E4899">
        <f>Share_Transactions!E4899</f>
        <v/>
      </c>
      <c r="F4899" s="10">
        <f>Share_Transactions!J4899</f>
        <v/>
      </c>
      <c r="G4899" s="10">
        <f>Share_Transactions!L4899</f>
        <v/>
      </c>
      <c r="H4899">
        <f>Share_Transactions!M4899</f>
        <v/>
      </c>
      <c r="I4899">
        <f>Share_Transactions!G4899</f>
        <v/>
      </c>
      <c r="J4899">
        <f>Share_Transactions!H4899</f>
        <v/>
      </c>
      <c r="K4899">
        <f>IF(COUNTIF(Employee_Data!$A$2:$A$2001,B4899)&gt;0,"Valid","Invalid Employee")</f>
        <v/>
      </c>
      <c r="L4899">
        <f>IF(E4899&gt;0,"Valid","Invalid Shares")</f>
        <v/>
      </c>
      <c r="M4899">
        <f>IF(G4899&gt;0,"Valid","Valid","Missing/Zero Tax")</f>
        <v/>
      </c>
      <c r="N4899">
        <f>IF(AND(K4899="Valid",L4899="Valid",M4899="Valid",O4899="Approved"),"PASS","INVESTIGATE")</f>
        <v/>
      </c>
      <c r="O4899">
        <f>IF(H4899="Approved","Approved","Review Required")</f>
        <v/>
      </c>
    </row>
    <row r="4900">
      <c r="A4900">
        <f>Share_Transactions!A4900</f>
        <v/>
      </c>
      <c r="B4900">
        <f>Share_Transactions!B4900</f>
        <v/>
      </c>
      <c r="C4900">
        <f>Share_Transactions!C4900</f>
        <v/>
      </c>
      <c r="D4900" s="9">
        <f>Share_Transactions!D4900</f>
        <v/>
      </c>
      <c r="E4900">
        <f>Share_Transactions!E4900</f>
        <v/>
      </c>
      <c r="F4900" s="10">
        <f>Share_Transactions!J4900</f>
        <v/>
      </c>
      <c r="G4900" s="10">
        <f>Share_Transactions!L4900</f>
        <v/>
      </c>
      <c r="H4900">
        <f>Share_Transactions!M4900</f>
        <v/>
      </c>
      <c r="I4900">
        <f>Share_Transactions!G4900</f>
        <v/>
      </c>
      <c r="J4900">
        <f>Share_Transactions!H4900</f>
        <v/>
      </c>
      <c r="K4900">
        <f>IF(COUNTIF(Employee_Data!$A$2:$A$2001,B4900)&gt;0,"Valid","Invalid Employee")</f>
        <v/>
      </c>
      <c r="L4900">
        <f>IF(E4900&gt;0,"Valid","Invalid Shares")</f>
        <v/>
      </c>
      <c r="M4900">
        <f>IF(G4900&gt;0,"Valid","Valid","Missing/Zero Tax")</f>
        <v/>
      </c>
      <c r="N4900">
        <f>IF(AND(K4900="Valid",L4900="Valid",M4900="Valid",O4900="Approved"),"PASS","INVESTIGATE")</f>
        <v/>
      </c>
      <c r="O4900">
        <f>IF(H4900="Approved","Approved","Review Required")</f>
        <v/>
      </c>
    </row>
    <row r="4901">
      <c r="A4901">
        <f>Share_Transactions!A4901</f>
        <v/>
      </c>
      <c r="B4901">
        <f>Share_Transactions!B4901</f>
        <v/>
      </c>
      <c r="C4901">
        <f>Share_Transactions!C4901</f>
        <v/>
      </c>
      <c r="D4901" s="9">
        <f>Share_Transactions!D4901</f>
        <v/>
      </c>
      <c r="E4901">
        <f>Share_Transactions!E4901</f>
        <v/>
      </c>
      <c r="F4901" s="10">
        <f>Share_Transactions!J4901</f>
        <v/>
      </c>
      <c r="G4901" s="10">
        <f>Share_Transactions!L4901</f>
        <v/>
      </c>
      <c r="H4901">
        <f>Share_Transactions!M4901</f>
        <v/>
      </c>
      <c r="I4901">
        <f>Share_Transactions!G4901</f>
        <v/>
      </c>
      <c r="J4901">
        <f>Share_Transactions!H4901</f>
        <v/>
      </c>
      <c r="K4901">
        <f>IF(COUNTIF(Employee_Data!$A$2:$A$2001,B4901)&gt;0,"Valid","Invalid Employee")</f>
        <v/>
      </c>
      <c r="L4901">
        <f>IF(E4901&gt;0,"Valid","Invalid Shares")</f>
        <v/>
      </c>
      <c r="M4901">
        <f>IF(G4901&gt;0,"Valid","Valid","Missing/Zero Tax")</f>
        <v/>
      </c>
      <c r="N4901">
        <f>IF(AND(K4901="Valid",L4901="Valid",M4901="Valid",O4901="Approved"),"PASS","INVESTIGATE")</f>
        <v/>
      </c>
      <c r="O4901">
        <f>IF(H4901="Approved","Approved","Review Required")</f>
        <v/>
      </c>
    </row>
    <row r="4902">
      <c r="A4902">
        <f>Share_Transactions!A4902</f>
        <v/>
      </c>
      <c r="B4902">
        <f>Share_Transactions!B4902</f>
        <v/>
      </c>
      <c r="C4902">
        <f>Share_Transactions!C4902</f>
        <v/>
      </c>
      <c r="D4902" s="9">
        <f>Share_Transactions!D4902</f>
        <v/>
      </c>
      <c r="E4902">
        <f>Share_Transactions!E4902</f>
        <v/>
      </c>
      <c r="F4902" s="10">
        <f>Share_Transactions!J4902</f>
        <v/>
      </c>
      <c r="G4902" s="10">
        <f>Share_Transactions!L4902</f>
        <v/>
      </c>
      <c r="H4902">
        <f>Share_Transactions!M4902</f>
        <v/>
      </c>
      <c r="I4902">
        <f>Share_Transactions!G4902</f>
        <v/>
      </c>
      <c r="J4902">
        <f>Share_Transactions!H4902</f>
        <v/>
      </c>
      <c r="K4902">
        <f>IF(COUNTIF(Employee_Data!$A$2:$A$2001,B4902)&gt;0,"Valid","Invalid Employee")</f>
        <v/>
      </c>
      <c r="L4902">
        <f>IF(E4902&gt;0,"Valid","Invalid Shares")</f>
        <v/>
      </c>
      <c r="M4902">
        <f>IF(G4902&gt;0,"Valid","Valid","Missing/Zero Tax")</f>
        <v/>
      </c>
      <c r="N4902">
        <f>IF(AND(K4902="Valid",L4902="Valid",M4902="Valid",O4902="Approved"),"PASS","INVESTIGATE")</f>
        <v/>
      </c>
      <c r="O4902">
        <f>IF(H4902="Approved","Approved","Review Required")</f>
        <v/>
      </c>
    </row>
    <row r="4903">
      <c r="A4903">
        <f>Share_Transactions!A4903</f>
        <v/>
      </c>
      <c r="B4903">
        <f>Share_Transactions!B4903</f>
        <v/>
      </c>
      <c r="C4903">
        <f>Share_Transactions!C4903</f>
        <v/>
      </c>
      <c r="D4903" s="9">
        <f>Share_Transactions!D4903</f>
        <v/>
      </c>
      <c r="E4903">
        <f>Share_Transactions!E4903</f>
        <v/>
      </c>
      <c r="F4903" s="10">
        <f>Share_Transactions!J4903</f>
        <v/>
      </c>
      <c r="G4903" s="10">
        <f>Share_Transactions!L4903</f>
        <v/>
      </c>
      <c r="H4903">
        <f>Share_Transactions!M4903</f>
        <v/>
      </c>
      <c r="I4903">
        <f>Share_Transactions!G4903</f>
        <v/>
      </c>
      <c r="J4903">
        <f>Share_Transactions!H4903</f>
        <v/>
      </c>
      <c r="K4903">
        <f>IF(COUNTIF(Employee_Data!$A$2:$A$2001,B4903)&gt;0,"Valid","Invalid Employee")</f>
        <v/>
      </c>
      <c r="L4903">
        <f>IF(E4903&gt;0,"Valid","Invalid Shares")</f>
        <v/>
      </c>
      <c r="M4903">
        <f>IF(G4903&gt;0,"Valid","Valid","Missing/Zero Tax")</f>
        <v/>
      </c>
      <c r="N4903">
        <f>IF(AND(K4903="Valid",L4903="Valid",M4903="Valid",O4903="Approved"),"PASS","INVESTIGATE")</f>
        <v/>
      </c>
      <c r="O4903">
        <f>IF(H4903="Approved","Approved","Review Required")</f>
        <v/>
      </c>
    </row>
    <row r="4904">
      <c r="A4904">
        <f>Share_Transactions!A4904</f>
        <v/>
      </c>
      <c r="B4904">
        <f>Share_Transactions!B4904</f>
        <v/>
      </c>
      <c r="C4904">
        <f>Share_Transactions!C4904</f>
        <v/>
      </c>
      <c r="D4904" s="9">
        <f>Share_Transactions!D4904</f>
        <v/>
      </c>
      <c r="E4904">
        <f>Share_Transactions!E4904</f>
        <v/>
      </c>
      <c r="F4904" s="10">
        <f>Share_Transactions!J4904</f>
        <v/>
      </c>
      <c r="G4904" s="10">
        <f>Share_Transactions!L4904</f>
        <v/>
      </c>
      <c r="H4904">
        <f>Share_Transactions!M4904</f>
        <v/>
      </c>
      <c r="I4904">
        <f>Share_Transactions!G4904</f>
        <v/>
      </c>
      <c r="J4904">
        <f>Share_Transactions!H4904</f>
        <v/>
      </c>
      <c r="K4904">
        <f>IF(COUNTIF(Employee_Data!$A$2:$A$2001,B4904)&gt;0,"Valid","Invalid Employee")</f>
        <v/>
      </c>
      <c r="L4904">
        <f>IF(E4904&gt;0,"Valid","Invalid Shares")</f>
        <v/>
      </c>
      <c r="M4904">
        <f>IF(G4904&gt;0,"Valid","Valid","Missing/Zero Tax")</f>
        <v/>
      </c>
      <c r="N4904">
        <f>IF(AND(K4904="Valid",L4904="Valid",M4904="Valid",O4904="Approved"),"PASS","INVESTIGATE")</f>
        <v/>
      </c>
      <c r="O4904">
        <f>IF(H4904="Approved","Approved","Review Required")</f>
        <v/>
      </c>
    </row>
    <row r="4905">
      <c r="A4905">
        <f>Share_Transactions!A4905</f>
        <v/>
      </c>
      <c r="B4905">
        <f>Share_Transactions!B4905</f>
        <v/>
      </c>
      <c r="C4905">
        <f>Share_Transactions!C4905</f>
        <v/>
      </c>
      <c r="D4905" s="9">
        <f>Share_Transactions!D4905</f>
        <v/>
      </c>
      <c r="E4905">
        <f>Share_Transactions!E4905</f>
        <v/>
      </c>
      <c r="F4905" s="10">
        <f>Share_Transactions!J4905</f>
        <v/>
      </c>
      <c r="G4905" s="10">
        <f>Share_Transactions!L4905</f>
        <v/>
      </c>
      <c r="H4905">
        <f>Share_Transactions!M4905</f>
        <v/>
      </c>
      <c r="I4905">
        <f>Share_Transactions!G4905</f>
        <v/>
      </c>
      <c r="J4905">
        <f>Share_Transactions!H4905</f>
        <v/>
      </c>
      <c r="K4905">
        <f>IF(COUNTIF(Employee_Data!$A$2:$A$2001,B4905)&gt;0,"Valid","Invalid Employee")</f>
        <v/>
      </c>
      <c r="L4905">
        <f>IF(E4905&gt;0,"Valid","Invalid Shares")</f>
        <v/>
      </c>
      <c r="M4905">
        <f>IF(G4905&gt;0,"Valid","Valid","Missing/Zero Tax")</f>
        <v/>
      </c>
      <c r="N4905">
        <f>IF(AND(K4905="Valid",L4905="Valid",M4905="Valid",O4905="Approved"),"PASS","INVESTIGATE")</f>
        <v/>
      </c>
      <c r="O4905">
        <f>IF(H4905="Approved","Approved","Review Required")</f>
        <v/>
      </c>
    </row>
    <row r="4906">
      <c r="A4906">
        <f>Share_Transactions!A4906</f>
        <v/>
      </c>
      <c r="B4906">
        <f>Share_Transactions!B4906</f>
        <v/>
      </c>
      <c r="C4906">
        <f>Share_Transactions!C4906</f>
        <v/>
      </c>
      <c r="D4906" s="9">
        <f>Share_Transactions!D4906</f>
        <v/>
      </c>
      <c r="E4906">
        <f>Share_Transactions!E4906</f>
        <v/>
      </c>
      <c r="F4906" s="10">
        <f>Share_Transactions!J4906</f>
        <v/>
      </c>
      <c r="G4906" s="10">
        <f>Share_Transactions!L4906</f>
        <v/>
      </c>
      <c r="H4906">
        <f>Share_Transactions!M4906</f>
        <v/>
      </c>
      <c r="I4906">
        <f>Share_Transactions!G4906</f>
        <v/>
      </c>
      <c r="J4906">
        <f>Share_Transactions!H4906</f>
        <v/>
      </c>
      <c r="K4906">
        <f>IF(COUNTIF(Employee_Data!$A$2:$A$2001,B4906)&gt;0,"Valid","Invalid Employee")</f>
        <v/>
      </c>
      <c r="L4906">
        <f>IF(E4906&gt;0,"Valid","Invalid Shares")</f>
        <v/>
      </c>
      <c r="M4906">
        <f>IF(G4906&gt;0,"Valid","Valid","Missing/Zero Tax")</f>
        <v/>
      </c>
      <c r="N4906">
        <f>IF(AND(K4906="Valid",L4906="Valid",M4906="Valid",O4906="Approved"),"PASS","INVESTIGATE")</f>
        <v/>
      </c>
      <c r="O4906">
        <f>IF(H4906="Approved","Approved","Review Required")</f>
        <v/>
      </c>
    </row>
    <row r="4907">
      <c r="A4907">
        <f>Share_Transactions!A4907</f>
        <v/>
      </c>
      <c r="B4907">
        <f>Share_Transactions!B4907</f>
        <v/>
      </c>
      <c r="C4907">
        <f>Share_Transactions!C4907</f>
        <v/>
      </c>
      <c r="D4907" s="9">
        <f>Share_Transactions!D4907</f>
        <v/>
      </c>
      <c r="E4907">
        <f>Share_Transactions!E4907</f>
        <v/>
      </c>
      <c r="F4907" s="10">
        <f>Share_Transactions!J4907</f>
        <v/>
      </c>
      <c r="G4907" s="10">
        <f>Share_Transactions!L4907</f>
        <v/>
      </c>
      <c r="H4907">
        <f>Share_Transactions!M4907</f>
        <v/>
      </c>
      <c r="I4907">
        <f>Share_Transactions!G4907</f>
        <v/>
      </c>
      <c r="J4907">
        <f>Share_Transactions!H4907</f>
        <v/>
      </c>
      <c r="K4907">
        <f>IF(COUNTIF(Employee_Data!$A$2:$A$2001,B4907)&gt;0,"Valid","Invalid Employee")</f>
        <v/>
      </c>
      <c r="L4907">
        <f>IF(E4907&gt;0,"Valid","Invalid Shares")</f>
        <v/>
      </c>
      <c r="M4907">
        <f>IF(G4907&gt;0,"Valid","Valid","Missing/Zero Tax")</f>
        <v/>
      </c>
      <c r="N4907">
        <f>IF(AND(K4907="Valid",L4907="Valid",M4907="Valid",O4907="Approved"),"PASS","INVESTIGATE")</f>
        <v/>
      </c>
      <c r="O4907">
        <f>IF(H4907="Approved","Approved","Review Required")</f>
        <v/>
      </c>
    </row>
    <row r="4908">
      <c r="A4908">
        <f>Share_Transactions!A4908</f>
        <v/>
      </c>
      <c r="B4908">
        <f>Share_Transactions!B4908</f>
        <v/>
      </c>
      <c r="C4908">
        <f>Share_Transactions!C4908</f>
        <v/>
      </c>
      <c r="D4908" s="9">
        <f>Share_Transactions!D4908</f>
        <v/>
      </c>
      <c r="E4908">
        <f>Share_Transactions!E4908</f>
        <v/>
      </c>
      <c r="F4908" s="10">
        <f>Share_Transactions!J4908</f>
        <v/>
      </c>
      <c r="G4908" s="10">
        <f>Share_Transactions!L4908</f>
        <v/>
      </c>
      <c r="H4908">
        <f>Share_Transactions!M4908</f>
        <v/>
      </c>
      <c r="I4908">
        <f>Share_Transactions!G4908</f>
        <v/>
      </c>
      <c r="J4908">
        <f>Share_Transactions!H4908</f>
        <v/>
      </c>
      <c r="K4908">
        <f>IF(COUNTIF(Employee_Data!$A$2:$A$2001,B4908)&gt;0,"Valid","Invalid Employee")</f>
        <v/>
      </c>
      <c r="L4908">
        <f>IF(E4908&gt;0,"Valid","Invalid Shares")</f>
        <v/>
      </c>
      <c r="M4908">
        <f>IF(G4908&gt;0,"Valid","Valid","Missing/Zero Tax")</f>
        <v/>
      </c>
      <c r="N4908">
        <f>IF(AND(K4908="Valid",L4908="Valid",M4908="Valid",O4908="Approved"),"PASS","INVESTIGATE")</f>
        <v/>
      </c>
      <c r="O4908">
        <f>IF(H4908="Approved","Approved","Review Required")</f>
        <v/>
      </c>
    </row>
    <row r="4909">
      <c r="A4909">
        <f>Share_Transactions!A4909</f>
        <v/>
      </c>
      <c r="B4909">
        <f>Share_Transactions!B4909</f>
        <v/>
      </c>
      <c r="C4909">
        <f>Share_Transactions!C4909</f>
        <v/>
      </c>
      <c r="D4909" s="9">
        <f>Share_Transactions!D4909</f>
        <v/>
      </c>
      <c r="E4909">
        <f>Share_Transactions!E4909</f>
        <v/>
      </c>
      <c r="F4909" s="10">
        <f>Share_Transactions!J4909</f>
        <v/>
      </c>
      <c r="G4909" s="10">
        <f>Share_Transactions!L4909</f>
        <v/>
      </c>
      <c r="H4909">
        <f>Share_Transactions!M4909</f>
        <v/>
      </c>
      <c r="I4909">
        <f>Share_Transactions!G4909</f>
        <v/>
      </c>
      <c r="J4909">
        <f>Share_Transactions!H4909</f>
        <v/>
      </c>
      <c r="K4909">
        <f>IF(COUNTIF(Employee_Data!$A$2:$A$2001,B4909)&gt;0,"Valid","Invalid Employee")</f>
        <v/>
      </c>
      <c r="L4909">
        <f>IF(E4909&gt;0,"Valid","Invalid Shares")</f>
        <v/>
      </c>
      <c r="M4909">
        <f>IF(G4909&gt;0,"Valid","Valid","Missing/Zero Tax")</f>
        <v/>
      </c>
      <c r="N4909">
        <f>IF(AND(K4909="Valid",L4909="Valid",M4909="Valid",O4909="Approved"),"PASS","INVESTIGATE")</f>
        <v/>
      </c>
      <c r="O4909">
        <f>IF(H4909="Approved","Approved","Review Required")</f>
        <v/>
      </c>
    </row>
    <row r="4910">
      <c r="A4910">
        <f>Share_Transactions!A4910</f>
        <v/>
      </c>
      <c r="B4910">
        <f>Share_Transactions!B4910</f>
        <v/>
      </c>
      <c r="C4910">
        <f>Share_Transactions!C4910</f>
        <v/>
      </c>
      <c r="D4910" s="9">
        <f>Share_Transactions!D4910</f>
        <v/>
      </c>
      <c r="E4910">
        <f>Share_Transactions!E4910</f>
        <v/>
      </c>
      <c r="F4910" s="10">
        <f>Share_Transactions!J4910</f>
        <v/>
      </c>
      <c r="G4910" s="10">
        <f>Share_Transactions!L4910</f>
        <v/>
      </c>
      <c r="H4910">
        <f>Share_Transactions!M4910</f>
        <v/>
      </c>
      <c r="I4910">
        <f>Share_Transactions!G4910</f>
        <v/>
      </c>
      <c r="J4910">
        <f>Share_Transactions!H4910</f>
        <v/>
      </c>
      <c r="K4910">
        <f>IF(COUNTIF(Employee_Data!$A$2:$A$2001,B4910)&gt;0,"Valid","Invalid Employee")</f>
        <v/>
      </c>
      <c r="L4910">
        <f>IF(E4910&gt;0,"Valid","Invalid Shares")</f>
        <v/>
      </c>
      <c r="M4910">
        <f>IF(G4910&gt;0,"Valid","Valid","Missing/Zero Tax")</f>
        <v/>
      </c>
      <c r="N4910">
        <f>IF(AND(K4910="Valid",L4910="Valid",M4910="Valid",O4910="Approved"),"PASS","INVESTIGATE")</f>
        <v/>
      </c>
      <c r="O4910">
        <f>IF(H4910="Approved","Approved","Review Required")</f>
        <v/>
      </c>
    </row>
    <row r="4911">
      <c r="A4911">
        <f>Share_Transactions!A4911</f>
        <v/>
      </c>
      <c r="B4911">
        <f>Share_Transactions!B4911</f>
        <v/>
      </c>
      <c r="C4911">
        <f>Share_Transactions!C4911</f>
        <v/>
      </c>
      <c r="D4911" s="9">
        <f>Share_Transactions!D4911</f>
        <v/>
      </c>
      <c r="E4911">
        <f>Share_Transactions!E4911</f>
        <v/>
      </c>
      <c r="F4911" s="10">
        <f>Share_Transactions!J4911</f>
        <v/>
      </c>
      <c r="G4911" s="10">
        <f>Share_Transactions!L4911</f>
        <v/>
      </c>
      <c r="H4911">
        <f>Share_Transactions!M4911</f>
        <v/>
      </c>
      <c r="I4911">
        <f>Share_Transactions!G4911</f>
        <v/>
      </c>
      <c r="J4911">
        <f>Share_Transactions!H4911</f>
        <v/>
      </c>
      <c r="K4911">
        <f>IF(COUNTIF(Employee_Data!$A$2:$A$2001,B4911)&gt;0,"Valid","Invalid Employee")</f>
        <v/>
      </c>
      <c r="L4911">
        <f>IF(E4911&gt;0,"Valid","Invalid Shares")</f>
        <v/>
      </c>
      <c r="M4911">
        <f>IF(G4911&gt;0,"Valid","Valid","Missing/Zero Tax")</f>
        <v/>
      </c>
      <c r="N4911">
        <f>IF(AND(K4911="Valid",L4911="Valid",M4911="Valid",O4911="Approved"),"PASS","INVESTIGATE")</f>
        <v/>
      </c>
      <c r="O4911">
        <f>IF(H4911="Approved","Approved","Review Required")</f>
        <v/>
      </c>
    </row>
    <row r="4912">
      <c r="A4912">
        <f>Share_Transactions!A4912</f>
        <v/>
      </c>
      <c r="B4912">
        <f>Share_Transactions!B4912</f>
        <v/>
      </c>
      <c r="C4912">
        <f>Share_Transactions!C4912</f>
        <v/>
      </c>
      <c r="D4912" s="9">
        <f>Share_Transactions!D4912</f>
        <v/>
      </c>
      <c r="E4912">
        <f>Share_Transactions!E4912</f>
        <v/>
      </c>
      <c r="F4912" s="10">
        <f>Share_Transactions!J4912</f>
        <v/>
      </c>
      <c r="G4912" s="10">
        <f>Share_Transactions!L4912</f>
        <v/>
      </c>
      <c r="H4912">
        <f>Share_Transactions!M4912</f>
        <v/>
      </c>
      <c r="I4912">
        <f>Share_Transactions!G4912</f>
        <v/>
      </c>
      <c r="J4912">
        <f>Share_Transactions!H4912</f>
        <v/>
      </c>
      <c r="K4912">
        <f>IF(COUNTIF(Employee_Data!$A$2:$A$2001,B4912)&gt;0,"Valid","Invalid Employee")</f>
        <v/>
      </c>
      <c r="L4912">
        <f>IF(E4912&gt;0,"Valid","Invalid Shares")</f>
        <v/>
      </c>
      <c r="M4912">
        <f>IF(G4912&gt;0,"Valid","Valid","Missing/Zero Tax")</f>
        <v/>
      </c>
      <c r="N4912">
        <f>IF(AND(K4912="Valid",L4912="Valid",M4912="Valid",O4912="Approved"),"PASS","INVESTIGATE")</f>
        <v/>
      </c>
      <c r="O4912">
        <f>IF(H4912="Approved","Approved","Review Required")</f>
        <v/>
      </c>
    </row>
    <row r="4913">
      <c r="A4913">
        <f>Share_Transactions!A4913</f>
        <v/>
      </c>
      <c r="B4913">
        <f>Share_Transactions!B4913</f>
        <v/>
      </c>
      <c r="C4913">
        <f>Share_Transactions!C4913</f>
        <v/>
      </c>
      <c r="D4913" s="9">
        <f>Share_Transactions!D4913</f>
        <v/>
      </c>
      <c r="E4913">
        <f>Share_Transactions!E4913</f>
        <v/>
      </c>
      <c r="F4913" s="10">
        <f>Share_Transactions!J4913</f>
        <v/>
      </c>
      <c r="G4913" s="10">
        <f>Share_Transactions!L4913</f>
        <v/>
      </c>
      <c r="H4913">
        <f>Share_Transactions!M4913</f>
        <v/>
      </c>
      <c r="I4913">
        <f>Share_Transactions!G4913</f>
        <v/>
      </c>
      <c r="J4913">
        <f>Share_Transactions!H4913</f>
        <v/>
      </c>
      <c r="K4913">
        <f>IF(COUNTIF(Employee_Data!$A$2:$A$2001,B4913)&gt;0,"Valid","Invalid Employee")</f>
        <v/>
      </c>
      <c r="L4913">
        <f>IF(E4913&gt;0,"Valid","Invalid Shares")</f>
        <v/>
      </c>
      <c r="M4913">
        <f>IF(G4913&gt;0,"Valid","Valid","Missing/Zero Tax")</f>
        <v/>
      </c>
      <c r="N4913">
        <f>IF(AND(K4913="Valid",L4913="Valid",M4913="Valid",O4913="Approved"),"PASS","INVESTIGATE")</f>
        <v/>
      </c>
      <c r="O4913">
        <f>IF(H4913="Approved","Approved","Review Required")</f>
        <v/>
      </c>
    </row>
    <row r="4914">
      <c r="A4914">
        <f>Share_Transactions!A4914</f>
        <v/>
      </c>
      <c r="B4914">
        <f>Share_Transactions!B4914</f>
        <v/>
      </c>
      <c r="C4914">
        <f>Share_Transactions!C4914</f>
        <v/>
      </c>
      <c r="D4914" s="9">
        <f>Share_Transactions!D4914</f>
        <v/>
      </c>
      <c r="E4914">
        <f>Share_Transactions!E4914</f>
        <v/>
      </c>
      <c r="F4914" s="10">
        <f>Share_Transactions!J4914</f>
        <v/>
      </c>
      <c r="G4914" s="10">
        <f>Share_Transactions!L4914</f>
        <v/>
      </c>
      <c r="H4914">
        <f>Share_Transactions!M4914</f>
        <v/>
      </c>
      <c r="I4914">
        <f>Share_Transactions!G4914</f>
        <v/>
      </c>
      <c r="J4914">
        <f>Share_Transactions!H4914</f>
        <v/>
      </c>
      <c r="K4914">
        <f>IF(COUNTIF(Employee_Data!$A$2:$A$2001,B4914)&gt;0,"Valid","Invalid Employee")</f>
        <v/>
      </c>
      <c r="L4914">
        <f>IF(E4914&gt;0,"Valid","Invalid Shares")</f>
        <v/>
      </c>
      <c r="M4914">
        <f>IF(G4914&gt;0,"Valid","Valid","Missing/Zero Tax")</f>
        <v/>
      </c>
      <c r="N4914">
        <f>IF(AND(K4914="Valid",L4914="Valid",M4914="Valid",O4914="Approved"),"PASS","INVESTIGATE")</f>
        <v/>
      </c>
      <c r="O4914">
        <f>IF(H4914="Approved","Approved","Review Required")</f>
        <v/>
      </c>
    </row>
    <row r="4915">
      <c r="A4915">
        <f>Share_Transactions!A4915</f>
        <v/>
      </c>
      <c r="B4915">
        <f>Share_Transactions!B4915</f>
        <v/>
      </c>
      <c r="C4915">
        <f>Share_Transactions!C4915</f>
        <v/>
      </c>
      <c r="D4915" s="9">
        <f>Share_Transactions!D4915</f>
        <v/>
      </c>
      <c r="E4915">
        <f>Share_Transactions!E4915</f>
        <v/>
      </c>
      <c r="F4915" s="10">
        <f>Share_Transactions!J4915</f>
        <v/>
      </c>
      <c r="G4915" s="10">
        <f>Share_Transactions!L4915</f>
        <v/>
      </c>
      <c r="H4915">
        <f>Share_Transactions!M4915</f>
        <v/>
      </c>
      <c r="I4915">
        <f>Share_Transactions!G4915</f>
        <v/>
      </c>
      <c r="J4915">
        <f>Share_Transactions!H4915</f>
        <v/>
      </c>
      <c r="K4915">
        <f>IF(COUNTIF(Employee_Data!$A$2:$A$2001,B4915)&gt;0,"Valid","Invalid Employee")</f>
        <v/>
      </c>
      <c r="L4915">
        <f>IF(E4915&gt;0,"Valid","Invalid Shares")</f>
        <v/>
      </c>
      <c r="M4915">
        <f>IF(G4915&gt;0,"Valid","Valid","Missing/Zero Tax")</f>
        <v/>
      </c>
      <c r="N4915">
        <f>IF(AND(K4915="Valid",L4915="Valid",M4915="Valid",O4915="Approved"),"PASS","INVESTIGATE")</f>
        <v/>
      </c>
      <c r="O4915">
        <f>IF(H4915="Approved","Approved","Review Required")</f>
        <v/>
      </c>
    </row>
    <row r="4916">
      <c r="A4916">
        <f>Share_Transactions!A4916</f>
        <v/>
      </c>
      <c r="B4916">
        <f>Share_Transactions!B4916</f>
        <v/>
      </c>
      <c r="C4916">
        <f>Share_Transactions!C4916</f>
        <v/>
      </c>
      <c r="D4916" s="9">
        <f>Share_Transactions!D4916</f>
        <v/>
      </c>
      <c r="E4916">
        <f>Share_Transactions!E4916</f>
        <v/>
      </c>
      <c r="F4916" s="10">
        <f>Share_Transactions!J4916</f>
        <v/>
      </c>
      <c r="G4916" s="10">
        <f>Share_Transactions!L4916</f>
        <v/>
      </c>
      <c r="H4916">
        <f>Share_Transactions!M4916</f>
        <v/>
      </c>
      <c r="I4916">
        <f>Share_Transactions!G4916</f>
        <v/>
      </c>
      <c r="J4916">
        <f>Share_Transactions!H4916</f>
        <v/>
      </c>
      <c r="K4916">
        <f>IF(COUNTIF(Employee_Data!$A$2:$A$2001,B4916)&gt;0,"Valid","Invalid Employee")</f>
        <v/>
      </c>
      <c r="L4916">
        <f>IF(E4916&gt;0,"Valid","Invalid Shares")</f>
        <v/>
      </c>
      <c r="M4916">
        <f>IF(G4916&gt;0,"Valid","Valid","Missing/Zero Tax")</f>
        <v/>
      </c>
      <c r="N4916">
        <f>IF(AND(K4916="Valid",L4916="Valid",M4916="Valid",O4916="Approved"),"PASS","INVESTIGATE")</f>
        <v/>
      </c>
      <c r="O4916">
        <f>IF(H4916="Approved","Approved","Review Required")</f>
        <v/>
      </c>
    </row>
    <row r="4917">
      <c r="A4917">
        <f>Share_Transactions!A4917</f>
        <v/>
      </c>
      <c r="B4917">
        <f>Share_Transactions!B4917</f>
        <v/>
      </c>
      <c r="C4917">
        <f>Share_Transactions!C4917</f>
        <v/>
      </c>
      <c r="D4917" s="9">
        <f>Share_Transactions!D4917</f>
        <v/>
      </c>
      <c r="E4917">
        <f>Share_Transactions!E4917</f>
        <v/>
      </c>
      <c r="F4917" s="10">
        <f>Share_Transactions!J4917</f>
        <v/>
      </c>
      <c r="G4917" s="10">
        <f>Share_Transactions!L4917</f>
        <v/>
      </c>
      <c r="H4917">
        <f>Share_Transactions!M4917</f>
        <v/>
      </c>
      <c r="I4917">
        <f>Share_Transactions!G4917</f>
        <v/>
      </c>
      <c r="J4917">
        <f>Share_Transactions!H4917</f>
        <v/>
      </c>
      <c r="K4917">
        <f>IF(COUNTIF(Employee_Data!$A$2:$A$2001,B4917)&gt;0,"Valid","Invalid Employee")</f>
        <v/>
      </c>
      <c r="L4917">
        <f>IF(E4917&gt;0,"Valid","Invalid Shares")</f>
        <v/>
      </c>
      <c r="M4917">
        <f>IF(G4917&gt;0,"Valid","Valid","Missing/Zero Tax")</f>
        <v/>
      </c>
      <c r="N4917">
        <f>IF(AND(K4917="Valid",L4917="Valid",M4917="Valid",O4917="Approved"),"PASS","INVESTIGATE")</f>
        <v/>
      </c>
      <c r="O4917">
        <f>IF(H4917="Approved","Approved","Review Required")</f>
        <v/>
      </c>
    </row>
    <row r="4918">
      <c r="A4918">
        <f>Share_Transactions!A4918</f>
        <v/>
      </c>
      <c r="B4918">
        <f>Share_Transactions!B4918</f>
        <v/>
      </c>
      <c r="C4918">
        <f>Share_Transactions!C4918</f>
        <v/>
      </c>
      <c r="D4918" s="9">
        <f>Share_Transactions!D4918</f>
        <v/>
      </c>
      <c r="E4918">
        <f>Share_Transactions!E4918</f>
        <v/>
      </c>
      <c r="F4918" s="10">
        <f>Share_Transactions!J4918</f>
        <v/>
      </c>
      <c r="G4918" s="10">
        <f>Share_Transactions!L4918</f>
        <v/>
      </c>
      <c r="H4918">
        <f>Share_Transactions!M4918</f>
        <v/>
      </c>
      <c r="I4918">
        <f>Share_Transactions!G4918</f>
        <v/>
      </c>
      <c r="J4918">
        <f>Share_Transactions!H4918</f>
        <v/>
      </c>
      <c r="K4918">
        <f>IF(COUNTIF(Employee_Data!$A$2:$A$2001,B4918)&gt;0,"Valid","Invalid Employee")</f>
        <v/>
      </c>
      <c r="L4918">
        <f>IF(E4918&gt;0,"Valid","Invalid Shares")</f>
        <v/>
      </c>
      <c r="M4918">
        <f>IF(G4918&gt;0,"Valid","Valid","Missing/Zero Tax")</f>
        <v/>
      </c>
      <c r="N4918">
        <f>IF(AND(K4918="Valid",L4918="Valid",M4918="Valid",O4918="Approved"),"PASS","INVESTIGATE")</f>
        <v/>
      </c>
      <c r="O4918">
        <f>IF(H4918="Approved","Approved","Review Required")</f>
        <v/>
      </c>
    </row>
    <row r="4919">
      <c r="A4919">
        <f>Share_Transactions!A4919</f>
        <v/>
      </c>
      <c r="B4919">
        <f>Share_Transactions!B4919</f>
        <v/>
      </c>
      <c r="C4919">
        <f>Share_Transactions!C4919</f>
        <v/>
      </c>
      <c r="D4919" s="9">
        <f>Share_Transactions!D4919</f>
        <v/>
      </c>
      <c r="E4919">
        <f>Share_Transactions!E4919</f>
        <v/>
      </c>
      <c r="F4919" s="10">
        <f>Share_Transactions!J4919</f>
        <v/>
      </c>
      <c r="G4919" s="10">
        <f>Share_Transactions!L4919</f>
        <v/>
      </c>
      <c r="H4919">
        <f>Share_Transactions!M4919</f>
        <v/>
      </c>
      <c r="I4919">
        <f>Share_Transactions!G4919</f>
        <v/>
      </c>
      <c r="J4919">
        <f>Share_Transactions!H4919</f>
        <v/>
      </c>
      <c r="K4919">
        <f>IF(COUNTIF(Employee_Data!$A$2:$A$2001,B4919)&gt;0,"Valid","Invalid Employee")</f>
        <v/>
      </c>
      <c r="L4919">
        <f>IF(E4919&gt;0,"Valid","Invalid Shares")</f>
        <v/>
      </c>
      <c r="M4919">
        <f>IF(G4919&gt;0,"Valid","Valid","Missing/Zero Tax")</f>
        <v/>
      </c>
      <c r="N4919">
        <f>IF(AND(K4919="Valid",L4919="Valid",M4919="Valid",O4919="Approved"),"PASS","INVESTIGATE")</f>
        <v/>
      </c>
      <c r="O4919">
        <f>IF(H4919="Approved","Approved","Review Required")</f>
        <v/>
      </c>
    </row>
    <row r="4920">
      <c r="A4920">
        <f>Share_Transactions!A4920</f>
        <v/>
      </c>
      <c r="B4920">
        <f>Share_Transactions!B4920</f>
        <v/>
      </c>
      <c r="C4920">
        <f>Share_Transactions!C4920</f>
        <v/>
      </c>
      <c r="D4920" s="9">
        <f>Share_Transactions!D4920</f>
        <v/>
      </c>
      <c r="E4920">
        <f>Share_Transactions!E4920</f>
        <v/>
      </c>
      <c r="F4920" s="10">
        <f>Share_Transactions!J4920</f>
        <v/>
      </c>
      <c r="G4920" s="10">
        <f>Share_Transactions!L4920</f>
        <v/>
      </c>
      <c r="H4920">
        <f>Share_Transactions!M4920</f>
        <v/>
      </c>
      <c r="I4920">
        <f>Share_Transactions!G4920</f>
        <v/>
      </c>
      <c r="J4920">
        <f>Share_Transactions!H4920</f>
        <v/>
      </c>
      <c r="K4920">
        <f>IF(COUNTIF(Employee_Data!$A$2:$A$2001,B4920)&gt;0,"Valid","Invalid Employee")</f>
        <v/>
      </c>
      <c r="L4920">
        <f>IF(E4920&gt;0,"Valid","Invalid Shares")</f>
        <v/>
      </c>
      <c r="M4920">
        <f>IF(G4920&gt;0,"Valid","Valid","Missing/Zero Tax")</f>
        <v/>
      </c>
      <c r="N4920">
        <f>IF(AND(K4920="Valid",L4920="Valid",M4920="Valid",O4920="Approved"),"PASS","INVESTIGATE")</f>
        <v/>
      </c>
      <c r="O4920">
        <f>IF(H4920="Approved","Approved","Review Required")</f>
        <v/>
      </c>
    </row>
    <row r="4921">
      <c r="A4921">
        <f>Share_Transactions!A4921</f>
        <v/>
      </c>
      <c r="B4921">
        <f>Share_Transactions!B4921</f>
        <v/>
      </c>
      <c r="C4921">
        <f>Share_Transactions!C4921</f>
        <v/>
      </c>
      <c r="D4921" s="9">
        <f>Share_Transactions!D4921</f>
        <v/>
      </c>
      <c r="E4921">
        <f>Share_Transactions!E4921</f>
        <v/>
      </c>
      <c r="F4921" s="10">
        <f>Share_Transactions!J4921</f>
        <v/>
      </c>
      <c r="G4921" s="10">
        <f>Share_Transactions!L4921</f>
        <v/>
      </c>
      <c r="H4921">
        <f>Share_Transactions!M4921</f>
        <v/>
      </c>
      <c r="I4921">
        <f>Share_Transactions!G4921</f>
        <v/>
      </c>
      <c r="J4921">
        <f>Share_Transactions!H4921</f>
        <v/>
      </c>
      <c r="K4921">
        <f>IF(COUNTIF(Employee_Data!$A$2:$A$2001,B4921)&gt;0,"Valid","Invalid Employee")</f>
        <v/>
      </c>
      <c r="L4921">
        <f>IF(E4921&gt;0,"Valid","Invalid Shares")</f>
        <v/>
      </c>
      <c r="M4921">
        <f>IF(G4921&gt;0,"Valid","Valid","Missing/Zero Tax")</f>
        <v/>
      </c>
      <c r="N4921">
        <f>IF(AND(K4921="Valid",L4921="Valid",M4921="Valid",O4921="Approved"),"PASS","INVESTIGATE")</f>
        <v/>
      </c>
      <c r="O4921">
        <f>IF(H4921="Approved","Approved","Review Required")</f>
        <v/>
      </c>
    </row>
    <row r="4922">
      <c r="A4922">
        <f>Share_Transactions!A4922</f>
        <v/>
      </c>
      <c r="B4922">
        <f>Share_Transactions!B4922</f>
        <v/>
      </c>
      <c r="C4922">
        <f>Share_Transactions!C4922</f>
        <v/>
      </c>
      <c r="D4922" s="9">
        <f>Share_Transactions!D4922</f>
        <v/>
      </c>
      <c r="E4922">
        <f>Share_Transactions!E4922</f>
        <v/>
      </c>
      <c r="F4922" s="10">
        <f>Share_Transactions!J4922</f>
        <v/>
      </c>
      <c r="G4922" s="10">
        <f>Share_Transactions!L4922</f>
        <v/>
      </c>
      <c r="H4922">
        <f>Share_Transactions!M4922</f>
        <v/>
      </c>
      <c r="I4922">
        <f>Share_Transactions!G4922</f>
        <v/>
      </c>
      <c r="J4922">
        <f>Share_Transactions!H4922</f>
        <v/>
      </c>
      <c r="K4922">
        <f>IF(COUNTIF(Employee_Data!$A$2:$A$2001,B4922)&gt;0,"Valid","Invalid Employee")</f>
        <v/>
      </c>
      <c r="L4922">
        <f>IF(E4922&gt;0,"Valid","Invalid Shares")</f>
        <v/>
      </c>
      <c r="M4922">
        <f>IF(G4922&gt;0,"Valid","Valid","Missing/Zero Tax")</f>
        <v/>
      </c>
      <c r="N4922">
        <f>IF(AND(K4922="Valid",L4922="Valid",M4922="Valid",O4922="Approved"),"PASS","INVESTIGATE")</f>
        <v/>
      </c>
      <c r="O4922">
        <f>IF(H4922="Approved","Approved","Review Required")</f>
        <v/>
      </c>
    </row>
    <row r="4923">
      <c r="A4923">
        <f>Share_Transactions!A4923</f>
        <v/>
      </c>
      <c r="B4923">
        <f>Share_Transactions!B4923</f>
        <v/>
      </c>
      <c r="C4923">
        <f>Share_Transactions!C4923</f>
        <v/>
      </c>
      <c r="D4923" s="9">
        <f>Share_Transactions!D4923</f>
        <v/>
      </c>
      <c r="E4923">
        <f>Share_Transactions!E4923</f>
        <v/>
      </c>
      <c r="F4923" s="10">
        <f>Share_Transactions!J4923</f>
        <v/>
      </c>
      <c r="G4923" s="10">
        <f>Share_Transactions!L4923</f>
        <v/>
      </c>
      <c r="H4923">
        <f>Share_Transactions!M4923</f>
        <v/>
      </c>
      <c r="I4923">
        <f>Share_Transactions!G4923</f>
        <v/>
      </c>
      <c r="J4923">
        <f>Share_Transactions!H4923</f>
        <v/>
      </c>
      <c r="K4923">
        <f>IF(COUNTIF(Employee_Data!$A$2:$A$2001,B4923)&gt;0,"Valid","Invalid Employee")</f>
        <v/>
      </c>
      <c r="L4923">
        <f>IF(E4923&gt;0,"Valid","Invalid Shares")</f>
        <v/>
      </c>
      <c r="M4923">
        <f>IF(G4923&gt;0,"Valid","Valid","Missing/Zero Tax")</f>
        <v/>
      </c>
      <c r="N4923">
        <f>IF(AND(K4923="Valid",L4923="Valid",M4923="Valid",O4923="Approved"),"PASS","INVESTIGATE")</f>
        <v/>
      </c>
      <c r="O4923">
        <f>IF(H4923="Approved","Approved","Review Required")</f>
        <v/>
      </c>
    </row>
    <row r="4924">
      <c r="A4924">
        <f>Share_Transactions!A4924</f>
        <v/>
      </c>
      <c r="B4924">
        <f>Share_Transactions!B4924</f>
        <v/>
      </c>
      <c r="C4924">
        <f>Share_Transactions!C4924</f>
        <v/>
      </c>
      <c r="D4924" s="9">
        <f>Share_Transactions!D4924</f>
        <v/>
      </c>
      <c r="E4924">
        <f>Share_Transactions!E4924</f>
        <v/>
      </c>
      <c r="F4924" s="10">
        <f>Share_Transactions!J4924</f>
        <v/>
      </c>
      <c r="G4924" s="10">
        <f>Share_Transactions!L4924</f>
        <v/>
      </c>
      <c r="H4924">
        <f>Share_Transactions!M4924</f>
        <v/>
      </c>
      <c r="I4924">
        <f>Share_Transactions!G4924</f>
        <v/>
      </c>
      <c r="J4924">
        <f>Share_Transactions!H4924</f>
        <v/>
      </c>
      <c r="K4924">
        <f>IF(COUNTIF(Employee_Data!$A$2:$A$2001,B4924)&gt;0,"Valid","Invalid Employee")</f>
        <v/>
      </c>
      <c r="L4924">
        <f>IF(E4924&gt;0,"Valid","Invalid Shares")</f>
        <v/>
      </c>
      <c r="M4924">
        <f>IF(G4924&gt;0,"Valid","Valid","Missing/Zero Tax")</f>
        <v/>
      </c>
      <c r="N4924">
        <f>IF(AND(K4924="Valid",L4924="Valid",M4924="Valid",O4924="Approved"),"PASS","INVESTIGATE")</f>
        <v/>
      </c>
      <c r="O4924">
        <f>IF(H4924="Approved","Approved","Review Required")</f>
        <v/>
      </c>
    </row>
    <row r="4925">
      <c r="A4925">
        <f>Share_Transactions!A4925</f>
        <v/>
      </c>
      <c r="B4925">
        <f>Share_Transactions!B4925</f>
        <v/>
      </c>
      <c r="C4925">
        <f>Share_Transactions!C4925</f>
        <v/>
      </c>
      <c r="D4925" s="9">
        <f>Share_Transactions!D4925</f>
        <v/>
      </c>
      <c r="E4925">
        <f>Share_Transactions!E4925</f>
        <v/>
      </c>
      <c r="F4925" s="10">
        <f>Share_Transactions!J4925</f>
        <v/>
      </c>
      <c r="G4925" s="10">
        <f>Share_Transactions!L4925</f>
        <v/>
      </c>
      <c r="H4925">
        <f>Share_Transactions!M4925</f>
        <v/>
      </c>
      <c r="I4925">
        <f>Share_Transactions!G4925</f>
        <v/>
      </c>
      <c r="J4925">
        <f>Share_Transactions!H4925</f>
        <v/>
      </c>
      <c r="K4925">
        <f>IF(COUNTIF(Employee_Data!$A$2:$A$2001,B4925)&gt;0,"Valid","Invalid Employee")</f>
        <v/>
      </c>
      <c r="L4925">
        <f>IF(E4925&gt;0,"Valid","Invalid Shares")</f>
        <v/>
      </c>
      <c r="M4925">
        <f>IF(G4925&gt;0,"Valid","Valid","Missing/Zero Tax")</f>
        <v/>
      </c>
      <c r="N4925">
        <f>IF(AND(K4925="Valid",L4925="Valid",M4925="Valid",O4925="Approved"),"PASS","INVESTIGATE")</f>
        <v/>
      </c>
      <c r="O4925">
        <f>IF(H4925="Approved","Approved","Review Required")</f>
        <v/>
      </c>
    </row>
    <row r="4926">
      <c r="A4926">
        <f>Share_Transactions!A4926</f>
        <v/>
      </c>
      <c r="B4926">
        <f>Share_Transactions!B4926</f>
        <v/>
      </c>
      <c r="C4926">
        <f>Share_Transactions!C4926</f>
        <v/>
      </c>
      <c r="D4926" s="9">
        <f>Share_Transactions!D4926</f>
        <v/>
      </c>
      <c r="E4926">
        <f>Share_Transactions!E4926</f>
        <v/>
      </c>
      <c r="F4926" s="10">
        <f>Share_Transactions!J4926</f>
        <v/>
      </c>
      <c r="G4926" s="10">
        <f>Share_Transactions!L4926</f>
        <v/>
      </c>
      <c r="H4926">
        <f>Share_Transactions!M4926</f>
        <v/>
      </c>
      <c r="I4926">
        <f>Share_Transactions!G4926</f>
        <v/>
      </c>
      <c r="J4926">
        <f>Share_Transactions!H4926</f>
        <v/>
      </c>
      <c r="K4926">
        <f>IF(COUNTIF(Employee_Data!$A$2:$A$2001,B4926)&gt;0,"Valid","Invalid Employee")</f>
        <v/>
      </c>
      <c r="L4926">
        <f>IF(E4926&gt;0,"Valid","Invalid Shares")</f>
        <v/>
      </c>
      <c r="M4926">
        <f>IF(G4926&gt;0,"Valid","Valid","Missing/Zero Tax")</f>
        <v/>
      </c>
      <c r="N4926">
        <f>IF(AND(K4926="Valid",L4926="Valid",M4926="Valid",O4926="Approved"),"PASS","INVESTIGATE")</f>
        <v/>
      </c>
      <c r="O4926">
        <f>IF(H4926="Approved","Approved","Review Required")</f>
        <v/>
      </c>
    </row>
    <row r="4927">
      <c r="A4927">
        <f>Share_Transactions!A4927</f>
        <v/>
      </c>
      <c r="B4927">
        <f>Share_Transactions!B4927</f>
        <v/>
      </c>
      <c r="C4927">
        <f>Share_Transactions!C4927</f>
        <v/>
      </c>
      <c r="D4927" s="9">
        <f>Share_Transactions!D4927</f>
        <v/>
      </c>
      <c r="E4927">
        <f>Share_Transactions!E4927</f>
        <v/>
      </c>
      <c r="F4927" s="10">
        <f>Share_Transactions!J4927</f>
        <v/>
      </c>
      <c r="G4927" s="10">
        <f>Share_Transactions!L4927</f>
        <v/>
      </c>
      <c r="H4927">
        <f>Share_Transactions!M4927</f>
        <v/>
      </c>
      <c r="I4927">
        <f>Share_Transactions!G4927</f>
        <v/>
      </c>
      <c r="J4927">
        <f>Share_Transactions!H4927</f>
        <v/>
      </c>
      <c r="K4927">
        <f>IF(COUNTIF(Employee_Data!$A$2:$A$2001,B4927)&gt;0,"Valid","Invalid Employee")</f>
        <v/>
      </c>
      <c r="L4927">
        <f>IF(E4927&gt;0,"Valid","Invalid Shares")</f>
        <v/>
      </c>
      <c r="M4927">
        <f>IF(G4927&gt;0,"Valid","Valid","Missing/Zero Tax")</f>
        <v/>
      </c>
      <c r="N4927">
        <f>IF(AND(K4927="Valid",L4927="Valid",M4927="Valid",O4927="Approved"),"PASS","INVESTIGATE")</f>
        <v/>
      </c>
      <c r="O4927">
        <f>IF(H4927="Approved","Approved","Review Required")</f>
        <v/>
      </c>
    </row>
    <row r="4928">
      <c r="A4928">
        <f>Share_Transactions!A4928</f>
        <v/>
      </c>
      <c r="B4928">
        <f>Share_Transactions!B4928</f>
        <v/>
      </c>
      <c r="C4928">
        <f>Share_Transactions!C4928</f>
        <v/>
      </c>
      <c r="D4928" s="9">
        <f>Share_Transactions!D4928</f>
        <v/>
      </c>
      <c r="E4928">
        <f>Share_Transactions!E4928</f>
        <v/>
      </c>
      <c r="F4928" s="10">
        <f>Share_Transactions!J4928</f>
        <v/>
      </c>
      <c r="G4928" s="10">
        <f>Share_Transactions!L4928</f>
        <v/>
      </c>
      <c r="H4928">
        <f>Share_Transactions!M4928</f>
        <v/>
      </c>
      <c r="I4928">
        <f>Share_Transactions!G4928</f>
        <v/>
      </c>
      <c r="J4928">
        <f>Share_Transactions!H4928</f>
        <v/>
      </c>
      <c r="K4928">
        <f>IF(COUNTIF(Employee_Data!$A$2:$A$2001,B4928)&gt;0,"Valid","Invalid Employee")</f>
        <v/>
      </c>
      <c r="L4928">
        <f>IF(E4928&gt;0,"Valid","Invalid Shares")</f>
        <v/>
      </c>
      <c r="M4928">
        <f>IF(G4928&gt;0,"Valid","Valid","Missing/Zero Tax")</f>
        <v/>
      </c>
      <c r="N4928">
        <f>IF(AND(K4928="Valid",L4928="Valid",M4928="Valid",O4928="Approved"),"PASS","INVESTIGATE")</f>
        <v/>
      </c>
      <c r="O4928">
        <f>IF(H4928="Approved","Approved","Review Required")</f>
        <v/>
      </c>
    </row>
    <row r="4929">
      <c r="A4929">
        <f>Share_Transactions!A4929</f>
        <v/>
      </c>
      <c r="B4929">
        <f>Share_Transactions!B4929</f>
        <v/>
      </c>
      <c r="C4929">
        <f>Share_Transactions!C4929</f>
        <v/>
      </c>
      <c r="D4929" s="9">
        <f>Share_Transactions!D4929</f>
        <v/>
      </c>
      <c r="E4929">
        <f>Share_Transactions!E4929</f>
        <v/>
      </c>
      <c r="F4929" s="10">
        <f>Share_Transactions!J4929</f>
        <v/>
      </c>
      <c r="G4929" s="10">
        <f>Share_Transactions!L4929</f>
        <v/>
      </c>
      <c r="H4929">
        <f>Share_Transactions!M4929</f>
        <v/>
      </c>
      <c r="I4929">
        <f>Share_Transactions!G4929</f>
        <v/>
      </c>
      <c r="J4929">
        <f>Share_Transactions!H4929</f>
        <v/>
      </c>
      <c r="K4929">
        <f>IF(COUNTIF(Employee_Data!$A$2:$A$2001,B4929)&gt;0,"Valid","Invalid Employee")</f>
        <v/>
      </c>
      <c r="L4929">
        <f>IF(E4929&gt;0,"Valid","Invalid Shares")</f>
        <v/>
      </c>
      <c r="M4929">
        <f>IF(G4929&gt;0,"Valid","Valid","Missing/Zero Tax")</f>
        <v/>
      </c>
      <c r="N4929">
        <f>IF(AND(K4929="Valid",L4929="Valid",M4929="Valid",O4929="Approved"),"PASS","INVESTIGATE")</f>
        <v/>
      </c>
      <c r="O4929">
        <f>IF(H4929="Approved","Approved","Review Required")</f>
        <v/>
      </c>
    </row>
    <row r="4930">
      <c r="A4930">
        <f>Share_Transactions!A4930</f>
        <v/>
      </c>
      <c r="B4930">
        <f>Share_Transactions!B4930</f>
        <v/>
      </c>
      <c r="C4930">
        <f>Share_Transactions!C4930</f>
        <v/>
      </c>
      <c r="D4930" s="9">
        <f>Share_Transactions!D4930</f>
        <v/>
      </c>
      <c r="E4930">
        <f>Share_Transactions!E4930</f>
        <v/>
      </c>
      <c r="F4930" s="10">
        <f>Share_Transactions!J4930</f>
        <v/>
      </c>
      <c r="G4930" s="10">
        <f>Share_Transactions!L4930</f>
        <v/>
      </c>
      <c r="H4930">
        <f>Share_Transactions!M4930</f>
        <v/>
      </c>
      <c r="I4930">
        <f>Share_Transactions!G4930</f>
        <v/>
      </c>
      <c r="J4930">
        <f>Share_Transactions!H4930</f>
        <v/>
      </c>
      <c r="K4930">
        <f>IF(COUNTIF(Employee_Data!$A$2:$A$2001,B4930)&gt;0,"Valid","Invalid Employee")</f>
        <v/>
      </c>
      <c r="L4930">
        <f>IF(E4930&gt;0,"Valid","Invalid Shares")</f>
        <v/>
      </c>
      <c r="M4930">
        <f>IF(G4930&gt;0,"Valid","Valid","Missing/Zero Tax")</f>
        <v/>
      </c>
      <c r="N4930">
        <f>IF(AND(K4930="Valid",L4930="Valid",M4930="Valid",O4930="Approved"),"PASS","INVESTIGATE")</f>
        <v/>
      </c>
      <c r="O4930">
        <f>IF(H4930="Approved","Approved","Review Required")</f>
        <v/>
      </c>
    </row>
    <row r="4931">
      <c r="A4931">
        <f>Share_Transactions!A4931</f>
        <v/>
      </c>
      <c r="B4931">
        <f>Share_Transactions!B4931</f>
        <v/>
      </c>
      <c r="C4931">
        <f>Share_Transactions!C4931</f>
        <v/>
      </c>
      <c r="D4931" s="9">
        <f>Share_Transactions!D4931</f>
        <v/>
      </c>
      <c r="E4931">
        <f>Share_Transactions!E4931</f>
        <v/>
      </c>
      <c r="F4931" s="10">
        <f>Share_Transactions!J4931</f>
        <v/>
      </c>
      <c r="G4931" s="10">
        <f>Share_Transactions!L4931</f>
        <v/>
      </c>
      <c r="H4931">
        <f>Share_Transactions!M4931</f>
        <v/>
      </c>
      <c r="I4931">
        <f>Share_Transactions!G4931</f>
        <v/>
      </c>
      <c r="J4931">
        <f>Share_Transactions!H4931</f>
        <v/>
      </c>
      <c r="K4931">
        <f>IF(COUNTIF(Employee_Data!$A$2:$A$2001,B4931)&gt;0,"Valid","Invalid Employee")</f>
        <v/>
      </c>
      <c r="L4931">
        <f>IF(E4931&gt;0,"Valid","Invalid Shares")</f>
        <v/>
      </c>
      <c r="M4931">
        <f>IF(G4931&gt;0,"Valid","Valid","Missing/Zero Tax")</f>
        <v/>
      </c>
      <c r="N4931">
        <f>IF(AND(K4931="Valid",L4931="Valid",M4931="Valid",O4931="Approved"),"PASS","INVESTIGATE")</f>
        <v/>
      </c>
      <c r="O4931">
        <f>IF(H4931="Approved","Approved","Review Required")</f>
        <v/>
      </c>
    </row>
    <row r="4932">
      <c r="A4932">
        <f>Share_Transactions!A4932</f>
        <v/>
      </c>
      <c r="B4932">
        <f>Share_Transactions!B4932</f>
        <v/>
      </c>
      <c r="C4932">
        <f>Share_Transactions!C4932</f>
        <v/>
      </c>
      <c r="D4932" s="9">
        <f>Share_Transactions!D4932</f>
        <v/>
      </c>
      <c r="E4932">
        <f>Share_Transactions!E4932</f>
        <v/>
      </c>
      <c r="F4932" s="10">
        <f>Share_Transactions!J4932</f>
        <v/>
      </c>
      <c r="G4932" s="10">
        <f>Share_Transactions!L4932</f>
        <v/>
      </c>
      <c r="H4932">
        <f>Share_Transactions!M4932</f>
        <v/>
      </c>
      <c r="I4932">
        <f>Share_Transactions!G4932</f>
        <v/>
      </c>
      <c r="J4932">
        <f>Share_Transactions!H4932</f>
        <v/>
      </c>
      <c r="K4932">
        <f>IF(COUNTIF(Employee_Data!$A$2:$A$2001,B4932)&gt;0,"Valid","Invalid Employee")</f>
        <v/>
      </c>
      <c r="L4932">
        <f>IF(E4932&gt;0,"Valid","Invalid Shares")</f>
        <v/>
      </c>
      <c r="M4932">
        <f>IF(G4932&gt;0,"Valid","Valid","Missing/Zero Tax")</f>
        <v/>
      </c>
      <c r="N4932">
        <f>IF(AND(K4932="Valid",L4932="Valid",M4932="Valid",O4932="Approved"),"PASS","INVESTIGATE")</f>
        <v/>
      </c>
      <c r="O4932">
        <f>IF(H4932="Approved","Approved","Review Required")</f>
        <v/>
      </c>
    </row>
    <row r="4933">
      <c r="A4933">
        <f>Share_Transactions!A4933</f>
        <v/>
      </c>
      <c r="B4933">
        <f>Share_Transactions!B4933</f>
        <v/>
      </c>
      <c r="C4933">
        <f>Share_Transactions!C4933</f>
        <v/>
      </c>
      <c r="D4933" s="9">
        <f>Share_Transactions!D4933</f>
        <v/>
      </c>
      <c r="E4933">
        <f>Share_Transactions!E4933</f>
        <v/>
      </c>
      <c r="F4933" s="10">
        <f>Share_Transactions!J4933</f>
        <v/>
      </c>
      <c r="G4933" s="10">
        <f>Share_Transactions!L4933</f>
        <v/>
      </c>
      <c r="H4933">
        <f>Share_Transactions!M4933</f>
        <v/>
      </c>
      <c r="I4933">
        <f>Share_Transactions!G4933</f>
        <v/>
      </c>
      <c r="J4933">
        <f>Share_Transactions!H4933</f>
        <v/>
      </c>
      <c r="K4933">
        <f>IF(COUNTIF(Employee_Data!$A$2:$A$2001,B4933)&gt;0,"Valid","Invalid Employee")</f>
        <v/>
      </c>
      <c r="L4933">
        <f>IF(E4933&gt;0,"Valid","Invalid Shares")</f>
        <v/>
      </c>
      <c r="M4933">
        <f>IF(G4933&gt;0,"Valid","Valid","Missing/Zero Tax")</f>
        <v/>
      </c>
      <c r="N4933">
        <f>IF(AND(K4933="Valid",L4933="Valid",M4933="Valid",O4933="Approved"),"PASS","INVESTIGATE")</f>
        <v/>
      </c>
      <c r="O4933">
        <f>IF(H4933="Approved","Approved","Review Required")</f>
        <v/>
      </c>
    </row>
    <row r="4934">
      <c r="A4934">
        <f>Share_Transactions!A4934</f>
        <v/>
      </c>
      <c r="B4934">
        <f>Share_Transactions!B4934</f>
        <v/>
      </c>
      <c r="C4934">
        <f>Share_Transactions!C4934</f>
        <v/>
      </c>
      <c r="D4934" s="9">
        <f>Share_Transactions!D4934</f>
        <v/>
      </c>
      <c r="E4934">
        <f>Share_Transactions!E4934</f>
        <v/>
      </c>
      <c r="F4934" s="10">
        <f>Share_Transactions!J4934</f>
        <v/>
      </c>
      <c r="G4934" s="10">
        <f>Share_Transactions!L4934</f>
        <v/>
      </c>
      <c r="H4934">
        <f>Share_Transactions!M4934</f>
        <v/>
      </c>
      <c r="I4934">
        <f>Share_Transactions!G4934</f>
        <v/>
      </c>
      <c r="J4934">
        <f>Share_Transactions!H4934</f>
        <v/>
      </c>
      <c r="K4934">
        <f>IF(COUNTIF(Employee_Data!$A$2:$A$2001,B4934)&gt;0,"Valid","Invalid Employee")</f>
        <v/>
      </c>
      <c r="L4934">
        <f>IF(E4934&gt;0,"Valid","Invalid Shares")</f>
        <v/>
      </c>
      <c r="M4934">
        <f>IF(G4934&gt;0,"Valid","Valid","Missing/Zero Tax")</f>
        <v/>
      </c>
      <c r="N4934">
        <f>IF(AND(K4934="Valid",L4934="Valid",M4934="Valid",O4934="Approved"),"PASS","INVESTIGATE")</f>
        <v/>
      </c>
      <c r="O4934">
        <f>IF(H4934="Approved","Approved","Review Required")</f>
        <v/>
      </c>
    </row>
    <row r="4935">
      <c r="A4935">
        <f>Share_Transactions!A4935</f>
        <v/>
      </c>
      <c r="B4935">
        <f>Share_Transactions!B4935</f>
        <v/>
      </c>
      <c r="C4935">
        <f>Share_Transactions!C4935</f>
        <v/>
      </c>
      <c r="D4935" s="9">
        <f>Share_Transactions!D4935</f>
        <v/>
      </c>
      <c r="E4935">
        <f>Share_Transactions!E4935</f>
        <v/>
      </c>
      <c r="F4935" s="10">
        <f>Share_Transactions!J4935</f>
        <v/>
      </c>
      <c r="G4935" s="10">
        <f>Share_Transactions!L4935</f>
        <v/>
      </c>
      <c r="H4935">
        <f>Share_Transactions!M4935</f>
        <v/>
      </c>
      <c r="I4935">
        <f>Share_Transactions!G4935</f>
        <v/>
      </c>
      <c r="J4935">
        <f>Share_Transactions!H4935</f>
        <v/>
      </c>
      <c r="K4935">
        <f>IF(COUNTIF(Employee_Data!$A$2:$A$2001,B4935)&gt;0,"Valid","Invalid Employee")</f>
        <v/>
      </c>
      <c r="L4935">
        <f>IF(E4935&gt;0,"Valid","Invalid Shares")</f>
        <v/>
      </c>
      <c r="M4935">
        <f>IF(G4935&gt;0,"Valid","Valid","Missing/Zero Tax")</f>
        <v/>
      </c>
      <c r="N4935">
        <f>IF(AND(K4935="Valid",L4935="Valid",M4935="Valid",O4935="Approved"),"PASS","INVESTIGATE")</f>
        <v/>
      </c>
      <c r="O4935">
        <f>IF(H4935="Approved","Approved","Review Required")</f>
        <v/>
      </c>
    </row>
    <row r="4936">
      <c r="A4936">
        <f>Share_Transactions!A4936</f>
        <v/>
      </c>
      <c r="B4936">
        <f>Share_Transactions!B4936</f>
        <v/>
      </c>
      <c r="C4936">
        <f>Share_Transactions!C4936</f>
        <v/>
      </c>
      <c r="D4936" s="9">
        <f>Share_Transactions!D4936</f>
        <v/>
      </c>
      <c r="E4936">
        <f>Share_Transactions!E4936</f>
        <v/>
      </c>
      <c r="F4936" s="10">
        <f>Share_Transactions!J4936</f>
        <v/>
      </c>
      <c r="G4936" s="10">
        <f>Share_Transactions!L4936</f>
        <v/>
      </c>
      <c r="H4936">
        <f>Share_Transactions!M4936</f>
        <v/>
      </c>
      <c r="I4936">
        <f>Share_Transactions!G4936</f>
        <v/>
      </c>
      <c r="J4936">
        <f>Share_Transactions!H4936</f>
        <v/>
      </c>
      <c r="K4936">
        <f>IF(COUNTIF(Employee_Data!$A$2:$A$2001,B4936)&gt;0,"Valid","Invalid Employee")</f>
        <v/>
      </c>
      <c r="L4936">
        <f>IF(E4936&gt;0,"Valid","Invalid Shares")</f>
        <v/>
      </c>
      <c r="M4936">
        <f>IF(G4936&gt;0,"Valid","Valid","Missing/Zero Tax")</f>
        <v/>
      </c>
      <c r="N4936">
        <f>IF(AND(K4936="Valid",L4936="Valid",M4936="Valid",O4936="Approved"),"PASS","INVESTIGATE")</f>
        <v/>
      </c>
      <c r="O4936">
        <f>IF(H4936="Approved","Approved","Review Required")</f>
        <v/>
      </c>
    </row>
    <row r="4937">
      <c r="A4937">
        <f>Share_Transactions!A4937</f>
        <v/>
      </c>
      <c r="B4937">
        <f>Share_Transactions!B4937</f>
        <v/>
      </c>
      <c r="C4937">
        <f>Share_Transactions!C4937</f>
        <v/>
      </c>
      <c r="D4937" s="9">
        <f>Share_Transactions!D4937</f>
        <v/>
      </c>
      <c r="E4937">
        <f>Share_Transactions!E4937</f>
        <v/>
      </c>
      <c r="F4937" s="10">
        <f>Share_Transactions!J4937</f>
        <v/>
      </c>
      <c r="G4937" s="10">
        <f>Share_Transactions!L4937</f>
        <v/>
      </c>
      <c r="H4937">
        <f>Share_Transactions!M4937</f>
        <v/>
      </c>
      <c r="I4937">
        <f>Share_Transactions!G4937</f>
        <v/>
      </c>
      <c r="J4937">
        <f>Share_Transactions!H4937</f>
        <v/>
      </c>
      <c r="K4937">
        <f>IF(COUNTIF(Employee_Data!$A$2:$A$2001,B4937)&gt;0,"Valid","Invalid Employee")</f>
        <v/>
      </c>
      <c r="L4937">
        <f>IF(E4937&gt;0,"Valid","Invalid Shares")</f>
        <v/>
      </c>
      <c r="M4937">
        <f>IF(G4937&gt;0,"Valid","Valid","Missing/Zero Tax")</f>
        <v/>
      </c>
      <c r="N4937">
        <f>IF(AND(K4937="Valid",L4937="Valid",M4937="Valid",O4937="Approved"),"PASS","INVESTIGATE")</f>
        <v/>
      </c>
      <c r="O4937">
        <f>IF(H4937="Approved","Approved","Review Required")</f>
        <v/>
      </c>
    </row>
    <row r="4938">
      <c r="A4938">
        <f>Share_Transactions!A4938</f>
        <v/>
      </c>
      <c r="B4938">
        <f>Share_Transactions!B4938</f>
        <v/>
      </c>
      <c r="C4938">
        <f>Share_Transactions!C4938</f>
        <v/>
      </c>
      <c r="D4938" s="9">
        <f>Share_Transactions!D4938</f>
        <v/>
      </c>
      <c r="E4938">
        <f>Share_Transactions!E4938</f>
        <v/>
      </c>
      <c r="F4938" s="10">
        <f>Share_Transactions!J4938</f>
        <v/>
      </c>
      <c r="G4938" s="10">
        <f>Share_Transactions!L4938</f>
        <v/>
      </c>
      <c r="H4938">
        <f>Share_Transactions!M4938</f>
        <v/>
      </c>
      <c r="I4938">
        <f>Share_Transactions!G4938</f>
        <v/>
      </c>
      <c r="J4938">
        <f>Share_Transactions!H4938</f>
        <v/>
      </c>
      <c r="K4938">
        <f>IF(COUNTIF(Employee_Data!$A$2:$A$2001,B4938)&gt;0,"Valid","Invalid Employee")</f>
        <v/>
      </c>
      <c r="L4938">
        <f>IF(E4938&gt;0,"Valid","Invalid Shares")</f>
        <v/>
      </c>
      <c r="M4938">
        <f>IF(G4938&gt;0,"Valid","Valid","Missing/Zero Tax")</f>
        <v/>
      </c>
      <c r="N4938">
        <f>IF(AND(K4938="Valid",L4938="Valid",M4938="Valid",O4938="Approved"),"PASS","INVESTIGATE")</f>
        <v/>
      </c>
      <c r="O4938">
        <f>IF(H4938="Approved","Approved","Review Required")</f>
        <v/>
      </c>
    </row>
    <row r="4939">
      <c r="A4939">
        <f>Share_Transactions!A4939</f>
        <v/>
      </c>
      <c r="B4939">
        <f>Share_Transactions!B4939</f>
        <v/>
      </c>
      <c r="C4939">
        <f>Share_Transactions!C4939</f>
        <v/>
      </c>
      <c r="D4939" s="9">
        <f>Share_Transactions!D4939</f>
        <v/>
      </c>
      <c r="E4939">
        <f>Share_Transactions!E4939</f>
        <v/>
      </c>
      <c r="F4939" s="10">
        <f>Share_Transactions!J4939</f>
        <v/>
      </c>
      <c r="G4939" s="10">
        <f>Share_Transactions!L4939</f>
        <v/>
      </c>
      <c r="H4939">
        <f>Share_Transactions!M4939</f>
        <v/>
      </c>
      <c r="I4939">
        <f>Share_Transactions!G4939</f>
        <v/>
      </c>
      <c r="J4939">
        <f>Share_Transactions!H4939</f>
        <v/>
      </c>
      <c r="K4939">
        <f>IF(COUNTIF(Employee_Data!$A$2:$A$2001,B4939)&gt;0,"Valid","Invalid Employee")</f>
        <v/>
      </c>
      <c r="L4939">
        <f>IF(E4939&gt;0,"Valid","Invalid Shares")</f>
        <v/>
      </c>
      <c r="M4939">
        <f>IF(G4939&gt;0,"Valid","Valid","Missing/Zero Tax")</f>
        <v/>
      </c>
      <c r="N4939">
        <f>IF(AND(K4939="Valid",L4939="Valid",M4939="Valid",O4939="Approved"),"PASS","INVESTIGATE")</f>
        <v/>
      </c>
      <c r="O4939">
        <f>IF(H4939="Approved","Approved","Review Required")</f>
        <v/>
      </c>
    </row>
    <row r="4940">
      <c r="A4940">
        <f>Share_Transactions!A4940</f>
        <v/>
      </c>
      <c r="B4940">
        <f>Share_Transactions!B4940</f>
        <v/>
      </c>
      <c r="C4940">
        <f>Share_Transactions!C4940</f>
        <v/>
      </c>
      <c r="D4940" s="9">
        <f>Share_Transactions!D4940</f>
        <v/>
      </c>
      <c r="E4940">
        <f>Share_Transactions!E4940</f>
        <v/>
      </c>
      <c r="F4940" s="10">
        <f>Share_Transactions!J4940</f>
        <v/>
      </c>
      <c r="G4940" s="10">
        <f>Share_Transactions!L4940</f>
        <v/>
      </c>
      <c r="H4940">
        <f>Share_Transactions!M4940</f>
        <v/>
      </c>
      <c r="I4940">
        <f>Share_Transactions!G4940</f>
        <v/>
      </c>
      <c r="J4940">
        <f>Share_Transactions!H4940</f>
        <v/>
      </c>
      <c r="K4940">
        <f>IF(COUNTIF(Employee_Data!$A$2:$A$2001,B4940)&gt;0,"Valid","Invalid Employee")</f>
        <v/>
      </c>
      <c r="L4940">
        <f>IF(E4940&gt;0,"Valid","Invalid Shares")</f>
        <v/>
      </c>
      <c r="M4940">
        <f>IF(G4940&gt;0,"Valid","Valid","Missing/Zero Tax")</f>
        <v/>
      </c>
      <c r="N4940">
        <f>IF(AND(K4940="Valid",L4940="Valid",M4940="Valid",O4940="Approved"),"PASS","INVESTIGATE")</f>
        <v/>
      </c>
      <c r="O4940">
        <f>IF(H4940="Approved","Approved","Review Required")</f>
        <v/>
      </c>
    </row>
    <row r="4941">
      <c r="A4941">
        <f>Share_Transactions!A4941</f>
        <v/>
      </c>
      <c r="B4941">
        <f>Share_Transactions!B4941</f>
        <v/>
      </c>
      <c r="C4941">
        <f>Share_Transactions!C4941</f>
        <v/>
      </c>
      <c r="D4941" s="9">
        <f>Share_Transactions!D4941</f>
        <v/>
      </c>
      <c r="E4941">
        <f>Share_Transactions!E4941</f>
        <v/>
      </c>
      <c r="F4941" s="10">
        <f>Share_Transactions!J4941</f>
        <v/>
      </c>
      <c r="G4941" s="10">
        <f>Share_Transactions!L4941</f>
        <v/>
      </c>
      <c r="H4941">
        <f>Share_Transactions!M4941</f>
        <v/>
      </c>
      <c r="I4941">
        <f>Share_Transactions!G4941</f>
        <v/>
      </c>
      <c r="J4941">
        <f>Share_Transactions!H4941</f>
        <v/>
      </c>
      <c r="K4941">
        <f>IF(COUNTIF(Employee_Data!$A$2:$A$2001,B4941)&gt;0,"Valid","Invalid Employee")</f>
        <v/>
      </c>
      <c r="L4941">
        <f>IF(E4941&gt;0,"Valid","Invalid Shares")</f>
        <v/>
      </c>
      <c r="M4941">
        <f>IF(G4941&gt;0,"Valid","Valid","Missing/Zero Tax")</f>
        <v/>
      </c>
      <c r="N4941">
        <f>IF(AND(K4941="Valid",L4941="Valid",M4941="Valid",O4941="Approved"),"PASS","INVESTIGATE")</f>
        <v/>
      </c>
      <c r="O4941">
        <f>IF(H4941="Approved","Approved","Review Required")</f>
        <v/>
      </c>
    </row>
    <row r="4942">
      <c r="A4942">
        <f>Share_Transactions!A4942</f>
        <v/>
      </c>
      <c r="B4942">
        <f>Share_Transactions!B4942</f>
        <v/>
      </c>
      <c r="C4942">
        <f>Share_Transactions!C4942</f>
        <v/>
      </c>
      <c r="D4942" s="9">
        <f>Share_Transactions!D4942</f>
        <v/>
      </c>
      <c r="E4942">
        <f>Share_Transactions!E4942</f>
        <v/>
      </c>
      <c r="F4942" s="10">
        <f>Share_Transactions!J4942</f>
        <v/>
      </c>
      <c r="G4942" s="10">
        <f>Share_Transactions!L4942</f>
        <v/>
      </c>
      <c r="H4942">
        <f>Share_Transactions!M4942</f>
        <v/>
      </c>
      <c r="I4942">
        <f>Share_Transactions!G4942</f>
        <v/>
      </c>
      <c r="J4942">
        <f>Share_Transactions!H4942</f>
        <v/>
      </c>
      <c r="K4942">
        <f>IF(COUNTIF(Employee_Data!$A$2:$A$2001,B4942)&gt;0,"Valid","Invalid Employee")</f>
        <v/>
      </c>
      <c r="L4942">
        <f>IF(E4942&gt;0,"Valid","Invalid Shares")</f>
        <v/>
      </c>
      <c r="M4942">
        <f>IF(G4942&gt;0,"Valid","Valid","Missing/Zero Tax")</f>
        <v/>
      </c>
      <c r="N4942">
        <f>IF(AND(K4942="Valid",L4942="Valid",M4942="Valid",O4942="Approved"),"PASS","INVESTIGATE")</f>
        <v/>
      </c>
      <c r="O4942">
        <f>IF(H4942="Approved","Approved","Review Required")</f>
        <v/>
      </c>
    </row>
    <row r="4943">
      <c r="A4943">
        <f>Share_Transactions!A4943</f>
        <v/>
      </c>
      <c r="B4943">
        <f>Share_Transactions!B4943</f>
        <v/>
      </c>
      <c r="C4943">
        <f>Share_Transactions!C4943</f>
        <v/>
      </c>
      <c r="D4943" s="9">
        <f>Share_Transactions!D4943</f>
        <v/>
      </c>
      <c r="E4943">
        <f>Share_Transactions!E4943</f>
        <v/>
      </c>
      <c r="F4943" s="10">
        <f>Share_Transactions!J4943</f>
        <v/>
      </c>
      <c r="G4943" s="10">
        <f>Share_Transactions!L4943</f>
        <v/>
      </c>
      <c r="H4943">
        <f>Share_Transactions!M4943</f>
        <v/>
      </c>
      <c r="I4943">
        <f>Share_Transactions!G4943</f>
        <v/>
      </c>
      <c r="J4943">
        <f>Share_Transactions!H4943</f>
        <v/>
      </c>
      <c r="K4943">
        <f>IF(COUNTIF(Employee_Data!$A$2:$A$2001,B4943)&gt;0,"Valid","Invalid Employee")</f>
        <v/>
      </c>
      <c r="L4943">
        <f>IF(E4943&gt;0,"Valid","Invalid Shares")</f>
        <v/>
      </c>
      <c r="M4943">
        <f>IF(G4943&gt;0,"Valid","Valid","Missing/Zero Tax")</f>
        <v/>
      </c>
      <c r="N4943">
        <f>IF(AND(K4943="Valid",L4943="Valid",M4943="Valid",O4943="Approved"),"PASS","INVESTIGATE")</f>
        <v/>
      </c>
      <c r="O4943">
        <f>IF(H4943="Approved","Approved","Review Required")</f>
        <v/>
      </c>
    </row>
    <row r="4944">
      <c r="A4944">
        <f>Share_Transactions!A4944</f>
        <v/>
      </c>
      <c r="B4944">
        <f>Share_Transactions!B4944</f>
        <v/>
      </c>
      <c r="C4944">
        <f>Share_Transactions!C4944</f>
        <v/>
      </c>
      <c r="D4944" s="9">
        <f>Share_Transactions!D4944</f>
        <v/>
      </c>
      <c r="E4944">
        <f>Share_Transactions!E4944</f>
        <v/>
      </c>
      <c r="F4944" s="10">
        <f>Share_Transactions!J4944</f>
        <v/>
      </c>
      <c r="G4944" s="10">
        <f>Share_Transactions!L4944</f>
        <v/>
      </c>
      <c r="H4944">
        <f>Share_Transactions!M4944</f>
        <v/>
      </c>
      <c r="I4944">
        <f>Share_Transactions!G4944</f>
        <v/>
      </c>
      <c r="J4944">
        <f>Share_Transactions!H4944</f>
        <v/>
      </c>
      <c r="K4944">
        <f>IF(COUNTIF(Employee_Data!$A$2:$A$2001,B4944)&gt;0,"Valid","Invalid Employee")</f>
        <v/>
      </c>
      <c r="L4944">
        <f>IF(E4944&gt;0,"Valid","Invalid Shares")</f>
        <v/>
      </c>
      <c r="M4944">
        <f>IF(G4944&gt;0,"Valid","Valid","Missing/Zero Tax")</f>
        <v/>
      </c>
      <c r="N4944">
        <f>IF(AND(K4944="Valid",L4944="Valid",M4944="Valid",O4944="Approved"),"PASS","INVESTIGATE")</f>
        <v/>
      </c>
      <c r="O4944">
        <f>IF(H4944="Approved","Approved","Review Required")</f>
        <v/>
      </c>
    </row>
    <row r="4945">
      <c r="A4945">
        <f>Share_Transactions!A4945</f>
        <v/>
      </c>
      <c r="B4945">
        <f>Share_Transactions!B4945</f>
        <v/>
      </c>
      <c r="C4945">
        <f>Share_Transactions!C4945</f>
        <v/>
      </c>
      <c r="D4945" s="9">
        <f>Share_Transactions!D4945</f>
        <v/>
      </c>
      <c r="E4945">
        <f>Share_Transactions!E4945</f>
        <v/>
      </c>
      <c r="F4945" s="10">
        <f>Share_Transactions!J4945</f>
        <v/>
      </c>
      <c r="G4945" s="10">
        <f>Share_Transactions!L4945</f>
        <v/>
      </c>
      <c r="H4945">
        <f>Share_Transactions!M4945</f>
        <v/>
      </c>
      <c r="I4945">
        <f>Share_Transactions!G4945</f>
        <v/>
      </c>
      <c r="J4945">
        <f>Share_Transactions!H4945</f>
        <v/>
      </c>
      <c r="K4945">
        <f>IF(COUNTIF(Employee_Data!$A$2:$A$2001,B4945)&gt;0,"Valid","Invalid Employee")</f>
        <v/>
      </c>
      <c r="L4945">
        <f>IF(E4945&gt;0,"Valid","Invalid Shares")</f>
        <v/>
      </c>
      <c r="M4945">
        <f>IF(G4945&gt;0,"Valid","Valid","Missing/Zero Tax")</f>
        <v/>
      </c>
      <c r="N4945">
        <f>IF(AND(K4945="Valid",L4945="Valid",M4945="Valid",O4945="Approved"),"PASS","INVESTIGATE")</f>
        <v/>
      </c>
      <c r="O4945">
        <f>IF(H4945="Approved","Approved","Review Required")</f>
        <v/>
      </c>
    </row>
    <row r="4946">
      <c r="A4946">
        <f>Share_Transactions!A4946</f>
        <v/>
      </c>
      <c r="B4946">
        <f>Share_Transactions!B4946</f>
        <v/>
      </c>
      <c r="C4946">
        <f>Share_Transactions!C4946</f>
        <v/>
      </c>
      <c r="D4946" s="9">
        <f>Share_Transactions!D4946</f>
        <v/>
      </c>
      <c r="E4946">
        <f>Share_Transactions!E4946</f>
        <v/>
      </c>
      <c r="F4946" s="10">
        <f>Share_Transactions!J4946</f>
        <v/>
      </c>
      <c r="G4946" s="10">
        <f>Share_Transactions!L4946</f>
        <v/>
      </c>
      <c r="H4946">
        <f>Share_Transactions!M4946</f>
        <v/>
      </c>
      <c r="I4946">
        <f>Share_Transactions!G4946</f>
        <v/>
      </c>
      <c r="J4946">
        <f>Share_Transactions!H4946</f>
        <v/>
      </c>
      <c r="K4946">
        <f>IF(COUNTIF(Employee_Data!$A$2:$A$2001,B4946)&gt;0,"Valid","Invalid Employee")</f>
        <v/>
      </c>
      <c r="L4946">
        <f>IF(E4946&gt;0,"Valid","Invalid Shares")</f>
        <v/>
      </c>
      <c r="M4946">
        <f>IF(G4946&gt;0,"Valid","Valid","Missing/Zero Tax")</f>
        <v/>
      </c>
      <c r="N4946">
        <f>IF(AND(K4946="Valid",L4946="Valid",M4946="Valid",O4946="Approved"),"PASS","INVESTIGATE")</f>
        <v/>
      </c>
      <c r="O4946">
        <f>IF(H4946="Approved","Approved","Review Required")</f>
        <v/>
      </c>
    </row>
    <row r="4947">
      <c r="A4947">
        <f>Share_Transactions!A4947</f>
        <v/>
      </c>
      <c r="B4947">
        <f>Share_Transactions!B4947</f>
        <v/>
      </c>
      <c r="C4947">
        <f>Share_Transactions!C4947</f>
        <v/>
      </c>
      <c r="D4947" s="9">
        <f>Share_Transactions!D4947</f>
        <v/>
      </c>
      <c r="E4947">
        <f>Share_Transactions!E4947</f>
        <v/>
      </c>
      <c r="F4947" s="10">
        <f>Share_Transactions!J4947</f>
        <v/>
      </c>
      <c r="G4947" s="10">
        <f>Share_Transactions!L4947</f>
        <v/>
      </c>
      <c r="H4947">
        <f>Share_Transactions!M4947</f>
        <v/>
      </c>
      <c r="I4947">
        <f>Share_Transactions!G4947</f>
        <v/>
      </c>
      <c r="J4947">
        <f>Share_Transactions!H4947</f>
        <v/>
      </c>
      <c r="K4947">
        <f>IF(COUNTIF(Employee_Data!$A$2:$A$2001,B4947)&gt;0,"Valid","Invalid Employee")</f>
        <v/>
      </c>
      <c r="L4947">
        <f>IF(E4947&gt;0,"Valid","Invalid Shares")</f>
        <v/>
      </c>
      <c r="M4947">
        <f>IF(G4947&gt;0,"Valid","Valid","Missing/Zero Tax")</f>
        <v/>
      </c>
      <c r="N4947">
        <f>IF(AND(K4947="Valid",L4947="Valid",M4947="Valid",O4947="Approved"),"PASS","INVESTIGATE")</f>
        <v/>
      </c>
      <c r="O4947">
        <f>IF(H4947="Approved","Approved","Review Required")</f>
        <v/>
      </c>
    </row>
    <row r="4948">
      <c r="A4948">
        <f>Share_Transactions!A4948</f>
        <v/>
      </c>
      <c r="B4948">
        <f>Share_Transactions!B4948</f>
        <v/>
      </c>
      <c r="C4948">
        <f>Share_Transactions!C4948</f>
        <v/>
      </c>
      <c r="D4948" s="9">
        <f>Share_Transactions!D4948</f>
        <v/>
      </c>
      <c r="E4948">
        <f>Share_Transactions!E4948</f>
        <v/>
      </c>
      <c r="F4948" s="10">
        <f>Share_Transactions!J4948</f>
        <v/>
      </c>
      <c r="G4948" s="10">
        <f>Share_Transactions!L4948</f>
        <v/>
      </c>
      <c r="H4948">
        <f>Share_Transactions!M4948</f>
        <v/>
      </c>
      <c r="I4948">
        <f>Share_Transactions!G4948</f>
        <v/>
      </c>
      <c r="J4948">
        <f>Share_Transactions!H4948</f>
        <v/>
      </c>
      <c r="K4948">
        <f>IF(COUNTIF(Employee_Data!$A$2:$A$2001,B4948)&gt;0,"Valid","Invalid Employee")</f>
        <v/>
      </c>
      <c r="L4948">
        <f>IF(E4948&gt;0,"Valid","Invalid Shares")</f>
        <v/>
      </c>
      <c r="M4948">
        <f>IF(G4948&gt;0,"Valid","Valid","Missing/Zero Tax")</f>
        <v/>
      </c>
      <c r="N4948">
        <f>IF(AND(K4948="Valid",L4948="Valid",M4948="Valid",O4948="Approved"),"PASS","INVESTIGATE")</f>
        <v/>
      </c>
      <c r="O4948">
        <f>IF(H4948="Approved","Approved","Review Required")</f>
        <v/>
      </c>
    </row>
    <row r="4949">
      <c r="A4949">
        <f>Share_Transactions!A4949</f>
        <v/>
      </c>
      <c r="B4949">
        <f>Share_Transactions!B4949</f>
        <v/>
      </c>
      <c r="C4949">
        <f>Share_Transactions!C4949</f>
        <v/>
      </c>
      <c r="D4949" s="9">
        <f>Share_Transactions!D4949</f>
        <v/>
      </c>
      <c r="E4949">
        <f>Share_Transactions!E4949</f>
        <v/>
      </c>
      <c r="F4949" s="10">
        <f>Share_Transactions!J4949</f>
        <v/>
      </c>
      <c r="G4949" s="10">
        <f>Share_Transactions!L4949</f>
        <v/>
      </c>
      <c r="H4949">
        <f>Share_Transactions!M4949</f>
        <v/>
      </c>
      <c r="I4949">
        <f>Share_Transactions!G4949</f>
        <v/>
      </c>
      <c r="J4949">
        <f>Share_Transactions!H4949</f>
        <v/>
      </c>
      <c r="K4949">
        <f>IF(COUNTIF(Employee_Data!$A$2:$A$2001,B4949)&gt;0,"Valid","Invalid Employee")</f>
        <v/>
      </c>
      <c r="L4949">
        <f>IF(E4949&gt;0,"Valid","Invalid Shares")</f>
        <v/>
      </c>
      <c r="M4949">
        <f>IF(G4949&gt;0,"Valid","Valid","Missing/Zero Tax")</f>
        <v/>
      </c>
      <c r="N4949">
        <f>IF(AND(K4949="Valid",L4949="Valid",M4949="Valid",O4949="Approved"),"PASS","INVESTIGATE")</f>
        <v/>
      </c>
      <c r="O4949">
        <f>IF(H4949="Approved","Approved","Review Required")</f>
        <v/>
      </c>
    </row>
    <row r="4950">
      <c r="A4950">
        <f>Share_Transactions!A4950</f>
        <v/>
      </c>
      <c r="B4950">
        <f>Share_Transactions!B4950</f>
        <v/>
      </c>
      <c r="C4950">
        <f>Share_Transactions!C4950</f>
        <v/>
      </c>
      <c r="D4950" s="9">
        <f>Share_Transactions!D4950</f>
        <v/>
      </c>
      <c r="E4950">
        <f>Share_Transactions!E4950</f>
        <v/>
      </c>
      <c r="F4950" s="10">
        <f>Share_Transactions!J4950</f>
        <v/>
      </c>
      <c r="G4950" s="10">
        <f>Share_Transactions!L4950</f>
        <v/>
      </c>
      <c r="H4950">
        <f>Share_Transactions!M4950</f>
        <v/>
      </c>
      <c r="I4950">
        <f>Share_Transactions!G4950</f>
        <v/>
      </c>
      <c r="J4950">
        <f>Share_Transactions!H4950</f>
        <v/>
      </c>
      <c r="K4950">
        <f>IF(COUNTIF(Employee_Data!$A$2:$A$2001,B4950)&gt;0,"Valid","Invalid Employee")</f>
        <v/>
      </c>
      <c r="L4950">
        <f>IF(E4950&gt;0,"Valid","Invalid Shares")</f>
        <v/>
      </c>
      <c r="M4950">
        <f>IF(G4950&gt;0,"Valid","Valid","Missing/Zero Tax")</f>
        <v/>
      </c>
      <c r="N4950">
        <f>IF(AND(K4950="Valid",L4950="Valid",M4950="Valid",O4950="Approved"),"PASS","INVESTIGATE")</f>
        <v/>
      </c>
      <c r="O4950">
        <f>IF(H4950="Approved","Approved","Review Required")</f>
        <v/>
      </c>
    </row>
    <row r="4951">
      <c r="A4951">
        <f>Share_Transactions!A4951</f>
        <v/>
      </c>
      <c r="B4951">
        <f>Share_Transactions!B4951</f>
        <v/>
      </c>
      <c r="C4951">
        <f>Share_Transactions!C4951</f>
        <v/>
      </c>
      <c r="D4951" s="9">
        <f>Share_Transactions!D4951</f>
        <v/>
      </c>
      <c r="E4951">
        <f>Share_Transactions!E4951</f>
        <v/>
      </c>
      <c r="F4951" s="10">
        <f>Share_Transactions!J4951</f>
        <v/>
      </c>
      <c r="G4951" s="10">
        <f>Share_Transactions!L4951</f>
        <v/>
      </c>
      <c r="H4951">
        <f>Share_Transactions!M4951</f>
        <v/>
      </c>
      <c r="I4951">
        <f>Share_Transactions!G4951</f>
        <v/>
      </c>
      <c r="J4951">
        <f>Share_Transactions!H4951</f>
        <v/>
      </c>
      <c r="K4951">
        <f>IF(COUNTIF(Employee_Data!$A$2:$A$2001,B4951)&gt;0,"Valid","Invalid Employee")</f>
        <v/>
      </c>
      <c r="L4951">
        <f>IF(E4951&gt;0,"Valid","Invalid Shares")</f>
        <v/>
      </c>
      <c r="M4951">
        <f>IF(G4951&gt;0,"Valid","Valid","Missing/Zero Tax")</f>
        <v/>
      </c>
      <c r="N4951">
        <f>IF(AND(K4951="Valid",L4951="Valid",M4951="Valid",O4951="Approved"),"PASS","INVESTIGATE")</f>
        <v/>
      </c>
      <c r="O4951">
        <f>IF(H4951="Approved","Approved","Review Required")</f>
        <v/>
      </c>
    </row>
    <row r="4952">
      <c r="A4952">
        <f>Share_Transactions!A4952</f>
        <v/>
      </c>
      <c r="B4952">
        <f>Share_Transactions!B4952</f>
        <v/>
      </c>
      <c r="C4952">
        <f>Share_Transactions!C4952</f>
        <v/>
      </c>
      <c r="D4952" s="9">
        <f>Share_Transactions!D4952</f>
        <v/>
      </c>
      <c r="E4952">
        <f>Share_Transactions!E4952</f>
        <v/>
      </c>
      <c r="F4952" s="10">
        <f>Share_Transactions!J4952</f>
        <v/>
      </c>
      <c r="G4952" s="10">
        <f>Share_Transactions!L4952</f>
        <v/>
      </c>
      <c r="H4952">
        <f>Share_Transactions!M4952</f>
        <v/>
      </c>
      <c r="I4952">
        <f>Share_Transactions!G4952</f>
        <v/>
      </c>
      <c r="J4952">
        <f>Share_Transactions!H4952</f>
        <v/>
      </c>
      <c r="K4952">
        <f>IF(COUNTIF(Employee_Data!$A$2:$A$2001,B4952)&gt;0,"Valid","Invalid Employee")</f>
        <v/>
      </c>
      <c r="L4952">
        <f>IF(E4952&gt;0,"Valid","Invalid Shares")</f>
        <v/>
      </c>
      <c r="M4952">
        <f>IF(G4952&gt;0,"Valid","Valid","Missing/Zero Tax")</f>
        <v/>
      </c>
      <c r="N4952">
        <f>IF(AND(K4952="Valid",L4952="Valid",M4952="Valid",O4952="Approved"),"PASS","INVESTIGATE")</f>
        <v/>
      </c>
      <c r="O4952">
        <f>IF(H4952="Approved","Approved","Review Required")</f>
        <v/>
      </c>
    </row>
    <row r="4953">
      <c r="A4953">
        <f>Share_Transactions!A4953</f>
        <v/>
      </c>
      <c r="B4953">
        <f>Share_Transactions!B4953</f>
        <v/>
      </c>
      <c r="C4953">
        <f>Share_Transactions!C4953</f>
        <v/>
      </c>
      <c r="D4953" s="9">
        <f>Share_Transactions!D4953</f>
        <v/>
      </c>
      <c r="E4953">
        <f>Share_Transactions!E4953</f>
        <v/>
      </c>
      <c r="F4953" s="10">
        <f>Share_Transactions!J4953</f>
        <v/>
      </c>
      <c r="G4953" s="10">
        <f>Share_Transactions!L4953</f>
        <v/>
      </c>
      <c r="H4953">
        <f>Share_Transactions!M4953</f>
        <v/>
      </c>
      <c r="I4953">
        <f>Share_Transactions!G4953</f>
        <v/>
      </c>
      <c r="J4953">
        <f>Share_Transactions!H4953</f>
        <v/>
      </c>
      <c r="K4953">
        <f>IF(COUNTIF(Employee_Data!$A$2:$A$2001,B4953)&gt;0,"Valid","Invalid Employee")</f>
        <v/>
      </c>
      <c r="L4953">
        <f>IF(E4953&gt;0,"Valid","Invalid Shares")</f>
        <v/>
      </c>
      <c r="M4953">
        <f>IF(G4953&gt;0,"Valid","Valid","Missing/Zero Tax")</f>
        <v/>
      </c>
      <c r="N4953">
        <f>IF(AND(K4953="Valid",L4953="Valid",M4953="Valid",O4953="Approved"),"PASS","INVESTIGATE")</f>
        <v/>
      </c>
      <c r="O4953">
        <f>IF(H4953="Approved","Approved","Review Required")</f>
        <v/>
      </c>
    </row>
    <row r="4954">
      <c r="A4954">
        <f>Share_Transactions!A4954</f>
        <v/>
      </c>
      <c r="B4954">
        <f>Share_Transactions!B4954</f>
        <v/>
      </c>
      <c r="C4954">
        <f>Share_Transactions!C4954</f>
        <v/>
      </c>
      <c r="D4954" s="9">
        <f>Share_Transactions!D4954</f>
        <v/>
      </c>
      <c r="E4954">
        <f>Share_Transactions!E4954</f>
        <v/>
      </c>
      <c r="F4954" s="10">
        <f>Share_Transactions!J4954</f>
        <v/>
      </c>
      <c r="G4954" s="10">
        <f>Share_Transactions!L4954</f>
        <v/>
      </c>
      <c r="H4954">
        <f>Share_Transactions!M4954</f>
        <v/>
      </c>
      <c r="I4954">
        <f>Share_Transactions!G4954</f>
        <v/>
      </c>
      <c r="J4954">
        <f>Share_Transactions!H4954</f>
        <v/>
      </c>
      <c r="K4954">
        <f>IF(COUNTIF(Employee_Data!$A$2:$A$2001,B4954)&gt;0,"Valid","Invalid Employee")</f>
        <v/>
      </c>
      <c r="L4954">
        <f>IF(E4954&gt;0,"Valid","Invalid Shares")</f>
        <v/>
      </c>
      <c r="M4954">
        <f>IF(G4954&gt;0,"Valid","Valid","Missing/Zero Tax")</f>
        <v/>
      </c>
      <c r="N4954">
        <f>IF(AND(K4954="Valid",L4954="Valid",M4954="Valid",O4954="Approved"),"PASS","INVESTIGATE")</f>
        <v/>
      </c>
      <c r="O4954">
        <f>IF(H4954="Approved","Approved","Review Required")</f>
        <v/>
      </c>
    </row>
    <row r="4955">
      <c r="A4955">
        <f>Share_Transactions!A4955</f>
        <v/>
      </c>
      <c r="B4955">
        <f>Share_Transactions!B4955</f>
        <v/>
      </c>
      <c r="C4955">
        <f>Share_Transactions!C4955</f>
        <v/>
      </c>
      <c r="D4955" s="9">
        <f>Share_Transactions!D4955</f>
        <v/>
      </c>
      <c r="E4955">
        <f>Share_Transactions!E4955</f>
        <v/>
      </c>
      <c r="F4955" s="10">
        <f>Share_Transactions!J4955</f>
        <v/>
      </c>
      <c r="G4955" s="10">
        <f>Share_Transactions!L4955</f>
        <v/>
      </c>
      <c r="H4955">
        <f>Share_Transactions!M4955</f>
        <v/>
      </c>
      <c r="I4955">
        <f>Share_Transactions!G4955</f>
        <v/>
      </c>
      <c r="J4955">
        <f>Share_Transactions!H4955</f>
        <v/>
      </c>
      <c r="K4955">
        <f>IF(COUNTIF(Employee_Data!$A$2:$A$2001,B4955)&gt;0,"Valid","Invalid Employee")</f>
        <v/>
      </c>
      <c r="L4955">
        <f>IF(E4955&gt;0,"Valid","Invalid Shares")</f>
        <v/>
      </c>
      <c r="M4955">
        <f>IF(G4955&gt;0,"Valid","Valid","Missing/Zero Tax")</f>
        <v/>
      </c>
      <c r="N4955">
        <f>IF(AND(K4955="Valid",L4955="Valid",M4955="Valid",O4955="Approved"),"PASS","INVESTIGATE")</f>
        <v/>
      </c>
      <c r="O4955">
        <f>IF(H4955="Approved","Approved","Review Required")</f>
        <v/>
      </c>
    </row>
    <row r="4956">
      <c r="A4956">
        <f>Share_Transactions!A4956</f>
        <v/>
      </c>
      <c r="B4956">
        <f>Share_Transactions!B4956</f>
        <v/>
      </c>
      <c r="C4956">
        <f>Share_Transactions!C4956</f>
        <v/>
      </c>
      <c r="D4956" s="9">
        <f>Share_Transactions!D4956</f>
        <v/>
      </c>
      <c r="E4956">
        <f>Share_Transactions!E4956</f>
        <v/>
      </c>
      <c r="F4956" s="10">
        <f>Share_Transactions!J4956</f>
        <v/>
      </c>
      <c r="G4956" s="10">
        <f>Share_Transactions!L4956</f>
        <v/>
      </c>
      <c r="H4956">
        <f>Share_Transactions!M4956</f>
        <v/>
      </c>
      <c r="I4956">
        <f>Share_Transactions!G4956</f>
        <v/>
      </c>
      <c r="J4956">
        <f>Share_Transactions!H4956</f>
        <v/>
      </c>
      <c r="K4956">
        <f>IF(COUNTIF(Employee_Data!$A$2:$A$2001,B4956)&gt;0,"Valid","Invalid Employee")</f>
        <v/>
      </c>
      <c r="L4956">
        <f>IF(E4956&gt;0,"Valid","Invalid Shares")</f>
        <v/>
      </c>
      <c r="M4956">
        <f>IF(G4956&gt;0,"Valid","Valid","Missing/Zero Tax")</f>
        <v/>
      </c>
      <c r="N4956">
        <f>IF(AND(K4956="Valid",L4956="Valid",M4956="Valid",O4956="Approved"),"PASS","INVESTIGATE")</f>
        <v/>
      </c>
      <c r="O4956">
        <f>IF(H4956="Approved","Approved","Review Required")</f>
        <v/>
      </c>
    </row>
    <row r="4957">
      <c r="A4957">
        <f>Share_Transactions!A4957</f>
        <v/>
      </c>
      <c r="B4957">
        <f>Share_Transactions!B4957</f>
        <v/>
      </c>
      <c r="C4957">
        <f>Share_Transactions!C4957</f>
        <v/>
      </c>
      <c r="D4957" s="9">
        <f>Share_Transactions!D4957</f>
        <v/>
      </c>
      <c r="E4957">
        <f>Share_Transactions!E4957</f>
        <v/>
      </c>
      <c r="F4957" s="10">
        <f>Share_Transactions!J4957</f>
        <v/>
      </c>
      <c r="G4957" s="10">
        <f>Share_Transactions!L4957</f>
        <v/>
      </c>
      <c r="H4957">
        <f>Share_Transactions!M4957</f>
        <v/>
      </c>
      <c r="I4957">
        <f>Share_Transactions!G4957</f>
        <v/>
      </c>
      <c r="J4957">
        <f>Share_Transactions!H4957</f>
        <v/>
      </c>
      <c r="K4957">
        <f>IF(COUNTIF(Employee_Data!$A$2:$A$2001,B4957)&gt;0,"Valid","Invalid Employee")</f>
        <v/>
      </c>
      <c r="L4957">
        <f>IF(E4957&gt;0,"Valid","Invalid Shares")</f>
        <v/>
      </c>
      <c r="M4957">
        <f>IF(G4957&gt;0,"Valid","Valid","Missing/Zero Tax")</f>
        <v/>
      </c>
      <c r="N4957">
        <f>IF(AND(K4957="Valid",L4957="Valid",M4957="Valid",O4957="Approved"),"PASS","INVESTIGATE")</f>
        <v/>
      </c>
      <c r="O4957">
        <f>IF(H4957="Approved","Approved","Review Required")</f>
        <v/>
      </c>
    </row>
    <row r="4958">
      <c r="A4958">
        <f>Share_Transactions!A4958</f>
        <v/>
      </c>
      <c r="B4958">
        <f>Share_Transactions!B4958</f>
        <v/>
      </c>
      <c r="C4958">
        <f>Share_Transactions!C4958</f>
        <v/>
      </c>
      <c r="D4958" s="9">
        <f>Share_Transactions!D4958</f>
        <v/>
      </c>
      <c r="E4958">
        <f>Share_Transactions!E4958</f>
        <v/>
      </c>
      <c r="F4958" s="10">
        <f>Share_Transactions!J4958</f>
        <v/>
      </c>
      <c r="G4958" s="10">
        <f>Share_Transactions!L4958</f>
        <v/>
      </c>
      <c r="H4958">
        <f>Share_Transactions!M4958</f>
        <v/>
      </c>
      <c r="I4958">
        <f>Share_Transactions!G4958</f>
        <v/>
      </c>
      <c r="J4958">
        <f>Share_Transactions!H4958</f>
        <v/>
      </c>
      <c r="K4958">
        <f>IF(COUNTIF(Employee_Data!$A$2:$A$2001,B4958)&gt;0,"Valid","Invalid Employee")</f>
        <v/>
      </c>
      <c r="L4958">
        <f>IF(E4958&gt;0,"Valid","Invalid Shares")</f>
        <v/>
      </c>
      <c r="M4958">
        <f>IF(G4958&gt;0,"Valid","Valid","Missing/Zero Tax")</f>
        <v/>
      </c>
      <c r="N4958">
        <f>IF(AND(K4958="Valid",L4958="Valid",M4958="Valid",O4958="Approved"),"PASS","INVESTIGATE")</f>
        <v/>
      </c>
      <c r="O4958">
        <f>IF(H4958="Approved","Approved","Review Required")</f>
        <v/>
      </c>
    </row>
    <row r="4959">
      <c r="A4959">
        <f>Share_Transactions!A4959</f>
        <v/>
      </c>
      <c r="B4959">
        <f>Share_Transactions!B4959</f>
        <v/>
      </c>
      <c r="C4959">
        <f>Share_Transactions!C4959</f>
        <v/>
      </c>
      <c r="D4959" s="9">
        <f>Share_Transactions!D4959</f>
        <v/>
      </c>
      <c r="E4959">
        <f>Share_Transactions!E4959</f>
        <v/>
      </c>
      <c r="F4959" s="10">
        <f>Share_Transactions!J4959</f>
        <v/>
      </c>
      <c r="G4959" s="10">
        <f>Share_Transactions!L4959</f>
        <v/>
      </c>
      <c r="H4959">
        <f>Share_Transactions!M4959</f>
        <v/>
      </c>
      <c r="I4959">
        <f>Share_Transactions!G4959</f>
        <v/>
      </c>
      <c r="J4959">
        <f>Share_Transactions!H4959</f>
        <v/>
      </c>
      <c r="K4959">
        <f>IF(COUNTIF(Employee_Data!$A$2:$A$2001,B4959)&gt;0,"Valid","Invalid Employee")</f>
        <v/>
      </c>
      <c r="L4959">
        <f>IF(E4959&gt;0,"Valid","Invalid Shares")</f>
        <v/>
      </c>
      <c r="M4959">
        <f>IF(G4959&gt;0,"Valid","Valid","Missing/Zero Tax")</f>
        <v/>
      </c>
      <c r="N4959">
        <f>IF(AND(K4959="Valid",L4959="Valid",M4959="Valid",O4959="Approved"),"PASS","INVESTIGATE")</f>
        <v/>
      </c>
      <c r="O4959">
        <f>IF(H4959="Approved","Approved","Review Required")</f>
        <v/>
      </c>
    </row>
    <row r="4960">
      <c r="A4960">
        <f>Share_Transactions!A4960</f>
        <v/>
      </c>
      <c r="B4960">
        <f>Share_Transactions!B4960</f>
        <v/>
      </c>
      <c r="C4960">
        <f>Share_Transactions!C4960</f>
        <v/>
      </c>
      <c r="D4960" s="9">
        <f>Share_Transactions!D4960</f>
        <v/>
      </c>
      <c r="E4960">
        <f>Share_Transactions!E4960</f>
        <v/>
      </c>
      <c r="F4960" s="10">
        <f>Share_Transactions!J4960</f>
        <v/>
      </c>
      <c r="G4960" s="10">
        <f>Share_Transactions!L4960</f>
        <v/>
      </c>
      <c r="H4960">
        <f>Share_Transactions!M4960</f>
        <v/>
      </c>
      <c r="I4960">
        <f>Share_Transactions!G4960</f>
        <v/>
      </c>
      <c r="J4960">
        <f>Share_Transactions!H4960</f>
        <v/>
      </c>
      <c r="K4960">
        <f>IF(COUNTIF(Employee_Data!$A$2:$A$2001,B4960)&gt;0,"Valid","Invalid Employee")</f>
        <v/>
      </c>
      <c r="L4960">
        <f>IF(E4960&gt;0,"Valid","Invalid Shares")</f>
        <v/>
      </c>
      <c r="M4960">
        <f>IF(G4960&gt;0,"Valid","Valid","Missing/Zero Tax")</f>
        <v/>
      </c>
      <c r="N4960">
        <f>IF(AND(K4960="Valid",L4960="Valid",M4960="Valid",O4960="Approved"),"PASS","INVESTIGATE")</f>
        <v/>
      </c>
      <c r="O4960">
        <f>IF(H4960="Approved","Approved","Review Required")</f>
        <v/>
      </c>
    </row>
    <row r="4961">
      <c r="A4961">
        <f>Share_Transactions!A4961</f>
        <v/>
      </c>
      <c r="B4961">
        <f>Share_Transactions!B4961</f>
        <v/>
      </c>
      <c r="C4961">
        <f>Share_Transactions!C4961</f>
        <v/>
      </c>
      <c r="D4961" s="9">
        <f>Share_Transactions!D4961</f>
        <v/>
      </c>
      <c r="E4961">
        <f>Share_Transactions!E4961</f>
        <v/>
      </c>
      <c r="F4961" s="10">
        <f>Share_Transactions!J4961</f>
        <v/>
      </c>
      <c r="G4961" s="10">
        <f>Share_Transactions!L4961</f>
        <v/>
      </c>
      <c r="H4961">
        <f>Share_Transactions!M4961</f>
        <v/>
      </c>
      <c r="I4961">
        <f>Share_Transactions!G4961</f>
        <v/>
      </c>
      <c r="J4961">
        <f>Share_Transactions!H4961</f>
        <v/>
      </c>
      <c r="K4961">
        <f>IF(COUNTIF(Employee_Data!$A$2:$A$2001,B4961)&gt;0,"Valid","Invalid Employee")</f>
        <v/>
      </c>
      <c r="L4961">
        <f>IF(E4961&gt;0,"Valid","Invalid Shares")</f>
        <v/>
      </c>
      <c r="M4961">
        <f>IF(G4961&gt;0,"Valid","Valid","Missing/Zero Tax")</f>
        <v/>
      </c>
      <c r="N4961">
        <f>IF(AND(K4961="Valid",L4961="Valid",M4961="Valid",O4961="Approved"),"PASS","INVESTIGATE")</f>
        <v/>
      </c>
      <c r="O4961">
        <f>IF(H4961="Approved","Approved","Review Required")</f>
        <v/>
      </c>
    </row>
    <row r="4962">
      <c r="A4962">
        <f>Share_Transactions!A4962</f>
        <v/>
      </c>
      <c r="B4962">
        <f>Share_Transactions!B4962</f>
        <v/>
      </c>
      <c r="C4962">
        <f>Share_Transactions!C4962</f>
        <v/>
      </c>
      <c r="D4962" s="9">
        <f>Share_Transactions!D4962</f>
        <v/>
      </c>
      <c r="E4962">
        <f>Share_Transactions!E4962</f>
        <v/>
      </c>
      <c r="F4962" s="10">
        <f>Share_Transactions!J4962</f>
        <v/>
      </c>
      <c r="G4962" s="10">
        <f>Share_Transactions!L4962</f>
        <v/>
      </c>
      <c r="H4962">
        <f>Share_Transactions!M4962</f>
        <v/>
      </c>
      <c r="I4962">
        <f>Share_Transactions!G4962</f>
        <v/>
      </c>
      <c r="J4962">
        <f>Share_Transactions!H4962</f>
        <v/>
      </c>
      <c r="K4962">
        <f>IF(COUNTIF(Employee_Data!$A$2:$A$2001,B4962)&gt;0,"Valid","Invalid Employee")</f>
        <v/>
      </c>
      <c r="L4962">
        <f>IF(E4962&gt;0,"Valid","Invalid Shares")</f>
        <v/>
      </c>
      <c r="M4962">
        <f>IF(G4962&gt;0,"Valid","Valid","Missing/Zero Tax")</f>
        <v/>
      </c>
      <c r="N4962">
        <f>IF(AND(K4962="Valid",L4962="Valid",M4962="Valid",O4962="Approved"),"PASS","INVESTIGATE")</f>
        <v/>
      </c>
      <c r="O4962">
        <f>IF(H4962="Approved","Approved","Review Required")</f>
        <v/>
      </c>
    </row>
    <row r="4963">
      <c r="A4963">
        <f>Share_Transactions!A4963</f>
        <v/>
      </c>
      <c r="B4963">
        <f>Share_Transactions!B4963</f>
        <v/>
      </c>
      <c r="C4963">
        <f>Share_Transactions!C4963</f>
        <v/>
      </c>
      <c r="D4963" s="9">
        <f>Share_Transactions!D4963</f>
        <v/>
      </c>
      <c r="E4963">
        <f>Share_Transactions!E4963</f>
        <v/>
      </c>
      <c r="F4963" s="10">
        <f>Share_Transactions!J4963</f>
        <v/>
      </c>
      <c r="G4963" s="10">
        <f>Share_Transactions!L4963</f>
        <v/>
      </c>
      <c r="H4963">
        <f>Share_Transactions!M4963</f>
        <v/>
      </c>
      <c r="I4963">
        <f>Share_Transactions!G4963</f>
        <v/>
      </c>
      <c r="J4963">
        <f>Share_Transactions!H4963</f>
        <v/>
      </c>
      <c r="K4963">
        <f>IF(COUNTIF(Employee_Data!$A$2:$A$2001,B4963)&gt;0,"Valid","Invalid Employee")</f>
        <v/>
      </c>
      <c r="L4963">
        <f>IF(E4963&gt;0,"Valid","Invalid Shares")</f>
        <v/>
      </c>
      <c r="M4963">
        <f>IF(G4963&gt;0,"Valid","Valid","Missing/Zero Tax")</f>
        <v/>
      </c>
      <c r="N4963">
        <f>IF(AND(K4963="Valid",L4963="Valid",M4963="Valid",O4963="Approved"),"PASS","INVESTIGATE")</f>
        <v/>
      </c>
      <c r="O4963">
        <f>IF(H4963="Approved","Approved","Review Required")</f>
        <v/>
      </c>
    </row>
    <row r="4964">
      <c r="A4964">
        <f>Share_Transactions!A4964</f>
        <v/>
      </c>
      <c r="B4964">
        <f>Share_Transactions!B4964</f>
        <v/>
      </c>
      <c r="C4964">
        <f>Share_Transactions!C4964</f>
        <v/>
      </c>
      <c r="D4964" s="9">
        <f>Share_Transactions!D4964</f>
        <v/>
      </c>
      <c r="E4964">
        <f>Share_Transactions!E4964</f>
        <v/>
      </c>
      <c r="F4964" s="10">
        <f>Share_Transactions!J4964</f>
        <v/>
      </c>
      <c r="G4964" s="10">
        <f>Share_Transactions!L4964</f>
        <v/>
      </c>
      <c r="H4964">
        <f>Share_Transactions!M4964</f>
        <v/>
      </c>
      <c r="I4964">
        <f>Share_Transactions!G4964</f>
        <v/>
      </c>
      <c r="J4964">
        <f>Share_Transactions!H4964</f>
        <v/>
      </c>
      <c r="K4964">
        <f>IF(COUNTIF(Employee_Data!$A$2:$A$2001,B4964)&gt;0,"Valid","Invalid Employee")</f>
        <v/>
      </c>
      <c r="L4964">
        <f>IF(E4964&gt;0,"Valid","Invalid Shares")</f>
        <v/>
      </c>
      <c r="M4964">
        <f>IF(G4964&gt;0,"Valid","Valid","Missing/Zero Tax")</f>
        <v/>
      </c>
      <c r="N4964">
        <f>IF(AND(K4964="Valid",L4964="Valid",M4964="Valid",O4964="Approved"),"PASS","INVESTIGATE")</f>
        <v/>
      </c>
      <c r="O4964">
        <f>IF(H4964="Approved","Approved","Review Required")</f>
        <v/>
      </c>
    </row>
    <row r="4965">
      <c r="A4965">
        <f>Share_Transactions!A4965</f>
        <v/>
      </c>
      <c r="B4965">
        <f>Share_Transactions!B4965</f>
        <v/>
      </c>
      <c r="C4965">
        <f>Share_Transactions!C4965</f>
        <v/>
      </c>
      <c r="D4965" s="9">
        <f>Share_Transactions!D4965</f>
        <v/>
      </c>
      <c r="E4965">
        <f>Share_Transactions!E4965</f>
        <v/>
      </c>
      <c r="F4965" s="10">
        <f>Share_Transactions!J4965</f>
        <v/>
      </c>
      <c r="G4965" s="10">
        <f>Share_Transactions!L4965</f>
        <v/>
      </c>
      <c r="H4965">
        <f>Share_Transactions!M4965</f>
        <v/>
      </c>
      <c r="I4965">
        <f>Share_Transactions!G4965</f>
        <v/>
      </c>
      <c r="J4965">
        <f>Share_Transactions!H4965</f>
        <v/>
      </c>
      <c r="K4965">
        <f>IF(COUNTIF(Employee_Data!$A$2:$A$2001,B4965)&gt;0,"Valid","Invalid Employee")</f>
        <v/>
      </c>
      <c r="L4965">
        <f>IF(E4965&gt;0,"Valid","Invalid Shares")</f>
        <v/>
      </c>
      <c r="M4965">
        <f>IF(G4965&gt;0,"Valid","Valid","Missing/Zero Tax")</f>
        <v/>
      </c>
      <c r="N4965">
        <f>IF(AND(K4965="Valid",L4965="Valid",M4965="Valid",O4965="Approved"),"PASS","INVESTIGATE")</f>
        <v/>
      </c>
      <c r="O4965">
        <f>IF(H4965="Approved","Approved","Review Required")</f>
        <v/>
      </c>
    </row>
    <row r="4966">
      <c r="A4966">
        <f>Share_Transactions!A4966</f>
        <v/>
      </c>
      <c r="B4966">
        <f>Share_Transactions!B4966</f>
        <v/>
      </c>
      <c r="C4966">
        <f>Share_Transactions!C4966</f>
        <v/>
      </c>
      <c r="D4966" s="9">
        <f>Share_Transactions!D4966</f>
        <v/>
      </c>
      <c r="E4966">
        <f>Share_Transactions!E4966</f>
        <v/>
      </c>
      <c r="F4966" s="10">
        <f>Share_Transactions!J4966</f>
        <v/>
      </c>
      <c r="G4966" s="10">
        <f>Share_Transactions!L4966</f>
        <v/>
      </c>
      <c r="H4966">
        <f>Share_Transactions!M4966</f>
        <v/>
      </c>
      <c r="I4966">
        <f>Share_Transactions!G4966</f>
        <v/>
      </c>
      <c r="J4966">
        <f>Share_Transactions!H4966</f>
        <v/>
      </c>
      <c r="K4966">
        <f>IF(COUNTIF(Employee_Data!$A$2:$A$2001,B4966)&gt;0,"Valid","Invalid Employee")</f>
        <v/>
      </c>
      <c r="L4966">
        <f>IF(E4966&gt;0,"Valid","Invalid Shares")</f>
        <v/>
      </c>
      <c r="M4966">
        <f>IF(G4966&gt;0,"Valid","Valid","Missing/Zero Tax")</f>
        <v/>
      </c>
      <c r="N4966">
        <f>IF(AND(K4966="Valid",L4966="Valid",M4966="Valid",O4966="Approved"),"PASS","INVESTIGATE")</f>
        <v/>
      </c>
      <c r="O4966">
        <f>IF(H4966="Approved","Approved","Review Required")</f>
        <v/>
      </c>
    </row>
    <row r="4967">
      <c r="A4967">
        <f>Share_Transactions!A4967</f>
        <v/>
      </c>
      <c r="B4967">
        <f>Share_Transactions!B4967</f>
        <v/>
      </c>
      <c r="C4967">
        <f>Share_Transactions!C4967</f>
        <v/>
      </c>
      <c r="D4967" s="9">
        <f>Share_Transactions!D4967</f>
        <v/>
      </c>
      <c r="E4967">
        <f>Share_Transactions!E4967</f>
        <v/>
      </c>
      <c r="F4967" s="10">
        <f>Share_Transactions!J4967</f>
        <v/>
      </c>
      <c r="G4967" s="10">
        <f>Share_Transactions!L4967</f>
        <v/>
      </c>
      <c r="H4967">
        <f>Share_Transactions!M4967</f>
        <v/>
      </c>
      <c r="I4967">
        <f>Share_Transactions!G4967</f>
        <v/>
      </c>
      <c r="J4967">
        <f>Share_Transactions!H4967</f>
        <v/>
      </c>
      <c r="K4967">
        <f>IF(COUNTIF(Employee_Data!$A$2:$A$2001,B4967)&gt;0,"Valid","Invalid Employee")</f>
        <v/>
      </c>
      <c r="L4967">
        <f>IF(E4967&gt;0,"Valid","Invalid Shares")</f>
        <v/>
      </c>
      <c r="M4967">
        <f>IF(G4967&gt;0,"Valid","Valid","Missing/Zero Tax")</f>
        <v/>
      </c>
      <c r="N4967">
        <f>IF(AND(K4967="Valid",L4967="Valid",M4967="Valid",O4967="Approved"),"PASS","INVESTIGATE")</f>
        <v/>
      </c>
      <c r="O4967">
        <f>IF(H4967="Approved","Approved","Review Required")</f>
        <v/>
      </c>
    </row>
    <row r="4968">
      <c r="A4968">
        <f>Share_Transactions!A4968</f>
        <v/>
      </c>
      <c r="B4968">
        <f>Share_Transactions!B4968</f>
        <v/>
      </c>
      <c r="C4968">
        <f>Share_Transactions!C4968</f>
        <v/>
      </c>
      <c r="D4968" s="9">
        <f>Share_Transactions!D4968</f>
        <v/>
      </c>
      <c r="E4968">
        <f>Share_Transactions!E4968</f>
        <v/>
      </c>
      <c r="F4968" s="10">
        <f>Share_Transactions!J4968</f>
        <v/>
      </c>
      <c r="G4968" s="10">
        <f>Share_Transactions!L4968</f>
        <v/>
      </c>
      <c r="H4968">
        <f>Share_Transactions!M4968</f>
        <v/>
      </c>
      <c r="I4968">
        <f>Share_Transactions!G4968</f>
        <v/>
      </c>
      <c r="J4968">
        <f>Share_Transactions!H4968</f>
        <v/>
      </c>
      <c r="K4968">
        <f>IF(COUNTIF(Employee_Data!$A$2:$A$2001,B4968)&gt;0,"Valid","Invalid Employee")</f>
        <v/>
      </c>
      <c r="L4968">
        <f>IF(E4968&gt;0,"Valid","Invalid Shares")</f>
        <v/>
      </c>
      <c r="M4968">
        <f>IF(G4968&gt;0,"Valid","Valid","Missing/Zero Tax")</f>
        <v/>
      </c>
      <c r="N4968">
        <f>IF(AND(K4968="Valid",L4968="Valid",M4968="Valid",O4968="Approved"),"PASS","INVESTIGATE")</f>
        <v/>
      </c>
      <c r="O4968">
        <f>IF(H4968="Approved","Approved","Review Required")</f>
        <v/>
      </c>
    </row>
    <row r="4969">
      <c r="A4969">
        <f>Share_Transactions!A4969</f>
        <v/>
      </c>
      <c r="B4969">
        <f>Share_Transactions!B4969</f>
        <v/>
      </c>
      <c r="C4969">
        <f>Share_Transactions!C4969</f>
        <v/>
      </c>
      <c r="D4969" s="9">
        <f>Share_Transactions!D4969</f>
        <v/>
      </c>
      <c r="E4969">
        <f>Share_Transactions!E4969</f>
        <v/>
      </c>
      <c r="F4969" s="10">
        <f>Share_Transactions!J4969</f>
        <v/>
      </c>
      <c r="G4969" s="10">
        <f>Share_Transactions!L4969</f>
        <v/>
      </c>
      <c r="H4969">
        <f>Share_Transactions!M4969</f>
        <v/>
      </c>
      <c r="I4969">
        <f>Share_Transactions!G4969</f>
        <v/>
      </c>
      <c r="J4969">
        <f>Share_Transactions!H4969</f>
        <v/>
      </c>
      <c r="K4969">
        <f>IF(COUNTIF(Employee_Data!$A$2:$A$2001,B4969)&gt;0,"Valid","Invalid Employee")</f>
        <v/>
      </c>
      <c r="L4969">
        <f>IF(E4969&gt;0,"Valid","Invalid Shares")</f>
        <v/>
      </c>
      <c r="M4969">
        <f>IF(G4969&gt;0,"Valid","Valid","Missing/Zero Tax")</f>
        <v/>
      </c>
      <c r="N4969">
        <f>IF(AND(K4969="Valid",L4969="Valid",M4969="Valid",O4969="Approved"),"PASS","INVESTIGATE")</f>
        <v/>
      </c>
      <c r="O4969">
        <f>IF(H4969="Approved","Approved","Review Required")</f>
        <v/>
      </c>
    </row>
    <row r="4970">
      <c r="A4970">
        <f>Share_Transactions!A4970</f>
        <v/>
      </c>
      <c r="B4970">
        <f>Share_Transactions!B4970</f>
        <v/>
      </c>
      <c r="C4970">
        <f>Share_Transactions!C4970</f>
        <v/>
      </c>
      <c r="D4970" s="9">
        <f>Share_Transactions!D4970</f>
        <v/>
      </c>
      <c r="E4970">
        <f>Share_Transactions!E4970</f>
        <v/>
      </c>
      <c r="F4970" s="10">
        <f>Share_Transactions!J4970</f>
        <v/>
      </c>
      <c r="G4970" s="10">
        <f>Share_Transactions!L4970</f>
        <v/>
      </c>
      <c r="H4970">
        <f>Share_Transactions!M4970</f>
        <v/>
      </c>
      <c r="I4970">
        <f>Share_Transactions!G4970</f>
        <v/>
      </c>
      <c r="J4970">
        <f>Share_Transactions!H4970</f>
        <v/>
      </c>
      <c r="K4970">
        <f>IF(COUNTIF(Employee_Data!$A$2:$A$2001,B4970)&gt;0,"Valid","Invalid Employee")</f>
        <v/>
      </c>
      <c r="L4970">
        <f>IF(E4970&gt;0,"Valid","Invalid Shares")</f>
        <v/>
      </c>
      <c r="M4970">
        <f>IF(G4970&gt;0,"Valid","Valid","Missing/Zero Tax")</f>
        <v/>
      </c>
      <c r="N4970">
        <f>IF(AND(K4970="Valid",L4970="Valid",M4970="Valid",O4970="Approved"),"PASS","INVESTIGATE")</f>
        <v/>
      </c>
      <c r="O4970">
        <f>IF(H4970="Approved","Approved","Review Required")</f>
        <v/>
      </c>
    </row>
    <row r="4971">
      <c r="A4971">
        <f>Share_Transactions!A4971</f>
        <v/>
      </c>
      <c r="B4971">
        <f>Share_Transactions!B4971</f>
        <v/>
      </c>
      <c r="C4971">
        <f>Share_Transactions!C4971</f>
        <v/>
      </c>
      <c r="D4971" s="9">
        <f>Share_Transactions!D4971</f>
        <v/>
      </c>
      <c r="E4971">
        <f>Share_Transactions!E4971</f>
        <v/>
      </c>
      <c r="F4971" s="10">
        <f>Share_Transactions!J4971</f>
        <v/>
      </c>
      <c r="G4971" s="10">
        <f>Share_Transactions!L4971</f>
        <v/>
      </c>
      <c r="H4971">
        <f>Share_Transactions!M4971</f>
        <v/>
      </c>
      <c r="I4971">
        <f>Share_Transactions!G4971</f>
        <v/>
      </c>
      <c r="J4971">
        <f>Share_Transactions!H4971</f>
        <v/>
      </c>
      <c r="K4971">
        <f>IF(COUNTIF(Employee_Data!$A$2:$A$2001,B4971)&gt;0,"Valid","Invalid Employee")</f>
        <v/>
      </c>
      <c r="L4971">
        <f>IF(E4971&gt;0,"Valid","Invalid Shares")</f>
        <v/>
      </c>
      <c r="M4971">
        <f>IF(G4971&gt;0,"Valid","Valid","Missing/Zero Tax")</f>
        <v/>
      </c>
      <c r="N4971">
        <f>IF(AND(K4971="Valid",L4971="Valid",M4971="Valid",O4971="Approved"),"PASS","INVESTIGATE")</f>
        <v/>
      </c>
      <c r="O4971">
        <f>IF(H4971="Approved","Approved","Review Required")</f>
        <v/>
      </c>
    </row>
    <row r="4972">
      <c r="A4972">
        <f>Share_Transactions!A4972</f>
        <v/>
      </c>
      <c r="B4972">
        <f>Share_Transactions!B4972</f>
        <v/>
      </c>
      <c r="C4972">
        <f>Share_Transactions!C4972</f>
        <v/>
      </c>
      <c r="D4972" s="9">
        <f>Share_Transactions!D4972</f>
        <v/>
      </c>
      <c r="E4972">
        <f>Share_Transactions!E4972</f>
        <v/>
      </c>
      <c r="F4972" s="10">
        <f>Share_Transactions!J4972</f>
        <v/>
      </c>
      <c r="G4972" s="10">
        <f>Share_Transactions!L4972</f>
        <v/>
      </c>
      <c r="H4972">
        <f>Share_Transactions!M4972</f>
        <v/>
      </c>
      <c r="I4972">
        <f>Share_Transactions!G4972</f>
        <v/>
      </c>
      <c r="J4972">
        <f>Share_Transactions!H4972</f>
        <v/>
      </c>
      <c r="K4972">
        <f>IF(COUNTIF(Employee_Data!$A$2:$A$2001,B4972)&gt;0,"Valid","Invalid Employee")</f>
        <v/>
      </c>
      <c r="L4972">
        <f>IF(E4972&gt;0,"Valid","Invalid Shares")</f>
        <v/>
      </c>
      <c r="M4972">
        <f>IF(G4972&gt;0,"Valid","Valid","Missing/Zero Tax")</f>
        <v/>
      </c>
      <c r="N4972">
        <f>IF(AND(K4972="Valid",L4972="Valid",M4972="Valid",O4972="Approved"),"PASS","INVESTIGATE")</f>
        <v/>
      </c>
      <c r="O4972">
        <f>IF(H4972="Approved","Approved","Review Required")</f>
        <v/>
      </c>
    </row>
    <row r="4973">
      <c r="A4973">
        <f>Share_Transactions!A4973</f>
        <v/>
      </c>
      <c r="B4973">
        <f>Share_Transactions!B4973</f>
        <v/>
      </c>
      <c r="C4973">
        <f>Share_Transactions!C4973</f>
        <v/>
      </c>
      <c r="D4973" s="9">
        <f>Share_Transactions!D4973</f>
        <v/>
      </c>
      <c r="E4973">
        <f>Share_Transactions!E4973</f>
        <v/>
      </c>
      <c r="F4973" s="10">
        <f>Share_Transactions!J4973</f>
        <v/>
      </c>
      <c r="G4973" s="10">
        <f>Share_Transactions!L4973</f>
        <v/>
      </c>
      <c r="H4973">
        <f>Share_Transactions!M4973</f>
        <v/>
      </c>
      <c r="I4973">
        <f>Share_Transactions!G4973</f>
        <v/>
      </c>
      <c r="J4973">
        <f>Share_Transactions!H4973</f>
        <v/>
      </c>
      <c r="K4973">
        <f>IF(COUNTIF(Employee_Data!$A$2:$A$2001,B4973)&gt;0,"Valid","Invalid Employee")</f>
        <v/>
      </c>
      <c r="L4973">
        <f>IF(E4973&gt;0,"Valid","Invalid Shares")</f>
        <v/>
      </c>
      <c r="M4973">
        <f>IF(G4973&gt;0,"Valid","Valid","Missing/Zero Tax")</f>
        <v/>
      </c>
      <c r="N4973">
        <f>IF(AND(K4973="Valid",L4973="Valid",M4973="Valid",O4973="Approved"),"PASS","INVESTIGATE")</f>
        <v/>
      </c>
      <c r="O4973">
        <f>IF(H4973="Approved","Approved","Review Required")</f>
        <v/>
      </c>
    </row>
    <row r="4974">
      <c r="A4974">
        <f>Share_Transactions!A4974</f>
        <v/>
      </c>
      <c r="B4974">
        <f>Share_Transactions!B4974</f>
        <v/>
      </c>
      <c r="C4974">
        <f>Share_Transactions!C4974</f>
        <v/>
      </c>
      <c r="D4974" s="9">
        <f>Share_Transactions!D4974</f>
        <v/>
      </c>
      <c r="E4974">
        <f>Share_Transactions!E4974</f>
        <v/>
      </c>
      <c r="F4974" s="10">
        <f>Share_Transactions!J4974</f>
        <v/>
      </c>
      <c r="G4974" s="10">
        <f>Share_Transactions!L4974</f>
        <v/>
      </c>
      <c r="H4974">
        <f>Share_Transactions!M4974</f>
        <v/>
      </c>
      <c r="I4974">
        <f>Share_Transactions!G4974</f>
        <v/>
      </c>
      <c r="J4974">
        <f>Share_Transactions!H4974</f>
        <v/>
      </c>
      <c r="K4974">
        <f>IF(COUNTIF(Employee_Data!$A$2:$A$2001,B4974)&gt;0,"Valid","Invalid Employee")</f>
        <v/>
      </c>
      <c r="L4974">
        <f>IF(E4974&gt;0,"Valid","Invalid Shares")</f>
        <v/>
      </c>
      <c r="M4974">
        <f>IF(G4974&gt;0,"Valid","Valid","Missing/Zero Tax")</f>
        <v/>
      </c>
      <c r="N4974">
        <f>IF(AND(K4974="Valid",L4974="Valid",M4974="Valid",O4974="Approved"),"PASS","INVESTIGATE")</f>
        <v/>
      </c>
      <c r="O4974">
        <f>IF(H4974="Approved","Approved","Review Required")</f>
        <v/>
      </c>
    </row>
    <row r="4975">
      <c r="A4975">
        <f>Share_Transactions!A4975</f>
        <v/>
      </c>
      <c r="B4975">
        <f>Share_Transactions!B4975</f>
        <v/>
      </c>
      <c r="C4975">
        <f>Share_Transactions!C4975</f>
        <v/>
      </c>
      <c r="D4975" s="9">
        <f>Share_Transactions!D4975</f>
        <v/>
      </c>
      <c r="E4975">
        <f>Share_Transactions!E4975</f>
        <v/>
      </c>
      <c r="F4975" s="10">
        <f>Share_Transactions!J4975</f>
        <v/>
      </c>
      <c r="G4975" s="10">
        <f>Share_Transactions!L4975</f>
        <v/>
      </c>
      <c r="H4975">
        <f>Share_Transactions!M4975</f>
        <v/>
      </c>
      <c r="I4975">
        <f>Share_Transactions!G4975</f>
        <v/>
      </c>
      <c r="J4975">
        <f>Share_Transactions!H4975</f>
        <v/>
      </c>
      <c r="K4975">
        <f>IF(COUNTIF(Employee_Data!$A$2:$A$2001,B4975)&gt;0,"Valid","Invalid Employee")</f>
        <v/>
      </c>
      <c r="L4975">
        <f>IF(E4975&gt;0,"Valid","Invalid Shares")</f>
        <v/>
      </c>
      <c r="M4975">
        <f>IF(G4975&gt;0,"Valid","Valid","Missing/Zero Tax")</f>
        <v/>
      </c>
      <c r="N4975">
        <f>IF(AND(K4975="Valid",L4975="Valid",M4975="Valid",O4975="Approved"),"PASS","INVESTIGATE")</f>
        <v/>
      </c>
      <c r="O4975">
        <f>IF(H4975="Approved","Approved","Review Required")</f>
        <v/>
      </c>
    </row>
    <row r="4976">
      <c r="A4976">
        <f>Share_Transactions!A4976</f>
        <v/>
      </c>
      <c r="B4976">
        <f>Share_Transactions!B4976</f>
        <v/>
      </c>
      <c r="C4976">
        <f>Share_Transactions!C4976</f>
        <v/>
      </c>
      <c r="D4976" s="9">
        <f>Share_Transactions!D4976</f>
        <v/>
      </c>
      <c r="E4976">
        <f>Share_Transactions!E4976</f>
        <v/>
      </c>
      <c r="F4976" s="10">
        <f>Share_Transactions!J4976</f>
        <v/>
      </c>
      <c r="G4976" s="10">
        <f>Share_Transactions!L4976</f>
        <v/>
      </c>
      <c r="H4976">
        <f>Share_Transactions!M4976</f>
        <v/>
      </c>
      <c r="I4976">
        <f>Share_Transactions!G4976</f>
        <v/>
      </c>
      <c r="J4976">
        <f>Share_Transactions!H4976</f>
        <v/>
      </c>
      <c r="K4976">
        <f>IF(COUNTIF(Employee_Data!$A$2:$A$2001,B4976)&gt;0,"Valid","Invalid Employee")</f>
        <v/>
      </c>
      <c r="L4976">
        <f>IF(E4976&gt;0,"Valid","Invalid Shares")</f>
        <v/>
      </c>
      <c r="M4976">
        <f>IF(G4976&gt;0,"Valid","Valid","Missing/Zero Tax")</f>
        <v/>
      </c>
      <c r="N4976">
        <f>IF(AND(K4976="Valid",L4976="Valid",M4976="Valid",O4976="Approved"),"PASS","INVESTIGATE")</f>
        <v/>
      </c>
      <c r="O4976">
        <f>IF(H4976="Approved","Approved","Review Required")</f>
        <v/>
      </c>
    </row>
    <row r="4977">
      <c r="A4977">
        <f>Share_Transactions!A4977</f>
        <v/>
      </c>
      <c r="B4977">
        <f>Share_Transactions!B4977</f>
        <v/>
      </c>
      <c r="C4977">
        <f>Share_Transactions!C4977</f>
        <v/>
      </c>
      <c r="D4977" s="9">
        <f>Share_Transactions!D4977</f>
        <v/>
      </c>
      <c r="E4977">
        <f>Share_Transactions!E4977</f>
        <v/>
      </c>
      <c r="F4977" s="10">
        <f>Share_Transactions!J4977</f>
        <v/>
      </c>
      <c r="G4977" s="10">
        <f>Share_Transactions!L4977</f>
        <v/>
      </c>
      <c r="H4977">
        <f>Share_Transactions!M4977</f>
        <v/>
      </c>
      <c r="I4977">
        <f>Share_Transactions!G4977</f>
        <v/>
      </c>
      <c r="J4977">
        <f>Share_Transactions!H4977</f>
        <v/>
      </c>
      <c r="K4977">
        <f>IF(COUNTIF(Employee_Data!$A$2:$A$2001,B4977)&gt;0,"Valid","Invalid Employee")</f>
        <v/>
      </c>
      <c r="L4977">
        <f>IF(E4977&gt;0,"Valid","Invalid Shares")</f>
        <v/>
      </c>
      <c r="M4977">
        <f>IF(G4977&gt;0,"Valid","Valid","Missing/Zero Tax")</f>
        <v/>
      </c>
      <c r="N4977">
        <f>IF(AND(K4977="Valid",L4977="Valid",M4977="Valid",O4977="Approved"),"PASS","INVESTIGATE")</f>
        <v/>
      </c>
      <c r="O4977">
        <f>IF(H4977="Approved","Approved","Review Required")</f>
        <v/>
      </c>
    </row>
    <row r="4978">
      <c r="A4978">
        <f>Share_Transactions!A4978</f>
        <v/>
      </c>
      <c r="B4978">
        <f>Share_Transactions!B4978</f>
        <v/>
      </c>
      <c r="C4978">
        <f>Share_Transactions!C4978</f>
        <v/>
      </c>
      <c r="D4978" s="9">
        <f>Share_Transactions!D4978</f>
        <v/>
      </c>
      <c r="E4978">
        <f>Share_Transactions!E4978</f>
        <v/>
      </c>
      <c r="F4978" s="10">
        <f>Share_Transactions!J4978</f>
        <v/>
      </c>
      <c r="G4978" s="10">
        <f>Share_Transactions!L4978</f>
        <v/>
      </c>
      <c r="H4978">
        <f>Share_Transactions!M4978</f>
        <v/>
      </c>
      <c r="I4978">
        <f>Share_Transactions!G4978</f>
        <v/>
      </c>
      <c r="J4978">
        <f>Share_Transactions!H4978</f>
        <v/>
      </c>
      <c r="K4978">
        <f>IF(COUNTIF(Employee_Data!$A$2:$A$2001,B4978)&gt;0,"Valid","Invalid Employee")</f>
        <v/>
      </c>
      <c r="L4978">
        <f>IF(E4978&gt;0,"Valid","Invalid Shares")</f>
        <v/>
      </c>
      <c r="M4978">
        <f>IF(G4978&gt;0,"Valid","Valid","Missing/Zero Tax")</f>
        <v/>
      </c>
      <c r="N4978">
        <f>IF(AND(K4978="Valid",L4978="Valid",M4978="Valid",O4978="Approved"),"PASS","INVESTIGATE")</f>
        <v/>
      </c>
      <c r="O4978">
        <f>IF(H4978="Approved","Approved","Review Required")</f>
        <v/>
      </c>
    </row>
    <row r="4979">
      <c r="A4979">
        <f>Share_Transactions!A4979</f>
        <v/>
      </c>
      <c r="B4979">
        <f>Share_Transactions!B4979</f>
        <v/>
      </c>
      <c r="C4979">
        <f>Share_Transactions!C4979</f>
        <v/>
      </c>
      <c r="D4979" s="9">
        <f>Share_Transactions!D4979</f>
        <v/>
      </c>
      <c r="E4979">
        <f>Share_Transactions!E4979</f>
        <v/>
      </c>
      <c r="F4979" s="10">
        <f>Share_Transactions!J4979</f>
        <v/>
      </c>
      <c r="G4979" s="10">
        <f>Share_Transactions!L4979</f>
        <v/>
      </c>
      <c r="H4979">
        <f>Share_Transactions!M4979</f>
        <v/>
      </c>
      <c r="I4979">
        <f>Share_Transactions!G4979</f>
        <v/>
      </c>
      <c r="J4979">
        <f>Share_Transactions!H4979</f>
        <v/>
      </c>
      <c r="K4979">
        <f>IF(COUNTIF(Employee_Data!$A$2:$A$2001,B4979)&gt;0,"Valid","Invalid Employee")</f>
        <v/>
      </c>
      <c r="L4979">
        <f>IF(E4979&gt;0,"Valid","Invalid Shares")</f>
        <v/>
      </c>
      <c r="M4979">
        <f>IF(G4979&gt;0,"Valid","Valid","Missing/Zero Tax")</f>
        <v/>
      </c>
      <c r="N4979">
        <f>IF(AND(K4979="Valid",L4979="Valid",M4979="Valid",O4979="Approved"),"PASS","INVESTIGATE")</f>
        <v/>
      </c>
      <c r="O4979">
        <f>IF(H4979="Approved","Approved","Review Required")</f>
        <v/>
      </c>
    </row>
    <row r="4980">
      <c r="A4980">
        <f>Share_Transactions!A4980</f>
        <v/>
      </c>
      <c r="B4980">
        <f>Share_Transactions!B4980</f>
        <v/>
      </c>
      <c r="C4980">
        <f>Share_Transactions!C4980</f>
        <v/>
      </c>
      <c r="D4980" s="9">
        <f>Share_Transactions!D4980</f>
        <v/>
      </c>
      <c r="E4980">
        <f>Share_Transactions!E4980</f>
        <v/>
      </c>
      <c r="F4980" s="10">
        <f>Share_Transactions!J4980</f>
        <v/>
      </c>
      <c r="G4980" s="10">
        <f>Share_Transactions!L4980</f>
        <v/>
      </c>
      <c r="H4980">
        <f>Share_Transactions!M4980</f>
        <v/>
      </c>
      <c r="I4980">
        <f>Share_Transactions!G4980</f>
        <v/>
      </c>
      <c r="J4980">
        <f>Share_Transactions!H4980</f>
        <v/>
      </c>
      <c r="K4980">
        <f>IF(COUNTIF(Employee_Data!$A$2:$A$2001,B4980)&gt;0,"Valid","Invalid Employee")</f>
        <v/>
      </c>
      <c r="L4980">
        <f>IF(E4980&gt;0,"Valid","Invalid Shares")</f>
        <v/>
      </c>
      <c r="M4980">
        <f>IF(G4980&gt;0,"Valid","Valid","Missing/Zero Tax")</f>
        <v/>
      </c>
      <c r="N4980">
        <f>IF(AND(K4980="Valid",L4980="Valid",M4980="Valid",O4980="Approved"),"PASS","INVESTIGATE")</f>
        <v/>
      </c>
      <c r="O4980">
        <f>IF(H4980="Approved","Approved","Review Required")</f>
        <v/>
      </c>
    </row>
    <row r="4981">
      <c r="A4981">
        <f>Share_Transactions!A4981</f>
        <v/>
      </c>
      <c r="B4981">
        <f>Share_Transactions!B4981</f>
        <v/>
      </c>
      <c r="C4981">
        <f>Share_Transactions!C4981</f>
        <v/>
      </c>
      <c r="D4981" s="9">
        <f>Share_Transactions!D4981</f>
        <v/>
      </c>
      <c r="E4981">
        <f>Share_Transactions!E4981</f>
        <v/>
      </c>
      <c r="F4981" s="10">
        <f>Share_Transactions!J4981</f>
        <v/>
      </c>
      <c r="G4981" s="10">
        <f>Share_Transactions!L4981</f>
        <v/>
      </c>
      <c r="H4981">
        <f>Share_Transactions!M4981</f>
        <v/>
      </c>
      <c r="I4981">
        <f>Share_Transactions!G4981</f>
        <v/>
      </c>
      <c r="J4981">
        <f>Share_Transactions!H4981</f>
        <v/>
      </c>
      <c r="K4981">
        <f>IF(COUNTIF(Employee_Data!$A$2:$A$2001,B4981)&gt;0,"Valid","Invalid Employee")</f>
        <v/>
      </c>
      <c r="L4981">
        <f>IF(E4981&gt;0,"Valid","Invalid Shares")</f>
        <v/>
      </c>
      <c r="M4981">
        <f>IF(G4981&gt;0,"Valid","Valid","Missing/Zero Tax")</f>
        <v/>
      </c>
      <c r="N4981">
        <f>IF(AND(K4981="Valid",L4981="Valid",M4981="Valid",O4981="Approved"),"PASS","INVESTIGATE")</f>
        <v/>
      </c>
      <c r="O4981">
        <f>IF(H4981="Approved","Approved","Review Required")</f>
        <v/>
      </c>
    </row>
    <row r="4982">
      <c r="A4982">
        <f>Share_Transactions!A4982</f>
        <v/>
      </c>
      <c r="B4982">
        <f>Share_Transactions!B4982</f>
        <v/>
      </c>
      <c r="C4982">
        <f>Share_Transactions!C4982</f>
        <v/>
      </c>
      <c r="D4982" s="9">
        <f>Share_Transactions!D4982</f>
        <v/>
      </c>
      <c r="E4982">
        <f>Share_Transactions!E4982</f>
        <v/>
      </c>
      <c r="F4982" s="10">
        <f>Share_Transactions!J4982</f>
        <v/>
      </c>
      <c r="G4982" s="10">
        <f>Share_Transactions!L4982</f>
        <v/>
      </c>
      <c r="H4982">
        <f>Share_Transactions!M4982</f>
        <v/>
      </c>
      <c r="I4982">
        <f>Share_Transactions!G4982</f>
        <v/>
      </c>
      <c r="J4982">
        <f>Share_Transactions!H4982</f>
        <v/>
      </c>
      <c r="K4982">
        <f>IF(COUNTIF(Employee_Data!$A$2:$A$2001,B4982)&gt;0,"Valid","Invalid Employee")</f>
        <v/>
      </c>
      <c r="L4982">
        <f>IF(E4982&gt;0,"Valid","Invalid Shares")</f>
        <v/>
      </c>
      <c r="M4982">
        <f>IF(G4982&gt;0,"Valid","Valid","Missing/Zero Tax")</f>
        <v/>
      </c>
      <c r="N4982">
        <f>IF(AND(K4982="Valid",L4982="Valid",M4982="Valid",O4982="Approved"),"PASS","INVESTIGATE")</f>
        <v/>
      </c>
      <c r="O4982">
        <f>IF(H4982="Approved","Approved","Review Required")</f>
        <v/>
      </c>
    </row>
    <row r="4983">
      <c r="A4983">
        <f>Share_Transactions!A4983</f>
        <v/>
      </c>
      <c r="B4983">
        <f>Share_Transactions!B4983</f>
        <v/>
      </c>
      <c r="C4983">
        <f>Share_Transactions!C4983</f>
        <v/>
      </c>
      <c r="D4983" s="9">
        <f>Share_Transactions!D4983</f>
        <v/>
      </c>
      <c r="E4983">
        <f>Share_Transactions!E4983</f>
        <v/>
      </c>
      <c r="F4983" s="10">
        <f>Share_Transactions!J4983</f>
        <v/>
      </c>
      <c r="G4983" s="10">
        <f>Share_Transactions!L4983</f>
        <v/>
      </c>
      <c r="H4983">
        <f>Share_Transactions!M4983</f>
        <v/>
      </c>
      <c r="I4983">
        <f>Share_Transactions!G4983</f>
        <v/>
      </c>
      <c r="J4983">
        <f>Share_Transactions!H4983</f>
        <v/>
      </c>
      <c r="K4983">
        <f>IF(COUNTIF(Employee_Data!$A$2:$A$2001,B4983)&gt;0,"Valid","Invalid Employee")</f>
        <v/>
      </c>
      <c r="L4983">
        <f>IF(E4983&gt;0,"Valid","Invalid Shares")</f>
        <v/>
      </c>
      <c r="M4983">
        <f>IF(G4983&gt;0,"Valid","Valid","Missing/Zero Tax")</f>
        <v/>
      </c>
      <c r="N4983">
        <f>IF(AND(K4983="Valid",L4983="Valid",M4983="Valid",O4983="Approved"),"PASS","INVESTIGATE")</f>
        <v/>
      </c>
      <c r="O4983">
        <f>IF(H4983="Approved","Approved","Review Required")</f>
        <v/>
      </c>
    </row>
    <row r="4984">
      <c r="A4984">
        <f>Share_Transactions!A4984</f>
        <v/>
      </c>
      <c r="B4984">
        <f>Share_Transactions!B4984</f>
        <v/>
      </c>
      <c r="C4984">
        <f>Share_Transactions!C4984</f>
        <v/>
      </c>
      <c r="D4984" s="9">
        <f>Share_Transactions!D4984</f>
        <v/>
      </c>
      <c r="E4984">
        <f>Share_Transactions!E4984</f>
        <v/>
      </c>
      <c r="F4984" s="10">
        <f>Share_Transactions!J4984</f>
        <v/>
      </c>
      <c r="G4984" s="10">
        <f>Share_Transactions!L4984</f>
        <v/>
      </c>
      <c r="H4984">
        <f>Share_Transactions!M4984</f>
        <v/>
      </c>
      <c r="I4984">
        <f>Share_Transactions!G4984</f>
        <v/>
      </c>
      <c r="J4984">
        <f>Share_Transactions!H4984</f>
        <v/>
      </c>
      <c r="K4984">
        <f>IF(COUNTIF(Employee_Data!$A$2:$A$2001,B4984)&gt;0,"Valid","Invalid Employee")</f>
        <v/>
      </c>
      <c r="L4984">
        <f>IF(E4984&gt;0,"Valid","Invalid Shares")</f>
        <v/>
      </c>
      <c r="M4984">
        <f>IF(G4984&gt;0,"Valid","Valid","Missing/Zero Tax")</f>
        <v/>
      </c>
      <c r="N4984">
        <f>IF(AND(K4984="Valid",L4984="Valid",M4984="Valid",O4984="Approved"),"PASS","INVESTIGATE")</f>
        <v/>
      </c>
      <c r="O4984">
        <f>IF(H4984="Approved","Approved","Review Required")</f>
        <v/>
      </c>
    </row>
    <row r="4985">
      <c r="A4985">
        <f>Share_Transactions!A4985</f>
        <v/>
      </c>
      <c r="B4985">
        <f>Share_Transactions!B4985</f>
        <v/>
      </c>
      <c r="C4985">
        <f>Share_Transactions!C4985</f>
        <v/>
      </c>
      <c r="D4985" s="9">
        <f>Share_Transactions!D4985</f>
        <v/>
      </c>
      <c r="E4985">
        <f>Share_Transactions!E4985</f>
        <v/>
      </c>
      <c r="F4985" s="10">
        <f>Share_Transactions!J4985</f>
        <v/>
      </c>
      <c r="G4985" s="10">
        <f>Share_Transactions!L4985</f>
        <v/>
      </c>
      <c r="H4985">
        <f>Share_Transactions!M4985</f>
        <v/>
      </c>
      <c r="I4985">
        <f>Share_Transactions!G4985</f>
        <v/>
      </c>
      <c r="J4985">
        <f>Share_Transactions!H4985</f>
        <v/>
      </c>
      <c r="K4985">
        <f>IF(COUNTIF(Employee_Data!$A$2:$A$2001,B4985)&gt;0,"Valid","Invalid Employee")</f>
        <v/>
      </c>
      <c r="L4985">
        <f>IF(E4985&gt;0,"Valid","Invalid Shares")</f>
        <v/>
      </c>
      <c r="M4985">
        <f>IF(G4985&gt;0,"Valid","Valid","Missing/Zero Tax")</f>
        <v/>
      </c>
      <c r="N4985">
        <f>IF(AND(K4985="Valid",L4985="Valid",M4985="Valid",O4985="Approved"),"PASS","INVESTIGATE")</f>
        <v/>
      </c>
      <c r="O4985">
        <f>IF(H4985="Approved","Approved","Review Required")</f>
        <v/>
      </c>
    </row>
    <row r="4986">
      <c r="A4986">
        <f>Share_Transactions!A4986</f>
        <v/>
      </c>
      <c r="B4986">
        <f>Share_Transactions!B4986</f>
        <v/>
      </c>
      <c r="C4986">
        <f>Share_Transactions!C4986</f>
        <v/>
      </c>
      <c r="D4986" s="9">
        <f>Share_Transactions!D4986</f>
        <v/>
      </c>
      <c r="E4986">
        <f>Share_Transactions!E4986</f>
        <v/>
      </c>
      <c r="F4986" s="10">
        <f>Share_Transactions!J4986</f>
        <v/>
      </c>
      <c r="G4986" s="10">
        <f>Share_Transactions!L4986</f>
        <v/>
      </c>
      <c r="H4986">
        <f>Share_Transactions!M4986</f>
        <v/>
      </c>
      <c r="I4986">
        <f>Share_Transactions!G4986</f>
        <v/>
      </c>
      <c r="J4986">
        <f>Share_Transactions!H4986</f>
        <v/>
      </c>
      <c r="K4986">
        <f>IF(COUNTIF(Employee_Data!$A$2:$A$2001,B4986)&gt;0,"Valid","Invalid Employee")</f>
        <v/>
      </c>
      <c r="L4986">
        <f>IF(E4986&gt;0,"Valid","Invalid Shares")</f>
        <v/>
      </c>
      <c r="M4986">
        <f>IF(G4986&gt;0,"Valid","Valid","Missing/Zero Tax")</f>
        <v/>
      </c>
      <c r="N4986">
        <f>IF(AND(K4986="Valid",L4986="Valid",M4986="Valid",O4986="Approved"),"PASS","INVESTIGATE")</f>
        <v/>
      </c>
      <c r="O4986">
        <f>IF(H4986="Approved","Approved","Review Required")</f>
        <v/>
      </c>
    </row>
    <row r="4987">
      <c r="A4987">
        <f>Share_Transactions!A4987</f>
        <v/>
      </c>
      <c r="B4987">
        <f>Share_Transactions!B4987</f>
        <v/>
      </c>
      <c r="C4987">
        <f>Share_Transactions!C4987</f>
        <v/>
      </c>
      <c r="D4987" s="9">
        <f>Share_Transactions!D4987</f>
        <v/>
      </c>
      <c r="E4987">
        <f>Share_Transactions!E4987</f>
        <v/>
      </c>
      <c r="F4987" s="10">
        <f>Share_Transactions!J4987</f>
        <v/>
      </c>
      <c r="G4987" s="10">
        <f>Share_Transactions!L4987</f>
        <v/>
      </c>
      <c r="H4987">
        <f>Share_Transactions!M4987</f>
        <v/>
      </c>
      <c r="I4987">
        <f>Share_Transactions!G4987</f>
        <v/>
      </c>
      <c r="J4987">
        <f>Share_Transactions!H4987</f>
        <v/>
      </c>
      <c r="K4987">
        <f>IF(COUNTIF(Employee_Data!$A$2:$A$2001,B4987)&gt;0,"Valid","Invalid Employee")</f>
        <v/>
      </c>
      <c r="L4987">
        <f>IF(E4987&gt;0,"Valid","Invalid Shares")</f>
        <v/>
      </c>
      <c r="M4987">
        <f>IF(G4987&gt;0,"Valid","Valid","Missing/Zero Tax")</f>
        <v/>
      </c>
      <c r="N4987">
        <f>IF(AND(K4987="Valid",L4987="Valid",M4987="Valid",O4987="Approved"),"PASS","INVESTIGATE")</f>
        <v/>
      </c>
      <c r="O4987">
        <f>IF(H4987="Approved","Approved","Review Required")</f>
        <v/>
      </c>
    </row>
    <row r="4988">
      <c r="A4988">
        <f>Share_Transactions!A4988</f>
        <v/>
      </c>
      <c r="B4988">
        <f>Share_Transactions!B4988</f>
        <v/>
      </c>
      <c r="C4988">
        <f>Share_Transactions!C4988</f>
        <v/>
      </c>
      <c r="D4988" s="9">
        <f>Share_Transactions!D4988</f>
        <v/>
      </c>
      <c r="E4988">
        <f>Share_Transactions!E4988</f>
        <v/>
      </c>
      <c r="F4988" s="10">
        <f>Share_Transactions!J4988</f>
        <v/>
      </c>
      <c r="G4988" s="10">
        <f>Share_Transactions!L4988</f>
        <v/>
      </c>
      <c r="H4988">
        <f>Share_Transactions!M4988</f>
        <v/>
      </c>
      <c r="I4988">
        <f>Share_Transactions!G4988</f>
        <v/>
      </c>
      <c r="J4988">
        <f>Share_Transactions!H4988</f>
        <v/>
      </c>
      <c r="K4988">
        <f>IF(COUNTIF(Employee_Data!$A$2:$A$2001,B4988)&gt;0,"Valid","Invalid Employee")</f>
        <v/>
      </c>
      <c r="L4988">
        <f>IF(E4988&gt;0,"Valid","Invalid Shares")</f>
        <v/>
      </c>
      <c r="M4988">
        <f>IF(G4988&gt;0,"Valid","Valid","Missing/Zero Tax")</f>
        <v/>
      </c>
      <c r="N4988">
        <f>IF(AND(K4988="Valid",L4988="Valid",M4988="Valid",O4988="Approved"),"PASS","INVESTIGATE")</f>
        <v/>
      </c>
      <c r="O4988">
        <f>IF(H4988="Approved","Approved","Review Required")</f>
        <v/>
      </c>
    </row>
    <row r="4989">
      <c r="A4989">
        <f>Share_Transactions!A4989</f>
        <v/>
      </c>
      <c r="B4989">
        <f>Share_Transactions!B4989</f>
        <v/>
      </c>
      <c r="C4989">
        <f>Share_Transactions!C4989</f>
        <v/>
      </c>
      <c r="D4989" s="9">
        <f>Share_Transactions!D4989</f>
        <v/>
      </c>
      <c r="E4989">
        <f>Share_Transactions!E4989</f>
        <v/>
      </c>
      <c r="F4989" s="10">
        <f>Share_Transactions!J4989</f>
        <v/>
      </c>
      <c r="G4989" s="10">
        <f>Share_Transactions!L4989</f>
        <v/>
      </c>
      <c r="H4989">
        <f>Share_Transactions!M4989</f>
        <v/>
      </c>
      <c r="I4989">
        <f>Share_Transactions!G4989</f>
        <v/>
      </c>
      <c r="J4989">
        <f>Share_Transactions!H4989</f>
        <v/>
      </c>
      <c r="K4989">
        <f>IF(COUNTIF(Employee_Data!$A$2:$A$2001,B4989)&gt;0,"Valid","Invalid Employee")</f>
        <v/>
      </c>
      <c r="L4989">
        <f>IF(E4989&gt;0,"Valid","Invalid Shares")</f>
        <v/>
      </c>
      <c r="M4989">
        <f>IF(G4989&gt;0,"Valid","Valid","Missing/Zero Tax")</f>
        <v/>
      </c>
      <c r="N4989">
        <f>IF(AND(K4989="Valid",L4989="Valid",M4989="Valid",O4989="Approved"),"PASS","INVESTIGATE")</f>
        <v/>
      </c>
      <c r="O4989">
        <f>IF(H4989="Approved","Approved","Review Required")</f>
        <v/>
      </c>
    </row>
    <row r="4990">
      <c r="A4990">
        <f>Share_Transactions!A4990</f>
        <v/>
      </c>
      <c r="B4990">
        <f>Share_Transactions!B4990</f>
        <v/>
      </c>
      <c r="C4990">
        <f>Share_Transactions!C4990</f>
        <v/>
      </c>
      <c r="D4990" s="9">
        <f>Share_Transactions!D4990</f>
        <v/>
      </c>
      <c r="E4990">
        <f>Share_Transactions!E4990</f>
        <v/>
      </c>
      <c r="F4990" s="10">
        <f>Share_Transactions!J4990</f>
        <v/>
      </c>
      <c r="G4990" s="10">
        <f>Share_Transactions!L4990</f>
        <v/>
      </c>
      <c r="H4990">
        <f>Share_Transactions!M4990</f>
        <v/>
      </c>
      <c r="I4990">
        <f>Share_Transactions!G4990</f>
        <v/>
      </c>
      <c r="J4990">
        <f>Share_Transactions!H4990</f>
        <v/>
      </c>
      <c r="K4990">
        <f>IF(COUNTIF(Employee_Data!$A$2:$A$2001,B4990)&gt;0,"Valid","Invalid Employee")</f>
        <v/>
      </c>
      <c r="L4990">
        <f>IF(E4990&gt;0,"Valid","Invalid Shares")</f>
        <v/>
      </c>
      <c r="M4990">
        <f>IF(G4990&gt;0,"Valid","Valid","Missing/Zero Tax")</f>
        <v/>
      </c>
      <c r="N4990">
        <f>IF(AND(K4990="Valid",L4990="Valid",M4990="Valid",O4990="Approved"),"PASS","INVESTIGATE")</f>
        <v/>
      </c>
      <c r="O4990">
        <f>IF(H4990="Approved","Approved","Review Required")</f>
        <v/>
      </c>
    </row>
    <row r="4991">
      <c r="A4991">
        <f>Share_Transactions!A4991</f>
        <v/>
      </c>
      <c r="B4991">
        <f>Share_Transactions!B4991</f>
        <v/>
      </c>
      <c r="C4991">
        <f>Share_Transactions!C4991</f>
        <v/>
      </c>
      <c r="D4991" s="9">
        <f>Share_Transactions!D4991</f>
        <v/>
      </c>
      <c r="E4991">
        <f>Share_Transactions!E4991</f>
        <v/>
      </c>
      <c r="F4991" s="10">
        <f>Share_Transactions!J4991</f>
        <v/>
      </c>
      <c r="G4991" s="10">
        <f>Share_Transactions!L4991</f>
        <v/>
      </c>
      <c r="H4991">
        <f>Share_Transactions!M4991</f>
        <v/>
      </c>
      <c r="I4991">
        <f>Share_Transactions!G4991</f>
        <v/>
      </c>
      <c r="J4991">
        <f>Share_Transactions!H4991</f>
        <v/>
      </c>
      <c r="K4991">
        <f>IF(COUNTIF(Employee_Data!$A$2:$A$2001,B4991)&gt;0,"Valid","Invalid Employee")</f>
        <v/>
      </c>
      <c r="L4991">
        <f>IF(E4991&gt;0,"Valid","Invalid Shares")</f>
        <v/>
      </c>
      <c r="M4991">
        <f>IF(G4991&gt;0,"Valid","Valid","Missing/Zero Tax")</f>
        <v/>
      </c>
      <c r="N4991">
        <f>IF(AND(K4991="Valid",L4991="Valid",M4991="Valid",O4991="Approved"),"PASS","INVESTIGATE")</f>
        <v/>
      </c>
      <c r="O4991">
        <f>IF(H4991="Approved","Approved","Review Required")</f>
        <v/>
      </c>
    </row>
    <row r="4992">
      <c r="A4992">
        <f>Share_Transactions!A4992</f>
        <v/>
      </c>
      <c r="B4992">
        <f>Share_Transactions!B4992</f>
        <v/>
      </c>
      <c r="C4992">
        <f>Share_Transactions!C4992</f>
        <v/>
      </c>
      <c r="D4992" s="9">
        <f>Share_Transactions!D4992</f>
        <v/>
      </c>
      <c r="E4992">
        <f>Share_Transactions!E4992</f>
        <v/>
      </c>
      <c r="F4992" s="10">
        <f>Share_Transactions!J4992</f>
        <v/>
      </c>
      <c r="G4992" s="10">
        <f>Share_Transactions!L4992</f>
        <v/>
      </c>
      <c r="H4992">
        <f>Share_Transactions!M4992</f>
        <v/>
      </c>
      <c r="I4992">
        <f>Share_Transactions!G4992</f>
        <v/>
      </c>
      <c r="J4992">
        <f>Share_Transactions!H4992</f>
        <v/>
      </c>
      <c r="K4992">
        <f>IF(COUNTIF(Employee_Data!$A$2:$A$2001,B4992)&gt;0,"Valid","Invalid Employee")</f>
        <v/>
      </c>
      <c r="L4992">
        <f>IF(E4992&gt;0,"Valid","Invalid Shares")</f>
        <v/>
      </c>
      <c r="M4992">
        <f>IF(G4992&gt;0,"Valid","Valid","Missing/Zero Tax")</f>
        <v/>
      </c>
      <c r="N4992">
        <f>IF(AND(K4992="Valid",L4992="Valid",M4992="Valid",O4992="Approved"),"PASS","INVESTIGATE")</f>
        <v/>
      </c>
      <c r="O4992">
        <f>IF(H4992="Approved","Approved","Review Required")</f>
        <v/>
      </c>
    </row>
    <row r="4993">
      <c r="A4993">
        <f>Share_Transactions!A4993</f>
        <v/>
      </c>
      <c r="B4993">
        <f>Share_Transactions!B4993</f>
        <v/>
      </c>
      <c r="C4993">
        <f>Share_Transactions!C4993</f>
        <v/>
      </c>
      <c r="D4993" s="9">
        <f>Share_Transactions!D4993</f>
        <v/>
      </c>
      <c r="E4993">
        <f>Share_Transactions!E4993</f>
        <v/>
      </c>
      <c r="F4993" s="10">
        <f>Share_Transactions!J4993</f>
        <v/>
      </c>
      <c r="G4993" s="10">
        <f>Share_Transactions!L4993</f>
        <v/>
      </c>
      <c r="H4993">
        <f>Share_Transactions!M4993</f>
        <v/>
      </c>
      <c r="I4993">
        <f>Share_Transactions!G4993</f>
        <v/>
      </c>
      <c r="J4993">
        <f>Share_Transactions!H4993</f>
        <v/>
      </c>
      <c r="K4993">
        <f>IF(COUNTIF(Employee_Data!$A$2:$A$2001,B4993)&gt;0,"Valid","Invalid Employee")</f>
        <v/>
      </c>
      <c r="L4993">
        <f>IF(E4993&gt;0,"Valid","Invalid Shares")</f>
        <v/>
      </c>
      <c r="M4993">
        <f>IF(G4993&gt;0,"Valid","Valid","Missing/Zero Tax")</f>
        <v/>
      </c>
      <c r="N4993">
        <f>IF(AND(K4993="Valid",L4993="Valid",M4993="Valid",O4993="Approved"),"PASS","INVESTIGATE")</f>
        <v/>
      </c>
      <c r="O4993">
        <f>IF(H4993="Approved","Approved","Review Required")</f>
        <v/>
      </c>
    </row>
    <row r="4994">
      <c r="A4994">
        <f>Share_Transactions!A4994</f>
        <v/>
      </c>
      <c r="B4994">
        <f>Share_Transactions!B4994</f>
        <v/>
      </c>
      <c r="C4994">
        <f>Share_Transactions!C4994</f>
        <v/>
      </c>
      <c r="D4994" s="9">
        <f>Share_Transactions!D4994</f>
        <v/>
      </c>
      <c r="E4994">
        <f>Share_Transactions!E4994</f>
        <v/>
      </c>
      <c r="F4994" s="10">
        <f>Share_Transactions!J4994</f>
        <v/>
      </c>
      <c r="G4994" s="10">
        <f>Share_Transactions!L4994</f>
        <v/>
      </c>
      <c r="H4994">
        <f>Share_Transactions!M4994</f>
        <v/>
      </c>
      <c r="I4994">
        <f>Share_Transactions!G4994</f>
        <v/>
      </c>
      <c r="J4994">
        <f>Share_Transactions!H4994</f>
        <v/>
      </c>
      <c r="K4994">
        <f>IF(COUNTIF(Employee_Data!$A$2:$A$2001,B4994)&gt;0,"Valid","Invalid Employee")</f>
        <v/>
      </c>
      <c r="L4994">
        <f>IF(E4994&gt;0,"Valid","Invalid Shares")</f>
        <v/>
      </c>
      <c r="M4994">
        <f>IF(G4994&gt;0,"Valid","Valid","Missing/Zero Tax")</f>
        <v/>
      </c>
      <c r="N4994">
        <f>IF(AND(K4994="Valid",L4994="Valid",M4994="Valid",O4994="Approved"),"PASS","INVESTIGATE")</f>
        <v/>
      </c>
      <c r="O4994">
        <f>IF(H4994="Approved","Approved","Review Required")</f>
        <v/>
      </c>
    </row>
    <row r="4995">
      <c r="A4995">
        <f>Share_Transactions!A4995</f>
        <v/>
      </c>
      <c r="B4995">
        <f>Share_Transactions!B4995</f>
        <v/>
      </c>
      <c r="C4995">
        <f>Share_Transactions!C4995</f>
        <v/>
      </c>
      <c r="D4995" s="9">
        <f>Share_Transactions!D4995</f>
        <v/>
      </c>
      <c r="E4995">
        <f>Share_Transactions!E4995</f>
        <v/>
      </c>
      <c r="F4995" s="10">
        <f>Share_Transactions!J4995</f>
        <v/>
      </c>
      <c r="G4995" s="10">
        <f>Share_Transactions!L4995</f>
        <v/>
      </c>
      <c r="H4995">
        <f>Share_Transactions!M4995</f>
        <v/>
      </c>
      <c r="I4995">
        <f>Share_Transactions!G4995</f>
        <v/>
      </c>
      <c r="J4995">
        <f>Share_Transactions!H4995</f>
        <v/>
      </c>
      <c r="K4995">
        <f>IF(COUNTIF(Employee_Data!$A$2:$A$2001,B4995)&gt;0,"Valid","Invalid Employee")</f>
        <v/>
      </c>
      <c r="L4995">
        <f>IF(E4995&gt;0,"Valid","Invalid Shares")</f>
        <v/>
      </c>
      <c r="M4995">
        <f>IF(G4995&gt;0,"Valid","Valid","Missing/Zero Tax")</f>
        <v/>
      </c>
      <c r="N4995">
        <f>IF(AND(K4995="Valid",L4995="Valid",M4995="Valid",O4995="Approved"),"PASS","INVESTIGATE")</f>
        <v/>
      </c>
      <c r="O4995">
        <f>IF(H4995="Approved","Approved","Review Required")</f>
        <v/>
      </c>
    </row>
    <row r="4996">
      <c r="A4996">
        <f>Share_Transactions!A4996</f>
        <v/>
      </c>
      <c r="B4996">
        <f>Share_Transactions!B4996</f>
        <v/>
      </c>
      <c r="C4996">
        <f>Share_Transactions!C4996</f>
        <v/>
      </c>
      <c r="D4996" s="9">
        <f>Share_Transactions!D4996</f>
        <v/>
      </c>
      <c r="E4996">
        <f>Share_Transactions!E4996</f>
        <v/>
      </c>
      <c r="F4996" s="10">
        <f>Share_Transactions!J4996</f>
        <v/>
      </c>
      <c r="G4996" s="10">
        <f>Share_Transactions!L4996</f>
        <v/>
      </c>
      <c r="H4996">
        <f>Share_Transactions!M4996</f>
        <v/>
      </c>
      <c r="I4996">
        <f>Share_Transactions!G4996</f>
        <v/>
      </c>
      <c r="J4996">
        <f>Share_Transactions!H4996</f>
        <v/>
      </c>
      <c r="K4996">
        <f>IF(COUNTIF(Employee_Data!$A$2:$A$2001,B4996)&gt;0,"Valid","Invalid Employee")</f>
        <v/>
      </c>
      <c r="L4996">
        <f>IF(E4996&gt;0,"Valid","Invalid Shares")</f>
        <v/>
      </c>
      <c r="M4996">
        <f>IF(G4996&gt;0,"Valid","Valid","Missing/Zero Tax")</f>
        <v/>
      </c>
      <c r="N4996">
        <f>IF(AND(K4996="Valid",L4996="Valid",M4996="Valid",O4996="Approved"),"PASS","INVESTIGATE")</f>
        <v/>
      </c>
      <c r="O4996">
        <f>IF(H4996="Approved","Approved","Review Required")</f>
        <v/>
      </c>
    </row>
    <row r="4997">
      <c r="A4997">
        <f>Share_Transactions!A4997</f>
        <v/>
      </c>
      <c r="B4997">
        <f>Share_Transactions!B4997</f>
        <v/>
      </c>
      <c r="C4997">
        <f>Share_Transactions!C4997</f>
        <v/>
      </c>
      <c r="D4997" s="9">
        <f>Share_Transactions!D4997</f>
        <v/>
      </c>
      <c r="E4997">
        <f>Share_Transactions!E4997</f>
        <v/>
      </c>
      <c r="F4997" s="10">
        <f>Share_Transactions!J4997</f>
        <v/>
      </c>
      <c r="G4997" s="10">
        <f>Share_Transactions!L4997</f>
        <v/>
      </c>
      <c r="H4997">
        <f>Share_Transactions!M4997</f>
        <v/>
      </c>
      <c r="I4997">
        <f>Share_Transactions!G4997</f>
        <v/>
      </c>
      <c r="J4997">
        <f>Share_Transactions!H4997</f>
        <v/>
      </c>
      <c r="K4997">
        <f>IF(COUNTIF(Employee_Data!$A$2:$A$2001,B4997)&gt;0,"Valid","Invalid Employee")</f>
        <v/>
      </c>
      <c r="L4997">
        <f>IF(E4997&gt;0,"Valid","Invalid Shares")</f>
        <v/>
      </c>
      <c r="M4997">
        <f>IF(G4997&gt;0,"Valid","Valid","Missing/Zero Tax")</f>
        <v/>
      </c>
      <c r="N4997">
        <f>IF(AND(K4997="Valid",L4997="Valid",M4997="Valid",O4997="Approved"),"PASS","INVESTIGATE")</f>
        <v/>
      </c>
      <c r="O4997">
        <f>IF(H4997="Approved","Approved","Review Required")</f>
        <v/>
      </c>
    </row>
    <row r="4998">
      <c r="A4998">
        <f>Share_Transactions!A4998</f>
        <v/>
      </c>
      <c r="B4998">
        <f>Share_Transactions!B4998</f>
        <v/>
      </c>
      <c r="C4998">
        <f>Share_Transactions!C4998</f>
        <v/>
      </c>
      <c r="D4998" s="9">
        <f>Share_Transactions!D4998</f>
        <v/>
      </c>
      <c r="E4998">
        <f>Share_Transactions!E4998</f>
        <v/>
      </c>
      <c r="F4998" s="10">
        <f>Share_Transactions!J4998</f>
        <v/>
      </c>
      <c r="G4998" s="10">
        <f>Share_Transactions!L4998</f>
        <v/>
      </c>
      <c r="H4998">
        <f>Share_Transactions!M4998</f>
        <v/>
      </c>
      <c r="I4998">
        <f>Share_Transactions!G4998</f>
        <v/>
      </c>
      <c r="J4998">
        <f>Share_Transactions!H4998</f>
        <v/>
      </c>
      <c r="K4998">
        <f>IF(COUNTIF(Employee_Data!$A$2:$A$2001,B4998)&gt;0,"Valid","Invalid Employee")</f>
        <v/>
      </c>
      <c r="L4998">
        <f>IF(E4998&gt;0,"Valid","Invalid Shares")</f>
        <v/>
      </c>
      <c r="M4998">
        <f>IF(G4998&gt;0,"Valid","Valid","Missing/Zero Tax")</f>
        <v/>
      </c>
      <c r="N4998">
        <f>IF(AND(K4998="Valid",L4998="Valid",M4998="Valid",O4998="Approved"),"PASS","INVESTIGATE")</f>
        <v/>
      </c>
      <c r="O4998">
        <f>IF(H4998="Approved","Approved","Review Required")</f>
        <v/>
      </c>
    </row>
    <row r="4999">
      <c r="A4999">
        <f>Share_Transactions!A4999</f>
        <v/>
      </c>
      <c r="B4999">
        <f>Share_Transactions!B4999</f>
        <v/>
      </c>
      <c r="C4999">
        <f>Share_Transactions!C4999</f>
        <v/>
      </c>
      <c r="D4999" s="9">
        <f>Share_Transactions!D4999</f>
        <v/>
      </c>
      <c r="E4999">
        <f>Share_Transactions!E4999</f>
        <v/>
      </c>
      <c r="F4999" s="10">
        <f>Share_Transactions!J4999</f>
        <v/>
      </c>
      <c r="G4999" s="10">
        <f>Share_Transactions!L4999</f>
        <v/>
      </c>
      <c r="H4999">
        <f>Share_Transactions!M4999</f>
        <v/>
      </c>
      <c r="I4999">
        <f>Share_Transactions!G4999</f>
        <v/>
      </c>
      <c r="J4999">
        <f>Share_Transactions!H4999</f>
        <v/>
      </c>
      <c r="K4999">
        <f>IF(COUNTIF(Employee_Data!$A$2:$A$2001,B4999)&gt;0,"Valid","Invalid Employee")</f>
        <v/>
      </c>
      <c r="L4999">
        <f>IF(E4999&gt;0,"Valid","Invalid Shares")</f>
        <v/>
      </c>
      <c r="M4999">
        <f>IF(G4999&gt;0,"Valid","Valid","Missing/Zero Tax")</f>
        <v/>
      </c>
      <c r="N4999">
        <f>IF(AND(K4999="Valid",L4999="Valid",M4999="Valid",O4999="Approved"),"PASS","INVESTIGATE")</f>
        <v/>
      </c>
      <c r="O4999">
        <f>IF(H4999="Approved","Approved","Review Required")</f>
        <v/>
      </c>
    </row>
    <row r="5000">
      <c r="A5000">
        <f>Share_Transactions!A5000</f>
        <v/>
      </c>
      <c r="B5000">
        <f>Share_Transactions!B5000</f>
        <v/>
      </c>
      <c r="C5000">
        <f>Share_Transactions!C5000</f>
        <v/>
      </c>
      <c r="D5000" s="9">
        <f>Share_Transactions!D5000</f>
        <v/>
      </c>
      <c r="E5000">
        <f>Share_Transactions!E5000</f>
        <v/>
      </c>
      <c r="F5000" s="10">
        <f>Share_Transactions!J5000</f>
        <v/>
      </c>
      <c r="G5000" s="10">
        <f>Share_Transactions!L5000</f>
        <v/>
      </c>
      <c r="H5000">
        <f>Share_Transactions!M5000</f>
        <v/>
      </c>
      <c r="I5000">
        <f>Share_Transactions!G5000</f>
        <v/>
      </c>
      <c r="J5000">
        <f>Share_Transactions!H5000</f>
        <v/>
      </c>
      <c r="K5000">
        <f>IF(COUNTIF(Employee_Data!$A$2:$A$2001,B5000)&gt;0,"Valid","Invalid Employee")</f>
        <v/>
      </c>
      <c r="L5000">
        <f>IF(E5000&gt;0,"Valid","Invalid Shares")</f>
        <v/>
      </c>
      <c r="M5000">
        <f>IF(G5000&gt;0,"Valid","Valid","Missing/Zero Tax")</f>
        <v/>
      </c>
      <c r="N5000">
        <f>IF(AND(K5000="Valid",L5000="Valid",M5000="Valid",O5000="Approved"),"PASS","INVESTIGATE")</f>
        <v/>
      </c>
      <c r="O5000">
        <f>IF(H5000="Approved","Approved","Review Required")</f>
        <v/>
      </c>
    </row>
    <row r="5001">
      <c r="A5001">
        <f>Share_Transactions!A5001</f>
        <v/>
      </c>
      <c r="B5001">
        <f>Share_Transactions!B5001</f>
        <v/>
      </c>
      <c r="C5001">
        <f>Share_Transactions!C5001</f>
        <v/>
      </c>
      <c r="D5001" s="9">
        <f>Share_Transactions!D5001</f>
        <v/>
      </c>
      <c r="E5001">
        <f>Share_Transactions!E5001</f>
        <v/>
      </c>
      <c r="F5001" s="10">
        <f>Share_Transactions!J5001</f>
        <v/>
      </c>
      <c r="G5001" s="10">
        <f>Share_Transactions!L5001</f>
        <v/>
      </c>
      <c r="H5001">
        <f>Share_Transactions!M5001</f>
        <v/>
      </c>
      <c r="I5001">
        <f>Share_Transactions!G5001</f>
        <v/>
      </c>
      <c r="J5001">
        <f>Share_Transactions!H5001</f>
        <v/>
      </c>
      <c r="K5001">
        <f>IF(COUNTIF(Employee_Data!$A$2:$A$2001,B5001)&gt;0,"Valid","Invalid Employee")</f>
        <v/>
      </c>
      <c r="L5001">
        <f>IF(E5001&gt;0,"Valid","Invalid Shares")</f>
        <v/>
      </c>
      <c r="M5001">
        <f>IF(G5001&gt;0,"Valid","Valid","Missing/Zero Tax")</f>
        <v/>
      </c>
      <c r="N5001">
        <f>IF(AND(K5001="Valid",L5001="Valid",M5001="Valid",O5001="Approved"),"PASS","INVESTIGATE")</f>
        <v/>
      </c>
      <c r="O5001">
        <f>IF(H5001="Approved","Approved","Review Required")</f>
        <v/>
      </c>
    </row>
    <row r="5002">
      <c r="A5002">
        <f>Share_Transactions!A5002</f>
        <v/>
      </c>
      <c r="B5002">
        <f>Share_Transactions!B5002</f>
        <v/>
      </c>
      <c r="C5002">
        <f>Share_Transactions!C5002</f>
        <v/>
      </c>
      <c r="D5002" s="9">
        <f>Share_Transactions!D5002</f>
        <v/>
      </c>
      <c r="E5002">
        <f>Share_Transactions!E5002</f>
        <v/>
      </c>
      <c r="F5002" s="10">
        <f>Share_Transactions!J5002</f>
        <v/>
      </c>
      <c r="G5002" s="10">
        <f>Share_Transactions!L5002</f>
        <v/>
      </c>
      <c r="H5002">
        <f>Share_Transactions!M5002</f>
        <v/>
      </c>
      <c r="I5002">
        <f>Share_Transactions!G5002</f>
        <v/>
      </c>
      <c r="J5002">
        <f>Share_Transactions!H5002</f>
        <v/>
      </c>
      <c r="K5002">
        <f>IF(COUNTIF(Employee_Data!$A$2:$A$2001,B5002)&gt;0,"Valid","Invalid Employee")</f>
        <v/>
      </c>
      <c r="L5002">
        <f>IF(E5002&gt;0,"Valid","Invalid Shares")</f>
        <v/>
      </c>
      <c r="M5002">
        <f>IF(G5002&gt;0,"Valid","Valid","Missing/Zero Tax")</f>
        <v/>
      </c>
      <c r="N5002">
        <f>IF(AND(K5002="Valid",L5002="Valid",M5002="Valid",O5002="Approved"),"PASS","INVESTIGATE")</f>
        <v/>
      </c>
      <c r="O5002">
        <f>IF(H5002="Approved","Approved","Review Required")</f>
        <v/>
      </c>
    </row>
    <row r="5003">
      <c r="A5003">
        <f>Share_Transactions!A5003</f>
        <v/>
      </c>
      <c r="B5003">
        <f>Share_Transactions!B5003</f>
        <v/>
      </c>
      <c r="C5003">
        <f>Share_Transactions!C5003</f>
        <v/>
      </c>
      <c r="D5003" s="9">
        <f>Share_Transactions!D5003</f>
        <v/>
      </c>
      <c r="E5003">
        <f>Share_Transactions!E5003</f>
        <v/>
      </c>
      <c r="F5003" s="10">
        <f>Share_Transactions!J5003</f>
        <v/>
      </c>
      <c r="G5003" s="10">
        <f>Share_Transactions!L5003</f>
        <v/>
      </c>
      <c r="H5003">
        <f>Share_Transactions!M5003</f>
        <v/>
      </c>
      <c r="I5003">
        <f>Share_Transactions!G5003</f>
        <v/>
      </c>
      <c r="J5003">
        <f>Share_Transactions!H5003</f>
        <v/>
      </c>
      <c r="K5003">
        <f>IF(COUNTIF(Employee_Data!$A$2:$A$2001,B5003)&gt;0,"Valid","Invalid Employee")</f>
        <v/>
      </c>
      <c r="L5003">
        <f>IF(E5003&gt;0,"Valid","Invalid Shares")</f>
        <v/>
      </c>
      <c r="M5003">
        <f>IF(G5003&gt;0,"Valid","Valid","Missing/Zero Tax")</f>
        <v/>
      </c>
      <c r="N5003">
        <f>IF(AND(K5003="Valid",L5003="Valid",M5003="Valid",O5003="Approved"),"PASS","INVESTIGATE")</f>
        <v/>
      </c>
      <c r="O5003">
        <f>IF(H5003="Approved","Approved","Review Required")</f>
        <v/>
      </c>
    </row>
    <row r="5004">
      <c r="A5004">
        <f>Share_Transactions!A5004</f>
        <v/>
      </c>
      <c r="B5004">
        <f>Share_Transactions!B5004</f>
        <v/>
      </c>
      <c r="C5004">
        <f>Share_Transactions!C5004</f>
        <v/>
      </c>
      <c r="D5004" s="9">
        <f>Share_Transactions!D5004</f>
        <v/>
      </c>
      <c r="E5004">
        <f>Share_Transactions!E5004</f>
        <v/>
      </c>
      <c r="F5004" s="10">
        <f>Share_Transactions!J5004</f>
        <v/>
      </c>
      <c r="G5004" s="10">
        <f>Share_Transactions!L5004</f>
        <v/>
      </c>
      <c r="H5004">
        <f>Share_Transactions!M5004</f>
        <v/>
      </c>
      <c r="I5004">
        <f>Share_Transactions!G5004</f>
        <v/>
      </c>
      <c r="J5004">
        <f>Share_Transactions!H5004</f>
        <v/>
      </c>
      <c r="K5004">
        <f>IF(COUNTIF(Employee_Data!$A$2:$A$2001,B5004)&gt;0,"Valid","Invalid Employee")</f>
        <v/>
      </c>
      <c r="L5004">
        <f>IF(E5004&gt;0,"Valid","Invalid Shares")</f>
        <v/>
      </c>
      <c r="M5004">
        <f>IF(G5004&gt;0,"Valid","Valid","Missing/Zero Tax")</f>
        <v/>
      </c>
      <c r="N5004">
        <f>IF(AND(K5004="Valid",L5004="Valid",M5004="Valid",O5004="Approved"),"PASS","INVESTIGATE")</f>
        <v/>
      </c>
      <c r="O5004">
        <f>IF(H5004="Approved","Approved","Review Required")</f>
        <v/>
      </c>
    </row>
    <row r="5005">
      <c r="A5005">
        <f>Share_Transactions!A5005</f>
        <v/>
      </c>
      <c r="B5005">
        <f>Share_Transactions!B5005</f>
        <v/>
      </c>
      <c r="C5005">
        <f>Share_Transactions!C5005</f>
        <v/>
      </c>
      <c r="D5005" s="9">
        <f>Share_Transactions!D5005</f>
        <v/>
      </c>
      <c r="E5005">
        <f>Share_Transactions!E5005</f>
        <v/>
      </c>
      <c r="F5005" s="10">
        <f>Share_Transactions!J5005</f>
        <v/>
      </c>
      <c r="G5005" s="10">
        <f>Share_Transactions!L5005</f>
        <v/>
      </c>
      <c r="H5005">
        <f>Share_Transactions!M5005</f>
        <v/>
      </c>
      <c r="I5005">
        <f>Share_Transactions!G5005</f>
        <v/>
      </c>
      <c r="J5005">
        <f>Share_Transactions!H5005</f>
        <v/>
      </c>
      <c r="K5005">
        <f>IF(COUNTIF(Employee_Data!$A$2:$A$2001,B5005)&gt;0,"Valid","Invalid Employee")</f>
        <v/>
      </c>
      <c r="L5005">
        <f>IF(E5005&gt;0,"Valid","Invalid Shares")</f>
        <v/>
      </c>
      <c r="M5005">
        <f>IF(G5005&gt;0,"Valid","Valid","Missing/Zero Tax")</f>
        <v/>
      </c>
      <c r="N5005">
        <f>IF(AND(K5005="Valid",L5005="Valid",M5005="Valid",O5005="Approved"),"PASS","INVESTIGATE")</f>
        <v/>
      </c>
      <c r="O5005">
        <f>IF(H5005="Approved","Approved","Review Required")</f>
        <v/>
      </c>
    </row>
    <row r="5006">
      <c r="A5006">
        <f>Share_Transactions!A5006</f>
        <v/>
      </c>
      <c r="B5006">
        <f>Share_Transactions!B5006</f>
        <v/>
      </c>
      <c r="C5006">
        <f>Share_Transactions!C5006</f>
        <v/>
      </c>
      <c r="D5006" s="9">
        <f>Share_Transactions!D5006</f>
        <v/>
      </c>
      <c r="E5006">
        <f>Share_Transactions!E5006</f>
        <v/>
      </c>
      <c r="F5006" s="10">
        <f>Share_Transactions!J5006</f>
        <v/>
      </c>
      <c r="G5006" s="10">
        <f>Share_Transactions!L5006</f>
        <v/>
      </c>
      <c r="H5006">
        <f>Share_Transactions!M5006</f>
        <v/>
      </c>
      <c r="I5006">
        <f>Share_Transactions!G5006</f>
        <v/>
      </c>
      <c r="J5006">
        <f>Share_Transactions!H5006</f>
        <v/>
      </c>
      <c r="K5006">
        <f>IF(COUNTIF(Employee_Data!$A$2:$A$2001,B5006)&gt;0,"Valid","Invalid Employee")</f>
        <v/>
      </c>
      <c r="L5006">
        <f>IF(E5006&gt;0,"Valid","Invalid Shares")</f>
        <v/>
      </c>
      <c r="M5006">
        <f>IF(G5006&gt;0,"Valid","Valid","Missing/Zero Tax")</f>
        <v/>
      </c>
      <c r="N5006">
        <f>IF(AND(K5006="Valid",L5006="Valid",M5006="Valid",O5006="Approved"),"PASS","INVESTIGATE")</f>
        <v/>
      </c>
      <c r="O5006">
        <f>IF(H5006="Approved","Approved","Review Required")</f>
        <v/>
      </c>
    </row>
    <row r="5007">
      <c r="A5007">
        <f>Share_Transactions!A5007</f>
        <v/>
      </c>
      <c r="B5007">
        <f>Share_Transactions!B5007</f>
        <v/>
      </c>
      <c r="C5007">
        <f>Share_Transactions!C5007</f>
        <v/>
      </c>
      <c r="D5007" s="9">
        <f>Share_Transactions!D5007</f>
        <v/>
      </c>
      <c r="E5007">
        <f>Share_Transactions!E5007</f>
        <v/>
      </c>
      <c r="F5007" s="10">
        <f>Share_Transactions!J5007</f>
        <v/>
      </c>
      <c r="G5007" s="10">
        <f>Share_Transactions!L5007</f>
        <v/>
      </c>
      <c r="H5007">
        <f>Share_Transactions!M5007</f>
        <v/>
      </c>
      <c r="I5007">
        <f>Share_Transactions!G5007</f>
        <v/>
      </c>
      <c r="J5007">
        <f>Share_Transactions!H5007</f>
        <v/>
      </c>
      <c r="K5007">
        <f>IF(COUNTIF(Employee_Data!$A$2:$A$2001,B5007)&gt;0,"Valid","Invalid Employee")</f>
        <v/>
      </c>
      <c r="L5007">
        <f>IF(E5007&gt;0,"Valid","Invalid Shares")</f>
        <v/>
      </c>
      <c r="M5007">
        <f>IF(G5007&gt;0,"Valid","Valid","Missing/Zero Tax")</f>
        <v/>
      </c>
      <c r="N5007">
        <f>IF(AND(K5007="Valid",L5007="Valid",M5007="Valid",O5007="Approved"),"PASS","INVESTIGATE")</f>
        <v/>
      </c>
      <c r="O5007">
        <f>IF(H5007="Approved","Approved","Review Required")</f>
        <v/>
      </c>
    </row>
    <row r="5008">
      <c r="A5008">
        <f>Share_Transactions!A5008</f>
        <v/>
      </c>
      <c r="B5008">
        <f>Share_Transactions!B5008</f>
        <v/>
      </c>
      <c r="C5008">
        <f>Share_Transactions!C5008</f>
        <v/>
      </c>
      <c r="D5008" s="9">
        <f>Share_Transactions!D5008</f>
        <v/>
      </c>
      <c r="E5008">
        <f>Share_Transactions!E5008</f>
        <v/>
      </c>
      <c r="F5008" s="10">
        <f>Share_Transactions!J5008</f>
        <v/>
      </c>
      <c r="G5008" s="10">
        <f>Share_Transactions!L5008</f>
        <v/>
      </c>
      <c r="H5008">
        <f>Share_Transactions!M5008</f>
        <v/>
      </c>
      <c r="I5008">
        <f>Share_Transactions!G5008</f>
        <v/>
      </c>
      <c r="J5008">
        <f>Share_Transactions!H5008</f>
        <v/>
      </c>
      <c r="K5008">
        <f>IF(COUNTIF(Employee_Data!$A$2:$A$2001,B5008)&gt;0,"Valid","Invalid Employee")</f>
        <v/>
      </c>
      <c r="L5008">
        <f>IF(E5008&gt;0,"Valid","Invalid Shares")</f>
        <v/>
      </c>
      <c r="M5008">
        <f>IF(G5008&gt;0,"Valid","Valid","Missing/Zero Tax")</f>
        <v/>
      </c>
      <c r="N5008">
        <f>IF(AND(K5008="Valid",L5008="Valid",M5008="Valid",O5008="Approved"),"PASS","INVESTIGATE")</f>
        <v/>
      </c>
      <c r="O5008">
        <f>IF(H5008="Approved","Approved","Review Required")</f>
        <v/>
      </c>
    </row>
    <row r="5009">
      <c r="A5009">
        <f>Share_Transactions!A5009</f>
        <v/>
      </c>
      <c r="B5009">
        <f>Share_Transactions!B5009</f>
        <v/>
      </c>
      <c r="C5009">
        <f>Share_Transactions!C5009</f>
        <v/>
      </c>
      <c r="D5009" s="9">
        <f>Share_Transactions!D5009</f>
        <v/>
      </c>
      <c r="E5009">
        <f>Share_Transactions!E5009</f>
        <v/>
      </c>
      <c r="F5009" s="10">
        <f>Share_Transactions!J5009</f>
        <v/>
      </c>
      <c r="G5009" s="10">
        <f>Share_Transactions!L5009</f>
        <v/>
      </c>
      <c r="H5009">
        <f>Share_Transactions!M5009</f>
        <v/>
      </c>
      <c r="I5009">
        <f>Share_Transactions!G5009</f>
        <v/>
      </c>
      <c r="J5009">
        <f>Share_Transactions!H5009</f>
        <v/>
      </c>
      <c r="K5009">
        <f>IF(COUNTIF(Employee_Data!$A$2:$A$2001,B5009)&gt;0,"Valid","Invalid Employee")</f>
        <v/>
      </c>
      <c r="L5009">
        <f>IF(E5009&gt;0,"Valid","Invalid Shares")</f>
        <v/>
      </c>
      <c r="M5009">
        <f>IF(G5009&gt;0,"Valid","Valid","Missing/Zero Tax")</f>
        <v/>
      </c>
      <c r="N5009">
        <f>IF(AND(K5009="Valid",L5009="Valid",M5009="Valid",O5009="Approved"),"PASS","INVESTIGATE")</f>
        <v/>
      </c>
      <c r="O5009">
        <f>IF(H5009="Approved","Approved","Review Required")</f>
        <v/>
      </c>
    </row>
    <row r="5010">
      <c r="A5010">
        <f>Share_Transactions!A5010</f>
        <v/>
      </c>
      <c r="B5010">
        <f>Share_Transactions!B5010</f>
        <v/>
      </c>
      <c r="C5010">
        <f>Share_Transactions!C5010</f>
        <v/>
      </c>
      <c r="D5010" s="9">
        <f>Share_Transactions!D5010</f>
        <v/>
      </c>
      <c r="E5010">
        <f>Share_Transactions!E5010</f>
        <v/>
      </c>
      <c r="F5010" s="10">
        <f>Share_Transactions!J5010</f>
        <v/>
      </c>
      <c r="G5010" s="10">
        <f>Share_Transactions!L5010</f>
        <v/>
      </c>
      <c r="H5010">
        <f>Share_Transactions!M5010</f>
        <v/>
      </c>
      <c r="I5010">
        <f>Share_Transactions!G5010</f>
        <v/>
      </c>
      <c r="J5010">
        <f>Share_Transactions!H5010</f>
        <v/>
      </c>
      <c r="K5010">
        <f>IF(COUNTIF(Employee_Data!$A$2:$A$2001,B5010)&gt;0,"Valid","Invalid Employee")</f>
        <v/>
      </c>
      <c r="L5010">
        <f>IF(E5010&gt;0,"Valid","Invalid Shares")</f>
        <v/>
      </c>
      <c r="M5010">
        <f>IF(G5010&gt;0,"Valid","Valid","Missing/Zero Tax")</f>
        <v/>
      </c>
      <c r="N5010">
        <f>IF(AND(K5010="Valid",L5010="Valid",M5010="Valid",O5010="Approved"),"PASS","INVESTIGATE")</f>
        <v/>
      </c>
      <c r="O5010">
        <f>IF(H5010="Approved","Approved","Review Required")</f>
        <v/>
      </c>
    </row>
    <row r="5011">
      <c r="A5011">
        <f>Share_Transactions!A5011</f>
        <v/>
      </c>
      <c r="B5011">
        <f>Share_Transactions!B5011</f>
        <v/>
      </c>
      <c r="C5011">
        <f>Share_Transactions!C5011</f>
        <v/>
      </c>
      <c r="D5011" s="9">
        <f>Share_Transactions!D5011</f>
        <v/>
      </c>
      <c r="E5011">
        <f>Share_Transactions!E5011</f>
        <v/>
      </c>
      <c r="F5011" s="10">
        <f>Share_Transactions!J5011</f>
        <v/>
      </c>
      <c r="G5011" s="10">
        <f>Share_Transactions!L5011</f>
        <v/>
      </c>
      <c r="H5011">
        <f>Share_Transactions!M5011</f>
        <v/>
      </c>
      <c r="I5011">
        <f>Share_Transactions!G5011</f>
        <v/>
      </c>
      <c r="J5011">
        <f>Share_Transactions!H5011</f>
        <v/>
      </c>
      <c r="K5011">
        <f>IF(COUNTIF(Employee_Data!$A$2:$A$2001,B5011)&gt;0,"Valid","Invalid Employee")</f>
        <v/>
      </c>
      <c r="L5011">
        <f>IF(E5011&gt;0,"Valid","Invalid Shares")</f>
        <v/>
      </c>
      <c r="M5011">
        <f>IF(G5011&gt;0,"Valid","Valid","Missing/Zero Tax")</f>
        <v/>
      </c>
      <c r="N5011">
        <f>IF(AND(K5011="Valid",L5011="Valid",M5011="Valid",O5011="Approved"),"PASS","INVESTIGATE")</f>
        <v/>
      </c>
      <c r="O5011">
        <f>IF(H5011="Approved","Approved","Review Required")</f>
        <v/>
      </c>
    </row>
    <row r="5012">
      <c r="A5012">
        <f>Share_Transactions!A5012</f>
        <v/>
      </c>
      <c r="B5012">
        <f>Share_Transactions!B5012</f>
        <v/>
      </c>
      <c r="C5012">
        <f>Share_Transactions!C5012</f>
        <v/>
      </c>
      <c r="D5012" s="9">
        <f>Share_Transactions!D5012</f>
        <v/>
      </c>
      <c r="E5012">
        <f>Share_Transactions!E5012</f>
        <v/>
      </c>
      <c r="F5012" s="10">
        <f>Share_Transactions!J5012</f>
        <v/>
      </c>
      <c r="G5012" s="10">
        <f>Share_Transactions!L5012</f>
        <v/>
      </c>
      <c r="H5012">
        <f>Share_Transactions!M5012</f>
        <v/>
      </c>
      <c r="I5012">
        <f>Share_Transactions!G5012</f>
        <v/>
      </c>
      <c r="J5012">
        <f>Share_Transactions!H5012</f>
        <v/>
      </c>
      <c r="K5012">
        <f>IF(COUNTIF(Employee_Data!$A$2:$A$2001,B5012)&gt;0,"Valid","Invalid Employee")</f>
        <v/>
      </c>
      <c r="L5012">
        <f>IF(E5012&gt;0,"Valid","Invalid Shares")</f>
        <v/>
      </c>
      <c r="M5012">
        <f>IF(G5012&gt;0,"Valid","Valid","Missing/Zero Tax")</f>
        <v/>
      </c>
      <c r="N5012">
        <f>IF(AND(K5012="Valid",L5012="Valid",M5012="Valid",O5012="Approved"),"PASS","INVESTIGATE")</f>
        <v/>
      </c>
      <c r="O5012">
        <f>IF(H5012="Approved","Approved","Review Required")</f>
        <v/>
      </c>
    </row>
    <row r="5013">
      <c r="A5013">
        <f>Share_Transactions!A5013</f>
        <v/>
      </c>
      <c r="B5013">
        <f>Share_Transactions!B5013</f>
        <v/>
      </c>
      <c r="C5013">
        <f>Share_Transactions!C5013</f>
        <v/>
      </c>
      <c r="D5013" s="9">
        <f>Share_Transactions!D5013</f>
        <v/>
      </c>
      <c r="E5013">
        <f>Share_Transactions!E5013</f>
        <v/>
      </c>
      <c r="F5013" s="10">
        <f>Share_Transactions!J5013</f>
        <v/>
      </c>
      <c r="G5013" s="10">
        <f>Share_Transactions!L5013</f>
        <v/>
      </c>
      <c r="H5013">
        <f>Share_Transactions!M5013</f>
        <v/>
      </c>
      <c r="I5013">
        <f>Share_Transactions!G5013</f>
        <v/>
      </c>
      <c r="J5013">
        <f>Share_Transactions!H5013</f>
        <v/>
      </c>
      <c r="K5013">
        <f>IF(COUNTIF(Employee_Data!$A$2:$A$2001,B5013)&gt;0,"Valid","Invalid Employee")</f>
        <v/>
      </c>
      <c r="L5013">
        <f>IF(E5013&gt;0,"Valid","Invalid Shares")</f>
        <v/>
      </c>
      <c r="M5013">
        <f>IF(G5013&gt;0,"Valid","Valid","Missing/Zero Tax")</f>
        <v/>
      </c>
      <c r="N5013">
        <f>IF(AND(K5013="Valid",L5013="Valid",M5013="Valid",O5013="Approved"),"PASS","INVESTIGATE")</f>
        <v/>
      </c>
      <c r="O5013">
        <f>IF(H5013="Approved","Approved","Review Required")</f>
        <v/>
      </c>
    </row>
    <row r="5014">
      <c r="A5014">
        <f>Share_Transactions!A5014</f>
        <v/>
      </c>
      <c r="B5014">
        <f>Share_Transactions!B5014</f>
        <v/>
      </c>
      <c r="C5014">
        <f>Share_Transactions!C5014</f>
        <v/>
      </c>
      <c r="D5014" s="9">
        <f>Share_Transactions!D5014</f>
        <v/>
      </c>
      <c r="E5014">
        <f>Share_Transactions!E5014</f>
        <v/>
      </c>
      <c r="F5014" s="10">
        <f>Share_Transactions!J5014</f>
        <v/>
      </c>
      <c r="G5014" s="10">
        <f>Share_Transactions!L5014</f>
        <v/>
      </c>
      <c r="H5014">
        <f>Share_Transactions!M5014</f>
        <v/>
      </c>
      <c r="I5014">
        <f>Share_Transactions!G5014</f>
        <v/>
      </c>
      <c r="J5014">
        <f>Share_Transactions!H5014</f>
        <v/>
      </c>
      <c r="K5014">
        <f>IF(COUNTIF(Employee_Data!$A$2:$A$2001,B5014)&gt;0,"Valid","Invalid Employee")</f>
        <v/>
      </c>
      <c r="L5014">
        <f>IF(E5014&gt;0,"Valid","Invalid Shares")</f>
        <v/>
      </c>
      <c r="M5014">
        <f>IF(G5014&gt;0,"Valid","Valid","Missing/Zero Tax")</f>
        <v/>
      </c>
      <c r="N5014">
        <f>IF(AND(K5014="Valid",L5014="Valid",M5014="Valid",O5014="Approved"),"PASS","INVESTIGATE")</f>
        <v/>
      </c>
      <c r="O5014">
        <f>IF(H5014="Approved","Approved","Review Required")</f>
        <v/>
      </c>
    </row>
    <row r="5015">
      <c r="A5015">
        <f>Share_Transactions!A5015</f>
        <v/>
      </c>
      <c r="B5015">
        <f>Share_Transactions!B5015</f>
        <v/>
      </c>
      <c r="C5015">
        <f>Share_Transactions!C5015</f>
        <v/>
      </c>
      <c r="D5015" s="9">
        <f>Share_Transactions!D5015</f>
        <v/>
      </c>
      <c r="E5015">
        <f>Share_Transactions!E5015</f>
        <v/>
      </c>
      <c r="F5015" s="10">
        <f>Share_Transactions!J5015</f>
        <v/>
      </c>
      <c r="G5015" s="10">
        <f>Share_Transactions!L5015</f>
        <v/>
      </c>
      <c r="H5015">
        <f>Share_Transactions!M5015</f>
        <v/>
      </c>
      <c r="I5015">
        <f>Share_Transactions!G5015</f>
        <v/>
      </c>
      <c r="J5015">
        <f>Share_Transactions!H5015</f>
        <v/>
      </c>
      <c r="K5015">
        <f>IF(COUNTIF(Employee_Data!$A$2:$A$2001,B5015)&gt;0,"Valid","Invalid Employee")</f>
        <v/>
      </c>
      <c r="L5015">
        <f>IF(E5015&gt;0,"Valid","Invalid Shares")</f>
        <v/>
      </c>
      <c r="M5015">
        <f>IF(G5015&gt;0,"Valid","Valid","Missing/Zero Tax")</f>
        <v/>
      </c>
      <c r="N5015">
        <f>IF(AND(K5015="Valid",L5015="Valid",M5015="Valid",O5015="Approved"),"PASS","INVESTIGATE")</f>
        <v/>
      </c>
      <c r="O5015">
        <f>IF(H5015="Approved","Approved","Review Required")</f>
        <v/>
      </c>
    </row>
    <row r="5016">
      <c r="A5016">
        <f>Share_Transactions!A5016</f>
        <v/>
      </c>
      <c r="B5016">
        <f>Share_Transactions!B5016</f>
        <v/>
      </c>
      <c r="C5016">
        <f>Share_Transactions!C5016</f>
        <v/>
      </c>
      <c r="D5016" s="9">
        <f>Share_Transactions!D5016</f>
        <v/>
      </c>
      <c r="E5016">
        <f>Share_Transactions!E5016</f>
        <v/>
      </c>
      <c r="F5016" s="10">
        <f>Share_Transactions!J5016</f>
        <v/>
      </c>
      <c r="G5016" s="10">
        <f>Share_Transactions!L5016</f>
        <v/>
      </c>
      <c r="H5016">
        <f>Share_Transactions!M5016</f>
        <v/>
      </c>
      <c r="I5016">
        <f>Share_Transactions!G5016</f>
        <v/>
      </c>
      <c r="J5016">
        <f>Share_Transactions!H5016</f>
        <v/>
      </c>
      <c r="K5016">
        <f>IF(COUNTIF(Employee_Data!$A$2:$A$2001,B5016)&gt;0,"Valid","Invalid Employee")</f>
        <v/>
      </c>
      <c r="L5016">
        <f>IF(E5016&gt;0,"Valid","Invalid Shares")</f>
        <v/>
      </c>
      <c r="M5016">
        <f>IF(G5016&gt;0,"Valid","Valid","Missing/Zero Tax")</f>
        <v/>
      </c>
      <c r="N5016">
        <f>IF(AND(K5016="Valid",L5016="Valid",M5016="Valid",O5016="Approved"),"PASS","INVESTIGATE")</f>
        <v/>
      </c>
      <c r="O5016">
        <f>IF(H5016="Approved","Approved","Review Required")</f>
        <v/>
      </c>
    </row>
    <row r="5017">
      <c r="A5017">
        <f>Share_Transactions!A5017</f>
        <v/>
      </c>
      <c r="B5017">
        <f>Share_Transactions!B5017</f>
        <v/>
      </c>
      <c r="C5017">
        <f>Share_Transactions!C5017</f>
        <v/>
      </c>
      <c r="D5017" s="9">
        <f>Share_Transactions!D5017</f>
        <v/>
      </c>
      <c r="E5017">
        <f>Share_Transactions!E5017</f>
        <v/>
      </c>
      <c r="F5017" s="10">
        <f>Share_Transactions!J5017</f>
        <v/>
      </c>
      <c r="G5017" s="10">
        <f>Share_Transactions!L5017</f>
        <v/>
      </c>
      <c r="H5017">
        <f>Share_Transactions!M5017</f>
        <v/>
      </c>
      <c r="I5017">
        <f>Share_Transactions!G5017</f>
        <v/>
      </c>
      <c r="J5017">
        <f>Share_Transactions!H5017</f>
        <v/>
      </c>
      <c r="K5017">
        <f>IF(COUNTIF(Employee_Data!$A$2:$A$2001,B5017)&gt;0,"Valid","Invalid Employee")</f>
        <v/>
      </c>
      <c r="L5017">
        <f>IF(E5017&gt;0,"Valid","Invalid Shares")</f>
        <v/>
      </c>
      <c r="M5017">
        <f>IF(G5017&gt;0,"Valid","Valid","Missing/Zero Tax")</f>
        <v/>
      </c>
      <c r="N5017">
        <f>IF(AND(K5017="Valid",L5017="Valid",M5017="Valid",O5017="Approved"),"PASS","INVESTIGATE")</f>
        <v/>
      </c>
      <c r="O5017">
        <f>IF(H5017="Approved","Approved","Review Required")</f>
        <v/>
      </c>
    </row>
    <row r="5018">
      <c r="A5018">
        <f>Share_Transactions!A5018</f>
        <v/>
      </c>
      <c r="B5018">
        <f>Share_Transactions!B5018</f>
        <v/>
      </c>
      <c r="C5018">
        <f>Share_Transactions!C5018</f>
        <v/>
      </c>
      <c r="D5018" s="9">
        <f>Share_Transactions!D5018</f>
        <v/>
      </c>
      <c r="E5018">
        <f>Share_Transactions!E5018</f>
        <v/>
      </c>
      <c r="F5018" s="10">
        <f>Share_Transactions!J5018</f>
        <v/>
      </c>
      <c r="G5018" s="10">
        <f>Share_Transactions!L5018</f>
        <v/>
      </c>
      <c r="H5018">
        <f>Share_Transactions!M5018</f>
        <v/>
      </c>
      <c r="I5018">
        <f>Share_Transactions!G5018</f>
        <v/>
      </c>
      <c r="J5018">
        <f>Share_Transactions!H5018</f>
        <v/>
      </c>
      <c r="K5018">
        <f>IF(COUNTIF(Employee_Data!$A$2:$A$2001,B5018)&gt;0,"Valid","Invalid Employee")</f>
        <v/>
      </c>
      <c r="L5018">
        <f>IF(E5018&gt;0,"Valid","Invalid Shares")</f>
        <v/>
      </c>
      <c r="M5018">
        <f>IF(G5018&gt;0,"Valid","Valid","Missing/Zero Tax")</f>
        <v/>
      </c>
      <c r="N5018">
        <f>IF(AND(K5018="Valid",L5018="Valid",M5018="Valid",O5018="Approved"),"PASS","INVESTIGATE")</f>
        <v/>
      </c>
      <c r="O5018">
        <f>IF(H5018="Approved","Approved","Review Required")</f>
        <v/>
      </c>
    </row>
    <row r="5019">
      <c r="A5019">
        <f>Share_Transactions!A5019</f>
        <v/>
      </c>
      <c r="B5019">
        <f>Share_Transactions!B5019</f>
        <v/>
      </c>
      <c r="C5019">
        <f>Share_Transactions!C5019</f>
        <v/>
      </c>
      <c r="D5019" s="9">
        <f>Share_Transactions!D5019</f>
        <v/>
      </c>
      <c r="E5019">
        <f>Share_Transactions!E5019</f>
        <v/>
      </c>
      <c r="F5019" s="10">
        <f>Share_Transactions!J5019</f>
        <v/>
      </c>
      <c r="G5019" s="10">
        <f>Share_Transactions!L5019</f>
        <v/>
      </c>
      <c r="H5019">
        <f>Share_Transactions!M5019</f>
        <v/>
      </c>
      <c r="I5019">
        <f>Share_Transactions!G5019</f>
        <v/>
      </c>
      <c r="J5019">
        <f>Share_Transactions!H5019</f>
        <v/>
      </c>
      <c r="K5019">
        <f>IF(COUNTIF(Employee_Data!$A$2:$A$2001,B5019)&gt;0,"Valid","Invalid Employee")</f>
        <v/>
      </c>
      <c r="L5019">
        <f>IF(E5019&gt;0,"Valid","Invalid Shares")</f>
        <v/>
      </c>
      <c r="M5019">
        <f>IF(G5019&gt;0,"Valid","Valid","Missing/Zero Tax")</f>
        <v/>
      </c>
      <c r="N5019">
        <f>IF(AND(K5019="Valid",L5019="Valid",M5019="Valid",O5019="Approved"),"PASS","INVESTIGATE")</f>
        <v/>
      </c>
      <c r="O5019">
        <f>IF(H5019="Approved","Approved","Review Required")</f>
        <v/>
      </c>
    </row>
    <row r="5020">
      <c r="A5020">
        <f>Share_Transactions!A5020</f>
        <v/>
      </c>
      <c r="B5020">
        <f>Share_Transactions!B5020</f>
        <v/>
      </c>
      <c r="C5020">
        <f>Share_Transactions!C5020</f>
        <v/>
      </c>
      <c r="D5020" s="9">
        <f>Share_Transactions!D5020</f>
        <v/>
      </c>
      <c r="E5020">
        <f>Share_Transactions!E5020</f>
        <v/>
      </c>
      <c r="F5020" s="10">
        <f>Share_Transactions!J5020</f>
        <v/>
      </c>
      <c r="G5020" s="10">
        <f>Share_Transactions!L5020</f>
        <v/>
      </c>
      <c r="H5020">
        <f>Share_Transactions!M5020</f>
        <v/>
      </c>
      <c r="I5020">
        <f>Share_Transactions!G5020</f>
        <v/>
      </c>
      <c r="J5020">
        <f>Share_Transactions!H5020</f>
        <v/>
      </c>
      <c r="K5020">
        <f>IF(COUNTIF(Employee_Data!$A$2:$A$2001,B5020)&gt;0,"Valid","Invalid Employee")</f>
        <v/>
      </c>
      <c r="L5020">
        <f>IF(E5020&gt;0,"Valid","Invalid Shares")</f>
        <v/>
      </c>
      <c r="M5020">
        <f>IF(G5020&gt;0,"Valid","Valid","Missing/Zero Tax")</f>
        <v/>
      </c>
      <c r="N5020">
        <f>IF(AND(K5020="Valid",L5020="Valid",M5020="Valid",O5020="Approved"),"PASS","INVESTIGATE")</f>
        <v/>
      </c>
      <c r="O5020">
        <f>IF(H5020="Approved","Approved","Review Required")</f>
        <v/>
      </c>
    </row>
    <row r="5021">
      <c r="A5021">
        <f>Share_Transactions!A5021</f>
        <v/>
      </c>
      <c r="B5021">
        <f>Share_Transactions!B5021</f>
        <v/>
      </c>
      <c r="C5021">
        <f>Share_Transactions!C5021</f>
        <v/>
      </c>
      <c r="D5021" s="9">
        <f>Share_Transactions!D5021</f>
        <v/>
      </c>
      <c r="E5021">
        <f>Share_Transactions!E5021</f>
        <v/>
      </c>
      <c r="F5021" s="10">
        <f>Share_Transactions!J5021</f>
        <v/>
      </c>
      <c r="G5021" s="10">
        <f>Share_Transactions!L5021</f>
        <v/>
      </c>
      <c r="H5021">
        <f>Share_Transactions!M5021</f>
        <v/>
      </c>
      <c r="I5021">
        <f>Share_Transactions!G5021</f>
        <v/>
      </c>
      <c r="J5021">
        <f>Share_Transactions!H5021</f>
        <v/>
      </c>
      <c r="K5021">
        <f>IF(COUNTIF(Employee_Data!$A$2:$A$2001,B5021)&gt;0,"Valid","Invalid Employee")</f>
        <v/>
      </c>
      <c r="L5021">
        <f>IF(E5021&gt;0,"Valid","Invalid Shares")</f>
        <v/>
      </c>
      <c r="M5021">
        <f>IF(G5021&gt;0,"Valid","Valid","Missing/Zero Tax")</f>
        <v/>
      </c>
      <c r="N5021">
        <f>IF(AND(K5021="Valid",L5021="Valid",M5021="Valid",O5021="Approved"),"PASS","INVESTIGATE")</f>
        <v/>
      </c>
      <c r="O5021">
        <f>IF(H5021="Approved","Approved","Review Required")</f>
        <v/>
      </c>
    </row>
    <row r="5022">
      <c r="A5022">
        <f>Share_Transactions!A5022</f>
        <v/>
      </c>
      <c r="B5022">
        <f>Share_Transactions!B5022</f>
        <v/>
      </c>
      <c r="C5022">
        <f>Share_Transactions!C5022</f>
        <v/>
      </c>
      <c r="D5022" s="9">
        <f>Share_Transactions!D5022</f>
        <v/>
      </c>
      <c r="E5022">
        <f>Share_Transactions!E5022</f>
        <v/>
      </c>
      <c r="F5022" s="10">
        <f>Share_Transactions!J5022</f>
        <v/>
      </c>
      <c r="G5022" s="10">
        <f>Share_Transactions!L5022</f>
        <v/>
      </c>
      <c r="H5022">
        <f>Share_Transactions!M5022</f>
        <v/>
      </c>
      <c r="I5022">
        <f>Share_Transactions!G5022</f>
        <v/>
      </c>
      <c r="J5022">
        <f>Share_Transactions!H5022</f>
        <v/>
      </c>
      <c r="K5022">
        <f>IF(COUNTIF(Employee_Data!$A$2:$A$2001,B5022)&gt;0,"Valid","Invalid Employee")</f>
        <v/>
      </c>
      <c r="L5022">
        <f>IF(E5022&gt;0,"Valid","Invalid Shares")</f>
        <v/>
      </c>
      <c r="M5022">
        <f>IF(G5022&gt;0,"Valid","Valid","Missing/Zero Tax")</f>
        <v/>
      </c>
      <c r="N5022">
        <f>IF(AND(K5022="Valid",L5022="Valid",M5022="Valid",O5022="Approved"),"PASS","INVESTIGATE")</f>
        <v/>
      </c>
      <c r="O5022">
        <f>IF(H5022="Approved","Approved","Review Required")</f>
        <v/>
      </c>
    </row>
    <row r="5023">
      <c r="A5023">
        <f>Share_Transactions!A5023</f>
        <v/>
      </c>
      <c r="B5023">
        <f>Share_Transactions!B5023</f>
        <v/>
      </c>
      <c r="C5023">
        <f>Share_Transactions!C5023</f>
        <v/>
      </c>
      <c r="D5023" s="9">
        <f>Share_Transactions!D5023</f>
        <v/>
      </c>
      <c r="E5023">
        <f>Share_Transactions!E5023</f>
        <v/>
      </c>
      <c r="F5023" s="10">
        <f>Share_Transactions!J5023</f>
        <v/>
      </c>
      <c r="G5023" s="10">
        <f>Share_Transactions!L5023</f>
        <v/>
      </c>
      <c r="H5023">
        <f>Share_Transactions!M5023</f>
        <v/>
      </c>
      <c r="I5023">
        <f>Share_Transactions!G5023</f>
        <v/>
      </c>
      <c r="J5023">
        <f>Share_Transactions!H5023</f>
        <v/>
      </c>
      <c r="K5023">
        <f>IF(COUNTIF(Employee_Data!$A$2:$A$2001,B5023)&gt;0,"Valid","Invalid Employee")</f>
        <v/>
      </c>
      <c r="L5023">
        <f>IF(E5023&gt;0,"Valid","Invalid Shares")</f>
        <v/>
      </c>
      <c r="M5023">
        <f>IF(G5023&gt;0,"Valid","Valid","Missing/Zero Tax")</f>
        <v/>
      </c>
      <c r="N5023">
        <f>IF(AND(K5023="Valid",L5023="Valid",M5023="Valid",O5023="Approved"),"PASS","INVESTIGATE")</f>
        <v/>
      </c>
      <c r="O5023">
        <f>IF(H5023="Approved","Approved","Review Required")</f>
        <v/>
      </c>
    </row>
    <row r="5024">
      <c r="A5024">
        <f>Share_Transactions!A5024</f>
        <v/>
      </c>
      <c r="B5024">
        <f>Share_Transactions!B5024</f>
        <v/>
      </c>
      <c r="C5024">
        <f>Share_Transactions!C5024</f>
        <v/>
      </c>
      <c r="D5024" s="9">
        <f>Share_Transactions!D5024</f>
        <v/>
      </c>
      <c r="E5024">
        <f>Share_Transactions!E5024</f>
        <v/>
      </c>
      <c r="F5024" s="10">
        <f>Share_Transactions!J5024</f>
        <v/>
      </c>
      <c r="G5024" s="10">
        <f>Share_Transactions!L5024</f>
        <v/>
      </c>
      <c r="H5024">
        <f>Share_Transactions!M5024</f>
        <v/>
      </c>
      <c r="I5024">
        <f>Share_Transactions!G5024</f>
        <v/>
      </c>
      <c r="J5024">
        <f>Share_Transactions!H5024</f>
        <v/>
      </c>
      <c r="K5024">
        <f>IF(COUNTIF(Employee_Data!$A$2:$A$2001,B5024)&gt;0,"Valid","Invalid Employee")</f>
        <v/>
      </c>
      <c r="L5024">
        <f>IF(E5024&gt;0,"Valid","Invalid Shares")</f>
        <v/>
      </c>
      <c r="M5024">
        <f>IF(G5024&gt;0,"Valid","Valid","Missing/Zero Tax")</f>
        <v/>
      </c>
      <c r="N5024">
        <f>IF(AND(K5024="Valid",L5024="Valid",M5024="Valid",O5024="Approved"),"PASS","INVESTIGATE")</f>
        <v/>
      </c>
      <c r="O5024">
        <f>IF(H5024="Approved","Approved","Review Required")</f>
        <v/>
      </c>
    </row>
    <row r="5025">
      <c r="A5025">
        <f>Share_Transactions!A5025</f>
        <v/>
      </c>
      <c r="B5025">
        <f>Share_Transactions!B5025</f>
        <v/>
      </c>
      <c r="C5025">
        <f>Share_Transactions!C5025</f>
        <v/>
      </c>
      <c r="D5025" s="9">
        <f>Share_Transactions!D5025</f>
        <v/>
      </c>
      <c r="E5025">
        <f>Share_Transactions!E5025</f>
        <v/>
      </c>
      <c r="F5025" s="10">
        <f>Share_Transactions!J5025</f>
        <v/>
      </c>
      <c r="G5025" s="10">
        <f>Share_Transactions!L5025</f>
        <v/>
      </c>
      <c r="H5025">
        <f>Share_Transactions!M5025</f>
        <v/>
      </c>
      <c r="I5025">
        <f>Share_Transactions!G5025</f>
        <v/>
      </c>
      <c r="J5025">
        <f>Share_Transactions!H5025</f>
        <v/>
      </c>
      <c r="K5025">
        <f>IF(COUNTIF(Employee_Data!$A$2:$A$2001,B5025)&gt;0,"Valid","Invalid Employee")</f>
        <v/>
      </c>
      <c r="L5025">
        <f>IF(E5025&gt;0,"Valid","Invalid Shares")</f>
        <v/>
      </c>
      <c r="M5025">
        <f>IF(G5025&gt;0,"Valid","Valid","Missing/Zero Tax")</f>
        <v/>
      </c>
      <c r="N5025">
        <f>IF(AND(K5025="Valid",L5025="Valid",M5025="Valid",O5025="Approved"),"PASS","INVESTIGATE")</f>
        <v/>
      </c>
      <c r="O5025">
        <f>IF(H5025="Approved","Approved","Review Required")</f>
        <v/>
      </c>
    </row>
    <row r="5026">
      <c r="A5026">
        <f>Share_Transactions!A5026</f>
        <v/>
      </c>
      <c r="B5026">
        <f>Share_Transactions!B5026</f>
        <v/>
      </c>
      <c r="C5026">
        <f>Share_Transactions!C5026</f>
        <v/>
      </c>
      <c r="D5026" s="9">
        <f>Share_Transactions!D5026</f>
        <v/>
      </c>
      <c r="E5026">
        <f>Share_Transactions!E5026</f>
        <v/>
      </c>
      <c r="F5026" s="10">
        <f>Share_Transactions!J5026</f>
        <v/>
      </c>
      <c r="G5026" s="10">
        <f>Share_Transactions!L5026</f>
        <v/>
      </c>
      <c r="H5026">
        <f>Share_Transactions!M5026</f>
        <v/>
      </c>
      <c r="I5026">
        <f>Share_Transactions!G5026</f>
        <v/>
      </c>
      <c r="J5026">
        <f>Share_Transactions!H5026</f>
        <v/>
      </c>
      <c r="K5026">
        <f>IF(COUNTIF(Employee_Data!$A$2:$A$2001,B5026)&gt;0,"Valid","Invalid Employee")</f>
        <v/>
      </c>
      <c r="L5026">
        <f>IF(E5026&gt;0,"Valid","Invalid Shares")</f>
        <v/>
      </c>
      <c r="M5026">
        <f>IF(G5026&gt;0,"Valid","Valid","Missing/Zero Tax")</f>
        <v/>
      </c>
      <c r="N5026">
        <f>IF(AND(K5026="Valid",L5026="Valid",M5026="Valid",O5026="Approved"),"PASS","INVESTIGATE")</f>
        <v/>
      </c>
      <c r="O5026">
        <f>IF(H5026="Approved","Approved","Review Required")</f>
        <v/>
      </c>
    </row>
    <row r="5027">
      <c r="A5027">
        <f>Share_Transactions!A5027</f>
        <v/>
      </c>
      <c r="B5027">
        <f>Share_Transactions!B5027</f>
        <v/>
      </c>
      <c r="C5027">
        <f>Share_Transactions!C5027</f>
        <v/>
      </c>
      <c r="D5027" s="9">
        <f>Share_Transactions!D5027</f>
        <v/>
      </c>
      <c r="E5027">
        <f>Share_Transactions!E5027</f>
        <v/>
      </c>
      <c r="F5027" s="10">
        <f>Share_Transactions!J5027</f>
        <v/>
      </c>
      <c r="G5027" s="10">
        <f>Share_Transactions!L5027</f>
        <v/>
      </c>
      <c r="H5027">
        <f>Share_Transactions!M5027</f>
        <v/>
      </c>
      <c r="I5027">
        <f>Share_Transactions!G5027</f>
        <v/>
      </c>
      <c r="J5027">
        <f>Share_Transactions!H5027</f>
        <v/>
      </c>
      <c r="K5027">
        <f>IF(COUNTIF(Employee_Data!$A$2:$A$2001,B5027)&gt;0,"Valid","Invalid Employee")</f>
        <v/>
      </c>
      <c r="L5027">
        <f>IF(E5027&gt;0,"Valid","Invalid Shares")</f>
        <v/>
      </c>
      <c r="M5027">
        <f>IF(G5027&gt;0,"Valid","Valid","Missing/Zero Tax")</f>
        <v/>
      </c>
      <c r="N5027">
        <f>IF(AND(K5027="Valid",L5027="Valid",M5027="Valid",O5027="Approved"),"PASS","INVESTIGATE")</f>
        <v/>
      </c>
      <c r="O5027">
        <f>IF(H5027="Approved","Approved","Review Required")</f>
        <v/>
      </c>
    </row>
    <row r="5028">
      <c r="A5028">
        <f>Share_Transactions!A5028</f>
        <v/>
      </c>
      <c r="B5028">
        <f>Share_Transactions!B5028</f>
        <v/>
      </c>
      <c r="C5028">
        <f>Share_Transactions!C5028</f>
        <v/>
      </c>
      <c r="D5028" s="9">
        <f>Share_Transactions!D5028</f>
        <v/>
      </c>
      <c r="E5028">
        <f>Share_Transactions!E5028</f>
        <v/>
      </c>
      <c r="F5028" s="10">
        <f>Share_Transactions!J5028</f>
        <v/>
      </c>
      <c r="G5028" s="10">
        <f>Share_Transactions!L5028</f>
        <v/>
      </c>
      <c r="H5028">
        <f>Share_Transactions!M5028</f>
        <v/>
      </c>
      <c r="I5028">
        <f>Share_Transactions!G5028</f>
        <v/>
      </c>
      <c r="J5028">
        <f>Share_Transactions!H5028</f>
        <v/>
      </c>
      <c r="K5028">
        <f>IF(COUNTIF(Employee_Data!$A$2:$A$2001,B5028)&gt;0,"Valid","Invalid Employee")</f>
        <v/>
      </c>
      <c r="L5028">
        <f>IF(E5028&gt;0,"Valid","Invalid Shares")</f>
        <v/>
      </c>
      <c r="M5028">
        <f>IF(G5028&gt;0,"Valid","Valid","Missing/Zero Tax")</f>
        <v/>
      </c>
      <c r="N5028">
        <f>IF(AND(K5028="Valid",L5028="Valid",M5028="Valid",O5028="Approved"),"PASS","INVESTIGATE")</f>
        <v/>
      </c>
      <c r="O5028">
        <f>IF(H5028="Approved","Approved","Review Required")</f>
        <v/>
      </c>
    </row>
    <row r="5029">
      <c r="A5029">
        <f>Share_Transactions!A5029</f>
        <v/>
      </c>
      <c r="B5029">
        <f>Share_Transactions!B5029</f>
        <v/>
      </c>
      <c r="C5029">
        <f>Share_Transactions!C5029</f>
        <v/>
      </c>
      <c r="D5029" s="9">
        <f>Share_Transactions!D5029</f>
        <v/>
      </c>
      <c r="E5029">
        <f>Share_Transactions!E5029</f>
        <v/>
      </c>
      <c r="F5029" s="10">
        <f>Share_Transactions!J5029</f>
        <v/>
      </c>
      <c r="G5029" s="10">
        <f>Share_Transactions!L5029</f>
        <v/>
      </c>
      <c r="H5029">
        <f>Share_Transactions!M5029</f>
        <v/>
      </c>
      <c r="I5029">
        <f>Share_Transactions!G5029</f>
        <v/>
      </c>
      <c r="J5029">
        <f>Share_Transactions!H5029</f>
        <v/>
      </c>
      <c r="K5029">
        <f>IF(COUNTIF(Employee_Data!$A$2:$A$2001,B5029)&gt;0,"Valid","Invalid Employee")</f>
        <v/>
      </c>
      <c r="L5029">
        <f>IF(E5029&gt;0,"Valid","Invalid Shares")</f>
        <v/>
      </c>
      <c r="M5029">
        <f>IF(G5029&gt;0,"Valid","Valid","Missing/Zero Tax")</f>
        <v/>
      </c>
      <c r="N5029">
        <f>IF(AND(K5029="Valid",L5029="Valid",M5029="Valid",O5029="Approved"),"PASS","INVESTIGATE")</f>
        <v/>
      </c>
      <c r="O5029">
        <f>IF(H5029="Approved","Approved","Review Required")</f>
        <v/>
      </c>
    </row>
    <row r="5030">
      <c r="A5030">
        <f>Share_Transactions!A5030</f>
        <v/>
      </c>
      <c r="B5030">
        <f>Share_Transactions!B5030</f>
        <v/>
      </c>
      <c r="C5030">
        <f>Share_Transactions!C5030</f>
        <v/>
      </c>
      <c r="D5030" s="9">
        <f>Share_Transactions!D5030</f>
        <v/>
      </c>
      <c r="E5030">
        <f>Share_Transactions!E5030</f>
        <v/>
      </c>
      <c r="F5030" s="10">
        <f>Share_Transactions!J5030</f>
        <v/>
      </c>
      <c r="G5030" s="10">
        <f>Share_Transactions!L5030</f>
        <v/>
      </c>
      <c r="H5030">
        <f>Share_Transactions!M5030</f>
        <v/>
      </c>
      <c r="I5030">
        <f>Share_Transactions!G5030</f>
        <v/>
      </c>
      <c r="J5030">
        <f>Share_Transactions!H5030</f>
        <v/>
      </c>
      <c r="K5030">
        <f>IF(COUNTIF(Employee_Data!$A$2:$A$2001,B5030)&gt;0,"Valid","Invalid Employee")</f>
        <v/>
      </c>
      <c r="L5030">
        <f>IF(E5030&gt;0,"Valid","Invalid Shares")</f>
        <v/>
      </c>
      <c r="M5030">
        <f>IF(G5030&gt;0,"Valid","Valid","Missing/Zero Tax")</f>
        <v/>
      </c>
      <c r="N5030">
        <f>IF(AND(K5030="Valid",L5030="Valid",M5030="Valid",O5030="Approved"),"PASS","INVESTIGATE")</f>
        <v/>
      </c>
      <c r="O5030">
        <f>IF(H5030="Approved","Approved","Review Required")</f>
        <v/>
      </c>
    </row>
    <row r="5031">
      <c r="A5031">
        <f>Share_Transactions!A5031</f>
        <v/>
      </c>
      <c r="B5031">
        <f>Share_Transactions!B5031</f>
        <v/>
      </c>
      <c r="C5031">
        <f>Share_Transactions!C5031</f>
        <v/>
      </c>
      <c r="D5031" s="9">
        <f>Share_Transactions!D5031</f>
        <v/>
      </c>
      <c r="E5031">
        <f>Share_Transactions!E5031</f>
        <v/>
      </c>
      <c r="F5031" s="10">
        <f>Share_Transactions!J5031</f>
        <v/>
      </c>
      <c r="G5031" s="10">
        <f>Share_Transactions!L5031</f>
        <v/>
      </c>
      <c r="H5031">
        <f>Share_Transactions!M5031</f>
        <v/>
      </c>
      <c r="I5031">
        <f>Share_Transactions!G5031</f>
        <v/>
      </c>
      <c r="J5031">
        <f>Share_Transactions!H5031</f>
        <v/>
      </c>
      <c r="K5031">
        <f>IF(COUNTIF(Employee_Data!$A$2:$A$2001,B5031)&gt;0,"Valid","Invalid Employee")</f>
        <v/>
      </c>
      <c r="L5031">
        <f>IF(E5031&gt;0,"Valid","Invalid Shares")</f>
        <v/>
      </c>
      <c r="M5031">
        <f>IF(G5031&gt;0,"Valid","Valid","Missing/Zero Tax")</f>
        <v/>
      </c>
      <c r="N5031">
        <f>IF(AND(K5031="Valid",L5031="Valid",M5031="Valid",O5031="Approved"),"PASS","INVESTIGATE")</f>
        <v/>
      </c>
      <c r="O5031">
        <f>IF(H5031="Approved","Approved","Review Required")</f>
        <v/>
      </c>
    </row>
    <row r="5032">
      <c r="A5032">
        <f>Share_Transactions!A5032</f>
        <v/>
      </c>
      <c r="B5032">
        <f>Share_Transactions!B5032</f>
        <v/>
      </c>
      <c r="C5032">
        <f>Share_Transactions!C5032</f>
        <v/>
      </c>
      <c r="D5032" s="9">
        <f>Share_Transactions!D5032</f>
        <v/>
      </c>
      <c r="E5032">
        <f>Share_Transactions!E5032</f>
        <v/>
      </c>
      <c r="F5032" s="10">
        <f>Share_Transactions!J5032</f>
        <v/>
      </c>
      <c r="G5032" s="10">
        <f>Share_Transactions!L5032</f>
        <v/>
      </c>
      <c r="H5032">
        <f>Share_Transactions!M5032</f>
        <v/>
      </c>
      <c r="I5032">
        <f>Share_Transactions!G5032</f>
        <v/>
      </c>
      <c r="J5032">
        <f>Share_Transactions!H5032</f>
        <v/>
      </c>
      <c r="K5032">
        <f>IF(COUNTIF(Employee_Data!$A$2:$A$2001,B5032)&gt;0,"Valid","Invalid Employee")</f>
        <v/>
      </c>
      <c r="L5032">
        <f>IF(E5032&gt;0,"Valid","Invalid Shares")</f>
        <v/>
      </c>
      <c r="M5032">
        <f>IF(G5032&gt;0,"Valid","Valid","Missing/Zero Tax")</f>
        <v/>
      </c>
      <c r="N5032">
        <f>IF(AND(K5032="Valid",L5032="Valid",M5032="Valid",O5032="Approved"),"PASS","INVESTIGATE")</f>
        <v/>
      </c>
      <c r="O5032">
        <f>IF(H5032="Approved","Approved","Review Required")</f>
        <v/>
      </c>
    </row>
    <row r="5033">
      <c r="A5033">
        <f>Share_Transactions!A5033</f>
        <v/>
      </c>
      <c r="B5033">
        <f>Share_Transactions!B5033</f>
        <v/>
      </c>
      <c r="C5033">
        <f>Share_Transactions!C5033</f>
        <v/>
      </c>
      <c r="D5033" s="9">
        <f>Share_Transactions!D5033</f>
        <v/>
      </c>
      <c r="E5033">
        <f>Share_Transactions!E5033</f>
        <v/>
      </c>
      <c r="F5033" s="10">
        <f>Share_Transactions!J5033</f>
        <v/>
      </c>
      <c r="G5033" s="10">
        <f>Share_Transactions!L5033</f>
        <v/>
      </c>
      <c r="H5033">
        <f>Share_Transactions!M5033</f>
        <v/>
      </c>
      <c r="I5033">
        <f>Share_Transactions!G5033</f>
        <v/>
      </c>
      <c r="J5033">
        <f>Share_Transactions!H5033</f>
        <v/>
      </c>
      <c r="K5033">
        <f>IF(COUNTIF(Employee_Data!$A$2:$A$2001,B5033)&gt;0,"Valid","Invalid Employee")</f>
        <v/>
      </c>
      <c r="L5033">
        <f>IF(E5033&gt;0,"Valid","Invalid Shares")</f>
        <v/>
      </c>
      <c r="M5033">
        <f>IF(G5033&gt;0,"Valid","Valid","Missing/Zero Tax")</f>
        <v/>
      </c>
      <c r="N5033">
        <f>IF(AND(K5033="Valid",L5033="Valid",M5033="Valid",O5033="Approved"),"PASS","INVESTIGATE")</f>
        <v/>
      </c>
      <c r="O5033">
        <f>IF(H5033="Approved","Approved","Review Required")</f>
        <v/>
      </c>
    </row>
    <row r="5034">
      <c r="A5034">
        <f>Share_Transactions!A5034</f>
        <v/>
      </c>
      <c r="B5034">
        <f>Share_Transactions!B5034</f>
        <v/>
      </c>
      <c r="C5034">
        <f>Share_Transactions!C5034</f>
        <v/>
      </c>
      <c r="D5034" s="9">
        <f>Share_Transactions!D5034</f>
        <v/>
      </c>
      <c r="E5034">
        <f>Share_Transactions!E5034</f>
        <v/>
      </c>
      <c r="F5034" s="10">
        <f>Share_Transactions!J5034</f>
        <v/>
      </c>
      <c r="G5034" s="10">
        <f>Share_Transactions!L5034</f>
        <v/>
      </c>
      <c r="H5034">
        <f>Share_Transactions!M5034</f>
        <v/>
      </c>
      <c r="I5034">
        <f>Share_Transactions!G5034</f>
        <v/>
      </c>
      <c r="J5034">
        <f>Share_Transactions!H5034</f>
        <v/>
      </c>
      <c r="K5034">
        <f>IF(COUNTIF(Employee_Data!$A$2:$A$2001,B5034)&gt;0,"Valid","Invalid Employee")</f>
        <v/>
      </c>
      <c r="L5034">
        <f>IF(E5034&gt;0,"Valid","Invalid Shares")</f>
        <v/>
      </c>
      <c r="M5034">
        <f>IF(G5034&gt;0,"Valid","Valid","Missing/Zero Tax")</f>
        <v/>
      </c>
      <c r="N5034">
        <f>IF(AND(K5034="Valid",L5034="Valid",M5034="Valid",O5034="Approved"),"PASS","INVESTIGATE")</f>
        <v/>
      </c>
      <c r="O5034">
        <f>IF(H5034="Approved","Approved","Review Required")</f>
        <v/>
      </c>
    </row>
    <row r="5035">
      <c r="A5035">
        <f>Share_Transactions!A5035</f>
        <v/>
      </c>
      <c r="B5035">
        <f>Share_Transactions!B5035</f>
        <v/>
      </c>
      <c r="C5035">
        <f>Share_Transactions!C5035</f>
        <v/>
      </c>
      <c r="D5035" s="9">
        <f>Share_Transactions!D5035</f>
        <v/>
      </c>
      <c r="E5035">
        <f>Share_Transactions!E5035</f>
        <v/>
      </c>
      <c r="F5035" s="10">
        <f>Share_Transactions!J5035</f>
        <v/>
      </c>
      <c r="G5035" s="10">
        <f>Share_Transactions!L5035</f>
        <v/>
      </c>
      <c r="H5035">
        <f>Share_Transactions!M5035</f>
        <v/>
      </c>
      <c r="I5035">
        <f>Share_Transactions!G5035</f>
        <v/>
      </c>
      <c r="J5035">
        <f>Share_Transactions!H5035</f>
        <v/>
      </c>
      <c r="K5035">
        <f>IF(COUNTIF(Employee_Data!$A$2:$A$2001,B5035)&gt;0,"Valid","Invalid Employee")</f>
        <v/>
      </c>
      <c r="L5035">
        <f>IF(E5035&gt;0,"Valid","Invalid Shares")</f>
        <v/>
      </c>
      <c r="M5035">
        <f>IF(G5035&gt;0,"Valid","Valid","Missing/Zero Tax")</f>
        <v/>
      </c>
      <c r="N5035">
        <f>IF(AND(K5035="Valid",L5035="Valid",M5035="Valid",O5035="Approved"),"PASS","INVESTIGATE")</f>
        <v/>
      </c>
      <c r="O5035">
        <f>IF(H5035="Approved","Approved","Review Required")</f>
        <v/>
      </c>
    </row>
    <row r="5036">
      <c r="A5036">
        <f>Share_Transactions!A5036</f>
        <v/>
      </c>
      <c r="B5036">
        <f>Share_Transactions!B5036</f>
        <v/>
      </c>
      <c r="C5036">
        <f>Share_Transactions!C5036</f>
        <v/>
      </c>
      <c r="D5036" s="9">
        <f>Share_Transactions!D5036</f>
        <v/>
      </c>
      <c r="E5036">
        <f>Share_Transactions!E5036</f>
        <v/>
      </c>
      <c r="F5036" s="10">
        <f>Share_Transactions!J5036</f>
        <v/>
      </c>
      <c r="G5036" s="10">
        <f>Share_Transactions!L5036</f>
        <v/>
      </c>
      <c r="H5036">
        <f>Share_Transactions!M5036</f>
        <v/>
      </c>
      <c r="I5036">
        <f>Share_Transactions!G5036</f>
        <v/>
      </c>
      <c r="J5036">
        <f>Share_Transactions!H5036</f>
        <v/>
      </c>
      <c r="K5036">
        <f>IF(COUNTIF(Employee_Data!$A$2:$A$2001,B5036)&gt;0,"Valid","Invalid Employee")</f>
        <v/>
      </c>
      <c r="L5036">
        <f>IF(E5036&gt;0,"Valid","Invalid Shares")</f>
        <v/>
      </c>
      <c r="M5036">
        <f>IF(G5036&gt;0,"Valid","Valid","Missing/Zero Tax")</f>
        <v/>
      </c>
      <c r="N5036">
        <f>IF(AND(K5036="Valid",L5036="Valid",M5036="Valid",O5036="Approved"),"PASS","INVESTIGATE")</f>
        <v/>
      </c>
      <c r="O5036">
        <f>IF(H5036="Approved","Approved","Review Required")</f>
        <v/>
      </c>
    </row>
    <row r="5037">
      <c r="A5037">
        <f>Share_Transactions!A5037</f>
        <v/>
      </c>
      <c r="B5037">
        <f>Share_Transactions!B5037</f>
        <v/>
      </c>
      <c r="C5037">
        <f>Share_Transactions!C5037</f>
        <v/>
      </c>
      <c r="D5037" s="9">
        <f>Share_Transactions!D5037</f>
        <v/>
      </c>
      <c r="E5037">
        <f>Share_Transactions!E5037</f>
        <v/>
      </c>
      <c r="F5037" s="10">
        <f>Share_Transactions!J5037</f>
        <v/>
      </c>
      <c r="G5037" s="10">
        <f>Share_Transactions!L5037</f>
        <v/>
      </c>
      <c r="H5037">
        <f>Share_Transactions!M5037</f>
        <v/>
      </c>
      <c r="I5037">
        <f>Share_Transactions!G5037</f>
        <v/>
      </c>
      <c r="J5037">
        <f>Share_Transactions!H5037</f>
        <v/>
      </c>
      <c r="K5037">
        <f>IF(COUNTIF(Employee_Data!$A$2:$A$2001,B5037)&gt;0,"Valid","Invalid Employee")</f>
        <v/>
      </c>
      <c r="L5037">
        <f>IF(E5037&gt;0,"Valid","Invalid Shares")</f>
        <v/>
      </c>
      <c r="M5037">
        <f>IF(G5037&gt;0,"Valid","Valid","Missing/Zero Tax")</f>
        <v/>
      </c>
      <c r="N5037">
        <f>IF(AND(K5037="Valid",L5037="Valid",M5037="Valid",O5037="Approved"),"PASS","INVESTIGATE")</f>
        <v/>
      </c>
      <c r="O5037">
        <f>IF(H5037="Approved","Approved","Review Required")</f>
        <v/>
      </c>
    </row>
    <row r="5038">
      <c r="A5038">
        <f>Share_Transactions!A5038</f>
        <v/>
      </c>
      <c r="B5038">
        <f>Share_Transactions!B5038</f>
        <v/>
      </c>
      <c r="C5038">
        <f>Share_Transactions!C5038</f>
        <v/>
      </c>
      <c r="D5038" s="9">
        <f>Share_Transactions!D5038</f>
        <v/>
      </c>
      <c r="E5038">
        <f>Share_Transactions!E5038</f>
        <v/>
      </c>
      <c r="F5038" s="10">
        <f>Share_Transactions!J5038</f>
        <v/>
      </c>
      <c r="G5038" s="10">
        <f>Share_Transactions!L5038</f>
        <v/>
      </c>
      <c r="H5038">
        <f>Share_Transactions!M5038</f>
        <v/>
      </c>
      <c r="I5038">
        <f>Share_Transactions!G5038</f>
        <v/>
      </c>
      <c r="J5038">
        <f>Share_Transactions!H5038</f>
        <v/>
      </c>
      <c r="K5038">
        <f>IF(COUNTIF(Employee_Data!$A$2:$A$2001,B5038)&gt;0,"Valid","Invalid Employee")</f>
        <v/>
      </c>
      <c r="L5038">
        <f>IF(E5038&gt;0,"Valid","Invalid Shares")</f>
        <v/>
      </c>
      <c r="M5038">
        <f>IF(G5038&gt;0,"Valid","Valid","Missing/Zero Tax")</f>
        <v/>
      </c>
      <c r="N5038">
        <f>IF(AND(K5038="Valid",L5038="Valid",M5038="Valid",O5038="Approved"),"PASS","INVESTIGATE")</f>
        <v/>
      </c>
      <c r="O5038">
        <f>IF(H5038="Approved","Approved","Review Required")</f>
        <v/>
      </c>
    </row>
    <row r="5039">
      <c r="A5039">
        <f>Share_Transactions!A5039</f>
        <v/>
      </c>
      <c r="B5039">
        <f>Share_Transactions!B5039</f>
        <v/>
      </c>
      <c r="C5039">
        <f>Share_Transactions!C5039</f>
        <v/>
      </c>
      <c r="D5039" s="9">
        <f>Share_Transactions!D5039</f>
        <v/>
      </c>
      <c r="E5039">
        <f>Share_Transactions!E5039</f>
        <v/>
      </c>
      <c r="F5039" s="10">
        <f>Share_Transactions!J5039</f>
        <v/>
      </c>
      <c r="G5039" s="10">
        <f>Share_Transactions!L5039</f>
        <v/>
      </c>
      <c r="H5039">
        <f>Share_Transactions!M5039</f>
        <v/>
      </c>
      <c r="I5039">
        <f>Share_Transactions!G5039</f>
        <v/>
      </c>
      <c r="J5039">
        <f>Share_Transactions!H5039</f>
        <v/>
      </c>
      <c r="K5039">
        <f>IF(COUNTIF(Employee_Data!$A$2:$A$2001,B5039)&gt;0,"Valid","Invalid Employee")</f>
        <v/>
      </c>
      <c r="L5039">
        <f>IF(E5039&gt;0,"Valid","Invalid Shares")</f>
        <v/>
      </c>
      <c r="M5039">
        <f>IF(G5039&gt;0,"Valid","Valid","Missing/Zero Tax")</f>
        <v/>
      </c>
      <c r="N5039">
        <f>IF(AND(K5039="Valid",L5039="Valid",M5039="Valid",O5039="Approved"),"PASS","INVESTIGATE")</f>
        <v/>
      </c>
      <c r="O5039">
        <f>IF(H5039="Approved","Approved","Review Required")</f>
        <v/>
      </c>
    </row>
    <row r="5040">
      <c r="A5040">
        <f>Share_Transactions!A5040</f>
        <v/>
      </c>
      <c r="B5040">
        <f>Share_Transactions!B5040</f>
        <v/>
      </c>
      <c r="C5040">
        <f>Share_Transactions!C5040</f>
        <v/>
      </c>
      <c r="D5040" s="9">
        <f>Share_Transactions!D5040</f>
        <v/>
      </c>
      <c r="E5040">
        <f>Share_Transactions!E5040</f>
        <v/>
      </c>
      <c r="F5040" s="10">
        <f>Share_Transactions!J5040</f>
        <v/>
      </c>
      <c r="G5040" s="10">
        <f>Share_Transactions!L5040</f>
        <v/>
      </c>
      <c r="H5040">
        <f>Share_Transactions!M5040</f>
        <v/>
      </c>
      <c r="I5040">
        <f>Share_Transactions!G5040</f>
        <v/>
      </c>
      <c r="J5040">
        <f>Share_Transactions!H5040</f>
        <v/>
      </c>
      <c r="K5040">
        <f>IF(COUNTIF(Employee_Data!$A$2:$A$2001,B5040)&gt;0,"Valid","Invalid Employee")</f>
        <v/>
      </c>
      <c r="L5040">
        <f>IF(E5040&gt;0,"Valid","Invalid Shares")</f>
        <v/>
      </c>
      <c r="M5040">
        <f>IF(G5040&gt;0,"Valid","Valid","Missing/Zero Tax")</f>
        <v/>
      </c>
      <c r="N5040">
        <f>IF(AND(K5040="Valid",L5040="Valid",M5040="Valid",O5040="Approved"),"PASS","INVESTIGATE")</f>
        <v/>
      </c>
      <c r="O5040">
        <f>IF(H5040="Approved","Approved","Review Required")</f>
        <v/>
      </c>
    </row>
    <row r="5041">
      <c r="A5041">
        <f>Share_Transactions!A5041</f>
        <v/>
      </c>
      <c r="B5041">
        <f>Share_Transactions!B5041</f>
        <v/>
      </c>
      <c r="C5041">
        <f>Share_Transactions!C5041</f>
        <v/>
      </c>
      <c r="D5041" s="9">
        <f>Share_Transactions!D5041</f>
        <v/>
      </c>
      <c r="E5041">
        <f>Share_Transactions!E5041</f>
        <v/>
      </c>
      <c r="F5041" s="10">
        <f>Share_Transactions!J5041</f>
        <v/>
      </c>
      <c r="G5041" s="10">
        <f>Share_Transactions!L5041</f>
        <v/>
      </c>
      <c r="H5041">
        <f>Share_Transactions!M5041</f>
        <v/>
      </c>
      <c r="I5041">
        <f>Share_Transactions!G5041</f>
        <v/>
      </c>
      <c r="J5041">
        <f>Share_Transactions!H5041</f>
        <v/>
      </c>
      <c r="K5041">
        <f>IF(COUNTIF(Employee_Data!$A$2:$A$2001,B5041)&gt;0,"Valid","Invalid Employee")</f>
        <v/>
      </c>
      <c r="L5041">
        <f>IF(E5041&gt;0,"Valid","Invalid Shares")</f>
        <v/>
      </c>
      <c r="M5041">
        <f>IF(G5041&gt;0,"Valid","Valid","Missing/Zero Tax")</f>
        <v/>
      </c>
      <c r="N5041">
        <f>IF(AND(K5041="Valid",L5041="Valid",M5041="Valid",O5041="Approved"),"PASS","INVESTIGATE")</f>
        <v/>
      </c>
      <c r="O5041">
        <f>IF(H5041="Approved","Approved","Review Required")</f>
        <v/>
      </c>
    </row>
    <row r="5042">
      <c r="A5042">
        <f>Share_Transactions!A5042</f>
        <v/>
      </c>
      <c r="B5042">
        <f>Share_Transactions!B5042</f>
        <v/>
      </c>
      <c r="C5042">
        <f>Share_Transactions!C5042</f>
        <v/>
      </c>
      <c r="D5042" s="9">
        <f>Share_Transactions!D5042</f>
        <v/>
      </c>
      <c r="E5042">
        <f>Share_Transactions!E5042</f>
        <v/>
      </c>
      <c r="F5042" s="10">
        <f>Share_Transactions!J5042</f>
        <v/>
      </c>
      <c r="G5042" s="10">
        <f>Share_Transactions!L5042</f>
        <v/>
      </c>
      <c r="H5042">
        <f>Share_Transactions!M5042</f>
        <v/>
      </c>
      <c r="I5042">
        <f>Share_Transactions!G5042</f>
        <v/>
      </c>
      <c r="J5042">
        <f>Share_Transactions!H5042</f>
        <v/>
      </c>
      <c r="K5042">
        <f>IF(COUNTIF(Employee_Data!$A$2:$A$2001,B5042)&gt;0,"Valid","Invalid Employee")</f>
        <v/>
      </c>
      <c r="L5042">
        <f>IF(E5042&gt;0,"Valid","Invalid Shares")</f>
        <v/>
      </c>
      <c r="M5042">
        <f>IF(G5042&gt;0,"Valid","Valid","Missing/Zero Tax")</f>
        <v/>
      </c>
      <c r="N5042">
        <f>IF(AND(K5042="Valid",L5042="Valid",M5042="Valid",O5042="Approved"),"PASS","INVESTIGATE")</f>
        <v/>
      </c>
      <c r="O5042">
        <f>IF(H5042="Approved","Approved","Review Required")</f>
        <v/>
      </c>
    </row>
    <row r="5043">
      <c r="A5043">
        <f>Share_Transactions!A5043</f>
        <v/>
      </c>
      <c r="B5043">
        <f>Share_Transactions!B5043</f>
        <v/>
      </c>
      <c r="C5043">
        <f>Share_Transactions!C5043</f>
        <v/>
      </c>
      <c r="D5043" s="9">
        <f>Share_Transactions!D5043</f>
        <v/>
      </c>
      <c r="E5043">
        <f>Share_Transactions!E5043</f>
        <v/>
      </c>
      <c r="F5043" s="10">
        <f>Share_Transactions!J5043</f>
        <v/>
      </c>
      <c r="G5043" s="10">
        <f>Share_Transactions!L5043</f>
        <v/>
      </c>
      <c r="H5043">
        <f>Share_Transactions!M5043</f>
        <v/>
      </c>
      <c r="I5043">
        <f>Share_Transactions!G5043</f>
        <v/>
      </c>
      <c r="J5043">
        <f>Share_Transactions!H5043</f>
        <v/>
      </c>
      <c r="K5043">
        <f>IF(COUNTIF(Employee_Data!$A$2:$A$2001,B5043)&gt;0,"Valid","Invalid Employee")</f>
        <v/>
      </c>
      <c r="L5043">
        <f>IF(E5043&gt;0,"Valid","Invalid Shares")</f>
        <v/>
      </c>
      <c r="M5043">
        <f>IF(G5043&gt;0,"Valid","Valid","Missing/Zero Tax")</f>
        <v/>
      </c>
      <c r="N5043">
        <f>IF(AND(K5043="Valid",L5043="Valid",M5043="Valid",O5043="Approved"),"PASS","INVESTIGATE")</f>
        <v/>
      </c>
      <c r="O5043">
        <f>IF(H5043="Approved","Approved","Review Required")</f>
        <v/>
      </c>
    </row>
    <row r="5044">
      <c r="A5044">
        <f>Share_Transactions!A5044</f>
        <v/>
      </c>
      <c r="B5044">
        <f>Share_Transactions!B5044</f>
        <v/>
      </c>
      <c r="C5044">
        <f>Share_Transactions!C5044</f>
        <v/>
      </c>
      <c r="D5044" s="9">
        <f>Share_Transactions!D5044</f>
        <v/>
      </c>
      <c r="E5044">
        <f>Share_Transactions!E5044</f>
        <v/>
      </c>
      <c r="F5044" s="10">
        <f>Share_Transactions!J5044</f>
        <v/>
      </c>
      <c r="G5044" s="10">
        <f>Share_Transactions!L5044</f>
        <v/>
      </c>
      <c r="H5044">
        <f>Share_Transactions!M5044</f>
        <v/>
      </c>
      <c r="I5044">
        <f>Share_Transactions!G5044</f>
        <v/>
      </c>
      <c r="J5044">
        <f>Share_Transactions!H5044</f>
        <v/>
      </c>
      <c r="K5044">
        <f>IF(COUNTIF(Employee_Data!$A$2:$A$2001,B5044)&gt;0,"Valid","Invalid Employee")</f>
        <v/>
      </c>
      <c r="L5044">
        <f>IF(E5044&gt;0,"Valid","Invalid Shares")</f>
        <v/>
      </c>
      <c r="M5044">
        <f>IF(G5044&gt;0,"Valid","Valid","Missing/Zero Tax")</f>
        <v/>
      </c>
      <c r="N5044">
        <f>IF(AND(K5044="Valid",L5044="Valid",M5044="Valid",O5044="Approved"),"PASS","INVESTIGATE")</f>
        <v/>
      </c>
      <c r="O5044">
        <f>IF(H5044="Approved","Approved","Review Required")</f>
        <v/>
      </c>
    </row>
    <row r="5045">
      <c r="A5045">
        <f>Share_Transactions!A5045</f>
        <v/>
      </c>
      <c r="B5045">
        <f>Share_Transactions!B5045</f>
        <v/>
      </c>
      <c r="C5045">
        <f>Share_Transactions!C5045</f>
        <v/>
      </c>
      <c r="D5045" s="9">
        <f>Share_Transactions!D5045</f>
        <v/>
      </c>
      <c r="E5045">
        <f>Share_Transactions!E5045</f>
        <v/>
      </c>
      <c r="F5045" s="10">
        <f>Share_Transactions!J5045</f>
        <v/>
      </c>
      <c r="G5045" s="10">
        <f>Share_Transactions!L5045</f>
        <v/>
      </c>
      <c r="H5045">
        <f>Share_Transactions!M5045</f>
        <v/>
      </c>
      <c r="I5045">
        <f>Share_Transactions!G5045</f>
        <v/>
      </c>
      <c r="J5045">
        <f>Share_Transactions!H5045</f>
        <v/>
      </c>
      <c r="K5045">
        <f>IF(COUNTIF(Employee_Data!$A$2:$A$2001,B5045)&gt;0,"Valid","Invalid Employee")</f>
        <v/>
      </c>
      <c r="L5045">
        <f>IF(E5045&gt;0,"Valid","Invalid Shares")</f>
        <v/>
      </c>
      <c r="M5045">
        <f>IF(G5045&gt;0,"Valid","Valid","Missing/Zero Tax")</f>
        <v/>
      </c>
      <c r="N5045">
        <f>IF(AND(K5045="Valid",L5045="Valid",M5045="Valid",O5045="Approved"),"PASS","INVESTIGATE")</f>
        <v/>
      </c>
      <c r="O5045">
        <f>IF(H5045="Approved","Approved","Review Required")</f>
        <v/>
      </c>
    </row>
    <row r="5046">
      <c r="A5046">
        <f>Share_Transactions!A5046</f>
        <v/>
      </c>
      <c r="B5046">
        <f>Share_Transactions!B5046</f>
        <v/>
      </c>
      <c r="C5046">
        <f>Share_Transactions!C5046</f>
        <v/>
      </c>
      <c r="D5046" s="9">
        <f>Share_Transactions!D5046</f>
        <v/>
      </c>
      <c r="E5046">
        <f>Share_Transactions!E5046</f>
        <v/>
      </c>
      <c r="F5046" s="10">
        <f>Share_Transactions!J5046</f>
        <v/>
      </c>
      <c r="G5046" s="10">
        <f>Share_Transactions!L5046</f>
        <v/>
      </c>
      <c r="H5046">
        <f>Share_Transactions!M5046</f>
        <v/>
      </c>
      <c r="I5046">
        <f>Share_Transactions!G5046</f>
        <v/>
      </c>
      <c r="J5046">
        <f>Share_Transactions!H5046</f>
        <v/>
      </c>
      <c r="K5046">
        <f>IF(COUNTIF(Employee_Data!$A$2:$A$2001,B5046)&gt;0,"Valid","Invalid Employee")</f>
        <v/>
      </c>
      <c r="L5046">
        <f>IF(E5046&gt;0,"Valid","Invalid Shares")</f>
        <v/>
      </c>
      <c r="M5046">
        <f>IF(G5046&gt;0,"Valid","Valid","Missing/Zero Tax")</f>
        <v/>
      </c>
      <c r="N5046">
        <f>IF(AND(K5046="Valid",L5046="Valid",M5046="Valid",O5046="Approved"),"PASS","INVESTIGATE")</f>
        <v/>
      </c>
      <c r="O5046">
        <f>IF(H5046="Approved","Approved","Review Required")</f>
        <v/>
      </c>
    </row>
    <row r="5047">
      <c r="A5047">
        <f>Share_Transactions!A5047</f>
        <v/>
      </c>
      <c r="B5047">
        <f>Share_Transactions!B5047</f>
        <v/>
      </c>
      <c r="C5047">
        <f>Share_Transactions!C5047</f>
        <v/>
      </c>
      <c r="D5047" s="9">
        <f>Share_Transactions!D5047</f>
        <v/>
      </c>
      <c r="E5047">
        <f>Share_Transactions!E5047</f>
        <v/>
      </c>
      <c r="F5047" s="10">
        <f>Share_Transactions!J5047</f>
        <v/>
      </c>
      <c r="G5047" s="10">
        <f>Share_Transactions!L5047</f>
        <v/>
      </c>
      <c r="H5047">
        <f>Share_Transactions!M5047</f>
        <v/>
      </c>
      <c r="I5047">
        <f>Share_Transactions!G5047</f>
        <v/>
      </c>
      <c r="J5047">
        <f>Share_Transactions!H5047</f>
        <v/>
      </c>
      <c r="K5047">
        <f>IF(COUNTIF(Employee_Data!$A$2:$A$2001,B5047)&gt;0,"Valid","Invalid Employee")</f>
        <v/>
      </c>
      <c r="L5047">
        <f>IF(E5047&gt;0,"Valid","Invalid Shares")</f>
        <v/>
      </c>
      <c r="M5047">
        <f>IF(G5047&gt;0,"Valid","Valid","Missing/Zero Tax")</f>
        <v/>
      </c>
      <c r="N5047">
        <f>IF(AND(K5047="Valid",L5047="Valid",M5047="Valid",O5047="Approved"),"PASS","INVESTIGATE")</f>
        <v/>
      </c>
      <c r="O5047">
        <f>IF(H5047="Approved","Approved","Review Required")</f>
        <v/>
      </c>
    </row>
    <row r="5048">
      <c r="A5048">
        <f>Share_Transactions!A5048</f>
        <v/>
      </c>
      <c r="B5048">
        <f>Share_Transactions!B5048</f>
        <v/>
      </c>
      <c r="C5048">
        <f>Share_Transactions!C5048</f>
        <v/>
      </c>
      <c r="D5048" s="9">
        <f>Share_Transactions!D5048</f>
        <v/>
      </c>
      <c r="E5048">
        <f>Share_Transactions!E5048</f>
        <v/>
      </c>
      <c r="F5048" s="10">
        <f>Share_Transactions!J5048</f>
        <v/>
      </c>
      <c r="G5048" s="10">
        <f>Share_Transactions!L5048</f>
        <v/>
      </c>
      <c r="H5048">
        <f>Share_Transactions!M5048</f>
        <v/>
      </c>
      <c r="I5048">
        <f>Share_Transactions!G5048</f>
        <v/>
      </c>
      <c r="J5048">
        <f>Share_Transactions!H5048</f>
        <v/>
      </c>
      <c r="K5048">
        <f>IF(COUNTIF(Employee_Data!$A$2:$A$2001,B5048)&gt;0,"Valid","Invalid Employee")</f>
        <v/>
      </c>
      <c r="L5048">
        <f>IF(E5048&gt;0,"Valid","Invalid Shares")</f>
        <v/>
      </c>
      <c r="M5048">
        <f>IF(G5048&gt;0,"Valid","Valid","Missing/Zero Tax")</f>
        <v/>
      </c>
      <c r="N5048">
        <f>IF(AND(K5048="Valid",L5048="Valid",M5048="Valid",O5048="Approved"),"PASS","INVESTIGATE")</f>
        <v/>
      </c>
      <c r="O5048">
        <f>IF(H5048="Approved","Approved","Review Required")</f>
        <v/>
      </c>
    </row>
    <row r="5049">
      <c r="A5049">
        <f>Share_Transactions!A5049</f>
        <v/>
      </c>
      <c r="B5049">
        <f>Share_Transactions!B5049</f>
        <v/>
      </c>
      <c r="C5049">
        <f>Share_Transactions!C5049</f>
        <v/>
      </c>
      <c r="D5049" s="9">
        <f>Share_Transactions!D5049</f>
        <v/>
      </c>
      <c r="E5049">
        <f>Share_Transactions!E5049</f>
        <v/>
      </c>
      <c r="F5049" s="10">
        <f>Share_Transactions!J5049</f>
        <v/>
      </c>
      <c r="G5049" s="10">
        <f>Share_Transactions!L5049</f>
        <v/>
      </c>
      <c r="H5049">
        <f>Share_Transactions!M5049</f>
        <v/>
      </c>
      <c r="I5049">
        <f>Share_Transactions!G5049</f>
        <v/>
      </c>
      <c r="J5049">
        <f>Share_Transactions!H5049</f>
        <v/>
      </c>
      <c r="K5049">
        <f>IF(COUNTIF(Employee_Data!$A$2:$A$2001,B5049)&gt;0,"Valid","Invalid Employee")</f>
        <v/>
      </c>
      <c r="L5049">
        <f>IF(E5049&gt;0,"Valid","Invalid Shares")</f>
        <v/>
      </c>
      <c r="M5049">
        <f>IF(G5049&gt;0,"Valid","Valid","Missing/Zero Tax")</f>
        <v/>
      </c>
      <c r="N5049">
        <f>IF(AND(K5049="Valid",L5049="Valid",M5049="Valid",O5049="Approved"),"PASS","INVESTIGATE")</f>
        <v/>
      </c>
      <c r="O5049">
        <f>IF(H5049="Approved","Approved","Review Required")</f>
        <v/>
      </c>
    </row>
    <row r="5050">
      <c r="A5050">
        <f>Share_Transactions!A5050</f>
        <v/>
      </c>
      <c r="B5050">
        <f>Share_Transactions!B5050</f>
        <v/>
      </c>
      <c r="C5050">
        <f>Share_Transactions!C5050</f>
        <v/>
      </c>
      <c r="D5050" s="9">
        <f>Share_Transactions!D5050</f>
        <v/>
      </c>
      <c r="E5050">
        <f>Share_Transactions!E5050</f>
        <v/>
      </c>
      <c r="F5050" s="10">
        <f>Share_Transactions!J5050</f>
        <v/>
      </c>
      <c r="G5050" s="10">
        <f>Share_Transactions!L5050</f>
        <v/>
      </c>
      <c r="H5050">
        <f>Share_Transactions!M5050</f>
        <v/>
      </c>
      <c r="I5050">
        <f>Share_Transactions!G5050</f>
        <v/>
      </c>
      <c r="J5050">
        <f>Share_Transactions!H5050</f>
        <v/>
      </c>
      <c r="K5050">
        <f>IF(COUNTIF(Employee_Data!$A$2:$A$2001,B5050)&gt;0,"Valid","Invalid Employee")</f>
        <v/>
      </c>
      <c r="L5050">
        <f>IF(E5050&gt;0,"Valid","Invalid Shares")</f>
        <v/>
      </c>
      <c r="M5050">
        <f>IF(G5050&gt;0,"Valid","Valid","Missing/Zero Tax")</f>
        <v/>
      </c>
      <c r="N5050">
        <f>IF(AND(K5050="Valid",L5050="Valid",M5050="Valid",O5050="Approved"),"PASS","INVESTIGATE")</f>
        <v/>
      </c>
      <c r="O5050">
        <f>IF(H5050="Approved","Approved","Review Required")</f>
        <v/>
      </c>
    </row>
    <row r="5051">
      <c r="A5051">
        <f>Share_Transactions!A5051</f>
        <v/>
      </c>
      <c r="B5051">
        <f>Share_Transactions!B5051</f>
        <v/>
      </c>
      <c r="C5051">
        <f>Share_Transactions!C5051</f>
        <v/>
      </c>
      <c r="D5051" s="9">
        <f>Share_Transactions!D5051</f>
        <v/>
      </c>
      <c r="E5051">
        <f>Share_Transactions!E5051</f>
        <v/>
      </c>
      <c r="F5051" s="10">
        <f>Share_Transactions!J5051</f>
        <v/>
      </c>
      <c r="G5051" s="10">
        <f>Share_Transactions!L5051</f>
        <v/>
      </c>
      <c r="H5051">
        <f>Share_Transactions!M5051</f>
        <v/>
      </c>
      <c r="I5051">
        <f>Share_Transactions!G5051</f>
        <v/>
      </c>
      <c r="J5051">
        <f>Share_Transactions!H5051</f>
        <v/>
      </c>
      <c r="K5051">
        <f>IF(COUNTIF(Employee_Data!$A$2:$A$2001,B5051)&gt;0,"Valid","Invalid Employee")</f>
        <v/>
      </c>
      <c r="L5051">
        <f>IF(E5051&gt;0,"Valid","Invalid Shares")</f>
        <v/>
      </c>
      <c r="M5051">
        <f>IF(G5051&gt;0,"Valid","Valid","Missing/Zero Tax")</f>
        <v/>
      </c>
      <c r="N5051">
        <f>IF(AND(K5051="Valid",L5051="Valid",M5051="Valid",O5051="Approved"),"PASS","INVESTIGATE")</f>
        <v/>
      </c>
      <c r="O5051">
        <f>IF(H5051="Approved","Approved","Review Required")</f>
        <v/>
      </c>
    </row>
    <row r="5052">
      <c r="A5052">
        <f>Share_Transactions!A5052</f>
        <v/>
      </c>
      <c r="B5052">
        <f>Share_Transactions!B5052</f>
        <v/>
      </c>
      <c r="C5052">
        <f>Share_Transactions!C5052</f>
        <v/>
      </c>
      <c r="D5052" s="9">
        <f>Share_Transactions!D5052</f>
        <v/>
      </c>
      <c r="E5052">
        <f>Share_Transactions!E5052</f>
        <v/>
      </c>
      <c r="F5052" s="10">
        <f>Share_Transactions!J5052</f>
        <v/>
      </c>
      <c r="G5052" s="10">
        <f>Share_Transactions!L5052</f>
        <v/>
      </c>
      <c r="H5052">
        <f>Share_Transactions!M5052</f>
        <v/>
      </c>
      <c r="I5052">
        <f>Share_Transactions!G5052</f>
        <v/>
      </c>
      <c r="J5052">
        <f>Share_Transactions!H5052</f>
        <v/>
      </c>
      <c r="K5052">
        <f>IF(COUNTIF(Employee_Data!$A$2:$A$2001,B5052)&gt;0,"Valid","Invalid Employee")</f>
        <v/>
      </c>
      <c r="L5052">
        <f>IF(E5052&gt;0,"Valid","Invalid Shares")</f>
        <v/>
      </c>
      <c r="M5052">
        <f>IF(G5052&gt;0,"Valid","Valid","Missing/Zero Tax")</f>
        <v/>
      </c>
      <c r="N5052">
        <f>IF(AND(K5052="Valid",L5052="Valid",M5052="Valid",O5052="Approved"),"PASS","INVESTIGATE")</f>
        <v/>
      </c>
      <c r="O5052">
        <f>IF(H5052="Approved","Approved","Review Required")</f>
        <v/>
      </c>
    </row>
    <row r="5053">
      <c r="A5053">
        <f>Share_Transactions!A5053</f>
        <v/>
      </c>
      <c r="B5053">
        <f>Share_Transactions!B5053</f>
        <v/>
      </c>
      <c r="C5053">
        <f>Share_Transactions!C5053</f>
        <v/>
      </c>
      <c r="D5053" s="9">
        <f>Share_Transactions!D5053</f>
        <v/>
      </c>
      <c r="E5053">
        <f>Share_Transactions!E5053</f>
        <v/>
      </c>
      <c r="F5053" s="10">
        <f>Share_Transactions!J5053</f>
        <v/>
      </c>
      <c r="G5053" s="10">
        <f>Share_Transactions!L5053</f>
        <v/>
      </c>
      <c r="H5053">
        <f>Share_Transactions!M5053</f>
        <v/>
      </c>
      <c r="I5053">
        <f>Share_Transactions!G5053</f>
        <v/>
      </c>
      <c r="J5053">
        <f>Share_Transactions!H5053</f>
        <v/>
      </c>
      <c r="K5053">
        <f>IF(COUNTIF(Employee_Data!$A$2:$A$2001,B5053)&gt;0,"Valid","Invalid Employee")</f>
        <v/>
      </c>
      <c r="L5053">
        <f>IF(E5053&gt;0,"Valid","Invalid Shares")</f>
        <v/>
      </c>
      <c r="M5053">
        <f>IF(G5053&gt;0,"Valid","Valid","Missing/Zero Tax")</f>
        <v/>
      </c>
      <c r="N5053">
        <f>IF(AND(K5053="Valid",L5053="Valid",M5053="Valid",O5053="Approved"),"PASS","INVESTIGATE")</f>
        <v/>
      </c>
      <c r="O5053">
        <f>IF(H5053="Approved","Approved","Review Required")</f>
        <v/>
      </c>
    </row>
    <row r="5054">
      <c r="A5054">
        <f>Share_Transactions!A5054</f>
        <v/>
      </c>
      <c r="B5054">
        <f>Share_Transactions!B5054</f>
        <v/>
      </c>
      <c r="C5054">
        <f>Share_Transactions!C5054</f>
        <v/>
      </c>
      <c r="D5054" s="9">
        <f>Share_Transactions!D5054</f>
        <v/>
      </c>
      <c r="E5054">
        <f>Share_Transactions!E5054</f>
        <v/>
      </c>
      <c r="F5054" s="10">
        <f>Share_Transactions!J5054</f>
        <v/>
      </c>
      <c r="G5054" s="10">
        <f>Share_Transactions!L5054</f>
        <v/>
      </c>
      <c r="H5054">
        <f>Share_Transactions!M5054</f>
        <v/>
      </c>
      <c r="I5054">
        <f>Share_Transactions!G5054</f>
        <v/>
      </c>
      <c r="J5054">
        <f>Share_Transactions!H5054</f>
        <v/>
      </c>
      <c r="K5054">
        <f>IF(COUNTIF(Employee_Data!$A$2:$A$2001,B5054)&gt;0,"Valid","Invalid Employee")</f>
        <v/>
      </c>
      <c r="L5054">
        <f>IF(E5054&gt;0,"Valid","Invalid Shares")</f>
        <v/>
      </c>
      <c r="M5054">
        <f>IF(G5054&gt;0,"Valid","Valid","Missing/Zero Tax")</f>
        <v/>
      </c>
      <c r="N5054">
        <f>IF(AND(K5054="Valid",L5054="Valid",M5054="Valid",O5054="Approved"),"PASS","INVESTIGATE")</f>
        <v/>
      </c>
      <c r="O5054">
        <f>IF(H5054="Approved","Approved","Review Required")</f>
        <v/>
      </c>
    </row>
    <row r="5055">
      <c r="A5055">
        <f>Share_Transactions!A5055</f>
        <v/>
      </c>
      <c r="B5055">
        <f>Share_Transactions!B5055</f>
        <v/>
      </c>
      <c r="C5055">
        <f>Share_Transactions!C5055</f>
        <v/>
      </c>
      <c r="D5055" s="9">
        <f>Share_Transactions!D5055</f>
        <v/>
      </c>
      <c r="E5055">
        <f>Share_Transactions!E5055</f>
        <v/>
      </c>
      <c r="F5055" s="10">
        <f>Share_Transactions!J5055</f>
        <v/>
      </c>
      <c r="G5055" s="10">
        <f>Share_Transactions!L5055</f>
        <v/>
      </c>
      <c r="H5055">
        <f>Share_Transactions!M5055</f>
        <v/>
      </c>
      <c r="I5055">
        <f>Share_Transactions!G5055</f>
        <v/>
      </c>
      <c r="J5055">
        <f>Share_Transactions!H5055</f>
        <v/>
      </c>
      <c r="K5055">
        <f>IF(COUNTIF(Employee_Data!$A$2:$A$2001,B5055)&gt;0,"Valid","Invalid Employee")</f>
        <v/>
      </c>
      <c r="L5055">
        <f>IF(E5055&gt;0,"Valid","Invalid Shares")</f>
        <v/>
      </c>
      <c r="M5055">
        <f>IF(G5055&gt;0,"Valid","Valid","Missing/Zero Tax")</f>
        <v/>
      </c>
      <c r="N5055">
        <f>IF(AND(K5055="Valid",L5055="Valid",M5055="Valid",O5055="Approved"),"PASS","INVESTIGATE")</f>
        <v/>
      </c>
      <c r="O5055">
        <f>IF(H5055="Approved","Approved","Review Required")</f>
        <v/>
      </c>
    </row>
    <row r="5056">
      <c r="A5056">
        <f>Share_Transactions!A5056</f>
        <v/>
      </c>
      <c r="B5056">
        <f>Share_Transactions!B5056</f>
        <v/>
      </c>
      <c r="C5056">
        <f>Share_Transactions!C5056</f>
        <v/>
      </c>
      <c r="D5056" s="9">
        <f>Share_Transactions!D5056</f>
        <v/>
      </c>
      <c r="E5056">
        <f>Share_Transactions!E5056</f>
        <v/>
      </c>
      <c r="F5056" s="10">
        <f>Share_Transactions!J5056</f>
        <v/>
      </c>
      <c r="G5056" s="10">
        <f>Share_Transactions!L5056</f>
        <v/>
      </c>
      <c r="H5056">
        <f>Share_Transactions!M5056</f>
        <v/>
      </c>
      <c r="I5056">
        <f>Share_Transactions!G5056</f>
        <v/>
      </c>
      <c r="J5056">
        <f>Share_Transactions!H5056</f>
        <v/>
      </c>
      <c r="K5056">
        <f>IF(COUNTIF(Employee_Data!$A$2:$A$2001,B5056)&gt;0,"Valid","Invalid Employee")</f>
        <v/>
      </c>
      <c r="L5056">
        <f>IF(E5056&gt;0,"Valid","Invalid Shares")</f>
        <v/>
      </c>
      <c r="M5056">
        <f>IF(G5056&gt;0,"Valid","Valid","Missing/Zero Tax")</f>
        <v/>
      </c>
      <c r="N5056">
        <f>IF(AND(K5056="Valid",L5056="Valid",M5056="Valid",O5056="Approved"),"PASS","INVESTIGATE")</f>
        <v/>
      </c>
      <c r="O5056">
        <f>IF(H5056="Approved","Approved","Review Required")</f>
        <v/>
      </c>
    </row>
    <row r="5057">
      <c r="A5057">
        <f>Share_Transactions!A5057</f>
        <v/>
      </c>
      <c r="B5057">
        <f>Share_Transactions!B5057</f>
        <v/>
      </c>
      <c r="C5057">
        <f>Share_Transactions!C5057</f>
        <v/>
      </c>
      <c r="D5057" s="9">
        <f>Share_Transactions!D5057</f>
        <v/>
      </c>
      <c r="E5057">
        <f>Share_Transactions!E5057</f>
        <v/>
      </c>
      <c r="F5057" s="10">
        <f>Share_Transactions!J5057</f>
        <v/>
      </c>
      <c r="G5057" s="10">
        <f>Share_Transactions!L5057</f>
        <v/>
      </c>
      <c r="H5057">
        <f>Share_Transactions!M5057</f>
        <v/>
      </c>
      <c r="I5057">
        <f>Share_Transactions!G5057</f>
        <v/>
      </c>
      <c r="J5057">
        <f>Share_Transactions!H5057</f>
        <v/>
      </c>
      <c r="K5057">
        <f>IF(COUNTIF(Employee_Data!$A$2:$A$2001,B5057)&gt;0,"Valid","Invalid Employee")</f>
        <v/>
      </c>
      <c r="L5057">
        <f>IF(E5057&gt;0,"Valid","Invalid Shares")</f>
        <v/>
      </c>
      <c r="M5057">
        <f>IF(G5057&gt;0,"Valid","Valid","Missing/Zero Tax")</f>
        <v/>
      </c>
      <c r="N5057">
        <f>IF(AND(K5057="Valid",L5057="Valid",M5057="Valid",O5057="Approved"),"PASS","INVESTIGATE")</f>
        <v/>
      </c>
      <c r="O5057">
        <f>IF(H5057="Approved","Approved","Review Required")</f>
        <v/>
      </c>
    </row>
    <row r="5058">
      <c r="A5058">
        <f>Share_Transactions!A5058</f>
        <v/>
      </c>
      <c r="B5058">
        <f>Share_Transactions!B5058</f>
        <v/>
      </c>
      <c r="C5058">
        <f>Share_Transactions!C5058</f>
        <v/>
      </c>
      <c r="D5058" s="9">
        <f>Share_Transactions!D5058</f>
        <v/>
      </c>
      <c r="E5058">
        <f>Share_Transactions!E5058</f>
        <v/>
      </c>
      <c r="F5058" s="10">
        <f>Share_Transactions!J5058</f>
        <v/>
      </c>
      <c r="G5058" s="10">
        <f>Share_Transactions!L5058</f>
        <v/>
      </c>
      <c r="H5058">
        <f>Share_Transactions!M5058</f>
        <v/>
      </c>
      <c r="I5058">
        <f>Share_Transactions!G5058</f>
        <v/>
      </c>
      <c r="J5058">
        <f>Share_Transactions!H5058</f>
        <v/>
      </c>
      <c r="K5058">
        <f>IF(COUNTIF(Employee_Data!$A$2:$A$2001,B5058)&gt;0,"Valid","Invalid Employee")</f>
        <v/>
      </c>
      <c r="L5058">
        <f>IF(E5058&gt;0,"Valid","Invalid Shares")</f>
        <v/>
      </c>
      <c r="M5058">
        <f>IF(G5058&gt;0,"Valid","Valid","Missing/Zero Tax")</f>
        <v/>
      </c>
      <c r="N5058">
        <f>IF(AND(K5058="Valid",L5058="Valid",M5058="Valid",O5058="Approved"),"PASS","INVESTIGATE")</f>
        <v/>
      </c>
      <c r="O5058">
        <f>IF(H5058="Approved","Approved","Review Required")</f>
        <v/>
      </c>
    </row>
    <row r="5059">
      <c r="A5059">
        <f>Share_Transactions!A5059</f>
        <v/>
      </c>
      <c r="B5059">
        <f>Share_Transactions!B5059</f>
        <v/>
      </c>
      <c r="C5059">
        <f>Share_Transactions!C5059</f>
        <v/>
      </c>
      <c r="D5059" s="9">
        <f>Share_Transactions!D5059</f>
        <v/>
      </c>
      <c r="E5059">
        <f>Share_Transactions!E5059</f>
        <v/>
      </c>
      <c r="F5059" s="10">
        <f>Share_Transactions!J5059</f>
        <v/>
      </c>
      <c r="G5059" s="10">
        <f>Share_Transactions!L5059</f>
        <v/>
      </c>
      <c r="H5059">
        <f>Share_Transactions!M5059</f>
        <v/>
      </c>
      <c r="I5059">
        <f>Share_Transactions!G5059</f>
        <v/>
      </c>
      <c r="J5059">
        <f>Share_Transactions!H5059</f>
        <v/>
      </c>
      <c r="K5059">
        <f>IF(COUNTIF(Employee_Data!$A$2:$A$2001,B5059)&gt;0,"Valid","Invalid Employee")</f>
        <v/>
      </c>
      <c r="L5059">
        <f>IF(E5059&gt;0,"Valid","Invalid Shares")</f>
        <v/>
      </c>
      <c r="M5059">
        <f>IF(G5059&gt;0,"Valid","Valid","Missing/Zero Tax")</f>
        <v/>
      </c>
      <c r="N5059">
        <f>IF(AND(K5059="Valid",L5059="Valid",M5059="Valid",O5059="Approved"),"PASS","INVESTIGATE")</f>
        <v/>
      </c>
      <c r="O5059">
        <f>IF(H5059="Approved","Approved","Review Required")</f>
        <v/>
      </c>
    </row>
    <row r="5060">
      <c r="A5060">
        <f>Share_Transactions!A5060</f>
        <v/>
      </c>
      <c r="B5060">
        <f>Share_Transactions!B5060</f>
        <v/>
      </c>
      <c r="C5060">
        <f>Share_Transactions!C5060</f>
        <v/>
      </c>
      <c r="D5060" s="9">
        <f>Share_Transactions!D5060</f>
        <v/>
      </c>
      <c r="E5060">
        <f>Share_Transactions!E5060</f>
        <v/>
      </c>
      <c r="F5060" s="10">
        <f>Share_Transactions!J5060</f>
        <v/>
      </c>
      <c r="G5060" s="10">
        <f>Share_Transactions!L5060</f>
        <v/>
      </c>
      <c r="H5060">
        <f>Share_Transactions!M5060</f>
        <v/>
      </c>
      <c r="I5060">
        <f>Share_Transactions!G5060</f>
        <v/>
      </c>
      <c r="J5060">
        <f>Share_Transactions!H5060</f>
        <v/>
      </c>
      <c r="K5060">
        <f>IF(COUNTIF(Employee_Data!$A$2:$A$2001,B5060)&gt;0,"Valid","Invalid Employee")</f>
        <v/>
      </c>
      <c r="L5060">
        <f>IF(E5060&gt;0,"Valid","Invalid Shares")</f>
        <v/>
      </c>
      <c r="M5060">
        <f>IF(G5060&gt;0,"Valid","Valid","Missing/Zero Tax")</f>
        <v/>
      </c>
      <c r="N5060">
        <f>IF(AND(K5060="Valid",L5060="Valid",M5060="Valid",O5060="Approved"),"PASS","INVESTIGATE")</f>
        <v/>
      </c>
      <c r="O5060">
        <f>IF(H5060="Approved","Approved","Review Required")</f>
        <v/>
      </c>
    </row>
    <row r="5061">
      <c r="A5061">
        <f>Share_Transactions!A5061</f>
        <v/>
      </c>
      <c r="B5061">
        <f>Share_Transactions!B5061</f>
        <v/>
      </c>
      <c r="C5061">
        <f>Share_Transactions!C5061</f>
        <v/>
      </c>
      <c r="D5061" s="9">
        <f>Share_Transactions!D5061</f>
        <v/>
      </c>
      <c r="E5061">
        <f>Share_Transactions!E5061</f>
        <v/>
      </c>
      <c r="F5061" s="10">
        <f>Share_Transactions!J5061</f>
        <v/>
      </c>
      <c r="G5061" s="10">
        <f>Share_Transactions!L5061</f>
        <v/>
      </c>
      <c r="H5061">
        <f>Share_Transactions!M5061</f>
        <v/>
      </c>
      <c r="I5061">
        <f>Share_Transactions!G5061</f>
        <v/>
      </c>
      <c r="J5061">
        <f>Share_Transactions!H5061</f>
        <v/>
      </c>
      <c r="K5061">
        <f>IF(COUNTIF(Employee_Data!$A$2:$A$2001,B5061)&gt;0,"Valid","Invalid Employee")</f>
        <v/>
      </c>
      <c r="L5061">
        <f>IF(E5061&gt;0,"Valid","Invalid Shares")</f>
        <v/>
      </c>
      <c r="M5061">
        <f>IF(G5061&gt;0,"Valid","Valid","Missing/Zero Tax")</f>
        <v/>
      </c>
      <c r="N5061">
        <f>IF(AND(K5061="Valid",L5061="Valid",M5061="Valid",O5061="Approved"),"PASS","INVESTIGATE")</f>
        <v/>
      </c>
      <c r="O5061">
        <f>IF(H5061="Approved","Approved","Review Required")</f>
        <v/>
      </c>
    </row>
    <row r="5062">
      <c r="A5062">
        <f>Share_Transactions!A5062</f>
        <v/>
      </c>
      <c r="B5062">
        <f>Share_Transactions!B5062</f>
        <v/>
      </c>
      <c r="C5062">
        <f>Share_Transactions!C5062</f>
        <v/>
      </c>
      <c r="D5062" s="9">
        <f>Share_Transactions!D5062</f>
        <v/>
      </c>
      <c r="E5062">
        <f>Share_Transactions!E5062</f>
        <v/>
      </c>
      <c r="F5062" s="10">
        <f>Share_Transactions!J5062</f>
        <v/>
      </c>
      <c r="G5062" s="10">
        <f>Share_Transactions!L5062</f>
        <v/>
      </c>
      <c r="H5062">
        <f>Share_Transactions!M5062</f>
        <v/>
      </c>
      <c r="I5062">
        <f>Share_Transactions!G5062</f>
        <v/>
      </c>
      <c r="J5062">
        <f>Share_Transactions!H5062</f>
        <v/>
      </c>
      <c r="K5062">
        <f>IF(COUNTIF(Employee_Data!$A$2:$A$2001,B5062)&gt;0,"Valid","Invalid Employee")</f>
        <v/>
      </c>
      <c r="L5062">
        <f>IF(E5062&gt;0,"Valid","Invalid Shares")</f>
        <v/>
      </c>
      <c r="M5062">
        <f>IF(G5062&gt;0,"Valid","Valid","Missing/Zero Tax")</f>
        <v/>
      </c>
      <c r="N5062">
        <f>IF(AND(K5062="Valid",L5062="Valid",M5062="Valid",O5062="Approved"),"PASS","INVESTIGATE")</f>
        <v/>
      </c>
      <c r="O5062">
        <f>IF(H5062="Approved","Approved","Review Required")</f>
        <v/>
      </c>
    </row>
    <row r="5063">
      <c r="A5063">
        <f>Share_Transactions!A5063</f>
        <v/>
      </c>
      <c r="B5063">
        <f>Share_Transactions!B5063</f>
        <v/>
      </c>
      <c r="C5063">
        <f>Share_Transactions!C5063</f>
        <v/>
      </c>
      <c r="D5063" s="9">
        <f>Share_Transactions!D5063</f>
        <v/>
      </c>
      <c r="E5063">
        <f>Share_Transactions!E5063</f>
        <v/>
      </c>
      <c r="F5063" s="10">
        <f>Share_Transactions!J5063</f>
        <v/>
      </c>
      <c r="G5063" s="10">
        <f>Share_Transactions!L5063</f>
        <v/>
      </c>
      <c r="H5063">
        <f>Share_Transactions!M5063</f>
        <v/>
      </c>
      <c r="I5063">
        <f>Share_Transactions!G5063</f>
        <v/>
      </c>
      <c r="J5063">
        <f>Share_Transactions!H5063</f>
        <v/>
      </c>
      <c r="K5063">
        <f>IF(COUNTIF(Employee_Data!$A$2:$A$2001,B5063)&gt;0,"Valid","Invalid Employee")</f>
        <v/>
      </c>
      <c r="L5063">
        <f>IF(E5063&gt;0,"Valid","Invalid Shares")</f>
        <v/>
      </c>
      <c r="M5063">
        <f>IF(G5063&gt;0,"Valid","Valid","Missing/Zero Tax")</f>
        <v/>
      </c>
      <c r="N5063">
        <f>IF(AND(K5063="Valid",L5063="Valid",M5063="Valid",O5063="Approved"),"PASS","INVESTIGATE")</f>
        <v/>
      </c>
      <c r="O5063">
        <f>IF(H5063="Approved","Approved","Review Required")</f>
        <v/>
      </c>
    </row>
    <row r="5064">
      <c r="A5064">
        <f>Share_Transactions!A5064</f>
        <v/>
      </c>
      <c r="B5064">
        <f>Share_Transactions!B5064</f>
        <v/>
      </c>
      <c r="C5064">
        <f>Share_Transactions!C5064</f>
        <v/>
      </c>
      <c r="D5064" s="9">
        <f>Share_Transactions!D5064</f>
        <v/>
      </c>
      <c r="E5064">
        <f>Share_Transactions!E5064</f>
        <v/>
      </c>
      <c r="F5064" s="10">
        <f>Share_Transactions!J5064</f>
        <v/>
      </c>
      <c r="G5064" s="10">
        <f>Share_Transactions!L5064</f>
        <v/>
      </c>
      <c r="H5064">
        <f>Share_Transactions!M5064</f>
        <v/>
      </c>
      <c r="I5064">
        <f>Share_Transactions!G5064</f>
        <v/>
      </c>
      <c r="J5064">
        <f>Share_Transactions!H5064</f>
        <v/>
      </c>
      <c r="K5064">
        <f>IF(COUNTIF(Employee_Data!$A$2:$A$2001,B5064)&gt;0,"Valid","Invalid Employee")</f>
        <v/>
      </c>
      <c r="L5064">
        <f>IF(E5064&gt;0,"Valid","Invalid Shares")</f>
        <v/>
      </c>
      <c r="M5064">
        <f>IF(G5064&gt;0,"Valid","Valid","Missing/Zero Tax")</f>
        <v/>
      </c>
      <c r="N5064">
        <f>IF(AND(K5064="Valid",L5064="Valid",M5064="Valid",O5064="Approved"),"PASS","INVESTIGATE")</f>
        <v/>
      </c>
      <c r="O5064">
        <f>IF(H5064="Approved","Approved","Review Required")</f>
        <v/>
      </c>
    </row>
    <row r="5065">
      <c r="A5065">
        <f>Share_Transactions!A5065</f>
        <v/>
      </c>
      <c r="B5065">
        <f>Share_Transactions!B5065</f>
        <v/>
      </c>
      <c r="C5065">
        <f>Share_Transactions!C5065</f>
        <v/>
      </c>
      <c r="D5065" s="9">
        <f>Share_Transactions!D5065</f>
        <v/>
      </c>
      <c r="E5065">
        <f>Share_Transactions!E5065</f>
        <v/>
      </c>
      <c r="F5065" s="10">
        <f>Share_Transactions!J5065</f>
        <v/>
      </c>
      <c r="G5065" s="10">
        <f>Share_Transactions!L5065</f>
        <v/>
      </c>
      <c r="H5065">
        <f>Share_Transactions!M5065</f>
        <v/>
      </c>
      <c r="I5065">
        <f>Share_Transactions!G5065</f>
        <v/>
      </c>
      <c r="J5065">
        <f>Share_Transactions!H5065</f>
        <v/>
      </c>
      <c r="K5065">
        <f>IF(COUNTIF(Employee_Data!$A$2:$A$2001,B5065)&gt;0,"Valid","Invalid Employee")</f>
        <v/>
      </c>
      <c r="L5065">
        <f>IF(E5065&gt;0,"Valid","Invalid Shares")</f>
        <v/>
      </c>
      <c r="M5065">
        <f>IF(G5065&gt;0,"Valid","Valid","Missing/Zero Tax")</f>
        <v/>
      </c>
      <c r="N5065">
        <f>IF(AND(K5065="Valid",L5065="Valid",M5065="Valid",O5065="Approved"),"PASS","INVESTIGATE")</f>
        <v/>
      </c>
      <c r="O5065">
        <f>IF(H5065="Approved","Approved","Review Required")</f>
        <v/>
      </c>
    </row>
    <row r="5066">
      <c r="A5066">
        <f>Share_Transactions!A5066</f>
        <v/>
      </c>
      <c r="B5066">
        <f>Share_Transactions!B5066</f>
        <v/>
      </c>
      <c r="C5066">
        <f>Share_Transactions!C5066</f>
        <v/>
      </c>
      <c r="D5066" s="9">
        <f>Share_Transactions!D5066</f>
        <v/>
      </c>
      <c r="E5066">
        <f>Share_Transactions!E5066</f>
        <v/>
      </c>
      <c r="F5066" s="10">
        <f>Share_Transactions!J5066</f>
        <v/>
      </c>
      <c r="G5066" s="10">
        <f>Share_Transactions!L5066</f>
        <v/>
      </c>
      <c r="H5066">
        <f>Share_Transactions!M5066</f>
        <v/>
      </c>
      <c r="I5066">
        <f>Share_Transactions!G5066</f>
        <v/>
      </c>
      <c r="J5066">
        <f>Share_Transactions!H5066</f>
        <v/>
      </c>
      <c r="K5066">
        <f>IF(COUNTIF(Employee_Data!$A$2:$A$2001,B5066)&gt;0,"Valid","Invalid Employee")</f>
        <v/>
      </c>
      <c r="L5066">
        <f>IF(E5066&gt;0,"Valid","Invalid Shares")</f>
        <v/>
      </c>
      <c r="M5066">
        <f>IF(G5066&gt;0,"Valid","Valid","Missing/Zero Tax")</f>
        <v/>
      </c>
      <c r="N5066">
        <f>IF(AND(K5066="Valid",L5066="Valid",M5066="Valid",O5066="Approved"),"PASS","INVESTIGATE")</f>
        <v/>
      </c>
      <c r="O5066">
        <f>IF(H5066="Approved","Approved","Review Required")</f>
        <v/>
      </c>
    </row>
    <row r="5067">
      <c r="A5067">
        <f>Share_Transactions!A5067</f>
        <v/>
      </c>
      <c r="B5067">
        <f>Share_Transactions!B5067</f>
        <v/>
      </c>
      <c r="C5067">
        <f>Share_Transactions!C5067</f>
        <v/>
      </c>
      <c r="D5067" s="9">
        <f>Share_Transactions!D5067</f>
        <v/>
      </c>
      <c r="E5067">
        <f>Share_Transactions!E5067</f>
        <v/>
      </c>
      <c r="F5067" s="10">
        <f>Share_Transactions!J5067</f>
        <v/>
      </c>
      <c r="G5067" s="10">
        <f>Share_Transactions!L5067</f>
        <v/>
      </c>
      <c r="H5067">
        <f>Share_Transactions!M5067</f>
        <v/>
      </c>
      <c r="I5067">
        <f>Share_Transactions!G5067</f>
        <v/>
      </c>
      <c r="J5067">
        <f>Share_Transactions!H5067</f>
        <v/>
      </c>
      <c r="K5067">
        <f>IF(COUNTIF(Employee_Data!$A$2:$A$2001,B5067)&gt;0,"Valid","Invalid Employee")</f>
        <v/>
      </c>
      <c r="L5067">
        <f>IF(E5067&gt;0,"Valid","Invalid Shares")</f>
        <v/>
      </c>
      <c r="M5067">
        <f>IF(G5067&gt;0,"Valid","Valid","Missing/Zero Tax")</f>
        <v/>
      </c>
      <c r="N5067">
        <f>IF(AND(K5067="Valid",L5067="Valid",M5067="Valid",O5067="Approved"),"PASS","INVESTIGATE")</f>
        <v/>
      </c>
      <c r="O5067">
        <f>IF(H5067="Approved","Approved","Review Required")</f>
        <v/>
      </c>
    </row>
    <row r="5068">
      <c r="A5068">
        <f>Share_Transactions!A5068</f>
        <v/>
      </c>
      <c r="B5068">
        <f>Share_Transactions!B5068</f>
        <v/>
      </c>
      <c r="C5068">
        <f>Share_Transactions!C5068</f>
        <v/>
      </c>
      <c r="D5068" s="9">
        <f>Share_Transactions!D5068</f>
        <v/>
      </c>
      <c r="E5068">
        <f>Share_Transactions!E5068</f>
        <v/>
      </c>
      <c r="F5068" s="10">
        <f>Share_Transactions!J5068</f>
        <v/>
      </c>
      <c r="G5068" s="10">
        <f>Share_Transactions!L5068</f>
        <v/>
      </c>
      <c r="H5068">
        <f>Share_Transactions!M5068</f>
        <v/>
      </c>
      <c r="I5068">
        <f>Share_Transactions!G5068</f>
        <v/>
      </c>
      <c r="J5068">
        <f>Share_Transactions!H5068</f>
        <v/>
      </c>
      <c r="K5068">
        <f>IF(COUNTIF(Employee_Data!$A$2:$A$2001,B5068)&gt;0,"Valid","Invalid Employee")</f>
        <v/>
      </c>
      <c r="L5068">
        <f>IF(E5068&gt;0,"Valid","Invalid Shares")</f>
        <v/>
      </c>
      <c r="M5068">
        <f>IF(G5068&gt;0,"Valid","Valid","Missing/Zero Tax")</f>
        <v/>
      </c>
      <c r="N5068">
        <f>IF(AND(K5068="Valid",L5068="Valid",M5068="Valid",O5068="Approved"),"PASS","INVESTIGATE")</f>
        <v/>
      </c>
      <c r="O5068">
        <f>IF(H5068="Approved","Approved","Review Required")</f>
        <v/>
      </c>
    </row>
    <row r="5069">
      <c r="A5069">
        <f>Share_Transactions!A5069</f>
        <v/>
      </c>
      <c r="B5069">
        <f>Share_Transactions!B5069</f>
        <v/>
      </c>
      <c r="C5069">
        <f>Share_Transactions!C5069</f>
        <v/>
      </c>
      <c r="D5069" s="9">
        <f>Share_Transactions!D5069</f>
        <v/>
      </c>
      <c r="E5069">
        <f>Share_Transactions!E5069</f>
        <v/>
      </c>
      <c r="F5069" s="10">
        <f>Share_Transactions!J5069</f>
        <v/>
      </c>
      <c r="G5069" s="10">
        <f>Share_Transactions!L5069</f>
        <v/>
      </c>
      <c r="H5069">
        <f>Share_Transactions!M5069</f>
        <v/>
      </c>
      <c r="I5069">
        <f>Share_Transactions!G5069</f>
        <v/>
      </c>
      <c r="J5069">
        <f>Share_Transactions!H5069</f>
        <v/>
      </c>
      <c r="K5069">
        <f>IF(COUNTIF(Employee_Data!$A$2:$A$2001,B5069)&gt;0,"Valid","Invalid Employee")</f>
        <v/>
      </c>
      <c r="L5069">
        <f>IF(E5069&gt;0,"Valid","Invalid Shares")</f>
        <v/>
      </c>
      <c r="M5069">
        <f>IF(G5069&gt;0,"Valid","Valid","Missing/Zero Tax")</f>
        <v/>
      </c>
      <c r="N5069">
        <f>IF(AND(K5069="Valid",L5069="Valid",M5069="Valid",O5069="Approved"),"PASS","INVESTIGATE")</f>
        <v/>
      </c>
      <c r="O5069">
        <f>IF(H5069="Approved","Approved","Review Required")</f>
        <v/>
      </c>
    </row>
    <row r="5070">
      <c r="A5070">
        <f>Share_Transactions!A5070</f>
        <v/>
      </c>
      <c r="B5070">
        <f>Share_Transactions!B5070</f>
        <v/>
      </c>
      <c r="C5070">
        <f>Share_Transactions!C5070</f>
        <v/>
      </c>
      <c r="D5070" s="9">
        <f>Share_Transactions!D5070</f>
        <v/>
      </c>
      <c r="E5070">
        <f>Share_Transactions!E5070</f>
        <v/>
      </c>
      <c r="F5070" s="10">
        <f>Share_Transactions!J5070</f>
        <v/>
      </c>
      <c r="G5070" s="10">
        <f>Share_Transactions!L5070</f>
        <v/>
      </c>
      <c r="H5070">
        <f>Share_Transactions!M5070</f>
        <v/>
      </c>
      <c r="I5070">
        <f>Share_Transactions!G5070</f>
        <v/>
      </c>
      <c r="J5070">
        <f>Share_Transactions!H5070</f>
        <v/>
      </c>
      <c r="K5070">
        <f>IF(COUNTIF(Employee_Data!$A$2:$A$2001,B5070)&gt;0,"Valid","Invalid Employee")</f>
        <v/>
      </c>
      <c r="L5070">
        <f>IF(E5070&gt;0,"Valid","Invalid Shares")</f>
        <v/>
      </c>
      <c r="M5070">
        <f>IF(G5070&gt;0,"Valid","Valid","Missing/Zero Tax")</f>
        <v/>
      </c>
      <c r="N5070">
        <f>IF(AND(K5070="Valid",L5070="Valid",M5070="Valid",O5070="Approved"),"PASS","INVESTIGATE")</f>
        <v/>
      </c>
      <c r="O5070">
        <f>IF(H5070="Approved","Approved","Review Required")</f>
        <v/>
      </c>
    </row>
    <row r="5071">
      <c r="A5071">
        <f>Share_Transactions!A5071</f>
        <v/>
      </c>
      <c r="B5071">
        <f>Share_Transactions!B5071</f>
        <v/>
      </c>
      <c r="C5071">
        <f>Share_Transactions!C5071</f>
        <v/>
      </c>
      <c r="D5071" s="9">
        <f>Share_Transactions!D5071</f>
        <v/>
      </c>
      <c r="E5071">
        <f>Share_Transactions!E5071</f>
        <v/>
      </c>
      <c r="F5071" s="10">
        <f>Share_Transactions!J5071</f>
        <v/>
      </c>
      <c r="G5071" s="10">
        <f>Share_Transactions!L5071</f>
        <v/>
      </c>
      <c r="H5071">
        <f>Share_Transactions!M5071</f>
        <v/>
      </c>
      <c r="I5071">
        <f>Share_Transactions!G5071</f>
        <v/>
      </c>
      <c r="J5071">
        <f>Share_Transactions!H5071</f>
        <v/>
      </c>
      <c r="K5071">
        <f>IF(COUNTIF(Employee_Data!$A$2:$A$2001,B5071)&gt;0,"Valid","Invalid Employee")</f>
        <v/>
      </c>
      <c r="L5071">
        <f>IF(E5071&gt;0,"Valid","Invalid Shares")</f>
        <v/>
      </c>
      <c r="M5071">
        <f>IF(G5071&gt;0,"Valid","Valid","Missing/Zero Tax")</f>
        <v/>
      </c>
      <c r="N5071">
        <f>IF(AND(K5071="Valid",L5071="Valid",M5071="Valid",O5071="Approved"),"PASS","INVESTIGATE")</f>
        <v/>
      </c>
      <c r="O5071">
        <f>IF(H5071="Approved","Approved","Review Required")</f>
        <v/>
      </c>
    </row>
    <row r="5072">
      <c r="A5072">
        <f>Share_Transactions!A5072</f>
        <v/>
      </c>
      <c r="B5072">
        <f>Share_Transactions!B5072</f>
        <v/>
      </c>
      <c r="C5072">
        <f>Share_Transactions!C5072</f>
        <v/>
      </c>
      <c r="D5072" s="9">
        <f>Share_Transactions!D5072</f>
        <v/>
      </c>
      <c r="E5072">
        <f>Share_Transactions!E5072</f>
        <v/>
      </c>
      <c r="F5072" s="10">
        <f>Share_Transactions!J5072</f>
        <v/>
      </c>
      <c r="G5072" s="10">
        <f>Share_Transactions!L5072</f>
        <v/>
      </c>
      <c r="H5072">
        <f>Share_Transactions!M5072</f>
        <v/>
      </c>
      <c r="I5072">
        <f>Share_Transactions!G5072</f>
        <v/>
      </c>
      <c r="J5072">
        <f>Share_Transactions!H5072</f>
        <v/>
      </c>
      <c r="K5072">
        <f>IF(COUNTIF(Employee_Data!$A$2:$A$2001,B5072)&gt;0,"Valid","Invalid Employee")</f>
        <v/>
      </c>
      <c r="L5072">
        <f>IF(E5072&gt;0,"Valid","Invalid Shares")</f>
        <v/>
      </c>
      <c r="M5072">
        <f>IF(G5072&gt;0,"Valid","Valid","Missing/Zero Tax")</f>
        <v/>
      </c>
      <c r="N5072">
        <f>IF(AND(K5072="Valid",L5072="Valid",M5072="Valid",O5072="Approved"),"PASS","INVESTIGATE")</f>
        <v/>
      </c>
      <c r="O5072">
        <f>IF(H5072="Approved","Approved","Review Required")</f>
        <v/>
      </c>
    </row>
    <row r="5073">
      <c r="A5073">
        <f>Share_Transactions!A5073</f>
        <v/>
      </c>
      <c r="B5073">
        <f>Share_Transactions!B5073</f>
        <v/>
      </c>
      <c r="C5073">
        <f>Share_Transactions!C5073</f>
        <v/>
      </c>
      <c r="D5073" s="9">
        <f>Share_Transactions!D5073</f>
        <v/>
      </c>
      <c r="E5073">
        <f>Share_Transactions!E5073</f>
        <v/>
      </c>
      <c r="F5073" s="10">
        <f>Share_Transactions!J5073</f>
        <v/>
      </c>
      <c r="G5073" s="10">
        <f>Share_Transactions!L5073</f>
        <v/>
      </c>
      <c r="H5073">
        <f>Share_Transactions!M5073</f>
        <v/>
      </c>
      <c r="I5073">
        <f>Share_Transactions!G5073</f>
        <v/>
      </c>
      <c r="J5073">
        <f>Share_Transactions!H5073</f>
        <v/>
      </c>
      <c r="K5073">
        <f>IF(COUNTIF(Employee_Data!$A$2:$A$2001,B5073)&gt;0,"Valid","Invalid Employee")</f>
        <v/>
      </c>
      <c r="L5073">
        <f>IF(E5073&gt;0,"Valid","Invalid Shares")</f>
        <v/>
      </c>
      <c r="M5073">
        <f>IF(G5073&gt;0,"Valid","Valid","Missing/Zero Tax")</f>
        <v/>
      </c>
      <c r="N5073">
        <f>IF(AND(K5073="Valid",L5073="Valid",M5073="Valid",O5073="Approved"),"PASS","INVESTIGATE")</f>
        <v/>
      </c>
      <c r="O5073">
        <f>IF(H5073="Approved","Approved","Review Required")</f>
        <v/>
      </c>
    </row>
    <row r="5074">
      <c r="A5074">
        <f>Share_Transactions!A5074</f>
        <v/>
      </c>
      <c r="B5074">
        <f>Share_Transactions!B5074</f>
        <v/>
      </c>
      <c r="C5074">
        <f>Share_Transactions!C5074</f>
        <v/>
      </c>
      <c r="D5074" s="9">
        <f>Share_Transactions!D5074</f>
        <v/>
      </c>
      <c r="E5074">
        <f>Share_Transactions!E5074</f>
        <v/>
      </c>
      <c r="F5074" s="10">
        <f>Share_Transactions!J5074</f>
        <v/>
      </c>
      <c r="G5074" s="10">
        <f>Share_Transactions!L5074</f>
        <v/>
      </c>
      <c r="H5074">
        <f>Share_Transactions!M5074</f>
        <v/>
      </c>
      <c r="I5074">
        <f>Share_Transactions!G5074</f>
        <v/>
      </c>
      <c r="J5074">
        <f>Share_Transactions!H5074</f>
        <v/>
      </c>
      <c r="K5074">
        <f>IF(COUNTIF(Employee_Data!$A$2:$A$2001,B5074)&gt;0,"Valid","Invalid Employee")</f>
        <v/>
      </c>
      <c r="L5074">
        <f>IF(E5074&gt;0,"Valid","Invalid Shares")</f>
        <v/>
      </c>
      <c r="M5074">
        <f>IF(G5074&gt;0,"Valid","Valid","Missing/Zero Tax")</f>
        <v/>
      </c>
      <c r="N5074">
        <f>IF(AND(K5074="Valid",L5074="Valid",M5074="Valid",O5074="Approved"),"PASS","INVESTIGATE")</f>
        <v/>
      </c>
      <c r="O5074">
        <f>IF(H5074="Approved","Approved","Review Required")</f>
        <v/>
      </c>
    </row>
    <row r="5075">
      <c r="A5075">
        <f>Share_Transactions!A5075</f>
        <v/>
      </c>
      <c r="B5075">
        <f>Share_Transactions!B5075</f>
        <v/>
      </c>
      <c r="C5075">
        <f>Share_Transactions!C5075</f>
        <v/>
      </c>
      <c r="D5075" s="9">
        <f>Share_Transactions!D5075</f>
        <v/>
      </c>
      <c r="E5075">
        <f>Share_Transactions!E5075</f>
        <v/>
      </c>
      <c r="F5075" s="10">
        <f>Share_Transactions!J5075</f>
        <v/>
      </c>
      <c r="G5075" s="10">
        <f>Share_Transactions!L5075</f>
        <v/>
      </c>
      <c r="H5075">
        <f>Share_Transactions!M5075</f>
        <v/>
      </c>
      <c r="I5075">
        <f>Share_Transactions!G5075</f>
        <v/>
      </c>
      <c r="J5075">
        <f>Share_Transactions!H5075</f>
        <v/>
      </c>
      <c r="K5075">
        <f>IF(COUNTIF(Employee_Data!$A$2:$A$2001,B5075)&gt;0,"Valid","Invalid Employee")</f>
        <v/>
      </c>
      <c r="L5075">
        <f>IF(E5075&gt;0,"Valid","Invalid Shares")</f>
        <v/>
      </c>
      <c r="M5075">
        <f>IF(G5075&gt;0,"Valid","Valid","Missing/Zero Tax")</f>
        <v/>
      </c>
      <c r="N5075">
        <f>IF(AND(K5075="Valid",L5075="Valid",M5075="Valid",O5075="Approved"),"PASS","INVESTIGATE")</f>
        <v/>
      </c>
      <c r="O5075">
        <f>IF(H5075="Approved","Approved","Review Required")</f>
        <v/>
      </c>
    </row>
    <row r="5076">
      <c r="A5076">
        <f>Share_Transactions!A5076</f>
        <v/>
      </c>
      <c r="B5076">
        <f>Share_Transactions!B5076</f>
        <v/>
      </c>
      <c r="C5076">
        <f>Share_Transactions!C5076</f>
        <v/>
      </c>
      <c r="D5076" s="9">
        <f>Share_Transactions!D5076</f>
        <v/>
      </c>
      <c r="E5076">
        <f>Share_Transactions!E5076</f>
        <v/>
      </c>
      <c r="F5076" s="10">
        <f>Share_Transactions!J5076</f>
        <v/>
      </c>
      <c r="G5076" s="10">
        <f>Share_Transactions!L5076</f>
        <v/>
      </c>
      <c r="H5076">
        <f>Share_Transactions!M5076</f>
        <v/>
      </c>
      <c r="I5076">
        <f>Share_Transactions!G5076</f>
        <v/>
      </c>
      <c r="J5076">
        <f>Share_Transactions!H5076</f>
        <v/>
      </c>
      <c r="K5076">
        <f>IF(COUNTIF(Employee_Data!$A$2:$A$2001,B5076)&gt;0,"Valid","Invalid Employee")</f>
        <v/>
      </c>
      <c r="L5076">
        <f>IF(E5076&gt;0,"Valid","Invalid Shares")</f>
        <v/>
      </c>
      <c r="M5076">
        <f>IF(G5076&gt;0,"Valid","Valid","Missing/Zero Tax")</f>
        <v/>
      </c>
      <c r="N5076">
        <f>IF(AND(K5076="Valid",L5076="Valid",M5076="Valid",O5076="Approved"),"PASS","INVESTIGATE")</f>
        <v/>
      </c>
      <c r="O5076">
        <f>IF(H5076="Approved","Approved","Review Required")</f>
        <v/>
      </c>
    </row>
    <row r="5077">
      <c r="A5077">
        <f>Share_Transactions!A5077</f>
        <v/>
      </c>
      <c r="B5077">
        <f>Share_Transactions!B5077</f>
        <v/>
      </c>
      <c r="C5077">
        <f>Share_Transactions!C5077</f>
        <v/>
      </c>
      <c r="D5077" s="9">
        <f>Share_Transactions!D5077</f>
        <v/>
      </c>
      <c r="E5077">
        <f>Share_Transactions!E5077</f>
        <v/>
      </c>
      <c r="F5077" s="10">
        <f>Share_Transactions!J5077</f>
        <v/>
      </c>
      <c r="G5077" s="10">
        <f>Share_Transactions!L5077</f>
        <v/>
      </c>
      <c r="H5077">
        <f>Share_Transactions!M5077</f>
        <v/>
      </c>
      <c r="I5077">
        <f>Share_Transactions!G5077</f>
        <v/>
      </c>
      <c r="J5077">
        <f>Share_Transactions!H5077</f>
        <v/>
      </c>
      <c r="K5077">
        <f>IF(COUNTIF(Employee_Data!$A$2:$A$2001,B5077)&gt;0,"Valid","Invalid Employee")</f>
        <v/>
      </c>
      <c r="L5077">
        <f>IF(E5077&gt;0,"Valid","Invalid Shares")</f>
        <v/>
      </c>
      <c r="M5077">
        <f>IF(G5077&gt;0,"Valid","Valid","Missing/Zero Tax")</f>
        <v/>
      </c>
      <c r="N5077">
        <f>IF(AND(K5077="Valid",L5077="Valid",M5077="Valid",O5077="Approved"),"PASS","INVESTIGATE")</f>
        <v/>
      </c>
      <c r="O5077">
        <f>IF(H5077="Approved","Approved","Review Required")</f>
        <v/>
      </c>
    </row>
    <row r="5078">
      <c r="A5078">
        <f>Share_Transactions!A5078</f>
        <v/>
      </c>
      <c r="B5078">
        <f>Share_Transactions!B5078</f>
        <v/>
      </c>
      <c r="C5078">
        <f>Share_Transactions!C5078</f>
        <v/>
      </c>
      <c r="D5078" s="9">
        <f>Share_Transactions!D5078</f>
        <v/>
      </c>
      <c r="E5078">
        <f>Share_Transactions!E5078</f>
        <v/>
      </c>
      <c r="F5078" s="10">
        <f>Share_Transactions!J5078</f>
        <v/>
      </c>
      <c r="G5078" s="10">
        <f>Share_Transactions!L5078</f>
        <v/>
      </c>
      <c r="H5078">
        <f>Share_Transactions!M5078</f>
        <v/>
      </c>
      <c r="I5078">
        <f>Share_Transactions!G5078</f>
        <v/>
      </c>
      <c r="J5078">
        <f>Share_Transactions!H5078</f>
        <v/>
      </c>
      <c r="K5078">
        <f>IF(COUNTIF(Employee_Data!$A$2:$A$2001,B5078)&gt;0,"Valid","Invalid Employee")</f>
        <v/>
      </c>
      <c r="L5078">
        <f>IF(E5078&gt;0,"Valid","Invalid Shares")</f>
        <v/>
      </c>
      <c r="M5078">
        <f>IF(G5078&gt;0,"Valid","Valid","Missing/Zero Tax")</f>
        <v/>
      </c>
      <c r="N5078">
        <f>IF(AND(K5078="Valid",L5078="Valid",M5078="Valid",O5078="Approved"),"PASS","INVESTIGATE")</f>
        <v/>
      </c>
      <c r="O5078">
        <f>IF(H5078="Approved","Approved","Review Required")</f>
        <v/>
      </c>
    </row>
    <row r="5079">
      <c r="A5079">
        <f>Share_Transactions!A5079</f>
        <v/>
      </c>
      <c r="B5079">
        <f>Share_Transactions!B5079</f>
        <v/>
      </c>
      <c r="C5079">
        <f>Share_Transactions!C5079</f>
        <v/>
      </c>
      <c r="D5079" s="9">
        <f>Share_Transactions!D5079</f>
        <v/>
      </c>
      <c r="E5079">
        <f>Share_Transactions!E5079</f>
        <v/>
      </c>
      <c r="F5079" s="10">
        <f>Share_Transactions!J5079</f>
        <v/>
      </c>
      <c r="G5079" s="10">
        <f>Share_Transactions!L5079</f>
        <v/>
      </c>
      <c r="H5079">
        <f>Share_Transactions!M5079</f>
        <v/>
      </c>
      <c r="I5079">
        <f>Share_Transactions!G5079</f>
        <v/>
      </c>
      <c r="J5079">
        <f>Share_Transactions!H5079</f>
        <v/>
      </c>
      <c r="K5079">
        <f>IF(COUNTIF(Employee_Data!$A$2:$A$2001,B5079)&gt;0,"Valid","Invalid Employee")</f>
        <v/>
      </c>
      <c r="L5079">
        <f>IF(E5079&gt;0,"Valid","Invalid Shares")</f>
        <v/>
      </c>
      <c r="M5079">
        <f>IF(G5079&gt;0,"Valid","Valid","Missing/Zero Tax")</f>
        <v/>
      </c>
      <c r="N5079">
        <f>IF(AND(K5079="Valid",L5079="Valid",M5079="Valid",O5079="Approved"),"PASS","INVESTIGATE")</f>
        <v/>
      </c>
      <c r="O5079">
        <f>IF(H5079="Approved","Approved","Review Required")</f>
        <v/>
      </c>
    </row>
    <row r="5080">
      <c r="A5080">
        <f>Share_Transactions!A5080</f>
        <v/>
      </c>
      <c r="B5080">
        <f>Share_Transactions!B5080</f>
        <v/>
      </c>
      <c r="C5080">
        <f>Share_Transactions!C5080</f>
        <v/>
      </c>
      <c r="D5080" s="9">
        <f>Share_Transactions!D5080</f>
        <v/>
      </c>
      <c r="E5080">
        <f>Share_Transactions!E5080</f>
        <v/>
      </c>
      <c r="F5080" s="10">
        <f>Share_Transactions!J5080</f>
        <v/>
      </c>
      <c r="G5080" s="10">
        <f>Share_Transactions!L5080</f>
        <v/>
      </c>
      <c r="H5080">
        <f>Share_Transactions!M5080</f>
        <v/>
      </c>
      <c r="I5080">
        <f>Share_Transactions!G5080</f>
        <v/>
      </c>
      <c r="J5080">
        <f>Share_Transactions!H5080</f>
        <v/>
      </c>
      <c r="K5080">
        <f>IF(COUNTIF(Employee_Data!$A$2:$A$2001,B5080)&gt;0,"Valid","Invalid Employee")</f>
        <v/>
      </c>
      <c r="L5080">
        <f>IF(E5080&gt;0,"Valid","Invalid Shares")</f>
        <v/>
      </c>
      <c r="M5080">
        <f>IF(G5080&gt;0,"Valid","Valid","Missing/Zero Tax")</f>
        <v/>
      </c>
      <c r="N5080">
        <f>IF(AND(K5080="Valid",L5080="Valid",M5080="Valid",O5080="Approved"),"PASS","INVESTIGATE")</f>
        <v/>
      </c>
      <c r="O5080">
        <f>IF(H5080="Approved","Approved","Review Required")</f>
        <v/>
      </c>
    </row>
    <row r="5081">
      <c r="A5081">
        <f>Share_Transactions!A5081</f>
        <v/>
      </c>
      <c r="B5081">
        <f>Share_Transactions!B5081</f>
        <v/>
      </c>
      <c r="C5081">
        <f>Share_Transactions!C5081</f>
        <v/>
      </c>
      <c r="D5081" s="9">
        <f>Share_Transactions!D5081</f>
        <v/>
      </c>
      <c r="E5081">
        <f>Share_Transactions!E5081</f>
        <v/>
      </c>
      <c r="F5081" s="10">
        <f>Share_Transactions!J5081</f>
        <v/>
      </c>
      <c r="G5081" s="10">
        <f>Share_Transactions!L5081</f>
        <v/>
      </c>
      <c r="H5081">
        <f>Share_Transactions!M5081</f>
        <v/>
      </c>
      <c r="I5081">
        <f>Share_Transactions!G5081</f>
        <v/>
      </c>
      <c r="J5081">
        <f>Share_Transactions!H5081</f>
        <v/>
      </c>
      <c r="K5081">
        <f>IF(COUNTIF(Employee_Data!$A$2:$A$2001,B5081)&gt;0,"Valid","Invalid Employee")</f>
        <v/>
      </c>
      <c r="L5081">
        <f>IF(E5081&gt;0,"Valid","Invalid Shares")</f>
        <v/>
      </c>
      <c r="M5081">
        <f>IF(G5081&gt;0,"Valid","Valid","Missing/Zero Tax")</f>
        <v/>
      </c>
      <c r="N5081">
        <f>IF(AND(K5081="Valid",L5081="Valid",M5081="Valid",O5081="Approved"),"PASS","INVESTIGATE")</f>
        <v/>
      </c>
      <c r="O5081">
        <f>IF(H5081="Approved","Approved","Review Required")</f>
        <v/>
      </c>
    </row>
    <row r="5082">
      <c r="A5082">
        <f>Share_Transactions!A5082</f>
        <v/>
      </c>
      <c r="B5082">
        <f>Share_Transactions!B5082</f>
        <v/>
      </c>
      <c r="C5082">
        <f>Share_Transactions!C5082</f>
        <v/>
      </c>
      <c r="D5082" s="9">
        <f>Share_Transactions!D5082</f>
        <v/>
      </c>
      <c r="E5082">
        <f>Share_Transactions!E5082</f>
        <v/>
      </c>
      <c r="F5082" s="10">
        <f>Share_Transactions!J5082</f>
        <v/>
      </c>
      <c r="G5082" s="10">
        <f>Share_Transactions!L5082</f>
        <v/>
      </c>
      <c r="H5082">
        <f>Share_Transactions!M5082</f>
        <v/>
      </c>
      <c r="I5082">
        <f>Share_Transactions!G5082</f>
        <v/>
      </c>
      <c r="J5082">
        <f>Share_Transactions!H5082</f>
        <v/>
      </c>
      <c r="K5082">
        <f>IF(COUNTIF(Employee_Data!$A$2:$A$2001,B5082)&gt;0,"Valid","Invalid Employee")</f>
        <v/>
      </c>
      <c r="L5082">
        <f>IF(E5082&gt;0,"Valid","Invalid Shares")</f>
        <v/>
      </c>
      <c r="M5082">
        <f>IF(G5082&gt;0,"Valid","Valid","Missing/Zero Tax")</f>
        <v/>
      </c>
      <c r="N5082">
        <f>IF(AND(K5082="Valid",L5082="Valid",M5082="Valid",O5082="Approved"),"PASS","INVESTIGATE")</f>
        <v/>
      </c>
      <c r="O5082">
        <f>IF(H5082="Approved","Approved","Review Required")</f>
        <v/>
      </c>
    </row>
    <row r="5083">
      <c r="A5083">
        <f>Share_Transactions!A5083</f>
        <v/>
      </c>
      <c r="B5083">
        <f>Share_Transactions!B5083</f>
        <v/>
      </c>
      <c r="C5083">
        <f>Share_Transactions!C5083</f>
        <v/>
      </c>
      <c r="D5083" s="9">
        <f>Share_Transactions!D5083</f>
        <v/>
      </c>
      <c r="E5083">
        <f>Share_Transactions!E5083</f>
        <v/>
      </c>
      <c r="F5083" s="10">
        <f>Share_Transactions!J5083</f>
        <v/>
      </c>
      <c r="G5083" s="10">
        <f>Share_Transactions!L5083</f>
        <v/>
      </c>
      <c r="H5083">
        <f>Share_Transactions!M5083</f>
        <v/>
      </c>
      <c r="I5083">
        <f>Share_Transactions!G5083</f>
        <v/>
      </c>
      <c r="J5083">
        <f>Share_Transactions!H5083</f>
        <v/>
      </c>
      <c r="K5083">
        <f>IF(COUNTIF(Employee_Data!$A$2:$A$2001,B5083)&gt;0,"Valid","Invalid Employee")</f>
        <v/>
      </c>
      <c r="L5083">
        <f>IF(E5083&gt;0,"Valid","Invalid Shares")</f>
        <v/>
      </c>
      <c r="M5083">
        <f>IF(G5083&gt;0,"Valid","Valid","Missing/Zero Tax")</f>
        <v/>
      </c>
      <c r="N5083">
        <f>IF(AND(K5083="Valid",L5083="Valid",M5083="Valid",O5083="Approved"),"PASS","INVESTIGATE")</f>
        <v/>
      </c>
      <c r="O5083">
        <f>IF(H5083="Approved","Approved","Review Required")</f>
        <v/>
      </c>
    </row>
    <row r="5084">
      <c r="A5084">
        <f>Share_Transactions!A5084</f>
        <v/>
      </c>
      <c r="B5084">
        <f>Share_Transactions!B5084</f>
        <v/>
      </c>
      <c r="C5084">
        <f>Share_Transactions!C5084</f>
        <v/>
      </c>
      <c r="D5084" s="9">
        <f>Share_Transactions!D5084</f>
        <v/>
      </c>
      <c r="E5084">
        <f>Share_Transactions!E5084</f>
        <v/>
      </c>
      <c r="F5084" s="10">
        <f>Share_Transactions!J5084</f>
        <v/>
      </c>
      <c r="G5084" s="10">
        <f>Share_Transactions!L5084</f>
        <v/>
      </c>
      <c r="H5084">
        <f>Share_Transactions!M5084</f>
        <v/>
      </c>
      <c r="I5084">
        <f>Share_Transactions!G5084</f>
        <v/>
      </c>
      <c r="J5084">
        <f>Share_Transactions!H5084</f>
        <v/>
      </c>
      <c r="K5084">
        <f>IF(COUNTIF(Employee_Data!$A$2:$A$2001,B5084)&gt;0,"Valid","Invalid Employee")</f>
        <v/>
      </c>
      <c r="L5084">
        <f>IF(E5084&gt;0,"Valid","Invalid Shares")</f>
        <v/>
      </c>
      <c r="M5084">
        <f>IF(G5084&gt;0,"Valid","Valid","Missing/Zero Tax")</f>
        <v/>
      </c>
      <c r="N5084">
        <f>IF(AND(K5084="Valid",L5084="Valid",M5084="Valid",O5084="Approved"),"PASS","INVESTIGATE")</f>
        <v/>
      </c>
      <c r="O5084">
        <f>IF(H5084="Approved","Approved","Review Required")</f>
        <v/>
      </c>
    </row>
    <row r="5085">
      <c r="A5085">
        <f>Share_Transactions!A5085</f>
        <v/>
      </c>
      <c r="B5085">
        <f>Share_Transactions!B5085</f>
        <v/>
      </c>
      <c r="C5085">
        <f>Share_Transactions!C5085</f>
        <v/>
      </c>
      <c r="D5085" s="9">
        <f>Share_Transactions!D5085</f>
        <v/>
      </c>
      <c r="E5085">
        <f>Share_Transactions!E5085</f>
        <v/>
      </c>
      <c r="F5085" s="10">
        <f>Share_Transactions!J5085</f>
        <v/>
      </c>
      <c r="G5085" s="10">
        <f>Share_Transactions!L5085</f>
        <v/>
      </c>
      <c r="H5085">
        <f>Share_Transactions!M5085</f>
        <v/>
      </c>
      <c r="I5085">
        <f>Share_Transactions!G5085</f>
        <v/>
      </c>
      <c r="J5085">
        <f>Share_Transactions!H5085</f>
        <v/>
      </c>
      <c r="K5085">
        <f>IF(COUNTIF(Employee_Data!$A$2:$A$2001,B5085)&gt;0,"Valid","Invalid Employee")</f>
        <v/>
      </c>
      <c r="L5085">
        <f>IF(E5085&gt;0,"Valid","Invalid Shares")</f>
        <v/>
      </c>
      <c r="M5085">
        <f>IF(G5085&gt;0,"Valid","Valid","Missing/Zero Tax")</f>
        <v/>
      </c>
      <c r="N5085">
        <f>IF(AND(K5085="Valid",L5085="Valid",M5085="Valid",O5085="Approved"),"PASS","INVESTIGATE")</f>
        <v/>
      </c>
      <c r="O5085">
        <f>IF(H5085="Approved","Approved","Review Required")</f>
        <v/>
      </c>
    </row>
    <row r="5086">
      <c r="A5086">
        <f>Share_Transactions!A5086</f>
        <v/>
      </c>
      <c r="B5086">
        <f>Share_Transactions!B5086</f>
        <v/>
      </c>
      <c r="C5086">
        <f>Share_Transactions!C5086</f>
        <v/>
      </c>
      <c r="D5086" s="9">
        <f>Share_Transactions!D5086</f>
        <v/>
      </c>
      <c r="E5086">
        <f>Share_Transactions!E5086</f>
        <v/>
      </c>
      <c r="F5086" s="10">
        <f>Share_Transactions!J5086</f>
        <v/>
      </c>
      <c r="G5086" s="10">
        <f>Share_Transactions!L5086</f>
        <v/>
      </c>
      <c r="H5086">
        <f>Share_Transactions!M5086</f>
        <v/>
      </c>
      <c r="I5086">
        <f>Share_Transactions!G5086</f>
        <v/>
      </c>
      <c r="J5086">
        <f>Share_Transactions!H5086</f>
        <v/>
      </c>
      <c r="K5086">
        <f>IF(COUNTIF(Employee_Data!$A$2:$A$2001,B5086)&gt;0,"Valid","Invalid Employee")</f>
        <v/>
      </c>
      <c r="L5086">
        <f>IF(E5086&gt;0,"Valid","Invalid Shares")</f>
        <v/>
      </c>
      <c r="M5086">
        <f>IF(G5086&gt;0,"Valid","Valid","Missing/Zero Tax")</f>
        <v/>
      </c>
      <c r="N5086">
        <f>IF(AND(K5086="Valid",L5086="Valid",M5086="Valid",O5086="Approved"),"PASS","INVESTIGATE")</f>
        <v/>
      </c>
      <c r="O5086">
        <f>IF(H5086="Approved","Approved","Review Required")</f>
        <v/>
      </c>
    </row>
    <row r="5087">
      <c r="A5087">
        <f>Share_Transactions!A5087</f>
        <v/>
      </c>
      <c r="B5087">
        <f>Share_Transactions!B5087</f>
        <v/>
      </c>
      <c r="C5087">
        <f>Share_Transactions!C5087</f>
        <v/>
      </c>
      <c r="D5087" s="9">
        <f>Share_Transactions!D5087</f>
        <v/>
      </c>
      <c r="E5087">
        <f>Share_Transactions!E5087</f>
        <v/>
      </c>
      <c r="F5087" s="10">
        <f>Share_Transactions!J5087</f>
        <v/>
      </c>
      <c r="G5087" s="10">
        <f>Share_Transactions!L5087</f>
        <v/>
      </c>
      <c r="H5087">
        <f>Share_Transactions!M5087</f>
        <v/>
      </c>
      <c r="I5087">
        <f>Share_Transactions!G5087</f>
        <v/>
      </c>
      <c r="J5087">
        <f>Share_Transactions!H5087</f>
        <v/>
      </c>
      <c r="K5087">
        <f>IF(COUNTIF(Employee_Data!$A$2:$A$2001,B5087)&gt;0,"Valid","Invalid Employee")</f>
        <v/>
      </c>
      <c r="L5087">
        <f>IF(E5087&gt;0,"Valid","Invalid Shares")</f>
        <v/>
      </c>
      <c r="M5087">
        <f>IF(G5087&gt;0,"Valid","Valid","Missing/Zero Tax")</f>
        <v/>
      </c>
      <c r="N5087">
        <f>IF(AND(K5087="Valid",L5087="Valid",M5087="Valid",O5087="Approved"),"PASS","INVESTIGATE")</f>
        <v/>
      </c>
      <c r="O5087">
        <f>IF(H5087="Approved","Approved","Review Required")</f>
        <v/>
      </c>
    </row>
    <row r="5088">
      <c r="A5088">
        <f>Share_Transactions!A5088</f>
        <v/>
      </c>
      <c r="B5088">
        <f>Share_Transactions!B5088</f>
        <v/>
      </c>
      <c r="C5088">
        <f>Share_Transactions!C5088</f>
        <v/>
      </c>
      <c r="D5088" s="9">
        <f>Share_Transactions!D5088</f>
        <v/>
      </c>
      <c r="E5088">
        <f>Share_Transactions!E5088</f>
        <v/>
      </c>
      <c r="F5088" s="10">
        <f>Share_Transactions!J5088</f>
        <v/>
      </c>
      <c r="G5088" s="10">
        <f>Share_Transactions!L5088</f>
        <v/>
      </c>
      <c r="H5088">
        <f>Share_Transactions!M5088</f>
        <v/>
      </c>
      <c r="I5088">
        <f>Share_Transactions!G5088</f>
        <v/>
      </c>
      <c r="J5088">
        <f>Share_Transactions!H5088</f>
        <v/>
      </c>
      <c r="K5088">
        <f>IF(COUNTIF(Employee_Data!$A$2:$A$2001,B5088)&gt;0,"Valid","Invalid Employee")</f>
        <v/>
      </c>
      <c r="L5088">
        <f>IF(E5088&gt;0,"Valid","Invalid Shares")</f>
        <v/>
      </c>
      <c r="M5088">
        <f>IF(G5088&gt;0,"Valid","Valid","Missing/Zero Tax")</f>
        <v/>
      </c>
      <c r="N5088">
        <f>IF(AND(K5088="Valid",L5088="Valid",M5088="Valid",O5088="Approved"),"PASS","INVESTIGATE")</f>
        <v/>
      </c>
      <c r="O5088">
        <f>IF(H5088="Approved","Approved","Review Required")</f>
        <v/>
      </c>
    </row>
    <row r="5089">
      <c r="A5089">
        <f>Share_Transactions!A5089</f>
        <v/>
      </c>
      <c r="B5089">
        <f>Share_Transactions!B5089</f>
        <v/>
      </c>
      <c r="C5089">
        <f>Share_Transactions!C5089</f>
        <v/>
      </c>
      <c r="D5089" s="9">
        <f>Share_Transactions!D5089</f>
        <v/>
      </c>
      <c r="E5089">
        <f>Share_Transactions!E5089</f>
        <v/>
      </c>
      <c r="F5089" s="10">
        <f>Share_Transactions!J5089</f>
        <v/>
      </c>
      <c r="G5089" s="10">
        <f>Share_Transactions!L5089</f>
        <v/>
      </c>
      <c r="H5089">
        <f>Share_Transactions!M5089</f>
        <v/>
      </c>
      <c r="I5089">
        <f>Share_Transactions!G5089</f>
        <v/>
      </c>
      <c r="J5089">
        <f>Share_Transactions!H5089</f>
        <v/>
      </c>
      <c r="K5089">
        <f>IF(COUNTIF(Employee_Data!$A$2:$A$2001,B5089)&gt;0,"Valid","Invalid Employee")</f>
        <v/>
      </c>
      <c r="L5089">
        <f>IF(E5089&gt;0,"Valid","Invalid Shares")</f>
        <v/>
      </c>
      <c r="M5089">
        <f>IF(G5089&gt;0,"Valid","Valid","Missing/Zero Tax")</f>
        <v/>
      </c>
      <c r="N5089">
        <f>IF(AND(K5089="Valid",L5089="Valid",M5089="Valid",O5089="Approved"),"PASS","INVESTIGATE")</f>
        <v/>
      </c>
      <c r="O5089">
        <f>IF(H5089="Approved","Approved","Review Required")</f>
        <v/>
      </c>
    </row>
    <row r="5090">
      <c r="A5090">
        <f>Share_Transactions!A5090</f>
        <v/>
      </c>
      <c r="B5090">
        <f>Share_Transactions!B5090</f>
        <v/>
      </c>
      <c r="C5090">
        <f>Share_Transactions!C5090</f>
        <v/>
      </c>
      <c r="D5090" s="9">
        <f>Share_Transactions!D5090</f>
        <v/>
      </c>
      <c r="E5090">
        <f>Share_Transactions!E5090</f>
        <v/>
      </c>
      <c r="F5090" s="10">
        <f>Share_Transactions!J5090</f>
        <v/>
      </c>
      <c r="G5090" s="10">
        <f>Share_Transactions!L5090</f>
        <v/>
      </c>
      <c r="H5090">
        <f>Share_Transactions!M5090</f>
        <v/>
      </c>
      <c r="I5090">
        <f>Share_Transactions!G5090</f>
        <v/>
      </c>
      <c r="J5090">
        <f>Share_Transactions!H5090</f>
        <v/>
      </c>
      <c r="K5090">
        <f>IF(COUNTIF(Employee_Data!$A$2:$A$2001,B5090)&gt;0,"Valid","Invalid Employee")</f>
        <v/>
      </c>
      <c r="L5090">
        <f>IF(E5090&gt;0,"Valid","Invalid Shares")</f>
        <v/>
      </c>
      <c r="M5090">
        <f>IF(G5090&gt;0,"Valid","Valid","Missing/Zero Tax")</f>
        <v/>
      </c>
      <c r="N5090">
        <f>IF(AND(K5090="Valid",L5090="Valid",M5090="Valid",O5090="Approved"),"PASS","INVESTIGATE")</f>
        <v/>
      </c>
      <c r="O5090">
        <f>IF(H5090="Approved","Approved","Review Required")</f>
        <v/>
      </c>
    </row>
    <row r="5091">
      <c r="A5091">
        <f>Share_Transactions!A5091</f>
        <v/>
      </c>
      <c r="B5091">
        <f>Share_Transactions!B5091</f>
        <v/>
      </c>
      <c r="C5091">
        <f>Share_Transactions!C5091</f>
        <v/>
      </c>
      <c r="D5091" s="9">
        <f>Share_Transactions!D5091</f>
        <v/>
      </c>
      <c r="E5091">
        <f>Share_Transactions!E5091</f>
        <v/>
      </c>
      <c r="F5091" s="10">
        <f>Share_Transactions!J5091</f>
        <v/>
      </c>
      <c r="G5091" s="10">
        <f>Share_Transactions!L5091</f>
        <v/>
      </c>
      <c r="H5091">
        <f>Share_Transactions!M5091</f>
        <v/>
      </c>
      <c r="I5091">
        <f>Share_Transactions!G5091</f>
        <v/>
      </c>
      <c r="J5091">
        <f>Share_Transactions!H5091</f>
        <v/>
      </c>
      <c r="K5091">
        <f>IF(COUNTIF(Employee_Data!$A$2:$A$2001,B5091)&gt;0,"Valid","Invalid Employee")</f>
        <v/>
      </c>
      <c r="L5091">
        <f>IF(E5091&gt;0,"Valid","Invalid Shares")</f>
        <v/>
      </c>
      <c r="M5091">
        <f>IF(G5091&gt;0,"Valid","Valid","Missing/Zero Tax")</f>
        <v/>
      </c>
      <c r="N5091">
        <f>IF(AND(K5091="Valid",L5091="Valid",M5091="Valid",O5091="Approved"),"PASS","INVESTIGATE")</f>
        <v/>
      </c>
      <c r="O5091">
        <f>IF(H5091="Approved","Approved","Review Required")</f>
        <v/>
      </c>
    </row>
    <row r="5092">
      <c r="A5092">
        <f>Share_Transactions!A5092</f>
        <v/>
      </c>
      <c r="B5092">
        <f>Share_Transactions!B5092</f>
        <v/>
      </c>
      <c r="C5092">
        <f>Share_Transactions!C5092</f>
        <v/>
      </c>
      <c r="D5092" s="9">
        <f>Share_Transactions!D5092</f>
        <v/>
      </c>
      <c r="E5092">
        <f>Share_Transactions!E5092</f>
        <v/>
      </c>
      <c r="F5092" s="10">
        <f>Share_Transactions!J5092</f>
        <v/>
      </c>
      <c r="G5092" s="10">
        <f>Share_Transactions!L5092</f>
        <v/>
      </c>
      <c r="H5092">
        <f>Share_Transactions!M5092</f>
        <v/>
      </c>
      <c r="I5092">
        <f>Share_Transactions!G5092</f>
        <v/>
      </c>
      <c r="J5092">
        <f>Share_Transactions!H5092</f>
        <v/>
      </c>
      <c r="K5092">
        <f>IF(COUNTIF(Employee_Data!$A$2:$A$2001,B5092)&gt;0,"Valid","Invalid Employee")</f>
        <v/>
      </c>
      <c r="L5092">
        <f>IF(E5092&gt;0,"Valid","Invalid Shares")</f>
        <v/>
      </c>
      <c r="M5092">
        <f>IF(G5092&gt;0,"Valid","Valid","Missing/Zero Tax")</f>
        <v/>
      </c>
      <c r="N5092">
        <f>IF(AND(K5092="Valid",L5092="Valid",M5092="Valid",O5092="Approved"),"PASS","INVESTIGATE")</f>
        <v/>
      </c>
      <c r="O5092">
        <f>IF(H5092="Approved","Approved","Review Required")</f>
        <v/>
      </c>
    </row>
    <row r="5093">
      <c r="A5093">
        <f>Share_Transactions!A5093</f>
        <v/>
      </c>
      <c r="B5093">
        <f>Share_Transactions!B5093</f>
        <v/>
      </c>
      <c r="C5093">
        <f>Share_Transactions!C5093</f>
        <v/>
      </c>
      <c r="D5093" s="9">
        <f>Share_Transactions!D5093</f>
        <v/>
      </c>
      <c r="E5093">
        <f>Share_Transactions!E5093</f>
        <v/>
      </c>
      <c r="F5093" s="10">
        <f>Share_Transactions!J5093</f>
        <v/>
      </c>
      <c r="G5093" s="10">
        <f>Share_Transactions!L5093</f>
        <v/>
      </c>
      <c r="H5093">
        <f>Share_Transactions!M5093</f>
        <v/>
      </c>
      <c r="I5093">
        <f>Share_Transactions!G5093</f>
        <v/>
      </c>
      <c r="J5093">
        <f>Share_Transactions!H5093</f>
        <v/>
      </c>
      <c r="K5093">
        <f>IF(COUNTIF(Employee_Data!$A$2:$A$2001,B5093)&gt;0,"Valid","Invalid Employee")</f>
        <v/>
      </c>
      <c r="L5093">
        <f>IF(E5093&gt;0,"Valid","Invalid Shares")</f>
        <v/>
      </c>
      <c r="M5093">
        <f>IF(G5093&gt;0,"Valid","Valid","Missing/Zero Tax")</f>
        <v/>
      </c>
      <c r="N5093">
        <f>IF(AND(K5093="Valid",L5093="Valid",M5093="Valid",O5093="Approved"),"PASS","INVESTIGATE")</f>
        <v/>
      </c>
      <c r="O5093">
        <f>IF(H5093="Approved","Approved","Review Required")</f>
        <v/>
      </c>
    </row>
    <row r="5094">
      <c r="A5094">
        <f>Share_Transactions!A5094</f>
        <v/>
      </c>
      <c r="B5094">
        <f>Share_Transactions!B5094</f>
        <v/>
      </c>
      <c r="C5094">
        <f>Share_Transactions!C5094</f>
        <v/>
      </c>
      <c r="D5094" s="9">
        <f>Share_Transactions!D5094</f>
        <v/>
      </c>
      <c r="E5094">
        <f>Share_Transactions!E5094</f>
        <v/>
      </c>
      <c r="F5094" s="10">
        <f>Share_Transactions!J5094</f>
        <v/>
      </c>
      <c r="G5094" s="10">
        <f>Share_Transactions!L5094</f>
        <v/>
      </c>
      <c r="H5094">
        <f>Share_Transactions!M5094</f>
        <v/>
      </c>
      <c r="I5094">
        <f>Share_Transactions!G5094</f>
        <v/>
      </c>
      <c r="J5094">
        <f>Share_Transactions!H5094</f>
        <v/>
      </c>
      <c r="K5094">
        <f>IF(COUNTIF(Employee_Data!$A$2:$A$2001,B5094)&gt;0,"Valid","Invalid Employee")</f>
        <v/>
      </c>
      <c r="L5094">
        <f>IF(E5094&gt;0,"Valid","Invalid Shares")</f>
        <v/>
      </c>
      <c r="M5094">
        <f>IF(G5094&gt;0,"Valid","Valid","Missing/Zero Tax")</f>
        <v/>
      </c>
      <c r="N5094">
        <f>IF(AND(K5094="Valid",L5094="Valid",M5094="Valid",O5094="Approved"),"PASS","INVESTIGATE")</f>
        <v/>
      </c>
      <c r="O5094">
        <f>IF(H5094="Approved","Approved","Review Required")</f>
        <v/>
      </c>
    </row>
    <row r="5095">
      <c r="A5095">
        <f>Share_Transactions!A5095</f>
        <v/>
      </c>
      <c r="B5095">
        <f>Share_Transactions!B5095</f>
        <v/>
      </c>
      <c r="C5095">
        <f>Share_Transactions!C5095</f>
        <v/>
      </c>
      <c r="D5095" s="9">
        <f>Share_Transactions!D5095</f>
        <v/>
      </c>
      <c r="E5095">
        <f>Share_Transactions!E5095</f>
        <v/>
      </c>
      <c r="F5095" s="10">
        <f>Share_Transactions!J5095</f>
        <v/>
      </c>
      <c r="G5095" s="10">
        <f>Share_Transactions!L5095</f>
        <v/>
      </c>
      <c r="H5095">
        <f>Share_Transactions!M5095</f>
        <v/>
      </c>
      <c r="I5095">
        <f>Share_Transactions!G5095</f>
        <v/>
      </c>
      <c r="J5095">
        <f>Share_Transactions!H5095</f>
        <v/>
      </c>
      <c r="K5095">
        <f>IF(COUNTIF(Employee_Data!$A$2:$A$2001,B5095)&gt;0,"Valid","Invalid Employee")</f>
        <v/>
      </c>
      <c r="L5095">
        <f>IF(E5095&gt;0,"Valid","Invalid Shares")</f>
        <v/>
      </c>
      <c r="M5095">
        <f>IF(G5095&gt;0,"Valid","Valid","Missing/Zero Tax")</f>
        <v/>
      </c>
      <c r="N5095">
        <f>IF(AND(K5095="Valid",L5095="Valid",M5095="Valid",O5095="Approved"),"PASS","INVESTIGATE")</f>
        <v/>
      </c>
      <c r="O5095">
        <f>IF(H5095="Approved","Approved","Review Required")</f>
        <v/>
      </c>
    </row>
    <row r="5096">
      <c r="A5096">
        <f>Share_Transactions!A5096</f>
        <v/>
      </c>
      <c r="B5096">
        <f>Share_Transactions!B5096</f>
        <v/>
      </c>
      <c r="C5096">
        <f>Share_Transactions!C5096</f>
        <v/>
      </c>
      <c r="D5096" s="9">
        <f>Share_Transactions!D5096</f>
        <v/>
      </c>
      <c r="E5096">
        <f>Share_Transactions!E5096</f>
        <v/>
      </c>
      <c r="F5096" s="10">
        <f>Share_Transactions!J5096</f>
        <v/>
      </c>
      <c r="G5096" s="10">
        <f>Share_Transactions!L5096</f>
        <v/>
      </c>
      <c r="H5096">
        <f>Share_Transactions!M5096</f>
        <v/>
      </c>
      <c r="I5096">
        <f>Share_Transactions!G5096</f>
        <v/>
      </c>
      <c r="J5096">
        <f>Share_Transactions!H5096</f>
        <v/>
      </c>
      <c r="K5096">
        <f>IF(COUNTIF(Employee_Data!$A$2:$A$2001,B5096)&gt;0,"Valid","Invalid Employee")</f>
        <v/>
      </c>
      <c r="L5096">
        <f>IF(E5096&gt;0,"Valid","Invalid Shares")</f>
        <v/>
      </c>
      <c r="M5096">
        <f>IF(G5096&gt;0,"Valid","Valid","Missing/Zero Tax")</f>
        <v/>
      </c>
      <c r="N5096">
        <f>IF(AND(K5096="Valid",L5096="Valid",M5096="Valid",O5096="Approved"),"PASS","INVESTIGATE")</f>
        <v/>
      </c>
      <c r="O5096">
        <f>IF(H5096="Approved","Approved","Review Required")</f>
        <v/>
      </c>
    </row>
    <row r="5097">
      <c r="A5097">
        <f>Share_Transactions!A5097</f>
        <v/>
      </c>
      <c r="B5097">
        <f>Share_Transactions!B5097</f>
        <v/>
      </c>
      <c r="C5097">
        <f>Share_Transactions!C5097</f>
        <v/>
      </c>
      <c r="D5097" s="9">
        <f>Share_Transactions!D5097</f>
        <v/>
      </c>
      <c r="E5097">
        <f>Share_Transactions!E5097</f>
        <v/>
      </c>
      <c r="F5097" s="10">
        <f>Share_Transactions!J5097</f>
        <v/>
      </c>
      <c r="G5097" s="10">
        <f>Share_Transactions!L5097</f>
        <v/>
      </c>
      <c r="H5097">
        <f>Share_Transactions!M5097</f>
        <v/>
      </c>
      <c r="I5097">
        <f>Share_Transactions!G5097</f>
        <v/>
      </c>
      <c r="J5097">
        <f>Share_Transactions!H5097</f>
        <v/>
      </c>
      <c r="K5097">
        <f>IF(COUNTIF(Employee_Data!$A$2:$A$2001,B5097)&gt;0,"Valid","Invalid Employee")</f>
        <v/>
      </c>
      <c r="L5097">
        <f>IF(E5097&gt;0,"Valid","Invalid Shares")</f>
        <v/>
      </c>
      <c r="M5097">
        <f>IF(G5097&gt;0,"Valid","Valid","Missing/Zero Tax")</f>
        <v/>
      </c>
      <c r="N5097">
        <f>IF(AND(K5097="Valid",L5097="Valid",M5097="Valid",O5097="Approved"),"PASS","INVESTIGATE")</f>
        <v/>
      </c>
      <c r="O5097">
        <f>IF(H5097="Approved","Approved","Review Required")</f>
        <v/>
      </c>
    </row>
    <row r="5098">
      <c r="A5098">
        <f>Share_Transactions!A5098</f>
        <v/>
      </c>
      <c r="B5098">
        <f>Share_Transactions!B5098</f>
        <v/>
      </c>
      <c r="C5098">
        <f>Share_Transactions!C5098</f>
        <v/>
      </c>
      <c r="D5098" s="9">
        <f>Share_Transactions!D5098</f>
        <v/>
      </c>
      <c r="E5098">
        <f>Share_Transactions!E5098</f>
        <v/>
      </c>
      <c r="F5098" s="10">
        <f>Share_Transactions!J5098</f>
        <v/>
      </c>
      <c r="G5098" s="10">
        <f>Share_Transactions!L5098</f>
        <v/>
      </c>
      <c r="H5098">
        <f>Share_Transactions!M5098</f>
        <v/>
      </c>
      <c r="I5098">
        <f>Share_Transactions!G5098</f>
        <v/>
      </c>
      <c r="J5098">
        <f>Share_Transactions!H5098</f>
        <v/>
      </c>
      <c r="K5098">
        <f>IF(COUNTIF(Employee_Data!$A$2:$A$2001,B5098)&gt;0,"Valid","Invalid Employee")</f>
        <v/>
      </c>
      <c r="L5098">
        <f>IF(E5098&gt;0,"Valid","Invalid Shares")</f>
        <v/>
      </c>
      <c r="M5098">
        <f>IF(G5098&gt;0,"Valid","Valid","Missing/Zero Tax")</f>
        <v/>
      </c>
      <c r="N5098">
        <f>IF(AND(K5098="Valid",L5098="Valid",M5098="Valid",O5098="Approved"),"PASS","INVESTIGATE")</f>
        <v/>
      </c>
      <c r="O5098">
        <f>IF(H5098="Approved","Approved","Review Required")</f>
        <v/>
      </c>
    </row>
    <row r="5099">
      <c r="A5099">
        <f>Share_Transactions!A5099</f>
        <v/>
      </c>
      <c r="B5099">
        <f>Share_Transactions!B5099</f>
        <v/>
      </c>
      <c r="C5099">
        <f>Share_Transactions!C5099</f>
        <v/>
      </c>
      <c r="D5099" s="9">
        <f>Share_Transactions!D5099</f>
        <v/>
      </c>
      <c r="E5099">
        <f>Share_Transactions!E5099</f>
        <v/>
      </c>
      <c r="F5099" s="10">
        <f>Share_Transactions!J5099</f>
        <v/>
      </c>
      <c r="G5099" s="10">
        <f>Share_Transactions!L5099</f>
        <v/>
      </c>
      <c r="H5099">
        <f>Share_Transactions!M5099</f>
        <v/>
      </c>
      <c r="I5099">
        <f>Share_Transactions!G5099</f>
        <v/>
      </c>
      <c r="J5099">
        <f>Share_Transactions!H5099</f>
        <v/>
      </c>
      <c r="K5099">
        <f>IF(COUNTIF(Employee_Data!$A$2:$A$2001,B5099)&gt;0,"Valid","Invalid Employee")</f>
        <v/>
      </c>
      <c r="L5099">
        <f>IF(E5099&gt;0,"Valid","Invalid Shares")</f>
        <v/>
      </c>
      <c r="M5099">
        <f>IF(G5099&gt;0,"Valid","Valid","Missing/Zero Tax")</f>
        <v/>
      </c>
      <c r="N5099">
        <f>IF(AND(K5099="Valid",L5099="Valid",M5099="Valid",O5099="Approved"),"PASS","INVESTIGATE")</f>
        <v/>
      </c>
      <c r="O5099">
        <f>IF(H5099="Approved","Approved","Review Required")</f>
        <v/>
      </c>
    </row>
    <row r="5100">
      <c r="A5100">
        <f>Share_Transactions!A5100</f>
        <v/>
      </c>
      <c r="B5100">
        <f>Share_Transactions!B5100</f>
        <v/>
      </c>
      <c r="C5100">
        <f>Share_Transactions!C5100</f>
        <v/>
      </c>
      <c r="D5100" s="9">
        <f>Share_Transactions!D5100</f>
        <v/>
      </c>
      <c r="E5100">
        <f>Share_Transactions!E5100</f>
        <v/>
      </c>
      <c r="F5100" s="10">
        <f>Share_Transactions!J5100</f>
        <v/>
      </c>
      <c r="G5100" s="10">
        <f>Share_Transactions!L5100</f>
        <v/>
      </c>
      <c r="H5100">
        <f>Share_Transactions!M5100</f>
        <v/>
      </c>
      <c r="I5100">
        <f>Share_Transactions!G5100</f>
        <v/>
      </c>
      <c r="J5100">
        <f>Share_Transactions!H5100</f>
        <v/>
      </c>
      <c r="K5100">
        <f>IF(COUNTIF(Employee_Data!$A$2:$A$2001,B5100)&gt;0,"Valid","Invalid Employee")</f>
        <v/>
      </c>
      <c r="L5100">
        <f>IF(E5100&gt;0,"Valid","Invalid Shares")</f>
        <v/>
      </c>
      <c r="M5100">
        <f>IF(G5100&gt;0,"Valid","Valid","Missing/Zero Tax")</f>
        <v/>
      </c>
      <c r="N5100">
        <f>IF(AND(K5100="Valid",L5100="Valid",M5100="Valid",O5100="Approved"),"PASS","INVESTIGATE")</f>
        <v/>
      </c>
      <c r="O5100">
        <f>IF(H5100="Approved","Approved","Review Required")</f>
        <v/>
      </c>
    </row>
    <row r="5101">
      <c r="A5101">
        <f>Share_Transactions!A5101</f>
        <v/>
      </c>
      <c r="B5101">
        <f>Share_Transactions!B5101</f>
        <v/>
      </c>
      <c r="C5101">
        <f>Share_Transactions!C5101</f>
        <v/>
      </c>
      <c r="D5101" s="9">
        <f>Share_Transactions!D5101</f>
        <v/>
      </c>
      <c r="E5101">
        <f>Share_Transactions!E5101</f>
        <v/>
      </c>
      <c r="F5101" s="10">
        <f>Share_Transactions!J5101</f>
        <v/>
      </c>
      <c r="G5101" s="10">
        <f>Share_Transactions!L5101</f>
        <v/>
      </c>
      <c r="H5101">
        <f>Share_Transactions!M5101</f>
        <v/>
      </c>
      <c r="I5101">
        <f>Share_Transactions!G5101</f>
        <v/>
      </c>
      <c r="J5101">
        <f>Share_Transactions!H5101</f>
        <v/>
      </c>
      <c r="K5101">
        <f>IF(COUNTIF(Employee_Data!$A$2:$A$2001,B5101)&gt;0,"Valid","Invalid Employee")</f>
        <v/>
      </c>
      <c r="L5101">
        <f>IF(E5101&gt;0,"Valid","Invalid Shares")</f>
        <v/>
      </c>
      <c r="M5101">
        <f>IF(G5101&gt;0,"Valid","Valid","Missing/Zero Tax")</f>
        <v/>
      </c>
      <c r="N5101">
        <f>IF(AND(K5101="Valid",L5101="Valid",M5101="Valid",O5101="Approved"),"PASS","INVESTIGATE")</f>
        <v/>
      </c>
      <c r="O5101">
        <f>IF(H5101="Approved","Approved","Review Required")</f>
        <v/>
      </c>
    </row>
    <row r="5102">
      <c r="A5102">
        <f>Share_Transactions!A5102</f>
        <v/>
      </c>
      <c r="B5102">
        <f>Share_Transactions!B5102</f>
        <v/>
      </c>
      <c r="C5102">
        <f>Share_Transactions!C5102</f>
        <v/>
      </c>
      <c r="D5102" s="9">
        <f>Share_Transactions!D5102</f>
        <v/>
      </c>
      <c r="E5102">
        <f>Share_Transactions!E5102</f>
        <v/>
      </c>
      <c r="F5102" s="10">
        <f>Share_Transactions!J5102</f>
        <v/>
      </c>
      <c r="G5102" s="10">
        <f>Share_Transactions!L5102</f>
        <v/>
      </c>
      <c r="H5102">
        <f>Share_Transactions!M5102</f>
        <v/>
      </c>
      <c r="I5102">
        <f>Share_Transactions!G5102</f>
        <v/>
      </c>
      <c r="J5102">
        <f>Share_Transactions!H5102</f>
        <v/>
      </c>
      <c r="K5102">
        <f>IF(COUNTIF(Employee_Data!$A$2:$A$2001,B5102)&gt;0,"Valid","Invalid Employee")</f>
        <v/>
      </c>
      <c r="L5102">
        <f>IF(E5102&gt;0,"Valid","Invalid Shares")</f>
        <v/>
      </c>
      <c r="M5102">
        <f>IF(G5102&gt;0,"Valid","Valid","Missing/Zero Tax")</f>
        <v/>
      </c>
      <c r="N5102">
        <f>IF(AND(K5102="Valid",L5102="Valid",M5102="Valid",O5102="Approved"),"PASS","INVESTIGATE")</f>
        <v/>
      </c>
      <c r="O5102">
        <f>IF(H5102="Approved","Approved","Review Required")</f>
        <v/>
      </c>
    </row>
    <row r="5103">
      <c r="A5103">
        <f>Share_Transactions!A5103</f>
        <v/>
      </c>
      <c r="B5103">
        <f>Share_Transactions!B5103</f>
        <v/>
      </c>
      <c r="C5103">
        <f>Share_Transactions!C5103</f>
        <v/>
      </c>
      <c r="D5103" s="9">
        <f>Share_Transactions!D5103</f>
        <v/>
      </c>
      <c r="E5103">
        <f>Share_Transactions!E5103</f>
        <v/>
      </c>
      <c r="F5103" s="10">
        <f>Share_Transactions!J5103</f>
        <v/>
      </c>
      <c r="G5103" s="10">
        <f>Share_Transactions!L5103</f>
        <v/>
      </c>
      <c r="H5103">
        <f>Share_Transactions!M5103</f>
        <v/>
      </c>
      <c r="I5103">
        <f>Share_Transactions!G5103</f>
        <v/>
      </c>
      <c r="J5103">
        <f>Share_Transactions!H5103</f>
        <v/>
      </c>
      <c r="K5103">
        <f>IF(COUNTIF(Employee_Data!$A$2:$A$2001,B5103)&gt;0,"Valid","Invalid Employee")</f>
        <v/>
      </c>
      <c r="L5103">
        <f>IF(E5103&gt;0,"Valid","Invalid Shares")</f>
        <v/>
      </c>
      <c r="M5103">
        <f>IF(G5103&gt;0,"Valid","Valid","Missing/Zero Tax")</f>
        <v/>
      </c>
      <c r="N5103">
        <f>IF(AND(K5103="Valid",L5103="Valid",M5103="Valid",O5103="Approved"),"PASS","INVESTIGATE")</f>
        <v/>
      </c>
      <c r="O5103">
        <f>IF(H5103="Approved","Approved","Review Required")</f>
        <v/>
      </c>
    </row>
    <row r="5104">
      <c r="A5104">
        <f>Share_Transactions!A5104</f>
        <v/>
      </c>
      <c r="B5104">
        <f>Share_Transactions!B5104</f>
        <v/>
      </c>
      <c r="C5104">
        <f>Share_Transactions!C5104</f>
        <v/>
      </c>
      <c r="D5104" s="9">
        <f>Share_Transactions!D5104</f>
        <v/>
      </c>
      <c r="E5104">
        <f>Share_Transactions!E5104</f>
        <v/>
      </c>
      <c r="F5104" s="10">
        <f>Share_Transactions!J5104</f>
        <v/>
      </c>
      <c r="G5104" s="10">
        <f>Share_Transactions!L5104</f>
        <v/>
      </c>
      <c r="H5104">
        <f>Share_Transactions!M5104</f>
        <v/>
      </c>
      <c r="I5104">
        <f>Share_Transactions!G5104</f>
        <v/>
      </c>
      <c r="J5104">
        <f>Share_Transactions!H5104</f>
        <v/>
      </c>
      <c r="K5104">
        <f>IF(COUNTIF(Employee_Data!$A$2:$A$2001,B5104)&gt;0,"Valid","Invalid Employee")</f>
        <v/>
      </c>
      <c r="L5104">
        <f>IF(E5104&gt;0,"Valid","Invalid Shares")</f>
        <v/>
      </c>
      <c r="M5104">
        <f>IF(G5104&gt;0,"Valid","Valid","Missing/Zero Tax")</f>
        <v/>
      </c>
      <c r="N5104">
        <f>IF(AND(K5104="Valid",L5104="Valid",M5104="Valid",O5104="Approved"),"PASS","INVESTIGATE")</f>
        <v/>
      </c>
      <c r="O5104">
        <f>IF(H5104="Approved","Approved","Review Required")</f>
        <v/>
      </c>
    </row>
    <row r="5105">
      <c r="A5105">
        <f>Share_Transactions!A5105</f>
        <v/>
      </c>
      <c r="B5105">
        <f>Share_Transactions!B5105</f>
        <v/>
      </c>
      <c r="C5105">
        <f>Share_Transactions!C5105</f>
        <v/>
      </c>
      <c r="D5105" s="9">
        <f>Share_Transactions!D5105</f>
        <v/>
      </c>
      <c r="E5105">
        <f>Share_Transactions!E5105</f>
        <v/>
      </c>
      <c r="F5105" s="10">
        <f>Share_Transactions!J5105</f>
        <v/>
      </c>
      <c r="G5105" s="10">
        <f>Share_Transactions!L5105</f>
        <v/>
      </c>
      <c r="H5105">
        <f>Share_Transactions!M5105</f>
        <v/>
      </c>
      <c r="I5105">
        <f>Share_Transactions!G5105</f>
        <v/>
      </c>
      <c r="J5105">
        <f>Share_Transactions!H5105</f>
        <v/>
      </c>
      <c r="K5105">
        <f>IF(COUNTIF(Employee_Data!$A$2:$A$2001,B5105)&gt;0,"Valid","Invalid Employee")</f>
        <v/>
      </c>
      <c r="L5105">
        <f>IF(E5105&gt;0,"Valid","Invalid Shares")</f>
        <v/>
      </c>
      <c r="M5105">
        <f>IF(G5105&gt;0,"Valid","Valid","Missing/Zero Tax")</f>
        <v/>
      </c>
      <c r="N5105">
        <f>IF(AND(K5105="Valid",L5105="Valid",M5105="Valid",O5105="Approved"),"PASS","INVESTIGATE")</f>
        <v/>
      </c>
      <c r="O5105">
        <f>IF(H5105="Approved","Approved","Review Required")</f>
        <v/>
      </c>
    </row>
    <row r="5106">
      <c r="A5106">
        <f>Share_Transactions!A5106</f>
        <v/>
      </c>
      <c r="B5106">
        <f>Share_Transactions!B5106</f>
        <v/>
      </c>
      <c r="C5106">
        <f>Share_Transactions!C5106</f>
        <v/>
      </c>
      <c r="D5106" s="9">
        <f>Share_Transactions!D5106</f>
        <v/>
      </c>
      <c r="E5106">
        <f>Share_Transactions!E5106</f>
        <v/>
      </c>
      <c r="F5106" s="10">
        <f>Share_Transactions!J5106</f>
        <v/>
      </c>
      <c r="G5106" s="10">
        <f>Share_Transactions!L5106</f>
        <v/>
      </c>
      <c r="H5106">
        <f>Share_Transactions!M5106</f>
        <v/>
      </c>
      <c r="I5106">
        <f>Share_Transactions!G5106</f>
        <v/>
      </c>
      <c r="J5106">
        <f>Share_Transactions!H5106</f>
        <v/>
      </c>
      <c r="K5106">
        <f>IF(COUNTIF(Employee_Data!$A$2:$A$2001,B5106)&gt;0,"Valid","Invalid Employee")</f>
        <v/>
      </c>
      <c r="L5106">
        <f>IF(E5106&gt;0,"Valid","Invalid Shares")</f>
        <v/>
      </c>
      <c r="M5106">
        <f>IF(G5106&gt;0,"Valid","Valid","Missing/Zero Tax")</f>
        <v/>
      </c>
      <c r="N5106">
        <f>IF(AND(K5106="Valid",L5106="Valid",M5106="Valid",O5106="Approved"),"PASS","INVESTIGATE")</f>
        <v/>
      </c>
      <c r="O5106">
        <f>IF(H5106="Approved","Approved","Review Required")</f>
        <v/>
      </c>
    </row>
    <row r="5107">
      <c r="A5107">
        <f>Share_Transactions!A5107</f>
        <v/>
      </c>
      <c r="B5107">
        <f>Share_Transactions!B5107</f>
        <v/>
      </c>
      <c r="C5107">
        <f>Share_Transactions!C5107</f>
        <v/>
      </c>
      <c r="D5107" s="9">
        <f>Share_Transactions!D5107</f>
        <v/>
      </c>
      <c r="E5107">
        <f>Share_Transactions!E5107</f>
        <v/>
      </c>
      <c r="F5107" s="10">
        <f>Share_Transactions!J5107</f>
        <v/>
      </c>
      <c r="G5107" s="10">
        <f>Share_Transactions!L5107</f>
        <v/>
      </c>
      <c r="H5107">
        <f>Share_Transactions!M5107</f>
        <v/>
      </c>
      <c r="I5107">
        <f>Share_Transactions!G5107</f>
        <v/>
      </c>
      <c r="J5107">
        <f>Share_Transactions!H5107</f>
        <v/>
      </c>
      <c r="K5107">
        <f>IF(COUNTIF(Employee_Data!$A$2:$A$2001,B5107)&gt;0,"Valid","Invalid Employee")</f>
        <v/>
      </c>
      <c r="L5107">
        <f>IF(E5107&gt;0,"Valid","Invalid Shares")</f>
        <v/>
      </c>
      <c r="M5107">
        <f>IF(G5107&gt;0,"Valid","Valid","Missing/Zero Tax")</f>
        <v/>
      </c>
      <c r="N5107">
        <f>IF(AND(K5107="Valid",L5107="Valid",M5107="Valid",O5107="Approved"),"PASS","INVESTIGATE")</f>
        <v/>
      </c>
      <c r="O5107">
        <f>IF(H5107="Approved","Approved","Review Required")</f>
        <v/>
      </c>
    </row>
    <row r="5108">
      <c r="A5108">
        <f>Share_Transactions!A5108</f>
        <v/>
      </c>
      <c r="B5108">
        <f>Share_Transactions!B5108</f>
        <v/>
      </c>
      <c r="C5108">
        <f>Share_Transactions!C5108</f>
        <v/>
      </c>
      <c r="D5108" s="9">
        <f>Share_Transactions!D5108</f>
        <v/>
      </c>
      <c r="E5108">
        <f>Share_Transactions!E5108</f>
        <v/>
      </c>
      <c r="F5108" s="10">
        <f>Share_Transactions!J5108</f>
        <v/>
      </c>
      <c r="G5108" s="10">
        <f>Share_Transactions!L5108</f>
        <v/>
      </c>
      <c r="H5108">
        <f>Share_Transactions!M5108</f>
        <v/>
      </c>
      <c r="I5108">
        <f>Share_Transactions!G5108</f>
        <v/>
      </c>
      <c r="J5108">
        <f>Share_Transactions!H5108</f>
        <v/>
      </c>
      <c r="K5108">
        <f>IF(COUNTIF(Employee_Data!$A$2:$A$2001,B5108)&gt;0,"Valid","Invalid Employee")</f>
        <v/>
      </c>
      <c r="L5108">
        <f>IF(E5108&gt;0,"Valid","Invalid Shares")</f>
        <v/>
      </c>
      <c r="M5108">
        <f>IF(G5108&gt;0,"Valid","Valid","Missing/Zero Tax")</f>
        <v/>
      </c>
      <c r="N5108">
        <f>IF(AND(K5108="Valid",L5108="Valid",M5108="Valid",O5108="Approved"),"PASS","INVESTIGATE")</f>
        <v/>
      </c>
      <c r="O5108">
        <f>IF(H5108="Approved","Approved","Review Required")</f>
        <v/>
      </c>
    </row>
    <row r="5109">
      <c r="A5109">
        <f>Share_Transactions!A5109</f>
        <v/>
      </c>
      <c r="B5109">
        <f>Share_Transactions!B5109</f>
        <v/>
      </c>
      <c r="C5109">
        <f>Share_Transactions!C5109</f>
        <v/>
      </c>
      <c r="D5109" s="9">
        <f>Share_Transactions!D5109</f>
        <v/>
      </c>
      <c r="E5109">
        <f>Share_Transactions!E5109</f>
        <v/>
      </c>
      <c r="F5109" s="10">
        <f>Share_Transactions!J5109</f>
        <v/>
      </c>
      <c r="G5109" s="10">
        <f>Share_Transactions!L5109</f>
        <v/>
      </c>
      <c r="H5109">
        <f>Share_Transactions!M5109</f>
        <v/>
      </c>
      <c r="I5109">
        <f>Share_Transactions!G5109</f>
        <v/>
      </c>
      <c r="J5109">
        <f>Share_Transactions!H5109</f>
        <v/>
      </c>
      <c r="K5109">
        <f>IF(COUNTIF(Employee_Data!$A$2:$A$2001,B5109)&gt;0,"Valid","Invalid Employee")</f>
        <v/>
      </c>
      <c r="L5109">
        <f>IF(E5109&gt;0,"Valid","Invalid Shares")</f>
        <v/>
      </c>
      <c r="M5109">
        <f>IF(G5109&gt;0,"Valid","Valid","Missing/Zero Tax")</f>
        <v/>
      </c>
      <c r="N5109">
        <f>IF(AND(K5109="Valid",L5109="Valid",M5109="Valid",O5109="Approved"),"PASS","INVESTIGATE")</f>
        <v/>
      </c>
      <c r="O5109">
        <f>IF(H5109="Approved","Approved","Review Required")</f>
        <v/>
      </c>
    </row>
    <row r="5110">
      <c r="A5110">
        <f>Share_Transactions!A5110</f>
        <v/>
      </c>
      <c r="B5110">
        <f>Share_Transactions!B5110</f>
        <v/>
      </c>
      <c r="C5110">
        <f>Share_Transactions!C5110</f>
        <v/>
      </c>
      <c r="D5110" s="9">
        <f>Share_Transactions!D5110</f>
        <v/>
      </c>
      <c r="E5110">
        <f>Share_Transactions!E5110</f>
        <v/>
      </c>
      <c r="F5110" s="10">
        <f>Share_Transactions!J5110</f>
        <v/>
      </c>
      <c r="G5110" s="10">
        <f>Share_Transactions!L5110</f>
        <v/>
      </c>
      <c r="H5110">
        <f>Share_Transactions!M5110</f>
        <v/>
      </c>
      <c r="I5110">
        <f>Share_Transactions!G5110</f>
        <v/>
      </c>
      <c r="J5110">
        <f>Share_Transactions!H5110</f>
        <v/>
      </c>
      <c r="K5110">
        <f>IF(COUNTIF(Employee_Data!$A$2:$A$2001,B5110)&gt;0,"Valid","Invalid Employee")</f>
        <v/>
      </c>
      <c r="L5110">
        <f>IF(E5110&gt;0,"Valid","Invalid Shares")</f>
        <v/>
      </c>
      <c r="M5110">
        <f>IF(G5110&gt;0,"Valid","Valid","Missing/Zero Tax")</f>
        <v/>
      </c>
      <c r="N5110">
        <f>IF(AND(K5110="Valid",L5110="Valid",M5110="Valid",O5110="Approved"),"PASS","INVESTIGATE")</f>
        <v/>
      </c>
      <c r="O5110">
        <f>IF(H5110="Approved","Approved","Review Required")</f>
        <v/>
      </c>
    </row>
    <row r="5111">
      <c r="A5111">
        <f>Share_Transactions!A5111</f>
        <v/>
      </c>
      <c r="B5111">
        <f>Share_Transactions!B5111</f>
        <v/>
      </c>
      <c r="C5111">
        <f>Share_Transactions!C5111</f>
        <v/>
      </c>
      <c r="D5111" s="9">
        <f>Share_Transactions!D5111</f>
        <v/>
      </c>
      <c r="E5111">
        <f>Share_Transactions!E5111</f>
        <v/>
      </c>
      <c r="F5111" s="10">
        <f>Share_Transactions!J5111</f>
        <v/>
      </c>
      <c r="G5111" s="10">
        <f>Share_Transactions!L5111</f>
        <v/>
      </c>
      <c r="H5111">
        <f>Share_Transactions!M5111</f>
        <v/>
      </c>
      <c r="I5111">
        <f>Share_Transactions!G5111</f>
        <v/>
      </c>
      <c r="J5111">
        <f>Share_Transactions!H5111</f>
        <v/>
      </c>
      <c r="K5111">
        <f>IF(COUNTIF(Employee_Data!$A$2:$A$2001,B5111)&gt;0,"Valid","Invalid Employee")</f>
        <v/>
      </c>
      <c r="L5111">
        <f>IF(E5111&gt;0,"Valid","Invalid Shares")</f>
        <v/>
      </c>
      <c r="M5111">
        <f>IF(G5111&gt;0,"Valid","Valid","Missing/Zero Tax")</f>
        <v/>
      </c>
      <c r="N5111">
        <f>IF(AND(K5111="Valid",L5111="Valid",M5111="Valid",O5111="Approved"),"PASS","INVESTIGATE")</f>
        <v/>
      </c>
      <c r="O5111">
        <f>IF(H5111="Approved","Approved","Review Required")</f>
        <v/>
      </c>
    </row>
    <row r="5112">
      <c r="A5112">
        <f>Share_Transactions!A5112</f>
        <v/>
      </c>
      <c r="B5112">
        <f>Share_Transactions!B5112</f>
        <v/>
      </c>
      <c r="C5112">
        <f>Share_Transactions!C5112</f>
        <v/>
      </c>
      <c r="D5112" s="9">
        <f>Share_Transactions!D5112</f>
        <v/>
      </c>
      <c r="E5112">
        <f>Share_Transactions!E5112</f>
        <v/>
      </c>
      <c r="F5112" s="10">
        <f>Share_Transactions!J5112</f>
        <v/>
      </c>
      <c r="G5112" s="10">
        <f>Share_Transactions!L5112</f>
        <v/>
      </c>
      <c r="H5112">
        <f>Share_Transactions!M5112</f>
        <v/>
      </c>
      <c r="I5112">
        <f>Share_Transactions!G5112</f>
        <v/>
      </c>
      <c r="J5112">
        <f>Share_Transactions!H5112</f>
        <v/>
      </c>
      <c r="K5112">
        <f>IF(COUNTIF(Employee_Data!$A$2:$A$2001,B5112)&gt;0,"Valid","Invalid Employee")</f>
        <v/>
      </c>
      <c r="L5112">
        <f>IF(E5112&gt;0,"Valid","Invalid Shares")</f>
        <v/>
      </c>
      <c r="M5112">
        <f>IF(G5112&gt;0,"Valid","Valid","Missing/Zero Tax")</f>
        <v/>
      </c>
      <c r="N5112">
        <f>IF(AND(K5112="Valid",L5112="Valid",M5112="Valid",O5112="Approved"),"PASS","INVESTIGATE")</f>
        <v/>
      </c>
      <c r="O5112">
        <f>IF(H5112="Approved","Approved","Review Required")</f>
        <v/>
      </c>
    </row>
    <row r="5113">
      <c r="A5113">
        <f>Share_Transactions!A5113</f>
        <v/>
      </c>
      <c r="B5113">
        <f>Share_Transactions!B5113</f>
        <v/>
      </c>
      <c r="C5113">
        <f>Share_Transactions!C5113</f>
        <v/>
      </c>
      <c r="D5113" s="9">
        <f>Share_Transactions!D5113</f>
        <v/>
      </c>
      <c r="E5113">
        <f>Share_Transactions!E5113</f>
        <v/>
      </c>
      <c r="F5113" s="10">
        <f>Share_Transactions!J5113</f>
        <v/>
      </c>
      <c r="G5113" s="10">
        <f>Share_Transactions!L5113</f>
        <v/>
      </c>
      <c r="H5113">
        <f>Share_Transactions!M5113</f>
        <v/>
      </c>
      <c r="I5113">
        <f>Share_Transactions!G5113</f>
        <v/>
      </c>
      <c r="J5113">
        <f>Share_Transactions!H5113</f>
        <v/>
      </c>
      <c r="K5113">
        <f>IF(COUNTIF(Employee_Data!$A$2:$A$2001,B5113)&gt;0,"Valid","Invalid Employee")</f>
        <v/>
      </c>
      <c r="L5113">
        <f>IF(E5113&gt;0,"Valid","Invalid Shares")</f>
        <v/>
      </c>
      <c r="M5113">
        <f>IF(G5113&gt;0,"Valid","Valid","Missing/Zero Tax")</f>
        <v/>
      </c>
      <c r="N5113">
        <f>IF(AND(K5113="Valid",L5113="Valid",M5113="Valid",O5113="Approved"),"PASS","INVESTIGATE")</f>
        <v/>
      </c>
      <c r="O5113">
        <f>IF(H5113="Approved","Approved","Review Required")</f>
        <v/>
      </c>
    </row>
    <row r="5114">
      <c r="A5114">
        <f>Share_Transactions!A5114</f>
        <v/>
      </c>
      <c r="B5114">
        <f>Share_Transactions!B5114</f>
        <v/>
      </c>
      <c r="C5114">
        <f>Share_Transactions!C5114</f>
        <v/>
      </c>
      <c r="D5114" s="9">
        <f>Share_Transactions!D5114</f>
        <v/>
      </c>
      <c r="E5114">
        <f>Share_Transactions!E5114</f>
        <v/>
      </c>
      <c r="F5114" s="10">
        <f>Share_Transactions!J5114</f>
        <v/>
      </c>
      <c r="G5114" s="10">
        <f>Share_Transactions!L5114</f>
        <v/>
      </c>
      <c r="H5114">
        <f>Share_Transactions!M5114</f>
        <v/>
      </c>
      <c r="I5114">
        <f>Share_Transactions!G5114</f>
        <v/>
      </c>
      <c r="J5114">
        <f>Share_Transactions!H5114</f>
        <v/>
      </c>
      <c r="K5114">
        <f>IF(COUNTIF(Employee_Data!$A$2:$A$2001,B5114)&gt;0,"Valid","Invalid Employee")</f>
        <v/>
      </c>
      <c r="L5114">
        <f>IF(E5114&gt;0,"Valid","Invalid Shares")</f>
        <v/>
      </c>
      <c r="M5114">
        <f>IF(G5114&gt;0,"Valid","Valid","Missing/Zero Tax")</f>
        <v/>
      </c>
      <c r="N5114">
        <f>IF(AND(K5114="Valid",L5114="Valid",M5114="Valid",O5114="Approved"),"PASS","INVESTIGATE")</f>
        <v/>
      </c>
      <c r="O5114">
        <f>IF(H5114="Approved","Approved","Review Required")</f>
        <v/>
      </c>
    </row>
    <row r="5115">
      <c r="A5115">
        <f>Share_Transactions!A5115</f>
        <v/>
      </c>
      <c r="B5115">
        <f>Share_Transactions!B5115</f>
        <v/>
      </c>
      <c r="C5115">
        <f>Share_Transactions!C5115</f>
        <v/>
      </c>
      <c r="D5115" s="9">
        <f>Share_Transactions!D5115</f>
        <v/>
      </c>
      <c r="E5115">
        <f>Share_Transactions!E5115</f>
        <v/>
      </c>
      <c r="F5115" s="10">
        <f>Share_Transactions!J5115</f>
        <v/>
      </c>
      <c r="G5115" s="10">
        <f>Share_Transactions!L5115</f>
        <v/>
      </c>
      <c r="H5115">
        <f>Share_Transactions!M5115</f>
        <v/>
      </c>
      <c r="I5115">
        <f>Share_Transactions!G5115</f>
        <v/>
      </c>
      <c r="J5115">
        <f>Share_Transactions!H5115</f>
        <v/>
      </c>
      <c r="K5115">
        <f>IF(COUNTIF(Employee_Data!$A$2:$A$2001,B5115)&gt;0,"Valid","Invalid Employee")</f>
        <v/>
      </c>
      <c r="L5115">
        <f>IF(E5115&gt;0,"Valid","Invalid Shares")</f>
        <v/>
      </c>
      <c r="M5115">
        <f>IF(G5115&gt;0,"Valid","Valid","Missing/Zero Tax")</f>
        <v/>
      </c>
      <c r="N5115">
        <f>IF(AND(K5115="Valid",L5115="Valid",M5115="Valid",O5115="Approved"),"PASS","INVESTIGATE")</f>
        <v/>
      </c>
      <c r="O5115">
        <f>IF(H5115="Approved","Approved","Review Required")</f>
        <v/>
      </c>
    </row>
    <row r="5116">
      <c r="A5116">
        <f>Share_Transactions!A5116</f>
        <v/>
      </c>
      <c r="B5116">
        <f>Share_Transactions!B5116</f>
        <v/>
      </c>
      <c r="C5116">
        <f>Share_Transactions!C5116</f>
        <v/>
      </c>
      <c r="D5116" s="9">
        <f>Share_Transactions!D5116</f>
        <v/>
      </c>
      <c r="E5116">
        <f>Share_Transactions!E5116</f>
        <v/>
      </c>
      <c r="F5116" s="10">
        <f>Share_Transactions!J5116</f>
        <v/>
      </c>
      <c r="G5116" s="10">
        <f>Share_Transactions!L5116</f>
        <v/>
      </c>
      <c r="H5116">
        <f>Share_Transactions!M5116</f>
        <v/>
      </c>
      <c r="I5116">
        <f>Share_Transactions!G5116</f>
        <v/>
      </c>
      <c r="J5116">
        <f>Share_Transactions!H5116</f>
        <v/>
      </c>
      <c r="K5116">
        <f>IF(COUNTIF(Employee_Data!$A$2:$A$2001,B5116)&gt;0,"Valid","Invalid Employee")</f>
        <v/>
      </c>
      <c r="L5116">
        <f>IF(E5116&gt;0,"Valid","Invalid Shares")</f>
        <v/>
      </c>
      <c r="M5116">
        <f>IF(G5116&gt;0,"Valid","Valid","Missing/Zero Tax")</f>
        <v/>
      </c>
      <c r="N5116">
        <f>IF(AND(K5116="Valid",L5116="Valid",M5116="Valid",O5116="Approved"),"PASS","INVESTIGATE")</f>
        <v/>
      </c>
      <c r="O5116">
        <f>IF(H5116="Approved","Approved","Review Required")</f>
        <v/>
      </c>
    </row>
    <row r="5117">
      <c r="A5117">
        <f>Share_Transactions!A5117</f>
        <v/>
      </c>
      <c r="B5117">
        <f>Share_Transactions!B5117</f>
        <v/>
      </c>
      <c r="C5117">
        <f>Share_Transactions!C5117</f>
        <v/>
      </c>
      <c r="D5117" s="9">
        <f>Share_Transactions!D5117</f>
        <v/>
      </c>
      <c r="E5117">
        <f>Share_Transactions!E5117</f>
        <v/>
      </c>
      <c r="F5117" s="10">
        <f>Share_Transactions!J5117</f>
        <v/>
      </c>
      <c r="G5117" s="10">
        <f>Share_Transactions!L5117</f>
        <v/>
      </c>
      <c r="H5117">
        <f>Share_Transactions!M5117</f>
        <v/>
      </c>
      <c r="I5117">
        <f>Share_Transactions!G5117</f>
        <v/>
      </c>
      <c r="J5117">
        <f>Share_Transactions!H5117</f>
        <v/>
      </c>
      <c r="K5117">
        <f>IF(COUNTIF(Employee_Data!$A$2:$A$2001,B5117)&gt;0,"Valid","Invalid Employee")</f>
        <v/>
      </c>
      <c r="L5117">
        <f>IF(E5117&gt;0,"Valid","Invalid Shares")</f>
        <v/>
      </c>
      <c r="M5117">
        <f>IF(G5117&gt;0,"Valid","Valid","Missing/Zero Tax")</f>
        <v/>
      </c>
      <c r="N5117">
        <f>IF(AND(K5117="Valid",L5117="Valid",M5117="Valid",O5117="Approved"),"PASS","INVESTIGATE")</f>
        <v/>
      </c>
      <c r="O5117">
        <f>IF(H5117="Approved","Approved","Review Required")</f>
        <v/>
      </c>
    </row>
    <row r="5118">
      <c r="A5118">
        <f>Share_Transactions!A5118</f>
        <v/>
      </c>
      <c r="B5118">
        <f>Share_Transactions!B5118</f>
        <v/>
      </c>
      <c r="C5118">
        <f>Share_Transactions!C5118</f>
        <v/>
      </c>
      <c r="D5118" s="9">
        <f>Share_Transactions!D5118</f>
        <v/>
      </c>
      <c r="E5118">
        <f>Share_Transactions!E5118</f>
        <v/>
      </c>
      <c r="F5118" s="10">
        <f>Share_Transactions!J5118</f>
        <v/>
      </c>
      <c r="G5118" s="10">
        <f>Share_Transactions!L5118</f>
        <v/>
      </c>
      <c r="H5118">
        <f>Share_Transactions!M5118</f>
        <v/>
      </c>
      <c r="I5118">
        <f>Share_Transactions!G5118</f>
        <v/>
      </c>
      <c r="J5118">
        <f>Share_Transactions!H5118</f>
        <v/>
      </c>
      <c r="K5118">
        <f>IF(COUNTIF(Employee_Data!$A$2:$A$2001,B5118)&gt;0,"Valid","Invalid Employee")</f>
        <v/>
      </c>
      <c r="L5118">
        <f>IF(E5118&gt;0,"Valid","Invalid Shares")</f>
        <v/>
      </c>
      <c r="M5118">
        <f>IF(G5118&gt;0,"Valid","Valid","Missing/Zero Tax")</f>
        <v/>
      </c>
      <c r="N5118">
        <f>IF(AND(K5118="Valid",L5118="Valid",M5118="Valid",O5118="Approved"),"PASS","INVESTIGATE")</f>
        <v/>
      </c>
      <c r="O5118">
        <f>IF(H5118="Approved","Approved","Review Required")</f>
        <v/>
      </c>
    </row>
    <row r="5119">
      <c r="A5119">
        <f>Share_Transactions!A5119</f>
        <v/>
      </c>
      <c r="B5119">
        <f>Share_Transactions!B5119</f>
        <v/>
      </c>
      <c r="C5119">
        <f>Share_Transactions!C5119</f>
        <v/>
      </c>
      <c r="D5119" s="9">
        <f>Share_Transactions!D5119</f>
        <v/>
      </c>
      <c r="E5119">
        <f>Share_Transactions!E5119</f>
        <v/>
      </c>
      <c r="F5119" s="10">
        <f>Share_Transactions!J5119</f>
        <v/>
      </c>
      <c r="G5119" s="10">
        <f>Share_Transactions!L5119</f>
        <v/>
      </c>
      <c r="H5119">
        <f>Share_Transactions!M5119</f>
        <v/>
      </c>
      <c r="I5119">
        <f>Share_Transactions!G5119</f>
        <v/>
      </c>
      <c r="J5119">
        <f>Share_Transactions!H5119</f>
        <v/>
      </c>
      <c r="K5119">
        <f>IF(COUNTIF(Employee_Data!$A$2:$A$2001,B5119)&gt;0,"Valid","Invalid Employee")</f>
        <v/>
      </c>
      <c r="L5119">
        <f>IF(E5119&gt;0,"Valid","Invalid Shares")</f>
        <v/>
      </c>
      <c r="M5119">
        <f>IF(G5119&gt;0,"Valid","Valid","Missing/Zero Tax")</f>
        <v/>
      </c>
      <c r="N5119">
        <f>IF(AND(K5119="Valid",L5119="Valid",M5119="Valid",O5119="Approved"),"PASS","INVESTIGATE")</f>
        <v/>
      </c>
      <c r="O5119">
        <f>IF(H5119="Approved","Approved","Review Required")</f>
        <v/>
      </c>
    </row>
    <row r="5120">
      <c r="A5120">
        <f>Share_Transactions!A5120</f>
        <v/>
      </c>
      <c r="B5120">
        <f>Share_Transactions!B5120</f>
        <v/>
      </c>
      <c r="C5120">
        <f>Share_Transactions!C5120</f>
        <v/>
      </c>
      <c r="D5120" s="9">
        <f>Share_Transactions!D5120</f>
        <v/>
      </c>
      <c r="E5120">
        <f>Share_Transactions!E5120</f>
        <v/>
      </c>
      <c r="F5120" s="10">
        <f>Share_Transactions!J5120</f>
        <v/>
      </c>
      <c r="G5120" s="10">
        <f>Share_Transactions!L5120</f>
        <v/>
      </c>
      <c r="H5120">
        <f>Share_Transactions!M5120</f>
        <v/>
      </c>
      <c r="I5120">
        <f>Share_Transactions!G5120</f>
        <v/>
      </c>
      <c r="J5120">
        <f>Share_Transactions!H5120</f>
        <v/>
      </c>
      <c r="K5120">
        <f>IF(COUNTIF(Employee_Data!$A$2:$A$2001,B5120)&gt;0,"Valid","Invalid Employee")</f>
        <v/>
      </c>
      <c r="L5120">
        <f>IF(E5120&gt;0,"Valid","Invalid Shares")</f>
        <v/>
      </c>
      <c r="M5120">
        <f>IF(G5120&gt;0,"Valid","Valid","Missing/Zero Tax")</f>
        <v/>
      </c>
      <c r="N5120">
        <f>IF(AND(K5120="Valid",L5120="Valid",M5120="Valid",O5120="Approved"),"PASS","INVESTIGATE")</f>
        <v/>
      </c>
      <c r="O5120">
        <f>IF(H5120="Approved","Approved","Review Required")</f>
        <v/>
      </c>
    </row>
    <row r="5121">
      <c r="A5121">
        <f>Share_Transactions!A5121</f>
        <v/>
      </c>
      <c r="B5121">
        <f>Share_Transactions!B5121</f>
        <v/>
      </c>
      <c r="C5121">
        <f>Share_Transactions!C5121</f>
        <v/>
      </c>
      <c r="D5121" s="9">
        <f>Share_Transactions!D5121</f>
        <v/>
      </c>
      <c r="E5121">
        <f>Share_Transactions!E5121</f>
        <v/>
      </c>
      <c r="F5121" s="10">
        <f>Share_Transactions!J5121</f>
        <v/>
      </c>
      <c r="G5121" s="10">
        <f>Share_Transactions!L5121</f>
        <v/>
      </c>
      <c r="H5121">
        <f>Share_Transactions!M5121</f>
        <v/>
      </c>
      <c r="I5121">
        <f>Share_Transactions!G5121</f>
        <v/>
      </c>
      <c r="J5121">
        <f>Share_Transactions!H5121</f>
        <v/>
      </c>
      <c r="K5121">
        <f>IF(COUNTIF(Employee_Data!$A$2:$A$2001,B5121)&gt;0,"Valid","Invalid Employee")</f>
        <v/>
      </c>
      <c r="L5121">
        <f>IF(E5121&gt;0,"Valid","Invalid Shares")</f>
        <v/>
      </c>
      <c r="M5121">
        <f>IF(G5121&gt;0,"Valid","Valid","Missing/Zero Tax")</f>
        <v/>
      </c>
      <c r="N5121">
        <f>IF(AND(K5121="Valid",L5121="Valid",M5121="Valid",O5121="Approved"),"PASS","INVESTIGATE")</f>
        <v/>
      </c>
      <c r="O5121">
        <f>IF(H5121="Approved","Approved","Review Required")</f>
        <v/>
      </c>
    </row>
    <row r="5122">
      <c r="A5122">
        <f>Share_Transactions!A5122</f>
        <v/>
      </c>
      <c r="B5122">
        <f>Share_Transactions!B5122</f>
        <v/>
      </c>
      <c r="C5122">
        <f>Share_Transactions!C5122</f>
        <v/>
      </c>
      <c r="D5122" s="9">
        <f>Share_Transactions!D5122</f>
        <v/>
      </c>
      <c r="E5122">
        <f>Share_Transactions!E5122</f>
        <v/>
      </c>
      <c r="F5122" s="10">
        <f>Share_Transactions!J5122</f>
        <v/>
      </c>
      <c r="G5122" s="10">
        <f>Share_Transactions!L5122</f>
        <v/>
      </c>
      <c r="H5122">
        <f>Share_Transactions!M5122</f>
        <v/>
      </c>
      <c r="I5122">
        <f>Share_Transactions!G5122</f>
        <v/>
      </c>
      <c r="J5122">
        <f>Share_Transactions!H5122</f>
        <v/>
      </c>
      <c r="K5122">
        <f>IF(COUNTIF(Employee_Data!$A$2:$A$2001,B5122)&gt;0,"Valid","Invalid Employee")</f>
        <v/>
      </c>
      <c r="L5122">
        <f>IF(E5122&gt;0,"Valid","Invalid Shares")</f>
        <v/>
      </c>
      <c r="M5122">
        <f>IF(G5122&gt;0,"Valid","Valid","Missing/Zero Tax")</f>
        <v/>
      </c>
      <c r="N5122">
        <f>IF(AND(K5122="Valid",L5122="Valid",M5122="Valid",O5122="Approved"),"PASS","INVESTIGATE")</f>
        <v/>
      </c>
      <c r="O5122">
        <f>IF(H5122="Approved","Approved","Review Required")</f>
        <v/>
      </c>
    </row>
    <row r="5123">
      <c r="A5123">
        <f>Share_Transactions!A5123</f>
        <v/>
      </c>
      <c r="B5123">
        <f>Share_Transactions!B5123</f>
        <v/>
      </c>
      <c r="C5123">
        <f>Share_Transactions!C5123</f>
        <v/>
      </c>
      <c r="D5123" s="9">
        <f>Share_Transactions!D5123</f>
        <v/>
      </c>
      <c r="E5123">
        <f>Share_Transactions!E5123</f>
        <v/>
      </c>
      <c r="F5123" s="10">
        <f>Share_Transactions!J5123</f>
        <v/>
      </c>
      <c r="G5123" s="10">
        <f>Share_Transactions!L5123</f>
        <v/>
      </c>
      <c r="H5123">
        <f>Share_Transactions!M5123</f>
        <v/>
      </c>
      <c r="I5123">
        <f>Share_Transactions!G5123</f>
        <v/>
      </c>
      <c r="J5123">
        <f>Share_Transactions!H5123</f>
        <v/>
      </c>
      <c r="K5123">
        <f>IF(COUNTIF(Employee_Data!$A$2:$A$2001,B5123)&gt;0,"Valid","Invalid Employee")</f>
        <v/>
      </c>
      <c r="L5123">
        <f>IF(E5123&gt;0,"Valid","Invalid Shares")</f>
        <v/>
      </c>
      <c r="M5123">
        <f>IF(G5123&gt;0,"Valid","Valid","Missing/Zero Tax")</f>
        <v/>
      </c>
      <c r="N5123">
        <f>IF(AND(K5123="Valid",L5123="Valid",M5123="Valid",O5123="Approved"),"PASS","INVESTIGATE")</f>
        <v/>
      </c>
      <c r="O5123">
        <f>IF(H5123="Approved","Approved","Review Required")</f>
        <v/>
      </c>
    </row>
    <row r="5124">
      <c r="A5124">
        <f>Share_Transactions!A5124</f>
        <v/>
      </c>
      <c r="B5124">
        <f>Share_Transactions!B5124</f>
        <v/>
      </c>
      <c r="C5124">
        <f>Share_Transactions!C5124</f>
        <v/>
      </c>
      <c r="D5124" s="9">
        <f>Share_Transactions!D5124</f>
        <v/>
      </c>
      <c r="E5124">
        <f>Share_Transactions!E5124</f>
        <v/>
      </c>
      <c r="F5124" s="10">
        <f>Share_Transactions!J5124</f>
        <v/>
      </c>
      <c r="G5124" s="10">
        <f>Share_Transactions!L5124</f>
        <v/>
      </c>
      <c r="H5124">
        <f>Share_Transactions!M5124</f>
        <v/>
      </c>
      <c r="I5124">
        <f>Share_Transactions!G5124</f>
        <v/>
      </c>
      <c r="J5124">
        <f>Share_Transactions!H5124</f>
        <v/>
      </c>
      <c r="K5124">
        <f>IF(COUNTIF(Employee_Data!$A$2:$A$2001,B5124)&gt;0,"Valid","Invalid Employee")</f>
        <v/>
      </c>
      <c r="L5124">
        <f>IF(E5124&gt;0,"Valid","Invalid Shares")</f>
        <v/>
      </c>
      <c r="M5124">
        <f>IF(G5124&gt;0,"Valid","Valid","Missing/Zero Tax")</f>
        <v/>
      </c>
      <c r="N5124">
        <f>IF(AND(K5124="Valid",L5124="Valid",M5124="Valid",O5124="Approved"),"PASS","INVESTIGATE")</f>
        <v/>
      </c>
      <c r="O5124">
        <f>IF(H5124="Approved","Approved","Review Required")</f>
        <v/>
      </c>
    </row>
    <row r="5125">
      <c r="A5125">
        <f>Share_Transactions!A5125</f>
        <v/>
      </c>
      <c r="B5125">
        <f>Share_Transactions!B5125</f>
        <v/>
      </c>
      <c r="C5125">
        <f>Share_Transactions!C5125</f>
        <v/>
      </c>
      <c r="D5125" s="9">
        <f>Share_Transactions!D5125</f>
        <v/>
      </c>
      <c r="E5125">
        <f>Share_Transactions!E5125</f>
        <v/>
      </c>
      <c r="F5125" s="10">
        <f>Share_Transactions!J5125</f>
        <v/>
      </c>
      <c r="G5125" s="10">
        <f>Share_Transactions!L5125</f>
        <v/>
      </c>
      <c r="H5125">
        <f>Share_Transactions!M5125</f>
        <v/>
      </c>
      <c r="I5125">
        <f>Share_Transactions!G5125</f>
        <v/>
      </c>
      <c r="J5125">
        <f>Share_Transactions!H5125</f>
        <v/>
      </c>
      <c r="K5125">
        <f>IF(COUNTIF(Employee_Data!$A$2:$A$2001,B5125)&gt;0,"Valid","Invalid Employee")</f>
        <v/>
      </c>
      <c r="L5125">
        <f>IF(E5125&gt;0,"Valid","Invalid Shares")</f>
        <v/>
      </c>
      <c r="M5125">
        <f>IF(G5125&gt;0,"Valid","Valid","Missing/Zero Tax")</f>
        <v/>
      </c>
      <c r="N5125">
        <f>IF(AND(K5125="Valid",L5125="Valid",M5125="Valid",O5125="Approved"),"PASS","INVESTIGATE")</f>
        <v/>
      </c>
      <c r="O5125">
        <f>IF(H5125="Approved","Approved","Review Required")</f>
        <v/>
      </c>
    </row>
    <row r="5126">
      <c r="A5126">
        <f>Share_Transactions!A5126</f>
        <v/>
      </c>
      <c r="B5126">
        <f>Share_Transactions!B5126</f>
        <v/>
      </c>
      <c r="C5126">
        <f>Share_Transactions!C5126</f>
        <v/>
      </c>
      <c r="D5126" s="9">
        <f>Share_Transactions!D5126</f>
        <v/>
      </c>
      <c r="E5126">
        <f>Share_Transactions!E5126</f>
        <v/>
      </c>
      <c r="F5126" s="10">
        <f>Share_Transactions!J5126</f>
        <v/>
      </c>
      <c r="G5126" s="10">
        <f>Share_Transactions!L5126</f>
        <v/>
      </c>
      <c r="H5126">
        <f>Share_Transactions!M5126</f>
        <v/>
      </c>
      <c r="I5126">
        <f>Share_Transactions!G5126</f>
        <v/>
      </c>
      <c r="J5126">
        <f>Share_Transactions!H5126</f>
        <v/>
      </c>
      <c r="K5126">
        <f>IF(COUNTIF(Employee_Data!$A$2:$A$2001,B5126)&gt;0,"Valid","Invalid Employee")</f>
        <v/>
      </c>
      <c r="L5126">
        <f>IF(E5126&gt;0,"Valid","Invalid Shares")</f>
        <v/>
      </c>
      <c r="M5126">
        <f>IF(G5126&gt;0,"Valid","Valid","Missing/Zero Tax")</f>
        <v/>
      </c>
      <c r="N5126">
        <f>IF(AND(K5126="Valid",L5126="Valid",M5126="Valid",O5126="Approved"),"PASS","INVESTIGATE")</f>
        <v/>
      </c>
      <c r="O5126">
        <f>IF(H5126="Approved","Approved","Review Required")</f>
        <v/>
      </c>
    </row>
    <row r="5127">
      <c r="A5127">
        <f>Share_Transactions!A5127</f>
        <v/>
      </c>
      <c r="B5127">
        <f>Share_Transactions!B5127</f>
        <v/>
      </c>
      <c r="C5127">
        <f>Share_Transactions!C5127</f>
        <v/>
      </c>
      <c r="D5127" s="9">
        <f>Share_Transactions!D5127</f>
        <v/>
      </c>
      <c r="E5127">
        <f>Share_Transactions!E5127</f>
        <v/>
      </c>
      <c r="F5127" s="10">
        <f>Share_Transactions!J5127</f>
        <v/>
      </c>
      <c r="G5127" s="10">
        <f>Share_Transactions!L5127</f>
        <v/>
      </c>
      <c r="H5127">
        <f>Share_Transactions!M5127</f>
        <v/>
      </c>
      <c r="I5127">
        <f>Share_Transactions!G5127</f>
        <v/>
      </c>
      <c r="J5127">
        <f>Share_Transactions!H5127</f>
        <v/>
      </c>
      <c r="K5127">
        <f>IF(COUNTIF(Employee_Data!$A$2:$A$2001,B5127)&gt;0,"Valid","Invalid Employee")</f>
        <v/>
      </c>
      <c r="L5127">
        <f>IF(E5127&gt;0,"Valid","Invalid Shares")</f>
        <v/>
      </c>
      <c r="M5127">
        <f>IF(G5127&gt;0,"Valid","Valid","Missing/Zero Tax")</f>
        <v/>
      </c>
      <c r="N5127">
        <f>IF(AND(K5127="Valid",L5127="Valid",M5127="Valid",O5127="Approved"),"PASS","INVESTIGATE")</f>
        <v/>
      </c>
      <c r="O5127">
        <f>IF(H5127="Approved","Approved","Review Required")</f>
        <v/>
      </c>
    </row>
    <row r="5128">
      <c r="A5128">
        <f>Share_Transactions!A5128</f>
        <v/>
      </c>
      <c r="B5128">
        <f>Share_Transactions!B5128</f>
        <v/>
      </c>
      <c r="C5128">
        <f>Share_Transactions!C5128</f>
        <v/>
      </c>
      <c r="D5128" s="9">
        <f>Share_Transactions!D5128</f>
        <v/>
      </c>
      <c r="E5128">
        <f>Share_Transactions!E5128</f>
        <v/>
      </c>
      <c r="F5128" s="10">
        <f>Share_Transactions!J5128</f>
        <v/>
      </c>
      <c r="G5128" s="10">
        <f>Share_Transactions!L5128</f>
        <v/>
      </c>
      <c r="H5128">
        <f>Share_Transactions!M5128</f>
        <v/>
      </c>
      <c r="I5128">
        <f>Share_Transactions!G5128</f>
        <v/>
      </c>
      <c r="J5128">
        <f>Share_Transactions!H5128</f>
        <v/>
      </c>
      <c r="K5128">
        <f>IF(COUNTIF(Employee_Data!$A$2:$A$2001,B5128)&gt;0,"Valid","Invalid Employee")</f>
        <v/>
      </c>
      <c r="L5128">
        <f>IF(E5128&gt;0,"Valid","Invalid Shares")</f>
        <v/>
      </c>
      <c r="M5128">
        <f>IF(G5128&gt;0,"Valid","Valid","Missing/Zero Tax")</f>
        <v/>
      </c>
      <c r="N5128">
        <f>IF(AND(K5128="Valid",L5128="Valid",M5128="Valid",O5128="Approved"),"PASS","INVESTIGATE")</f>
        <v/>
      </c>
      <c r="O5128">
        <f>IF(H5128="Approved","Approved","Review Required")</f>
        <v/>
      </c>
    </row>
    <row r="5129">
      <c r="A5129">
        <f>Share_Transactions!A5129</f>
        <v/>
      </c>
      <c r="B5129">
        <f>Share_Transactions!B5129</f>
        <v/>
      </c>
      <c r="C5129">
        <f>Share_Transactions!C5129</f>
        <v/>
      </c>
      <c r="D5129" s="9">
        <f>Share_Transactions!D5129</f>
        <v/>
      </c>
      <c r="E5129">
        <f>Share_Transactions!E5129</f>
        <v/>
      </c>
      <c r="F5129" s="10">
        <f>Share_Transactions!J5129</f>
        <v/>
      </c>
      <c r="G5129" s="10">
        <f>Share_Transactions!L5129</f>
        <v/>
      </c>
      <c r="H5129">
        <f>Share_Transactions!M5129</f>
        <v/>
      </c>
      <c r="I5129">
        <f>Share_Transactions!G5129</f>
        <v/>
      </c>
      <c r="J5129">
        <f>Share_Transactions!H5129</f>
        <v/>
      </c>
      <c r="K5129">
        <f>IF(COUNTIF(Employee_Data!$A$2:$A$2001,B5129)&gt;0,"Valid","Invalid Employee")</f>
        <v/>
      </c>
      <c r="L5129">
        <f>IF(E5129&gt;0,"Valid","Invalid Shares")</f>
        <v/>
      </c>
      <c r="M5129">
        <f>IF(G5129&gt;0,"Valid","Valid","Missing/Zero Tax")</f>
        <v/>
      </c>
      <c r="N5129">
        <f>IF(AND(K5129="Valid",L5129="Valid",M5129="Valid",O5129="Approved"),"PASS","INVESTIGATE")</f>
        <v/>
      </c>
      <c r="O5129">
        <f>IF(H5129="Approved","Approved","Review Required")</f>
        <v/>
      </c>
    </row>
    <row r="5130">
      <c r="A5130">
        <f>Share_Transactions!A5130</f>
        <v/>
      </c>
      <c r="B5130">
        <f>Share_Transactions!B5130</f>
        <v/>
      </c>
      <c r="C5130">
        <f>Share_Transactions!C5130</f>
        <v/>
      </c>
      <c r="D5130" s="9">
        <f>Share_Transactions!D5130</f>
        <v/>
      </c>
      <c r="E5130">
        <f>Share_Transactions!E5130</f>
        <v/>
      </c>
      <c r="F5130" s="10">
        <f>Share_Transactions!J5130</f>
        <v/>
      </c>
      <c r="G5130" s="10">
        <f>Share_Transactions!L5130</f>
        <v/>
      </c>
      <c r="H5130">
        <f>Share_Transactions!M5130</f>
        <v/>
      </c>
      <c r="I5130">
        <f>Share_Transactions!G5130</f>
        <v/>
      </c>
      <c r="J5130">
        <f>Share_Transactions!H5130</f>
        <v/>
      </c>
      <c r="K5130">
        <f>IF(COUNTIF(Employee_Data!$A$2:$A$2001,B5130)&gt;0,"Valid","Invalid Employee")</f>
        <v/>
      </c>
      <c r="L5130">
        <f>IF(E5130&gt;0,"Valid","Invalid Shares")</f>
        <v/>
      </c>
      <c r="M5130">
        <f>IF(G5130&gt;0,"Valid","Valid","Missing/Zero Tax")</f>
        <v/>
      </c>
      <c r="N5130">
        <f>IF(AND(K5130="Valid",L5130="Valid",M5130="Valid",O5130="Approved"),"PASS","INVESTIGATE")</f>
        <v/>
      </c>
      <c r="O5130">
        <f>IF(H5130="Approved","Approved","Review Required")</f>
        <v/>
      </c>
    </row>
    <row r="5131">
      <c r="A5131">
        <f>Share_Transactions!A5131</f>
        <v/>
      </c>
      <c r="B5131">
        <f>Share_Transactions!B5131</f>
        <v/>
      </c>
      <c r="C5131">
        <f>Share_Transactions!C5131</f>
        <v/>
      </c>
      <c r="D5131" s="9">
        <f>Share_Transactions!D5131</f>
        <v/>
      </c>
      <c r="E5131">
        <f>Share_Transactions!E5131</f>
        <v/>
      </c>
      <c r="F5131" s="10">
        <f>Share_Transactions!J5131</f>
        <v/>
      </c>
      <c r="G5131" s="10">
        <f>Share_Transactions!L5131</f>
        <v/>
      </c>
      <c r="H5131">
        <f>Share_Transactions!M5131</f>
        <v/>
      </c>
      <c r="I5131">
        <f>Share_Transactions!G5131</f>
        <v/>
      </c>
      <c r="J5131">
        <f>Share_Transactions!H5131</f>
        <v/>
      </c>
      <c r="K5131">
        <f>IF(COUNTIF(Employee_Data!$A$2:$A$2001,B5131)&gt;0,"Valid","Invalid Employee")</f>
        <v/>
      </c>
      <c r="L5131">
        <f>IF(E5131&gt;0,"Valid","Invalid Shares")</f>
        <v/>
      </c>
      <c r="M5131">
        <f>IF(G5131&gt;0,"Valid","Valid","Missing/Zero Tax")</f>
        <v/>
      </c>
      <c r="N5131">
        <f>IF(AND(K5131="Valid",L5131="Valid",M5131="Valid",O5131="Approved"),"PASS","INVESTIGATE")</f>
        <v/>
      </c>
      <c r="O5131">
        <f>IF(H5131="Approved","Approved","Review Required")</f>
        <v/>
      </c>
    </row>
    <row r="5132">
      <c r="A5132">
        <f>Share_Transactions!A5132</f>
        <v/>
      </c>
      <c r="B5132">
        <f>Share_Transactions!B5132</f>
        <v/>
      </c>
      <c r="C5132">
        <f>Share_Transactions!C5132</f>
        <v/>
      </c>
      <c r="D5132" s="9">
        <f>Share_Transactions!D5132</f>
        <v/>
      </c>
      <c r="E5132">
        <f>Share_Transactions!E5132</f>
        <v/>
      </c>
      <c r="F5132" s="10">
        <f>Share_Transactions!J5132</f>
        <v/>
      </c>
      <c r="G5132" s="10">
        <f>Share_Transactions!L5132</f>
        <v/>
      </c>
      <c r="H5132">
        <f>Share_Transactions!M5132</f>
        <v/>
      </c>
      <c r="I5132">
        <f>Share_Transactions!G5132</f>
        <v/>
      </c>
      <c r="J5132">
        <f>Share_Transactions!H5132</f>
        <v/>
      </c>
      <c r="K5132">
        <f>IF(COUNTIF(Employee_Data!$A$2:$A$2001,B5132)&gt;0,"Valid","Invalid Employee")</f>
        <v/>
      </c>
      <c r="L5132">
        <f>IF(E5132&gt;0,"Valid","Invalid Shares")</f>
        <v/>
      </c>
      <c r="M5132">
        <f>IF(G5132&gt;0,"Valid","Valid","Missing/Zero Tax")</f>
        <v/>
      </c>
      <c r="N5132">
        <f>IF(AND(K5132="Valid",L5132="Valid",M5132="Valid",O5132="Approved"),"PASS","INVESTIGATE")</f>
        <v/>
      </c>
      <c r="O5132">
        <f>IF(H5132="Approved","Approved","Review Required")</f>
        <v/>
      </c>
    </row>
    <row r="5133">
      <c r="A5133">
        <f>Share_Transactions!A5133</f>
        <v/>
      </c>
      <c r="B5133">
        <f>Share_Transactions!B5133</f>
        <v/>
      </c>
      <c r="C5133">
        <f>Share_Transactions!C5133</f>
        <v/>
      </c>
      <c r="D5133" s="9">
        <f>Share_Transactions!D5133</f>
        <v/>
      </c>
      <c r="E5133">
        <f>Share_Transactions!E5133</f>
        <v/>
      </c>
      <c r="F5133" s="10">
        <f>Share_Transactions!J5133</f>
        <v/>
      </c>
      <c r="G5133" s="10">
        <f>Share_Transactions!L5133</f>
        <v/>
      </c>
      <c r="H5133">
        <f>Share_Transactions!M5133</f>
        <v/>
      </c>
      <c r="I5133">
        <f>Share_Transactions!G5133</f>
        <v/>
      </c>
      <c r="J5133">
        <f>Share_Transactions!H5133</f>
        <v/>
      </c>
      <c r="K5133">
        <f>IF(COUNTIF(Employee_Data!$A$2:$A$2001,B5133)&gt;0,"Valid","Invalid Employee")</f>
        <v/>
      </c>
      <c r="L5133">
        <f>IF(E5133&gt;0,"Valid","Invalid Shares")</f>
        <v/>
      </c>
      <c r="M5133">
        <f>IF(G5133&gt;0,"Valid","Valid","Missing/Zero Tax")</f>
        <v/>
      </c>
      <c r="N5133">
        <f>IF(AND(K5133="Valid",L5133="Valid",M5133="Valid",O5133="Approved"),"PASS","INVESTIGATE")</f>
        <v/>
      </c>
      <c r="O5133">
        <f>IF(H5133="Approved","Approved","Review Required")</f>
        <v/>
      </c>
    </row>
    <row r="5134">
      <c r="A5134">
        <f>Share_Transactions!A5134</f>
        <v/>
      </c>
      <c r="B5134">
        <f>Share_Transactions!B5134</f>
        <v/>
      </c>
      <c r="C5134">
        <f>Share_Transactions!C5134</f>
        <v/>
      </c>
      <c r="D5134" s="9">
        <f>Share_Transactions!D5134</f>
        <v/>
      </c>
      <c r="E5134">
        <f>Share_Transactions!E5134</f>
        <v/>
      </c>
      <c r="F5134" s="10">
        <f>Share_Transactions!J5134</f>
        <v/>
      </c>
      <c r="G5134" s="10">
        <f>Share_Transactions!L5134</f>
        <v/>
      </c>
      <c r="H5134">
        <f>Share_Transactions!M5134</f>
        <v/>
      </c>
      <c r="I5134">
        <f>Share_Transactions!G5134</f>
        <v/>
      </c>
      <c r="J5134">
        <f>Share_Transactions!H5134</f>
        <v/>
      </c>
      <c r="K5134">
        <f>IF(COUNTIF(Employee_Data!$A$2:$A$2001,B5134)&gt;0,"Valid","Invalid Employee")</f>
        <v/>
      </c>
      <c r="L5134">
        <f>IF(E5134&gt;0,"Valid","Invalid Shares")</f>
        <v/>
      </c>
      <c r="M5134">
        <f>IF(G5134&gt;0,"Valid","Valid","Missing/Zero Tax")</f>
        <v/>
      </c>
      <c r="N5134">
        <f>IF(AND(K5134="Valid",L5134="Valid",M5134="Valid",O5134="Approved"),"PASS","INVESTIGATE")</f>
        <v/>
      </c>
      <c r="O5134">
        <f>IF(H5134="Approved","Approved","Review Required")</f>
        <v/>
      </c>
    </row>
    <row r="5135">
      <c r="A5135">
        <f>Share_Transactions!A5135</f>
        <v/>
      </c>
      <c r="B5135">
        <f>Share_Transactions!B5135</f>
        <v/>
      </c>
      <c r="C5135">
        <f>Share_Transactions!C5135</f>
        <v/>
      </c>
      <c r="D5135" s="9">
        <f>Share_Transactions!D5135</f>
        <v/>
      </c>
      <c r="E5135">
        <f>Share_Transactions!E5135</f>
        <v/>
      </c>
      <c r="F5135" s="10">
        <f>Share_Transactions!J5135</f>
        <v/>
      </c>
      <c r="G5135" s="10">
        <f>Share_Transactions!L5135</f>
        <v/>
      </c>
      <c r="H5135">
        <f>Share_Transactions!M5135</f>
        <v/>
      </c>
      <c r="I5135">
        <f>Share_Transactions!G5135</f>
        <v/>
      </c>
      <c r="J5135">
        <f>Share_Transactions!H5135</f>
        <v/>
      </c>
      <c r="K5135">
        <f>IF(COUNTIF(Employee_Data!$A$2:$A$2001,B5135)&gt;0,"Valid","Invalid Employee")</f>
        <v/>
      </c>
      <c r="L5135">
        <f>IF(E5135&gt;0,"Valid","Invalid Shares")</f>
        <v/>
      </c>
      <c r="M5135">
        <f>IF(G5135&gt;0,"Valid","Valid","Missing/Zero Tax")</f>
        <v/>
      </c>
      <c r="N5135">
        <f>IF(AND(K5135="Valid",L5135="Valid",M5135="Valid",O5135="Approved"),"PASS","INVESTIGATE")</f>
        <v/>
      </c>
      <c r="O5135">
        <f>IF(H5135="Approved","Approved","Review Required")</f>
        <v/>
      </c>
    </row>
    <row r="5136">
      <c r="A5136">
        <f>Share_Transactions!A5136</f>
        <v/>
      </c>
      <c r="B5136">
        <f>Share_Transactions!B5136</f>
        <v/>
      </c>
      <c r="C5136">
        <f>Share_Transactions!C5136</f>
        <v/>
      </c>
      <c r="D5136" s="9">
        <f>Share_Transactions!D5136</f>
        <v/>
      </c>
      <c r="E5136">
        <f>Share_Transactions!E5136</f>
        <v/>
      </c>
      <c r="F5136" s="10">
        <f>Share_Transactions!J5136</f>
        <v/>
      </c>
      <c r="G5136" s="10">
        <f>Share_Transactions!L5136</f>
        <v/>
      </c>
      <c r="H5136">
        <f>Share_Transactions!M5136</f>
        <v/>
      </c>
      <c r="I5136">
        <f>Share_Transactions!G5136</f>
        <v/>
      </c>
      <c r="J5136">
        <f>Share_Transactions!H5136</f>
        <v/>
      </c>
      <c r="K5136">
        <f>IF(COUNTIF(Employee_Data!$A$2:$A$2001,B5136)&gt;0,"Valid","Invalid Employee")</f>
        <v/>
      </c>
      <c r="L5136">
        <f>IF(E5136&gt;0,"Valid","Invalid Shares")</f>
        <v/>
      </c>
      <c r="M5136">
        <f>IF(G5136&gt;0,"Valid","Valid","Missing/Zero Tax")</f>
        <v/>
      </c>
      <c r="N5136">
        <f>IF(AND(K5136="Valid",L5136="Valid",M5136="Valid",O5136="Approved"),"PASS","INVESTIGATE")</f>
        <v/>
      </c>
      <c r="O5136">
        <f>IF(H5136="Approved","Approved","Review Required")</f>
        <v/>
      </c>
    </row>
    <row r="5137">
      <c r="A5137">
        <f>Share_Transactions!A5137</f>
        <v/>
      </c>
      <c r="B5137">
        <f>Share_Transactions!B5137</f>
        <v/>
      </c>
      <c r="C5137">
        <f>Share_Transactions!C5137</f>
        <v/>
      </c>
      <c r="D5137" s="9">
        <f>Share_Transactions!D5137</f>
        <v/>
      </c>
      <c r="E5137">
        <f>Share_Transactions!E5137</f>
        <v/>
      </c>
      <c r="F5137" s="10">
        <f>Share_Transactions!J5137</f>
        <v/>
      </c>
      <c r="G5137" s="10">
        <f>Share_Transactions!L5137</f>
        <v/>
      </c>
      <c r="H5137">
        <f>Share_Transactions!M5137</f>
        <v/>
      </c>
      <c r="I5137">
        <f>Share_Transactions!G5137</f>
        <v/>
      </c>
      <c r="J5137">
        <f>Share_Transactions!H5137</f>
        <v/>
      </c>
      <c r="K5137">
        <f>IF(COUNTIF(Employee_Data!$A$2:$A$2001,B5137)&gt;0,"Valid","Invalid Employee")</f>
        <v/>
      </c>
      <c r="L5137">
        <f>IF(E5137&gt;0,"Valid","Invalid Shares")</f>
        <v/>
      </c>
      <c r="M5137">
        <f>IF(G5137&gt;0,"Valid","Valid","Missing/Zero Tax")</f>
        <v/>
      </c>
      <c r="N5137">
        <f>IF(AND(K5137="Valid",L5137="Valid",M5137="Valid",O5137="Approved"),"PASS","INVESTIGATE")</f>
        <v/>
      </c>
      <c r="O5137">
        <f>IF(H5137="Approved","Approved","Review Required")</f>
        <v/>
      </c>
    </row>
    <row r="5138">
      <c r="A5138">
        <f>Share_Transactions!A5138</f>
        <v/>
      </c>
      <c r="B5138">
        <f>Share_Transactions!B5138</f>
        <v/>
      </c>
      <c r="C5138">
        <f>Share_Transactions!C5138</f>
        <v/>
      </c>
      <c r="D5138" s="9">
        <f>Share_Transactions!D5138</f>
        <v/>
      </c>
      <c r="E5138">
        <f>Share_Transactions!E5138</f>
        <v/>
      </c>
      <c r="F5138" s="10">
        <f>Share_Transactions!J5138</f>
        <v/>
      </c>
      <c r="G5138" s="10">
        <f>Share_Transactions!L5138</f>
        <v/>
      </c>
      <c r="H5138">
        <f>Share_Transactions!M5138</f>
        <v/>
      </c>
      <c r="I5138">
        <f>Share_Transactions!G5138</f>
        <v/>
      </c>
      <c r="J5138">
        <f>Share_Transactions!H5138</f>
        <v/>
      </c>
      <c r="K5138">
        <f>IF(COUNTIF(Employee_Data!$A$2:$A$2001,B5138)&gt;0,"Valid","Invalid Employee")</f>
        <v/>
      </c>
      <c r="L5138">
        <f>IF(E5138&gt;0,"Valid","Invalid Shares")</f>
        <v/>
      </c>
      <c r="M5138">
        <f>IF(G5138&gt;0,"Valid","Valid","Missing/Zero Tax")</f>
        <v/>
      </c>
      <c r="N5138">
        <f>IF(AND(K5138="Valid",L5138="Valid",M5138="Valid",O5138="Approved"),"PASS","INVESTIGATE")</f>
        <v/>
      </c>
      <c r="O5138">
        <f>IF(H5138="Approved","Approved","Review Required")</f>
        <v/>
      </c>
    </row>
    <row r="5139">
      <c r="A5139">
        <f>Share_Transactions!A5139</f>
        <v/>
      </c>
      <c r="B5139">
        <f>Share_Transactions!B5139</f>
        <v/>
      </c>
      <c r="C5139">
        <f>Share_Transactions!C5139</f>
        <v/>
      </c>
      <c r="D5139" s="9">
        <f>Share_Transactions!D5139</f>
        <v/>
      </c>
      <c r="E5139">
        <f>Share_Transactions!E5139</f>
        <v/>
      </c>
      <c r="F5139" s="10">
        <f>Share_Transactions!J5139</f>
        <v/>
      </c>
      <c r="G5139" s="10">
        <f>Share_Transactions!L5139</f>
        <v/>
      </c>
      <c r="H5139">
        <f>Share_Transactions!M5139</f>
        <v/>
      </c>
      <c r="I5139">
        <f>Share_Transactions!G5139</f>
        <v/>
      </c>
      <c r="J5139">
        <f>Share_Transactions!H5139</f>
        <v/>
      </c>
      <c r="K5139">
        <f>IF(COUNTIF(Employee_Data!$A$2:$A$2001,B5139)&gt;0,"Valid","Invalid Employee")</f>
        <v/>
      </c>
      <c r="L5139">
        <f>IF(E5139&gt;0,"Valid","Invalid Shares")</f>
        <v/>
      </c>
      <c r="M5139">
        <f>IF(G5139&gt;0,"Valid","Valid","Missing/Zero Tax")</f>
        <v/>
      </c>
      <c r="N5139">
        <f>IF(AND(K5139="Valid",L5139="Valid",M5139="Valid",O5139="Approved"),"PASS","INVESTIGATE")</f>
        <v/>
      </c>
      <c r="O5139">
        <f>IF(H5139="Approved","Approved","Review Required")</f>
        <v/>
      </c>
    </row>
    <row r="5140">
      <c r="A5140">
        <f>Share_Transactions!A5140</f>
        <v/>
      </c>
      <c r="B5140">
        <f>Share_Transactions!B5140</f>
        <v/>
      </c>
      <c r="C5140">
        <f>Share_Transactions!C5140</f>
        <v/>
      </c>
      <c r="D5140" s="9">
        <f>Share_Transactions!D5140</f>
        <v/>
      </c>
      <c r="E5140">
        <f>Share_Transactions!E5140</f>
        <v/>
      </c>
      <c r="F5140" s="10">
        <f>Share_Transactions!J5140</f>
        <v/>
      </c>
      <c r="G5140" s="10">
        <f>Share_Transactions!L5140</f>
        <v/>
      </c>
      <c r="H5140">
        <f>Share_Transactions!M5140</f>
        <v/>
      </c>
      <c r="I5140">
        <f>Share_Transactions!G5140</f>
        <v/>
      </c>
      <c r="J5140">
        <f>Share_Transactions!H5140</f>
        <v/>
      </c>
      <c r="K5140">
        <f>IF(COUNTIF(Employee_Data!$A$2:$A$2001,B5140)&gt;0,"Valid","Invalid Employee")</f>
        <v/>
      </c>
      <c r="L5140">
        <f>IF(E5140&gt;0,"Valid","Invalid Shares")</f>
        <v/>
      </c>
      <c r="M5140">
        <f>IF(G5140&gt;0,"Valid","Valid","Missing/Zero Tax")</f>
        <v/>
      </c>
      <c r="N5140">
        <f>IF(AND(K5140="Valid",L5140="Valid",M5140="Valid",O5140="Approved"),"PASS","INVESTIGATE")</f>
        <v/>
      </c>
      <c r="O5140">
        <f>IF(H5140="Approved","Approved","Review Required")</f>
        <v/>
      </c>
    </row>
    <row r="5141">
      <c r="A5141">
        <f>Share_Transactions!A5141</f>
        <v/>
      </c>
      <c r="B5141">
        <f>Share_Transactions!B5141</f>
        <v/>
      </c>
      <c r="C5141">
        <f>Share_Transactions!C5141</f>
        <v/>
      </c>
      <c r="D5141" s="9">
        <f>Share_Transactions!D5141</f>
        <v/>
      </c>
      <c r="E5141">
        <f>Share_Transactions!E5141</f>
        <v/>
      </c>
      <c r="F5141" s="10">
        <f>Share_Transactions!J5141</f>
        <v/>
      </c>
      <c r="G5141" s="10">
        <f>Share_Transactions!L5141</f>
        <v/>
      </c>
      <c r="H5141">
        <f>Share_Transactions!M5141</f>
        <v/>
      </c>
      <c r="I5141">
        <f>Share_Transactions!G5141</f>
        <v/>
      </c>
      <c r="J5141">
        <f>Share_Transactions!H5141</f>
        <v/>
      </c>
      <c r="K5141">
        <f>IF(COUNTIF(Employee_Data!$A$2:$A$2001,B5141)&gt;0,"Valid","Invalid Employee")</f>
        <v/>
      </c>
      <c r="L5141">
        <f>IF(E5141&gt;0,"Valid","Invalid Shares")</f>
        <v/>
      </c>
      <c r="M5141">
        <f>IF(G5141&gt;0,"Valid","Valid","Missing/Zero Tax")</f>
        <v/>
      </c>
      <c r="N5141">
        <f>IF(AND(K5141="Valid",L5141="Valid",M5141="Valid",O5141="Approved"),"PASS","INVESTIGATE")</f>
        <v/>
      </c>
      <c r="O5141">
        <f>IF(H5141="Approved","Approved","Review Required")</f>
        <v/>
      </c>
    </row>
    <row r="5142">
      <c r="A5142">
        <f>Share_Transactions!A5142</f>
        <v/>
      </c>
      <c r="B5142">
        <f>Share_Transactions!B5142</f>
        <v/>
      </c>
      <c r="C5142">
        <f>Share_Transactions!C5142</f>
        <v/>
      </c>
      <c r="D5142" s="9">
        <f>Share_Transactions!D5142</f>
        <v/>
      </c>
      <c r="E5142">
        <f>Share_Transactions!E5142</f>
        <v/>
      </c>
      <c r="F5142" s="10">
        <f>Share_Transactions!J5142</f>
        <v/>
      </c>
      <c r="G5142" s="10">
        <f>Share_Transactions!L5142</f>
        <v/>
      </c>
      <c r="H5142">
        <f>Share_Transactions!M5142</f>
        <v/>
      </c>
      <c r="I5142">
        <f>Share_Transactions!G5142</f>
        <v/>
      </c>
      <c r="J5142">
        <f>Share_Transactions!H5142</f>
        <v/>
      </c>
      <c r="K5142">
        <f>IF(COUNTIF(Employee_Data!$A$2:$A$2001,B5142)&gt;0,"Valid","Invalid Employee")</f>
        <v/>
      </c>
      <c r="L5142">
        <f>IF(E5142&gt;0,"Valid","Invalid Shares")</f>
        <v/>
      </c>
      <c r="M5142">
        <f>IF(G5142&gt;0,"Valid","Valid","Missing/Zero Tax")</f>
        <v/>
      </c>
      <c r="N5142">
        <f>IF(AND(K5142="Valid",L5142="Valid",M5142="Valid",O5142="Approved"),"PASS","INVESTIGATE")</f>
        <v/>
      </c>
      <c r="O5142">
        <f>IF(H5142="Approved","Approved","Review Required")</f>
        <v/>
      </c>
    </row>
    <row r="5143">
      <c r="A5143">
        <f>Share_Transactions!A5143</f>
        <v/>
      </c>
      <c r="B5143">
        <f>Share_Transactions!B5143</f>
        <v/>
      </c>
      <c r="C5143">
        <f>Share_Transactions!C5143</f>
        <v/>
      </c>
      <c r="D5143" s="9">
        <f>Share_Transactions!D5143</f>
        <v/>
      </c>
      <c r="E5143">
        <f>Share_Transactions!E5143</f>
        <v/>
      </c>
      <c r="F5143" s="10">
        <f>Share_Transactions!J5143</f>
        <v/>
      </c>
      <c r="G5143" s="10">
        <f>Share_Transactions!L5143</f>
        <v/>
      </c>
      <c r="H5143">
        <f>Share_Transactions!M5143</f>
        <v/>
      </c>
      <c r="I5143">
        <f>Share_Transactions!G5143</f>
        <v/>
      </c>
      <c r="J5143">
        <f>Share_Transactions!H5143</f>
        <v/>
      </c>
      <c r="K5143">
        <f>IF(COUNTIF(Employee_Data!$A$2:$A$2001,B5143)&gt;0,"Valid","Invalid Employee")</f>
        <v/>
      </c>
      <c r="L5143">
        <f>IF(E5143&gt;0,"Valid","Invalid Shares")</f>
        <v/>
      </c>
      <c r="M5143">
        <f>IF(G5143&gt;0,"Valid","Valid","Missing/Zero Tax")</f>
        <v/>
      </c>
      <c r="N5143">
        <f>IF(AND(K5143="Valid",L5143="Valid",M5143="Valid",O5143="Approved"),"PASS","INVESTIGATE")</f>
        <v/>
      </c>
      <c r="O5143">
        <f>IF(H5143="Approved","Approved","Review Required")</f>
        <v/>
      </c>
    </row>
    <row r="5144">
      <c r="A5144">
        <f>Share_Transactions!A5144</f>
        <v/>
      </c>
      <c r="B5144">
        <f>Share_Transactions!B5144</f>
        <v/>
      </c>
      <c r="C5144">
        <f>Share_Transactions!C5144</f>
        <v/>
      </c>
      <c r="D5144" s="9">
        <f>Share_Transactions!D5144</f>
        <v/>
      </c>
      <c r="E5144">
        <f>Share_Transactions!E5144</f>
        <v/>
      </c>
      <c r="F5144" s="10">
        <f>Share_Transactions!J5144</f>
        <v/>
      </c>
      <c r="G5144" s="10">
        <f>Share_Transactions!L5144</f>
        <v/>
      </c>
      <c r="H5144">
        <f>Share_Transactions!M5144</f>
        <v/>
      </c>
      <c r="I5144">
        <f>Share_Transactions!G5144</f>
        <v/>
      </c>
      <c r="J5144">
        <f>Share_Transactions!H5144</f>
        <v/>
      </c>
      <c r="K5144">
        <f>IF(COUNTIF(Employee_Data!$A$2:$A$2001,B5144)&gt;0,"Valid","Invalid Employee")</f>
        <v/>
      </c>
      <c r="L5144">
        <f>IF(E5144&gt;0,"Valid","Invalid Shares")</f>
        <v/>
      </c>
      <c r="M5144">
        <f>IF(G5144&gt;0,"Valid","Valid","Missing/Zero Tax")</f>
        <v/>
      </c>
      <c r="N5144">
        <f>IF(AND(K5144="Valid",L5144="Valid",M5144="Valid",O5144="Approved"),"PASS","INVESTIGATE")</f>
        <v/>
      </c>
      <c r="O5144">
        <f>IF(H5144="Approved","Approved","Review Required")</f>
        <v/>
      </c>
    </row>
    <row r="5145">
      <c r="A5145">
        <f>Share_Transactions!A5145</f>
        <v/>
      </c>
      <c r="B5145">
        <f>Share_Transactions!B5145</f>
        <v/>
      </c>
      <c r="C5145">
        <f>Share_Transactions!C5145</f>
        <v/>
      </c>
      <c r="D5145" s="9">
        <f>Share_Transactions!D5145</f>
        <v/>
      </c>
      <c r="E5145">
        <f>Share_Transactions!E5145</f>
        <v/>
      </c>
      <c r="F5145" s="10">
        <f>Share_Transactions!J5145</f>
        <v/>
      </c>
      <c r="G5145" s="10">
        <f>Share_Transactions!L5145</f>
        <v/>
      </c>
      <c r="H5145">
        <f>Share_Transactions!M5145</f>
        <v/>
      </c>
      <c r="I5145">
        <f>Share_Transactions!G5145</f>
        <v/>
      </c>
      <c r="J5145">
        <f>Share_Transactions!H5145</f>
        <v/>
      </c>
      <c r="K5145">
        <f>IF(COUNTIF(Employee_Data!$A$2:$A$2001,B5145)&gt;0,"Valid","Invalid Employee")</f>
        <v/>
      </c>
      <c r="L5145">
        <f>IF(E5145&gt;0,"Valid","Invalid Shares")</f>
        <v/>
      </c>
      <c r="M5145">
        <f>IF(G5145&gt;0,"Valid","Valid","Missing/Zero Tax")</f>
        <v/>
      </c>
      <c r="N5145">
        <f>IF(AND(K5145="Valid",L5145="Valid",M5145="Valid",O5145="Approved"),"PASS","INVESTIGATE")</f>
        <v/>
      </c>
      <c r="O5145">
        <f>IF(H5145="Approved","Approved","Review Required")</f>
        <v/>
      </c>
    </row>
    <row r="5146">
      <c r="A5146">
        <f>Share_Transactions!A5146</f>
        <v/>
      </c>
      <c r="B5146">
        <f>Share_Transactions!B5146</f>
        <v/>
      </c>
      <c r="C5146">
        <f>Share_Transactions!C5146</f>
        <v/>
      </c>
      <c r="D5146" s="9">
        <f>Share_Transactions!D5146</f>
        <v/>
      </c>
      <c r="E5146">
        <f>Share_Transactions!E5146</f>
        <v/>
      </c>
      <c r="F5146" s="10">
        <f>Share_Transactions!J5146</f>
        <v/>
      </c>
      <c r="G5146" s="10">
        <f>Share_Transactions!L5146</f>
        <v/>
      </c>
      <c r="H5146">
        <f>Share_Transactions!M5146</f>
        <v/>
      </c>
      <c r="I5146">
        <f>Share_Transactions!G5146</f>
        <v/>
      </c>
      <c r="J5146">
        <f>Share_Transactions!H5146</f>
        <v/>
      </c>
      <c r="K5146">
        <f>IF(COUNTIF(Employee_Data!$A$2:$A$2001,B5146)&gt;0,"Valid","Invalid Employee")</f>
        <v/>
      </c>
      <c r="L5146">
        <f>IF(E5146&gt;0,"Valid","Invalid Shares")</f>
        <v/>
      </c>
      <c r="M5146">
        <f>IF(G5146&gt;0,"Valid","Valid","Missing/Zero Tax")</f>
        <v/>
      </c>
      <c r="N5146">
        <f>IF(AND(K5146="Valid",L5146="Valid",M5146="Valid",O5146="Approved"),"PASS","INVESTIGATE")</f>
        <v/>
      </c>
      <c r="O5146">
        <f>IF(H5146="Approved","Approved","Review Required")</f>
        <v/>
      </c>
    </row>
    <row r="5147">
      <c r="A5147">
        <f>Share_Transactions!A5147</f>
        <v/>
      </c>
      <c r="B5147">
        <f>Share_Transactions!B5147</f>
        <v/>
      </c>
      <c r="C5147">
        <f>Share_Transactions!C5147</f>
        <v/>
      </c>
      <c r="D5147" s="9">
        <f>Share_Transactions!D5147</f>
        <v/>
      </c>
      <c r="E5147">
        <f>Share_Transactions!E5147</f>
        <v/>
      </c>
      <c r="F5147" s="10">
        <f>Share_Transactions!J5147</f>
        <v/>
      </c>
      <c r="G5147" s="10">
        <f>Share_Transactions!L5147</f>
        <v/>
      </c>
      <c r="H5147">
        <f>Share_Transactions!M5147</f>
        <v/>
      </c>
      <c r="I5147">
        <f>Share_Transactions!G5147</f>
        <v/>
      </c>
      <c r="J5147">
        <f>Share_Transactions!H5147</f>
        <v/>
      </c>
      <c r="K5147">
        <f>IF(COUNTIF(Employee_Data!$A$2:$A$2001,B5147)&gt;0,"Valid","Invalid Employee")</f>
        <v/>
      </c>
      <c r="L5147">
        <f>IF(E5147&gt;0,"Valid","Invalid Shares")</f>
        <v/>
      </c>
      <c r="M5147">
        <f>IF(G5147&gt;0,"Valid","Valid","Missing/Zero Tax")</f>
        <v/>
      </c>
      <c r="N5147">
        <f>IF(AND(K5147="Valid",L5147="Valid",M5147="Valid",O5147="Approved"),"PASS","INVESTIGATE")</f>
        <v/>
      </c>
      <c r="O5147">
        <f>IF(H5147="Approved","Approved","Review Required")</f>
        <v/>
      </c>
    </row>
    <row r="5148">
      <c r="A5148">
        <f>Share_Transactions!A5148</f>
        <v/>
      </c>
      <c r="B5148">
        <f>Share_Transactions!B5148</f>
        <v/>
      </c>
      <c r="C5148">
        <f>Share_Transactions!C5148</f>
        <v/>
      </c>
      <c r="D5148" s="9">
        <f>Share_Transactions!D5148</f>
        <v/>
      </c>
      <c r="E5148">
        <f>Share_Transactions!E5148</f>
        <v/>
      </c>
      <c r="F5148" s="10">
        <f>Share_Transactions!J5148</f>
        <v/>
      </c>
      <c r="G5148" s="10">
        <f>Share_Transactions!L5148</f>
        <v/>
      </c>
      <c r="H5148">
        <f>Share_Transactions!M5148</f>
        <v/>
      </c>
      <c r="I5148">
        <f>Share_Transactions!G5148</f>
        <v/>
      </c>
      <c r="J5148">
        <f>Share_Transactions!H5148</f>
        <v/>
      </c>
      <c r="K5148">
        <f>IF(COUNTIF(Employee_Data!$A$2:$A$2001,B5148)&gt;0,"Valid","Invalid Employee")</f>
        <v/>
      </c>
      <c r="L5148">
        <f>IF(E5148&gt;0,"Valid","Invalid Shares")</f>
        <v/>
      </c>
      <c r="M5148">
        <f>IF(G5148&gt;0,"Valid","Valid","Missing/Zero Tax")</f>
        <v/>
      </c>
      <c r="N5148">
        <f>IF(AND(K5148="Valid",L5148="Valid",M5148="Valid",O5148="Approved"),"PASS","INVESTIGATE")</f>
        <v/>
      </c>
      <c r="O5148">
        <f>IF(H5148="Approved","Approved","Review Required")</f>
        <v/>
      </c>
    </row>
    <row r="5149">
      <c r="A5149">
        <f>Share_Transactions!A5149</f>
        <v/>
      </c>
      <c r="B5149">
        <f>Share_Transactions!B5149</f>
        <v/>
      </c>
      <c r="C5149">
        <f>Share_Transactions!C5149</f>
        <v/>
      </c>
      <c r="D5149" s="9">
        <f>Share_Transactions!D5149</f>
        <v/>
      </c>
      <c r="E5149">
        <f>Share_Transactions!E5149</f>
        <v/>
      </c>
      <c r="F5149" s="10">
        <f>Share_Transactions!J5149</f>
        <v/>
      </c>
      <c r="G5149" s="10">
        <f>Share_Transactions!L5149</f>
        <v/>
      </c>
      <c r="H5149">
        <f>Share_Transactions!M5149</f>
        <v/>
      </c>
      <c r="I5149">
        <f>Share_Transactions!G5149</f>
        <v/>
      </c>
      <c r="J5149">
        <f>Share_Transactions!H5149</f>
        <v/>
      </c>
      <c r="K5149">
        <f>IF(COUNTIF(Employee_Data!$A$2:$A$2001,B5149)&gt;0,"Valid","Invalid Employee")</f>
        <v/>
      </c>
      <c r="L5149">
        <f>IF(E5149&gt;0,"Valid","Invalid Shares")</f>
        <v/>
      </c>
      <c r="M5149">
        <f>IF(G5149&gt;0,"Valid","Valid","Missing/Zero Tax")</f>
        <v/>
      </c>
      <c r="N5149">
        <f>IF(AND(K5149="Valid",L5149="Valid",M5149="Valid",O5149="Approved"),"PASS","INVESTIGATE")</f>
        <v/>
      </c>
      <c r="O5149">
        <f>IF(H5149="Approved","Approved","Review Required")</f>
        <v/>
      </c>
    </row>
    <row r="5150">
      <c r="A5150">
        <f>Share_Transactions!A5150</f>
        <v/>
      </c>
      <c r="B5150">
        <f>Share_Transactions!B5150</f>
        <v/>
      </c>
      <c r="C5150">
        <f>Share_Transactions!C5150</f>
        <v/>
      </c>
      <c r="D5150" s="9">
        <f>Share_Transactions!D5150</f>
        <v/>
      </c>
      <c r="E5150">
        <f>Share_Transactions!E5150</f>
        <v/>
      </c>
      <c r="F5150" s="10">
        <f>Share_Transactions!J5150</f>
        <v/>
      </c>
      <c r="G5150" s="10">
        <f>Share_Transactions!L5150</f>
        <v/>
      </c>
      <c r="H5150">
        <f>Share_Transactions!M5150</f>
        <v/>
      </c>
      <c r="I5150">
        <f>Share_Transactions!G5150</f>
        <v/>
      </c>
      <c r="J5150">
        <f>Share_Transactions!H5150</f>
        <v/>
      </c>
      <c r="K5150">
        <f>IF(COUNTIF(Employee_Data!$A$2:$A$2001,B5150)&gt;0,"Valid","Invalid Employee")</f>
        <v/>
      </c>
      <c r="L5150">
        <f>IF(E5150&gt;0,"Valid","Invalid Shares")</f>
        <v/>
      </c>
      <c r="M5150">
        <f>IF(G5150&gt;0,"Valid","Valid","Missing/Zero Tax")</f>
        <v/>
      </c>
      <c r="N5150">
        <f>IF(AND(K5150="Valid",L5150="Valid",M5150="Valid",O5150="Approved"),"PASS","INVESTIGATE")</f>
        <v/>
      </c>
      <c r="O5150">
        <f>IF(H5150="Approved","Approved","Review Required")</f>
        <v/>
      </c>
    </row>
    <row r="5151">
      <c r="A5151">
        <f>Share_Transactions!A5151</f>
        <v/>
      </c>
      <c r="B5151">
        <f>Share_Transactions!B5151</f>
        <v/>
      </c>
      <c r="C5151">
        <f>Share_Transactions!C5151</f>
        <v/>
      </c>
      <c r="D5151" s="9">
        <f>Share_Transactions!D5151</f>
        <v/>
      </c>
      <c r="E5151">
        <f>Share_Transactions!E5151</f>
        <v/>
      </c>
      <c r="F5151" s="10">
        <f>Share_Transactions!J5151</f>
        <v/>
      </c>
      <c r="G5151" s="10">
        <f>Share_Transactions!L5151</f>
        <v/>
      </c>
      <c r="H5151">
        <f>Share_Transactions!M5151</f>
        <v/>
      </c>
      <c r="I5151">
        <f>Share_Transactions!G5151</f>
        <v/>
      </c>
      <c r="J5151">
        <f>Share_Transactions!H5151</f>
        <v/>
      </c>
      <c r="K5151">
        <f>IF(COUNTIF(Employee_Data!$A$2:$A$2001,B5151)&gt;0,"Valid","Invalid Employee")</f>
        <v/>
      </c>
      <c r="L5151">
        <f>IF(E5151&gt;0,"Valid","Invalid Shares")</f>
        <v/>
      </c>
      <c r="M5151">
        <f>IF(G5151&gt;0,"Valid","Valid","Missing/Zero Tax")</f>
        <v/>
      </c>
      <c r="N5151">
        <f>IF(AND(K5151="Valid",L5151="Valid",M5151="Valid",O5151="Approved"),"PASS","INVESTIGATE")</f>
        <v/>
      </c>
      <c r="O5151">
        <f>IF(H5151="Approved","Approved","Review Required")</f>
        <v/>
      </c>
    </row>
    <row r="5152">
      <c r="A5152">
        <f>Share_Transactions!A5152</f>
        <v/>
      </c>
      <c r="B5152">
        <f>Share_Transactions!B5152</f>
        <v/>
      </c>
      <c r="C5152">
        <f>Share_Transactions!C5152</f>
        <v/>
      </c>
      <c r="D5152" s="9">
        <f>Share_Transactions!D5152</f>
        <v/>
      </c>
      <c r="E5152">
        <f>Share_Transactions!E5152</f>
        <v/>
      </c>
      <c r="F5152" s="10">
        <f>Share_Transactions!J5152</f>
        <v/>
      </c>
      <c r="G5152" s="10">
        <f>Share_Transactions!L5152</f>
        <v/>
      </c>
      <c r="H5152">
        <f>Share_Transactions!M5152</f>
        <v/>
      </c>
      <c r="I5152">
        <f>Share_Transactions!G5152</f>
        <v/>
      </c>
      <c r="J5152">
        <f>Share_Transactions!H5152</f>
        <v/>
      </c>
      <c r="K5152">
        <f>IF(COUNTIF(Employee_Data!$A$2:$A$2001,B5152)&gt;0,"Valid","Invalid Employee")</f>
        <v/>
      </c>
      <c r="L5152">
        <f>IF(E5152&gt;0,"Valid","Invalid Shares")</f>
        <v/>
      </c>
      <c r="M5152">
        <f>IF(G5152&gt;0,"Valid","Valid","Missing/Zero Tax")</f>
        <v/>
      </c>
      <c r="N5152">
        <f>IF(AND(K5152="Valid",L5152="Valid",M5152="Valid",O5152="Approved"),"PASS","INVESTIGATE")</f>
        <v/>
      </c>
      <c r="O5152">
        <f>IF(H5152="Approved","Approved","Review Required")</f>
        <v/>
      </c>
    </row>
    <row r="5153">
      <c r="A5153">
        <f>Share_Transactions!A5153</f>
        <v/>
      </c>
      <c r="B5153">
        <f>Share_Transactions!B5153</f>
        <v/>
      </c>
      <c r="C5153">
        <f>Share_Transactions!C5153</f>
        <v/>
      </c>
      <c r="D5153" s="9">
        <f>Share_Transactions!D5153</f>
        <v/>
      </c>
      <c r="E5153">
        <f>Share_Transactions!E5153</f>
        <v/>
      </c>
      <c r="F5153" s="10">
        <f>Share_Transactions!J5153</f>
        <v/>
      </c>
      <c r="G5153" s="10">
        <f>Share_Transactions!L5153</f>
        <v/>
      </c>
      <c r="H5153">
        <f>Share_Transactions!M5153</f>
        <v/>
      </c>
      <c r="I5153">
        <f>Share_Transactions!G5153</f>
        <v/>
      </c>
      <c r="J5153">
        <f>Share_Transactions!H5153</f>
        <v/>
      </c>
      <c r="K5153">
        <f>IF(COUNTIF(Employee_Data!$A$2:$A$2001,B5153)&gt;0,"Valid","Invalid Employee")</f>
        <v/>
      </c>
      <c r="L5153">
        <f>IF(E5153&gt;0,"Valid","Invalid Shares")</f>
        <v/>
      </c>
      <c r="M5153">
        <f>IF(G5153&gt;0,"Valid","Valid","Missing/Zero Tax")</f>
        <v/>
      </c>
      <c r="N5153">
        <f>IF(AND(K5153="Valid",L5153="Valid",M5153="Valid",O5153="Approved"),"PASS","INVESTIGATE")</f>
        <v/>
      </c>
      <c r="O5153">
        <f>IF(H5153="Approved","Approved","Review Required")</f>
        <v/>
      </c>
    </row>
    <row r="5154">
      <c r="A5154">
        <f>Share_Transactions!A5154</f>
        <v/>
      </c>
      <c r="B5154">
        <f>Share_Transactions!B5154</f>
        <v/>
      </c>
      <c r="C5154">
        <f>Share_Transactions!C5154</f>
        <v/>
      </c>
      <c r="D5154" s="9">
        <f>Share_Transactions!D5154</f>
        <v/>
      </c>
      <c r="E5154">
        <f>Share_Transactions!E5154</f>
        <v/>
      </c>
      <c r="F5154" s="10">
        <f>Share_Transactions!J5154</f>
        <v/>
      </c>
      <c r="G5154" s="10">
        <f>Share_Transactions!L5154</f>
        <v/>
      </c>
      <c r="H5154">
        <f>Share_Transactions!M5154</f>
        <v/>
      </c>
      <c r="I5154">
        <f>Share_Transactions!G5154</f>
        <v/>
      </c>
      <c r="J5154">
        <f>Share_Transactions!H5154</f>
        <v/>
      </c>
      <c r="K5154">
        <f>IF(COUNTIF(Employee_Data!$A$2:$A$2001,B5154)&gt;0,"Valid","Invalid Employee")</f>
        <v/>
      </c>
      <c r="L5154">
        <f>IF(E5154&gt;0,"Valid","Invalid Shares")</f>
        <v/>
      </c>
      <c r="M5154">
        <f>IF(G5154&gt;0,"Valid","Valid","Missing/Zero Tax")</f>
        <v/>
      </c>
      <c r="N5154">
        <f>IF(AND(K5154="Valid",L5154="Valid",M5154="Valid",O5154="Approved"),"PASS","INVESTIGATE")</f>
        <v/>
      </c>
      <c r="O5154">
        <f>IF(H5154="Approved","Approved","Review Required")</f>
        <v/>
      </c>
    </row>
    <row r="5155">
      <c r="A5155">
        <f>Share_Transactions!A5155</f>
        <v/>
      </c>
      <c r="B5155">
        <f>Share_Transactions!B5155</f>
        <v/>
      </c>
      <c r="C5155">
        <f>Share_Transactions!C5155</f>
        <v/>
      </c>
      <c r="D5155" s="9">
        <f>Share_Transactions!D5155</f>
        <v/>
      </c>
      <c r="E5155">
        <f>Share_Transactions!E5155</f>
        <v/>
      </c>
      <c r="F5155" s="10">
        <f>Share_Transactions!J5155</f>
        <v/>
      </c>
      <c r="G5155" s="10">
        <f>Share_Transactions!L5155</f>
        <v/>
      </c>
      <c r="H5155">
        <f>Share_Transactions!M5155</f>
        <v/>
      </c>
      <c r="I5155">
        <f>Share_Transactions!G5155</f>
        <v/>
      </c>
      <c r="J5155">
        <f>Share_Transactions!H5155</f>
        <v/>
      </c>
      <c r="K5155">
        <f>IF(COUNTIF(Employee_Data!$A$2:$A$2001,B5155)&gt;0,"Valid","Invalid Employee")</f>
        <v/>
      </c>
      <c r="L5155">
        <f>IF(E5155&gt;0,"Valid","Invalid Shares")</f>
        <v/>
      </c>
      <c r="M5155">
        <f>IF(G5155&gt;0,"Valid","Valid","Missing/Zero Tax")</f>
        <v/>
      </c>
      <c r="N5155">
        <f>IF(AND(K5155="Valid",L5155="Valid",M5155="Valid",O5155="Approved"),"PASS","INVESTIGATE")</f>
        <v/>
      </c>
      <c r="O5155">
        <f>IF(H5155="Approved","Approved","Review Required")</f>
        <v/>
      </c>
    </row>
    <row r="5156">
      <c r="A5156">
        <f>Share_Transactions!A5156</f>
        <v/>
      </c>
      <c r="B5156">
        <f>Share_Transactions!B5156</f>
        <v/>
      </c>
      <c r="C5156">
        <f>Share_Transactions!C5156</f>
        <v/>
      </c>
      <c r="D5156" s="9">
        <f>Share_Transactions!D5156</f>
        <v/>
      </c>
      <c r="E5156">
        <f>Share_Transactions!E5156</f>
        <v/>
      </c>
      <c r="F5156" s="10">
        <f>Share_Transactions!J5156</f>
        <v/>
      </c>
      <c r="G5156" s="10">
        <f>Share_Transactions!L5156</f>
        <v/>
      </c>
      <c r="H5156">
        <f>Share_Transactions!M5156</f>
        <v/>
      </c>
      <c r="I5156">
        <f>Share_Transactions!G5156</f>
        <v/>
      </c>
      <c r="J5156">
        <f>Share_Transactions!H5156</f>
        <v/>
      </c>
      <c r="K5156">
        <f>IF(COUNTIF(Employee_Data!$A$2:$A$2001,B5156)&gt;0,"Valid","Invalid Employee")</f>
        <v/>
      </c>
      <c r="L5156">
        <f>IF(E5156&gt;0,"Valid","Invalid Shares")</f>
        <v/>
      </c>
      <c r="M5156">
        <f>IF(G5156&gt;0,"Valid","Valid","Missing/Zero Tax")</f>
        <v/>
      </c>
      <c r="N5156">
        <f>IF(AND(K5156="Valid",L5156="Valid",M5156="Valid",O5156="Approved"),"PASS","INVESTIGATE")</f>
        <v/>
      </c>
      <c r="O5156">
        <f>IF(H5156="Approved","Approved","Review Required")</f>
        <v/>
      </c>
    </row>
    <row r="5157">
      <c r="A5157">
        <f>Share_Transactions!A5157</f>
        <v/>
      </c>
      <c r="B5157">
        <f>Share_Transactions!B5157</f>
        <v/>
      </c>
      <c r="C5157">
        <f>Share_Transactions!C5157</f>
        <v/>
      </c>
      <c r="D5157" s="9">
        <f>Share_Transactions!D5157</f>
        <v/>
      </c>
      <c r="E5157">
        <f>Share_Transactions!E5157</f>
        <v/>
      </c>
      <c r="F5157" s="10">
        <f>Share_Transactions!J5157</f>
        <v/>
      </c>
      <c r="G5157" s="10">
        <f>Share_Transactions!L5157</f>
        <v/>
      </c>
      <c r="H5157">
        <f>Share_Transactions!M5157</f>
        <v/>
      </c>
      <c r="I5157">
        <f>Share_Transactions!G5157</f>
        <v/>
      </c>
      <c r="J5157">
        <f>Share_Transactions!H5157</f>
        <v/>
      </c>
      <c r="K5157">
        <f>IF(COUNTIF(Employee_Data!$A$2:$A$2001,B5157)&gt;0,"Valid","Invalid Employee")</f>
        <v/>
      </c>
      <c r="L5157">
        <f>IF(E5157&gt;0,"Valid","Invalid Shares")</f>
        <v/>
      </c>
      <c r="M5157">
        <f>IF(G5157&gt;0,"Valid","Valid","Missing/Zero Tax")</f>
        <v/>
      </c>
      <c r="N5157">
        <f>IF(AND(K5157="Valid",L5157="Valid",M5157="Valid",O5157="Approved"),"PASS","INVESTIGATE")</f>
        <v/>
      </c>
      <c r="O5157">
        <f>IF(H5157="Approved","Approved","Review Required")</f>
        <v/>
      </c>
    </row>
    <row r="5158">
      <c r="A5158">
        <f>Share_Transactions!A5158</f>
        <v/>
      </c>
      <c r="B5158">
        <f>Share_Transactions!B5158</f>
        <v/>
      </c>
      <c r="C5158">
        <f>Share_Transactions!C5158</f>
        <v/>
      </c>
      <c r="D5158" s="9">
        <f>Share_Transactions!D5158</f>
        <v/>
      </c>
      <c r="E5158">
        <f>Share_Transactions!E5158</f>
        <v/>
      </c>
      <c r="F5158" s="10">
        <f>Share_Transactions!J5158</f>
        <v/>
      </c>
      <c r="G5158" s="10">
        <f>Share_Transactions!L5158</f>
        <v/>
      </c>
      <c r="H5158">
        <f>Share_Transactions!M5158</f>
        <v/>
      </c>
      <c r="I5158">
        <f>Share_Transactions!G5158</f>
        <v/>
      </c>
      <c r="J5158">
        <f>Share_Transactions!H5158</f>
        <v/>
      </c>
      <c r="K5158">
        <f>IF(COUNTIF(Employee_Data!$A$2:$A$2001,B5158)&gt;0,"Valid","Invalid Employee")</f>
        <v/>
      </c>
      <c r="L5158">
        <f>IF(E5158&gt;0,"Valid","Invalid Shares")</f>
        <v/>
      </c>
      <c r="M5158">
        <f>IF(G5158&gt;0,"Valid","Valid","Missing/Zero Tax")</f>
        <v/>
      </c>
      <c r="N5158">
        <f>IF(AND(K5158="Valid",L5158="Valid",M5158="Valid",O5158="Approved"),"PASS","INVESTIGATE")</f>
        <v/>
      </c>
      <c r="O5158">
        <f>IF(H5158="Approved","Approved","Review Required")</f>
        <v/>
      </c>
    </row>
    <row r="5159">
      <c r="A5159">
        <f>Share_Transactions!A5159</f>
        <v/>
      </c>
      <c r="B5159">
        <f>Share_Transactions!B5159</f>
        <v/>
      </c>
      <c r="C5159">
        <f>Share_Transactions!C5159</f>
        <v/>
      </c>
      <c r="D5159" s="9">
        <f>Share_Transactions!D5159</f>
        <v/>
      </c>
      <c r="E5159">
        <f>Share_Transactions!E5159</f>
        <v/>
      </c>
      <c r="F5159" s="10">
        <f>Share_Transactions!J5159</f>
        <v/>
      </c>
      <c r="G5159" s="10">
        <f>Share_Transactions!L5159</f>
        <v/>
      </c>
      <c r="H5159">
        <f>Share_Transactions!M5159</f>
        <v/>
      </c>
      <c r="I5159">
        <f>Share_Transactions!G5159</f>
        <v/>
      </c>
      <c r="J5159">
        <f>Share_Transactions!H5159</f>
        <v/>
      </c>
      <c r="K5159">
        <f>IF(COUNTIF(Employee_Data!$A$2:$A$2001,B5159)&gt;0,"Valid","Invalid Employee")</f>
        <v/>
      </c>
      <c r="L5159">
        <f>IF(E5159&gt;0,"Valid","Invalid Shares")</f>
        <v/>
      </c>
      <c r="M5159">
        <f>IF(G5159&gt;0,"Valid","Valid","Missing/Zero Tax")</f>
        <v/>
      </c>
      <c r="N5159">
        <f>IF(AND(K5159="Valid",L5159="Valid",M5159="Valid",O5159="Approved"),"PASS","INVESTIGATE")</f>
        <v/>
      </c>
      <c r="O5159">
        <f>IF(H5159="Approved","Approved","Review Required")</f>
        <v/>
      </c>
    </row>
    <row r="5160">
      <c r="A5160">
        <f>Share_Transactions!A5160</f>
        <v/>
      </c>
      <c r="B5160">
        <f>Share_Transactions!B5160</f>
        <v/>
      </c>
      <c r="C5160">
        <f>Share_Transactions!C5160</f>
        <v/>
      </c>
      <c r="D5160" s="9">
        <f>Share_Transactions!D5160</f>
        <v/>
      </c>
      <c r="E5160">
        <f>Share_Transactions!E5160</f>
        <v/>
      </c>
      <c r="F5160" s="10">
        <f>Share_Transactions!J5160</f>
        <v/>
      </c>
      <c r="G5160" s="10">
        <f>Share_Transactions!L5160</f>
        <v/>
      </c>
      <c r="H5160">
        <f>Share_Transactions!M5160</f>
        <v/>
      </c>
      <c r="I5160">
        <f>Share_Transactions!G5160</f>
        <v/>
      </c>
      <c r="J5160">
        <f>Share_Transactions!H5160</f>
        <v/>
      </c>
      <c r="K5160">
        <f>IF(COUNTIF(Employee_Data!$A$2:$A$2001,B5160)&gt;0,"Valid","Invalid Employee")</f>
        <v/>
      </c>
      <c r="L5160">
        <f>IF(E5160&gt;0,"Valid","Invalid Shares")</f>
        <v/>
      </c>
      <c r="M5160">
        <f>IF(G5160&gt;0,"Valid","Valid","Missing/Zero Tax")</f>
        <v/>
      </c>
      <c r="N5160">
        <f>IF(AND(K5160="Valid",L5160="Valid",M5160="Valid",O5160="Approved"),"PASS","INVESTIGATE")</f>
        <v/>
      </c>
      <c r="O5160">
        <f>IF(H5160="Approved","Approved","Review Required")</f>
        <v/>
      </c>
    </row>
    <row r="5161">
      <c r="A5161">
        <f>Share_Transactions!A5161</f>
        <v/>
      </c>
      <c r="B5161">
        <f>Share_Transactions!B5161</f>
        <v/>
      </c>
      <c r="C5161">
        <f>Share_Transactions!C5161</f>
        <v/>
      </c>
      <c r="D5161" s="9">
        <f>Share_Transactions!D5161</f>
        <v/>
      </c>
      <c r="E5161">
        <f>Share_Transactions!E5161</f>
        <v/>
      </c>
      <c r="F5161" s="10">
        <f>Share_Transactions!J5161</f>
        <v/>
      </c>
      <c r="G5161" s="10">
        <f>Share_Transactions!L5161</f>
        <v/>
      </c>
      <c r="H5161">
        <f>Share_Transactions!M5161</f>
        <v/>
      </c>
      <c r="I5161">
        <f>Share_Transactions!G5161</f>
        <v/>
      </c>
      <c r="J5161">
        <f>Share_Transactions!H5161</f>
        <v/>
      </c>
      <c r="K5161">
        <f>IF(COUNTIF(Employee_Data!$A$2:$A$2001,B5161)&gt;0,"Valid","Invalid Employee")</f>
        <v/>
      </c>
      <c r="L5161">
        <f>IF(E5161&gt;0,"Valid","Invalid Shares")</f>
        <v/>
      </c>
      <c r="M5161">
        <f>IF(G5161&gt;0,"Valid","Valid","Missing/Zero Tax")</f>
        <v/>
      </c>
      <c r="N5161">
        <f>IF(AND(K5161="Valid",L5161="Valid",M5161="Valid",O5161="Approved"),"PASS","INVESTIGATE")</f>
        <v/>
      </c>
      <c r="O5161">
        <f>IF(H5161="Approved","Approved","Review Required")</f>
        <v/>
      </c>
    </row>
    <row r="5162">
      <c r="A5162">
        <f>Share_Transactions!A5162</f>
        <v/>
      </c>
      <c r="B5162">
        <f>Share_Transactions!B5162</f>
        <v/>
      </c>
      <c r="C5162">
        <f>Share_Transactions!C5162</f>
        <v/>
      </c>
      <c r="D5162" s="9">
        <f>Share_Transactions!D5162</f>
        <v/>
      </c>
      <c r="E5162">
        <f>Share_Transactions!E5162</f>
        <v/>
      </c>
      <c r="F5162" s="10">
        <f>Share_Transactions!J5162</f>
        <v/>
      </c>
      <c r="G5162" s="10">
        <f>Share_Transactions!L5162</f>
        <v/>
      </c>
      <c r="H5162">
        <f>Share_Transactions!M5162</f>
        <v/>
      </c>
      <c r="I5162">
        <f>Share_Transactions!G5162</f>
        <v/>
      </c>
      <c r="J5162">
        <f>Share_Transactions!H5162</f>
        <v/>
      </c>
      <c r="K5162">
        <f>IF(COUNTIF(Employee_Data!$A$2:$A$2001,B5162)&gt;0,"Valid","Invalid Employee")</f>
        <v/>
      </c>
      <c r="L5162">
        <f>IF(E5162&gt;0,"Valid","Invalid Shares")</f>
        <v/>
      </c>
      <c r="M5162">
        <f>IF(G5162&gt;0,"Valid","Valid","Missing/Zero Tax")</f>
        <v/>
      </c>
      <c r="N5162">
        <f>IF(AND(K5162="Valid",L5162="Valid",M5162="Valid",O5162="Approved"),"PASS","INVESTIGATE")</f>
        <v/>
      </c>
      <c r="O5162">
        <f>IF(H5162="Approved","Approved","Review Required")</f>
        <v/>
      </c>
    </row>
    <row r="5163">
      <c r="A5163">
        <f>Share_Transactions!A5163</f>
        <v/>
      </c>
      <c r="B5163">
        <f>Share_Transactions!B5163</f>
        <v/>
      </c>
      <c r="C5163">
        <f>Share_Transactions!C5163</f>
        <v/>
      </c>
      <c r="D5163" s="9">
        <f>Share_Transactions!D5163</f>
        <v/>
      </c>
      <c r="E5163">
        <f>Share_Transactions!E5163</f>
        <v/>
      </c>
      <c r="F5163" s="10">
        <f>Share_Transactions!J5163</f>
        <v/>
      </c>
      <c r="G5163" s="10">
        <f>Share_Transactions!L5163</f>
        <v/>
      </c>
      <c r="H5163">
        <f>Share_Transactions!M5163</f>
        <v/>
      </c>
      <c r="I5163">
        <f>Share_Transactions!G5163</f>
        <v/>
      </c>
      <c r="J5163">
        <f>Share_Transactions!H5163</f>
        <v/>
      </c>
      <c r="K5163">
        <f>IF(COUNTIF(Employee_Data!$A$2:$A$2001,B5163)&gt;0,"Valid","Invalid Employee")</f>
        <v/>
      </c>
      <c r="L5163">
        <f>IF(E5163&gt;0,"Valid","Invalid Shares")</f>
        <v/>
      </c>
      <c r="M5163">
        <f>IF(G5163&gt;0,"Valid","Valid","Missing/Zero Tax")</f>
        <v/>
      </c>
      <c r="N5163">
        <f>IF(AND(K5163="Valid",L5163="Valid",M5163="Valid",O5163="Approved"),"PASS","INVESTIGATE")</f>
        <v/>
      </c>
      <c r="O5163">
        <f>IF(H5163="Approved","Approved","Review Required")</f>
        <v/>
      </c>
    </row>
    <row r="5164">
      <c r="A5164">
        <f>Share_Transactions!A5164</f>
        <v/>
      </c>
      <c r="B5164">
        <f>Share_Transactions!B5164</f>
        <v/>
      </c>
      <c r="C5164">
        <f>Share_Transactions!C5164</f>
        <v/>
      </c>
      <c r="D5164" s="9">
        <f>Share_Transactions!D5164</f>
        <v/>
      </c>
      <c r="E5164">
        <f>Share_Transactions!E5164</f>
        <v/>
      </c>
      <c r="F5164" s="10">
        <f>Share_Transactions!J5164</f>
        <v/>
      </c>
      <c r="G5164" s="10">
        <f>Share_Transactions!L5164</f>
        <v/>
      </c>
      <c r="H5164">
        <f>Share_Transactions!M5164</f>
        <v/>
      </c>
      <c r="I5164">
        <f>Share_Transactions!G5164</f>
        <v/>
      </c>
      <c r="J5164">
        <f>Share_Transactions!H5164</f>
        <v/>
      </c>
      <c r="K5164">
        <f>IF(COUNTIF(Employee_Data!$A$2:$A$2001,B5164)&gt;0,"Valid","Invalid Employee")</f>
        <v/>
      </c>
      <c r="L5164">
        <f>IF(E5164&gt;0,"Valid","Invalid Shares")</f>
        <v/>
      </c>
      <c r="M5164">
        <f>IF(G5164&gt;0,"Valid","Valid","Missing/Zero Tax")</f>
        <v/>
      </c>
      <c r="N5164">
        <f>IF(AND(K5164="Valid",L5164="Valid",M5164="Valid",O5164="Approved"),"PASS","INVESTIGATE")</f>
        <v/>
      </c>
      <c r="O5164">
        <f>IF(H5164="Approved","Approved","Review Required")</f>
        <v/>
      </c>
    </row>
    <row r="5165">
      <c r="A5165">
        <f>Share_Transactions!A5165</f>
        <v/>
      </c>
      <c r="B5165">
        <f>Share_Transactions!B5165</f>
        <v/>
      </c>
      <c r="C5165">
        <f>Share_Transactions!C5165</f>
        <v/>
      </c>
      <c r="D5165" s="9">
        <f>Share_Transactions!D5165</f>
        <v/>
      </c>
      <c r="E5165">
        <f>Share_Transactions!E5165</f>
        <v/>
      </c>
      <c r="F5165" s="10">
        <f>Share_Transactions!J5165</f>
        <v/>
      </c>
      <c r="G5165" s="10">
        <f>Share_Transactions!L5165</f>
        <v/>
      </c>
      <c r="H5165">
        <f>Share_Transactions!M5165</f>
        <v/>
      </c>
      <c r="I5165">
        <f>Share_Transactions!G5165</f>
        <v/>
      </c>
      <c r="J5165">
        <f>Share_Transactions!H5165</f>
        <v/>
      </c>
      <c r="K5165">
        <f>IF(COUNTIF(Employee_Data!$A$2:$A$2001,B5165)&gt;0,"Valid","Invalid Employee")</f>
        <v/>
      </c>
      <c r="L5165">
        <f>IF(E5165&gt;0,"Valid","Invalid Shares")</f>
        <v/>
      </c>
      <c r="M5165">
        <f>IF(G5165&gt;0,"Valid","Valid","Missing/Zero Tax")</f>
        <v/>
      </c>
      <c r="N5165">
        <f>IF(AND(K5165="Valid",L5165="Valid",M5165="Valid",O5165="Approved"),"PASS","INVESTIGATE")</f>
        <v/>
      </c>
      <c r="O5165">
        <f>IF(H5165="Approved","Approved","Review Required")</f>
        <v/>
      </c>
    </row>
    <row r="5166">
      <c r="A5166">
        <f>Share_Transactions!A5166</f>
        <v/>
      </c>
      <c r="B5166">
        <f>Share_Transactions!B5166</f>
        <v/>
      </c>
      <c r="C5166">
        <f>Share_Transactions!C5166</f>
        <v/>
      </c>
      <c r="D5166" s="9">
        <f>Share_Transactions!D5166</f>
        <v/>
      </c>
      <c r="E5166">
        <f>Share_Transactions!E5166</f>
        <v/>
      </c>
      <c r="F5166" s="10">
        <f>Share_Transactions!J5166</f>
        <v/>
      </c>
      <c r="G5166" s="10">
        <f>Share_Transactions!L5166</f>
        <v/>
      </c>
      <c r="H5166">
        <f>Share_Transactions!M5166</f>
        <v/>
      </c>
      <c r="I5166">
        <f>Share_Transactions!G5166</f>
        <v/>
      </c>
      <c r="J5166">
        <f>Share_Transactions!H5166</f>
        <v/>
      </c>
      <c r="K5166">
        <f>IF(COUNTIF(Employee_Data!$A$2:$A$2001,B5166)&gt;0,"Valid","Invalid Employee")</f>
        <v/>
      </c>
      <c r="L5166">
        <f>IF(E5166&gt;0,"Valid","Invalid Shares")</f>
        <v/>
      </c>
      <c r="M5166">
        <f>IF(G5166&gt;0,"Valid","Valid","Missing/Zero Tax")</f>
        <v/>
      </c>
      <c r="N5166">
        <f>IF(AND(K5166="Valid",L5166="Valid",M5166="Valid",O5166="Approved"),"PASS","INVESTIGATE")</f>
        <v/>
      </c>
      <c r="O5166">
        <f>IF(H5166="Approved","Approved","Review Required")</f>
        <v/>
      </c>
    </row>
    <row r="5167">
      <c r="A5167">
        <f>Share_Transactions!A5167</f>
        <v/>
      </c>
      <c r="B5167">
        <f>Share_Transactions!B5167</f>
        <v/>
      </c>
      <c r="C5167">
        <f>Share_Transactions!C5167</f>
        <v/>
      </c>
      <c r="D5167" s="9">
        <f>Share_Transactions!D5167</f>
        <v/>
      </c>
      <c r="E5167">
        <f>Share_Transactions!E5167</f>
        <v/>
      </c>
      <c r="F5167" s="10">
        <f>Share_Transactions!J5167</f>
        <v/>
      </c>
      <c r="G5167" s="10">
        <f>Share_Transactions!L5167</f>
        <v/>
      </c>
      <c r="H5167">
        <f>Share_Transactions!M5167</f>
        <v/>
      </c>
      <c r="I5167">
        <f>Share_Transactions!G5167</f>
        <v/>
      </c>
      <c r="J5167">
        <f>Share_Transactions!H5167</f>
        <v/>
      </c>
      <c r="K5167">
        <f>IF(COUNTIF(Employee_Data!$A$2:$A$2001,B5167)&gt;0,"Valid","Invalid Employee")</f>
        <v/>
      </c>
      <c r="L5167">
        <f>IF(E5167&gt;0,"Valid","Invalid Shares")</f>
        <v/>
      </c>
      <c r="M5167">
        <f>IF(G5167&gt;0,"Valid","Valid","Missing/Zero Tax")</f>
        <v/>
      </c>
      <c r="N5167">
        <f>IF(AND(K5167="Valid",L5167="Valid",M5167="Valid",O5167="Approved"),"PASS","INVESTIGATE")</f>
        <v/>
      </c>
      <c r="O5167">
        <f>IF(H5167="Approved","Approved","Review Required")</f>
        <v/>
      </c>
    </row>
    <row r="5168">
      <c r="A5168">
        <f>Share_Transactions!A5168</f>
        <v/>
      </c>
      <c r="B5168">
        <f>Share_Transactions!B5168</f>
        <v/>
      </c>
      <c r="C5168">
        <f>Share_Transactions!C5168</f>
        <v/>
      </c>
      <c r="D5168" s="9">
        <f>Share_Transactions!D5168</f>
        <v/>
      </c>
      <c r="E5168">
        <f>Share_Transactions!E5168</f>
        <v/>
      </c>
      <c r="F5168" s="10">
        <f>Share_Transactions!J5168</f>
        <v/>
      </c>
      <c r="G5168" s="10">
        <f>Share_Transactions!L5168</f>
        <v/>
      </c>
      <c r="H5168">
        <f>Share_Transactions!M5168</f>
        <v/>
      </c>
      <c r="I5168">
        <f>Share_Transactions!G5168</f>
        <v/>
      </c>
      <c r="J5168">
        <f>Share_Transactions!H5168</f>
        <v/>
      </c>
      <c r="K5168">
        <f>IF(COUNTIF(Employee_Data!$A$2:$A$2001,B5168)&gt;0,"Valid","Invalid Employee")</f>
        <v/>
      </c>
      <c r="L5168">
        <f>IF(E5168&gt;0,"Valid","Invalid Shares")</f>
        <v/>
      </c>
      <c r="M5168">
        <f>IF(G5168&gt;0,"Valid","Valid","Missing/Zero Tax")</f>
        <v/>
      </c>
      <c r="N5168">
        <f>IF(AND(K5168="Valid",L5168="Valid",M5168="Valid",O5168="Approved"),"PASS","INVESTIGATE")</f>
        <v/>
      </c>
      <c r="O5168">
        <f>IF(H5168="Approved","Approved","Review Required")</f>
        <v/>
      </c>
    </row>
    <row r="5169">
      <c r="A5169">
        <f>Share_Transactions!A5169</f>
        <v/>
      </c>
      <c r="B5169">
        <f>Share_Transactions!B5169</f>
        <v/>
      </c>
      <c r="C5169">
        <f>Share_Transactions!C5169</f>
        <v/>
      </c>
      <c r="D5169" s="9">
        <f>Share_Transactions!D5169</f>
        <v/>
      </c>
      <c r="E5169">
        <f>Share_Transactions!E5169</f>
        <v/>
      </c>
      <c r="F5169" s="10">
        <f>Share_Transactions!J5169</f>
        <v/>
      </c>
      <c r="G5169" s="10">
        <f>Share_Transactions!L5169</f>
        <v/>
      </c>
      <c r="H5169">
        <f>Share_Transactions!M5169</f>
        <v/>
      </c>
      <c r="I5169">
        <f>Share_Transactions!G5169</f>
        <v/>
      </c>
      <c r="J5169">
        <f>Share_Transactions!H5169</f>
        <v/>
      </c>
      <c r="K5169">
        <f>IF(COUNTIF(Employee_Data!$A$2:$A$2001,B5169)&gt;0,"Valid","Invalid Employee")</f>
        <v/>
      </c>
      <c r="L5169">
        <f>IF(E5169&gt;0,"Valid","Invalid Shares")</f>
        <v/>
      </c>
      <c r="M5169">
        <f>IF(G5169&gt;0,"Valid","Valid","Missing/Zero Tax")</f>
        <v/>
      </c>
      <c r="N5169">
        <f>IF(AND(K5169="Valid",L5169="Valid",M5169="Valid",O5169="Approved"),"PASS","INVESTIGATE")</f>
        <v/>
      </c>
      <c r="O5169">
        <f>IF(H5169="Approved","Approved","Review Required")</f>
        <v/>
      </c>
    </row>
    <row r="5170">
      <c r="A5170">
        <f>Share_Transactions!A5170</f>
        <v/>
      </c>
      <c r="B5170">
        <f>Share_Transactions!B5170</f>
        <v/>
      </c>
      <c r="C5170">
        <f>Share_Transactions!C5170</f>
        <v/>
      </c>
      <c r="D5170" s="9">
        <f>Share_Transactions!D5170</f>
        <v/>
      </c>
      <c r="E5170">
        <f>Share_Transactions!E5170</f>
        <v/>
      </c>
      <c r="F5170" s="10">
        <f>Share_Transactions!J5170</f>
        <v/>
      </c>
      <c r="G5170" s="10">
        <f>Share_Transactions!L5170</f>
        <v/>
      </c>
      <c r="H5170">
        <f>Share_Transactions!M5170</f>
        <v/>
      </c>
      <c r="I5170">
        <f>Share_Transactions!G5170</f>
        <v/>
      </c>
      <c r="J5170">
        <f>Share_Transactions!H5170</f>
        <v/>
      </c>
      <c r="K5170">
        <f>IF(COUNTIF(Employee_Data!$A$2:$A$2001,B5170)&gt;0,"Valid","Invalid Employee")</f>
        <v/>
      </c>
      <c r="L5170">
        <f>IF(E5170&gt;0,"Valid","Invalid Shares")</f>
        <v/>
      </c>
      <c r="M5170">
        <f>IF(G5170&gt;0,"Valid","Valid","Missing/Zero Tax")</f>
        <v/>
      </c>
      <c r="N5170">
        <f>IF(AND(K5170="Valid",L5170="Valid",M5170="Valid",O5170="Approved"),"PASS","INVESTIGATE")</f>
        <v/>
      </c>
      <c r="O5170">
        <f>IF(H5170="Approved","Approved","Review Required")</f>
        <v/>
      </c>
    </row>
    <row r="5171">
      <c r="A5171">
        <f>Share_Transactions!A5171</f>
        <v/>
      </c>
      <c r="B5171">
        <f>Share_Transactions!B5171</f>
        <v/>
      </c>
      <c r="C5171">
        <f>Share_Transactions!C5171</f>
        <v/>
      </c>
      <c r="D5171" s="9">
        <f>Share_Transactions!D5171</f>
        <v/>
      </c>
      <c r="E5171">
        <f>Share_Transactions!E5171</f>
        <v/>
      </c>
      <c r="F5171" s="10">
        <f>Share_Transactions!J5171</f>
        <v/>
      </c>
      <c r="G5171" s="10">
        <f>Share_Transactions!L5171</f>
        <v/>
      </c>
      <c r="H5171">
        <f>Share_Transactions!M5171</f>
        <v/>
      </c>
      <c r="I5171">
        <f>Share_Transactions!G5171</f>
        <v/>
      </c>
      <c r="J5171">
        <f>Share_Transactions!H5171</f>
        <v/>
      </c>
      <c r="K5171">
        <f>IF(COUNTIF(Employee_Data!$A$2:$A$2001,B5171)&gt;0,"Valid","Invalid Employee")</f>
        <v/>
      </c>
      <c r="L5171">
        <f>IF(E5171&gt;0,"Valid","Invalid Shares")</f>
        <v/>
      </c>
      <c r="M5171">
        <f>IF(G5171&gt;0,"Valid","Valid","Missing/Zero Tax")</f>
        <v/>
      </c>
      <c r="N5171">
        <f>IF(AND(K5171="Valid",L5171="Valid",M5171="Valid",O5171="Approved"),"PASS","INVESTIGATE")</f>
        <v/>
      </c>
      <c r="O5171">
        <f>IF(H5171="Approved","Approved","Review Required")</f>
        <v/>
      </c>
    </row>
    <row r="5172">
      <c r="A5172">
        <f>Share_Transactions!A5172</f>
        <v/>
      </c>
      <c r="B5172">
        <f>Share_Transactions!B5172</f>
        <v/>
      </c>
      <c r="C5172">
        <f>Share_Transactions!C5172</f>
        <v/>
      </c>
      <c r="D5172" s="9">
        <f>Share_Transactions!D5172</f>
        <v/>
      </c>
      <c r="E5172">
        <f>Share_Transactions!E5172</f>
        <v/>
      </c>
      <c r="F5172" s="10">
        <f>Share_Transactions!J5172</f>
        <v/>
      </c>
      <c r="G5172" s="10">
        <f>Share_Transactions!L5172</f>
        <v/>
      </c>
      <c r="H5172">
        <f>Share_Transactions!M5172</f>
        <v/>
      </c>
      <c r="I5172">
        <f>Share_Transactions!G5172</f>
        <v/>
      </c>
      <c r="J5172">
        <f>Share_Transactions!H5172</f>
        <v/>
      </c>
      <c r="K5172">
        <f>IF(COUNTIF(Employee_Data!$A$2:$A$2001,B5172)&gt;0,"Valid","Invalid Employee")</f>
        <v/>
      </c>
      <c r="L5172">
        <f>IF(E5172&gt;0,"Valid","Invalid Shares")</f>
        <v/>
      </c>
      <c r="M5172">
        <f>IF(G5172&gt;0,"Valid","Valid","Missing/Zero Tax")</f>
        <v/>
      </c>
      <c r="N5172">
        <f>IF(AND(K5172="Valid",L5172="Valid",M5172="Valid",O5172="Approved"),"PASS","INVESTIGATE")</f>
        <v/>
      </c>
      <c r="O5172">
        <f>IF(H5172="Approved","Approved","Review Required")</f>
        <v/>
      </c>
    </row>
    <row r="5173">
      <c r="A5173">
        <f>Share_Transactions!A5173</f>
        <v/>
      </c>
      <c r="B5173">
        <f>Share_Transactions!B5173</f>
        <v/>
      </c>
      <c r="C5173">
        <f>Share_Transactions!C5173</f>
        <v/>
      </c>
      <c r="D5173" s="9">
        <f>Share_Transactions!D5173</f>
        <v/>
      </c>
      <c r="E5173">
        <f>Share_Transactions!E5173</f>
        <v/>
      </c>
      <c r="F5173" s="10">
        <f>Share_Transactions!J5173</f>
        <v/>
      </c>
      <c r="G5173" s="10">
        <f>Share_Transactions!L5173</f>
        <v/>
      </c>
      <c r="H5173">
        <f>Share_Transactions!M5173</f>
        <v/>
      </c>
      <c r="I5173">
        <f>Share_Transactions!G5173</f>
        <v/>
      </c>
      <c r="J5173">
        <f>Share_Transactions!H5173</f>
        <v/>
      </c>
      <c r="K5173">
        <f>IF(COUNTIF(Employee_Data!$A$2:$A$2001,B5173)&gt;0,"Valid","Invalid Employee")</f>
        <v/>
      </c>
      <c r="L5173">
        <f>IF(E5173&gt;0,"Valid","Invalid Shares")</f>
        <v/>
      </c>
      <c r="M5173">
        <f>IF(G5173&gt;0,"Valid","Valid","Missing/Zero Tax")</f>
        <v/>
      </c>
      <c r="N5173">
        <f>IF(AND(K5173="Valid",L5173="Valid",M5173="Valid",O5173="Approved"),"PASS","INVESTIGATE")</f>
        <v/>
      </c>
      <c r="O5173">
        <f>IF(H5173="Approved","Approved","Review Required")</f>
        <v/>
      </c>
    </row>
    <row r="5174">
      <c r="A5174">
        <f>Share_Transactions!A5174</f>
        <v/>
      </c>
      <c r="B5174">
        <f>Share_Transactions!B5174</f>
        <v/>
      </c>
      <c r="C5174">
        <f>Share_Transactions!C5174</f>
        <v/>
      </c>
      <c r="D5174" s="9">
        <f>Share_Transactions!D5174</f>
        <v/>
      </c>
      <c r="E5174">
        <f>Share_Transactions!E5174</f>
        <v/>
      </c>
      <c r="F5174" s="10">
        <f>Share_Transactions!J5174</f>
        <v/>
      </c>
      <c r="G5174" s="10">
        <f>Share_Transactions!L5174</f>
        <v/>
      </c>
      <c r="H5174">
        <f>Share_Transactions!M5174</f>
        <v/>
      </c>
      <c r="I5174">
        <f>Share_Transactions!G5174</f>
        <v/>
      </c>
      <c r="J5174">
        <f>Share_Transactions!H5174</f>
        <v/>
      </c>
      <c r="K5174">
        <f>IF(COUNTIF(Employee_Data!$A$2:$A$2001,B5174)&gt;0,"Valid","Invalid Employee")</f>
        <v/>
      </c>
      <c r="L5174">
        <f>IF(E5174&gt;0,"Valid","Invalid Shares")</f>
        <v/>
      </c>
      <c r="M5174">
        <f>IF(G5174&gt;0,"Valid","Valid","Missing/Zero Tax")</f>
        <v/>
      </c>
      <c r="N5174">
        <f>IF(AND(K5174="Valid",L5174="Valid",M5174="Valid",O5174="Approved"),"PASS","INVESTIGATE")</f>
        <v/>
      </c>
      <c r="O5174">
        <f>IF(H5174="Approved","Approved","Review Required")</f>
        <v/>
      </c>
    </row>
    <row r="5175">
      <c r="A5175">
        <f>Share_Transactions!A5175</f>
        <v/>
      </c>
      <c r="B5175">
        <f>Share_Transactions!B5175</f>
        <v/>
      </c>
      <c r="C5175">
        <f>Share_Transactions!C5175</f>
        <v/>
      </c>
      <c r="D5175" s="9">
        <f>Share_Transactions!D5175</f>
        <v/>
      </c>
      <c r="E5175">
        <f>Share_Transactions!E5175</f>
        <v/>
      </c>
      <c r="F5175" s="10">
        <f>Share_Transactions!J5175</f>
        <v/>
      </c>
      <c r="G5175" s="10">
        <f>Share_Transactions!L5175</f>
        <v/>
      </c>
      <c r="H5175">
        <f>Share_Transactions!M5175</f>
        <v/>
      </c>
      <c r="I5175">
        <f>Share_Transactions!G5175</f>
        <v/>
      </c>
      <c r="J5175">
        <f>Share_Transactions!H5175</f>
        <v/>
      </c>
      <c r="K5175">
        <f>IF(COUNTIF(Employee_Data!$A$2:$A$2001,B5175)&gt;0,"Valid","Invalid Employee")</f>
        <v/>
      </c>
      <c r="L5175">
        <f>IF(E5175&gt;0,"Valid","Invalid Shares")</f>
        <v/>
      </c>
      <c r="M5175">
        <f>IF(G5175&gt;0,"Valid","Valid","Missing/Zero Tax")</f>
        <v/>
      </c>
      <c r="N5175">
        <f>IF(AND(K5175="Valid",L5175="Valid",M5175="Valid",O5175="Approved"),"PASS","INVESTIGATE")</f>
        <v/>
      </c>
      <c r="O5175">
        <f>IF(H5175="Approved","Approved","Review Required")</f>
        <v/>
      </c>
    </row>
    <row r="5176">
      <c r="A5176">
        <f>Share_Transactions!A5176</f>
        <v/>
      </c>
      <c r="B5176">
        <f>Share_Transactions!B5176</f>
        <v/>
      </c>
      <c r="C5176">
        <f>Share_Transactions!C5176</f>
        <v/>
      </c>
      <c r="D5176" s="9">
        <f>Share_Transactions!D5176</f>
        <v/>
      </c>
      <c r="E5176">
        <f>Share_Transactions!E5176</f>
        <v/>
      </c>
      <c r="F5176" s="10">
        <f>Share_Transactions!J5176</f>
        <v/>
      </c>
      <c r="G5176" s="10">
        <f>Share_Transactions!L5176</f>
        <v/>
      </c>
      <c r="H5176">
        <f>Share_Transactions!M5176</f>
        <v/>
      </c>
      <c r="I5176">
        <f>Share_Transactions!G5176</f>
        <v/>
      </c>
      <c r="J5176">
        <f>Share_Transactions!H5176</f>
        <v/>
      </c>
      <c r="K5176">
        <f>IF(COUNTIF(Employee_Data!$A$2:$A$2001,B5176)&gt;0,"Valid","Invalid Employee")</f>
        <v/>
      </c>
      <c r="L5176">
        <f>IF(E5176&gt;0,"Valid","Invalid Shares")</f>
        <v/>
      </c>
      <c r="M5176">
        <f>IF(G5176&gt;0,"Valid","Valid","Missing/Zero Tax")</f>
        <v/>
      </c>
      <c r="N5176">
        <f>IF(AND(K5176="Valid",L5176="Valid",M5176="Valid",O5176="Approved"),"PASS","INVESTIGATE")</f>
        <v/>
      </c>
      <c r="O5176">
        <f>IF(H5176="Approved","Approved","Review Required")</f>
        <v/>
      </c>
    </row>
    <row r="5177">
      <c r="A5177">
        <f>Share_Transactions!A5177</f>
        <v/>
      </c>
      <c r="B5177">
        <f>Share_Transactions!B5177</f>
        <v/>
      </c>
      <c r="C5177">
        <f>Share_Transactions!C5177</f>
        <v/>
      </c>
      <c r="D5177" s="9">
        <f>Share_Transactions!D5177</f>
        <v/>
      </c>
      <c r="E5177">
        <f>Share_Transactions!E5177</f>
        <v/>
      </c>
      <c r="F5177" s="10">
        <f>Share_Transactions!J5177</f>
        <v/>
      </c>
      <c r="G5177" s="10">
        <f>Share_Transactions!L5177</f>
        <v/>
      </c>
      <c r="H5177">
        <f>Share_Transactions!M5177</f>
        <v/>
      </c>
      <c r="I5177">
        <f>Share_Transactions!G5177</f>
        <v/>
      </c>
      <c r="J5177">
        <f>Share_Transactions!H5177</f>
        <v/>
      </c>
      <c r="K5177">
        <f>IF(COUNTIF(Employee_Data!$A$2:$A$2001,B5177)&gt;0,"Valid","Invalid Employee")</f>
        <v/>
      </c>
      <c r="L5177">
        <f>IF(E5177&gt;0,"Valid","Invalid Shares")</f>
        <v/>
      </c>
      <c r="M5177">
        <f>IF(G5177&gt;0,"Valid","Valid","Missing/Zero Tax")</f>
        <v/>
      </c>
      <c r="N5177">
        <f>IF(AND(K5177="Valid",L5177="Valid",M5177="Valid",O5177="Approved"),"PASS","INVESTIGATE")</f>
        <v/>
      </c>
      <c r="O5177">
        <f>IF(H5177="Approved","Approved","Review Required")</f>
        <v/>
      </c>
    </row>
    <row r="5178">
      <c r="A5178">
        <f>Share_Transactions!A5178</f>
        <v/>
      </c>
      <c r="B5178">
        <f>Share_Transactions!B5178</f>
        <v/>
      </c>
      <c r="C5178">
        <f>Share_Transactions!C5178</f>
        <v/>
      </c>
      <c r="D5178" s="9">
        <f>Share_Transactions!D5178</f>
        <v/>
      </c>
      <c r="E5178">
        <f>Share_Transactions!E5178</f>
        <v/>
      </c>
      <c r="F5178" s="10">
        <f>Share_Transactions!J5178</f>
        <v/>
      </c>
      <c r="G5178" s="10">
        <f>Share_Transactions!L5178</f>
        <v/>
      </c>
      <c r="H5178">
        <f>Share_Transactions!M5178</f>
        <v/>
      </c>
      <c r="I5178">
        <f>Share_Transactions!G5178</f>
        <v/>
      </c>
      <c r="J5178">
        <f>Share_Transactions!H5178</f>
        <v/>
      </c>
      <c r="K5178">
        <f>IF(COUNTIF(Employee_Data!$A$2:$A$2001,B5178)&gt;0,"Valid","Invalid Employee")</f>
        <v/>
      </c>
      <c r="L5178">
        <f>IF(E5178&gt;0,"Valid","Invalid Shares")</f>
        <v/>
      </c>
      <c r="M5178">
        <f>IF(G5178&gt;0,"Valid","Valid","Missing/Zero Tax")</f>
        <v/>
      </c>
      <c r="N5178">
        <f>IF(AND(K5178="Valid",L5178="Valid",M5178="Valid",O5178="Approved"),"PASS","INVESTIGATE")</f>
        <v/>
      </c>
      <c r="O5178">
        <f>IF(H5178="Approved","Approved","Review Required")</f>
        <v/>
      </c>
    </row>
    <row r="5179">
      <c r="A5179">
        <f>Share_Transactions!A5179</f>
        <v/>
      </c>
      <c r="B5179">
        <f>Share_Transactions!B5179</f>
        <v/>
      </c>
      <c r="C5179">
        <f>Share_Transactions!C5179</f>
        <v/>
      </c>
      <c r="D5179" s="9">
        <f>Share_Transactions!D5179</f>
        <v/>
      </c>
      <c r="E5179">
        <f>Share_Transactions!E5179</f>
        <v/>
      </c>
      <c r="F5179" s="10">
        <f>Share_Transactions!J5179</f>
        <v/>
      </c>
      <c r="G5179" s="10">
        <f>Share_Transactions!L5179</f>
        <v/>
      </c>
      <c r="H5179">
        <f>Share_Transactions!M5179</f>
        <v/>
      </c>
      <c r="I5179">
        <f>Share_Transactions!G5179</f>
        <v/>
      </c>
      <c r="J5179">
        <f>Share_Transactions!H5179</f>
        <v/>
      </c>
      <c r="K5179">
        <f>IF(COUNTIF(Employee_Data!$A$2:$A$2001,B5179)&gt;0,"Valid","Invalid Employee")</f>
        <v/>
      </c>
      <c r="L5179">
        <f>IF(E5179&gt;0,"Valid","Invalid Shares")</f>
        <v/>
      </c>
      <c r="M5179">
        <f>IF(G5179&gt;0,"Valid","Valid","Missing/Zero Tax")</f>
        <v/>
      </c>
      <c r="N5179">
        <f>IF(AND(K5179="Valid",L5179="Valid",M5179="Valid",O5179="Approved"),"PASS","INVESTIGATE")</f>
        <v/>
      </c>
      <c r="O5179">
        <f>IF(H5179="Approved","Approved","Review Required")</f>
        <v/>
      </c>
    </row>
    <row r="5180">
      <c r="A5180">
        <f>Share_Transactions!A5180</f>
        <v/>
      </c>
      <c r="B5180">
        <f>Share_Transactions!B5180</f>
        <v/>
      </c>
      <c r="C5180">
        <f>Share_Transactions!C5180</f>
        <v/>
      </c>
      <c r="D5180" s="9">
        <f>Share_Transactions!D5180</f>
        <v/>
      </c>
      <c r="E5180">
        <f>Share_Transactions!E5180</f>
        <v/>
      </c>
      <c r="F5180" s="10">
        <f>Share_Transactions!J5180</f>
        <v/>
      </c>
      <c r="G5180" s="10">
        <f>Share_Transactions!L5180</f>
        <v/>
      </c>
      <c r="H5180">
        <f>Share_Transactions!M5180</f>
        <v/>
      </c>
      <c r="I5180">
        <f>Share_Transactions!G5180</f>
        <v/>
      </c>
      <c r="J5180">
        <f>Share_Transactions!H5180</f>
        <v/>
      </c>
      <c r="K5180">
        <f>IF(COUNTIF(Employee_Data!$A$2:$A$2001,B5180)&gt;0,"Valid","Invalid Employee")</f>
        <v/>
      </c>
      <c r="L5180">
        <f>IF(E5180&gt;0,"Valid","Invalid Shares")</f>
        <v/>
      </c>
      <c r="M5180">
        <f>IF(G5180&gt;0,"Valid","Valid","Missing/Zero Tax")</f>
        <v/>
      </c>
      <c r="N5180">
        <f>IF(AND(K5180="Valid",L5180="Valid",M5180="Valid",O5180="Approved"),"PASS","INVESTIGATE")</f>
        <v/>
      </c>
      <c r="O5180">
        <f>IF(H5180="Approved","Approved","Review Required")</f>
        <v/>
      </c>
    </row>
    <row r="5181">
      <c r="A5181">
        <f>Share_Transactions!A5181</f>
        <v/>
      </c>
      <c r="B5181">
        <f>Share_Transactions!B5181</f>
        <v/>
      </c>
      <c r="C5181">
        <f>Share_Transactions!C5181</f>
        <v/>
      </c>
      <c r="D5181" s="9">
        <f>Share_Transactions!D5181</f>
        <v/>
      </c>
      <c r="E5181">
        <f>Share_Transactions!E5181</f>
        <v/>
      </c>
      <c r="F5181" s="10">
        <f>Share_Transactions!J5181</f>
        <v/>
      </c>
      <c r="G5181" s="10">
        <f>Share_Transactions!L5181</f>
        <v/>
      </c>
      <c r="H5181">
        <f>Share_Transactions!M5181</f>
        <v/>
      </c>
      <c r="I5181">
        <f>Share_Transactions!G5181</f>
        <v/>
      </c>
      <c r="J5181">
        <f>Share_Transactions!H5181</f>
        <v/>
      </c>
      <c r="K5181">
        <f>IF(COUNTIF(Employee_Data!$A$2:$A$2001,B5181)&gt;0,"Valid","Invalid Employee")</f>
        <v/>
      </c>
      <c r="L5181">
        <f>IF(E5181&gt;0,"Valid","Invalid Shares")</f>
        <v/>
      </c>
      <c r="M5181">
        <f>IF(G5181&gt;0,"Valid","Valid","Missing/Zero Tax")</f>
        <v/>
      </c>
      <c r="N5181">
        <f>IF(AND(K5181="Valid",L5181="Valid",M5181="Valid",O5181="Approved"),"PASS","INVESTIGATE")</f>
        <v/>
      </c>
      <c r="O5181">
        <f>IF(H5181="Approved","Approved","Review Required")</f>
        <v/>
      </c>
    </row>
    <row r="5182">
      <c r="A5182">
        <f>Share_Transactions!A5182</f>
        <v/>
      </c>
      <c r="B5182">
        <f>Share_Transactions!B5182</f>
        <v/>
      </c>
      <c r="C5182">
        <f>Share_Transactions!C5182</f>
        <v/>
      </c>
      <c r="D5182" s="9">
        <f>Share_Transactions!D5182</f>
        <v/>
      </c>
      <c r="E5182">
        <f>Share_Transactions!E5182</f>
        <v/>
      </c>
      <c r="F5182" s="10">
        <f>Share_Transactions!J5182</f>
        <v/>
      </c>
      <c r="G5182" s="10">
        <f>Share_Transactions!L5182</f>
        <v/>
      </c>
      <c r="H5182">
        <f>Share_Transactions!M5182</f>
        <v/>
      </c>
      <c r="I5182">
        <f>Share_Transactions!G5182</f>
        <v/>
      </c>
      <c r="J5182">
        <f>Share_Transactions!H5182</f>
        <v/>
      </c>
      <c r="K5182">
        <f>IF(COUNTIF(Employee_Data!$A$2:$A$2001,B5182)&gt;0,"Valid","Invalid Employee")</f>
        <v/>
      </c>
      <c r="L5182">
        <f>IF(E5182&gt;0,"Valid","Invalid Shares")</f>
        <v/>
      </c>
      <c r="M5182">
        <f>IF(G5182&gt;0,"Valid","Valid","Missing/Zero Tax")</f>
        <v/>
      </c>
      <c r="N5182">
        <f>IF(AND(K5182="Valid",L5182="Valid",M5182="Valid",O5182="Approved"),"PASS","INVESTIGATE")</f>
        <v/>
      </c>
      <c r="O5182">
        <f>IF(H5182="Approved","Approved","Review Required")</f>
        <v/>
      </c>
    </row>
    <row r="5183">
      <c r="A5183">
        <f>Share_Transactions!A5183</f>
        <v/>
      </c>
      <c r="B5183">
        <f>Share_Transactions!B5183</f>
        <v/>
      </c>
      <c r="C5183">
        <f>Share_Transactions!C5183</f>
        <v/>
      </c>
      <c r="D5183" s="9">
        <f>Share_Transactions!D5183</f>
        <v/>
      </c>
      <c r="E5183">
        <f>Share_Transactions!E5183</f>
        <v/>
      </c>
      <c r="F5183" s="10">
        <f>Share_Transactions!J5183</f>
        <v/>
      </c>
      <c r="G5183" s="10">
        <f>Share_Transactions!L5183</f>
        <v/>
      </c>
      <c r="H5183">
        <f>Share_Transactions!M5183</f>
        <v/>
      </c>
      <c r="I5183">
        <f>Share_Transactions!G5183</f>
        <v/>
      </c>
      <c r="J5183">
        <f>Share_Transactions!H5183</f>
        <v/>
      </c>
      <c r="K5183">
        <f>IF(COUNTIF(Employee_Data!$A$2:$A$2001,B5183)&gt;0,"Valid","Invalid Employee")</f>
        <v/>
      </c>
      <c r="L5183">
        <f>IF(E5183&gt;0,"Valid","Invalid Shares")</f>
        <v/>
      </c>
      <c r="M5183">
        <f>IF(G5183&gt;0,"Valid","Valid","Missing/Zero Tax")</f>
        <v/>
      </c>
      <c r="N5183">
        <f>IF(AND(K5183="Valid",L5183="Valid",M5183="Valid",O5183="Approved"),"PASS","INVESTIGATE")</f>
        <v/>
      </c>
      <c r="O5183">
        <f>IF(H5183="Approved","Approved","Review Required")</f>
        <v/>
      </c>
    </row>
    <row r="5184">
      <c r="A5184">
        <f>Share_Transactions!A5184</f>
        <v/>
      </c>
      <c r="B5184">
        <f>Share_Transactions!B5184</f>
        <v/>
      </c>
      <c r="C5184">
        <f>Share_Transactions!C5184</f>
        <v/>
      </c>
      <c r="D5184" s="9">
        <f>Share_Transactions!D5184</f>
        <v/>
      </c>
      <c r="E5184">
        <f>Share_Transactions!E5184</f>
        <v/>
      </c>
      <c r="F5184" s="10">
        <f>Share_Transactions!J5184</f>
        <v/>
      </c>
      <c r="G5184" s="10">
        <f>Share_Transactions!L5184</f>
        <v/>
      </c>
      <c r="H5184">
        <f>Share_Transactions!M5184</f>
        <v/>
      </c>
      <c r="I5184">
        <f>Share_Transactions!G5184</f>
        <v/>
      </c>
      <c r="J5184">
        <f>Share_Transactions!H5184</f>
        <v/>
      </c>
      <c r="K5184">
        <f>IF(COUNTIF(Employee_Data!$A$2:$A$2001,B5184)&gt;0,"Valid","Invalid Employee")</f>
        <v/>
      </c>
      <c r="L5184">
        <f>IF(E5184&gt;0,"Valid","Invalid Shares")</f>
        <v/>
      </c>
      <c r="M5184">
        <f>IF(G5184&gt;0,"Valid","Valid","Missing/Zero Tax")</f>
        <v/>
      </c>
      <c r="N5184">
        <f>IF(AND(K5184="Valid",L5184="Valid",M5184="Valid",O5184="Approved"),"PASS","INVESTIGATE")</f>
        <v/>
      </c>
      <c r="O5184">
        <f>IF(H5184="Approved","Approved","Review Required")</f>
        <v/>
      </c>
    </row>
    <row r="5185">
      <c r="A5185">
        <f>Share_Transactions!A5185</f>
        <v/>
      </c>
      <c r="B5185">
        <f>Share_Transactions!B5185</f>
        <v/>
      </c>
      <c r="C5185">
        <f>Share_Transactions!C5185</f>
        <v/>
      </c>
      <c r="D5185" s="9">
        <f>Share_Transactions!D5185</f>
        <v/>
      </c>
      <c r="E5185">
        <f>Share_Transactions!E5185</f>
        <v/>
      </c>
      <c r="F5185" s="10">
        <f>Share_Transactions!J5185</f>
        <v/>
      </c>
      <c r="G5185" s="10">
        <f>Share_Transactions!L5185</f>
        <v/>
      </c>
      <c r="H5185">
        <f>Share_Transactions!M5185</f>
        <v/>
      </c>
      <c r="I5185">
        <f>Share_Transactions!G5185</f>
        <v/>
      </c>
      <c r="J5185">
        <f>Share_Transactions!H5185</f>
        <v/>
      </c>
      <c r="K5185">
        <f>IF(COUNTIF(Employee_Data!$A$2:$A$2001,B5185)&gt;0,"Valid","Invalid Employee")</f>
        <v/>
      </c>
      <c r="L5185">
        <f>IF(E5185&gt;0,"Valid","Invalid Shares")</f>
        <v/>
      </c>
      <c r="M5185">
        <f>IF(G5185&gt;0,"Valid","Valid","Missing/Zero Tax")</f>
        <v/>
      </c>
      <c r="N5185">
        <f>IF(AND(K5185="Valid",L5185="Valid",M5185="Valid",O5185="Approved"),"PASS","INVESTIGATE")</f>
        <v/>
      </c>
      <c r="O5185">
        <f>IF(H5185="Approved","Approved","Review Required")</f>
        <v/>
      </c>
    </row>
    <row r="5186">
      <c r="A5186">
        <f>Share_Transactions!A5186</f>
        <v/>
      </c>
      <c r="B5186">
        <f>Share_Transactions!B5186</f>
        <v/>
      </c>
      <c r="C5186">
        <f>Share_Transactions!C5186</f>
        <v/>
      </c>
      <c r="D5186" s="9">
        <f>Share_Transactions!D5186</f>
        <v/>
      </c>
      <c r="E5186">
        <f>Share_Transactions!E5186</f>
        <v/>
      </c>
      <c r="F5186" s="10">
        <f>Share_Transactions!J5186</f>
        <v/>
      </c>
      <c r="G5186" s="10">
        <f>Share_Transactions!L5186</f>
        <v/>
      </c>
      <c r="H5186">
        <f>Share_Transactions!M5186</f>
        <v/>
      </c>
      <c r="I5186">
        <f>Share_Transactions!G5186</f>
        <v/>
      </c>
      <c r="J5186">
        <f>Share_Transactions!H5186</f>
        <v/>
      </c>
      <c r="K5186">
        <f>IF(COUNTIF(Employee_Data!$A$2:$A$2001,B5186)&gt;0,"Valid","Invalid Employee")</f>
        <v/>
      </c>
      <c r="L5186">
        <f>IF(E5186&gt;0,"Valid","Invalid Shares")</f>
        <v/>
      </c>
      <c r="M5186">
        <f>IF(G5186&gt;0,"Valid","Valid","Missing/Zero Tax")</f>
        <v/>
      </c>
      <c r="N5186">
        <f>IF(AND(K5186="Valid",L5186="Valid",M5186="Valid",O5186="Approved"),"PASS","INVESTIGATE")</f>
        <v/>
      </c>
      <c r="O5186">
        <f>IF(H5186="Approved","Approved","Review Required")</f>
        <v/>
      </c>
    </row>
    <row r="5187">
      <c r="A5187">
        <f>Share_Transactions!A5187</f>
        <v/>
      </c>
      <c r="B5187">
        <f>Share_Transactions!B5187</f>
        <v/>
      </c>
      <c r="C5187">
        <f>Share_Transactions!C5187</f>
        <v/>
      </c>
      <c r="D5187" s="9">
        <f>Share_Transactions!D5187</f>
        <v/>
      </c>
      <c r="E5187">
        <f>Share_Transactions!E5187</f>
        <v/>
      </c>
      <c r="F5187" s="10">
        <f>Share_Transactions!J5187</f>
        <v/>
      </c>
      <c r="G5187" s="10">
        <f>Share_Transactions!L5187</f>
        <v/>
      </c>
      <c r="H5187">
        <f>Share_Transactions!M5187</f>
        <v/>
      </c>
      <c r="I5187">
        <f>Share_Transactions!G5187</f>
        <v/>
      </c>
      <c r="J5187">
        <f>Share_Transactions!H5187</f>
        <v/>
      </c>
      <c r="K5187">
        <f>IF(COUNTIF(Employee_Data!$A$2:$A$2001,B5187)&gt;0,"Valid","Invalid Employee")</f>
        <v/>
      </c>
      <c r="L5187">
        <f>IF(E5187&gt;0,"Valid","Invalid Shares")</f>
        <v/>
      </c>
      <c r="M5187">
        <f>IF(G5187&gt;0,"Valid","Valid","Missing/Zero Tax")</f>
        <v/>
      </c>
      <c r="N5187">
        <f>IF(AND(K5187="Valid",L5187="Valid",M5187="Valid",O5187="Approved"),"PASS","INVESTIGATE")</f>
        <v/>
      </c>
      <c r="O5187">
        <f>IF(H5187="Approved","Approved","Review Required")</f>
        <v/>
      </c>
    </row>
    <row r="5188">
      <c r="A5188">
        <f>Share_Transactions!A5188</f>
        <v/>
      </c>
      <c r="B5188">
        <f>Share_Transactions!B5188</f>
        <v/>
      </c>
      <c r="C5188">
        <f>Share_Transactions!C5188</f>
        <v/>
      </c>
      <c r="D5188" s="9">
        <f>Share_Transactions!D5188</f>
        <v/>
      </c>
      <c r="E5188">
        <f>Share_Transactions!E5188</f>
        <v/>
      </c>
      <c r="F5188" s="10">
        <f>Share_Transactions!J5188</f>
        <v/>
      </c>
      <c r="G5188" s="10">
        <f>Share_Transactions!L5188</f>
        <v/>
      </c>
      <c r="H5188">
        <f>Share_Transactions!M5188</f>
        <v/>
      </c>
      <c r="I5188">
        <f>Share_Transactions!G5188</f>
        <v/>
      </c>
      <c r="J5188">
        <f>Share_Transactions!H5188</f>
        <v/>
      </c>
      <c r="K5188">
        <f>IF(COUNTIF(Employee_Data!$A$2:$A$2001,B5188)&gt;0,"Valid","Invalid Employee")</f>
        <v/>
      </c>
      <c r="L5188">
        <f>IF(E5188&gt;0,"Valid","Invalid Shares")</f>
        <v/>
      </c>
      <c r="M5188">
        <f>IF(G5188&gt;0,"Valid","Valid","Missing/Zero Tax")</f>
        <v/>
      </c>
      <c r="N5188">
        <f>IF(AND(K5188="Valid",L5188="Valid",M5188="Valid",O5188="Approved"),"PASS","INVESTIGATE")</f>
        <v/>
      </c>
      <c r="O5188">
        <f>IF(H5188="Approved","Approved","Review Required")</f>
        <v/>
      </c>
    </row>
    <row r="5189">
      <c r="A5189">
        <f>Share_Transactions!A5189</f>
        <v/>
      </c>
      <c r="B5189">
        <f>Share_Transactions!B5189</f>
        <v/>
      </c>
      <c r="C5189">
        <f>Share_Transactions!C5189</f>
        <v/>
      </c>
      <c r="D5189" s="9">
        <f>Share_Transactions!D5189</f>
        <v/>
      </c>
      <c r="E5189">
        <f>Share_Transactions!E5189</f>
        <v/>
      </c>
      <c r="F5189" s="10">
        <f>Share_Transactions!J5189</f>
        <v/>
      </c>
      <c r="G5189" s="10">
        <f>Share_Transactions!L5189</f>
        <v/>
      </c>
      <c r="H5189">
        <f>Share_Transactions!M5189</f>
        <v/>
      </c>
      <c r="I5189">
        <f>Share_Transactions!G5189</f>
        <v/>
      </c>
      <c r="J5189">
        <f>Share_Transactions!H5189</f>
        <v/>
      </c>
      <c r="K5189">
        <f>IF(COUNTIF(Employee_Data!$A$2:$A$2001,B5189)&gt;0,"Valid","Invalid Employee")</f>
        <v/>
      </c>
      <c r="L5189">
        <f>IF(E5189&gt;0,"Valid","Invalid Shares")</f>
        <v/>
      </c>
      <c r="M5189">
        <f>IF(G5189&gt;0,"Valid","Valid","Missing/Zero Tax")</f>
        <v/>
      </c>
      <c r="N5189">
        <f>IF(AND(K5189="Valid",L5189="Valid",M5189="Valid",O5189="Approved"),"PASS","INVESTIGATE")</f>
        <v/>
      </c>
      <c r="O5189">
        <f>IF(H5189="Approved","Approved","Review Required")</f>
        <v/>
      </c>
    </row>
    <row r="5190">
      <c r="A5190">
        <f>Share_Transactions!A5190</f>
        <v/>
      </c>
      <c r="B5190">
        <f>Share_Transactions!B5190</f>
        <v/>
      </c>
      <c r="C5190">
        <f>Share_Transactions!C5190</f>
        <v/>
      </c>
      <c r="D5190" s="9">
        <f>Share_Transactions!D5190</f>
        <v/>
      </c>
      <c r="E5190">
        <f>Share_Transactions!E5190</f>
        <v/>
      </c>
      <c r="F5190" s="10">
        <f>Share_Transactions!J5190</f>
        <v/>
      </c>
      <c r="G5190" s="10">
        <f>Share_Transactions!L5190</f>
        <v/>
      </c>
      <c r="H5190">
        <f>Share_Transactions!M5190</f>
        <v/>
      </c>
      <c r="I5190">
        <f>Share_Transactions!G5190</f>
        <v/>
      </c>
      <c r="J5190">
        <f>Share_Transactions!H5190</f>
        <v/>
      </c>
      <c r="K5190">
        <f>IF(COUNTIF(Employee_Data!$A$2:$A$2001,B5190)&gt;0,"Valid","Invalid Employee")</f>
        <v/>
      </c>
      <c r="L5190">
        <f>IF(E5190&gt;0,"Valid","Invalid Shares")</f>
        <v/>
      </c>
      <c r="M5190">
        <f>IF(G5190&gt;0,"Valid","Valid","Missing/Zero Tax")</f>
        <v/>
      </c>
      <c r="N5190">
        <f>IF(AND(K5190="Valid",L5190="Valid",M5190="Valid",O5190="Approved"),"PASS","INVESTIGATE")</f>
        <v/>
      </c>
      <c r="O5190">
        <f>IF(H5190="Approved","Approved","Review Required")</f>
        <v/>
      </c>
    </row>
    <row r="5191">
      <c r="A5191">
        <f>Share_Transactions!A5191</f>
        <v/>
      </c>
      <c r="B5191">
        <f>Share_Transactions!B5191</f>
        <v/>
      </c>
      <c r="C5191">
        <f>Share_Transactions!C5191</f>
        <v/>
      </c>
      <c r="D5191" s="9">
        <f>Share_Transactions!D5191</f>
        <v/>
      </c>
      <c r="E5191">
        <f>Share_Transactions!E5191</f>
        <v/>
      </c>
      <c r="F5191" s="10">
        <f>Share_Transactions!J5191</f>
        <v/>
      </c>
      <c r="G5191" s="10">
        <f>Share_Transactions!L5191</f>
        <v/>
      </c>
      <c r="H5191">
        <f>Share_Transactions!M5191</f>
        <v/>
      </c>
      <c r="I5191">
        <f>Share_Transactions!G5191</f>
        <v/>
      </c>
      <c r="J5191">
        <f>Share_Transactions!H5191</f>
        <v/>
      </c>
      <c r="K5191">
        <f>IF(COUNTIF(Employee_Data!$A$2:$A$2001,B5191)&gt;0,"Valid","Invalid Employee")</f>
        <v/>
      </c>
      <c r="L5191">
        <f>IF(E5191&gt;0,"Valid","Invalid Shares")</f>
        <v/>
      </c>
      <c r="M5191">
        <f>IF(G5191&gt;0,"Valid","Valid","Missing/Zero Tax")</f>
        <v/>
      </c>
      <c r="N5191">
        <f>IF(AND(K5191="Valid",L5191="Valid",M5191="Valid",O5191="Approved"),"PASS","INVESTIGATE")</f>
        <v/>
      </c>
      <c r="O5191">
        <f>IF(H5191="Approved","Approved","Review Required")</f>
        <v/>
      </c>
    </row>
    <row r="5192">
      <c r="A5192">
        <f>Share_Transactions!A5192</f>
        <v/>
      </c>
      <c r="B5192">
        <f>Share_Transactions!B5192</f>
        <v/>
      </c>
      <c r="C5192">
        <f>Share_Transactions!C5192</f>
        <v/>
      </c>
      <c r="D5192" s="9">
        <f>Share_Transactions!D5192</f>
        <v/>
      </c>
      <c r="E5192">
        <f>Share_Transactions!E5192</f>
        <v/>
      </c>
      <c r="F5192" s="10">
        <f>Share_Transactions!J5192</f>
        <v/>
      </c>
      <c r="G5192" s="10">
        <f>Share_Transactions!L5192</f>
        <v/>
      </c>
      <c r="H5192">
        <f>Share_Transactions!M5192</f>
        <v/>
      </c>
      <c r="I5192">
        <f>Share_Transactions!G5192</f>
        <v/>
      </c>
      <c r="J5192">
        <f>Share_Transactions!H5192</f>
        <v/>
      </c>
      <c r="K5192">
        <f>IF(COUNTIF(Employee_Data!$A$2:$A$2001,B5192)&gt;0,"Valid","Invalid Employee")</f>
        <v/>
      </c>
      <c r="L5192">
        <f>IF(E5192&gt;0,"Valid","Invalid Shares")</f>
        <v/>
      </c>
      <c r="M5192">
        <f>IF(G5192&gt;0,"Valid","Valid","Missing/Zero Tax")</f>
        <v/>
      </c>
      <c r="N5192">
        <f>IF(AND(K5192="Valid",L5192="Valid",M5192="Valid",O5192="Approved"),"PASS","INVESTIGATE")</f>
        <v/>
      </c>
      <c r="O5192">
        <f>IF(H5192="Approved","Approved","Review Required")</f>
        <v/>
      </c>
    </row>
    <row r="5193">
      <c r="A5193">
        <f>Share_Transactions!A5193</f>
        <v/>
      </c>
      <c r="B5193">
        <f>Share_Transactions!B5193</f>
        <v/>
      </c>
      <c r="C5193">
        <f>Share_Transactions!C5193</f>
        <v/>
      </c>
      <c r="D5193" s="9">
        <f>Share_Transactions!D5193</f>
        <v/>
      </c>
      <c r="E5193">
        <f>Share_Transactions!E5193</f>
        <v/>
      </c>
      <c r="F5193" s="10">
        <f>Share_Transactions!J5193</f>
        <v/>
      </c>
      <c r="G5193" s="10">
        <f>Share_Transactions!L5193</f>
        <v/>
      </c>
      <c r="H5193">
        <f>Share_Transactions!M5193</f>
        <v/>
      </c>
      <c r="I5193">
        <f>Share_Transactions!G5193</f>
        <v/>
      </c>
      <c r="J5193">
        <f>Share_Transactions!H5193</f>
        <v/>
      </c>
      <c r="K5193">
        <f>IF(COUNTIF(Employee_Data!$A$2:$A$2001,B5193)&gt;0,"Valid","Invalid Employee")</f>
        <v/>
      </c>
      <c r="L5193">
        <f>IF(E5193&gt;0,"Valid","Invalid Shares")</f>
        <v/>
      </c>
      <c r="M5193">
        <f>IF(G5193&gt;0,"Valid","Valid","Missing/Zero Tax")</f>
        <v/>
      </c>
      <c r="N5193">
        <f>IF(AND(K5193="Valid",L5193="Valid",M5193="Valid",O5193="Approved"),"PASS","INVESTIGATE")</f>
        <v/>
      </c>
      <c r="O5193">
        <f>IF(H5193="Approved","Approved","Review Required")</f>
        <v/>
      </c>
    </row>
    <row r="5194">
      <c r="A5194">
        <f>Share_Transactions!A5194</f>
        <v/>
      </c>
      <c r="B5194">
        <f>Share_Transactions!B5194</f>
        <v/>
      </c>
      <c r="C5194">
        <f>Share_Transactions!C5194</f>
        <v/>
      </c>
      <c r="D5194" s="9">
        <f>Share_Transactions!D5194</f>
        <v/>
      </c>
      <c r="E5194">
        <f>Share_Transactions!E5194</f>
        <v/>
      </c>
      <c r="F5194" s="10">
        <f>Share_Transactions!J5194</f>
        <v/>
      </c>
      <c r="G5194" s="10">
        <f>Share_Transactions!L5194</f>
        <v/>
      </c>
      <c r="H5194">
        <f>Share_Transactions!M5194</f>
        <v/>
      </c>
      <c r="I5194">
        <f>Share_Transactions!G5194</f>
        <v/>
      </c>
      <c r="J5194">
        <f>Share_Transactions!H5194</f>
        <v/>
      </c>
      <c r="K5194">
        <f>IF(COUNTIF(Employee_Data!$A$2:$A$2001,B5194)&gt;0,"Valid","Invalid Employee")</f>
        <v/>
      </c>
      <c r="L5194">
        <f>IF(E5194&gt;0,"Valid","Invalid Shares")</f>
        <v/>
      </c>
      <c r="M5194">
        <f>IF(G5194&gt;0,"Valid","Valid","Missing/Zero Tax")</f>
        <v/>
      </c>
      <c r="N5194">
        <f>IF(AND(K5194="Valid",L5194="Valid",M5194="Valid",O5194="Approved"),"PASS","INVESTIGATE")</f>
        <v/>
      </c>
      <c r="O5194">
        <f>IF(H5194="Approved","Approved","Review Required")</f>
        <v/>
      </c>
    </row>
    <row r="5195">
      <c r="A5195">
        <f>Share_Transactions!A5195</f>
        <v/>
      </c>
      <c r="B5195">
        <f>Share_Transactions!B5195</f>
        <v/>
      </c>
      <c r="C5195">
        <f>Share_Transactions!C5195</f>
        <v/>
      </c>
      <c r="D5195" s="9">
        <f>Share_Transactions!D5195</f>
        <v/>
      </c>
      <c r="E5195">
        <f>Share_Transactions!E5195</f>
        <v/>
      </c>
      <c r="F5195" s="10">
        <f>Share_Transactions!J5195</f>
        <v/>
      </c>
      <c r="G5195" s="10">
        <f>Share_Transactions!L5195</f>
        <v/>
      </c>
      <c r="H5195">
        <f>Share_Transactions!M5195</f>
        <v/>
      </c>
      <c r="I5195">
        <f>Share_Transactions!G5195</f>
        <v/>
      </c>
      <c r="J5195">
        <f>Share_Transactions!H5195</f>
        <v/>
      </c>
      <c r="K5195">
        <f>IF(COUNTIF(Employee_Data!$A$2:$A$2001,B5195)&gt;0,"Valid","Invalid Employee")</f>
        <v/>
      </c>
      <c r="L5195">
        <f>IF(E5195&gt;0,"Valid","Invalid Shares")</f>
        <v/>
      </c>
      <c r="M5195">
        <f>IF(G5195&gt;0,"Valid","Valid","Missing/Zero Tax")</f>
        <v/>
      </c>
      <c r="N5195">
        <f>IF(AND(K5195="Valid",L5195="Valid",M5195="Valid",O5195="Approved"),"PASS","INVESTIGATE")</f>
        <v/>
      </c>
      <c r="O5195">
        <f>IF(H5195="Approved","Approved","Review Required")</f>
        <v/>
      </c>
    </row>
    <row r="5196">
      <c r="A5196">
        <f>Share_Transactions!A5196</f>
        <v/>
      </c>
      <c r="B5196">
        <f>Share_Transactions!B5196</f>
        <v/>
      </c>
      <c r="C5196">
        <f>Share_Transactions!C5196</f>
        <v/>
      </c>
      <c r="D5196" s="9">
        <f>Share_Transactions!D5196</f>
        <v/>
      </c>
      <c r="E5196">
        <f>Share_Transactions!E5196</f>
        <v/>
      </c>
      <c r="F5196" s="10">
        <f>Share_Transactions!J5196</f>
        <v/>
      </c>
      <c r="G5196" s="10">
        <f>Share_Transactions!L5196</f>
        <v/>
      </c>
      <c r="H5196">
        <f>Share_Transactions!M5196</f>
        <v/>
      </c>
      <c r="I5196">
        <f>Share_Transactions!G5196</f>
        <v/>
      </c>
      <c r="J5196">
        <f>Share_Transactions!H5196</f>
        <v/>
      </c>
      <c r="K5196">
        <f>IF(COUNTIF(Employee_Data!$A$2:$A$2001,B5196)&gt;0,"Valid","Invalid Employee")</f>
        <v/>
      </c>
      <c r="L5196">
        <f>IF(E5196&gt;0,"Valid","Invalid Shares")</f>
        <v/>
      </c>
      <c r="M5196">
        <f>IF(G5196&gt;0,"Valid","Valid","Missing/Zero Tax")</f>
        <v/>
      </c>
      <c r="N5196">
        <f>IF(AND(K5196="Valid",L5196="Valid",M5196="Valid",O5196="Approved"),"PASS","INVESTIGATE")</f>
        <v/>
      </c>
      <c r="O5196">
        <f>IF(H5196="Approved","Approved","Review Required")</f>
        <v/>
      </c>
    </row>
    <row r="5197">
      <c r="A5197">
        <f>Share_Transactions!A5197</f>
        <v/>
      </c>
      <c r="B5197">
        <f>Share_Transactions!B5197</f>
        <v/>
      </c>
      <c r="C5197">
        <f>Share_Transactions!C5197</f>
        <v/>
      </c>
      <c r="D5197" s="9">
        <f>Share_Transactions!D5197</f>
        <v/>
      </c>
      <c r="E5197">
        <f>Share_Transactions!E5197</f>
        <v/>
      </c>
      <c r="F5197" s="10">
        <f>Share_Transactions!J5197</f>
        <v/>
      </c>
      <c r="G5197" s="10">
        <f>Share_Transactions!L5197</f>
        <v/>
      </c>
      <c r="H5197">
        <f>Share_Transactions!M5197</f>
        <v/>
      </c>
      <c r="I5197">
        <f>Share_Transactions!G5197</f>
        <v/>
      </c>
      <c r="J5197">
        <f>Share_Transactions!H5197</f>
        <v/>
      </c>
      <c r="K5197">
        <f>IF(COUNTIF(Employee_Data!$A$2:$A$2001,B5197)&gt;0,"Valid","Invalid Employee")</f>
        <v/>
      </c>
      <c r="L5197">
        <f>IF(E5197&gt;0,"Valid","Invalid Shares")</f>
        <v/>
      </c>
      <c r="M5197">
        <f>IF(G5197&gt;0,"Valid","Valid","Missing/Zero Tax")</f>
        <v/>
      </c>
      <c r="N5197">
        <f>IF(AND(K5197="Valid",L5197="Valid",M5197="Valid",O5197="Approved"),"PASS","INVESTIGATE")</f>
        <v/>
      </c>
      <c r="O5197">
        <f>IF(H5197="Approved","Approved","Review Required")</f>
        <v/>
      </c>
    </row>
    <row r="5198">
      <c r="A5198">
        <f>Share_Transactions!A5198</f>
        <v/>
      </c>
      <c r="B5198">
        <f>Share_Transactions!B5198</f>
        <v/>
      </c>
      <c r="C5198">
        <f>Share_Transactions!C5198</f>
        <v/>
      </c>
      <c r="D5198" s="9">
        <f>Share_Transactions!D5198</f>
        <v/>
      </c>
      <c r="E5198">
        <f>Share_Transactions!E5198</f>
        <v/>
      </c>
      <c r="F5198" s="10">
        <f>Share_Transactions!J5198</f>
        <v/>
      </c>
      <c r="G5198" s="10">
        <f>Share_Transactions!L5198</f>
        <v/>
      </c>
      <c r="H5198">
        <f>Share_Transactions!M5198</f>
        <v/>
      </c>
      <c r="I5198">
        <f>Share_Transactions!G5198</f>
        <v/>
      </c>
      <c r="J5198">
        <f>Share_Transactions!H5198</f>
        <v/>
      </c>
      <c r="K5198">
        <f>IF(COUNTIF(Employee_Data!$A$2:$A$2001,B5198)&gt;0,"Valid","Invalid Employee")</f>
        <v/>
      </c>
      <c r="L5198">
        <f>IF(E5198&gt;0,"Valid","Invalid Shares")</f>
        <v/>
      </c>
      <c r="M5198">
        <f>IF(G5198&gt;0,"Valid","Valid","Missing/Zero Tax")</f>
        <v/>
      </c>
      <c r="N5198">
        <f>IF(AND(K5198="Valid",L5198="Valid",M5198="Valid",O5198="Approved"),"PASS","INVESTIGATE")</f>
        <v/>
      </c>
      <c r="O5198">
        <f>IF(H5198="Approved","Approved","Review Required")</f>
        <v/>
      </c>
    </row>
    <row r="5199">
      <c r="A5199">
        <f>Share_Transactions!A5199</f>
        <v/>
      </c>
      <c r="B5199">
        <f>Share_Transactions!B5199</f>
        <v/>
      </c>
      <c r="C5199">
        <f>Share_Transactions!C5199</f>
        <v/>
      </c>
      <c r="D5199" s="9">
        <f>Share_Transactions!D5199</f>
        <v/>
      </c>
      <c r="E5199">
        <f>Share_Transactions!E5199</f>
        <v/>
      </c>
      <c r="F5199" s="10">
        <f>Share_Transactions!J5199</f>
        <v/>
      </c>
      <c r="G5199" s="10">
        <f>Share_Transactions!L5199</f>
        <v/>
      </c>
      <c r="H5199">
        <f>Share_Transactions!M5199</f>
        <v/>
      </c>
      <c r="I5199">
        <f>Share_Transactions!G5199</f>
        <v/>
      </c>
      <c r="J5199">
        <f>Share_Transactions!H5199</f>
        <v/>
      </c>
      <c r="K5199">
        <f>IF(COUNTIF(Employee_Data!$A$2:$A$2001,B5199)&gt;0,"Valid","Invalid Employee")</f>
        <v/>
      </c>
      <c r="L5199">
        <f>IF(E5199&gt;0,"Valid","Invalid Shares")</f>
        <v/>
      </c>
      <c r="M5199">
        <f>IF(G5199&gt;0,"Valid","Valid","Missing/Zero Tax")</f>
        <v/>
      </c>
      <c r="N5199">
        <f>IF(AND(K5199="Valid",L5199="Valid",M5199="Valid",O5199="Approved"),"PASS","INVESTIGATE")</f>
        <v/>
      </c>
      <c r="O5199">
        <f>IF(H5199="Approved","Approved","Review Required")</f>
        <v/>
      </c>
    </row>
    <row r="5200">
      <c r="A5200">
        <f>Share_Transactions!A5200</f>
        <v/>
      </c>
      <c r="B5200">
        <f>Share_Transactions!B5200</f>
        <v/>
      </c>
      <c r="C5200">
        <f>Share_Transactions!C5200</f>
        <v/>
      </c>
      <c r="D5200" s="9">
        <f>Share_Transactions!D5200</f>
        <v/>
      </c>
      <c r="E5200">
        <f>Share_Transactions!E5200</f>
        <v/>
      </c>
      <c r="F5200" s="10">
        <f>Share_Transactions!J5200</f>
        <v/>
      </c>
      <c r="G5200" s="10">
        <f>Share_Transactions!L5200</f>
        <v/>
      </c>
      <c r="H5200">
        <f>Share_Transactions!M5200</f>
        <v/>
      </c>
      <c r="I5200">
        <f>Share_Transactions!G5200</f>
        <v/>
      </c>
      <c r="J5200">
        <f>Share_Transactions!H5200</f>
        <v/>
      </c>
      <c r="K5200">
        <f>IF(COUNTIF(Employee_Data!$A$2:$A$2001,B5200)&gt;0,"Valid","Invalid Employee")</f>
        <v/>
      </c>
      <c r="L5200">
        <f>IF(E5200&gt;0,"Valid","Invalid Shares")</f>
        <v/>
      </c>
      <c r="M5200">
        <f>IF(G5200&gt;0,"Valid","Valid","Missing/Zero Tax")</f>
        <v/>
      </c>
      <c r="N5200">
        <f>IF(AND(K5200="Valid",L5200="Valid",M5200="Valid",O5200="Approved"),"PASS","INVESTIGATE")</f>
        <v/>
      </c>
      <c r="O5200">
        <f>IF(H5200="Approved","Approved","Review Required")</f>
        <v/>
      </c>
    </row>
    <row r="5201">
      <c r="A5201">
        <f>Share_Transactions!A5201</f>
        <v/>
      </c>
      <c r="B5201">
        <f>Share_Transactions!B5201</f>
        <v/>
      </c>
      <c r="C5201">
        <f>Share_Transactions!C5201</f>
        <v/>
      </c>
      <c r="D5201" s="9">
        <f>Share_Transactions!D5201</f>
        <v/>
      </c>
      <c r="E5201">
        <f>Share_Transactions!E5201</f>
        <v/>
      </c>
      <c r="F5201" s="10">
        <f>Share_Transactions!J5201</f>
        <v/>
      </c>
      <c r="G5201" s="10">
        <f>Share_Transactions!L5201</f>
        <v/>
      </c>
      <c r="H5201">
        <f>Share_Transactions!M5201</f>
        <v/>
      </c>
      <c r="I5201">
        <f>Share_Transactions!G5201</f>
        <v/>
      </c>
      <c r="J5201">
        <f>Share_Transactions!H5201</f>
        <v/>
      </c>
      <c r="K5201">
        <f>IF(COUNTIF(Employee_Data!$A$2:$A$2001,B5201)&gt;0,"Valid","Invalid Employee")</f>
        <v/>
      </c>
      <c r="L5201">
        <f>IF(E5201&gt;0,"Valid","Invalid Shares")</f>
        <v/>
      </c>
      <c r="M5201">
        <f>IF(G5201&gt;0,"Valid","Valid","Missing/Zero Tax")</f>
        <v/>
      </c>
      <c r="N5201">
        <f>IF(AND(K5201="Valid",L5201="Valid",M5201="Valid",O5201="Approved"),"PASS","INVESTIGATE")</f>
        <v/>
      </c>
      <c r="O5201">
        <f>IF(H5201="Approved","Approved","Review Required")</f>
        <v/>
      </c>
    </row>
    <row r="5202">
      <c r="A5202">
        <f>Share_Transactions!A5202</f>
        <v/>
      </c>
      <c r="B5202">
        <f>Share_Transactions!B5202</f>
        <v/>
      </c>
      <c r="C5202">
        <f>Share_Transactions!C5202</f>
        <v/>
      </c>
      <c r="D5202" s="9">
        <f>Share_Transactions!D5202</f>
        <v/>
      </c>
      <c r="E5202">
        <f>Share_Transactions!E5202</f>
        <v/>
      </c>
      <c r="F5202" s="10">
        <f>Share_Transactions!J5202</f>
        <v/>
      </c>
      <c r="G5202" s="10">
        <f>Share_Transactions!L5202</f>
        <v/>
      </c>
      <c r="H5202">
        <f>Share_Transactions!M5202</f>
        <v/>
      </c>
      <c r="I5202">
        <f>Share_Transactions!G5202</f>
        <v/>
      </c>
      <c r="J5202">
        <f>Share_Transactions!H5202</f>
        <v/>
      </c>
      <c r="K5202">
        <f>IF(COUNTIF(Employee_Data!$A$2:$A$2001,B5202)&gt;0,"Valid","Invalid Employee")</f>
        <v/>
      </c>
      <c r="L5202">
        <f>IF(E5202&gt;0,"Valid","Invalid Shares")</f>
        <v/>
      </c>
      <c r="M5202">
        <f>IF(G5202&gt;0,"Valid","Valid","Missing/Zero Tax")</f>
        <v/>
      </c>
      <c r="N5202">
        <f>IF(AND(K5202="Valid",L5202="Valid",M5202="Valid",O5202="Approved"),"PASS","INVESTIGATE")</f>
        <v/>
      </c>
      <c r="O5202">
        <f>IF(H5202="Approved","Approved","Review Required")</f>
        <v/>
      </c>
    </row>
    <row r="5203">
      <c r="A5203">
        <f>Share_Transactions!A5203</f>
        <v/>
      </c>
      <c r="B5203">
        <f>Share_Transactions!B5203</f>
        <v/>
      </c>
      <c r="C5203">
        <f>Share_Transactions!C5203</f>
        <v/>
      </c>
      <c r="D5203" s="9">
        <f>Share_Transactions!D5203</f>
        <v/>
      </c>
      <c r="E5203">
        <f>Share_Transactions!E5203</f>
        <v/>
      </c>
      <c r="F5203" s="10">
        <f>Share_Transactions!J5203</f>
        <v/>
      </c>
      <c r="G5203" s="10">
        <f>Share_Transactions!L5203</f>
        <v/>
      </c>
      <c r="H5203">
        <f>Share_Transactions!M5203</f>
        <v/>
      </c>
      <c r="I5203">
        <f>Share_Transactions!G5203</f>
        <v/>
      </c>
      <c r="J5203">
        <f>Share_Transactions!H5203</f>
        <v/>
      </c>
      <c r="K5203">
        <f>IF(COUNTIF(Employee_Data!$A$2:$A$2001,B5203)&gt;0,"Valid","Invalid Employee")</f>
        <v/>
      </c>
      <c r="L5203">
        <f>IF(E5203&gt;0,"Valid","Invalid Shares")</f>
        <v/>
      </c>
      <c r="M5203">
        <f>IF(G5203&gt;0,"Valid","Valid","Missing/Zero Tax")</f>
        <v/>
      </c>
      <c r="N5203">
        <f>IF(AND(K5203="Valid",L5203="Valid",M5203="Valid",O5203="Approved"),"PASS","INVESTIGATE")</f>
        <v/>
      </c>
      <c r="O5203">
        <f>IF(H5203="Approved","Approved","Review Required")</f>
        <v/>
      </c>
    </row>
    <row r="5204">
      <c r="A5204">
        <f>Share_Transactions!A5204</f>
        <v/>
      </c>
      <c r="B5204">
        <f>Share_Transactions!B5204</f>
        <v/>
      </c>
      <c r="C5204">
        <f>Share_Transactions!C5204</f>
        <v/>
      </c>
      <c r="D5204" s="9">
        <f>Share_Transactions!D5204</f>
        <v/>
      </c>
      <c r="E5204">
        <f>Share_Transactions!E5204</f>
        <v/>
      </c>
      <c r="F5204" s="10">
        <f>Share_Transactions!J5204</f>
        <v/>
      </c>
      <c r="G5204" s="10">
        <f>Share_Transactions!L5204</f>
        <v/>
      </c>
      <c r="H5204">
        <f>Share_Transactions!M5204</f>
        <v/>
      </c>
      <c r="I5204">
        <f>Share_Transactions!G5204</f>
        <v/>
      </c>
      <c r="J5204">
        <f>Share_Transactions!H5204</f>
        <v/>
      </c>
      <c r="K5204">
        <f>IF(COUNTIF(Employee_Data!$A$2:$A$2001,B5204)&gt;0,"Valid","Invalid Employee")</f>
        <v/>
      </c>
      <c r="L5204">
        <f>IF(E5204&gt;0,"Valid","Invalid Shares")</f>
        <v/>
      </c>
      <c r="M5204">
        <f>IF(G5204&gt;0,"Valid","Valid","Missing/Zero Tax")</f>
        <v/>
      </c>
      <c r="N5204">
        <f>IF(AND(K5204="Valid",L5204="Valid",M5204="Valid",O5204="Approved"),"PASS","INVESTIGATE")</f>
        <v/>
      </c>
      <c r="O5204">
        <f>IF(H5204="Approved","Approved","Review Required")</f>
        <v/>
      </c>
    </row>
    <row r="5205">
      <c r="A5205">
        <f>Share_Transactions!A5205</f>
        <v/>
      </c>
      <c r="B5205">
        <f>Share_Transactions!B5205</f>
        <v/>
      </c>
      <c r="C5205">
        <f>Share_Transactions!C5205</f>
        <v/>
      </c>
      <c r="D5205" s="9">
        <f>Share_Transactions!D5205</f>
        <v/>
      </c>
      <c r="E5205">
        <f>Share_Transactions!E5205</f>
        <v/>
      </c>
      <c r="F5205" s="10">
        <f>Share_Transactions!J5205</f>
        <v/>
      </c>
      <c r="G5205" s="10">
        <f>Share_Transactions!L5205</f>
        <v/>
      </c>
      <c r="H5205">
        <f>Share_Transactions!M5205</f>
        <v/>
      </c>
      <c r="I5205">
        <f>Share_Transactions!G5205</f>
        <v/>
      </c>
      <c r="J5205">
        <f>Share_Transactions!H5205</f>
        <v/>
      </c>
      <c r="K5205">
        <f>IF(COUNTIF(Employee_Data!$A$2:$A$2001,B5205)&gt;0,"Valid","Invalid Employee")</f>
        <v/>
      </c>
      <c r="L5205">
        <f>IF(E5205&gt;0,"Valid","Invalid Shares")</f>
        <v/>
      </c>
      <c r="M5205">
        <f>IF(G5205&gt;0,"Valid","Valid","Missing/Zero Tax")</f>
        <v/>
      </c>
      <c r="N5205">
        <f>IF(AND(K5205="Valid",L5205="Valid",M5205="Valid",O5205="Approved"),"PASS","INVESTIGATE")</f>
        <v/>
      </c>
      <c r="O5205">
        <f>IF(H5205="Approved","Approved","Review Required")</f>
        <v/>
      </c>
    </row>
    <row r="5206">
      <c r="A5206">
        <f>Share_Transactions!A5206</f>
        <v/>
      </c>
      <c r="B5206">
        <f>Share_Transactions!B5206</f>
        <v/>
      </c>
      <c r="C5206">
        <f>Share_Transactions!C5206</f>
        <v/>
      </c>
      <c r="D5206" s="9">
        <f>Share_Transactions!D5206</f>
        <v/>
      </c>
      <c r="E5206">
        <f>Share_Transactions!E5206</f>
        <v/>
      </c>
      <c r="F5206" s="10">
        <f>Share_Transactions!J5206</f>
        <v/>
      </c>
      <c r="G5206" s="10">
        <f>Share_Transactions!L5206</f>
        <v/>
      </c>
      <c r="H5206">
        <f>Share_Transactions!M5206</f>
        <v/>
      </c>
      <c r="I5206">
        <f>Share_Transactions!G5206</f>
        <v/>
      </c>
      <c r="J5206">
        <f>Share_Transactions!H5206</f>
        <v/>
      </c>
      <c r="K5206">
        <f>IF(COUNTIF(Employee_Data!$A$2:$A$2001,B5206)&gt;0,"Valid","Invalid Employee")</f>
        <v/>
      </c>
      <c r="L5206">
        <f>IF(E5206&gt;0,"Valid","Invalid Shares")</f>
        <v/>
      </c>
      <c r="M5206">
        <f>IF(G5206&gt;0,"Valid","Valid","Missing/Zero Tax")</f>
        <v/>
      </c>
      <c r="N5206">
        <f>IF(AND(K5206="Valid",L5206="Valid",M5206="Valid",O5206="Approved"),"PASS","INVESTIGATE")</f>
        <v/>
      </c>
      <c r="O5206">
        <f>IF(H5206="Approved","Approved","Review Required")</f>
        <v/>
      </c>
    </row>
    <row r="5207">
      <c r="A5207">
        <f>Share_Transactions!A5207</f>
        <v/>
      </c>
      <c r="B5207">
        <f>Share_Transactions!B5207</f>
        <v/>
      </c>
      <c r="C5207">
        <f>Share_Transactions!C5207</f>
        <v/>
      </c>
      <c r="D5207" s="9">
        <f>Share_Transactions!D5207</f>
        <v/>
      </c>
      <c r="E5207">
        <f>Share_Transactions!E5207</f>
        <v/>
      </c>
      <c r="F5207" s="10">
        <f>Share_Transactions!J5207</f>
        <v/>
      </c>
      <c r="G5207" s="10">
        <f>Share_Transactions!L5207</f>
        <v/>
      </c>
      <c r="H5207">
        <f>Share_Transactions!M5207</f>
        <v/>
      </c>
      <c r="I5207">
        <f>Share_Transactions!G5207</f>
        <v/>
      </c>
      <c r="J5207">
        <f>Share_Transactions!H5207</f>
        <v/>
      </c>
      <c r="K5207">
        <f>IF(COUNTIF(Employee_Data!$A$2:$A$2001,B5207)&gt;0,"Valid","Invalid Employee")</f>
        <v/>
      </c>
      <c r="L5207">
        <f>IF(E5207&gt;0,"Valid","Invalid Shares")</f>
        <v/>
      </c>
      <c r="M5207">
        <f>IF(G5207&gt;0,"Valid","Valid","Missing/Zero Tax")</f>
        <v/>
      </c>
      <c r="N5207">
        <f>IF(AND(K5207="Valid",L5207="Valid",M5207="Valid",O5207="Approved"),"PASS","INVESTIGATE")</f>
        <v/>
      </c>
      <c r="O5207">
        <f>IF(H5207="Approved","Approved","Review Required")</f>
        <v/>
      </c>
    </row>
    <row r="5208">
      <c r="A5208">
        <f>Share_Transactions!A5208</f>
        <v/>
      </c>
      <c r="B5208">
        <f>Share_Transactions!B5208</f>
        <v/>
      </c>
      <c r="C5208">
        <f>Share_Transactions!C5208</f>
        <v/>
      </c>
      <c r="D5208" s="9">
        <f>Share_Transactions!D5208</f>
        <v/>
      </c>
      <c r="E5208">
        <f>Share_Transactions!E5208</f>
        <v/>
      </c>
      <c r="F5208" s="10">
        <f>Share_Transactions!J5208</f>
        <v/>
      </c>
      <c r="G5208" s="10">
        <f>Share_Transactions!L5208</f>
        <v/>
      </c>
      <c r="H5208">
        <f>Share_Transactions!M5208</f>
        <v/>
      </c>
      <c r="I5208">
        <f>Share_Transactions!G5208</f>
        <v/>
      </c>
      <c r="J5208">
        <f>Share_Transactions!H5208</f>
        <v/>
      </c>
      <c r="K5208">
        <f>IF(COUNTIF(Employee_Data!$A$2:$A$2001,B5208)&gt;0,"Valid","Invalid Employee")</f>
        <v/>
      </c>
      <c r="L5208">
        <f>IF(E5208&gt;0,"Valid","Invalid Shares")</f>
        <v/>
      </c>
      <c r="M5208">
        <f>IF(G5208&gt;0,"Valid","Valid","Missing/Zero Tax")</f>
        <v/>
      </c>
      <c r="N5208">
        <f>IF(AND(K5208="Valid",L5208="Valid",M5208="Valid",O5208="Approved"),"PASS","INVESTIGATE")</f>
        <v/>
      </c>
      <c r="O5208">
        <f>IF(H5208="Approved","Approved","Review Required")</f>
        <v/>
      </c>
    </row>
    <row r="5209">
      <c r="A5209">
        <f>Share_Transactions!A5209</f>
        <v/>
      </c>
      <c r="B5209">
        <f>Share_Transactions!B5209</f>
        <v/>
      </c>
      <c r="C5209">
        <f>Share_Transactions!C5209</f>
        <v/>
      </c>
      <c r="D5209" s="9">
        <f>Share_Transactions!D5209</f>
        <v/>
      </c>
      <c r="E5209">
        <f>Share_Transactions!E5209</f>
        <v/>
      </c>
      <c r="F5209" s="10">
        <f>Share_Transactions!J5209</f>
        <v/>
      </c>
      <c r="G5209" s="10">
        <f>Share_Transactions!L5209</f>
        <v/>
      </c>
      <c r="H5209">
        <f>Share_Transactions!M5209</f>
        <v/>
      </c>
      <c r="I5209">
        <f>Share_Transactions!G5209</f>
        <v/>
      </c>
      <c r="J5209">
        <f>Share_Transactions!H5209</f>
        <v/>
      </c>
      <c r="K5209">
        <f>IF(COUNTIF(Employee_Data!$A$2:$A$2001,B5209)&gt;0,"Valid","Invalid Employee")</f>
        <v/>
      </c>
      <c r="L5209">
        <f>IF(E5209&gt;0,"Valid","Invalid Shares")</f>
        <v/>
      </c>
      <c r="M5209">
        <f>IF(G5209&gt;0,"Valid","Valid","Missing/Zero Tax")</f>
        <v/>
      </c>
      <c r="N5209">
        <f>IF(AND(K5209="Valid",L5209="Valid",M5209="Valid",O5209="Approved"),"PASS","INVESTIGATE")</f>
        <v/>
      </c>
      <c r="O5209">
        <f>IF(H5209="Approved","Approved","Review Required")</f>
        <v/>
      </c>
    </row>
    <row r="5210">
      <c r="A5210">
        <f>Share_Transactions!A5210</f>
        <v/>
      </c>
      <c r="B5210">
        <f>Share_Transactions!B5210</f>
        <v/>
      </c>
      <c r="C5210">
        <f>Share_Transactions!C5210</f>
        <v/>
      </c>
      <c r="D5210" s="9">
        <f>Share_Transactions!D5210</f>
        <v/>
      </c>
      <c r="E5210">
        <f>Share_Transactions!E5210</f>
        <v/>
      </c>
      <c r="F5210" s="10">
        <f>Share_Transactions!J5210</f>
        <v/>
      </c>
      <c r="G5210" s="10">
        <f>Share_Transactions!L5210</f>
        <v/>
      </c>
      <c r="H5210">
        <f>Share_Transactions!M5210</f>
        <v/>
      </c>
      <c r="I5210">
        <f>Share_Transactions!G5210</f>
        <v/>
      </c>
      <c r="J5210">
        <f>Share_Transactions!H5210</f>
        <v/>
      </c>
      <c r="K5210">
        <f>IF(COUNTIF(Employee_Data!$A$2:$A$2001,B5210)&gt;0,"Valid","Invalid Employee")</f>
        <v/>
      </c>
      <c r="L5210">
        <f>IF(E5210&gt;0,"Valid","Invalid Shares")</f>
        <v/>
      </c>
      <c r="M5210">
        <f>IF(G5210&gt;0,"Valid","Valid","Missing/Zero Tax")</f>
        <v/>
      </c>
      <c r="N5210">
        <f>IF(AND(K5210="Valid",L5210="Valid",M5210="Valid",O5210="Approved"),"PASS","INVESTIGATE")</f>
        <v/>
      </c>
      <c r="O5210">
        <f>IF(H5210="Approved","Approved","Review Required")</f>
        <v/>
      </c>
    </row>
    <row r="5211">
      <c r="A5211">
        <f>Share_Transactions!A5211</f>
        <v/>
      </c>
      <c r="B5211">
        <f>Share_Transactions!B5211</f>
        <v/>
      </c>
      <c r="C5211">
        <f>Share_Transactions!C5211</f>
        <v/>
      </c>
      <c r="D5211" s="9">
        <f>Share_Transactions!D5211</f>
        <v/>
      </c>
      <c r="E5211">
        <f>Share_Transactions!E5211</f>
        <v/>
      </c>
      <c r="F5211" s="10">
        <f>Share_Transactions!J5211</f>
        <v/>
      </c>
      <c r="G5211" s="10">
        <f>Share_Transactions!L5211</f>
        <v/>
      </c>
      <c r="H5211">
        <f>Share_Transactions!M5211</f>
        <v/>
      </c>
      <c r="I5211">
        <f>Share_Transactions!G5211</f>
        <v/>
      </c>
      <c r="J5211">
        <f>Share_Transactions!H5211</f>
        <v/>
      </c>
      <c r="K5211">
        <f>IF(COUNTIF(Employee_Data!$A$2:$A$2001,B5211)&gt;0,"Valid","Invalid Employee")</f>
        <v/>
      </c>
      <c r="L5211">
        <f>IF(E5211&gt;0,"Valid","Invalid Shares")</f>
        <v/>
      </c>
      <c r="M5211">
        <f>IF(G5211&gt;0,"Valid","Valid","Missing/Zero Tax")</f>
        <v/>
      </c>
      <c r="N5211">
        <f>IF(AND(K5211="Valid",L5211="Valid",M5211="Valid",O5211="Approved"),"PASS","INVESTIGATE")</f>
        <v/>
      </c>
      <c r="O5211">
        <f>IF(H5211="Approved","Approved","Review Required")</f>
        <v/>
      </c>
    </row>
    <row r="5212">
      <c r="A5212">
        <f>Share_Transactions!A5212</f>
        <v/>
      </c>
      <c r="B5212">
        <f>Share_Transactions!B5212</f>
        <v/>
      </c>
      <c r="C5212">
        <f>Share_Transactions!C5212</f>
        <v/>
      </c>
      <c r="D5212" s="9">
        <f>Share_Transactions!D5212</f>
        <v/>
      </c>
      <c r="E5212">
        <f>Share_Transactions!E5212</f>
        <v/>
      </c>
      <c r="F5212" s="10">
        <f>Share_Transactions!J5212</f>
        <v/>
      </c>
      <c r="G5212" s="10">
        <f>Share_Transactions!L5212</f>
        <v/>
      </c>
      <c r="H5212">
        <f>Share_Transactions!M5212</f>
        <v/>
      </c>
      <c r="I5212">
        <f>Share_Transactions!G5212</f>
        <v/>
      </c>
      <c r="J5212">
        <f>Share_Transactions!H5212</f>
        <v/>
      </c>
      <c r="K5212">
        <f>IF(COUNTIF(Employee_Data!$A$2:$A$2001,B5212)&gt;0,"Valid","Invalid Employee")</f>
        <v/>
      </c>
      <c r="L5212">
        <f>IF(E5212&gt;0,"Valid","Invalid Shares")</f>
        <v/>
      </c>
      <c r="M5212">
        <f>IF(G5212&gt;0,"Valid","Valid","Missing/Zero Tax")</f>
        <v/>
      </c>
      <c r="N5212">
        <f>IF(AND(K5212="Valid",L5212="Valid",M5212="Valid",O5212="Approved"),"PASS","INVESTIGATE")</f>
        <v/>
      </c>
      <c r="O5212">
        <f>IF(H5212="Approved","Approved","Review Required")</f>
        <v/>
      </c>
    </row>
    <row r="5213">
      <c r="A5213">
        <f>Share_Transactions!A5213</f>
        <v/>
      </c>
      <c r="B5213">
        <f>Share_Transactions!B5213</f>
        <v/>
      </c>
      <c r="C5213">
        <f>Share_Transactions!C5213</f>
        <v/>
      </c>
      <c r="D5213" s="9">
        <f>Share_Transactions!D5213</f>
        <v/>
      </c>
      <c r="E5213">
        <f>Share_Transactions!E5213</f>
        <v/>
      </c>
      <c r="F5213" s="10">
        <f>Share_Transactions!J5213</f>
        <v/>
      </c>
      <c r="G5213" s="10">
        <f>Share_Transactions!L5213</f>
        <v/>
      </c>
      <c r="H5213">
        <f>Share_Transactions!M5213</f>
        <v/>
      </c>
      <c r="I5213">
        <f>Share_Transactions!G5213</f>
        <v/>
      </c>
      <c r="J5213">
        <f>Share_Transactions!H5213</f>
        <v/>
      </c>
      <c r="K5213">
        <f>IF(COUNTIF(Employee_Data!$A$2:$A$2001,B5213)&gt;0,"Valid","Invalid Employee")</f>
        <v/>
      </c>
      <c r="L5213">
        <f>IF(E5213&gt;0,"Valid","Invalid Shares")</f>
        <v/>
      </c>
      <c r="M5213">
        <f>IF(G5213&gt;0,"Valid","Valid","Missing/Zero Tax")</f>
        <v/>
      </c>
      <c r="N5213">
        <f>IF(AND(K5213="Valid",L5213="Valid",M5213="Valid",O5213="Approved"),"PASS","INVESTIGATE")</f>
        <v/>
      </c>
      <c r="O5213">
        <f>IF(H5213="Approved","Approved","Review Required")</f>
        <v/>
      </c>
    </row>
    <row r="5214">
      <c r="A5214">
        <f>Share_Transactions!A5214</f>
        <v/>
      </c>
      <c r="B5214">
        <f>Share_Transactions!B5214</f>
        <v/>
      </c>
      <c r="C5214">
        <f>Share_Transactions!C5214</f>
        <v/>
      </c>
      <c r="D5214" s="9">
        <f>Share_Transactions!D5214</f>
        <v/>
      </c>
      <c r="E5214">
        <f>Share_Transactions!E5214</f>
        <v/>
      </c>
      <c r="F5214" s="10">
        <f>Share_Transactions!J5214</f>
        <v/>
      </c>
      <c r="G5214" s="10">
        <f>Share_Transactions!L5214</f>
        <v/>
      </c>
      <c r="H5214">
        <f>Share_Transactions!M5214</f>
        <v/>
      </c>
      <c r="I5214">
        <f>Share_Transactions!G5214</f>
        <v/>
      </c>
      <c r="J5214">
        <f>Share_Transactions!H5214</f>
        <v/>
      </c>
      <c r="K5214">
        <f>IF(COUNTIF(Employee_Data!$A$2:$A$2001,B5214)&gt;0,"Valid","Invalid Employee")</f>
        <v/>
      </c>
      <c r="L5214">
        <f>IF(E5214&gt;0,"Valid","Invalid Shares")</f>
        <v/>
      </c>
      <c r="M5214">
        <f>IF(G5214&gt;0,"Valid","Valid","Missing/Zero Tax")</f>
        <v/>
      </c>
      <c r="N5214">
        <f>IF(AND(K5214="Valid",L5214="Valid",M5214="Valid",O5214="Approved"),"PASS","INVESTIGATE")</f>
        <v/>
      </c>
      <c r="O5214">
        <f>IF(H5214="Approved","Approved","Review Required")</f>
        <v/>
      </c>
    </row>
    <row r="5215">
      <c r="A5215">
        <f>Share_Transactions!A5215</f>
        <v/>
      </c>
      <c r="B5215">
        <f>Share_Transactions!B5215</f>
        <v/>
      </c>
      <c r="C5215">
        <f>Share_Transactions!C5215</f>
        <v/>
      </c>
      <c r="D5215" s="9">
        <f>Share_Transactions!D5215</f>
        <v/>
      </c>
      <c r="E5215">
        <f>Share_Transactions!E5215</f>
        <v/>
      </c>
      <c r="F5215" s="10">
        <f>Share_Transactions!J5215</f>
        <v/>
      </c>
      <c r="G5215" s="10">
        <f>Share_Transactions!L5215</f>
        <v/>
      </c>
      <c r="H5215">
        <f>Share_Transactions!M5215</f>
        <v/>
      </c>
      <c r="I5215">
        <f>Share_Transactions!G5215</f>
        <v/>
      </c>
      <c r="J5215">
        <f>Share_Transactions!H5215</f>
        <v/>
      </c>
      <c r="K5215">
        <f>IF(COUNTIF(Employee_Data!$A$2:$A$2001,B5215)&gt;0,"Valid","Invalid Employee")</f>
        <v/>
      </c>
      <c r="L5215">
        <f>IF(E5215&gt;0,"Valid","Invalid Shares")</f>
        <v/>
      </c>
      <c r="M5215">
        <f>IF(G5215&gt;0,"Valid","Valid","Missing/Zero Tax")</f>
        <v/>
      </c>
      <c r="N5215">
        <f>IF(AND(K5215="Valid",L5215="Valid",M5215="Valid",O5215="Approved"),"PASS","INVESTIGATE")</f>
        <v/>
      </c>
      <c r="O5215">
        <f>IF(H5215="Approved","Approved","Review Required")</f>
        <v/>
      </c>
    </row>
    <row r="5216">
      <c r="A5216">
        <f>Share_Transactions!A5216</f>
        <v/>
      </c>
      <c r="B5216">
        <f>Share_Transactions!B5216</f>
        <v/>
      </c>
      <c r="C5216">
        <f>Share_Transactions!C5216</f>
        <v/>
      </c>
      <c r="D5216" s="9">
        <f>Share_Transactions!D5216</f>
        <v/>
      </c>
      <c r="E5216">
        <f>Share_Transactions!E5216</f>
        <v/>
      </c>
      <c r="F5216" s="10">
        <f>Share_Transactions!J5216</f>
        <v/>
      </c>
      <c r="G5216" s="10">
        <f>Share_Transactions!L5216</f>
        <v/>
      </c>
      <c r="H5216">
        <f>Share_Transactions!M5216</f>
        <v/>
      </c>
      <c r="I5216">
        <f>Share_Transactions!G5216</f>
        <v/>
      </c>
      <c r="J5216">
        <f>Share_Transactions!H5216</f>
        <v/>
      </c>
      <c r="K5216">
        <f>IF(COUNTIF(Employee_Data!$A$2:$A$2001,B5216)&gt;0,"Valid","Invalid Employee")</f>
        <v/>
      </c>
      <c r="L5216">
        <f>IF(E5216&gt;0,"Valid","Invalid Shares")</f>
        <v/>
      </c>
      <c r="M5216">
        <f>IF(G5216&gt;0,"Valid","Valid","Missing/Zero Tax")</f>
        <v/>
      </c>
      <c r="N5216">
        <f>IF(AND(K5216="Valid",L5216="Valid",M5216="Valid",O5216="Approved"),"PASS","INVESTIGATE")</f>
        <v/>
      </c>
      <c r="O5216">
        <f>IF(H5216="Approved","Approved","Review Required")</f>
        <v/>
      </c>
    </row>
    <row r="5217">
      <c r="A5217">
        <f>Share_Transactions!A5217</f>
        <v/>
      </c>
      <c r="B5217">
        <f>Share_Transactions!B5217</f>
        <v/>
      </c>
      <c r="C5217">
        <f>Share_Transactions!C5217</f>
        <v/>
      </c>
      <c r="D5217" s="9">
        <f>Share_Transactions!D5217</f>
        <v/>
      </c>
      <c r="E5217">
        <f>Share_Transactions!E5217</f>
        <v/>
      </c>
      <c r="F5217" s="10">
        <f>Share_Transactions!J5217</f>
        <v/>
      </c>
      <c r="G5217" s="10">
        <f>Share_Transactions!L5217</f>
        <v/>
      </c>
      <c r="H5217">
        <f>Share_Transactions!M5217</f>
        <v/>
      </c>
      <c r="I5217">
        <f>Share_Transactions!G5217</f>
        <v/>
      </c>
      <c r="J5217">
        <f>Share_Transactions!H5217</f>
        <v/>
      </c>
      <c r="K5217">
        <f>IF(COUNTIF(Employee_Data!$A$2:$A$2001,B5217)&gt;0,"Valid","Invalid Employee")</f>
        <v/>
      </c>
      <c r="L5217">
        <f>IF(E5217&gt;0,"Valid","Invalid Shares")</f>
        <v/>
      </c>
      <c r="M5217">
        <f>IF(G5217&gt;0,"Valid","Valid","Missing/Zero Tax")</f>
        <v/>
      </c>
      <c r="N5217">
        <f>IF(AND(K5217="Valid",L5217="Valid",M5217="Valid",O5217="Approved"),"PASS","INVESTIGATE")</f>
        <v/>
      </c>
      <c r="O5217">
        <f>IF(H5217="Approved","Approved","Review Required")</f>
        <v/>
      </c>
    </row>
    <row r="5218">
      <c r="A5218">
        <f>Share_Transactions!A5218</f>
        <v/>
      </c>
      <c r="B5218">
        <f>Share_Transactions!B5218</f>
        <v/>
      </c>
      <c r="C5218">
        <f>Share_Transactions!C5218</f>
        <v/>
      </c>
      <c r="D5218" s="9">
        <f>Share_Transactions!D5218</f>
        <v/>
      </c>
      <c r="E5218">
        <f>Share_Transactions!E5218</f>
        <v/>
      </c>
      <c r="F5218" s="10">
        <f>Share_Transactions!J5218</f>
        <v/>
      </c>
      <c r="G5218" s="10">
        <f>Share_Transactions!L5218</f>
        <v/>
      </c>
      <c r="H5218">
        <f>Share_Transactions!M5218</f>
        <v/>
      </c>
      <c r="I5218">
        <f>Share_Transactions!G5218</f>
        <v/>
      </c>
      <c r="J5218">
        <f>Share_Transactions!H5218</f>
        <v/>
      </c>
      <c r="K5218">
        <f>IF(COUNTIF(Employee_Data!$A$2:$A$2001,B5218)&gt;0,"Valid","Invalid Employee")</f>
        <v/>
      </c>
      <c r="L5218">
        <f>IF(E5218&gt;0,"Valid","Invalid Shares")</f>
        <v/>
      </c>
      <c r="M5218">
        <f>IF(G5218&gt;0,"Valid","Valid","Missing/Zero Tax")</f>
        <v/>
      </c>
      <c r="N5218">
        <f>IF(AND(K5218="Valid",L5218="Valid",M5218="Valid",O5218="Approved"),"PASS","INVESTIGATE")</f>
        <v/>
      </c>
      <c r="O5218">
        <f>IF(H5218="Approved","Approved","Review Required")</f>
        <v/>
      </c>
    </row>
    <row r="5219">
      <c r="A5219">
        <f>Share_Transactions!A5219</f>
        <v/>
      </c>
      <c r="B5219">
        <f>Share_Transactions!B5219</f>
        <v/>
      </c>
      <c r="C5219">
        <f>Share_Transactions!C5219</f>
        <v/>
      </c>
      <c r="D5219" s="9">
        <f>Share_Transactions!D5219</f>
        <v/>
      </c>
      <c r="E5219">
        <f>Share_Transactions!E5219</f>
        <v/>
      </c>
      <c r="F5219" s="10">
        <f>Share_Transactions!J5219</f>
        <v/>
      </c>
      <c r="G5219" s="10">
        <f>Share_Transactions!L5219</f>
        <v/>
      </c>
      <c r="H5219">
        <f>Share_Transactions!M5219</f>
        <v/>
      </c>
      <c r="I5219">
        <f>Share_Transactions!G5219</f>
        <v/>
      </c>
      <c r="J5219">
        <f>Share_Transactions!H5219</f>
        <v/>
      </c>
      <c r="K5219">
        <f>IF(COUNTIF(Employee_Data!$A$2:$A$2001,B5219)&gt;0,"Valid","Invalid Employee")</f>
        <v/>
      </c>
      <c r="L5219">
        <f>IF(E5219&gt;0,"Valid","Invalid Shares")</f>
        <v/>
      </c>
      <c r="M5219">
        <f>IF(G5219&gt;0,"Valid","Valid","Missing/Zero Tax")</f>
        <v/>
      </c>
      <c r="N5219">
        <f>IF(AND(K5219="Valid",L5219="Valid",M5219="Valid",O5219="Approved"),"PASS","INVESTIGATE")</f>
        <v/>
      </c>
      <c r="O5219">
        <f>IF(H5219="Approved","Approved","Review Required")</f>
        <v/>
      </c>
    </row>
    <row r="5220">
      <c r="A5220">
        <f>Share_Transactions!A5220</f>
        <v/>
      </c>
      <c r="B5220">
        <f>Share_Transactions!B5220</f>
        <v/>
      </c>
      <c r="C5220">
        <f>Share_Transactions!C5220</f>
        <v/>
      </c>
      <c r="D5220" s="9">
        <f>Share_Transactions!D5220</f>
        <v/>
      </c>
      <c r="E5220">
        <f>Share_Transactions!E5220</f>
        <v/>
      </c>
      <c r="F5220" s="10">
        <f>Share_Transactions!J5220</f>
        <v/>
      </c>
      <c r="G5220" s="10">
        <f>Share_Transactions!L5220</f>
        <v/>
      </c>
      <c r="H5220">
        <f>Share_Transactions!M5220</f>
        <v/>
      </c>
      <c r="I5220">
        <f>Share_Transactions!G5220</f>
        <v/>
      </c>
      <c r="J5220">
        <f>Share_Transactions!H5220</f>
        <v/>
      </c>
      <c r="K5220">
        <f>IF(COUNTIF(Employee_Data!$A$2:$A$2001,B5220)&gt;0,"Valid","Invalid Employee")</f>
        <v/>
      </c>
      <c r="L5220">
        <f>IF(E5220&gt;0,"Valid","Invalid Shares")</f>
        <v/>
      </c>
      <c r="M5220">
        <f>IF(G5220&gt;0,"Valid","Valid","Missing/Zero Tax")</f>
        <v/>
      </c>
      <c r="N5220">
        <f>IF(AND(K5220="Valid",L5220="Valid",M5220="Valid",O5220="Approved"),"PASS","INVESTIGATE")</f>
        <v/>
      </c>
      <c r="O5220">
        <f>IF(H5220="Approved","Approved","Review Required")</f>
        <v/>
      </c>
    </row>
    <row r="5221">
      <c r="A5221">
        <f>Share_Transactions!A5221</f>
        <v/>
      </c>
      <c r="B5221">
        <f>Share_Transactions!B5221</f>
        <v/>
      </c>
      <c r="C5221">
        <f>Share_Transactions!C5221</f>
        <v/>
      </c>
      <c r="D5221" s="9">
        <f>Share_Transactions!D5221</f>
        <v/>
      </c>
      <c r="E5221">
        <f>Share_Transactions!E5221</f>
        <v/>
      </c>
      <c r="F5221" s="10">
        <f>Share_Transactions!J5221</f>
        <v/>
      </c>
      <c r="G5221" s="10">
        <f>Share_Transactions!L5221</f>
        <v/>
      </c>
      <c r="H5221">
        <f>Share_Transactions!M5221</f>
        <v/>
      </c>
      <c r="I5221">
        <f>Share_Transactions!G5221</f>
        <v/>
      </c>
      <c r="J5221">
        <f>Share_Transactions!H5221</f>
        <v/>
      </c>
      <c r="K5221">
        <f>IF(COUNTIF(Employee_Data!$A$2:$A$2001,B5221)&gt;0,"Valid","Invalid Employee")</f>
        <v/>
      </c>
      <c r="L5221">
        <f>IF(E5221&gt;0,"Valid","Invalid Shares")</f>
        <v/>
      </c>
      <c r="M5221">
        <f>IF(G5221&gt;0,"Valid","Valid","Missing/Zero Tax")</f>
        <v/>
      </c>
      <c r="N5221">
        <f>IF(AND(K5221="Valid",L5221="Valid",M5221="Valid",O5221="Approved"),"PASS","INVESTIGATE")</f>
        <v/>
      </c>
      <c r="O5221">
        <f>IF(H5221="Approved","Approved","Review Required")</f>
        <v/>
      </c>
    </row>
    <row r="5222">
      <c r="A5222">
        <f>Share_Transactions!A5222</f>
        <v/>
      </c>
      <c r="B5222">
        <f>Share_Transactions!B5222</f>
        <v/>
      </c>
      <c r="C5222">
        <f>Share_Transactions!C5222</f>
        <v/>
      </c>
      <c r="D5222" s="9">
        <f>Share_Transactions!D5222</f>
        <v/>
      </c>
      <c r="E5222">
        <f>Share_Transactions!E5222</f>
        <v/>
      </c>
      <c r="F5222" s="10">
        <f>Share_Transactions!J5222</f>
        <v/>
      </c>
      <c r="G5222" s="10">
        <f>Share_Transactions!L5222</f>
        <v/>
      </c>
      <c r="H5222">
        <f>Share_Transactions!M5222</f>
        <v/>
      </c>
      <c r="I5222">
        <f>Share_Transactions!G5222</f>
        <v/>
      </c>
      <c r="J5222">
        <f>Share_Transactions!H5222</f>
        <v/>
      </c>
      <c r="K5222">
        <f>IF(COUNTIF(Employee_Data!$A$2:$A$2001,B5222)&gt;0,"Valid","Invalid Employee")</f>
        <v/>
      </c>
      <c r="L5222">
        <f>IF(E5222&gt;0,"Valid","Invalid Shares")</f>
        <v/>
      </c>
      <c r="M5222">
        <f>IF(G5222&gt;0,"Valid","Valid","Missing/Zero Tax")</f>
        <v/>
      </c>
      <c r="N5222">
        <f>IF(AND(K5222="Valid",L5222="Valid",M5222="Valid",O5222="Approved"),"PASS","INVESTIGATE")</f>
        <v/>
      </c>
      <c r="O5222">
        <f>IF(H5222="Approved","Approved","Review Required")</f>
        <v/>
      </c>
    </row>
    <row r="5223">
      <c r="A5223">
        <f>Share_Transactions!A5223</f>
        <v/>
      </c>
      <c r="B5223">
        <f>Share_Transactions!B5223</f>
        <v/>
      </c>
      <c r="C5223">
        <f>Share_Transactions!C5223</f>
        <v/>
      </c>
      <c r="D5223" s="9">
        <f>Share_Transactions!D5223</f>
        <v/>
      </c>
      <c r="E5223">
        <f>Share_Transactions!E5223</f>
        <v/>
      </c>
      <c r="F5223" s="10">
        <f>Share_Transactions!J5223</f>
        <v/>
      </c>
      <c r="G5223" s="10">
        <f>Share_Transactions!L5223</f>
        <v/>
      </c>
      <c r="H5223">
        <f>Share_Transactions!M5223</f>
        <v/>
      </c>
      <c r="I5223">
        <f>Share_Transactions!G5223</f>
        <v/>
      </c>
      <c r="J5223">
        <f>Share_Transactions!H5223</f>
        <v/>
      </c>
      <c r="K5223">
        <f>IF(COUNTIF(Employee_Data!$A$2:$A$2001,B5223)&gt;0,"Valid","Invalid Employee")</f>
        <v/>
      </c>
      <c r="L5223">
        <f>IF(E5223&gt;0,"Valid","Invalid Shares")</f>
        <v/>
      </c>
      <c r="M5223">
        <f>IF(G5223&gt;0,"Valid","Valid","Missing/Zero Tax")</f>
        <v/>
      </c>
      <c r="N5223">
        <f>IF(AND(K5223="Valid",L5223="Valid",M5223="Valid",O5223="Approved"),"PASS","INVESTIGATE")</f>
        <v/>
      </c>
      <c r="O5223">
        <f>IF(H5223="Approved","Approved","Review Required")</f>
        <v/>
      </c>
    </row>
    <row r="5224">
      <c r="A5224">
        <f>Share_Transactions!A5224</f>
        <v/>
      </c>
      <c r="B5224">
        <f>Share_Transactions!B5224</f>
        <v/>
      </c>
      <c r="C5224">
        <f>Share_Transactions!C5224</f>
        <v/>
      </c>
      <c r="D5224" s="9">
        <f>Share_Transactions!D5224</f>
        <v/>
      </c>
      <c r="E5224">
        <f>Share_Transactions!E5224</f>
        <v/>
      </c>
      <c r="F5224" s="10">
        <f>Share_Transactions!J5224</f>
        <v/>
      </c>
      <c r="G5224" s="10">
        <f>Share_Transactions!L5224</f>
        <v/>
      </c>
      <c r="H5224">
        <f>Share_Transactions!M5224</f>
        <v/>
      </c>
      <c r="I5224">
        <f>Share_Transactions!G5224</f>
        <v/>
      </c>
      <c r="J5224">
        <f>Share_Transactions!H5224</f>
        <v/>
      </c>
      <c r="K5224">
        <f>IF(COUNTIF(Employee_Data!$A$2:$A$2001,B5224)&gt;0,"Valid","Invalid Employee")</f>
        <v/>
      </c>
      <c r="L5224">
        <f>IF(E5224&gt;0,"Valid","Invalid Shares")</f>
        <v/>
      </c>
      <c r="M5224">
        <f>IF(G5224&gt;0,"Valid","Valid","Missing/Zero Tax")</f>
        <v/>
      </c>
      <c r="N5224">
        <f>IF(AND(K5224="Valid",L5224="Valid",M5224="Valid",O5224="Approved"),"PASS","INVESTIGATE")</f>
        <v/>
      </c>
      <c r="O5224">
        <f>IF(H5224="Approved","Approved","Review Required")</f>
        <v/>
      </c>
    </row>
    <row r="5225">
      <c r="A5225">
        <f>Share_Transactions!A5225</f>
        <v/>
      </c>
      <c r="B5225">
        <f>Share_Transactions!B5225</f>
        <v/>
      </c>
      <c r="C5225">
        <f>Share_Transactions!C5225</f>
        <v/>
      </c>
      <c r="D5225" s="9">
        <f>Share_Transactions!D5225</f>
        <v/>
      </c>
      <c r="E5225">
        <f>Share_Transactions!E5225</f>
        <v/>
      </c>
      <c r="F5225" s="10">
        <f>Share_Transactions!J5225</f>
        <v/>
      </c>
      <c r="G5225" s="10">
        <f>Share_Transactions!L5225</f>
        <v/>
      </c>
      <c r="H5225">
        <f>Share_Transactions!M5225</f>
        <v/>
      </c>
      <c r="I5225">
        <f>Share_Transactions!G5225</f>
        <v/>
      </c>
      <c r="J5225">
        <f>Share_Transactions!H5225</f>
        <v/>
      </c>
      <c r="K5225">
        <f>IF(COUNTIF(Employee_Data!$A$2:$A$2001,B5225)&gt;0,"Valid","Invalid Employee")</f>
        <v/>
      </c>
      <c r="L5225">
        <f>IF(E5225&gt;0,"Valid","Invalid Shares")</f>
        <v/>
      </c>
      <c r="M5225">
        <f>IF(G5225&gt;0,"Valid","Valid","Missing/Zero Tax")</f>
        <v/>
      </c>
      <c r="N5225">
        <f>IF(AND(K5225="Valid",L5225="Valid",M5225="Valid",O5225="Approved"),"PASS","INVESTIGATE")</f>
        <v/>
      </c>
      <c r="O5225">
        <f>IF(H5225="Approved","Approved","Review Required")</f>
        <v/>
      </c>
    </row>
    <row r="5226">
      <c r="A5226">
        <f>Share_Transactions!A5226</f>
        <v/>
      </c>
      <c r="B5226">
        <f>Share_Transactions!B5226</f>
        <v/>
      </c>
      <c r="C5226">
        <f>Share_Transactions!C5226</f>
        <v/>
      </c>
      <c r="D5226" s="9">
        <f>Share_Transactions!D5226</f>
        <v/>
      </c>
      <c r="E5226">
        <f>Share_Transactions!E5226</f>
        <v/>
      </c>
      <c r="F5226" s="10">
        <f>Share_Transactions!J5226</f>
        <v/>
      </c>
      <c r="G5226" s="10">
        <f>Share_Transactions!L5226</f>
        <v/>
      </c>
      <c r="H5226">
        <f>Share_Transactions!M5226</f>
        <v/>
      </c>
      <c r="I5226">
        <f>Share_Transactions!G5226</f>
        <v/>
      </c>
      <c r="J5226">
        <f>Share_Transactions!H5226</f>
        <v/>
      </c>
      <c r="K5226">
        <f>IF(COUNTIF(Employee_Data!$A$2:$A$2001,B5226)&gt;0,"Valid","Invalid Employee")</f>
        <v/>
      </c>
      <c r="L5226">
        <f>IF(E5226&gt;0,"Valid","Invalid Shares")</f>
        <v/>
      </c>
      <c r="M5226">
        <f>IF(G5226&gt;0,"Valid","Valid","Missing/Zero Tax")</f>
        <v/>
      </c>
      <c r="N5226">
        <f>IF(AND(K5226="Valid",L5226="Valid",M5226="Valid",O5226="Approved"),"PASS","INVESTIGATE")</f>
        <v/>
      </c>
      <c r="O5226">
        <f>IF(H5226="Approved","Approved","Review Required")</f>
        <v/>
      </c>
    </row>
    <row r="5227">
      <c r="A5227">
        <f>Share_Transactions!A5227</f>
        <v/>
      </c>
      <c r="B5227">
        <f>Share_Transactions!B5227</f>
        <v/>
      </c>
      <c r="C5227">
        <f>Share_Transactions!C5227</f>
        <v/>
      </c>
      <c r="D5227" s="9">
        <f>Share_Transactions!D5227</f>
        <v/>
      </c>
      <c r="E5227">
        <f>Share_Transactions!E5227</f>
        <v/>
      </c>
      <c r="F5227" s="10">
        <f>Share_Transactions!J5227</f>
        <v/>
      </c>
      <c r="G5227" s="10">
        <f>Share_Transactions!L5227</f>
        <v/>
      </c>
      <c r="H5227">
        <f>Share_Transactions!M5227</f>
        <v/>
      </c>
      <c r="I5227">
        <f>Share_Transactions!G5227</f>
        <v/>
      </c>
      <c r="J5227">
        <f>Share_Transactions!H5227</f>
        <v/>
      </c>
      <c r="K5227">
        <f>IF(COUNTIF(Employee_Data!$A$2:$A$2001,B5227)&gt;0,"Valid","Invalid Employee")</f>
        <v/>
      </c>
      <c r="L5227">
        <f>IF(E5227&gt;0,"Valid","Invalid Shares")</f>
        <v/>
      </c>
      <c r="M5227">
        <f>IF(G5227&gt;0,"Valid","Valid","Missing/Zero Tax")</f>
        <v/>
      </c>
      <c r="N5227">
        <f>IF(AND(K5227="Valid",L5227="Valid",M5227="Valid",O5227="Approved"),"PASS","INVESTIGATE")</f>
        <v/>
      </c>
      <c r="O5227">
        <f>IF(H5227="Approved","Approved","Review Required")</f>
        <v/>
      </c>
    </row>
    <row r="5228">
      <c r="A5228">
        <f>Share_Transactions!A5228</f>
        <v/>
      </c>
      <c r="B5228">
        <f>Share_Transactions!B5228</f>
        <v/>
      </c>
      <c r="C5228">
        <f>Share_Transactions!C5228</f>
        <v/>
      </c>
      <c r="D5228" s="9">
        <f>Share_Transactions!D5228</f>
        <v/>
      </c>
      <c r="E5228">
        <f>Share_Transactions!E5228</f>
        <v/>
      </c>
      <c r="F5228" s="10">
        <f>Share_Transactions!J5228</f>
        <v/>
      </c>
      <c r="G5228" s="10">
        <f>Share_Transactions!L5228</f>
        <v/>
      </c>
      <c r="H5228">
        <f>Share_Transactions!M5228</f>
        <v/>
      </c>
      <c r="I5228">
        <f>Share_Transactions!G5228</f>
        <v/>
      </c>
      <c r="J5228">
        <f>Share_Transactions!H5228</f>
        <v/>
      </c>
      <c r="K5228">
        <f>IF(COUNTIF(Employee_Data!$A$2:$A$2001,B5228)&gt;0,"Valid","Invalid Employee")</f>
        <v/>
      </c>
      <c r="L5228">
        <f>IF(E5228&gt;0,"Valid","Invalid Shares")</f>
        <v/>
      </c>
      <c r="M5228">
        <f>IF(G5228&gt;0,"Valid","Valid","Missing/Zero Tax")</f>
        <v/>
      </c>
      <c r="N5228">
        <f>IF(AND(K5228="Valid",L5228="Valid",M5228="Valid",O5228="Approved"),"PASS","INVESTIGATE")</f>
        <v/>
      </c>
      <c r="O5228">
        <f>IF(H5228="Approved","Approved","Review Required")</f>
        <v/>
      </c>
    </row>
    <row r="5229">
      <c r="A5229">
        <f>Share_Transactions!A5229</f>
        <v/>
      </c>
      <c r="B5229">
        <f>Share_Transactions!B5229</f>
        <v/>
      </c>
      <c r="C5229">
        <f>Share_Transactions!C5229</f>
        <v/>
      </c>
      <c r="D5229" s="9">
        <f>Share_Transactions!D5229</f>
        <v/>
      </c>
      <c r="E5229">
        <f>Share_Transactions!E5229</f>
        <v/>
      </c>
      <c r="F5229" s="10">
        <f>Share_Transactions!J5229</f>
        <v/>
      </c>
      <c r="G5229" s="10">
        <f>Share_Transactions!L5229</f>
        <v/>
      </c>
      <c r="H5229">
        <f>Share_Transactions!M5229</f>
        <v/>
      </c>
      <c r="I5229">
        <f>Share_Transactions!G5229</f>
        <v/>
      </c>
      <c r="J5229">
        <f>Share_Transactions!H5229</f>
        <v/>
      </c>
      <c r="K5229">
        <f>IF(COUNTIF(Employee_Data!$A$2:$A$2001,B5229)&gt;0,"Valid","Invalid Employee")</f>
        <v/>
      </c>
      <c r="L5229">
        <f>IF(E5229&gt;0,"Valid","Invalid Shares")</f>
        <v/>
      </c>
      <c r="M5229">
        <f>IF(G5229&gt;0,"Valid","Valid","Missing/Zero Tax")</f>
        <v/>
      </c>
      <c r="N5229">
        <f>IF(AND(K5229="Valid",L5229="Valid",M5229="Valid",O5229="Approved"),"PASS","INVESTIGATE")</f>
        <v/>
      </c>
      <c r="O5229">
        <f>IF(H5229="Approved","Approved","Review Required")</f>
        <v/>
      </c>
    </row>
    <row r="5230">
      <c r="A5230">
        <f>Share_Transactions!A5230</f>
        <v/>
      </c>
      <c r="B5230">
        <f>Share_Transactions!B5230</f>
        <v/>
      </c>
      <c r="C5230">
        <f>Share_Transactions!C5230</f>
        <v/>
      </c>
      <c r="D5230" s="9">
        <f>Share_Transactions!D5230</f>
        <v/>
      </c>
      <c r="E5230">
        <f>Share_Transactions!E5230</f>
        <v/>
      </c>
      <c r="F5230" s="10">
        <f>Share_Transactions!J5230</f>
        <v/>
      </c>
      <c r="G5230" s="10">
        <f>Share_Transactions!L5230</f>
        <v/>
      </c>
      <c r="H5230">
        <f>Share_Transactions!M5230</f>
        <v/>
      </c>
      <c r="I5230">
        <f>Share_Transactions!G5230</f>
        <v/>
      </c>
      <c r="J5230">
        <f>Share_Transactions!H5230</f>
        <v/>
      </c>
      <c r="K5230">
        <f>IF(COUNTIF(Employee_Data!$A$2:$A$2001,B5230)&gt;0,"Valid","Invalid Employee")</f>
        <v/>
      </c>
      <c r="L5230">
        <f>IF(E5230&gt;0,"Valid","Invalid Shares")</f>
        <v/>
      </c>
      <c r="M5230">
        <f>IF(G5230&gt;0,"Valid","Valid","Missing/Zero Tax")</f>
        <v/>
      </c>
      <c r="N5230">
        <f>IF(AND(K5230="Valid",L5230="Valid",M5230="Valid",O5230="Approved"),"PASS","INVESTIGATE")</f>
        <v/>
      </c>
      <c r="O5230">
        <f>IF(H5230="Approved","Approved","Review Required")</f>
        <v/>
      </c>
    </row>
    <row r="5231">
      <c r="A5231">
        <f>Share_Transactions!A5231</f>
        <v/>
      </c>
      <c r="B5231">
        <f>Share_Transactions!B5231</f>
        <v/>
      </c>
      <c r="C5231">
        <f>Share_Transactions!C5231</f>
        <v/>
      </c>
      <c r="D5231" s="9">
        <f>Share_Transactions!D5231</f>
        <v/>
      </c>
      <c r="E5231">
        <f>Share_Transactions!E5231</f>
        <v/>
      </c>
      <c r="F5231" s="10">
        <f>Share_Transactions!J5231</f>
        <v/>
      </c>
      <c r="G5231" s="10">
        <f>Share_Transactions!L5231</f>
        <v/>
      </c>
      <c r="H5231">
        <f>Share_Transactions!M5231</f>
        <v/>
      </c>
      <c r="I5231">
        <f>Share_Transactions!G5231</f>
        <v/>
      </c>
      <c r="J5231">
        <f>Share_Transactions!H5231</f>
        <v/>
      </c>
      <c r="K5231">
        <f>IF(COUNTIF(Employee_Data!$A$2:$A$2001,B5231)&gt;0,"Valid","Invalid Employee")</f>
        <v/>
      </c>
      <c r="L5231">
        <f>IF(E5231&gt;0,"Valid","Invalid Shares")</f>
        <v/>
      </c>
      <c r="M5231">
        <f>IF(G5231&gt;0,"Valid","Valid","Missing/Zero Tax")</f>
        <v/>
      </c>
      <c r="N5231">
        <f>IF(AND(K5231="Valid",L5231="Valid",M5231="Valid",O5231="Approved"),"PASS","INVESTIGATE")</f>
        <v/>
      </c>
      <c r="O5231">
        <f>IF(H5231="Approved","Approved","Review Required")</f>
        <v/>
      </c>
    </row>
    <row r="5232">
      <c r="A5232">
        <f>Share_Transactions!A5232</f>
        <v/>
      </c>
      <c r="B5232">
        <f>Share_Transactions!B5232</f>
        <v/>
      </c>
      <c r="C5232">
        <f>Share_Transactions!C5232</f>
        <v/>
      </c>
      <c r="D5232" s="9">
        <f>Share_Transactions!D5232</f>
        <v/>
      </c>
      <c r="E5232">
        <f>Share_Transactions!E5232</f>
        <v/>
      </c>
      <c r="F5232" s="10">
        <f>Share_Transactions!J5232</f>
        <v/>
      </c>
      <c r="G5232" s="10">
        <f>Share_Transactions!L5232</f>
        <v/>
      </c>
      <c r="H5232">
        <f>Share_Transactions!M5232</f>
        <v/>
      </c>
      <c r="I5232">
        <f>Share_Transactions!G5232</f>
        <v/>
      </c>
      <c r="J5232">
        <f>Share_Transactions!H5232</f>
        <v/>
      </c>
      <c r="K5232">
        <f>IF(COUNTIF(Employee_Data!$A$2:$A$2001,B5232)&gt;0,"Valid","Invalid Employee")</f>
        <v/>
      </c>
      <c r="L5232">
        <f>IF(E5232&gt;0,"Valid","Invalid Shares")</f>
        <v/>
      </c>
      <c r="M5232">
        <f>IF(G5232&gt;0,"Valid","Valid","Missing/Zero Tax")</f>
        <v/>
      </c>
      <c r="N5232">
        <f>IF(AND(K5232="Valid",L5232="Valid",M5232="Valid",O5232="Approved"),"PASS","INVESTIGATE")</f>
        <v/>
      </c>
      <c r="O5232">
        <f>IF(H5232="Approved","Approved","Review Required")</f>
        <v/>
      </c>
    </row>
    <row r="5233">
      <c r="A5233">
        <f>Share_Transactions!A5233</f>
        <v/>
      </c>
      <c r="B5233">
        <f>Share_Transactions!B5233</f>
        <v/>
      </c>
      <c r="C5233">
        <f>Share_Transactions!C5233</f>
        <v/>
      </c>
      <c r="D5233" s="9">
        <f>Share_Transactions!D5233</f>
        <v/>
      </c>
      <c r="E5233">
        <f>Share_Transactions!E5233</f>
        <v/>
      </c>
      <c r="F5233" s="10">
        <f>Share_Transactions!J5233</f>
        <v/>
      </c>
      <c r="G5233" s="10">
        <f>Share_Transactions!L5233</f>
        <v/>
      </c>
      <c r="H5233">
        <f>Share_Transactions!M5233</f>
        <v/>
      </c>
      <c r="I5233">
        <f>Share_Transactions!G5233</f>
        <v/>
      </c>
      <c r="J5233">
        <f>Share_Transactions!H5233</f>
        <v/>
      </c>
      <c r="K5233">
        <f>IF(COUNTIF(Employee_Data!$A$2:$A$2001,B5233)&gt;0,"Valid","Invalid Employee")</f>
        <v/>
      </c>
      <c r="L5233">
        <f>IF(E5233&gt;0,"Valid","Invalid Shares")</f>
        <v/>
      </c>
      <c r="M5233">
        <f>IF(G5233&gt;0,"Valid","Valid","Missing/Zero Tax")</f>
        <v/>
      </c>
      <c r="N5233">
        <f>IF(AND(K5233="Valid",L5233="Valid",M5233="Valid",O5233="Approved"),"PASS","INVESTIGATE")</f>
        <v/>
      </c>
      <c r="O5233">
        <f>IF(H5233="Approved","Approved","Review Required")</f>
        <v/>
      </c>
    </row>
    <row r="5234">
      <c r="A5234">
        <f>Share_Transactions!A5234</f>
        <v/>
      </c>
      <c r="B5234">
        <f>Share_Transactions!B5234</f>
        <v/>
      </c>
      <c r="C5234">
        <f>Share_Transactions!C5234</f>
        <v/>
      </c>
      <c r="D5234" s="9">
        <f>Share_Transactions!D5234</f>
        <v/>
      </c>
      <c r="E5234">
        <f>Share_Transactions!E5234</f>
        <v/>
      </c>
      <c r="F5234" s="10">
        <f>Share_Transactions!J5234</f>
        <v/>
      </c>
      <c r="G5234" s="10">
        <f>Share_Transactions!L5234</f>
        <v/>
      </c>
      <c r="H5234">
        <f>Share_Transactions!M5234</f>
        <v/>
      </c>
      <c r="I5234">
        <f>Share_Transactions!G5234</f>
        <v/>
      </c>
      <c r="J5234">
        <f>Share_Transactions!H5234</f>
        <v/>
      </c>
      <c r="K5234">
        <f>IF(COUNTIF(Employee_Data!$A$2:$A$2001,B5234)&gt;0,"Valid","Invalid Employee")</f>
        <v/>
      </c>
      <c r="L5234">
        <f>IF(E5234&gt;0,"Valid","Invalid Shares")</f>
        <v/>
      </c>
      <c r="M5234">
        <f>IF(G5234&gt;0,"Valid","Valid","Missing/Zero Tax")</f>
        <v/>
      </c>
      <c r="N5234">
        <f>IF(AND(K5234="Valid",L5234="Valid",M5234="Valid",O5234="Approved"),"PASS","INVESTIGATE")</f>
        <v/>
      </c>
      <c r="O5234">
        <f>IF(H5234="Approved","Approved","Review Required")</f>
        <v/>
      </c>
    </row>
    <row r="5235">
      <c r="A5235">
        <f>Share_Transactions!A5235</f>
        <v/>
      </c>
      <c r="B5235">
        <f>Share_Transactions!B5235</f>
        <v/>
      </c>
      <c r="C5235">
        <f>Share_Transactions!C5235</f>
        <v/>
      </c>
      <c r="D5235" s="9">
        <f>Share_Transactions!D5235</f>
        <v/>
      </c>
      <c r="E5235">
        <f>Share_Transactions!E5235</f>
        <v/>
      </c>
      <c r="F5235" s="10">
        <f>Share_Transactions!J5235</f>
        <v/>
      </c>
      <c r="G5235" s="10">
        <f>Share_Transactions!L5235</f>
        <v/>
      </c>
      <c r="H5235">
        <f>Share_Transactions!M5235</f>
        <v/>
      </c>
      <c r="I5235">
        <f>Share_Transactions!G5235</f>
        <v/>
      </c>
      <c r="J5235">
        <f>Share_Transactions!H5235</f>
        <v/>
      </c>
      <c r="K5235">
        <f>IF(COUNTIF(Employee_Data!$A$2:$A$2001,B5235)&gt;0,"Valid","Invalid Employee")</f>
        <v/>
      </c>
      <c r="L5235">
        <f>IF(E5235&gt;0,"Valid","Invalid Shares")</f>
        <v/>
      </c>
      <c r="M5235">
        <f>IF(G5235&gt;0,"Valid","Valid","Missing/Zero Tax")</f>
        <v/>
      </c>
      <c r="N5235">
        <f>IF(AND(K5235="Valid",L5235="Valid",M5235="Valid",O5235="Approved"),"PASS","INVESTIGATE")</f>
        <v/>
      </c>
      <c r="O5235">
        <f>IF(H5235="Approved","Approved","Review Required")</f>
        <v/>
      </c>
    </row>
    <row r="5236">
      <c r="A5236">
        <f>Share_Transactions!A5236</f>
        <v/>
      </c>
      <c r="B5236">
        <f>Share_Transactions!B5236</f>
        <v/>
      </c>
      <c r="C5236">
        <f>Share_Transactions!C5236</f>
        <v/>
      </c>
      <c r="D5236" s="9">
        <f>Share_Transactions!D5236</f>
        <v/>
      </c>
      <c r="E5236">
        <f>Share_Transactions!E5236</f>
        <v/>
      </c>
      <c r="F5236" s="10">
        <f>Share_Transactions!J5236</f>
        <v/>
      </c>
      <c r="G5236" s="10">
        <f>Share_Transactions!L5236</f>
        <v/>
      </c>
      <c r="H5236">
        <f>Share_Transactions!M5236</f>
        <v/>
      </c>
      <c r="I5236">
        <f>Share_Transactions!G5236</f>
        <v/>
      </c>
      <c r="J5236">
        <f>Share_Transactions!H5236</f>
        <v/>
      </c>
      <c r="K5236">
        <f>IF(COUNTIF(Employee_Data!$A$2:$A$2001,B5236)&gt;0,"Valid","Invalid Employee")</f>
        <v/>
      </c>
      <c r="L5236">
        <f>IF(E5236&gt;0,"Valid","Invalid Shares")</f>
        <v/>
      </c>
      <c r="M5236">
        <f>IF(G5236&gt;0,"Valid","Valid","Missing/Zero Tax")</f>
        <v/>
      </c>
      <c r="N5236">
        <f>IF(AND(K5236="Valid",L5236="Valid",M5236="Valid",O5236="Approved"),"PASS","INVESTIGATE")</f>
        <v/>
      </c>
      <c r="O5236">
        <f>IF(H5236="Approved","Approved","Review Required")</f>
        <v/>
      </c>
    </row>
    <row r="5237">
      <c r="A5237">
        <f>Share_Transactions!A5237</f>
        <v/>
      </c>
      <c r="B5237">
        <f>Share_Transactions!B5237</f>
        <v/>
      </c>
      <c r="C5237">
        <f>Share_Transactions!C5237</f>
        <v/>
      </c>
      <c r="D5237" s="9">
        <f>Share_Transactions!D5237</f>
        <v/>
      </c>
      <c r="E5237">
        <f>Share_Transactions!E5237</f>
        <v/>
      </c>
      <c r="F5237" s="10">
        <f>Share_Transactions!J5237</f>
        <v/>
      </c>
      <c r="G5237" s="10">
        <f>Share_Transactions!L5237</f>
        <v/>
      </c>
      <c r="H5237">
        <f>Share_Transactions!M5237</f>
        <v/>
      </c>
      <c r="I5237">
        <f>Share_Transactions!G5237</f>
        <v/>
      </c>
      <c r="J5237">
        <f>Share_Transactions!H5237</f>
        <v/>
      </c>
      <c r="K5237">
        <f>IF(COUNTIF(Employee_Data!$A$2:$A$2001,B5237)&gt;0,"Valid","Invalid Employee")</f>
        <v/>
      </c>
      <c r="L5237">
        <f>IF(E5237&gt;0,"Valid","Invalid Shares")</f>
        <v/>
      </c>
      <c r="M5237">
        <f>IF(G5237&gt;0,"Valid","Valid","Missing/Zero Tax")</f>
        <v/>
      </c>
      <c r="N5237">
        <f>IF(AND(K5237="Valid",L5237="Valid",M5237="Valid",O5237="Approved"),"PASS","INVESTIGATE")</f>
        <v/>
      </c>
      <c r="O5237">
        <f>IF(H5237="Approved","Approved","Review Required")</f>
        <v/>
      </c>
    </row>
    <row r="5238">
      <c r="A5238">
        <f>Share_Transactions!A5238</f>
        <v/>
      </c>
      <c r="B5238">
        <f>Share_Transactions!B5238</f>
        <v/>
      </c>
      <c r="C5238">
        <f>Share_Transactions!C5238</f>
        <v/>
      </c>
      <c r="D5238" s="9">
        <f>Share_Transactions!D5238</f>
        <v/>
      </c>
      <c r="E5238">
        <f>Share_Transactions!E5238</f>
        <v/>
      </c>
      <c r="F5238" s="10">
        <f>Share_Transactions!J5238</f>
        <v/>
      </c>
      <c r="G5238" s="10">
        <f>Share_Transactions!L5238</f>
        <v/>
      </c>
      <c r="H5238">
        <f>Share_Transactions!M5238</f>
        <v/>
      </c>
      <c r="I5238">
        <f>Share_Transactions!G5238</f>
        <v/>
      </c>
      <c r="J5238">
        <f>Share_Transactions!H5238</f>
        <v/>
      </c>
      <c r="K5238">
        <f>IF(COUNTIF(Employee_Data!$A$2:$A$2001,B5238)&gt;0,"Valid","Invalid Employee")</f>
        <v/>
      </c>
      <c r="L5238">
        <f>IF(E5238&gt;0,"Valid","Invalid Shares")</f>
        <v/>
      </c>
      <c r="M5238">
        <f>IF(G5238&gt;0,"Valid","Valid","Missing/Zero Tax")</f>
        <v/>
      </c>
      <c r="N5238">
        <f>IF(AND(K5238="Valid",L5238="Valid",M5238="Valid",O5238="Approved"),"PASS","INVESTIGATE")</f>
        <v/>
      </c>
      <c r="O5238">
        <f>IF(H5238="Approved","Approved","Review Required")</f>
        <v/>
      </c>
    </row>
    <row r="5239">
      <c r="A5239">
        <f>Share_Transactions!A5239</f>
        <v/>
      </c>
      <c r="B5239">
        <f>Share_Transactions!B5239</f>
        <v/>
      </c>
      <c r="C5239">
        <f>Share_Transactions!C5239</f>
        <v/>
      </c>
      <c r="D5239" s="9">
        <f>Share_Transactions!D5239</f>
        <v/>
      </c>
      <c r="E5239">
        <f>Share_Transactions!E5239</f>
        <v/>
      </c>
      <c r="F5239" s="10">
        <f>Share_Transactions!J5239</f>
        <v/>
      </c>
      <c r="G5239" s="10">
        <f>Share_Transactions!L5239</f>
        <v/>
      </c>
      <c r="H5239">
        <f>Share_Transactions!M5239</f>
        <v/>
      </c>
      <c r="I5239">
        <f>Share_Transactions!G5239</f>
        <v/>
      </c>
      <c r="J5239">
        <f>Share_Transactions!H5239</f>
        <v/>
      </c>
      <c r="K5239">
        <f>IF(COUNTIF(Employee_Data!$A$2:$A$2001,B5239)&gt;0,"Valid","Invalid Employee")</f>
        <v/>
      </c>
      <c r="L5239">
        <f>IF(E5239&gt;0,"Valid","Invalid Shares")</f>
        <v/>
      </c>
      <c r="M5239">
        <f>IF(G5239&gt;0,"Valid","Valid","Missing/Zero Tax")</f>
        <v/>
      </c>
      <c r="N5239">
        <f>IF(AND(K5239="Valid",L5239="Valid",M5239="Valid",O5239="Approved"),"PASS","INVESTIGATE")</f>
        <v/>
      </c>
      <c r="O5239">
        <f>IF(H5239="Approved","Approved","Review Required")</f>
        <v/>
      </c>
    </row>
    <row r="5240">
      <c r="A5240">
        <f>Share_Transactions!A5240</f>
        <v/>
      </c>
      <c r="B5240">
        <f>Share_Transactions!B5240</f>
        <v/>
      </c>
      <c r="C5240">
        <f>Share_Transactions!C5240</f>
        <v/>
      </c>
      <c r="D5240" s="9">
        <f>Share_Transactions!D5240</f>
        <v/>
      </c>
      <c r="E5240">
        <f>Share_Transactions!E5240</f>
        <v/>
      </c>
      <c r="F5240" s="10">
        <f>Share_Transactions!J5240</f>
        <v/>
      </c>
      <c r="G5240" s="10">
        <f>Share_Transactions!L5240</f>
        <v/>
      </c>
      <c r="H5240">
        <f>Share_Transactions!M5240</f>
        <v/>
      </c>
      <c r="I5240">
        <f>Share_Transactions!G5240</f>
        <v/>
      </c>
      <c r="J5240">
        <f>Share_Transactions!H5240</f>
        <v/>
      </c>
      <c r="K5240">
        <f>IF(COUNTIF(Employee_Data!$A$2:$A$2001,B5240)&gt;0,"Valid","Invalid Employee")</f>
        <v/>
      </c>
      <c r="L5240">
        <f>IF(E5240&gt;0,"Valid","Invalid Shares")</f>
        <v/>
      </c>
      <c r="M5240">
        <f>IF(G5240&gt;0,"Valid","Valid","Missing/Zero Tax")</f>
        <v/>
      </c>
      <c r="N5240">
        <f>IF(AND(K5240="Valid",L5240="Valid",M5240="Valid",O5240="Approved"),"PASS","INVESTIGATE")</f>
        <v/>
      </c>
      <c r="O5240">
        <f>IF(H5240="Approved","Approved","Review Required")</f>
        <v/>
      </c>
    </row>
    <row r="5241">
      <c r="A5241">
        <f>Share_Transactions!A5241</f>
        <v/>
      </c>
      <c r="B5241">
        <f>Share_Transactions!B5241</f>
        <v/>
      </c>
      <c r="C5241">
        <f>Share_Transactions!C5241</f>
        <v/>
      </c>
      <c r="D5241" s="9">
        <f>Share_Transactions!D5241</f>
        <v/>
      </c>
      <c r="E5241">
        <f>Share_Transactions!E5241</f>
        <v/>
      </c>
      <c r="F5241" s="10">
        <f>Share_Transactions!J5241</f>
        <v/>
      </c>
      <c r="G5241" s="10">
        <f>Share_Transactions!L5241</f>
        <v/>
      </c>
      <c r="H5241">
        <f>Share_Transactions!M5241</f>
        <v/>
      </c>
      <c r="I5241">
        <f>Share_Transactions!G5241</f>
        <v/>
      </c>
      <c r="J5241">
        <f>Share_Transactions!H5241</f>
        <v/>
      </c>
      <c r="K5241">
        <f>IF(COUNTIF(Employee_Data!$A$2:$A$2001,B5241)&gt;0,"Valid","Invalid Employee")</f>
        <v/>
      </c>
      <c r="L5241">
        <f>IF(E5241&gt;0,"Valid","Invalid Shares")</f>
        <v/>
      </c>
      <c r="M5241">
        <f>IF(G5241&gt;0,"Valid","Valid","Missing/Zero Tax")</f>
        <v/>
      </c>
      <c r="N5241">
        <f>IF(AND(K5241="Valid",L5241="Valid",M5241="Valid",O5241="Approved"),"PASS","INVESTIGATE")</f>
        <v/>
      </c>
      <c r="O5241">
        <f>IF(H5241="Approved","Approved","Review Required")</f>
        <v/>
      </c>
    </row>
    <row r="5242">
      <c r="A5242">
        <f>Share_Transactions!A5242</f>
        <v/>
      </c>
      <c r="B5242">
        <f>Share_Transactions!B5242</f>
        <v/>
      </c>
      <c r="C5242">
        <f>Share_Transactions!C5242</f>
        <v/>
      </c>
      <c r="D5242" s="9">
        <f>Share_Transactions!D5242</f>
        <v/>
      </c>
      <c r="E5242">
        <f>Share_Transactions!E5242</f>
        <v/>
      </c>
      <c r="F5242" s="10">
        <f>Share_Transactions!J5242</f>
        <v/>
      </c>
      <c r="G5242" s="10">
        <f>Share_Transactions!L5242</f>
        <v/>
      </c>
      <c r="H5242">
        <f>Share_Transactions!M5242</f>
        <v/>
      </c>
      <c r="I5242">
        <f>Share_Transactions!G5242</f>
        <v/>
      </c>
      <c r="J5242">
        <f>Share_Transactions!H5242</f>
        <v/>
      </c>
      <c r="K5242">
        <f>IF(COUNTIF(Employee_Data!$A$2:$A$2001,B5242)&gt;0,"Valid","Invalid Employee")</f>
        <v/>
      </c>
      <c r="L5242">
        <f>IF(E5242&gt;0,"Valid","Invalid Shares")</f>
        <v/>
      </c>
      <c r="M5242">
        <f>IF(G5242&gt;0,"Valid","Valid","Missing/Zero Tax")</f>
        <v/>
      </c>
      <c r="N5242">
        <f>IF(AND(K5242="Valid",L5242="Valid",M5242="Valid",O5242="Approved"),"PASS","INVESTIGATE")</f>
        <v/>
      </c>
      <c r="O5242">
        <f>IF(H5242="Approved","Approved","Review Required")</f>
        <v/>
      </c>
    </row>
    <row r="5243">
      <c r="A5243">
        <f>Share_Transactions!A5243</f>
        <v/>
      </c>
      <c r="B5243">
        <f>Share_Transactions!B5243</f>
        <v/>
      </c>
      <c r="C5243">
        <f>Share_Transactions!C5243</f>
        <v/>
      </c>
      <c r="D5243" s="9">
        <f>Share_Transactions!D5243</f>
        <v/>
      </c>
      <c r="E5243">
        <f>Share_Transactions!E5243</f>
        <v/>
      </c>
      <c r="F5243" s="10">
        <f>Share_Transactions!J5243</f>
        <v/>
      </c>
      <c r="G5243" s="10">
        <f>Share_Transactions!L5243</f>
        <v/>
      </c>
      <c r="H5243">
        <f>Share_Transactions!M5243</f>
        <v/>
      </c>
      <c r="I5243">
        <f>Share_Transactions!G5243</f>
        <v/>
      </c>
      <c r="J5243">
        <f>Share_Transactions!H5243</f>
        <v/>
      </c>
      <c r="K5243">
        <f>IF(COUNTIF(Employee_Data!$A$2:$A$2001,B5243)&gt;0,"Valid","Invalid Employee")</f>
        <v/>
      </c>
      <c r="L5243">
        <f>IF(E5243&gt;0,"Valid","Invalid Shares")</f>
        <v/>
      </c>
      <c r="M5243">
        <f>IF(G5243&gt;0,"Valid","Valid","Missing/Zero Tax")</f>
        <v/>
      </c>
      <c r="N5243">
        <f>IF(AND(K5243="Valid",L5243="Valid",M5243="Valid",O5243="Approved"),"PASS","INVESTIGATE")</f>
        <v/>
      </c>
      <c r="O5243">
        <f>IF(H5243="Approved","Approved","Review Required")</f>
        <v/>
      </c>
    </row>
    <row r="5244">
      <c r="A5244">
        <f>Share_Transactions!A5244</f>
        <v/>
      </c>
      <c r="B5244">
        <f>Share_Transactions!B5244</f>
        <v/>
      </c>
      <c r="C5244">
        <f>Share_Transactions!C5244</f>
        <v/>
      </c>
      <c r="D5244" s="9">
        <f>Share_Transactions!D5244</f>
        <v/>
      </c>
      <c r="E5244">
        <f>Share_Transactions!E5244</f>
        <v/>
      </c>
      <c r="F5244" s="10">
        <f>Share_Transactions!J5244</f>
        <v/>
      </c>
      <c r="G5244" s="10">
        <f>Share_Transactions!L5244</f>
        <v/>
      </c>
      <c r="H5244">
        <f>Share_Transactions!M5244</f>
        <v/>
      </c>
      <c r="I5244">
        <f>Share_Transactions!G5244</f>
        <v/>
      </c>
      <c r="J5244">
        <f>Share_Transactions!H5244</f>
        <v/>
      </c>
      <c r="K5244">
        <f>IF(COUNTIF(Employee_Data!$A$2:$A$2001,B5244)&gt;0,"Valid","Invalid Employee")</f>
        <v/>
      </c>
      <c r="L5244">
        <f>IF(E5244&gt;0,"Valid","Invalid Shares")</f>
        <v/>
      </c>
      <c r="M5244">
        <f>IF(G5244&gt;0,"Valid","Valid","Missing/Zero Tax")</f>
        <v/>
      </c>
      <c r="N5244">
        <f>IF(AND(K5244="Valid",L5244="Valid",M5244="Valid",O5244="Approved"),"PASS","INVESTIGATE")</f>
        <v/>
      </c>
      <c r="O5244">
        <f>IF(H5244="Approved","Approved","Review Required")</f>
        <v/>
      </c>
    </row>
    <row r="5245">
      <c r="A5245">
        <f>Share_Transactions!A5245</f>
        <v/>
      </c>
      <c r="B5245">
        <f>Share_Transactions!B5245</f>
        <v/>
      </c>
      <c r="C5245">
        <f>Share_Transactions!C5245</f>
        <v/>
      </c>
      <c r="D5245" s="9">
        <f>Share_Transactions!D5245</f>
        <v/>
      </c>
      <c r="E5245">
        <f>Share_Transactions!E5245</f>
        <v/>
      </c>
      <c r="F5245" s="10">
        <f>Share_Transactions!J5245</f>
        <v/>
      </c>
      <c r="G5245" s="10">
        <f>Share_Transactions!L5245</f>
        <v/>
      </c>
      <c r="H5245">
        <f>Share_Transactions!M5245</f>
        <v/>
      </c>
      <c r="I5245">
        <f>Share_Transactions!G5245</f>
        <v/>
      </c>
      <c r="J5245">
        <f>Share_Transactions!H5245</f>
        <v/>
      </c>
      <c r="K5245">
        <f>IF(COUNTIF(Employee_Data!$A$2:$A$2001,B5245)&gt;0,"Valid","Invalid Employee")</f>
        <v/>
      </c>
      <c r="L5245">
        <f>IF(E5245&gt;0,"Valid","Invalid Shares")</f>
        <v/>
      </c>
      <c r="M5245">
        <f>IF(G5245&gt;0,"Valid","Valid","Missing/Zero Tax")</f>
        <v/>
      </c>
      <c r="N5245">
        <f>IF(AND(K5245="Valid",L5245="Valid",M5245="Valid",O5245="Approved"),"PASS","INVESTIGATE")</f>
        <v/>
      </c>
      <c r="O5245">
        <f>IF(H5245="Approved","Approved","Review Required")</f>
        <v/>
      </c>
    </row>
    <row r="5246">
      <c r="A5246">
        <f>Share_Transactions!A5246</f>
        <v/>
      </c>
      <c r="B5246">
        <f>Share_Transactions!B5246</f>
        <v/>
      </c>
      <c r="C5246">
        <f>Share_Transactions!C5246</f>
        <v/>
      </c>
      <c r="D5246" s="9">
        <f>Share_Transactions!D5246</f>
        <v/>
      </c>
      <c r="E5246">
        <f>Share_Transactions!E5246</f>
        <v/>
      </c>
      <c r="F5246" s="10">
        <f>Share_Transactions!J5246</f>
        <v/>
      </c>
      <c r="G5246" s="10">
        <f>Share_Transactions!L5246</f>
        <v/>
      </c>
      <c r="H5246">
        <f>Share_Transactions!M5246</f>
        <v/>
      </c>
      <c r="I5246">
        <f>Share_Transactions!G5246</f>
        <v/>
      </c>
      <c r="J5246">
        <f>Share_Transactions!H5246</f>
        <v/>
      </c>
      <c r="K5246">
        <f>IF(COUNTIF(Employee_Data!$A$2:$A$2001,B5246)&gt;0,"Valid","Invalid Employee")</f>
        <v/>
      </c>
      <c r="L5246">
        <f>IF(E5246&gt;0,"Valid","Invalid Shares")</f>
        <v/>
      </c>
      <c r="M5246">
        <f>IF(G5246&gt;0,"Valid","Valid","Missing/Zero Tax")</f>
        <v/>
      </c>
      <c r="N5246">
        <f>IF(AND(K5246="Valid",L5246="Valid",M5246="Valid",O5246="Approved"),"PASS","INVESTIGATE")</f>
        <v/>
      </c>
      <c r="O5246">
        <f>IF(H5246="Approved","Approved","Review Required")</f>
        <v/>
      </c>
    </row>
    <row r="5247">
      <c r="A5247">
        <f>Share_Transactions!A5247</f>
        <v/>
      </c>
      <c r="B5247">
        <f>Share_Transactions!B5247</f>
        <v/>
      </c>
      <c r="C5247">
        <f>Share_Transactions!C5247</f>
        <v/>
      </c>
      <c r="D5247" s="9">
        <f>Share_Transactions!D5247</f>
        <v/>
      </c>
      <c r="E5247">
        <f>Share_Transactions!E5247</f>
        <v/>
      </c>
      <c r="F5247" s="10">
        <f>Share_Transactions!J5247</f>
        <v/>
      </c>
      <c r="G5247" s="10">
        <f>Share_Transactions!L5247</f>
        <v/>
      </c>
      <c r="H5247">
        <f>Share_Transactions!M5247</f>
        <v/>
      </c>
      <c r="I5247">
        <f>Share_Transactions!G5247</f>
        <v/>
      </c>
      <c r="J5247">
        <f>Share_Transactions!H5247</f>
        <v/>
      </c>
      <c r="K5247">
        <f>IF(COUNTIF(Employee_Data!$A$2:$A$2001,B5247)&gt;0,"Valid","Invalid Employee")</f>
        <v/>
      </c>
      <c r="L5247">
        <f>IF(E5247&gt;0,"Valid","Invalid Shares")</f>
        <v/>
      </c>
      <c r="M5247">
        <f>IF(G5247&gt;0,"Valid","Valid","Missing/Zero Tax")</f>
        <v/>
      </c>
      <c r="N5247">
        <f>IF(AND(K5247="Valid",L5247="Valid",M5247="Valid",O5247="Approved"),"PASS","INVESTIGATE")</f>
        <v/>
      </c>
      <c r="O5247">
        <f>IF(H5247="Approved","Approved","Review Required")</f>
        <v/>
      </c>
    </row>
    <row r="5248">
      <c r="A5248">
        <f>Share_Transactions!A5248</f>
        <v/>
      </c>
      <c r="B5248">
        <f>Share_Transactions!B5248</f>
        <v/>
      </c>
      <c r="C5248">
        <f>Share_Transactions!C5248</f>
        <v/>
      </c>
      <c r="D5248" s="9">
        <f>Share_Transactions!D5248</f>
        <v/>
      </c>
      <c r="E5248">
        <f>Share_Transactions!E5248</f>
        <v/>
      </c>
      <c r="F5248" s="10">
        <f>Share_Transactions!J5248</f>
        <v/>
      </c>
      <c r="G5248" s="10">
        <f>Share_Transactions!L5248</f>
        <v/>
      </c>
      <c r="H5248">
        <f>Share_Transactions!M5248</f>
        <v/>
      </c>
      <c r="I5248">
        <f>Share_Transactions!G5248</f>
        <v/>
      </c>
      <c r="J5248">
        <f>Share_Transactions!H5248</f>
        <v/>
      </c>
      <c r="K5248">
        <f>IF(COUNTIF(Employee_Data!$A$2:$A$2001,B5248)&gt;0,"Valid","Invalid Employee")</f>
        <v/>
      </c>
      <c r="L5248">
        <f>IF(E5248&gt;0,"Valid","Invalid Shares")</f>
        <v/>
      </c>
      <c r="M5248">
        <f>IF(G5248&gt;0,"Valid","Valid","Missing/Zero Tax")</f>
        <v/>
      </c>
      <c r="N5248">
        <f>IF(AND(K5248="Valid",L5248="Valid",M5248="Valid",O5248="Approved"),"PASS","INVESTIGATE")</f>
        <v/>
      </c>
      <c r="O5248">
        <f>IF(H5248="Approved","Approved","Review Required")</f>
        <v/>
      </c>
    </row>
    <row r="5249">
      <c r="A5249">
        <f>Share_Transactions!A5249</f>
        <v/>
      </c>
      <c r="B5249">
        <f>Share_Transactions!B5249</f>
        <v/>
      </c>
      <c r="C5249">
        <f>Share_Transactions!C5249</f>
        <v/>
      </c>
      <c r="D5249" s="9">
        <f>Share_Transactions!D5249</f>
        <v/>
      </c>
      <c r="E5249">
        <f>Share_Transactions!E5249</f>
        <v/>
      </c>
      <c r="F5249" s="10">
        <f>Share_Transactions!J5249</f>
        <v/>
      </c>
      <c r="G5249" s="10">
        <f>Share_Transactions!L5249</f>
        <v/>
      </c>
      <c r="H5249">
        <f>Share_Transactions!M5249</f>
        <v/>
      </c>
      <c r="I5249">
        <f>Share_Transactions!G5249</f>
        <v/>
      </c>
      <c r="J5249">
        <f>Share_Transactions!H5249</f>
        <v/>
      </c>
      <c r="K5249">
        <f>IF(COUNTIF(Employee_Data!$A$2:$A$2001,B5249)&gt;0,"Valid","Invalid Employee")</f>
        <v/>
      </c>
      <c r="L5249">
        <f>IF(E5249&gt;0,"Valid","Invalid Shares")</f>
        <v/>
      </c>
      <c r="M5249">
        <f>IF(G5249&gt;0,"Valid","Valid","Missing/Zero Tax")</f>
        <v/>
      </c>
      <c r="N5249">
        <f>IF(AND(K5249="Valid",L5249="Valid",M5249="Valid",O5249="Approved"),"PASS","INVESTIGATE")</f>
        <v/>
      </c>
      <c r="O5249">
        <f>IF(H5249="Approved","Approved","Review Required")</f>
        <v/>
      </c>
    </row>
    <row r="5250">
      <c r="A5250">
        <f>Share_Transactions!A5250</f>
        <v/>
      </c>
      <c r="B5250">
        <f>Share_Transactions!B5250</f>
        <v/>
      </c>
      <c r="C5250">
        <f>Share_Transactions!C5250</f>
        <v/>
      </c>
      <c r="D5250" s="9">
        <f>Share_Transactions!D5250</f>
        <v/>
      </c>
      <c r="E5250">
        <f>Share_Transactions!E5250</f>
        <v/>
      </c>
      <c r="F5250" s="10">
        <f>Share_Transactions!J5250</f>
        <v/>
      </c>
      <c r="G5250" s="10">
        <f>Share_Transactions!L5250</f>
        <v/>
      </c>
      <c r="H5250">
        <f>Share_Transactions!M5250</f>
        <v/>
      </c>
      <c r="I5250">
        <f>Share_Transactions!G5250</f>
        <v/>
      </c>
      <c r="J5250">
        <f>Share_Transactions!H5250</f>
        <v/>
      </c>
      <c r="K5250">
        <f>IF(COUNTIF(Employee_Data!$A$2:$A$2001,B5250)&gt;0,"Valid","Invalid Employee")</f>
        <v/>
      </c>
      <c r="L5250">
        <f>IF(E5250&gt;0,"Valid","Invalid Shares")</f>
        <v/>
      </c>
      <c r="M5250">
        <f>IF(G5250&gt;0,"Valid","Valid","Missing/Zero Tax")</f>
        <v/>
      </c>
      <c r="N5250">
        <f>IF(AND(K5250="Valid",L5250="Valid",M5250="Valid",O5250="Approved"),"PASS","INVESTIGATE")</f>
        <v/>
      </c>
      <c r="O5250">
        <f>IF(H5250="Approved","Approved","Review Required")</f>
        <v/>
      </c>
    </row>
    <row r="5251">
      <c r="A5251">
        <f>Share_Transactions!A5251</f>
        <v/>
      </c>
      <c r="B5251">
        <f>Share_Transactions!B5251</f>
        <v/>
      </c>
      <c r="C5251">
        <f>Share_Transactions!C5251</f>
        <v/>
      </c>
      <c r="D5251" s="9">
        <f>Share_Transactions!D5251</f>
        <v/>
      </c>
      <c r="E5251">
        <f>Share_Transactions!E5251</f>
        <v/>
      </c>
      <c r="F5251" s="10">
        <f>Share_Transactions!J5251</f>
        <v/>
      </c>
      <c r="G5251" s="10">
        <f>Share_Transactions!L5251</f>
        <v/>
      </c>
      <c r="H5251">
        <f>Share_Transactions!M5251</f>
        <v/>
      </c>
      <c r="I5251">
        <f>Share_Transactions!G5251</f>
        <v/>
      </c>
      <c r="J5251">
        <f>Share_Transactions!H5251</f>
        <v/>
      </c>
      <c r="K5251">
        <f>IF(COUNTIF(Employee_Data!$A$2:$A$2001,B5251)&gt;0,"Valid","Invalid Employee")</f>
        <v/>
      </c>
      <c r="L5251">
        <f>IF(E5251&gt;0,"Valid","Invalid Shares")</f>
        <v/>
      </c>
      <c r="M5251">
        <f>IF(G5251&gt;0,"Valid","Valid","Missing/Zero Tax")</f>
        <v/>
      </c>
      <c r="N5251">
        <f>IF(AND(K5251="Valid",L5251="Valid",M5251="Valid",O5251="Approved"),"PASS","INVESTIGATE")</f>
        <v/>
      </c>
      <c r="O5251">
        <f>IF(H5251="Approved","Approved","Review Required")</f>
        <v/>
      </c>
    </row>
    <row r="5252">
      <c r="A5252">
        <f>Share_Transactions!A5252</f>
        <v/>
      </c>
      <c r="B5252">
        <f>Share_Transactions!B5252</f>
        <v/>
      </c>
      <c r="C5252">
        <f>Share_Transactions!C5252</f>
        <v/>
      </c>
      <c r="D5252" s="9">
        <f>Share_Transactions!D5252</f>
        <v/>
      </c>
      <c r="E5252">
        <f>Share_Transactions!E5252</f>
        <v/>
      </c>
      <c r="F5252" s="10">
        <f>Share_Transactions!J5252</f>
        <v/>
      </c>
      <c r="G5252" s="10">
        <f>Share_Transactions!L5252</f>
        <v/>
      </c>
      <c r="H5252">
        <f>Share_Transactions!M5252</f>
        <v/>
      </c>
      <c r="I5252">
        <f>Share_Transactions!G5252</f>
        <v/>
      </c>
      <c r="J5252">
        <f>Share_Transactions!H5252</f>
        <v/>
      </c>
      <c r="K5252">
        <f>IF(COUNTIF(Employee_Data!$A$2:$A$2001,B5252)&gt;0,"Valid","Invalid Employee")</f>
        <v/>
      </c>
      <c r="L5252">
        <f>IF(E5252&gt;0,"Valid","Invalid Shares")</f>
        <v/>
      </c>
      <c r="M5252">
        <f>IF(G5252&gt;0,"Valid","Valid","Missing/Zero Tax")</f>
        <v/>
      </c>
      <c r="N5252">
        <f>IF(AND(K5252="Valid",L5252="Valid",M5252="Valid",O5252="Approved"),"PASS","INVESTIGATE")</f>
        <v/>
      </c>
      <c r="O5252">
        <f>IF(H5252="Approved","Approved","Review Required")</f>
        <v/>
      </c>
    </row>
    <row r="5253">
      <c r="A5253">
        <f>Share_Transactions!A5253</f>
        <v/>
      </c>
      <c r="B5253">
        <f>Share_Transactions!B5253</f>
        <v/>
      </c>
      <c r="C5253">
        <f>Share_Transactions!C5253</f>
        <v/>
      </c>
      <c r="D5253" s="9">
        <f>Share_Transactions!D5253</f>
        <v/>
      </c>
      <c r="E5253">
        <f>Share_Transactions!E5253</f>
        <v/>
      </c>
      <c r="F5253" s="10">
        <f>Share_Transactions!J5253</f>
        <v/>
      </c>
      <c r="G5253" s="10">
        <f>Share_Transactions!L5253</f>
        <v/>
      </c>
      <c r="H5253">
        <f>Share_Transactions!M5253</f>
        <v/>
      </c>
      <c r="I5253">
        <f>Share_Transactions!G5253</f>
        <v/>
      </c>
      <c r="J5253">
        <f>Share_Transactions!H5253</f>
        <v/>
      </c>
      <c r="K5253">
        <f>IF(COUNTIF(Employee_Data!$A$2:$A$2001,B5253)&gt;0,"Valid","Invalid Employee")</f>
        <v/>
      </c>
      <c r="L5253">
        <f>IF(E5253&gt;0,"Valid","Invalid Shares")</f>
        <v/>
      </c>
      <c r="M5253">
        <f>IF(G5253&gt;0,"Valid","Valid","Missing/Zero Tax")</f>
        <v/>
      </c>
      <c r="N5253">
        <f>IF(AND(K5253="Valid",L5253="Valid",M5253="Valid",O5253="Approved"),"PASS","INVESTIGATE")</f>
        <v/>
      </c>
      <c r="O5253">
        <f>IF(H5253="Approved","Approved","Review Required")</f>
        <v/>
      </c>
    </row>
    <row r="5254">
      <c r="A5254">
        <f>Share_Transactions!A5254</f>
        <v/>
      </c>
      <c r="B5254">
        <f>Share_Transactions!B5254</f>
        <v/>
      </c>
      <c r="C5254">
        <f>Share_Transactions!C5254</f>
        <v/>
      </c>
      <c r="D5254" s="9">
        <f>Share_Transactions!D5254</f>
        <v/>
      </c>
      <c r="E5254">
        <f>Share_Transactions!E5254</f>
        <v/>
      </c>
      <c r="F5254" s="10">
        <f>Share_Transactions!J5254</f>
        <v/>
      </c>
      <c r="G5254" s="10">
        <f>Share_Transactions!L5254</f>
        <v/>
      </c>
      <c r="H5254">
        <f>Share_Transactions!M5254</f>
        <v/>
      </c>
      <c r="I5254">
        <f>Share_Transactions!G5254</f>
        <v/>
      </c>
      <c r="J5254">
        <f>Share_Transactions!H5254</f>
        <v/>
      </c>
      <c r="K5254">
        <f>IF(COUNTIF(Employee_Data!$A$2:$A$2001,B5254)&gt;0,"Valid","Invalid Employee")</f>
        <v/>
      </c>
      <c r="L5254">
        <f>IF(E5254&gt;0,"Valid","Invalid Shares")</f>
        <v/>
      </c>
      <c r="M5254">
        <f>IF(G5254&gt;0,"Valid","Valid","Missing/Zero Tax")</f>
        <v/>
      </c>
      <c r="N5254">
        <f>IF(AND(K5254="Valid",L5254="Valid",M5254="Valid",O5254="Approved"),"PASS","INVESTIGATE")</f>
        <v/>
      </c>
      <c r="O5254">
        <f>IF(H5254="Approved","Approved","Review Required")</f>
        <v/>
      </c>
    </row>
    <row r="5255">
      <c r="A5255">
        <f>Share_Transactions!A5255</f>
        <v/>
      </c>
      <c r="B5255">
        <f>Share_Transactions!B5255</f>
        <v/>
      </c>
      <c r="C5255">
        <f>Share_Transactions!C5255</f>
        <v/>
      </c>
      <c r="D5255" s="9">
        <f>Share_Transactions!D5255</f>
        <v/>
      </c>
      <c r="E5255">
        <f>Share_Transactions!E5255</f>
        <v/>
      </c>
      <c r="F5255" s="10">
        <f>Share_Transactions!J5255</f>
        <v/>
      </c>
      <c r="G5255" s="10">
        <f>Share_Transactions!L5255</f>
        <v/>
      </c>
      <c r="H5255">
        <f>Share_Transactions!M5255</f>
        <v/>
      </c>
      <c r="I5255">
        <f>Share_Transactions!G5255</f>
        <v/>
      </c>
      <c r="J5255">
        <f>Share_Transactions!H5255</f>
        <v/>
      </c>
      <c r="K5255">
        <f>IF(COUNTIF(Employee_Data!$A$2:$A$2001,B5255)&gt;0,"Valid","Invalid Employee")</f>
        <v/>
      </c>
      <c r="L5255">
        <f>IF(E5255&gt;0,"Valid","Invalid Shares")</f>
        <v/>
      </c>
      <c r="M5255">
        <f>IF(G5255&gt;0,"Valid","Valid","Missing/Zero Tax")</f>
        <v/>
      </c>
      <c r="N5255">
        <f>IF(AND(K5255="Valid",L5255="Valid",M5255="Valid",O5255="Approved"),"PASS","INVESTIGATE")</f>
        <v/>
      </c>
      <c r="O5255">
        <f>IF(H5255="Approved","Approved","Review Required")</f>
        <v/>
      </c>
    </row>
    <row r="5256">
      <c r="A5256">
        <f>Share_Transactions!A5256</f>
        <v/>
      </c>
      <c r="B5256">
        <f>Share_Transactions!B5256</f>
        <v/>
      </c>
      <c r="C5256">
        <f>Share_Transactions!C5256</f>
        <v/>
      </c>
      <c r="D5256" s="9">
        <f>Share_Transactions!D5256</f>
        <v/>
      </c>
      <c r="E5256">
        <f>Share_Transactions!E5256</f>
        <v/>
      </c>
      <c r="F5256" s="10">
        <f>Share_Transactions!J5256</f>
        <v/>
      </c>
      <c r="G5256" s="10">
        <f>Share_Transactions!L5256</f>
        <v/>
      </c>
      <c r="H5256">
        <f>Share_Transactions!M5256</f>
        <v/>
      </c>
      <c r="I5256">
        <f>Share_Transactions!G5256</f>
        <v/>
      </c>
      <c r="J5256">
        <f>Share_Transactions!H5256</f>
        <v/>
      </c>
      <c r="K5256">
        <f>IF(COUNTIF(Employee_Data!$A$2:$A$2001,B5256)&gt;0,"Valid","Invalid Employee")</f>
        <v/>
      </c>
      <c r="L5256">
        <f>IF(E5256&gt;0,"Valid","Invalid Shares")</f>
        <v/>
      </c>
      <c r="M5256">
        <f>IF(G5256&gt;0,"Valid","Valid","Missing/Zero Tax")</f>
        <v/>
      </c>
      <c r="N5256">
        <f>IF(AND(K5256="Valid",L5256="Valid",M5256="Valid",O5256="Approved"),"PASS","INVESTIGATE")</f>
        <v/>
      </c>
      <c r="O5256">
        <f>IF(H5256="Approved","Approved","Review Required")</f>
        <v/>
      </c>
    </row>
    <row r="5257">
      <c r="A5257">
        <f>Share_Transactions!A5257</f>
        <v/>
      </c>
      <c r="B5257">
        <f>Share_Transactions!B5257</f>
        <v/>
      </c>
      <c r="C5257">
        <f>Share_Transactions!C5257</f>
        <v/>
      </c>
      <c r="D5257" s="9">
        <f>Share_Transactions!D5257</f>
        <v/>
      </c>
      <c r="E5257">
        <f>Share_Transactions!E5257</f>
        <v/>
      </c>
      <c r="F5257" s="10">
        <f>Share_Transactions!J5257</f>
        <v/>
      </c>
      <c r="G5257" s="10">
        <f>Share_Transactions!L5257</f>
        <v/>
      </c>
      <c r="H5257">
        <f>Share_Transactions!M5257</f>
        <v/>
      </c>
      <c r="I5257">
        <f>Share_Transactions!G5257</f>
        <v/>
      </c>
      <c r="J5257">
        <f>Share_Transactions!H5257</f>
        <v/>
      </c>
      <c r="K5257">
        <f>IF(COUNTIF(Employee_Data!$A$2:$A$2001,B5257)&gt;0,"Valid","Invalid Employee")</f>
        <v/>
      </c>
      <c r="L5257">
        <f>IF(E5257&gt;0,"Valid","Invalid Shares")</f>
        <v/>
      </c>
      <c r="M5257">
        <f>IF(G5257&gt;0,"Valid","Valid","Missing/Zero Tax")</f>
        <v/>
      </c>
      <c r="N5257">
        <f>IF(AND(K5257="Valid",L5257="Valid",M5257="Valid",O5257="Approved"),"PASS","INVESTIGATE")</f>
        <v/>
      </c>
      <c r="O5257">
        <f>IF(H5257="Approved","Approved","Review Required")</f>
        <v/>
      </c>
    </row>
    <row r="5258">
      <c r="A5258">
        <f>Share_Transactions!A5258</f>
        <v/>
      </c>
      <c r="B5258">
        <f>Share_Transactions!B5258</f>
        <v/>
      </c>
      <c r="C5258">
        <f>Share_Transactions!C5258</f>
        <v/>
      </c>
      <c r="D5258" s="9">
        <f>Share_Transactions!D5258</f>
        <v/>
      </c>
      <c r="E5258">
        <f>Share_Transactions!E5258</f>
        <v/>
      </c>
      <c r="F5258" s="10">
        <f>Share_Transactions!J5258</f>
        <v/>
      </c>
      <c r="G5258" s="10">
        <f>Share_Transactions!L5258</f>
        <v/>
      </c>
      <c r="H5258">
        <f>Share_Transactions!M5258</f>
        <v/>
      </c>
      <c r="I5258">
        <f>Share_Transactions!G5258</f>
        <v/>
      </c>
      <c r="J5258">
        <f>Share_Transactions!H5258</f>
        <v/>
      </c>
      <c r="K5258">
        <f>IF(COUNTIF(Employee_Data!$A$2:$A$2001,B5258)&gt;0,"Valid","Invalid Employee")</f>
        <v/>
      </c>
      <c r="L5258">
        <f>IF(E5258&gt;0,"Valid","Invalid Shares")</f>
        <v/>
      </c>
      <c r="M5258">
        <f>IF(G5258&gt;0,"Valid","Valid","Missing/Zero Tax")</f>
        <v/>
      </c>
      <c r="N5258">
        <f>IF(AND(K5258="Valid",L5258="Valid",M5258="Valid",O5258="Approved"),"PASS","INVESTIGATE")</f>
        <v/>
      </c>
      <c r="O5258">
        <f>IF(H5258="Approved","Approved","Review Required")</f>
        <v/>
      </c>
    </row>
    <row r="5259">
      <c r="A5259">
        <f>Share_Transactions!A5259</f>
        <v/>
      </c>
      <c r="B5259">
        <f>Share_Transactions!B5259</f>
        <v/>
      </c>
      <c r="C5259">
        <f>Share_Transactions!C5259</f>
        <v/>
      </c>
      <c r="D5259" s="9">
        <f>Share_Transactions!D5259</f>
        <v/>
      </c>
      <c r="E5259">
        <f>Share_Transactions!E5259</f>
        <v/>
      </c>
      <c r="F5259" s="10">
        <f>Share_Transactions!J5259</f>
        <v/>
      </c>
      <c r="G5259" s="10">
        <f>Share_Transactions!L5259</f>
        <v/>
      </c>
      <c r="H5259">
        <f>Share_Transactions!M5259</f>
        <v/>
      </c>
      <c r="I5259">
        <f>Share_Transactions!G5259</f>
        <v/>
      </c>
      <c r="J5259">
        <f>Share_Transactions!H5259</f>
        <v/>
      </c>
      <c r="K5259">
        <f>IF(COUNTIF(Employee_Data!$A$2:$A$2001,B5259)&gt;0,"Valid","Invalid Employee")</f>
        <v/>
      </c>
      <c r="L5259">
        <f>IF(E5259&gt;0,"Valid","Invalid Shares")</f>
        <v/>
      </c>
      <c r="M5259">
        <f>IF(G5259&gt;0,"Valid","Valid","Missing/Zero Tax")</f>
        <v/>
      </c>
      <c r="N5259">
        <f>IF(AND(K5259="Valid",L5259="Valid",M5259="Valid",O5259="Approved"),"PASS","INVESTIGATE")</f>
        <v/>
      </c>
      <c r="O5259">
        <f>IF(H5259="Approved","Approved","Review Required")</f>
        <v/>
      </c>
    </row>
    <row r="5260">
      <c r="A5260">
        <f>Share_Transactions!A5260</f>
        <v/>
      </c>
      <c r="B5260">
        <f>Share_Transactions!B5260</f>
        <v/>
      </c>
      <c r="C5260">
        <f>Share_Transactions!C5260</f>
        <v/>
      </c>
      <c r="D5260" s="9">
        <f>Share_Transactions!D5260</f>
        <v/>
      </c>
      <c r="E5260">
        <f>Share_Transactions!E5260</f>
        <v/>
      </c>
      <c r="F5260" s="10">
        <f>Share_Transactions!J5260</f>
        <v/>
      </c>
      <c r="G5260" s="10">
        <f>Share_Transactions!L5260</f>
        <v/>
      </c>
      <c r="H5260">
        <f>Share_Transactions!M5260</f>
        <v/>
      </c>
      <c r="I5260">
        <f>Share_Transactions!G5260</f>
        <v/>
      </c>
      <c r="J5260">
        <f>Share_Transactions!H5260</f>
        <v/>
      </c>
      <c r="K5260">
        <f>IF(COUNTIF(Employee_Data!$A$2:$A$2001,B5260)&gt;0,"Valid","Invalid Employee")</f>
        <v/>
      </c>
      <c r="L5260">
        <f>IF(E5260&gt;0,"Valid","Invalid Shares")</f>
        <v/>
      </c>
      <c r="M5260">
        <f>IF(G5260&gt;0,"Valid","Valid","Missing/Zero Tax")</f>
        <v/>
      </c>
      <c r="N5260">
        <f>IF(AND(K5260="Valid",L5260="Valid",M5260="Valid",O5260="Approved"),"PASS","INVESTIGATE")</f>
        <v/>
      </c>
      <c r="O5260">
        <f>IF(H5260="Approved","Approved","Review Required")</f>
        <v/>
      </c>
    </row>
    <row r="5261">
      <c r="A5261">
        <f>Share_Transactions!A5261</f>
        <v/>
      </c>
      <c r="B5261">
        <f>Share_Transactions!B5261</f>
        <v/>
      </c>
      <c r="C5261">
        <f>Share_Transactions!C5261</f>
        <v/>
      </c>
      <c r="D5261" s="9">
        <f>Share_Transactions!D5261</f>
        <v/>
      </c>
      <c r="E5261">
        <f>Share_Transactions!E5261</f>
        <v/>
      </c>
      <c r="F5261" s="10">
        <f>Share_Transactions!J5261</f>
        <v/>
      </c>
      <c r="G5261" s="10">
        <f>Share_Transactions!L5261</f>
        <v/>
      </c>
      <c r="H5261">
        <f>Share_Transactions!M5261</f>
        <v/>
      </c>
      <c r="I5261">
        <f>Share_Transactions!G5261</f>
        <v/>
      </c>
      <c r="J5261">
        <f>Share_Transactions!H5261</f>
        <v/>
      </c>
      <c r="K5261">
        <f>IF(COUNTIF(Employee_Data!$A$2:$A$2001,B5261)&gt;0,"Valid","Invalid Employee")</f>
        <v/>
      </c>
      <c r="L5261">
        <f>IF(E5261&gt;0,"Valid","Invalid Shares")</f>
        <v/>
      </c>
      <c r="M5261">
        <f>IF(G5261&gt;0,"Valid","Valid","Missing/Zero Tax")</f>
        <v/>
      </c>
      <c r="N5261">
        <f>IF(AND(K5261="Valid",L5261="Valid",M5261="Valid",O5261="Approved"),"PASS","INVESTIGATE")</f>
        <v/>
      </c>
      <c r="O5261">
        <f>IF(H5261="Approved","Approved","Review Required")</f>
        <v/>
      </c>
    </row>
    <row r="5262">
      <c r="A5262">
        <f>Share_Transactions!A5262</f>
        <v/>
      </c>
      <c r="B5262">
        <f>Share_Transactions!B5262</f>
        <v/>
      </c>
      <c r="C5262">
        <f>Share_Transactions!C5262</f>
        <v/>
      </c>
      <c r="D5262" s="9">
        <f>Share_Transactions!D5262</f>
        <v/>
      </c>
      <c r="E5262">
        <f>Share_Transactions!E5262</f>
        <v/>
      </c>
      <c r="F5262" s="10">
        <f>Share_Transactions!J5262</f>
        <v/>
      </c>
      <c r="G5262" s="10">
        <f>Share_Transactions!L5262</f>
        <v/>
      </c>
      <c r="H5262">
        <f>Share_Transactions!M5262</f>
        <v/>
      </c>
      <c r="I5262">
        <f>Share_Transactions!G5262</f>
        <v/>
      </c>
      <c r="J5262">
        <f>Share_Transactions!H5262</f>
        <v/>
      </c>
      <c r="K5262">
        <f>IF(COUNTIF(Employee_Data!$A$2:$A$2001,B5262)&gt;0,"Valid","Invalid Employee")</f>
        <v/>
      </c>
      <c r="L5262">
        <f>IF(E5262&gt;0,"Valid","Invalid Shares")</f>
        <v/>
      </c>
      <c r="M5262">
        <f>IF(G5262&gt;0,"Valid","Valid","Missing/Zero Tax")</f>
        <v/>
      </c>
      <c r="N5262">
        <f>IF(AND(K5262="Valid",L5262="Valid",M5262="Valid",O5262="Approved"),"PASS","INVESTIGATE")</f>
        <v/>
      </c>
      <c r="O5262">
        <f>IF(H5262="Approved","Approved","Review Required")</f>
        <v/>
      </c>
    </row>
    <row r="5263">
      <c r="A5263">
        <f>Share_Transactions!A5263</f>
        <v/>
      </c>
      <c r="B5263">
        <f>Share_Transactions!B5263</f>
        <v/>
      </c>
      <c r="C5263">
        <f>Share_Transactions!C5263</f>
        <v/>
      </c>
      <c r="D5263" s="9">
        <f>Share_Transactions!D5263</f>
        <v/>
      </c>
      <c r="E5263">
        <f>Share_Transactions!E5263</f>
        <v/>
      </c>
      <c r="F5263" s="10">
        <f>Share_Transactions!J5263</f>
        <v/>
      </c>
      <c r="G5263" s="10">
        <f>Share_Transactions!L5263</f>
        <v/>
      </c>
      <c r="H5263">
        <f>Share_Transactions!M5263</f>
        <v/>
      </c>
      <c r="I5263">
        <f>Share_Transactions!G5263</f>
        <v/>
      </c>
      <c r="J5263">
        <f>Share_Transactions!H5263</f>
        <v/>
      </c>
      <c r="K5263">
        <f>IF(COUNTIF(Employee_Data!$A$2:$A$2001,B5263)&gt;0,"Valid","Invalid Employee")</f>
        <v/>
      </c>
      <c r="L5263">
        <f>IF(E5263&gt;0,"Valid","Invalid Shares")</f>
        <v/>
      </c>
      <c r="M5263">
        <f>IF(G5263&gt;0,"Valid","Valid","Missing/Zero Tax")</f>
        <v/>
      </c>
      <c r="N5263">
        <f>IF(AND(K5263="Valid",L5263="Valid",M5263="Valid",O5263="Approved"),"PASS","INVESTIGATE")</f>
        <v/>
      </c>
      <c r="O5263">
        <f>IF(H5263="Approved","Approved","Review Required")</f>
        <v/>
      </c>
    </row>
    <row r="5264">
      <c r="A5264">
        <f>Share_Transactions!A5264</f>
        <v/>
      </c>
      <c r="B5264">
        <f>Share_Transactions!B5264</f>
        <v/>
      </c>
      <c r="C5264">
        <f>Share_Transactions!C5264</f>
        <v/>
      </c>
      <c r="D5264" s="9">
        <f>Share_Transactions!D5264</f>
        <v/>
      </c>
      <c r="E5264">
        <f>Share_Transactions!E5264</f>
        <v/>
      </c>
      <c r="F5264" s="10">
        <f>Share_Transactions!J5264</f>
        <v/>
      </c>
      <c r="G5264" s="10">
        <f>Share_Transactions!L5264</f>
        <v/>
      </c>
      <c r="H5264">
        <f>Share_Transactions!M5264</f>
        <v/>
      </c>
      <c r="I5264">
        <f>Share_Transactions!G5264</f>
        <v/>
      </c>
      <c r="J5264">
        <f>Share_Transactions!H5264</f>
        <v/>
      </c>
      <c r="K5264">
        <f>IF(COUNTIF(Employee_Data!$A$2:$A$2001,B5264)&gt;0,"Valid","Invalid Employee")</f>
        <v/>
      </c>
      <c r="L5264">
        <f>IF(E5264&gt;0,"Valid","Invalid Shares")</f>
        <v/>
      </c>
      <c r="M5264">
        <f>IF(G5264&gt;0,"Valid","Valid","Missing/Zero Tax")</f>
        <v/>
      </c>
      <c r="N5264">
        <f>IF(AND(K5264="Valid",L5264="Valid",M5264="Valid",O5264="Approved"),"PASS","INVESTIGATE")</f>
        <v/>
      </c>
      <c r="O5264">
        <f>IF(H5264="Approved","Approved","Review Required")</f>
        <v/>
      </c>
    </row>
    <row r="5265">
      <c r="A5265">
        <f>Share_Transactions!A5265</f>
        <v/>
      </c>
      <c r="B5265">
        <f>Share_Transactions!B5265</f>
        <v/>
      </c>
      <c r="C5265">
        <f>Share_Transactions!C5265</f>
        <v/>
      </c>
      <c r="D5265" s="9">
        <f>Share_Transactions!D5265</f>
        <v/>
      </c>
      <c r="E5265">
        <f>Share_Transactions!E5265</f>
        <v/>
      </c>
      <c r="F5265" s="10">
        <f>Share_Transactions!J5265</f>
        <v/>
      </c>
      <c r="G5265" s="10">
        <f>Share_Transactions!L5265</f>
        <v/>
      </c>
      <c r="H5265">
        <f>Share_Transactions!M5265</f>
        <v/>
      </c>
      <c r="I5265">
        <f>Share_Transactions!G5265</f>
        <v/>
      </c>
      <c r="J5265">
        <f>Share_Transactions!H5265</f>
        <v/>
      </c>
      <c r="K5265">
        <f>IF(COUNTIF(Employee_Data!$A$2:$A$2001,B5265)&gt;0,"Valid","Invalid Employee")</f>
        <v/>
      </c>
      <c r="L5265">
        <f>IF(E5265&gt;0,"Valid","Invalid Shares")</f>
        <v/>
      </c>
      <c r="M5265">
        <f>IF(G5265&gt;0,"Valid","Valid","Missing/Zero Tax")</f>
        <v/>
      </c>
      <c r="N5265">
        <f>IF(AND(K5265="Valid",L5265="Valid",M5265="Valid",O5265="Approved"),"PASS","INVESTIGATE")</f>
        <v/>
      </c>
      <c r="O5265">
        <f>IF(H5265="Approved","Approved","Review Required")</f>
        <v/>
      </c>
    </row>
    <row r="5266">
      <c r="A5266">
        <f>Share_Transactions!A5266</f>
        <v/>
      </c>
      <c r="B5266">
        <f>Share_Transactions!B5266</f>
        <v/>
      </c>
      <c r="C5266">
        <f>Share_Transactions!C5266</f>
        <v/>
      </c>
      <c r="D5266" s="9">
        <f>Share_Transactions!D5266</f>
        <v/>
      </c>
      <c r="E5266">
        <f>Share_Transactions!E5266</f>
        <v/>
      </c>
      <c r="F5266" s="10">
        <f>Share_Transactions!J5266</f>
        <v/>
      </c>
      <c r="G5266" s="10">
        <f>Share_Transactions!L5266</f>
        <v/>
      </c>
      <c r="H5266">
        <f>Share_Transactions!M5266</f>
        <v/>
      </c>
      <c r="I5266">
        <f>Share_Transactions!G5266</f>
        <v/>
      </c>
      <c r="J5266">
        <f>Share_Transactions!H5266</f>
        <v/>
      </c>
      <c r="K5266">
        <f>IF(COUNTIF(Employee_Data!$A$2:$A$2001,B5266)&gt;0,"Valid","Invalid Employee")</f>
        <v/>
      </c>
      <c r="L5266">
        <f>IF(E5266&gt;0,"Valid","Invalid Shares")</f>
        <v/>
      </c>
      <c r="M5266">
        <f>IF(G5266&gt;0,"Valid","Valid","Missing/Zero Tax")</f>
        <v/>
      </c>
      <c r="N5266">
        <f>IF(AND(K5266="Valid",L5266="Valid",M5266="Valid",O5266="Approved"),"PASS","INVESTIGATE")</f>
        <v/>
      </c>
      <c r="O5266">
        <f>IF(H5266="Approved","Approved","Review Required")</f>
        <v/>
      </c>
    </row>
    <row r="5267">
      <c r="A5267">
        <f>Share_Transactions!A5267</f>
        <v/>
      </c>
      <c r="B5267">
        <f>Share_Transactions!B5267</f>
        <v/>
      </c>
      <c r="C5267">
        <f>Share_Transactions!C5267</f>
        <v/>
      </c>
      <c r="D5267" s="9">
        <f>Share_Transactions!D5267</f>
        <v/>
      </c>
      <c r="E5267">
        <f>Share_Transactions!E5267</f>
        <v/>
      </c>
      <c r="F5267" s="10">
        <f>Share_Transactions!J5267</f>
        <v/>
      </c>
      <c r="G5267" s="10">
        <f>Share_Transactions!L5267</f>
        <v/>
      </c>
      <c r="H5267">
        <f>Share_Transactions!M5267</f>
        <v/>
      </c>
      <c r="I5267">
        <f>Share_Transactions!G5267</f>
        <v/>
      </c>
      <c r="J5267">
        <f>Share_Transactions!H5267</f>
        <v/>
      </c>
      <c r="K5267">
        <f>IF(COUNTIF(Employee_Data!$A$2:$A$2001,B5267)&gt;0,"Valid","Invalid Employee")</f>
        <v/>
      </c>
      <c r="L5267">
        <f>IF(E5267&gt;0,"Valid","Invalid Shares")</f>
        <v/>
      </c>
      <c r="M5267">
        <f>IF(G5267&gt;0,"Valid","Valid","Missing/Zero Tax")</f>
        <v/>
      </c>
      <c r="N5267">
        <f>IF(AND(K5267="Valid",L5267="Valid",M5267="Valid",O5267="Approved"),"PASS","INVESTIGATE")</f>
        <v/>
      </c>
      <c r="O5267">
        <f>IF(H5267="Approved","Approved","Review Required")</f>
        <v/>
      </c>
    </row>
    <row r="5268">
      <c r="A5268">
        <f>Share_Transactions!A5268</f>
        <v/>
      </c>
      <c r="B5268">
        <f>Share_Transactions!B5268</f>
        <v/>
      </c>
      <c r="C5268">
        <f>Share_Transactions!C5268</f>
        <v/>
      </c>
      <c r="D5268" s="9">
        <f>Share_Transactions!D5268</f>
        <v/>
      </c>
      <c r="E5268">
        <f>Share_Transactions!E5268</f>
        <v/>
      </c>
      <c r="F5268" s="10">
        <f>Share_Transactions!J5268</f>
        <v/>
      </c>
      <c r="G5268" s="10">
        <f>Share_Transactions!L5268</f>
        <v/>
      </c>
      <c r="H5268">
        <f>Share_Transactions!M5268</f>
        <v/>
      </c>
      <c r="I5268">
        <f>Share_Transactions!G5268</f>
        <v/>
      </c>
      <c r="J5268">
        <f>Share_Transactions!H5268</f>
        <v/>
      </c>
      <c r="K5268">
        <f>IF(COUNTIF(Employee_Data!$A$2:$A$2001,B5268)&gt;0,"Valid","Invalid Employee")</f>
        <v/>
      </c>
      <c r="L5268">
        <f>IF(E5268&gt;0,"Valid","Invalid Shares")</f>
        <v/>
      </c>
      <c r="M5268">
        <f>IF(G5268&gt;0,"Valid","Valid","Missing/Zero Tax")</f>
        <v/>
      </c>
      <c r="N5268">
        <f>IF(AND(K5268="Valid",L5268="Valid",M5268="Valid",O5268="Approved"),"PASS","INVESTIGATE")</f>
        <v/>
      </c>
      <c r="O5268">
        <f>IF(H5268="Approved","Approved","Review Required")</f>
        <v/>
      </c>
    </row>
    <row r="5269">
      <c r="A5269">
        <f>Share_Transactions!A5269</f>
        <v/>
      </c>
      <c r="B5269">
        <f>Share_Transactions!B5269</f>
        <v/>
      </c>
      <c r="C5269">
        <f>Share_Transactions!C5269</f>
        <v/>
      </c>
      <c r="D5269" s="9">
        <f>Share_Transactions!D5269</f>
        <v/>
      </c>
      <c r="E5269">
        <f>Share_Transactions!E5269</f>
        <v/>
      </c>
      <c r="F5269" s="10">
        <f>Share_Transactions!J5269</f>
        <v/>
      </c>
      <c r="G5269" s="10">
        <f>Share_Transactions!L5269</f>
        <v/>
      </c>
      <c r="H5269">
        <f>Share_Transactions!M5269</f>
        <v/>
      </c>
      <c r="I5269">
        <f>Share_Transactions!G5269</f>
        <v/>
      </c>
      <c r="J5269">
        <f>Share_Transactions!H5269</f>
        <v/>
      </c>
      <c r="K5269">
        <f>IF(COUNTIF(Employee_Data!$A$2:$A$2001,B5269)&gt;0,"Valid","Invalid Employee")</f>
        <v/>
      </c>
      <c r="L5269">
        <f>IF(E5269&gt;0,"Valid","Invalid Shares")</f>
        <v/>
      </c>
      <c r="M5269">
        <f>IF(G5269&gt;0,"Valid","Valid","Missing/Zero Tax")</f>
        <v/>
      </c>
      <c r="N5269">
        <f>IF(AND(K5269="Valid",L5269="Valid",M5269="Valid",O5269="Approved"),"PASS","INVESTIGATE")</f>
        <v/>
      </c>
      <c r="O5269">
        <f>IF(H5269="Approved","Approved","Review Required")</f>
        <v/>
      </c>
    </row>
    <row r="5270">
      <c r="A5270">
        <f>Share_Transactions!A5270</f>
        <v/>
      </c>
      <c r="B5270">
        <f>Share_Transactions!B5270</f>
        <v/>
      </c>
      <c r="C5270">
        <f>Share_Transactions!C5270</f>
        <v/>
      </c>
      <c r="D5270" s="9">
        <f>Share_Transactions!D5270</f>
        <v/>
      </c>
      <c r="E5270">
        <f>Share_Transactions!E5270</f>
        <v/>
      </c>
      <c r="F5270" s="10">
        <f>Share_Transactions!J5270</f>
        <v/>
      </c>
      <c r="G5270" s="10">
        <f>Share_Transactions!L5270</f>
        <v/>
      </c>
      <c r="H5270">
        <f>Share_Transactions!M5270</f>
        <v/>
      </c>
      <c r="I5270">
        <f>Share_Transactions!G5270</f>
        <v/>
      </c>
      <c r="J5270">
        <f>Share_Transactions!H5270</f>
        <v/>
      </c>
      <c r="K5270">
        <f>IF(COUNTIF(Employee_Data!$A$2:$A$2001,B5270)&gt;0,"Valid","Invalid Employee")</f>
        <v/>
      </c>
      <c r="L5270">
        <f>IF(E5270&gt;0,"Valid","Invalid Shares")</f>
        <v/>
      </c>
      <c r="M5270">
        <f>IF(G5270&gt;0,"Valid","Valid","Missing/Zero Tax")</f>
        <v/>
      </c>
      <c r="N5270">
        <f>IF(AND(K5270="Valid",L5270="Valid",M5270="Valid",O5270="Approved"),"PASS","INVESTIGATE")</f>
        <v/>
      </c>
      <c r="O5270">
        <f>IF(H5270="Approved","Approved","Review Required")</f>
        <v/>
      </c>
    </row>
    <row r="5271">
      <c r="A5271">
        <f>Share_Transactions!A5271</f>
        <v/>
      </c>
      <c r="B5271">
        <f>Share_Transactions!B5271</f>
        <v/>
      </c>
      <c r="C5271">
        <f>Share_Transactions!C5271</f>
        <v/>
      </c>
      <c r="D5271" s="9">
        <f>Share_Transactions!D5271</f>
        <v/>
      </c>
      <c r="E5271">
        <f>Share_Transactions!E5271</f>
        <v/>
      </c>
      <c r="F5271" s="10">
        <f>Share_Transactions!J5271</f>
        <v/>
      </c>
      <c r="G5271" s="10">
        <f>Share_Transactions!L5271</f>
        <v/>
      </c>
      <c r="H5271">
        <f>Share_Transactions!M5271</f>
        <v/>
      </c>
      <c r="I5271">
        <f>Share_Transactions!G5271</f>
        <v/>
      </c>
      <c r="J5271">
        <f>Share_Transactions!H5271</f>
        <v/>
      </c>
      <c r="K5271">
        <f>IF(COUNTIF(Employee_Data!$A$2:$A$2001,B5271)&gt;0,"Valid","Invalid Employee")</f>
        <v/>
      </c>
      <c r="L5271">
        <f>IF(E5271&gt;0,"Valid","Invalid Shares")</f>
        <v/>
      </c>
      <c r="M5271">
        <f>IF(G5271&gt;0,"Valid","Valid","Missing/Zero Tax")</f>
        <v/>
      </c>
      <c r="N5271">
        <f>IF(AND(K5271="Valid",L5271="Valid",M5271="Valid",O5271="Approved"),"PASS","INVESTIGATE")</f>
        <v/>
      </c>
      <c r="O5271">
        <f>IF(H5271="Approved","Approved","Review Required")</f>
        <v/>
      </c>
    </row>
    <row r="5272">
      <c r="A5272">
        <f>Share_Transactions!A5272</f>
        <v/>
      </c>
      <c r="B5272">
        <f>Share_Transactions!B5272</f>
        <v/>
      </c>
      <c r="C5272">
        <f>Share_Transactions!C5272</f>
        <v/>
      </c>
      <c r="D5272" s="9">
        <f>Share_Transactions!D5272</f>
        <v/>
      </c>
      <c r="E5272">
        <f>Share_Transactions!E5272</f>
        <v/>
      </c>
      <c r="F5272" s="10">
        <f>Share_Transactions!J5272</f>
        <v/>
      </c>
      <c r="G5272" s="10">
        <f>Share_Transactions!L5272</f>
        <v/>
      </c>
      <c r="H5272">
        <f>Share_Transactions!M5272</f>
        <v/>
      </c>
      <c r="I5272">
        <f>Share_Transactions!G5272</f>
        <v/>
      </c>
      <c r="J5272">
        <f>Share_Transactions!H5272</f>
        <v/>
      </c>
      <c r="K5272">
        <f>IF(COUNTIF(Employee_Data!$A$2:$A$2001,B5272)&gt;0,"Valid","Invalid Employee")</f>
        <v/>
      </c>
      <c r="L5272">
        <f>IF(E5272&gt;0,"Valid","Invalid Shares")</f>
        <v/>
      </c>
      <c r="M5272">
        <f>IF(G5272&gt;0,"Valid","Valid","Missing/Zero Tax")</f>
        <v/>
      </c>
      <c r="N5272">
        <f>IF(AND(K5272="Valid",L5272="Valid",M5272="Valid",O5272="Approved"),"PASS","INVESTIGATE")</f>
        <v/>
      </c>
      <c r="O5272">
        <f>IF(H5272="Approved","Approved","Review Required")</f>
        <v/>
      </c>
    </row>
    <row r="5273">
      <c r="A5273">
        <f>Share_Transactions!A5273</f>
        <v/>
      </c>
      <c r="B5273">
        <f>Share_Transactions!B5273</f>
        <v/>
      </c>
      <c r="C5273">
        <f>Share_Transactions!C5273</f>
        <v/>
      </c>
      <c r="D5273" s="9">
        <f>Share_Transactions!D5273</f>
        <v/>
      </c>
      <c r="E5273">
        <f>Share_Transactions!E5273</f>
        <v/>
      </c>
      <c r="F5273" s="10">
        <f>Share_Transactions!J5273</f>
        <v/>
      </c>
      <c r="G5273" s="10">
        <f>Share_Transactions!L5273</f>
        <v/>
      </c>
      <c r="H5273">
        <f>Share_Transactions!M5273</f>
        <v/>
      </c>
      <c r="I5273">
        <f>Share_Transactions!G5273</f>
        <v/>
      </c>
      <c r="J5273">
        <f>Share_Transactions!H5273</f>
        <v/>
      </c>
      <c r="K5273">
        <f>IF(COUNTIF(Employee_Data!$A$2:$A$2001,B5273)&gt;0,"Valid","Invalid Employee")</f>
        <v/>
      </c>
      <c r="L5273">
        <f>IF(E5273&gt;0,"Valid","Invalid Shares")</f>
        <v/>
      </c>
      <c r="M5273">
        <f>IF(G5273&gt;0,"Valid","Valid","Missing/Zero Tax")</f>
        <v/>
      </c>
      <c r="N5273">
        <f>IF(AND(K5273="Valid",L5273="Valid",M5273="Valid",O5273="Approved"),"PASS","INVESTIGATE")</f>
        <v/>
      </c>
      <c r="O5273">
        <f>IF(H5273="Approved","Approved","Review Required")</f>
        <v/>
      </c>
    </row>
    <row r="5274">
      <c r="A5274">
        <f>Share_Transactions!A5274</f>
        <v/>
      </c>
      <c r="B5274">
        <f>Share_Transactions!B5274</f>
        <v/>
      </c>
      <c r="C5274">
        <f>Share_Transactions!C5274</f>
        <v/>
      </c>
      <c r="D5274" s="9">
        <f>Share_Transactions!D5274</f>
        <v/>
      </c>
      <c r="E5274">
        <f>Share_Transactions!E5274</f>
        <v/>
      </c>
      <c r="F5274" s="10">
        <f>Share_Transactions!J5274</f>
        <v/>
      </c>
      <c r="G5274" s="10">
        <f>Share_Transactions!L5274</f>
        <v/>
      </c>
      <c r="H5274">
        <f>Share_Transactions!M5274</f>
        <v/>
      </c>
      <c r="I5274">
        <f>Share_Transactions!G5274</f>
        <v/>
      </c>
      <c r="J5274">
        <f>Share_Transactions!H5274</f>
        <v/>
      </c>
      <c r="K5274">
        <f>IF(COUNTIF(Employee_Data!$A$2:$A$2001,B5274)&gt;0,"Valid","Invalid Employee")</f>
        <v/>
      </c>
      <c r="L5274">
        <f>IF(E5274&gt;0,"Valid","Invalid Shares")</f>
        <v/>
      </c>
      <c r="M5274">
        <f>IF(G5274&gt;0,"Valid","Valid","Missing/Zero Tax")</f>
        <v/>
      </c>
      <c r="N5274">
        <f>IF(AND(K5274="Valid",L5274="Valid",M5274="Valid",O5274="Approved"),"PASS","INVESTIGATE")</f>
        <v/>
      </c>
      <c r="O5274">
        <f>IF(H5274="Approved","Approved","Review Required")</f>
        <v/>
      </c>
    </row>
    <row r="5275">
      <c r="A5275">
        <f>Share_Transactions!A5275</f>
        <v/>
      </c>
      <c r="B5275">
        <f>Share_Transactions!B5275</f>
        <v/>
      </c>
      <c r="C5275">
        <f>Share_Transactions!C5275</f>
        <v/>
      </c>
      <c r="D5275" s="9">
        <f>Share_Transactions!D5275</f>
        <v/>
      </c>
      <c r="E5275">
        <f>Share_Transactions!E5275</f>
        <v/>
      </c>
      <c r="F5275" s="10">
        <f>Share_Transactions!J5275</f>
        <v/>
      </c>
      <c r="G5275" s="10">
        <f>Share_Transactions!L5275</f>
        <v/>
      </c>
      <c r="H5275">
        <f>Share_Transactions!M5275</f>
        <v/>
      </c>
      <c r="I5275">
        <f>Share_Transactions!G5275</f>
        <v/>
      </c>
      <c r="J5275">
        <f>Share_Transactions!H5275</f>
        <v/>
      </c>
      <c r="K5275">
        <f>IF(COUNTIF(Employee_Data!$A$2:$A$2001,B5275)&gt;0,"Valid","Invalid Employee")</f>
        <v/>
      </c>
      <c r="L5275">
        <f>IF(E5275&gt;0,"Valid","Invalid Shares")</f>
        <v/>
      </c>
      <c r="M5275">
        <f>IF(G5275&gt;0,"Valid","Valid","Missing/Zero Tax")</f>
        <v/>
      </c>
      <c r="N5275">
        <f>IF(AND(K5275="Valid",L5275="Valid",M5275="Valid",O5275="Approved"),"PASS","INVESTIGATE")</f>
        <v/>
      </c>
      <c r="O5275">
        <f>IF(H5275="Approved","Approved","Review Required")</f>
        <v/>
      </c>
    </row>
    <row r="5276">
      <c r="A5276">
        <f>Share_Transactions!A5276</f>
        <v/>
      </c>
      <c r="B5276">
        <f>Share_Transactions!B5276</f>
        <v/>
      </c>
      <c r="C5276">
        <f>Share_Transactions!C5276</f>
        <v/>
      </c>
      <c r="D5276" s="9">
        <f>Share_Transactions!D5276</f>
        <v/>
      </c>
      <c r="E5276">
        <f>Share_Transactions!E5276</f>
        <v/>
      </c>
      <c r="F5276" s="10">
        <f>Share_Transactions!J5276</f>
        <v/>
      </c>
      <c r="G5276" s="10">
        <f>Share_Transactions!L5276</f>
        <v/>
      </c>
      <c r="H5276">
        <f>Share_Transactions!M5276</f>
        <v/>
      </c>
      <c r="I5276">
        <f>Share_Transactions!G5276</f>
        <v/>
      </c>
      <c r="J5276">
        <f>Share_Transactions!H5276</f>
        <v/>
      </c>
      <c r="K5276">
        <f>IF(COUNTIF(Employee_Data!$A$2:$A$2001,B5276)&gt;0,"Valid","Invalid Employee")</f>
        <v/>
      </c>
      <c r="L5276">
        <f>IF(E5276&gt;0,"Valid","Invalid Shares")</f>
        <v/>
      </c>
      <c r="M5276">
        <f>IF(G5276&gt;0,"Valid","Valid","Missing/Zero Tax")</f>
        <v/>
      </c>
      <c r="N5276">
        <f>IF(AND(K5276="Valid",L5276="Valid",M5276="Valid",O5276="Approved"),"PASS","INVESTIGATE")</f>
        <v/>
      </c>
      <c r="O5276">
        <f>IF(H5276="Approved","Approved","Review Required")</f>
        <v/>
      </c>
    </row>
    <row r="5277">
      <c r="A5277">
        <f>Share_Transactions!A5277</f>
        <v/>
      </c>
      <c r="B5277">
        <f>Share_Transactions!B5277</f>
        <v/>
      </c>
      <c r="C5277">
        <f>Share_Transactions!C5277</f>
        <v/>
      </c>
      <c r="D5277" s="9">
        <f>Share_Transactions!D5277</f>
        <v/>
      </c>
      <c r="E5277">
        <f>Share_Transactions!E5277</f>
        <v/>
      </c>
      <c r="F5277" s="10">
        <f>Share_Transactions!J5277</f>
        <v/>
      </c>
      <c r="G5277" s="10">
        <f>Share_Transactions!L5277</f>
        <v/>
      </c>
      <c r="H5277">
        <f>Share_Transactions!M5277</f>
        <v/>
      </c>
      <c r="I5277">
        <f>Share_Transactions!G5277</f>
        <v/>
      </c>
      <c r="J5277">
        <f>Share_Transactions!H5277</f>
        <v/>
      </c>
      <c r="K5277">
        <f>IF(COUNTIF(Employee_Data!$A$2:$A$2001,B5277)&gt;0,"Valid","Invalid Employee")</f>
        <v/>
      </c>
      <c r="L5277">
        <f>IF(E5277&gt;0,"Valid","Invalid Shares")</f>
        <v/>
      </c>
      <c r="M5277">
        <f>IF(G5277&gt;0,"Valid","Valid","Missing/Zero Tax")</f>
        <v/>
      </c>
      <c r="N5277">
        <f>IF(AND(K5277="Valid",L5277="Valid",M5277="Valid",O5277="Approved"),"PASS","INVESTIGATE")</f>
        <v/>
      </c>
      <c r="O5277">
        <f>IF(H5277="Approved","Approved","Review Required")</f>
        <v/>
      </c>
    </row>
    <row r="5278">
      <c r="A5278">
        <f>Share_Transactions!A5278</f>
        <v/>
      </c>
      <c r="B5278">
        <f>Share_Transactions!B5278</f>
        <v/>
      </c>
      <c r="C5278">
        <f>Share_Transactions!C5278</f>
        <v/>
      </c>
      <c r="D5278" s="9">
        <f>Share_Transactions!D5278</f>
        <v/>
      </c>
      <c r="E5278">
        <f>Share_Transactions!E5278</f>
        <v/>
      </c>
      <c r="F5278" s="10">
        <f>Share_Transactions!J5278</f>
        <v/>
      </c>
      <c r="G5278" s="10">
        <f>Share_Transactions!L5278</f>
        <v/>
      </c>
      <c r="H5278">
        <f>Share_Transactions!M5278</f>
        <v/>
      </c>
      <c r="I5278">
        <f>Share_Transactions!G5278</f>
        <v/>
      </c>
      <c r="J5278">
        <f>Share_Transactions!H5278</f>
        <v/>
      </c>
      <c r="K5278">
        <f>IF(COUNTIF(Employee_Data!$A$2:$A$2001,B5278)&gt;0,"Valid","Invalid Employee")</f>
        <v/>
      </c>
      <c r="L5278">
        <f>IF(E5278&gt;0,"Valid","Invalid Shares")</f>
        <v/>
      </c>
      <c r="M5278">
        <f>IF(G5278&gt;0,"Valid","Valid","Missing/Zero Tax")</f>
        <v/>
      </c>
      <c r="N5278">
        <f>IF(AND(K5278="Valid",L5278="Valid",M5278="Valid",O5278="Approved"),"PASS","INVESTIGATE")</f>
        <v/>
      </c>
      <c r="O5278">
        <f>IF(H5278="Approved","Approved","Review Required")</f>
        <v/>
      </c>
    </row>
    <row r="5279">
      <c r="A5279">
        <f>Share_Transactions!A5279</f>
        <v/>
      </c>
      <c r="B5279">
        <f>Share_Transactions!B5279</f>
        <v/>
      </c>
      <c r="C5279">
        <f>Share_Transactions!C5279</f>
        <v/>
      </c>
      <c r="D5279" s="9">
        <f>Share_Transactions!D5279</f>
        <v/>
      </c>
      <c r="E5279">
        <f>Share_Transactions!E5279</f>
        <v/>
      </c>
      <c r="F5279" s="10">
        <f>Share_Transactions!J5279</f>
        <v/>
      </c>
      <c r="G5279" s="10">
        <f>Share_Transactions!L5279</f>
        <v/>
      </c>
      <c r="H5279">
        <f>Share_Transactions!M5279</f>
        <v/>
      </c>
      <c r="I5279">
        <f>Share_Transactions!G5279</f>
        <v/>
      </c>
      <c r="J5279">
        <f>Share_Transactions!H5279</f>
        <v/>
      </c>
      <c r="K5279">
        <f>IF(COUNTIF(Employee_Data!$A$2:$A$2001,B5279)&gt;0,"Valid","Invalid Employee")</f>
        <v/>
      </c>
      <c r="L5279">
        <f>IF(E5279&gt;0,"Valid","Invalid Shares")</f>
        <v/>
      </c>
      <c r="M5279">
        <f>IF(G5279&gt;0,"Valid","Valid","Missing/Zero Tax")</f>
        <v/>
      </c>
      <c r="N5279">
        <f>IF(AND(K5279="Valid",L5279="Valid",M5279="Valid",O5279="Approved"),"PASS","INVESTIGATE")</f>
        <v/>
      </c>
      <c r="O5279">
        <f>IF(H5279="Approved","Approved","Review Required")</f>
        <v/>
      </c>
    </row>
    <row r="5280">
      <c r="A5280">
        <f>Share_Transactions!A5280</f>
        <v/>
      </c>
      <c r="B5280">
        <f>Share_Transactions!B5280</f>
        <v/>
      </c>
      <c r="C5280">
        <f>Share_Transactions!C5280</f>
        <v/>
      </c>
      <c r="D5280" s="9">
        <f>Share_Transactions!D5280</f>
        <v/>
      </c>
      <c r="E5280">
        <f>Share_Transactions!E5280</f>
        <v/>
      </c>
      <c r="F5280" s="10">
        <f>Share_Transactions!J5280</f>
        <v/>
      </c>
      <c r="G5280" s="10">
        <f>Share_Transactions!L5280</f>
        <v/>
      </c>
      <c r="H5280">
        <f>Share_Transactions!M5280</f>
        <v/>
      </c>
      <c r="I5280">
        <f>Share_Transactions!G5280</f>
        <v/>
      </c>
      <c r="J5280">
        <f>Share_Transactions!H5280</f>
        <v/>
      </c>
      <c r="K5280">
        <f>IF(COUNTIF(Employee_Data!$A$2:$A$2001,B5280)&gt;0,"Valid","Invalid Employee")</f>
        <v/>
      </c>
      <c r="L5280">
        <f>IF(E5280&gt;0,"Valid","Invalid Shares")</f>
        <v/>
      </c>
      <c r="M5280">
        <f>IF(G5280&gt;0,"Valid","Valid","Missing/Zero Tax")</f>
        <v/>
      </c>
      <c r="N5280">
        <f>IF(AND(K5280="Valid",L5280="Valid",M5280="Valid",O5280="Approved"),"PASS","INVESTIGATE")</f>
        <v/>
      </c>
      <c r="O5280">
        <f>IF(H5280="Approved","Approved","Review Required")</f>
        <v/>
      </c>
    </row>
    <row r="5281">
      <c r="A5281">
        <f>Share_Transactions!A5281</f>
        <v/>
      </c>
      <c r="B5281">
        <f>Share_Transactions!B5281</f>
        <v/>
      </c>
      <c r="C5281">
        <f>Share_Transactions!C5281</f>
        <v/>
      </c>
      <c r="D5281" s="9">
        <f>Share_Transactions!D5281</f>
        <v/>
      </c>
      <c r="E5281">
        <f>Share_Transactions!E5281</f>
        <v/>
      </c>
      <c r="F5281" s="10">
        <f>Share_Transactions!J5281</f>
        <v/>
      </c>
      <c r="G5281" s="10">
        <f>Share_Transactions!L5281</f>
        <v/>
      </c>
      <c r="H5281">
        <f>Share_Transactions!M5281</f>
        <v/>
      </c>
      <c r="I5281">
        <f>Share_Transactions!G5281</f>
        <v/>
      </c>
      <c r="J5281">
        <f>Share_Transactions!H5281</f>
        <v/>
      </c>
      <c r="K5281">
        <f>IF(COUNTIF(Employee_Data!$A$2:$A$2001,B5281)&gt;0,"Valid","Invalid Employee")</f>
        <v/>
      </c>
      <c r="L5281">
        <f>IF(E5281&gt;0,"Valid","Invalid Shares")</f>
        <v/>
      </c>
      <c r="M5281">
        <f>IF(G5281&gt;0,"Valid","Valid","Missing/Zero Tax")</f>
        <v/>
      </c>
      <c r="N5281">
        <f>IF(AND(K5281="Valid",L5281="Valid",M5281="Valid",O5281="Approved"),"PASS","INVESTIGATE")</f>
        <v/>
      </c>
      <c r="O5281">
        <f>IF(H5281="Approved","Approved","Review Required")</f>
        <v/>
      </c>
    </row>
    <row r="5282">
      <c r="A5282">
        <f>Share_Transactions!A5282</f>
        <v/>
      </c>
      <c r="B5282">
        <f>Share_Transactions!B5282</f>
        <v/>
      </c>
      <c r="C5282">
        <f>Share_Transactions!C5282</f>
        <v/>
      </c>
      <c r="D5282" s="9">
        <f>Share_Transactions!D5282</f>
        <v/>
      </c>
      <c r="E5282">
        <f>Share_Transactions!E5282</f>
        <v/>
      </c>
      <c r="F5282" s="10">
        <f>Share_Transactions!J5282</f>
        <v/>
      </c>
      <c r="G5282" s="10">
        <f>Share_Transactions!L5282</f>
        <v/>
      </c>
      <c r="H5282">
        <f>Share_Transactions!M5282</f>
        <v/>
      </c>
      <c r="I5282">
        <f>Share_Transactions!G5282</f>
        <v/>
      </c>
      <c r="J5282">
        <f>Share_Transactions!H5282</f>
        <v/>
      </c>
      <c r="K5282">
        <f>IF(COUNTIF(Employee_Data!$A$2:$A$2001,B5282)&gt;0,"Valid","Invalid Employee")</f>
        <v/>
      </c>
      <c r="L5282">
        <f>IF(E5282&gt;0,"Valid","Invalid Shares")</f>
        <v/>
      </c>
      <c r="M5282">
        <f>IF(G5282&gt;0,"Valid","Valid","Missing/Zero Tax")</f>
        <v/>
      </c>
      <c r="N5282">
        <f>IF(AND(K5282="Valid",L5282="Valid",M5282="Valid",O5282="Approved"),"PASS","INVESTIGATE")</f>
        <v/>
      </c>
      <c r="O5282">
        <f>IF(H5282="Approved","Approved","Review Required")</f>
        <v/>
      </c>
    </row>
    <row r="5283">
      <c r="A5283">
        <f>Share_Transactions!A5283</f>
        <v/>
      </c>
      <c r="B5283">
        <f>Share_Transactions!B5283</f>
        <v/>
      </c>
      <c r="C5283">
        <f>Share_Transactions!C5283</f>
        <v/>
      </c>
      <c r="D5283" s="9">
        <f>Share_Transactions!D5283</f>
        <v/>
      </c>
      <c r="E5283">
        <f>Share_Transactions!E5283</f>
        <v/>
      </c>
      <c r="F5283" s="10">
        <f>Share_Transactions!J5283</f>
        <v/>
      </c>
      <c r="G5283" s="10">
        <f>Share_Transactions!L5283</f>
        <v/>
      </c>
      <c r="H5283">
        <f>Share_Transactions!M5283</f>
        <v/>
      </c>
      <c r="I5283">
        <f>Share_Transactions!G5283</f>
        <v/>
      </c>
      <c r="J5283">
        <f>Share_Transactions!H5283</f>
        <v/>
      </c>
      <c r="K5283">
        <f>IF(COUNTIF(Employee_Data!$A$2:$A$2001,B5283)&gt;0,"Valid","Invalid Employee")</f>
        <v/>
      </c>
      <c r="L5283">
        <f>IF(E5283&gt;0,"Valid","Invalid Shares")</f>
        <v/>
      </c>
      <c r="M5283">
        <f>IF(G5283&gt;0,"Valid","Valid","Missing/Zero Tax")</f>
        <v/>
      </c>
      <c r="N5283">
        <f>IF(AND(K5283="Valid",L5283="Valid",M5283="Valid",O5283="Approved"),"PASS","INVESTIGATE")</f>
        <v/>
      </c>
      <c r="O5283">
        <f>IF(H5283="Approved","Approved","Review Required")</f>
        <v/>
      </c>
    </row>
    <row r="5284">
      <c r="A5284">
        <f>Share_Transactions!A5284</f>
        <v/>
      </c>
      <c r="B5284">
        <f>Share_Transactions!B5284</f>
        <v/>
      </c>
      <c r="C5284">
        <f>Share_Transactions!C5284</f>
        <v/>
      </c>
      <c r="D5284" s="9">
        <f>Share_Transactions!D5284</f>
        <v/>
      </c>
      <c r="E5284">
        <f>Share_Transactions!E5284</f>
        <v/>
      </c>
      <c r="F5284" s="10">
        <f>Share_Transactions!J5284</f>
        <v/>
      </c>
      <c r="G5284" s="10">
        <f>Share_Transactions!L5284</f>
        <v/>
      </c>
      <c r="H5284">
        <f>Share_Transactions!M5284</f>
        <v/>
      </c>
      <c r="I5284">
        <f>Share_Transactions!G5284</f>
        <v/>
      </c>
      <c r="J5284">
        <f>Share_Transactions!H5284</f>
        <v/>
      </c>
      <c r="K5284">
        <f>IF(COUNTIF(Employee_Data!$A$2:$A$2001,B5284)&gt;0,"Valid","Invalid Employee")</f>
        <v/>
      </c>
      <c r="L5284">
        <f>IF(E5284&gt;0,"Valid","Invalid Shares")</f>
        <v/>
      </c>
      <c r="M5284">
        <f>IF(G5284&gt;0,"Valid","Valid","Missing/Zero Tax")</f>
        <v/>
      </c>
      <c r="N5284">
        <f>IF(AND(K5284="Valid",L5284="Valid",M5284="Valid",O5284="Approved"),"PASS","INVESTIGATE")</f>
        <v/>
      </c>
      <c r="O5284">
        <f>IF(H5284="Approved","Approved","Review Required")</f>
        <v/>
      </c>
    </row>
    <row r="5285">
      <c r="A5285">
        <f>Share_Transactions!A5285</f>
        <v/>
      </c>
      <c r="B5285">
        <f>Share_Transactions!B5285</f>
        <v/>
      </c>
      <c r="C5285">
        <f>Share_Transactions!C5285</f>
        <v/>
      </c>
      <c r="D5285" s="9">
        <f>Share_Transactions!D5285</f>
        <v/>
      </c>
      <c r="E5285">
        <f>Share_Transactions!E5285</f>
        <v/>
      </c>
      <c r="F5285" s="10">
        <f>Share_Transactions!J5285</f>
        <v/>
      </c>
      <c r="G5285" s="10">
        <f>Share_Transactions!L5285</f>
        <v/>
      </c>
      <c r="H5285">
        <f>Share_Transactions!M5285</f>
        <v/>
      </c>
      <c r="I5285">
        <f>Share_Transactions!G5285</f>
        <v/>
      </c>
      <c r="J5285">
        <f>Share_Transactions!H5285</f>
        <v/>
      </c>
      <c r="K5285">
        <f>IF(COUNTIF(Employee_Data!$A$2:$A$2001,B5285)&gt;0,"Valid","Invalid Employee")</f>
        <v/>
      </c>
      <c r="L5285">
        <f>IF(E5285&gt;0,"Valid","Invalid Shares")</f>
        <v/>
      </c>
      <c r="M5285">
        <f>IF(G5285&gt;0,"Valid","Valid","Missing/Zero Tax")</f>
        <v/>
      </c>
      <c r="N5285">
        <f>IF(AND(K5285="Valid",L5285="Valid",M5285="Valid",O5285="Approved"),"PASS","INVESTIGATE")</f>
        <v/>
      </c>
      <c r="O5285">
        <f>IF(H5285="Approved","Approved","Review Required")</f>
        <v/>
      </c>
    </row>
    <row r="5286">
      <c r="A5286">
        <f>Share_Transactions!A5286</f>
        <v/>
      </c>
      <c r="B5286">
        <f>Share_Transactions!B5286</f>
        <v/>
      </c>
      <c r="C5286">
        <f>Share_Transactions!C5286</f>
        <v/>
      </c>
      <c r="D5286" s="9">
        <f>Share_Transactions!D5286</f>
        <v/>
      </c>
      <c r="E5286">
        <f>Share_Transactions!E5286</f>
        <v/>
      </c>
      <c r="F5286" s="10">
        <f>Share_Transactions!J5286</f>
        <v/>
      </c>
      <c r="G5286" s="10">
        <f>Share_Transactions!L5286</f>
        <v/>
      </c>
      <c r="H5286">
        <f>Share_Transactions!M5286</f>
        <v/>
      </c>
      <c r="I5286">
        <f>Share_Transactions!G5286</f>
        <v/>
      </c>
      <c r="J5286">
        <f>Share_Transactions!H5286</f>
        <v/>
      </c>
      <c r="K5286">
        <f>IF(COUNTIF(Employee_Data!$A$2:$A$2001,B5286)&gt;0,"Valid","Invalid Employee")</f>
        <v/>
      </c>
      <c r="L5286">
        <f>IF(E5286&gt;0,"Valid","Invalid Shares")</f>
        <v/>
      </c>
      <c r="M5286">
        <f>IF(G5286&gt;0,"Valid","Valid","Missing/Zero Tax")</f>
        <v/>
      </c>
      <c r="N5286">
        <f>IF(AND(K5286="Valid",L5286="Valid",M5286="Valid",O5286="Approved"),"PASS","INVESTIGATE")</f>
        <v/>
      </c>
      <c r="O5286">
        <f>IF(H5286="Approved","Approved","Review Required")</f>
        <v/>
      </c>
    </row>
    <row r="5287">
      <c r="A5287">
        <f>Share_Transactions!A5287</f>
        <v/>
      </c>
      <c r="B5287">
        <f>Share_Transactions!B5287</f>
        <v/>
      </c>
      <c r="C5287">
        <f>Share_Transactions!C5287</f>
        <v/>
      </c>
      <c r="D5287" s="9">
        <f>Share_Transactions!D5287</f>
        <v/>
      </c>
      <c r="E5287">
        <f>Share_Transactions!E5287</f>
        <v/>
      </c>
      <c r="F5287" s="10">
        <f>Share_Transactions!J5287</f>
        <v/>
      </c>
      <c r="G5287" s="10">
        <f>Share_Transactions!L5287</f>
        <v/>
      </c>
      <c r="H5287">
        <f>Share_Transactions!M5287</f>
        <v/>
      </c>
      <c r="I5287">
        <f>Share_Transactions!G5287</f>
        <v/>
      </c>
      <c r="J5287">
        <f>Share_Transactions!H5287</f>
        <v/>
      </c>
      <c r="K5287">
        <f>IF(COUNTIF(Employee_Data!$A$2:$A$2001,B5287)&gt;0,"Valid","Invalid Employee")</f>
        <v/>
      </c>
      <c r="L5287">
        <f>IF(E5287&gt;0,"Valid","Invalid Shares")</f>
        <v/>
      </c>
      <c r="M5287">
        <f>IF(G5287&gt;0,"Valid","Valid","Missing/Zero Tax")</f>
        <v/>
      </c>
      <c r="N5287">
        <f>IF(AND(K5287="Valid",L5287="Valid",M5287="Valid",O5287="Approved"),"PASS","INVESTIGATE")</f>
        <v/>
      </c>
      <c r="O5287">
        <f>IF(H5287="Approved","Approved","Review Required")</f>
        <v/>
      </c>
    </row>
    <row r="5288">
      <c r="A5288">
        <f>Share_Transactions!A5288</f>
        <v/>
      </c>
      <c r="B5288">
        <f>Share_Transactions!B5288</f>
        <v/>
      </c>
      <c r="C5288">
        <f>Share_Transactions!C5288</f>
        <v/>
      </c>
      <c r="D5288" s="9">
        <f>Share_Transactions!D5288</f>
        <v/>
      </c>
      <c r="E5288">
        <f>Share_Transactions!E5288</f>
        <v/>
      </c>
      <c r="F5288" s="10">
        <f>Share_Transactions!J5288</f>
        <v/>
      </c>
      <c r="G5288" s="10">
        <f>Share_Transactions!L5288</f>
        <v/>
      </c>
      <c r="H5288">
        <f>Share_Transactions!M5288</f>
        <v/>
      </c>
      <c r="I5288">
        <f>Share_Transactions!G5288</f>
        <v/>
      </c>
      <c r="J5288">
        <f>Share_Transactions!H5288</f>
        <v/>
      </c>
      <c r="K5288">
        <f>IF(COUNTIF(Employee_Data!$A$2:$A$2001,B5288)&gt;0,"Valid","Invalid Employee")</f>
        <v/>
      </c>
      <c r="L5288">
        <f>IF(E5288&gt;0,"Valid","Invalid Shares")</f>
        <v/>
      </c>
      <c r="M5288">
        <f>IF(G5288&gt;0,"Valid","Valid","Missing/Zero Tax")</f>
        <v/>
      </c>
      <c r="N5288">
        <f>IF(AND(K5288="Valid",L5288="Valid",M5288="Valid",O5288="Approved"),"PASS","INVESTIGATE")</f>
        <v/>
      </c>
      <c r="O5288">
        <f>IF(H5288="Approved","Approved","Review Required")</f>
        <v/>
      </c>
    </row>
    <row r="5289">
      <c r="A5289">
        <f>Share_Transactions!A5289</f>
        <v/>
      </c>
      <c r="B5289">
        <f>Share_Transactions!B5289</f>
        <v/>
      </c>
      <c r="C5289">
        <f>Share_Transactions!C5289</f>
        <v/>
      </c>
      <c r="D5289" s="9">
        <f>Share_Transactions!D5289</f>
        <v/>
      </c>
      <c r="E5289">
        <f>Share_Transactions!E5289</f>
        <v/>
      </c>
      <c r="F5289" s="10">
        <f>Share_Transactions!J5289</f>
        <v/>
      </c>
      <c r="G5289" s="10">
        <f>Share_Transactions!L5289</f>
        <v/>
      </c>
      <c r="H5289">
        <f>Share_Transactions!M5289</f>
        <v/>
      </c>
      <c r="I5289">
        <f>Share_Transactions!G5289</f>
        <v/>
      </c>
      <c r="J5289">
        <f>Share_Transactions!H5289</f>
        <v/>
      </c>
      <c r="K5289">
        <f>IF(COUNTIF(Employee_Data!$A$2:$A$2001,B5289)&gt;0,"Valid","Invalid Employee")</f>
        <v/>
      </c>
      <c r="L5289">
        <f>IF(E5289&gt;0,"Valid","Invalid Shares")</f>
        <v/>
      </c>
      <c r="M5289">
        <f>IF(G5289&gt;0,"Valid","Valid","Missing/Zero Tax")</f>
        <v/>
      </c>
      <c r="N5289">
        <f>IF(AND(K5289="Valid",L5289="Valid",M5289="Valid",O5289="Approved"),"PASS","INVESTIGATE")</f>
        <v/>
      </c>
      <c r="O5289">
        <f>IF(H5289="Approved","Approved","Review Required")</f>
        <v/>
      </c>
    </row>
    <row r="5290">
      <c r="A5290">
        <f>Share_Transactions!A5290</f>
        <v/>
      </c>
      <c r="B5290">
        <f>Share_Transactions!B5290</f>
        <v/>
      </c>
      <c r="C5290">
        <f>Share_Transactions!C5290</f>
        <v/>
      </c>
      <c r="D5290" s="9">
        <f>Share_Transactions!D5290</f>
        <v/>
      </c>
      <c r="E5290">
        <f>Share_Transactions!E5290</f>
        <v/>
      </c>
      <c r="F5290" s="10">
        <f>Share_Transactions!J5290</f>
        <v/>
      </c>
      <c r="G5290" s="10">
        <f>Share_Transactions!L5290</f>
        <v/>
      </c>
      <c r="H5290">
        <f>Share_Transactions!M5290</f>
        <v/>
      </c>
      <c r="I5290">
        <f>Share_Transactions!G5290</f>
        <v/>
      </c>
      <c r="J5290">
        <f>Share_Transactions!H5290</f>
        <v/>
      </c>
      <c r="K5290">
        <f>IF(COUNTIF(Employee_Data!$A$2:$A$2001,B5290)&gt;0,"Valid","Invalid Employee")</f>
        <v/>
      </c>
      <c r="L5290">
        <f>IF(E5290&gt;0,"Valid","Invalid Shares")</f>
        <v/>
      </c>
      <c r="M5290">
        <f>IF(G5290&gt;0,"Valid","Valid","Missing/Zero Tax")</f>
        <v/>
      </c>
      <c r="N5290">
        <f>IF(AND(K5290="Valid",L5290="Valid",M5290="Valid",O5290="Approved"),"PASS","INVESTIGATE")</f>
        <v/>
      </c>
      <c r="O5290">
        <f>IF(H5290="Approved","Approved","Review Required")</f>
        <v/>
      </c>
    </row>
    <row r="5291">
      <c r="A5291">
        <f>Share_Transactions!A5291</f>
        <v/>
      </c>
      <c r="B5291">
        <f>Share_Transactions!B5291</f>
        <v/>
      </c>
      <c r="C5291">
        <f>Share_Transactions!C5291</f>
        <v/>
      </c>
      <c r="D5291" s="9">
        <f>Share_Transactions!D5291</f>
        <v/>
      </c>
      <c r="E5291">
        <f>Share_Transactions!E5291</f>
        <v/>
      </c>
      <c r="F5291" s="10">
        <f>Share_Transactions!J5291</f>
        <v/>
      </c>
      <c r="G5291" s="10">
        <f>Share_Transactions!L5291</f>
        <v/>
      </c>
      <c r="H5291">
        <f>Share_Transactions!M5291</f>
        <v/>
      </c>
      <c r="I5291">
        <f>Share_Transactions!G5291</f>
        <v/>
      </c>
      <c r="J5291">
        <f>Share_Transactions!H5291</f>
        <v/>
      </c>
      <c r="K5291">
        <f>IF(COUNTIF(Employee_Data!$A$2:$A$2001,B5291)&gt;0,"Valid","Invalid Employee")</f>
        <v/>
      </c>
      <c r="L5291">
        <f>IF(E5291&gt;0,"Valid","Invalid Shares")</f>
        <v/>
      </c>
      <c r="M5291">
        <f>IF(G5291&gt;0,"Valid","Valid","Missing/Zero Tax")</f>
        <v/>
      </c>
      <c r="N5291">
        <f>IF(AND(K5291="Valid",L5291="Valid",M5291="Valid",O5291="Approved"),"PASS","INVESTIGATE")</f>
        <v/>
      </c>
      <c r="O5291">
        <f>IF(H5291="Approved","Approved","Review Required")</f>
        <v/>
      </c>
    </row>
    <row r="5292">
      <c r="A5292">
        <f>Share_Transactions!A5292</f>
        <v/>
      </c>
      <c r="B5292">
        <f>Share_Transactions!B5292</f>
        <v/>
      </c>
      <c r="C5292">
        <f>Share_Transactions!C5292</f>
        <v/>
      </c>
      <c r="D5292" s="9">
        <f>Share_Transactions!D5292</f>
        <v/>
      </c>
      <c r="E5292">
        <f>Share_Transactions!E5292</f>
        <v/>
      </c>
      <c r="F5292" s="10">
        <f>Share_Transactions!J5292</f>
        <v/>
      </c>
      <c r="G5292" s="10">
        <f>Share_Transactions!L5292</f>
        <v/>
      </c>
      <c r="H5292">
        <f>Share_Transactions!M5292</f>
        <v/>
      </c>
      <c r="I5292">
        <f>Share_Transactions!G5292</f>
        <v/>
      </c>
      <c r="J5292">
        <f>Share_Transactions!H5292</f>
        <v/>
      </c>
      <c r="K5292">
        <f>IF(COUNTIF(Employee_Data!$A$2:$A$2001,B5292)&gt;0,"Valid","Invalid Employee")</f>
        <v/>
      </c>
      <c r="L5292">
        <f>IF(E5292&gt;0,"Valid","Invalid Shares")</f>
        <v/>
      </c>
      <c r="M5292">
        <f>IF(G5292&gt;0,"Valid","Valid","Missing/Zero Tax")</f>
        <v/>
      </c>
      <c r="N5292">
        <f>IF(AND(K5292="Valid",L5292="Valid",M5292="Valid",O5292="Approved"),"PASS","INVESTIGATE")</f>
        <v/>
      </c>
      <c r="O5292">
        <f>IF(H5292="Approved","Approved","Review Required")</f>
        <v/>
      </c>
    </row>
    <row r="5293">
      <c r="A5293">
        <f>Share_Transactions!A5293</f>
        <v/>
      </c>
      <c r="B5293">
        <f>Share_Transactions!B5293</f>
        <v/>
      </c>
      <c r="C5293">
        <f>Share_Transactions!C5293</f>
        <v/>
      </c>
      <c r="D5293" s="9">
        <f>Share_Transactions!D5293</f>
        <v/>
      </c>
      <c r="E5293">
        <f>Share_Transactions!E5293</f>
        <v/>
      </c>
      <c r="F5293" s="10">
        <f>Share_Transactions!J5293</f>
        <v/>
      </c>
      <c r="G5293" s="10">
        <f>Share_Transactions!L5293</f>
        <v/>
      </c>
      <c r="H5293">
        <f>Share_Transactions!M5293</f>
        <v/>
      </c>
      <c r="I5293">
        <f>Share_Transactions!G5293</f>
        <v/>
      </c>
      <c r="J5293">
        <f>Share_Transactions!H5293</f>
        <v/>
      </c>
      <c r="K5293">
        <f>IF(COUNTIF(Employee_Data!$A$2:$A$2001,B5293)&gt;0,"Valid","Invalid Employee")</f>
        <v/>
      </c>
      <c r="L5293">
        <f>IF(E5293&gt;0,"Valid","Invalid Shares")</f>
        <v/>
      </c>
      <c r="M5293">
        <f>IF(G5293&gt;0,"Valid","Valid","Missing/Zero Tax")</f>
        <v/>
      </c>
      <c r="N5293">
        <f>IF(AND(K5293="Valid",L5293="Valid",M5293="Valid",O5293="Approved"),"PASS","INVESTIGATE")</f>
        <v/>
      </c>
      <c r="O5293">
        <f>IF(H5293="Approved","Approved","Review Required")</f>
        <v/>
      </c>
    </row>
    <row r="5294">
      <c r="A5294">
        <f>Share_Transactions!A5294</f>
        <v/>
      </c>
      <c r="B5294">
        <f>Share_Transactions!B5294</f>
        <v/>
      </c>
      <c r="C5294">
        <f>Share_Transactions!C5294</f>
        <v/>
      </c>
      <c r="D5294" s="9">
        <f>Share_Transactions!D5294</f>
        <v/>
      </c>
      <c r="E5294">
        <f>Share_Transactions!E5294</f>
        <v/>
      </c>
      <c r="F5294" s="10">
        <f>Share_Transactions!J5294</f>
        <v/>
      </c>
      <c r="G5294" s="10">
        <f>Share_Transactions!L5294</f>
        <v/>
      </c>
      <c r="H5294">
        <f>Share_Transactions!M5294</f>
        <v/>
      </c>
      <c r="I5294">
        <f>Share_Transactions!G5294</f>
        <v/>
      </c>
      <c r="J5294">
        <f>Share_Transactions!H5294</f>
        <v/>
      </c>
      <c r="K5294">
        <f>IF(COUNTIF(Employee_Data!$A$2:$A$2001,B5294)&gt;0,"Valid","Invalid Employee")</f>
        <v/>
      </c>
      <c r="L5294">
        <f>IF(E5294&gt;0,"Valid","Invalid Shares")</f>
        <v/>
      </c>
      <c r="M5294">
        <f>IF(G5294&gt;0,"Valid","Valid","Missing/Zero Tax")</f>
        <v/>
      </c>
      <c r="N5294">
        <f>IF(AND(K5294="Valid",L5294="Valid",M5294="Valid",O5294="Approved"),"PASS","INVESTIGATE")</f>
        <v/>
      </c>
      <c r="O5294">
        <f>IF(H5294="Approved","Approved","Review Required")</f>
        <v/>
      </c>
    </row>
    <row r="5295">
      <c r="A5295">
        <f>Share_Transactions!A5295</f>
        <v/>
      </c>
      <c r="B5295">
        <f>Share_Transactions!B5295</f>
        <v/>
      </c>
      <c r="C5295">
        <f>Share_Transactions!C5295</f>
        <v/>
      </c>
      <c r="D5295" s="9">
        <f>Share_Transactions!D5295</f>
        <v/>
      </c>
      <c r="E5295">
        <f>Share_Transactions!E5295</f>
        <v/>
      </c>
      <c r="F5295" s="10">
        <f>Share_Transactions!J5295</f>
        <v/>
      </c>
      <c r="G5295" s="10">
        <f>Share_Transactions!L5295</f>
        <v/>
      </c>
      <c r="H5295">
        <f>Share_Transactions!M5295</f>
        <v/>
      </c>
      <c r="I5295">
        <f>Share_Transactions!G5295</f>
        <v/>
      </c>
      <c r="J5295">
        <f>Share_Transactions!H5295</f>
        <v/>
      </c>
      <c r="K5295">
        <f>IF(COUNTIF(Employee_Data!$A$2:$A$2001,B5295)&gt;0,"Valid","Invalid Employee")</f>
        <v/>
      </c>
      <c r="L5295">
        <f>IF(E5295&gt;0,"Valid","Invalid Shares")</f>
        <v/>
      </c>
      <c r="M5295">
        <f>IF(G5295&gt;0,"Valid","Valid","Missing/Zero Tax")</f>
        <v/>
      </c>
      <c r="N5295">
        <f>IF(AND(K5295="Valid",L5295="Valid",M5295="Valid",O5295="Approved"),"PASS","INVESTIGATE")</f>
        <v/>
      </c>
      <c r="O5295">
        <f>IF(H5295="Approved","Approved","Review Required")</f>
        <v/>
      </c>
    </row>
    <row r="5296">
      <c r="A5296">
        <f>Share_Transactions!A5296</f>
        <v/>
      </c>
      <c r="B5296">
        <f>Share_Transactions!B5296</f>
        <v/>
      </c>
      <c r="C5296">
        <f>Share_Transactions!C5296</f>
        <v/>
      </c>
      <c r="D5296" s="9">
        <f>Share_Transactions!D5296</f>
        <v/>
      </c>
      <c r="E5296">
        <f>Share_Transactions!E5296</f>
        <v/>
      </c>
      <c r="F5296" s="10">
        <f>Share_Transactions!J5296</f>
        <v/>
      </c>
      <c r="G5296" s="10">
        <f>Share_Transactions!L5296</f>
        <v/>
      </c>
      <c r="H5296">
        <f>Share_Transactions!M5296</f>
        <v/>
      </c>
      <c r="I5296">
        <f>Share_Transactions!G5296</f>
        <v/>
      </c>
      <c r="J5296">
        <f>Share_Transactions!H5296</f>
        <v/>
      </c>
      <c r="K5296">
        <f>IF(COUNTIF(Employee_Data!$A$2:$A$2001,B5296)&gt;0,"Valid","Invalid Employee")</f>
        <v/>
      </c>
      <c r="L5296">
        <f>IF(E5296&gt;0,"Valid","Invalid Shares")</f>
        <v/>
      </c>
      <c r="M5296">
        <f>IF(G5296&gt;0,"Valid","Valid","Missing/Zero Tax")</f>
        <v/>
      </c>
      <c r="N5296">
        <f>IF(AND(K5296="Valid",L5296="Valid",M5296="Valid",O5296="Approved"),"PASS","INVESTIGATE")</f>
        <v/>
      </c>
      <c r="O5296">
        <f>IF(H5296="Approved","Approved","Review Required")</f>
        <v/>
      </c>
    </row>
    <row r="5297">
      <c r="A5297">
        <f>Share_Transactions!A5297</f>
        <v/>
      </c>
      <c r="B5297">
        <f>Share_Transactions!B5297</f>
        <v/>
      </c>
      <c r="C5297">
        <f>Share_Transactions!C5297</f>
        <v/>
      </c>
      <c r="D5297" s="9">
        <f>Share_Transactions!D5297</f>
        <v/>
      </c>
      <c r="E5297">
        <f>Share_Transactions!E5297</f>
        <v/>
      </c>
      <c r="F5297" s="10">
        <f>Share_Transactions!J5297</f>
        <v/>
      </c>
      <c r="G5297" s="10">
        <f>Share_Transactions!L5297</f>
        <v/>
      </c>
      <c r="H5297">
        <f>Share_Transactions!M5297</f>
        <v/>
      </c>
      <c r="I5297">
        <f>Share_Transactions!G5297</f>
        <v/>
      </c>
      <c r="J5297">
        <f>Share_Transactions!H5297</f>
        <v/>
      </c>
      <c r="K5297">
        <f>IF(COUNTIF(Employee_Data!$A$2:$A$2001,B5297)&gt;0,"Valid","Invalid Employee")</f>
        <v/>
      </c>
      <c r="L5297">
        <f>IF(E5297&gt;0,"Valid","Invalid Shares")</f>
        <v/>
      </c>
      <c r="M5297">
        <f>IF(G5297&gt;0,"Valid","Valid","Missing/Zero Tax")</f>
        <v/>
      </c>
      <c r="N5297">
        <f>IF(AND(K5297="Valid",L5297="Valid",M5297="Valid",O5297="Approved"),"PASS","INVESTIGATE")</f>
        <v/>
      </c>
      <c r="O5297">
        <f>IF(H5297="Approved","Approved","Review Required")</f>
        <v/>
      </c>
    </row>
    <row r="5298">
      <c r="A5298">
        <f>Share_Transactions!A5298</f>
        <v/>
      </c>
      <c r="B5298">
        <f>Share_Transactions!B5298</f>
        <v/>
      </c>
      <c r="C5298">
        <f>Share_Transactions!C5298</f>
        <v/>
      </c>
      <c r="D5298" s="9">
        <f>Share_Transactions!D5298</f>
        <v/>
      </c>
      <c r="E5298">
        <f>Share_Transactions!E5298</f>
        <v/>
      </c>
      <c r="F5298" s="10">
        <f>Share_Transactions!J5298</f>
        <v/>
      </c>
      <c r="G5298" s="10">
        <f>Share_Transactions!L5298</f>
        <v/>
      </c>
      <c r="H5298">
        <f>Share_Transactions!M5298</f>
        <v/>
      </c>
      <c r="I5298">
        <f>Share_Transactions!G5298</f>
        <v/>
      </c>
      <c r="J5298">
        <f>Share_Transactions!H5298</f>
        <v/>
      </c>
      <c r="K5298">
        <f>IF(COUNTIF(Employee_Data!$A$2:$A$2001,B5298)&gt;0,"Valid","Invalid Employee")</f>
        <v/>
      </c>
      <c r="L5298">
        <f>IF(E5298&gt;0,"Valid","Invalid Shares")</f>
        <v/>
      </c>
      <c r="M5298">
        <f>IF(G5298&gt;0,"Valid","Valid","Missing/Zero Tax")</f>
        <v/>
      </c>
      <c r="N5298">
        <f>IF(AND(K5298="Valid",L5298="Valid",M5298="Valid",O5298="Approved"),"PASS","INVESTIGATE")</f>
        <v/>
      </c>
      <c r="O5298">
        <f>IF(H5298="Approved","Approved","Review Required")</f>
        <v/>
      </c>
    </row>
    <row r="5299">
      <c r="A5299">
        <f>Share_Transactions!A5299</f>
        <v/>
      </c>
      <c r="B5299">
        <f>Share_Transactions!B5299</f>
        <v/>
      </c>
      <c r="C5299">
        <f>Share_Transactions!C5299</f>
        <v/>
      </c>
      <c r="D5299" s="9">
        <f>Share_Transactions!D5299</f>
        <v/>
      </c>
      <c r="E5299">
        <f>Share_Transactions!E5299</f>
        <v/>
      </c>
      <c r="F5299" s="10">
        <f>Share_Transactions!J5299</f>
        <v/>
      </c>
      <c r="G5299" s="10">
        <f>Share_Transactions!L5299</f>
        <v/>
      </c>
      <c r="H5299">
        <f>Share_Transactions!M5299</f>
        <v/>
      </c>
      <c r="I5299">
        <f>Share_Transactions!G5299</f>
        <v/>
      </c>
      <c r="J5299">
        <f>Share_Transactions!H5299</f>
        <v/>
      </c>
      <c r="K5299">
        <f>IF(COUNTIF(Employee_Data!$A$2:$A$2001,B5299)&gt;0,"Valid","Invalid Employee")</f>
        <v/>
      </c>
      <c r="L5299">
        <f>IF(E5299&gt;0,"Valid","Invalid Shares")</f>
        <v/>
      </c>
      <c r="M5299">
        <f>IF(G5299&gt;0,"Valid","Valid","Missing/Zero Tax")</f>
        <v/>
      </c>
      <c r="N5299">
        <f>IF(AND(K5299="Valid",L5299="Valid",M5299="Valid",O5299="Approved"),"PASS","INVESTIGATE")</f>
        <v/>
      </c>
      <c r="O5299">
        <f>IF(H5299="Approved","Approved","Review Required")</f>
        <v/>
      </c>
    </row>
    <row r="5300">
      <c r="A5300">
        <f>Share_Transactions!A5300</f>
        <v/>
      </c>
      <c r="B5300">
        <f>Share_Transactions!B5300</f>
        <v/>
      </c>
      <c r="C5300">
        <f>Share_Transactions!C5300</f>
        <v/>
      </c>
      <c r="D5300" s="9">
        <f>Share_Transactions!D5300</f>
        <v/>
      </c>
      <c r="E5300">
        <f>Share_Transactions!E5300</f>
        <v/>
      </c>
      <c r="F5300" s="10">
        <f>Share_Transactions!J5300</f>
        <v/>
      </c>
      <c r="G5300" s="10">
        <f>Share_Transactions!L5300</f>
        <v/>
      </c>
      <c r="H5300">
        <f>Share_Transactions!M5300</f>
        <v/>
      </c>
      <c r="I5300">
        <f>Share_Transactions!G5300</f>
        <v/>
      </c>
      <c r="J5300">
        <f>Share_Transactions!H5300</f>
        <v/>
      </c>
      <c r="K5300">
        <f>IF(COUNTIF(Employee_Data!$A$2:$A$2001,B5300)&gt;0,"Valid","Invalid Employee")</f>
        <v/>
      </c>
      <c r="L5300">
        <f>IF(E5300&gt;0,"Valid","Invalid Shares")</f>
        <v/>
      </c>
      <c r="M5300">
        <f>IF(G5300&gt;0,"Valid","Valid","Missing/Zero Tax")</f>
        <v/>
      </c>
      <c r="N5300">
        <f>IF(AND(K5300="Valid",L5300="Valid",M5300="Valid",O5300="Approved"),"PASS","INVESTIGATE")</f>
        <v/>
      </c>
      <c r="O5300">
        <f>IF(H5300="Approved","Approved","Review Required")</f>
        <v/>
      </c>
    </row>
    <row r="5301">
      <c r="A5301">
        <f>Share_Transactions!A5301</f>
        <v/>
      </c>
      <c r="B5301">
        <f>Share_Transactions!B5301</f>
        <v/>
      </c>
      <c r="C5301">
        <f>Share_Transactions!C5301</f>
        <v/>
      </c>
      <c r="D5301" s="9">
        <f>Share_Transactions!D5301</f>
        <v/>
      </c>
      <c r="E5301">
        <f>Share_Transactions!E5301</f>
        <v/>
      </c>
      <c r="F5301" s="10">
        <f>Share_Transactions!J5301</f>
        <v/>
      </c>
      <c r="G5301" s="10">
        <f>Share_Transactions!L5301</f>
        <v/>
      </c>
      <c r="H5301">
        <f>Share_Transactions!M5301</f>
        <v/>
      </c>
      <c r="I5301">
        <f>Share_Transactions!G5301</f>
        <v/>
      </c>
      <c r="J5301">
        <f>Share_Transactions!H5301</f>
        <v/>
      </c>
      <c r="K5301">
        <f>IF(COUNTIF(Employee_Data!$A$2:$A$2001,B5301)&gt;0,"Valid","Invalid Employee")</f>
        <v/>
      </c>
      <c r="L5301">
        <f>IF(E5301&gt;0,"Valid","Invalid Shares")</f>
        <v/>
      </c>
      <c r="M5301">
        <f>IF(G5301&gt;0,"Valid","Valid","Missing/Zero Tax")</f>
        <v/>
      </c>
      <c r="N5301">
        <f>IF(AND(K5301="Valid",L5301="Valid",M5301="Valid",O5301="Approved"),"PASS","INVESTIGATE")</f>
        <v/>
      </c>
      <c r="O5301">
        <f>IF(H5301="Approved","Approved","Review Required")</f>
        <v/>
      </c>
    </row>
    <row r="5302">
      <c r="A5302">
        <f>Share_Transactions!A5302</f>
        <v/>
      </c>
      <c r="B5302">
        <f>Share_Transactions!B5302</f>
        <v/>
      </c>
      <c r="C5302">
        <f>Share_Transactions!C5302</f>
        <v/>
      </c>
      <c r="D5302" s="9">
        <f>Share_Transactions!D5302</f>
        <v/>
      </c>
      <c r="E5302">
        <f>Share_Transactions!E5302</f>
        <v/>
      </c>
      <c r="F5302" s="10">
        <f>Share_Transactions!J5302</f>
        <v/>
      </c>
      <c r="G5302" s="10">
        <f>Share_Transactions!L5302</f>
        <v/>
      </c>
      <c r="H5302">
        <f>Share_Transactions!M5302</f>
        <v/>
      </c>
      <c r="I5302">
        <f>Share_Transactions!G5302</f>
        <v/>
      </c>
      <c r="J5302">
        <f>Share_Transactions!H5302</f>
        <v/>
      </c>
      <c r="K5302">
        <f>IF(COUNTIF(Employee_Data!$A$2:$A$2001,B5302)&gt;0,"Valid","Invalid Employee")</f>
        <v/>
      </c>
      <c r="L5302">
        <f>IF(E5302&gt;0,"Valid","Invalid Shares")</f>
        <v/>
      </c>
      <c r="M5302">
        <f>IF(G5302&gt;0,"Valid","Valid","Missing/Zero Tax")</f>
        <v/>
      </c>
      <c r="N5302">
        <f>IF(AND(K5302="Valid",L5302="Valid",M5302="Valid",O5302="Approved"),"PASS","INVESTIGATE")</f>
        <v/>
      </c>
      <c r="O5302">
        <f>IF(H5302="Approved","Approved","Review Required")</f>
        <v/>
      </c>
    </row>
    <row r="5303">
      <c r="A5303">
        <f>Share_Transactions!A5303</f>
        <v/>
      </c>
      <c r="B5303">
        <f>Share_Transactions!B5303</f>
        <v/>
      </c>
      <c r="C5303">
        <f>Share_Transactions!C5303</f>
        <v/>
      </c>
      <c r="D5303" s="9">
        <f>Share_Transactions!D5303</f>
        <v/>
      </c>
      <c r="E5303">
        <f>Share_Transactions!E5303</f>
        <v/>
      </c>
      <c r="F5303" s="10">
        <f>Share_Transactions!J5303</f>
        <v/>
      </c>
      <c r="G5303" s="10">
        <f>Share_Transactions!L5303</f>
        <v/>
      </c>
      <c r="H5303">
        <f>Share_Transactions!M5303</f>
        <v/>
      </c>
      <c r="I5303">
        <f>Share_Transactions!G5303</f>
        <v/>
      </c>
      <c r="J5303">
        <f>Share_Transactions!H5303</f>
        <v/>
      </c>
      <c r="K5303">
        <f>IF(COUNTIF(Employee_Data!$A$2:$A$2001,B5303)&gt;0,"Valid","Invalid Employee")</f>
        <v/>
      </c>
      <c r="L5303">
        <f>IF(E5303&gt;0,"Valid","Invalid Shares")</f>
        <v/>
      </c>
      <c r="M5303">
        <f>IF(G5303&gt;0,"Valid","Valid","Missing/Zero Tax")</f>
        <v/>
      </c>
      <c r="N5303">
        <f>IF(AND(K5303="Valid",L5303="Valid",M5303="Valid",O5303="Approved"),"PASS","INVESTIGATE")</f>
        <v/>
      </c>
      <c r="O5303">
        <f>IF(H5303="Approved","Approved","Review Required")</f>
        <v/>
      </c>
    </row>
    <row r="5304">
      <c r="A5304">
        <f>Share_Transactions!A5304</f>
        <v/>
      </c>
      <c r="B5304">
        <f>Share_Transactions!B5304</f>
        <v/>
      </c>
      <c r="C5304">
        <f>Share_Transactions!C5304</f>
        <v/>
      </c>
      <c r="D5304" s="9">
        <f>Share_Transactions!D5304</f>
        <v/>
      </c>
      <c r="E5304">
        <f>Share_Transactions!E5304</f>
        <v/>
      </c>
      <c r="F5304" s="10">
        <f>Share_Transactions!J5304</f>
        <v/>
      </c>
      <c r="G5304" s="10">
        <f>Share_Transactions!L5304</f>
        <v/>
      </c>
      <c r="H5304">
        <f>Share_Transactions!M5304</f>
        <v/>
      </c>
      <c r="I5304">
        <f>Share_Transactions!G5304</f>
        <v/>
      </c>
      <c r="J5304">
        <f>Share_Transactions!H5304</f>
        <v/>
      </c>
      <c r="K5304">
        <f>IF(COUNTIF(Employee_Data!$A$2:$A$2001,B5304)&gt;0,"Valid","Invalid Employee")</f>
        <v/>
      </c>
      <c r="L5304">
        <f>IF(E5304&gt;0,"Valid","Invalid Shares")</f>
        <v/>
      </c>
      <c r="M5304">
        <f>IF(G5304&gt;0,"Valid","Valid","Missing/Zero Tax")</f>
        <v/>
      </c>
      <c r="N5304">
        <f>IF(AND(K5304="Valid",L5304="Valid",M5304="Valid",O5304="Approved"),"PASS","INVESTIGATE")</f>
        <v/>
      </c>
      <c r="O5304">
        <f>IF(H5304="Approved","Approved","Review Required")</f>
        <v/>
      </c>
    </row>
    <row r="5305">
      <c r="A5305">
        <f>Share_Transactions!A5305</f>
        <v/>
      </c>
      <c r="B5305">
        <f>Share_Transactions!B5305</f>
        <v/>
      </c>
      <c r="C5305">
        <f>Share_Transactions!C5305</f>
        <v/>
      </c>
      <c r="D5305" s="9">
        <f>Share_Transactions!D5305</f>
        <v/>
      </c>
      <c r="E5305">
        <f>Share_Transactions!E5305</f>
        <v/>
      </c>
      <c r="F5305" s="10">
        <f>Share_Transactions!J5305</f>
        <v/>
      </c>
      <c r="G5305" s="10">
        <f>Share_Transactions!L5305</f>
        <v/>
      </c>
      <c r="H5305">
        <f>Share_Transactions!M5305</f>
        <v/>
      </c>
      <c r="I5305">
        <f>Share_Transactions!G5305</f>
        <v/>
      </c>
      <c r="J5305">
        <f>Share_Transactions!H5305</f>
        <v/>
      </c>
      <c r="K5305">
        <f>IF(COUNTIF(Employee_Data!$A$2:$A$2001,B5305)&gt;0,"Valid","Invalid Employee")</f>
        <v/>
      </c>
      <c r="L5305">
        <f>IF(E5305&gt;0,"Valid","Invalid Shares")</f>
        <v/>
      </c>
      <c r="M5305">
        <f>IF(G5305&gt;0,"Valid","Valid","Missing/Zero Tax")</f>
        <v/>
      </c>
      <c r="N5305">
        <f>IF(AND(K5305="Valid",L5305="Valid",M5305="Valid",O5305="Approved"),"PASS","INVESTIGATE")</f>
        <v/>
      </c>
      <c r="O5305">
        <f>IF(H5305="Approved","Approved","Review Required")</f>
        <v/>
      </c>
    </row>
    <row r="5306">
      <c r="A5306">
        <f>Share_Transactions!A5306</f>
        <v/>
      </c>
      <c r="B5306">
        <f>Share_Transactions!B5306</f>
        <v/>
      </c>
      <c r="C5306">
        <f>Share_Transactions!C5306</f>
        <v/>
      </c>
      <c r="D5306" s="9">
        <f>Share_Transactions!D5306</f>
        <v/>
      </c>
      <c r="E5306">
        <f>Share_Transactions!E5306</f>
        <v/>
      </c>
      <c r="F5306" s="10">
        <f>Share_Transactions!J5306</f>
        <v/>
      </c>
      <c r="G5306" s="10">
        <f>Share_Transactions!L5306</f>
        <v/>
      </c>
      <c r="H5306">
        <f>Share_Transactions!M5306</f>
        <v/>
      </c>
      <c r="I5306">
        <f>Share_Transactions!G5306</f>
        <v/>
      </c>
      <c r="J5306">
        <f>Share_Transactions!H5306</f>
        <v/>
      </c>
      <c r="K5306">
        <f>IF(COUNTIF(Employee_Data!$A$2:$A$2001,B5306)&gt;0,"Valid","Invalid Employee")</f>
        <v/>
      </c>
      <c r="L5306">
        <f>IF(E5306&gt;0,"Valid","Invalid Shares")</f>
        <v/>
      </c>
      <c r="M5306">
        <f>IF(G5306&gt;0,"Valid","Valid","Missing/Zero Tax")</f>
        <v/>
      </c>
      <c r="N5306">
        <f>IF(AND(K5306="Valid",L5306="Valid",M5306="Valid",O5306="Approved"),"PASS","INVESTIGATE")</f>
        <v/>
      </c>
      <c r="O5306">
        <f>IF(H5306="Approved","Approved","Review Required")</f>
        <v/>
      </c>
    </row>
    <row r="5307">
      <c r="A5307">
        <f>Share_Transactions!A5307</f>
        <v/>
      </c>
      <c r="B5307">
        <f>Share_Transactions!B5307</f>
        <v/>
      </c>
      <c r="C5307">
        <f>Share_Transactions!C5307</f>
        <v/>
      </c>
      <c r="D5307" s="9">
        <f>Share_Transactions!D5307</f>
        <v/>
      </c>
      <c r="E5307">
        <f>Share_Transactions!E5307</f>
        <v/>
      </c>
      <c r="F5307" s="10">
        <f>Share_Transactions!J5307</f>
        <v/>
      </c>
      <c r="G5307" s="10">
        <f>Share_Transactions!L5307</f>
        <v/>
      </c>
      <c r="H5307">
        <f>Share_Transactions!M5307</f>
        <v/>
      </c>
      <c r="I5307">
        <f>Share_Transactions!G5307</f>
        <v/>
      </c>
      <c r="J5307">
        <f>Share_Transactions!H5307</f>
        <v/>
      </c>
      <c r="K5307">
        <f>IF(COUNTIF(Employee_Data!$A$2:$A$2001,B5307)&gt;0,"Valid","Invalid Employee")</f>
        <v/>
      </c>
      <c r="L5307">
        <f>IF(E5307&gt;0,"Valid","Invalid Shares")</f>
        <v/>
      </c>
      <c r="M5307">
        <f>IF(G5307&gt;0,"Valid","Valid","Missing/Zero Tax")</f>
        <v/>
      </c>
      <c r="N5307">
        <f>IF(AND(K5307="Valid",L5307="Valid",M5307="Valid",O5307="Approved"),"PASS","INVESTIGATE")</f>
        <v/>
      </c>
      <c r="O5307">
        <f>IF(H5307="Approved","Approved","Review Required")</f>
        <v/>
      </c>
    </row>
    <row r="5308">
      <c r="A5308">
        <f>Share_Transactions!A5308</f>
        <v/>
      </c>
      <c r="B5308">
        <f>Share_Transactions!B5308</f>
        <v/>
      </c>
      <c r="C5308">
        <f>Share_Transactions!C5308</f>
        <v/>
      </c>
      <c r="D5308" s="9">
        <f>Share_Transactions!D5308</f>
        <v/>
      </c>
      <c r="E5308">
        <f>Share_Transactions!E5308</f>
        <v/>
      </c>
      <c r="F5308" s="10">
        <f>Share_Transactions!J5308</f>
        <v/>
      </c>
      <c r="G5308" s="10">
        <f>Share_Transactions!L5308</f>
        <v/>
      </c>
      <c r="H5308">
        <f>Share_Transactions!M5308</f>
        <v/>
      </c>
      <c r="I5308">
        <f>Share_Transactions!G5308</f>
        <v/>
      </c>
      <c r="J5308">
        <f>Share_Transactions!H5308</f>
        <v/>
      </c>
      <c r="K5308">
        <f>IF(COUNTIF(Employee_Data!$A$2:$A$2001,B5308)&gt;0,"Valid","Invalid Employee")</f>
        <v/>
      </c>
      <c r="L5308">
        <f>IF(E5308&gt;0,"Valid","Invalid Shares")</f>
        <v/>
      </c>
      <c r="M5308">
        <f>IF(G5308&gt;0,"Valid","Valid","Missing/Zero Tax")</f>
        <v/>
      </c>
      <c r="N5308">
        <f>IF(AND(K5308="Valid",L5308="Valid",M5308="Valid",O5308="Approved"),"PASS","INVESTIGATE")</f>
        <v/>
      </c>
      <c r="O5308">
        <f>IF(H5308="Approved","Approved","Review Required")</f>
        <v/>
      </c>
    </row>
    <row r="5309">
      <c r="A5309">
        <f>Share_Transactions!A5309</f>
        <v/>
      </c>
      <c r="B5309">
        <f>Share_Transactions!B5309</f>
        <v/>
      </c>
      <c r="C5309">
        <f>Share_Transactions!C5309</f>
        <v/>
      </c>
      <c r="D5309" s="9">
        <f>Share_Transactions!D5309</f>
        <v/>
      </c>
      <c r="E5309">
        <f>Share_Transactions!E5309</f>
        <v/>
      </c>
      <c r="F5309" s="10">
        <f>Share_Transactions!J5309</f>
        <v/>
      </c>
      <c r="G5309" s="10">
        <f>Share_Transactions!L5309</f>
        <v/>
      </c>
      <c r="H5309">
        <f>Share_Transactions!M5309</f>
        <v/>
      </c>
      <c r="I5309">
        <f>Share_Transactions!G5309</f>
        <v/>
      </c>
      <c r="J5309">
        <f>Share_Transactions!H5309</f>
        <v/>
      </c>
      <c r="K5309">
        <f>IF(COUNTIF(Employee_Data!$A$2:$A$2001,B5309)&gt;0,"Valid","Invalid Employee")</f>
        <v/>
      </c>
      <c r="L5309">
        <f>IF(E5309&gt;0,"Valid","Invalid Shares")</f>
        <v/>
      </c>
      <c r="M5309">
        <f>IF(G5309&gt;0,"Valid","Valid","Missing/Zero Tax")</f>
        <v/>
      </c>
      <c r="N5309">
        <f>IF(AND(K5309="Valid",L5309="Valid",M5309="Valid",O5309="Approved"),"PASS","INVESTIGATE")</f>
        <v/>
      </c>
      <c r="O5309">
        <f>IF(H5309="Approved","Approved","Review Required")</f>
        <v/>
      </c>
    </row>
    <row r="5310">
      <c r="A5310">
        <f>Share_Transactions!A5310</f>
        <v/>
      </c>
      <c r="B5310">
        <f>Share_Transactions!B5310</f>
        <v/>
      </c>
      <c r="C5310">
        <f>Share_Transactions!C5310</f>
        <v/>
      </c>
      <c r="D5310" s="9">
        <f>Share_Transactions!D5310</f>
        <v/>
      </c>
      <c r="E5310">
        <f>Share_Transactions!E5310</f>
        <v/>
      </c>
      <c r="F5310" s="10">
        <f>Share_Transactions!J5310</f>
        <v/>
      </c>
      <c r="G5310" s="10">
        <f>Share_Transactions!L5310</f>
        <v/>
      </c>
      <c r="H5310">
        <f>Share_Transactions!M5310</f>
        <v/>
      </c>
      <c r="I5310">
        <f>Share_Transactions!G5310</f>
        <v/>
      </c>
      <c r="J5310">
        <f>Share_Transactions!H5310</f>
        <v/>
      </c>
      <c r="K5310">
        <f>IF(COUNTIF(Employee_Data!$A$2:$A$2001,B5310)&gt;0,"Valid","Invalid Employee")</f>
        <v/>
      </c>
      <c r="L5310">
        <f>IF(E5310&gt;0,"Valid","Invalid Shares")</f>
        <v/>
      </c>
      <c r="M5310">
        <f>IF(G5310&gt;0,"Valid","Valid","Missing/Zero Tax")</f>
        <v/>
      </c>
      <c r="N5310">
        <f>IF(AND(K5310="Valid",L5310="Valid",M5310="Valid",O5310="Approved"),"PASS","INVESTIGATE")</f>
        <v/>
      </c>
      <c r="O5310">
        <f>IF(H5310="Approved","Approved","Review Required")</f>
        <v/>
      </c>
    </row>
    <row r="5311">
      <c r="A5311">
        <f>Share_Transactions!A5311</f>
        <v/>
      </c>
      <c r="B5311">
        <f>Share_Transactions!B5311</f>
        <v/>
      </c>
      <c r="C5311">
        <f>Share_Transactions!C5311</f>
        <v/>
      </c>
      <c r="D5311" s="9">
        <f>Share_Transactions!D5311</f>
        <v/>
      </c>
      <c r="E5311">
        <f>Share_Transactions!E5311</f>
        <v/>
      </c>
      <c r="F5311" s="10">
        <f>Share_Transactions!J5311</f>
        <v/>
      </c>
      <c r="G5311" s="10">
        <f>Share_Transactions!L5311</f>
        <v/>
      </c>
      <c r="H5311">
        <f>Share_Transactions!M5311</f>
        <v/>
      </c>
      <c r="I5311">
        <f>Share_Transactions!G5311</f>
        <v/>
      </c>
      <c r="J5311">
        <f>Share_Transactions!H5311</f>
        <v/>
      </c>
      <c r="K5311">
        <f>IF(COUNTIF(Employee_Data!$A$2:$A$2001,B5311)&gt;0,"Valid","Invalid Employee")</f>
        <v/>
      </c>
      <c r="L5311">
        <f>IF(E5311&gt;0,"Valid","Invalid Shares")</f>
        <v/>
      </c>
      <c r="M5311">
        <f>IF(G5311&gt;0,"Valid","Valid","Missing/Zero Tax")</f>
        <v/>
      </c>
      <c r="N5311">
        <f>IF(AND(K5311="Valid",L5311="Valid",M5311="Valid",O5311="Approved"),"PASS","INVESTIGATE")</f>
        <v/>
      </c>
      <c r="O5311">
        <f>IF(H5311="Approved","Approved","Review Required")</f>
        <v/>
      </c>
    </row>
    <row r="5312">
      <c r="A5312">
        <f>Share_Transactions!A5312</f>
        <v/>
      </c>
      <c r="B5312">
        <f>Share_Transactions!B5312</f>
        <v/>
      </c>
      <c r="C5312">
        <f>Share_Transactions!C5312</f>
        <v/>
      </c>
      <c r="D5312" s="9">
        <f>Share_Transactions!D5312</f>
        <v/>
      </c>
      <c r="E5312">
        <f>Share_Transactions!E5312</f>
        <v/>
      </c>
      <c r="F5312" s="10">
        <f>Share_Transactions!J5312</f>
        <v/>
      </c>
      <c r="G5312" s="10">
        <f>Share_Transactions!L5312</f>
        <v/>
      </c>
      <c r="H5312">
        <f>Share_Transactions!M5312</f>
        <v/>
      </c>
      <c r="I5312">
        <f>Share_Transactions!G5312</f>
        <v/>
      </c>
      <c r="J5312">
        <f>Share_Transactions!H5312</f>
        <v/>
      </c>
      <c r="K5312">
        <f>IF(COUNTIF(Employee_Data!$A$2:$A$2001,B5312)&gt;0,"Valid","Invalid Employee")</f>
        <v/>
      </c>
      <c r="L5312">
        <f>IF(E5312&gt;0,"Valid","Invalid Shares")</f>
        <v/>
      </c>
      <c r="M5312">
        <f>IF(G5312&gt;0,"Valid","Valid","Missing/Zero Tax")</f>
        <v/>
      </c>
      <c r="N5312">
        <f>IF(AND(K5312="Valid",L5312="Valid",M5312="Valid",O5312="Approved"),"PASS","INVESTIGATE")</f>
        <v/>
      </c>
      <c r="O5312">
        <f>IF(H5312="Approved","Approved","Review Required")</f>
        <v/>
      </c>
    </row>
    <row r="5313">
      <c r="A5313">
        <f>Share_Transactions!A5313</f>
        <v/>
      </c>
      <c r="B5313">
        <f>Share_Transactions!B5313</f>
        <v/>
      </c>
      <c r="C5313">
        <f>Share_Transactions!C5313</f>
        <v/>
      </c>
      <c r="D5313" s="9">
        <f>Share_Transactions!D5313</f>
        <v/>
      </c>
      <c r="E5313">
        <f>Share_Transactions!E5313</f>
        <v/>
      </c>
      <c r="F5313" s="10">
        <f>Share_Transactions!J5313</f>
        <v/>
      </c>
      <c r="G5313" s="10">
        <f>Share_Transactions!L5313</f>
        <v/>
      </c>
      <c r="H5313">
        <f>Share_Transactions!M5313</f>
        <v/>
      </c>
      <c r="I5313">
        <f>Share_Transactions!G5313</f>
        <v/>
      </c>
      <c r="J5313">
        <f>Share_Transactions!H5313</f>
        <v/>
      </c>
      <c r="K5313">
        <f>IF(COUNTIF(Employee_Data!$A$2:$A$2001,B5313)&gt;0,"Valid","Invalid Employee")</f>
        <v/>
      </c>
      <c r="L5313">
        <f>IF(E5313&gt;0,"Valid","Invalid Shares")</f>
        <v/>
      </c>
      <c r="M5313">
        <f>IF(G5313&gt;0,"Valid","Valid","Missing/Zero Tax")</f>
        <v/>
      </c>
      <c r="N5313">
        <f>IF(AND(K5313="Valid",L5313="Valid",M5313="Valid",O5313="Approved"),"PASS","INVESTIGATE")</f>
        <v/>
      </c>
      <c r="O5313">
        <f>IF(H5313="Approved","Approved","Review Required")</f>
        <v/>
      </c>
    </row>
    <row r="5314">
      <c r="A5314">
        <f>Share_Transactions!A5314</f>
        <v/>
      </c>
      <c r="B5314">
        <f>Share_Transactions!B5314</f>
        <v/>
      </c>
      <c r="C5314">
        <f>Share_Transactions!C5314</f>
        <v/>
      </c>
      <c r="D5314" s="9">
        <f>Share_Transactions!D5314</f>
        <v/>
      </c>
      <c r="E5314">
        <f>Share_Transactions!E5314</f>
        <v/>
      </c>
      <c r="F5314" s="10">
        <f>Share_Transactions!J5314</f>
        <v/>
      </c>
      <c r="G5314" s="10">
        <f>Share_Transactions!L5314</f>
        <v/>
      </c>
      <c r="H5314">
        <f>Share_Transactions!M5314</f>
        <v/>
      </c>
      <c r="I5314">
        <f>Share_Transactions!G5314</f>
        <v/>
      </c>
      <c r="J5314">
        <f>Share_Transactions!H5314</f>
        <v/>
      </c>
      <c r="K5314">
        <f>IF(COUNTIF(Employee_Data!$A$2:$A$2001,B5314)&gt;0,"Valid","Invalid Employee")</f>
        <v/>
      </c>
      <c r="L5314">
        <f>IF(E5314&gt;0,"Valid","Invalid Shares")</f>
        <v/>
      </c>
      <c r="M5314">
        <f>IF(G5314&gt;0,"Valid","Valid","Missing/Zero Tax")</f>
        <v/>
      </c>
      <c r="N5314">
        <f>IF(AND(K5314="Valid",L5314="Valid",M5314="Valid",O5314="Approved"),"PASS","INVESTIGATE")</f>
        <v/>
      </c>
      <c r="O5314">
        <f>IF(H5314="Approved","Approved","Review Required")</f>
        <v/>
      </c>
    </row>
    <row r="5315">
      <c r="A5315">
        <f>Share_Transactions!A5315</f>
        <v/>
      </c>
      <c r="B5315">
        <f>Share_Transactions!B5315</f>
        <v/>
      </c>
      <c r="C5315">
        <f>Share_Transactions!C5315</f>
        <v/>
      </c>
      <c r="D5315" s="9">
        <f>Share_Transactions!D5315</f>
        <v/>
      </c>
      <c r="E5315">
        <f>Share_Transactions!E5315</f>
        <v/>
      </c>
      <c r="F5315" s="10">
        <f>Share_Transactions!J5315</f>
        <v/>
      </c>
      <c r="G5315" s="10">
        <f>Share_Transactions!L5315</f>
        <v/>
      </c>
      <c r="H5315">
        <f>Share_Transactions!M5315</f>
        <v/>
      </c>
      <c r="I5315">
        <f>Share_Transactions!G5315</f>
        <v/>
      </c>
      <c r="J5315">
        <f>Share_Transactions!H5315</f>
        <v/>
      </c>
      <c r="K5315">
        <f>IF(COUNTIF(Employee_Data!$A$2:$A$2001,B5315)&gt;0,"Valid","Invalid Employee")</f>
        <v/>
      </c>
      <c r="L5315">
        <f>IF(E5315&gt;0,"Valid","Invalid Shares")</f>
        <v/>
      </c>
      <c r="M5315">
        <f>IF(G5315&gt;0,"Valid","Valid","Missing/Zero Tax")</f>
        <v/>
      </c>
      <c r="N5315">
        <f>IF(AND(K5315="Valid",L5315="Valid",M5315="Valid",O5315="Approved"),"PASS","INVESTIGATE")</f>
        <v/>
      </c>
      <c r="O5315">
        <f>IF(H5315="Approved","Approved","Review Required")</f>
        <v/>
      </c>
    </row>
    <row r="5316">
      <c r="A5316">
        <f>Share_Transactions!A5316</f>
        <v/>
      </c>
      <c r="B5316">
        <f>Share_Transactions!B5316</f>
        <v/>
      </c>
      <c r="C5316">
        <f>Share_Transactions!C5316</f>
        <v/>
      </c>
      <c r="D5316" s="9">
        <f>Share_Transactions!D5316</f>
        <v/>
      </c>
      <c r="E5316">
        <f>Share_Transactions!E5316</f>
        <v/>
      </c>
      <c r="F5316" s="10">
        <f>Share_Transactions!J5316</f>
        <v/>
      </c>
      <c r="G5316" s="10">
        <f>Share_Transactions!L5316</f>
        <v/>
      </c>
      <c r="H5316">
        <f>Share_Transactions!M5316</f>
        <v/>
      </c>
      <c r="I5316">
        <f>Share_Transactions!G5316</f>
        <v/>
      </c>
      <c r="J5316">
        <f>Share_Transactions!H5316</f>
        <v/>
      </c>
      <c r="K5316">
        <f>IF(COUNTIF(Employee_Data!$A$2:$A$2001,B5316)&gt;0,"Valid","Invalid Employee")</f>
        <v/>
      </c>
      <c r="L5316">
        <f>IF(E5316&gt;0,"Valid","Invalid Shares")</f>
        <v/>
      </c>
      <c r="M5316">
        <f>IF(G5316&gt;0,"Valid","Valid","Missing/Zero Tax")</f>
        <v/>
      </c>
      <c r="N5316">
        <f>IF(AND(K5316="Valid",L5316="Valid",M5316="Valid",O5316="Approved"),"PASS","INVESTIGATE")</f>
        <v/>
      </c>
      <c r="O5316">
        <f>IF(H5316="Approved","Approved","Review Required")</f>
        <v/>
      </c>
    </row>
    <row r="5317">
      <c r="A5317">
        <f>Share_Transactions!A5317</f>
        <v/>
      </c>
      <c r="B5317">
        <f>Share_Transactions!B5317</f>
        <v/>
      </c>
      <c r="C5317">
        <f>Share_Transactions!C5317</f>
        <v/>
      </c>
      <c r="D5317" s="9">
        <f>Share_Transactions!D5317</f>
        <v/>
      </c>
      <c r="E5317">
        <f>Share_Transactions!E5317</f>
        <v/>
      </c>
      <c r="F5317" s="10">
        <f>Share_Transactions!J5317</f>
        <v/>
      </c>
      <c r="G5317" s="10">
        <f>Share_Transactions!L5317</f>
        <v/>
      </c>
      <c r="H5317">
        <f>Share_Transactions!M5317</f>
        <v/>
      </c>
      <c r="I5317">
        <f>Share_Transactions!G5317</f>
        <v/>
      </c>
      <c r="J5317">
        <f>Share_Transactions!H5317</f>
        <v/>
      </c>
      <c r="K5317">
        <f>IF(COUNTIF(Employee_Data!$A$2:$A$2001,B5317)&gt;0,"Valid","Invalid Employee")</f>
        <v/>
      </c>
      <c r="L5317">
        <f>IF(E5317&gt;0,"Valid","Invalid Shares")</f>
        <v/>
      </c>
      <c r="M5317">
        <f>IF(G5317&gt;0,"Valid","Valid","Missing/Zero Tax")</f>
        <v/>
      </c>
      <c r="N5317">
        <f>IF(AND(K5317="Valid",L5317="Valid",M5317="Valid",O5317="Approved"),"PASS","INVESTIGATE")</f>
        <v/>
      </c>
      <c r="O5317">
        <f>IF(H5317="Approved","Approved","Review Required")</f>
        <v/>
      </c>
    </row>
    <row r="5318">
      <c r="A5318">
        <f>Share_Transactions!A5318</f>
        <v/>
      </c>
      <c r="B5318">
        <f>Share_Transactions!B5318</f>
        <v/>
      </c>
      <c r="C5318">
        <f>Share_Transactions!C5318</f>
        <v/>
      </c>
      <c r="D5318" s="9">
        <f>Share_Transactions!D5318</f>
        <v/>
      </c>
      <c r="E5318">
        <f>Share_Transactions!E5318</f>
        <v/>
      </c>
      <c r="F5318" s="10">
        <f>Share_Transactions!J5318</f>
        <v/>
      </c>
      <c r="G5318" s="10">
        <f>Share_Transactions!L5318</f>
        <v/>
      </c>
      <c r="H5318">
        <f>Share_Transactions!M5318</f>
        <v/>
      </c>
      <c r="I5318">
        <f>Share_Transactions!G5318</f>
        <v/>
      </c>
      <c r="J5318">
        <f>Share_Transactions!H5318</f>
        <v/>
      </c>
      <c r="K5318">
        <f>IF(COUNTIF(Employee_Data!$A$2:$A$2001,B5318)&gt;0,"Valid","Invalid Employee")</f>
        <v/>
      </c>
      <c r="L5318">
        <f>IF(E5318&gt;0,"Valid","Invalid Shares")</f>
        <v/>
      </c>
      <c r="M5318">
        <f>IF(G5318&gt;0,"Valid","Valid","Missing/Zero Tax")</f>
        <v/>
      </c>
      <c r="N5318">
        <f>IF(AND(K5318="Valid",L5318="Valid",M5318="Valid",O5318="Approved"),"PASS","INVESTIGATE")</f>
        <v/>
      </c>
      <c r="O5318">
        <f>IF(H5318="Approved","Approved","Review Required")</f>
        <v/>
      </c>
    </row>
    <row r="5319">
      <c r="A5319">
        <f>Share_Transactions!A5319</f>
        <v/>
      </c>
      <c r="B5319">
        <f>Share_Transactions!B5319</f>
        <v/>
      </c>
      <c r="C5319">
        <f>Share_Transactions!C5319</f>
        <v/>
      </c>
      <c r="D5319" s="9">
        <f>Share_Transactions!D5319</f>
        <v/>
      </c>
      <c r="E5319">
        <f>Share_Transactions!E5319</f>
        <v/>
      </c>
      <c r="F5319" s="10">
        <f>Share_Transactions!J5319</f>
        <v/>
      </c>
      <c r="G5319" s="10">
        <f>Share_Transactions!L5319</f>
        <v/>
      </c>
      <c r="H5319">
        <f>Share_Transactions!M5319</f>
        <v/>
      </c>
      <c r="I5319">
        <f>Share_Transactions!G5319</f>
        <v/>
      </c>
      <c r="J5319">
        <f>Share_Transactions!H5319</f>
        <v/>
      </c>
      <c r="K5319">
        <f>IF(COUNTIF(Employee_Data!$A$2:$A$2001,B5319)&gt;0,"Valid","Invalid Employee")</f>
        <v/>
      </c>
      <c r="L5319">
        <f>IF(E5319&gt;0,"Valid","Invalid Shares")</f>
        <v/>
      </c>
      <c r="M5319">
        <f>IF(G5319&gt;0,"Valid","Valid","Missing/Zero Tax")</f>
        <v/>
      </c>
      <c r="N5319">
        <f>IF(AND(K5319="Valid",L5319="Valid",M5319="Valid",O5319="Approved"),"PASS","INVESTIGATE")</f>
        <v/>
      </c>
      <c r="O5319">
        <f>IF(H5319="Approved","Approved","Review Required")</f>
        <v/>
      </c>
    </row>
    <row r="5320">
      <c r="A5320">
        <f>Share_Transactions!A5320</f>
        <v/>
      </c>
      <c r="B5320">
        <f>Share_Transactions!B5320</f>
        <v/>
      </c>
      <c r="C5320">
        <f>Share_Transactions!C5320</f>
        <v/>
      </c>
      <c r="D5320" s="9">
        <f>Share_Transactions!D5320</f>
        <v/>
      </c>
      <c r="E5320">
        <f>Share_Transactions!E5320</f>
        <v/>
      </c>
      <c r="F5320" s="10">
        <f>Share_Transactions!J5320</f>
        <v/>
      </c>
      <c r="G5320" s="10">
        <f>Share_Transactions!L5320</f>
        <v/>
      </c>
      <c r="H5320">
        <f>Share_Transactions!M5320</f>
        <v/>
      </c>
      <c r="I5320">
        <f>Share_Transactions!G5320</f>
        <v/>
      </c>
      <c r="J5320">
        <f>Share_Transactions!H5320</f>
        <v/>
      </c>
      <c r="K5320">
        <f>IF(COUNTIF(Employee_Data!$A$2:$A$2001,B5320)&gt;0,"Valid","Invalid Employee")</f>
        <v/>
      </c>
      <c r="L5320">
        <f>IF(E5320&gt;0,"Valid","Invalid Shares")</f>
        <v/>
      </c>
      <c r="M5320">
        <f>IF(G5320&gt;0,"Valid","Valid","Missing/Zero Tax")</f>
        <v/>
      </c>
      <c r="N5320">
        <f>IF(AND(K5320="Valid",L5320="Valid",M5320="Valid",O5320="Approved"),"PASS","INVESTIGATE")</f>
        <v/>
      </c>
      <c r="O5320">
        <f>IF(H5320="Approved","Approved","Review Required")</f>
        <v/>
      </c>
    </row>
    <row r="5321">
      <c r="A5321">
        <f>Share_Transactions!A5321</f>
        <v/>
      </c>
      <c r="B5321">
        <f>Share_Transactions!B5321</f>
        <v/>
      </c>
      <c r="C5321">
        <f>Share_Transactions!C5321</f>
        <v/>
      </c>
      <c r="D5321" s="9">
        <f>Share_Transactions!D5321</f>
        <v/>
      </c>
      <c r="E5321">
        <f>Share_Transactions!E5321</f>
        <v/>
      </c>
      <c r="F5321" s="10">
        <f>Share_Transactions!J5321</f>
        <v/>
      </c>
      <c r="G5321" s="10">
        <f>Share_Transactions!L5321</f>
        <v/>
      </c>
      <c r="H5321">
        <f>Share_Transactions!M5321</f>
        <v/>
      </c>
      <c r="I5321">
        <f>Share_Transactions!G5321</f>
        <v/>
      </c>
      <c r="J5321">
        <f>Share_Transactions!H5321</f>
        <v/>
      </c>
      <c r="K5321">
        <f>IF(COUNTIF(Employee_Data!$A$2:$A$2001,B5321)&gt;0,"Valid","Invalid Employee")</f>
        <v/>
      </c>
      <c r="L5321">
        <f>IF(E5321&gt;0,"Valid","Invalid Shares")</f>
        <v/>
      </c>
      <c r="M5321">
        <f>IF(G5321&gt;0,"Valid","Valid","Missing/Zero Tax")</f>
        <v/>
      </c>
      <c r="N5321">
        <f>IF(AND(K5321="Valid",L5321="Valid",M5321="Valid",O5321="Approved"),"PASS","INVESTIGATE")</f>
        <v/>
      </c>
      <c r="O5321">
        <f>IF(H5321="Approved","Approved","Review Required")</f>
        <v/>
      </c>
    </row>
    <row r="5322">
      <c r="A5322">
        <f>Share_Transactions!A5322</f>
        <v/>
      </c>
      <c r="B5322">
        <f>Share_Transactions!B5322</f>
        <v/>
      </c>
      <c r="C5322">
        <f>Share_Transactions!C5322</f>
        <v/>
      </c>
      <c r="D5322" s="9">
        <f>Share_Transactions!D5322</f>
        <v/>
      </c>
      <c r="E5322">
        <f>Share_Transactions!E5322</f>
        <v/>
      </c>
      <c r="F5322" s="10">
        <f>Share_Transactions!J5322</f>
        <v/>
      </c>
      <c r="G5322" s="10">
        <f>Share_Transactions!L5322</f>
        <v/>
      </c>
      <c r="H5322">
        <f>Share_Transactions!M5322</f>
        <v/>
      </c>
      <c r="I5322">
        <f>Share_Transactions!G5322</f>
        <v/>
      </c>
      <c r="J5322">
        <f>Share_Transactions!H5322</f>
        <v/>
      </c>
      <c r="K5322">
        <f>IF(COUNTIF(Employee_Data!$A$2:$A$2001,B5322)&gt;0,"Valid","Invalid Employee")</f>
        <v/>
      </c>
      <c r="L5322">
        <f>IF(E5322&gt;0,"Valid","Invalid Shares")</f>
        <v/>
      </c>
      <c r="M5322">
        <f>IF(G5322&gt;0,"Valid","Valid","Missing/Zero Tax")</f>
        <v/>
      </c>
      <c r="N5322">
        <f>IF(AND(K5322="Valid",L5322="Valid",M5322="Valid",O5322="Approved"),"PASS","INVESTIGATE")</f>
        <v/>
      </c>
      <c r="O5322">
        <f>IF(H5322="Approved","Approved","Review Required")</f>
        <v/>
      </c>
    </row>
    <row r="5323">
      <c r="A5323">
        <f>Share_Transactions!A5323</f>
        <v/>
      </c>
      <c r="B5323">
        <f>Share_Transactions!B5323</f>
        <v/>
      </c>
      <c r="C5323">
        <f>Share_Transactions!C5323</f>
        <v/>
      </c>
      <c r="D5323" s="9">
        <f>Share_Transactions!D5323</f>
        <v/>
      </c>
      <c r="E5323">
        <f>Share_Transactions!E5323</f>
        <v/>
      </c>
      <c r="F5323" s="10">
        <f>Share_Transactions!J5323</f>
        <v/>
      </c>
      <c r="G5323" s="10">
        <f>Share_Transactions!L5323</f>
        <v/>
      </c>
      <c r="H5323">
        <f>Share_Transactions!M5323</f>
        <v/>
      </c>
      <c r="I5323">
        <f>Share_Transactions!G5323</f>
        <v/>
      </c>
      <c r="J5323">
        <f>Share_Transactions!H5323</f>
        <v/>
      </c>
      <c r="K5323">
        <f>IF(COUNTIF(Employee_Data!$A$2:$A$2001,B5323)&gt;0,"Valid","Invalid Employee")</f>
        <v/>
      </c>
      <c r="L5323">
        <f>IF(E5323&gt;0,"Valid","Invalid Shares")</f>
        <v/>
      </c>
      <c r="M5323">
        <f>IF(G5323&gt;0,"Valid","Valid","Missing/Zero Tax")</f>
        <v/>
      </c>
      <c r="N5323">
        <f>IF(AND(K5323="Valid",L5323="Valid",M5323="Valid",O5323="Approved"),"PASS","INVESTIGATE")</f>
        <v/>
      </c>
      <c r="O5323">
        <f>IF(H5323="Approved","Approved","Review Required")</f>
        <v/>
      </c>
    </row>
    <row r="5324">
      <c r="A5324">
        <f>Share_Transactions!A5324</f>
        <v/>
      </c>
      <c r="B5324">
        <f>Share_Transactions!B5324</f>
        <v/>
      </c>
      <c r="C5324">
        <f>Share_Transactions!C5324</f>
        <v/>
      </c>
      <c r="D5324" s="9">
        <f>Share_Transactions!D5324</f>
        <v/>
      </c>
      <c r="E5324">
        <f>Share_Transactions!E5324</f>
        <v/>
      </c>
      <c r="F5324" s="10">
        <f>Share_Transactions!J5324</f>
        <v/>
      </c>
      <c r="G5324" s="10">
        <f>Share_Transactions!L5324</f>
        <v/>
      </c>
      <c r="H5324">
        <f>Share_Transactions!M5324</f>
        <v/>
      </c>
      <c r="I5324">
        <f>Share_Transactions!G5324</f>
        <v/>
      </c>
      <c r="J5324">
        <f>Share_Transactions!H5324</f>
        <v/>
      </c>
      <c r="K5324">
        <f>IF(COUNTIF(Employee_Data!$A$2:$A$2001,B5324)&gt;0,"Valid","Invalid Employee")</f>
        <v/>
      </c>
      <c r="L5324">
        <f>IF(E5324&gt;0,"Valid","Invalid Shares")</f>
        <v/>
      </c>
      <c r="M5324">
        <f>IF(G5324&gt;0,"Valid","Valid","Missing/Zero Tax")</f>
        <v/>
      </c>
      <c r="N5324">
        <f>IF(AND(K5324="Valid",L5324="Valid",M5324="Valid",O5324="Approved"),"PASS","INVESTIGATE")</f>
        <v/>
      </c>
      <c r="O5324">
        <f>IF(H5324="Approved","Approved","Review Required")</f>
        <v/>
      </c>
    </row>
    <row r="5325">
      <c r="A5325">
        <f>Share_Transactions!A5325</f>
        <v/>
      </c>
      <c r="B5325">
        <f>Share_Transactions!B5325</f>
        <v/>
      </c>
      <c r="C5325">
        <f>Share_Transactions!C5325</f>
        <v/>
      </c>
      <c r="D5325" s="9">
        <f>Share_Transactions!D5325</f>
        <v/>
      </c>
      <c r="E5325">
        <f>Share_Transactions!E5325</f>
        <v/>
      </c>
      <c r="F5325" s="10">
        <f>Share_Transactions!J5325</f>
        <v/>
      </c>
      <c r="G5325" s="10">
        <f>Share_Transactions!L5325</f>
        <v/>
      </c>
      <c r="H5325">
        <f>Share_Transactions!M5325</f>
        <v/>
      </c>
      <c r="I5325">
        <f>Share_Transactions!G5325</f>
        <v/>
      </c>
      <c r="J5325">
        <f>Share_Transactions!H5325</f>
        <v/>
      </c>
      <c r="K5325">
        <f>IF(COUNTIF(Employee_Data!$A$2:$A$2001,B5325)&gt;0,"Valid","Invalid Employee")</f>
        <v/>
      </c>
      <c r="L5325">
        <f>IF(E5325&gt;0,"Valid","Invalid Shares")</f>
        <v/>
      </c>
      <c r="M5325">
        <f>IF(G5325&gt;0,"Valid","Valid","Missing/Zero Tax")</f>
        <v/>
      </c>
      <c r="N5325">
        <f>IF(AND(K5325="Valid",L5325="Valid",M5325="Valid",O5325="Approved"),"PASS","INVESTIGATE")</f>
        <v/>
      </c>
      <c r="O5325">
        <f>IF(H5325="Approved","Approved","Review Required")</f>
        <v/>
      </c>
    </row>
    <row r="5326">
      <c r="A5326">
        <f>Share_Transactions!A5326</f>
        <v/>
      </c>
      <c r="B5326">
        <f>Share_Transactions!B5326</f>
        <v/>
      </c>
      <c r="C5326">
        <f>Share_Transactions!C5326</f>
        <v/>
      </c>
      <c r="D5326" s="9">
        <f>Share_Transactions!D5326</f>
        <v/>
      </c>
      <c r="E5326">
        <f>Share_Transactions!E5326</f>
        <v/>
      </c>
      <c r="F5326" s="10">
        <f>Share_Transactions!J5326</f>
        <v/>
      </c>
      <c r="G5326" s="10">
        <f>Share_Transactions!L5326</f>
        <v/>
      </c>
      <c r="H5326">
        <f>Share_Transactions!M5326</f>
        <v/>
      </c>
      <c r="I5326">
        <f>Share_Transactions!G5326</f>
        <v/>
      </c>
      <c r="J5326">
        <f>Share_Transactions!H5326</f>
        <v/>
      </c>
      <c r="K5326">
        <f>IF(COUNTIF(Employee_Data!$A$2:$A$2001,B5326)&gt;0,"Valid","Invalid Employee")</f>
        <v/>
      </c>
      <c r="L5326">
        <f>IF(E5326&gt;0,"Valid","Invalid Shares")</f>
        <v/>
      </c>
      <c r="M5326">
        <f>IF(G5326&gt;0,"Valid","Valid","Missing/Zero Tax")</f>
        <v/>
      </c>
      <c r="N5326">
        <f>IF(AND(K5326="Valid",L5326="Valid",M5326="Valid",O5326="Approved"),"PASS","INVESTIGATE")</f>
        <v/>
      </c>
      <c r="O5326">
        <f>IF(H5326="Approved","Approved","Review Required")</f>
        <v/>
      </c>
    </row>
    <row r="5327">
      <c r="A5327">
        <f>Share_Transactions!A5327</f>
        <v/>
      </c>
      <c r="B5327">
        <f>Share_Transactions!B5327</f>
        <v/>
      </c>
      <c r="C5327">
        <f>Share_Transactions!C5327</f>
        <v/>
      </c>
      <c r="D5327" s="9">
        <f>Share_Transactions!D5327</f>
        <v/>
      </c>
      <c r="E5327">
        <f>Share_Transactions!E5327</f>
        <v/>
      </c>
      <c r="F5327" s="10">
        <f>Share_Transactions!J5327</f>
        <v/>
      </c>
      <c r="G5327" s="10">
        <f>Share_Transactions!L5327</f>
        <v/>
      </c>
      <c r="H5327">
        <f>Share_Transactions!M5327</f>
        <v/>
      </c>
      <c r="I5327">
        <f>Share_Transactions!G5327</f>
        <v/>
      </c>
      <c r="J5327">
        <f>Share_Transactions!H5327</f>
        <v/>
      </c>
      <c r="K5327">
        <f>IF(COUNTIF(Employee_Data!$A$2:$A$2001,B5327)&gt;0,"Valid","Invalid Employee")</f>
        <v/>
      </c>
      <c r="L5327">
        <f>IF(E5327&gt;0,"Valid","Invalid Shares")</f>
        <v/>
      </c>
      <c r="M5327">
        <f>IF(G5327&gt;0,"Valid","Valid","Missing/Zero Tax")</f>
        <v/>
      </c>
      <c r="N5327">
        <f>IF(AND(K5327="Valid",L5327="Valid",M5327="Valid",O5327="Approved"),"PASS","INVESTIGATE")</f>
        <v/>
      </c>
      <c r="O5327">
        <f>IF(H5327="Approved","Approved","Review Required")</f>
        <v/>
      </c>
    </row>
    <row r="5328">
      <c r="A5328">
        <f>Share_Transactions!A5328</f>
        <v/>
      </c>
      <c r="B5328">
        <f>Share_Transactions!B5328</f>
        <v/>
      </c>
      <c r="C5328">
        <f>Share_Transactions!C5328</f>
        <v/>
      </c>
      <c r="D5328" s="9">
        <f>Share_Transactions!D5328</f>
        <v/>
      </c>
      <c r="E5328">
        <f>Share_Transactions!E5328</f>
        <v/>
      </c>
      <c r="F5328" s="10">
        <f>Share_Transactions!J5328</f>
        <v/>
      </c>
      <c r="G5328" s="10">
        <f>Share_Transactions!L5328</f>
        <v/>
      </c>
      <c r="H5328">
        <f>Share_Transactions!M5328</f>
        <v/>
      </c>
      <c r="I5328">
        <f>Share_Transactions!G5328</f>
        <v/>
      </c>
      <c r="J5328">
        <f>Share_Transactions!H5328</f>
        <v/>
      </c>
      <c r="K5328">
        <f>IF(COUNTIF(Employee_Data!$A$2:$A$2001,B5328)&gt;0,"Valid","Invalid Employee")</f>
        <v/>
      </c>
      <c r="L5328">
        <f>IF(E5328&gt;0,"Valid","Invalid Shares")</f>
        <v/>
      </c>
      <c r="M5328">
        <f>IF(G5328&gt;0,"Valid","Valid","Missing/Zero Tax")</f>
        <v/>
      </c>
      <c r="N5328">
        <f>IF(AND(K5328="Valid",L5328="Valid",M5328="Valid",O5328="Approved"),"PASS","INVESTIGATE")</f>
        <v/>
      </c>
      <c r="O5328">
        <f>IF(H5328="Approved","Approved","Review Required")</f>
        <v/>
      </c>
    </row>
    <row r="5329">
      <c r="A5329">
        <f>Share_Transactions!A5329</f>
        <v/>
      </c>
      <c r="B5329">
        <f>Share_Transactions!B5329</f>
        <v/>
      </c>
      <c r="C5329">
        <f>Share_Transactions!C5329</f>
        <v/>
      </c>
      <c r="D5329" s="9">
        <f>Share_Transactions!D5329</f>
        <v/>
      </c>
      <c r="E5329">
        <f>Share_Transactions!E5329</f>
        <v/>
      </c>
      <c r="F5329" s="10">
        <f>Share_Transactions!J5329</f>
        <v/>
      </c>
      <c r="G5329" s="10">
        <f>Share_Transactions!L5329</f>
        <v/>
      </c>
      <c r="H5329">
        <f>Share_Transactions!M5329</f>
        <v/>
      </c>
      <c r="I5329">
        <f>Share_Transactions!G5329</f>
        <v/>
      </c>
      <c r="J5329">
        <f>Share_Transactions!H5329</f>
        <v/>
      </c>
      <c r="K5329">
        <f>IF(COUNTIF(Employee_Data!$A$2:$A$2001,B5329)&gt;0,"Valid","Invalid Employee")</f>
        <v/>
      </c>
      <c r="L5329">
        <f>IF(E5329&gt;0,"Valid","Invalid Shares")</f>
        <v/>
      </c>
      <c r="M5329">
        <f>IF(G5329&gt;0,"Valid","Valid","Missing/Zero Tax")</f>
        <v/>
      </c>
      <c r="N5329">
        <f>IF(AND(K5329="Valid",L5329="Valid",M5329="Valid",O5329="Approved"),"PASS","INVESTIGATE")</f>
        <v/>
      </c>
      <c r="O5329">
        <f>IF(H5329="Approved","Approved","Review Required")</f>
        <v/>
      </c>
    </row>
    <row r="5330">
      <c r="A5330">
        <f>Share_Transactions!A5330</f>
        <v/>
      </c>
      <c r="B5330">
        <f>Share_Transactions!B5330</f>
        <v/>
      </c>
      <c r="C5330">
        <f>Share_Transactions!C5330</f>
        <v/>
      </c>
      <c r="D5330" s="9">
        <f>Share_Transactions!D5330</f>
        <v/>
      </c>
      <c r="E5330">
        <f>Share_Transactions!E5330</f>
        <v/>
      </c>
      <c r="F5330" s="10">
        <f>Share_Transactions!J5330</f>
        <v/>
      </c>
      <c r="G5330" s="10">
        <f>Share_Transactions!L5330</f>
        <v/>
      </c>
      <c r="H5330">
        <f>Share_Transactions!M5330</f>
        <v/>
      </c>
      <c r="I5330">
        <f>Share_Transactions!G5330</f>
        <v/>
      </c>
      <c r="J5330">
        <f>Share_Transactions!H5330</f>
        <v/>
      </c>
      <c r="K5330">
        <f>IF(COUNTIF(Employee_Data!$A$2:$A$2001,B5330)&gt;0,"Valid","Invalid Employee")</f>
        <v/>
      </c>
      <c r="L5330">
        <f>IF(E5330&gt;0,"Valid","Invalid Shares")</f>
        <v/>
      </c>
      <c r="M5330">
        <f>IF(G5330&gt;0,"Valid","Valid","Missing/Zero Tax")</f>
        <v/>
      </c>
      <c r="N5330">
        <f>IF(AND(K5330="Valid",L5330="Valid",M5330="Valid",O5330="Approved"),"PASS","INVESTIGATE")</f>
        <v/>
      </c>
      <c r="O5330">
        <f>IF(H5330="Approved","Approved","Review Required")</f>
        <v/>
      </c>
    </row>
    <row r="5331">
      <c r="A5331">
        <f>Share_Transactions!A5331</f>
        <v/>
      </c>
      <c r="B5331">
        <f>Share_Transactions!B5331</f>
        <v/>
      </c>
      <c r="C5331">
        <f>Share_Transactions!C5331</f>
        <v/>
      </c>
      <c r="D5331" s="9">
        <f>Share_Transactions!D5331</f>
        <v/>
      </c>
      <c r="E5331">
        <f>Share_Transactions!E5331</f>
        <v/>
      </c>
      <c r="F5331" s="10">
        <f>Share_Transactions!J5331</f>
        <v/>
      </c>
      <c r="G5331" s="10">
        <f>Share_Transactions!L5331</f>
        <v/>
      </c>
      <c r="H5331">
        <f>Share_Transactions!M5331</f>
        <v/>
      </c>
      <c r="I5331">
        <f>Share_Transactions!G5331</f>
        <v/>
      </c>
      <c r="J5331">
        <f>Share_Transactions!H5331</f>
        <v/>
      </c>
      <c r="K5331">
        <f>IF(COUNTIF(Employee_Data!$A$2:$A$2001,B5331)&gt;0,"Valid","Invalid Employee")</f>
        <v/>
      </c>
      <c r="L5331">
        <f>IF(E5331&gt;0,"Valid","Invalid Shares")</f>
        <v/>
      </c>
      <c r="M5331">
        <f>IF(G5331&gt;0,"Valid","Valid","Missing/Zero Tax")</f>
        <v/>
      </c>
      <c r="N5331">
        <f>IF(AND(K5331="Valid",L5331="Valid",M5331="Valid",O5331="Approved"),"PASS","INVESTIGATE")</f>
        <v/>
      </c>
      <c r="O5331">
        <f>IF(H5331="Approved","Approved","Review Required")</f>
        <v/>
      </c>
    </row>
    <row r="5332">
      <c r="A5332">
        <f>Share_Transactions!A5332</f>
        <v/>
      </c>
      <c r="B5332">
        <f>Share_Transactions!B5332</f>
        <v/>
      </c>
      <c r="C5332">
        <f>Share_Transactions!C5332</f>
        <v/>
      </c>
      <c r="D5332" s="9">
        <f>Share_Transactions!D5332</f>
        <v/>
      </c>
      <c r="E5332">
        <f>Share_Transactions!E5332</f>
        <v/>
      </c>
      <c r="F5332" s="10">
        <f>Share_Transactions!J5332</f>
        <v/>
      </c>
      <c r="G5332" s="10">
        <f>Share_Transactions!L5332</f>
        <v/>
      </c>
      <c r="H5332">
        <f>Share_Transactions!M5332</f>
        <v/>
      </c>
      <c r="I5332">
        <f>Share_Transactions!G5332</f>
        <v/>
      </c>
      <c r="J5332">
        <f>Share_Transactions!H5332</f>
        <v/>
      </c>
      <c r="K5332">
        <f>IF(COUNTIF(Employee_Data!$A$2:$A$2001,B5332)&gt;0,"Valid","Invalid Employee")</f>
        <v/>
      </c>
      <c r="L5332">
        <f>IF(E5332&gt;0,"Valid","Invalid Shares")</f>
        <v/>
      </c>
      <c r="M5332">
        <f>IF(G5332&gt;0,"Valid","Valid","Missing/Zero Tax")</f>
        <v/>
      </c>
      <c r="N5332">
        <f>IF(AND(K5332="Valid",L5332="Valid",M5332="Valid",O5332="Approved"),"PASS","INVESTIGATE")</f>
        <v/>
      </c>
      <c r="O5332">
        <f>IF(H5332="Approved","Approved","Review Required")</f>
        <v/>
      </c>
    </row>
    <row r="5333">
      <c r="A5333">
        <f>Share_Transactions!A5333</f>
        <v/>
      </c>
      <c r="B5333">
        <f>Share_Transactions!B5333</f>
        <v/>
      </c>
      <c r="C5333">
        <f>Share_Transactions!C5333</f>
        <v/>
      </c>
      <c r="D5333" s="9">
        <f>Share_Transactions!D5333</f>
        <v/>
      </c>
      <c r="E5333">
        <f>Share_Transactions!E5333</f>
        <v/>
      </c>
      <c r="F5333" s="10">
        <f>Share_Transactions!J5333</f>
        <v/>
      </c>
      <c r="G5333" s="10">
        <f>Share_Transactions!L5333</f>
        <v/>
      </c>
      <c r="H5333">
        <f>Share_Transactions!M5333</f>
        <v/>
      </c>
      <c r="I5333">
        <f>Share_Transactions!G5333</f>
        <v/>
      </c>
      <c r="J5333">
        <f>Share_Transactions!H5333</f>
        <v/>
      </c>
      <c r="K5333">
        <f>IF(COUNTIF(Employee_Data!$A$2:$A$2001,B5333)&gt;0,"Valid","Invalid Employee")</f>
        <v/>
      </c>
      <c r="L5333">
        <f>IF(E5333&gt;0,"Valid","Invalid Shares")</f>
        <v/>
      </c>
      <c r="M5333">
        <f>IF(G5333&gt;0,"Valid","Valid","Missing/Zero Tax")</f>
        <v/>
      </c>
      <c r="N5333">
        <f>IF(AND(K5333="Valid",L5333="Valid",M5333="Valid",O5333="Approved"),"PASS","INVESTIGATE")</f>
        <v/>
      </c>
      <c r="O5333">
        <f>IF(H5333="Approved","Approved","Review Required")</f>
        <v/>
      </c>
    </row>
    <row r="5334">
      <c r="A5334">
        <f>Share_Transactions!A5334</f>
        <v/>
      </c>
      <c r="B5334">
        <f>Share_Transactions!B5334</f>
        <v/>
      </c>
      <c r="C5334">
        <f>Share_Transactions!C5334</f>
        <v/>
      </c>
      <c r="D5334" s="9">
        <f>Share_Transactions!D5334</f>
        <v/>
      </c>
      <c r="E5334">
        <f>Share_Transactions!E5334</f>
        <v/>
      </c>
      <c r="F5334" s="10">
        <f>Share_Transactions!J5334</f>
        <v/>
      </c>
      <c r="G5334" s="10">
        <f>Share_Transactions!L5334</f>
        <v/>
      </c>
      <c r="H5334">
        <f>Share_Transactions!M5334</f>
        <v/>
      </c>
      <c r="I5334">
        <f>Share_Transactions!G5334</f>
        <v/>
      </c>
      <c r="J5334">
        <f>Share_Transactions!H5334</f>
        <v/>
      </c>
      <c r="K5334">
        <f>IF(COUNTIF(Employee_Data!$A$2:$A$2001,B5334)&gt;0,"Valid","Invalid Employee")</f>
        <v/>
      </c>
      <c r="L5334">
        <f>IF(E5334&gt;0,"Valid","Invalid Shares")</f>
        <v/>
      </c>
      <c r="M5334">
        <f>IF(G5334&gt;0,"Valid","Valid","Missing/Zero Tax")</f>
        <v/>
      </c>
      <c r="N5334">
        <f>IF(AND(K5334="Valid",L5334="Valid",M5334="Valid",O5334="Approved"),"PASS","INVESTIGATE")</f>
        <v/>
      </c>
      <c r="O5334">
        <f>IF(H5334="Approved","Approved","Review Required")</f>
        <v/>
      </c>
    </row>
    <row r="5335">
      <c r="A5335">
        <f>Share_Transactions!A5335</f>
        <v/>
      </c>
      <c r="B5335">
        <f>Share_Transactions!B5335</f>
        <v/>
      </c>
      <c r="C5335">
        <f>Share_Transactions!C5335</f>
        <v/>
      </c>
      <c r="D5335" s="9">
        <f>Share_Transactions!D5335</f>
        <v/>
      </c>
      <c r="E5335">
        <f>Share_Transactions!E5335</f>
        <v/>
      </c>
      <c r="F5335" s="10">
        <f>Share_Transactions!J5335</f>
        <v/>
      </c>
      <c r="G5335" s="10">
        <f>Share_Transactions!L5335</f>
        <v/>
      </c>
      <c r="H5335">
        <f>Share_Transactions!M5335</f>
        <v/>
      </c>
      <c r="I5335">
        <f>Share_Transactions!G5335</f>
        <v/>
      </c>
      <c r="J5335">
        <f>Share_Transactions!H5335</f>
        <v/>
      </c>
      <c r="K5335">
        <f>IF(COUNTIF(Employee_Data!$A$2:$A$2001,B5335)&gt;0,"Valid","Invalid Employee")</f>
        <v/>
      </c>
      <c r="L5335">
        <f>IF(E5335&gt;0,"Valid","Invalid Shares")</f>
        <v/>
      </c>
      <c r="M5335">
        <f>IF(G5335&gt;0,"Valid","Valid","Missing/Zero Tax")</f>
        <v/>
      </c>
      <c r="N5335">
        <f>IF(AND(K5335="Valid",L5335="Valid",M5335="Valid",O5335="Approved"),"PASS","INVESTIGATE")</f>
        <v/>
      </c>
      <c r="O5335">
        <f>IF(H5335="Approved","Approved","Review Required")</f>
        <v/>
      </c>
    </row>
    <row r="5336">
      <c r="A5336">
        <f>Share_Transactions!A5336</f>
        <v/>
      </c>
      <c r="B5336">
        <f>Share_Transactions!B5336</f>
        <v/>
      </c>
      <c r="C5336">
        <f>Share_Transactions!C5336</f>
        <v/>
      </c>
      <c r="D5336" s="9">
        <f>Share_Transactions!D5336</f>
        <v/>
      </c>
      <c r="E5336">
        <f>Share_Transactions!E5336</f>
        <v/>
      </c>
      <c r="F5336" s="10">
        <f>Share_Transactions!J5336</f>
        <v/>
      </c>
      <c r="G5336" s="10">
        <f>Share_Transactions!L5336</f>
        <v/>
      </c>
      <c r="H5336">
        <f>Share_Transactions!M5336</f>
        <v/>
      </c>
      <c r="I5336">
        <f>Share_Transactions!G5336</f>
        <v/>
      </c>
      <c r="J5336">
        <f>Share_Transactions!H5336</f>
        <v/>
      </c>
      <c r="K5336">
        <f>IF(COUNTIF(Employee_Data!$A$2:$A$2001,B5336)&gt;0,"Valid","Invalid Employee")</f>
        <v/>
      </c>
      <c r="L5336">
        <f>IF(E5336&gt;0,"Valid","Invalid Shares")</f>
        <v/>
      </c>
      <c r="M5336">
        <f>IF(G5336&gt;0,"Valid","Valid","Missing/Zero Tax")</f>
        <v/>
      </c>
      <c r="N5336">
        <f>IF(AND(K5336="Valid",L5336="Valid",M5336="Valid",O5336="Approved"),"PASS","INVESTIGATE")</f>
        <v/>
      </c>
      <c r="O5336">
        <f>IF(H5336="Approved","Approved","Review Required")</f>
        <v/>
      </c>
    </row>
    <row r="5337">
      <c r="A5337">
        <f>Share_Transactions!A5337</f>
        <v/>
      </c>
      <c r="B5337">
        <f>Share_Transactions!B5337</f>
        <v/>
      </c>
      <c r="C5337">
        <f>Share_Transactions!C5337</f>
        <v/>
      </c>
      <c r="D5337" s="9">
        <f>Share_Transactions!D5337</f>
        <v/>
      </c>
      <c r="E5337">
        <f>Share_Transactions!E5337</f>
        <v/>
      </c>
      <c r="F5337" s="10">
        <f>Share_Transactions!J5337</f>
        <v/>
      </c>
      <c r="G5337" s="10">
        <f>Share_Transactions!L5337</f>
        <v/>
      </c>
      <c r="H5337">
        <f>Share_Transactions!M5337</f>
        <v/>
      </c>
      <c r="I5337">
        <f>Share_Transactions!G5337</f>
        <v/>
      </c>
      <c r="J5337">
        <f>Share_Transactions!H5337</f>
        <v/>
      </c>
      <c r="K5337">
        <f>IF(COUNTIF(Employee_Data!$A$2:$A$2001,B5337)&gt;0,"Valid","Invalid Employee")</f>
        <v/>
      </c>
      <c r="L5337">
        <f>IF(E5337&gt;0,"Valid","Invalid Shares")</f>
        <v/>
      </c>
      <c r="M5337">
        <f>IF(G5337&gt;0,"Valid","Valid","Missing/Zero Tax")</f>
        <v/>
      </c>
      <c r="N5337">
        <f>IF(AND(K5337="Valid",L5337="Valid",M5337="Valid",O5337="Approved"),"PASS","INVESTIGATE")</f>
        <v/>
      </c>
      <c r="O5337">
        <f>IF(H5337="Approved","Approved","Review Required")</f>
        <v/>
      </c>
    </row>
    <row r="5338">
      <c r="A5338">
        <f>Share_Transactions!A5338</f>
        <v/>
      </c>
      <c r="B5338">
        <f>Share_Transactions!B5338</f>
        <v/>
      </c>
      <c r="C5338">
        <f>Share_Transactions!C5338</f>
        <v/>
      </c>
      <c r="D5338" s="9">
        <f>Share_Transactions!D5338</f>
        <v/>
      </c>
      <c r="E5338">
        <f>Share_Transactions!E5338</f>
        <v/>
      </c>
      <c r="F5338" s="10">
        <f>Share_Transactions!J5338</f>
        <v/>
      </c>
      <c r="G5338" s="10">
        <f>Share_Transactions!L5338</f>
        <v/>
      </c>
      <c r="H5338">
        <f>Share_Transactions!M5338</f>
        <v/>
      </c>
      <c r="I5338">
        <f>Share_Transactions!G5338</f>
        <v/>
      </c>
      <c r="J5338">
        <f>Share_Transactions!H5338</f>
        <v/>
      </c>
      <c r="K5338">
        <f>IF(COUNTIF(Employee_Data!$A$2:$A$2001,B5338)&gt;0,"Valid","Invalid Employee")</f>
        <v/>
      </c>
      <c r="L5338">
        <f>IF(E5338&gt;0,"Valid","Invalid Shares")</f>
        <v/>
      </c>
      <c r="M5338">
        <f>IF(G5338&gt;0,"Valid","Valid","Missing/Zero Tax")</f>
        <v/>
      </c>
      <c r="N5338">
        <f>IF(AND(K5338="Valid",L5338="Valid",M5338="Valid",O5338="Approved"),"PASS","INVESTIGATE")</f>
        <v/>
      </c>
      <c r="O5338">
        <f>IF(H5338="Approved","Approved","Review Required")</f>
        <v/>
      </c>
    </row>
    <row r="5339">
      <c r="A5339">
        <f>Share_Transactions!A5339</f>
        <v/>
      </c>
      <c r="B5339">
        <f>Share_Transactions!B5339</f>
        <v/>
      </c>
      <c r="C5339">
        <f>Share_Transactions!C5339</f>
        <v/>
      </c>
      <c r="D5339" s="9">
        <f>Share_Transactions!D5339</f>
        <v/>
      </c>
      <c r="E5339">
        <f>Share_Transactions!E5339</f>
        <v/>
      </c>
      <c r="F5339" s="10">
        <f>Share_Transactions!J5339</f>
        <v/>
      </c>
      <c r="G5339" s="10">
        <f>Share_Transactions!L5339</f>
        <v/>
      </c>
      <c r="H5339">
        <f>Share_Transactions!M5339</f>
        <v/>
      </c>
      <c r="I5339">
        <f>Share_Transactions!G5339</f>
        <v/>
      </c>
      <c r="J5339">
        <f>Share_Transactions!H5339</f>
        <v/>
      </c>
      <c r="K5339">
        <f>IF(COUNTIF(Employee_Data!$A$2:$A$2001,B5339)&gt;0,"Valid","Invalid Employee")</f>
        <v/>
      </c>
      <c r="L5339">
        <f>IF(E5339&gt;0,"Valid","Invalid Shares")</f>
        <v/>
      </c>
      <c r="M5339">
        <f>IF(G5339&gt;0,"Valid","Valid","Missing/Zero Tax")</f>
        <v/>
      </c>
      <c r="N5339">
        <f>IF(AND(K5339="Valid",L5339="Valid",M5339="Valid",O5339="Approved"),"PASS","INVESTIGATE")</f>
        <v/>
      </c>
      <c r="O5339">
        <f>IF(H5339="Approved","Approved","Review Required")</f>
        <v/>
      </c>
    </row>
    <row r="5340">
      <c r="A5340">
        <f>Share_Transactions!A5340</f>
        <v/>
      </c>
      <c r="B5340">
        <f>Share_Transactions!B5340</f>
        <v/>
      </c>
      <c r="C5340">
        <f>Share_Transactions!C5340</f>
        <v/>
      </c>
      <c r="D5340" s="9">
        <f>Share_Transactions!D5340</f>
        <v/>
      </c>
      <c r="E5340">
        <f>Share_Transactions!E5340</f>
        <v/>
      </c>
      <c r="F5340" s="10">
        <f>Share_Transactions!J5340</f>
        <v/>
      </c>
      <c r="G5340" s="10">
        <f>Share_Transactions!L5340</f>
        <v/>
      </c>
      <c r="H5340">
        <f>Share_Transactions!M5340</f>
        <v/>
      </c>
      <c r="I5340">
        <f>Share_Transactions!G5340</f>
        <v/>
      </c>
      <c r="J5340">
        <f>Share_Transactions!H5340</f>
        <v/>
      </c>
      <c r="K5340">
        <f>IF(COUNTIF(Employee_Data!$A$2:$A$2001,B5340)&gt;0,"Valid","Invalid Employee")</f>
        <v/>
      </c>
      <c r="L5340">
        <f>IF(E5340&gt;0,"Valid","Invalid Shares")</f>
        <v/>
      </c>
      <c r="M5340">
        <f>IF(G5340&gt;0,"Valid","Valid","Missing/Zero Tax")</f>
        <v/>
      </c>
      <c r="N5340">
        <f>IF(AND(K5340="Valid",L5340="Valid",M5340="Valid",O5340="Approved"),"PASS","INVESTIGATE")</f>
        <v/>
      </c>
      <c r="O5340">
        <f>IF(H5340="Approved","Approved","Review Required")</f>
        <v/>
      </c>
    </row>
    <row r="5341">
      <c r="A5341">
        <f>Share_Transactions!A5341</f>
        <v/>
      </c>
      <c r="B5341">
        <f>Share_Transactions!B5341</f>
        <v/>
      </c>
      <c r="C5341">
        <f>Share_Transactions!C5341</f>
        <v/>
      </c>
      <c r="D5341" s="9">
        <f>Share_Transactions!D5341</f>
        <v/>
      </c>
      <c r="E5341">
        <f>Share_Transactions!E5341</f>
        <v/>
      </c>
      <c r="F5341" s="10">
        <f>Share_Transactions!J5341</f>
        <v/>
      </c>
      <c r="G5341" s="10">
        <f>Share_Transactions!L5341</f>
        <v/>
      </c>
      <c r="H5341">
        <f>Share_Transactions!M5341</f>
        <v/>
      </c>
      <c r="I5341">
        <f>Share_Transactions!G5341</f>
        <v/>
      </c>
      <c r="J5341">
        <f>Share_Transactions!H5341</f>
        <v/>
      </c>
      <c r="K5341">
        <f>IF(COUNTIF(Employee_Data!$A$2:$A$2001,B5341)&gt;0,"Valid","Invalid Employee")</f>
        <v/>
      </c>
      <c r="L5341">
        <f>IF(E5341&gt;0,"Valid","Invalid Shares")</f>
        <v/>
      </c>
      <c r="M5341">
        <f>IF(G5341&gt;0,"Valid","Valid","Missing/Zero Tax")</f>
        <v/>
      </c>
      <c r="N5341">
        <f>IF(AND(K5341="Valid",L5341="Valid",M5341="Valid",O5341="Approved"),"PASS","INVESTIGATE")</f>
        <v/>
      </c>
      <c r="O5341">
        <f>IF(H5341="Approved","Approved","Review Required")</f>
        <v/>
      </c>
    </row>
    <row r="5342">
      <c r="A5342">
        <f>Share_Transactions!A5342</f>
        <v/>
      </c>
      <c r="B5342">
        <f>Share_Transactions!B5342</f>
        <v/>
      </c>
      <c r="C5342">
        <f>Share_Transactions!C5342</f>
        <v/>
      </c>
      <c r="D5342" s="9">
        <f>Share_Transactions!D5342</f>
        <v/>
      </c>
      <c r="E5342">
        <f>Share_Transactions!E5342</f>
        <v/>
      </c>
      <c r="F5342" s="10">
        <f>Share_Transactions!J5342</f>
        <v/>
      </c>
      <c r="G5342" s="10">
        <f>Share_Transactions!L5342</f>
        <v/>
      </c>
      <c r="H5342">
        <f>Share_Transactions!M5342</f>
        <v/>
      </c>
      <c r="I5342">
        <f>Share_Transactions!G5342</f>
        <v/>
      </c>
      <c r="J5342">
        <f>Share_Transactions!H5342</f>
        <v/>
      </c>
      <c r="K5342">
        <f>IF(COUNTIF(Employee_Data!$A$2:$A$2001,B5342)&gt;0,"Valid","Invalid Employee")</f>
        <v/>
      </c>
      <c r="L5342">
        <f>IF(E5342&gt;0,"Valid","Invalid Shares")</f>
        <v/>
      </c>
      <c r="M5342">
        <f>IF(G5342&gt;0,"Valid","Valid","Missing/Zero Tax")</f>
        <v/>
      </c>
      <c r="N5342">
        <f>IF(AND(K5342="Valid",L5342="Valid",M5342="Valid",O5342="Approved"),"PASS","INVESTIGATE")</f>
        <v/>
      </c>
      <c r="O5342">
        <f>IF(H5342="Approved","Approved","Review Required")</f>
        <v/>
      </c>
    </row>
    <row r="5343">
      <c r="A5343">
        <f>Share_Transactions!A5343</f>
        <v/>
      </c>
      <c r="B5343">
        <f>Share_Transactions!B5343</f>
        <v/>
      </c>
      <c r="C5343">
        <f>Share_Transactions!C5343</f>
        <v/>
      </c>
      <c r="D5343" s="9">
        <f>Share_Transactions!D5343</f>
        <v/>
      </c>
      <c r="E5343">
        <f>Share_Transactions!E5343</f>
        <v/>
      </c>
      <c r="F5343" s="10">
        <f>Share_Transactions!J5343</f>
        <v/>
      </c>
      <c r="G5343" s="10">
        <f>Share_Transactions!L5343</f>
        <v/>
      </c>
      <c r="H5343">
        <f>Share_Transactions!M5343</f>
        <v/>
      </c>
      <c r="I5343">
        <f>Share_Transactions!G5343</f>
        <v/>
      </c>
      <c r="J5343">
        <f>Share_Transactions!H5343</f>
        <v/>
      </c>
      <c r="K5343">
        <f>IF(COUNTIF(Employee_Data!$A$2:$A$2001,B5343)&gt;0,"Valid","Invalid Employee")</f>
        <v/>
      </c>
      <c r="L5343">
        <f>IF(E5343&gt;0,"Valid","Invalid Shares")</f>
        <v/>
      </c>
      <c r="M5343">
        <f>IF(G5343&gt;0,"Valid","Valid","Missing/Zero Tax")</f>
        <v/>
      </c>
      <c r="N5343">
        <f>IF(AND(K5343="Valid",L5343="Valid",M5343="Valid",O5343="Approved"),"PASS","INVESTIGATE")</f>
        <v/>
      </c>
      <c r="O5343">
        <f>IF(H5343="Approved","Approved","Review Required")</f>
        <v/>
      </c>
    </row>
    <row r="5344">
      <c r="A5344">
        <f>Share_Transactions!A5344</f>
        <v/>
      </c>
      <c r="B5344">
        <f>Share_Transactions!B5344</f>
        <v/>
      </c>
      <c r="C5344">
        <f>Share_Transactions!C5344</f>
        <v/>
      </c>
      <c r="D5344" s="9">
        <f>Share_Transactions!D5344</f>
        <v/>
      </c>
      <c r="E5344">
        <f>Share_Transactions!E5344</f>
        <v/>
      </c>
      <c r="F5344" s="10">
        <f>Share_Transactions!J5344</f>
        <v/>
      </c>
      <c r="G5344" s="10">
        <f>Share_Transactions!L5344</f>
        <v/>
      </c>
      <c r="H5344">
        <f>Share_Transactions!M5344</f>
        <v/>
      </c>
      <c r="I5344">
        <f>Share_Transactions!G5344</f>
        <v/>
      </c>
      <c r="J5344">
        <f>Share_Transactions!H5344</f>
        <v/>
      </c>
      <c r="K5344">
        <f>IF(COUNTIF(Employee_Data!$A$2:$A$2001,B5344)&gt;0,"Valid","Invalid Employee")</f>
        <v/>
      </c>
      <c r="L5344">
        <f>IF(E5344&gt;0,"Valid","Invalid Shares")</f>
        <v/>
      </c>
      <c r="M5344">
        <f>IF(G5344&gt;0,"Valid","Valid","Missing/Zero Tax")</f>
        <v/>
      </c>
      <c r="N5344">
        <f>IF(AND(K5344="Valid",L5344="Valid",M5344="Valid",O5344="Approved"),"PASS","INVESTIGATE")</f>
        <v/>
      </c>
      <c r="O5344">
        <f>IF(H5344="Approved","Approved","Review Required")</f>
        <v/>
      </c>
    </row>
    <row r="5345">
      <c r="A5345">
        <f>Share_Transactions!A5345</f>
        <v/>
      </c>
      <c r="B5345">
        <f>Share_Transactions!B5345</f>
        <v/>
      </c>
      <c r="C5345">
        <f>Share_Transactions!C5345</f>
        <v/>
      </c>
      <c r="D5345" s="9">
        <f>Share_Transactions!D5345</f>
        <v/>
      </c>
      <c r="E5345">
        <f>Share_Transactions!E5345</f>
        <v/>
      </c>
      <c r="F5345" s="10">
        <f>Share_Transactions!J5345</f>
        <v/>
      </c>
      <c r="G5345" s="10">
        <f>Share_Transactions!L5345</f>
        <v/>
      </c>
      <c r="H5345">
        <f>Share_Transactions!M5345</f>
        <v/>
      </c>
      <c r="I5345">
        <f>Share_Transactions!G5345</f>
        <v/>
      </c>
      <c r="J5345">
        <f>Share_Transactions!H5345</f>
        <v/>
      </c>
      <c r="K5345">
        <f>IF(COUNTIF(Employee_Data!$A$2:$A$2001,B5345)&gt;0,"Valid","Invalid Employee")</f>
        <v/>
      </c>
      <c r="L5345">
        <f>IF(E5345&gt;0,"Valid","Invalid Shares")</f>
        <v/>
      </c>
      <c r="M5345">
        <f>IF(G5345&gt;0,"Valid","Valid","Missing/Zero Tax")</f>
        <v/>
      </c>
      <c r="N5345">
        <f>IF(AND(K5345="Valid",L5345="Valid",M5345="Valid",O5345="Approved"),"PASS","INVESTIGATE")</f>
        <v/>
      </c>
      <c r="O5345">
        <f>IF(H5345="Approved","Approved","Review Required")</f>
        <v/>
      </c>
    </row>
    <row r="5346">
      <c r="A5346">
        <f>Share_Transactions!A5346</f>
        <v/>
      </c>
      <c r="B5346">
        <f>Share_Transactions!B5346</f>
        <v/>
      </c>
      <c r="C5346">
        <f>Share_Transactions!C5346</f>
        <v/>
      </c>
      <c r="D5346" s="9">
        <f>Share_Transactions!D5346</f>
        <v/>
      </c>
      <c r="E5346">
        <f>Share_Transactions!E5346</f>
        <v/>
      </c>
      <c r="F5346" s="10">
        <f>Share_Transactions!J5346</f>
        <v/>
      </c>
      <c r="G5346" s="10">
        <f>Share_Transactions!L5346</f>
        <v/>
      </c>
      <c r="H5346">
        <f>Share_Transactions!M5346</f>
        <v/>
      </c>
      <c r="I5346">
        <f>Share_Transactions!G5346</f>
        <v/>
      </c>
      <c r="J5346">
        <f>Share_Transactions!H5346</f>
        <v/>
      </c>
      <c r="K5346">
        <f>IF(COUNTIF(Employee_Data!$A$2:$A$2001,B5346)&gt;0,"Valid","Invalid Employee")</f>
        <v/>
      </c>
      <c r="L5346">
        <f>IF(E5346&gt;0,"Valid","Invalid Shares")</f>
        <v/>
      </c>
      <c r="M5346">
        <f>IF(G5346&gt;0,"Valid","Valid","Missing/Zero Tax")</f>
        <v/>
      </c>
      <c r="N5346">
        <f>IF(AND(K5346="Valid",L5346="Valid",M5346="Valid",O5346="Approved"),"PASS","INVESTIGATE")</f>
        <v/>
      </c>
      <c r="O5346">
        <f>IF(H5346="Approved","Approved","Review Required")</f>
        <v/>
      </c>
    </row>
    <row r="5347">
      <c r="A5347">
        <f>Share_Transactions!A5347</f>
        <v/>
      </c>
      <c r="B5347">
        <f>Share_Transactions!B5347</f>
        <v/>
      </c>
      <c r="C5347">
        <f>Share_Transactions!C5347</f>
        <v/>
      </c>
      <c r="D5347" s="9">
        <f>Share_Transactions!D5347</f>
        <v/>
      </c>
      <c r="E5347">
        <f>Share_Transactions!E5347</f>
        <v/>
      </c>
      <c r="F5347" s="10">
        <f>Share_Transactions!J5347</f>
        <v/>
      </c>
      <c r="G5347" s="10">
        <f>Share_Transactions!L5347</f>
        <v/>
      </c>
      <c r="H5347">
        <f>Share_Transactions!M5347</f>
        <v/>
      </c>
      <c r="I5347">
        <f>Share_Transactions!G5347</f>
        <v/>
      </c>
      <c r="J5347">
        <f>Share_Transactions!H5347</f>
        <v/>
      </c>
      <c r="K5347">
        <f>IF(COUNTIF(Employee_Data!$A$2:$A$2001,B5347)&gt;0,"Valid","Invalid Employee")</f>
        <v/>
      </c>
      <c r="L5347">
        <f>IF(E5347&gt;0,"Valid","Invalid Shares")</f>
        <v/>
      </c>
      <c r="M5347">
        <f>IF(G5347&gt;0,"Valid","Valid","Missing/Zero Tax")</f>
        <v/>
      </c>
      <c r="N5347">
        <f>IF(AND(K5347="Valid",L5347="Valid",M5347="Valid",O5347="Approved"),"PASS","INVESTIGATE")</f>
        <v/>
      </c>
      <c r="O5347">
        <f>IF(H5347="Approved","Approved","Review Required")</f>
        <v/>
      </c>
    </row>
    <row r="5348">
      <c r="A5348">
        <f>Share_Transactions!A5348</f>
        <v/>
      </c>
      <c r="B5348">
        <f>Share_Transactions!B5348</f>
        <v/>
      </c>
      <c r="C5348">
        <f>Share_Transactions!C5348</f>
        <v/>
      </c>
      <c r="D5348" s="9">
        <f>Share_Transactions!D5348</f>
        <v/>
      </c>
      <c r="E5348">
        <f>Share_Transactions!E5348</f>
        <v/>
      </c>
      <c r="F5348" s="10">
        <f>Share_Transactions!J5348</f>
        <v/>
      </c>
      <c r="G5348" s="10">
        <f>Share_Transactions!L5348</f>
        <v/>
      </c>
      <c r="H5348">
        <f>Share_Transactions!M5348</f>
        <v/>
      </c>
      <c r="I5348">
        <f>Share_Transactions!G5348</f>
        <v/>
      </c>
      <c r="J5348">
        <f>Share_Transactions!H5348</f>
        <v/>
      </c>
      <c r="K5348">
        <f>IF(COUNTIF(Employee_Data!$A$2:$A$2001,B5348)&gt;0,"Valid","Invalid Employee")</f>
        <v/>
      </c>
      <c r="L5348">
        <f>IF(E5348&gt;0,"Valid","Invalid Shares")</f>
        <v/>
      </c>
      <c r="M5348">
        <f>IF(G5348&gt;0,"Valid","Valid","Missing/Zero Tax")</f>
        <v/>
      </c>
      <c r="N5348">
        <f>IF(AND(K5348="Valid",L5348="Valid",M5348="Valid",O5348="Approved"),"PASS","INVESTIGATE")</f>
        <v/>
      </c>
      <c r="O5348">
        <f>IF(H5348="Approved","Approved","Review Required")</f>
        <v/>
      </c>
    </row>
    <row r="5349">
      <c r="A5349">
        <f>Share_Transactions!A5349</f>
        <v/>
      </c>
      <c r="B5349">
        <f>Share_Transactions!B5349</f>
        <v/>
      </c>
      <c r="C5349">
        <f>Share_Transactions!C5349</f>
        <v/>
      </c>
      <c r="D5349" s="9">
        <f>Share_Transactions!D5349</f>
        <v/>
      </c>
      <c r="E5349">
        <f>Share_Transactions!E5349</f>
        <v/>
      </c>
      <c r="F5349" s="10">
        <f>Share_Transactions!J5349</f>
        <v/>
      </c>
      <c r="G5349" s="10">
        <f>Share_Transactions!L5349</f>
        <v/>
      </c>
      <c r="H5349">
        <f>Share_Transactions!M5349</f>
        <v/>
      </c>
      <c r="I5349">
        <f>Share_Transactions!G5349</f>
        <v/>
      </c>
      <c r="J5349">
        <f>Share_Transactions!H5349</f>
        <v/>
      </c>
      <c r="K5349">
        <f>IF(COUNTIF(Employee_Data!$A$2:$A$2001,B5349)&gt;0,"Valid","Invalid Employee")</f>
        <v/>
      </c>
      <c r="L5349">
        <f>IF(E5349&gt;0,"Valid","Invalid Shares")</f>
        <v/>
      </c>
      <c r="M5349">
        <f>IF(G5349&gt;0,"Valid","Valid","Missing/Zero Tax")</f>
        <v/>
      </c>
      <c r="N5349">
        <f>IF(AND(K5349="Valid",L5349="Valid",M5349="Valid",O5349="Approved"),"PASS","INVESTIGATE")</f>
        <v/>
      </c>
      <c r="O5349">
        <f>IF(H5349="Approved","Approved","Review Required")</f>
        <v/>
      </c>
    </row>
    <row r="5350">
      <c r="A5350">
        <f>Share_Transactions!A5350</f>
        <v/>
      </c>
      <c r="B5350">
        <f>Share_Transactions!B5350</f>
        <v/>
      </c>
      <c r="C5350">
        <f>Share_Transactions!C5350</f>
        <v/>
      </c>
      <c r="D5350" s="9">
        <f>Share_Transactions!D5350</f>
        <v/>
      </c>
      <c r="E5350">
        <f>Share_Transactions!E5350</f>
        <v/>
      </c>
      <c r="F5350" s="10">
        <f>Share_Transactions!J5350</f>
        <v/>
      </c>
      <c r="G5350" s="10">
        <f>Share_Transactions!L5350</f>
        <v/>
      </c>
      <c r="H5350">
        <f>Share_Transactions!M5350</f>
        <v/>
      </c>
      <c r="I5350">
        <f>Share_Transactions!G5350</f>
        <v/>
      </c>
      <c r="J5350">
        <f>Share_Transactions!H5350</f>
        <v/>
      </c>
      <c r="K5350">
        <f>IF(COUNTIF(Employee_Data!$A$2:$A$2001,B5350)&gt;0,"Valid","Invalid Employee")</f>
        <v/>
      </c>
      <c r="L5350">
        <f>IF(E5350&gt;0,"Valid","Invalid Shares")</f>
        <v/>
      </c>
      <c r="M5350">
        <f>IF(G5350&gt;0,"Valid","Valid","Missing/Zero Tax")</f>
        <v/>
      </c>
      <c r="N5350">
        <f>IF(AND(K5350="Valid",L5350="Valid",M5350="Valid",O5350="Approved"),"PASS","INVESTIGATE")</f>
        <v/>
      </c>
      <c r="O5350">
        <f>IF(H5350="Approved","Approved","Review Required")</f>
        <v/>
      </c>
    </row>
    <row r="5351">
      <c r="A5351">
        <f>Share_Transactions!A5351</f>
        <v/>
      </c>
      <c r="B5351">
        <f>Share_Transactions!B5351</f>
        <v/>
      </c>
      <c r="C5351">
        <f>Share_Transactions!C5351</f>
        <v/>
      </c>
      <c r="D5351" s="9">
        <f>Share_Transactions!D5351</f>
        <v/>
      </c>
      <c r="E5351">
        <f>Share_Transactions!E5351</f>
        <v/>
      </c>
      <c r="F5351" s="10">
        <f>Share_Transactions!J5351</f>
        <v/>
      </c>
      <c r="G5351" s="10">
        <f>Share_Transactions!L5351</f>
        <v/>
      </c>
      <c r="H5351">
        <f>Share_Transactions!M5351</f>
        <v/>
      </c>
      <c r="I5351">
        <f>Share_Transactions!G5351</f>
        <v/>
      </c>
      <c r="J5351">
        <f>Share_Transactions!H5351</f>
        <v/>
      </c>
      <c r="K5351">
        <f>IF(COUNTIF(Employee_Data!$A$2:$A$2001,B5351)&gt;0,"Valid","Invalid Employee")</f>
        <v/>
      </c>
      <c r="L5351">
        <f>IF(E5351&gt;0,"Valid","Invalid Shares")</f>
        <v/>
      </c>
      <c r="M5351">
        <f>IF(G5351&gt;0,"Valid","Valid","Missing/Zero Tax")</f>
        <v/>
      </c>
      <c r="N5351">
        <f>IF(AND(K5351="Valid",L5351="Valid",M5351="Valid",O5351="Approved"),"PASS","INVESTIGATE")</f>
        <v/>
      </c>
      <c r="O5351">
        <f>IF(H5351="Approved","Approved","Review Required")</f>
        <v/>
      </c>
    </row>
    <row r="5352">
      <c r="A5352">
        <f>Share_Transactions!A5352</f>
        <v/>
      </c>
      <c r="B5352">
        <f>Share_Transactions!B5352</f>
        <v/>
      </c>
      <c r="C5352">
        <f>Share_Transactions!C5352</f>
        <v/>
      </c>
      <c r="D5352" s="9">
        <f>Share_Transactions!D5352</f>
        <v/>
      </c>
      <c r="E5352">
        <f>Share_Transactions!E5352</f>
        <v/>
      </c>
      <c r="F5352" s="10">
        <f>Share_Transactions!J5352</f>
        <v/>
      </c>
      <c r="G5352" s="10">
        <f>Share_Transactions!L5352</f>
        <v/>
      </c>
      <c r="H5352">
        <f>Share_Transactions!M5352</f>
        <v/>
      </c>
      <c r="I5352">
        <f>Share_Transactions!G5352</f>
        <v/>
      </c>
      <c r="J5352">
        <f>Share_Transactions!H5352</f>
        <v/>
      </c>
      <c r="K5352">
        <f>IF(COUNTIF(Employee_Data!$A$2:$A$2001,B5352)&gt;0,"Valid","Invalid Employee")</f>
        <v/>
      </c>
      <c r="L5352">
        <f>IF(E5352&gt;0,"Valid","Invalid Shares")</f>
        <v/>
      </c>
      <c r="M5352">
        <f>IF(G5352&gt;0,"Valid","Valid","Missing/Zero Tax")</f>
        <v/>
      </c>
      <c r="N5352">
        <f>IF(AND(K5352="Valid",L5352="Valid",M5352="Valid",O5352="Approved"),"PASS","INVESTIGATE")</f>
        <v/>
      </c>
      <c r="O5352">
        <f>IF(H5352="Approved","Approved","Review Required")</f>
        <v/>
      </c>
    </row>
    <row r="5353">
      <c r="A5353">
        <f>Share_Transactions!A5353</f>
        <v/>
      </c>
      <c r="B5353">
        <f>Share_Transactions!B5353</f>
        <v/>
      </c>
      <c r="C5353">
        <f>Share_Transactions!C5353</f>
        <v/>
      </c>
      <c r="D5353" s="9">
        <f>Share_Transactions!D5353</f>
        <v/>
      </c>
      <c r="E5353">
        <f>Share_Transactions!E5353</f>
        <v/>
      </c>
      <c r="F5353" s="10">
        <f>Share_Transactions!J5353</f>
        <v/>
      </c>
      <c r="G5353" s="10">
        <f>Share_Transactions!L5353</f>
        <v/>
      </c>
      <c r="H5353">
        <f>Share_Transactions!M5353</f>
        <v/>
      </c>
      <c r="I5353">
        <f>Share_Transactions!G5353</f>
        <v/>
      </c>
      <c r="J5353">
        <f>Share_Transactions!H5353</f>
        <v/>
      </c>
      <c r="K5353">
        <f>IF(COUNTIF(Employee_Data!$A$2:$A$2001,B5353)&gt;0,"Valid","Invalid Employee")</f>
        <v/>
      </c>
      <c r="L5353">
        <f>IF(E5353&gt;0,"Valid","Invalid Shares")</f>
        <v/>
      </c>
      <c r="M5353">
        <f>IF(G5353&gt;0,"Valid","Valid","Missing/Zero Tax")</f>
        <v/>
      </c>
      <c r="N5353">
        <f>IF(AND(K5353="Valid",L5353="Valid",M5353="Valid",O5353="Approved"),"PASS","INVESTIGATE")</f>
        <v/>
      </c>
      <c r="O5353">
        <f>IF(H5353="Approved","Approved","Review Required")</f>
        <v/>
      </c>
    </row>
    <row r="5354">
      <c r="A5354">
        <f>Share_Transactions!A5354</f>
        <v/>
      </c>
      <c r="B5354">
        <f>Share_Transactions!B5354</f>
        <v/>
      </c>
      <c r="C5354">
        <f>Share_Transactions!C5354</f>
        <v/>
      </c>
      <c r="D5354" s="9">
        <f>Share_Transactions!D5354</f>
        <v/>
      </c>
      <c r="E5354">
        <f>Share_Transactions!E5354</f>
        <v/>
      </c>
      <c r="F5354" s="10">
        <f>Share_Transactions!J5354</f>
        <v/>
      </c>
      <c r="G5354" s="10">
        <f>Share_Transactions!L5354</f>
        <v/>
      </c>
      <c r="H5354">
        <f>Share_Transactions!M5354</f>
        <v/>
      </c>
      <c r="I5354">
        <f>Share_Transactions!G5354</f>
        <v/>
      </c>
      <c r="J5354">
        <f>Share_Transactions!H5354</f>
        <v/>
      </c>
      <c r="K5354">
        <f>IF(COUNTIF(Employee_Data!$A$2:$A$2001,B5354)&gt;0,"Valid","Invalid Employee")</f>
        <v/>
      </c>
      <c r="L5354">
        <f>IF(E5354&gt;0,"Valid","Invalid Shares")</f>
        <v/>
      </c>
      <c r="M5354">
        <f>IF(G5354&gt;0,"Valid","Valid","Missing/Zero Tax")</f>
        <v/>
      </c>
      <c r="N5354">
        <f>IF(AND(K5354="Valid",L5354="Valid",M5354="Valid",O5354="Approved"),"PASS","INVESTIGATE")</f>
        <v/>
      </c>
      <c r="O5354">
        <f>IF(H5354="Approved","Approved","Review Required")</f>
        <v/>
      </c>
    </row>
    <row r="5355">
      <c r="A5355">
        <f>Share_Transactions!A5355</f>
        <v/>
      </c>
      <c r="B5355">
        <f>Share_Transactions!B5355</f>
        <v/>
      </c>
      <c r="C5355">
        <f>Share_Transactions!C5355</f>
        <v/>
      </c>
      <c r="D5355" s="9">
        <f>Share_Transactions!D5355</f>
        <v/>
      </c>
      <c r="E5355">
        <f>Share_Transactions!E5355</f>
        <v/>
      </c>
      <c r="F5355" s="10">
        <f>Share_Transactions!J5355</f>
        <v/>
      </c>
      <c r="G5355" s="10">
        <f>Share_Transactions!L5355</f>
        <v/>
      </c>
      <c r="H5355">
        <f>Share_Transactions!M5355</f>
        <v/>
      </c>
      <c r="I5355">
        <f>Share_Transactions!G5355</f>
        <v/>
      </c>
      <c r="J5355">
        <f>Share_Transactions!H5355</f>
        <v/>
      </c>
      <c r="K5355">
        <f>IF(COUNTIF(Employee_Data!$A$2:$A$2001,B5355)&gt;0,"Valid","Invalid Employee")</f>
        <v/>
      </c>
      <c r="L5355">
        <f>IF(E5355&gt;0,"Valid","Invalid Shares")</f>
        <v/>
      </c>
      <c r="M5355">
        <f>IF(G5355&gt;0,"Valid","Valid","Missing/Zero Tax")</f>
        <v/>
      </c>
      <c r="N5355">
        <f>IF(AND(K5355="Valid",L5355="Valid",M5355="Valid",O5355="Approved"),"PASS","INVESTIGATE")</f>
        <v/>
      </c>
      <c r="O5355">
        <f>IF(H5355="Approved","Approved","Review Required")</f>
        <v/>
      </c>
    </row>
    <row r="5356">
      <c r="A5356">
        <f>Share_Transactions!A5356</f>
        <v/>
      </c>
      <c r="B5356">
        <f>Share_Transactions!B5356</f>
        <v/>
      </c>
      <c r="C5356">
        <f>Share_Transactions!C5356</f>
        <v/>
      </c>
      <c r="D5356" s="9">
        <f>Share_Transactions!D5356</f>
        <v/>
      </c>
      <c r="E5356">
        <f>Share_Transactions!E5356</f>
        <v/>
      </c>
      <c r="F5356" s="10">
        <f>Share_Transactions!J5356</f>
        <v/>
      </c>
      <c r="G5356" s="10">
        <f>Share_Transactions!L5356</f>
        <v/>
      </c>
      <c r="H5356">
        <f>Share_Transactions!M5356</f>
        <v/>
      </c>
      <c r="I5356">
        <f>Share_Transactions!G5356</f>
        <v/>
      </c>
      <c r="J5356">
        <f>Share_Transactions!H5356</f>
        <v/>
      </c>
      <c r="K5356">
        <f>IF(COUNTIF(Employee_Data!$A$2:$A$2001,B5356)&gt;0,"Valid","Invalid Employee")</f>
        <v/>
      </c>
      <c r="L5356">
        <f>IF(E5356&gt;0,"Valid","Invalid Shares")</f>
        <v/>
      </c>
      <c r="M5356">
        <f>IF(G5356&gt;0,"Valid","Valid","Missing/Zero Tax")</f>
        <v/>
      </c>
      <c r="N5356">
        <f>IF(AND(K5356="Valid",L5356="Valid",M5356="Valid",O5356="Approved"),"PASS","INVESTIGATE")</f>
        <v/>
      </c>
      <c r="O5356">
        <f>IF(H5356="Approved","Approved","Review Required")</f>
        <v/>
      </c>
    </row>
    <row r="5357">
      <c r="A5357">
        <f>Share_Transactions!A5357</f>
        <v/>
      </c>
      <c r="B5357">
        <f>Share_Transactions!B5357</f>
        <v/>
      </c>
      <c r="C5357">
        <f>Share_Transactions!C5357</f>
        <v/>
      </c>
      <c r="D5357" s="9">
        <f>Share_Transactions!D5357</f>
        <v/>
      </c>
      <c r="E5357">
        <f>Share_Transactions!E5357</f>
        <v/>
      </c>
      <c r="F5357" s="10">
        <f>Share_Transactions!J5357</f>
        <v/>
      </c>
      <c r="G5357" s="10">
        <f>Share_Transactions!L5357</f>
        <v/>
      </c>
      <c r="H5357">
        <f>Share_Transactions!M5357</f>
        <v/>
      </c>
      <c r="I5357">
        <f>Share_Transactions!G5357</f>
        <v/>
      </c>
      <c r="J5357">
        <f>Share_Transactions!H5357</f>
        <v/>
      </c>
      <c r="K5357">
        <f>IF(COUNTIF(Employee_Data!$A$2:$A$2001,B5357)&gt;0,"Valid","Invalid Employee")</f>
        <v/>
      </c>
      <c r="L5357">
        <f>IF(E5357&gt;0,"Valid","Invalid Shares")</f>
        <v/>
      </c>
      <c r="M5357">
        <f>IF(G5357&gt;0,"Valid","Valid","Missing/Zero Tax")</f>
        <v/>
      </c>
      <c r="N5357">
        <f>IF(AND(K5357="Valid",L5357="Valid",M5357="Valid",O5357="Approved"),"PASS","INVESTIGATE")</f>
        <v/>
      </c>
      <c r="O5357">
        <f>IF(H5357="Approved","Approved","Review Required")</f>
        <v/>
      </c>
    </row>
    <row r="5358">
      <c r="A5358">
        <f>Share_Transactions!A5358</f>
        <v/>
      </c>
      <c r="B5358">
        <f>Share_Transactions!B5358</f>
        <v/>
      </c>
      <c r="C5358">
        <f>Share_Transactions!C5358</f>
        <v/>
      </c>
      <c r="D5358" s="9">
        <f>Share_Transactions!D5358</f>
        <v/>
      </c>
      <c r="E5358">
        <f>Share_Transactions!E5358</f>
        <v/>
      </c>
      <c r="F5358" s="10">
        <f>Share_Transactions!J5358</f>
        <v/>
      </c>
      <c r="G5358" s="10">
        <f>Share_Transactions!L5358</f>
        <v/>
      </c>
      <c r="H5358">
        <f>Share_Transactions!M5358</f>
        <v/>
      </c>
      <c r="I5358">
        <f>Share_Transactions!G5358</f>
        <v/>
      </c>
      <c r="J5358">
        <f>Share_Transactions!H5358</f>
        <v/>
      </c>
      <c r="K5358">
        <f>IF(COUNTIF(Employee_Data!$A$2:$A$2001,B5358)&gt;0,"Valid","Invalid Employee")</f>
        <v/>
      </c>
      <c r="L5358">
        <f>IF(E5358&gt;0,"Valid","Invalid Shares")</f>
        <v/>
      </c>
      <c r="M5358">
        <f>IF(G5358&gt;0,"Valid","Valid","Missing/Zero Tax")</f>
        <v/>
      </c>
      <c r="N5358">
        <f>IF(AND(K5358="Valid",L5358="Valid",M5358="Valid",O5358="Approved"),"PASS","INVESTIGATE")</f>
        <v/>
      </c>
      <c r="O5358">
        <f>IF(H5358="Approved","Approved","Review Required")</f>
        <v/>
      </c>
    </row>
    <row r="5359">
      <c r="A5359">
        <f>Share_Transactions!A5359</f>
        <v/>
      </c>
      <c r="B5359">
        <f>Share_Transactions!B5359</f>
        <v/>
      </c>
      <c r="C5359">
        <f>Share_Transactions!C5359</f>
        <v/>
      </c>
      <c r="D5359" s="9">
        <f>Share_Transactions!D5359</f>
        <v/>
      </c>
      <c r="E5359">
        <f>Share_Transactions!E5359</f>
        <v/>
      </c>
      <c r="F5359" s="10">
        <f>Share_Transactions!J5359</f>
        <v/>
      </c>
      <c r="G5359" s="10">
        <f>Share_Transactions!L5359</f>
        <v/>
      </c>
      <c r="H5359">
        <f>Share_Transactions!M5359</f>
        <v/>
      </c>
      <c r="I5359">
        <f>Share_Transactions!G5359</f>
        <v/>
      </c>
      <c r="J5359">
        <f>Share_Transactions!H5359</f>
        <v/>
      </c>
      <c r="K5359">
        <f>IF(COUNTIF(Employee_Data!$A$2:$A$2001,B5359)&gt;0,"Valid","Invalid Employee")</f>
        <v/>
      </c>
      <c r="L5359">
        <f>IF(E5359&gt;0,"Valid","Invalid Shares")</f>
        <v/>
      </c>
      <c r="M5359">
        <f>IF(G5359&gt;0,"Valid","Valid","Missing/Zero Tax")</f>
        <v/>
      </c>
      <c r="N5359">
        <f>IF(AND(K5359="Valid",L5359="Valid",M5359="Valid",O5359="Approved"),"PASS","INVESTIGATE")</f>
        <v/>
      </c>
      <c r="O5359">
        <f>IF(H5359="Approved","Approved","Review Required")</f>
        <v/>
      </c>
    </row>
    <row r="5360">
      <c r="A5360">
        <f>Share_Transactions!A5360</f>
        <v/>
      </c>
      <c r="B5360">
        <f>Share_Transactions!B5360</f>
        <v/>
      </c>
      <c r="C5360">
        <f>Share_Transactions!C5360</f>
        <v/>
      </c>
      <c r="D5360" s="9">
        <f>Share_Transactions!D5360</f>
        <v/>
      </c>
      <c r="E5360">
        <f>Share_Transactions!E5360</f>
        <v/>
      </c>
      <c r="F5360" s="10">
        <f>Share_Transactions!J5360</f>
        <v/>
      </c>
      <c r="G5360" s="10">
        <f>Share_Transactions!L5360</f>
        <v/>
      </c>
      <c r="H5360">
        <f>Share_Transactions!M5360</f>
        <v/>
      </c>
      <c r="I5360">
        <f>Share_Transactions!G5360</f>
        <v/>
      </c>
      <c r="J5360">
        <f>Share_Transactions!H5360</f>
        <v/>
      </c>
      <c r="K5360">
        <f>IF(COUNTIF(Employee_Data!$A$2:$A$2001,B5360)&gt;0,"Valid","Invalid Employee")</f>
        <v/>
      </c>
      <c r="L5360">
        <f>IF(E5360&gt;0,"Valid","Invalid Shares")</f>
        <v/>
      </c>
      <c r="M5360">
        <f>IF(G5360&gt;0,"Valid","Valid","Missing/Zero Tax")</f>
        <v/>
      </c>
      <c r="N5360">
        <f>IF(AND(K5360="Valid",L5360="Valid",M5360="Valid",O5360="Approved"),"PASS","INVESTIGATE")</f>
        <v/>
      </c>
      <c r="O5360">
        <f>IF(H5360="Approved","Approved","Review Required")</f>
        <v/>
      </c>
    </row>
    <row r="5361">
      <c r="A5361">
        <f>Share_Transactions!A5361</f>
        <v/>
      </c>
      <c r="B5361">
        <f>Share_Transactions!B5361</f>
        <v/>
      </c>
      <c r="C5361">
        <f>Share_Transactions!C5361</f>
        <v/>
      </c>
      <c r="D5361" s="9">
        <f>Share_Transactions!D5361</f>
        <v/>
      </c>
      <c r="E5361">
        <f>Share_Transactions!E5361</f>
        <v/>
      </c>
      <c r="F5361" s="10">
        <f>Share_Transactions!J5361</f>
        <v/>
      </c>
      <c r="G5361" s="10">
        <f>Share_Transactions!L5361</f>
        <v/>
      </c>
      <c r="H5361">
        <f>Share_Transactions!M5361</f>
        <v/>
      </c>
      <c r="I5361">
        <f>Share_Transactions!G5361</f>
        <v/>
      </c>
      <c r="J5361">
        <f>Share_Transactions!H5361</f>
        <v/>
      </c>
      <c r="K5361">
        <f>IF(COUNTIF(Employee_Data!$A$2:$A$2001,B5361)&gt;0,"Valid","Invalid Employee")</f>
        <v/>
      </c>
      <c r="L5361">
        <f>IF(E5361&gt;0,"Valid","Invalid Shares")</f>
        <v/>
      </c>
      <c r="M5361">
        <f>IF(G5361&gt;0,"Valid","Valid","Missing/Zero Tax")</f>
        <v/>
      </c>
      <c r="N5361">
        <f>IF(AND(K5361="Valid",L5361="Valid",M5361="Valid",O5361="Approved"),"PASS","INVESTIGATE")</f>
        <v/>
      </c>
      <c r="O5361">
        <f>IF(H5361="Approved","Approved","Review Required")</f>
        <v/>
      </c>
    </row>
    <row r="5362">
      <c r="A5362">
        <f>Share_Transactions!A5362</f>
        <v/>
      </c>
      <c r="B5362">
        <f>Share_Transactions!B5362</f>
        <v/>
      </c>
      <c r="C5362">
        <f>Share_Transactions!C5362</f>
        <v/>
      </c>
      <c r="D5362" s="9">
        <f>Share_Transactions!D5362</f>
        <v/>
      </c>
      <c r="E5362">
        <f>Share_Transactions!E5362</f>
        <v/>
      </c>
      <c r="F5362" s="10">
        <f>Share_Transactions!J5362</f>
        <v/>
      </c>
      <c r="G5362" s="10">
        <f>Share_Transactions!L5362</f>
        <v/>
      </c>
      <c r="H5362">
        <f>Share_Transactions!M5362</f>
        <v/>
      </c>
      <c r="I5362">
        <f>Share_Transactions!G5362</f>
        <v/>
      </c>
      <c r="J5362">
        <f>Share_Transactions!H5362</f>
        <v/>
      </c>
      <c r="K5362">
        <f>IF(COUNTIF(Employee_Data!$A$2:$A$2001,B5362)&gt;0,"Valid","Invalid Employee")</f>
        <v/>
      </c>
      <c r="L5362">
        <f>IF(E5362&gt;0,"Valid","Invalid Shares")</f>
        <v/>
      </c>
      <c r="M5362">
        <f>IF(G5362&gt;0,"Valid","Valid","Missing/Zero Tax")</f>
        <v/>
      </c>
      <c r="N5362">
        <f>IF(AND(K5362="Valid",L5362="Valid",M5362="Valid",O5362="Approved"),"PASS","INVESTIGATE")</f>
        <v/>
      </c>
      <c r="O5362">
        <f>IF(H5362="Approved","Approved","Review Required")</f>
        <v/>
      </c>
    </row>
    <row r="5363">
      <c r="A5363">
        <f>Share_Transactions!A5363</f>
        <v/>
      </c>
      <c r="B5363">
        <f>Share_Transactions!B5363</f>
        <v/>
      </c>
      <c r="C5363">
        <f>Share_Transactions!C5363</f>
        <v/>
      </c>
      <c r="D5363" s="9">
        <f>Share_Transactions!D5363</f>
        <v/>
      </c>
      <c r="E5363">
        <f>Share_Transactions!E5363</f>
        <v/>
      </c>
      <c r="F5363" s="10">
        <f>Share_Transactions!J5363</f>
        <v/>
      </c>
      <c r="G5363" s="10">
        <f>Share_Transactions!L5363</f>
        <v/>
      </c>
      <c r="H5363">
        <f>Share_Transactions!M5363</f>
        <v/>
      </c>
      <c r="I5363">
        <f>Share_Transactions!G5363</f>
        <v/>
      </c>
      <c r="J5363">
        <f>Share_Transactions!H5363</f>
        <v/>
      </c>
      <c r="K5363">
        <f>IF(COUNTIF(Employee_Data!$A$2:$A$2001,B5363)&gt;0,"Valid","Invalid Employee")</f>
        <v/>
      </c>
      <c r="L5363">
        <f>IF(E5363&gt;0,"Valid","Invalid Shares")</f>
        <v/>
      </c>
      <c r="M5363">
        <f>IF(G5363&gt;0,"Valid","Valid","Missing/Zero Tax")</f>
        <v/>
      </c>
      <c r="N5363">
        <f>IF(AND(K5363="Valid",L5363="Valid",M5363="Valid",O5363="Approved"),"PASS","INVESTIGATE")</f>
        <v/>
      </c>
      <c r="O5363">
        <f>IF(H5363="Approved","Approved","Review Required")</f>
        <v/>
      </c>
    </row>
    <row r="5364">
      <c r="A5364">
        <f>Share_Transactions!A5364</f>
        <v/>
      </c>
      <c r="B5364">
        <f>Share_Transactions!B5364</f>
        <v/>
      </c>
      <c r="C5364">
        <f>Share_Transactions!C5364</f>
        <v/>
      </c>
      <c r="D5364" s="9">
        <f>Share_Transactions!D5364</f>
        <v/>
      </c>
      <c r="E5364">
        <f>Share_Transactions!E5364</f>
        <v/>
      </c>
      <c r="F5364" s="10">
        <f>Share_Transactions!J5364</f>
        <v/>
      </c>
      <c r="G5364" s="10">
        <f>Share_Transactions!L5364</f>
        <v/>
      </c>
      <c r="H5364">
        <f>Share_Transactions!M5364</f>
        <v/>
      </c>
      <c r="I5364">
        <f>Share_Transactions!G5364</f>
        <v/>
      </c>
      <c r="J5364">
        <f>Share_Transactions!H5364</f>
        <v/>
      </c>
      <c r="K5364">
        <f>IF(COUNTIF(Employee_Data!$A$2:$A$2001,B5364)&gt;0,"Valid","Invalid Employee")</f>
        <v/>
      </c>
      <c r="L5364">
        <f>IF(E5364&gt;0,"Valid","Invalid Shares")</f>
        <v/>
      </c>
      <c r="M5364">
        <f>IF(G5364&gt;0,"Valid","Valid","Missing/Zero Tax")</f>
        <v/>
      </c>
      <c r="N5364">
        <f>IF(AND(K5364="Valid",L5364="Valid",M5364="Valid",O5364="Approved"),"PASS","INVESTIGATE")</f>
        <v/>
      </c>
      <c r="O5364">
        <f>IF(H5364="Approved","Approved","Review Required")</f>
        <v/>
      </c>
    </row>
    <row r="5365">
      <c r="A5365">
        <f>Share_Transactions!A5365</f>
        <v/>
      </c>
      <c r="B5365">
        <f>Share_Transactions!B5365</f>
        <v/>
      </c>
      <c r="C5365">
        <f>Share_Transactions!C5365</f>
        <v/>
      </c>
      <c r="D5365" s="9">
        <f>Share_Transactions!D5365</f>
        <v/>
      </c>
      <c r="E5365">
        <f>Share_Transactions!E5365</f>
        <v/>
      </c>
      <c r="F5365" s="10">
        <f>Share_Transactions!J5365</f>
        <v/>
      </c>
      <c r="G5365" s="10">
        <f>Share_Transactions!L5365</f>
        <v/>
      </c>
      <c r="H5365">
        <f>Share_Transactions!M5365</f>
        <v/>
      </c>
      <c r="I5365">
        <f>Share_Transactions!G5365</f>
        <v/>
      </c>
      <c r="J5365">
        <f>Share_Transactions!H5365</f>
        <v/>
      </c>
      <c r="K5365">
        <f>IF(COUNTIF(Employee_Data!$A$2:$A$2001,B5365)&gt;0,"Valid","Invalid Employee")</f>
        <v/>
      </c>
      <c r="L5365">
        <f>IF(E5365&gt;0,"Valid","Invalid Shares")</f>
        <v/>
      </c>
      <c r="M5365">
        <f>IF(G5365&gt;0,"Valid","Valid","Missing/Zero Tax")</f>
        <v/>
      </c>
      <c r="N5365">
        <f>IF(AND(K5365="Valid",L5365="Valid",M5365="Valid",O5365="Approved"),"PASS","INVESTIGATE")</f>
        <v/>
      </c>
      <c r="O5365">
        <f>IF(H5365="Approved","Approved","Review Required")</f>
        <v/>
      </c>
    </row>
    <row r="5366">
      <c r="A5366">
        <f>Share_Transactions!A5366</f>
        <v/>
      </c>
      <c r="B5366">
        <f>Share_Transactions!B5366</f>
        <v/>
      </c>
      <c r="C5366">
        <f>Share_Transactions!C5366</f>
        <v/>
      </c>
      <c r="D5366" s="9">
        <f>Share_Transactions!D5366</f>
        <v/>
      </c>
      <c r="E5366">
        <f>Share_Transactions!E5366</f>
        <v/>
      </c>
      <c r="F5366" s="10">
        <f>Share_Transactions!J5366</f>
        <v/>
      </c>
      <c r="G5366" s="10">
        <f>Share_Transactions!L5366</f>
        <v/>
      </c>
      <c r="H5366">
        <f>Share_Transactions!M5366</f>
        <v/>
      </c>
      <c r="I5366">
        <f>Share_Transactions!G5366</f>
        <v/>
      </c>
      <c r="J5366">
        <f>Share_Transactions!H5366</f>
        <v/>
      </c>
      <c r="K5366">
        <f>IF(COUNTIF(Employee_Data!$A$2:$A$2001,B5366)&gt;0,"Valid","Invalid Employee")</f>
        <v/>
      </c>
      <c r="L5366">
        <f>IF(E5366&gt;0,"Valid","Invalid Shares")</f>
        <v/>
      </c>
      <c r="M5366">
        <f>IF(G5366&gt;0,"Valid","Valid","Missing/Zero Tax")</f>
        <v/>
      </c>
      <c r="N5366">
        <f>IF(AND(K5366="Valid",L5366="Valid",M5366="Valid",O5366="Approved"),"PASS","INVESTIGATE")</f>
        <v/>
      </c>
      <c r="O5366">
        <f>IF(H5366="Approved","Approved","Review Required")</f>
        <v/>
      </c>
    </row>
    <row r="5367">
      <c r="A5367">
        <f>Share_Transactions!A5367</f>
        <v/>
      </c>
      <c r="B5367">
        <f>Share_Transactions!B5367</f>
        <v/>
      </c>
      <c r="C5367">
        <f>Share_Transactions!C5367</f>
        <v/>
      </c>
      <c r="D5367" s="9">
        <f>Share_Transactions!D5367</f>
        <v/>
      </c>
      <c r="E5367">
        <f>Share_Transactions!E5367</f>
        <v/>
      </c>
      <c r="F5367" s="10">
        <f>Share_Transactions!J5367</f>
        <v/>
      </c>
      <c r="G5367" s="10">
        <f>Share_Transactions!L5367</f>
        <v/>
      </c>
      <c r="H5367">
        <f>Share_Transactions!M5367</f>
        <v/>
      </c>
      <c r="I5367">
        <f>Share_Transactions!G5367</f>
        <v/>
      </c>
      <c r="J5367">
        <f>Share_Transactions!H5367</f>
        <v/>
      </c>
      <c r="K5367">
        <f>IF(COUNTIF(Employee_Data!$A$2:$A$2001,B5367)&gt;0,"Valid","Invalid Employee")</f>
        <v/>
      </c>
      <c r="L5367">
        <f>IF(E5367&gt;0,"Valid","Invalid Shares")</f>
        <v/>
      </c>
      <c r="M5367">
        <f>IF(G5367&gt;0,"Valid","Valid","Missing/Zero Tax")</f>
        <v/>
      </c>
      <c r="N5367">
        <f>IF(AND(K5367="Valid",L5367="Valid",M5367="Valid",O5367="Approved"),"PASS","INVESTIGATE")</f>
        <v/>
      </c>
      <c r="O5367">
        <f>IF(H5367="Approved","Approved","Review Required")</f>
        <v/>
      </c>
    </row>
    <row r="5368">
      <c r="A5368">
        <f>Share_Transactions!A5368</f>
        <v/>
      </c>
      <c r="B5368">
        <f>Share_Transactions!B5368</f>
        <v/>
      </c>
      <c r="C5368">
        <f>Share_Transactions!C5368</f>
        <v/>
      </c>
      <c r="D5368" s="9">
        <f>Share_Transactions!D5368</f>
        <v/>
      </c>
      <c r="E5368">
        <f>Share_Transactions!E5368</f>
        <v/>
      </c>
      <c r="F5368" s="10">
        <f>Share_Transactions!J5368</f>
        <v/>
      </c>
      <c r="G5368" s="10">
        <f>Share_Transactions!L5368</f>
        <v/>
      </c>
      <c r="H5368">
        <f>Share_Transactions!M5368</f>
        <v/>
      </c>
      <c r="I5368">
        <f>Share_Transactions!G5368</f>
        <v/>
      </c>
      <c r="J5368">
        <f>Share_Transactions!H5368</f>
        <v/>
      </c>
      <c r="K5368">
        <f>IF(COUNTIF(Employee_Data!$A$2:$A$2001,B5368)&gt;0,"Valid","Invalid Employee")</f>
        <v/>
      </c>
      <c r="L5368">
        <f>IF(E5368&gt;0,"Valid","Invalid Shares")</f>
        <v/>
      </c>
      <c r="M5368">
        <f>IF(G5368&gt;0,"Valid","Valid","Missing/Zero Tax")</f>
        <v/>
      </c>
      <c r="N5368">
        <f>IF(AND(K5368="Valid",L5368="Valid",M5368="Valid",O5368="Approved"),"PASS","INVESTIGATE")</f>
        <v/>
      </c>
      <c r="O5368">
        <f>IF(H5368="Approved","Approved","Review Required")</f>
        <v/>
      </c>
    </row>
    <row r="5369">
      <c r="A5369">
        <f>Share_Transactions!A5369</f>
        <v/>
      </c>
      <c r="B5369">
        <f>Share_Transactions!B5369</f>
        <v/>
      </c>
      <c r="C5369">
        <f>Share_Transactions!C5369</f>
        <v/>
      </c>
      <c r="D5369" s="9">
        <f>Share_Transactions!D5369</f>
        <v/>
      </c>
      <c r="E5369">
        <f>Share_Transactions!E5369</f>
        <v/>
      </c>
      <c r="F5369" s="10">
        <f>Share_Transactions!J5369</f>
        <v/>
      </c>
      <c r="G5369" s="10">
        <f>Share_Transactions!L5369</f>
        <v/>
      </c>
      <c r="H5369">
        <f>Share_Transactions!M5369</f>
        <v/>
      </c>
      <c r="I5369">
        <f>Share_Transactions!G5369</f>
        <v/>
      </c>
      <c r="J5369">
        <f>Share_Transactions!H5369</f>
        <v/>
      </c>
      <c r="K5369">
        <f>IF(COUNTIF(Employee_Data!$A$2:$A$2001,B5369)&gt;0,"Valid","Invalid Employee")</f>
        <v/>
      </c>
      <c r="L5369">
        <f>IF(E5369&gt;0,"Valid","Invalid Shares")</f>
        <v/>
      </c>
      <c r="M5369">
        <f>IF(G5369&gt;0,"Valid","Valid","Missing/Zero Tax")</f>
        <v/>
      </c>
      <c r="N5369">
        <f>IF(AND(K5369="Valid",L5369="Valid",M5369="Valid",O5369="Approved"),"PASS","INVESTIGATE")</f>
        <v/>
      </c>
      <c r="O5369">
        <f>IF(H5369="Approved","Approved","Review Required")</f>
        <v/>
      </c>
    </row>
    <row r="5370">
      <c r="A5370">
        <f>Share_Transactions!A5370</f>
        <v/>
      </c>
      <c r="B5370">
        <f>Share_Transactions!B5370</f>
        <v/>
      </c>
      <c r="C5370">
        <f>Share_Transactions!C5370</f>
        <v/>
      </c>
      <c r="D5370" s="9">
        <f>Share_Transactions!D5370</f>
        <v/>
      </c>
      <c r="E5370">
        <f>Share_Transactions!E5370</f>
        <v/>
      </c>
      <c r="F5370" s="10">
        <f>Share_Transactions!J5370</f>
        <v/>
      </c>
      <c r="G5370" s="10">
        <f>Share_Transactions!L5370</f>
        <v/>
      </c>
      <c r="H5370">
        <f>Share_Transactions!M5370</f>
        <v/>
      </c>
      <c r="I5370">
        <f>Share_Transactions!G5370</f>
        <v/>
      </c>
      <c r="J5370">
        <f>Share_Transactions!H5370</f>
        <v/>
      </c>
      <c r="K5370">
        <f>IF(COUNTIF(Employee_Data!$A$2:$A$2001,B5370)&gt;0,"Valid","Invalid Employee")</f>
        <v/>
      </c>
      <c r="L5370">
        <f>IF(E5370&gt;0,"Valid","Invalid Shares")</f>
        <v/>
      </c>
      <c r="M5370">
        <f>IF(G5370&gt;0,"Valid","Valid","Missing/Zero Tax")</f>
        <v/>
      </c>
      <c r="N5370">
        <f>IF(AND(K5370="Valid",L5370="Valid",M5370="Valid",O5370="Approved"),"PASS","INVESTIGATE")</f>
        <v/>
      </c>
      <c r="O5370">
        <f>IF(H5370="Approved","Approved","Review Required")</f>
        <v/>
      </c>
    </row>
    <row r="5371">
      <c r="A5371">
        <f>Share_Transactions!A5371</f>
        <v/>
      </c>
      <c r="B5371">
        <f>Share_Transactions!B5371</f>
        <v/>
      </c>
      <c r="C5371">
        <f>Share_Transactions!C5371</f>
        <v/>
      </c>
      <c r="D5371" s="9">
        <f>Share_Transactions!D5371</f>
        <v/>
      </c>
      <c r="E5371">
        <f>Share_Transactions!E5371</f>
        <v/>
      </c>
      <c r="F5371" s="10">
        <f>Share_Transactions!J5371</f>
        <v/>
      </c>
      <c r="G5371" s="10">
        <f>Share_Transactions!L5371</f>
        <v/>
      </c>
      <c r="H5371">
        <f>Share_Transactions!M5371</f>
        <v/>
      </c>
      <c r="I5371">
        <f>Share_Transactions!G5371</f>
        <v/>
      </c>
      <c r="J5371">
        <f>Share_Transactions!H5371</f>
        <v/>
      </c>
      <c r="K5371">
        <f>IF(COUNTIF(Employee_Data!$A$2:$A$2001,B5371)&gt;0,"Valid","Invalid Employee")</f>
        <v/>
      </c>
      <c r="L5371">
        <f>IF(E5371&gt;0,"Valid","Invalid Shares")</f>
        <v/>
      </c>
      <c r="M5371">
        <f>IF(G5371&gt;0,"Valid","Valid","Missing/Zero Tax")</f>
        <v/>
      </c>
      <c r="N5371">
        <f>IF(AND(K5371="Valid",L5371="Valid",M5371="Valid",O5371="Approved"),"PASS","INVESTIGATE")</f>
        <v/>
      </c>
      <c r="O5371">
        <f>IF(H5371="Approved","Approved","Review Required")</f>
        <v/>
      </c>
    </row>
    <row r="5372">
      <c r="A5372">
        <f>Share_Transactions!A5372</f>
        <v/>
      </c>
      <c r="B5372">
        <f>Share_Transactions!B5372</f>
        <v/>
      </c>
      <c r="C5372">
        <f>Share_Transactions!C5372</f>
        <v/>
      </c>
      <c r="D5372" s="9">
        <f>Share_Transactions!D5372</f>
        <v/>
      </c>
      <c r="E5372">
        <f>Share_Transactions!E5372</f>
        <v/>
      </c>
      <c r="F5372" s="10">
        <f>Share_Transactions!J5372</f>
        <v/>
      </c>
      <c r="G5372" s="10">
        <f>Share_Transactions!L5372</f>
        <v/>
      </c>
      <c r="H5372">
        <f>Share_Transactions!M5372</f>
        <v/>
      </c>
      <c r="I5372">
        <f>Share_Transactions!G5372</f>
        <v/>
      </c>
      <c r="J5372">
        <f>Share_Transactions!H5372</f>
        <v/>
      </c>
      <c r="K5372">
        <f>IF(COUNTIF(Employee_Data!$A$2:$A$2001,B5372)&gt;0,"Valid","Invalid Employee")</f>
        <v/>
      </c>
      <c r="L5372">
        <f>IF(E5372&gt;0,"Valid","Invalid Shares")</f>
        <v/>
      </c>
      <c r="M5372">
        <f>IF(G5372&gt;0,"Valid","Valid","Missing/Zero Tax")</f>
        <v/>
      </c>
      <c r="N5372">
        <f>IF(AND(K5372="Valid",L5372="Valid",M5372="Valid",O5372="Approved"),"PASS","INVESTIGATE")</f>
        <v/>
      </c>
      <c r="O5372">
        <f>IF(H5372="Approved","Approved","Review Required")</f>
        <v/>
      </c>
    </row>
    <row r="5373">
      <c r="A5373">
        <f>Share_Transactions!A5373</f>
        <v/>
      </c>
      <c r="B5373">
        <f>Share_Transactions!B5373</f>
        <v/>
      </c>
      <c r="C5373">
        <f>Share_Transactions!C5373</f>
        <v/>
      </c>
      <c r="D5373" s="9">
        <f>Share_Transactions!D5373</f>
        <v/>
      </c>
      <c r="E5373">
        <f>Share_Transactions!E5373</f>
        <v/>
      </c>
      <c r="F5373" s="10">
        <f>Share_Transactions!J5373</f>
        <v/>
      </c>
      <c r="G5373" s="10">
        <f>Share_Transactions!L5373</f>
        <v/>
      </c>
      <c r="H5373">
        <f>Share_Transactions!M5373</f>
        <v/>
      </c>
      <c r="I5373">
        <f>Share_Transactions!G5373</f>
        <v/>
      </c>
      <c r="J5373">
        <f>Share_Transactions!H5373</f>
        <v/>
      </c>
      <c r="K5373">
        <f>IF(COUNTIF(Employee_Data!$A$2:$A$2001,B5373)&gt;0,"Valid","Invalid Employee")</f>
        <v/>
      </c>
      <c r="L5373">
        <f>IF(E5373&gt;0,"Valid","Invalid Shares")</f>
        <v/>
      </c>
      <c r="M5373">
        <f>IF(G5373&gt;0,"Valid","Valid","Missing/Zero Tax")</f>
        <v/>
      </c>
      <c r="N5373">
        <f>IF(AND(K5373="Valid",L5373="Valid",M5373="Valid",O5373="Approved"),"PASS","INVESTIGATE")</f>
        <v/>
      </c>
      <c r="O5373">
        <f>IF(H5373="Approved","Approved","Review Required")</f>
        <v/>
      </c>
    </row>
    <row r="5374">
      <c r="A5374">
        <f>Share_Transactions!A5374</f>
        <v/>
      </c>
      <c r="B5374">
        <f>Share_Transactions!B5374</f>
        <v/>
      </c>
      <c r="C5374">
        <f>Share_Transactions!C5374</f>
        <v/>
      </c>
      <c r="D5374" s="9">
        <f>Share_Transactions!D5374</f>
        <v/>
      </c>
      <c r="E5374">
        <f>Share_Transactions!E5374</f>
        <v/>
      </c>
      <c r="F5374" s="10">
        <f>Share_Transactions!J5374</f>
        <v/>
      </c>
      <c r="G5374" s="10">
        <f>Share_Transactions!L5374</f>
        <v/>
      </c>
      <c r="H5374">
        <f>Share_Transactions!M5374</f>
        <v/>
      </c>
      <c r="I5374">
        <f>Share_Transactions!G5374</f>
        <v/>
      </c>
      <c r="J5374">
        <f>Share_Transactions!H5374</f>
        <v/>
      </c>
      <c r="K5374">
        <f>IF(COUNTIF(Employee_Data!$A$2:$A$2001,B5374)&gt;0,"Valid","Invalid Employee")</f>
        <v/>
      </c>
      <c r="L5374">
        <f>IF(E5374&gt;0,"Valid","Invalid Shares")</f>
        <v/>
      </c>
      <c r="M5374">
        <f>IF(G5374&gt;0,"Valid","Valid","Missing/Zero Tax")</f>
        <v/>
      </c>
      <c r="N5374">
        <f>IF(AND(K5374="Valid",L5374="Valid",M5374="Valid",O5374="Approved"),"PASS","INVESTIGATE")</f>
        <v/>
      </c>
      <c r="O5374">
        <f>IF(H5374="Approved","Approved","Review Required")</f>
        <v/>
      </c>
    </row>
    <row r="5375">
      <c r="A5375">
        <f>Share_Transactions!A5375</f>
        <v/>
      </c>
      <c r="B5375">
        <f>Share_Transactions!B5375</f>
        <v/>
      </c>
      <c r="C5375">
        <f>Share_Transactions!C5375</f>
        <v/>
      </c>
      <c r="D5375" s="9">
        <f>Share_Transactions!D5375</f>
        <v/>
      </c>
      <c r="E5375">
        <f>Share_Transactions!E5375</f>
        <v/>
      </c>
      <c r="F5375" s="10">
        <f>Share_Transactions!J5375</f>
        <v/>
      </c>
      <c r="G5375" s="10">
        <f>Share_Transactions!L5375</f>
        <v/>
      </c>
      <c r="H5375">
        <f>Share_Transactions!M5375</f>
        <v/>
      </c>
      <c r="I5375">
        <f>Share_Transactions!G5375</f>
        <v/>
      </c>
      <c r="J5375">
        <f>Share_Transactions!H5375</f>
        <v/>
      </c>
      <c r="K5375">
        <f>IF(COUNTIF(Employee_Data!$A$2:$A$2001,B5375)&gt;0,"Valid","Invalid Employee")</f>
        <v/>
      </c>
      <c r="L5375">
        <f>IF(E5375&gt;0,"Valid","Invalid Shares")</f>
        <v/>
      </c>
      <c r="M5375">
        <f>IF(G5375&gt;0,"Valid","Valid","Missing/Zero Tax")</f>
        <v/>
      </c>
      <c r="N5375">
        <f>IF(AND(K5375="Valid",L5375="Valid",M5375="Valid",O5375="Approved"),"PASS","INVESTIGATE")</f>
        <v/>
      </c>
      <c r="O5375">
        <f>IF(H5375="Approved","Approved","Review Required")</f>
        <v/>
      </c>
    </row>
    <row r="5376">
      <c r="A5376">
        <f>Share_Transactions!A5376</f>
        <v/>
      </c>
      <c r="B5376">
        <f>Share_Transactions!B5376</f>
        <v/>
      </c>
      <c r="C5376">
        <f>Share_Transactions!C5376</f>
        <v/>
      </c>
      <c r="D5376" s="9">
        <f>Share_Transactions!D5376</f>
        <v/>
      </c>
      <c r="E5376">
        <f>Share_Transactions!E5376</f>
        <v/>
      </c>
      <c r="F5376" s="10">
        <f>Share_Transactions!J5376</f>
        <v/>
      </c>
      <c r="G5376" s="10">
        <f>Share_Transactions!L5376</f>
        <v/>
      </c>
      <c r="H5376">
        <f>Share_Transactions!M5376</f>
        <v/>
      </c>
      <c r="I5376">
        <f>Share_Transactions!G5376</f>
        <v/>
      </c>
      <c r="J5376">
        <f>Share_Transactions!H5376</f>
        <v/>
      </c>
      <c r="K5376">
        <f>IF(COUNTIF(Employee_Data!$A$2:$A$2001,B5376)&gt;0,"Valid","Invalid Employee")</f>
        <v/>
      </c>
      <c r="L5376">
        <f>IF(E5376&gt;0,"Valid","Invalid Shares")</f>
        <v/>
      </c>
      <c r="M5376">
        <f>IF(G5376&gt;0,"Valid","Valid","Missing/Zero Tax")</f>
        <v/>
      </c>
      <c r="N5376">
        <f>IF(AND(K5376="Valid",L5376="Valid",M5376="Valid",O5376="Approved"),"PASS","INVESTIGATE")</f>
        <v/>
      </c>
      <c r="O5376">
        <f>IF(H5376="Approved","Approved","Review Required")</f>
        <v/>
      </c>
    </row>
    <row r="5377">
      <c r="A5377">
        <f>Share_Transactions!A5377</f>
        <v/>
      </c>
      <c r="B5377">
        <f>Share_Transactions!B5377</f>
        <v/>
      </c>
      <c r="C5377">
        <f>Share_Transactions!C5377</f>
        <v/>
      </c>
      <c r="D5377" s="9">
        <f>Share_Transactions!D5377</f>
        <v/>
      </c>
      <c r="E5377">
        <f>Share_Transactions!E5377</f>
        <v/>
      </c>
      <c r="F5377" s="10">
        <f>Share_Transactions!J5377</f>
        <v/>
      </c>
      <c r="G5377" s="10">
        <f>Share_Transactions!L5377</f>
        <v/>
      </c>
      <c r="H5377">
        <f>Share_Transactions!M5377</f>
        <v/>
      </c>
      <c r="I5377">
        <f>Share_Transactions!G5377</f>
        <v/>
      </c>
      <c r="J5377">
        <f>Share_Transactions!H5377</f>
        <v/>
      </c>
      <c r="K5377">
        <f>IF(COUNTIF(Employee_Data!$A$2:$A$2001,B5377)&gt;0,"Valid","Invalid Employee")</f>
        <v/>
      </c>
      <c r="L5377">
        <f>IF(E5377&gt;0,"Valid","Invalid Shares")</f>
        <v/>
      </c>
      <c r="M5377">
        <f>IF(G5377&gt;0,"Valid","Valid","Missing/Zero Tax")</f>
        <v/>
      </c>
      <c r="N5377">
        <f>IF(AND(K5377="Valid",L5377="Valid",M5377="Valid",O5377="Approved"),"PASS","INVESTIGATE")</f>
        <v/>
      </c>
      <c r="O5377">
        <f>IF(H5377="Approved","Approved","Review Required")</f>
        <v/>
      </c>
    </row>
    <row r="5378">
      <c r="A5378">
        <f>Share_Transactions!A5378</f>
        <v/>
      </c>
      <c r="B5378">
        <f>Share_Transactions!B5378</f>
        <v/>
      </c>
      <c r="C5378">
        <f>Share_Transactions!C5378</f>
        <v/>
      </c>
      <c r="D5378" s="9">
        <f>Share_Transactions!D5378</f>
        <v/>
      </c>
      <c r="E5378">
        <f>Share_Transactions!E5378</f>
        <v/>
      </c>
      <c r="F5378" s="10">
        <f>Share_Transactions!J5378</f>
        <v/>
      </c>
      <c r="G5378" s="10">
        <f>Share_Transactions!L5378</f>
        <v/>
      </c>
      <c r="H5378">
        <f>Share_Transactions!M5378</f>
        <v/>
      </c>
      <c r="I5378">
        <f>Share_Transactions!G5378</f>
        <v/>
      </c>
      <c r="J5378">
        <f>Share_Transactions!H5378</f>
        <v/>
      </c>
      <c r="K5378">
        <f>IF(COUNTIF(Employee_Data!$A$2:$A$2001,B5378)&gt;0,"Valid","Invalid Employee")</f>
        <v/>
      </c>
      <c r="L5378">
        <f>IF(E5378&gt;0,"Valid","Invalid Shares")</f>
        <v/>
      </c>
      <c r="M5378">
        <f>IF(G5378&gt;0,"Valid","Valid","Missing/Zero Tax")</f>
        <v/>
      </c>
      <c r="N5378">
        <f>IF(AND(K5378="Valid",L5378="Valid",M5378="Valid",O5378="Approved"),"PASS","INVESTIGATE")</f>
        <v/>
      </c>
      <c r="O5378">
        <f>IF(H5378="Approved","Approved","Review Required")</f>
        <v/>
      </c>
    </row>
    <row r="5379">
      <c r="A5379">
        <f>Share_Transactions!A5379</f>
        <v/>
      </c>
      <c r="B5379">
        <f>Share_Transactions!B5379</f>
        <v/>
      </c>
      <c r="C5379">
        <f>Share_Transactions!C5379</f>
        <v/>
      </c>
      <c r="D5379" s="9">
        <f>Share_Transactions!D5379</f>
        <v/>
      </c>
      <c r="E5379">
        <f>Share_Transactions!E5379</f>
        <v/>
      </c>
      <c r="F5379" s="10">
        <f>Share_Transactions!J5379</f>
        <v/>
      </c>
      <c r="G5379" s="10">
        <f>Share_Transactions!L5379</f>
        <v/>
      </c>
      <c r="H5379">
        <f>Share_Transactions!M5379</f>
        <v/>
      </c>
      <c r="I5379">
        <f>Share_Transactions!G5379</f>
        <v/>
      </c>
      <c r="J5379">
        <f>Share_Transactions!H5379</f>
        <v/>
      </c>
      <c r="K5379">
        <f>IF(COUNTIF(Employee_Data!$A$2:$A$2001,B5379)&gt;0,"Valid","Invalid Employee")</f>
        <v/>
      </c>
      <c r="L5379">
        <f>IF(E5379&gt;0,"Valid","Invalid Shares")</f>
        <v/>
      </c>
      <c r="M5379">
        <f>IF(G5379&gt;0,"Valid","Valid","Missing/Zero Tax")</f>
        <v/>
      </c>
      <c r="N5379">
        <f>IF(AND(K5379="Valid",L5379="Valid",M5379="Valid",O5379="Approved"),"PASS","INVESTIGATE")</f>
        <v/>
      </c>
      <c r="O5379">
        <f>IF(H5379="Approved","Approved","Review Required")</f>
        <v/>
      </c>
    </row>
    <row r="5380">
      <c r="A5380">
        <f>Share_Transactions!A5380</f>
        <v/>
      </c>
      <c r="B5380">
        <f>Share_Transactions!B5380</f>
        <v/>
      </c>
      <c r="C5380">
        <f>Share_Transactions!C5380</f>
        <v/>
      </c>
      <c r="D5380" s="9">
        <f>Share_Transactions!D5380</f>
        <v/>
      </c>
      <c r="E5380">
        <f>Share_Transactions!E5380</f>
        <v/>
      </c>
      <c r="F5380" s="10">
        <f>Share_Transactions!J5380</f>
        <v/>
      </c>
      <c r="G5380" s="10">
        <f>Share_Transactions!L5380</f>
        <v/>
      </c>
      <c r="H5380">
        <f>Share_Transactions!M5380</f>
        <v/>
      </c>
      <c r="I5380">
        <f>Share_Transactions!G5380</f>
        <v/>
      </c>
      <c r="J5380">
        <f>Share_Transactions!H5380</f>
        <v/>
      </c>
      <c r="K5380">
        <f>IF(COUNTIF(Employee_Data!$A$2:$A$2001,B5380)&gt;0,"Valid","Invalid Employee")</f>
        <v/>
      </c>
      <c r="L5380">
        <f>IF(E5380&gt;0,"Valid","Invalid Shares")</f>
        <v/>
      </c>
      <c r="M5380">
        <f>IF(G5380&gt;0,"Valid","Valid","Missing/Zero Tax")</f>
        <v/>
      </c>
      <c r="N5380">
        <f>IF(AND(K5380="Valid",L5380="Valid",M5380="Valid",O5380="Approved"),"PASS","INVESTIGATE")</f>
        <v/>
      </c>
      <c r="O5380">
        <f>IF(H5380="Approved","Approved","Review Required")</f>
        <v/>
      </c>
    </row>
    <row r="5381">
      <c r="A5381">
        <f>Share_Transactions!A5381</f>
        <v/>
      </c>
      <c r="B5381">
        <f>Share_Transactions!B5381</f>
        <v/>
      </c>
      <c r="C5381">
        <f>Share_Transactions!C5381</f>
        <v/>
      </c>
      <c r="D5381" s="9">
        <f>Share_Transactions!D5381</f>
        <v/>
      </c>
      <c r="E5381">
        <f>Share_Transactions!E5381</f>
        <v/>
      </c>
      <c r="F5381" s="10">
        <f>Share_Transactions!J5381</f>
        <v/>
      </c>
      <c r="G5381" s="10">
        <f>Share_Transactions!L5381</f>
        <v/>
      </c>
      <c r="H5381">
        <f>Share_Transactions!M5381</f>
        <v/>
      </c>
      <c r="I5381">
        <f>Share_Transactions!G5381</f>
        <v/>
      </c>
      <c r="J5381">
        <f>Share_Transactions!H5381</f>
        <v/>
      </c>
      <c r="K5381">
        <f>IF(COUNTIF(Employee_Data!$A$2:$A$2001,B5381)&gt;0,"Valid","Invalid Employee")</f>
        <v/>
      </c>
      <c r="L5381">
        <f>IF(E5381&gt;0,"Valid","Invalid Shares")</f>
        <v/>
      </c>
      <c r="M5381">
        <f>IF(G5381&gt;0,"Valid","Valid","Missing/Zero Tax")</f>
        <v/>
      </c>
      <c r="N5381">
        <f>IF(AND(K5381="Valid",L5381="Valid",M5381="Valid",O5381="Approved"),"PASS","INVESTIGATE")</f>
        <v/>
      </c>
      <c r="O5381">
        <f>IF(H5381="Approved","Approved","Review Required")</f>
        <v/>
      </c>
    </row>
    <row r="5382">
      <c r="A5382">
        <f>Share_Transactions!A5382</f>
        <v/>
      </c>
      <c r="B5382">
        <f>Share_Transactions!B5382</f>
        <v/>
      </c>
      <c r="C5382">
        <f>Share_Transactions!C5382</f>
        <v/>
      </c>
      <c r="D5382" s="9">
        <f>Share_Transactions!D5382</f>
        <v/>
      </c>
      <c r="E5382">
        <f>Share_Transactions!E5382</f>
        <v/>
      </c>
      <c r="F5382" s="10">
        <f>Share_Transactions!J5382</f>
        <v/>
      </c>
      <c r="G5382" s="10">
        <f>Share_Transactions!L5382</f>
        <v/>
      </c>
      <c r="H5382">
        <f>Share_Transactions!M5382</f>
        <v/>
      </c>
      <c r="I5382">
        <f>Share_Transactions!G5382</f>
        <v/>
      </c>
      <c r="J5382">
        <f>Share_Transactions!H5382</f>
        <v/>
      </c>
      <c r="K5382">
        <f>IF(COUNTIF(Employee_Data!$A$2:$A$2001,B5382)&gt;0,"Valid","Invalid Employee")</f>
        <v/>
      </c>
      <c r="L5382">
        <f>IF(E5382&gt;0,"Valid","Invalid Shares")</f>
        <v/>
      </c>
      <c r="M5382">
        <f>IF(G5382&gt;0,"Valid","Valid","Missing/Zero Tax")</f>
        <v/>
      </c>
      <c r="N5382">
        <f>IF(AND(K5382="Valid",L5382="Valid",M5382="Valid",O5382="Approved"),"PASS","INVESTIGATE")</f>
        <v/>
      </c>
      <c r="O5382">
        <f>IF(H5382="Approved","Approved","Review Required")</f>
        <v/>
      </c>
    </row>
    <row r="5383">
      <c r="A5383">
        <f>Share_Transactions!A5383</f>
        <v/>
      </c>
      <c r="B5383">
        <f>Share_Transactions!B5383</f>
        <v/>
      </c>
      <c r="C5383">
        <f>Share_Transactions!C5383</f>
        <v/>
      </c>
      <c r="D5383" s="9">
        <f>Share_Transactions!D5383</f>
        <v/>
      </c>
      <c r="E5383">
        <f>Share_Transactions!E5383</f>
        <v/>
      </c>
      <c r="F5383" s="10">
        <f>Share_Transactions!J5383</f>
        <v/>
      </c>
      <c r="G5383" s="10">
        <f>Share_Transactions!L5383</f>
        <v/>
      </c>
      <c r="H5383">
        <f>Share_Transactions!M5383</f>
        <v/>
      </c>
      <c r="I5383">
        <f>Share_Transactions!G5383</f>
        <v/>
      </c>
      <c r="J5383">
        <f>Share_Transactions!H5383</f>
        <v/>
      </c>
      <c r="K5383">
        <f>IF(COUNTIF(Employee_Data!$A$2:$A$2001,B5383)&gt;0,"Valid","Invalid Employee")</f>
        <v/>
      </c>
      <c r="L5383">
        <f>IF(E5383&gt;0,"Valid","Invalid Shares")</f>
        <v/>
      </c>
      <c r="M5383">
        <f>IF(G5383&gt;0,"Valid","Valid","Missing/Zero Tax")</f>
        <v/>
      </c>
      <c r="N5383">
        <f>IF(AND(K5383="Valid",L5383="Valid",M5383="Valid",O5383="Approved"),"PASS","INVESTIGATE")</f>
        <v/>
      </c>
      <c r="O5383">
        <f>IF(H5383="Approved","Approved","Review Required")</f>
        <v/>
      </c>
    </row>
    <row r="5384">
      <c r="A5384">
        <f>Share_Transactions!A5384</f>
        <v/>
      </c>
      <c r="B5384">
        <f>Share_Transactions!B5384</f>
        <v/>
      </c>
      <c r="C5384">
        <f>Share_Transactions!C5384</f>
        <v/>
      </c>
      <c r="D5384" s="9">
        <f>Share_Transactions!D5384</f>
        <v/>
      </c>
      <c r="E5384">
        <f>Share_Transactions!E5384</f>
        <v/>
      </c>
      <c r="F5384" s="10">
        <f>Share_Transactions!J5384</f>
        <v/>
      </c>
      <c r="G5384" s="10">
        <f>Share_Transactions!L5384</f>
        <v/>
      </c>
      <c r="H5384">
        <f>Share_Transactions!M5384</f>
        <v/>
      </c>
      <c r="I5384">
        <f>Share_Transactions!G5384</f>
        <v/>
      </c>
      <c r="J5384">
        <f>Share_Transactions!H5384</f>
        <v/>
      </c>
      <c r="K5384">
        <f>IF(COUNTIF(Employee_Data!$A$2:$A$2001,B5384)&gt;0,"Valid","Invalid Employee")</f>
        <v/>
      </c>
      <c r="L5384">
        <f>IF(E5384&gt;0,"Valid","Invalid Shares")</f>
        <v/>
      </c>
      <c r="M5384">
        <f>IF(G5384&gt;0,"Valid","Valid","Missing/Zero Tax")</f>
        <v/>
      </c>
      <c r="N5384">
        <f>IF(AND(K5384="Valid",L5384="Valid",M5384="Valid",O5384="Approved"),"PASS","INVESTIGATE")</f>
        <v/>
      </c>
      <c r="O5384">
        <f>IF(H5384="Approved","Approved","Review Required")</f>
        <v/>
      </c>
    </row>
    <row r="5385">
      <c r="A5385">
        <f>Share_Transactions!A5385</f>
        <v/>
      </c>
      <c r="B5385">
        <f>Share_Transactions!B5385</f>
        <v/>
      </c>
      <c r="C5385">
        <f>Share_Transactions!C5385</f>
        <v/>
      </c>
      <c r="D5385" s="9">
        <f>Share_Transactions!D5385</f>
        <v/>
      </c>
      <c r="E5385">
        <f>Share_Transactions!E5385</f>
        <v/>
      </c>
      <c r="F5385" s="10">
        <f>Share_Transactions!J5385</f>
        <v/>
      </c>
      <c r="G5385" s="10">
        <f>Share_Transactions!L5385</f>
        <v/>
      </c>
      <c r="H5385">
        <f>Share_Transactions!M5385</f>
        <v/>
      </c>
      <c r="I5385">
        <f>Share_Transactions!G5385</f>
        <v/>
      </c>
      <c r="J5385">
        <f>Share_Transactions!H5385</f>
        <v/>
      </c>
      <c r="K5385">
        <f>IF(COUNTIF(Employee_Data!$A$2:$A$2001,B5385)&gt;0,"Valid","Invalid Employee")</f>
        <v/>
      </c>
      <c r="L5385">
        <f>IF(E5385&gt;0,"Valid","Invalid Shares")</f>
        <v/>
      </c>
      <c r="M5385">
        <f>IF(G5385&gt;0,"Valid","Valid","Missing/Zero Tax")</f>
        <v/>
      </c>
      <c r="N5385">
        <f>IF(AND(K5385="Valid",L5385="Valid",M5385="Valid",O5385="Approved"),"PASS","INVESTIGATE")</f>
        <v/>
      </c>
      <c r="O5385">
        <f>IF(H5385="Approved","Approved","Review Required")</f>
        <v/>
      </c>
    </row>
    <row r="5386">
      <c r="A5386">
        <f>Share_Transactions!A5386</f>
        <v/>
      </c>
      <c r="B5386">
        <f>Share_Transactions!B5386</f>
        <v/>
      </c>
      <c r="C5386">
        <f>Share_Transactions!C5386</f>
        <v/>
      </c>
      <c r="D5386" s="9">
        <f>Share_Transactions!D5386</f>
        <v/>
      </c>
      <c r="E5386">
        <f>Share_Transactions!E5386</f>
        <v/>
      </c>
      <c r="F5386" s="10">
        <f>Share_Transactions!J5386</f>
        <v/>
      </c>
      <c r="G5386" s="10">
        <f>Share_Transactions!L5386</f>
        <v/>
      </c>
      <c r="H5386">
        <f>Share_Transactions!M5386</f>
        <v/>
      </c>
      <c r="I5386">
        <f>Share_Transactions!G5386</f>
        <v/>
      </c>
      <c r="J5386">
        <f>Share_Transactions!H5386</f>
        <v/>
      </c>
      <c r="K5386">
        <f>IF(COUNTIF(Employee_Data!$A$2:$A$2001,B5386)&gt;0,"Valid","Invalid Employee")</f>
        <v/>
      </c>
      <c r="L5386">
        <f>IF(E5386&gt;0,"Valid","Invalid Shares")</f>
        <v/>
      </c>
      <c r="M5386">
        <f>IF(G5386&gt;0,"Valid","Valid","Missing/Zero Tax")</f>
        <v/>
      </c>
      <c r="N5386">
        <f>IF(AND(K5386="Valid",L5386="Valid",M5386="Valid",O5386="Approved"),"PASS","INVESTIGATE")</f>
        <v/>
      </c>
      <c r="O5386">
        <f>IF(H5386="Approved","Approved","Review Required")</f>
        <v/>
      </c>
    </row>
    <row r="5387">
      <c r="A5387">
        <f>Share_Transactions!A5387</f>
        <v/>
      </c>
      <c r="B5387">
        <f>Share_Transactions!B5387</f>
        <v/>
      </c>
      <c r="C5387">
        <f>Share_Transactions!C5387</f>
        <v/>
      </c>
      <c r="D5387" s="9">
        <f>Share_Transactions!D5387</f>
        <v/>
      </c>
      <c r="E5387">
        <f>Share_Transactions!E5387</f>
        <v/>
      </c>
      <c r="F5387" s="10">
        <f>Share_Transactions!J5387</f>
        <v/>
      </c>
      <c r="G5387" s="10">
        <f>Share_Transactions!L5387</f>
        <v/>
      </c>
      <c r="H5387">
        <f>Share_Transactions!M5387</f>
        <v/>
      </c>
      <c r="I5387">
        <f>Share_Transactions!G5387</f>
        <v/>
      </c>
      <c r="J5387">
        <f>Share_Transactions!H5387</f>
        <v/>
      </c>
      <c r="K5387">
        <f>IF(COUNTIF(Employee_Data!$A$2:$A$2001,B5387)&gt;0,"Valid","Invalid Employee")</f>
        <v/>
      </c>
      <c r="L5387">
        <f>IF(E5387&gt;0,"Valid","Invalid Shares")</f>
        <v/>
      </c>
      <c r="M5387">
        <f>IF(G5387&gt;0,"Valid","Valid","Missing/Zero Tax")</f>
        <v/>
      </c>
      <c r="N5387">
        <f>IF(AND(K5387="Valid",L5387="Valid",M5387="Valid",O5387="Approved"),"PASS","INVESTIGATE")</f>
        <v/>
      </c>
      <c r="O5387">
        <f>IF(H5387="Approved","Approved","Review Required")</f>
        <v/>
      </c>
    </row>
    <row r="5388">
      <c r="A5388">
        <f>Share_Transactions!A5388</f>
        <v/>
      </c>
      <c r="B5388">
        <f>Share_Transactions!B5388</f>
        <v/>
      </c>
      <c r="C5388">
        <f>Share_Transactions!C5388</f>
        <v/>
      </c>
      <c r="D5388" s="9">
        <f>Share_Transactions!D5388</f>
        <v/>
      </c>
      <c r="E5388">
        <f>Share_Transactions!E5388</f>
        <v/>
      </c>
      <c r="F5388" s="10">
        <f>Share_Transactions!J5388</f>
        <v/>
      </c>
      <c r="G5388" s="10">
        <f>Share_Transactions!L5388</f>
        <v/>
      </c>
      <c r="H5388">
        <f>Share_Transactions!M5388</f>
        <v/>
      </c>
      <c r="I5388">
        <f>Share_Transactions!G5388</f>
        <v/>
      </c>
      <c r="J5388">
        <f>Share_Transactions!H5388</f>
        <v/>
      </c>
      <c r="K5388">
        <f>IF(COUNTIF(Employee_Data!$A$2:$A$2001,B5388)&gt;0,"Valid","Invalid Employee")</f>
        <v/>
      </c>
      <c r="L5388">
        <f>IF(E5388&gt;0,"Valid","Invalid Shares")</f>
        <v/>
      </c>
      <c r="M5388">
        <f>IF(G5388&gt;0,"Valid","Valid","Missing/Zero Tax")</f>
        <v/>
      </c>
      <c r="N5388">
        <f>IF(AND(K5388="Valid",L5388="Valid",M5388="Valid",O5388="Approved"),"PASS","INVESTIGATE")</f>
        <v/>
      </c>
      <c r="O5388">
        <f>IF(H5388="Approved","Approved","Review Required")</f>
        <v/>
      </c>
    </row>
    <row r="5389">
      <c r="A5389">
        <f>Share_Transactions!A5389</f>
        <v/>
      </c>
      <c r="B5389">
        <f>Share_Transactions!B5389</f>
        <v/>
      </c>
      <c r="C5389">
        <f>Share_Transactions!C5389</f>
        <v/>
      </c>
      <c r="D5389" s="9">
        <f>Share_Transactions!D5389</f>
        <v/>
      </c>
      <c r="E5389">
        <f>Share_Transactions!E5389</f>
        <v/>
      </c>
      <c r="F5389" s="10">
        <f>Share_Transactions!J5389</f>
        <v/>
      </c>
      <c r="G5389" s="10">
        <f>Share_Transactions!L5389</f>
        <v/>
      </c>
      <c r="H5389">
        <f>Share_Transactions!M5389</f>
        <v/>
      </c>
      <c r="I5389">
        <f>Share_Transactions!G5389</f>
        <v/>
      </c>
      <c r="J5389">
        <f>Share_Transactions!H5389</f>
        <v/>
      </c>
      <c r="K5389">
        <f>IF(COUNTIF(Employee_Data!$A$2:$A$2001,B5389)&gt;0,"Valid","Invalid Employee")</f>
        <v/>
      </c>
      <c r="L5389">
        <f>IF(E5389&gt;0,"Valid","Invalid Shares")</f>
        <v/>
      </c>
      <c r="M5389">
        <f>IF(G5389&gt;0,"Valid","Valid","Missing/Zero Tax")</f>
        <v/>
      </c>
      <c r="N5389">
        <f>IF(AND(K5389="Valid",L5389="Valid",M5389="Valid",O5389="Approved"),"PASS","INVESTIGATE")</f>
        <v/>
      </c>
      <c r="O5389">
        <f>IF(H5389="Approved","Approved","Review Required")</f>
        <v/>
      </c>
    </row>
    <row r="5390">
      <c r="A5390">
        <f>Share_Transactions!A5390</f>
        <v/>
      </c>
      <c r="B5390">
        <f>Share_Transactions!B5390</f>
        <v/>
      </c>
      <c r="C5390">
        <f>Share_Transactions!C5390</f>
        <v/>
      </c>
      <c r="D5390" s="9">
        <f>Share_Transactions!D5390</f>
        <v/>
      </c>
      <c r="E5390">
        <f>Share_Transactions!E5390</f>
        <v/>
      </c>
      <c r="F5390" s="10">
        <f>Share_Transactions!J5390</f>
        <v/>
      </c>
      <c r="G5390" s="10">
        <f>Share_Transactions!L5390</f>
        <v/>
      </c>
      <c r="H5390">
        <f>Share_Transactions!M5390</f>
        <v/>
      </c>
      <c r="I5390">
        <f>Share_Transactions!G5390</f>
        <v/>
      </c>
      <c r="J5390">
        <f>Share_Transactions!H5390</f>
        <v/>
      </c>
      <c r="K5390">
        <f>IF(COUNTIF(Employee_Data!$A$2:$A$2001,B5390)&gt;0,"Valid","Invalid Employee")</f>
        <v/>
      </c>
      <c r="L5390">
        <f>IF(E5390&gt;0,"Valid","Invalid Shares")</f>
        <v/>
      </c>
      <c r="M5390">
        <f>IF(G5390&gt;0,"Valid","Valid","Missing/Zero Tax")</f>
        <v/>
      </c>
      <c r="N5390">
        <f>IF(AND(K5390="Valid",L5390="Valid",M5390="Valid",O5390="Approved"),"PASS","INVESTIGATE")</f>
        <v/>
      </c>
      <c r="O5390">
        <f>IF(H5390="Approved","Approved","Review Required")</f>
        <v/>
      </c>
    </row>
    <row r="5391">
      <c r="A5391">
        <f>Share_Transactions!A5391</f>
        <v/>
      </c>
      <c r="B5391">
        <f>Share_Transactions!B5391</f>
        <v/>
      </c>
      <c r="C5391">
        <f>Share_Transactions!C5391</f>
        <v/>
      </c>
      <c r="D5391" s="9">
        <f>Share_Transactions!D5391</f>
        <v/>
      </c>
      <c r="E5391">
        <f>Share_Transactions!E5391</f>
        <v/>
      </c>
      <c r="F5391" s="10">
        <f>Share_Transactions!J5391</f>
        <v/>
      </c>
      <c r="G5391" s="10">
        <f>Share_Transactions!L5391</f>
        <v/>
      </c>
      <c r="H5391">
        <f>Share_Transactions!M5391</f>
        <v/>
      </c>
      <c r="I5391">
        <f>Share_Transactions!G5391</f>
        <v/>
      </c>
      <c r="J5391">
        <f>Share_Transactions!H5391</f>
        <v/>
      </c>
      <c r="K5391">
        <f>IF(COUNTIF(Employee_Data!$A$2:$A$2001,B5391)&gt;0,"Valid","Invalid Employee")</f>
        <v/>
      </c>
      <c r="L5391">
        <f>IF(E5391&gt;0,"Valid","Invalid Shares")</f>
        <v/>
      </c>
      <c r="M5391">
        <f>IF(G5391&gt;0,"Valid","Valid","Missing/Zero Tax")</f>
        <v/>
      </c>
      <c r="N5391">
        <f>IF(AND(K5391="Valid",L5391="Valid",M5391="Valid",O5391="Approved"),"PASS","INVESTIGATE")</f>
        <v/>
      </c>
      <c r="O5391">
        <f>IF(H5391="Approved","Approved","Review Required")</f>
        <v/>
      </c>
    </row>
    <row r="5392">
      <c r="A5392">
        <f>Share_Transactions!A5392</f>
        <v/>
      </c>
      <c r="B5392">
        <f>Share_Transactions!B5392</f>
        <v/>
      </c>
      <c r="C5392">
        <f>Share_Transactions!C5392</f>
        <v/>
      </c>
      <c r="D5392" s="9">
        <f>Share_Transactions!D5392</f>
        <v/>
      </c>
      <c r="E5392">
        <f>Share_Transactions!E5392</f>
        <v/>
      </c>
      <c r="F5392" s="10">
        <f>Share_Transactions!J5392</f>
        <v/>
      </c>
      <c r="G5392" s="10">
        <f>Share_Transactions!L5392</f>
        <v/>
      </c>
      <c r="H5392">
        <f>Share_Transactions!M5392</f>
        <v/>
      </c>
      <c r="I5392">
        <f>Share_Transactions!G5392</f>
        <v/>
      </c>
      <c r="J5392">
        <f>Share_Transactions!H5392</f>
        <v/>
      </c>
      <c r="K5392">
        <f>IF(COUNTIF(Employee_Data!$A$2:$A$2001,B5392)&gt;0,"Valid","Invalid Employee")</f>
        <v/>
      </c>
      <c r="L5392">
        <f>IF(E5392&gt;0,"Valid","Invalid Shares")</f>
        <v/>
      </c>
      <c r="M5392">
        <f>IF(G5392&gt;0,"Valid","Valid","Missing/Zero Tax")</f>
        <v/>
      </c>
      <c r="N5392">
        <f>IF(AND(K5392="Valid",L5392="Valid",M5392="Valid",O5392="Approved"),"PASS","INVESTIGATE")</f>
        <v/>
      </c>
      <c r="O5392">
        <f>IF(H5392="Approved","Approved","Review Required")</f>
        <v/>
      </c>
    </row>
    <row r="5393">
      <c r="A5393">
        <f>Share_Transactions!A5393</f>
        <v/>
      </c>
      <c r="B5393">
        <f>Share_Transactions!B5393</f>
        <v/>
      </c>
      <c r="C5393">
        <f>Share_Transactions!C5393</f>
        <v/>
      </c>
      <c r="D5393" s="9">
        <f>Share_Transactions!D5393</f>
        <v/>
      </c>
      <c r="E5393">
        <f>Share_Transactions!E5393</f>
        <v/>
      </c>
      <c r="F5393" s="10">
        <f>Share_Transactions!J5393</f>
        <v/>
      </c>
      <c r="G5393" s="10">
        <f>Share_Transactions!L5393</f>
        <v/>
      </c>
      <c r="H5393">
        <f>Share_Transactions!M5393</f>
        <v/>
      </c>
      <c r="I5393">
        <f>Share_Transactions!G5393</f>
        <v/>
      </c>
      <c r="J5393">
        <f>Share_Transactions!H5393</f>
        <v/>
      </c>
      <c r="K5393">
        <f>IF(COUNTIF(Employee_Data!$A$2:$A$2001,B5393)&gt;0,"Valid","Invalid Employee")</f>
        <v/>
      </c>
      <c r="L5393">
        <f>IF(E5393&gt;0,"Valid","Invalid Shares")</f>
        <v/>
      </c>
      <c r="M5393">
        <f>IF(G5393&gt;0,"Valid","Valid","Missing/Zero Tax")</f>
        <v/>
      </c>
      <c r="N5393">
        <f>IF(AND(K5393="Valid",L5393="Valid",M5393="Valid",O5393="Approved"),"PASS","INVESTIGATE")</f>
        <v/>
      </c>
      <c r="O5393">
        <f>IF(H5393="Approved","Approved","Review Required")</f>
        <v/>
      </c>
    </row>
    <row r="5394">
      <c r="A5394">
        <f>Share_Transactions!A5394</f>
        <v/>
      </c>
      <c r="B5394">
        <f>Share_Transactions!B5394</f>
        <v/>
      </c>
      <c r="C5394">
        <f>Share_Transactions!C5394</f>
        <v/>
      </c>
      <c r="D5394" s="9">
        <f>Share_Transactions!D5394</f>
        <v/>
      </c>
      <c r="E5394">
        <f>Share_Transactions!E5394</f>
        <v/>
      </c>
      <c r="F5394" s="10">
        <f>Share_Transactions!J5394</f>
        <v/>
      </c>
      <c r="G5394" s="10">
        <f>Share_Transactions!L5394</f>
        <v/>
      </c>
      <c r="H5394">
        <f>Share_Transactions!M5394</f>
        <v/>
      </c>
      <c r="I5394">
        <f>Share_Transactions!G5394</f>
        <v/>
      </c>
      <c r="J5394">
        <f>Share_Transactions!H5394</f>
        <v/>
      </c>
      <c r="K5394">
        <f>IF(COUNTIF(Employee_Data!$A$2:$A$2001,B5394)&gt;0,"Valid","Invalid Employee")</f>
        <v/>
      </c>
      <c r="L5394">
        <f>IF(E5394&gt;0,"Valid","Invalid Shares")</f>
        <v/>
      </c>
      <c r="M5394">
        <f>IF(G5394&gt;0,"Valid","Valid","Missing/Zero Tax")</f>
        <v/>
      </c>
      <c r="N5394">
        <f>IF(AND(K5394="Valid",L5394="Valid",M5394="Valid",O5394="Approved"),"PASS","INVESTIGATE")</f>
        <v/>
      </c>
      <c r="O5394">
        <f>IF(H5394="Approved","Approved","Review Required")</f>
        <v/>
      </c>
    </row>
    <row r="5395">
      <c r="A5395">
        <f>Share_Transactions!A5395</f>
        <v/>
      </c>
      <c r="B5395">
        <f>Share_Transactions!B5395</f>
        <v/>
      </c>
      <c r="C5395">
        <f>Share_Transactions!C5395</f>
        <v/>
      </c>
      <c r="D5395" s="9">
        <f>Share_Transactions!D5395</f>
        <v/>
      </c>
      <c r="E5395">
        <f>Share_Transactions!E5395</f>
        <v/>
      </c>
      <c r="F5395" s="10">
        <f>Share_Transactions!J5395</f>
        <v/>
      </c>
      <c r="G5395" s="10">
        <f>Share_Transactions!L5395</f>
        <v/>
      </c>
      <c r="H5395">
        <f>Share_Transactions!M5395</f>
        <v/>
      </c>
      <c r="I5395">
        <f>Share_Transactions!G5395</f>
        <v/>
      </c>
      <c r="J5395">
        <f>Share_Transactions!H5395</f>
        <v/>
      </c>
      <c r="K5395">
        <f>IF(COUNTIF(Employee_Data!$A$2:$A$2001,B5395)&gt;0,"Valid","Invalid Employee")</f>
        <v/>
      </c>
      <c r="L5395">
        <f>IF(E5395&gt;0,"Valid","Invalid Shares")</f>
        <v/>
      </c>
      <c r="M5395">
        <f>IF(G5395&gt;0,"Valid","Valid","Missing/Zero Tax")</f>
        <v/>
      </c>
      <c r="N5395">
        <f>IF(AND(K5395="Valid",L5395="Valid",M5395="Valid",O5395="Approved"),"PASS","INVESTIGATE")</f>
        <v/>
      </c>
      <c r="O5395">
        <f>IF(H5395="Approved","Approved","Review Required")</f>
        <v/>
      </c>
    </row>
    <row r="5396">
      <c r="A5396">
        <f>Share_Transactions!A5396</f>
        <v/>
      </c>
      <c r="B5396">
        <f>Share_Transactions!B5396</f>
        <v/>
      </c>
      <c r="C5396">
        <f>Share_Transactions!C5396</f>
        <v/>
      </c>
      <c r="D5396" s="9">
        <f>Share_Transactions!D5396</f>
        <v/>
      </c>
      <c r="E5396">
        <f>Share_Transactions!E5396</f>
        <v/>
      </c>
      <c r="F5396" s="10">
        <f>Share_Transactions!J5396</f>
        <v/>
      </c>
      <c r="G5396" s="10">
        <f>Share_Transactions!L5396</f>
        <v/>
      </c>
      <c r="H5396">
        <f>Share_Transactions!M5396</f>
        <v/>
      </c>
      <c r="I5396">
        <f>Share_Transactions!G5396</f>
        <v/>
      </c>
      <c r="J5396">
        <f>Share_Transactions!H5396</f>
        <v/>
      </c>
      <c r="K5396">
        <f>IF(COUNTIF(Employee_Data!$A$2:$A$2001,B5396)&gt;0,"Valid","Invalid Employee")</f>
        <v/>
      </c>
      <c r="L5396">
        <f>IF(E5396&gt;0,"Valid","Invalid Shares")</f>
        <v/>
      </c>
      <c r="M5396">
        <f>IF(G5396&gt;0,"Valid","Valid","Missing/Zero Tax")</f>
        <v/>
      </c>
      <c r="N5396">
        <f>IF(AND(K5396="Valid",L5396="Valid",M5396="Valid",O5396="Approved"),"PASS","INVESTIGATE")</f>
        <v/>
      </c>
      <c r="O5396">
        <f>IF(H5396="Approved","Approved","Review Required")</f>
        <v/>
      </c>
    </row>
    <row r="5397">
      <c r="A5397">
        <f>Share_Transactions!A5397</f>
        <v/>
      </c>
      <c r="B5397">
        <f>Share_Transactions!B5397</f>
        <v/>
      </c>
      <c r="C5397">
        <f>Share_Transactions!C5397</f>
        <v/>
      </c>
      <c r="D5397" s="9">
        <f>Share_Transactions!D5397</f>
        <v/>
      </c>
      <c r="E5397">
        <f>Share_Transactions!E5397</f>
        <v/>
      </c>
      <c r="F5397" s="10">
        <f>Share_Transactions!J5397</f>
        <v/>
      </c>
      <c r="G5397" s="10">
        <f>Share_Transactions!L5397</f>
        <v/>
      </c>
      <c r="H5397">
        <f>Share_Transactions!M5397</f>
        <v/>
      </c>
      <c r="I5397">
        <f>Share_Transactions!G5397</f>
        <v/>
      </c>
      <c r="J5397">
        <f>Share_Transactions!H5397</f>
        <v/>
      </c>
      <c r="K5397">
        <f>IF(COUNTIF(Employee_Data!$A$2:$A$2001,B5397)&gt;0,"Valid","Invalid Employee")</f>
        <v/>
      </c>
      <c r="L5397">
        <f>IF(E5397&gt;0,"Valid","Invalid Shares")</f>
        <v/>
      </c>
      <c r="M5397">
        <f>IF(G5397&gt;0,"Valid","Valid","Missing/Zero Tax")</f>
        <v/>
      </c>
      <c r="N5397">
        <f>IF(AND(K5397="Valid",L5397="Valid",M5397="Valid",O5397="Approved"),"PASS","INVESTIGATE")</f>
        <v/>
      </c>
      <c r="O5397">
        <f>IF(H5397="Approved","Approved","Review Required")</f>
        <v/>
      </c>
    </row>
    <row r="5398">
      <c r="A5398">
        <f>Share_Transactions!A5398</f>
        <v/>
      </c>
      <c r="B5398">
        <f>Share_Transactions!B5398</f>
        <v/>
      </c>
      <c r="C5398">
        <f>Share_Transactions!C5398</f>
        <v/>
      </c>
      <c r="D5398" s="9">
        <f>Share_Transactions!D5398</f>
        <v/>
      </c>
      <c r="E5398">
        <f>Share_Transactions!E5398</f>
        <v/>
      </c>
      <c r="F5398" s="10">
        <f>Share_Transactions!J5398</f>
        <v/>
      </c>
      <c r="G5398" s="10">
        <f>Share_Transactions!L5398</f>
        <v/>
      </c>
      <c r="H5398">
        <f>Share_Transactions!M5398</f>
        <v/>
      </c>
      <c r="I5398">
        <f>Share_Transactions!G5398</f>
        <v/>
      </c>
      <c r="J5398">
        <f>Share_Transactions!H5398</f>
        <v/>
      </c>
      <c r="K5398">
        <f>IF(COUNTIF(Employee_Data!$A$2:$A$2001,B5398)&gt;0,"Valid","Invalid Employee")</f>
        <v/>
      </c>
      <c r="L5398">
        <f>IF(E5398&gt;0,"Valid","Invalid Shares")</f>
        <v/>
      </c>
      <c r="M5398">
        <f>IF(G5398&gt;0,"Valid","Valid","Missing/Zero Tax")</f>
        <v/>
      </c>
      <c r="N5398">
        <f>IF(AND(K5398="Valid",L5398="Valid",M5398="Valid",O5398="Approved"),"PASS","INVESTIGATE")</f>
        <v/>
      </c>
      <c r="O5398">
        <f>IF(H5398="Approved","Approved","Review Required")</f>
        <v/>
      </c>
    </row>
    <row r="5399">
      <c r="A5399">
        <f>Share_Transactions!A5399</f>
        <v/>
      </c>
      <c r="B5399">
        <f>Share_Transactions!B5399</f>
        <v/>
      </c>
      <c r="C5399">
        <f>Share_Transactions!C5399</f>
        <v/>
      </c>
      <c r="D5399" s="9">
        <f>Share_Transactions!D5399</f>
        <v/>
      </c>
      <c r="E5399">
        <f>Share_Transactions!E5399</f>
        <v/>
      </c>
      <c r="F5399" s="10">
        <f>Share_Transactions!J5399</f>
        <v/>
      </c>
      <c r="G5399" s="10">
        <f>Share_Transactions!L5399</f>
        <v/>
      </c>
      <c r="H5399">
        <f>Share_Transactions!M5399</f>
        <v/>
      </c>
      <c r="I5399">
        <f>Share_Transactions!G5399</f>
        <v/>
      </c>
      <c r="J5399">
        <f>Share_Transactions!H5399</f>
        <v/>
      </c>
      <c r="K5399">
        <f>IF(COUNTIF(Employee_Data!$A$2:$A$2001,B5399)&gt;0,"Valid","Invalid Employee")</f>
        <v/>
      </c>
      <c r="L5399">
        <f>IF(E5399&gt;0,"Valid","Invalid Shares")</f>
        <v/>
      </c>
      <c r="M5399">
        <f>IF(G5399&gt;0,"Valid","Valid","Missing/Zero Tax")</f>
        <v/>
      </c>
      <c r="N5399">
        <f>IF(AND(K5399="Valid",L5399="Valid",M5399="Valid",O5399="Approved"),"PASS","INVESTIGATE")</f>
        <v/>
      </c>
      <c r="O5399">
        <f>IF(H5399="Approved","Approved","Review Required")</f>
        <v/>
      </c>
    </row>
    <row r="5400">
      <c r="A5400">
        <f>Share_Transactions!A5400</f>
        <v/>
      </c>
      <c r="B5400">
        <f>Share_Transactions!B5400</f>
        <v/>
      </c>
      <c r="C5400">
        <f>Share_Transactions!C5400</f>
        <v/>
      </c>
      <c r="D5400" s="9">
        <f>Share_Transactions!D5400</f>
        <v/>
      </c>
      <c r="E5400">
        <f>Share_Transactions!E5400</f>
        <v/>
      </c>
      <c r="F5400" s="10">
        <f>Share_Transactions!J5400</f>
        <v/>
      </c>
      <c r="G5400" s="10">
        <f>Share_Transactions!L5400</f>
        <v/>
      </c>
      <c r="H5400">
        <f>Share_Transactions!M5400</f>
        <v/>
      </c>
      <c r="I5400">
        <f>Share_Transactions!G5400</f>
        <v/>
      </c>
      <c r="J5400">
        <f>Share_Transactions!H5400</f>
        <v/>
      </c>
      <c r="K5400">
        <f>IF(COUNTIF(Employee_Data!$A$2:$A$2001,B5400)&gt;0,"Valid","Invalid Employee")</f>
        <v/>
      </c>
      <c r="L5400">
        <f>IF(E5400&gt;0,"Valid","Invalid Shares")</f>
        <v/>
      </c>
      <c r="M5400">
        <f>IF(G5400&gt;0,"Valid","Valid","Missing/Zero Tax")</f>
        <v/>
      </c>
      <c r="N5400">
        <f>IF(AND(K5400="Valid",L5400="Valid",M5400="Valid",O5400="Approved"),"PASS","INVESTIGATE")</f>
        <v/>
      </c>
      <c r="O5400">
        <f>IF(H5400="Approved","Approved","Review Required")</f>
        <v/>
      </c>
    </row>
    <row r="5401">
      <c r="A5401">
        <f>Share_Transactions!A5401</f>
        <v/>
      </c>
      <c r="B5401">
        <f>Share_Transactions!B5401</f>
        <v/>
      </c>
      <c r="C5401">
        <f>Share_Transactions!C5401</f>
        <v/>
      </c>
      <c r="D5401" s="9">
        <f>Share_Transactions!D5401</f>
        <v/>
      </c>
      <c r="E5401">
        <f>Share_Transactions!E5401</f>
        <v/>
      </c>
      <c r="F5401" s="10">
        <f>Share_Transactions!J5401</f>
        <v/>
      </c>
      <c r="G5401" s="10">
        <f>Share_Transactions!L5401</f>
        <v/>
      </c>
      <c r="H5401">
        <f>Share_Transactions!M5401</f>
        <v/>
      </c>
      <c r="I5401">
        <f>Share_Transactions!G5401</f>
        <v/>
      </c>
      <c r="J5401">
        <f>Share_Transactions!H5401</f>
        <v/>
      </c>
      <c r="K5401">
        <f>IF(COUNTIF(Employee_Data!$A$2:$A$2001,B5401)&gt;0,"Valid","Invalid Employee")</f>
        <v/>
      </c>
      <c r="L5401">
        <f>IF(E5401&gt;0,"Valid","Invalid Shares")</f>
        <v/>
      </c>
      <c r="M5401">
        <f>IF(G5401&gt;0,"Valid","Valid","Missing/Zero Tax")</f>
        <v/>
      </c>
      <c r="N5401">
        <f>IF(AND(K5401="Valid",L5401="Valid",M5401="Valid",O5401="Approved"),"PASS","INVESTIGATE")</f>
        <v/>
      </c>
      <c r="O5401">
        <f>IF(H5401="Approved","Approved","Review Required")</f>
        <v/>
      </c>
    </row>
    <row r="5402">
      <c r="A5402">
        <f>Share_Transactions!A5402</f>
        <v/>
      </c>
      <c r="B5402">
        <f>Share_Transactions!B5402</f>
        <v/>
      </c>
      <c r="C5402">
        <f>Share_Transactions!C5402</f>
        <v/>
      </c>
      <c r="D5402" s="9">
        <f>Share_Transactions!D5402</f>
        <v/>
      </c>
      <c r="E5402">
        <f>Share_Transactions!E5402</f>
        <v/>
      </c>
      <c r="F5402" s="10">
        <f>Share_Transactions!J5402</f>
        <v/>
      </c>
      <c r="G5402" s="10">
        <f>Share_Transactions!L5402</f>
        <v/>
      </c>
      <c r="H5402">
        <f>Share_Transactions!M5402</f>
        <v/>
      </c>
      <c r="I5402">
        <f>Share_Transactions!G5402</f>
        <v/>
      </c>
      <c r="J5402">
        <f>Share_Transactions!H5402</f>
        <v/>
      </c>
      <c r="K5402">
        <f>IF(COUNTIF(Employee_Data!$A$2:$A$2001,B5402)&gt;0,"Valid","Invalid Employee")</f>
        <v/>
      </c>
      <c r="L5402">
        <f>IF(E5402&gt;0,"Valid","Invalid Shares")</f>
        <v/>
      </c>
      <c r="M5402">
        <f>IF(G5402&gt;0,"Valid","Valid","Missing/Zero Tax")</f>
        <v/>
      </c>
      <c r="N5402">
        <f>IF(AND(K5402="Valid",L5402="Valid",M5402="Valid",O5402="Approved"),"PASS","INVESTIGATE")</f>
        <v/>
      </c>
      <c r="O5402">
        <f>IF(H5402="Approved","Approved","Review Required")</f>
        <v/>
      </c>
    </row>
    <row r="5403">
      <c r="A5403">
        <f>Share_Transactions!A5403</f>
        <v/>
      </c>
      <c r="B5403">
        <f>Share_Transactions!B5403</f>
        <v/>
      </c>
      <c r="C5403">
        <f>Share_Transactions!C5403</f>
        <v/>
      </c>
      <c r="D5403" s="9">
        <f>Share_Transactions!D5403</f>
        <v/>
      </c>
      <c r="E5403">
        <f>Share_Transactions!E5403</f>
        <v/>
      </c>
      <c r="F5403" s="10">
        <f>Share_Transactions!J5403</f>
        <v/>
      </c>
      <c r="G5403" s="10">
        <f>Share_Transactions!L5403</f>
        <v/>
      </c>
      <c r="H5403">
        <f>Share_Transactions!M5403</f>
        <v/>
      </c>
      <c r="I5403">
        <f>Share_Transactions!G5403</f>
        <v/>
      </c>
      <c r="J5403">
        <f>Share_Transactions!H5403</f>
        <v/>
      </c>
      <c r="K5403">
        <f>IF(COUNTIF(Employee_Data!$A$2:$A$2001,B5403)&gt;0,"Valid","Invalid Employee")</f>
        <v/>
      </c>
      <c r="L5403">
        <f>IF(E5403&gt;0,"Valid","Invalid Shares")</f>
        <v/>
      </c>
      <c r="M5403">
        <f>IF(G5403&gt;0,"Valid","Valid","Missing/Zero Tax")</f>
        <v/>
      </c>
      <c r="N5403">
        <f>IF(AND(K5403="Valid",L5403="Valid",M5403="Valid",O5403="Approved"),"PASS","INVESTIGATE")</f>
        <v/>
      </c>
      <c r="O5403">
        <f>IF(H5403="Approved","Approved","Review Required")</f>
        <v/>
      </c>
    </row>
    <row r="5404">
      <c r="A5404">
        <f>Share_Transactions!A5404</f>
        <v/>
      </c>
      <c r="B5404">
        <f>Share_Transactions!B5404</f>
        <v/>
      </c>
      <c r="C5404">
        <f>Share_Transactions!C5404</f>
        <v/>
      </c>
      <c r="D5404" s="9">
        <f>Share_Transactions!D5404</f>
        <v/>
      </c>
      <c r="E5404">
        <f>Share_Transactions!E5404</f>
        <v/>
      </c>
      <c r="F5404" s="10">
        <f>Share_Transactions!J5404</f>
        <v/>
      </c>
      <c r="G5404" s="10">
        <f>Share_Transactions!L5404</f>
        <v/>
      </c>
      <c r="H5404">
        <f>Share_Transactions!M5404</f>
        <v/>
      </c>
      <c r="I5404">
        <f>Share_Transactions!G5404</f>
        <v/>
      </c>
      <c r="J5404">
        <f>Share_Transactions!H5404</f>
        <v/>
      </c>
      <c r="K5404">
        <f>IF(COUNTIF(Employee_Data!$A$2:$A$2001,B5404)&gt;0,"Valid","Invalid Employee")</f>
        <v/>
      </c>
      <c r="L5404">
        <f>IF(E5404&gt;0,"Valid","Invalid Shares")</f>
        <v/>
      </c>
      <c r="M5404">
        <f>IF(G5404&gt;0,"Valid","Valid","Missing/Zero Tax")</f>
        <v/>
      </c>
      <c r="N5404">
        <f>IF(AND(K5404="Valid",L5404="Valid",M5404="Valid",O5404="Approved"),"PASS","INVESTIGATE")</f>
        <v/>
      </c>
      <c r="O5404">
        <f>IF(H5404="Approved","Approved","Review Required")</f>
        <v/>
      </c>
    </row>
    <row r="5405">
      <c r="A5405">
        <f>Share_Transactions!A5405</f>
        <v/>
      </c>
      <c r="B5405">
        <f>Share_Transactions!B5405</f>
        <v/>
      </c>
      <c r="C5405">
        <f>Share_Transactions!C5405</f>
        <v/>
      </c>
      <c r="D5405" s="9">
        <f>Share_Transactions!D5405</f>
        <v/>
      </c>
      <c r="E5405">
        <f>Share_Transactions!E5405</f>
        <v/>
      </c>
      <c r="F5405" s="10">
        <f>Share_Transactions!J5405</f>
        <v/>
      </c>
      <c r="G5405" s="10">
        <f>Share_Transactions!L5405</f>
        <v/>
      </c>
      <c r="H5405">
        <f>Share_Transactions!M5405</f>
        <v/>
      </c>
      <c r="I5405">
        <f>Share_Transactions!G5405</f>
        <v/>
      </c>
      <c r="J5405">
        <f>Share_Transactions!H5405</f>
        <v/>
      </c>
      <c r="K5405">
        <f>IF(COUNTIF(Employee_Data!$A$2:$A$2001,B5405)&gt;0,"Valid","Invalid Employee")</f>
        <v/>
      </c>
      <c r="L5405">
        <f>IF(E5405&gt;0,"Valid","Invalid Shares")</f>
        <v/>
      </c>
      <c r="M5405">
        <f>IF(G5405&gt;0,"Valid","Valid","Missing/Zero Tax")</f>
        <v/>
      </c>
      <c r="N5405">
        <f>IF(AND(K5405="Valid",L5405="Valid",M5405="Valid",O5405="Approved"),"PASS","INVESTIGATE")</f>
        <v/>
      </c>
      <c r="O5405">
        <f>IF(H5405="Approved","Approved","Review Required")</f>
        <v/>
      </c>
    </row>
    <row r="5406">
      <c r="A5406">
        <f>Share_Transactions!A5406</f>
        <v/>
      </c>
      <c r="B5406">
        <f>Share_Transactions!B5406</f>
        <v/>
      </c>
      <c r="C5406">
        <f>Share_Transactions!C5406</f>
        <v/>
      </c>
      <c r="D5406" s="9">
        <f>Share_Transactions!D5406</f>
        <v/>
      </c>
      <c r="E5406">
        <f>Share_Transactions!E5406</f>
        <v/>
      </c>
      <c r="F5406" s="10">
        <f>Share_Transactions!J5406</f>
        <v/>
      </c>
      <c r="G5406" s="10">
        <f>Share_Transactions!L5406</f>
        <v/>
      </c>
      <c r="H5406">
        <f>Share_Transactions!M5406</f>
        <v/>
      </c>
      <c r="I5406">
        <f>Share_Transactions!G5406</f>
        <v/>
      </c>
      <c r="J5406">
        <f>Share_Transactions!H5406</f>
        <v/>
      </c>
      <c r="K5406">
        <f>IF(COUNTIF(Employee_Data!$A$2:$A$2001,B5406)&gt;0,"Valid","Invalid Employee")</f>
        <v/>
      </c>
      <c r="L5406">
        <f>IF(E5406&gt;0,"Valid","Invalid Shares")</f>
        <v/>
      </c>
      <c r="M5406">
        <f>IF(G5406&gt;0,"Valid","Valid","Missing/Zero Tax")</f>
        <v/>
      </c>
      <c r="N5406">
        <f>IF(AND(K5406="Valid",L5406="Valid",M5406="Valid",O5406="Approved"),"PASS","INVESTIGATE")</f>
        <v/>
      </c>
      <c r="O5406">
        <f>IF(H5406="Approved","Approved","Review Required")</f>
        <v/>
      </c>
    </row>
    <row r="5407">
      <c r="A5407">
        <f>Share_Transactions!A5407</f>
        <v/>
      </c>
      <c r="B5407">
        <f>Share_Transactions!B5407</f>
        <v/>
      </c>
      <c r="C5407">
        <f>Share_Transactions!C5407</f>
        <v/>
      </c>
      <c r="D5407" s="9">
        <f>Share_Transactions!D5407</f>
        <v/>
      </c>
      <c r="E5407">
        <f>Share_Transactions!E5407</f>
        <v/>
      </c>
      <c r="F5407" s="10">
        <f>Share_Transactions!J5407</f>
        <v/>
      </c>
      <c r="G5407" s="10">
        <f>Share_Transactions!L5407</f>
        <v/>
      </c>
      <c r="H5407">
        <f>Share_Transactions!M5407</f>
        <v/>
      </c>
      <c r="I5407">
        <f>Share_Transactions!G5407</f>
        <v/>
      </c>
      <c r="J5407">
        <f>Share_Transactions!H5407</f>
        <v/>
      </c>
      <c r="K5407">
        <f>IF(COUNTIF(Employee_Data!$A$2:$A$2001,B5407)&gt;0,"Valid","Invalid Employee")</f>
        <v/>
      </c>
      <c r="L5407">
        <f>IF(E5407&gt;0,"Valid","Invalid Shares")</f>
        <v/>
      </c>
      <c r="M5407">
        <f>IF(G5407&gt;0,"Valid","Valid","Missing/Zero Tax")</f>
        <v/>
      </c>
      <c r="N5407">
        <f>IF(AND(K5407="Valid",L5407="Valid",M5407="Valid",O5407="Approved"),"PASS","INVESTIGATE")</f>
        <v/>
      </c>
      <c r="O5407">
        <f>IF(H5407="Approved","Approved","Review Required")</f>
        <v/>
      </c>
    </row>
    <row r="5408">
      <c r="A5408">
        <f>Share_Transactions!A5408</f>
        <v/>
      </c>
      <c r="B5408">
        <f>Share_Transactions!B5408</f>
        <v/>
      </c>
      <c r="C5408">
        <f>Share_Transactions!C5408</f>
        <v/>
      </c>
      <c r="D5408" s="9">
        <f>Share_Transactions!D5408</f>
        <v/>
      </c>
      <c r="E5408">
        <f>Share_Transactions!E5408</f>
        <v/>
      </c>
      <c r="F5408" s="10">
        <f>Share_Transactions!J5408</f>
        <v/>
      </c>
      <c r="G5408" s="10">
        <f>Share_Transactions!L5408</f>
        <v/>
      </c>
      <c r="H5408">
        <f>Share_Transactions!M5408</f>
        <v/>
      </c>
      <c r="I5408">
        <f>Share_Transactions!G5408</f>
        <v/>
      </c>
      <c r="J5408">
        <f>Share_Transactions!H5408</f>
        <v/>
      </c>
      <c r="K5408">
        <f>IF(COUNTIF(Employee_Data!$A$2:$A$2001,B5408)&gt;0,"Valid","Invalid Employee")</f>
        <v/>
      </c>
      <c r="L5408">
        <f>IF(E5408&gt;0,"Valid","Invalid Shares")</f>
        <v/>
      </c>
      <c r="M5408">
        <f>IF(G5408&gt;0,"Valid","Valid","Missing/Zero Tax")</f>
        <v/>
      </c>
      <c r="N5408">
        <f>IF(AND(K5408="Valid",L5408="Valid",M5408="Valid",O5408="Approved"),"PASS","INVESTIGATE")</f>
        <v/>
      </c>
      <c r="O5408">
        <f>IF(H5408="Approved","Approved","Review Required")</f>
        <v/>
      </c>
    </row>
    <row r="5409">
      <c r="A5409">
        <f>Share_Transactions!A5409</f>
        <v/>
      </c>
      <c r="B5409">
        <f>Share_Transactions!B5409</f>
        <v/>
      </c>
      <c r="C5409">
        <f>Share_Transactions!C5409</f>
        <v/>
      </c>
      <c r="D5409" s="9">
        <f>Share_Transactions!D5409</f>
        <v/>
      </c>
      <c r="E5409">
        <f>Share_Transactions!E5409</f>
        <v/>
      </c>
      <c r="F5409" s="10">
        <f>Share_Transactions!J5409</f>
        <v/>
      </c>
      <c r="G5409" s="10">
        <f>Share_Transactions!L5409</f>
        <v/>
      </c>
      <c r="H5409">
        <f>Share_Transactions!M5409</f>
        <v/>
      </c>
      <c r="I5409">
        <f>Share_Transactions!G5409</f>
        <v/>
      </c>
      <c r="J5409">
        <f>Share_Transactions!H5409</f>
        <v/>
      </c>
      <c r="K5409">
        <f>IF(COUNTIF(Employee_Data!$A$2:$A$2001,B5409)&gt;0,"Valid","Invalid Employee")</f>
        <v/>
      </c>
      <c r="L5409">
        <f>IF(E5409&gt;0,"Valid","Invalid Shares")</f>
        <v/>
      </c>
      <c r="M5409">
        <f>IF(G5409&gt;0,"Valid","Valid","Missing/Zero Tax")</f>
        <v/>
      </c>
      <c r="N5409">
        <f>IF(AND(K5409="Valid",L5409="Valid",M5409="Valid",O5409="Approved"),"PASS","INVESTIGATE")</f>
        <v/>
      </c>
      <c r="O5409">
        <f>IF(H5409="Approved","Approved","Review Required")</f>
        <v/>
      </c>
    </row>
    <row r="5410">
      <c r="A5410">
        <f>Share_Transactions!A5410</f>
        <v/>
      </c>
      <c r="B5410">
        <f>Share_Transactions!B5410</f>
        <v/>
      </c>
      <c r="C5410">
        <f>Share_Transactions!C5410</f>
        <v/>
      </c>
      <c r="D5410" s="9">
        <f>Share_Transactions!D5410</f>
        <v/>
      </c>
      <c r="E5410">
        <f>Share_Transactions!E5410</f>
        <v/>
      </c>
      <c r="F5410" s="10">
        <f>Share_Transactions!J5410</f>
        <v/>
      </c>
      <c r="G5410" s="10">
        <f>Share_Transactions!L5410</f>
        <v/>
      </c>
      <c r="H5410">
        <f>Share_Transactions!M5410</f>
        <v/>
      </c>
      <c r="I5410">
        <f>Share_Transactions!G5410</f>
        <v/>
      </c>
      <c r="J5410">
        <f>Share_Transactions!H5410</f>
        <v/>
      </c>
      <c r="K5410">
        <f>IF(COUNTIF(Employee_Data!$A$2:$A$2001,B5410)&gt;0,"Valid","Invalid Employee")</f>
        <v/>
      </c>
      <c r="L5410">
        <f>IF(E5410&gt;0,"Valid","Invalid Shares")</f>
        <v/>
      </c>
      <c r="M5410">
        <f>IF(G5410&gt;0,"Valid","Valid","Missing/Zero Tax")</f>
        <v/>
      </c>
      <c r="N5410">
        <f>IF(AND(K5410="Valid",L5410="Valid",M5410="Valid",O5410="Approved"),"PASS","INVESTIGATE")</f>
        <v/>
      </c>
      <c r="O5410">
        <f>IF(H5410="Approved","Approved","Review Required")</f>
        <v/>
      </c>
    </row>
    <row r="5411">
      <c r="A5411">
        <f>Share_Transactions!A5411</f>
        <v/>
      </c>
      <c r="B5411">
        <f>Share_Transactions!B5411</f>
        <v/>
      </c>
      <c r="C5411">
        <f>Share_Transactions!C5411</f>
        <v/>
      </c>
      <c r="D5411" s="9">
        <f>Share_Transactions!D5411</f>
        <v/>
      </c>
      <c r="E5411">
        <f>Share_Transactions!E5411</f>
        <v/>
      </c>
      <c r="F5411" s="10">
        <f>Share_Transactions!J5411</f>
        <v/>
      </c>
      <c r="G5411" s="10">
        <f>Share_Transactions!L5411</f>
        <v/>
      </c>
      <c r="H5411">
        <f>Share_Transactions!M5411</f>
        <v/>
      </c>
      <c r="I5411">
        <f>Share_Transactions!G5411</f>
        <v/>
      </c>
      <c r="J5411">
        <f>Share_Transactions!H5411</f>
        <v/>
      </c>
      <c r="K5411">
        <f>IF(COUNTIF(Employee_Data!$A$2:$A$2001,B5411)&gt;0,"Valid","Invalid Employee")</f>
        <v/>
      </c>
      <c r="L5411">
        <f>IF(E5411&gt;0,"Valid","Invalid Shares")</f>
        <v/>
      </c>
      <c r="M5411">
        <f>IF(G5411&gt;0,"Valid","Valid","Missing/Zero Tax")</f>
        <v/>
      </c>
      <c r="N5411">
        <f>IF(AND(K5411="Valid",L5411="Valid",M5411="Valid",O5411="Approved"),"PASS","INVESTIGATE")</f>
        <v/>
      </c>
      <c r="O5411">
        <f>IF(H5411="Approved","Approved","Review Required")</f>
        <v/>
      </c>
    </row>
    <row r="5412">
      <c r="A5412">
        <f>Share_Transactions!A5412</f>
        <v/>
      </c>
      <c r="B5412">
        <f>Share_Transactions!B5412</f>
        <v/>
      </c>
      <c r="C5412">
        <f>Share_Transactions!C5412</f>
        <v/>
      </c>
      <c r="D5412" s="9">
        <f>Share_Transactions!D5412</f>
        <v/>
      </c>
      <c r="E5412">
        <f>Share_Transactions!E5412</f>
        <v/>
      </c>
      <c r="F5412" s="10">
        <f>Share_Transactions!J5412</f>
        <v/>
      </c>
      <c r="G5412" s="10">
        <f>Share_Transactions!L5412</f>
        <v/>
      </c>
      <c r="H5412">
        <f>Share_Transactions!M5412</f>
        <v/>
      </c>
      <c r="I5412">
        <f>Share_Transactions!G5412</f>
        <v/>
      </c>
      <c r="J5412">
        <f>Share_Transactions!H5412</f>
        <v/>
      </c>
      <c r="K5412">
        <f>IF(COUNTIF(Employee_Data!$A$2:$A$2001,B5412)&gt;0,"Valid","Invalid Employee")</f>
        <v/>
      </c>
      <c r="L5412">
        <f>IF(E5412&gt;0,"Valid","Invalid Shares")</f>
        <v/>
      </c>
      <c r="M5412">
        <f>IF(G5412&gt;0,"Valid","Valid","Missing/Zero Tax")</f>
        <v/>
      </c>
      <c r="N5412">
        <f>IF(AND(K5412="Valid",L5412="Valid",M5412="Valid",O5412="Approved"),"PASS","INVESTIGATE")</f>
        <v/>
      </c>
      <c r="O5412">
        <f>IF(H5412="Approved","Approved","Review Required")</f>
        <v/>
      </c>
    </row>
    <row r="5413">
      <c r="A5413">
        <f>Share_Transactions!A5413</f>
        <v/>
      </c>
      <c r="B5413">
        <f>Share_Transactions!B5413</f>
        <v/>
      </c>
      <c r="C5413">
        <f>Share_Transactions!C5413</f>
        <v/>
      </c>
      <c r="D5413" s="9">
        <f>Share_Transactions!D5413</f>
        <v/>
      </c>
      <c r="E5413">
        <f>Share_Transactions!E5413</f>
        <v/>
      </c>
      <c r="F5413" s="10">
        <f>Share_Transactions!J5413</f>
        <v/>
      </c>
      <c r="G5413" s="10">
        <f>Share_Transactions!L5413</f>
        <v/>
      </c>
      <c r="H5413">
        <f>Share_Transactions!M5413</f>
        <v/>
      </c>
      <c r="I5413">
        <f>Share_Transactions!G5413</f>
        <v/>
      </c>
      <c r="J5413">
        <f>Share_Transactions!H5413</f>
        <v/>
      </c>
      <c r="K5413">
        <f>IF(COUNTIF(Employee_Data!$A$2:$A$2001,B5413)&gt;0,"Valid","Invalid Employee")</f>
        <v/>
      </c>
      <c r="L5413">
        <f>IF(E5413&gt;0,"Valid","Invalid Shares")</f>
        <v/>
      </c>
      <c r="M5413">
        <f>IF(G5413&gt;0,"Valid","Valid","Missing/Zero Tax")</f>
        <v/>
      </c>
      <c r="N5413">
        <f>IF(AND(K5413="Valid",L5413="Valid",M5413="Valid",O5413="Approved"),"PASS","INVESTIGATE")</f>
        <v/>
      </c>
      <c r="O5413">
        <f>IF(H5413="Approved","Approved","Review Required")</f>
        <v/>
      </c>
    </row>
    <row r="5414">
      <c r="A5414">
        <f>Share_Transactions!A5414</f>
        <v/>
      </c>
      <c r="B5414">
        <f>Share_Transactions!B5414</f>
        <v/>
      </c>
      <c r="C5414">
        <f>Share_Transactions!C5414</f>
        <v/>
      </c>
      <c r="D5414" s="9">
        <f>Share_Transactions!D5414</f>
        <v/>
      </c>
      <c r="E5414">
        <f>Share_Transactions!E5414</f>
        <v/>
      </c>
      <c r="F5414" s="10">
        <f>Share_Transactions!J5414</f>
        <v/>
      </c>
      <c r="G5414" s="10">
        <f>Share_Transactions!L5414</f>
        <v/>
      </c>
      <c r="H5414">
        <f>Share_Transactions!M5414</f>
        <v/>
      </c>
      <c r="I5414">
        <f>Share_Transactions!G5414</f>
        <v/>
      </c>
      <c r="J5414">
        <f>Share_Transactions!H5414</f>
        <v/>
      </c>
      <c r="K5414">
        <f>IF(COUNTIF(Employee_Data!$A$2:$A$2001,B5414)&gt;0,"Valid","Invalid Employee")</f>
        <v/>
      </c>
      <c r="L5414">
        <f>IF(E5414&gt;0,"Valid","Invalid Shares")</f>
        <v/>
      </c>
      <c r="M5414">
        <f>IF(G5414&gt;0,"Valid","Valid","Missing/Zero Tax")</f>
        <v/>
      </c>
      <c r="N5414">
        <f>IF(AND(K5414="Valid",L5414="Valid",M5414="Valid",O5414="Approved"),"PASS","INVESTIGATE")</f>
        <v/>
      </c>
      <c r="O5414">
        <f>IF(H5414="Approved","Approved","Review Required")</f>
        <v/>
      </c>
    </row>
    <row r="5415">
      <c r="A5415">
        <f>Share_Transactions!A5415</f>
        <v/>
      </c>
      <c r="B5415">
        <f>Share_Transactions!B5415</f>
        <v/>
      </c>
      <c r="C5415">
        <f>Share_Transactions!C5415</f>
        <v/>
      </c>
      <c r="D5415" s="9">
        <f>Share_Transactions!D5415</f>
        <v/>
      </c>
      <c r="E5415">
        <f>Share_Transactions!E5415</f>
        <v/>
      </c>
      <c r="F5415" s="10">
        <f>Share_Transactions!J5415</f>
        <v/>
      </c>
      <c r="G5415" s="10">
        <f>Share_Transactions!L5415</f>
        <v/>
      </c>
      <c r="H5415">
        <f>Share_Transactions!M5415</f>
        <v/>
      </c>
      <c r="I5415">
        <f>Share_Transactions!G5415</f>
        <v/>
      </c>
      <c r="J5415">
        <f>Share_Transactions!H5415</f>
        <v/>
      </c>
      <c r="K5415">
        <f>IF(COUNTIF(Employee_Data!$A$2:$A$2001,B5415)&gt;0,"Valid","Invalid Employee")</f>
        <v/>
      </c>
      <c r="L5415">
        <f>IF(E5415&gt;0,"Valid","Invalid Shares")</f>
        <v/>
      </c>
      <c r="M5415">
        <f>IF(G5415&gt;0,"Valid","Valid","Missing/Zero Tax")</f>
        <v/>
      </c>
      <c r="N5415">
        <f>IF(AND(K5415="Valid",L5415="Valid",M5415="Valid",O5415="Approved"),"PASS","INVESTIGATE")</f>
        <v/>
      </c>
      <c r="O5415">
        <f>IF(H5415="Approved","Approved","Review Required")</f>
        <v/>
      </c>
    </row>
    <row r="5416">
      <c r="A5416">
        <f>Share_Transactions!A5416</f>
        <v/>
      </c>
      <c r="B5416">
        <f>Share_Transactions!B5416</f>
        <v/>
      </c>
      <c r="C5416">
        <f>Share_Transactions!C5416</f>
        <v/>
      </c>
      <c r="D5416" s="9">
        <f>Share_Transactions!D5416</f>
        <v/>
      </c>
      <c r="E5416">
        <f>Share_Transactions!E5416</f>
        <v/>
      </c>
      <c r="F5416" s="10">
        <f>Share_Transactions!J5416</f>
        <v/>
      </c>
      <c r="G5416" s="10">
        <f>Share_Transactions!L5416</f>
        <v/>
      </c>
      <c r="H5416">
        <f>Share_Transactions!M5416</f>
        <v/>
      </c>
      <c r="I5416">
        <f>Share_Transactions!G5416</f>
        <v/>
      </c>
      <c r="J5416">
        <f>Share_Transactions!H5416</f>
        <v/>
      </c>
      <c r="K5416">
        <f>IF(COUNTIF(Employee_Data!$A$2:$A$2001,B5416)&gt;0,"Valid","Invalid Employee")</f>
        <v/>
      </c>
      <c r="L5416">
        <f>IF(E5416&gt;0,"Valid","Invalid Shares")</f>
        <v/>
      </c>
      <c r="M5416">
        <f>IF(G5416&gt;0,"Valid","Valid","Missing/Zero Tax")</f>
        <v/>
      </c>
      <c r="N5416">
        <f>IF(AND(K5416="Valid",L5416="Valid",M5416="Valid",O5416="Approved"),"PASS","INVESTIGATE")</f>
        <v/>
      </c>
      <c r="O5416">
        <f>IF(H5416="Approved","Approved","Review Required")</f>
        <v/>
      </c>
    </row>
    <row r="5417">
      <c r="A5417">
        <f>Share_Transactions!A5417</f>
        <v/>
      </c>
      <c r="B5417">
        <f>Share_Transactions!B5417</f>
        <v/>
      </c>
      <c r="C5417">
        <f>Share_Transactions!C5417</f>
        <v/>
      </c>
      <c r="D5417" s="9">
        <f>Share_Transactions!D5417</f>
        <v/>
      </c>
      <c r="E5417">
        <f>Share_Transactions!E5417</f>
        <v/>
      </c>
      <c r="F5417" s="10">
        <f>Share_Transactions!J5417</f>
        <v/>
      </c>
      <c r="G5417" s="10">
        <f>Share_Transactions!L5417</f>
        <v/>
      </c>
      <c r="H5417">
        <f>Share_Transactions!M5417</f>
        <v/>
      </c>
      <c r="I5417">
        <f>Share_Transactions!G5417</f>
        <v/>
      </c>
      <c r="J5417">
        <f>Share_Transactions!H5417</f>
        <v/>
      </c>
      <c r="K5417">
        <f>IF(COUNTIF(Employee_Data!$A$2:$A$2001,B5417)&gt;0,"Valid","Invalid Employee")</f>
        <v/>
      </c>
      <c r="L5417">
        <f>IF(E5417&gt;0,"Valid","Invalid Shares")</f>
        <v/>
      </c>
      <c r="M5417">
        <f>IF(G5417&gt;0,"Valid","Valid","Missing/Zero Tax")</f>
        <v/>
      </c>
      <c r="N5417">
        <f>IF(AND(K5417="Valid",L5417="Valid",M5417="Valid",O5417="Approved"),"PASS","INVESTIGATE")</f>
        <v/>
      </c>
      <c r="O5417">
        <f>IF(H5417="Approved","Approved","Review Required")</f>
        <v/>
      </c>
    </row>
    <row r="5418">
      <c r="A5418">
        <f>Share_Transactions!A5418</f>
        <v/>
      </c>
      <c r="B5418">
        <f>Share_Transactions!B5418</f>
        <v/>
      </c>
      <c r="C5418">
        <f>Share_Transactions!C5418</f>
        <v/>
      </c>
      <c r="D5418" s="9">
        <f>Share_Transactions!D5418</f>
        <v/>
      </c>
      <c r="E5418">
        <f>Share_Transactions!E5418</f>
        <v/>
      </c>
      <c r="F5418" s="10">
        <f>Share_Transactions!J5418</f>
        <v/>
      </c>
      <c r="G5418" s="10">
        <f>Share_Transactions!L5418</f>
        <v/>
      </c>
      <c r="H5418">
        <f>Share_Transactions!M5418</f>
        <v/>
      </c>
      <c r="I5418">
        <f>Share_Transactions!G5418</f>
        <v/>
      </c>
      <c r="J5418">
        <f>Share_Transactions!H5418</f>
        <v/>
      </c>
      <c r="K5418">
        <f>IF(COUNTIF(Employee_Data!$A$2:$A$2001,B5418)&gt;0,"Valid","Invalid Employee")</f>
        <v/>
      </c>
      <c r="L5418">
        <f>IF(E5418&gt;0,"Valid","Invalid Shares")</f>
        <v/>
      </c>
      <c r="M5418">
        <f>IF(G5418&gt;0,"Valid","Valid","Missing/Zero Tax")</f>
        <v/>
      </c>
      <c r="N5418">
        <f>IF(AND(K5418="Valid",L5418="Valid",M5418="Valid",O5418="Approved"),"PASS","INVESTIGATE")</f>
        <v/>
      </c>
      <c r="O5418">
        <f>IF(H5418="Approved","Approved","Review Required")</f>
        <v/>
      </c>
    </row>
    <row r="5419">
      <c r="A5419">
        <f>Share_Transactions!A5419</f>
        <v/>
      </c>
      <c r="B5419">
        <f>Share_Transactions!B5419</f>
        <v/>
      </c>
      <c r="C5419">
        <f>Share_Transactions!C5419</f>
        <v/>
      </c>
      <c r="D5419" s="9">
        <f>Share_Transactions!D5419</f>
        <v/>
      </c>
      <c r="E5419">
        <f>Share_Transactions!E5419</f>
        <v/>
      </c>
      <c r="F5419" s="10">
        <f>Share_Transactions!J5419</f>
        <v/>
      </c>
      <c r="G5419" s="10">
        <f>Share_Transactions!L5419</f>
        <v/>
      </c>
      <c r="H5419">
        <f>Share_Transactions!M5419</f>
        <v/>
      </c>
      <c r="I5419">
        <f>Share_Transactions!G5419</f>
        <v/>
      </c>
      <c r="J5419">
        <f>Share_Transactions!H5419</f>
        <v/>
      </c>
      <c r="K5419">
        <f>IF(COUNTIF(Employee_Data!$A$2:$A$2001,B5419)&gt;0,"Valid","Invalid Employee")</f>
        <v/>
      </c>
      <c r="L5419">
        <f>IF(E5419&gt;0,"Valid","Invalid Shares")</f>
        <v/>
      </c>
      <c r="M5419">
        <f>IF(G5419&gt;0,"Valid","Valid","Missing/Zero Tax")</f>
        <v/>
      </c>
      <c r="N5419">
        <f>IF(AND(K5419="Valid",L5419="Valid",M5419="Valid",O5419="Approved"),"PASS","INVESTIGATE")</f>
        <v/>
      </c>
      <c r="O5419">
        <f>IF(H5419="Approved","Approved","Review Required")</f>
        <v/>
      </c>
    </row>
    <row r="5420">
      <c r="A5420">
        <f>Share_Transactions!A5420</f>
        <v/>
      </c>
      <c r="B5420">
        <f>Share_Transactions!B5420</f>
        <v/>
      </c>
      <c r="C5420">
        <f>Share_Transactions!C5420</f>
        <v/>
      </c>
      <c r="D5420" s="9">
        <f>Share_Transactions!D5420</f>
        <v/>
      </c>
      <c r="E5420">
        <f>Share_Transactions!E5420</f>
        <v/>
      </c>
      <c r="F5420" s="10">
        <f>Share_Transactions!J5420</f>
        <v/>
      </c>
      <c r="G5420" s="10">
        <f>Share_Transactions!L5420</f>
        <v/>
      </c>
      <c r="H5420">
        <f>Share_Transactions!M5420</f>
        <v/>
      </c>
      <c r="I5420">
        <f>Share_Transactions!G5420</f>
        <v/>
      </c>
      <c r="J5420">
        <f>Share_Transactions!H5420</f>
        <v/>
      </c>
      <c r="K5420">
        <f>IF(COUNTIF(Employee_Data!$A$2:$A$2001,B5420)&gt;0,"Valid","Invalid Employee")</f>
        <v/>
      </c>
      <c r="L5420">
        <f>IF(E5420&gt;0,"Valid","Invalid Shares")</f>
        <v/>
      </c>
      <c r="M5420">
        <f>IF(G5420&gt;0,"Valid","Valid","Missing/Zero Tax")</f>
        <v/>
      </c>
      <c r="N5420">
        <f>IF(AND(K5420="Valid",L5420="Valid",M5420="Valid",O5420="Approved"),"PASS","INVESTIGATE")</f>
        <v/>
      </c>
      <c r="O5420">
        <f>IF(H5420="Approved","Approved","Review Required")</f>
        <v/>
      </c>
    </row>
    <row r="5421">
      <c r="A5421">
        <f>Share_Transactions!A5421</f>
        <v/>
      </c>
      <c r="B5421">
        <f>Share_Transactions!B5421</f>
        <v/>
      </c>
      <c r="C5421">
        <f>Share_Transactions!C5421</f>
        <v/>
      </c>
      <c r="D5421" s="9">
        <f>Share_Transactions!D5421</f>
        <v/>
      </c>
      <c r="E5421">
        <f>Share_Transactions!E5421</f>
        <v/>
      </c>
      <c r="F5421" s="10">
        <f>Share_Transactions!J5421</f>
        <v/>
      </c>
      <c r="G5421" s="10">
        <f>Share_Transactions!L5421</f>
        <v/>
      </c>
      <c r="H5421">
        <f>Share_Transactions!M5421</f>
        <v/>
      </c>
      <c r="I5421">
        <f>Share_Transactions!G5421</f>
        <v/>
      </c>
      <c r="J5421">
        <f>Share_Transactions!H5421</f>
        <v/>
      </c>
      <c r="K5421">
        <f>IF(COUNTIF(Employee_Data!$A$2:$A$2001,B5421)&gt;0,"Valid","Invalid Employee")</f>
        <v/>
      </c>
      <c r="L5421">
        <f>IF(E5421&gt;0,"Valid","Invalid Shares")</f>
        <v/>
      </c>
      <c r="M5421">
        <f>IF(G5421&gt;0,"Valid","Valid","Missing/Zero Tax")</f>
        <v/>
      </c>
      <c r="N5421">
        <f>IF(AND(K5421="Valid",L5421="Valid",M5421="Valid",O5421="Approved"),"PASS","INVESTIGATE")</f>
        <v/>
      </c>
      <c r="O5421">
        <f>IF(H5421="Approved","Approved","Review Required")</f>
        <v/>
      </c>
    </row>
    <row r="5422">
      <c r="A5422">
        <f>Share_Transactions!A5422</f>
        <v/>
      </c>
      <c r="B5422">
        <f>Share_Transactions!B5422</f>
        <v/>
      </c>
      <c r="C5422">
        <f>Share_Transactions!C5422</f>
        <v/>
      </c>
      <c r="D5422" s="9">
        <f>Share_Transactions!D5422</f>
        <v/>
      </c>
      <c r="E5422">
        <f>Share_Transactions!E5422</f>
        <v/>
      </c>
      <c r="F5422" s="10">
        <f>Share_Transactions!J5422</f>
        <v/>
      </c>
      <c r="G5422" s="10">
        <f>Share_Transactions!L5422</f>
        <v/>
      </c>
      <c r="H5422">
        <f>Share_Transactions!M5422</f>
        <v/>
      </c>
      <c r="I5422">
        <f>Share_Transactions!G5422</f>
        <v/>
      </c>
      <c r="J5422">
        <f>Share_Transactions!H5422</f>
        <v/>
      </c>
      <c r="K5422">
        <f>IF(COUNTIF(Employee_Data!$A$2:$A$2001,B5422)&gt;0,"Valid","Invalid Employee")</f>
        <v/>
      </c>
      <c r="L5422">
        <f>IF(E5422&gt;0,"Valid","Invalid Shares")</f>
        <v/>
      </c>
      <c r="M5422">
        <f>IF(G5422&gt;0,"Valid","Valid","Missing/Zero Tax")</f>
        <v/>
      </c>
      <c r="N5422">
        <f>IF(AND(K5422="Valid",L5422="Valid",M5422="Valid",O5422="Approved"),"PASS","INVESTIGATE")</f>
        <v/>
      </c>
      <c r="O5422">
        <f>IF(H5422="Approved","Approved","Review Required")</f>
        <v/>
      </c>
    </row>
    <row r="5423">
      <c r="A5423">
        <f>Share_Transactions!A5423</f>
        <v/>
      </c>
      <c r="B5423">
        <f>Share_Transactions!B5423</f>
        <v/>
      </c>
      <c r="C5423">
        <f>Share_Transactions!C5423</f>
        <v/>
      </c>
      <c r="D5423" s="9">
        <f>Share_Transactions!D5423</f>
        <v/>
      </c>
      <c r="E5423">
        <f>Share_Transactions!E5423</f>
        <v/>
      </c>
      <c r="F5423" s="10">
        <f>Share_Transactions!J5423</f>
        <v/>
      </c>
      <c r="G5423" s="10">
        <f>Share_Transactions!L5423</f>
        <v/>
      </c>
      <c r="H5423">
        <f>Share_Transactions!M5423</f>
        <v/>
      </c>
      <c r="I5423">
        <f>Share_Transactions!G5423</f>
        <v/>
      </c>
      <c r="J5423">
        <f>Share_Transactions!H5423</f>
        <v/>
      </c>
      <c r="K5423">
        <f>IF(COUNTIF(Employee_Data!$A$2:$A$2001,B5423)&gt;0,"Valid","Invalid Employee")</f>
        <v/>
      </c>
      <c r="L5423">
        <f>IF(E5423&gt;0,"Valid","Invalid Shares")</f>
        <v/>
      </c>
      <c r="M5423">
        <f>IF(G5423&gt;0,"Valid","Valid","Missing/Zero Tax")</f>
        <v/>
      </c>
      <c r="N5423">
        <f>IF(AND(K5423="Valid",L5423="Valid",M5423="Valid",O5423="Approved"),"PASS","INVESTIGATE")</f>
        <v/>
      </c>
      <c r="O5423">
        <f>IF(H5423="Approved","Approved","Review Required")</f>
        <v/>
      </c>
    </row>
    <row r="5424">
      <c r="A5424">
        <f>Share_Transactions!A5424</f>
        <v/>
      </c>
      <c r="B5424">
        <f>Share_Transactions!B5424</f>
        <v/>
      </c>
      <c r="C5424">
        <f>Share_Transactions!C5424</f>
        <v/>
      </c>
      <c r="D5424" s="9">
        <f>Share_Transactions!D5424</f>
        <v/>
      </c>
      <c r="E5424">
        <f>Share_Transactions!E5424</f>
        <v/>
      </c>
      <c r="F5424" s="10">
        <f>Share_Transactions!J5424</f>
        <v/>
      </c>
      <c r="G5424" s="10">
        <f>Share_Transactions!L5424</f>
        <v/>
      </c>
      <c r="H5424">
        <f>Share_Transactions!M5424</f>
        <v/>
      </c>
      <c r="I5424">
        <f>Share_Transactions!G5424</f>
        <v/>
      </c>
      <c r="J5424">
        <f>Share_Transactions!H5424</f>
        <v/>
      </c>
      <c r="K5424">
        <f>IF(COUNTIF(Employee_Data!$A$2:$A$2001,B5424)&gt;0,"Valid","Invalid Employee")</f>
        <v/>
      </c>
      <c r="L5424">
        <f>IF(E5424&gt;0,"Valid","Invalid Shares")</f>
        <v/>
      </c>
      <c r="M5424">
        <f>IF(G5424&gt;0,"Valid","Valid","Missing/Zero Tax")</f>
        <v/>
      </c>
      <c r="N5424">
        <f>IF(AND(K5424="Valid",L5424="Valid",M5424="Valid",O5424="Approved"),"PASS","INVESTIGATE")</f>
        <v/>
      </c>
      <c r="O5424">
        <f>IF(H5424="Approved","Approved","Review Required")</f>
        <v/>
      </c>
    </row>
    <row r="5425">
      <c r="A5425">
        <f>Share_Transactions!A5425</f>
        <v/>
      </c>
      <c r="B5425">
        <f>Share_Transactions!B5425</f>
        <v/>
      </c>
      <c r="C5425">
        <f>Share_Transactions!C5425</f>
        <v/>
      </c>
      <c r="D5425" s="9">
        <f>Share_Transactions!D5425</f>
        <v/>
      </c>
      <c r="E5425">
        <f>Share_Transactions!E5425</f>
        <v/>
      </c>
      <c r="F5425" s="10">
        <f>Share_Transactions!J5425</f>
        <v/>
      </c>
      <c r="G5425" s="10">
        <f>Share_Transactions!L5425</f>
        <v/>
      </c>
      <c r="H5425">
        <f>Share_Transactions!M5425</f>
        <v/>
      </c>
      <c r="I5425">
        <f>Share_Transactions!G5425</f>
        <v/>
      </c>
      <c r="J5425">
        <f>Share_Transactions!H5425</f>
        <v/>
      </c>
      <c r="K5425">
        <f>IF(COUNTIF(Employee_Data!$A$2:$A$2001,B5425)&gt;0,"Valid","Invalid Employee")</f>
        <v/>
      </c>
      <c r="L5425">
        <f>IF(E5425&gt;0,"Valid","Invalid Shares")</f>
        <v/>
      </c>
      <c r="M5425">
        <f>IF(G5425&gt;0,"Valid","Valid","Missing/Zero Tax")</f>
        <v/>
      </c>
      <c r="N5425">
        <f>IF(AND(K5425="Valid",L5425="Valid",M5425="Valid",O5425="Approved"),"PASS","INVESTIGATE")</f>
        <v/>
      </c>
      <c r="O5425">
        <f>IF(H5425="Approved","Approved","Review Required")</f>
        <v/>
      </c>
    </row>
    <row r="5426">
      <c r="A5426">
        <f>Share_Transactions!A5426</f>
        <v/>
      </c>
      <c r="B5426">
        <f>Share_Transactions!B5426</f>
        <v/>
      </c>
      <c r="C5426">
        <f>Share_Transactions!C5426</f>
        <v/>
      </c>
      <c r="D5426" s="9">
        <f>Share_Transactions!D5426</f>
        <v/>
      </c>
      <c r="E5426">
        <f>Share_Transactions!E5426</f>
        <v/>
      </c>
      <c r="F5426" s="10">
        <f>Share_Transactions!J5426</f>
        <v/>
      </c>
      <c r="G5426" s="10">
        <f>Share_Transactions!L5426</f>
        <v/>
      </c>
      <c r="H5426">
        <f>Share_Transactions!M5426</f>
        <v/>
      </c>
      <c r="I5426">
        <f>Share_Transactions!G5426</f>
        <v/>
      </c>
      <c r="J5426">
        <f>Share_Transactions!H5426</f>
        <v/>
      </c>
      <c r="K5426">
        <f>IF(COUNTIF(Employee_Data!$A$2:$A$2001,B5426)&gt;0,"Valid","Invalid Employee")</f>
        <v/>
      </c>
      <c r="L5426">
        <f>IF(E5426&gt;0,"Valid","Invalid Shares")</f>
        <v/>
      </c>
      <c r="M5426">
        <f>IF(G5426&gt;0,"Valid","Valid","Missing/Zero Tax")</f>
        <v/>
      </c>
      <c r="N5426">
        <f>IF(AND(K5426="Valid",L5426="Valid",M5426="Valid",O5426="Approved"),"PASS","INVESTIGATE")</f>
        <v/>
      </c>
      <c r="O5426">
        <f>IF(H5426="Approved","Approved","Review Required")</f>
        <v/>
      </c>
    </row>
    <row r="5427">
      <c r="A5427">
        <f>Share_Transactions!A5427</f>
        <v/>
      </c>
      <c r="B5427">
        <f>Share_Transactions!B5427</f>
        <v/>
      </c>
      <c r="C5427">
        <f>Share_Transactions!C5427</f>
        <v/>
      </c>
      <c r="D5427" s="9">
        <f>Share_Transactions!D5427</f>
        <v/>
      </c>
      <c r="E5427">
        <f>Share_Transactions!E5427</f>
        <v/>
      </c>
      <c r="F5427" s="10">
        <f>Share_Transactions!J5427</f>
        <v/>
      </c>
      <c r="G5427" s="10">
        <f>Share_Transactions!L5427</f>
        <v/>
      </c>
      <c r="H5427">
        <f>Share_Transactions!M5427</f>
        <v/>
      </c>
      <c r="I5427">
        <f>Share_Transactions!G5427</f>
        <v/>
      </c>
      <c r="J5427">
        <f>Share_Transactions!H5427</f>
        <v/>
      </c>
      <c r="K5427">
        <f>IF(COUNTIF(Employee_Data!$A$2:$A$2001,B5427)&gt;0,"Valid","Invalid Employee")</f>
        <v/>
      </c>
      <c r="L5427">
        <f>IF(E5427&gt;0,"Valid","Invalid Shares")</f>
        <v/>
      </c>
      <c r="M5427">
        <f>IF(G5427&gt;0,"Valid","Valid","Missing/Zero Tax")</f>
        <v/>
      </c>
      <c r="N5427">
        <f>IF(AND(K5427="Valid",L5427="Valid",M5427="Valid",O5427="Approved"),"PASS","INVESTIGATE")</f>
        <v/>
      </c>
      <c r="O5427">
        <f>IF(H5427="Approved","Approved","Review Required")</f>
        <v/>
      </c>
    </row>
    <row r="5428">
      <c r="A5428">
        <f>Share_Transactions!A5428</f>
        <v/>
      </c>
      <c r="B5428">
        <f>Share_Transactions!B5428</f>
        <v/>
      </c>
      <c r="C5428">
        <f>Share_Transactions!C5428</f>
        <v/>
      </c>
      <c r="D5428" s="9">
        <f>Share_Transactions!D5428</f>
        <v/>
      </c>
      <c r="E5428">
        <f>Share_Transactions!E5428</f>
        <v/>
      </c>
      <c r="F5428" s="10">
        <f>Share_Transactions!J5428</f>
        <v/>
      </c>
      <c r="G5428" s="10">
        <f>Share_Transactions!L5428</f>
        <v/>
      </c>
      <c r="H5428">
        <f>Share_Transactions!M5428</f>
        <v/>
      </c>
      <c r="I5428">
        <f>Share_Transactions!G5428</f>
        <v/>
      </c>
      <c r="J5428">
        <f>Share_Transactions!H5428</f>
        <v/>
      </c>
      <c r="K5428">
        <f>IF(COUNTIF(Employee_Data!$A$2:$A$2001,B5428)&gt;0,"Valid","Invalid Employee")</f>
        <v/>
      </c>
      <c r="L5428">
        <f>IF(E5428&gt;0,"Valid","Invalid Shares")</f>
        <v/>
      </c>
      <c r="M5428">
        <f>IF(G5428&gt;0,"Valid","Valid","Missing/Zero Tax")</f>
        <v/>
      </c>
      <c r="N5428">
        <f>IF(AND(K5428="Valid",L5428="Valid",M5428="Valid",O5428="Approved"),"PASS","INVESTIGATE")</f>
        <v/>
      </c>
      <c r="O5428">
        <f>IF(H5428="Approved","Approved","Review Required")</f>
        <v/>
      </c>
    </row>
    <row r="5429">
      <c r="A5429">
        <f>Share_Transactions!A5429</f>
        <v/>
      </c>
      <c r="B5429">
        <f>Share_Transactions!B5429</f>
        <v/>
      </c>
      <c r="C5429">
        <f>Share_Transactions!C5429</f>
        <v/>
      </c>
      <c r="D5429" s="9">
        <f>Share_Transactions!D5429</f>
        <v/>
      </c>
      <c r="E5429">
        <f>Share_Transactions!E5429</f>
        <v/>
      </c>
      <c r="F5429" s="10">
        <f>Share_Transactions!J5429</f>
        <v/>
      </c>
      <c r="G5429" s="10">
        <f>Share_Transactions!L5429</f>
        <v/>
      </c>
      <c r="H5429">
        <f>Share_Transactions!M5429</f>
        <v/>
      </c>
      <c r="I5429">
        <f>Share_Transactions!G5429</f>
        <v/>
      </c>
      <c r="J5429">
        <f>Share_Transactions!H5429</f>
        <v/>
      </c>
      <c r="K5429">
        <f>IF(COUNTIF(Employee_Data!$A$2:$A$2001,B5429)&gt;0,"Valid","Invalid Employee")</f>
        <v/>
      </c>
      <c r="L5429">
        <f>IF(E5429&gt;0,"Valid","Invalid Shares")</f>
        <v/>
      </c>
      <c r="M5429">
        <f>IF(G5429&gt;0,"Valid","Valid","Missing/Zero Tax")</f>
        <v/>
      </c>
      <c r="N5429">
        <f>IF(AND(K5429="Valid",L5429="Valid",M5429="Valid",O5429="Approved"),"PASS","INVESTIGATE")</f>
        <v/>
      </c>
      <c r="O5429">
        <f>IF(H5429="Approved","Approved","Review Required")</f>
        <v/>
      </c>
    </row>
    <row r="5430">
      <c r="A5430">
        <f>Share_Transactions!A5430</f>
        <v/>
      </c>
      <c r="B5430">
        <f>Share_Transactions!B5430</f>
        <v/>
      </c>
      <c r="C5430">
        <f>Share_Transactions!C5430</f>
        <v/>
      </c>
      <c r="D5430" s="9">
        <f>Share_Transactions!D5430</f>
        <v/>
      </c>
      <c r="E5430">
        <f>Share_Transactions!E5430</f>
        <v/>
      </c>
      <c r="F5430" s="10">
        <f>Share_Transactions!J5430</f>
        <v/>
      </c>
      <c r="G5430" s="10">
        <f>Share_Transactions!L5430</f>
        <v/>
      </c>
      <c r="H5430">
        <f>Share_Transactions!M5430</f>
        <v/>
      </c>
      <c r="I5430">
        <f>Share_Transactions!G5430</f>
        <v/>
      </c>
      <c r="J5430">
        <f>Share_Transactions!H5430</f>
        <v/>
      </c>
      <c r="K5430">
        <f>IF(COUNTIF(Employee_Data!$A$2:$A$2001,B5430)&gt;0,"Valid","Invalid Employee")</f>
        <v/>
      </c>
      <c r="L5430">
        <f>IF(E5430&gt;0,"Valid","Invalid Shares")</f>
        <v/>
      </c>
      <c r="M5430">
        <f>IF(G5430&gt;0,"Valid","Valid","Missing/Zero Tax")</f>
        <v/>
      </c>
      <c r="N5430">
        <f>IF(AND(K5430="Valid",L5430="Valid",M5430="Valid",O5430="Approved"),"PASS","INVESTIGATE")</f>
        <v/>
      </c>
      <c r="O5430">
        <f>IF(H5430="Approved","Approved","Review Required")</f>
        <v/>
      </c>
    </row>
    <row r="5431">
      <c r="A5431">
        <f>Share_Transactions!A5431</f>
        <v/>
      </c>
      <c r="B5431">
        <f>Share_Transactions!B5431</f>
        <v/>
      </c>
      <c r="C5431">
        <f>Share_Transactions!C5431</f>
        <v/>
      </c>
      <c r="D5431" s="9">
        <f>Share_Transactions!D5431</f>
        <v/>
      </c>
      <c r="E5431">
        <f>Share_Transactions!E5431</f>
        <v/>
      </c>
      <c r="F5431" s="10">
        <f>Share_Transactions!J5431</f>
        <v/>
      </c>
      <c r="G5431" s="10">
        <f>Share_Transactions!L5431</f>
        <v/>
      </c>
      <c r="H5431">
        <f>Share_Transactions!M5431</f>
        <v/>
      </c>
      <c r="I5431">
        <f>Share_Transactions!G5431</f>
        <v/>
      </c>
      <c r="J5431">
        <f>Share_Transactions!H5431</f>
        <v/>
      </c>
      <c r="K5431">
        <f>IF(COUNTIF(Employee_Data!$A$2:$A$2001,B5431)&gt;0,"Valid","Invalid Employee")</f>
        <v/>
      </c>
      <c r="L5431">
        <f>IF(E5431&gt;0,"Valid","Invalid Shares")</f>
        <v/>
      </c>
      <c r="M5431">
        <f>IF(G5431&gt;0,"Valid","Valid","Missing/Zero Tax")</f>
        <v/>
      </c>
      <c r="N5431">
        <f>IF(AND(K5431="Valid",L5431="Valid",M5431="Valid",O5431="Approved"),"PASS","INVESTIGATE")</f>
        <v/>
      </c>
      <c r="O5431">
        <f>IF(H5431="Approved","Approved","Review Required")</f>
        <v/>
      </c>
    </row>
    <row r="5432">
      <c r="A5432">
        <f>Share_Transactions!A5432</f>
        <v/>
      </c>
      <c r="B5432">
        <f>Share_Transactions!B5432</f>
        <v/>
      </c>
      <c r="C5432">
        <f>Share_Transactions!C5432</f>
        <v/>
      </c>
      <c r="D5432" s="9">
        <f>Share_Transactions!D5432</f>
        <v/>
      </c>
      <c r="E5432">
        <f>Share_Transactions!E5432</f>
        <v/>
      </c>
      <c r="F5432" s="10">
        <f>Share_Transactions!J5432</f>
        <v/>
      </c>
      <c r="G5432" s="10">
        <f>Share_Transactions!L5432</f>
        <v/>
      </c>
      <c r="H5432">
        <f>Share_Transactions!M5432</f>
        <v/>
      </c>
      <c r="I5432">
        <f>Share_Transactions!G5432</f>
        <v/>
      </c>
      <c r="J5432">
        <f>Share_Transactions!H5432</f>
        <v/>
      </c>
      <c r="K5432">
        <f>IF(COUNTIF(Employee_Data!$A$2:$A$2001,B5432)&gt;0,"Valid","Invalid Employee")</f>
        <v/>
      </c>
      <c r="L5432">
        <f>IF(E5432&gt;0,"Valid","Invalid Shares")</f>
        <v/>
      </c>
      <c r="M5432">
        <f>IF(G5432&gt;0,"Valid","Valid","Missing/Zero Tax")</f>
        <v/>
      </c>
      <c r="N5432">
        <f>IF(AND(K5432="Valid",L5432="Valid",M5432="Valid",O5432="Approved"),"PASS","INVESTIGATE")</f>
        <v/>
      </c>
      <c r="O5432">
        <f>IF(H5432="Approved","Approved","Review Required")</f>
        <v/>
      </c>
    </row>
    <row r="5433">
      <c r="A5433">
        <f>Share_Transactions!A5433</f>
        <v/>
      </c>
      <c r="B5433">
        <f>Share_Transactions!B5433</f>
        <v/>
      </c>
      <c r="C5433">
        <f>Share_Transactions!C5433</f>
        <v/>
      </c>
      <c r="D5433" s="9">
        <f>Share_Transactions!D5433</f>
        <v/>
      </c>
      <c r="E5433">
        <f>Share_Transactions!E5433</f>
        <v/>
      </c>
      <c r="F5433" s="10">
        <f>Share_Transactions!J5433</f>
        <v/>
      </c>
      <c r="G5433" s="10">
        <f>Share_Transactions!L5433</f>
        <v/>
      </c>
      <c r="H5433">
        <f>Share_Transactions!M5433</f>
        <v/>
      </c>
      <c r="I5433">
        <f>Share_Transactions!G5433</f>
        <v/>
      </c>
      <c r="J5433">
        <f>Share_Transactions!H5433</f>
        <v/>
      </c>
      <c r="K5433">
        <f>IF(COUNTIF(Employee_Data!$A$2:$A$2001,B5433)&gt;0,"Valid","Invalid Employee")</f>
        <v/>
      </c>
      <c r="L5433">
        <f>IF(E5433&gt;0,"Valid","Invalid Shares")</f>
        <v/>
      </c>
      <c r="M5433">
        <f>IF(G5433&gt;0,"Valid","Valid","Missing/Zero Tax")</f>
        <v/>
      </c>
      <c r="N5433">
        <f>IF(AND(K5433="Valid",L5433="Valid",M5433="Valid",O5433="Approved"),"PASS","INVESTIGATE")</f>
        <v/>
      </c>
      <c r="O5433">
        <f>IF(H5433="Approved","Approved","Review Required")</f>
        <v/>
      </c>
    </row>
    <row r="5434">
      <c r="A5434">
        <f>Share_Transactions!A5434</f>
        <v/>
      </c>
      <c r="B5434">
        <f>Share_Transactions!B5434</f>
        <v/>
      </c>
      <c r="C5434">
        <f>Share_Transactions!C5434</f>
        <v/>
      </c>
      <c r="D5434" s="9">
        <f>Share_Transactions!D5434</f>
        <v/>
      </c>
      <c r="E5434">
        <f>Share_Transactions!E5434</f>
        <v/>
      </c>
      <c r="F5434" s="10">
        <f>Share_Transactions!J5434</f>
        <v/>
      </c>
      <c r="G5434" s="10">
        <f>Share_Transactions!L5434</f>
        <v/>
      </c>
      <c r="H5434">
        <f>Share_Transactions!M5434</f>
        <v/>
      </c>
      <c r="I5434">
        <f>Share_Transactions!G5434</f>
        <v/>
      </c>
      <c r="J5434">
        <f>Share_Transactions!H5434</f>
        <v/>
      </c>
      <c r="K5434">
        <f>IF(COUNTIF(Employee_Data!$A$2:$A$2001,B5434)&gt;0,"Valid","Invalid Employee")</f>
        <v/>
      </c>
      <c r="L5434">
        <f>IF(E5434&gt;0,"Valid","Invalid Shares")</f>
        <v/>
      </c>
      <c r="M5434">
        <f>IF(G5434&gt;0,"Valid","Valid","Missing/Zero Tax")</f>
        <v/>
      </c>
      <c r="N5434">
        <f>IF(AND(K5434="Valid",L5434="Valid",M5434="Valid",O5434="Approved"),"PASS","INVESTIGATE")</f>
        <v/>
      </c>
      <c r="O5434">
        <f>IF(H5434="Approved","Approved","Review Required")</f>
        <v/>
      </c>
    </row>
    <row r="5435">
      <c r="A5435">
        <f>Share_Transactions!A5435</f>
        <v/>
      </c>
      <c r="B5435">
        <f>Share_Transactions!B5435</f>
        <v/>
      </c>
      <c r="C5435">
        <f>Share_Transactions!C5435</f>
        <v/>
      </c>
      <c r="D5435" s="9">
        <f>Share_Transactions!D5435</f>
        <v/>
      </c>
      <c r="E5435">
        <f>Share_Transactions!E5435</f>
        <v/>
      </c>
      <c r="F5435" s="10">
        <f>Share_Transactions!J5435</f>
        <v/>
      </c>
      <c r="G5435" s="10">
        <f>Share_Transactions!L5435</f>
        <v/>
      </c>
      <c r="H5435">
        <f>Share_Transactions!M5435</f>
        <v/>
      </c>
      <c r="I5435">
        <f>Share_Transactions!G5435</f>
        <v/>
      </c>
      <c r="J5435">
        <f>Share_Transactions!H5435</f>
        <v/>
      </c>
      <c r="K5435">
        <f>IF(COUNTIF(Employee_Data!$A$2:$A$2001,B5435)&gt;0,"Valid","Invalid Employee")</f>
        <v/>
      </c>
      <c r="L5435">
        <f>IF(E5435&gt;0,"Valid","Invalid Shares")</f>
        <v/>
      </c>
      <c r="M5435">
        <f>IF(G5435&gt;0,"Valid","Valid","Missing/Zero Tax")</f>
        <v/>
      </c>
      <c r="N5435">
        <f>IF(AND(K5435="Valid",L5435="Valid",M5435="Valid",O5435="Approved"),"PASS","INVESTIGATE")</f>
        <v/>
      </c>
      <c r="O5435">
        <f>IF(H5435="Approved","Approved","Review Required")</f>
        <v/>
      </c>
    </row>
    <row r="5436">
      <c r="A5436">
        <f>Share_Transactions!A5436</f>
        <v/>
      </c>
      <c r="B5436">
        <f>Share_Transactions!B5436</f>
        <v/>
      </c>
      <c r="C5436">
        <f>Share_Transactions!C5436</f>
        <v/>
      </c>
      <c r="D5436" s="9">
        <f>Share_Transactions!D5436</f>
        <v/>
      </c>
      <c r="E5436">
        <f>Share_Transactions!E5436</f>
        <v/>
      </c>
      <c r="F5436" s="10">
        <f>Share_Transactions!J5436</f>
        <v/>
      </c>
      <c r="G5436" s="10">
        <f>Share_Transactions!L5436</f>
        <v/>
      </c>
      <c r="H5436">
        <f>Share_Transactions!M5436</f>
        <v/>
      </c>
      <c r="I5436">
        <f>Share_Transactions!G5436</f>
        <v/>
      </c>
      <c r="J5436">
        <f>Share_Transactions!H5436</f>
        <v/>
      </c>
      <c r="K5436">
        <f>IF(COUNTIF(Employee_Data!$A$2:$A$2001,B5436)&gt;0,"Valid","Invalid Employee")</f>
        <v/>
      </c>
      <c r="L5436">
        <f>IF(E5436&gt;0,"Valid","Invalid Shares")</f>
        <v/>
      </c>
      <c r="M5436">
        <f>IF(G5436&gt;0,"Valid","Valid","Missing/Zero Tax")</f>
        <v/>
      </c>
      <c r="N5436">
        <f>IF(AND(K5436="Valid",L5436="Valid",M5436="Valid",O5436="Approved"),"PASS","INVESTIGATE")</f>
        <v/>
      </c>
      <c r="O5436">
        <f>IF(H5436="Approved","Approved","Review Required")</f>
        <v/>
      </c>
    </row>
    <row r="5437">
      <c r="A5437">
        <f>Share_Transactions!A5437</f>
        <v/>
      </c>
      <c r="B5437">
        <f>Share_Transactions!B5437</f>
        <v/>
      </c>
      <c r="C5437">
        <f>Share_Transactions!C5437</f>
        <v/>
      </c>
      <c r="D5437" s="9">
        <f>Share_Transactions!D5437</f>
        <v/>
      </c>
      <c r="E5437">
        <f>Share_Transactions!E5437</f>
        <v/>
      </c>
      <c r="F5437" s="10">
        <f>Share_Transactions!J5437</f>
        <v/>
      </c>
      <c r="G5437" s="10">
        <f>Share_Transactions!L5437</f>
        <v/>
      </c>
      <c r="H5437">
        <f>Share_Transactions!M5437</f>
        <v/>
      </c>
      <c r="I5437">
        <f>Share_Transactions!G5437</f>
        <v/>
      </c>
      <c r="J5437">
        <f>Share_Transactions!H5437</f>
        <v/>
      </c>
      <c r="K5437">
        <f>IF(COUNTIF(Employee_Data!$A$2:$A$2001,B5437)&gt;0,"Valid","Invalid Employee")</f>
        <v/>
      </c>
      <c r="L5437">
        <f>IF(E5437&gt;0,"Valid","Invalid Shares")</f>
        <v/>
      </c>
      <c r="M5437">
        <f>IF(G5437&gt;0,"Valid","Valid","Missing/Zero Tax")</f>
        <v/>
      </c>
      <c r="N5437">
        <f>IF(AND(K5437="Valid",L5437="Valid",M5437="Valid",O5437="Approved"),"PASS","INVESTIGATE")</f>
        <v/>
      </c>
      <c r="O5437">
        <f>IF(H5437="Approved","Approved","Review Required")</f>
        <v/>
      </c>
    </row>
    <row r="5438">
      <c r="A5438">
        <f>Share_Transactions!A5438</f>
        <v/>
      </c>
      <c r="B5438">
        <f>Share_Transactions!B5438</f>
        <v/>
      </c>
      <c r="C5438">
        <f>Share_Transactions!C5438</f>
        <v/>
      </c>
      <c r="D5438" s="9">
        <f>Share_Transactions!D5438</f>
        <v/>
      </c>
      <c r="E5438">
        <f>Share_Transactions!E5438</f>
        <v/>
      </c>
      <c r="F5438" s="10">
        <f>Share_Transactions!J5438</f>
        <v/>
      </c>
      <c r="G5438" s="10">
        <f>Share_Transactions!L5438</f>
        <v/>
      </c>
      <c r="H5438">
        <f>Share_Transactions!M5438</f>
        <v/>
      </c>
      <c r="I5438">
        <f>Share_Transactions!G5438</f>
        <v/>
      </c>
      <c r="J5438">
        <f>Share_Transactions!H5438</f>
        <v/>
      </c>
      <c r="K5438">
        <f>IF(COUNTIF(Employee_Data!$A$2:$A$2001,B5438)&gt;0,"Valid","Invalid Employee")</f>
        <v/>
      </c>
      <c r="L5438">
        <f>IF(E5438&gt;0,"Valid","Invalid Shares")</f>
        <v/>
      </c>
      <c r="M5438">
        <f>IF(G5438&gt;0,"Valid","Valid","Missing/Zero Tax")</f>
        <v/>
      </c>
      <c r="N5438">
        <f>IF(AND(K5438="Valid",L5438="Valid",M5438="Valid",O5438="Approved"),"PASS","INVESTIGATE")</f>
        <v/>
      </c>
      <c r="O5438">
        <f>IF(H5438="Approved","Approved","Review Required")</f>
        <v/>
      </c>
    </row>
    <row r="5439">
      <c r="A5439">
        <f>Share_Transactions!A5439</f>
        <v/>
      </c>
      <c r="B5439">
        <f>Share_Transactions!B5439</f>
        <v/>
      </c>
      <c r="C5439">
        <f>Share_Transactions!C5439</f>
        <v/>
      </c>
      <c r="D5439" s="9">
        <f>Share_Transactions!D5439</f>
        <v/>
      </c>
      <c r="E5439">
        <f>Share_Transactions!E5439</f>
        <v/>
      </c>
      <c r="F5439" s="10">
        <f>Share_Transactions!J5439</f>
        <v/>
      </c>
      <c r="G5439" s="10">
        <f>Share_Transactions!L5439</f>
        <v/>
      </c>
      <c r="H5439">
        <f>Share_Transactions!M5439</f>
        <v/>
      </c>
      <c r="I5439">
        <f>Share_Transactions!G5439</f>
        <v/>
      </c>
      <c r="J5439">
        <f>Share_Transactions!H5439</f>
        <v/>
      </c>
      <c r="K5439">
        <f>IF(COUNTIF(Employee_Data!$A$2:$A$2001,B5439)&gt;0,"Valid","Invalid Employee")</f>
        <v/>
      </c>
      <c r="L5439">
        <f>IF(E5439&gt;0,"Valid","Invalid Shares")</f>
        <v/>
      </c>
      <c r="M5439">
        <f>IF(G5439&gt;0,"Valid","Valid","Missing/Zero Tax")</f>
        <v/>
      </c>
      <c r="N5439">
        <f>IF(AND(K5439="Valid",L5439="Valid",M5439="Valid",O5439="Approved"),"PASS","INVESTIGATE")</f>
        <v/>
      </c>
      <c r="O5439">
        <f>IF(H5439="Approved","Approved","Review Required")</f>
        <v/>
      </c>
    </row>
    <row r="5440">
      <c r="A5440">
        <f>Share_Transactions!A5440</f>
        <v/>
      </c>
      <c r="B5440">
        <f>Share_Transactions!B5440</f>
        <v/>
      </c>
      <c r="C5440">
        <f>Share_Transactions!C5440</f>
        <v/>
      </c>
      <c r="D5440" s="9">
        <f>Share_Transactions!D5440</f>
        <v/>
      </c>
      <c r="E5440">
        <f>Share_Transactions!E5440</f>
        <v/>
      </c>
      <c r="F5440" s="10">
        <f>Share_Transactions!J5440</f>
        <v/>
      </c>
      <c r="G5440" s="10">
        <f>Share_Transactions!L5440</f>
        <v/>
      </c>
      <c r="H5440">
        <f>Share_Transactions!M5440</f>
        <v/>
      </c>
      <c r="I5440">
        <f>Share_Transactions!G5440</f>
        <v/>
      </c>
      <c r="J5440">
        <f>Share_Transactions!H5440</f>
        <v/>
      </c>
      <c r="K5440">
        <f>IF(COUNTIF(Employee_Data!$A$2:$A$2001,B5440)&gt;0,"Valid","Invalid Employee")</f>
        <v/>
      </c>
      <c r="L5440">
        <f>IF(E5440&gt;0,"Valid","Invalid Shares")</f>
        <v/>
      </c>
      <c r="M5440">
        <f>IF(G5440&gt;0,"Valid","Valid","Missing/Zero Tax")</f>
        <v/>
      </c>
      <c r="N5440">
        <f>IF(AND(K5440="Valid",L5440="Valid",M5440="Valid",O5440="Approved"),"PASS","INVESTIGATE")</f>
        <v/>
      </c>
      <c r="O5440">
        <f>IF(H5440="Approved","Approved","Review Required")</f>
        <v/>
      </c>
    </row>
    <row r="5441">
      <c r="A5441">
        <f>Share_Transactions!A5441</f>
        <v/>
      </c>
      <c r="B5441">
        <f>Share_Transactions!B5441</f>
        <v/>
      </c>
      <c r="C5441">
        <f>Share_Transactions!C5441</f>
        <v/>
      </c>
      <c r="D5441" s="9">
        <f>Share_Transactions!D5441</f>
        <v/>
      </c>
      <c r="E5441">
        <f>Share_Transactions!E5441</f>
        <v/>
      </c>
      <c r="F5441" s="10">
        <f>Share_Transactions!J5441</f>
        <v/>
      </c>
      <c r="G5441" s="10">
        <f>Share_Transactions!L5441</f>
        <v/>
      </c>
      <c r="H5441">
        <f>Share_Transactions!M5441</f>
        <v/>
      </c>
      <c r="I5441">
        <f>Share_Transactions!G5441</f>
        <v/>
      </c>
      <c r="J5441">
        <f>Share_Transactions!H5441</f>
        <v/>
      </c>
      <c r="K5441">
        <f>IF(COUNTIF(Employee_Data!$A$2:$A$2001,B5441)&gt;0,"Valid","Invalid Employee")</f>
        <v/>
      </c>
      <c r="L5441">
        <f>IF(E5441&gt;0,"Valid","Invalid Shares")</f>
        <v/>
      </c>
      <c r="M5441">
        <f>IF(G5441&gt;0,"Valid","Valid","Missing/Zero Tax")</f>
        <v/>
      </c>
      <c r="N5441">
        <f>IF(AND(K5441="Valid",L5441="Valid",M5441="Valid",O5441="Approved"),"PASS","INVESTIGATE")</f>
        <v/>
      </c>
      <c r="O5441">
        <f>IF(H5441="Approved","Approved","Review Required")</f>
        <v/>
      </c>
    </row>
    <row r="5442">
      <c r="A5442">
        <f>Share_Transactions!A5442</f>
        <v/>
      </c>
      <c r="B5442">
        <f>Share_Transactions!B5442</f>
        <v/>
      </c>
      <c r="C5442">
        <f>Share_Transactions!C5442</f>
        <v/>
      </c>
      <c r="D5442" s="9">
        <f>Share_Transactions!D5442</f>
        <v/>
      </c>
      <c r="E5442">
        <f>Share_Transactions!E5442</f>
        <v/>
      </c>
      <c r="F5442" s="10">
        <f>Share_Transactions!J5442</f>
        <v/>
      </c>
      <c r="G5442" s="10">
        <f>Share_Transactions!L5442</f>
        <v/>
      </c>
      <c r="H5442">
        <f>Share_Transactions!M5442</f>
        <v/>
      </c>
      <c r="I5442">
        <f>Share_Transactions!G5442</f>
        <v/>
      </c>
      <c r="J5442">
        <f>Share_Transactions!H5442</f>
        <v/>
      </c>
      <c r="K5442">
        <f>IF(COUNTIF(Employee_Data!$A$2:$A$2001,B5442)&gt;0,"Valid","Invalid Employee")</f>
        <v/>
      </c>
      <c r="L5442">
        <f>IF(E5442&gt;0,"Valid","Invalid Shares")</f>
        <v/>
      </c>
      <c r="M5442">
        <f>IF(G5442&gt;0,"Valid","Valid","Missing/Zero Tax")</f>
        <v/>
      </c>
      <c r="N5442">
        <f>IF(AND(K5442="Valid",L5442="Valid",M5442="Valid",O5442="Approved"),"PASS","INVESTIGATE")</f>
        <v/>
      </c>
      <c r="O5442">
        <f>IF(H5442="Approved","Approved","Review Required")</f>
        <v/>
      </c>
    </row>
    <row r="5443">
      <c r="A5443">
        <f>Share_Transactions!A5443</f>
        <v/>
      </c>
      <c r="B5443">
        <f>Share_Transactions!B5443</f>
        <v/>
      </c>
      <c r="C5443">
        <f>Share_Transactions!C5443</f>
        <v/>
      </c>
      <c r="D5443" s="9">
        <f>Share_Transactions!D5443</f>
        <v/>
      </c>
      <c r="E5443">
        <f>Share_Transactions!E5443</f>
        <v/>
      </c>
      <c r="F5443" s="10">
        <f>Share_Transactions!J5443</f>
        <v/>
      </c>
      <c r="G5443" s="10">
        <f>Share_Transactions!L5443</f>
        <v/>
      </c>
      <c r="H5443">
        <f>Share_Transactions!M5443</f>
        <v/>
      </c>
      <c r="I5443">
        <f>Share_Transactions!G5443</f>
        <v/>
      </c>
      <c r="J5443">
        <f>Share_Transactions!H5443</f>
        <v/>
      </c>
      <c r="K5443">
        <f>IF(COUNTIF(Employee_Data!$A$2:$A$2001,B5443)&gt;0,"Valid","Invalid Employee")</f>
        <v/>
      </c>
      <c r="L5443">
        <f>IF(E5443&gt;0,"Valid","Invalid Shares")</f>
        <v/>
      </c>
      <c r="M5443">
        <f>IF(G5443&gt;0,"Valid","Valid","Missing/Zero Tax")</f>
        <v/>
      </c>
      <c r="N5443">
        <f>IF(AND(K5443="Valid",L5443="Valid",M5443="Valid",O5443="Approved"),"PASS","INVESTIGATE")</f>
        <v/>
      </c>
      <c r="O5443">
        <f>IF(H5443="Approved","Approved","Review Required")</f>
        <v/>
      </c>
    </row>
    <row r="5444">
      <c r="A5444">
        <f>Share_Transactions!A5444</f>
        <v/>
      </c>
      <c r="B5444">
        <f>Share_Transactions!B5444</f>
        <v/>
      </c>
      <c r="C5444">
        <f>Share_Transactions!C5444</f>
        <v/>
      </c>
      <c r="D5444" s="9">
        <f>Share_Transactions!D5444</f>
        <v/>
      </c>
      <c r="E5444">
        <f>Share_Transactions!E5444</f>
        <v/>
      </c>
      <c r="F5444" s="10">
        <f>Share_Transactions!J5444</f>
        <v/>
      </c>
      <c r="G5444" s="10">
        <f>Share_Transactions!L5444</f>
        <v/>
      </c>
      <c r="H5444">
        <f>Share_Transactions!M5444</f>
        <v/>
      </c>
      <c r="I5444">
        <f>Share_Transactions!G5444</f>
        <v/>
      </c>
      <c r="J5444">
        <f>Share_Transactions!H5444</f>
        <v/>
      </c>
      <c r="K5444">
        <f>IF(COUNTIF(Employee_Data!$A$2:$A$2001,B5444)&gt;0,"Valid","Invalid Employee")</f>
        <v/>
      </c>
      <c r="L5444">
        <f>IF(E5444&gt;0,"Valid","Invalid Shares")</f>
        <v/>
      </c>
      <c r="M5444">
        <f>IF(G5444&gt;0,"Valid","Valid","Missing/Zero Tax")</f>
        <v/>
      </c>
      <c r="N5444">
        <f>IF(AND(K5444="Valid",L5444="Valid",M5444="Valid",O5444="Approved"),"PASS","INVESTIGATE")</f>
        <v/>
      </c>
      <c r="O5444">
        <f>IF(H5444="Approved","Approved","Review Required")</f>
        <v/>
      </c>
    </row>
    <row r="5445">
      <c r="A5445">
        <f>Share_Transactions!A5445</f>
        <v/>
      </c>
      <c r="B5445">
        <f>Share_Transactions!B5445</f>
        <v/>
      </c>
      <c r="C5445">
        <f>Share_Transactions!C5445</f>
        <v/>
      </c>
      <c r="D5445" s="9">
        <f>Share_Transactions!D5445</f>
        <v/>
      </c>
      <c r="E5445">
        <f>Share_Transactions!E5445</f>
        <v/>
      </c>
      <c r="F5445" s="10">
        <f>Share_Transactions!J5445</f>
        <v/>
      </c>
      <c r="G5445" s="10">
        <f>Share_Transactions!L5445</f>
        <v/>
      </c>
      <c r="H5445">
        <f>Share_Transactions!M5445</f>
        <v/>
      </c>
      <c r="I5445">
        <f>Share_Transactions!G5445</f>
        <v/>
      </c>
      <c r="J5445">
        <f>Share_Transactions!H5445</f>
        <v/>
      </c>
      <c r="K5445">
        <f>IF(COUNTIF(Employee_Data!$A$2:$A$2001,B5445)&gt;0,"Valid","Invalid Employee")</f>
        <v/>
      </c>
      <c r="L5445">
        <f>IF(E5445&gt;0,"Valid","Invalid Shares")</f>
        <v/>
      </c>
      <c r="M5445">
        <f>IF(G5445&gt;0,"Valid","Valid","Missing/Zero Tax")</f>
        <v/>
      </c>
      <c r="N5445">
        <f>IF(AND(K5445="Valid",L5445="Valid",M5445="Valid",O5445="Approved"),"PASS","INVESTIGATE")</f>
        <v/>
      </c>
      <c r="O5445">
        <f>IF(H5445="Approved","Approved","Review Required")</f>
        <v/>
      </c>
    </row>
    <row r="5446">
      <c r="A5446">
        <f>Share_Transactions!A5446</f>
        <v/>
      </c>
      <c r="B5446">
        <f>Share_Transactions!B5446</f>
        <v/>
      </c>
      <c r="C5446">
        <f>Share_Transactions!C5446</f>
        <v/>
      </c>
      <c r="D5446" s="9">
        <f>Share_Transactions!D5446</f>
        <v/>
      </c>
      <c r="E5446">
        <f>Share_Transactions!E5446</f>
        <v/>
      </c>
      <c r="F5446" s="10">
        <f>Share_Transactions!J5446</f>
        <v/>
      </c>
      <c r="G5446" s="10">
        <f>Share_Transactions!L5446</f>
        <v/>
      </c>
      <c r="H5446">
        <f>Share_Transactions!M5446</f>
        <v/>
      </c>
      <c r="I5446">
        <f>Share_Transactions!G5446</f>
        <v/>
      </c>
      <c r="J5446">
        <f>Share_Transactions!H5446</f>
        <v/>
      </c>
      <c r="K5446">
        <f>IF(COUNTIF(Employee_Data!$A$2:$A$2001,B5446)&gt;0,"Valid","Invalid Employee")</f>
        <v/>
      </c>
      <c r="L5446">
        <f>IF(E5446&gt;0,"Valid","Invalid Shares")</f>
        <v/>
      </c>
      <c r="M5446">
        <f>IF(G5446&gt;0,"Valid","Valid","Missing/Zero Tax")</f>
        <v/>
      </c>
      <c r="N5446">
        <f>IF(AND(K5446="Valid",L5446="Valid",M5446="Valid",O5446="Approved"),"PASS","INVESTIGATE")</f>
        <v/>
      </c>
      <c r="O5446">
        <f>IF(H5446="Approved","Approved","Review Required")</f>
        <v/>
      </c>
    </row>
    <row r="5447">
      <c r="A5447">
        <f>Share_Transactions!A5447</f>
        <v/>
      </c>
      <c r="B5447">
        <f>Share_Transactions!B5447</f>
        <v/>
      </c>
      <c r="C5447">
        <f>Share_Transactions!C5447</f>
        <v/>
      </c>
      <c r="D5447" s="9">
        <f>Share_Transactions!D5447</f>
        <v/>
      </c>
      <c r="E5447">
        <f>Share_Transactions!E5447</f>
        <v/>
      </c>
      <c r="F5447" s="10">
        <f>Share_Transactions!J5447</f>
        <v/>
      </c>
      <c r="G5447" s="10">
        <f>Share_Transactions!L5447</f>
        <v/>
      </c>
      <c r="H5447">
        <f>Share_Transactions!M5447</f>
        <v/>
      </c>
      <c r="I5447">
        <f>Share_Transactions!G5447</f>
        <v/>
      </c>
      <c r="J5447">
        <f>Share_Transactions!H5447</f>
        <v/>
      </c>
      <c r="K5447">
        <f>IF(COUNTIF(Employee_Data!$A$2:$A$2001,B5447)&gt;0,"Valid","Invalid Employee")</f>
        <v/>
      </c>
      <c r="L5447">
        <f>IF(E5447&gt;0,"Valid","Invalid Shares")</f>
        <v/>
      </c>
      <c r="M5447">
        <f>IF(G5447&gt;0,"Valid","Valid","Missing/Zero Tax")</f>
        <v/>
      </c>
      <c r="N5447">
        <f>IF(AND(K5447="Valid",L5447="Valid",M5447="Valid",O5447="Approved"),"PASS","INVESTIGATE")</f>
        <v/>
      </c>
      <c r="O5447">
        <f>IF(H5447="Approved","Approved","Review Required")</f>
        <v/>
      </c>
    </row>
    <row r="5448">
      <c r="A5448">
        <f>Share_Transactions!A5448</f>
        <v/>
      </c>
      <c r="B5448">
        <f>Share_Transactions!B5448</f>
        <v/>
      </c>
      <c r="C5448">
        <f>Share_Transactions!C5448</f>
        <v/>
      </c>
      <c r="D5448" s="9">
        <f>Share_Transactions!D5448</f>
        <v/>
      </c>
      <c r="E5448">
        <f>Share_Transactions!E5448</f>
        <v/>
      </c>
      <c r="F5448" s="10">
        <f>Share_Transactions!J5448</f>
        <v/>
      </c>
      <c r="G5448" s="10">
        <f>Share_Transactions!L5448</f>
        <v/>
      </c>
      <c r="H5448">
        <f>Share_Transactions!M5448</f>
        <v/>
      </c>
      <c r="I5448">
        <f>Share_Transactions!G5448</f>
        <v/>
      </c>
      <c r="J5448">
        <f>Share_Transactions!H5448</f>
        <v/>
      </c>
      <c r="K5448">
        <f>IF(COUNTIF(Employee_Data!$A$2:$A$2001,B5448)&gt;0,"Valid","Invalid Employee")</f>
        <v/>
      </c>
      <c r="L5448">
        <f>IF(E5448&gt;0,"Valid","Invalid Shares")</f>
        <v/>
      </c>
      <c r="M5448">
        <f>IF(G5448&gt;0,"Valid","Valid","Missing/Zero Tax")</f>
        <v/>
      </c>
      <c r="N5448">
        <f>IF(AND(K5448="Valid",L5448="Valid",M5448="Valid",O5448="Approved"),"PASS","INVESTIGATE")</f>
        <v/>
      </c>
      <c r="O5448">
        <f>IF(H5448="Approved","Approved","Review Required")</f>
        <v/>
      </c>
    </row>
    <row r="5449">
      <c r="A5449">
        <f>Share_Transactions!A5449</f>
        <v/>
      </c>
      <c r="B5449">
        <f>Share_Transactions!B5449</f>
        <v/>
      </c>
      <c r="C5449">
        <f>Share_Transactions!C5449</f>
        <v/>
      </c>
      <c r="D5449" s="9">
        <f>Share_Transactions!D5449</f>
        <v/>
      </c>
      <c r="E5449">
        <f>Share_Transactions!E5449</f>
        <v/>
      </c>
      <c r="F5449" s="10">
        <f>Share_Transactions!J5449</f>
        <v/>
      </c>
      <c r="G5449" s="10">
        <f>Share_Transactions!L5449</f>
        <v/>
      </c>
      <c r="H5449">
        <f>Share_Transactions!M5449</f>
        <v/>
      </c>
      <c r="I5449">
        <f>Share_Transactions!G5449</f>
        <v/>
      </c>
      <c r="J5449">
        <f>Share_Transactions!H5449</f>
        <v/>
      </c>
      <c r="K5449">
        <f>IF(COUNTIF(Employee_Data!$A$2:$A$2001,B5449)&gt;0,"Valid","Invalid Employee")</f>
        <v/>
      </c>
      <c r="L5449">
        <f>IF(E5449&gt;0,"Valid","Invalid Shares")</f>
        <v/>
      </c>
      <c r="M5449">
        <f>IF(G5449&gt;0,"Valid","Valid","Missing/Zero Tax")</f>
        <v/>
      </c>
      <c r="N5449">
        <f>IF(AND(K5449="Valid",L5449="Valid",M5449="Valid",O5449="Approved"),"PASS","INVESTIGATE")</f>
        <v/>
      </c>
      <c r="O5449">
        <f>IF(H5449="Approved","Approved","Review Required")</f>
        <v/>
      </c>
    </row>
    <row r="5450">
      <c r="A5450">
        <f>Share_Transactions!A5450</f>
        <v/>
      </c>
      <c r="B5450">
        <f>Share_Transactions!B5450</f>
        <v/>
      </c>
      <c r="C5450">
        <f>Share_Transactions!C5450</f>
        <v/>
      </c>
      <c r="D5450" s="9">
        <f>Share_Transactions!D5450</f>
        <v/>
      </c>
      <c r="E5450">
        <f>Share_Transactions!E5450</f>
        <v/>
      </c>
      <c r="F5450" s="10">
        <f>Share_Transactions!J5450</f>
        <v/>
      </c>
      <c r="G5450" s="10">
        <f>Share_Transactions!L5450</f>
        <v/>
      </c>
      <c r="H5450">
        <f>Share_Transactions!M5450</f>
        <v/>
      </c>
      <c r="I5450">
        <f>Share_Transactions!G5450</f>
        <v/>
      </c>
      <c r="J5450">
        <f>Share_Transactions!H5450</f>
        <v/>
      </c>
      <c r="K5450">
        <f>IF(COUNTIF(Employee_Data!$A$2:$A$2001,B5450)&gt;0,"Valid","Invalid Employee")</f>
        <v/>
      </c>
      <c r="L5450">
        <f>IF(E5450&gt;0,"Valid","Invalid Shares")</f>
        <v/>
      </c>
      <c r="M5450">
        <f>IF(G5450&gt;0,"Valid","Valid","Missing/Zero Tax")</f>
        <v/>
      </c>
      <c r="N5450">
        <f>IF(AND(K5450="Valid",L5450="Valid",M5450="Valid",O5450="Approved"),"PASS","INVESTIGATE")</f>
        <v/>
      </c>
      <c r="O5450">
        <f>IF(H5450="Approved","Approved","Review Required")</f>
        <v/>
      </c>
    </row>
    <row r="5451">
      <c r="A5451">
        <f>Share_Transactions!A5451</f>
        <v/>
      </c>
      <c r="B5451">
        <f>Share_Transactions!B5451</f>
        <v/>
      </c>
      <c r="C5451">
        <f>Share_Transactions!C5451</f>
        <v/>
      </c>
      <c r="D5451" s="9">
        <f>Share_Transactions!D5451</f>
        <v/>
      </c>
      <c r="E5451">
        <f>Share_Transactions!E5451</f>
        <v/>
      </c>
      <c r="F5451" s="10">
        <f>Share_Transactions!J5451</f>
        <v/>
      </c>
      <c r="G5451" s="10">
        <f>Share_Transactions!L5451</f>
        <v/>
      </c>
      <c r="H5451">
        <f>Share_Transactions!M5451</f>
        <v/>
      </c>
      <c r="I5451">
        <f>Share_Transactions!G5451</f>
        <v/>
      </c>
      <c r="J5451">
        <f>Share_Transactions!H5451</f>
        <v/>
      </c>
      <c r="K5451">
        <f>IF(COUNTIF(Employee_Data!$A$2:$A$2001,B5451)&gt;0,"Valid","Invalid Employee")</f>
        <v/>
      </c>
      <c r="L5451">
        <f>IF(E5451&gt;0,"Valid","Invalid Shares")</f>
        <v/>
      </c>
      <c r="M5451">
        <f>IF(G5451&gt;0,"Valid","Valid","Missing/Zero Tax")</f>
        <v/>
      </c>
      <c r="N5451">
        <f>IF(AND(K5451="Valid",L5451="Valid",M5451="Valid",O5451="Approved"),"PASS","INVESTIGATE")</f>
        <v/>
      </c>
      <c r="O5451">
        <f>IF(H5451="Approved","Approved","Review Required")</f>
        <v/>
      </c>
    </row>
    <row r="5452">
      <c r="A5452">
        <f>Share_Transactions!A5452</f>
        <v/>
      </c>
      <c r="B5452">
        <f>Share_Transactions!B5452</f>
        <v/>
      </c>
      <c r="C5452">
        <f>Share_Transactions!C5452</f>
        <v/>
      </c>
      <c r="D5452" s="9">
        <f>Share_Transactions!D5452</f>
        <v/>
      </c>
      <c r="E5452">
        <f>Share_Transactions!E5452</f>
        <v/>
      </c>
      <c r="F5452" s="10">
        <f>Share_Transactions!J5452</f>
        <v/>
      </c>
      <c r="G5452" s="10">
        <f>Share_Transactions!L5452</f>
        <v/>
      </c>
      <c r="H5452">
        <f>Share_Transactions!M5452</f>
        <v/>
      </c>
      <c r="I5452">
        <f>Share_Transactions!G5452</f>
        <v/>
      </c>
      <c r="J5452">
        <f>Share_Transactions!H5452</f>
        <v/>
      </c>
      <c r="K5452">
        <f>IF(COUNTIF(Employee_Data!$A$2:$A$2001,B5452)&gt;0,"Valid","Invalid Employee")</f>
        <v/>
      </c>
      <c r="L5452">
        <f>IF(E5452&gt;0,"Valid","Invalid Shares")</f>
        <v/>
      </c>
      <c r="M5452">
        <f>IF(G5452&gt;0,"Valid","Valid","Missing/Zero Tax")</f>
        <v/>
      </c>
      <c r="N5452">
        <f>IF(AND(K5452="Valid",L5452="Valid",M5452="Valid",O5452="Approved"),"PASS","INVESTIGATE")</f>
        <v/>
      </c>
      <c r="O5452">
        <f>IF(H5452="Approved","Approved","Review Required")</f>
        <v/>
      </c>
    </row>
    <row r="5453">
      <c r="A5453">
        <f>Share_Transactions!A5453</f>
        <v/>
      </c>
      <c r="B5453">
        <f>Share_Transactions!B5453</f>
        <v/>
      </c>
      <c r="C5453">
        <f>Share_Transactions!C5453</f>
        <v/>
      </c>
      <c r="D5453" s="9">
        <f>Share_Transactions!D5453</f>
        <v/>
      </c>
      <c r="E5453">
        <f>Share_Transactions!E5453</f>
        <v/>
      </c>
      <c r="F5453" s="10">
        <f>Share_Transactions!J5453</f>
        <v/>
      </c>
      <c r="G5453" s="10">
        <f>Share_Transactions!L5453</f>
        <v/>
      </c>
      <c r="H5453">
        <f>Share_Transactions!M5453</f>
        <v/>
      </c>
      <c r="I5453">
        <f>Share_Transactions!G5453</f>
        <v/>
      </c>
      <c r="J5453">
        <f>Share_Transactions!H5453</f>
        <v/>
      </c>
      <c r="K5453">
        <f>IF(COUNTIF(Employee_Data!$A$2:$A$2001,B5453)&gt;0,"Valid","Invalid Employee")</f>
        <v/>
      </c>
      <c r="L5453">
        <f>IF(E5453&gt;0,"Valid","Invalid Shares")</f>
        <v/>
      </c>
      <c r="M5453">
        <f>IF(G5453&gt;0,"Valid","Valid","Missing/Zero Tax")</f>
        <v/>
      </c>
      <c r="N5453">
        <f>IF(AND(K5453="Valid",L5453="Valid",M5453="Valid",O5453="Approved"),"PASS","INVESTIGATE")</f>
        <v/>
      </c>
      <c r="O5453">
        <f>IF(H5453="Approved","Approved","Review Required")</f>
        <v/>
      </c>
    </row>
    <row r="5454">
      <c r="A5454">
        <f>Share_Transactions!A5454</f>
        <v/>
      </c>
      <c r="B5454">
        <f>Share_Transactions!B5454</f>
        <v/>
      </c>
      <c r="C5454">
        <f>Share_Transactions!C5454</f>
        <v/>
      </c>
      <c r="D5454" s="9">
        <f>Share_Transactions!D5454</f>
        <v/>
      </c>
      <c r="E5454">
        <f>Share_Transactions!E5454</f>
        <v/>
      </c>
      <c r="F5454" s="10">
        <f>Share_Transactions!J5454</f>
        <v/>
      </c>
      <c r="G5454" s="10">
        <f>Share_Transactions!L5454</f>
        <v/>
      </c>
      <c r="H5454">
        <f>Share_Transactions!M5454</f>
        <v/>
      </c>
      <c r="I5454">
        <f>Share_Transactions!G5454</f>
        <v/>
      </c>
      <c r="J5454">
        <f>Share_Transactions!H5454</f>
        <v/>
      </c>
      <c r="K5454">
        <f>IF(COUNTIF(Employee_Data!$A$2:$A$2001,B5454)&gt;0,"Valid","Invalid Employee")</f>
        <v/>
      </c>
      <c r="L5454">
        <f>IF(E5454&gt;0,"Valid","Invalid Shares")</f>
        <v/>
      </c>
      <c r="M5454">
        <f>IF(G5454&gt;0,"Valid","Valid","Missing/Zero Tax")</f>
        <v/>
      </c>
      <c r="N5454">
        <f>IF(AND(K5454="Valid",L5454="Valid",M5454="Valid",O5454="Approved"),"PASS","INVESTIGATE")</f>
        <v/>
      </c>
      <c r="O5454">
        <f>IF(H5454="Approved","Approved","Review Required")</f>
        <v/>
      </c>
    </row>
    <row r="5455">
      <c r="A5455">
        <f>Share_Transactions!A5455</f>
        <v/>
      </c>
      <c r="B5455">
        <f>Share_Transactions!B5455</f>
        <v/>
      </c>
      <c r="C5455">
        <f>Share_Transactions!C5455</f>
        <v/>
      </c>
      <c r="D5455" s="9">
        <f>Share_Transactions!D5455</f>
        <v/>
      </c>
      <c r="E5455">
        <f>Share_Transactions!E5455</f>
        <v/>
      </c>
      <c r="F5455" s="10">
        <f>Share_Transactions!J5455</f>
        <v/>
      </c>
      <c r="G5455" s="10">
        <f>Share_Transactions!L5455</f>
        <v/>
      </c>
      <c r="H5455">
        <f>Share_Transactions!M5455</f>
        <v/>
      </c>
      <c r="I5455">
        <f>Share_Transactions!G5455</f>
        <v/>
      </c>
      <c r="J5455">
        <f>Share_Transactions!H5455</f>
        <v/>
      </c>
      <c r="K5455">
        <f>IF(COUNTIF(Employee_Data!$A$2:$A$2001,B5455)&gt;0,"Valid","Invalid Employee")</f>
        <v/>
      </c>
      <c r="L5455">
        <f>IF(E5455&gt;0,"Valid","Invalid Shares")</f>
        <v/>
      </c>
      <c r="M5455">
        <f>IF(G5455&gt;0,"Valid","Valid","Missing/Zero Tax")</f>
        <v/>
      </c>
      <c r="N5455">
        <f>IF(AND(K5455="Valid",L5455="Valid",M5455="Valid",O5455="Approved"),"PASS","INVESTIGATE")</f>
        <v/>
      </c>
      <c r="O5455">
        <f>IF(H5455="Approved","Approved","Review Required")</f>
        <v/>
      </c>
    </row>
    <row r="5456">
      <c r="A5456">
        <f>Share_Transactions!A5456</f>
        <v/>
      </c>
      <c r="B5456">
        <f>Share_Transactions!B5456</f>
        <v/>
      </c>
      <c r="C5456">
        <f>Share_Transactions!C5456</f>
        <v/>
      </c>
      <c r="D5456" s="9">
        <f>Share_Transactions!D5456</f>
        <v/>
      </c>
      <c r="E5456">
        <f>Share_Transactions!E5456</f>
        <v/>
      </c>
      <c r="F5456" s="10">
        <f>Share_Transactions!J5456</f>
        <v/>
      </c>
      <c r="G5456" s="10">
        <f>Share_Transactions!L5456</f>
        <v/>
      </c>
      <c r="H5456">
        <f>Share_Transactions!M5456</f>
        <v/>
      </c>
      <c r="I5456">
        <f>Share_Transactions!G5456</f>
        <v/>
      </c>
      <c r="J5456">
        <f>Share_Transactions!H5456</f>
        <v/>
      </c>
      <c r="K5456">
        <f>IF(COUNTIF(Employee_Data!$A$2:$A$2001,B5456)&gt;0,"Valid","Invalid Employee")</f>
        <v/>
      </c>
      <c r="L5456">
        <f>IF(E5456&gt;0,"Valid","Invalid Shares")</f>
        <v/>
      </c>
      <c r="M5456">
        <f>IF(G5456&gt;0,"Valid","Valid","Missing/Zero Tax")</f>
        <v/>
      </c>
      <c r="N5456">
        <f>IF(AND(K5456="Valid",L5456="Valid",M5456="Valid",O5456="Approved"),"PASS","INVESTIGATE")</f>
        <v/>
      </c>
      <c r="O5456">
        <f>IF(H5456="Approved","Approved","Review Required")</f>
        <v/>
      </c>
    </row>
    <row r="5457">
      <c r="A5457">
        <f>Share_Transactions!A5457</f>
        <v/>
      </c>
      <c r="B5457">
        <f>Share_Transactions!B5457</f>
        <v/>
      </c>
      <c r="C5457">
        <f>Share_Transactions!C5457</f>
        <v/>
      </c>
      <c r="D5457" s="9">
        <f>Share_Transactions!D5457</f>
        <v/>
      </c>
      <c r="E5457">
        <f>Share_Transactions!E5457</f>
        <v/>
      </c>
      <c r="F5457" s="10">
        <f>Share_Transactions!J5457</f>
        <v/>
      </c>
      <c r="G5457" s="10">
        <f>Share_Transactions!L5457</f>
        <v/>
      </c>
      <c r="H5457">
        <f>Share_Transactions!M5457</f>
        <v/>
      </c>
      <c r="I5457">
        <f>Share_Transactions!G5457</f>
        <v/>
      </c>
      <c r="J5457">
        <f>Share_Transactions!H5457</f>
        <v/>
      </c>
      <c r="K5457">
        <f>IF(COUNTIF(Employee_Data!$A$2:$A$2001,B5457)&gt;0,"Valid","Invalid Employee")</f>
        <v/>
      </c>
      <c r="L5457">
        <f>IF(E5457&gt;0,"Valid","Invalid Shares")</f>
        <v/>
      </c>
      <c r="M5457">
        <f>IF(G5457&gt;0,"Valid","Valid","Missing/Zero Tax")</f>
        <v/>
      </c>
      <c r="N5457">
        <f>IF(AND(K5457="Valid",L5457="Valid",M5457="Valid",O5457="Approved"),"PASS","INVESTIGATE")</f>
        <v/>
      </c>
      <c r="O5457">
        <f>IF(H5457="Approved","Approved","Review Required")</f>
        <v/>
      </c>
    </row>
    <row r="5458">
      <c r="A5458">
        <f>Share_Transactions!A5458</f>
        <v/>
      </c>
      <c r="B5458">
        <f>Share_Transactions!B5458</f>
        <v/>
      </c>
      <c r="C5458">
        <f>Share_Transactions!C5458</f>
        <v/>
      </c>
      <c r="D5458" s="9">
        <f>Share_Transactions!D5458</f>
        <v/>
      </c>
      <c r="E5458">
        <f>Share_Transactions!E5458</f>
        <v/>
      </c>
      <c r="F5458" s="10">
        <f>Share_Transactions!J5458</f>
        <v/>
      </c>
      <c r="G5458" s="10">
        <f>Share_Transactions!L5458</f>
        <v/>
      </c>
      <c r="H5458">
        <f>Share_Transactions!M5458</f>
        <v/>
      </c>
      <c r="I5458">
        <f>Share_Transactions!G5458</f>
        <v/>
      </c>
      <c r="J5458">
        <f>Share_Transactions!H5458</f>
        <v/>
      </c>
      <c r="K5458">
        <f>IF(COUNTIF(Employee_Data!$A$2:$A$2001,B5458)&gt;0,"Valid","Invalid Employee")</f>
        <v/>
      </c>
      <c r="L5458">
        <f>IF(E5458&gt;0,"Valid","Invalid Shares")</f>
        <v/>
      </c>
      <c r="M5458">
        <f>IF(G5458&gt;0,"Valid","Valid","Missing/Zero Tax")</f>
        <v/>
      </c>
      <c r="N5458">
        <f>IF(AND(K5458="Valid",L5458="Valid",M5458="Valid",O5458="Approved"),"PASS","INVESTIGATE")</f>
        <v/>
      </c>
      <c r="O5458">
        <f>IF(H5458="Approved","Approved","Review Required")</f>
        <v/>
      </c>
    </row>
    <row r="5459">
      <c r="A5459">
        <f>Share_Transactions!A5459</f>
        <v/>
      </c>
      <c r="B5459">
        <f>Share_Transactions!B5459</f>
        <v/>
      </c>
      <c r="C5459">
        <f>Share_Transactions!C5459</f>
        <v/>
      </c>
      <c r="D5459" s="9">
        <f>Share_Transactions!D5459</f>
        <v/>
      </c>
      <c r="E5459">
        <f>Share_Transactions!E5459</f>
        <v/>
      </c>
      <c r="F5459" s="10">
        <f>Share_Transactions!J5459</f>
        <v/>
      </c>
      <c r="G5459" s="10">
        <f>Share_Transactions!L5459</f>
        <v/>
      </c>
      <c r="H5459">
        <f>Share_Transactions!M5459</f>
        <v/>
      </c>
      <c r="I5459">
        <f>Share_Transactions!G5459</f>
        <v/>
      </c>
      <c r="J5459">
        <f>Share_Transactions!H5459</f>
        <v/>
      </c>
      <c r="K5459">
        <f>IF(COUNTIF(Employee_Data!$A$2:$A$2001,B5459)&gt;0,"Valid","Invalid Employee")</f>
        <v/>
      </c>
      <c r="L5459">
        <f>IF(E5459&gt;0,"Valid","Invalid Shares")</f>
        <v/>
      </c>
      <c r="M5459">
        <f>IF(G5459&gt;0,"Valid","Valid","Missing/Zero Tax")</f>
        <v/>
      </c>
      <c r="N5459">
        <f>IF(AND(K5459="Valid",L5459="Valid",M5459="Valid",O5459="Approved"),"PASS","INVESTIGATE")</f>
        <v/>
      </c>
      <c r="O5459">
        <f>IF(H5459="Approved","Approved","Review Required")</f>
        <v/>
      </c>
    </row>
    <row r="5460">
      <c r="A5460">
        <f>Share_Transactions!A5460</f>
        <v/>
      </c>
      <c r="B5460">
        <f>Share_Transactions!B5460</f>
        <v/>
      </c>
      <c r="C5460">
        <f>Share_Transactions!C5460</f>
        <v/>
      </c>
      <c r="D5460" s="9">
        <f>Share_Transactions!D5460</f>
        <v/>
      </c>
      <c r="E5460">
        <f>Share_Transactions!E5460</f>
        <v/>
      </c>
      <c r="F5460" s="10">
        <f>Share_Transactions!J5460</f>
        <v/>
      </c>
      <c r="G5460" s="10">
        <f>Share_Transactions!L5460</f>
        <v/>
      </c>
      <c r="H5460">
        <f>Share_Transactions!M5460</f>
        <v/>
      </c>
      <c r="I5460">
        <f>Share_Transactions!G5460</f>
        <v/>
      </c>
      <c r="J5460">
        <f>Share_Transactions!H5460</f>
        <v/>
      </c>
      <c r="K5460">
        <f>IF(COUNTIF(Employee_Data!$A$2:$A$2001,B5460)&gt;0,"Valid","Invalid Employee")</f>
        <v/>
      </c>
      <c r="L5460">
        <f>IF(E5460&gt;0,"Valid","Invalid Shares")</f>
        <v/>
      </c>
      <c r="M5460">
        <f>IF(G5460&gt;0,"Valid","Valid","Missing/Zero Tax")</f>
        <v/>
      </c>
      <c r="N5460">
        <f>IF(AND(K5460="Valid",L5460="Valid",M5460="Valid",O5460="Approved"),"PASS","INVESTIGATE")</f>
        <v/>
      </c>
      <c r="O5460">
        <f>IF(H5460="Approved","Approved","Review Required")</f>
        <v/>
      </c>
    </row>
    <row r="5461">
      <c r="A5461">
        <f>Share_Transactions!A5461</f>
        <v/>
      </c>
      <c r="B5461">
        <f>Share_Transactions!B5461</f>
        <v/>
      </c>
      <c r="C5461">
        <f>Share_Transactions!C5461</f>
        <v/>
      </c>
      <c r="D5461" s="9">
        <f>Share_Transactions!D5461</f>
        <v/>
      </c>
      <c r="E5461">
        <f>Share_Transactions!E5461</f>
        <v/>
      </c>
      <c r="F5461" s="10">
        <f>Share_Transactions!J5461</f>
        <v/>
      </c>
      <c r="G5461" s="10">
        <f>Share_Transactions!L5461</f>
        <v/>
      </c>
      <c r="H5461">
        <f>Share_Transactions!M5461</f>
        <v/>
      </c>
      <c r="I5461">
        <f>Share_Transactions!G5461</f>
        <v/>
      </c>
      <c r="J5461">
        <f>Share_Transactions!H5461</f>
        <v/>
      </c>
      <c r="K5461">
        <f>IF(COUNTIF(Employee_Data!$A$2:$A$2001,B5461)&gt;0,"Valid","Invalid Employee")</f>
        <v/>
      </c>
      <c r="L5461">
        <f>IF(E5461&gt;0,"Valid","Invalid Shares")</f>
        <v/>
      </c>
      <c r="M5461">
        <f>IF(G5461&gt;0,"Valid","Valid","Missing/Zero Tax")</f>
        <v/>
      </c>
      <c r="N5461">
        <f>IF(AND(K5461="Valid",L5461="Valid",M5461="Valid",O5461="Approved"),"PASS","INVESTIGATE")</f>
        <v/>
      </c>
      <c r="O5461">
        <f>IF(H5461="Approved","Approved","Review Required")</f>
        <v/>
      </c>
    </row>
    <row r="5462">
      <c r="A5462">
        <f>Share_Transactions!A5462</f>
        <v/>
      </c>
      <c r="B5462">
        <f>Share_Transactions!B5462</f>
        <v/>
      </c>
      <c r="C5462">
        <f>Share_Transactions!C5462</f>
        <v/>
      </c>
      <c r="D5462" s="9">
        <f>Share_Transactions!D5462</f>
        <v/>
      </c>
      <c r="E5462">
        <f>Share_Transactions!E5462</f>
        <v/>
      </c>
      <c r="F5462" s="10">
        <f>Share_Transactions!J5462</f>
        <v/>
      </c>
      <c r="G5462" s="10">
        <f>Share_Transactions!L5462</f>
        <v/>
      </c>
      <c r="H5462">
        <f>Share_Transactions!M5462</f>
        <v/>
      </c>
      <c r="I5462">
        <f>Share_Transactions!G5462</f>
        <v/>
      </c>
      <c r="J5462">
        <f>Share_Transactions!H5462</f>
        <v/>
      </c>
      <c r="K5462">
        <f>IF(COUNTIF(Employee_Data!$A$2:$A$2001,B5462)&gt;0,"Valid","Invalid Employee")</f>
        <v/>
      </c>
      <c r="L5462">
        <f>IF(E5462&gt;0,"Valid","Invalid Shares")</f>
        <v/>
      </c>
      <c r="M5462">
        <f>IF(G5462&gt;0,"Valid","Valid","Missing/Zero Tax")</f>
        <v/>
      </c>
      <c r="N5462">
        <f>IF(AND(K5462="Valid",L5462="Valid",M5462="Valid",O5462="Approved"),"PASS","INVESTIGATE")</f>
        <v/>
      </c>
      <c r="O5462">
        <f>IF(H5462="Approved","Approved","Review Required")</f>
        <v/>
      </c>
    </row>
    <row r="5463">
      <c r="A5463">
        <f>Share_Transactions!A5463</f>
        <v/>
      </c>
      <c r="B5463">
        <f>Share_Transactions!B5463</f>
        <v/>
      </c>
      <c r="C5463">
        <f>Share_Transactions!C5463</f>
        <v/>
      </c>
      <c r="D5463" s="9">
        <f>Share_Transactions!D5463</f>
        <v/>
      </c>
      <c r="E5463">
        <f>Share_Transactions!E5463</f>
        <v/>
      </c>
      <c r="F5463" s="10">
        <f>Share_Transactions!J5463</f>
        <v/>
      </c>
      <c r="G5463" s="10">
        <f>Share_Transactions!L5463</f>
        <v/>
      </c>
      <c r="H5463">
        <f>Share_Transactions!M5463</f>
        <v/>
      </c>
      <c r="I5463">
        <f>Share_Transactions!G5463</f>
        <v/>
      </c>
      <c r="J5463">
        <f>Share_Transactions!H5463</f>
        <v/>
      </c>
      <c r="K5463">
        <f>IF(COUNTIF(Employee_Data!$A$2:$A$2001,B5463)&gt;0,"Valid","Invalid Employee")</f>
        <v/>
      </c>
      <c r="L5463">
        <f>IF(E5463&gt;0,"Valid","Invalid Shares")</f>
        <v/>
      </c>
      <c r="M5463">
        <f>IF(G5463&gt;0,"Valid","Valid","Missing/Zero Tax")</f>
        <v/>
      </c>
      <c r="N5463">
        <f>IF(AND(K5463="Valid",L5463="Valid",M5463="Valid",O5463="Approved"),"PASS","INVESTIGATE")</f>
        <v/>
      </c>
      <c r="O5463">
        <f>IF(H5463="Approved","Approved","Review Required")</f>
        <v/>
      </c>
    </row>
    <row r="5464">
      <c r="A5464">
        <f>Share_Transactions!A5464</f>
        <v/>
      </c>
      <c r="B5464">
        <f>Share_Transactions!B5464</f>
        <v/>
      </c>
      <c r="C5464">
        <f>Share_Transactions!C5464</f>
        <v/>
      </c>
      <c r="D5464" s="9">
        <f>Share_Transactions!D5464</f>
        <v/>
      </c>
      <c r="E5464">
        <f>Share_Transactions!E5464</f>
        <v/>
      </c>
      <c r="F5464" s="10">
        <f>Share_Transactions!J5464</f>
        <v/>
      </c>
      <c r="G5464" s="10">
        <f>Share_Transactions!L5464</f>
        <v/>
      </c>
      <c r="H5464">
        <f>Share_Transactions!M5464</f>
        <v/>
      </c>
      <c r="I5464">
        <f>Share_Transactions!G5464</f>
        <v/>
      </c>
      <c r="J5464">
        <f>Share_Transactions!H5464</f>
        <v/>
      </c>
      <c r="K5464">
        <f>IF(COUNTIF(Employee_Data!$A$2:$A$2001,B5464)&gt;0,"Valid","Invalid Employee")</f>
        <v/>
      </c>
      <c r="L5464">
        <f>IF(E5464&gt;0,"Valid","Invalid Shares")</f>
        <v/>
      </c>
      <c r="M5464">
        <f>IF(G5464&gt;0,"Valid","Valid","Missing/Zero Tax")</f>
        <v/>
      </c>
      <c r="N5464">
        <f>IF(AND(K5464="Valid",L5464="Valid",M5464="Valid",O5464="Approved"),"PASS","INVESTIGATE")</f>
        <v/>
      </c>
      <c r="O5464">
        <f>IF(H5464="Approved","Approved","Review Required")</f>
        <v/>
      </c>
    </row>
    <row r="5465">
      <c r="A5465">
        <f>Share_Transactions!A5465</f>
        <v/>
      </c>
      <c r="B5465">
        <f>Share_Transactions!B5465</f>
        <v/>
      </c>
      <c r="C5465">
        <f>Share_Transactions!C5465</f>
        <v/>
      </c>
      <c r="D5465" s="9">
        <f>Share_Transactions!D5465</f>
        <v/>
      </c>
      <c r="E5465">
        <f>Share_Transactions!E5465</f>
        <v/>
      </c>
      <c r="F5465" s="10">
        <f>Share_Transactions!J5465</f>
        <v/>
      </c>
      <c r="G5465" s="10">
        <f>Share_Transactions!L5465</f>
        <v/>
      </c>
      <c r="H5465">
        <f>Share_Transactions!M5465</f>
        <v/>
      </c>
      <c r="I5465">
        <f>Share_Transactions!G5465</f>
        <v/>
      </c>
      <c r="J5465">
        <f>Share_Transactions!H5465</f>
        <v/>
      </c>
      <c r="K5465">
        <f>IF(COUNTIF(Employee_Data!$A$2:$A$2001,B5465)&gt;0,"Valid","Invalid Employee")</f>
        <v/>
      </c>
      <c r="L5465">
        <f>IF(E5465&gt;0,"Valid","Invalid Shares")</f>
        <v/>
      </c>
      <c r="M5465">
        <f>IF(G5465&gt;0,"Valid","Valid","Missing/Zero Tax")</f>
        <v/>
      </c>
      <c r="N5465">
        <f>IF(AND(K5465="Valid",L5465="Valid",M5465="Valid",O5465="Approved"),"PASS","INVESTIGATE")</f>
        <v/>
      </c>
      <c r="O5465">
        <f>IF(H5465="Approved","Approved","Review Required")</f>
        <v/>
      </c>
    </row>
    <row r="5466">
      <c r="A5466">
        <f>Share_Transactions!A5466</f>
        <v/>
      </c>
      <c r="B5466">
        <f>Share_Transactions!B5466</f>
        <v/>
      </c>
      <c r="C5466">
        <f>Share_Transactions!C5466</f>
        <v/>
      </c>
      <c r="D5466" s="9">
        <f>Share_Transactions!D5466</f>
        <v/>
      </c>
      <c r="E5466">
        <f>Share_Transactions!E5466</f>
        <v/>
      </c>
      <c r="F5466" s="10">
        <f>Share_Transactions!J5466</f>
        <v/>
      </c>
      <c r="G5466" s="10">
        <f>Share_Transactions!L5466</f>
        <v/>
      </c>
      <c r="H5466">
        <f>Share_Transactions!M5466</f>
        <v/>
      </c>
      <c r="I5466">
        <f>Share_Transactions!G5466</f>
        <v/>
      </c>
      <c r="J5466">
        <f>Share_Transactions!H5466</f>
        <v/>
      </c>
      <c r="K5466">
        <f>IF(COUNTIF(Employee_Data!$A$2:$A$2001,B5466)&gt;0,"Valid","Invalid Employee")</f>
        <v/>
      </c>
      <c r="L5466">
        <f>IF(E5466&gt;0,"Valid","Invalid Shares")</f>
        <v/>
      </c>
      <c r="M5466">
        <f>IF(G5466&gt;0,"Valid","Valid","Missing/Zero Tax")</f>
        <v/>
      </c>
      <c r="N5466">
        <f>IF(AND(K5466="Valid",L5466="Valid",M5466="Valid",O5466="Approved"),"PASS","INVESTIGATE")</f>
        <v/>
      </c>
      <c r="O5466">
        <f>IF(H5466="Approved","Approved","Review Required")</f>
        <v/>
      </c>
    </row>
    <row r="5467">
      <c r="A5467">
        <f>Share_Transactions!A5467</f>
        <v/>
      </c>
      <c r="B5467">
        <f>Share_Transactions!B5467</f>
        <v/>
      </c>
      <c r="C5467">
        <f>Share_Transactions!C5467</f>
        <v/>
      </c>
      <c r="D5467" s="9">
        <f>Share_Transactions!D5467</f>
        <v/>
      </c>
      <c r="E5467">
        <f>Share_Transactions!E5467</f>
        <v/>
      </c>
      <c r="F5467" s="10">
        <f>Share_Transactions!J5467</f>
        <v/>
      </c>
      <c r="G5467" s="10">
        <f>Share_Transactions!L5467</f>
        <v/>
      </c>
      <c r="H5467">
        <f>Share_Transactions!M5467</f>
        <v/>
      </c>
      <c r="I5467">
        <f>Share_Transactions!G5467</f>
        <v/>
      </c>
      <c r="J5467">
        <f>Share_Transactions!H5467</f>
        <v/>
      </c>
      <c r="K5467">
        <f>IF(COUNTIF(Employee_Data!$A$2:$A$2001,B5467)&gt;0,"Valid","Invalid Employee")</f>
        <v/>
      </c>
      <c r="L5467">
        <f>IF(E5467&gt;0,"Valid","Invalid Shares")</f>
        <v/>
      </c>
      <c r="M5467">
        <f>IF(G5467&gt;0,"Valid","Valid","Missing/Zero Tax")</f>
        <v/>
      </c>
      <c r="N5467">
        <f>IF(AND(K5467="Valid",L5467="Valid",M5467="Valid",O5467="Approved"),"PASS","INVESTIGATE")</f>
        <v/>
      </c>
      <c r="O5467">
        <f>IF(H5467="Approved","Approved","Review Required")</f>
        <v/>
      </c>
    </row>
    <row r="5468">
      <c r="A5468">
        <f>Share_Transactions!A5468</f>
        <v/>
      </c>
      <c r="B5468">
        <f>Share_Transactions!B5468</f>
        <v/>
      </c>
      <c r="C5468">
        <f>Share_Transactions!C5468</f>
        <v/>
      </c>
      <c r="D5468" s="9">
        <f>Share_Transactions!D5468</f>
        <v/>
      </c>
      <c r="E5468">
        <f>Share_Transactions!E5468</f>
        <v/>
      </c>
      <c r="F5468" s="10">
        <f>Share_Transactions!J5468</f>
        <v/>
      </c>
      <c r="G5468" s="10">
        <f>Share_Transactions!L5468</f>
        <v/>
      </c>
      <c r="H5468">
        <f>Share_Transactions!M5468</f>
        <v/>
      </c>
      <c r="I5468">
        <f>Share_Transactions!G5468</f>
        <v/>
      </c>
      <c r="J5468">
        <f>Share_Transactions!H5468</f>
        <v/>
      </c>
      <c r="K5468">
        <f>IF(COUNTIF(Employee_Data!$A$2:$A$2001,B5468)&gt;0,"Valid","Invalid Employee")</f>
        <v/>
      </c>
      <c r="L5468">
        <f>IF(E5468&gt;0,"Valid","Invalid Shares")</f>
        <v/>
      </c>
      <c r="M5468">
        <f>IF(G5468&gt;0,"Valid","Valid","Missing/Zero Tax")</f>
        <v/>
      </c>
      <c r="N5468">
        <f>IF(AND(K5468="Valid",L5468="Valid",M5468="Valid",O5468="Approved"),"PASS","INVESTIGATE")</f>
        <v/>
      </c>
      <c r="O5468">
        <f>IF(H5468="Approved","Approved","Review Required")</f>
        <v/>
      </c>
    </row>
    <row r="5469">
      <c r="A5469">
        <f>Share_Transactions!A5469</f>
        <v/>
      </c>
      <c r="B5469">
        <f>Share_Transactions!B5469</f>
        <v/>
      </c>
      <c r="C5469">
        <f>Share_Transactions!C5469</f>
        <v/>
      </c>
      <c r="D5469" s="9">
        <f>Share_Transactions!D5469</f>
        <v/>
      </c>
      <c r="E5469">
        <f>Share_Transactions!E5469</f>
        <v/>
      </c>
      <c r="F5469" s="10">
        <f>Share_Transactions!J5469</f>
        <v/>
      </c>
      <c r="G5469" s="10">
        <f>Share_Transactions!L5469</f>
        <v/>
      </c>
      <c r="H5469">
        <f>Share_Transactions!M5469</f>
        <v/>
      </c>
      <c r="I5469">
        <f>Share_Transactions!G5469</f>
        <v/>
      </c>
      <c r="J5469">
        <f>Share_Transactions!H5469</f>
        <v/>
      </c>
      <c r="K5469">
        <f>IF(COUNTIF(Employee_Data!$A$2:$A$2001,B5469)&gt;0,"Valid","Invalid Employee")</f>
        <v/>
      </c>
      <c r="L5469">
        <f>IF(E5469&gt;0,"Valid","Invalid Shares")</f>
        <v/>
      </c>
      <c r="M5469">
        <f>IF(G5469&gt;0,"Valid","Valid","Missing/Zero Tax")</f>
        <v/>
      </c>
      <c r="N5469">
        <f>IF(AND(K5469="Valid",L5469="Valid",M5469="Valid",O5469="Approved"),"PASS","INVESTIGATE")</f>
        <v/>
      </c>
      <c r="O5469">
        <f>IF(H5469="Approved","Approved","Review Required")</f>
        <v/>
      </c>
    </row>
    <row r="5470">
      <c r="A5470">
        <f>Share_Transactions!A5470</f>
        <v/>
      </c>
      <c r="B5470">
        <f>Share_Transactions!B5470</f>
        <v/>
      </c>
      <c r="C5470">
        <f>Share_Transactions!C5470</f>
        <v/>
      </c>
      <c r="D5470" s="9">
        <f>Share_Transactions!D5470</f>
        <v/>
      </c>
      <c r="E5470">
        <f>Share_Transactions!E5470</f>
        <v/>
      </c>
      <c r="F5470" s="10">
        <f>Share_Transactions!J5470</f>
        <v/>
      </c>
      <c r="G5470" s="10">
        <f>Share_Transactions!L5470</f>
        <v/>
      </c>
      <c r="H5470">
        <f>Share_Transactions!M5470</f>
        <v/>
      </c>
      <c r="I5470">
        <f>Share_Transactions!G5470</f>
        <v/>
      </c>
      <c r="J5470">
        <f>Share_Transactions!H5470</f>
        <v/>
      </c>
      <c r="K5470">
        <f>IF(COUNTIF(Employee_Data!$A$2:$A$2001,B5470)&gt;0,"Valid","Invalid Employee")</f>
        <v/>
      </c>
      <c r="L5470">
        <f>IF(E5470&gt;0,"Valid","Invalid Shares")</f>
        <v/>
      </c>
      <c r="M5470">
        <f>IF(G5470&gt;0,"Valid","Valid","Missing/Zero Tax")</f>
        <v/>
      </c>
      <c r="N5470">
        <f>IF(AND(K5470="Valid",L5470="Valid",M5470="Valid",O5470="Approved"),"PASS","INVESTIGATE")</f>
        <v/>
      </c>
      <c r="O5470">
        <f>IF(H5470="Approved","Approved","Review Required")</f>
        <v/>
      </c>
    </row>
    <row r="5471">
      <c r="A5471">
        <f>Share_Transactions!A5471</f>
        <v/>
      </c>
      <c r="B5471">
        <f>Share_Transactions!B5471</f>
        <v/>
      </c>
      <c r="C5471">
        <f>Share_Transactions!C5471</f>
        <v/>
      </c>
      <c r="D5471" s="9">
        <f>Share_Transactions!D5471</f>
        <v/>
      </c>
      <c r="E5471">
        <f>Share_Transactions!E5471</f>
        <v/>
      </c>
      <c r="F5471" s="10">
        <f>Share_Transactions!J5471</f>
        <v/>
      </c>
      <c r="G5471" s="10">
        <f>Share_Transactions!L5471</f>
        <v/>
      </c>
      <c r="H5471">
        <f>Share_Transactions!M5471</f>
        <v/>
      </c>
      <c r="I5471">
        <f>Share_Transactions!G5471</f>
        <v/>
      </c>
      <c r="J5471">
        <f>Share_Transactions!H5471</f>
        <v/>
      </c>
      <c r="K5471">
        <f>IF(COUNTIF(Employee_Data!$A$2:$A$2001,B5471)&gt;0,"Valid","Invalid Employee")</f>
        <v/>
      </c>
      <c r="L5471">
        <f>IF(E5471&gt;0,"Valid","Invalid Shares")</f>
        <v/>
      </c>
      <c r="M5471">
        <f>IF(G5471&gt;0,"Valid","Valid","Missing/Zero Tax")</f>
        <v/>
      </c>
      <c r="N5471">
        <f>IF(AND(K5471="Valid",L5471="Valid",M5471="Valid",O5471="Approved"),"PASS","INVESTIGATE")</f>
        <v/>
      </c>
      <c r="O5471">
        <f>IF(H5471="Approved","Approved","Review Required")</f>
        <v/>
      </c>
    </row>
    <row r="5472">
      <c r="A5472">
        <f>Share_Transactions!A5472</f>
        <v/>
      </c>
      <c r="B5472">
        <f>Share_Transactions!B5472</f>
        <v/>
      </c>
      <c r="C5472">
        <f>Share_Transactions!C5472</f>
        <v/>
      </c>
      <c r="D5472" s="9">
        <f>Share_Transactions!D5472</f>
        <v/>
      </c>
      <c r="E5472">
        <f>Share_Transactions!E5472</f>
        <v/>
      </c>
      <c r="F5472" s="10">
        <f>Share_Transactions!J5472</f>
        <v/>
      </c>
      <c r="G5472" s="10">
        <f>Share_Transactions!L5472</f>
        <v/>
      </c>
      <c r="H5472">
        <f>Share_Transactions!M5472</f>
        <v/>
      </c>
      <c r="I5472">
        <f>Share_Transactions!G5472</f>
        <v/>
      </c>
      <c r="J5472">
        <f>Share_Transactions!H5472</f>
        <v/>
      </c>
      <c r="K5472">
        <f>IF(COUNTIF(Employee_Data!$A$2:$A$2001,B5472)&gt;0,"Valid","Invalid Employee")</f>
        <v/>
      </c>
      <c r="L5472">
        <f>IF(E5472&gt;0,"Valid","Invalid Shares")</f>
        <v/>
      </c>
      <c r="M5472">
        <f>IF(G5472&gt;0,"Valid","Valid","Missing/Zero Tax")</f>
        <v/>
      </c>
      <c r="N5472">
        <f>IF(AND(K5472="Valid",L5472="Valid",M5472="Valid",O5472="Approved"),"PASS","INVESTIGATE")</f>
        <v/>
      </c>
      <c r="O5472">
        <f>IF(H5472="Approved","Approved","Review Required")</f>
        <v/>
      </c>
    </row>
    <row r="5473">
      <c r="A5473">
        <f>Share_Transactions!A5473</f>
        <v/>
      </c>
      <c r="B5473">
        <f>Share_Transactions!B5473</f>
        <v/>
      </c>
      <c r="C5473">
        <f>Share_Transactions!C5473</f>
        <v/>
      </c>
      <c r="D5473" s="9">
        <f>Share_Transactions!D5473</f>
        <v/>
      </c>
      <c r="E5473">
        <f>Share_Transactions!E5473</f>
        <v/>
      </c>
      <c r="F5473" s="10">
        <f>Share_Transactions!J5473</f>
        <v/>
      </c>
      <c r="G5473" s="10">
        <f>Share_Transactions!L5473</f>
        <v/>
      </c>
      <c r="H5473">
        <f>Share_Transactions!M5473</f>
        <v/>
      </c>
      <c r="I5473">
        <f>Share_Transactions!G5473</f>
        <v/>
      </c>
      <c r="J5473">
        <f>Share_Transactions!H5473</f>
        <v/>
      </c>
      <c r="K5473">
        <f>IF(COUNTIF(Employee_Data!$A$2:$A$2001,B5473)&gt;0,"Valid","Invalid Employee")</f>
        <v/>
      </c>
      <c r="L5473">
        <f>IF(E5473&gt;0,"Valid","Invalid Shares")</f>
        <v/>
      </c>
      <c r="M5473">
        <f>IF(G5473&gt;0,"Valid","Valid","Missing/Zero Tax")</f>
        <v/>
      </c>
      <c r="N5473">
        <f>IF(AND(K5473="Valid",L5473="Valid",M5473="Valid",O5473="Approved"),"PASS","INVESTIGATE")</f>
        <v/>
      </c>
      <c r="O5473">
        <f>IF(H5473="Approved","Approved","Review Required")</f>
        <v/>
      </c>
    </row>
    <row r="5474">
      <c r="A5474">
        <f>Share_Transactions!A5474</f>
        <v/>
      </c>
      <c r="B5474">
        <f>Share_Transactions!B5474</f>
        <v/>
      </c>
      <c r="C5474">
        <f>Share_Transactions!C5474</f>
        <v/>
      </c>
      <c r="D5474" s="9">
        <f>Share_Transactions!D5474</f>
        <v/>
      </c>
      <c r="E5474">
        <f>Share_Transactions!E5474</f>
        <v/>
      </c>
      <c r="F5474" s="10">
        <f>Share_Transactions!J5474</f>
        <v/>
      </c>
      <c r="G5474" s="10">
        <f>Share_Transactions!L5474</f>
        <v/>
      </c>
      <c r="H5474">
        <f>Share_Transactions!M5474</f>
        <v/>
      </c>
      <c r="I5474">
        <f>Share_Transactions!G5474</f>
        <v/>
      </c>
      <c r="J5474">
        <f>Share_Transactions!H5474</f>
        <v/>
      </c>
      <c r="K5474">
        <f>IF(COUNTIF(Employee_Data!$A$2:$A$2001,B5474)&gt;0,"Valid","Invalid Employee")</f>
        <v/>
      </c>
      <c r="L5474">
        <f>IF(E5474&gt;0,"Valid","Invalid Shares")</f>
        <v/>
      </c>
      <c r="M5474">
        <f>IF(G5474&gt;0,"Valid","Valid","Missing/Zero Tax")</f>
        <v/>
      </c>
      <c r="N5474">
        <f>IF(AND(K5474="Valid",L5474="Valid",M5474="Valid",O5474="Approved"),"PASS","INVESTIGATE")</f>
        <v/>
      </c>
      <c r="O5474">
        <f>IF(H5474="Approved","Approved","Review Required")</f>
        <v/>
      </c>
    </row>
    <row r="5475">
      <c r="A5475">
        <f>Share_Transactions!A5475</f>
        <v/>
      </c>
      <c r="B5475">
        <f>Share_Transactions!B5475</f>
        <v/>
      </c>
      <c r="C5475">
        <f>Share_Transactions!C5475</f>
        <v/>
      </c>
      <c r="D5475" s="9">
        <f>Share_Transactions!D5475</f>
        <v/>
      </c>
      <c r="E5475">
        <f>Share_Transactions!E5475</f>
        <v/>
      </c>
      <c r="F5475" s="10">
        <f>Share_Transactions!J5475</f>
        <v/>
      </c>
      <c r="G5475" s="10">
        <f>Share_Transactions!L5475</f>
        <v/>
      </c>
      <c r="H5475">
        <f>Share_Transactions!M5475</f>
        <v/>
      </c>
      <c r="I5475">
        <f>Share_Transactions!G5475</f>
        <v/>
      </c>
      <c r="J5475">
        <f>Share_Transactions!H5475</f>
        <v/>
      </c>
      <c r="K5475">
        <f>IF(COUNTIF(Employee_Data!$A$2:$A$2001,B5475)&gt;0,"Valid","Invalid Employee")</f>
        <v/>
      </c>
      <c r="L5475">
        <f>IF(E5475&gt;0,"Valid","Invalid Shares")</f>
        <v/>
      </c>
      <c r="M5475">
        <f>IF(G5475&gt;0,"Valid","Valid","Missing/Zero Tax")</f>
        <v/>
      </c>
      <c r="N5475">
        <f>IF(AND(K5475="Valid",L5475="Valid",M5475="Valid",O5475="Approved"),"PASS","INVESTIGATE")</f>
        <v/>
      </c>
      <c r="O5475">
        <f>IF(H5475="Approved","Approved","Review Required")</f>
        <v/>
      </c>
    </row>
    <row r="5476">
      <c r="A5476">
        <f>Share_Transactions!A5476</f>
        <v/>
      </c>
      <c r="B5476">
        <f>Share_Transactions!B5476</f>
        <v/>
      </c>
      <c r="C5476">
        <f>Share_Transactions!C5476</f>
        <v/>
      </c>
      <c r="D5476" s="9">
        <f>Share_Transactions!D5476</f>
        <v/>
      </c>
      <c r="E5476">
        <f>Share_Transactions!E5476</f>
        <v/>
      </c>
      <c r="F5476" s="10">
        <f>Share_Transactions!J5476</f>
        <v/>
      </c>
      <c r="G5476" s="10">
        <f>Share_Transactions!L5476</f>
        <v/>
      </c>
      <c r="H5476">
        <f>Share_Transactions!M5476</f>
        <v/>
      </c>
      <c r="I5476">
        <f>Share_Transactions!G5476</f>
        <v/>
      </c>
      <c r="J5476">
        <f>Share_Transactions!H5476</f>
        <v/>
      </c>
      <c r="K5476">
        <f>IF(COUNTIF(Employee_Data!$A$2:$A$2001,B5476)&gt;0,"Valid","Invalid Employee")</f>
        <v/>
      </c>
      <c r="L5476">
        <f>IF(E5476&gt;0,"Valid","Invalid Shares")</f>
        <v/>
      </c>
      <c r="M5476">
        <f>IF(G5476&gt;0,"Valid","Valid","Missing/Zero Tax")</f>
        <v/>
      </c>
      <c r="N5476">
        <f>IF(AND(K5476="Valid",L5476="Valid",M5476="Valid",O5476="Approved"),"PASS","INVESTIGATE")</f>
        <v/>
      </c>
      <c r="O5476">
        <f>IF(H5476="Approved","Approved","Review Required")</f>
        <v/>
      </c>
    </row>
    <row r="5477">
      <c r="A5477">
        <f>Share_Transactions!A5477</f>
        <v/>
      </c>
      <c r="B5477">
        <f>Share_Transactions!B5477</f>
        <v/>
      </c>
      <c r="C5477">
        <f>Share_Transactions!C5477</f>
        <v/>
      </c>
      <c r="D5477" s="9">
        <f>Share_Transactions!D5477</f>
        <v/>
      </c>
      <c r="E5477">
        <f>Share_Transactions!E5477</f>
        <v/>
      </c>
      <c r="F5477" s="10">
        <f>Share_Transactions!J5477</f>
        <v/>
      </c>
      <c r="G5477" s="10">
        <f>Share_Transactions!L5477</f>
        <v/>
      </c>
      <c r="H5477">
        <f>Share_Transactions!M5477</f>
        <v/>
      </c>
      <c r="I5477">
        <f>Share_Transactions!G5477</f>
        <v/>
      </c>
      <c r="J5477">
        <f>Share_Transactions!H5477</f>
        <v/>
      </c>
      <c r="K5477">
        <f>IF(COUNTIF(Employee_Data!$A$2:$A$2001,B5477)&gt;0,"Valid","Invalid Employee")</f>
        <v/>
      </c>
      <c r="L5477">
        <f>IF(E5477&gt;0,"Valid","Invalid Shares")</f>
        <v/>
      </c>
      <c r="M5477">
        <f>IF(G5477&gt;0,"Valid","Valid","Missing/Zero Tax")</f>
        <v/>
      </c>
      <c r="N5477">
        <f>IF(AND(K5477="Valid",L5477="Valid",M5477="Valid",O5477="Approved"),"PASS","INVESTIGATE")</f>
        <v/>
      </c>
      <c r="O5477">
        <f>IF(H5477="Approved","Approved","Review Required")</f>
        <v/>
      </c>
    </row>
    <row r="5478">
      <c r="A5478">
        <f>Share_Transactions!A5478</f>
        <v/>
      </c>
      <c r="B5478">
        <f>Share_Transactions!B5478</f>
        <v/>
      </c>
      <c r="C5478">
        <f>Share_Transactions!C5478</f>
        <v/>
      </c>
      <c r="D5478" s="9">
        <f>Share_Transactions!D5478</f>
        <v/>
      </c>
      <c r="E5478">
        <f>Share_Transactions!E5478</f>
        <v/>
      </c>
      <c r="F5478" s="10">
        <f>Share_Transactions!J5478</f>
        <v/>
      </c>
      <c r="G5478" s="10">
        <f>Share_Transactions!L5478</f>
        <v/>
      </c>
      <c r="H5478">
        <f>Share_Transactions!M5478</f>
        <v/>
      </c>
      <c r="I5478">
        <f>Share_Transactions!G5478</f>
        <v/>
      </c>
      <c r="J5478">
        <f>Share_Transactions!H5478</f>
        <v/>
      </c>
      <c r="K5478">
        <f>IF(COUNTIF(Employee_Data!$A$2:$A$2001,B5478)&gt;0,"Valid","Invalid Employee")</f>
        <v/>
      </c>
      <c r="L5478">
        <f>IF(E5478&gt;0,"Valid","Invalid Shares")</f>
        <v/>
      </c>
      <c r="M5478">
        <f>IF(G5478&gt;0,"Valid","Valid","Missing/Zero Tax")</f>
        <v/>
      </c>
      <c r="N5478">
        <f>IF(AND(K5478="Valid",L5478="Valid",M5478="Valid",O5478="Approved"),"PASS","INVESTIGATE")</f>
        <v/>
      </c>
      <c r="O5478">
        <f>IF(H5478="Approved","Approved","Review Required")</f>
        <v/>
      </c>
    </row>
    <row r="5479">
      <c r="A5479">
        <f>Share_Transactions!A5479</f>
        <v/>
      </c>
      <c r="B5479">
        <f>Share_Transactions!B5479</f>
        <v/>
      </c>
      <c r="C5479">
        <f>Share_Transactions!C5479</f>
        <v/>
      </c>
      <c r="D5479" s="9">
        <f>Share_Transactions!D5479</f>
        <v/>
      </c>
      <c r="E5479">
        <f>Share_Transactions!E5479</f>
        <v/>
      </c>
      <c r="F5479" s="10">
        <f>Share_Transactions!J5479</f>
        <v/>
      </c>
      <c r="G5479" s="10">
        <f>Share_Transactions!L5479</f>
        <v/>
      </c>
      <c r="H5479">
        <f>Share_Transactions!M5479</f>
        <v/>
      </c>
      <c r="I5479">
        <f>Share_Transactions!G5479</f>
        <v/>
      </c>
      <c r="J5479">
        <f>Share_Transactions!H5479</f>
        <v/>
      </c>
      <c r="K5479">
        <f>IF(COUNTIF(Employee_Data!$A$2:$A$2001,B5479)&gt;0,"Valid","Invalid Employee")</f>
        <v/>
      </c>
      <c r="L5479">
        <f>IF(E5479&gt;0,"Valid","Invalid Shares")</f>
        <v/>
      </c>
      <c r="M5479">
        <f>IF(G5479&gt;0,"Valid","Valid","Missing/Zero Tax")</f>
        <v/>
      </c>
      <c r="N5479">
        <f>IF(AND(K5479="Valid",L5479="Valid",M5479="Valid",O5479="Approved"),"PASS","INVESTIGATE")</f>
        <v/>
      </c>
      <c r="O5479">
        <f>IF(H5479="Approved","Approved","Review Required")</f>
        <v/>
      </c>
    </row>
    <row r="5480">
      <c r="A5480">
        <f>Share_Transactions!A5480</f>
        <v/>
      </c>
      <c r="B5480">
        <f>Share_Transactions!B5480</f>
        <v/>
      </c>
      <c r="C5480">
        <f>Share_Transactions!C5480</f>
        <v/>
      </c>
      <c r="D5480" s="9">
        <f>Share_Transactions!D5480</f>
        <v/>
      </c>
      <c r="E5480">
        <f>Share_Transactions!E5480</f>
        <v/>
      </c>
      <c r="F5480" s="10">
        <f>Share_Transactions!J5480</f>
        <v/>
      </c>
      <c r="G5480" s="10">
        <f>Share_Transactions!L5480</f>
        <v/>
      </c>
      <c r="H5480">
        <f>Share_Transactions!M5480</f>
        <v/>
      </c>
      <c r="I5480">
        <f>Share_Transactions!G5480</f>
        <v/>
      </c>
      <c r="J5480">
        <f>Share_Transactions!H5480</f>
        <v/>
      </c>
      <c r="K5480">
        <f>IF(COUNTIF(Employee_Data!$A$2:$A$2001,B5480)&gt;0,"Valid","Invalid Employee")</f>
        <v/>
      </c>
      <c r="L5480">
        <f>IF(E5480&gt;0,"Valid","Invalid Shares")</f>
        <v/>
      </c>
      <c r="M5480">
        <f>IF(G5480&gt;0,"Valid","Valid","Missing/Zero Tax")</f>
        <v/>
      </c>
      <c r="N5480">
        <f>IF(AND(K5480="Valid",L5480="Valid",M5480="Valid",O5480="Approved"),"PASS","INVESTIGATE")</f>
        <v/>
      </c>
      <c r="O5480">
        <f>IF(H5480="Approved","Approved","Review Required")</f>
        <v/>
      </c>
    </row>
    <row r="5481">
      <c r="A5481">
        <f>Share_Transactions!A5481</f>
        <v/>
      </c>
      <c r="B5481">
        <f>Share_Transactions!B5481</f>
        <v/>
      </c>
      <c r="C5481">
        <f>Share_Transactions!C5481</f>
        <v/>
      </c>
      <c r="D5481" s="9">
        <f>Share_Transactions!D5481</f>
        <v/>
      </c>
      <c r="E5481">
        <f>Share_Transactions!E5481</f>
        <v/>
      </c>
      <c r="F5481" s="10">
        <f>Share_Transactions!J5481</f>
        <v/>
      </c>
      <c r="G5481" s="10">
        <f>Share_Transactions!L5481</f>
        <v/>
      </c>
      <c r="H5481">
        <f>Share_Transactions!M5481</f>
        <v/>
      </c>
      <c r="I5481">
        <f>Share_Transactions!G5481</f>
        <v/>
      </c>
      <c r="J5481">
        <f>Share_Transactions!H5481</f>
        <v/>
      </c>
      <c r="K5481">
        <f>IF(COUNTIF(Employee_Data!$A$2:$A$2001,B5481)&gt;0,"Valid","Invalid Employee")</f>
        <v/>
      </c>
      <c r="L5481">
        <f>IF(E5481&gt;0,"Valid","Invalid Shares")</f>
        <v/>
      </c>
      <c r="M5481">
        <f>IF(G5481&gt;0,"Valid","Valid","Missing/Zero Tax")</f>
        <v/>
      </c>
      <c r="N5481">
        <f>IF(AND(K5481="Valid",L5481="Valid",M5481="Valid",O5481="Approved"),"PASS","INVESTIGATE")</f>
        <v/>
      </c>
      <c r="O5481">
        <f>IF(H5481="Approved","Approved","Review Required")</f>
        <v/>
      </c>
    </row>
    <row r="5482">
      <c r="A5482">
        <f>Share_Transactions!A5482</f>
        <v/>
      </c>
      <c r="B5482">
        <f>Share_Transactions!B5482</f>
        <v/>
      </c>
      <c r="C5482">
        <f>Share_Transactions!C5482</f>
        <v/>
      </c>
      <c r="D5482" s="9">
        <f>Share_Transactions!D5482</f>
        <v/>
      </c>
      <c r="E5482">
        <f>Share_Transactions!E5482</f>
        <v/>
      </c>
      <c r="F5482" s="10">
        <f>Share_Transactions!J5482</f>
        <v/>
      </c>
      <c r="G5482" s="10">
        <f>Share_Transactions!L5482</f>
        <v/>
      </c>
      <c r="H5482">
        <f>Share_Transactions!M5482</f>
        <v/>
      </c>
      <c r="I5482">
        <f>Share_Transactions!G5482</f>
        <v/>
      </c>
      <c r="J5482">
        <f>Share_Transactions!H5482</f>
        <v/>
      </c>
      <c r="K5482">
        <f>IF(COUNTIF(Employee_Data!$A$2:$A$2001,B5482)&gt;0,"Valid","Invalid Employee")</f>
        <v/>
      </c>
      <c r="L5482">
        <f>IF(E5482&gt;0,"Valid","Invalid Shares")</f>
        <v/>
      </c>
      <c r="M5482">
        <f>IF(G5482&gt;0,"Valid","Valid","Missing/Zero Tax")</f>
        <v/>
      </c>
      <c r="N5482">
        <f>IF(AND(K5482="Valid",L5482="Valid",M5482="Valid",O5482="Approved"),"PASS","INVESTIGATE")</f>
        <v/>
      </c>
      <c r="O5482">
        <f>IF(H5482="Approved","Approved","Review Required")</f>
        <v/>
      </c>
    </row>
    <row r="5483">
      <c r="A5483">
        <f>Share_Transactions!A5483</f>
        <v/>
      </c>
      <c r="B5483">
        <f>Share_Transactions!B5483</f>
        <v/>
      </c>
      <c r="C5483">
        <f>Share_Transactions!C5483</f>
        <v/>
      </c>
      <c r="D5483" s="9">
        <f>Share_Transactions!D5483</f>
        <v/>
      </c>
      <c r="E5483">
        <f>Share_Transactions!E5483</f>
        <v/>
      </c>
      <c r="F5483" s="10">
        <f>Share_Transactions!J5483</f>
        <v/>
      </c>
      <c r="G5483" s="10">
        <f>Share_Transactions!L5483</f>
        <v/>
      </c>
      <c r="H5483">
        <f>Share_Transactions!M5483</f>
        <v/>
      </c>
      <c r="I5483">
        <f>Share_Transactions!G5483</f>
        <v/>
      </c>
      <c r="J5483">
        <f>Share_Transactions!H5483</f>
        <v/>
      </c>
      <c r="K5483">
        <f>IF(COUNTIF(Employee_Data!$A$2:$A$2001,B5483)&gt;0,"Valid","Invalid Employee")</f>
        <v/>
      </c>
      <c r="L5483">
        <f>IF(E5483&gt;0,"Valid","Invalid Shares")</f>
        <v/>
      </c>
      <c r="M5483">
        <f>IF(G5483&gt;0,"Valid","Valid","Missing/Zero Tax")</f>
        <v/>
      </c>
      <c r="N5483">
        <f>IF(AND(K5483="Valid",L5483="Valid",M5483="Valid",O5483="Approved"),"PASS","INVESTIGATE")</f>
        <v/>
      </c>
      <c r="O5483">
        <f>IF(H5483="Approved","Approved","Review Required")</f>
        <v/>
      </c>
    </row>
    <row r="5484">
      <c r="A5484">
        <f>Share_Transactions!A5484</f>
        <v/>
      </c>
      <c r="B5484">
        <f>Share_Transactions!B5484</f>
        <v/>
      </c>
      <c r="C5484">
        <f>Share_Transactions!C5484</f>
        <v/>
      </c>
      <c r="D5484" s="9">
        <f>Share_Transactions!D5484</f>
        <v/>
      </c>
      <c r="E5484">
        <f>Share_Transactions!E5484</f>
        <v/>
      </c>
      <c r="F5484" s="10">
        <f>Share_Transactions!J5484</f>
        <v/>
      </c>
      <c r="G5484" s="10">
        <f>Share_Transactions!L5484</f>
        <v/>
      </c>
      <c r="H5484">
        <f>Share_Transactions!M5484</f>
        <v/>
      </c>
      <c r="I5484">
        <f>Share_Transactions!G5484</f>
        <v/>
      </c>
      <c r="J5484">
        <f>Share_Transactions!H5484</f>
        <v/>
      </c>
      <c r="K5484">
        <f>IF(COUNTIF(Employee_Data!$A$2:$A$2001,B5484)&gt;0,"Valid","Invalid Employee")</f>
        <v/>
      </c>
      <c r="L5484">
        <f>IF(E5484&gt;0,"Valid","Invalid Shares")</f>
        <v/>
      </c>
      <c r="M5484">
        <f>IF(G5484&gt;0,"Valid","Valid","Missing/Zero Tax")</f>
        <v/>
      </c>
      <c r="N5484">
        <f>IF(AND(K5484="Valid",L5484="Valid",M5484="Valid",O5484="Approved"),"PASS","INVESTIGATE")</f>
        <v/>
      </c>
      <c r="O5484">
        <f>IF(H5484="Approved","Approved","Review Required")</f>
        <v/>
      </c>
    </row>
    <row r="5485">
      <c r="A5485">
        <f>Share_Transactions!A5485</f>
        <v/>
      </c>
      <c r="B5485">
        <f>Share_Transactions!B5485</f>
        <v/>
      </c>
      <c r="C5485">
        <f>Share_Transactions!C5485</f>
        <v/>
      </c>
      <c r="D5485" s="9">
        <f>Share_Transactions!D5485</f>
        <v/>
      </c>
      <c r="E5485">
        <f>Share_Transactions!E5485</f>
        <v/>
      </c>
      <c r="F5485" s="10">
        <f>Share_Transactions!J5485</f>
        <v/>
      </c>
      <c r="G5485" s="10">
        <f>Share_Transactions!L5485</f>
        <v/>
      </c>
      <c r="H5485">
        <f>Share_Transactions!M5485</f>
        <v/>
      </c>
      <c r="I5485">
        <f>Share_Transactions!G5485</f>
        <v/>
      </c>
      <c r="J5485">
        <f>Share_Transactions!H5485</f>
        <v/>
      </c>
      <c r="K5485">
        <f>IF(COUNTIF(Employee_Data!$A$2:$A$2001,B5485)&gt;0,"Valid","Invalid Employee")</f>
        <v/>
      </c>
      <c r="L5485">
        <f>IF(E5485&gt;0,"Valid","Invalid Shares")</f>
        <v/>
      </c>
      <c r="M5485">
        <f>IF(G5485&gt;0,"Valid","Valid","Missing/Zero Tax")</f>
        <v/>
      </c>
      <c r="N5485">
        <f>IF(AND(K5485="Valid",L5485="Valid",M5485="Valid",O5485="Approved"),"PASS","INVESTIGATE")</f>
        <v/>
      </c>
      <c r="O5485">
        <f>IF(H5485="Approved","Approved","Review Required")</f>
        <v/>
      </c>
    </row>
    <row r="5486">
      <c r="A5486">
        <f>Share_Transactions!A5486</f>
        <v/>
      </c>
      <c r="B5486">
        <f>Share_Transactions!B5486</f>
        <v/>
      </c>
      <c r="C5486">
        <f>Share_Transactions!C5486</f>
        <v/>
      </c>
      <c r="D5486" s="9">
        <f>Share_Transactions!D5486</f>
        <v/>
      </c>
      <c r="E5486">
        <f>Share_Transactions!E5486</f>
        <v/>
      </c>
      <c r="F5486" s="10">
        <f>Share_Transactions!J5486</f>
        <v/>
      </c>
      <c r="G5486" s="10">
        <f>Share_Transactions!L5486</f>
        <v/>
      </c>
      <c r="H5486">
        <f>Share_Transactions!M5486</f>
        <v/>
      </c>
      <c r="I5486">
        <f>Share_Transactions!G5486</f>
        <v/>
      </c>
      <c r="J5486">
        <f>Share_Transactions!H5486</f>
        <v/>
      </c>
      <c r="K5486">
        <f>IF(COUNTIF(Employee_Data!$A$2:$A$2001,B5486)&gt;0,"Valid","Invalid Employee")</f>
        <v/>
      </c>
      <c r="L5486">
        <f>IF(E5486&gt;0,"Valid","Invalid Shares")</f>
        <v/>
      </c>
      <c r="M5486">
        <f>IF(G5486&gt;0,"Valid","Valid","Missing/Zero Tax")</f>
        <v/>
      </c>
      <c r="N5486">
        <f>IF(AND(K5486="Valid",L5486="Valid",M5486="Valid",O5486="Approved"),"PASS","INVESTIGATE")</f>
        <v/>
      </c>
      <c r="O5486">
        <f>IF(H5486="Approved","Approved","Review Required")</f>
        <v/>
      </c>
    </row>
    <row r="5487">
      <c r="A5487">
        <f>Share_Transactions!A5487</f>
        <v/>
      </c>
      <c r="B5487">
        <f>Share_Transactions!B5487</f>
        <v/>
      </c>
      <c r="C5487">
        <f>Share_Transactions!C5487</f>
        <v/>
      </c>
      <c r="D5487" s="9">
        <f>Share_Transactions!D5487</f>
        <v/>
      </c>
      <c r="E5487">
        <f>Share_Transactions!E5487</f>
        <v/>
      </c>
      <c r="F5487" s="10">
        <f>Share_Transactions!J5487</f>
        <v/>
      </c>
      <c r="G5487" s="10">
        <f>Share_Transactions!L5487</f>
        <v/>
      </c>
      <c r="H5487">
        <f>Share_Transactions!M5487</f>
        <v/>
      </c>
      <c r="I5487">
        <f>Share_Transactions!G5487</f>
        <v/>
      </c>
      <c r="J5487">
        <f>Share_Transactions!H5487</f>
        <v/>
      </c>
      <c r="K5487">
        <f>IF(COUNTIF(Employee_Data!$A$2:$A$2001,B5487)&gt;0,"Valid","Invalid Employee")</f>
        <v/>
      </c>
      <c r="L5487">
        <f>IF(E5487&gt;0,"Valid","Invalid Shares")</f>
        <v/>
      </c>
      <c r="M5487">
        <f>IF(G5487&gt;0,"Valid","Valid","Missing/Zero Tax")</f>
        <v/>
      </c>
      <c r="N5487">
        <f>IF(AND(K5487="Valid",L5487="Valid",M5487="Valid",O5487="Approved"),"PASS","INVESTIGATE")</f>
        <v/>
      </c>
      <c r="O5487">
        <f>IF(H5487="Approved","Approved","Review Required")</f>
        <v/>
      </c>
    </row>
    <row r="5488">
      <c r="A5488">
        <f>Share_Transactions!A5488</f>
        <v/>
      </c>
      <c r="B5488">
        <f>Share_Transactions!B5488</f>
        <v/>
      </c>
      <c r="C5488">
        <f>Share_Transactions!C5488</f>
        <v/>
      </c>
      <c r="D5488" s="9">
        <f>Share_Transactions!D5488</f>
        <v/>
      </c>
      <c r="E5488">
        <f>Share_Transactions!E5488</f>
        <v/>
      </c>
      <c r="F5488" s="10">
        <f>Share_Transactions!J5488</f>
        <v/>
      </c>
      <c r="G5488" s="10">
        <f>Share_Transactions!L5488</f>
        <v/>
      </c>
      <c r="H5488">
        <f>Share_Transactions!M5488</f>
        <v/>
      </c>
      <c r="I5488">
        <f>Share_Transactions!G5488</f>
        <v/>
      </c>
      <c r="J5488">
        <f>Share_Transactions!H5488</f>
        <v/>
      </c>
      <c r="K5488">
        <f>IF(COUNTIF(Employee_Data!$A$2:$A$2001,B5488)&gt;0,"Valid","Invalid Employee")</f>
        <v/>
      </c>
      <c r="L5488">
        <f>IF(E5488&gt;0,"Valid","Invalid Shares")</f>
        <v/>
      </c>
      <c r="M5488">
        <f>IF(G5488&gt;0,"Valid","Valid","Missing/Zero Tax")</f>
        <v/>
      </c>
      <c r="N5488">
        <f>IF(AND(K5488="Valid",L5488="Valid",M5488="Valid",O5488="Approved"),"PASS","INVESTIGATE")</f>
        <v/>
      </c>
      <c r="O5488">
        <f>IF(H5488="Approved","Approved","Review Required")</f>
        <v/>
      </c>
    </row>
    <row r="5489">
      <c r="A5489">
        <f>Share_Transactions!A5489</f>
        <v/>
      </c>
      <c r="B5489">
        <f>Share_Transactions!B5489</f>
        <v/>
      </c>
      <c r="C5489">
        <f>Share_Transactions!C5489</f>
        <v/>
      </c>
      <c r="D5489" s="9">
        <f>Share_Transactions!D5489</f>
        <v/>
      </c>
      <c r="E5489">
        <f>Share_Transactions!E5489</f>
        <v/>
      </c>
      <c r="F5489" s="10">
        <f>Share_Transactions!J5489</f>
        <v/>
      </c>
      <c r="G5489" s="10">
        <f>Share_Transactions!L5489</f>
        <v/>
      </c>
      <c r="H5489">
        <f>Share_Transactions!M5489</f>
        <v/>
      </c>
      <c r="I5489">
        <f>Share_Transactions!G5489</f>
        <v/>
      </c>
      <c r="J5489">
        <f>Share_Transactions!H5489</f>
        <v/>
      </c>
      <c r="K5489">
        <f>IF(COUNTIF(Employee_Data!$A$2:$A$2001,B5489)&gt;0,"Valid","Invalid Employee")</f>
        <v/>
      </c>
      <c r="L5489">
        <f>IF(E5489&gt;0,"Valid","Invalid Shares")</f>
        <v/>
      </c>
      <c r="M5489">
        <f>IF(G5489&gt;0,"Valid","Valid","Missing/Zero Tax")</f>
        <v/>
      </c>
      <c r="N5489">
        <f>IF(AND(K5489="Valid",L5489="Valid",M5489="Valid",O5489="Approved"),"PASS","INVESTIGATE")</f>
        <v/>
      </c>
      <c r="O5489">
        <f>IF(H5489="Approved","Approved","Review Required")</f>
        <v/>
      </c>
    </row>
    <row r="5490">
      <c r="A5490">
        <f>Share_Transactions!A5490</f>
        <v/>
      </c>
      <c r="B5490">
        <f>Share_Transactions!B5490</f>
        <v/>
      </c>
      <c r="C5490">
        <f>Share_Transactions!C5490</f>
        <v/>
      </c>
      <c r="D5490" s="9">
        <f>Share_Transactions!D5490</f>
        <v/>
      </c>
      <c r="E5490">
        <f>Share_Transactions!E5490</f>
        <v/>
      </c>
      <c r="F5490" s="10">
        <f>Share_Transactions!J5490</f>
        <v/>
      </c>
      <c r="G5490" s="10">
        <f>Share_Transactions!L5490</f>
        <v/>
      </c>
      <c r="H5490">
        <f>Share_Transactions!M5490</f>
        <v/>
      </c>
      <c r="I5490">
        <f>Share_Transactions!G5490</f>
        <v/>
      </c>
      <c r="J5490">
        <f>Share_Transactions!H5490</f>
        <v/>
      </c>
      <c r="K5490">
        <f>IF(COUNTIF(Employee_Data!$A$2:$A$2001,B5490)&gt;0,"Valid","Invalid Employee")</f>
        <v/>
      </c>
      <c r="L5490">
        <f>IF(E5490&gt;0,"Valid","Invalid Shares")</f>
        <v/>
      </c>
      <c r="M5490">
        <f>IF(G5490&gt;0,"Valid","Valid","Missing/Zero Tax")</f>
        <v/>
      </c>
      <c r="N5490">
        <f>IF(AND(K5490="Valid",L5490="Valid",M5490="Valid",O5490="Approved"),"PASS","INVESTIGATE")</f>
        <v/>
      </c>
      <c r="O5490">
        <f>IF(H5490="Approved","Approved","Review Required")</f>
        <v/>
      </c>
    </row>
    <row r="5491">
      <c r="A5491">
        <f>Share_Transactions!A5491</f>
        <v/>
      </c>
      <c r="B5491">
        <f>Share_Transactions!B5491</f>
        <v/>
      </c>
      <c r="C5491">
        <f>Share_Transactions!C5491</f>
        <v/>
      </c>
      <c r="D5491" s="9">
        <f>Share_Transactions!D5491</f>
        <v/>
      </c>
      <c r="E5491">
        <f>Share_Transactions!E5491</f>
        <v/>
      </c>
      <c r="F5491" s="10">
        <f>Share_Transactions!J5491</f>
        <v/>
      </c>
      <c r="G5491" s="10">
        <f>Share_Transactions!L5491</f>
        <v/>
      </c>
      <c r="H5491">
        <f>Share_Transactions!M5491</f>
        <v/>
      </c>
      <c r="I5491">
        <f>Share_Transactions!G5491</f>
        <v/>
      </c>
      <c r="J5491">
        <f>Share_Transactions!H5491</f>
        <v/>
      </c>
      <c r="K5491">
        <f>IF(COUNTIF(Employee_Data!$A$2:$A$2001,B5491)&gt;0,"Valid","Invalid Employee")</f>
        <v/>
      </c>
      <c r="L5491">
        <f>IF(E5491&gt;0,"Valid","Invalid Shares")</f>
        <v/>
      </c>
      <c r="M5491">
        <f>IF(G5491&gt;0,"Valid","Valid","Missing/Zero Tax")</f>
        <v/>
      </c>
      <c r="N5491">
        <f>IF(AND(K5491="Valid",L5491="Valid",M5491="Valid",O5491="Approved"),"PASS","INVESTIGATE")</f>
        <v/>
      </c>
      <c r="O5491">
        <f>IF(H5491="Approved","Approved","Review Required")</f>
        <v/>
      </c>
    </row>
    <row r="5492">
      <c r="A5492">
        <f>Share_Transactions!A5492</f>
        <v/>
      </c>
      <c r="B5492">
        <f>Share_Transactions!B5492</f>
        <v/>
      </c>
      <c r="C5492">
        <f>Share_Transactions!C5492</f>
        <v/>
      </c>
      <c r="D5492" s="9">
        <f>Share_Transactions!D5492</f>
        <v/>
      </c>
      <c r="E5492">
        <f>Share_Transactions!E5492</f>
        <v/>
      </c>
      <c r="F5492" s="10">
        <f>Share_Transactions!J5492</f>
        <v/>
      </c>
      <c r="G5492" s="10">
        <f>Share_Transactions!L5492</f>
        <v/>
      </c>
      <c r="H5492">
        <f>Share_Transactions!M5492</f>
        <v/>
      </c>
      <c r="I5492">
        <f>Share_Transactions!G5492</f>
        <v/>
      </c>
      <c r="J5492">
        <f>Share_Transactions!H5492</f>
        <v/>
      </c>
      <c r="K5492">
        <f>IF(COUNTIF(Employee_Data!$A$2:$A$2001,B5492)&gt;0,"Valid","Invalid Employee")</f>
        <v/>
      </c>
      <c r="L5492">
        <f>IF(E5492&gt;0,"Valid","Invalid Shares")</f>
        <v/>
      </c>
      <c r="M5492">
        <f>IF(G5492&gt;0,"Valid","Valid","Missing/Zero Tax")</f>
        <v/>
      </c>
      <c r="N5492">
        <f>IF(AND(K5492="Valid",L5492="Valid",M5492="Valid",O5492="Approved"),"PASS","INVESTIGATE")</f>
        <v/>
      </c>
      <c r="O5492">
        <f>IF(H5492="Approved","Approved","Review Required")</f>
        <v/>
      </c>
    </row>
    <row r="5493">
      <c r="A5493">
        <f>Share_Transactions!A5493</f>
        <v/>
      </c>
      <c r="B5493">
        <f>Share_Transactions!B5493</f>
        <v/>
      </c>
      <c r="C5493">
        <f>Share_Transactions!C5493</f>
        <v/>
      </c>
      <c r="D5493" s="9">
        <f>Share_Transactions!D5493</f>
        <v/>
      </c>
      <c r="E5493">
        <f>Share_Transactions!E5493</f>
        <v/>
      </c>
      <c r="F5493" s="10">
        <f>Share_Transactions!J5493</f>
        <v/>
      </c>
      <c r="G5493" s="10">
        <f>Share_Transactions!L5493</f>
        <v/>
      </c>
      <c r="H5493">
        <f>Share_Transactions!M5493</f>
        <v/>
      </c>
      <c r="I5493">
        <f>Share_Transactions!G5493</f>
        <v/>
      </c>
      <c r="J5493">
        <f>Share_Transactions!H5493</f>
        <v/>
      </c>
      <c r="K5493">
        <f>IF(COUNTIF(Employee_Data!$A$2:$A$2001,B5493)&gt;0,"Valid","Invalid Employee")</f>
        <v/>
      </c>
      <c r="L5493">
        <f>IF(E5493&gt;0,"Valid","Invalid Shares")</f>
        <v/>
      </c>
      <c r="M5493">
        <f>IF(G5493&gt;0,"Valid","Valid","Missing/Zero Tax")</f>
        <v/>
      </c>
      <c r="N5493">
        <f>IF(AND(K5493="Valid",L5493="Valid",M5493="Valid",O5493="Approved"),"PASS","INVESTIGATE")</f>
        <v/>
      </c>
      <c r="O5493">
        <f>IF(H5493="Approved","Approved","Review Required")</f>
        <v/>
      </c>
    </row>
    <row r="5494">
      <c r="A5494">
        <f>Share_Transactions!A5494</f>
        <v/>
      </c>
      <c r="B5494">
        <f>Share_Transactions!B5494</f>
        <v/>
      </c>
      <c r="C5494">
        <f>Share_Transactions!C5494</f>
        <v/>
      </c>
      <c r="D5494" s="9">
        <f>Share_Transactions!D5494</f>
        <v/>
      </c>
      <c r="E5494">
        <f>Share_Transactions!E5494</f>
        <v/>
      </c>
      <c r="F5494" s="10">
        <f>Share_Transactions!J5494</f>
        <v/>
      </c>
      <c r="G5494" s="10">
        <f>Share_Transactions!L5494</f>
        <v/>
      </c>
      <c r="H5494">
        <f>Share_Transactions!M5494</f>
        <v/>
      </c>
      <c r="I5494">
        <f>Share_Transactions!G5494</f>
        <v/>
      </c>
      <c r="J5494">
        <f>Share_Transactions!H5494</f>
        <v/>
      </c>
      <c r="K5494">
        <f>IF(COUNTIF(Employee_Data!$A$2:$A$2001,B5494)&gt;0,"Valid","Invalid Employee")</f>
        <v/>
      </c>
      <c r="L5494">
        <f>IF(E5494&gt;0,"Valid","Invalid Shares")</f>
        <v/>
      </c>
      <c r="M5494">
        <f>IF(G5494&gt;0,"Valid","Valid","Missing/Zero Tax")</f>
        <v/>
      </c>
      <c r="N5494">
        <f>IF(AND(K5494="Valid",L5494="Valid",M5494="Valid",O5494="Approved"),"PASS","INVESTIGATE")</f>
        <v/>
      </c>
      <c r="O5494">
        <f>IF(H5494="Approved","Approved","Review Required")</f>
        <v/>
      </c>
    </row>
    <row r="5495">
      <c r="A5495">
        <f>Share_Transactions!A5495</f>
        <v/>
      </c>
      <c r="B5495">
        <f>Share_Transactions!B5495</f>
        <v/>
      </c>
      <c r="C5495">
        <f>Share_Transactions!C5495</f>
        <v/>
      </c>
      <c r="D5495" s="9">
        <f>Share_Transactions!D5495</f>
        <v/>
      </c>
      <c r="E5495">
        <f>Share_Transactions!E5495</f>
        <v/>
      </c>
      <c r="F5495" s="10">
        <f>Share_Transactions!J5495</f>
        <v/>
      </c>
      <c r="G5495" s="10">
        <f>Share_Transactions!L5495</f>
        <v/>
      </c>
      <c r="H5495">
        <f>Share_Transactions!M5495</f>
        <v/>
      </c>
      <c r="I5495">
        <f>Share_Transactions!G5495</f>
        <v/>
      </c>
      <c r="J5495">
        <f>Share_Transactions!H5495</f>
        <v/>
      </c>
      <c r="K5495">
        <f>IF(COUNTIF(Employee_Data!$A$2:$A$2001,B5495)&gt;0,"Valid","Invalid Employee")</f>
        <v/>
      </c>
      <c r="L5495">
        <f>IF(E5495&gt;0,"Valid","Invalid Shares")</f>
        <v/>
      </c>
      <c r="M5495">
        <f>IF(G5495&gt;0,"Valid","Valid","Missing/Zero Tax")</f>
        <v/>
      </c>
      <c r="N5495">
        <f>IF(AND(K5495="Valid",L5495="Valid",M5495="Valid",O5495="Approved"),"PASS","INVESTIGATE")</f>
        <v/>
      </c>
      <c r="O5495">
        <f>IF(H5495="Approved","Approved","Review Required")</f>
        <v/>
      </c>
    </row>
    <row r="5496">
      <c r="A5496">
        <f>Share_Transactions!A5496</f>
        <v/>
      </c>
      <c r="B5496">
        <f>Share_Transactions!B5496</f>
        <v/>
      </c>
      <c r="C5496">
        <f>Share_Transactions!C5496</f>
        <v/>
      </c>
      <c r="D5496" s="9">
        <f>Share_Transactions!D5496</f>
        <v/>
      </c>
      <c r="E5496">
        <f>Share_Transactions!E5496</f>
        <v/>
      </c>
      <c r="F5496" s="10">
        <f>Share_Transactions!J5496</f>
        <v/>
      </c>
      <c r="G5496" s="10">
        <f>Share_Transactions!L5496</f>
        <v/>
      </c>
      <c r="H5496">
        <f>Share_Transactions!M5496</f>
        <v/>
      </c>
      <c r="I5496">
        <f>Share_Transactions!G5496</f>
        <v/>
      </c>
      <c r="J5496">
        <f>Share_Transactions!H5496</f>
        <v/>
      </c>
      <c r="K5496">
        <f>IF(COUNTIF(Employee_Data!$A$2:$A$2001,B5496)&gt;0,"Valid","Invalid Employee")</f>
        <v/>
      </c>
      <c r="L5496">
        <f>IF(E5496&gt;0,"Valid","Invalid Shares")</f>
        <v/>
      </c>
      <c r="M5496">
        <f>IF(G5496&gt;0,"Valid","Valid","Missing/Zero Tax")</f>
        <v/>
      </c>
      <c r="N5496">
        <f>IF(AND(K5496="Valid",L5496="Valid",M5496="Valid",O5496="Approved"),"PASS","INVESTIGATE")</f>
        <v/>
      </c>
      <c r="O5496">
        <f>IF(H5496="Approved","Approved","Review Required")</f>
        <v/>
      </c>
    </row>
    <row r="5497">
      <c r="A5497">
        <f>Share_Transactions!A5497</f>
        <v/>
      </c>
      <c r="B5497">
        <f>Share_Transactions!B5497</f>
        <v/>
      </c>
      <c r="C5497">
        <f>Share_Transactions!C5497</f>
        <v/>
      </c>
      <c r="D5497" s="9">
        <f>Share_Transactions!D5497</f>
        <v/>
      </c>
      <c r="E5497">
        <f>Share_Transactions!E5497</f>
        <v/>
      </c>
      <c r="F5497" s="10">
        <f>Share_Transactions!J5497</f>
        <v/>
      </c>
      <c r="G5497" s="10">
        <f>Share_Transactions!L5497</f>
        <v/>
      </c>
      <c r="H5497">
        <f>Share_Transactions!M5497</f>
        <v/>
      </c>
      <c r="I5497">
        <f>Share_Transactions!G5497</f>
        <v/>
      </c>
      <c r="J5497">
        <f>Share_Transactions!H5497</f>
        <v/>
      </c>
      <c r="K5497">
        <f>IF(COUNTIF(Employee_Data!$A$2:$A$2001,B5497)&gt;0,"Valid","Invalid Employee")</f>
        <v/>
      </c>
      <c r="L5497">
        <f>IF(E5497&gt;0,"Valid","Invalid Shares")</f>
        <v/>
      </c>
      <c r="M5497">
        <f>IF(G5497&gt;0,"Valid","Valid","Missing/Zero Tax")</f>
        <v/>
      </c>
      <c r="N5497">
        <f>IF(AND(K5497="Valid",L5497="Valid",M5497="Valid",O5497="Approved"),"PASS","INVESTIGATE")</f>
        <v/>
      </c>
      <c r="O5497">
        <f>IF(H5497="Approved","Approved","Review Required")</f>
        <v/>
      </c>
    </row>
    <row r="5498">
      <c r="A5498">
        <f>Share_Transactions!A5498</f>
        <v/>
      </c>
      <c r="B5498">
        <f>Share_Transactions!B5498</f>
        <v/>
      </c>
      <c r="C5498">
        <f>Share_Transactions!C5498</f>
        <v/>
      </c>
      <c r="D5498" s="9">
        <f>Share_Transactions!D5498</f>
        <v/>
      </c>
      <c r="E5498">
        <f>Share_Transactions!E5498</f>
        <v/>
      </c>
      <c r="F5498" s="10">
        <f>Share_Transactions!J5498</f>
        <v/>
      </c>
      <c r="G5498" s="10">
        <f>Share_Transactions!L5498</f>
        <v/>
      </c>
      <c r="H5498">
        <f>Share_Transactions!M5498</f>
        <v/>
      </c>
      <c r="I5498">
        <f>Share_Transactions!G5498</f>
        <v/>
      </c>
      <c r="J5498">
        <f>Share_Transactions!H5498</f>
        <v/>
      </c>
      <c r="K5498">
        <f>IF(COUNTIF(Employee_Data!$A$2:$A$2001,B5498)&gt;0,"Valid","Invalid Employee")</f>
        <v/>
      </c>
      <c r="L5498">
        <f>IF(E5498&gt;0,"Valid","Invalid Shares")</f>
        <v/>
      </c>
      <c r="M5498">
        <f>IF(G5498&gt;0,"Valid","Valid","Missing/Zero Tax")</f>
        <v/>
      </c>
      <c r="N5498">
        <f>IF(AND(K5498="Valid",L5498="Valid",M5498="Valid",O5498="Approved"),"PASS","INVESTIGATE")</f>
        <v/>
      </c>
      <c r="O5498">
        <f>IF(H5498="Approved","Approved","Review Required")</f>
        <v/>
      </c>
    </row>
    <row r="5499">
      <c r="A5499">
        <f>Share_Transactions!A5499</f>
        <v/>
      </c>
      <c r="B5499">
        <f>Share_Transactions!B5499</f>
        <v/>
      </c>
      <c r="C5499">
        <f>Share_Transactions!C5499</f>
        <v/>
      </c>
      <c r="D5499" s="9">
        <f>Share_Transactions!D5499</f>
        <v/>
      </c>
      <c r="E5499">
        <f>Share_Transactions!E5499</f>
        <v/>
      </c>
      <c r="F5499" s="10">
        <f>Share_Transactions!J5499</f>
        <v/>
      </c>
      <c r="G5499" s="10">
        <f>Share_Transactions!L5499</f>
        <v/>
      </c>
      <c r="H5499">
        <f>Share_Transactions!M5499</f>
        <v/>
      </c>
      <c r="I5499">
        <f>Share_Transactions!G5499</f>
        <v/>
      </c>
      <c r="J5499">
        <f>Share_Transactions!H5499</f>
        <v/>
      </c>
      <c r="K5499">
        <f>IF(COUNTIF(Employee_Data!$A$2:$A$2001,B5499)&gt;0,"Valid","Invalid Employee")</f>
        <v/>
      </c>
      <c r="L5499">
        <f>IF(E5499&gt;0,"Valid","Invalid Shares")</f>
        <v/>
      </c>
      <c r="M5499">
        <f>IF(G5499&gt;0,"Valid","Valid","Missing/Zero Tax")</f>
        <v/>
      </c>
      <c r="N5499">
        <f>IF(AND(K5499="Valid",L5499="Valid",M5499="Valid",O5499="Approved"),"PASS","INVESTIGATE")</f>
        <v/>
      </c>
      <c r="O5499">
        <f>IF(H5499="Approved","Approved","Review Required")</f>
        <v/>
      </c>
    </row>
    <row r="5500">
      <c r="A5500">
        <f>Share_Transactions!A5500</f>
        <v/>
      </c>
      <c r="B5500">
        <f>Share_Transactions!B5500</f>
        <v/>
      </c>
      <c r="C5500">
        <f>Share_Transactions!C5500</f>
        <v/>
      </c>
      <c r="D5500" s="9">
        <f>Share_Transactions!D5500</f>
        <v/>
      </c>
      <c r="E5500">
        <f>Share_Transactions!E5500</f>
        <v/>
      </c>
      <c r="F5500" s="10">
        <f>Share_Transactions!J5500</f>
        <v/>
      </c>
      <c r="G5500" s="10">
        <f>Share_Transactions!L5500</f>
        <v/>
      </c>
      <c r="H5500">
        <f>Share_Transactions!M5500</f>
        <v/>
      </c>
      <c r="I5500">
        <f>Share_Transactions!G5500</f>
        <v/>
      </c>
      <c r="J5500">
        <f>Share_Transactions!H5500</f>
        <v/>
      </c>
      <c r="K5500">
        <f>IF(COUNTIF(Employee_Data!$A$2:$A$2001,B5500)&gt;0,"Valid","Invalid Employee")</f>
        <v/>
      </c>
      <c r="L5500">
        <f>IF(E5500&gt;0,"Valid","Invalid Shares")</f>
        <v/>
      </c>
      <c r="M5500">
        <f>IF(G5500&gt;0,"Valid","Valid","Missing/Zero Tax")</f>
        <v/>
      </c>
      <c r="N5500">
        <f>IF(AND(K5500="Valid",L5500="Valid",M5500="Valid",O5500="Approved"),"PASS","INVESTIGATE")</f>
        <v/>
      </c>
      <c r="O5500">
        <f>IF(H5500="Approved","Approved","Review Required")</f>
        <v/>
      </c>
    </row>
    <row r="5501">
      <c r="A5501">
        <f>Share_Transactions!A5501</f>
        <v/>
      </c>
      <c r="B5501">
        <f>Share_Transactions!B5501</f>
        <v/>
      </c>
      <c r="C5501">
        <f>Share_Transactions!C5501</f>
        <v/>
      </c>
      <c r="D5501" s="9">
        <f>Share_Transactions!D5501</f>
        <v/>
      </c>
      <c r="E5501">
        <f>Share_Transactions!E5501</f>
        <v/>
      </c>
      <c r="F5501" s="10">
        <f>Share_Transactions!J5501</f>
        <v/>
      </c>
      <c r="G5501" s="10">
        <f>Share_Transactions!L5501</f>
        <v/>
      </c>
      <c r="H5501">
        <f>Share_Transactions!M5501</f>
        <v/>
      </c>
      <c r="I5501">
        <f>Share_Transactions!G5501</f>
        <v/>
      </c>
      <c r="J5501">
        <f>Share_Transactions!H5501</f>
        <v/>
      </c>
      <c r="K5501">
        <f>IF(COUNTIF(Employee_Data!$A$2:$A$2001,B5501)&gt;0,"Valid","Invalid Employee")</f>
        <v/>
      </c>
      <c r="L5501">
        <f>IF(E5501&gt;0,"Valid","Invalid Shares")</f>
        <v/>
      </c>
      <c r="M5501">
        <f>IF(G5501&gt;0,"Valid","Valid","Missing/Zero Tax")</f>
        <v/>
      </c>
      <c r="N5501">
        <f>IF(AND(K5501="Valid",L5501="Valid",M5501="Valid",O5501="Approved"),"PASS","INVESTIGATE")</f>
        <v/>
      </c>
      <c r="O5501">
        <f>IF(H5501="Approved","Approved","Review Required")</f>
        <v/>
      </c>
    </row>
    <row r="5502">
      <c r="A5502">
        <f>Share_Transactions!A5502</f>
        <v/>
      </c>
      <c r="B5502">
        <f>Share_Transactions!B5502</f>
        <v/>
      </c>
      <c r="C5502">
        <f>Share_Transactions!C5502</f>
        <v/>
      </c>
      <c r="D5502" s="9">
        <f>Share_Transactions!D5502</f>
        <v/>
      </c>
      <c r="E5502">
        <f>Share_Transactions!E5502</f>
        <v/>
      </c>
      <c r="F5502" s="10">
        <f>Share_Transactions!J5502</f>
        <v/>
      </c>
      <c r="G5502" s="10">
        <f>Share_Transactions!L5502</f>
        <v/>
      </c>
      <c r="H5502">
        <f>Share_Transactions!M5502</f>
        <v/>
      </c>
      <c r="I5502">
        <f>Share_Transactions!G5502</f>
        <v/>
      </c>
      <c r="J5502">
        <f>Share_Transactions!H5502</f>
        <v/>
      </c>
      <c r="K5502">
        <f>IF(COUNTIF(Employee_Data!$A$2:$A$2001,B5502)&gt;0,"Valid","Invalid Employee")</f>
        <v/>
      </c>
      <c r="L5502">
        <f>IF(E5502&gt;0,"Valid","Invalid Shares")</f>
        <v/>
      </c>
      <c r="M5502">
        <f>IF(G5502&gt;0,"Valid","Valid","Missing/Zero Tax")</f>
        <v/>
      </c>
      <c r="N5502">
        <f>IF(AND(K5502="Valid",L5502="Valid",M5502="Valid",O5502="Approved"),"PASS","INVESTIGATE")</f>
        <v/>
      </c>
      <c r="O5502">
        <f>IF(H5502="Approved","Approved","Review Required")</f>
        <v/>
      </c>
    </row>
    <row r="5503">
      <c r="A5503">
        <f>Share_Transactions!A5503</f>
        <v/>
      </c>
      <c r="B5503">
        <f>Share_Transactions!B5503</f>
        <v/>
      </c>
      <c r="C5503">
        <f>Share_Transactions!C5503</f>
        <v/>
      </c>
      <c r="D5503" s="9">
        <f>Share_Transactions!D5503</f>
        <v/>
      </c>
      <c r="E5503">
        <f>Share_Transactions!E5503</f>
        <v/>
      </c>
      <c r="F5503" s="10">
        <f>Share_Transactions!J5503</f>
        <v/>
      </c>
      <c r="G5503" s="10">
        <f>Share_Transactions!L5503</f>
        <v/>
      </c>
      <c r="H5503">
        <f>Share_Transactions!M5503</f>
        <v/>
      </c>
      <c r="I5503">
        <f>Share_Transactions!G5503</f>
        <v/>
      </c>
      <c r="J5503">
        <f>Share_Transactions!H5503</f>
        <v/>
      </c>
      <c r="K5503">
        <f>IF(COUNTIF(Employee_Data!$A$2:$A$2001,B5503)&gt;0,"Valid","Invalid Employee")</f>
        <v/>
      </c>
      <c r="L5503">
        <f>IF(E5503&gt;0,"Valid","Invalid Shares")</f>
        <v/>
      </c>
      <c r="M5503">
        <f>IF(G5503&gt;0,"Valid","Valid","Missing/Zero Tax")</f>
        <v/>
      </c>
      <c r="N5503">
        <f>IF(AND(K5503="Valid",L5503="Valid",M5503="Valid",O5503="Approved"),"PASS","INVESTIGATE")</f>
        <v/>
      </c>
      <c r="O5503">
        <f>IF(H5503="Approved","Approved","Review Required")</f>
        <v/>
      </c>
    </row>
    <row r="5504">
      <c r="A5504">
        <f>Share_Transactions!A5504</f>
        <v/>
      </c>
      <c r="B5504">
        <f>Share_Transactions!B5504</f>
        <v/>
      </c>
      <c r="C5504">
        <f>Share_Transactions!C5504</f>
        <v/>
      </c>
      <c r="D5504" s="9">
        <f>Share_Transactions!D5504</f>
        <v/>
      </c>
      <c r="E5504">
        <f>Share_Transactions!E5504</f>
        <v/>
      </c>
      <c r="F5504" s="10">
        <f>Share_Transactions!J5504</f>
        <v/>
      </c>
      <c r="G5504" s="10">
        <f>Share_Transactions!L5504</f>
        <v/>
      </c>
      <c r="H5504">
        <f>Share_Transactions!M5504</f>
        <v/>
      </c>
      <c r="I5504">
        <f>Share_Transactions!G5504</f>
        <v/>
      </c>
      <c r="J5504">
        <f>Share_Transactions!H5504</f>
        <v/>
      </c>
      <c r="K5504">
        <f>IF(COUNTIF(Employee_Data!$A$2:$A$2001,B5504)&gt;0,"Valid","Invalid Employee")</f>
        <v/>
      </c>
      <c r="L5504">
        <f>IF(E5504&gt;0,"Valid","Invalid Shares")</f>
        <v/>
      </c>
      <c r="M5504">
        <f>IF(G5504&gt;0,"Valid","Valid","Missing/Zero Tax")</f>
        <v/>
      </c>
      <c r="N5504">
        <f>IF(AND(K5504="Valid",L5504="Valid",M5504="Valid",O5504="Approved"),"PASS","INVESTIGATE")</f>
        <v/>
      </c>
      <c r="O5504">
        <f>IF(H5504="Approved","Approved","Review Required")</f>
        <v/>
      </c>
    </row>
    <row r="5505">
      <c r="A5505">
        <f>Share_Transactions!A5505</f>
        <v/>
      </c>
      <c r="B5505">
        <f>Share_Transactions!B5505</f>
        <v/>
      </c>
      <c r="C5505">
        <f>Share_Transactions!C5505</f>
        <v/>
      </c>
      <c r="D5505" s="9">
        <f>Share_Transactions!D5505</f>
        <v/>
      </c>
      <c r="E5505">
        <f>Share_Transactions!E5505</f>
        <v/>
      </c>
      <c r="F5505" s="10">
        <f>Share_Transactions!J5505</f>
        <v/>
      </c>
      <c r="G5505" s="10">
        <f>Share_Transactions!L5505</f>
        <v/>
      </c>
      <c r="H5505">
        <f>Share_Transactions!M5505</f>
        <v/>
      </c>
      <c r="I5505">
        <f>Share_Transactions!G5505</f>
        <v/>
      </c>
      <c r="J5505">
        <f>Share_Transactions!H5505</f>
        <v/>
      </c>
      <c r="K5505">
        <f>IF(COUNTIF(Employee_Data!$A$2:$A$2001,B5505)&gt;0,"Valid","Invalid Employee")</f>
        <v/>
      </c>
      <c r="L5505">
        <f>IF(E5505&gt;0,"Valid","Invalid Shares")</f>
        <v/>
      </c>
      <c r="M5505">
        <f>IF(G5505&gt;0,"Valid","Valid","Missing/Zero Tax")</f>
        <v/>
      </c>
      <c r="N5505">
        <f>IF(AND(K5505="Valid",L5505="Valid",M5505="Valid",O5505="Approved"),"PASS","INVESTIGATE")</f>
        <v/>
      </c>
      <c r="O5505">
        <f>IF(H5505="Approved","Approved","Review Required")</f>
        <v/>
      </c>
    </row>
    <row r="5506">
      <c r="A5506">
        <f>Share_Transactions!A5506</f>
        <v/>
      </c>
      <c r="B5506">
        <f>Share_Transactions!B5506</f>
        <v/>
      </c>
      <c r="C5506">
        <f>Share_Transactions!C5506</f>
        <v/>
      </c>
      <c r="D5506" s="9">
        <f>Share_Transactions!D5506</f>
        <v/>
      </c>
      <c r="E5506">
        <f>Share_Transactions!E5506</f>
        <v/>
      </c>
      <c r="F5506" s="10">
        <f>Share_Transactions!J5506</f>
        <v/>
      </c>
      <c r="G5506" s="10">
        <f>Share_Transactions!L5506</f>
        <v/>
      </c>
      <c r="H5506">
        <f>Share_Transactions!M5506</f>
        <v/>
      </c>
      <c r="I5506">
        <f>Share_Transactions!G5506</f>
        <v/>
      </c>
      <c r="J5506">
        <f>Share_Transactions!H5506</f>
        <v/>
      </c>
      <c r="K5506">
        <f>IF(COUNTIF(Employee_Data!$A$2:$A$2001,B5506)&gt;0,"Valid","Invalid Employee")</f>
        <v/>
      </c>
      <c r="L5506">
        <f>IF(E5506&gt;0,"Valid","Invalid Shares")</f>
        <v/>
      </c>
      <c r="M5506">
        <f>IF(G5506&gt;0,"Valid","Valid","Missing/Zero Tax")</f>
        <v/>
      </c>
      <c r="N5506">
        <f>IF(AND(K5506="Valid",L5506="Valid",M5506="Valid",O5506="Approved"),"PASS","INVESTIGATE")</f>
        <v/>
      </c>
      <c r="O5506">
        <f>IF(H5506="Approved","Approved","Review Required")</f>
        <v/>
      </c>
    </row>
    <row r="5507">
      <c r="A5507">
        <f>Share_Transactions!A5507</f>
        <v/>
      </c>
      <c r="B5507">
        <f>Share_Transactions!B5507</f>
        <v/>
      </c>
      <c r="C5507">
        <f>Share_Transactions!C5507</f>
        <v/>
      </c>
      <c r="D5507" s="9">
        <f>Share_Transactions!D5507</f>
        <v/>
      </c>
      <c r="E5507">
        <f>Share_Transactions!E5507</f>
        <v/>
      </c>
      <c r="F5507" s="10">
        <f>Share_Transactions!J5507</f>
        <v/>
      </c>
      <c r="G5507" s="10">
        <f>Share_Transactions!L5507</f>
        <v/>
      </c>
      <c r="H5507">
        <f>Share_Transactions!M5507</f>
        <v/>
      </c>
      <c r="I5507">
        <f>Share_Transactions!G5507</f>
        <v/>
      </c>
      <c r="J5507">
        <f>Share_Transactions!H5507</f>
        <v/>
      </c>
      <c r="K5507">
        <f>IF(COUNTIF(Employee_Data!$A$2:$A$2001,B5507)&gt;0,"Valid","Invalid Employee")</f>
        <v/>
      </c>
      <c r="L5507">
        <f>IF(E5507&gt;0,"Valid","Invalid Shares")</f>
        <v/>
      </c>
      <c r="M5507">
        <f>IF(G5507&gt;0,"Valid","Valid","Missing/Zero Tax")</f>
        <v/>
      </c>
      <c r="N5507">
        <f>IF(AND(K5507="Valid",L5507="Valid",M5507="Valid",O5507="Approved"),"PASS","INVESTIGATE")</f>
        <v/>
      </c>
      <c r="O5507">
        <f>IF(H5507="Approved","Approved","Review Required")</f>
        <v/>
      </c>
    </row>
    <row r="5508">
      <c r="A5508">
        <f>Share_Transactions!A5508</f>
        <v/>
      </c>
      <c r="B5508">
        <f>Share_Transactions!B5508</f>
        <v/>
      </c>
      <c r="C5508">
        <f>Share_Transactions!C5508</f>
        <v/>
      </c>
      <c r="D5508" s="9">
        <f>Share_Transactions!D5508</f>
        <v/>
      </c>
      <c r="E5508">
        <f>Share_Transactions!E5508</f>
        <v/>
      </c>
      <c r="F5508" s="10">
        <f>Share_Transactions!J5508</f>
        <v/>
      </c>
      <c r="G5508" s="10">
        <f>Share_Transactions!L5508</f>
        <v/>
      </c>
      <c r="H5508">
        <f>Share_Transactions!M5508</f>
        <v/>
      </c>
      <c r="I5508">
        <f>Share_Transactions!G5508</f>
        <v/>
      </c>
      <c r="J5508">
        <f>Share_Transactions!H5508</f>
        <v/>
      </c>
      <c r="K5508">
        <f>IF(COUNTIF(Employee_Data!$A$2:$A$2001,B5508)&gt;0,"Valid","Invalid Employee")</f>
        <v/>
      </c>
      <c r="L5508">
        <f>IF(E5508&gt;0,"Valid","Invalid Shares")</f>
        <v/>
      </c>
      <c r="M5508">
        <f>IF(G5508&gt;0,"Valid","Valid","Missing/Zero Tax")</f>
        <v/>
      </c>
      <c r="N5508">
        <f>IF(AND(K5508="Valid",L5508="Valid",M5508="Valid",O5508="Approved"),"PASS","INVESTIGATE")</f>
        <v/>
      </c>
      <c r="O5508">
        <f>IF(H5508="Approved","Approved","Review Required")</f>
        <v/>
      </c>
    </row>
    <row r="5509">
      <c r="A5509">
        <f>Share_Transactions!A5509</f>
        <v/>
      </c>
      <c r="B5509">
        <f>Share_Transactions!B5509</f>
        <v/>
      </c>
      <c r="C5509">
        <f>Share_Transactions!C5509</f>
        <v/>
      </c>
      <c r="D5509" s="9">
        <f>Share_Transactions!D5509</f>
        <v/>
      </c>
      <c r="E5509">
        <f>Share_Transactions!E5509</f>
        <v/>
      </c>
      <c r="F5509" s="10">
        <f>Share_Transactions!J5509</f>
        <v/>
      </c>
      <c r="G5509" s="10">
        <f>Share_Transactions!L5509</f>
        <v/>
      </c>
      <c r="H5509">
        <f>Share_Transactions!M5509</f>
        <v/>
      </c>
      <c r="I5509">
        <f>Share_Transactions!G5509</f>
        <v/>
      </c>
      <c r="J5509">
        <f>Share_Transactions!H5509</f>
        <v/>
      </c>
      <c r="K5509">
        <f>IF(COUNTIF(Employee_Data!$A$2:$A$2001,B5509)&gt;0,"Valid","Invalid Employee")</f>
        <v/>
      </c>
      <c r="L5509">
        <f>IF(E5509&gt;0,"Valid","Invalid Shares")</f>
        <v/>
      </c>
      <c r="M5509">
        <f>IF(G5509&gt;0,"Valid","Valid","Missing/Zero Tax")</f>
        <v/>
      </c>
      <c r="N5509">
        <f>IF(AND(K5509="Valid",L5509="Valid",M5509="Valid",O5509="Approved"),"PASS","INVESTIGATE")</f>
        <v/>
      </c>
      <c r="O5509">
        <f>IF(H5509="Approved","Approved","Review Required")</f>
        <v/>
      </c>
    </row>
    <row r="5510">
      <c r="A5510">
        <f>Share_Transactions!A5510</f>
        <v/>
      </c>
      <c r="B5510">
        <f>Share_Transactions!B5510</f>
        <v/>
      </c>
      <c r="C5510">
        <f>Share_Transactions!C5510</f>
        <v/>
      </c>
      <c r="D5510" s="9">
        <f>Share_Transactions!D5510</f>
        <v/>
      </c>
      <c r="E5510">
        <f>Share_Transactions!E5510</f>
        <v/>
      </c>
      <c r="F5510" s="10">
        <f>Share_Transactions!J5510</f>
        <v/>
      </c>
      <c r="G5510" s="10">
        <f>Share_Transactions!L5510</f>
        <v/>
      </c>
      <c r="H5510">
        <f>Share_Transactions!M5510</f>
        <v/>
      </c>
      <c r="I5510">
        <f>Share_Transactions!G5510</f>
        <v/>
      </c>
      <c r="J5510">
        <f>Share_Transactions!H5510</f>
        <v/>
      </c>
      <c r="K5510">
        <f>IF(COUNTIF(Employee_Data!$A$2:$A$2001,B5510)&gt;0,"Valid","Invalid Employee")</f>
        <v/>
      </c>
      <c r="L5510">
        <f>IF(E5510&gt;0,"Valid","Invalid Shares")</f>
        <v/>
      </c>
      <c r="M5510">
        <f>IF(G5510&gt;0,"Valid","Valid","Missing/Zero Tax")</f>
        <v/>
      </c>
      <c r="N5510">
        <f>IF(AND(K5510="Valid",L5510="Valid",M5510="Valid",O5510="Approved"),"PASS","INVESTIGATE")</f>
        <v/>
      </c>
      <c r="O5510">
        <f>IF(H5510="Approved","Approved","Review Required")</f>
        <v/>
      </c>
    </row>
    <row r="5511">
      <c r="A5511">
        <f>Share_Transactions!A5511</f>
        <v/>
      </c>
      <c r="B5511">
        <f>Share_Transactions!B5511</f>
        <v/>
      </c>
      <c r="C5511">
        <f>Share_Transactions!C5511</f>
        <v/>
      </c>
      <c r="D5511" s="9">
        <f>Share_Transactions!D5511</f>
        <v/>
      </c>
      <c r="E5511">
        <f>Share_Transactions!E5511</f>
        <v/>
      </c>
      <c r="F5511" s="10">
        <f>Share_Transactions!J5511</f>
        <v/>
      </c>
      <c r="G5511" s="10">
        <f>Share_Transactions!L5511</f>
        <v/>
      </c>
      <c r="H5511">
        <f>Share_Transactions!M5511</f>
        <v/>
      </c>
      <c r="I5511">
        <f>Share_Transactions!G5511</f>
        <v/>
      </c>
      <c r="J5511">
        <f>Share_Transactions!H5511</f>
        <v/>
      </c>
      <c r="K5511">
        <f>IF(COUNTIF(Employee_Data!$A$2:$A$2001,B5511)&gt;0,"Valid","Invalid Employee")</f>
        <v/>
      </c>
      <c r="L5511">
        <f>IF(E5511&gt;0,"Valid","Invalid Shares")</f>
        <v/>
      </c>
      <c r="M5511">
        <f>IF(G5511&gt;0,"Valid","Valid","Missing/Zero Tax")</f>
        <v/>
      </c>
      <c r="N5511">
        <f>IF(AND(K5511="Valid",L5511="Valid",M5511="Valid",O5511="Approved"),"PASS","INVESTIGATE")</f>
        <v/>
      </c>
      <c r="O5511">
        <f>IF(H5511="Approved","Approved","Review Required")</f>
        <v/>
      </c>
    </row>
    <row r="5512">
      <c r="A5512">
        <f>Share_Transactions!A5512</f>
        <v/>
      </c>
      <c r="B5512">
        <f>Share_Transactions!B5512</f>
        <v/>
      </c>
      <c r="C5512">
        <f>Share_Transactions!C5512</f>
        <v/>
      </c>
      <c r="D5512" s="9">
        <f>Share_Transactions!D5512</f>
        <v/>
      </c>
      <c r="E5512">
        <f>Share_Transactions!E5512</f>
        <v/>
      </c>
      <c r="F5512" s="10">
        <f>Share_Transactions!J5512</f>
        <v/>
      </c>
      <c r="G5512" s="10">
        <f>Share_Transactions!L5512</f>
        <v/>
      </c>
      <c r="H5512">
        <f>Share_Transactions!M5512</f>
        <v/>
      </c>
      <c r="I5512">
        <f>Share_Transactions!G5512</f>
        <v/>
      </c>
      <c r="J5512">
        <f>Share_Transactions!H5512</f>
        <v/>
      </c>
      <c r="K5512">
        <f>IF(COUNTIF(Employee_Data!$A$2:$A$2001,B5512)&gt;0,"Valid","Invalid Employee")</f>
        <v/>
      </c>
      <c r="L5512">
        <f>IF(E5512&gt;0,"Valid","Invalid Shares")</f>
        <v/>
      </c>
      <c r="M5512">
        <f>IF(G5512&gt;0,"Valid","Valid","Missing/Zero Tax")</f>
        <v/>
      </c>
      <c r="N5512">
        <f>IF(AND(K5512="Valid",L5512="Valid",M5512="Valid",O5512="Approved"),"PASS","INVESTIGATE")</f>
        <v/>
      </c>
      <c r="O5512">
        <f>IF(H5512="Approved","Approved","Review Required")</f>
        <v/>
      </c>
    </row>
    <row r="5513">
      <c r="A5513">
        <f>Share_Transactions!A5513</f>
        <v/>
      </c>
      <c r="B5513">
        <f>Share_Transactions!B5513</f>
        <v/>
      </c>
      <c r="C5513">
        <f>Share_Transactions!C5513</f>
        <v/>
      </c>
      <c r="D5513" s="9">
        <f>Share_Transactions!D5513</f>
        <v/>
      </c>
      <c r="E5513">
        <f>Share_Transactions!E5513</f>
        <v/>
      </c>
      <c r="F5513" s="10">
        <f>Share_Transactions!J5513</f>
        <v/>
      </c>
      <c r="G5513" s="10">
        <f>Share_Transactions!L5513</f>
        <v/>
      </c>
      <c r="H5513">
        <f>Share_Transactions!M5513</f>
        <v/>
      </c>
      <c r="I5513">
        <f>Share_Transactions!G5513</f>
        <v/>
      </c>
      <c r="J5513">
        <f>Share_Transactions!H5513</f>
        <v/>
      </c>
      <c r="K5513">
        <f>IF(COUNTIF(Employee_Data!$A$2:$A$2001,B5513)&gt;0,"Valid","Invalid Employee")</f>
        <v/>
      </c>
      <c r="L5513">
        <f>IF(E5513&gt;0,"Valid","Invalid Shares")</f>
        <v/>
      </c>
      <c r="M5513">
        <f>IF(G5513&gt;0,"Valid","Valid","Missing/Zero Tax")</f>
        <v/>
      </c>
      <c r="N5513">
        <f>IF(AND(K5513="Valid",L5513="Valid",M5513="Valid",O5513="Approved"),"PASS","INVESTIGATE")</f>
        <v/>
      </c>
      <c r="O5513">
        <f>IF(H5513="Approved","Approved","Review Required")</f>
        <v/>
      </c>
    </row>
    <row r="5514">
      <c r="A5514">
        <f>Share_Transactions!A5514</f>
        <v/>
      </c>
      <c r="B5514">
        <f>Share_Transactions!B5514</f>
        <v/>
      </c>
      <c r="C5514">
        <f>Share_Transactions!C5514</f>
        <v/>
      </c>
      <c r="D5514" s="9">
        <f>Share_Transactions!D5514</f>
        <v/>
      </c>
      <c r="E5514">
        <f>Share_Transactions!E5514</f>
        <v/>
      </c>
      <c r="F5514" s="10">
        <f>Share_Transactions!J5514</f>
        <v/>
      </c>
      <c r="G5514" s="10">
        <f>Share_Transactions!L5514</f>
        <v/>
      </c>
      <c r="H5514">
        <f>Share_Transactions!M5514</f>
        <v/>
      </c>
      <c r="I5514">
        <f>Share_Transactions!G5514</f>
        <v/>
      </c>
      <c r="J5514">
        <f>Share_Transactions!H5514</f>
        <v/>
      </c>
      <c r="K5514">
        <f>IF(COUNTIF(Employee_Data!$A$2:$A$2001,B5514)&gt;0,"Valid","Invalid Employee")</f>
        <v/>
      </c>
      <c r="L5514">
        <f>IF(E5514&gt;0,"Valid","Invalid Shares")</f>
        <v/>
      </c>
      <c r="M5514">
        <f>IF(G5514&gt;0,"Valid","Valid","Missing/Zero Tax")</f>
        <v/>
      </c>
      <c r="N5514">
        <f>IF(AND(K5514="Valid",L5514="Valid",M5514="Valid",O5514="Approved"),"PASS","INVESTIGATE")</f>
        <v/>
      </c>
      <c r="O5514">
        <f>IF(H5514="Approved","Approved","Review Required")</f>
        <v/>
      </c>
    </row>
    <row r="5515">
      <c r="A5515">
        <f>Share_Transactions!A5515</f>
        <v/>
      </c>
      <c r="B5515">
        <f>Share_Transactions!B5515</f>
        <v/>
      </c>
      <c r="C5515">
        <f>Share_Transactions!C5515</f>
        <v/>
      </c>
      <c r="D5515" s="9">
        <f>Share_Transactions!D5515</f>
        <v/>
      </c>
      <c r="E5515">
        <f>Share_Transactions!E5515</f>
        <v/>
      </c>
      <c r="F5515" s="10">
        <f>Share_Transactions!J5515</f>
        <v/>
      </c>
      <c r="G5515" s="10">
        <f>Share_Transactions!L5515</f>
        <v/>
      </c>
      <c r="H5515">
        <f>Share_Transactions!M5515</f>
        <v/>
      </c>
      <c r="I5515">
        <f>Share_Transactions!G5515</f>
        <v/>
      </c>
      <c r="J5515">
        <f>Share_Transactions!H5515</f>
        <v/>
      </c>
      <c r="K5515">
        <f>IF(COUNTIF(Employee_Data!$A$2:$A$2001,B5515)&gt;0,"Valid","Invalid Employee")</f>
        <v/>
      </c>
      <c r="L5515">
        <f>IF(E5515&gt;0,"Valid","Invalid Shares")</f>
        <v/>
      </c>
      <c r="M5515">
        <f>IF(G5515&gt;0,"Valid","Valid","Missing/Zero Tax")</f>
        <v/>
      </c>
      <c r="N5515">
        <f>IF(AND(K5515="Valid",L5515="Valid",M5515="Valid",O5515="Approved"),"PASS","INVESTIGATE")</f>
        <v/>
      </c>
      <c r="O5515">
        <f>IF(H5515="Approved","Approved","Review Required")</f>
        <v/>
      </c>
    </row>
    <row r="5516">
      <c r="A5516">
        <f>Share_Transactions!A5516</f>
        <v/>
      </c>
      <c r="B5516">
        <f>Share_Transactions!B5516</f>
        <v/>
      </c>
      <c r="C5516">
        <f>Share_Transactions!C5516</f>
        <v/>
      </c>
      <c r="D5516" s="9">
        <f>Share_Transactions!D5516</f>
        <v/>
      </c>
      <c r="E5516">
        <f>Share_Transactions!E5516</f>
        <v/>
      </c>
      <c r="F5516" s="10">
        <f>Share_Transactions!J5516</f>
        <v/>
      </c>
      <c r="G5516" s="10">
        <f>Share_Transactions!L5516</f>
        <v/>
      </c>
      <c r="H5516">
        <f>Share_Transactions!M5516</f>
        <v/>
      </c>
      <c r="I5516">
        <f>Share_Transactions!G5516</f>
        <v/>
      </c>
      <c r="J5516">
        <f>Share_Transactions!H5516</f>
        <v/>
      </c>
      <c r="K5516">
        <f>IF(COUNTIF(Employee_Data!$A$2:$A$2001,B5516)&gt;0,"Valid","Invalid Employee")</f>
        <v/>
      </c>
      <c r="L5516">
        <f>IF(E5516&gt;0,"Valid","Invalid Shares")</f>
        <v/>
      </c>
      <c r="M5516">
        <f>IF(G5516&gt;0,"Valid","Valid","Missing/Zero Tax")</f>
        <v/>
      </c>
      <c r="N5516">
        <f>IF(AND(K5516="Valid",L5516="Valid",M5516="Valid",O5516="Approved"),"PASS","INVESTIGATE")</f>
        <v/>
      </c>
      <c r="O5516">
        <f>IF(H5516="Approved","Approved","Review Required")</f>
        <v/>
      </c>
    </row>
    <row r="5517">
      <c r="A5517">
        <f>Share_Transactions!A5517</f>
        <v/>
      </c>
      <c r="B5517">
        <f>Share_Transactions!B5517</f>
        <v/>
      </c>
      <c r="C5517">
        <f>Share_Transactions!C5517</f>
        <v/>
      </c>
      <c r="D5517" s="9">
        <f>Share_Transactions!D5517</f>
        <v/>
      </c>
      <c r="E5517">
        <f>Share_Transactions!E5517</f>
        <v/>
      </c>
      <c r="F5517" s="10">
        <f>Share_Transactions!J5517</f>
        <v/>
      </c>
      <c r="G5517" s="10">
        <f>Share_Transactions!L5517</f>
        <v/>
      </c>
      <c r="H5517">
        <f>Share_Transactions!M5517</f>
        <v/>
      </c>
      <c r="I5517">
        <f>Share_Transactions!G5517</f>
        <v/>
      </c>
      <c r="J5517">
        <f>Share_Transactions!H5517</f>
        <v/>
      </c>
      <c r="K5517">
        <f>IF(COUNTIF(Employee_Data!$A$2:$A$2001,B5517)&gt;0,"Valid","Invalid Employee")</f>
        <v/>
      </c>
      <c r="L5517">
        <f>IF(E5517&gt;0,"Valid","Invalid Shares")</f>
        <v/>
      </c>
      <c r="M5517">
        <f>IF(G5517&gt;0,"Valid","Valid","Missing/Zero Tax")</f>
        <v/>
      </c>
      <c r="N5517">
        <f>IF(AND(K5517="Valid",L5517="Valid",M5517="Valid",O5517="Approved"),"PASS","INVESTIGATE")</f>
        <v/>
      </c>
      <c r="O5517">
        <f>IF(H5517="Approved","Approved","Review Required")</f>
        <v/>
      </c>
    </row>
    <row r="5518">
      <c r="A5518">
        <f>Share_Transactions!A5518</f>
        <v/>
      </c>
      <c r="B5518">
        <f>Share_Transactions!B5518</f>
        <v/>
      </c>
      <c r="C5518">
        <f>Share_Transactions!C5518</f>
        <v/>
      </c>
      <c r="D5518" s="9">
        <f>Share_Transactions!D5518</f>
        <v/>
      </c>
      <c r="E5518">
        <f>Share_Transactions!E5518</f>
        <v/>
      </c>
      <c r="F5518" s="10">
        <f>Share_Transactions!J5518</f>
        <v/>
      </c>
      <c r="G5518" s="10">
        <f>Share_Transactions!L5518</f>
        <v/>
      </c>
      <c r="H5518">
        <f>Share_Transactions!M5518</f>
        <v/>
      </c>
      <c r="I5518">
        <f>Share_Transactions!G5518</f>
        <v/>
      </c>
      <c r="J5518">
        <f>Share_Transactions!H5518</f>
        <v/>
      </c>
      <c r="K5518">
        <f>IF(COUNTIF(Employee_Data!$A$2:$A$2001,B5518)&gt;0,"Valid","Invalid Employee")</f>
        <v/>
      </c>
      <c r="L5518">
        <f>IF(E5518&gt;0,"Valid","Invalid Shares")</f>
        <v/>
      </c>
      <c r="M5518">
        <f>IF(G5518&gt;0,"Valid","Valid","Missing/Zero Tax")</f>
        <v/>
      </c>
      <c r="N5518">
        <f>IF(AND(K5518="Valid",L5518="Valid",M5518="Valid",O5518="Approved"),"PASS","INVESTIGATE")</f>
        <v/>
      </c>
      <c r="O5518">
        <f>IF(H5518="Approved","Approved","Review Required")</f>
        <v/>
      </c>
    </row>
    <row r="5519">
      <c r="A5519">
        <f>Share_Transactions!A5519</f>
        <v/>
      </c>
      <c r="B5519">
        <f>Share_Transactions!B5519</f>
        <v/>
      </c>
      <c r="C5519">
        <f>Share_Transactions!C5519</f>
        <v/>
      </c>
      <c r="D5519" s="9">
        <f>Share_Transactions!D5519</f>
        <v/>
      </c>
      <c r="E5519">
        <f>Share_Transactions!E5519</f>
        <v/>
      </c>
      <c r="F5519" s="10">
        <f>Share_Transactions!J5519</f>
        <v/>
      </c>
      <c r="G5519" s="10">
        <f>Share_Transactions!L5519</f>
        <v/>
      </c>
      <c r="H5519">
        <f>Share_Transactions!M5519</f>
        <v/>
      </c>
      <c r="I5519">
        <f>Share_Transactions!G5519</f>
        <v/>
      </c>
      <c r="J5519">
        <f>Share_Transactions!H5519</f>
        <v/>
      </c>
      <c r="K5519">
        <f>IF(COUNTIF(Employee_Data!$A$2:$A$2001,B5519)&gt;0,"Valid","Invalid Employee")</f>
        <v/>
      </c>
      <c r="L5519">
        <f>IF(E5519&gt;0,"Valid","Invalid Shares")</f>
        <v/>
      </c>
      <c r="M5519">
        <f>IF(G5519&gt;0,"Valid","Valid","Missing/Zero Tax")</f>
        <v/>
      </c>
      <c r="N5519">
        <f>IF(AND(K5519="Valid",L5519="Valid",M5519="Valid",O5519="Approved"),"PASS","INVESTIGATE")</f>
        <v/>
      </c>
      <c r="O5519">
        <f>IF(H5519="Approved","Approved","Review Required")</f>
        <v/>
      </c>
    </row>
    <row r="5520">
      <c r="A5520">
        <f>Share_Transactions!A5520</f>
        <v/>
      </c>
      <c r="B5520">
        <f>Share_Transactions!B5520</f>
        <v/>
      </c>
      <c r="C5520">
        <f>Share_Transactions!C5520</f>
        <v/>
      </c>
      <c r="D5520" s="9">
        <f>Share_Transactions!D5520</f>
        <v/>
      </c>
      <c r="E5520">
        <f>Share_Transactions!E5520</f>
        <v/>
      </c>
      <c r="F5520" s="10">
        <f>Share_Transactions!J5520</f>
        <v/>
      </c>
      <c r="G5520" s="10">
        <f>Share_Transactions!L5520</f>
        <v/>
      </c>
      <c r="H5520">
        <f>Share_Transactions!M5520</f>
        <v/>
      </c>
      <c r="I5520">
        <f>Share_Transactions!G5520</f>
        <v/>
      </c>
      <c r="J5520">
        <f>Share_Transactions!H5520</f>
        <v/>
      </c>
      <c r="K5520">
        <f>IF(COUNTIF(Employee_Data!$A$2:$A$2001,B5520)&gt;0,"Valid","Invalid Employee")</f>
        <v/>
      </c>
      <c r="L5520">
        <f>IF(E5520&gt;0,"Valid","Invalid Shares")</f>
        <v/>
      </c>
      <c r="M5520">
        <f>IF(G5520&gt;0,"Valid","Valid","Missing/Zero Tax")</f>
        <v/>
      </c>
      <c r="N5520">
        <f>IF(AND(K5520="Valid",L5520="Valid",M5520="Valid",O5520="Approved"),"PASS","INVESTIGATE")</f>
        <v/>
      </c>
      <c r="O5520">
        <f>IF(H5520="Approved","Approved","Review Required")</f>
        <v/>
      </c>
    </row>
    <row r="5521">
      <c r="A5521">
        <f>Share_Transactions!A5521</f>
        <v/>
      </c>
      <c r="B5521">
        <f>Share_Transactions!B5521</f>
        <v/>
      </c>
      <c r="C5521">
        <f>Share_Transactions!C5521</f>
        <v/>
      </c>
      <c r="D5521" s="9">
        <f>Share_Transactions!D5521</f>
        <v/>
      </c>
      <c r="E5521">
        <f>Share_Transactions!E5521</f>
        <v/>
      </c>
      <c r="F5521" s="10">
        <f>Share_Transactions!J5521</f>
        <v/>
      </c>
      <c r="G5521" s="10">
        <f>Share_Transactions!L5521</f>
        <v/>
      </c>
      <c r="H5521">
        <f>Share_Transactions!M5521</f>
        <v/>
      </c>
      <c r="I5521">
        <f>Share_Transactions!G5521</f>
        <v/>
      </c>
      <c r="J5521">
        <f>Share_Transactions!H5521</f>
        <v/>
      </c>
      <c r="K5521">
        <f>IF(COUNTIF(Employee_Data!$A$2:$A$2001,B5521)&gt;0,"Valid","Invalid Employee")</f>
        <v/>
      </c>
      <c r="L5521">
        <f>IF(E5521&gt;0,"Valid","Invalid Shares")</f>
        <v/>
      </c>
      <c r="M5521">
        <f>IF(G5521&gt;0,"Valid","Valid","Missing/Zero Tax")</f>
        <v/>
      </c>
      <c r="N5521">
        <f>IF(AND(K5521="Valid",L5521="Valid",M5521="Valid",O5521="Approved"),"PASS","INVESTIGATE")</f>
        <v/>
      </c>
      <c r="O5521">
        <f>IF(H5521="Approved","Approved","Review Required")</f>
        <v/>
      </c>
    </row>
    <row r="5522">
      <c r="A5522">
        <f>Share_Transactions!A5522</f>
        <v/>
      </c>
      <c r="B5522">
        <f>Share_Transactions!B5522</f>
        <v/>
      </c>
      <c r="C5522">
        <f>Share_Transactions!C5522</f>
        <v/>
      </c>
      <c r="D5522" s="9">
        <f>Share_Transactions!D5522</f>
        <v/>
      </c>
      <c r="E5522">
        <f>Share_Transactions!E5522</f>
        <v/>
      </c>
      <c r="F5522" s="10">
        <f>Share_Transactions!J5522</f>
        <v/>
      </c>
      <c r="G5522" s="10">
        <f>Share_Transactions!L5522</f>
        <v/>
      </c>
      <c r="H5522">
        <f>Share_Transactions!M5522</f>
        <v/>
      </c>
      <c r="I5522">
        <f>Share_Transactions!G5522</f>
        <v/>
      </c>
      <c r="J5522">
        <f>Share_Transactions!H5522</f>
        <v/>
      </c>
      <c r="K5522">
        <f>IF(COUNTIF(Employee_Data!$A$2:$A$2001,B5522)&gt;0,"Valid","Invalid Employee")</f>
        <v/>
      </c>
      <c r="L5522">
        <f>IF(E5522&gt;0,"Valid","Invalid Shares")</f>
        <v/>
      </c>
      <c r="M5522">
        <f>IF(G5522&gt;0,"Valid","Valid","Missing/Zero Tax")</f>
        <v/>
      </c>
      <c r="N5522">
        <f>IF(AND(K5522="Valid",L5522="Valid",M5522="Valid",O5522="Approved"),"PASS","INVESTIGATE")</f>
        <v/>
      </c>
      <c r="O5522">
        <f>IF(H5522="Approved","Approved","Review Required")</f>
        <v/>
      </c>
    </row>
    <row r="5523">
      <c r="A5523">
        <f>Share_Transactions!A5523</f>
        <v/>
      </c>
      <c r="B5523">
        <f>Share_Transactions!B5523</f>
        <v/>
      </c>
      <c r="C5523">
        <f>Share_Transactions!C5523</f>
        <v/>
      </c>
      <c r="D5523" s="9">
        <f>Share_Transactions!D5523</f>
        <v/>
      </c>
      <c r="E5523">
        <f>Share_Transactions!E5523</f>
        <v/>
      </c>
      <c r="F5523" s="10">
        <f>Share_Transactions!J5523</f>
        <v/>
      </c>
      <c r="G5523" s="10">
        <f>Share_Transactions!L5523</f>
        <v/>
      </c>
      <c r="H5523">
        <f>Share_Transactions!M5523</f>
        <v/>
      </c>
      <c r="I5523">
        <f>Share_Transactions!G5523</f>
        <v/>
      </c>
      <c r="J5523">
        <f>Share_Transactions!H5523</f>
        <v/>
      </c>
      <c r="K5523">
        <f>IF(COUNTIF(Employee_Data!$A$2:$A$2001,B5523)&gt;0,"Valid","Invalid Employee")</f>
        <v/>
      </c>
      <c r="L5523">
        <f>IF(E5523&gt;0,"Valid","Invalid Shares")</f>
        <v/>
      </c>
      <c r="M5523">
        <f>IF(G5523&gt;0,"Valid","Valid","Missing/Zero Tax")</f>
        <v/>
      </c>
      <c r="N5523">
        <f>IF(AND(K5523="Valid",L5523="Valid",M5523="Valid",O5523="Approved"),"PASS","INVESTIGATE")</f>
        <v/>
      </c>
      <c r="O5523">
        <f>IF(H5523="Approved","Approved","Review Required")</f>
        <v/>
      </c>
    </row>
    <row r="5524">
      <c r="A5524">
        <f>Share_Transactions!A5524</f>
        <v/>
      </c>
      <c r="B5524">
        <f>Share_Transactions!B5524</f>
        <v/>
      </c>
      <c r="C5524">
        <f>Share_Transactions!C5524</f>
        <v/>
      </c>
      <c r="D5524" s="9">
        <f>Share_Transactions!D5524</f>
        <v/>
      </c>
      <c r="E5524">
        <f>Share_Transactions!E5524</f>
        <v/>
      </c>
      <c r="F5524" s="10">
        <f>Share_Transactions!J5524</f>
        <v/>
      </c>
      <c r="G5524" s="10">
        <f>Share_Transactions!L5524</f>
        <v/>
      </c>
      <c r="H5524">
        <f>Share_Transactions!M5524</f>
        <v/>
      </c>
      <c r="I5524">
        <f>Share_Transactions!G5524</f>
        <v/>
      </c>
      <c r="J5524">
        <f>Share_Transactions!H5524</f>
        <v/>
      </c>
      <c r="K5524">
        <f>IF(COUNTIF(Employee_Data!$A$2:$A$2001,B5524)&gt;0,"Valid","Invalid Employee")</f>
        <v/>
      </c>
      <c r="L5524">
        <f>IF(E5524&gt;0,"Valid","Invalid Shares")</f>
        <v/>
      </c>
      <c r="M5524">
        <f>IF(G5524&gt;0,"Valid","Valid","Missing/Zero Tax")</f>
        <v/>
      </c>
      <c r="N5524">
        <f>IF(AND(K5524="Valid",L5524="Valid",M5524="Valid",O5524="Approved"),"PASS","INVESTIGATE")</f>
        <v/>
      </c>
      <c r="O5524">
        <f>IF(H5524="Approved","Approved","Review Required")</f>
        <v/>
      </c>
    </row>
    <row r="5525">
      <c r="A5525">
        <f>Share_Transactions!A5525</f>
        <v/>
      </c>
      <c r="B5525">
        <f>Share_Transactions!B5525</f>
        <v/>
      </c>
      <c r="C5525">
        <f>Share_Transactions!C5525</f>
        <v/>
      </c>
      <c r="D5525" s="9">
        <f>Share_Transactions!D5525</f>
        <v/>
      </c>
      <c r="E5525">
        <f>Share_Transactions!E5525</f>
        <v/>
      </c>
      <c r="F5525" s="10">
        <f>Share_Transactions!J5525</f>
        <v/>
      </c>
      <c r="G5525" s="10">
        <f>Share_Transactions!L5525</f>
        <v/>
      </c>
      <c r="H5525">
        <f>Share_Transactions!M5525</f>
        <v/>
      </c>
      <c r="I5525">
        <f>Share_Transactions!G5525</f>
        <v/>
      </c>
      <c r="J5525">
        <f>Share_Transactions!H5525</f>
        <v/>
      </c>
      <c r="K5525">
        <f>IF(COUNTIF(Employee_Data!$A$2:$A$2001,B5525)&gt;0,"Valid","Invalid Employee")</f>
        <v/>
      </c>
      <c r="L5525">
        <f>IF(E5525&gt;0,"Valid","Invalid Shares")</f>
        <v/>
      </c>
      <c r="M5525">
        <f>IF(G5525&gt;0,"Valid","Valid","Missing/Zero Tax")</f>
        <v/>
      </c>
      <c r="N5525">
        <f>IF(AND(K5525="Valid",L5525="Valid",M5525="Valid",O5525="Approved"),"PASS","INVESTIGATE")</f>
        <v/>
      </c>
      <c r="O5525">
        <f>IF(H5525="Approved","Approved","Review Required")</f>
        <v/>
      </c>
    </row>
    <row r="5526">
      <c r="A5526">
        <f>Share_Transactions!A5526</f>
        <v/>
      </c>
      <c r="B5526">
        <f>Share_Transactions!B5526</f>
        <v/>
      </c>
      <c r="C5526">
        <f>Share_Transactions!C5526</f>
        <v/>
      </c>
      <c r="D5526" s="9">
        <f>Share_Transactions!D5526</f>
        <v/>
      </c>
      <c r="E5526">
        <f>Share_Transactions!E5526</f>
        <v/>
      </c>
      <c r="F5526" s="10">
        <f>Share_Transactions!J5526</f>
        <v/>
      </c>
      <c r="G5526" s="10">
        <f>Share_Transactions!L5526</f>
        <v/>
      </c>
      <c r="H5526">
        <f>Share_Transactions!M5526</f>
        <v/>
      </c>
      <c r="I5526">
        <f>Share_Transactions!G5526</f>
        <v/>
      </c>
      <c r="J5526">
        <f>Share_Transactions!H5526</f>
        <v/>
      </c>
      <c r="K5526">
        <f>IF(COUNTIF(Employee_Data!$A$2:$A$2001,B5526)&gt;0,"Valid","Invalid Employee")</f>
        <v/>
      </c>
      <c r="L5526">
        <f>IF(E5526&gt;0,"Valid","Invalid Shares")</f>
        <v/>
      </c>
      <c r="M5526">
        <f>IF(G5526&gt;0,"Valid","Valid","Missing/Zero Tax")</f>
        <v/>
      </c>
      <c r="N5526">
        <f>IF(AND(K5526="Valid",L5526="Valid",M5526="Valid",O5526="Approved"),"PASS","INVESTIGATE")</f>
        <v/>
      </c>
      <c r="O5526">
        <f>IF(H5526="Approved","Approved","Review Required")</f>
        <v/>
      </c>
    </row>
    <row r="5527">
      <c r="A5527">
        <f>Share_Transactions!A5527</f>
        <v/>
      </c>
      <c r="B5527">
        <f>Share_Transactions!B5527</f>
        <v/>
      </c>
      <c r="C5527">
        <f>Share_Transactions!C5527</f>
        <v/>
      </c>
      <c r="D5527" s="9">
        <f>Share_Transactions!D5527</f>
        <v/>
      </c>
      <c r="E5527">
        <f>Share_Transactions!E5527</f>
        <v/>
      </c>
      <c r="F5527" s="10">
        <f>Share_Transactions!J5527</f>
        <v/>
      </c>
      <c r="G5527" s="10">
        <f>Share_Transactions!L5527</f>
        <v/>
      </c>
      <c r="H5527">
        <f>Share_Transactions!M5527</f>
        <v/>
      </c>
      <c r="I5527">
        <f>Share_Transactions!G5527</f>
        <v/>
      </c>
      <c r="J5527">
        <f>Share_Transactions!H5527</f>
        <v/>
      </c>
      <c r="K5527">
        <f>IF(COUNTIF(Employee_Data!$A$2:$A$2001,B5527)&gt;0,"Valid","Invalid Employee")</f>
        <v/>
      </c>
      <c r="L5527">
        <f>IF(E5527&gt;0,"Valid","Invalid Shares")</f>
        <v/>
      </c>
      <c r="M5527">
        <f>IF(G5527&gt;0,"Valid","Valid","Missing/Zero Tax")</f>
        <v/>
      </c>
      <c r="N5527">
        <f>IF(AND(K5527="Valid",L5527="Valid",M5527="Valid",O5527="Approved"),"PASS","INVESTIGATE")</f>
        <v/>
      </c>
      <c r="O5527">
        <f>IF(H5527="Approved","Approved","Review Required")</f>
        <v/>
      </c>
    </row>
    <row r="5528">
      <c r="A5528">
        <f>Share_Transactions!A5528</f>
        <v/>
      </c>
      <c r="B5528">
        <f>Share_Transactions!B5528</f>
        <v/>
      </c>
      <c r="C5528">
        <f>Share_Transactions!C5528</f>
        <v/>
      </c>
      <c r="D5528" s="9">
        <f>Share_Transactions!D5528</f>
        <v/>
      </c>
      <c r="E5528">
        <f>Share_Transactions!E5528</f>
        <v/>
      </c>
      <c r="F5528" s="10">
        <f>Share_Transactions!J5528</f>
        <v/>
      </c>
      <c r="G5528" s="10">
        <f>Share_Transactions!L5528</f>
        <v/>
      </c>
      <c r="H5528">
        <f>Share_Transactions!M5528</f>
        <v/>
      </c>
      <c r="I5528">
        <f>Share_Transactions!G5528</f>
        <v/>
      </c>
      <c r="J5528">
        <f>Share_Transactions!H5528</f>
        <v/>
      </c>
      <c r="K5528">
        <f>IF(COUNTIF(Employee_Data!$A$2:$A$2001,B5528)&gt;0,"Valid","Invalid Employee")</f>
        <v/>
      </c>
      <c r="L5528">
        <f>IF(E5528&gt;0,"Valid","Invalid Shares")</f>
        <v/>
      </c>
      <c r="M5528">
        <f>IF(G5528&gt;0,"Valid","Valid","Missing/Zero Tax")</f>
        <v/>
      </c>
      <c r="N5528">
        <f>IF(AND(K5528="Valid",L5528="Valid",M5528="Valid",O5528="Approved"),"PASS","INVESTIGATE")</f>
        <v/>
      </c>
      <c r="O5528">
        <f>IF(H5528="Approved","Approved","Review Required")</f>
        <v/>
      </c>
    </row>
    <row r="5529">
      <c r="A5529">
        <f>Share_Transactions!A5529</f>
        <v/>
      </c>
      <c r="B5529">
        <f>Share_Transactions!B5529</f>
        <v/>
      </c>
      <c r="C5529">
        <f>Share_Transactions!C5529</f>
        <v/>
      </c>
      <c r="D5529" s="9">
        <f>Share_Transactions!D5529</f>
        <v/>
      </c>
      <c r="E5529">
        <f>Share_Transactions!E5529</f>
        <v/>
      </c>
      <c r="F5529" s="10">
        <f>Share_Transactions!J5529</f>
        <v/>
      </c>
      <c r="G5529" s="10">
        <f>Share_Transactions!L5529</f>
        <v/>
      </c>
      <c r="H5529">
        <f>Share_Transactions!M5529</f>
        <v/>
      </c>
      <c r="I5529">
        <f>Share_Transactions!G5529</f>
        <v/>
      </c>
      <c r="J5529">
        <f>Share_Transactions!H5529</f>
        <v/>
      </c>
      <c r="K5529">
        <f>IF(COUNTIF(Employee_Data!$A$2:$A$2001,B5529)&gt;0,"Valid","Invalid Employee")</f>
        <v/>
      </c>
      <c r="L5529">
        <f>IF(E5529&gt;0,"Valid","Invalid Shares")</f>
        <v/>
      </c>
      <c r="M5529">
        <f>IF(G5529&gt;0,"Valid","Valid","Missing/Zero Tax")</f>
        <v/>
      </c>
      <c r="N5529">
        <f>IF(AND(K5529="Valid",L5529="Valid",M5529="Valid",O5529="Approved"),"PASS","INVESTIGATE")</f>
        <v/>
      </c>
      <c r="O5529">
        <f>IF(H5529="Approved","Approved","Review Required")</f>
        <v/>
      </c>
    </row>
    <row r="5530">
      <c r="A5530">
        <f>Share_Transactions!A5530</f>
        <v/>
      </c>
      <c r="B5530">
        <f>Share_Transactions!B5530</f>
        <v/>
      </c>
      <c r="C5530">
        <f>Share_Transactions!C5530</f>
        <v/>
      </c>
      <c r="D5530" s="9">
        <f>Share_Transactions!D5530</f>
        <v/>
      </c>
      <c r="E5530">
        <f>Share_Transactions!E5530</f>
        <v/>
      </c>
      <c r="F5530" s="10">
        <f>Share_Transactions!J5530</f>
        <v/>
      </c>
      <c r="G5530" s="10">
        <f>Share_Transactions!L5530</f>
        <v/>
      </c>
      <c r="H5530">
        <f>Share_Transactions!M5530</f>
        <v/>
      </c>
      <c r="I5530">
        <f>Share_Transactions!G5530</f>
        <v/>
      </c>
      <c r="J5530">
        <f>Share_Transactions!H5530</f>
        <v/>
      </c>
      <c r="K5530">
        <f>IF(COUNTIF(Employee_Data!$A$2:$A$2001,B5530)&gt;0,"Valid","Invalid Employee")</f>
        <v/>
      </c>
      <c r="L5530">
        <f>IF(E5530&gt;0,"Valid","Invalid Shares")</f>
        <v/>
      </c>
      <c r="M5530">
        <f>IF(G5530&gt;0,"Valid","Valid","Missing/Zero Tax")</f>
        <v/>
      </c>
      <c r="N5530">
        <f>IF(AND(K5530="Valid",L5530="Valid",M5530="Valid",O5530="Approved"),"PASS","INVESTIGATE")</f>
        <v/>
      </c>
      <c r="O5530">
        <f>IF(H5530="Approved","Approved","Review Required")</f>
        <v/>
      </c>
    </row>
    <row r="5531">
      <c r="A5531">
        <f>Share_Transactions!A5531</f>
        <v/>
      </c>
      <c r="B5531">
        <f>Share_Transactions!B5531</f>
        <v/>
      </c>
      <c r="C5531">
        <f>Share_Transactions!C5531</f>
        <v/>
      </c>
      <c r="D5531" s="9">
        <f>Share_Transactions!D5531</f>
        <v/>
      </c>
      <c r="E5531">
        <f>Share_Transactions!E5531</f>
        <v/>
      </c>
      <c r="F5531" s="10">
        <f>Share_Transactions!J5531</f>
        <v/>
      </c>
      <c r="G5531" s="10">
        <f>Share_Transactions!L5531</f>
        <v/>
      </c>
      <c r="H5531">
        <f>Share_Transactions!M5531</f>
        <v/>
      </c>
      <c r="I5531">
        <f>Share_Transactions!G5531</f>
        <v/>
      </c>
      <c r="J5531">
        <f>Share_Transactions!H5531</f>
        <v/>
      </c>
      <c r="K5531">
        <f>IF(COUNTIF(Employee_Data!$A$2:$A$2001,B5531)&gt;0,"Valid","Invalid Employee")</f>
        <v/>
      </c>
      <c r="L5531">
        <f>IF(E5531&gt;0,"Valid","Invalid Shares")</f>
        <v/>
      </c>
      <c r="M5531">
        <f>IF(G5531&gt;0,"Valid","Valid","Missing/Zero Tax")</f>
        <v/>
      </c>
      <c r="N5531">
        <f>IF(AND(K5531="Valid",L5531="Valid",M5531="Valid",O5531="Approved"),"PASS","INVESTIGATE")</f>
        <v/>
      </c>
      <c r="O5531">
        <f>IF(H5531="Approved","Approved","Review Required")</f>
        <v/>
      </c>
    </row>
    <row r="5532">
      <c r="A5532">
        <f>Share_Transactions!A5532</f>
        <v/>
      </c>
      <c r="B5532">
        <f>Share_Transactions!B5532</f>
        <v/>
      </c>
      <c r="C5532">
        <f>Share_Transactions!C5532</f>
        <v/>
      </c>
      <c r="D5532" s="9">
        <f>Share_Transactions!D5532</f>
        <v/>
      </c>
      <c r="E5532">
        <f>Share_Transactions!E5532</f>
        <v/>
      </c>
      <c r="F5532" s="10">
        <f>Share_Transactions!J5532</f>
        <v/>
      </c>
      <c r="G5532" s="10">
        <f>Share_Transactions!L5532</f>
        <v/>
      </c>
      <c r="H5532">
        <f>Share_Transactions!M5532</f>
        <v/>
      </c>
      <c r="I5532">
        <f>Share_Transactions!G5532</f>
        <v/>
      </c>
      <c r="J5532">
        <f>Share_Transactions!H5532</f>
        <v/>
      </c>
      <c r="K5532">
        <f>IF(COUNTIF(Employee_Data!$A$2:$A$2001,B5532)&gt;0,"Valid","Invalid Employee")</f>
        <v/>
      </c>
      <c r="L5532">
        <f>IF(E5532&gt;0,"Valid","Invalid Shares")</f>
        <v/>
      </c>
      <c r="M5532">
        <f>IF(G5532&gt;0,"Valid","Valid","Missing/Zero Tax")</f>
        <v/>
      </c>
      <c r="N5532">
        <f>IF(AND(K5532="Valid",L5532="Valid",M5532="Valid",O5532="Approved"),"PASS","INVESTIGATE")</f>
        <v/>
      </c>
      <c r="O5532">
        <f>IF(H5532="Approved","Approved","Review Required")</f>
        <v/>
      </c>
    </row>
    <row r="5533">
      <c r="A5533">
        <f>Share_Transactions!A5533</f>
        <v/>
      </c>
      <c r="B5533">
        <f>Share_Transactions!B5533</f>
        <v/>
      </c>
      <c r="C5533">
        <f>Share_Transactions!C5533</f>
        <v/>
      </c>
      <c r="D5533" s="9">
        <f>Share_Transactions!D5533</f>
        <v/>
      </c>
      <c r="E5533">
        <f>Share_Transactions!E5533</f>
        <v/>
      </c>
      <c r="F5533" s="10">
        <f>Share_Transactions!J5533</f>
        <v/>
      </c>
      <c r="G5533" s="10">
        <f>Share_Transactions!L5533</f>
        <v/>
      </c>
      <c r="H5533">
        <f>Share_Transactions!M5533</f>
        <v/>
      </c>
      <c r="I5533">
        <f>Share_Transactions!G5533</f>
        <v/>
      </c>
      <c r="J5533">
        <f>Share_Transactions!H5533</f>
        <v/>
      </c>
      <c r="K5533">
        <f>IF(COUNTIF(Employee_Data!$A$2:$A$2001,B5533)&gt;0,"Valid","Invalid Employee")</f>
        <v/>
      </c>
      <c r="L5533">
        <f>IF(E5533&gt;0,"Valid","Invalid Shares")</f>
        <v/>
      </c>
      <c r="M5533">
        <f>IF(G5533&gt;0,"Valid","Valid","Missing/Zero Tax")</f>
        <v/>
      </c>
      <c r="N5533">
        <f>IF(AND(K5533="Valid",L5533="Valid",M5533="Valid",O5533="Approved"),"PASS","INVESTIGATE")</f>
        <v/>
      </c>
      <c r="O5533">
        <f>IF(H5533="Approved","Approved","Review Required")</f>
        <v/>
      </c>
    </row>
    <row r="5534">
      <c r="A5534">
        <f>Share_Transactions!A5534</f>
        <v/>
      </c>
      <c r="B5534">
        <f>Share_Transactions!B5534</f>
        <v/>
      </c>
      <c r="C5534">
        <f>Share_Transactions!C5534</f>
        <v/>
      </c>
      <c r="D5534" s="9">
        <f>Share_Transactions!D5534</f>
        <v/>
      </c>
      <c r="E5534">
        <f>Share_Transactions!E5534</f>
        <v/>
      </c>
      <c r="F5534" s="10">
        <f>Share_Transactions!J5534</f>
        <v/>
      </c>
      <c r="G5534" s="10">
        <f>Share_Transactions!L5534</f>
        <v/>
      </c>
      <c r="H5534">
        <f>Share_Transactions!M5534</f>
        <v/>
      </c>
      <c r="I5534">
        <f>Share_Transactions!G5534</f>
        <v/>
      </c>
      <c r="J5534">
        <f>Share_Transactions!H5534</f>
        <v/>
      </c>
      <c r="K5534">
        <f>IF(COUNTIF(Employee_Data!$A$2:$A$2001,B5534)&gt;0,"Valid","Invalid Employee")</f>
        <v/>
      </c>
      <c r="L5534">
        <f>IF(E5534&gt;0,"Valid","Invalid Shares")</f>
        <v/>
      </c>
      <c r="M5534">
        <f>IF(G5534&gt;0,"Valid","Valid","Missing/Zero Tax")</f>
        <v/>
      </c>
      <c r="N5534">
        <f>IF(AND(K5534="Valid",L5534="Valid",M5534="Valid",O5534="Approved"),"PASS","INVESTIGATE")</f>
        <v/>
      </c>
      <c r="O5534">
        <f>IF(H5534="Approved","Approved","Review Required")</f>
        <v/>
      </c>
    </row>
    <row r="5535">
      <c r="A5535">
        <f>Share_Transactions!A5535</f>
        <v/>
      </c>
      <c r="B5535">
        <f>Share_Transactions!B5535</f>
        <v/>
      </c>
      <c r="C5535">
        <f>Share_Transactions!C5535</f>
        <v/>
      </c>
      <c r="D5535" s="9">
        <f>Share_Transactions!D5535</f>
        <v/>
      </c>
      <c r="E5535">
        <f>Share_Transactions!E5535</f>
        <v/>
      </c>
      <c r="F5535" s="10">
        <f>Share_Transactions!J5535</f>
        <v/>
      </c>
      <c r="G5535" s="10">
        <f>Share_Transactions!L5535</f>
        <v/>
      </c>
      <c r="H5535">
        <f>Share_Transactions!M5535</f>
        <v/>
      </c>
      <c r="I5535">
        <f>Share_Transactions!G5535</f>
        <v/>
      </c>
      <c r="J5535">
        <f>Share_Transactions!H5535</f>
        <v/>
      </c>
      <c r="K5535">
        <f>IF(COUNTIF(Employee_Data!$A$2:$A$2001,B5535)&gt;0,"Valid","Invalid Employee")</f>
        <v/>
      </c>
      <c r="L5535">
        <f>IF(E5535&gt;0,"Valid","Invalid Shares")</f>
        <v/>
      </c>
      <c r="M5535">
        <f>IF(G5535&gt;0,"Valid","Valid","Missing/Zero Tax")</f>
        <v/>
      </c>
      <c r="N5535">
        <f>IF(AND(K5535="Valid",L5535="Valid",M5535="Valid",O5535="Approved"),"PASS","INVESTIGATE")</f>
        <v/>
      </c>
      <c r="O5535">
        <f>IF(H5535="Approved","Approved","Review Required")</f>
        <v/>
      </c>
    </row>
    <row r="5536">
      <c r="A5536">
        <f>Share_Transactions!A5536</f>
        <v/>
      </c>
      <c r="B5536">
        <f>Share_Transactions!B5536</f>
        <v/>
      </c>
      <c r="C5536">
        <f>Share_Transactions!C5536</f>
        <v/>
      </c>
      <c r="D5536" s="9">
        <f>Share_Transactions!D5536</f>
        <v/>
      </c>
      <c r="E5536">
        <f>Share_Transactions!E5536</f>
        <v/>
      </c>
      <c r="F5536" s="10">
        <f>Share_Transactions!J5536</f>
        <v/>
      </c>
      <c r="G5536" s="10">
        <f>Share_Transactions!L5536</f>
        <v/>
      </c>
      <c r="H5536">
        <f>Share_Transactions!M5536</f>
        <v/>
      </c>
      <c r="I5536">
        <f>Share_Transactions!G5536</f>
        <v/>
      </c>
      <c r="J5536">
        <f>Share_Transactions!H5536</f>
        <v/>
      </c>
      <c r="K5536">
        <f>IF(COUNTIF(Employee_Data!$A$2:$A$2001,B5536)&gt;0,"Valid","Invalid Employee")</f>
        <v/>
      </c>
      <c r="L5536">
        <f>IF(E5536&gt;0,"Valid","Invalid Shares")</f>
        <v/>
      </c>
      <c r="M5536">
        <f>IF(G5536&gt;0,"Valid","Valid","Missing/Zero Tax")</f>
        <v/>
      </c>
      <c r="N5536">
        <f>IF(AND(K5536="Valid",L5536="Valid",M5536="Valid",O5536="Approved"),"PASS","INVESTIGATE")</f>
        <v/>
      </c>
      <c r="O5536">
        <f>IF(H5536="Approved","Approved","Review Required")</f>
        <v/>
      </c>
    </row>
    <row r="5537">
      <c r="A5537">
        <f>Share_Transactions!A5537</f>
        <v/>
      </c>
      <c r="B5537">
        <f>Share_Transactions!B5537</f>
        <v/>
      </c>
      <c r="C5537">
        <f>Share_Transactions!C5537</f>
        <v/>
      </c>
      <c r="D5537" s="9">
        <f>Share_Transactions!D5537</f>
        <v/>
      </c>
      <c r="E5537">
        <f>Share_Transactions!E5537</f>
        <v/>
      </c>
      <c r="F5537" s="10">
        <f>Share_Transactions!J5537</f>
        <v/>
      </c>
      <c r="G5537" s="10">
        <f>Share_Transactions!L5537</f>
        <v/>
      </c>
      <c r="H5537">
        <f>Share_Transactions!M5537</f>
        <v/>
      </c>
      <c r="I5537">
        <f>Share_Transactions!G5537</f>
        <v/>
      </c>
      <c r="J5537">
        <f>Share_Transactions!H5537</f>
        <v/>
      </c>
      <c r="K5537">
        <f>IF(COUNTIF(Employee_Data!$A$2:$A$2001,B5537)&gt;0,"Valid","Invalid Employee")</f>
        <v/>
      </c>
      <c r="L5537">
        <f>IF(E5537&gt;0,"Valid","Invalid Shares")</f>
        <v/>
      </c>
      <c r="M5537">
        <f>IF(G5537&gt;0,"Valid","Valid","Missing/Zero Tax")</f>
        <v/>
      </c>
      <c r="N5537">
        <f>IF(AND(K5537="Valid",L5537="Valid",M5537="Valid",O5537="Approved"),"PASS","INVESTIGATE")</f>
        <v/>
      </c>
      <c r="O5537">
        <f>IF(H5537="Approved","Approved","Review Required")</f>
        <v/>
      </c>
    </row>
    <row r="5538">
      <c r="A5538">
        <f>Share_Transactions!A5538</f>
        <v/>
      </c>
      <c r="B5538">
        <f>Share_Transactions!B5538</f>
        <v/>
      </c>
      <c r="C5538">
        <f>Share_Transactions!C5538</f>
        <v/>
      </c>
      <c r="D5538" s="9">
        <f>Share_Transactions!D5538</f>
        <v/>
      </c>
      <c r="E5538">
        <f>Share_Transactions!E5538</f>
        <v/>
      </c>
      <c r="F5538" s="10">
        <f>Share_Transactions!J5538</f>
        <v/>
      </c>
      <c r="G5538" s="10">
        <f>Share_Transactions!L5538</f>
        <v/>
      </c>
      <c r="H5538">
        <f>Share_Transactions!M5538</f>
        <v/>
      </c>
      <c r="I5538">
        <f>Share_Transactions!G5538</f>
        <v/>
      </c>
      <c r="J5538">
        <f>Share_Transactions!H5538</f>
        <v/>
      </c>
      <c r="K5538">
        <f>IF(COUNTIF(Employee_Data!$A$2:$A$2001,B5538)&gt;0,"Valid","Invalid Employee")</f>
        <v/>
      </c>
      <c r="L5538">
        <f>IF(E5538&gt;0,"Valid","Invalid Shares")</f>
        <v/>
      </c>
      <c r="M5538">
        <f>IF(G5538&gt;0,"Valid","Valid","Missing/Zero Tax")</f>
        <v/>
      </c>
      <c r="N5538">
        <f>IF(AND(K5538="Valid",L5538="Valid",M5538="Valid",O5538="Approved"),"PASS","INVESTIGATE")</f>
        <v/>
      </c>
      <c r="O5538">
        <f>IF(H5538="Approved","Approved","Review Required")</f>
        <v/>
      </c>
    </row>
    <row r="5539">
      <c r="A5539">
        <f>Share_Transactions!A5539</f>
        <v/>
      </c>
      <c r="B5539">
        <f>Share_Transactions!B5539</f>
        <v/>
      </c>
      <c r="C5539">
        <f>Share_Transactions!C5539</f>
        <v/>
      </c>
      <c r="D5539" s="9">
        <f>Share_Transactions!D5539</f>
        <v/>
      </c>
      <c r="E5539">
        <f>Share_Transactions!E5539</f>
        <v/>
      </c>
      <c r="F5539" s="10">
        <f>Share_Transactions!J5539</f>
        <v/>
      </c>
      <c r="G5539" s="10">
        <f>Share_Transactions!L5539</f>
        <v/>
      </c>
      <c r="H5539">
        <f>Share_Transactions!M5539</f>
        <v/>
      </c>
      <c r="I5539">
        <f>Share_Transactions!G5539</f>
        <v/>
      </c>
      <c r="J5539">
        <f>Share_Transactions!H5539</f>
        <v/>
      </c>
      <c r="K5539">
        <f>IF(COUNTIF(Employee_Data!$A$2:$A$2001,B5539)&gt;0,"Valid","Invalid Employee")</f>
        <v/>
      </c>
      <c r="L5539">
        <f>IF(E5539&gt;0,"Valid","Invalid Shares")</f>
        <v/>
      </c>
      <c r="M5539">
        <f>IF(G5539&gt;0,"Valid","Valid","Missing/Zero Tax")</f>
        <v/>
      </c>
      <c r="N5539">
        <f>IF(AND(K5539="Valid",L5539="Valid",M5539="Valid",O5539="Approved"),"PASS","INVESTIGATE")</f>
        <v/>
      </c>
      <c r="O5539">
        <f>IF(H5539="Approved","Approved","Review Required")</f>
        <v/>
      </c>
    </row>
    <row r="5540">
      <c r="A5540">
        <f>Share_Transactions!A5540</f>
        <v/>
      </c>
      <c r="B5540">
        <f>Share_Transactions!B5540</f>
        <v/>
      </c>
      <c r="C5540">
        <f>Share_Transactions!C5540</f>
        <v/>
      </c>
      <c r="D5540" s="9">
        <f>Share_Transactions!D5540</f>
        <v/>
      </c>
      <c r="E5540">
        <f>Share_Transactions!E5540</f>
        <v/>
      </c>
      <c r="F5540" s="10">
        <f>Share_Transactions!J5540</f>
        <v/>
      </c>
      <c r="G5540" s="10">
        <f>Share_Transactions!L5540</f>
        <v/>
      </c>
      <c r="H5540">
        <f>Share_Transactions!M5540</f>
        <v/>
      </c>
      <c r="I5540">
        <f>Share_Transactions!G5540</f>
        <v/>
      </c>
      <c r="J5540">
        <f>Share_Transactions!H5540</f>
        <v/>
      </c>
      <c r="K5540">
        <f>IF(COUNTIF(Employee_Data!$A$2:$A$2001,B5540)&gt;0,"Valid","Invalid Employee")</f>
        <v/>
      </c>
      <c r="L5540">
        <f>IF(E5540&gt;0,"Valid","Invalid Shares")</f>
        <v/>
      </c>
      <c r="M5540">
        <f>IF(G5540&gt;0,"Valid","Valid","Missing/Zero Tax")</f>
        <v/>
      </c>
      <c r="N5540">
        <f>IF(AND(K5540="Valid",L5540="Valid",M5540="Valid",O5540="Approved"),"PASS","INVESTIGATE")</f>
        <v/>
      </c>
      <c r="O5540">
        <f>IF(H5540="Approved","Approved","Review Required")</f>
        <v/>
      </c>
    </row>
    <row r="5541">
      <c r="A5541">
        <f>Share_Transactions!A5541</f>
        <v/>
      </c>
      <c r="B5541">
        <f>Share_Transactions!B5541</f>
        <v/>
      </c>
      <c r="C5541">
        <f>Share_Transactions!C5541</f>
        <v/>
      </c>
      <c r="D5541" s="9">
        <f>Share_Transactions!D5541</f>
        <v/>
      </c>
      <c r="E5541">
        <f>Share_Transactions!E5541</f>
        <v/>
      </c>
      <c r="F5541" s="10">
        <f>Share_Transactions!J5541</f>
        <v/>
      </c>
      <c r="G5541" s="10">
        <f>Share_Transactions!L5541</f>
        <v/>
      </c>
      <c r="H5541">
        <f>Share_Transactions!M5541</f>
        <v/>
      </c>
      <c r="I5541">
        <f>Share_Transactions!G5541</f>
        <v/>
      </c>
      <c r="J5541">
        <f>Share_Transactions!H5541</f>
        <v/>
      </c>
      <c r="K5541">
        <f>IF(COUNTIF(Employee_Data!$A$2:$A$2001,B5541)&gt;0,"Valid","Invalid Employee")</f>
        <v/>
      </c>
      <c r="L5541">
        <f>IF(E5541&gt;0,"Valid","Invalid Shares")</f>
        <v/>
      </c>
      <c r="M5541">
        <f>IF(G5541&gt;0,"Valid","Valid","Missing/Zero Tax")</f>
        <v/>
      </c>
      <c r="N5541">
        <f>IF(AND(K5541="Valid",L5541="Valid",M5541="Valid",O5541="Approved"),"PASS","INVESTIGATE")</f>
        <v/>
      </c>
      <c r="O5541">
        <f>IF(H5541="Approved","Approved","Review Required")</f>
        <v/>
      </c>
    </row>
    <row r="5542">
      <c r="A5542">
        <f>Share_Transactions!A5542</f>
        <v/>
      </c>
      <c r="B5542">
        <f>Share_Transactions!B5542</f>
        <v/>
      </c>
      <c r="C5542">
        <f>Share_Transactions!C5542</f>
        <v/>
      </c>
      <c r="D5542" s="9">
        <f>Share_Transactions!D5542</f>
        <v/>
      </c>
      <c r="E5542">
        <f>Share_Transactions!E5542</f>
        <v/>
      </c>
      <c r="F5542" s="10">
        <f>Share_Transactions!J5542</f>
        <v/>
      </c>
      <c r="G5542" s="10">
        <f>Share_Transactions!L5542</f>
        <v/>
      </c>
      <c r="H5542">
        <f>Share_Transactions!M5542</f>
        <v/>
      </c>
      <c r="I5542">
        <f>Share_Transactions!G5542</f>
        <v/>
      </c>
      <c r="J5542">
        <f>Share_Transactions!H5542</f>
        <v/>
      </c>
      <c r="K5542">
        <f>IF(COUNTIF(Employee_Data!$A$2:$A$2001,B5542)&gt;0,"Valid","Invalid Employee")</f>
        <v/>
      </c>
      <c r="L5542">
        <f>IF(E5542&gt;0,"Valid","Invalid Shares")</f>
        <v/>
      </c>
      <c r="M5542">
        <f>IF(G5542&gt;0,"Valid","Valid","Missing/Zero Tax")</f>
        <v/>
      </c>
      <c r="N5542">
        <f>IF(AND(K5542="Valid",L5542="Valid",M5542="Valid",O5542="Approved"),"PASS","INVESTIGATE")</f>
        <v/>
      </c>
      <c r="O5542">
        <f>IF(H5542="Approved","Approved","Review Required")</f>
        <v/>
      </c>
    </row>
    <row r="5543">
      <c r="A5543">
        <f>Share_Transactions!A5543</f>
        <v/>
      </c>
      <c r="B5543">
        <f>Share_Transactions!B5543</f>
        <v/>
      </c>
      <c r="C5543">
        <f>Share_Transactions!C5543</f>
        <v/>
      </c>
      <c r="D5543" s="9">
        <f>Share_Transactions!D5543</f>
        <v/>
      </c>
      <c r="E5543">
        <f>Share_Transactions!E5543</f>
        <v/>
      </c>
      <c r="F5543" s="10">
        <f>Share_Transactions!J5543</f>
        <v/>
      </c>
      <c r="G5543" s="10">
        <f>Share_Transactions!L5543</f>
        <v/>
      </c>
      <c r="H5543">
        <f>Share_Transactions!M5543</f>
        <v/>
      </c>
      <c r="I5543">
        <f>Share_Transactions!G5543</f>
        <v/>
      </c>
      <c r="J5543">
        <f>Share_Transactions!H5543</f>
        <v/>
      </c>
      <c r="K5543">
        <f>IF(COUNTIF(Employee_Data!$A$2:$A$2001,B5543)&gt;0,"Valid","Invalid Employee")</f>
        <v/>
      </c>
      <c r="L5543">
        <f>IF(E5543&gt;0,"Valid","Invalid Shares")</f>
        <v/>
      </c>
      <c r="M5543">
        <f>IF(G5543&gt;0,"Valid","Valid","Missing/Zero Tax")</f>
        <v/>
      </c>
      <c r="N5543">
        <f>IF(AND(K5543="Valid",L5543="Valid",M5543="Valid",O5543="Approved"),"PASS","INVESTIGATE")</f>
        <v/>
      </c>
      <c r="O5543">
        <f>IF(H5543="Approved","Approved","Review Required")</f>
        <v/>
      </c>
    </row>
    <row r="5544">
      <c r="A5544">
        <f>Share_Transactions!A5544</f>
        <v/>
      </c>
      <c r="B5544">
        <f>Share_Transactions!B5544</f>
        <v/>
      </c>
      <c r="C5544">
        <f>Share_Transactions!C5544</f>
        <v/>
      </c>
      <c r="D5544" s="9">
        <f>Share_Transactions!D5544</f>
        <v/>
      </c>
      <c r="E5544">
        <f>Share_Transactions!E5544</f>
        <v/>
      </c>
      <c r="F5544" s="10">
        <f>Share_Transactions!J5544</f>
        <v/>
      </c>
      <c r="G5544" s="10">
        <f>Share_Transactions!L5544</f>
        <v/>
      </c>
      <c r="H5544">
        <f>Share_Transactions!M5544</f>
        <v/>
      </c>
      <c r="I5544">
        <f>Share_Transactions!G5544</f>
        <v/>
      </c>
      <c r="J5544">
        <f>Share_Transactions!H5544</f>
        <v/>
      </c>
      <c r="K5544">
        <f>IF(COUNTIF(Employee_Data!$A$2:$A$2001,B5544)&gt;0,"Valid","Invalid Employee")</f>
        <v/>
      </c>
      <c r="L5544">
        <f>IF(E5544&gt;0,"Valid","Invalid Shares")</f>
        <v/>
      </c>
      <c r="M5544">
        <f>IF(G5544&gt;0,"Valid","Valid","Missing/Zero Tax")</f>
        <v/>
      </c>
      <c r="N5544">
        <f>IF(AND(K5544="Valid",L5544="Valid",M5544="Valid",O5544="Approved"),"PASS","INVESTIGATE")</f>
        <v/>
      </c>
      <c r="O5544">
        <f>IF(H5544="Approved","Approved","Review Required")</f>
        <v/>
      </c>
    </row>
    <row r="5545">
      <c r="A5545">
        <f>Share_Transactions!A5545</f>
        <v/>
      </c>
      <c r="B5545">
        <f>Share_Transactions!B5545</f>
        <v/>
      </c>
      <c r="C5545">
        <f>Share_Transactions!C5545</f>
        <v/>
      </c>
      <c r="D5545" s="9">
        <f>Share_Transactions!D5545</f>
        <v/>
      </c>
      <c r="E5545">
        <f>Share_Transactions!E5545</f>
        <v/>
      </c>
      <c r="F5545" s="10">
        <f>Share_Transactions!J5545</f>
        <v/>
      </c>
      <c r="G5545" s="10">
        <f>Share_Transactions!L5545</f>
        <v/>
      </c>
      <c r="H5545">
        <f>Share_Transactions!M5545</f>
        <v/>
      </c>
      <c r="I5545">
        <f>Share_Transactions!G5545</f>
        <v/>
      </c>
      <c r="J5545">
        <f>Share_Transactions!H5545</f>
        <v/>
      </c>
      <c r="K5545">
        <f>IF(COUNTIF(Employee_Data!$A$2:$A$2001,B5545)&gt;0,"Valid","Invalid Employee")</f>
        <v/>
      </c>
      <c r="L5545">
        <f>IF(E5545&gt;0,"Valid","Invalid Shares")</f>
        <v/>
      </c>
      <c r="M5545">
        <f>IF(G5545&gt;0,"Valid","Valid","Missing/Zero Tax")</f>
        <v/>
      </c>
      <c r="N5545">
        <f>IF(AND(K5545="Valid",L5545="Valid",M5545="Valid",O5545="Approved"),"PASS","INVESTIGATE")</f>
        <v/>
      </c>
      <c r="O5545">
        <f>IF(H5545="Approved","Approved","Review Required")</f>
        <v/>
      </c>
    </row>
    <row r="5546">
      <c r="A5546">
        <f>Share_Transactions!A5546</f>
        <v/>
      </c>
      <c r="B5546">
        <f>Share_Transactions!B5546</f>
        <v/>
      </c>
      <c r="C5546">
        <f>Share_Transactions!C5546</f>
        <v/>
      </c>
      <c r="D5546" s="9">
        <f>Share_Transactions!D5546</f>
        <v/>
      </c>
      <c r="E5546">
        <f>Share_Transactions!E5546</f>
        <v/>
      </c>
      <c r="F5546" s="10">
        <f>Share_Transactions!J5546</f>
        <v/>
      </c>
      <c r="G5546" s="10">
        <f>Share_Transactions!L5546</f>
        <v/>
      </c>
      <c r="H5546">
        <f>Share_Transactions!M5546</f>
        <v/>
      </c>
      <c r="I5546">
        <f>Share_Transactions!G5546</f>
        <v/>
      </c>
      <c r="J5546">
        <f>Share_Transactions!H5546</f>
        <v/>
      </c>
      <c r="K5546">
        <f>IF(COUNTIF(Employee_Data!$A$2:$A$2001,B5546)&gt;0,"Valid","Invalid Employee")</f>
        <v/>
      </c>
      <c r="L5546">
        <f>IF(E5546&gt;0,"Valid","Invalid Shares")</f>
        <v/>
      </c>
      <c r="M5546">
        <f>IF(G5546&gt;0,"Valid","Valid","Missing/Zero Tax")</f>
        <v/>
      </c>
      <c r="N5546">
        <f>IF(AND(K5546="Valid",L5546="Valid",M5546="Valid",O5546="Approved"),"PASS","INVESTIGATE")</f>
        <v/>
      </c>
      <c r="O5546">
        <f>IF(H5546="Approved","Approved","Review Required")</f>
        <v/>
      </c>
    </row>
    <row r="5547">
      <c r="A5547">
        <f>Share_Transactions!A5547</f>
        <v/>
      </c>
      <c r="B5547">
        <f>Share_Transactions!B5547</f>
        <v/>
      </c>
      <c r="C5547">
        <f>Share_Transactions!C5547</f>
        <v/>
      </c>
      <c r="D5547" s="9">
        <f>Share_Transactions!D5547</f>
        <v/>
      </c>
      <c r="E5547">
        <f>Share_Transactions!E5547</f>
        <v/>
      </c>
      <c r="F5547" s="10">
        <f>Share_Transactions!J5547</f>
        <v/>
      </c>
      <c r="G5547" s="10">
        <f>Share_Transactions!L5547</f>
        <v/>
      </c>
      <c r="H5547">
        <f>Share_Transactions!M5547</f>
        <v/>
      </c>
      <c r="I5547">
        <f>Share_Transactions!G5547</f>
        <v/>
      </c>
      <c r="J5547">
        <f>Share_Transactions!H5547</f>
        <v/>
      </c>
      <c r="K5547">
        <f>IF(COUNTIF(Employee_Data!$A$2:$A$2001,B5547)&gt;0,"Valid","Invalid Employee")</f>
        <v/>
      </c>
      <c r="L5547">
        <f>IF(E5547&gt;0,"Valid","Invalid Shares")</f>
        <v/>
      </c>
      <c r="M5547">
        <f>IF(G5547&gt;0,"Valid","Valid","Missing/Zero Tax")</f>
        <v/>
      </c>
      <c r="N5547">
        <f>IF(AND(K5547="Valid",L5547="Valid",M5547="Valid",O5547="Approved"),"PASS","INVESTIGATE")</f>
        <v/>
      </c>
      <c r="O5547">
        <f>IF(H5547="Approved","Approved","Review Required")</f>
        <v/>
      </c>
    </row>
    <row r="5548">
      <c r="A5548">
        <f>Share_Transactions!A5548</f>
        <v/>
      </c>
      <c r="B5548">
        <f>Share_Transactions!B5548</f>
        <v/>
      </c>
      <c r="C5548">
        <f>Share_Transactions!C5548</f>
        <v/>
      </c>
      <c r="D5548" s="9">
        <f>Share_Transactions!D5548</f>
        <v/>
      </c>
      <c r="E5548">
        <f>Share_Transactions!E5548</f>
        <v/>
      </c>
      <c r="F5548" s="10">
        <f>Share_Transactions!J5548</f>
        <v/>
      </c>
      <c r="G5548" s="10">
        <f>Share_Transactions!L5548</f>
        <v/>
      </c>
      <c r="H5548">
        <f>Share_Transactions!M5548</f>
        <v/>
      </c>
      <c r="I5548">
        <f>Share_Transactions!G5548</f>
        <v/>
      </c>
      <c r="J5548">
        <f>Share_Transactions!H5548</f>
        <v/>
      </c>
      <c r="K5548">
        <f>IF(COUNTIF(Employee_Data!$A$2:$A$2001,B5548)&gt;0,"Valid","Invalid Employee")</f>
        <v/>
      </c>
      <c r="L5548">
        <f>IF(E5548&gt;0,"Valid","Invalid Shares")</f>
        <v/>
      </c>
      <c r="M5548">
        <f>IF(G5548&gt;0,"Valid","Valid","Missing/Zero Tax")</f>
        <v/>
      </c>
      <c r="N5548">
        <f>IF(AND(K5548="Valid",L5548="Valid",M5548="Valid",O5548="Approved"),"PASS","INVESTIGATE")</f>
        <v/>
      </c>
      <c r="O5548">
        <f>IF(H5548="Approved","Approved","Review Required")</f>
        <v/>
      </c>
    </row>
    <row r="5549">
      <c r="A5549">
        <f>Share_Transactions!A5549</f>
        <v/>
      </c>
      <c r="B5549">
        <f>Share_Transactions!B5549</f>
        <v/>
      </c>
      <c r="C5549">
        <f>Share_Transactions!C5549</f>
        <v/>
      </c>
      <c r="D5549" s="9">
        <f>Share_Transactions!D5549</f>
        <v/>
      </c>
      <c r="E5549">
        <f>Share_Transactions!E5549</f>
        <v/>
      </c>
      <c r="F5549" s="10">
        <f>Share_Transactions!J5549</f>
        <v/>
      </c>
      <c r="G5549" s="10">
        <f>Share_Transactions!L5549</f>
        <v/>
      </c>
      <c r="H5549">
        <f>Share_Transactions!M5549</f>
        <v/>
      </c>
      <c r="I5549">
        <f>Share_Transactions!G5549</f>
        <v/>
      </c>
      <c r="J5549">
        <f>Share_Transactions!H5549</f>
        <v/>
      </c>
      <c r="K5549">
        <f>IF(COUNTIF(Employee_Data!$A$2:$A$2001,B5549)&gt;0,"Valid","Invalid Employee")</f>
        <v/>
      </c>
      <c r="L5549">
        <f>IF(E5549&gt;0,"Valid","Invalid Shares")</f>
        <v/>
      </c>
      <c r="M5549">
        <f>IF(G5549&gt;0,"Valid","Valid","Missing/Zero Tax")</f>
        <v/>
      </c>
      <c r="N5549">
        <f>IF(AND(K5549="Valid",L5549="Valid",M5549="Valid",O5549="Approved"),"PASS","INVESTIGATE")</f>
        <v/>
      </c>
      <c r="O5549">
        <f>IF(H5549="Approved","Approved","Review Required")</f>
        <v/>
      </c>
    </row>
    <row r="5550">
      <c r="A5550">
        <f>Share_Transactions!A5550</f>
        <v/>
      </c>
      <c r="B5550">
        <f>Share_Transactions!B5550</f>
        <v/>
      </c>
      <c r="C5550">
        <f>Share_Transactions!C5550</f>
        <v/>
      </c>
      <c r="D5550" s="9">
        <f>Share_Transactions!D5550</f>
        <v/>
      </c>
      <c r="E5550">
        <f>Share_Transactions!E5550</f>
        <v/>
      </c>
      <c r="F5550" s="10">
        <f>Share_Transactions!J5550</f>
        <v/>
      </c>
      <c r="G5550" s="10">
        <f>Share_Transactions!L5550</f>
        <v/>
      </c>
      <c r="H5550">
        <f>Share_Transactions!M5550</f>
        <v/>
      </c>
      <c r="I5550">
        <f>Share_Transactions!G5550</f>
        <v/>
      </c>
      <c r="J5550">
        <f>Share_Transactions!H5550</f>
        <v/>
      </c>
      <c r="K5550">
        <f>IF(COUNTIF(Employee_Data!$A$2:$A$2001,B5550)&gt;0,"Valid","Invalid Employee")</f>
        <v/>
      </c>
      <c r="L5550">
        <f>IF(E5550&gt;0,"Valid","Invalid Shares")</f>
        <v/>
      </c>
      <c r="M5550">
        <f>IF(G5550&gt;0,"Valid","Valid","Missing/Zero Tax")</f>
        <v/>
      </c>
      <c r="N5550">
        <f>IF(AND(K5550="Valid",L5550="Valid",M5550="Valid",O5550="Approved"),"PASS","INVESTIGATE")</f>
        <v/>
      </c>
      <c r="O5550">
        <f>IF(H5550="Approved","Approved","Review Required")</f>
        <v/>
      </c>
    </row>
    <row r="5551">
      <c r="A5551">
        <f>Share_Transactions!A5551</f>
        <v/>
      </c>
      <c r="B5551">
        <f>Share_Transactions!B5551</f>
        <v/>
      </c>
      <c r="C5551">
        <f>Share_Transactions!C5551</f>
        <v/>
      </c>
      <c r="D5551" s="9">
        <f>Share_Transactions!D5551</f>
        <v/>
      </c>
      <c r="E5551">
        <f>Share_Transactions!E5551</f>
        <v/>
      </c>
      <c r="F5551" s="10">
        <f>Share_Transactions!J5551</f>
        <v/>
      </c>
      <c r="G5551" s="10">
        <f>Share_Transactions!L5551</f>
        <v/>
      </c>
      <c r="H5551">
        <f>Share_Transactions!M5551</f>
        <v/>
      </c>
      <c r="I5551">
        <f>Share_Transactions!G5551</f>
        <v/>
      </c>
      <c r="J5551">
        <f>Share_Transactions!H5551</f>
        <v/>
      </c>
      <c r="K5551">
        <f>IF(COUNTIF(Employee_Data!$A$2:$A$2001,B5551)&gt;0,"Valid","Invalid Employee")</f>
        <v/>
      </c>
      <c r="L5551">
        <f>IF(E5551&gt;0,"Valid","Invalid Shares")</f>
        <v/>
      </c>
      <c r="M5551">
        <f>IF(G5551&gt;0,"Valid","Valid","Missing/Zero Tax")</f>
        <v/>
      </c>
      <c r="N5551">
        <f>IF(AND(K5551="Valid",L5551="Valid",M5551="Valid",O5551="Approved"),"PASS","INVESTIGATE")</f>
        <v/>
      </c>
      <c r="O5551">
        <f>IF(H5551="Approved","Approved","Review Required")</f>
        <v/>
      </c>
    </row>
    <row r="5552">
      <c r="A5552">
        <f>Share_Transactions!A5552</f>
        <v/>
      </c>
      <c r="B5552">
        <f>Share_Transactions!B5552</f>
        <v/>
      </c>
      <c r="C5552">
        <f>Share_Transactions!C5552</f>
        <v/>
      </c>
      <c r="D5552" s="9">
        <f>Share_Transactions!D5552</f>
        <v/>
      </c>
      <c r="E5552">
        <f>Share_Transactions!E5552</f>
        <v/>
      </c>
      <c r="F5552" s="10">
        <f>Share_Transactions!J5552</f>
        <v/>
      </c>
      <c r="G5552" s="10">
        <f>Share_Transactions!L5552</f>
        <v/>
      </c>
      <c r="H5552">
        <f>Share_Transactions!M5552</f>
        <v/>
      </c>
      <c r="I5552">
        <f>Share_Transactions!G5552</f>
        <v/>
      </c>
      <c r="J5552">
        <f>Share_Transactions!H5552</f>
        <v/>
      </c>
      <c r="K5552">
        <f>IF(COUNTIF(Employee_Data!$A$2:$A$2001,B5552)&gt;0,"Valid","Invalid Employee")</f>
        <v/>
      </c>
      <c r="L5552">
        <f>IF(E5552&gt;0,"Valid","Invalid Shares")</f>
        <v/>
      </c>
      <c r="M5552">
        <f>IF(G5552&gt;0,"Valid","Valid","Missing/Zero Tax")</f>
        <v/>
      </c>
      <c r="N5552">
        <f>IF(AND(K5552="Valid",L5552="Valid",M5552="Valid",O5552="Approved"),"PASS","INVESTIGATE")</f>
        <v/>
      </c>
      <c r="O5552">
        <f>IF(H5552="Approved","Approved","Review Required")</f>
        <v/>
      </c>
    </row>
    <row r="5553">
      <c r="A5553">
        <f>Share_Transactions!A5553</f>
        <v/>
      </c>
      <c r="B5553">
        <f>Share_Transactions!B5553</f>
        <v/>
      </c>
      <c r="C5553">
        <f>Share_Transactions!C5553</f>
        <v/>
      </c>
      <c r="D5553" s="9">
        <f>Share_Transactions!D5553</f>
        <v/>
      </c>
      <c r="E5553">
        <f>Share_Transactions!E5553</f>
        <v/>
      </c>
      <c r="F5553" s="10">
        <f>Share_Transactions!J5553</f>
        <v/>
      </c>
      <c r="G5553" s="10">
        <f>Share_Transactions!L5553</f>
        <v/>
      </c>
      <c r="H5553">
        <f>Share_Transactions!M5553</f>
        <v/>
      </c>
      <c r="I5553">
        <f>Share_Transactions!G5553</f>
        <v/>
      </c>
      <c r="J5553">
        <f>Share_Transactions!H5553</f>
        <v/>
      </c>
      <c r="K5553">
        <f>IF(COUNTIF(Employee_Data!$A$2:$A$2001,B5553)&gt;0,"Valid","Invalid Employee")</f>
        <v/>
      </c>
      <c r="L5553">
        <f>IF(E5553&gt;0,"Valid","Invalid Shares")</f>
        <v/>
      </c>
      <c r="M5553">
        <f>IF(G5553&gt;0,"Valid","Valid","Missing/Zero Tax")</f>
        <v/>
      </c>
      <c r="N5553">
        <f>IF(AND(K5553="Valid",L5553="Valid",M5553="Valid",O5553="Approved"),"PASS","INVESTIGATE")</f>
        <v/>
      </c>
      <c r="O5553">
        <f>IF(H5553="Approved","Approved","Review Required")</f>
        <v/>
      </c>
    </row>
    <row r="5554">
      <c r="A5554">
        <f>Share_Transactions!A5554</f>
        <v/>
      </c>
      <c r="B5554">
        <f>Share_Transactions!B5554</f>
        <v/>
      </c>
      <c r="C5554">
        <f>Share_Transactions!C5554</f>
        <v/>
      </c>
      <c r="D5554" s="9">
        <f>Share_Transactions!D5554</f>
        <v/>
      </c>
      <c r="E5554">
        <f>Share_Transactions!E5554</f>
        <v/>
      </c>
      <c r="F5554" s="10">
        <f>Share_Transactions!J5554</f>
        <v/>
      </c>
      <c r="G5554" s="10">
        <f>Share_Transactions!L5554</f>
        <v/>
      </c>
      <c r="H5554">
        <f>Share_Transactions!M5554</f>
        <v/>
      </c>
      <c r="I5554">
        <f>Share_Transactions!G5554</f>
        <v/>
      </c>
      <c r="J5554">
        <f>Share_Transactions!H5554</f>
        <v/>
      </c>
      <c r="K5554">
        <f>IF(COUNTIF(Employee_Data!$A$2:$A$2001,B5554)&gt;0,"Valid","Invalid Employee")</f>
        <v/>
      </c>
      <c r="L5554">
        <f>IF(E5554&gt;0,"Valid","Invalid Shares")</f>
        <v/>
      </c>
      <c r="M5554">
        <f>IF(G5554&gt;0,"Valid","Valid","Missing/Zero Tax")</f>
        <v/>
      </c>
      <c r="N5554">
        <f>IF(AND(K5554="Valid",L5554="Valid",M5554="Valid",O5554="Approved"),"PASS","INVESTIGATE")</f>
        <v/>
      </c>
      <c r="O5554">
        <f>IF(H5554="Approved","Approved","Review Required")</f>
        <v/>
      </c>
    </row>
    <row r="5555">
      <c r="A5555">
        <f>Share_Transactions!A5555</f>
        <v/>
      </c>
      <c r="B5555">
        <f>Share_Transactions!B5555</f>
        <v/>
      </c>
      <c r="C5555">
        <f>Share_Transactions!C5555</f>
        <v/>
      </c>
      <c r="D5555" s="9">
        <f>Share_Transactions!D5555</f>
        <v/>
      </c>
      <c r="E5555">
        <f>Share_Transactions!E5555</f>
        <v/>
      </c>
      <c r="F5555" s="10">
        <f>Share_Transactions!J5555</f>
        <v/>
      </c>
      <c r="G5555" s="10">
        <f>Share_Transactions!L5555</f>
        <v/>
      </c>
      <c r="H5555">
        <f>Share_Transactions!M5555</f>
        <v/>
      </c>
      <c r="I5555">
        <f>Share_Transactions!G5555</f>
        <v/>
      </c>
      <c r="J5555">
        <f>Share_Transactions!H5555</f>
        <v/>
      </c>
      <c r="K5555">
        <f>IF(COUNTIF(Employee_Data!$A$2:$A$2001,B5555)&gt;0,"Valid","Invalid Employee")</f>
        <v/>
      </c>
      <c r="L5555">
        <f>IF(E5555&gt;0,"Valid","Invalid Shares")</f>
        <v/>
      </c>
      <c r="M5555">
        <f>IF(G5555&gt;0,"Valid","Valid","Missing/Zero Tax")</f>
        <v/>
      </c>
      <c r="N5555">
        <f>IF(AND(K5555="Valid",L5555="Valid",M5555="Valid",O5555="Approved"),"PASS","INVESTIGATE")</f>
        <v/>
      </c>
      <c r="O5555">
        <f>IF(H5555="Approved","Approved","Review Required")</f>
        <v/>
      </c>
    </row>
    <row r="5556">
      <c r="A5556">
        <f>Share_Transactions!A5556</f>
        <v/>
      </c>
      <c r="B5556">
        <f>Share_Transactions!B5556</f>
        <v/>
      </c>
      <c r="C5556">
        <f>Share_Transactions!C5556</f>
        <v/>
      </c>
      <c r="D5556" s="9">
        <f>Share_Transactions!D5556</f>
        <v/>
      </c>
      <c r="E5556">
        <f>Share_Transactions!E5556</f>
        <v/>
      </c>
      <c r="F5556" s="10">
        <f>Share_Transactions!J5556</f>
        <v/>
      </c>
      <c r="G5556" s="10">
        <f>Share_Transactions!L5556</f>
        <v/>
      </c>
      <c r="H5556">
        <f>Share_Transactions!M5556</f>
        <v/>
      </c>
      <c r="I5556">
        <f>Share_Transactions!G5556</f>
        <v/>
      </c>
      <c r="J5556">
        <f>Share_Transactions!H5556</f>
        <v/>
      </c>
      <c r="K5556">
        <f>IF(COUNTIF(Employee_Data!$A$2:$A$2001,B5556)&gt;0,"Valid","Invalid Employee")</f>
        <v/>
      </c>
      <c r="L5556">
        <f>IF(E5556&gt;0,"Valid","Invalid Shares")</f>
        <v/>
      </c>
      <c r="M5556">
        <f>IF(G5556&gt;0,"Valid","Valid","Missing/Zero Tax")</f>
        <v/>
      </c>
      <c r="N5556">
        <f>IF(AND(K5556="Valid",L5556="Valid",M5556="Valid",O5556="Approved"),"PASS","INVESTIGATE")</f>
        <v/>
      </c>
      <c r="O5556">
        <f>IF(H5556="Approved","Approved","Review Required")</f>
        <v/>
      </c>
    </row>
    <row r="5557">
      <c r="A5557">
        <f>Share_Transactions!A5557</f>
        <v/>
      </c>
      <c r="B5557">
        <f>Share_Transactions!B5557</f>
        <v/>
      </c>
      <c r="C5557">
        <f>Share_Transactions!C5557</f>
        <v/>
      </c>
      <c r="D5557" s="9">
        <f>Share_Transactions!D5557</f>
        <v/>
      </c>
      <c r="E5557">
        <f>Share_Transactions!E5557</f>
        <v/>
      </c>
      <c r="F5557" s="10">
        <f>Share_Transactions!J5557</f>
        <v/>
      </c>
      <c r="G5557" s="10">
        <f>Share_Transactions!L5557</f>
        <v/>
      </c>
      <c r="H5557">
        <f>Share_Transactions!M5557</f>
        <v/>
      </c>
      <c r="I5557">
        <f>Share_Transactions!G5557</f>
        <v/>
      </c>
      <c r="J5557">
        <f>Share_Transactions!H5557</f>
        <v/>
      </c>
      <c r="K5557">
        <f>IF(COUNTIF(Employee_Data!$A$2:$A$2001,B5557)&gt;0,"Valid","Invalid Employee")</f>
        <v/>
      </c>
      <c r="L5557">
        <f>IF(E5557&gt;0,"Valid","Invalid Shares")</f>
        <v/>
      </c>
      <c r="M5557">
        <f>IF(G5557&gt;0,"Valid","Valid","Missing/Zero Tax")</f>
        <v/>
      </c>
      <c r="N5557">
        <f>IF(AND(K5557="Valid",L5557="Valid",M5557="Valid",O5557="Approved"),"PASS","INVESTIGATE")</f>
        <v/>
      </c>
      <c r="O5557">
        <f>IF(H5557="Approved","Approved","Review Required")</f>
        <v/>
      </c>
    </row>
    <row r="5558">
      <c r="A5558">
        <f>Share_Transactions!A5558</f>
        <v/>
      </c>
      <c r="B5558">
        <f>Share_Transactions!B5558</f>
        <v/>
      </c>
      <c r="C5558">
        <f>Share_Transactions!C5558</f>
        <v/>
      </c>
      <c r="D5558" s="9">
        <f>Share_Transactions!D5558</f>
        <v/>
      </c>
      <c r="E5558">
        <f>Share_Transactions!E5558</f>
        <v/>
      </c>
      <c r="F5558" s="10">
        <f>Share_Transactions!J5558</f>
        <v/>
      </c>
      <c r="G5558" s="10">
        <f>Share_Transactions!L5558</f>
        <v/>
      </c>
      <c r="H5558">
        <f>Share_Transactions!M5558</f>
        <v/>
      </c>
      <c r="I5558">
        <f>Share_Transactions!G5558</f>
        <v/>
      </c>
      <c r="J5558">
        <f>Share_Transactions!H5558</f>
        <v/>
      </c>
      <c r="K5558">
        <f>IF(COUNTIF(Employee_Data!$A$2:$A$2001,B5558)&gt;0,"Valid","Invalid Employee")</f>
        <v/>
      </c>
      <c r="L5558">
        <f>IF(E5558&gt;0,"Valid","Invalid Shares")</f>
        <v/>
      </c>
      <c r="M5558">
        <f>IF(G5558&gt;0,"Valid","Valid","Missing/Zero Tax")</f>
        <v/>
      </c>
      <c r="N5558">
        <f>IF(AND(K5558="Valid",L5558="Valid",M5558="Valid",O5558="Approved"),"PASS","INVESTIGATE")</f>
        <v/>
      </c>
      <c r="O5558">
        <f>IF(H5558="Approved","Approved","Review Required")</f>
        <v/>
      </c>
    </row>
    <row r="5559">
      <c r="A5559">
        <f>Share_Transactions!A5559</f>
        <v/>
      </c>
      <c r="B5559">
        <f>Share_Transactions!B5559</f>
        <v/>
      </c>
      <c r="C5559">
        <f>Share_Transactions!C5559</f>
        <v/>
      </c>
      <c r="D5559" s="9">
        <f>Share_Transactions!D5559</f>
        <v/>
      </c>
      <c r="E5559">
        <f>Share_Transactions!E5559</f>
        <v/>
      </c>
      <c r="F5559" s="10">
        <f>Share_Transactions!J5559</f>
        <v/>
      </c>
      <c r="G5559" s="10">
        <f>Share_Transactions!L5559</f>
        <v/>
      </c>
      <c r="H5559">
        <f>Share_Transactions!M5559</f>
        <v/>
      </c>
      <c r="I5559">
        <f>Share_Transactions!G5559</f>
        <v/>
      </c>
      <c r="J5559">
        <f>Share_Transactions!H5559</f>
        <v/>
      </c>
      <c r="K5559">
        <f>IF(COUNTIF(Employee_Data!$A$2:$A$2001,B5559)&gt;0,"Valid","Invalid Employee")</f>
        <v/>
      </c>
      <c r="L5559">
        <f>IF(E5559&gt;0,"Valid","Invalid Shares")</f>
        <v/>
      </c>
      <c r="M5559">
        <f>IF(G5559&gt;0,"Valid","Valid","Missing/Zero Tax")</f>
        <v/>
      </c>
      <c r="N5559">
        <f>IF(AND(K5559="Valid",L5559="Valid",M5559="Valid",O5559="Approved"),"PASS","INVESTIGATE")</f>
        <v/>
      </c>
      <c r="O5559">
        <f>IF(H5559="Approved","Approved","Review Required")</f>
        <v/>
      </c>
    </row>
    <row r="5560">
      <c r="A5560">
        <f>Share_Transactions!A5560</f>
        <v/>
      </c>
      <c r="B5560">
        <f>Share_Transactions!B5560</f>
        <v/>
      </c>
      <c r="C5560">
        <f>Share_Transactions!C5560</f>
        <v/>
      </c>
      <c r="D5560" s="9">
        <f>Share_Transactions!D5560</f>
        <v/>
      </c>
      <c r="E5560">
        <f>Share_Transactions!E5560</f>
        <v/>
      </c>
      <c r="F5560" s="10">
        <f>Share_Transactions!J5560</f>
        <v/>
      </c>
      <c r="G5560" s="10">
        <f>Share_Transactions!L5560</f>
        <v/>
      </c>
      <c r="H5560">
        <f>Share_Transactions!M5560</f>
        <v/>
      </c>
      <c r="I5560">
        <f>Share_Transactions!G5560</f>
        <v/>
      </c>
      <c r="J5560">
        <f>Share_Transactions!H5560</f>
        <v/>
      </c>
      <c r="K5560">
        <f>IF(COUNTIF(Employee_Data!$A$2:$A$2001,B5560)&gt;0,"Valid","Invalid Employee")</f>
        <v/>
      </c>
      <c r="L5560">
        <f>IF(E5560&gt;0,"Valid","Invalid Shares")</f>
        <v/>
      </c>
      <c r="M5560">
        <f>IF(G5560&gt;0,"Valid","Valid","Missing/Zero Tax")</f>
        <v/>
      </c>
      <c r="N5560">
        <f>IF(AND(K5560="Valid",L5560="Valid",M5560="Valid",O5560="Approved"),"PASS","INVESTIGATE")</f>
        <v/>
      </c>
      <c r="O5560">
        <f>IF(H5560="Approved","Approved","Review Required")</f>
        <v/>
      </c>
    </row>
    <row r="5561">
      <c r="A5561">
        <f>Share_Transactions!A5561</f>
        <v/>
      </c>
      <c r="B5561">
        <f>Share_Transactions!B5561</f>
        <v/>
      </c>
      <c r="C5561">
        <f>Share_Transactions!C5561</f>
        <v/>
      </c>
      <c r="D5561" s="9">
        <f>Share_Transactions!D5561</f>
        <v/>
      </c>
      <c r="E5561">
        <f>Share_Transactions!E5561</f>
        <v/>
      </c>
      <c r="F5561" s="10">
        <f>Share_Transactions!J5561</f>
        <v/>
      </c>
      <c r="G5561" s="10">
        <f>Share_Transactions!L5561</f>
        <v/>
      </c>
      <c r="H5561">
        <f>Share_Transactions!M5561</f>
        <v/>
      </c>
      <c r="I5561">
        <f>Share_Transactions!G5561</f>
        <v/>
      </c>
      <c r="J5561">
        <f>Share_Transactions!H5561</f>
        <v/>
      </c>
      <c r="K5561">
        <f>IF(COUNTIF(Employee_Data!$A$2:$A$2001,B5561)&gt;0,"Valid","Invalid Employee")</f>
        <v/>
      </c>
      <c r="L5561">
        <f>IF(E5561&gt;0,"Valid","Invalid Shares")</f>
        <v/>
      </c>
      <c r="M5561">
        <f>IF(G5561&gt;0,"Valid","Valid","Missing/Zero Tax")</f>
        <v/>
      </c>
      <c r="N5561">
        <f>IF(AND(K5561="Valid",L5561="Valid",M5561="Valid",O5561="Approved"),"PASS","INVESTIGATE")</f>
        <v/>
      </c>
      <c r="O5561">
        <f>IF(H5561="Approved","Approved","Review Required")</f>
        <v/>
      </c>
    </row>
    <row r="5562">
      <c r="A5562">
        <f>Share_Transactions!A5562</f>
        <v/>
      </c>
      <c r="B5562">
        <f>Share_Transactions!B5562</f>
        <v/>
      </c>
      <c r="C5562">
        <f>Share_Transactions!C5562</f>
        <v/>
      </c>
      <c r="D5562" s="9">
        <f>Share_Transactions!D5562</f>
        <v/>
      </c>
      <c r="E5562">
        <f>Share_Transactions!E5562</f>
        <v/>
      </c>
      <c r="F5562" s="10">
        <f>Share_Transactions!J5562</f>
        <v/>
      </c>
      <c r="G5562" s="10">
        <f>Share_Transactions!L5562</f>
        <v/>
      </c>
      <c r="H5562">
        <f>Share_Transactions!M5562</f>
        <v/>
      </c>
      <c r="I5562">
        <f>Share_Transactions!G5562</f>
        <v/>
      </c>
      <c r="J5562">
        <f>Share_Transactions!H5562</f>
        <v/>
      </c>
      <c r="K5562">
        <f>IF(COUNTIF(Employee_Data!$A$2:$A$2001,B5562)&gt;0,"Valid","Invalid Employee")</f>
        <v/>
      </c>
      <c r="L5562">
        <f>IF(E5562&gt;0,"Valid","Invalid Shares")</f>
        <v/>
      </c>
      <c r="M5562">
        <f>IF(G5562&gt;0,"Valid","Valid","Missing/Zero Tax")</f>
        <v/>
      </c>
      <c r="N5562">
        <f>IF(AND(K5562="Valid",L5562="Valid",M5562="Valid",O5562="Approved"),"PASS","INVESTIGATE")</f>
        <v/>
      </c>
      <c r="O5562">
        <f>IF(H5562="Approved","Approved","Review Required")</f>
        <v/>
      </c>
    </row>
    <row r="5563">
      <c r="A5563">
        <f>Share_Transactions!A5563</f>
        <v/>
      </c>
      <c r="B5563">
        <f>Share_Transactions!B5563</f>
        <v/>
      </c>
      <c r="C5563">
        <f>Share_Transactions!C5563</f>
        <v/>
      </c>
      <c r="D5563" s="9">
        <f>Share_Transactions!D5563</f>
        <v/>
      </c>
      <c r="E5563">
        <f>Share_Transactions!E5563</f>
        <v/>
      </c>
      <c r="F5563" s="10">
        <f>Share_Transactions!J5563</f>
        <v/>
      </c>
      <c r="G5563" s="10">
        <f>Share_Transactions!L5563</f>
        <v/>
      </c>
      <c r="H5563">
        <f>Share_Transactions!M5563</f>
        <v/>
      </c>
      <c r="I5563">
        <f>Share_Transactions!G5563</f>
        <v/>
      </c>
      <c r="J5563">
        <f>Share_Transactions!H5563</f>
        <v/>
      </c>
      <c r="K5563">
        <f>IF(COUNTIF(Employee_Data!$A$2:$A$2001,B5563)&gt;0,"Valid","Invalid Employee")</f>
        <v/>
      </c>
      <c r="L5563">
        <f>IF(E5563&gt;0,"Valid","Invalid Shares")</f>
        <v/>
      </c>
      <c r="M5563">
        <f>IF(G5563&gt;0,"Valid","Valid","Missing/Zero Tax")</f>
        <v/>
      </c>
      <c r="N5563">
        <f>IF(AND(K5563="Valid",L5563="Valid",M5563="Valid",O5563="Approved"),"PASS","INVESTIGATE")</f>
        <v/>
      </c>
      <c r="O5563">
        <f>IF(H5563="Approved","Approved","Review Required")</f>
        <v/>
      </c>
    </row>
    <row r="5564">
      <c r="A5564">
        <f>Share_Transactions!A5564</f>
        <v/>
      </c>
      <c r="B5564">
        <f>Share_Transactions!B5564</f>
        <v/>
      </c>
      <c r="C5564">
        <f>Share_Transactions!C5564</f>
        <v/>
      </c>
      <c r="D5564" s="9">
        <f>Share_Transactions!D5564</f>
        <v/>
      </c>
      <c r="E5564">
        <f>Share_Transactions!E5564</f>
        <v/>
      </c>
      <c r="F5564" s="10">
        <f>Share_Transactions!J5564</f>
        <v/>
      </c>
      <c r="G5564" s="10">
        <f>Share_Transactions!L5564</f>
        <v/>
      </c>
      <c r="H5564">
        <f>Share_Transactions!M5564</f>
        <v/>
      </c>
      <c r="I5564">
        <f>Share_Transactions!G5564</f>
        <v/>
      </c>
      <c r="J5564">
        <f>Share_Transactions!H5564</f>
        <v/>
      </c>
      <c r="K5564">
        <f>IF(COUNTIF(Employee_Data!$A$2:$A$2001,B5564)&gt;0,"Valid","Invalid Employee")</f>
        <v/>
      </c>
      <c r="L5564">
        <f>IF(E5564&gt;0,"Valid","Invalid Shares")</f>
        <v/>
      </c>
      <c r="M5564">
        <f>IF(G5564&gt;0,"Valid","Valid","Missing/Zero Tax")</f>
        <v/>
      </c>
      <c r="N5564">
        <f>IF(AND(K5564="Valid",L5564="Valid",M5564="Valid",O5564="Approved"),"PASS","INVESTIGATE")</f>
        <v/>
      </c>
      <c r="O5564">
        <f>IF(H5564="Approved","Approved","Review Required")</f>
        <v/>
      </c>
    </row>
    <row r="5565">
      <c r="A5565">
        <f>Share_Transactions!A5565</f>
        <v/>
      </c>
      <c r="B5565">
        <f>Share_Transactions!B5565</f>
        <v/>
      </c>
      <c r="C5565">
        <f>Share_Transactions!C5565</f>
        <v/>
      </c>
      <c r="D5565" s="9">
        <f>Share_Transactions!D5565</f>
        <v/>
      </c>
      <c r="E5565">
        <f>Share_Transactions!E5565</f>
        <v/>
      </c>
      <c r="F5565" s="10">
        <f>Share_Transactions!J5565</f>
        <v/>
      </c>
      <c r="G5565" s="10">
        <f>Share_Transactions!L5565</f>
        <v/>
      </c>
      <c r="H5565">
        <f>Share_Transactions!M5565</f>
        <v/>
      </c>
      <c r="I5565">
        <f>Share_Transactions!G5565</f>
        <v/>
      </c>
      <c r="J5565">
        <f>Share_Transactions!H5565</f>
        <v/>
      </c>
      <c r="K5565">
        <f>IF(COUNTIF(Employee_Data!$A$2:$A$2001,B5565)&gt;0,"Valid","Invalid Employee")</f>
        <v/>
      </c>
      <c r="L5565">
        <f>IF(E5565&gt;0,"Valid","Invalid Shares")</f>
        <v/>
      </c>
      <c r="M5565">
        <f>IF(G5565&gt;0,"Valid","Valid","Missing/Zero Tax")</f>
        <v/>
      </c>
      <c r="N5565">
        <f>IF(AND(K5565="Valid",L5565="Valid",M5565="Valid",O5565="Approved"),"PASS","INVESTIGATE")</f>
        <v/>
      </c>
      <c r="O5565">
        <f>IF(H5565="Approved","Approved","Review Required")</f>
        <v/>
      </c>
    </row>
    <row r="5566">
      <c r="A5566">
        <f>Share_Transactions!A5566</f>
        <v/>
      </c>
      <c r="B5566">
        <f>Share_Transactions!B5566</f>
        <v/>
      </c>
      <c r="C5566">
        <f>Share_Transactions!C5566</f>
        <v/>
      </c>
      <c r="D5566" s="9">
        <f>Share_Transactions!D5566</f>
        <v/>
      </c>
      <c r="E5566">
        <f>Share_Transactions!E5566</f>
        <v/>
      </c>
      <c r="F5566" s="10">
        <f>Share_Transactions!J5566</f>
        <v/>
      </c>
      <c r="G5566" s="10">
        <f>Share_Transactions!L5566</f>
        <v/>
      </c>
      <c r="H5566">
        <f>Share_Transactions!M5566</f>
        <v/>
      </c>
      <c r="I5566">
        <f>Share_Transactions!G5566</f>
        <v/>
      </c>
      <c r="J5566">
        <f>Share_Transactions!H5566</f>
        <v/>
      </c>
      <c r="K5566">
        <f>IF(COUNTIF(Employee_Data!$A$2:$A$2001,B5566)&gt;0,"Valid","Invalid Employee")</f>
        <v/>
      </c>
      <c r="L5566">
        <f>IF(E5566&gt;0,"Valid","Invalid Shares")</f>
        <v/>
      </c>
      <c r="M5566">
        <f>IF(G5566&gt;0,"Valid","Valid","Missing/Zero Tax")</f>
        <v/>
      </c>
      <c r="N5566">
        <f>IF(AND(K5566="Valid",L5566="Valid",M5566="Valid",O5566="Approved"),"PASS","INVESTIGATE")</f>
        <v/>
      </c>
      <c r="O5566">
        <f>IF(H5566="Approved","Approved","Review Required")</f>
        <v/>
      </c>
    </row>
    <row r="5567">
      <c r="A5567">
        <f>Share_Transactions!A5567</f>
        <v/>
      </c>
      <c r="B5567">
        <f>Share_Transactions!B5567</f>
        <v/>
      </c>
      <c r="C5567">
        <f>Share_Transactions!C5567</f>
        <v/>
      </c>
      <c r="D5567" s="9">
        <f>Share_Transactions!D5567</f>
        <v/>
      </c>
      <c r="E5567">
        <f>Share_Transactions!E5567</f>
        <v/>
      </c>
      <c r="F5567" s="10">
        <f>Share_Transactions!J5567</f>
        <v/>
      </c>
      <c r="G5567" s="10">
        <f>Share_Transactions!L5567</f>
        <v/>
      </c>
      <c r="H5567">
        <f>Share_Transactions!M5567</f>
        <v/>
      </c>
      <c r="I5567">
        <f>Share_Transactions!G5567</f>
        <v/>
      </c>
      <c r="J5567">
        <f>Share_Transactions!H5567</f>
        <v/>
      </c>
      <c r="K5567">
        <f>IF(COUNTIF(Employee_Data!$A$2:$A$2001,B5567)&gt;0,"Valid","Invalid Employee")</f>
        <v/>
      </c>
      <c r="L5567">
        <f>IF(E5567&gt;0,"Valid","Invalid Shares")</f>
        <v/>
      </c>
      <c r="M5567">
        <f>IF(G5567&gt;0,"Valid","Valid","Missing/Zero Tax")</f>
        <v/>
      </c>
      <c r="N5567">
        <f>IF(AND(K5567="Valid",L5567="Valid",M5567="Valid",O5567="Approved"),"PASS","INVESTIGATE")</f>
        <v/>
      </c>
      <c r="O5567">
        <f>IF(H5567="Approved","Approved","Review Required")</f>
        <v/>
      </c>
    </row>
    <row r="5568">
      <c r="A5568">
        <f>Share_Transactions!A5568</f>
        <v/>
      </c>
      <c r="B5568">
        <f>Share_Transactions!B5568</f>
        <v/>
      </c>
      <c r="C5568">
        <f>Share_Transactions!C5568</f>
        <v/>
      </c>
      <c r="D5568" s="9">
        <f>Share_Transactions!D5568</f>
        <v/>
      </c>
      <c r="E5568">
        <f>Share_Transactions!E5568</f>
        <v/>
      </c>
      <c r="F5568" s="10">
        <f>Share_Transactions!J5568</f>
        <v/>
      </c>
      <c r="G5568" s="10">
        <f>Share_Transactions!L5568</f>
        <v/>
      </c>
      <c r="H5568">
        <f>Share_Transactions!M5568</f>
        <v/>
      </c>
      <c r="I5568">
        <f>Share_Transactions!G5568</f>
        <v/>
      </c>
      <c r="J5568">
        <f>Share_Transactions!H5568</f>
        <v/>
      </c>
      <c r="K5568">
        <f>IF(COUNTIF(Employee_Data!$A$2:$A$2001,B5568)&gt;0,"Valid","Invalid Employee")</f>
        <v/>
      </c>
      <c r="L5568">
        <f>IF(E5568&gt;0,"Valid","Invalid Shares")</f>
        <v/>
      </c>
      <c r="M5568">
        <f>IF(G5568&gt;0,"Valid","Valid","Missing/Zero Tax")</f>
        <v/>
      </c>
      <c r="N5568">
        <f>IF(AND(K5568="Valid",L5568="Valid",M5568="Valid",O5568="Approved"),"PASS","INVESTIGATE")</f>
        <v/>
      </c>
      <c r="O5568">
        <f>IF(H5568="Approved","Approved","Review Required")</f>
        <v/>
      </c>
    </row>
    <row r="5569">
      <c r="A5569">
        <f>Share_Transactions!A5569</f>
        <v/>
      </c>
      <c r="B5569">
        <f>Share_Transactions!B5569</f>
        <v/>
      </c>
      <c r="C5569">
        <f>Share_Transactions!C5569</f>
        <v/>
      </c>
      <c r="D5569" s="9">
        <f>Share_Transactions!D5569</f>
        <v/>
      </c>
      <c r="E5569">
        <f>Share_Transactions!E5569</f>
        <v/>
      </c>
      <c r="F5569" s="10">
        <f>Share_Transactions!J5569</f>
        <v/>
      </c>
      <c r="G5569" s="10">
        <f>Share_Transactions!L5569</f>
        <v/>
      </c>
      <c r="H5569">
        <f>Share_Transactions!M5569</f>
        <v/>
      </c>
      <c r="I5569">
        <f>Share_Transactions!G5569</f>
        <v/>
      </c>
      <c r="J5569">
        <f>Share_Transactions!H5569</f>
        <v/>
      </c>
      <c r="K5569">
        <f>IF(COUNTIF(Employee_Data!$A$2:$A$2001,B5569)&gt;0,"Valid","Invalid Employee")</f>
        <v/>
      </c>
      <c r="L5569">
        <f>IF(E5569&gt;0,"Valid","Invalid Shares")</f>
        <v/>
      </c>
      <c r="M5569">
        <f>IF(G5569&gt;0,"Valid","Valid","Missing/Zero Tax")</f>
        <v/>
      </c>
      <c r="N5569">
        <f>IF(AND(K5569="Valid",L5569="Valid",M5569="Valid",O5569="Approved"),"PASS","INVESTIGATE")</f>
        <v/>
      </c>
      <c r="O5569">
        <f>IF(H5569="Approved","Approved","Review Required")</f>
        <v/>
      </c>
    </row>
    <row r="5570">
      <c r="A5570">
        <f>Share_Transactions!A5570</f>
        <v/>
      </c>
      <c r="B5570">
        <f>Share_Transactions!B5570</f>
        <v/>
      </c>
      <c r="C5570">
        <f>Share_Transactions!C5570</f>
        <v/>
      </c>
      <c r="D5570" s="9">
        <f>Share_Transactions!D5570</f>
        <v/>
      </c>
      <c r="E5570">
        <f>Share_Transactions!E5570</f>
        <v/>
      </c>
      <c r="F5570" s="10">
        <f>Share_Transactions!J5570</f>
        <v/>
      </c>
      <c r="G5570" s="10">
        <f>Share_Transactions!L5570</f>
        <v/>
      </c>
      <c r="H5570">
        <f>Share_Transactions!M5570</f>
        <v/>
      </c>
      <c r="I5570">
        <f>Share_Transactions!G5570</f>
        <v/>
      </c>
      <c r="J5570">
        <f>Share_Transactions!H5570</f>
        <v/>
      </c>
      <c r="K5570">
        <f>IF(COUNTIF(Employee_Data!$A$2:$A$2001,B5570)&gt;0,"Valid","Invalid Employee")</f>
        <v/>
      </c>
      <c r="L5570">
        <f>IF(E5570&gt;0,"Valid","Invalid Shares")</f>
        <v/>
      </c>
      <c r="M5570">
        <f>IF(G5570&gt;0,"Valid","Valid","Missing/Zero Tax")</f>
        <v/>
      </c>
      <c r="N5570">
        <f>IF(AND(K5570="Valid",L5570="Valid",M5570="Valid",O5570="Approved"),"PASS","INVESTIGATE")</f>
        <v/>
      </c>
      <c r="O5570">
        <f>IF(H5570="Approved","Approved","Review Required")</f>
        <v/>
      </c>
    </row>
    <row r="5571">
      <c r="A5571">
        <f>Share_Transactions!A5571</f>
        <v/>
      </c>
      <c r="B5571">
        <f>Share_Transactions!B5571</f>
        <v/>
      </c>
      <c r="C5571">
        <f>Share_Transactions!C5571</f>
        <v/>
      </c>
      <c r="D5571" s="9">
        <f>Share_Transactions!D5571</f>
        <v/>
      </c>
      <c r="E5571">
        <f>Share_Transactions!E5571</f>
        <v/>
      </c>
      <c r="F5571" s="10">
        <f>Share_Transactions!J5571</f>
        <v/>
      </c>
      <c r="G5571" s="10">
        <f>Share_Transactions!L5571</f>
        <v/>
      </c>
      <c r="H5571">
        <f>Share_Transactions!M5571</f>
        <v/>
      </c>
      <c r="I5571">
        <f>Share_Transactions!G5571</f>
        <v/>
      </c>
      <c r="J5571">
        <f>Share_Transactions!H5571</f>
        <v/>
      </c>
      <c r="K5571">
        <f>IF(COUNTIF(Employee_Data!$A$2:$A$2001,B5571)&gt;0,"Valid","Invalid Employee")</f>
        <v/>
      </c>
      <c r="L5571">
        <f>IF(E5571&gt;0,"Valid","Invalid Shares")</f>
        <v/>
      </c>
      <c r="M5571">
        <f>IF(G5571&gt;0,"Valid","Valid","Missing/Zero Tax")</f>
        <v/>
      </c>
      <c r="N5571">
        <f>IF(AND(K5571="Valid",L5571="Valid",M5571="Valid",O5571="Approved"),"PASS","INVESTIGATE")</f>
        <v/>
      </c>
      <c r="O5571">
        <f>IF(H5571="Approved","Approved","Review Required")</f>
        <v/>
      </c>
    </row>
    <row r="5572">
      <c r="A5572">
        <f>Share_Transactions!A5572</f>
        <v/>
      </c>
      <c r="B5572">
        <f>Share_Transactions!B5572</f>
        <v/>
      </c>
      <c r="C5572">
        <f>Share_Transactions!C5572</f>
        <v/>
      </c>
      <c r="D5572" s="9">
        <f>Share_Transactions!D5572</f>
        <v/>
      </c>
      <c r="E5572">
        <f>Share_Transactions!E5572</f>
        <v/>
      </c>
      <c r="F5572" s="10">
        <f>Share_Transactions!J5572</f>
        <v/>
      </c>
      <c r="G5572" s="10">
        <f>Share_Transactions!L5572</f>
        <v/>
      </c>
      <c r="H5572">
        <f>Share_Transactions!M5572</f>
        <v/>
      </c>
      <c r="I5572">
        <f>Share_Transactions!G5572</f>
        <v/>
      </c>
      <c r="J5572">
        <f>Share_Transactions!H5572</f>
        <v/>
      </c>
      <c r="K5572">
        <f>IF(COUNTIF(Employee_Data!$A$2:$A$2001,B5572)&gt;0,"Valid","Invalid Employee")</f>
        <v/>
      </c>
      <c r="L5572">
        <f>IF(E5572&gt;0,"Valid","Invalid Shares")</f>
        <v/>
      </c>
      <c r="M5572">
        <f>IF(G5572&gt;0,"Valid","Valid","Missing/Zero Tax")</f>
        <v/>
      </c>
      <c r="N5572">
        <f>IF(AND(K5572="Valid",L5572="Valid",M5572="Valid",O5572="Approved"),"PASS","INVESTIGATE")</f>
        <v/>
      </c>
      <c r="O5572">
        <f>IF(H5572="Approved","Approved","Review Required")</f>
        <v/>
      </c>
    </row>
    <row r="5573">
      <c r="A5573">
        <f>Share_Transactions!A5573</f>
        <v/>
      </c>
      <c r="B5573">
        <f>Share_Transactions!B5573</f>
        <v/>
      </c>
      <c r="C5573">
        <f>Share_Transactions!C5573</f>
        <v/>
      </c>
      <c r="D5573" s="9">
        <f>Share_Transactions!D5573</f>
        <v/>
      </c>
      <c r="E5573">
        <f>Share_Transactions!E5573</f>
        <v/>
      </c>
      <c r="F5573" s="10">
        <f>Share_Transactions!J5573</f>
        <v/>
      </c>
      <c r="G5573" s="10">
        <f>Share_Transactions!L5573</f>
        <v/>
      </c>
      <c r="H5573">
        <f>Share_Transactions!M5573</f>
        <v/>
      </c>
      <c r="I5573">
        <f>Share_Transactions!G5573</f>
        <v/>
      </c>
      <c r="J5573">
        <f>Share_Transactions!H5573</f>
        <v/>
      </c>
      <c r="K5573">
        <f>IF(COUNTIF(Employee_Data!$A$2:$A$2001,B5573)&gt;0,"Valid","Invalid Employee")</f>
        <v/>
      </c>
      <c r="L5573">
        <f>IF(E5573&gt;0,"Valid","Invalid Shares")</f>
        <v/>
      </c>
      <c r="M5573">
        <f>IF(G5573&gt;0,"Valid","Valid","Missing/Zero Tax")</f>
        <v/>
      </c>
      <c r="N5573">
        <f>IF(AND(K5573="Valid",L5573="Valid",M5573="Valid",O5573="Approved"),"PASS","INVESTIGATE")</f>
        <v/>
      </c>
      <c r="O5573">
        <f>IF(H5573="Approved","Approved","Review Required")</f>
        <v/>
      </c>
    </row>
    <row r="5574">
      <c r="A5574">
        <f>Share_Transactions!A5574</f>
        <v/>
      </c>
      <c r="B5574">
        <f>Share_Transactions!B5574</f>
        <v/>
      </c>
      <c r="C5574">
        <f>Share_Transactions!C5574</f>
        <v/>
      </c>
      <c r="D5574" s="9">
        <f>Share_Transactions!D5574</f>
        <v/>
      </c>
      <c r="E5574">
        <f>Share_Transactions!E5574</f>
        <v/>
      </c>
      <c r="F5574" s="10">
        <f>Share_Transactions!J5574</f>
        <v/>
      </c>
      <c r="G5574" s="10">
        <f>Share_Transactions!L5574</f>
        <v/>
      </c>
      <c r="H5574">
        <f>Share_Transactions!M5574</f>
        <v/>
      </c>
      <c r="I5574">
        <f>Share_Transactions!G5574</f>
        <v/>
      </c>
      <c r="J5574">
        <f>Share_Transactions!H5574</f>
        <v/>
      </c>
      <c r="K5574">
        <f>IF(COUNTIF(Employee_Data!$A$2:$A$2001,B5574)&gt;0,"Valid","Invalid Employee")</f>
        <v/>
      </c>
      <c r="L5574">
        <f>IF(E5574&gt;0,"Valid","Invalid Shares")</f>
        <v/>
      </c>
      <c r="M5574">
        <f>IF(G5574&gt;0,"Valid","Valid","Missing/Zero Tax")</f>
        <v/>
      </c>
      <c r="N5574">
        <f>IF(AND(K5574="Valid",L5574="Valid",M5574="Valid",O5574="Approved"),"PASS","INVESTIGATE")</f>
        <v/>
      </c>
      <c r="O5574">
        <f>IF(H5574="Approved","Approved","Review Required")</f>
        <v/>
      </c>
    </row>
    <row r="5575">
      <c r="A5575">
        <f>Share_Transactions!A5575</f>
        <v/>
      </c>
      <c r="B5575">
        <f>Share_Transactions!B5575</f>
        <v/>
      </c>
      <c r="C5575">
        <f>Share_Transactions!C5575</f>
        <v/>
      </c>
      <c r="D5575" s="9">
        <f>Share_Transactions!D5575</f>
        <v/>
      </c>
      <c r="E5575">
        <f>Share_Transactions!E5575</f>
        <v/>
      </c>
      <c r="F5575" s="10">
        <f>Share_Transactions!J5575</f>
        <v/>
      </c>
      <c r="G5575" s="10">
        <f>Share_Transactions!L5575</f>
        <v/>
      </c>
      <c r="H5575">
        <f>Share_Transactions!M5575</f>
        <v/>
      </c>
      <c r="I5575">
        <f>Share_Transactions!G5575</f>
        <v/>
      </c>
      <c r="J5575">
        <f>Share_Transactions!H5575</f>
        <v/>
      </c>
      <c r="K5575">
        <f>IF(COUNTIF(Employee_Data!$A$2:$A$2001,B5575)&gt;0,"Valid","Invalid Employee")</f>
        <v/>
      </c>
      <c r="L5575">
        <f>IF(E5575&gt;0,"Valid","Invalid Shares")</f>
        <v/>
      </c>
      <c r="M5575">
        <f>IF(G5575&gt;0,"Valid","Valid","Missing/Zero Tax")</f>
        <v/>
      </c>
      <c r="N5575">
        <f>IF(AND(K5575="Valid",L5575="Valid",M5575="Valid",O5575="Approved"),"PASS","INVESTIGATE")</f>
        <v/>
      </c>
      <c r="O5575">
        <f>IF(H5575="Approved","Approved","Review Required")</f>
        <v/>
      </c>
    </row>
    <row r="5576">
      <c r="A5576">
        <f>Share_Transactions!A5576</f>
        <v/>
      </c>
      <c r="B5576">
        <f>Share_Transactions!B5576</f>
        <v/>
      </c>
      <c r="C5576">
        <f>Share_Transactions!C5576</f>
        <v/>
      </c>
      <c r="D5576" s="9">
        <f>Share_Transactions!D5576</f>
        <v/>
      </c>
      <c r="E5576">
        <f>Share_Transactions!E5576</f>
        <v/>
      </c>
      <c r="F5576" s="10">
        <f>Share_Transactions!J5576</f>
        <v/>
      </c>
      <c r="G5576" s="10">
        <f>Share_Transactions!L5576</f>
        <v/>
      </c>
      <c r="H5576">
        <f>Share_Transactions!M5576</f>
        <v/>
      </c>
      <c r="I5576">
        <f>Share_Transactions!G5576</f>
        <v/>
      </c>
      <c r="J5576">
        <f>Share_Transactions!H5576</f>
        <v/>
      </c>
      <c r="K5576">
        <f>IF(COUNTIF(Employee_Data!$A$2:$A$2001,B5576)&gt;0,"Valid","Invalid Employee")</f>
        <v/>
      </c>
      <c r="L5576">
        <f>IF(E5576&gt;0,"Valid","Invalid Shares")</f>
        <v/>
      </c>
      <c r="M5576">
        <f>IF(G5576&gt;0,"Valid","Valid","Missing/Zero Tax")</f>
        <v/>
      </c>
      <c r="N5576">
        <f>IF(AND(K5576="Valid",L5576="Valid",M5576="Valid",O5576="Approved"),"PASS","INVESTIGATE")</f>
        <v/>
      </c>
      <c r="O5576">
        <f>IF(H5576="Approved","Approved","Review Required")</f>
        <v/>
      </c>
    </row>
    <row r="5577">
      <c r="A5577">
        <f>Share_Transactions!A5577</f>
        <v/>
      </c>
      <c r="B5577">
        <f>Share_Transactions!B5577</f>
        <v/>
      </c>
      <c r="C5577">
        <f>Share_Transactions!C5577</f>
        <v/>
      </c>
      <c r="D5577" s="9">
        <f>Share_Transactions!D5577</f>
        <v/>
      </c>
      <c r="E5577">
        <f>Share_Transactions!E5577</f>
        <v/>
      </c>
      <c r="F5577" s="10">
        <f>Share_Transactions!J5577</f>
        <v/>
      </c>
      <c r="G5577" s="10">
        <f>Share_Transactions!L5577</f>
        <v/>
      </c>
      <c r="H5577">
        <f>Share_Transactions!M5577</f>
        <v/>
      </c>
      <c r="I5577">
        <f>Share_Transactions!G5577</f>
        <v/>
      </c>
      <c r="J5577">
        <f>Share_Transactions!H5577</f>
        <v/>
      </c>
      <c r="K5577">
        <f>IF(COUNTIF(Employee_Data!$A$2:$A$2001,B5577)&gt;0,"Valid","Invalid Employee")</f>
        <v/>
      </c>
      <c r="L5577">
        <f>IF(E5577&gt;0,"Valid","Invalid Shares")</f>
        <v/>
      </c>
      <c r="M5577">
        <f>IF(G5577&gt;0,"Valid","Valid","Missing/Zero Tax")</f>
        <v/>
      </c>
      <c r="N5577">
        <f>IF(AND(K5577="Valid",L5577="Valid",M5577="Valid",O5577="Approved"),"PASS","INVESTIGATE")</f>
        <v/>
      </c>
      <c r="O5577">
        <f>IF(H5577="Approved","Approved","Review Required")</f>
        <v/>
      </c>
    </row>
    <row r="5578">
      <c r="A5578">
        <f>Share_Transactions!A5578</f>
        <v/>
      </c>
      <c r="B5578">
        <f>Share_Transactions!B5578</f>
        <v/>
      </c>
      <c r="C5578">
        <f>Share_Transactions!C5578</f>
        <v/>
      </c>
      <c r="D5578" s="9">
        <f>Share_Transactions!D5578</f>
        <v/>
      </c>
      <c r="E5578">
        <f>Share_Transactions!E5578</f>
        <v/>
      </c>
      <c r="F5578" s="10">
        <f>Share_Transactions!J5578</f>
        <v/>
      </c>
      <c r="G5578" s="10">
        <f>Share_Transactions!L5578</f>
        <v/>
      </c>
      <c r="H5578">
        <f>Share_Transactions!M5578</f>
        <v/>
      </c>
      <c r="I5578">
        <f>Share_Transactions!G5578</f>
        <v/>
      </c>
      <c r="J5578">
        <f>Share_Transactions!H5578</f>
        <v/>
      </c>
      <c r="K5578">
        <f>IF(COUNTIF(Employee_Data!$A$2:$A$2001,B5578)&gt;0,"Valid","Invalid Employee")</f>
        <v/>
      </c>
      <c r="L5578">
        <f>IF(E5578&gt;0,"Valid","Invalid Shares")</f>
        <v/>
      </c>
      <c r="M5578">
        <f>IF(G5578&gt;0,"Valid","Valid","Missing/Zero Tax")</f>
        <v/>
      </c>
      <c r="N5578">
        <f>IF(AND(K5578="Valid",L5578="Valid",M5578="Valid",O5578="Approved"),"PASS","INVESTIGATE")</f>
        <v/>
      </c>
      <c r="O5578">
        <f>IF(H5578="Approved","Approved","Review Required")</f>
        <v/>
      </c>
    </row>
    <row r="5579">
      <c r="A5579">
        <f>Share_Transactions!A5579</f>
        <v/>
      </c>
      <c r="B5579">
        <f>Share_Transactions!B5579</f>
        <v/>
      </c>
      <c r="C5579">
        <f>Share_Transactions!C5579</f>
        <v/>
      </c>
      <c r="D5579" s="9">
        <f>Share_Transactions!D5579</f>
        <v/>
      </c>
      <c r="E5579">
        <f>Share_Transactions!E5579</f>
        <v/>
      </c>
      <c r="F5579" s="10">
        <f>Share_Transactions!J5579</f>
        <v/>
      </c>
      <c r="G5579" s="10">
        <f>Share_Transactions!L5579</f>
        <v/>
      </c>
      <c r="H5579">
        <f>Share_Transactions!M5579</f>
        <v/>
      </c>
      <c r="I5579">
        <f>Share_Transactions!G5579</f>
        <v/>
      </c>
      <c r="J5579">
        <f>Share_Transactions!H5579</f>
        <v/>
      </c>
      <c r="K5579">
        <f>IF(COUNTIF(Employee_Data!$A$2:$A$2001,B5579)&gt;0,"Valid","Invalid Employee")</f>
        <v/>
      </c>
      <c r="L5579">
        <f>IF(E5579&gt;0,"Valid","Invalid Shares")</f>
        <v/>
      </c>
      <c r="M5579">
        <f>IF(G5579&gt;0,"Valid","Valid","Missing/Zero Tax")</f>
        <v/>
      </c>
      <c r="N5579">
        <f>IF(AND(K5579="Valid",L5579="Valid",M5579="Valid",O5579="Approved"),"PASS","INVESTIGATE")</f>
        <v/>
      </c>
      <c r="O5579">
        <f>IF(H5579="Approved","Approved","Review Required")</f>
        <v/>
      </c>
    </row>
    <row r="5580">
      <c r="A5580">
        <f>Share_Transactions!A5580</f>
        <v/>
      </c>
      <c r="B5580">
        <f>Share_Transactions!B5580</f>
        <v/>
      </c>
      <c r="C5580">
        <f>Share_Transactions!C5580</f>
        <v/>
      </c>
      <c r="D5580" s="9">
        <f>Share_Transactions!D5580</f>
        <v/>
      </c>
      <c r="E5580">
        <f>Share_Transactions!E5580</f>
        <v/>
      </c>
      <c r="F5580" s="10">
        <f>Share_Transactions!J5580</f>
        <v/>
      </c>
      <c r="G5580" s="10">
        <f>Share_Transactions!L5580</f>
        <v/>
      </c>
      <c r="H5580">
        <f>Share_Transactions!M5580</f>
        <v/>
      </c>
      <c r="I5580">
        <f>Share_Transactions!G5580</f>
        <v/>
      </c>
      <c r="J5580">
        <f>Share_Transactions!H5580</f>
        <v/>
      </c>
      <c r="K5580">
        <f>IF(COUNTIF(Employee_Data!$A$2:$A$2001,B5580)&gt;0,"Valid","Invalid Employee")</f>
        <v/>
      </c>
      <c r="L5580">
        <f>IF(E5580&gt;0,"Valid","Invalid Shares")</f>
        <v/>
      </c>
      <c r="M5580">
        <f>IF(G5580&gt;0,"Valid","Valid","Missing/Zero Tax")</f>
        <v/>
      </c>
      <c r="N5580">
        <f>IF(AND(K5580="Valid",L5580="Valid",M5580="Valid",O5580="Approved"),"PASS","INVESTIGATE")</f>
        <v/>
      </c>
      <c r="O5580">
        <f>IF(H5580="Approved","Approved","Review Required")</f>
        <v/>
      </c>
    </row>
    <row r="5581">
      <c r="A5581">
        <f>Share_Transactions!A5581</f>
        <v/>
      </c>
      <c r="B5581">
        <f>Share_Transactions!B5581</f>
        <v/>
      </c>
      <c r="C5581">
        <f>Share_Transactions!C5581</f>
        <v/>
      </c>
      <c r="D5581" s="9">
        <f>Share_Transactions!D5581</f>
        <v/>
      </c>
      <c r="E5581">
        <f>Share_Transactions!E5581</f>
        <v/>
      </c>
      <c r="F5581" s="10">
        <f>Share_Transactions!J5581</f>
        <v/>
      </c>
      <c r="G5581" s="10">
        <f>Share_Transactions!L5581</f>
        <v/>
      </c>
      <c r="H5581">
        <f>Share_Transactions!M5581</f>
        <v/>
      </c>
      <c r="I5581">
        <f>Share_Transactions!G5581</f>
        <v/>
      </c>
      <c r="J5581">
        <f>Share_Transactions!H5581</f>
        <v/>
      </c>
      <c r="K5581">
        <f>IF(COUNTIF(Employee_Data!$A$2:$A$2001,B5581)&gt;0,"Valid","Invalid Employee")</f>
        <v/>
      </c>
      <c r="L5581">
        <f>IF(E5581&gt;0,"Valid","Invalid Shares")</f>
        <v/>
      </c>
      <c r="M5581">
        <f>IF(G5581&gt;0,"Valid","Valid","Missing/Zero Tax")</f>
        <v/>
      </c>
      <c r="N5581">
        <f>IF(AND(K5581="Valid",L5581="Valid",M5581="Valid",O5581="Approved"),"PASS","INVESTIGATE")</f>
        <v/>
      </c>
      <c r="O5581">
        <f>IF(H5581="Approved","Approved","Review Required")</f>
        <v/>
      </c>
    </row>
    <row r="5582">
      <c r="A5582">
        <f>Share_Transactions!A5582</f>
        <v/>
      </c>
      <c r="B5582">
        <f>Share_Transactions!B5582</f>
        <v/>
      </c>
      <c r="C5582">
        <f>Share_Transactions!C5582</f>
        <v/>
      </c>
      <c r="D5582" s="9">
        <f>Share_Transactions!D5582</f>
        <v/>
      </c>
      <c r="E5582">
        <f>Share_Transactions!E5582</f>
        <v/>
      </c>
      <c r="F5582" s="10">
        <f>Share_Transactions!J5582</f>
        <v/>
      </c>
      <c r="G5582" s="10">
        <f>Share_Transactions!L5582</f>
        <v/>
      </c>
      <c r="H5582">
        <f>Share_Transactions!M5582</f>
        <v/>
      </c>
      <c r="I5582">
        <f>Share_Transactions!G5582</f>
        <v/>
      </c>
      <c r="J5582">
        <f>Share_Transactions!H5582</f>
        <v/>
      </c>
      <c r="K5582">
        <f>IF(COUNTIF(Employee_Data!$A$2:$A$2001,B5582)&gt;0,"Valid","Invalid Employee")</f>
        <v/>
      </c>
      <c r="L5582">
        <f>IF(E5582&gt;0,"Valid","Invalid Shares")</f>
        <v/>
      </c>
      <c r="M5582">
        <f>IF(G5582&gt;0,"Valid","Valid","Missing/Zero Tax")</f>
        <v/>
      </c>
      <c r="N5582">
        <f>IF(AND(K5582="Valid",L5582="Valid",M5582="Valid",O5582="Approved"),"PASS","INVESTIGATE")</f>
        <v/>
      </c>
      <c r="O5582">
        <f>IF(H5582="Approved","Approved","Review Required")</f>
        <v/>
      </c>
    </row>
    <row r="5583">
      <c r="A5583">
        <f>Share_Transactions!A5583</f>
        <v/>
      </c>
      <c r="B5583">
        <f>Share_Transactions!B5583</f>
        <v/>
      </c>
      <c r="C5583">
        <f>Share_Transactions!C5583</f>
        <v/>
      </c>
      <c r="D5583" s="9">
        <f>Share_Transactions!D5583</f>
        <v/>
      </c>
      <c r="E5583">
        <f>Share_Transactions!E5583</f>
        <v/>
      </c>
      <c r="F5583" s="10">
        <f>Share_Transactions!J5583</f>
        <v/>
      </c>
      <c r="G5583" s="10">
        <f>Share_Transactions!L5583</f>
        <v/>
      </c>
      <c r="H5583">
        <f>Share_Transactions!M5583</f>
        <v/>
      </c>
      <c r="I5583">
        <f>Share_Transactions!G5583</f>
        <v/>
      </c>
      <c r="J5583">
        <f>Share_Transactions!H5583</f>
        <v/>
      </c>
      <c r="K5583">
        <f>IF(COUNTIF(Employee_Data!$A$2:$A$2001,B5583)&gt;0,"Valid","Invalid Employee")</f>
        <v/>
      </c>
      <c r="L5583">
        <f>IF(E5583&gt;0,"Valid","Invalid Shares")</f>
        <v/>
      </c>
      <c r="M5583">
        <f>IF(G5583&gt;0,"Valid","Valid","Missing/Zero Tax")</f>
        <v/>
      </c>
      <c r="N5583">
        <f>IF(AND(K5583="Valid",L5583="Valid",M5583="Valid",O5583="Approved"),"PASS","INVESTIGATE")</f>
        <v/>
      </c>
      <c r="O5583">
        <f>IF(H5583="Approved","Approved","Review Required")</f>
        <v/>
      </c>
    </row>
    <row r="5584">
      <c r="A5584">
        <f>Share_Transactions!A5584</f>
        <v/>
      </c>
      <c r="B5584">
        <f>Share_Transactions!B5584</f>
        <v/>
      </c>
      <c r="C5584">
        <f>Share_Transactions!C5584</f>
        <v/>
      </c>
      <c r="D5584" s="9">
        <f>Share_Transactions!D5584</f>
        <v/>
      </c>
      <c r="E5584">
        <f>Share_Transactions!E5584</f>
        <v/>
      </c>
      <c r="F5584" s="10">
        <f>Share_Transactions!J5584</f>
        <v/>
      </c>
      <c r="G5584" s="10">
        <f>Share_Transactions!L5584</f>
        <v/>
      </c>
      <c r="H5584">
        <f>Share_Transactions!M5584</f>
        <v/>
      </c>
      <c r="I5584">
        <f>Share_Transactions!G5584</f>
        <v/>
      </c>
      <c r="J5584">
        <f>Share_Transactions!H5584</f>
        <v/>
      </c>
      <c r="K5584">
        <f>IF(COUNTIF(Employee_Data!$A$2:$A$2001,B5584)&gt;0,"Valid","Invalid Employee")</f>
        <v/>
      </c>
      <c r="L5584">
        <f>IF(E5584&gt;0,"Valid","Invalid Shares")</f>
        <v/>
      </c>
      <c r="M5584">
        <f>IF(G5584&gt;0,"Valid","Valid","Missing/Zero Tax")</f>
        <v/>
      </c>
      <c r="N5584">
        <f>IF(AND(K5584="Valid",L5584="Valid",M5584="Valid",O5584="Approved"),"PASS","INVESTIGATE")</f>
        <v/>
      </c>
      <c r="O5584">
        <f>IF(H5584="Approved","Approved","Review Required")</f>
        <v/>
      </c>
    </row>
    <row r="5585">
      <c r="A5585">
        <f>Share_Transactions!A5585</f>
        <v/>
      </c>
      <c r="B5585">
        <f>Share_Transactions!B5585</f>
        <v/>
      </c>
      <c r="C5585">
        <f>Share_Transactions!C5585</f>
        <v/>
      </c>
      <c r="D5585" s="9">
        <f>Share_Transactions!D5585</f>
        <v/>
      </c>
      <c r="E5585">
        <f>Share_Transactions!E5585</f>
        <v/>
      </c>
      <c r="F5585" s="10">
        <f>Share_Transactions!J5585</f>
        <v/>
      </c>
      <c r="G5585" s="10">
        <f>Share_Transactions!L5585</f>
        <v/>
      </c>
      <c r="H5585">
        <f>Share_Transactions!M5585</f>
        <v/>
      </c>
      <c r="I5585">
        <f>Share_Transactions!G5585</f>
        <v/>
      </c>
      <c r="J5585">
        <f>Share_Transactions!H5585</f>
        <v/>
      </c>
      <c r="K5585">
        <f>IF(COUNTIF(Employee_Data!$A$2:$A$2001,B5585)&gt;0,"Valid","Invalid Employee")</f>
        <v/>
      </c>
      <c r="L5585">
        <f>IF(E5585&gt;0,"Valid","Invalid Shares")</f>
        <v/>
      </c>
      <c r="M5585">
        <f>IF(G5585&gt;0,"Valid","Valid","Missing/Zero Tax")</f>
        <v/>
      </c>
      <c r="N5585">
        <f>IF(AND(K5585="Valid",L5585="Valid",M5585="Valid",O5585="Approved"),"PASS","INVESTIGATE")</f>
        <v/>
      </c>
      <c r="O5585">
        <f>IF(H5585="Approved","Approved","Review Required")</f>
        <v/>
      </c>
    </row>
    <row r="5586">
      <c r="A5586">
        <f>Share_Transactions!A5586</f>
        <v/>
      </c>
      <c r="B5586">
        <f>Share_Transactions!B5586</f>
        <v/>
      </c>
      <c r="C5586">
        <f>Share_Transactions!C5586</f>
        <v/>
      </c>
      <c r="D5586" s="9">
        <f>Share_Transactions!D5586</f>
        <v/>
      </c>
      <c r="E5586">
        <f>Share_Transactions!E5586</f>
        <v/>
      </c>
      <c r="F5586" s="10">
        <f>Share_Transactions!J5586</f>
        <v/>
      </c>
      <c r="G5586" s="10">
        <f>Share_Transactions!L5586</f>
        <v/>
      </c>
      <c r="H5586">
        <f>Share_Transactions!M5586</f>
        <v/>
      </c>
      <c r="I5586">
        <f>Share_Transactions!G5586</f>
        <v/>
      </c>
      <c r="J5586">
        <f>Share_Transactions!H5586</f>
        <v/>
      </c>
      <c r="K5586">
        <f>IF(COUNTIF(Employee_Data!$A$2:$A$2001,B5586)&gt;0,"Valid","Invalid Employee")</f>
        <v/>
      </c>
      <c r="L5586">
        <f>IF(E5586&gt;0,"Valid","Invalid Shares")</f>
        <v/>
      </c>
      <c r="M5586">
        <f>IF(G5586&gt;0,"Valid","Valid","Missing/Zero Tax")</f>
        <v/>
      </c>
      <c r="N5586">
        <f>IF(AND(K5586="Valid",L5586="Valid",M5586="Valid",O5586="Approved"),"PASS","INVESTIGATE")</f>
        <v/>
      </c>
      <c r="O5586">
        <f>IF(H5586="Approved","Approved","Review Required")</f>
        <v/>
      </c>
    </row>
    <row r="5587">
      <c r="A5587">
        <f>Share_Transactions!A5587</f>
        <v/>
      </c>
      <c r="B5587">
        <f>Share_Transactions!B5587</f>
        <v/>
      </c>
      <c r="C5587">
        <f>Share_Transactions!C5587</f>
        <v/>
      </c>
      <c r="D5587" s="9">
        <f>Share_Transactions!D5587</f>
        <v/>
      </c>
      <c r="E5587">
        <f>Share_Transactions!E5587</f>
        <v/>
      </c>
      <c r="F5587" s="10">
        <f>Share_Transactions!J5587</f>
        <v/>
      </c>
      <c r="G5587" s="10">
        <f>Share_Transactions!L5587</f>
        <v/>
      </c>
      <c r="H5587">
        <f>Share_Transactions!M5587</f>
        <v/>
      </c>
      <c r="I5587">
        <f>Share_Transactions!G5587</f>
        <v/>
      </c>
      <c r="J5587">
        <f>Share_Transactions!H5587</f>
        <v/>
      </c>
      <c r="K5587">
        <f>IF(COUNTIF(Employee_Data!$A$2:$A$2001,B5587)&gt;0,"Valid","Invalid Employee")</f>
        <v/>
      </c>
      <c r="L5587">
        <f>IF(E5587&gt;0,"Valid","Invalid Shares")</f>
        <v/>
      </c>
      <c r="M5587">
        <f>IF(G5587&gt;0,"Valid","Valid","Missing/Zero Tax")</f>
        <v/>
      </c>
      <c r="N5587">
        <f>IF(AND(K5587="Valid",L5587="Valid",M5587="Valid",O5587="Approved"),"PASS","INVESTIGATE")</f>
        <v/>
      </c>
      <c r="O5587">
        <f>IF(H5587="Approved","Approved","Review Required")</f>
        <v/>
      </c>
    </row>
    <row r="5588">
      <c r="A5588">
        <f>Share_Transactions!A5588</f>
        <v/>
      </c>
      <c r="B5588">
        <f>Share_Transactions!B5588</f>
        <v/>
      </c>
      <c r="C5588">
        <f>Share_Transactions!C5588</f>
        <v/>
      </c>
      <c r="D5588" s="9">
        <f>Share_Transactions!D5588</f>
        <v/>
      </c>
      <c r="E5588">
        <f>Share_Transactions!E5588</f>
        <v/>
      </c>
      <c r="F5588" s="10">
        <f>Share_Transactions!J5588</f>
        <v/>
      </c>
      <c r="G5588" s="10">
        <f>Share_Transactions!L5588</f>
        <v/>
      </c>
      <c r="H5588">
        <f>Share_Transactions!M5588</f>
        <v/>
      </c>
      <c r="I5588">
        <f>Share_Transactions!G5588</f>
        <v/>
      </c>
      <c r="J5588">
        <f>Share_Transactions!H5588</f>
        <v/>
      </c>
      <c r="K5588">
        <f>IF(COUNTIF(Employee_Data!$A$2:$A$2001,B5588)&gt;0,"Valid","Invalid Employee")</f>
        <v/>
      </c>
      <c r="L5588">
        <f>IF(E5588&gt;0,"Valid","Invalid Shares")</f>
        <v/>
      </c>
      <c r="M5588">
        <f>IF(G5588&gt;0,"Valid","Valid","Missing/Zero Tax")</f>
        <v/>
      </c>
      <c r="N5588">
        <f>IF(AND(K5588="Valid",L5588="Valid",M5588="Valid",O5588="Approved"),"PASS","INVESTIGATE")</f>
        <v/>
      </c>
      <c r="O5588">
        <f>IF(H5588="Approved","Approved","Review Required")</f>
        <v/>
      </c>
    </row>
    <row r="5589">
      <c r="A5589">
        <f>Share_Transactions!A5589</f>
        <v/>
      </c>
      <c r="B5589">
        <f>Share_Transactions!B5589</f>
        <v/>
      </c>
      <c r="C5589">
        <f>Share_Transactions!C5589</f>
        <v/>
      </c>
      <c r="D5589" s="9">
        <f>Share_Transactions!D5589</f>
        <v/>
      </c>
      <c r="E5589">
        <f>Share_Transactions!E5589</f>
        <v/>
      </c>
      <c r="F5589" s="10">
        <f>Share_Transactions!J5589</f>
        <v/>
      </c>
      <c r="G5589" s="10">
        <f>Share_Transactions!L5589</f>
        <v/>
      </c>
      <c r="H5589">
        <f>Share_Transactions!M5589</f>
        <v/>
      </c>
      <c r="I5589">
        <f>Share_Transactions!G5589</f>
        <v/>
      </c>
      <c r="J5589">
        <f>Share_Transactions!H5589</f>
        <v/>
      </c>
      <c r="K5589">
        <f>IF(COUNTIF(Employee_Data!$A$2:$A$2001,B5589)&gt;0,"Valid","Invalid Employee")</f>
        <v/>
      </c>
      <c r="L5589">
        <f>IF(E5589&gt;0,"Valid","Invalid Shares")</f>
        <v/>
      </c>
      <c r="M5589">
        <f>IF(G5589&gt;0,"Valid","Valid","Missing/Zero Tax")</f>
        <v/>
      </c>
      <c r="N5589">
        <f>IF(AND(K5589="Valid",L5589="Valid",M5589="Valid",O5589="Approved"),"PASS","INVESTIGATE")</f>
        <v/>
      </c>
      <c r="O5589">
        <f>IF(H5589="Approved","Approved","Review Required")</f>
        <v/>
      </c>
    </row>
    <row r="5590">
      <c r="A5590">
        <f>Share_Transactions!A5590</f>
        <v/>
      </c>
      <c r="B5590">
        <f>Share_Transactions!B5590</f>
        <v/>
      </c>
      <c r="C5590">
        <f>Share_Transactions!C5590</f>
        <v/>
      </c>
      <c r="D5590" s="9">
        <f>Share_Transactions!D5590</f>
        <v/>
      </c>
      <c r="E5590">
        <f>Share_Transactions!E5590</f>
        <v/>
      </c>
      <c r="F5590" s="10">
        <f>Share_Transactions!J5590</f>
        <v/>
      </c>
      <c r="G5590" s="10">
        <f>Share_Transactions!L5590</f>
        <v/>
      </c>
      <c r="H5590">
        <f>Share_Transactions!M5590</f>
        <v/>
      </c>
      <c r="I5590">
        <f>Share_Transactions!G5590</f>
        <v/>
      </c>
      <c r="J5590">
        <f>Share_Transactions!H5590</f>
        <v/>
      </c>
      <c r="K5590">
        <f>IF(COUNTIF(Employee_Data!$A$2:$A$2001,B5590)&gt;0,"Valid","Invalid Employee")</f>
        <v/>
      </c>
      <c r="L5590">
        <f>IF(E5590&gt;0,"Valid","Invalid Shares")</f>
        <v/>
      </c>
      <c r="M5590">
        <f>IF(G5590&gt;0,"Valid","Valid","Missing/Zero Tax")</f>
        <v/>
      </c>
      <c r="N5590">
        <f>IF(AND(K5590="Valid",L5590="Valid",M5590="Valid",O5590="Approved"),"PASS","INVESTIGATE")</f>
        <v/>
      </c>
      <c r="O5590">
        <f>IF(H5590="Approved","Approved","Review Required")</f>
        <v/>
      </c>
    </row>
    <row r="5591">
      <c r="A5591">
        <f>Share_Transactions!A5591</f>
        <v/>
      </c>
      <c r="B5591">
        <f>Share_Transactions!B5591</f>
        <v/>
      </c>
      <c r="C5591">
        <f>Share_Transactions!C5591</f>
        <v/>
      </c>
      <c r="D5591" s="9">
        <f>Share_Transactions!D5591</f>
        <v/>
      </c>
      <c r="E5591">
        <f>Share_Transactions!E5591</f>
        <v/>
      </c>
      <c r="F5591" s="10">
        <f>Share_Transactions!J5591</f>
        <v/>
      </c>
      <c r="G5591" s="10">
        <f>Share_Transactions!L5591</f>
        <v/>
      </c>
      <c r="H5591">
        <f>Share_Transactions!M5591</f>
        <v/>
      </c>
      <c r="I5591">
        <f>Share_Transactions!G5591</f>
        <v/>
      </c>
      <c r="J5591">
        <f>Share_Transactions!H5591</f>
        <v/>
      </c>
      <c r="K5591">
        <f>IF(COUNTIF(Employee_Data!$A$2:$A$2001,B5591)&gt;0,"Valid","Invalid Employee")</f>
        <v/>
      </c>
      <c r="L5591">
        <f>IF(E5591&gt;0,"Valid","Invalid Shares")</f>
        <v/>
      </c>
      <c r="M5591">
        <f>IF(G5591&gt;0,"Valid","Valid","Missing/Zero Tax")</f>
        <v/>
      </c>
      <c r="N5591">
        <f>IF(AND(K5591="Valid",L5591="Valid",M5591="Valid",O5591="Approved"),"PASS","INVESTIGATE")</f>
        <v/>
      </c>
      <c r="O5591">
        <f>IF(H5591="Approved","Approved","Review Required")</f>
        <v/>
      </c>
    </row>
    <row r="5592">
      <c r="A5592">
        <f>Share_Transactions!A5592</f>
        <v/>
      </c>
      <c r="B5592">
        <f>Share_Transactions!B5592</f>
        <v/>
      </c>
      <c r="C5592">
        <f>Share_Transactions!C5592</f>
        <v/>
      </c>
      <c r="D5592" s="9">
        <f>Share_Transactions!D5592</f>
        <v/>
      </c>
      <c r="E5592">
        <f>Share_Transactions!E5592</f>
        <v/>
      </c>
      <c r="F5592" s="10">
        <f>Share_Transactions!J5592</f>
        <v/>
      </c>
      <c r="G5592" s="10">
        <f>Share_Transactions!L5592</f>
        <v/>
      </c>
      <c r="H5592">
        <f>Share_Transactions!M5592</f>
        <v/>
      </c>
      <c r="I5592">
        <f>Share_Transactions!G5592</f>
        <v/>
      </c>
      <c r="J5592">
        <f>Share_Transactions!H5592</f>
        <v/>
      </c>
      <c r="K5592">
        <f>IF(COUNTIF(Employee_Data!$A$2:$A$2001,B5592)&gt;0,"Valid","Invalid Employee")</f>
        <v/>
      </c>
      <c r="L5592">
        <f>IF(E5592&gt;0,"Valid","Invalid Shares")</f>
        <v/>
      </c>
      <c r="M5592">
        <f>IF(G5592&gt;0,"Valid","Valid","Missing/Zero Tax")</f>
        <v/>
      </c>
      <c r="N5592">
        <f>IF(AND(K5592="Valid",L5592="Valid",M5592="Valid",O5592="Approved"),"PASS","INVESTIGATE")</f>
        <v/>
      </c>
      <c r="O5592">
        <f>IF(H5592="Approved","Approved","Review Required")</f>
        <v/>
      </c>
    </row>
    <row r="5593">
      <c r="A5593">
        <f>Share_Transactions!A5593</f>
        <v/>
      </c>
      <c r="B5593">
        <f>Share_Transactions!B5593</f>
        <v/>
      </c>
      <c r="C5593">
        <f>Share_Transactions!C5593</f>
        <v/>
      </c>
      <c r="D5593" s="9">
        <f>Share_Transactions!D5593</f>
        <v/>
      </c>
      <c r="E5593">
        <f>Share_Transactions!E5593</f>
        <v/>
      </c>
      <c r="F5593" s="10">
        <f>Share_Transactions!J5593</f>
        <v/>
      </c>
      <c r="G5593" s="10">
        <f>Share_Transactions!L5593</f>
        <v/>
      </c>
      <c r="H5593">
        <f>Share_Transactions!M5593</f>
        <v/>
      </c>
      <c r="I5593">
        <f>Share_Transactions!G5593</f>
        <v/>
      </c>
      <c r="J5593">
        <f>Share_Transactions!H5593</f>
        <v/>
      </c>
      <c r="K5593">
        <f>IF(COUNTIF(Employee_Data!$A$2:$A$2001,B5593)&gt;0,"Valid","Invalid Employee")</f>
        <v/>
      </c>
      <c r="L5593">
        <f>IF(E5593&gt;0,"Valid","Invalid Shares")</f>
        <v/>
      </c>
      <c r="M5593">
        <f>IF(G5593&gt;0,"Valid","Valid","Missing/Zero Tax")</f>
        <v/>
      </c>
      <c r="N5593">
        <f>IF(AND(K5593="Valid",L5593="Valid",M5593="Valid",O5593="Approved"),"PASS","INVESTIGATE")</f>
        <v/>
      </c>
      <c r="O5593">
        <f>IF(H5593="Approved","Approved","Review Required")</f>
        <v/>
      </c>
    </row>
    <row r="5594">
      <c r="A5594">
        <f>Share_Transactions!A5594</f>
        <v/>
      </c>
      <c r="B5594">
        <f>Share_Transactions!B5594</f>
        <v/>
      </c>
      <c r="C5594">
        <f>Share_Transactions!C5594</f>
        <v/>
      </c>
      <c r="D5594" s="9">
        <f>Share_Transactions!D5594</f>
        <v/>
      </c>
      <c r="E5594">
        <f>Share_Transactions!E5594</f>
        <v/>
      </c>
      <c r="F5594" s="10">
        <f>Share_Transactions!J5594</f>
        <v/>
      </c>
      <c r="G5594" s="10">
        <f>Share_Transactions!L5594</f>
        <v/>
      </c>
      <c r="H5594">
        <f>Share_Transactions!M5594</f>
        <v/>
      </c>
      <c r="I5594">
        <f>Share_Transactions!G5594</f>
        <v/>
      </c>
      <c r="J5594">
        <f>Share_Transactions!H5594</f>
        <v/>
      </c>
      <c r="K5594">
        <f>IF(COUNTIF(Employee_Data!$A$2:$A$2001,B5594)&gt;0,"Valid","Invalid Employee")</f>
        <v/>
      </c>
      <c r="L5594">
        <f>IF(E5594&gt;0,"Valid","Invalid Shares")</f>
        <v/>
      </c>
      <c r="M5594">
        <f>IF(G5594&gt;0,"Valid","Valid","Missing/Zero Tax")</f>
        <v/>
      </c>
      <c r="N5594">
        <f>IF(AND(K5594="Valid",L5594="Valid",M5594="Valid",O5594="Approved"),"PASS","INVESTIGATE")</f>
        <v/>
      </c>
      <c r="O5594">
        <f>IF(H5594="Approved","Approved","Review Required")</f>
        <v/>
      </c>
    </row>
    <row r="5595">
      <c r="A5595">
        <f>Share_Transactions!A5595</f>
        <v/>
      </c>
      <c r="B5595">
        <f>Share_Transactions!B5595</f>
        <v/>
      </c>
      <c r="C5595">
        <f>Share_Transactions!C5595</f>
        <v/>
      </c>
      <c r="D5595" s="9">
        <f>Share_Transactions!D5595</f>
        <v/>
      </c>
      <c r="E5595">
        <f>Share_Transactions!E5595</f>
        <v/>
      </c>
      <c r="F5595" s="10">
        <f>Share_Transactions!J5595</f>
        <v/>
      </c>
      <c r="G5595" s="10">
        <f>Share_Transactions!L5595</f>
        <v/>
      </c>
      <c r="H5595">
        <f>Share_Transactions!M5595</f>
        <v/>
      </c>
      <c r="I5595">
        <f>Share_Transactions!G5595</f>
        <v/>
      </c>
      <c r="J5595">
        <f>Share_Transactions!H5595</f>
        <v/>
      </c>
      <c r="K5595">
        <f>IF(COUNTIF(Employee_Data!$A$2:$A$2001,B5595)&gt;0,"Valid","Invalid Employee")</f>
        <v/>
      </c>
      <c r="L5595">
        <f>IF(E5595&gt;0,"Valid","Invalid Shares")</f>
        <v/>
      </c>
      <c r="M5595">
        <f>IF(G5595&gt;0,"Valid","Valid","Missing/Zero Tax")</f>
        <v/>
      </c>
      <c r="N5595">
        <f>IF(AND(K5595="Valid",L5595="Valid",M5595="Valid",O5595="Approved"),"PASS","INVESTIGATE")</f>
        <v/>
      </c>
      <c r="O5595">
        <f>IF(H5595="Approved","Approved","Review Required")</f>
        <v/>
      </c>
    </row>
    <row r="5596">
      <c r="A5596">
        <f>Share_Transactions!A5596</f>
        <v/>
      </c>
      <c r="B5596">
        <f>Share_Transactions!B5596</f>
        <v/>
      </c>
      <c r="C5596">
        <f>Share_Transactions!C5596</f>
        <v/>
      </c>
      <c r="D5596" s="9">
        <f>Share_Transactions!D5596</f>
        <v/>
      </c>
      <c r="E5596">
        <f>Share_Transactions!E5596</f>
        <v/>
      </c>
      <c r="F5596" s="10">
        <f>Share_Transactions!J5596</f>
        <v/>
      </c>
      <c r="G5596" s="10">
        <f>Share_Transactions!L5596</f>
        <v/>
      </c>
      <c r="H5596">
        <f>Share_Transactions!M5596</f>
        <v/>
      </c>
      <c r="I5596">
        <f>Share_Transactions!G5596</f>
        <v/>
      </c>
      <c r="J5596">
        <f>Share_Transactions!H5596</f>
        <v/>
      </c>
      <c r="K5596">
        <f>IF(COUNTIF(Employee_Data!$A$2:$A$2001,B5596)&gt;0,"Valid","Invalid Employee")</f>
        <v/>
      </c>
      <c r="L5596">
        <f>IF(E5596&gt;0,"Valid","Invalid Shares")</f>
        <v/>
      </c>
      <c r="M5596">
        <f>IF(G5596&gt;0,"Valid","Valid","Missing/Zero Tax")</f>
        <v/>
      </c>
      <c r="N5596">
        <f>IF(AND(K5596="Valid",L5596="Valid",M5596="Valid",O5596="Approved"),"PASS","INVESTIGATE")</f>
        <v/>
      </c>
      <c r="O5596">
        <f>IF(H5596="Approved","Approved","Review Required")</f>
        <v/>
      </c>
    </row>
    <row r="5597">
      <c r="A5597">
        <f>Share_Transactions!A5597</f>
        <v/>
      </c>
      <c r="B5597">
        <f>Share_Transactions!B5597</f>
        <v/>
      </c>
      <c r="C5597">
        <f>Share_Transactions!C5597</f>
        <v/>
      </c>
      <c r="D5597" s="9">
        <f>Share_Transactions!D5597</f>
        <v/>
      </c>
      <c r="E5597">
        <f>Share_Transactions!E5597</f>
        <v/>
      </c>
      <c r="F5597" s="10">
        <f>Share_Transactions!J5597</f>
        <v/>
      </c>
      <c r="G5597" s="10">
        <f>Share_Transactions!L5597</f>
        <v/>
      </c>
      <c r="H5597">
        <f>Share_Transactions!M5597</f>
        <v/>
      </c>
      <c r="I5597">
        <f>Share_Transactions!G5597</f>
        <v/>
      </c>
      <c r="J5597">
        <f>Share_Transactions!H5597</f>
        <v/>
      </c>
      <c r="K5597">
        <f>IF(COUNTIF(Employee_Data!$A$2:$A$2001,B5597)&gt;0,"Valid","Invalid Employee")</f>
        <v/>
      </c>
      <c r="L5597">
        <f>IF(E5597&gt;0,"Valid","Invalid Shares")</f>
        <v/>
      </c>
      <c r="M5597">
        <f>IF(G5597&gt;0,"Valid","Valid","Missing/Zero Tax")</f>
        <v/>
      </c>
      <c r="N5597">
        <f>IF(AND(K5597="Valid",L5597="Valid",M5597="Valid",O5597="Approved"),"PASS","INVESTIGATE")</f>
        <v/>
      </c>
      <c r="O5597">
        <f>IF(H5597="Approved","Approved","Review Required")</f>
        <v/>
      </c>
    </row>
    <row r="5598">
      <c r="A5598">
        <f>Share_Transactions!A5598</f>
        <v/>
      </c>
      <c r="B5598">
        <f>Share_Transactions!B5598</f>
        <v/>
      </c>
      <c r="C5598">
        <f>Share_Transactions!C5598</f>
        <v/>
      </c>
      <c r="D5598" s="9">
        <f>Share_Transactions!D5598</f>
        <v/>
      </c>
      <c r="E5598">
        <f>Share_Transactions!E5598</f>
        <v/>
      </c>
      <c r="F5598" s="10">
        <f>Share_Transactions!J5598</f>
        <v/>
      </c>
      <c r="G5598" s="10">
        <f>Share_Transactions!L5598</f>
        <v/>
      </c>
      <c r="H5598">
        <f>Share_Transactions!M5598</f>
        <v/>
      </c>
      <c r="I5598">
        <f>Share_Transactions!G5598</f>
        <v/>
      </c>
      <c r="J5598">
        <f>Share_Transactions!H5598</f>
        <v/>
      </c>
      <c r="K5598">
        <f>IF(COUNTIF(Employee_Data!$A$2:$A$2001,B5598)&gt;0,"Valid","Invalid Employee")</f>
        <v/>
      </c>
      <c r="L5598">
        <f>IF(E5598&gt;0,"Valid","Invalid Shares")</f>
        <v/>
      </c>
      <c r="M5598">
        <f>IF(G5598&gt;0,"Valid","Valid","Missing/Zero Tax")</f>
        <v/>
      </c>
      <c r="N5598">
        <f>IF(AND(K5598="Valid",L5598="Valid",M5598="Valid",O5598="Approved"),"PASS","INVESTIGATE")</f>
        <v/>
      </c>
      <c r="O5598">
        <f>IF(H5598="Approved","Approved","Review Required")</f>
        <v/>
      </c>
    </row>
    <row r="5599">
      <c r="A5599">
        <f>Share_Transactions!A5599</f>
        <v/>
      </c>
      <c r="B5599">
        <f>Share_Transactions!B5599</f>
        <v/>
      </c>
      <c r="C5599">
        <f>Share_Transactions!C5599</f>
        <v/>
      </c>
      <c r="D5599" s="9">
        <f>Share_Transactions!D5599</f>
        <v/>
      </c>
      <c r="E5599">
        <f>Share_Transactions!E5599</f>
        <v/>
      </c>
      <c r="F5599" s="10">
        <f>Share_Transactions!J5599</f>
        <v/>
      </c>
      <c r="G5599" s="10">
        <f>Share_Transactions!L5599</f>
        <v/>
      </c>
      <c r="H5599">
        <f>Share_Transactions!M5599</f>
        <v/>
      </c>
      <c r="I5599">
        <f>Share_Transactions!G5599</f>
        <v/>
      </c>
      <c r="J5599">
        <f>Share_Transactions!H5599</f>
        <v/>
      </c>
      <c r="K5599">
        <f>IF(COUNTIF(Employee_Data!$A$2:$A$2001,B5599)&gt;0,"Valid","Invalid Employee")</f>
        <v/>
      </c>
      <c r="L5599">
        <f>IF(E5599&gt;0,"Valid","Invalid Shares")</f>
        <v/>
      </c>
      <c r="M5599">
        <f>IF(G5599&gt;0,"Valid","Valid","Missing/Zero Tax")</f>
        <v/>
      </c>
      <c r="N5599">
        <f>IF(AND(K5599="Valid",L5599="Valid",M5599="Valid",O5599="Approved"),"PASS","INVESTIGATE")</f>
        <v/>
      </c>
      <c r="O5599">
        <f>IF(H5599="Approved","Approved","Review Required")</f>
        <v/>
      </c>
    </row>
    <row r="5600">
      <c r="A5600">
        <f>Share_Transactions!A5600</f>
        <v/>
      </c>
      <c r="B5600">
        <f>Share_Transactions!B5600</f>
        <v/>
      </c>
      <c r="C5600">
        <f>Share_Transactions!C5600</f>
        <v/>
      </c>
      <c r="D5600" s="9">
        <f>Share_Transactions!D5600</f>
        <v/>
      </c>
      <c r="E5600">
        <f>Share_Transactions!E5600</f>
        <v/>
      </c>
      <c r="F5600" s="10">
        <f>Share_Transactions!J5600</f>
        <v/>
      </c>
      <c r="G5600" s="10">
        <f>Share_Transactions!L5600</f>
        <v/>
      </c>
      <c r="H5600">
        <f>Share_Transactions!M5600</f>
        <v/>
      </c>
      <c r="I5600">
        <f>Share_Transactions!G5600</f>
        <v/>
      </c>
      <c r="J5600">
        <f>Share_Transactions!H5600</f>
        <v/>
      </c>
      <c r="K5600">
        <f>IF(COUNTIF(Employee_Data!$A$2:$A$2001,B5600)&gt;0,"Valid","Invalid Employee")</f>
        <v/>
      </c>
      <c r="L5600">
        <f>IF(E5600&gt;0,"Valid","Invalid Shares")</f>
        <v/>
      </c>
      <c r="M5600">
        <f>IF(G5600&gt;0,"Valid","Valid","Missing/Zero Tax")</f>
        <v/>
      </c>
      <c r="N5600">
        <f>IF(AND(K5600="Valid",L5600="Valid",M5600="Valid",O5600="Approved"),"PASS","INVESTIGATE")</f>
        <v/>
      </c>
      <c r="O5600">
        <f>IF(H5600="Approved","Approved","Review Required")</f>
        <v/>
      </c>
    </row>
    <row r="5601">
      <c r="A5601">
        <f>Share_Transactions!A5601</f>
        <v/>
      </c>
      <c r="B5601">
        <f>Share_Transactions!B5601</f>
        <v/>
      </c>
      <c r="C5601">
        <f>Share_Transactions!C5601</f>
        <v/>
      </c>
      <c r="D5601" s="9">
        <f>Share_Transactions!D5601</f>
        <v/>
      </c>
      <c r="E5601">
        <f>Share_Transactions!E5601</f>
        <v/>
      </c>
      <c r="F5601" s="10">
        <f>Share_Transactions!J5601</f>
        <v/>
      </c>
      <c r="G5601" s="10">
        <f>Share_Transactions!L5601</f>
        <v/>
      </c>
      <c r="H5601">
        <f>Share_Transactions!M5601</f>
        <v/>
      </c>
      <c r="I5601">
        <f>Share_Transactions!G5601</f>
        <v/>
      </c>
      <c r="J5601">
        <f>Share_Transactions!H5601</f>
        <v/>
      </c>
      <c r="K5601">
        <f>IF(COUNTIF(Employee_Data!$A$2:$A$2001,B5601)&gt;0,"Valid","Invalid Employee")</f>
        <v/>
      </c>
      <c r="L5601">
        <f>IF(E5601&gt;0,"Valid","Invalid Shares")</f>
        <v/>
      </c>
      <c r="M5601">
        <f>IF(G5601&gt;0,"Valid","Valid","Missing/Zero Tax")</f>
        <v/>
      </c>
      <c r="N5601">
        <f>IF(AND(K5601="Valid",L5601="Valid",M5601="Valid",O5601="Approved"),"PASS","INVESTIGATE")</f>
        <v/>
      </c>
      <c r="O5601">
        <f>IF(H5601="Approved","Approved","Review Required")</f>
        <v/>
      </c>
    </row>
    <row r="5602">
      <c r="A5602">
        <f>Share_Transactions!A5602</f>
        <v/>
      </c>
      <c r="B5602">
        <f>Share_Transactions!B5602</f>
        <v/>
      </c>
      <c r="C5602">
        <f>Share_Transactions!C5602</f>
        <v/>
      </c>
      <c r="D5602" s="9">
        <f>Share_Transactions!D5602</f>
        <v/>
      </c>
      <c r="E5602">
        <f>Share_Transactions!E5602</f>
        <v/>
      </c>
      <c r="F5602" s="10">
        <f>Share_Transactions!J5602</f>
        <v/>
      </c>
      <c r="G5602" s="10">
        <f>Share_Transactions!L5602</f>
        <v/>
      </c>
      <c r="H5602">
        <f>Share_Transactions!M5602</f>
        <v/>
      </c>
      <c r="I5602">
        <f>Share_Transactions!G5602</f>
        <v/>
      </c>
      <c r="J5602">
        <f>Share_Transactions!H5602</f>
        <v/>
      </c>
      <c r="K5602">
        <f>IF(COUNTIF(Employee_Data!$A$2:$A$2001,B5602)&gt;0,"Valid","Invalid Employee")</f>
        <v/>
      </c>
      <c r="L5602">
        <f>IF(E5602&gt;0,"Valid","Invalid Shares")</f>
        <v/>
      </c>
      <c r="M5602">
        <f>IF(G5602&gt;0,"Valid","Valid","Missing/Zero Tax")</f>
        <v/>
      </c>
      <c r="N5602">
        <f>IF(AND(K5602="Valid",L5602="Valid",M5602="Valid",O5602="Approved"),"PASS","INVESTIGATE")</f>
        <v/>
      </c>
      <c r="O5602">
        <f>IF(H5602="Approved","Approved","Review Required")</f>
        <v/>
      </c>
    </row>
    <row r="5603">
      <c r="A5603">
        <f>Share_Transactions!A5603</f>
        <v/>
      </c>
      <c r="B5603">
        <f>Share_Transactions!B5603</f>
        <v/>
      </c>
      <c r="C5603">
        <f>Share_Transactions!C5603</f>
        <v/>
      </c>
      <c r="D5603" s="9">
        <f>Share_Transactions!D5603</f>
        <v/>
      </c>
      <c r="E5603">
        <f>Share_Transactions!E5603</f>
        <v/>
      </c>
      <c r="F5603" s="10">
        <f>Share_Transactions!J5603</f>
        <v/>
      </c>
      <c r="G5603" s="10">
        <f>Share_Transactions!L5603</f>
        <v/>
      </c>
      <c r="H5603">
        <f>Share_Transactions!M5603</f>
        <v/>
      </c>
      <c r="I5603">
        <f>Share_Transactions!G5603</f>
        <v/>
      </c>
      <c r="J5603">
        <f>Share_Transactions!H5603</f>
        <v/>
      </c>
      <c r="K5603">
        <f>IF(COUNTIF(Employee_Data!$A$2:$A$2001,B5603)&gt;0,"Valid","Invalid Employee")</f>
        <v/>
      </c>
      <c r="L5603">
        <f>IF(E5603&gt;0,"Valid","Invalid Shares")</f>
        <v/>
      </c>
      <c r="M5603">
        <f>IF(G5603&gt;0,"Valid","Valid","Missing/Zero Tax")</f>
        <v/>
      </c>
      <c r="N5603">
        <f>IF(AND(K5603="Valid",L5603="Valid",M5603="Valid",O5603="Approved"),"PASS","INVESTIGATE")</f>
        <v/>
      </c>
      <c r="O5603">
        <f>IF(H5603="Approved","Approved","Review Required")</f>
        <v/>
      </c>
    </row>
    <row r="5604">
      <c r="A5604">
        <f>Share_Transactions!A5604</f>
        <v/>
      </c>
      <c r="B5604">
        <f>Share_Transactions!B5604</f>
        <v/>
      </c>
      <c r="C5604">
        <f>Share_Transactions!C5604</f>
        <v/>
      </c>
      <c r="D5604" s="9">
        <f>Share_Transactions!D5604</f>
        <v/>
      </c>
      <c r="E5604">
        <f>Share_Transactions!E5604</f>
        <v/>
      </c>
      <c r="F5604" s="10">
        <f>Share_Transactions!J5604</f>
        <v/>
      </c>
      <c r="G5604" s="10">
        <f>Share_Transactions!L5604</f>
        <v/>
      </c>
      <c r="H5604">
        <f>Share_Transactions!M5604</f>
        <v/>
      </c>
      <c r="I5604">
        <f>Share_Transactions!G5604</f>
        <v/>
      </c>
      <c r="J5604">
        <f>Share_Transactions!H5604</f>
        <v/>
      </c>
      <c r="K5604">
        <f>IF(COUNTIF(Employee_Data!$A$2:$A$2001,B5604)&gt;0,"Valid","Invalid Employee")</f>
        <v/>
      </c>
      <c r="L5604">
        <f>IF(E5604&gt;0,"Valid","Invalid Shares")</f>
        <v/>
      </c>
      <c r="M5604">
        <f>IF(G5604&gt;0,"Valid","Valid","Missing/Zero Tax")</f>
        <v/>
      </c>
      <c r="N5604">
        <f>IF(AND(K5604="Valid",L5604="Valid",M5604="Valid",O5604="Approved"),"PASS","INVESTIGATE")</f>
        <v/>
      </c>
      <c r="O5604">
        <f>IF(H5604="Approved","Approved","Review Required")</f>
        <v/>
      </c>
    </row>
    <row r="5605">
      <c r="A5605">
        <f>Share_Transactions!A5605</f>
        <v/>
      </c>
      <c r="B5605">
        <f>Share_Transactions!B5605</f>
        <v/>
      </c>
      <c r="C5605">
        <f>Share_Transactions!C5605</f>
        <v/>
      </c>
      <c r="D5605" s="9">
        <f>Share_Transactions!D5605</f>
        <v/>
      </c>
      <c r="E5605">
        <f>Share_Transactions!E5605</f>
        <v/>
      </c>
      <c r="F5605" s="10">
        <f>Share_Transactions!J5605</f>
        <v/>
      </c>
      <c r="G5605" s="10">
        <f>Share_Transactions!L5605</f>
        <v/>
      </c>
      <c r="H5605">
        <f>Share_Transactions!M5605</f>
        <v/>
      </c>
      <c r="I5605">
        <f>Share_Transactions!G5605</f>
        <v/>
      </c>
      <c r="J5605">
        <f>Share_Transactions!H5605</f>
        <v/>
      </c>
      <c r="K5605">
        <f>IF(COUNTIF(Employee_Data!$A$2:$A$2001,B5605)&gt;0,"Valid","Invalid Employee")</f>
        <v/>
      </c>
      <c r="L5605">
        <f>IF(E5605&gt;0,"Valid","Invalid Shares")</f>
        <v/>
      </c>
      <c r="M5605">
        <f>IF(G5605&gt;0,"Valid","Valid","Missing/Zero Tax")</f>
        <v/>
      </c>
      <c r="N5605">
        <f>IF(AND(K5605="Valid",L5605="Valid",M5605="Valid",O5605="Approved"),"PASS","INVESTIGATE")</f>
        <v/>
      </c>
      <c r="O5605">
        <f>IF(H5605="Approved","Approved","Review Required")</f>
        <v/>
      </c>
    </row>
    <row r="5606">
      <c r="A5606">
        <f>Share_Transactions!A5606</f>
        <v/>
      </c>
      <c r="B5606">
        <f>Share_Transactions!B5606</f>
        <v/>
      </c>
      <c r="C5606">
        <f>Share_Transactions!C5606</f>
        <v/>
      </c>
      <c r="D5606" s="9">
        <f>Share_Transactions!D5606</f>
        <v/>
      </c>
      <c r="E5606">
        <f>Share_Transactions!E5606</f>
        <v/>
      </c>
      <c r="F5606" s="10">
        <f>Share_Transactions!J5606</f>
        <v/>
      </c>
      <c r="G5606" s="10">
        <f>Share_Transactions!L5606</f>
        <v/>
      </c>
      <c r="H5606">
        <f>Share_Transactions!M5606</f>
        <v/>
      </c>
      <c r="I5606">
        <f>Share_Transactions!G5606</f>
        <v/>
      </c>
      <c r="J5606">
        <f>Share_Transactions!H5606</f>
        <v/>
      </c>
      <c r="K5606">
        <f>IF(COUNTIF(Employee_Data!$A$2:$A$2001,B5606)&gt;0,"Valid","Invalid Employee")</f>
        <v/>
      </c>
      <c r="L5606">
        <f>IF(E5606&gt;0,"Valid","Invalid Shares")</f>
        <v/>
      </c>
      <c r="M5606">
        <f>IF(G5606&gt;0,"Valid","Valid","Missing/Zero Tax")</f>
        <v/>
      </c>
      <c r="N5606">
        <f>IF(AND(K5606="Valid",L5606="Valid",M5606="Valid",O5606="Approved"),"PASS","INVESTIGATE")</f>
        <v/>
      </c>
      <c r="O5606">
        <f>IF(H5606="Approved","Approved","Review Required")</f>
        <v/>
      </c>
    </row>
    <row r="5607">
      <c r="A5607">
        <f>Share_Transactions!A5607</f>
        <v/>
      </c>
      <c r="B5607">
        <f>Share_Transactions!B5607</f>
        <v/>
      </c>
      <c r="C5607">
        <f>Share_Transactions!C5607</f>
        <v/>
      </c>
      <c r="D5607" s="9">
        <f>Share_Transactions!D5607</f>
        <v/>
      </c>
      <c r="E5607">
        <f>Share_Transactions!E5607</f>
        <v/>
      </c>
      <c r="F5607" s="10">
        <f>Share_Transactions!J5607</f>
        <v/>
      </c>
      <c r="G5607" s="10">
        <f>Share_Transactions!L5607</f>
        <v/>
      </c>
      <c r="H5607">
        <f>Share_Transactions!M5607</f>
        <v/>
      </c>
      <c r="I5607">
        <f>Share_Transactions!G5607</f>
        <v/>
      </c>
      <c r="J5607">
        <f>Share_Transactions!H5607</f>
        <v/>
      </c>
      <c r="K5607">
        <f>IF(COUNTIF(Employee_Data!$A$2:$A$2001,B5607)&gt;0,"Valid","Invalid Employee")</f>
        <v/>
      </c>
      <c r="L5607">
        <f>IF(E5607&gt;0,"Valid","Invalid Shares")</f>
        <v/>
      </c>
      <c r="M5607">
        <f>IF(G5607&gt;0,"Valid","Valid","Missing/Zero Tax")</f>
        <v/>
      </c>
      <c r="N5607">
        <f>IF(AND(K5607="Valid",L5607="Valid",M5607="Valid",O5607="Approved"),"PASS","INVESTIGATE")</f>
        <v/>
      </c>
      <c r="O5607">
        <f>IF(H5607="Approved","Approved","Review Required")</f>
        <v/>
      </c>
    </row>
    <row r="5608">
      <c r="A5608">
        <f>Share_Transactions!A5608</f>
        <v/>
      </c>
      <c r="B5608">
        <f>Share_Transactions!B5608</f>
        <v/>
      </c>
      <c r="C5608">
        <f>Share_Transactions!C5608</f>
        <v/>
      </c>
      <c r="D5608" s="9">
        <f>Share_Transactions!D5608</f>
        <v/>
      </c>
      <c r="E5608">
        <f>Share_Transactions!E5608</f>
        <v/>
      </c>
      <c r="F5608" s="10">
        <f>Share_Transactions!J5608</f>
        <v/>
      </c>
      <c r="G5608" s="10">
        <f>Share_Transactions!L5608</f>
        <v/>
      </c>
      <c r="H5608">
        <f>Share_Transactions!M5608</f>
        <v/>
      </c>
      <c r="I5608">
        <f>Share_Transactions!G5608</f>
        <v/>
      </c>
      <c r="J5608">
        <f>Share_Transactions!H5608</f>
        <v/>
      </c>
      <c r="K5608">
        <f>IF(COUNTIF(Employee_Data!$A$2:$A$2001,B5608)&gt;0,"Valid","Invalid Employee")</f>
        <v/>
      </c>
      <c r="L5608">
        <f>IF(E5608&gt;0,"Valid","Invalid Shares")</f>
        <v/>
      </c>
      <c r="M5608">
        <f>IF(G5608&gt;0,"Valid","Valid","Missing/Zero Tax")</f>
        <v/>
      </c>
      <c r="N5608">
        <f>IF(AND(K5608="Valid",L5608="Valid",M5608="Valid",O5608="Approved"),"PASS","INVESTIGATE")</f>
        <v/>
      </c>
      <c r="O5608">
        <f>IF(H5608="Approved","Approved","Review Required")</f>
        <v/>
      </c>
    </row>
    <row r="5609">
      <c r="A5609">
        <f>Share_Transactions!A5609</f>
        <v/>
      </c>
      <c r="B5609">
        <f>Share_Transactions!B5609</f>
        <v/>
      </c>
      <c r="C5609">
        <f>Share_Transactions!C5609</f>
        <v/>
      </c>
      <c r="D5609" s="9">
        <f>Share_Transactions!D5609</f>
        <v/>
      </c>
      <c r="E5609">
        <f>Share_Transactions!E5609</f>
        <v/>
      </c>
      <c r="F5609" s="10">
        <f>Share_Transactions!J5609</f>
        <v/>
      </c>
      <c r="G5609" s="10">
        <f>Share_Transactions!L5609</f>
        <v/>
      </c>
      <c r="H5609">
        <f>Share_Transactions!M5609</f>
        <v/>
      </c>
      <c r="I5609">
        <f>Share_Transactions!G5609</f>
        <v/>
      </c>
      <c r="J5609">
        <f>Share_Transactions!H5609</f>
        <v/>
      </c>
      <c r="K5609">
        <f>IF(COUNTIF(Employee_Data!$A$2:$A$2001,B5609)&gt;0,"Valid","Invalid Employee")</f>
        <v/>
      </c>
      <c r="L5609">
        <f>IF(E5609&gt;0,"Valid","Invalid Shares")</f>
        <v/>
      </c>
      <c r="M5609">
        <f>IF(G5609&gt;0,"Valid","Valid","Missing/Zero Tax")</f>
        <v/>
      </c>
      <c r="N5609">
        <f>IF(AND(K5609="Valid",L5609="Valid",M5609="Valid",O5609="Approved"),"PASS","INVESTIGATE")</f>
        <v/>
      </c>
      <c r="O5609">
        <f>IF(H5609="Approved","Approved","Review Required")</f>
        <v/>
      </c>
    </row>
    <row r="5610">
      <c r="A5610">
        <f>Share_Transactions!A5610</f>
        <v/>
      </c>
      <c r="B5610">
        <f>Share_Transactions!B5610</f>
        <v/>
      </c>
      <c r="C5610">
        <f>Share_Transactions!C5610</f>
        <v/>
      </c>
      <c r="D5610" s="9">
        <f>Share_Transactions!D5610</f>
        <v/>
      </c>
      <c r="E5610">
        <f>Share_Transactions!E5610</f>
        <v/>
      </c>
      <c r="F5610" s="10">
        <f>Share_Transactions!J5610</f>
        <v/>
      </c>
      <c r="G5610" s="10">
        <f>Share_Transactions!L5610</f>
        <v/>
      </c>
      <c r="H5610">
        <f>Share_Transactions!M5610</f>
        <v/>
      </c>
      <c r="I5610">
        <f>Share_Transactions!G5610</f>
        <v/>
      </c>
      <c r="J5610">
        <f>Share_Transactions!H5610</f>
        <v/>
      </c>
      <c r="K5610">
        <f>IF(COUNTIF(Employee_Data!$A$2:$A$2001,B5610)&gt;0,"Valid","Invalid Employee")</f>
        <v/>
      </c>
      <c r="L5610">
        <f>IF(E5610&gt;0,"Valid","Invalid Shares")</f>
        <v/>
      </c>
      <c r="M5610">
        <f>IF(G5610&gt;0,"Valid","Valid","Missing/Zero Tax")</f>
        <v/>
      </c>
      <c r="N5610">
        <f>IF(AND(K5610="Valid",L5610="Valid",M5610="Valid",O5610="Approved"),"PASS","INVESTIGATE")</f>
        <v/>
      </c>
      <c r="O5610">
        <f>IF(H5610="Approved","Approved","Review Required")</f>
        <v/>
      </c>
    </row>
    <row r="5611">
      <c r="A5611">
        <f>Share_Transactions!A5611</f>
        <v/>
      </c>
      <c r="B5611">
        <f>Share_Transactions!B5611</f>
        <v/>
      </c>
      <c r="C5611">
        <f>Share_Transactions!C5611</f>
        <v/>
      </c>
      <c r="D5611" s="9">
        <f>Share_Transactions!D5611</f>
        <v/>
      </c>
      <c r="E5611">
        <f>Share_Transactions!E5611</f>
        <v/>
      </c>
      <c r="F5611" s="10">
        <f>Share_Transactions!J5611</f>
        <v/>
      </c>
      <c r="G5611" s="10">
        <f>Share_Transactions!L5611</f>
        <v/>
      </c>
      <c r="H5611">
        <f>Share_Transactions!M5611</f>
        <v/>
      </c>
      <c r="I5611">
        <f>Share_Transactions!G5611</f>
        <v/>
      </c>
      <c r="J5611">
        <f>Share_Transactions!H5611</f>
        <v/>
      </c>
      <c r="K5611">
        <f>IF(COUNTIF(Employee_Data!$A$2:$A$2001,B5611)&gt;0,"Valid","Invalid Employee")</f>
        <v/>
      </c>
      <c r="L5611">
        <f>IF(E5611&gt;0,"Valid","Invalid Shares")</f>
        <v/>
      </c>
      <c r="M5611">
        <f>IF(G5611&gt;0,"Valid","Valid","Missing/Zero Tax")</f>
        <v/>
      </c>
      <c r="N5611">
        <f>IF(AND(K5611="Valid",L5611="Valid",M5611="Valid",O5611="Approved"),"PASS","INVESTIGATE")</f>
        <v/>
      </c>
      <c r="O5611">
        <f>IF(H5611="Approved","Approved","Review Required")</f>
        <v/>
      </c>
    </row>
    <row r="5612">
      <c r="A5612">
        <f>Share_Transactions!A5612</f>
        <v/>
      </c>
      <c r="B5612">
        <f>Share_Transactions!B5612</f>
        <v/>
      </c>
      <c r="C5612">
        <f>Share_Transactions!C5612</f>
        <v/>
      </c>
      <c r="D5612" s="9">
        <f>Share_Transactions!D5612</f>
        <v/>
      </c>
      <c r="E5612">
        <f>Share_Transactions!E5612</f>
        <v/>
      </c>
      <c r="F5612" s="10">
        <f>Share_Transactions!J5612</f>
        <v/>
      </c>
      <c r="G5612" s="10">
        <f>Share_Transactions!L5612</f>
        <v/>
      </c>
      <c r="H5612">
        <f>Share_Transactions!M5612</f>
        <v/>
      </c>
      <c r="I5612">
        <f>Share_Transactions!G5612</f>
        <v/>
      </c>
      <c r="J5612">
        <f>Share_Transactions!H5612</f>
        <v/>
      </c>
      <c r="K5612">
        <f>IF(COUNTIF(Employee_Data!$A$2:$A$2001,B5612)&gt;0,"Valid","Invalid Employee")</f>
        <v/>
      </c>
      <c r="L5612">
        <f>IF(E5612&gt;0,"Valid","Invalid Shares")</f>
        <v/>
      </c>
      <c r="M5612">
        <f>IF(G5612&gt;0,"Valid","Valid","Missing/Zero Tax")</f>
        <v/>
      </c>
      <c r="N5612">
        <f>IF(AND(K5612="Valid",L5612="Valid",M5612="Valid",O5612="Approved"),"PASS","INVESTIGATE")</f>
        <v/>
      </c>
      <c r="O5612">
        <f>IF(H5612="Approved","Approved","Review Required")</f>
        <v/>
      </c>
    </row>
    <row r="5613">
      <c r="A5613">
        <f>Share_Transactions!A5613</f>
        <v/>
      </c>
      <c r="B5613">
        <f>Share_Transactions!B5613</f>
        <v/>
      </c>
      <c r="C5613">
        <f>Share_Transactions!C5613</f>
        <v/>
      </c>
      <c r="D5613" s="9">
        <f>Share_Transactions!D5613</f>
        <v/>
      </c>
      <c r="E5613">
        <f>Share_Transactions!E5613</f>
        <v/>
      </c>
      <c r="F5613" s="10">
        <f>Share_Transactions!J5613</f>
        <v/>
      </c>
      <c r="G5613" s="10">
        <f>Share_Transactions!L5613</f>
        <v/>
      </c>
      <c r="H5613">
        <f>Share_Transactions!M5613</f>
        <v/>
      </c>
      <c r="I5613">
        <f>Share_Transactions!G5613</f>
        <v/>
      </c>
      <c r="J5613">
        <f>Share_Transactions!H5613</f>
        <v/>
      </c>
      <c r="K5613">
        <f>IF(COUNTIF(Employee_Data!$A$2:$A$2001,B5613)&gt;0,"Valid","Invalid Employee")</f>
        <v/>
      </c>
      <c r="L5613">
        <f>IF(E5613&gt;0,"Valid","Invalid Shares")</f>
        <v/>
      </c>
      <c r="M5613">
        <f>IF(G5613&gt;0,"Valid","Valid","Missing/Zero Tax")</f>
        <v/>
      </c>
      <c r="N5613">
        <f>IF(AND(K5613="Valid",L5613="Valid",M5613="Valid",O5613="Approved"),"PASS","INVESTIGATE")</f>
        <v/>
      </c>
      <c r="O5613">
        <f>IF(H5613="Approved","Approved","Review Required")</f>
        <v/>
      </c>
    </row>
    <row r="5614">
      <c r="A5614">
        <f>Share_Transactions!A5614</f>
        <v/>
      </c>
      <c r="B5614">
        <f>Share_Transactions!B5614</f>
        <v/>
      </c>
      <c r="C5614">
        <f>Share_Transactions!C5614</f>
        <v/>
      </c>
      <c r="D5614" s="9">
        <f>Share_Transactions!D5614</f>
        <v/>
      </c>
      <c r="E5614">
        <f>Share_Transactions!E5614</f>
        <v/>
      </c>
      <c r="F5614" s="10">
        <f>Share_Transactions!J5614</f>
        <v/>
      </c>
      <c r="G5614" s="10">
        <f>Share_Transactions!L5614</f>
        <v/>
      </c>
      <c r="H5614">
        <f>Share_Transactions!M5614</f>
        <v/>
      </c>
      <c r="I5614">
        <f>Share_Transactions!G5614</f>
        <v/>
      </c>
      <c r="J5614">
        <f>Share_Transactions!H5614</f>
        <v/>
      </c>
      <c r="K5614">
        <f>IF(COUNTIF(Employee_Data!$A$2:$A$2001,B5614)&gt;0,"Valid","Invalid Employee")</f>
        <v/>
      </c>
      <c r="L5614">
        <f>IF(E5614&gt;0,"Valid","Invalid Shares")</f>
        <v/>
      </c>
      <c r="M5614">
        <f>IF(G5614&gt;0,"Valid","Valid","Missing/Zero Tax")</f>
        <v/>
      </c>
      <c r="N5614">
        <f>IF(AND(K5614="Valid",L5614="Valid",M5614="Valid",O5614="Approved"),"PASS","INVESTIGATE")</f>
        <v/>
      </c>
      <c r="O5614">
        <f>IF(H5614="Approved","Approved","Review Required")</f>
        <v/>
      </c>
    </row>
    <row r="5615">
      <c r="A5615">
        <f>Share_Transactions!A5615</f>
        <v/>
      </c>
      <c r="B5615">
        <f>Share_Transactions!B5615</f>
        <v/>
      </c>
      <c r="C5615">
        <f>Share_Transactions!C5615</f>
        <v/>
      </c>
      <c r="D5615" s="9">
        <f>Share_Transactions!D5615</f>
        <v/>
      </c>
      <c r="E5615">
        <f>Share_Transactions!E5615</f>
        <v/>
      </c>
      <c r="F5615" s="10">
        <f>Share_Transactions!J5615</f>
        <v/>
      </c>
      <c r="G5615" s="10">
        <f>Share_Transactions!L5615</f>
        <v/>
      </c>
      <c r="H5615">
        <f>Share_Transactions!M5615</f>
        <v/>
      </c>
      <c r="I5615">
        <f>Share_Transactions!G5615</f>
        <v/>
      </c>
      <c r="J5615">
        <f>Share_Transactions!H5615</f>
        <v/>
      </c>
      <c r="K5615">
        <f>IF(COUNTIF(Employee_Data!$A$2:$A$2001,B5615)&gt;0,"Valid","Invalid Employee")</f>
        <v/>
      </c>
      <c r="L5615">
        <f>IF(E5615&gt;0,"Valid","Invalid Shares")</f>
        <v/>
      </c>
      <c r="M5615">
        <f>IF(G5615&gt;0,"Valid","Valid","Missing/Zero Tax")</f>
        <v/>
      </c>
      <c r="N5615">
        <f>IF(AND(K5615="Valid",L5615="Valid",M5615="Valid",O5615="Approved"),"PASS","INVESTIGATE")</f>
        <v/>
      </c>
      <c r="O5615">
        <f>IF(H5615="Approved","Approved","Review Required")</f>
        <v/>
      </c>
    </row>
    <row r="5616">
      <c r="A5616">
        <f>Share_Transactions!A5616</f>
        <v/>
      </c>
      <c r="B5616">
        <f>Share_Transactions!B5616</f>
        <v/>
      </c>
      <c r="C5616">
        <f>Share_Transactions!C5616</f>
        <v/>
      </c>
      <c r="D5616" s="9">
        <f>Share_Transactions!D5616</f>
        <v/>
      </c>
      <c r="E5616">
        <f>Share_Transactions!E5616</f>
        <v/>
      </c>
      <c r="F5616" s="10">
        <f>Share_Transactions!J5616</f>
        <v/>
      </c>
      <c r="G5616" s="10">
        <f>Share_Transactions!L5616</f>
        <v/>
      </c>
      <c r="H5616">
        <f>Share_Transactions!M5616</f>
        <v/>
      </c>
      <c r="I5616">
        <f>Share_Transactions!G5616</f>
        <v/>
      </c>
      <c r="J5616">
        <f>Share_Transactions!H5616</f>
        <v/>
      </c>
      <c r="K5616">
        <f>IF(COUNTIF(Employee_Data!$A$2:$A$2001,B5616)&gt;0,"Valid","Invalid Employee")</f>
        <v/>
      </c>
      <c r="L5616">
        <f>IF(E5616&gt;0,"Valid","Invalid Shares")</f>
        <v/>
      </c>
      <c r="M5616">
        <f>IF(G5616&gt;0,"Valid","Valid","Missing/Zero Tax")</f>
        <v/>
      </c>
      <c r="N5616">
        <f>IF(AND(K5616="Valid",L5616="Valid",M5616="Valid",O5616="Approved"),"PASS","INVESTIGATE")</f>
        <v/>
      </c>
      <c r="O5616">
        <f>IF(H5616="Approved","Approved","Review Required")</f>
        <v/>
      </c>
    </row>
    <row r="5617">
      <c r="A5617">
        <f>Share_Transactions!A5617</f>
        <v/>
      </c>
      <c r="B5617">
        <f>Share_Transactions!B5617</f>
        <v/>
      </c>
      <c r="C5617">
        <f>Share_Transactions!C5617</f>
        <v/>
      </c>
      <c r="D5617" s="9">
        <f>Share_Transactions!D5617</f>
        <v/>
      </c>
      <c r="E5617">
        <f>Share_Transactions!E5617</f>
        <v/>
      </c>
      <c r="F5617" s="10">
        <f>Share_Transactions!J5617</f>
        <v/>
      </c>
      <c r="G5617" s="10">
        <f>Share_Transactions!L5617</f>
        <v/>
      </c>
      <c r="H5617">
        <f>Share_Transactions!M5617</f>
        <v/>
      </c>
      <c r="I5617">
        <f>Share_Transactions!G5617</f>
        <v/>
      </c>
      <c r="J5617">
        <f>Share_Transactions!H5617</f>
        <v/>
      </c>
      <c r="K5617">
        <f>IF(COUNTIF(Employee_Data!$A$2:$A$2001,B5617)&gt;0,"Valid","Invalid Employee")</f>
        <v/>
      </c>
      <c r="L5617">
        <f>IF(E5617&gt;0,"Valid","Invalid Shares")</f>
        <v/>
      </c>
      <c r="M5617">
        <f>IF(G5617&gt;0,"Valid","Valid","Missing/Zero Tax")</f>
        <v/>
      </c>
      <c r="N5617">
        <f>IF(AND(K5617="Valid",L5617="Valid",M5617="Valid",O5617="Approved"),"PASS","INVESTIGATE")</f>
        <v/>
      </c>
      <c r="O5617">
        <f>IF(H5617="Approved","Approved","Review Required")</f>
        <v/>
      </c>
    </row>
    <row r="5618">
      <c r="A5618">
        <f>Share_Transactions!A5618</f>
        <v/>
      </c>
      <c r="B5618">
        <f>Share_Transactions!B5618</f>
        <v/>
      </c>
      <c r="C5618">
        <f>Share_Transactions!C5618</f>
        <v/>
      </c>
      <c r="D5618" s="9">
        <f>Share_Transactions!D5618</f>
        <v/>
      </c>
      <c r="E5618">
        <f>Share_Transactions!E5618</f>
        <v/>
      </c>
      <c r="F5618" s="10">
        <f>Share_Transactions!J5618</f>
        <v/>
      </c>
      <c r="G5618" s="10">
        <f>Share_Transactions!L5618</f>
        <v/>
      </c>
      <c r="H5618">
        <f>Share_Transactions!M5618</f>
        <v/>
      </c>
      <c r="I5618">
        <f>Share_Transactions!G5618</f>
        <v/>
      </c>
      <c r="J5618">
        <f>Share_Transactions!H5618</f>
        <v/>
      </c>
      <c r="K5618">
        <f>IF(COUNTIF(Employee_Data!$A$2:$A$2001,B5618)&gt;0,"Valid","Invalid Employee")</f>
        <v/>
      </c>
      <c r="L5618">
        <f>IF(E5618&gt;0,"Valid","Invalid Shares")</f>
        <v/>
      </c>
      <c r="M5618">
        <f>IF(G5618&gt;0,"Valid","Valid","Missing/Zero Tax")</f>
        <v/>
      </c>
      <c r="N5618">
        <f>IF(AND(K5618="Valid",L5618="Valid",M5618="Valid",O5618="Approved"),"PASS","INVESTIGATE")</f>
        <v/>
      </c>
      <c r="O5618">
        <f>IF(H5618="Approved","Approved","Review Required")</f>
        <v/>
      </c>
    </row>
    <row r="5619">
      <c r="A5619">
        <f>Share_Transactions!A5619</f>
        <v/>
      </c>
      <c r="B5619">
        <f>Share_Transactions!B5619</f>
        <v/>
      </c>
      <c r="C5619">
        <f>Share_Transactions!C5619</f>
        <v/>
      </c>
      <c r="D5619" s="9">
        <f>Share_Transactions!D5619</f>
        <v/>
      </c>
      <c r="E5619">
        <f>Share_Transactions!E5619</f>
        <v/>
      </c>
      <c r="F5619" s="10">
        <f>Share_Transactions!J5619</f>
        <v/>
      </c>
      <c r="G5619" s="10">
        <f>Share_Transactions!L5619</f>
        <v/>
      </c>
      <c r="H5619">
        <f>Share_Transactions!M5619</f>
        <v/>
      </c>
      <c r="I5619">
        <f>Share_Transactions!G5619</f>
        <v/>
      </c>
      <c r="J5619">
        <f>Share_Transactions!H5619</f>
        <v/>
      </c>
      <c r="K5619">
        <f>IF(COUNTIF(Employee_Data!$A$2:$A$2001,B5619)&gt;0,"Valid","Invalid Employee")</f>
        <v/>
      </c>
      <c r="L5619">
        <f>IF(E5619&gt;0,"Valid","Invalid Shares")</f>
        <v/>
      </c>
      <c r="M5619">
        <f>IF(G5619&gt;0,"Valid","Valid","Missing/Zero Tax")</f>
        <v/>
      </c>
      <c r="N5619">
        <f>IF(AND(K5619="Valid",L5619="Valid",M5619="Valid",O5619="Approved"),"PASS","INVESTIGATE")</f>
        <v/>
      </c>
      <c r="O5619">
        <f>IF(H5619="Approved","Approved","Review Required")</f>
        <v/>
      </c>
    </row>
    <row r="5620">
      <c r="A5620">
        <f>Share_Transactions!A5620</f>
        <v/>
      </c>
      <c r="B5620">
        <f>Share_Transactions!B5620</f>
        <v/>
      </c>
      <c r="C5620">
        <f>Share_Transactions!C5620</f>
        <v/>
      </c>
      <c r="D5620" s="9">
        <f>Share_Transactions!D5620</f>
        <v/>
      </c>
      <c r="E5620">
        <f>Share_Transactions!E5620</f>
        <v/>
      </c>
      <c r="F5620" s="10">
        <f>Share_Transactions!J5620</f>
        <v/>
      </c>
      <c r="G5620" s="10">
        <f>Share_Transactions!L5620</f>
        <v/>
      </c>
      <c r="H5620">
        <f>Share_Transactions!M5620</f>
        <v/>
      </c>
      <c r="I5620">
        <f>Share_Transactions!G5620</f>
        <v/>
      </c>
      <c r="J5620">
        <f>Share_Transactions!H5620</f>
        <v/>
      </c>
      <c r="K5620">
        <f>IF(COUNTIF(Employee_Data!$A$2:$A$2001,B5620)&gt;0,"Valid","Invalid Employee")</f>
        <v/>
      </c>
      <c r="L5620">
        <f>IF(E5620&gt;0,"Valid","Invalid Shares")</f>
        <v/>
      </c>
      <c r="M5620">
        <f>IF(G5620&gt;0,"Valid","Valid","Missing/Zero Tax")</f>
        <v/>
      </c>
      <c r="N5620">
        <f>IF(AND(K5620="Valid",L5620="Valid",M5620="Valid",O5620="Approved"),"PASS","INVESTIGATE")</f>
        <v/>
      </c>
      <c r="O5620">
        <f>IF(H5620="Approved","Approved","Review Required")</f>
        <v/>
      </c>
    </row>
    <row r="5621">
      <c r="A5621">
        <f>Share_Transactions!A5621</f>
        <v/>
      </c>
      <c r="B5621">
        <f>Share_Transactions!B5621</f>
        <v/>
      </c>
      <c r="C5621">
        <f>Share_Transactions!C5621</f>
        <v/>
      </c>
      <c r="D5621" s="9">
        <f>Share_Transactions!D5621</f>
        <v/>
      </c>
      <c r="E5621">
        <f>Share_Transactions!E5621</f>
        <v/>
      </c>
      <c r="F5621" s="10">
        <f>Share_Transactions!J5621</f>
        <v/>
      </c>
      <c r="G5621" s="10">
        <f>Share_Transactions!L5621</f>
        <v/>
      </c>
      <c r="H5621">
        <f>Share_Transactions!M5621</f>
        <v/>
      </c>
      <c r="I5621">
        <f>Share_Transactions!G5621</f>
        <v/>
      </c>
      <c r="J5621">
        <f>Share_Transactions!H5621</f>
        <v/>
      </c>
      <c r="K5621">
        <f>IF(COUNTIF(Employee_Data!$A$2:$A$2001,B5621)&gt;0,"Valid","Invalid Employee")</f>
        <v/>
      </c>
      <c r="L5621">
        <f>IF(E5621&gt;0,"Valid","Invalid Shares")</f>
        <v/>
      </c>
      <c r="M5621">
        <f>IF(G5621&gt;0,"Valid","Valid","Missing/Zero Tax")</f>
        <v/>
      </c>
      <c r="N5621">
        <f>IF(AND(K5621="Valid",L5621="Valid",M5621="Valid",O5621="Approved"),"PASS","INVESTIGATE")</f>
        <v/>
      </c>
      <c r="O5621">
        <f>IF(H5621="Approved","Approved","Review Required")</f>
        <v/>
      </c>
    </row>
    <row r="5622">
      <c r="A5622">
        <f>Share_Transactions!A5622</f>
        <v/>
      </c>
      <c r="B5622">
        <f>Share_Transactions!B5622</f>
        <v/>
      </c>
      <c r="C5622">
        <f>Share_Transactions!C5622</f>
        <v/>
      </c>
      <c r="D5622" s="9">
        <f>Share_Transactions!D5622</f>
        <v/>
      </c>
      <c r="E5622">
        <f>Share_Transactions!E5622</f>
        <v/>
      </c>
      <c r="F5622" s="10">
        <f>Share_Transactions!J5622</f>
        <v/>
      </c>
      <c r="G5622" s="10">
        <f>Share_Transactions!L5622</f>
        <v/>
      </c>
      <c r="H5622">
        <f>Share_Transactions!M5622</f>
        <v/>
      </c>
      <c r="I5622">
        <f>Share_Transactions!G5622</f>
        <v/>
      </c>
      <c r="J5622">
        <f>Share_Transactions!H5622</f>
        <v/>
      </c>
      <c r="K5622">
        <f>IF(COUNTIF(Employee_Data!$A$2:$A$2001,B5622)&gt;0,"Valid","Invalid Employee")</f>
        <v/>
      </c>
      <c r="L5622">
        <f>IF(E5622&gt;0,"Valid","Invalid Shares")</f>
        <v/>
      </c>
      <c r="M5622">
        <f>IF(G5622&gt;0,"Valid","Valid","Missing/Zero Tax")</f>
        <v/>
      </c>
      <c r="N5622">
        <f>IF(AND(K5622="Valid",L5622="Valid",M5622="Valid",O5622="Approved"),"PASS","INVESTIGATE")</f>
        <v/>
      </c>
      <c r="O5622">
        <f>IF(H5622="Approved","Approved","Review Required")</f>
        <v/>
      </c>
    </row>
    <row r="5623">
      <c r="A5623">
        <f>Share_Transactions!A5623</f>
        <v/>
      </c>
      <c r="B5623">
        <f>Share_Transactions!B5623</f>
        <v/>
      </c>
      <c r="C5623">
        <f>Share_Transactions!C5623</f>
        <v/>
      </c>
      <c r="D5623" s="9">
        <f>Share_Transactions!D5623</f>
        <v/>
      </c>
      <c r="E5623">
        <f>Share_Transactions!E5623</f>
        <v/>
      </c>
      <c r="F5623" s="10">
        <f>Share_Transactions!J5623</f>
        <v/>
      </c>
      <c r="G5623" s="10">
        <f>Share_Transactions!L5623</f>
        <v/>
      </c>
      <c r="H5623">
        <f>Share_Transactions!M5623</f>
        <v/>
      </c>
      <c r="I5623">
        <f>Share_Transactions!G5623</f>
        <v/>
      </c>
      <c r="J5623">
        <f>Share_Transactions!H5623</f>
        <v/>
      </c>
      <c r="K5623">
        <f>IF(COUNTIF(Employee_Data!$A$2:$A$2001,B5623)&gt;0,"Valid","Invalid Employee")</f>
        <v/>
      </c>
      <c r="L5623">
        <f>IF(E5623&gt;0,"Valid","Invalid Shares")</f>
        <v/>
      </c>
      <c r="M5623">
        <f>IF(G5623&gt;0,"Valid","Valid","Missing/Zero Tax")</f>
        <v/>
      </c>
      <c r="N5623">
        <f>IF(AND(K5623="Valid",L5623="Valid",M5623="Valid",O5623="Approved"),"PASS","INVESTIGATE")</f>
        <v/>
      </c>
      <c r="O5623">
        <f>IF(H5623="Approved","Approved","Review Required")</f>
        <v/>
      </c>
    </row>
    <row r="5624">
      <c r="A5624">
        <f>Share_Transactions!A5624</f>
        <v/>
      </c>
      <c r="B5624">
        <f>Share_Transactions!B5624</f>
        <v/>
      </c>
      <c r="C5624">
        <f>Share_Transactions!C5624</f>
        <v/>
      </c>
      <c r="D5624" s="9">
        <f>Share_Transactions!D5624</f>
        <v/>
      </c>
      <c r="E5624">
        <f>Share_Transactions!E5624</f>
        <v/>
      </c>
      <c r="F5624" s="10">
        <f>Share_Transactions!J5624</f>
        <v/>
      </c>
      <c r="G5624" s="10">
        <f>Share_Transactions!L5624</f>
        <v/>
      </c>
      <c r="H5624">
        <f>Share_Transactions!M5624</f>
        <v/>
      </c>
      <c r="I5624">
        <f>Share_Transactions!G5624</f>
        <v/>
      </c>
      <c r="J5624">
        <f>Share_Transactions!H5624</f>
        <v/>
      </c>
      <c r="K5624">
        <f>IF(COUNTIF(Employee_Data!$A$2:$A$2001,B5624)&gt;0,"Valid","Invalid Employee")</f>
        <v/>
      </c>
      <c r="L5624">
        <f>IF(E5624&gt;0,"Valid","Invalid Shares")</f>
        <v/>
      </c>
      <c r="M5624">
        <f>IF(G5624&gt;0,"Valid","Valid","Missing/Zero Tax")</f>
        <v/>
      </c>
      <c r="N5624">
        <f>IF(AND(K5624="Valid",L5624="Valid",M5624="Valid",O5624="Approved"),"PASS","INVESTIGATE")</f>
        <v/>
      </c>
      <c r="O5624">
        <f>IF(H5624="Approved","Approved","Review Required")</f>
        <v/>
      </c>
    </row>
    <row r="5625">
      <c r="A5625">
        <f>Share_Transactions!A5625</f>
        <v/>
      </c>
      <c r="B5625">
        <f>Share_Transactions!B5625</f>
        <v/>
      </c>
      <c r="C5625">
        <f>Share_Transactions!C5625</f>
        <v/>
      </c>
      <c r="D5625" s="9">
        <f>Share_Transactions!D5625</f>
        <v/>
      </c>
      <c r="E5625">
        <f>Share_Transactions!E5625</f>
        <v/>
      </c>
      <c r="F5625" s="10">
        <f>Share_Transactions!J5625</f>
        <v/>
      </c>
      <c r="G5625" s="10">
        <f>Share_Transactions!L5625</f>
        <v/>
      </c>
      <c r="H5625">
        <f>Share_Transactions!M5625</f>
        <v/>
      </c>
      <c r="I5625">
        <f>Share_Transactions!G5625</f>
        <v/>
      </c>
      <c r="J5625">
        <f>Share_Transactions!H5625</f>
        <v/>
      </c>
      <c r="K5625">
        <f>IF(COUNTIF(Employee_Data!$A$2:$A$2001,B5625)&gt;0,"Valid","Invalid Employee")</f>
        <v/>
      </c>
      <c r="L5625">
        <f>IF(E5625&gt;0,"Valid","Invalid Shares")</f>
        <v/>
      </c>
      <c r="M5625">
        <f>IF(G5625&gt;0,"Valid","Valid","Missing/Zero Tax")</f>
        <v/>
      </c>
      <c r="N5625">
        <f>IF(AND(K5625="Valid",L5625="Valid",M5625="Valid",O5625="Approved"),"PASS","INVESTIGATE")</f>
        <v/>
      </c>
      <c r="O5625">
        <f>IF(H5625="Approved","Approved","Review Required")</f>
        <v/>
      </c>
    </row>
    <row r="5626">
      <c r="A5626">
        <f>Share_Transactions!A5626</f>
        <v/>
      </c>
      <c r="B5626">
        <f>Share_Transactions!B5626</f>
        <v/>
      </c>
      <c r="C5626">
        <f>Share_Transactions!C5626</f>
        <v/>
      </c>
      <c r="D5626" s="9">
        <f>Share_Transactions!D5626</f>
        <v/>
      </c>
      <c r="E5626">
        <f>Share_Transactions!E5626</f>
        <v/>
      </c>
      <c r="F5626" s="10">
        <f>Share_Transactions!J5626</f>
        <v/>
      </c>
      <c r="G5626" s="10">
        <f>Share_Transactions!L5626</f>
        <v/>
      </c>
      <c r="H5626">
        <f>Share_Transactions!M5626</f>
        <v/>
      </c>
      <c r="I5626">
        <f>Share_Transactions!G5626</f>
        <v/>
      </c>
      <c r="J5626">
        <f>Share_Transactions!H5626</f>
        <v/>
      </c>
      <c r="K5626">
        <f>IF(COUNTIF(Employee_Data!$A$2:$A$2001,B5626)&gt;0,"Valid","Invalid Employee")</f>
        <v/>
      </c>
      <c r="L5626">
        <f>IF(E5626&gt;0,"Valid","Invalid Shares")</f>
        <v/>
      </c>
      <c r="M5626">
        <f>IF(G5626&gt;0,"Valid","Valid","Missing/Zero Tax")</f>
        <v/>
      </c>
      <c r="N5626">
        <f>IF(AND(K5626="Valid",L5626="Valid",M5626="Valid",O5626="Approved"),"PASS","INVESTIGATE")</f>
        <v/>
      </c>
      <c r="O5626">
        <f>IF(H5626="Approved","Approved","Review Required")</f>
        <v/>
      </c>
    </row>
    <row r="5627">
      <c r="A5627">
        <f>Share_Transactions!A5627</f>
        <v/>
      </c>
      <c r="B5627">
        <f>Share_Transactions!B5627</f>
        <v/>
      </c>
      <c r="C5627">
        <f>Share_Transactions!C5627</f>
        <v/>
      </c>
      <c r="D5627" s="9">
        <f>Share_Transactions!D5627</f>
        <v/>
      </c>
      <c r="E5627">
        <f>Share_Transactions!E5627</f>
        <v/>
      </c>
      <c r="F5627" s="10">
        <f>Share_Transactions!J5627</f>
        <v/>
      </c>
      <c r="G5627" s="10">
        <f>Share_Transactions!L5627</f>
        <v/>
      </c>
      <c r="H5627">
        <f>Share_Transactions!M5627</f>
        <v/>
      </c>
      <c r="I5627">
        <f>Share_Transactions!G5627</f>
        <v/>
      </c>
      <c r="J5627">
        <f>Share_Transactions!H5627</f>
        <v/>
      </c>
      <c r="K5627">
        <f>IF(COUNTIF(Employee_Data!$A$2:$A$2001,B5627)&gt;0,"Valid","Invalid Employee")</f>
        <v/>
      </c>
      <c r="L5627">
        <f>IF(E5627&gt;0,"Valid","Invalid Shares")</f>
        <v/>
      </c>
      <c r="M5627">
        <f>IF(G5627&gt;0,"Valid","Valid","Missing/Zero Tax")</f>
        <v/>
      </c>
      <c r="N5627">
        <f>IF(AND(K5627="Valid",L5627="Valid",M5627="Valid",O5627="Approved"),"PASS","INVESTIGATE")</f>
        <v/>
      </c>
      <c r="O5627">
        <f>IF(H5627="Approved","Approved","Review Required")</f>
        <v/>
      </c>
    </row>
    <row r="5628">
      <c r="A5628">
        <f>Share_Transactions!A5628</f>
        <v/>
      </c>
      <c r="B5628">
        <f>Share_Transactions!B5628</f>
        <v/>
      </c>
      <c r="C5628">
        <f>Share_Transactions!C5628</f>
        <v/>
      </c>
      <c r="D5628" s="9">
        <f>Share_Transactions!D5628</f>
        <v/>
      </c>
      <c r="E5628">
        <f>Share_Transactions!E5628</f>
        <v/>
      </c>
      <c r="F5628" s="10">
        <f>Share_Transactions!J5628</f>
        <v/>
      </c>
      <c r="G5628" s="10">
        <f>Share_Transactions!L5628</f>
        <v/>
      </c>
      <c r="H5628">
        <f>Share_Transactions!M5628</f>
        <v/>
      </c>
      <c r="I5628">
        <f>Share_Transactions!G5628</f>
        <v/>
      </c>
      <c r="J5628">
        <f>Share_Transactions!H5628</f>
        <v/>
      </c>
      <c r="K5628">
        <f>IF(COUNTIF(Employee_Data!$A$2:$A$2001,B5628)&gt;0,"Valid","Invalid Employee")</f>
        <v/>
      </c>
      <c r="L5628">
        <f>IF(E5628&gt;0,"Valid","Invalid Shares")</f>
        <v/>
      </c>
      <c r="M5628">
        <f>IF(G5628&gt;0,"Valid","Valid","Missing/Zero Tax")</f>
        <v/>
      </c>
      <c r="N5628">
        <f>IF(AND(K5628="Valid",L5628="Valid",M5628="Valid",O5628="Approved"),"PASS","INVESTIGATE")</f>
        <v/>
      </c>
      <c r="O5628">
        <f>IF(H5628="Approved","Approved","Review Required")</f>
        <v/>
      </c>
    </row>
    <row r="5629">
      <c r="A5629">
        <f>Share_Transactions!A5629</f>
        <v/>
      </c>
      <c r="B5629">
        <f>Share_Transactions!B5629</f>
        <v/>
      </c>
      <c r="C5629">
        <f>Share_Transactions!C5629</f>
        <v/>
      </c>
      <c r="D5629" s="9">
        <f>Share_Transactions!D5629</f>
        <v/>
      </c>
      <c r="E5629">
        <f>Share_Transactions!E5629</f>
        <v/>
      </c>
      <c r="F5629" s="10">
        <f>Share_Transactions!J5629</f>
        <v/>
      </c>
      <c r="G5629" s="10">
        <f>Share_Transactions!L5629</f>
        <v/>
      </c>
      <c r="H5629">
        <f>Share_Transactions!M5629</f>
        <v/>
      </c>
      <c r="I5629">
        <f>Share_Transactions!G5629</f>
        <v/>
      </c>
      <c r="J5629">
        <f>Share_Transactions!H5629</f>
        <v/>
      </c>
      <c r="K5629">
        <f>IF(COUNTIF(Employee_Data!$A$2:$A$2001,B5629)&gt;0,"Valid","Invalid Employee")</f>
        <v/>
      </c>
      <c r="L5629">
        <f>IF(E5629&gt;0,"Valid","Invalid Shares")</f>
        <v/>
      </c>
      <c r="M5629">
        <f>IF(G5629&gt;0,"Valid","Valid","Missing/Zero Tax")</f>
        <v/>
      </c>
      <c r="N5629">
        <f>IF(AND(K5629="Valid",L5629="Valid",M5629="Valid",O5629="Approved"),"PASS","INVESTIGATE")</f>
        <v/>
      </c>
      <c r="O5629">
        <f>IF(H5629="Approved","Approved","Review Required")</f>
        <v/>
      </c>
    </row>
    <row r="5630">
      <c r="A5630">
        <f>Share_Transactions!A5630</f>
        <v/>
      </c>
      <c r="B5630">
        <f>Share_Transactions!B5630</f>
        <v/>
      </c>
      <c r="C5630">
        <f>Share_Transactions!C5630</f>
        <v/>
      </c>
      <c r="D5630" s="9">
        <f>Share_Transactions!D5630</f>
        <v/>
      </c>
      <c r="E5630">
        <f>Share_Transactions!E5630</f>
        <v/>
      </c>
      <c r="F5630" s="10">
        <f>Share_Transactions!J5630</f>
        <v/>
      </c>
      <c r="G5630" s="10">
        <f>Share_Transactions!L5630</f>
        <v/>
      </c>
      <c r="H5630">
        <f>Share_Transactions!M5630</f>
        <v/>
      </c>
      <c r="I5630">
        <f>Share_Transactions!G5630</f>
        <v/>
      </c>
      <c r="J5630">
        <f>Share_Transactions!H5630</f>
        <v/>
      </c>
      <c r="K5630">
        <f>IF(COUNTIF(Employee_Data!$A$2:$A$2001,B5630)&gt;0,"Valid","Invalid Employee")</f>
        <v/>
      </c>
      <c r="L5630">
        <f>IF(E5630&gt;0,"Valid","Invalid Shares")</f>
        <v/>
      </c>
      <c r="M5630">
        <f>IF(G5630&gt;0,"Valid","Valid","Missing/Zero Tax")</f>
        <v/>
      </c>
      <c r="N5630">
        <f>IF(AND(K5630="Valid",L5630="Valid",M5630="Valid",O5630="Approved"),"PASS","INVESTIGATE")</f>
        <v/>
      </c>
      <c r="O5630">
        <f>IF(H5630="Approved","Approved","Review Required")</f>
        <v/>
      </c>
    </row>
    <row r="5631">
      <c r="A5631">
        <f>Share_Transactions!A5631</f>
        <v/>
      </c>
      <c r="B5631">
        <f>Share_Transactions!B5631</f>
        <v/>
      </c>
      <c r="C5631">
        <f>Share_Transactions!C5631</f>
        <v/>
      </c>
      <c r="D5631" s="9">
        <f>Share_Transactions!D5631</f>
        <v/>
      </c>
      <c r="E5631">
        <f>Share_Transactions!E5631</f>
        <v/>
      </c>
      <c r="F5631" s="10">
        <f>Share_Transactions!J5631</f>
        <v/>
      </c>
      <c r="G5631" s="10">
        <f>Share_Transactions!L5631</f>
        <v/>
      </c>
      <c r="H5631">
        <f>Share_Transactions!M5631</f>
        <v/>
      </c>
      <c r="I5631">
        <f>Share_Transactions!G5631</f>
        <v/>
      </c>
      <c r="J5631">
        <f>Share_Transactions!H5631</f>
        <v/>
      </c>
      <c r="K5631">
        <f>IF(COUNTIF(Employee_Data!$A$2:$A$2001,B5631)&gt;0,"Valid","Invalid Employee")</f>
        <v/>
      </c>
      <c r="L5631">
        <f>IF(E5631&gt;0,"Valid","Invalid Shares")</f>
        <v/>
      </c>
      <c r="M5631">
        <f>IF(G5631&gt;0,"Valid","Valid","Missing/Zero Tax")</f>
        <v/>
      </c>
      <c r="N5631">
        <f>IF(AND(K5631="Valid",L5631="Valid",M5631="Valid",O5631="Approved"),"PASS","INVESTIGATE")</f>
        <v/>
      </c>
      <c r="O5631">
        <f>IF(H5631="Approved","Approved","Review Required")</f>
        <v/>
      </c>
    </row>
    <row r="5632">
      <c r="A5632">
        <f>Share_Transactions!A5632</f>
        <v/>
      </c>
      <c r="B5632">
        <f>Share_Transactions!B5632</f>
        <v/>
      </c>
      <c r="C5632">
        <f>Share_Transactions!C5632</f>
        <v/>
      </c>
      <c r="D5632" s="9">
        <f>Share_Transactions!D5632</f>
        <v/>
      </c>
      <c r="E5632">
        <f>Share_Transactions!E5632</f>
        <v/>
      </c>
      <c r="F5632" s="10">
        <f>Share_Transactions!J5632</f>
        <v/>
      </c>
      <c r="G5632" s="10">
        <f>Share_Transactions!L5632</f>
        <v/>
      </c>
      <c r="H5632">
        <f>Share_Transactions!M5632</f>
        <v/>
      </c>
      <c r="I5632">
        <f>Share_Transactions!G5632</f>
        <v/>
      </c>
      <c r="J5632">
        <f>Share_Transactions!H5632</f>
        <v/>
      </c>
      <c r="K5632">
        <f>IF(COUNTIF(Employee_Data!$A$2:$A$2001,B5632)&gt;0,"Valid","Invalid Employee")</f>
        <v/>
      </c>
      <c r="L5632">
        <f>IF(E5632&gt;0,"Valid","Invalid Shares")</f>
        <v/>
      </c>
      <c r="M5632">
        <f>IF(G5632&gt;0,"Valid","Valid","Missing/Zero Tax")</f>
        <v/>
      </c>
      <c r="N5632">
        <f>IF(AND(K5632="Valid",L5632="Valid",M5632="Valid",O5632="Approved"),"PASS","INVESTIGATE")</f>
        <v/>
      </c>
      <c r="O5632">
        <f>IF(H5632="Approved","Approved","Review Required")</f>
        <v/>
      </c>
    </row>
    <row r="5633">
      <c r="A5633">
        <f>Share_Transactions!A5633</f>
        <v/>
      </c>
      <c r="B5633">
        <f>Share_Transactions!B5633</f>
        <v/>
      </c>
      <c r="C5633">
        <f>Share_Transactions!C5633</f>
        <v/>
      </c>
      <c r="D5633" s="9">
        <f>Share_Transactions!D5633</f>
        <v/>
      </c>
      <c r="E5633">
        <f>Share_Transactions!E5633</f>
        <v/>
      </c>
      <c r="F5633" s="10">
        <f>Share_Transactions!J5633</f>
        <v/>
      </c>
      <c r="G5633" s="10">
        <f>Share_Transactions!L5633</f>
        <v/>
      </c>
      <c r="H5633">
        <f>Share_Transactions!M5633</f>
        <v/>
      </c>
      <c r="I5633">
        <f>Share_Transactions!G5633</f>
        <v/>
      </c>
      <c r="J5633">
        <f>Share_Transactions!H5633</f>
        <v/>
      </c>
      <c r="K5633">
        <f>IF(COUNTIF(Employee_Data!$A$2:$A$2001,B5633)&gt;0,"Valid","Invalid Employee")</f>
        <v/>
      </c>
      <c r="L5633">
        <f>IF(E5633&gt;0,"Valid","Invalid Shares")</f>
        <v/>
      </c>
      <c r="M5633">
        <f>IF(G5633&gt;0,"Valid","Valid","Missing/Zero Tax")</f>
        <v/>
      </c>
      <c r="N5633">
        <f>IF(AND(K5633="Valid",L5633="Valid",M5633="Valid",O5633="Approved"),"PASS","INVESTIGATE")</f>
        <v/>
      </c>
      <c r="O5633">
        <f>IF(H5633="Approved","Approved","Review Required")</f>
        <v/>
      </c>
    </row>
    <row r="5634">
      <c r="A5634">
        <f>Share_Transactions!A5634</f>
        <v/>
      </c>
      <c r="B5634">
        <f>Share_Transactions!B5634</f>
        <v/>
      </c>
      <c r="C5634">
        <f>Share_Transactions!C5634</f>
        <v/>
      </c>
      <c r="D5634" s="9">
        <f>Share_Transactions!D5634</f>
        <v/>
      </c>
      <c r="E5634">
        <f>Share_Transactions!E5634</f>
        <v/>
      </c>
      <c r="F5634" s="10">
        <f>Share_Transactions!J5634</f>
        <v/>
      </c>
      <c r="G5634" s="10">
        <f>Share_Transactions!L5634</f>
        <v/>
      </c>
      <c r="H5634">
        <f>Share_Transactions!M5634</f>
        <v/>
      </c>
      <c r="I5634">
        <f>Share_Transactions!G5634</f>
        <v/>
      </c>
      <c r="J5634">
        <f>Share_Transactions!H5634</f>
        <v/>
      </c>
      <c r="K5634">
        <f>IF(COUNTIF(Employee_Data!$A$2:$A$2001,B5634)&gt;0,"Valid","Invalid Employee")</f>
        <v/>
      </c>
      <c r="L5634">
        <f>IF(E5634&gt;0,"Valid","Invalid Shares")</f>
        <v/>
      </c>
      <c r="M5634">
        <f>IF(G5634&gt;0,"Valid","Valid","Missing/Zero Tax")</f>
        <v/>
      </c>
      <c r="N5634">
        <f>IF(AND(K5634="Valid",L5634="Valid",M5634="Valid",O5634="Approved"),"PASS","INVESTIGATE")</f>
        <v/>
      </c>
      <c r="O5634">
        <f>IF(H5634="Approved","Approved","Review Required")</f>
        <v/>
      </c>
    </row>
    <row r="5635">
      <c r="A5635">
        <f>Share_Transactions!A5635</f>
        <v/>
      </c>
      <c r="B5635">
        <f>Share_Transactions!B5635</f>
        <v/>
      </c>
      <c r="C5635">
        <f>Share_Transactions!C5635</f>
        <v/>
      </c>
      <c r="D5635" s="9">
        <f>Share_Transactions!D5635</f>
        <v/>
      </c>
      <c r="E5635">
        <f>Share_Transactions!E5635</f>
        <v/>
      </c>
      <c r="F5635" s="10">
        <f>Share_Transactions!J5635</f>
        <v/>
      </c>
      <c r="G5635" s="10">
        <f>Share_Transactions!L5635</f>
        <v/>
      </c>
      <c r="H5635">
        <f>Share_Transactions!M5635</f>
        <v/>
      </c>
      <c r="I5635">
        <f>Share_Transactions!G5635</f>
        <v/>
      </c>
      <c r="J5635">
        <f>Share_Transactions!H5635</f>
        <v/>
      </c>
      <c r="K5635">
        <f>IF(COUNTIF(Employee_Data!$A$2:$A$2001,B5635)&gt;0,"Valid","Invalid Employee")</f>
        <v/>
      </c>
      <c r="L5635">
        <f>IF(E5635&gt;0,"Valid","Invalid Shares")</f>
        <v/>
      </c>
      <c r="M5635">
        <f>IF(G5635&gt;0,"Valid","Valid","Missing/Zero Tax")</f>
        <v/>
      </c>
      <c r="N5635">
        <f>IF(AND(K5635="Valid",L5635="Valid",M5635="Valid",O5635="Approved"),"PASS","INVESTIGATE")</f>
        <v/>
      </c>
      <c r="O5635">
        <f>IF(H5635="Approved","Approved","Review Required")</f>
        <v/>
      </c>
    </row>
    <row r="5636">
      <c r="A5636">
        <f>Share_Transactions!A5636</f>
        <v/>
      </c>
      <c r="B5636">
        <f>Share_Transactions!B5636</f>
        <v/>
      </c>
      <c r="C5636">
        <f>Share_Transactions!C5636</f>
        <v/>
      </c>
      <c r="D5636" s="9">
        <f>Share_Transactions!D5636</f>
        <v/>
      </c>
      <c r="E5636">
        <f>Share_Transactions!E5636</f>
        <v/>
      </c>
      <c r="F5636" s="10">
        <f>Share_Transactions!J5636</f>
        <v/>
      </c>
      <c r="G5636" s="10">
        <f>Share_Transactions!L5636</f>
        <v/>
      </c>
      <c r="H5636">
        <f>Share_Transactions!M5636</f>
        <v/>
      </c>
      <c r="I5636">
        <f>Share_Transactions!G5636</f>
        <v/>
      </c>
      <c r="J5636">
        <f>Share_Transactions!H5636</f>
        <v/>
      </c>
      <c r="K5636">
        <f>IF(COUNTIF(Employee_Data!$A$2:$A$2001,B5636)&gt;0,"Valid","Invalid Employee")</f>
        <v/>
      </c>
      <c r="L5636">
        <f>IF(E5636&gt;0,"Valid","Invalid Shares")</f>
        <v/>
      </c>
      <c r="M5636">
        <f>IF(G5636&gt;0,"Valid","Valid","Missing/Zero Tax")</f>
        <v/>
      </c>
      <c r="N5636">
        <f>IF(AND(K5636="Valid",L5636="Valid",M5636="Valid",O5636="Approved"),"PASS","INVESTIGATE")</f>
        <v/>
      </c>
      <c r="O5636">
        <f>IF(H5636="Approved","Approved","Review Required")</f>
        <v/>
      </c>
    </row>
    <row r="5637">
      <c r="A5637">
        <f>Share_Transactions!A5637</f>
        <v/>
      </c>
      <c r="B5637">
        <f>Share_Transactions!B5637</f>
        <v/>
      </c>
      <c r="C5637">
        <f>Share_Transactions!C5637</f>
        <v/>
      </c>
      <c r="D5637" s="9">
        <f>Share_Transactions!D5637</f>
        <v/>
      </c>
      <c r="E5637">
        <f>Share_Transactions!E5637</f>
        <v/>
      </c>
      <c r="F5637" s="10">
        <f>Share_Transactions!J5637</f>
        <v/>
      </c>
      <c r="G5637" s="10">
        <f>Share_Transactions!L5637</f>
        <v/>
      </c>
      <c r="H5637">
        <f>Share_Transactions!M5637</f>
        <v/>
      </c>
      <c r="I5637">
        <f>Share_Transactions!G5637</f>
        <v/>
      </c>
      <c r="J5637">
        <f>Share_Transactions!H5637</f>
        <v/>
      </c>
      <c r="K5637">
        <f>IF(COUNTIF(Employee_Data!$A$2:$A$2001,B5637)&gt;0,"Valid","Invalid Employee")</f>
        <v/>
      </c>
      <c r="L5637">
        <f>IF(E5637&gt;0,"Valid","Invalid Shares")</f>
        <v/>
      </c>
      <c r="M5637">
        <f>IF(G5637&gt;0,"Valid","Valid","Missing/Zero Tax")</f>
        <v/>
      </c>
      <c r="N5637">
        <f>IF(AND(K5637="Valid",L5637="Valid",M5637="Valid",O5637="Approved"),"PASS","INVESTIGATE")</f>
        <v/>
      </c>
      <c r="O5637">
        <f>IF(H5637="Approved","Approved","Review Required")</f>
        <v/>
      </c>
    </row>
    <row r="5638">
      <c r="A5638">
        <f>Share_Transactions!A5638</f>
        <v/>
      </c>
      <c r="B5638">
        <f>Share_Transactions!B5638</f>
        <v/>
      </c>
      <c r="C5638">
        <f>Share_Transactions!C5638</f>
        <v/>
      </c>
      <c r="D5638" s="9">
        <f>Share_Transactions!D5638</f>
        <v/>
      </c>
      <c r="E5638">
        <f>Share_Transactions!E5638</f>
        <v/>
      </c>
      <c r="F5638" s="10">
        <f>Share_Transactions!J5638</f>
        <v/>
      </c>
      <c r="G5638" s="10">
        <f>Share_Transactions!L5638</f>
        <v/>
      </c>
      <c r="H5638">
        <f>Share_Transactions!M5638</f>
        <v/>
      </c>
      <c r="I5638">
        <f>Share_Transactions!G5638</f>
        <v/>
      </c>
      <c r="J5638">
        <f>Share_Transactions!H5638</f>
        <v/>
      </c>
      <c r="K5638">
        <f>IF(COUNTIF(Employee_Data!$A$2:$A$2001,B5638)&gt;0,"Valid","Invalid Employee")</f>
        <v/>
      </c>
      <c r="L5638">
        <f>IF(E5638&gt;0,"Valid","Invalid Shares")</f>
        <v/>
      </c>
      <c r="M5638">
        <f>IF(G5638&gt;0,"Valid","Valid","Missing/Zero Tax")</f>
        <v/>
      </c>
      <c r="N5638">
        <f>IF(AND(K5638="Valid",L5638="Valid",M5638="Valid",O5638="Approved"),"PASS","INVESTIGATE")</f>
        <v/>
      </c>
      <c r="O5638">
        <f>IF(H5638="Approved","Approved","Review Required")</f>
        <v/>
      </c>
    </row>
    <row r="5639">
      <c r="A5639">
        <f>Share_Transactions!A5639</f>
        <v/>
      </c>
      <c r="B5639">
        <f>Share_Transactions!B5639</f>
        <v/>
      </c>
      <c r="C5639">
        <f>Share_Transactions!C5639</f>
        <v/>
      </c>
      <c r="D5639" s="9">
        <f>Share_Transactions!D5639</f>
        <v/>
      </c>
      <c r="E5639">
        <f>Share_Transactions!E5639</f>
        <v/>
      </c>
      <c r="F5639" s="10">
        <f>Share_Transactions!J5639</f>
        <v/>
      </c>
      <c r="G5639" s="10">
        <f>Share_Transactions!L5639</f>
        <v/>
      </c>
      <c r="H5639">
        <f>Share_Transactions!M5639</f>
        <v/>
      </c>
      <c r="I5639">
        <f>Share_Transactions!G5639</f>
        <v/>
      </c>
      <c r="J5639">
        <f>Share_Transactions!H5639</f>
        <v/>
      </c>
      <c r="K5639">
        <f>IF(COUNTIF(Employee_Data!$A$2:$A$2001,B5639)&gt;0,"Valid","Invalid Employee")</f>
        <v/>
      </c>
      <c r="L5639">
        <f>IF(E5639&gt;0,"Valid","Invalid Shares")</f>
        <v/>
      </c>
      <c r="M5639">
        <f>IF(G5639&gt;0,"Valid","Valid","Missing/Zero Tax")</f>
        <v/>
      </c>
      <c r="N5639">
        <f>IF(AND(K5639="Valid",L5639="Valid",M5639="Valid",O5639="Approved"),"PASS","INVESTIGATE")</f>
        <v/>
      </c>
      <c r="O5639">
        <f>IF(H5639="Approved","Approved","Review Required")</f>
        <v/>
      </c>
    </row>
    <row r="5640">
      <c r="A5640">
        <f>Share_Transactions!A5640</f>
        <v/>
      </c>
      <c r="B5640">
        <f>Share_Transactions!B5640</f>
        <v/>
      </c>
      <c r="C5640">
        <f>Share_Transactions!C5640</f>
        <v/>
      </c>
      <c r="D5640" s="9">
        <f>Share_Transactions!D5640</f>
        <v/>
      </c>
      <c r="E5640">
        <f>Share_Transactions!E5640</f>
        <v/>
      </c>
      <c r="F5640" s="10">
        <f>Share_Transactions!J5640</f>
        <v/>
      </c>
      <c r="G5640" s="10">
        <f>Share_Transactions!L5640</f>
        <v/>
      </c>
      <c r="H5640">
        <f>Share_Transactions!M5640</f>
        <v/>
      </c>
      <c r="I5640">
        <f>Share_Transactions!G5640</f>
        <v/>
      </c>
      <c r="J5640">
        <f>Share_Transactions!H5640</f>
        <v/>
      </c>
      <c r="K5640">
        <f>IF(COUNTIF(Employee_Data!$A$2:$A$2001,B5640)&gt;0,"Valid","Invalid Employee")</f>
        <v/>
      </c>
      <c r="L5640">
        <f>IF(E5640&gt;0,"Valid","Invalid Shares")</f>
        <v/>
      </c>
      <c r="M5640">
        <f>IF(G5640&gt;0,"Valid","Valid","Missing/Zero Tax")</f>
        <v/>
      </c>
      <c r="N5640">
        <f>IF(AND(K5640="Valid",L5640="Valid",M5640="Valid",O5640="Approved"),"PASS","INVESTIGATE")</f>
        <v/>
      </c>
      <c r="O5640">
        <f>IF(H5640="Approved","Approved","Review Required")</f>
        <v/>
      </c>
    </row>
    <row r="5641">
      <c r="A5641">
        <f>Share_Transactions!A5641</f>
        <v/>
      </c>
      <c r="B5641">
        <f>Share_Transactions!B5641</f>
        <v/>
      </c>
      <c r="C5641">
        <f>Share_Transactions!C5641</f>
        <v/>
      </c>
      <c r="D5641" s="9">
        <f>Share_Transactions!D5641</f>
        <v/>
      </c>
      <c r="E5641">
        <f>Share_Transactions!E5641</f>
        <v/>
      </c>
      <c r="F5641" s="10">
        <f>Share_Transactions!J5641</f>
        <v/>
      </c>
      <c r="G5641" s="10">
        <f>Share_Transactions!L5641</f>
        <v/>
      </c>
      <c r="H5641">
        <f>Share_Transactions!M5641</f>
        <v/>
      </c>
      <c r="I5641">
        <f>Share_Transactions!G5641</f>
        <v/>
      </c>
      <c r="J5641">
        <f>Share_Transactions!H5641</f>
        <v/>
      </c>
      <c r="K5641">
        <f>IF(COUNTIF(Employee_Data!$A$2:$A$2001,B5641)&gt;0,"Valid","Invalid Employee")</f>
        <v/>
      </c>
      <c r="L5641">
        <f>IF(E5641&gt;0,"Valid","Invalid Shares")</f>
        <v/>
      </c>
      <c r="M5641">
        <f>IF(G5641&gt;0,"Valid","Valid","Missing/Zero Tax")</f>
        <v/>
      </c>
      <c r="N5641">
        <f>IF(AND(K5641="Valid",L5641="Valid",M5641="Valid",O5641="Approved"),"PASS","INVESTIGATE")</f>
        <v/>
      </c>
      <c r="O5641">
        <f>IF(H5641="Approved","Approved","Review Required")</f>
        <v/>
      </c>
    </row>
    <row r="5642">
      <c r="A5642">
        <f>Share_Transactions!A5642</f>
        <v/>
      </c>
      <c r="B5642">
        <f>Share_Transactions!B5642</f>
        <v/>
      </c>
      <c r="C5642">
        <f>Share_Transactions!C5642</f>
        <v/>
      </c>
      <c r="D5642" s="9">
        <f>Share_Transactions!D5642</f>
        <v/>
      </c>
      <c r="E5642">
        <f>Share_Transactions!E5642</f>
        <v/>
      </c>
      <c r="F5642" s="10">
        <f>Share_Transactions!J5642</f>
        <v/>
      </c>
      <c r="G5642" s="10">
        <f>Share_Transactions!L5642</f>
        <v/>
      </c>
      <c r="H5642">
        <f>Share_Transactions!M5642</f>
        <v/>
      </c>
      <c r="I5642">
        <f>Share_Transactions!G5642</f>
        <v/>
      </c>
      <c r="J5642">
        <f>Share_Transactions!H5642</f>
        <v/>
      </c>
      <c r="K5642">
        <f>IF(COUNTIF(Employee_Data!$A$2:$A$2001,B5642)&gt;0,"Valid","Invalid Employee")</f>
        <v/>
      </c>
      <c r="L5642">
        <f>IF(E5642&gt;0,"Valid","Invalid Shares")</f>
        <v/>
      </c>
      <c r="M5642">
        <f>IF(G5642&gt;0,"Valid","Valid","Missing/Zero Tax")</f>
        <v/>
      </c>
      <c r="N5642">
        <f>IF(AND(K5642="Valid",L5642="Valid",M5642="Valid",O5642="Approved"),"PASS","INVESTIGATE")</f>
        <v/>
      </c>
      <c r="O5642">
        <f>IF(H5642="Approved","Approved","Review Required")</f>
        <v/>
      </c>
    </row>
    <row r="5643">
      <c r="A5643">
        <f>Share_Transactions!A5643</f>
        <v/>
      </c>
      <c r="B5643">
        <f>Share_Transactions!B5643</f>
        <v/>
      </c>
      <c r="C5643">
        <f>Share_Transactions!C5643</f>
        <v/>
      </c>
      <c r="D5643" s="9">
        <f>Share_Transactions!D5643</f>
        <v/>
      </c>
      <c r="E5643">
        <f>Share_Transactions!E5643</f>
        <v/>
      </c>
      <c r="F5643" s="10">
        <f>Share_Transactions!J5643</f>
        <v/>
      </c>
      <c r="G5643" s="10">
        <f>Share_Transactions!L5643</f>
        <v/>
      </c>
      <c r="H5643">
        <f>Share_Transactions!M5643</f>
        <v/>
      </c>
      <c r="I5643">
        <f>Share_Transactions!G5643</f>
        <v/>
      </c>
      <c r="J5643">
        <f>Share_Transactions!H5643</f>
        <v/>
      </c>
      <c r="K5643">
        <f>IF(COUNTIF(Employee_Data!$A$2:$A$2001,B5643)&gt;0,"Valid","Invalid Employee")</f>
        <v/>
      </c>
      <c r="L5643">
        <f>IF(E5643&gt;0,"Valid","Invalid Shares")</f>
        <v/>
      </c>
      <c r="M5643">
        <f>IF(G5643&gt;0,"Valid","Valid","Missing/Zero Tax")</f>
        <v/>
      </c>
      <c r="N5643">
        <f>IF(AND(K5643="Valid",L5643="Valid",M5643="Valid",O5643="Approved"),"PASS","INVESTIGATE")</f>
        <v/>
      </c>
      <c r="O5643">
        <f>IF(H5643="Approved","Approved","Review Required")</f>
        <v/>
      </c>
    </row>
    <row r="5644">
      <c r="A5644">
        <f>Share_Transactions!A5644</f>
        <v/>
      </c>
      <c r="B5644">
        <f>Share_Transactions!B5644</f>
        <v/>
      </c>
      <c r="C5644">
        <f>Share_Transactions!C5644</f>
        <v/>
      </c>
      <c r="D5644" s="9">
        <f>Share_Transactions!D5644</f>
        <v/>
      </c>
      <c r="E5644">
        <f>Share_Transactions!E5644</f>
        <v/>
      </c>
      <c r="F5644" s="10">
        <f>Share_Transactions!J5644</f>
        <v/>
      </c>
      <c r="G5644" s="10">
        <f>Share_Transactions!L5644</f>
        <v/>
      </c>
      <c r="H5644">
        <f>Share_Transactions!M5644</f>
        <v/>
      </c>
      <c r="I5644">
        <f>Share_Transactions!G5644</f>
        <v/>
      </c>
      <c r="J5644">
        <f>Share_Transactions!H5644</f>
        <v/>
      </c>
      <c r="K5644">
        <f>IF(COUNTIF(Employee_Data!$A$2:$A$2001,B5644)&gt;0,"Valid","Invalid Employee")</f>
        <v/>
      </c>
      <c r="L5644">
        <f>IF(E5644&gt;0,"Valid","Invalid Shares")</f>
        <v/>
      </c>
      <c r="M5644">
        <f>IF(G5644&gt;0,"Valid","Valid","Missing/Zero Tax")</f>
        <v/>
      </c>
      <c r="N5644">
        <f>IF(AND(K5644="Valid",L5644="Valid",M5644="Valid",O5644="Approved"),"PASS","INVESTIGATE")</f>
        <v/>
      </c>
      <c r="O5644">
        <f>IF(H5644="Approved","Approved","Review Required")</f>
        <v/>
      </c>
    </row>
    <row r="5645">
      <c r="A5645">
        <f>Share_Transactions!A5645</f>
        <v/>
      </c>
      <c r="B5645">
        <f>Share_Transactions!B5645</f>
        <v/>
      </c>
      <c r="C5645">
        <f>Share_Transactions!C5645</f>
        <v/>
      </c>
      <c r="D5645" s="9">
        <f>Share_Transactions!D5645</f>
        <v/>
      </c>
      <c r="E5645">
        <f>Share_Transactions!E5645</f>
        <v/>
      </c>
      <c r="F5645" s="10">
        <f>Share_Transactions!J5645</f>
        <v/>
      </c>
      <c r="G5645" s="10">
        <f>Share_Transactions!L5645</f>
        <v/>
      </c>
      <c r="H5645">
        <f>Share_Transactions!M5645</f>
        <v/>
      </c>
      <c r="I5645">
        <f>Share_Transactions!G5645</f>
        <v/>
      </c>
      <c r="J5645">
        <f>Share_Transactions!H5645</f>
        <v/>
      </c>
      <c r="K5645">
        <f>IF(COUNTIF(Employee_Data!$A$2:$A$2001,B5645)&gt;0,"Valid","Invalid Employee")</f>
        <v/>
      </c>
      <c r="L5645">
        <f>IF(E5645&gt;0,"Valid","Invalid Shares")</f>
        <v/>
      </c>
      <c r="M5645">
        <f>IF(G5645&gt;0,"Valid","Valid","Missing/Zero Tax")</f>
        <v/>
      </c>
      <c r="N5645">
        <f>IF(AND(K5645="Valid",L5645="Valid",M5645="Valid",O5645="Approved"),"PASS","INVESTIGATE")</f>
        <v/>
      </c>
      <c r="O5645">
        <f>IF(H5645="Approved","Approved","Review Required")</f>
        <v/>
      </c>
    </row>
    <row r="5646">
      <c r="A5646">
        <f>Share_Transactions!A5646</f>
        <v/>
      </c>
      <c r="B5646">
        <f>Share_Transactions!B5646</f>
        <v/>
      </c>
      <c r="C5646">
        <f>Share_Transactions!C5646</f>
        <v/>
      </c>
      <c r="D5646" s="9">
        <f>Share_Transactions!D5646</f>
        <v/>
      </c>
      <c r="E5646">
        <f>Share_Transactions!E5646</f>
        <v/>
      </c>
      <c r="F5646" s="10">
        <f>Share_Transactions!J5646</f>
        <v/>
      </c>
      <c r="G5646" s="10">
        <f>Share_Transactions!L5646</f>
        <v/>
      </c>
      <c r="H5646">
        <f>Share_Transactions!M5646</f>
        <v/>
      </c>
      <c r="I5646">
        <f>Share_Transactions!G5646</f>
        <v/>
      </c>
      <c r="J5646">
        <f>Share_Transactions!H5646</f>
        <v/>
      </c>
      <c r="K5646">
        <f>IF(COUNTIF(Employee_Data!$A$2:$A$2001,B5646)&gt;0,"Valid","Invalid Employee")</f>
        <v/>
      </c>
      <c r="L5646">
        <f>IF(E5646&gt;0,"Valid","Invalid Shares")</f>
        <v/>
      </c>
      <c r="M5646">
        <f>IF(G5646&gt;0,"Valid","Valid","Missing/Zero Tax")</f>
        <v/>
      </c>
      <c r="N5646">
        <f>IF(AND(K5646="Valid",L5646="Valid",M5646="Valid",O5646="Approved"),"PASS","INVESTIGATE")</f>
        <v/>
      </c>
      <c r="O5646">
        <f>IF(H5646="Approved","Approved","Review Required")</f>
        <v/>
      </c>
    </row>
    <row r="5647">
      <c r="A5647">
        <f>Share_Transactions!A5647</f>
        <v/>
      </c>
      <c r="B5647">
        <f>Share_Transactions!B5647</f>
        <v/>
      </c>
      <c r="C5647">
        <f>Share_Transactions!C5647</f>
        <v/>
      </c>
      <c r="D5647" s="9">
        <f>Share_Transactions!D5647</f>
        <v/>
      </c>
      <c r="E5647">
        <f>Share_Transactions!E5647</f>
        <v/>
      </c>
      <c r="F5647" s="10">
        <f>Share_Transactions!J5647</f>
        <v/>
      </c>
      <c r="G5647" s="10">
        <f>Share_Transactions!L5647</f>
        <v/>
      </c>
      <c r="H5647">
        <f>Share_Transactions!M5647</f>
        <v/>
      </c>
      <c r="I5647">
        <f>Share_Transactions!G5647</f>
        <v/>
      </c>
      <c r="J5647">
        <f>Share_Transactions!H5647</f>
        <v/>
      </c>
      <c r="K5647">
        <f>IF(COUNTIF(Employee_Data!$A$2:$A$2001,B5647)&gt;0,"Valid","Invalid Employee")</f>
        <v/>
      </c>
      <c r="L5647">
        <f>IF(E5647&gt;0,"Valid","Invalid Shares")</f>
        <v/>
      </c>
      <c r="M5647">
        <f>IF(G5647&gt;0,"Valid","Valid","Missing/Zero Tax")</f>
        <v/>
      </c>
      <c r="N5647">
        <f>IF(AND(K5647="Valid",L5647="Valid",M5647="Valid",O5647="Approved"),"PASS","INVESTIGATE")</f>
        <v/>
      </c>
      <c r="O5647">
        <f>IF(H5647="Approved","Approved","Review Required")</f>
        <v/>
      </c>
    </row>
    <row r="5648">
      <c r="A5648">
        <f>Share_Transactions!A5648</f>
        <v/>
      </c>
      <c r="B5648">
        <f>Share_Transactions!B5648</f>
        <v/>
      </c>
      <c r="C5648">
        <f>Share_Transactions!C5648</f>
        <v/>
      </c>
      <c r="D5648" s="9">
        <f>Share_Transactions!D5648</f>
        <v/>
      </c>
      <c r="E5648">
        <f>Share_Transactions!E5648</f>
        <v/>
      </c>
      <c r="F5648" s="10">
        <f>Share_Transactions!J5648</f>
        <v/>
      </c>
      <c r="G5648" s="10">
        <f>Share_Transactions!L5648</f>
        <v/>
      </c>
      <c r="H5648">
        <f>Share_Transactions!M5648</f>
        <v/>
      </c>
      <c r="I5648">
        <f>Share_Transactions!G5648</f>
        <v/>
      </c>
      <c r="J5648">
        <f>Share_Transactions!H5648</f>
        <v/>
      </c>
      <c r="K5648">
        <f>IF(COUNTIF(Employee_Data!$A$2:$A$2001,B5648)&gt;0,"Valid","Invalid Employee")</f>
        <v/>
      </c>
      <c r="L5648">
        <f>IF(E5648&gt;0,"Valid","Invalid Shares")</f>
        <v/>
      </c>
      <c r="M5648">
        <f>IF(G5648&gt;0,"Valid","Valid","Missing/Zero Tax")</f>
        <v/>
      </c>
      <c r="N5648">
        <f>IF(AND(K5648="Valid",L5648="Valid",M5648="Valid",O5648="Approved"),"PASS","INVESTIGATE")</f>
        <v/>
      </c>
      <c r="O5648">
        <f>IF(H5648="Approved","Approved","Review Required")</f>
        <v/>
      </c>
    </row>
    <row r="5649">
      <c r="A5649">
        <f>Share_Transactions!A5649</f>
        <v/>
      </c>
      <c r="B5649">
        <f>Share_Transactions!B5649</f>
        <v/>
      </c>
      <c r="C5649">
        <f>Share_Transactions!C5649</f>
        <v/>
      </c>
      <c r="D5649" s="9">
        <f>Share_Transactions!D5649</f>
        <v/>
      </c>
      <c r="E5649">
        <f>Share_Transactions!E5649</f>
        <v/>
      </c>
      <c r="F5649" s="10">
        <f>Share_Transactions!J5649</f>
        <v/>
      </c>
      <c r="G5649" s="10">
        <f>Share_Transactions!L5649</f>
        <v/>
      </c>
      <c r="H5649">
        <f>Share_Transactions!M5649</f>
        <v/>
      </c>
      <c r="I5649">
        <f>Share_Transactions!G5649</f>
        <v/>
      </c>
      <c r="J5649">
        <f>Share_Transactions!H5649</f>
        <v/>
      </c>
      <c r="K5649">
        <f>IF(COUNTIF(Employee_Data!$A$2:$A$2001,B5649)&gt;0,"Valid","Invalid Employee")</f>
        <v/>
      </c>
      <c r="L5649">
        <f>IF(E5649&gt;0,"Valid","Invalid Shares")</f>
        <v/>
      </c>
      <c r="M5649">
        <f>IF(G5649&gt;0,"Valid","Valid","Missing/Zero Tax")</f>
        <v/>
      </c>
      <c r="N5649">
        <f>IF(AND(K5649="Valid",L5649="Valid",M5649="Valid",O5649="Approved"),"PASS","INVESTIGATE")</f>
        <v/>
      </c>
      <c r="O5649">
        <f>IF(H5649="Approved","Approved","Review Required")</f>
        <v/>
      </c>
    </row>
    <row r="5650">
      <c r="A5650">
        <f>Share_Transactions!A5650</f>
        <v/>
      </c>
      <c r="B5650">
        <f>Share_Transactions!B5650</f>
        <v/>
      </c>
      <c r="C5650">
        <f>Share_Transactions!C5650</f>
        <v/>
      </c>
      <c r="D5650" s="9">
        <f>Share_Transactions!D5650</f>
        <v/>
      </c>
      <c r="E5650">
        <f>Share_Transactions!E5650</f>
        <v/>
      </c>
      <c r="F5650" s="10">
        <f>Share_Transactions!J5650</f>
        <v/>
      </c>
      <c r="G5650" s="10">
        <f>Share_Transactions!L5650</f>
        <v/>
      </c>
      <c r="H5650">
        <f>Share_Transactions!M5650</f>
        <v/>
      </c>
      <c r="I5650">
        <f>Share_Transactions!G5650</f>
        <v/>
      </c>
      <c r="J5650">
        <f>Share_Transactions!H5650</f>
        <v/>
      </c>
      <c r="K5650">
        <f>IF(COUNTIF(Employee_Data!$A$2:$A$2001,B5650)&gt;0,"Valid","Invalid Employee")</f>
        <v/>
      </c>
      <c r="L5650">
        <f>IF(E5650&gt;0,"Valid","Invalid Shares")</f>
        <v/>
      </c>
      <c r="M5650">
        <f>IF(G5650&gt;0,"Valid","Valid","Missing/Zero Tax")</f>
        <v/>
      </c>
      <c r="N5650">
        <f>IF(AND(K5650="Valid",L5650="Valid",M5650="Valid",O5650="Approved"),"PASS","INVESTIGATE")</f>
        <v/>
      </c>
      <c r="O5650">
        <f>IF(H5650="Approved","Approved","Review Required")</f>
        <v/>
      </c>
    </row>
    <row r="5651">
      <c r="A5651">
        <f>Share_Transactions!A5651</f>
        <v/>
      </c>
      <c r="B5651">
        <f>Share_Transactions!B5651</f>
        <v/>
      </c>
      <c r="C5651">
        <f>Share_Transactions!C5651</f>
        <v/>
      </c>
      <c r="D5651" s="9">
        <f>Share_Transactions!D5651</f>
        <v/>
      </c>
      <c r="E5651">
        <f>Share_Transactions!E5651</f>
        <v/>
      </c>
      <c r="F5651" s="10">
        <f>Share_Transactions!J5651</f>
        <v/>
      </c>
      <c r="G5651" s="10">
        <f>Share_Transactions!L5651</f>
        <v/>
      </c>
      <c r="H5651">
        <f>Share_Transactions!M5651</f>
        <v/>
      </c>
      <c r="I5651">
        <f>Share_Transactions!G5651</f>
        <v/>
      </c>
      <c r="J5651">
        <f>Share_Transactions!H5651</f>
        <v/>
      </c>
      <c r="K5651">
        <f>IF(COUNTIF(Employee_Data!$A$2:$A$2001,B5651)&gt;0,"Valid","Invalid Employee")</f>
        <v/>
      </c>
      <c r="L5651">
        <f>IF(E5651&gt;0,"Valid","Invalid Shares")</f>
        <v/>
      </c>
      <c r="M5651">
        <f>IF(G5651&gt;0,"Valid","Valid","Missing/Zero Tax")</f>
        <v/>
      </c>
      <c r="N5651">
        <f>IF(AND(K5651="Valid",L5651="Valid",M5651="Valid",O5651="Approved"),"PASS","INVESTIGATE")</f>
        <v/>
      </c>
      <c r="O5651">
        <f>IF(H5651="Approved","Approved","Review Required")</f>
        <v/>
      </c>
    </row>
    <row r="5652">
      <c r="A5652">
        <f>Share_Transactions!A5652</f>
        <v/>
      </c>
      <c r="B5652">
        <f>Share_Transactions!B5652</f>
        <v/>
      </c>
      <c r="C5652">
        <f>Share_Transactions!C5652</f>
        <v/>
      </c>
      <c r="D5652" s="9">
        <f>Share_Transactions!D5652</f>
        <v/>
      </c>
      <c r="E5652">
        <f>Share_Transactions!E5652</f>
        <v/>
      </c>
      <c r="F5652" s="10">
        <f>Share_Transactions!J5652</f>
        <v/>
      </c>
      <c r="G5652" s="10">
        <f>Share_Transactions!L5652</f>
        <v/>
      </c>
      <c r="H5652">
        <f>Share_Transactions!M5652</f>
        <v/>
      </c>
      <c r="I5652">
        <f>Share_Transactions!G5652</f>
        <v/>
      </c>
      <c r="J5652">
        <f>Share_Transactions!H5652</f>
        <v/>
      </c>
      <c r="K5652">
        <f>IF(COUNTIF(Employee_Data!$A$2:$A$2001,B5652)&gt;0,"Valid","Invalid Employee")</f>
        <v/>
      </c>
      <c r="L5652">
        <f>IF(E5652&gt;0,"Valid","Invalid Shares")</f>
        <v/>
      </c>
      <c r="M5652">
        <f>IF(G5652&gt;0,"Valid","Valid","Missing/Zero Tax")</f>
        <v/>
      </c>
      <c r="N5652">
        <f>IF(AND(K5652="Valid",L5652="Valid",M5652="Valid",O5652="Approved"),"PASS","INVESTIGATE")</f>
        <v/>
      </c>
      <c r="O5652">
        <f>IF(H5652="Approved","Approved","Review Required")</f>
        <v/>
      </c>
    </row>
    <row r="5653">
      <c r="A5653">
        <f>Share_Transactions!A5653</f>
        <v/>
      </c>
      <c r="B5653">
        <f>Share_Transactions!B5653</f>
        <v/>
      </c>
      <c r="C5653">
        <f>Share_Transactions!C5653</f>
        <v/>
      </c>
      <c r="D5653" s="9">
        <f>Share_Transactions!D5653</f>
        <v/>
      </c>
      <c r="E5653">
        <f>Share_Transactions!E5653</f>
        <v/>
      </c>
      <c r="F5653" s="10">
        <f>Share_Transactions!J5653</f>
        <v/>
      </c>
      <c r="G5653" s="10">
        <f>Share_Transactions!L5653</f>
        <v/>
      </c>
      <c r="H5653">
        <f>Share_Transactions!M5653</f>
        <v/>
      </c>
      <c r="I5653">
        <f>Share_Transactions!G5653</f>
        <v/>
      </c>
      <c r="J5653">
        <f>Share_Transactions!H5653</f>
        <v/>
      </c>
      <c r="K5653">
        <f>IF(COUNTIF(Employee_Data!$A$2:$A$2001,B5653)&gt;0,"Valid","Invalid Employee")</f>
        <v/>
      </c>
      <c r="L5653">
        <f>IF(E5653&gt;0,"Valid","Invalid Shares")</f>
        <v/>
      </c>
      <c r="M5653">
        <f>IF(G5653&gt;0,"Valid","Valid","Missing/Zero Tax")</f>
        <v/>
      </c>
      <c r="N5653">
        <f>IF(AND(K5653="Valid",L5653="Valid",M5653="Valid",O5653="Approved"),"PASS","INVESTIGATE")</f>
        <v/>
      </c>
      <c r="O5653">
        <f>IF(H5653="Approved","Approved","Review Required")</f>
        <v/>
      </c>
    </row>
    <row r="5654">
      <c r="A5654">
        <f>Share_Transactions!A5654</f>
        <v/>
      </c>
      <c r="B5654">
        <f>Share_Transactions!B5654</f>
        <v/>
      </c>
      <c r="C5654">
        <f>Share_Transactions!C5654</f>
        <v/>
      </c>
      <c r="D5654" s="9">
        <f>Share_Transactions!D5654</f>
        <v/>
      </c>
      <c r="E5654">
        <f>Share_Transactions!E5654</f>
        <v/>
      </c>
      <c r="F5654" s="10">
        <f>Share_Transactions!J5654</f>
        <v/>
      </c>
      <c r="G5654" s="10">
        <f>Share_Transactions!L5654</f>
        <v/>
      </c>
      <c r="H5654">
        <f>Share_Transactions!M5654</f>
        <v/>
      </c>
      <c r="I5654">
        <f>Share_Transactions!G5654</f>
        <v/>
      </c>
      <c r="J5654">
        <f>Share_Transactions!H5654</f>
        <v/>
      </c>
      <c r="K5654">
        <f>IF(COUNTIF(Employee_Data!$A$2:$A$2001,B5654)&gt;0,"Valid","Invalid Employee")</f>
        <v/>
      </c>
      <c r="L5654">
        <f>IF(E5654&gt;0,"Valid","Invalid Shares")</f>
        <v/>
      </c>
      <c r="M5654">
        <f>IF(G5654&gt;0,"Valid","Valid","Missing/Zero Tax")</f>
        <v/>
      </c>
      <c r="N5654">
        <f>IF(AND(K5654="Valid",L5654="Valid",M5654="Valid",O5654="Approved"),"PASS","INVESTIGATE")</f>
        <v/>
      </c>
      <c r="O5654">
        <f>IF(H5654="Approved","Approved","Review Required")</f>
        <v/>
      </c>
    </row>
    <row r="5655">
      <c r="A5655">
        <f>Share_Transactions!A5655</f>
        <v/>
      </c>
      <c r="B5655">
        <f>Share_Transactions!B5655</f>
        <v/>
      </c>
      <c r="C5655">
        <f>Share_Transactions!C5655</f>
        <v/>
      </c>
      <c r="D5655" s="9">
        <f>Share_Transactions!D5655</f>
        <v/>
      </c>
      <c r="E5655">
        <f>Share_Transactions!E5655</f>
        <v/>
      </c>
      <c r="F5655" s="10">
        <f>Share_Transactions!J5655</f>
        <v/>
      </c>
      <c r="G5655" s="10">
        <f>Share_Transactions!L5655</f>
        <v/>
      </c>
      <c r="H5655">
        <f>Share_Transactions!M5655</f>
        <v/>
      </c>
      <c r="I5655">
        <f>Share_Transactions!G5655</f>
        <v/>
      </c>
      <c r="J5655">
        <f>Share_Transactions!H5655</f>
        <v/>
      </c>
      <c r="K5655">
        <f>IF(COUNTIF(Employee_Data!$A$2:$A$2001,B5655)&gt;0,"Valid","Invalid Employee")</f>
        <v/>
      </c>
      <c r="L5655">
        <f>IF(E5655&gt;0,"Valid","Invalid Shares")</f>
        <v/>
      </c>
      <c r="M5655">
        <f>IF(G5655&gt;0,"Valid","Valid","Missing/Zero Tax")</f>
        <v/>
      </c>
      <c r="N5655">
        <f>IF(AND(K5655="Valid",L5655="Valid",M5655="Valid",O5655="Approved"),"PASS","INVESTIGATE")</f>
        <v/>
      </c>
      <c r="O5655">
        <f>IF(H5655="Approved","Approved","Review Required")</f>
        <v/>
      </c>
    </row>
    <row r="5656">
      <c r="A5656">
        <f>Share_Transactions!A5656</f>
        <v/>
      </c>
      <c r="B5656">
        <f>Share_Transactions!B5656</f>
        <v/>
      </c>
      <c r="C5656">
        <f>Share_Transactions!C5656</f>
        <v/>
      </c>
      <c r="D5656" s="9">
        <f>Share_Transactions!D5656</f>
        <v/>
      </c>
      <c r="E5656">
        <f>Share_Transactions!E5656</f>
        <v/>
      </c>
      <c r="F5656" s="10">
        <f>Share_Transactions!J5656</f>
        <v/>
      </c>
      <c r="G5656" s="10">
        <f>Share_Transactions!L5656</f>
        <v/>
      </c>
      <c r="H5656">
        <f>Share_Transactions!M5656</f>
        <v/>
      </c>
      <c r="I5656">
        <f>Share_Transactions!G5656</f>
        <v/>
      </c>
      <c r="J5656">
        <f>Share_Transactions!H5656</f>
        <v/>
      </c>
      <c r="K5656">
        <f>IF(COUNTIF(Employee_Data!$A$2:$A$2001,B5656)&gt;0,"Valid","Invalid Employee")</f>
        <v/>
      </c>
      <c r="L5656">
        <f>IF(E5656&gt;0,"Valid","Invalid Shares")</f>
        <v/>
      </c>
      <c r="M5656">
        <f>IF(G5656&gt;0,"Valid","Valid","Missing/Zero Tax")</f>
        <v/>
      </c>
      <c r="N5656">
        <f>IF(AND(K5656="Valid",L5656="Valid",M5656="Valid",O5656="Approved"),"PASS","INVESTIGATE")</f>
        <v/>
      </c>
      <c r="O5656">
        <f>IF(H5656="Approved","Approved","Review Required")</f>
        <v/>
      </c>
    </row>
    <row r="5657">
      <c r="A5657">
        <f>Share_Transactions!A5657</f>
        <v/>
      </c>
      <c r="B5657">
        <f>Share_Transactions!B5657</f>
        <v/>
      </c>
      <c r="C5657">
        <f>Share_Transactions!C5657</f>
        <v/>
      </c>
      <c r="D5657" s="9">
        <f>Share_Transactions!D5657</f>
        <v/>
      </c>
      <c r="E5657">
        <f>Share_Transactions!E5657</f>
        <v/>
      </c>
      <c r="F5657" s="10">
        <f>Share_Transactions!J5657</f>
        <v/>
      </c>
      <c r="G5657" s="10">
        <f>Share_Transactions!L5657</f>
        <v/>
      </c>
      <c r="H5657">
        <f>Share_Transactions!M5657</f>
        <v/>
      </c>
      <c r="I5657">
        <f>Share_Transactions!G5657</f>
        <v/>
      </c>
      <c r="J5657">
        <f>Share_Transactions!H5657</f>
        <v/>
      </c>
      <c r="K5657">
        <f>IF(COUNTIF(Employee_Data!$A$2:$A$2001,B5657)&gt;0,"Valid","Invalid Employee")</f>
        <v/>
      </c>
      <c r="L5657">
        <f>IF(E5657&gt;0,"Valid","Invalid Shares")</f>
        <v/>
      </c>
      <c r="M5657">
        <f>IF(G5657&gt;0,"Valid","Valid","Missing/Zero Tax")</f>
        <v/>
      </c>
      <c r="N5657">
        <f>IF(AND(K5657="Valid",L5657="Valid",M5657="Valid",O5657="Approved"),"PASS","INVESTIGATE")</f>
        <v/>
      </c>
      <c r="O5657">
        <f>IF(H5657="Approved","Approved","Review Required")</f>
        <v/>
      </c>
    </row>
    <row r="5658">
      <c r="A5658">
        <f>Share_Transactions!A5658</f>
        <v/>
      </c>
      <c r="B5658">
        <f>Share_Transactions!B5658</f>
        <v/>
      </c>
      <c r="C5658">
        <f>Share_Transactions!C5658</f>
        <v/>
      </c>
      <c r="D5658" s="9">
        <f>Share_Transactions!D5658</f>
        <v/>
      </c>
      <c r="E5658">
        <f>Share_Transactions!E5658</f>
        <v/>
      </c>
      <c r="F5658" s="10">
        <f>Share_Transactions!J5658</f>
        <v/>
      </c>
      <c r="G5658" s="10">
        <f>Share_Transactions!L5658</f>
        <v/>
      </c>
      <c r="H5658">
        <f>Share_Transactions!M5658</f>
        <v/>
      </c>
      <c r="I5658">
        <f>Share_Transactions!G5658</f>
        <v/>
      </c>
      <c r="J5658">
        <f>Share_Transactions!H5658</f>
        <v/>
      </c>
      <c r="K5658">
        <f>IF(COUNTIF(Employee_Data!$A$2:$A$2001,B5658)&gt;0,"Valid","Invalid Employee")</f>
        <v/>
      </c>
      <c r="L5658">
        <f>IF(E5658&gt;0,"Valid","Invalid Shares")</f>
        <v/>
      </c>
      <c r="M5658">
        <f>IF(G5658&gt;0,"Valid","Valid","Missing/Zero Tax")</f>
        <v/>
      </c>
      <c r="N5658">
        <f>IF(AND(K5658="Valid",L5658="Valid",M5658="Valid",O5658="Approved"),"PASS","INVESTIGATE")</f>
        <v/>
      </c>
      <c r="O5658">
        <f>IF(H5658="Approved","Approved","Review Required")</f>
        <v/>
      </c>
    </row>
    <row r="5659">
      <c r="A5659">
        <f>Share_Transactions!A5659</f>
        <v/>
      </c>
      <c r="B5659">
        <f>Share_Transactions!B5659</f>
        <v/>
      </c>
      <c r="C5659">
        <f>Share_Transactions!C5659</f>
        <v/>
      </c>
      <c r="D5659" s="9">
        <f>Share_Transactions!D5659</f>
        <v/>
      </c>
      <c r="E5659">
        <f>Share_Transactions!E5659</f>
        <v/>
      </c>
      <c r="F5659" s="10">
        <f>Share_Transactions!J5659</f>
        <v/>
      </c>
      <c r="G5659" s="10">
        <f>Share_Transactions!L5659</f>
        <v/>
      </c>
      <c r="H5659">
        <f>Share_Transactions!M5659</f>
        <v/>
      </c>
      <c r="I5659">
        <f>Share_Transactions!G5659</f>
        <v/>
      </c>
      <c r="J5659">
        <f>Share_Transactions!H5659</f>
        <v/>
      </c>
      <c r="K5659">
        <f>IF(COUNTIF(Employee_Data!$A$2:$A$2001,B5659)&gt;0,"Valid","Invalid Employee")</f>
        <v/>
      </c>
      <c r="L5659">
        <f>IF(E5659&gt;0,"Valid","Invalid Shares")</f>
        <v/>
      </c>
      <c r="M5659">
        <f>IF(G5659&gt;0,"Valid","Valid","Missing/Zero Tax")</f>
        <v/>
      </c>
      <c r="N5659">
        <f>IF(AND(K5659="Valid",L5659="Valid",M5659="Valid",O5659="Approved"),"PASS","INVESTIGATE")</f>
        <v/>
      </c>
      <c r="O5659">
        <f>IF(H5659="Approved","Approved","Review Required")</f>
        <v/>
      </c>
    </row>
    <row r="5660">
      <c r="A5660">
        <f>Share_Transactions!A5660</f>
        <v/>
      </c>
      <c r="B5660">
        <f>Share_Transactions!B5660</f>
        <v/>
      </c>
      <c r="C5660">
        <f>Share_Transactions!C5660</f>
        <v/>
      </c>
      <c r="D5660" s="9">
        <f>Share_Transactions!D5660</f>
        <v/>
      </c>
      <c r="E5660">
        <f>Share_Transactions!E5660</f>
        <v/>
      </c>
      <c r="F5660" s="10">
        <f>Share_Transactions!J5660</f>
        <v/>
      </c>
      <c r="G5660" s="10">
        <f>Share_Transactions!L5660</f>
        <v/>
      </c>
      <c r="H5660">
        <f>Share_Transactions!M5660</f>
        <v/>
      </c>
      <c r="I5660">
        <f>Share_Transactions!G5660</f>
        <v/>
      </c>
      <c r="J5660">
        <f>Share_Transactions!H5660</f>
        <v/>
      </c>
      <c r="K5660">
        <f>IF(COUNTIF(Employee_Data!$A$2:$A$2001,B5660)&gt;0,"Valid","Invalid Employee")</f>
        <v/>
      </c>
      <c r="L5660">
        <f>IF(E5660&gt;0,"Valid","Invalid Shares")</f>
        <v/>
      </c>
      <c r="M5660">
        <f>IF(G5660&gt;0,"Valid","Valid","Missing/Zero Tax")</f>
        <v/>
      </c>
      <c r="N5660">
        <f>IF(AND(K5660="Valid",L5660="Valid",M5660="Valid",O5660="Approved"),"PASS","INVESTIGATE")</f>
        <v/>
      </c>
      <c r="O5660">
        <f>IF(H5660="Approved","Approved","Review Required")</f>
        <v/>
      </c>
    </row>
    <row r="5661">
      <c r="A5661">
        <f>Share_Transactions!A5661</f>
        <v/>
      </c>
      <c r="B5661">
        <f>Share_Transactions!B5661</f>
        <v/>
      </c>
      <c r="C5661">
        <f>Share_Transactions!C5661</f>
        <v/>
      </c>
      <c r="D5661" s="9">
        <f>Share_Transactions!D5661</f>
        <v/>
      </c>
      <c r="E5661">
        <f>Share_Transactions!E5661</f>
        <v/>
      </c>
      <c r="F5661" s="10">
        <f>Share_Transactions!J5661</f>
        <v/>
      </c>
      <c r="G5661" s="10">
        <f>Share_Transactions!L5661</f>
        <v/>
      </c>
      <c r="H5661">
        <f>Share_Transactions!M5661</f>
        <v/>
      </c>
      <c r="I5661">
        <f>Share_Transactions!G5661</f>
        <v/>
      </c>
      <c r="J5661">
        <f>Share_Transactions!H5661</f>
        <v/>
      </c>
      <c r="K5661">
        <f>IF(COUNTIF(Employee_Data!$A$2:$A$2001,B5661)&gt;0,"Valid","Invalid Employee")</f>
        <v/>
      </c>
      <c r="L5661">
        <f>IF(E5661&gt;0,"Valid","Invalid Shares")</f>
        <v/>
      </c>
      <c r="M5661">
        <f>IF(G5661&gt;0,"Valid","Valid","Missing/Zero Tax")</f>
        <v/>
      </c>
      <c r="N5661">
        <f>IF(AND(K5661="Valid",L5661="Valid",M5661="Valid",O5661="Approved"),"PASS","INVESTIGATE")</f>
        <v/>
      </c>
      <c r="O5661">
        <f>IF(H5661="Approved","Approved","Review Required")</f>
        <v/>
      </c>
    </row>
    <row r="5662">
      <c r="A5662">
        <f>Share_Transactions!A5662</f>
        <v/>
      </c>
      <c r="B5662">
        <f>Share_Transactions!B5662</f>
        <v/>
      </c>
      <c r="C5662">
        <f>Share_Transactions!C5662</f>
        <v/>
      </c>
      <c r="D5662" s="9">
        <f>Share_Transactions!D5662</f>
        <v/>
      </c>
      <c r="E5662">
        <f>Share_Transactions!E5662</f>
        <v/>
      </c>
      <c r="F5662" s="10">
        <f>Share_Transactions!J5662</f>
        <v/>
      </c>
      <c r="G5662" s="10">
        <f>Share_Transactions!L5662</f>
        <v/>
      </c>
      <c r="H5662">
        <f>Share_Transactions!M5662</f>
        <v/>
      </c>
      <c r="I5662">
        <f>Share_Transactions!G5662</f>
        <v/>
      </c>
      <c r="J5662">
        <f>Share_Transactions!H5662</f>
        <v/>
      </c>
      <c r="K5662">
        <f>IF(COUNTIF(Employee_Data!$A$2:$A$2001,B5662)&gt;0,"Valid","Invalid Employee")</f>
        <v/>
      </c>
      <c r="L5662">
        <f>IF(E5662&gt;0,"Valid","Invalid Shares")</f>
        <v/>
      </c>
      <c r="M5662">
        <f>IF(G5662&gt;0,"Valid","Valid","Missing/Zero Tax")</f>
        <v/>
      </c>
      <c r="N5662">
        <f>IF(AND(K5662="Valid",L5662="Valid",M5662="Valid",O5662="Approved"),"PASS","INVESTIGATE")</f>
        <v/>
      </c>
      <c r="O5662">
        <f>IF(H5662="Approved","Approved","Review Required")</f>
        <v/>
      </c>
    </row>
    <row r="5663">
      <c r="A5663">
        <f>Share_Transactions!A5663</f>
        <v/>
      </c>
      <c r="B5663">
        <f>Share_Transactions!B5663</f>
        <v/>
      </c>
      <c r="C5663">
        <f>Share_Transactions!C5663</f>
        <v/>
      </c>
      <c r="D5663" s="9">
        <f>Share_Transactions!D5663</f>
        <v/>
      </c>
      <c r="E5663">
        <f>Share_Transactions!E5663</f>
        <v/>
      </c>
      <c r="F5663" s="10">
        <f>Share_Transactions!J5663</f>
        <v/>
      </c>
      <c r="G5663" s="10">
        <f>Share_Transactions!L5663</f>
        <v/>
      </c>
      <c r="H5663">
        <f>Share_Transactions!M5663</f>
        <v/>
      </c>
      <c r="I5663">
        <f>Share_Transactions!G5663</f>
        <v/>
      </c>
      <c r="J5663">
        <f>Share_Transactions!H5663</f>
        <v/>
      </c>
      <c r="K5663">
        <f>IF(COUNTIF(Employee_Data!$A$2:$A$2001,B5663)&gt;0,"Valid","Invalid Employee")</f>
        <v/>
      </c>
      <c r="L5663">
        <f>IF(E5663&gt;0,"Valid","Invalid Shares")</f>
        <v/>
      </c>
      <c r="M5663">
        <f>IF(G5663&gt;0,"Valid","Valid","Missing/Zero Tax")</f>
        <v/>
      </c>
      <c r="N5663">
        <f>IF(AND(K5663="Valid",L5663="Valid",M5663="Valid",O5663="Approved"),"PASS","INVESTIGATE")</f>
        <v/>
      </c>
      <c r="O5663">
        <f>IF(H5663="Approved","Approved","Review Required")</f>
        <v/>
      </c>
    </row>
    <row r="5664">
      <c r="A5664">
        <f>Share_Transactions!A5664</f>
        <v/>
      </c>
      <c r="B5664">
        <f>Share_Transactions!B5664</f>
        <v/>
      </c>
      <c r="C5664">
        <f>Share_Transactions!C5664</f>
        <v/>
      </c>
      <c r="D5664" s="9">
        <f>Share_Transactions!D5664</f>
        <v/>
      </c>
      <c r="E5664">
        <f>Share_Transactions!E5664</f>
        <v/>
      </c>
      <c r="F5664" s="10">
        <f>Share_Transactions!J5664</f>
        <v/>
      </c>
      <c r="G5664" s="10">
        <f>Share_Transactions!L5664</f>
        <v/>
      </c>
      <c r="H5664">
        <f>Share_Transactions!M5664</f>
        <v/>
      </c>
      <c r="I5664">
        <f>Share_Transactions!G5664</f>
        <v/>
      </c>
      <c r="J5664">
        <f>Share_Transactions!H5664</f>
        <v/>
      </c>
      <c r="K5664">
        <f>IF(COUNTIF(Employee_Data!$A$2:$A$2001,B5664)&gt;0,"Valid","Invalid Employee")</f>
        <v/>
      </c>
      <c r="L5664">
        <f>IF(E5664&gt;0,"Valid","Invalid Shares")</f>
        <v/>
      </c>
      <c r="M5664">
        <f>IF(G5664&gt;0,"Valid","Valid","Missing/Zero Tax")</f>
        <v/>
      </c>
      <c r="N5664">
        <f>IF(AND(K5664="Valid",L5664="Valid",M5664="Valid",O5664="Approved"),"PASS","INVESTIGATE")</f>
        <v/>
      </c>
      <c r="O5664">
        <f>IF(H5664="Approved","Approved","Review Required")</f>
        <v/>
      </c>
    </row>
    <row r="5665">
      <c r="A5665">
        <f>Share_Transactions!A5665</f>
        <v/>
      </c>
      <c r="B5665">
        <f>Share_Transactions!B5665</f>
        <v/>
      </c>
      <c r="C5665">
        <f>Share_Transactions!C5665</f>
        <v/>
      </c>
      <c r="D5665" s="9">
        <f>Share_Transactions!D5665</f>
        <v/>
      </c>
      <c r="E5665">
        <f>Share_Transactions!E5665</f>
        <v/>
      </c>
      <c r="F5665" s="10">
        <f>Share_Transactions!J5665</f>
        <v/>
      </c>
      <c r="G5665" s="10">
        <f>Share_Transactions!L5665</f>
        <v/>
      </c>
      <c r="H5665">
        <f>Share_Transactions!M5665</f>
        <v/>
      </c>
      <c r="I5665">
        <f>Share_Transactions!G5665</f>
        <v/>
      </c>
      <c r="J5665">
        <f>Share_Transactions!H5665</f>
        <v/>
      </c>
      <c r="K5665">
        <f>IF(COUNTIF(Employee_Data!$A$2:$A$2001,B5665)&gt;0,"Valid","Invalid Employee")</f>
        <v/>
      </c>
      <c r="L5665">
        <f>IF(E5665&gt;0,"Valid","Invalid Shares")</f>
        <v/>
      </c>
      <c r="M5665">
        <f>IF(G5665&gt;0,"Valid","Valid","Missing/Zero Tax")</f>
        <v/>
      </c>
      <c r="N5665">
        <f>IF(AND(K5665="Valid",L5665="Valid",M5665="Valid",O5665="Approved"),"PASS","INVESTIGATE")</f>
        <v/>
      </c>
      <c r="O5665">
        <f>IF(H5665="Approved","Approved","Review Required")</f>
        <v/>
      </c>
    </row>
    <row r="5666">
      <c r="A5666">
        <f>Share_Transactions!A5666</f>
        <v/>
      </c>
      <c r="B5666">
        <f>Share_Transactions!B5666</f>
        <v/>
      </c>
      <c r="C5666">
        <f>Share_Transactions!C5666</f>
        <v/>
      </c>
      <c r="D5666" s="9">
        <f>Share_Transactions!D5666</f>
        <v/>
      </c>
      <c r="E5666">
        <f>Share_Transactions!E5666</f>
        <v/>
      </c>
      <c r="F5666" s="10">
        <f>Share_Transactions!J5666</f>
        <v/>
      </c>
      <c r="G5666" s="10">
        <f>Share_Transactions!L5666</f>
        <v/>
      </c>
      <c r="H5666">
        <f>Share_Transactions!M5666</f>
        <v/>
      </c>
      <c r="I5666">
        <f>Share_Transactions!G5666</f>
        <v/>
      </c>
      <c r="J5666">
        <f>Share_Transactions!H5666</f>
        <v/>
      </c>
      <c r="K5666">
        <f>IF(COUNTIF(Employee_Data!$A$2:$A$2001,B5666)&gt;0,"Valid","Invalid Employee")</f>
        <v/>
      </c>
      <c r="L5666">
        <f>IF(E5666&gt;0,"Valid","Invalid Shares")</f>
        <v/>
      </c>
      <c r="M5666">
        <f>IF(G5666&gt;0,"Valid","Valid","Missing/Zero Tax")</f>
        <v/>
      </c>
      <c r="N5666">
        <f>IF(AND(K5666="Valid",L5666="Valid",M5666="Valid",O5666="Approved"),"PASS","INVESTIGATE")</f>
        <v/>
      </c>
      <c r="O5666">
        <f>IF(H5666="Approved","Approved","Review Required")</f>
        <v/>
      </c>
    </row>
    <row r="5667">
      <c r="A5667">
        <f>Share_Transactions!A5667</f>
        <v/>
      </c>
      <c r="B5667">
        <f>Share_Transactions!B5667</f>
        <v/>
      </c>
      <c r="C5667">
        <f>Share_Transactions!C5667</f>
        <v/>
      </c>
      <c r="D5667" s="9">
        <f>Share_Transactions!D5667</f>
        <v/>
      </c>
      <c r="E5667">
        <f>Share_Transactions!E5667</f>
        <v/>
      </c>
      <c r="F5667" s="10">
        <f>Share_Transactions!J5667</f>
        <v/>
      </c>
      <c r="G5667" s="10">
        <f>Share_Transactions!L5667</f>
        <v/>
      </c>
      <c r="H5667">
        <f>Share_Transactions!M5667</f>
        <v/>
      </c>
      <c r="I5667">
        <f>Share_Transactions!G5667</f>
        <v/>
      </c>
      <c r="J5667">
        <f>Share_Transactions!H5667</f>
        <v/>
      </c>
      <c r="K5667">
        <f>IF(COUNTIF(Employee_Data!$A$2:$A$2001,B5667)&gt;0,"Valid","Invalid Employee")</f>
        <v/>
      </c>
      <c r="L5667">
        <f>IF(E5667&gt;0,"Valid","Invalid Shares")</f>
        <v/>
      </c>
      <c r="M5667">
        <f>IF(G5667&gt;0,"Valid","Valid","Missing/Zero Tax")</f>
        <v/>
      </c>
      <c r="N5667">
        <f>IF(AND(K5667="Valid",L5667="Valid",M5667="Valid",O5667="Approved"),"PASS","INVESTIGATE")</f>
        <v/>
      </c>
      <c r="O5667">
        <f>IF(H5667="Approved","Approved","Review Required")</f>
        <v/>
      </c>
    </row>
    <row r="5668">
      <c r="A5668">
        <f>Share_Transactions!A5668</f>
        <v/>
      </c>
      <c r="B5668">
        <f>Share_Transactions!B5668</f>
        <v/>
      </c>
      <c r="C5668">
        <f>Share_Transactions!C5668</f>
        <v/>
      </c>
      <c r="D5668" s="9">
        <f>Share_Transactions!D5668</f>
        <v/>
      </c>
      <c r="E5668">
        <f>Share_Transactions!E5668</f>
        <v/>
      </c>
      <c r="F5668" s="10">
        <f>Share_Transactions!J5668</f>
        <v/>
      </c>
      <c r="G5668" s="10">
        <f>Share_Transactions!L5668</f>
        <v/>
      </c>
      <c r="H5668">
        <f>Share_Transactions!M5668</f>
        <v/>
      </c>
      <c r="I5668">
        <f>Share_Transactions!G5668</f>
        <v/>
      </c>
      <c r="J5668">
        <f>Share_Transactions!H5668</f>
        <v/>
      </c>
      <c r="K5668">
        <f>IF(COUNTIF(Employee_Data!$A$2:$A$2001,B5668)&gt;0,"Valid","Invalid Employee")</f>
        <v/>
      </c>
      <c r="L5668">
        <f>IF(E5668&gt;0,"Valid","Invalid Shares")</f>
        <v/>
      </c>
      <c r="M5668">
        <f>IF(G5668&gt;0,"Valid","Valid","Missing/Zero Tax")</f>
        <v/>
      </c>
      <c r="N5668">
        <f>IF(AND(K5668="Valid",L5668="Valid",M5668="Valid",O5668="Approved"),"PASS","INVESTIGATE")</f>
        <v/>
      </c>
      <c r="O5668">
        <f>IF(H5668="Approved","Approved","Review Required")</f>
        <v/>
      </c>
    </row>
    <row r="5669">
      <c r="A5669">
        <f>Share_Transactions!A5669</f>
        <v/>
      </c>
      <c r="B5669">
        <f>Share_Transactions!B5669</f>
        <v/>
      </c>
      <c r="C5669">
        <f>Share_Transactions!C5669</f>
        <v/>
      </c>
      <c r="D5669" s="9">
        <f>Share_Transactions!D5669</f>
        <v/>
      </c>
      <c r="E5669">
        <f>Share_Transactions!E5669</f>
        <v/>
      </c>
      <c r="F5669" s="10">
        <f>Share_Transactions!J5669</f>
        <v/>
      </c>
      <c r="G5669" s="10">
        <f>Share_Transactions!L5669</f>
        <v/>
      </c>
      <c r="H5669">
        <f>Share_Transactions!M5669</f>
        <v/>
      </c>
      <c r="I5669">
        <f>Share_Transactions!G5669</f>
        <v/>
      </c>
      <c r="J5669">
        <f>Share_Transactions!H5669</f>
        <v/>
      </c>
      <c r="K5669">
        <f>IF(COUNTIF(Employee_Data!$A$2:$A$2001,B5669)&gt;0,"Valid","Invalid Employee")</f>
        <v/>
      </c>
      <c r="L5669">
        <f>IF(E5669&gt;0,"Valid","Invalid Shares")</f>
        <v/>
      </c>
      <c r="M5669">
        <f>IF(G5669&gt;0,"Valid","Valid","Missing/Zero Tax")</f>
        <v/>
      </c>
      <c r="N5669">
        <f>IF(AND(K5669="Valid",L5669="Valid",M5669="Valid",O5669="Approved"),"PASS","INVESTIGATE")</f>
        <v/>
      </c>
      <c r="O5669">
        <f>IF(H5669="Approved","Approved","Review Required")</f>
        <v/>
      </c>
    </row>
    <row r="5670">
      <c r="A5670">
        <f>Share_Transactions!A5670</f>
        <v/>
      </c>
      <c r="B5670">
        <f>Share_Transactions!B5670</f>
        <v/>
      </c>
      <c r="C5670">
        <f>Share_Transactions!C5670</f>
        <v/>
      </c>
      <c r="D5670" s="9">
        <f>Share_Transactions!D5670</f>
        <v/>
      </c>
      <c r="E5670">
        <f>Share_Transactions!E5670</f>
        <v/>
      </c>
      <c r="F5670" s="10">
        <f>Share_Transactions!J5670</f>
        <v/>
      </c>
      <c r="G5670" s="10">
        <f>Share_Transactions!L5670</f>
        <v/>
      </c>
      <c r="H5670">
        <f>Share_Transactions!M5670</f>
        <v/>
      </c>
      <c r="I5670">
        <f>Share_Transactions!G5670</f>
        <v/>
      </c>
      <c r="J5670">
        <f>Share_Transactions!H5670</f>
        <v/>
      </c>
      <c r="K5670">
        <f>IF(COUNTIF(Employee_Data!$A$2:$A$2001,B5670)&gt;0,"Valid","Invalid Employee")</f>
        <v/>
      </c>
      <c r="L5670">
        <f>IF(E5670&gt;0,"Valid","Invalid Shares")</f>
        <v/>
      </c>
      <c r="M5670">
        <f>IF(G5670&gt;0,"Valid","Valid","Missing/Zero Tax")</f>
        <v/>
      </c>
      <c r="N5670">
        <f>IF(AND(K5670="Valid",L5670="Valid",M5670="Valid",O5670="Approved"),"PASS","INVESTIGATE")</f>
        <v/>
      </c>
      <c r="O5670">
        <f>IF(H5670="Approved","Approved","Review Required")</f>
        <v/>
      </c>
    </row>
    <row r="5671">
      <c r="A5671">
        <f>Share_Transactions!A5671</f>
        <v/>
      </c>
      <c r="B5671">
        <f>Share_Transactions!B5671</f>
        <v/>
      </c>
      <c r="C5671">
        <f>Share_Transactions!C5671</f>
        <v/>
      </c>
      <c r="D5671" s="9">
        <f>Share_Transactions!D5671</f>
        <v/>
      </c>
      <c r="E5671">
        <f>Share_Transactions!E5671</f>
        <v/>
      </c>
      <c r="F5671" s="10">
        <f>Share_Transactions!J5671</f>
        <v/>
      </c>
      <c r="G5671" s="10">
        <f>Share_Transactions!L5671</f>
        <v/>
      </c>
      <c r="H5671">
        <f>Share_Transactions!M5671</f>
        <v/>
      </c>
      <c r="I5671">
        <f>Share_Transactions!G5671</f>
        <v/>
      </c>
      <c r="J5671">
        <f>Share_Transactions!H5671</f>
        <v/>
      </c>
      <c r="K5671">
        <f>IF(COUNTIF(Employee_Data!$A$2:$A$2001,B5671)&gt;0,"Valid","Invalid Employee")</f>
        <v/>
      </c>
      <c r="L5671">
        <f>IF(E5671&gt;0,"Valid","Invalid Shares")</f>
        <v/>
      </c>
      <c r="M5671">
        <f>IF(G5671&gt;0,"Valid","Valid","Missing/Zero Tax")</f>
        <v/>
      </c>
      <c r="N5671">
        <f>IF(AND(K5671="Valid",L5671="Valid",M5671="Valid",O5671="Approved"),"PASS","INVESTIGATE")</f>
        <v/>
      </c>
      <c r="O5671">
        <f>IF(H5671="Approved","Approved","Review Required")</f>
        <v/>
      </c>
    </row>
    <row r="5672">
      <c r="A5672">
        <f>Share_Transactions!A5672</f>
        <v/>
      </c>
      <c r="B5672">
        <f>Share_Transactions!B5672</f>
        <v/>
      </c>
      <c r="C5672">
        <f>Share_Transactions!C5672</f>
        <v/>
      </c>
      <c r="D5672" s="9">
        <f>Share_Transactions!D5672</f>
        <v/>
      </c>
      <c r="E5672">
        <f>Share_Transactions!E5672</f>
        <v/>
      </c>
      <c r="F5672" s="10">
        <f>Share_Transactions!J5672</f>
        <v/>
      </c>
      <c r="G5672" s="10">
        <f>Share_Transactions!L5672</f>
        <v/>
      </c>
      <c r="H5672">
        <f>Share_Transactions!M5672</f>
        <v/>
      </c>
      <c r="I5672">
        <f>Share_Transactions!G5672</f>
        <v/>
      </c>
      <c r="J5672">
        <f>Share_Transactions!H5672</f>
        <v/>
      </c>
      <c r="K5672">
        <f>IF(COUNTIF(Employee_Data!$A$2:$A$2001,B5672)&gt;0,"Valid","Invalid Employee")</f>
        <v/>
      </c>
      <c r="L5672">
        <f>IF(E5672&gt;0,"Valid","Invalid Shares")</f>
        <v/>
      </c>
      <c r="M5672">
        <f>IF(G5672&gt;0,"Valid","Valid","Missing/Zero Tax")</f>
        <v/>
      </c>
      <c r="N5672">
        <f>IF(AND(K5672="Valid",L5672="Valid",M5672="Valid",O5672="Approved"),"PASS","INVESTIGATE")</f>
        <v/>
      </c>
      <c r="O5672">
        <f>IF(H5672="Approved","Approved","Review Required")</f>
        <v/>
      </c>
    </row>
    <row r="5673">
      <c r="A5673">
        <f>Share_Transactions!A5673</f>
        <v/>
      </c>
      <c r="B5673">
        <f>Share_Transactions!B5673</f>
        <v/>
      </c>
      <c r="C5673">
        <f>Share_Transactions!C5673</f>
        <v/>
      </c>
      <c r="D5673" s="9">
        <f>Share_Transactions!D5673</f>
        <v/>
      </c>
      <c r="E5673">
        <f>Share_Transactions!E5673</f>
        <v/>
      </c>
      <c r="F5673" s="10">
        <f>Share_Transactions!J5673</f>
        <v/>
      </c>
      <c r="G5673" s="10">
        <f>Share_Transactions!L5673</f>
        <v/>
      </c>
      <c r="H5673">
        <f>Share_Transactions!M5673</f>
        <v/>
      </c>
      <c r="I5673">
        <f>Share_Transactions!G5673</f>
        <v/>
      </c>
      <c r="J5673">
        <f>Share_Transactions!H5673</f>
        <v/>
      </c>
      <c r="K5673">
        <f>IF(COUNTIF(Employee_Data!$A$2:$A$2001,B5673)&gt;0,"Valid","Invalid Employee")</f>
        <v/>
      </c>
      <c r="L5673">
        <f>IF(E5673&gt;0,"Valid","Invalid Shares")</f>
        <v/>
      </c>
      <c r="M5673">
        <f>IF(G5673&gt;0,"Valid","Valid","Missing/Zero Tax")</f>
        <v/>
      </c>
      <c r="N5673">
        <f>IF(AND(K5673="Valid",L5673="Valid",M5673="Valid",O5673="Approved"),"PASS","INVESTIGATE")</f>
        <v/>
      </c>
      <c r="O5673">
        <f>IF(H5673="Approved","Approved","Review Required")</f>
        <v/>
      </c>
    </row>
    <row r="5674">
      <c r="A5674">
        <f>Share_Transactions!A5674</f>
        <v/>
      </c>
      <c r="B5674">
        <f>Share_Transactions!B5674</f>
        <v/>
      </c>
      <c r="C5674">
        <f>Share_Transactions!C5674</f>
        <v/>
      </c>
      <c r="D5674" s="9">
        <f>Share_Transactions!D5674</f>
        <v/>
      </c>
      <c r="E5674">
        <f>Share_Transactions!E5674</f>
        <v/>
      </c>
      <c r="F5674" s="10">
        <f>Share_Transactions!J5674</f>
        <v/>
      </c>
      <c r="G5674" s="10">
        <f>Share_Transactions!L5674</f>
        <v/>
      </c>
      <c r="H5674">
        <f>Share_Transactions!M5674</f>
        <v/>
      </c>
      <c r="I5674">
        <f>Share_Transactions!G5674</f>
        <v/>
      </c>
      <c r="J5674">
        <f>Share_Transactions!H5674</f>
        <v/>
      </c>
      <c r="K5674">
        <f>IF(COUNTIF(Employee_Data!$A$2:$A$2001,B5674)&gt;0,"Valid","Invalid Employee")</f>
        <v/>
      </c>
      <c r="L5674">
        <f>IF(E5674&gt;0,"Valid","Invalid Shares")</f>
        <v/>
      </c>
      <c r="M5674">
        <f>IF(G5674&gt;0,"Valid","Valid","Missing/Zero Tax")</f>
        <v/>
      </c>
      <c r="N5674">
        <f>IF(AND(K5674="Valid",L5674="Valid",M5674="Valid",O5674="Approved"),"PASS","INVESTIGATE")</f>
        <v/>
      </c>
      <c r="O5674">
        <f>IF(H5674="Approved","Approved","Review Required")</f>
        <v/>
      </c>
    </row>
    <row r="5675">
      <c r="A5675">
        <f>Share_Transactions!A5675</f>
        <v/>
      </c>
      <c r="B5675">
        <f>Share_Transactions!B5675</f>
        <v/>
      </c>
      <c r="C5675">
        <f>Share_Transactions!C5675</f>
        <v/>
      </c>
      <c r="D5675" s="9">
        <f>Share_Transactions!D5675</f>
        <v/>
      </c>
      <c r="E5675">
        <f>Share_Transactions!E5675</f>
        <v/>
      </c>
      <c r="F5675" s="10">
        <f>Share_Transactions!J5675</f>
        <v/>
      </c>
      <c r="G5675" s="10">
        <f>Share_Transactions!L5675</f>
        <v/>
      </c>
      <c r="H5675">
        <f>Share_Transactions!M5675</f>
        <v/>
      </c>
      <c r="I5675">
        <f>Share_Transactions!G5675</f>
        <v/>
      </c>
      <c r="J5675">
        <f>Share_Transactions!H5675</f>
        <v/>
      </c>
      <c r="K5675">
        <f>IF(COUNTIF(Employee_Data!$A$2:$A$2001,B5675)&gt;0,"Valid","Invalid Employee")</f>
        <v/>
      </c>
      <c r="L5675">
        <f>IF(E5675&gt;0,"Valid","Invalid Shares")</f>
        <v/>
      </c>
      <c r="M5675">
        <f>IF(G5675&gt;0,"Valid","Valid","Missing/Zero Tax")</f>
        <v/>
      </c>
      <c r="N5675">
        <f>IF(AND(K5675="Valid",L5675="Valid",M5675="Valid",O5675="Approved"),"PASS","INVESTIGATE")</f>
        <v/>
      </c>
      <c r="O5675">
        <f>IF(H5675="Approved","Approved","Review Required")</f>
        <v/>
      </c>
    </row>
    <row r="5676">
      <c r="A5676">
        <f>Share_Transactions!A5676</f>
        <v/>
      </c>
      <c r="B5676">
        <f>Share_Transactions!B5676</f>
        <v/>
      </c>
      <c r="C5676">
        <f>Share_Transactions!C5676</f>
        <v/>
      </c>
      <c r="D5676" s="9">
        <f>Share_Transactions!D5676</f>
        <v/>
      </c>
      <c r="E5676">
        <f>Share_Transactions!E5676</f>
        <v/>
      </c>
      <c r="F5676" s="10">
        <f>Share_Transactions!J5676</f>
        <v/>
      </c>
      <c r="G5676" s="10">
        <f>Share_Transactions!L5676</f>
        <v/>
      </c>
      <c r="H5676">
        <f>Share_Transactions!M5676</f>
        <v/>
      </c>
      <c r="I5676">
        <f>Share_Transactions!G5676</f>
        <v/>
      </c>
      <c r="J5676">
        <f>Share_Transactions!H5676</f>
        <v/>
      </c>
      <c r="K5676">
        <f>IF(COUNTIF(Employee_Data!$A$2:$A$2001,B5676)&gt;0,"Valid","Invalid Employee")</f>
        <v/>
      </c>
      <c r="L5676">
        <f>IF(E5676&gt;0,"Valid","Invalid Shares")</f>
        <v/>
      </c>
      <c r="M5676">
        <f>IF(G5676&gt;0,"Valid","Valid","Missing/Zero Tax")</f>
        <v/>
      </c>
      <c r="N5676">
        <f>IF(AND(K5676="Valid",L5676="Valid",M5676="Valid",O5676="Approved"),"PASS","INVESTIGATE")</f>
        <v/>
      </c>
      <c r="O5676">
        <f>IF(H5676="Approved","Approved","Review Required")</f>
        <v/>
      </c>
    </row>
    <row r="5677">
      <c r="A5677">
        <f>Share_Transactions!A5677</f>
        <v/>
      </c>
      <c r="B5677">
        <f>Share_Transactions!B5677</f>
        <v/>
      </c>
      <c r="C5677">
        <f>Share_Transactions!C5677</f>
        <v/>
      </c>
      <c r="D5677" s="9">
        <f>Share_Transactions!D5677</f>
        <v/>
      </c>
      <c r="E5677">
        <f>Share_Transactions!E5677</f>
        <v/>
      </c>
      <c r="F5677" s="10">
        <f>Share_Transactions!J5677</f>
        <v/>
      </c>
      <c r="G5677" s="10">
        <f>Share_Transactions!L5677</f>
        <v/>
      </c>
      <c r="H5677">
        <f>Share_Transactions!M5677</f>
        <v/>
      </c>
      <c r="I5677">
        <f>Share_Transactions!G5677</f>
        <v/>
      </c>
      <c r="J5677">
        <f>Share_Transactions!H5677</f>
        <v/>
      </c>
      <c r="K5677">
        <f>IF(COUNTIF(Employee_Data!$A$2:$A$2001,B5677)&gt;0,"Valid","Invalid Employee")</f>
        <v/>
      </c>
      <c r="L5677">
        <f>IF(E5677&gt;0,"Valid","Invalid Shares")</f>
        <v/>
      </c>
      <c r="M5677">
        <f>IF(G5677&gt;0,"Valid","Valid","Missing/Zero Tax")</f>
        <v/>
      </c>
      <c r="N5677">
        <f>IF(AND(K5677="Valid",L5677="Valid",M5677="Valid",O5677="Approved"),"PASS","INVESTIGATE")</f>
        <v/>
      </c>
      <c r="O5677">
        <f>IF(H5677="Approved","Approved","Review Required")</f>
        <v/>
      </c>
    </row>
    <row r="5678">
      <c r="A5678">
        <f>Share_Transactions!A5678</f>
        <v/>
      </c>
      <c r="B5678">
        <f>Share_Transactions!B5678</f>
        <v/>
      </c>
      <c r="C5678">
        <f>Share_Transactions!C5678</f>
        <v/>
      </c>
      <c r="D5678" s="9">
        <f>Share_Transactions!D5678</f>
        <v/>
      </c>
      <c r="E5678">
        <f>Share_Transactions!E5678</f>
        <v/>
      </c>
      <c r="F5678" s="10">
        <f>Share_Transactions!J5678</f>
        <v/>
      </c>
      <c r="G5678" s="10">
        <f>Share_Transactions!L5678</f>
        <v/>
      </c>
      <c r="H5678">
        <f>Share_Transactions!M5678</f>
        <v/>
      </c>
      <c r="I5678">
        <f>Share_Transactions!G5678</f>
        <v/>
      </c>
      <c r="J5678">
        <f>Share_Transactions!H5678</f>
        <v/>
      </c>
      <c r="K5678">
        <f>IF(COUNTIF(Employee_Data!$A$2:$A$2001,B5678)&gt;0,"Valid","Invalid Employee")</f>
        <v/>
      </c>
      <c r="L5678">
        <f>IF(E5678&gt;0,"Valid","Invalid Shares")</f>
        <v/>
      </c>
      <c r="M5678">
        <f>IF(G5678&gt;0,"Valid","Valid","Missing/Zero Tax")</f>
        <v/>
      </c>
      <c r="N5678">
        <f>IF(AND(K5678="Valid",L5678="Valid",M5678="Valid",O5678="Approved"),"PASS","INVESTIGATE")</f>
        <v/>
      </c>
      <c r="O5678">
        <f>IF(H5678="Approved","Approved","Review Required")</f>
        <v/>
      </c>
    </row>
    <row r="5679">
      <c r="A5679">
        <f>Share_Transactions!A5679</f>
        <v/>
      </c>
      <c r="B5679">
        <f>Share_Transactions!B5679</f>
        <v/>
      </c>
      <c r="C5679">
        <f>Share_Transactions!C5679</f>
        <v/>
      </c>
      <c r="D5679" s="9">
        <f>Share_Transactions!D5679</f>
        <v/>
      </c>
      <c r="E5679">
        <f>Share_Transactions!E5679</f>
        <v/>
      </c>
      <c r="F5679" s="10">
        <f>Share_Transactions!J5679</f>
        <v/>
      </c>
      <c r="G5679" s="10">
        <f>Share_Transactions!L5679</f>
        <v/>
      </c>
      <c r="H5679">
        <f>Share_Transactions!M5679</f>
        <v/>
      </c>
      <c r="I5679">
        <f>Share_Transactions!G5679</f>
        <v/>
      </c>
      <c r="J5679">
        <f>Share_Transactions!H5679</f>
        <v/>
      </c>
      <c r="K5679">
        <f>IF(COUNTIF(Employee_Data!$A$2:$A$2001,B5679)&gt;0,"Valid","Invalid Employee")</f>
        <v/>
      </c>
      <c r="L5679">
        <f>IF(E5679&gt;0,"Valid","Invalid Shares")</f>
        <v/>
      </c>
      <c r="M5679">
        <f>IF(G5679&gt;0,"Valid","Valid","Missing/Zero Tax")</f>
        <v/>
      </c>
      <c r="N5679">
        <f>IF(AND(K5679="Valid",L5679="Valid",M5679="Valid",O5679="Approved"),"PASS","INVESTIGATE")</f>
        <v/>
      </c>
      <c r="O5679">
        <f>IF(H5679="Approved","Approved","Review Required")</f>
        <v/>
      </c>
    </row>
    <row r="5680">
      <c r="A5680">
        <f>Share_Transactions!A5680</f>
        <v/>
      </c>
      <c r="B5680">
        <f>Share_Transactions!B5680</f>
        <v/>
      </c>
      <c r="C5680">
        <f>Share_Transactions!C5680</f>
        <v/>
      </c>
      <c r="D5680" s="9">
        <f>Share_Transactions!D5680</f>
        <v/>
      </c>
      <c r="E5680">
        <f>Share_Transactions!E5680</f>
        <v/>
      </c>
      <c r="F5680" s="10">
        <f>Share_Transactions!J5680</f>
        <v/>
      </c>
      <c r="G5680" s="10">
        <f>Share_Transactions!L5680</f>
        <v/>
      </c>
      <c r="H5680">
        <f>Share_Transactions!M5680</f>
        <v/>
      </c>
      <c r="I5680">
        <f>Share_Transactions!G5680</f>
        <v/>
      </c>
      <c r="J5680">
        <f>Share_Transactions!H5680</f>
        <v/>
      </c>
      <c r="K5680">
        <f>IF(COUNTIF(Employee_Data!$A$2:$A$2001,B5680)&gt;0,"Valid","Invalid Employee")</f>
        <v/>
      </c>
      <c r="L5680">
        <f>IF(E5680&gt;0,"Valid","Invalid Shares")</f>
        <v/>
      </c>
      <c r="M5680">
        <f>IF(G5680&gt;0,"Valid","Valid","Missing/Zero Tax")</f>
        <v/>
      </c>
      <c r="N5680">
        <f>IF(AND(K5680="Valid",L5680="Valid",M5680="Valid",O5680="Approved"),"PASS","INVESTIGATE")</f>
        <v/>
      </c>
      <c r="O5680">
        <f>IF(H5680="Approved","Approved","Review Required")</f>
        <v/>
      </c>
    </row>
    <row r="5681">
      <c r="A5681">
        <f>Share_Transactions!A5681</f>
        <v/>
      </c>
      <c r="B5681">
        <f>Share_Transactions!B5681</f>
        <v/>
      </c>
      <c r="C5681">
        <f>Share_Transactions!C5681</f>
        <v/>
      </c>
      <c r="D5681" s="9">
        <f>Share_Transactions!D5681</f>
        <v/>
      </c>
      <c r="E5681">
        <f>Share_Transactions!E5681</f>
        <v/>
      </c>
      <c r="F5681" s="10">
        <f>Share_Transactions!J5681</f>
        <v/>
      </c>
      <c r="G5681" s="10">
        <f>Share_Transactions!L5681</f>
        <v/>
      </c>
      <c r="H5681">
        <f>Share_Transactions!M5681</f>
        <v/>
      </c>
      <c r="I5681">
        <f>Share_Transactions!G5681</f>
        <v/>
      </c>
      <c r="J5681">
        <f>Share_Transactions!H5681</f>
        <v/>
      </c>
      <c r="K5681">
        <f>IF(COUNTIF(Employee_Data!$A$2:$A$2001,B5681)&gt;0,"Valid","Invalid Employee")</f>
        <v/>
      </c>
      <c r="L5681">
        <f>IF(E5681&gt;0,"Valid","Invalid Shares")</f>
        <v/>
      </c>
      <c r="M5681">
        <f>IF(G5681&gt;0,"Valid","Valid","Missing/Zero Tax")</f>
        <v/>
      </c>
      <c r="N5681">
        <f>IF(AND(K5681="Valid",L5681="Valid",M5681="Valid",O5681="Approved"),"PASS","INVESTIGATE")</f>
        <v/>
      </c>
      <c r="O5681">
        <f>IF(H5681="Approved","Approved","Review Required")</f>
        <v/>
      </c>
    </row>
    <row r="5682">
      <c r="A5682">
        <f>Share_Transactions!A5682</f>
        <v/>
      </c>
      <c r="B5682">
        <f>Share_Transactions!B5682</f>
        <v/>
      </c>
      <c r="C5682">
        <f>Share_Transactions!C5682</f>
        <v/>
      </c>
      <c r="D5682" s="9">
        <f>Share_Transactions!D5682</f>
        <v/>
      </c>
      <c r="E5682">
        <f>Share_Transactions!E5682</f>
        <v/>
      </c>
      <c r="F5682" s="10">
        <f>Share_Transactions!J5682</f>
        <v/>
      </c>
      <c r="G5682" s="10">
        <f>Share_Transactions!L5682</f>
        <v/>
      </c>
      <c r="H5682">
        <f>Share_Transactions!M5682</f>
        <v/>
      </c>
      <c r="I5682">
        <f>Share_Transactions!G5682</f>
        <v/>
      </c>
      <c r="J5682">
        <f>Share_Transactions!H5682</f>
        <v/>
      </c>
      <c r="K5682">
        <f>IF(COUNTIF(Employee_Data!$A$2:$A$2001,B5682)&gt;0,"Valid","Invalid Employee")</f>
        <v/>
      </c>
      <c r="L5682">
        <f>IF(E5682&gt;0,"Valid","Invalid Shares")</f>
        <v/>
      </c>
      <c r="M5682">
        <f>IF(G5682&gt;0,"Valid","Valid","Missing/Zero Tax")</f>
        <v/>
      </c>
      <c r="N5682">
        <f>IF(AND(K5682="Valid",L5682="Valid",M5682="Valid",O5682="Approved"),"PASS","INVESTIGATE")</f>
        <v/>
      </c>
      <c r="O5682">
        <f>IF(H5682="Approved","Approved","Review Required")</f>
        <v/>
      </c>
    </row>
    <row r="5683">
      <c r="A5683">
        <f>Share_Transactions!A5683</f>
        <v/>
      </c>
      <c r="B5683">
        <f>Share_Transactions!B5683</f>
        <v/>
      </c>
      <c r="C5683">
        <f>Share_Transactions!C5683</f>
        <v/>
      </c>
      <c r="D5683" s="9">
        <f>Share_Transactions!D5683</f>
        <v/>
      </c>
      <c r="E5683">
        <f>Share_Transactions!E5683</f>
        <v/>
      </c>
      <c r="F5683" s="10">
        <f>Share_Transactions!J5683</f>
        <v/>
      </c>
      <c r="G5683" s="10">
        <f>Share_Transactions!L5683</f>
        <v/>
      </c>
      <c r="H5683">
        <f>Share_Transactions!M5683</f>
        <v/>
      </c>
      <c r="I5683">
        <f>Share_Transactions!G5683</f>
        <v/>
      </c>
      <c r="J5683">
        <f>Share_Transactions!H5683</f>
        <v/>
      </c>
      <c r="K5683">
        <f>IF(COUNTIF(Employee_Data!$A$2:$A$2001,B5683)&gt;0,"Valid","Invalid Employee")</f>
        <v/>
      </c>
      <c r="L5683">
        <f>IF(E5683&gt;0,"Valid","Invalid Shares")</f>
        <v/>
      </c>
      <c r="M5683">
        <f>IF(G5683&gt;0,"Valid","Valid","Missing/Zero Tax")</f>
        <v/>
      </c>
      <c r="N5683">
        <f>IF(AND(K5683="Valid",L5683="Valid",M5683="Valid",O5683="Approved"),"PASS","INVESTIGATE")</f>
        <v/>
      </c>
      <c r="O5683">
        <f>IF(H5683="Approved","Approved","Review Required")</f>
        <v/>
      </c>
    </row>
    <row r="5684">
      <c r="A5684">
        <f>Share_Transactions!A5684</f>
        <v/>
      </c>
      <c r="B5684">
        <f>Share_Transactions!B5684</f>
        <v/>
      </c>
      <c r="C5684">
        <f>Share_Transactions!C5684</f>
        <v/>
      </c>
      <c r="D5684" s="9">
        <f>Share_Transactions!D5684</f>
        <v/>
      </c>
      <c r="E5684">
        <f>Share_Transactions!E5684</f>
        <v/>
      </c>
      <c r="F5684" s="10">
        <f>Share_Transactions!J5684</f>
        <v/>
      </c>
      <c r="G5684" s="10">
        <f>Share_Transactions!L5684</f>
        <v/>
      </c>
      <c r="H5684">
        <f>Share_Transactions!M5684</f>
        <v/>
      </c>
      <c r="I5684">
        <f>Share_Transactions!G5684</f>
        <v/>
      </c>
      <c r="J5684">
        <f>Share_Transactions!H5684</f>
        <v/>
      </c>
      <c r="K5684">
        <f>IF(COUNTIF(Employee_Data!$A$2:$A$2001,B5684)&gt;0,"Valid","Invalid Employee")</f>
        <v/>
      </c>
      <c r="L5684">
        <f>IF(E5684&gt;0,"Valid","Invalid Shares")</f>
        <v/>
      </c>
      <c r="M5684">
        <f>IF(G5684&gt;0,"Valid","Valid","Missing/Zero Tax")</f>
        <v/>
      </c>
      <c r="N5684">
        <f>IF(AND(K5684="Valid",L5684="Valid",M5684="Valid",O5684="Approved"),"PASS","INVESTIGATE")</f>
        <v/>
      </c>
      <c r="O5684">
        <f>IF(H5684="Approved","Approved","Review Required")</f>
        <v/>
      </c>
    </row>
    <row r="5685">
      <c r="A5685">
        <f>Share_Transactions!A5685</f>
        <v/>
      </c>
      <c r="B5685">
        <f>Share_Transactions!B5685</f>
        <v/>
      </c>
      <c r="C5685">
        <f>Share_Transactions!C5685</f>
        <v/>
      </c>
      <c r="D5685" s="9">
        <f>Share_Transactions!D5685</f>
        <v/>
      </c>
      <c r="E5685">
        <f>Share_Transactions!E5685</f>
        <v/>
      </c>
      <c r="F5685" s="10">
        <f>Share_Transactions!J5685</f>
        <v/>
      </c>
      <c r="G5685" s="10">
        <f>Share_Transactions!L5685</f>
        <v/>
      </c>
      <c r="H5685">
        <f>Share_Transactions!M5685</f>
        <v/>
      </c>
      <c r="I5685">
        <f>Share_Transactions!G5685</f>
        <v/>
      </c>
      <c r="J5685">
        <f>Share_Transactions!H5685</f>
        <v/>
      </c>
      <c r="K5685">
        <f>IF(COUNTIF(Employee_Data!$A$2:$A$2001,B5685)&gt;0,"Valid","Invalid Employee")</f>
        <v/>
      </c>
      <c r="L5685">
        <f>IF(E5685&gt;0,"Valid","Invalid Shares")</f>
        <v/>
      </c>
      <c r="M5685">
        <f>IF(G5685&gt;0,"Valid","Valid","Missing/Zero Tax")</f>
        <v/>
      </c>
      <c r="N5685">
        <f>IF(AND(K5685="Valid",L5685="Valid",M5685="Valid",O5685="Approved"),"PASS","INVESTIGATE")</f>
        <v/>
      </c>
      <c r="O5685">
        <f>IF(H5685="Approved","Approved","Review Required")</f>
        <v/>
      </c>
    </row>
    <row r="5686">
      <c r="A5686">
        <f>Share_Transactions!A5686</f>
        <v/>
      </c>
      <c r="B5686">
        <f>Share_Transactions!B5686</f>
        <v/>
      </c>
      <c r="C5686">
        <f>Share_Transactions!C5686</f>
        <v/>
      </c>
      <c r="D5686" s="9">
        <f>Share_Transactions!D5686</f>
        <v/>
      </c>
      <c r="E5686">
        <f>Share_Transactions!E5686</f>
        <v/>
      </c>
      <c r="F5686" s="10">
        <f>Share_Transactions!J5686</f>
        <v/>
      </c>
      <c r="G5686" s="10">
        <f>Share_Transactions!L5686</f>
        <v/>
      </c>
      <c r="H5686">
        <f>Share_Transactions!M5686</f>
        <v/>
      </c>
      <c r="I5686">
        <f>Share_Transactions!G5686</f>
        <v/>
      </c>
      <c r="J5686">
        <f>Share_Transactions!H5686</f>
        <v/>
      </c>
      <c r="K5686">
        <f>IF(COUNTIF(Employee_Data!$A$2:$A$2001,B5686)&gt;0,"Valid","Invalid Employee")</f>
        <v/>
      </c>
      <c r="L5686">
        <f>IF(E5686&gt;0,"Valid","Invalid Shares")</f>
        <v/>
      </c>
      <c r="M5686">
        <f>IF(G5686&gt;0,"Valid","Valid","Missing/Zero Tax")</f>
        <v/>
      </c>
      <c r="N5686">
        <f>IF(AND(K5686="Valid",L5686="Valid",M5686="Valid",O5686="Approved"),"PASS","INVESTIGATE")</f>
        <v/>
      </c>
      <c r="O5686">
        <f>IF(H5686="Approved","Approved","Review Required")</f>
        <v/>
      </c>
    </row>
    <row r="5687">
      <c r="A5687">
        <f>Share_Transactions!A5687</f>
        <v/>
      </c>
      <c r="B5687">
        <f>Share_Transactions!B5687</f>
        <v/>
      </c>
      <c r="C5687">
        <f>Share_Transactions!C5687</f>
        <v/>
      </c>
      <c r="D5687" s="9">
        <f>Share_Transactions!D5687</f>
        <v/>
      </c>
      <c r="E5687">
        <f>Share_Transactions!E5687</f>
        <v/>
      </c>
      <c r="F5687" s="10">
        <f>Share_Transactions!J5687</f>
        <v/>
      </c>
      <c r="G5687" s="10">
        <f>Share_Transactions!L5687</f>
        <v/>
      </c>
      <c r="H5687">
        <f>Share_Transactions!M5687</f>
        <v/>
      </c>
      <c r="I5687">
        <f>Share_Transactions!G5687</f>
        <v/>
      </c>
      <c r="J5687">
        <f>Share_Transactions!H5687</f>
        <v/>
      </c>
      <c r="K5687">
        <f>IF(COUNTIF(Employee_Data!$A$2:$A$2001,B5687)&gt;0,"Valid","Invalid Employee")</f>
        <v/>
      </c>
      <c r="L5687">
        <f>IF(E5687&gt;0,"Valid","Invalid Shares")</f>
        <v/>
      </c>
      <c r="M5687">
        <f>IF(G5687&gt;0,"Valid","Valid","Missing/Zero Tax")</f>
        <v/>
      </c>
      <c r="N5687">
        <f>IF(AND(K5687="Valid",L5687="Valid",M5687="Valid",O5687="Approved"),"PASS","INVESTIGATE")</f>
        <v/>
      </c>
      <c r="O5687">
        <f>IF(H5687="Approved","Approved","Review Required")</f>
        <v/>
      </c>
    </row>
    <row r="5688">
      <c r="A5688">
        <f>Share_Transactions!A5688</f>
        <v/>
      </c>
      <c r="B5688">
        <f>Share_Transactions!B5688</f>
        <v/>
      </c>
      <c r="C5688">
        <f>Share_Transactions!C5688</f>
        <v/>
      </c>
      <c r="D5688" s="9">
        <f>Share_Transactions!D5688</f>
        <v/>
      </c>
      <c r="E5688">
        <f>Share_Transactions!E5688</f>
        <v/>
      </c>
      <c r="F5688" s="10">
        <f>Share_Transactions!J5688</f>
        <v/>
      </c>
      <c r="G5688" s="10">
        <f>Share_Transactions!L5688</f>
        <v/>
      </c>
      <c r="H5688">
        <f>Share_Transactions!M5688</f>
        <v/>
      </c>
      <c r="I5688">
        <f>Share_Transactions!G5688</f>
        <v/>
      </c>
      <c r="J5688">
        <f>Share_Transactions!H5688</f>
        <v/>
      </c>
      <c r="K5688">
        <f>IF(COUNTIF(Employee_Data!$A$2:$A$2001,B5688)&gt;0,"Valid","Invalid Employee")</f>
        <v/>
      </c>
      <c r="L5688">
        <f>IF(E5688&gt;0,"Valid","Invalid Shares")</f>
        <v/>
      </c>
      <c r="M5688">
        <f>IF(G5688&gt;0,"Valid","Valid","Missing/Zero Tax")</f>
        <v/>
      </c>
      <c r="N5688">
        <f>IF(AND(K5688="Valid",L5688="Valid",M5688="Valid",O5688="Approved"),"PASS","INVESTIGATE")</f>
        <v/>
      </c>
      <c r="O5688">
        <f>IF(H5688="Approved","Approved","Review Required")</f>
        <v/>
      </c>
    </row>
    <row r="5689">
      <c r="A5689">
        <f>Share_Transactions!A5689</f>
        <v/>
      </c>
      <c r="B5689">
        <f>Share_Transactions!B5689</f>
        <v/>
      </c>
      <c r="C5689">
        <f>Share_Transactions!C5689</f>
        <v/>
      </c>
      <c r="D5689" s="9">
        <f>Share_Transactions!D5689</f>
        <v/>
      </c>
      <c r="E5689">
        <f>Share_Transactions!E5689</f>
        <v/>
      </c>
      <c r="F5689" s="10">
        <f>Share_Transactions!J5689</f>
        <v/>
      </c>
      <c r="G5689" s="10">
        <f>Share_Transactions!L5689</f>
        <v/>
      </c>
      <c r="H5689">
        <f>Share_Transactions!M5689</f>
        <v/>
      </c>
      <c r="I5689">
        <f>Share_Transactions!G5689</f>
        <v/>
      </c>
      <c r="J5689">
        <f>Share_Transactions!H5689</f>
        <v/>
      </c>
      <c r="K5689">
        <f>IF(COUNTIF(Employee_Data!$A$2:$A$2001,B5689)&gt;0,"Valid","Invalid Employee")</f>
        <v/>
      </c>
      <c r="L5689">
        <f>IF(E5689&gt;0,"Valid","Invalid Shares")</f>
        <v/>
      </c>
      <c r="M5689">
        <f>IF(G5689&gt;0,"Valid","Valid","Missing/Zero Tax")</f>
        <v/>
      </c>
      <c r="N5689">
        <f>IF(AND(K5689="Valid",L5689="Valid",M5689="Valid",O5689="Approved"),"PASS","INVESTIGATE")</f>
        <v/>
      </c>
      <c r="O5689">
        <f>IF(H5689="Approved","Approved","Review Required")</f>
        <v/>
      </c>
    </row>
    <row r="5690">
      <c r="A5690">
        <f>Share_Transactions!A5690</f>
        <v/>
      </c>
      <c r="B5690">
        <f>Share_Transactions!B5690</f>
        <v/>
      </c>
      <c r="C5690">
        <f>Share_Transactions!C5690</f>
        <v/>
      </c>
      <c r="D5690" s="9">
        <f>Share_Transactions!D5690</f>
        <v/>
      </c>
      <c r="E5690">
        <f>Share_Transactions!E5690</f>
        <v/>
      </c>
      <c r="F5690" s="10">
        <f>Share_Transactions!J5690</f>
        <v/>
      </c>
      <c r="G5690" s="10">
        <f>Share_Transactions!L5690</f>
        <v/>
      </c>
      <c r="H5690">
        <f>Share_Transactions!M5690</f>
        <v/>
      </c>
      <c r="I5690">
        <f>Share_Transactions!G5690</f>
        <v/>
      </c>
      <c r="J5690">
        <f>Share_Transactions!H5690</f>
        <v/>
      </c>
      <c r="K5690">
        <f>IF(COUNTIF(Employee_Data!$A$2:$A$2001,B5690)&gt;0,"Valid","Invalid Employee")</f>
        <v/>
      </c>
      <c r="L5690">
        <f>IF(E5690&gt;0,"Valid","Invalid Shares")</f>
        <v/>
      </c>
      <c r="M5690">
        <f>IF(G5690&gt;0,"Valid","Valid","Missing/Zero Tax")</f>
        <v/>
      </c>
      <c r="N5690">
        <f>IF(AND(K5690="Valid",L5690="Valid",M5690="Valid",O5690="Approved"),"PASS","INVESTIGATE")</f>
        <v/>
      </c>
      <c r="O5690">
        <f>IF(H5690="Approved","Approved","Review Required")</f>
        <v/>
      </c>
    </row>
    <row r="5691">
      <c r="A5691">
        <f>Share_Transactions!A5691</f>
        <v/>
      </c>
      <c r="B5691">
        <f>Share_Transactions!B5691</f>
        <v/>
      </c>
      <c r="C5691">
        <f>Share_Transactions!C5691</f>
        <v/>
      </c>
      <c r="D5691" s="9">
        <f>Share_Transactions!D5691</f>
        <v/>
      </c>
      <c r="E5691">
        <f>Share_Transactions!E5691</f>
        <v/>
      </c>
      <c r="F5691" s="10">
        <f>Share_Transactions!J5691</f>
        <v/>
      </c>
      <c r="G5691" s="10">
        <f>Share_Transactions!L5691</f>
        <v/>
      </c>
      <c r="H5691">
        <f>Share_Transactions!M5691</f>
        <v/>
      </c>
      <c r="I5691">
        <f>Share_Transactions!G5691</f>
        <v/>
      </c>
      <c r="J5691">
        <f>Share_Transactions!H5691</f>
        <v/>
      </c>
      <c r="K5691">
        <f>IF(COUNTIF(Employee_Data!$A$2:$A$2001,B5691)&gt;0,"Valid","Invalid Employee")</f>
        <v/>
      </c>
      <c r="L5691">
        <f>IF(E5691&gt;0,"Valid","Invalid Shares")</f>
        <v/>
      </c>
      <c r="M5691">
        <f>IF(G5691&gt;0,"Valid","Valid","Missing/Zero Tax")</f>
        <v/>
      </c>
      <c r="N5691">
        <f>IF(AND(K5691="Valid",L5691="Valid",M5691="Valid",O5691="Approved"),"PASS","INVESTIGATE")</f>
        <v/>
      </c>
      <c r="O5691">
        <f>IF(H5691="Approved","Approved","Review Required")</f>
        <v/>
      </c>
    </row>
    <row r="5692">
      <c r="A5692">
        <f>Share_Transactions!A5692</f>
        <v/>
      </c>
      <c r="B5692">
        <f>Share_Transactions!B5692</f>
        <v/>
      </c>
      <c r="C5692">
        <f>Share_Transactions!C5692</f>
        <v/>
      </c>
      <c r="D5692" s="9">
        <f>Share_Transactions!D5692</f>
        <v/>
      </c>
      <c r="E5692">
        <f>Share_Transactions!E5692</f>
        <v/>
      </c>
      <c r="F5692" s="10">
        <f>Share_Transactions!J5692</f>
        <v/>
      </c>
      <c r="G5692" s="10">
        <f>Share_Transactions!L5692</f>
        <v/>
      </c>
      <c r="H5692">
        <f>Share_Transactions!M5692</f>
        <v/>
      </c>
      <c r="I5692">
        <f>Share_Transactions!G5692</f>
        <v/>
      </c>
      <c r="J5692">
        <f>Share_Transactions!H5692</f>
        <v/>
      </c>
      <c r="K5692">
        <f>IF(COUNTIF(Employee_Data!$A$2:$A$2001,B5692)&gt;0,"Valid","Invalid Employee")</f>
        <v/>
      </c>
      <c r="L5692">
        <f>IF(E5692&gt;0,"Valid","Invalid Shares")</f>
        <v/>
      </c>
      <c r="M5692">
        <f>IF(G5692&gt;0,"Valid","Valid","Missing/Zero Tax")</f>
        <v/>
      </c>
      <c r="N5692">
        <f>IF(AND(K5692="Valid",L5692="Valid",M5692="Valid",O5692="Approved"),"PASS","INVESTIGATE")</f>
        <v/>
      </c>
      <c r="O5692">
        <f>IF(H5692="Approved","Approved","Review Required")</f>
        <v/>
      </c>
    </row>
    <row r="5693">
      <c r="A5693">
        <f>Share_Transactions!A5693</f>
        <v/>
      </c>
      <c r="B5693">
        <f>Share_Transactions!B5693</f>
        <v/>
      </c>
      <c r="C5693">
        <f>Share_Transactions!C5693</f>
        <v/>
      </c>
      <c r="D5693" s="9">
        <f>Share_Transactions!D5693</f>
        <v/>
      </c>
      <c r="E5693">
        <f>Share_Transactions!E5693</f>
        <v/>
      </c>
      <c r="F5693" s="10">
        <f>Share_Transactions!J5693</f>
        <v/>
      </c>
      <c r="G5693" s="10">
        <f>Share_Transactions!L5693</f>
        <v/>
      </c>
      <c r="H5693">
        <f>Share_Transactions!M5693</f>
        <v/>
      </c>
      <c r="I5693">
        <f>Share_Transactions!G5693</f>
        <v/>
      </c>
      <c r="J5693">
        <f>Share_Transactions!H5693</f>
        <v/>
      </c>
      <c r="K5693">
        <f>IF(COUNTIF(Employee_Data!$A$2:$A$2001,B5693)&gt;0,"Valid","Invalid Employee")</f>
        <v/>
      </c>
      <c r="L5693">
        <f>IF(E5693&gt;0,"Valid","Invalid Shares")</f>
        <v/>
      </c>
      <c r="M5693">
        <f>IF(G5693&gt;0,"Valid","Valid","Missing/Zero Tax")</f>
        <v/>
      </c>
      <c r="N5693">
        <f>IF(AND(K5693="Valid",L5693="Valid",M5693="Valid",O5693="Approved"),"PASS","INVESTIGATE")</f>
        <v/>
      </c>
      <c r="O5693">
        <f>IF(H5693="Approved","Approved","Review Required")</f>
        <v/>
      </c>
    </row>
    <row r="5694">
      <c r="A5694">
        <f>Share_Transactions!A5694</f>
        <v/>
      </c>
      <c r="B5694">
        <f>Share_Transactions!B5694</f>
        <v/>
      </c>
      <c r="C5694">
        <f>Share_Transactions!C5694</f>
        <v/>
      </c>
      <c r="D5694" s="9">
        <f>Share_Transactions!D5694</f>
        <v/>
      </c>
      <c r="E5694">
        <f>Share_Transactions!E5694</f>
        <v/>
      </c>
      <c r="F5694" s="10">
        <f>Share_Transactions!J5694</f>
        <v/>
      </c>
      <c r="G5694" s="10">
        <f>Share_Transactions!L5694</f>
        <v/>
      </c>
      <c r="H5694">
        <f>Share_Transactions!M5694</f>
        <v/>
      </c>
      <c r="I5694">
        <f>Share_Transactions!G5694</f>
        <v/>
      </c>
      <c r="J5694">
        <f>Share_Transactions!H5694</f>
        <v/>
      </c>
      <c r="K5694">
        <f>IF(COUNTIF(Employee_Data!$A$2:$A$2001,B5694)&gt;0,"Valid","Invalid Employee")</f>
        <v/>
      </c>
      <c r="L5694">
        <f>IF(E5694&gt;0,"Valid","Invalid Shares")</f>
        <v/>
      </c>
      <c r="M5694">
        <f>IF(G5694&gt;0,"Valid","Valid","Missing/Zero Tax")</f>
        <v/>
      </c>
      <c r="N5694">
        <f>IF(AND(K5694="Valid",L5694="Valid",M5694="Valid",O5694="Approved"),"PASS","INVESTIGATE")</f>
        <v/>
      </c>
      <c r="O5694">
        <f>IF(H5694="Approved","Approved","Review Required")</f>
        <v/>
      </c>
    </row>
    <row r="5695">
      <c r="A5695">
        <f>Share_Transactions!A5695</f>
        <v/>
      </c>
      <c r="B5695">
        <f>Share_Transactions!B5695</f>
        <v/>
      </c>
      <c r="C5695">
        <f>Share_Transactions!C5695</f>
        <v/>
      </c>
      <c r="D5695" s="9">
        <f>Share_Transactions!D5695</f>
        <v/>
      </c>
      <c r="E5695">
        <f>Share_Transactions!E5695</f>
        <v/>
      </c>
      <c r="F5695" s="10">
        <f>Share_Transactions!J5695</f>
        <v/>
      </c>
      <c r="G5695" s="10">
        <f>Share_Transactions!L5695</f>
        <v/>
      </c>
      <c r="H5695">
        <f>Share_Transactions!M5695</f>
        <v/>
      </c>
      <c r="I5695">
        <f>Share_Transactions!G5695</f>
        <v/>
      </c>
      <c r="J5695">
        <f>Share_Transactions!H5695</f>
        <v/>
      </c>
      <c r="K5695">
        <f>IF(COUNTIF(Employee_Data!$A$2:$A$2001,B5695)&gt;0,"Valid","Invalid Employee")</f>
        <v/>
      </c>
      <c r="L5695">
        <f>IF(E5695&gt;0,"Valid","Invalid Shares")</f>
        <v/>
      </c>
      <c r="M5695">
        <f>IF(G5695&gt;0,"Valid","Valid","Missing/Zero Tax")</f>
        <v/>
      </c>
      <c r="N5695">
        <f>IF(AND(K5695="Valid",L5695="Valid",M5695="Valid",O5695="Approved"),"PASS","INVESTIGATE")</f>
        <v/>
      </c>
      <c r="O5695">
        <f>IF(H5695="Approved","Approved","Review Required")</f>
        <v/>
      </c>
    </row>
    <row r="5696">
      <c r="A5696">
        <f>Share_Transactions!A5696</f>
        <v/>
      </c>
      <c r="B5696">
        <f>Share_Transactions!B5696</f>
        <v/>
      </c>
      <c r="C5696">
        <f>Share_Transactions!C5696</f>
        <v/>
      </c>
      <c r="D5696" s="9">
        <f>Share_Transactions!D5696</f>
        <v/>
      </c>
      <c r="E5696">
        <f>Share_Transactions!E5696</f>
        <v/>
      </c>
      <c r="F5696" s="10">
        <f>Share_Transactions!J5696</f>
        <v/>
      </c>
      <c r="G5696" s="10">
        <f>Share_Transactions!L5696</f>
        <v/>
      </c>
      <c r="H5696">
        <f>Share_Transactions!M5696</f>
        <v/>
      </c>
      <c r="I5696">
        <f>Share_Transactions!G5696</f>
        <v/>
      </c>
      <c r="J5696">
        <f>Share_Transactions!H5696</f>
        <v/>
      </c>
      <c r="K5696">
        <f>IF(COUNTIF(Employee_Data!$A$2:$A$2001,B5696)&gt;0,"Valid","Invalid Employee")</f>
        <v/>
      </c>
      <c r="L5696">
        <f>IF(E5696&gt;0,"Valid","Invalid Shares")</f>
        <v/>
      </c>
      <c r="M5696">
        <f>IF(G5696&gt;0,"Valid","Valid","Missing/Zero Tax")</f>
        <v/>
      </c>
      <c r="N5696">
        <f>IF(AND(K5696="Valid",L5696="Valid",M5696="Valid",O5696="Approved"),"PASS","INVESTIGATE")</f>
        <v/>
      </c>
      <c r="O5696">
        <f>IF(H5696="Approved","Approved","Review Required")</f>
        <v/>
      </c>
    </row>
    <row r="5697">
      <c r="A5697">
        <f>Share_Transactions!A5697</f>
        <v/>
      </c>
      <c r="B5697">
        <f>Share_Transactions!B5697</f>
        <v/>
      </c>
      <c r="C5697">
        <f>Share_Transactions!C5697</f>
        <v/>
      </c>
      <c r="D5697" s="9">
        <f>Share_Transactions!D5697</f>
        <v/>
      </c>
      <c r="E5697">
        <f>Share_Transactions!E5697</f>
        <v/>
      </c>
      <c r="F5697" s="10">
        <f>Share_Transactions!J5697</f>
        <v/>
      </c>
      <c r="G5697" s="10">
        <f>Share_Transactions!L5697</f>
        <v/>
      </c>
      <c r="H5697">
        <f>Share_Transactions!M5697</f>
        <v/>
      </c>
      <c r="I5697">
        <f>Share_Transactions!G5697</f>
        <v/>
      </c>
      <c r="J5697">
        <f>Share_Transactions!H5697</f>
        <v/>
      </c>
      <c r="K5697">
        <f>IF(COUNTIF(Employee_Data!$A$2:$A$2001,B5697)&gt;0,"Valid","Invalid Employee")</f>
        <v/>
      </c>
      <c r="L5697">
        <f>IF(E5697&gt;0,"Valid","Invalid Shares")</f>
        <v/>
      </c>
      <c r="M5697">
        <f>IF(G5697&gt;0,"Valid","Valid","Missing/Zero Tax")</f>
        <v/>
      </c>
      <c r="N5697">
        <f>IF(AND(K5697="Valid",L5697="Valid",M5697="Valid",O5697="Approved"),"PASS","INVESTIGATE")</f>
        <v/>
      </c>
      <c r="O5697">
        <f>IF(H5697="Approved","Approved","Review Required")</f>
        <v/>
      </c>
    </row>
    <row r="5698">
      <c r="A5698">
        <f>Share_Transactions!A5698</f>
        <v/>
      </c>
      <c r="B5698">
        <f>Share_Transactions!B5698</f>
        <v/>
      </c>
      <c r="C5698">
        <f>Share_Transactions!C5698</f>
        <v/>
      </c>
      <c r="D5698" s="9">
        <f>Share_Transactions!D5698</f>
        <v/>
      </c>
      <c r="E5698">
        <f>Share_Transactions!E5698</f>
        <v/>
      </c>
      <c r="F5698" s="10">
        <f>Share_Transactions!J5698</f>
        <v/>
      </c>
      <c r="G5698" s="10">
        <f>Share_Transactions!L5698</f>
        <v/>
      </c>
      <c r="H5698">
        <f>Share_Transactions!M5698</f>
        <v/>
      </c>
      <c r="I5698">
        <f>Share_Transactions!G5698</f>
        <v/>
      </c>
      <c r="J5698">
        <f>Share_Transactions!H5698</f>
        <v/>
      </c>
      <c r="K5698">
        <f>IF(COUNTIF(Employee_Data!$A$2:$A$2001,B5698)&gt;0,"Valid","Invalid Employee")</f>
        <v/>
      </c>
      <c r="L5698">
        <f>IF(E5698&gt;0,"Valid","Invalid Shares")</f>
        <v/>
      </c>
      <c r="M5698">
        <f>IF(G5698&gt;0,"Valid","Valid","Missing/Zero Tax")</f>
        <v/>
      </c>
      <c r="N5698">
        <f>IF(AND(K5698="Valid",L5698="Valid",M5698="Valid",O5698="Approved"),"PASS","INVESTIGATE")</f>
        <v/>
      </c>
      <c r="O5698">
        <f>IF(H5698="Approved","Approved","Review Required")</f>
        <v/>
      </c>
    </row>
    <row r="5699">
      <c r="A5699">
        <f>Share_Transactions!A5699</f>
        <v/>
      </c>
      <c r="B5699">
        <f>Share_Transactions!B5699</f>
        <v/>
      </c>
      <c r="C5699">
        <f>Share_Transactions!C5699</f>
        <v/>
      </c>
      <c r="D5699" s="9">
        <f>Share_Transactions!D5699</f>
        <v/>
      </c>
      <c r="E5699">
        <f>Share_Transactions!E5699</f>
        <v/>
      </c>
      <c r="F5699" s="10">
        <f>Share_Transactions!J5699</f>
        <v/>
      </c>
      <c r="G5699" s="10">
        <f>Share_Transactions!L5699</f>
        <v/>
      </c>
      <c r="H5699">
        <f>Share_Transactions!M5699</f>
        <v/>
      </c>
      <c r="I5699">
        <f>Share_Transactions!G5699</f>
        <v/>
      </c>
      <c r="J5699">
        <f>Share_Transactions!H5699</f>
        <v/>
      </c>
      <c r="K5699">
        <f>IF(COUNTIF(Employee_Data!$A$2:$A$2001,B5699)&gt;0,"Valid","Invalid Employee")</f>
        <v/>
      </c>
      <c r="L5699">
        <f>IF(E5699&gt;0,"Valid","Invalid Shares")</f>
        <v/>
      </c>
      <c r="M5699">
        <f>IF(G5699&gt;0,"Valid","Valid","Missing/Zero Tax")</f>
        <v/>
      </c>
      <c r="N5699">
        <f>IF(AND(K5699="Valid",L5699="Valid",M5699="Valid",O5699="Approved"),"PASS","INVESTIGATE")</f>
        <v/>
      </c>
      <c r="O5699">
        <f>IF(H5699="Approved","Approved","Review Required")</f>
        <v/>
      </c>
    </row>
    <row r="5700">
      <c r="A5700">
        <f>Share_Transactions!A5700</f>
        <v/>
      </c>
      <c r="B5700">
        <f>Share_Transactions!B5700</f>
        <v/>
      </c>
      <c r="C5700">
        <f>Share_Transactions!C5700</f>
        <v/>
      </c>
      <c r="D5700" s="9">
        <f>Share_Transactions!D5700</f>
        <v/>
      </c>
      <c r="E5700">
        <f>Share_Transactions!E5700</f>
        <v/>
      </c>
      <c r="F5700" s="10">
        <f>Share_Transactions!J5700</f>
        <v/>
      </c>
      <c r="G5700" s="10">
        <f>Share_Transactions!L5700</f>
        <v/>
      </c>
      <c r="H5700">
        <f>Share_Transactions!M5700</f>
        <v/>
      </c>
      <c r="I5700">
        <f>Share_Transactions!G5700</f>
        <v/>
      </c>
      <c r="J5700">
        <f>Share_Transactions!H5700</f>
        <v/>
      </c>
      <c r="K5700">
        <f>IF(COUNTIF(Employee_Data!$A$2:$A$2001,B5700)&gt;0,"Valid","Invalid Employee")</f>
        <v/>
      </c>
      <c r="L5700">
        <f>IF(E5700&gt;0,"Valid","Invalid Shares")</f>
        <v/>
      </c>
      <c r="M5700">
        <f>IF(G5700&gt;0,"Valid","Valid","Missing/Zero Tax")</f>
        <v/>
      </c>
      <c r="N5700">
        <f>IF(AND(K5700="Valid",L5700="Valid",M5700="Valid",O5700="Approved"),"PASS","INVESTIGATE")</f>
        <v/>
      </c>
      <c r="O5700">
        <f>IF(H5700="Approved","Approved","Review Required")</f>
        <v/>
      </c>
    </row>
    <row r="5701">
      <c r="A5701">
        <f>Share_Transactions!A5701</f>
        <v/>
      </c>
      <c r="B5701">
        <f>Share_Transactions!B5701</f>
        <v/>
      </c>
      <c r="C5701">
        <f>Share_Transactions!C5701</f>
        <v/>
      </c>
      <c r="D5701" s="9">
        <f>Share_Transactions!D5701</f>
        <v/>
      </c>
      <c r="E5701">
        <f>Share_Transactions!E5701</f>
        <v/>
      </c>
      <c r="F5701" s="10">
        <f>Share_Transactions!J5701</f>
        <v/>
      </c>
      <c r="G5701" s="10">
        <f>Share_Transactions!L5701</f>
        <v/>
      </c>
      <c r="H5701">
        <f>Share_Transactions!M5701</f>
        <v/>
      </c>
      <c r="I5701">
        <f>Share_Transactions!G5701</f>
        <v/>
      </c>
      <c r="J5701">
        <f>Share_Transactions!H5701</f>
        <v/>
      </c>
      <c r="K5701">
        <f>IF(COUNTIF(Employee_Data!$A$2:$A$2001,B5701)&gt;0,"Valid","Invalid Employee")</f>
        <v/>
      </c>
      <c r="L5701">
        <f>IF(E5701&gt;0,"Valid","Invalid Shares")</f>
        <v/>
      </c>
      <c r="M5701">
        <f>IF(G5701&gt;0,"Valid","Valid","Missing/Zero Tax")</f>
        <v/>
      </c>
      <c r="N5701">
        <f>IF(AND(K5701="Valid",L5701="Valid",M5701="Valid",O5701="Approved"),"PASS","INVESTIGATE")</f>
        <v/>
      </c>
      <c r="O5701">
        <f>IF(H5701="Approved","Approved","Review Required")</f>
        <v/>
      </c>
    </row>
    <row r="5702">
      <c r="A5702">
        <f>Share_Transactions!A5702</f>
        <v/>
      </c>
      <c r="B5702">
        <f>Share_Transactions!B5702</f>
        <v/>
      </c>
      <c r="C5702">
        <f>Share_Transactions!C5702</f>
        <v/>
      </c>
      <c r="D5702" s="9">
        <f>Share_Transactions!D5702</f>
        <v/>
      </c>
      <c r="E5702">
        <f>Share_Transactions!E5702</f>
        <v/>
      </c>
      <c r="F5702" s="10">
        <f>Share_Transactions!J5702</f>
        <v/>
      </c>
      <c r="G5702" s="10">
        <f>Share_Transactions!L5702</f>
        <v/>
      </c>
      <c r="H5702">
        <f>Share_Transactions!M5702</f>
        <v/>
      </c>
      <c r="I5702">
        <f>Share_Transactions!G5702</f>
        <v/>
      </c>
      <c r="J5702">
        <f>Share_Transactions!H5702</f>
        <v/>
      </c>
      <c r="K5702">
        <f>IF(COUNTIF(Employee_Data!$A$2:$A$2001,B5702)&gt;0,"Valid","Invalid Employee")</f>
        <v/>
      </c>
      <c r="L5702">
        <f>IF(E5702&gt;0,"Valid","Invalid Shares")</f>
        <v/>
      </c>
      <c r="M5702">
        <f>IF(G5702&gt;0,"Valid","Valid","Missing/Zero Tax")</f>
        <v/>
      </c>
      <c r="N5702">
        <f>IF(AND(K5702="Valid",L5702="Valid",M5702="Valid",O5702="Approved"),"PASS","INVESTIGATE")</f>
        <v/>
      </c>
      <c r="O5702">
        <f>IF(H5702="Approved","Approved","Review Required")</f>
        <v/>
      </c>
    </row>
    <row r="5703">
      <c r="A5703">
        <f>Share_Transactions!A5703</f>
        <v/>
      </c>
      <c r="B5703">
        <f>Share_Transactions!B5703</f>
        <v/>
      </c>
      <c r="C5703">
        <f>Share_Transactions!C5703</f>
        <v/>
      </c>
      <c r="D5703" s="9">
        <f>Share_Transactions!D5703</f>
        <v/>
      </c>
      <c r="E5703">
        <f>Share_Transactions!E5703</f>
        <v/>
      </c>
      <c r="F5703" s="10">
        <f>Share_Transactions!J5703</f>
        <v/>
      </c>
      <c r="G5703" s="10">
        <f>Share_Transactions!L5703</f>
        <v/>
      </c>
      <c r="H5703">
        <f>Share_Transactions!M5703</f>
        <v/>
      </c>
      <c r="I5703">
        <f>Share_Transactions!G5703</f>
        <v/>
      </c>
      <c r="J5703">
        <f>Share_Transactions!H5703</f>
        <v/>
      </c>
      <c r="K5703">
        <f>IF(COUNTIF(Employee_Data!$A$2:$A$2001,B5703)&gt;0,"Valid","Invalid Employee")</f>
        <v/>
      </c>
      <c r="L5703">
        <f>IF(E5703&gt;0,"Valid","Invalid Shares")</f>
        <v/>
      </c>
      <c r="M5703">
        <f>IF(G5703&gt;0,"Valid","Valid","Missing/Zero Tax")</f>
        <v/>
      </c>
      <c r="N5703">
        <f>IF(AND(K5703="Valid",L5703="Valid",M5703="Valid",O5703="Approved"),"PASS","INVESTIGATE")</f>
        <v/>
      </c>
      <c r="O5703">
        <f>IF(H5703="Approved","Approved","Review Required")</f>
        <v/>
      </c>
    </row>
    <row r="5704">
      <c r="A5704">
        <f>Share_Transactions!A5704</f>
        <v/>
      </c>
      <c r="B5704">
        <f>Share_Transactions!B5704</f>
        <v/>
      </c>
      <c r="C5704">
        <f>Share_Transactions!C5704</f>
        <v/>
      </c>
      <c r="D5704" s="9">
        <f>Share_Transactions!D5704</f>
        <v/>
      </c>
      <c r="E5704">
        <f>Share_Transactions!E5704</f>
        <v/>
      </c>
      <c r="F5704" s="10">
        <f>Share_Transactions!J5704</f>
        <v/>
      </c>
      <c r="G5704" s="10">
        <f>Share_Transactions!L5704</f>
        <v/>
      </c>
      <c r="H5704">
        <f>Share_Transactions!M5704</f>
        <v/>
      </c>
      <c r="I5704">
        <f>Share_Transactions!G5704</f>
        <v/>
      </c>
      <c r="J5704">
        <f>Share_Transactions!H5704</f>
        <v/>
      </c>
      <c r="K5704">
        <f>IF(COUNTIF(Employee_Data!$A$2:$A$2001,B5704)&gt;0,"Valid","Invalid Employee")</f>
        <v/>
      </c>
      <c r="L5704">
        <f>IF(E5704&gt;0,"Valid","Invalid Shares")</f>
        <v/>
      </c>
      <c r="M5704">
        <f>IF(G5704&gt;0,"Valid","Valid","Missing/Zero Tax")</f>
        <v/>
      </c>
      <c r="N5704">
        <f>IF(AND(K5704="Valid",L5704="Valid",M5704="Valid",O5704="Approved"),"PASS","INVESTIGATE")</f>
        <v/>
      </c>
      <c r="O5704">
        <f>IF(H5704="Approved","Approved","Review Required")</f>
        <v/>
      </c>
    </row>
    <row r="5705">
      <c r="A5705">
        <f>Share_Transactions!A5705</f>
        <v/>
      </c>
      <c r="B5705">
        <f>Share_Transactions!B5705</f>
        <v/>
      </c>
      <c r="C5705">
        <f>Share_Transactions!C5705</f>
        <v/>
      </c>
      <c r="D5705" s="9">
        <f>Share_Transactions!D5705</f>
        <v/>
      </c>
      <c r="E5705">
        <f>Share_Transactions!E5705</f>
        <v/>
      </c>
      <c r="F5705" s="10">
        <f>Share_Transactions!J5705</f>
        <v/>
      </c>
      <c r="G5705" s="10">
        <f>Share_Transactions!L5705</f>
        <v/>
      </c>
      <c r="H5705">
        <f>Share_Transactions!M5705</f>
        <v/>
      </c>
      <c r="I5705">
        <f>Share_Transactions!G5705</f>
        <v/>
      </c>
      <c r="J5705">
        <f>Share_Transactions!H5705</f>
        <v/>
      </c>
      <c r="K5705">
        <f>IF(COUNTIF(Employee_Data!$A$2:$A$2001,B5705)&gt;0,"Valid","Invalid Employee")</f>
        <v/>
      </c>
      <c r="L5705">
        <f>IF(E5705&gt;0,"Valid","Invalid Shares")</f>
        <v/>
      </c>
      <c r="M5705">
        <f>IF(G5705&gt;0,"Valid","Valid","Missing/Zero Tax")</f>
        <v/>
      </c>
      <c r="N5705">
        <f>IF(AND(K5705="Valid",L5705="Valid",M5705="Valid",O5705="Approved"),"PASS","INVESTIGATE")</f>
        <v/>
      </c>
      <c r="O5705">
        <f>IF(H5705="Approved","Approved","Review Required")</f>
        <v/>
      </c>
    </row>
    <row r="5706">
      <c r="A5706">
        <f>Share_Transactions!A5706</f>
        <v/>
      </c>
      <c r="B5706">
        <f>Share_Transactions!B5706</f>
        <v/>
      </c>
      <c r="C5706">
        <f>Share_Transactions!C5706</f>
        <v/>
      </c>
      <c r="D5706" s="9">
        <f>Share_Transactions!D5706</f>
        <v/>
      </c>
      <c r="E5706">
        <f>Share_Transactions!E5706</f>
        <v/>
      </c>
      <c r="F5706" s="10">
        <f>Share_Transactions!J5706</f>
        <v/>
      </c>
      <c r="G5706" s="10">
        <f>Share_Transactions!L5706</f>
        <v/>
      </c>
      <c r="H5706">
        <f>Share_Transactions!M5706</f>
        <v/>
      </c>
      <c r="I5706">
        <f>Share_Transactions!G5706</f>
        <v/>
      </c>
      <c r="J5706">
        <f>Share_Transactions!H5706</f>
        <v/>
      </c>
      <c r="K5706">
        <f>IF(COUNTIF(Employee_Data!$A$2:$A$2001,B5706)&gt;0,"Valid","Invalid Employee")</f>
        <v/>
      </c>
      <c r="L5706">
        <f>IF(E5706&gt;0,"Valid","Invalid Shares")</f>
        <v/>
      </c>
      <c r="M5706">
        <f>IF(G5706&gt;0,"Valid","Valid","Missing/Zero Tax")</f>
        <v/>
      </c>
      <c r="N5706">
        <f>IF(AND(K5706="Valid",L5706="Valid",M5706="Valid",O5706="Approved"),"PASS","INVESTIGATE")</f>
        <v/>
      </c>
      <c r="O5706">
        <f>IF(H5706="Approved","Approved","Review Required")</f>
        <v/>
      </c>
    </row>
    <row r="5707">
      <c r="A5707">
        <f>Share_Transactions!A5707</f>
        <v/>
      </c>
      <c r="B5707">
        <f>Share_Transactions!B5707</f>
        <v/>
      </c>
      <c r="C5707">
        <f>Share_Transactions!C5707</f>
        <v/>
      </c>
      <c r="D5707" s="9">
        <f>Share_Transactions!D5707</f>
        <v/>
      </c>
      <c r="E5707">
        <f>Share_Transactions!E5707</f>
        <v/>
      </c>
      <c r="F5707" s="10">
        <f>Share_Transactions!J5707</f>
        <v/>
      </c>
      <c r="G5707" s="10">
        <f>Share_Transactions!L5707</f>
        <v/>
      </c>
      <c r="H5707">
        <f>Share_Transactions!M5707</f>
        <v/>
      </c>
      <c r="I5707">
        <f>Share_Transactions!G5707</f>
        <v/>
      </c>
      <c r="J5707">
        <f>Share_Transactions!H5707</f>
        <v/>
      </c>
      <c r="K5707">
        <f>IF(COUNTIF(Employee_Data!$A$2:$A$2001,B5707)&gt;0,"Valid","Invalid Employee")</f>
        <v/>
      </c>
      <c r="L5707">
        <f>IF(E5707&gt;0,"Valid","Invalid Shares")</f>
        <v/>
      </c>
      <c r="M5707">
        <f>IF(G5707&gt;0,"Valid","Valid","Missing/Zero Tax")</f>
        <v/>
      </c>
      <c r="N5707">
        <f>IF(AND(K5707="Valid",L5707="Valid",M5707="Valid",O5707="Approved"),"PASS","INVESTIGATE")</f>
        <v/>
      </c>
      <c r="O5707">
        <f>IF(H5707="Approved","Approved","Review Required")</f>
        <v/>
      </c>
    </row>
    <row r="5708">
      <c r="A5708">
        <f>Share_Transactions!A5708</f>
        <v/>
      </c>
      <c r="B5708">
        <f>Share_Transactions!B5708</f>
        <v/>
      </c>
      <c r="C5708">
        <f>Share_Transactions!C5708</f>
        <v/>
      </c>
      <c r="D5708" s="9">
        <f>Share_Transactions!D5708</f>
        <v/>
      </c>
      <c r="E5708">
        <f>Share_Transactions!E5708</f>
        <v/>
      </c>
      <c r="F5708" s="10">
        <f>Share_Transactions!J5708</f>
        <v/>
      </c>
      <c r="G5708" s="10">
        <f>Share_Transactions!L5708</f>
        <v/>
      </c>
      <c r="H5708">
        <f>Share_Transactions!M5708</f>
        <v/>
      </c>
      <c r="I5708">
        <f>Share_Transactions!G5708</f>
        <v/>
      </c>
      <c r="J5708">
        <f>Share_Transactions!H5708</f>
        <v/>
      </c>
      <c r="K5708">
        <f>IF(COUNTIF(Employee_Data!$A$2:$A$2001,B5708)&gt;0,"Valid","Invalid Employee")</f>
        <v/>
      </c>
      <c r="L5708">
        <f>IF(E5708&gt;0,"Valid","Invalid Shares")</f>
        <v/>
      </c>
      <c r="M5708">
        <f>IF(G5708&gt;0,"Valid","Valid","Missing/Zero Tax")</f>
        <v/>
      </c>
      <c r="N5708">
        <f>IF(AND(K5708="Valid",L5708="Valid",M5708="Valid",O5708="Approved"),"PASS","INVESTIGATE")</f>
        <v/>
      </c>
      <c r="O5708">
        <f>IF(H5708="Approved","Approved","Review Required")</f>
        <v/>
      </c>
    </row>
    <row r="5709">
      <c r="A5709">
        <f>Share_Transactions!A5709</f>
        <v/>
      </c>
      <c r="B5709">
        <f>Share_Transactions!B5709</f>
        <v/>
      </c>
      <c r="C5709">
        <f>Share_Transactions!C5709</f>
        <v/>
      </c>
      <c r="D5709" s="9">
        <f>Share_Transactions!D5709</f>
        <v/>
      </c>
      <c r="E5709">
        <f>Share_Transactions!E5709</f>
        <v/>
      </c>
      <c r="F5709" s="10">
        <f>Share_Transactions!J5709</f>
        <v/>
      </c>
      <c r="G5709" s="10">
        <f>Share_Transactions!L5709</f>
        <v/>
      </c>
      <c r="H5709">
        <f>Share_Transactions!M5709</f>
        <v/>
      </c>
      <c r="I5709">
        <f>Share_Transactions!G5709</f>
        <v/>
      </c>
      <c r="J5709">
        <f>Share_Transactions!H5709</f>
        <v/>
      </c>
      <c r="K5709">
        <f>IF(COUNTIF(Employee_Data!$A$2:$A$2001,B5709)&gt;0,"Valid","Invalid Employee")</f>
        <v/>
      </c>
      <c r="L5709">
        <f>IF(E5709&gt;0,"Valid","Invalid Shares")</f>
        <v/>
      </c>
      <c r="M5709">
        <f>IF(G5709&gt;0,"Valid","Valid","Missing/Zero Tax")</f>
        <v/>
      </c>
      <c r="N5709">
        <f>IF(AND(K5709="Valid",L5709="Valid",M5709="Valid",O5709="Approved"),"PASS","INVESTIGATE")</f>
        <v/>
      </c>
      <c r="O5709">
        <f>IF(H5709="Approved","Approved","Review Required")</f>
        <v/>
      </c>
    </row>
    <row r="5710">
      <c r="A5710">
        <f>Share_Transactions!A5710</f>
        <v/>
      </c>
      <c r="B5710">
        <f>Share_Transactions!B5710</f>
        <v/>
      </c>
      <c r="C5710">
        <f>Share_Transactions!C5710</f>
        <v/>
      </c>
      <c r="D5710" s="9">
        <f>Share_Transactions!D5710</f>
        <v/>
      </c>
      <c r="E5710">
        <f>Share_Transactions!E5710</f>
        <v/>
      </c>
      <c r="F5710" s="10">
        <f>Share_Transactions!J5710</f>
        <v/>
      </c>
      <c r="G5710" s="10">
        <f>Share_Transactions!L5710</f>
        <v/>
      </c>
      <c r="H5710">
        <f>Share_Transactions!M5710</f>
        <v/>
      </c>
      <c r="I5710">
        <f>Share_Transactions!G5710</f>
        <v/>
      </c>
      <c r="J5710">
        <f>Share_Transactions!H5710</f>
        <v/>
      </c>
      <c r="K5710">
        <f>IF(COUNTIF(Employee_Data!$A$2:$A$2001,B5710)&gt;0,"Valid","Invalid Employee")</f>
        <v/>
      </c>
      <c r="L5710">
        <f>IF(E5710&gt;0,"Valid","Invalid Shares")</f>
        <v/>
      </c>
      <c r="M5710">
        <f>IF(G5710&gt;0,"Valid","Valid","Missing/Zero Tax")</f>
        <v/>
      </c>
      <c r="N5710">
        <f>IF(AND(K5710="Valid",L5710="Valid",M5710="Valid",O5710="Approved"),"PASS","INVESTIGATE")</f>
        <v/>
      </c>
      <c r="O5710">
        <f>IF(H5710="Approved","Approved","Review Required")</f>
        <v/>
      </c>
    </row>
    <row r="5711">
      <c r="A5711">
        <f>Share_Transactions!A5711</f>
        <v/>
      </c>
      <c r="B5711">
        <f>Share_Transactions!B5711</f>
        <v/>
      </c>
      <c r="C5711">
        <f>Share_Transactions!C5711</f>
        <v/>
      </c>
      <c r="D5711" s="9">
        <f>Share_Transactions!D5711</f>
        <v/>
      </c>
      <c r="E5711">
        <f>Share_Transactions!E5711</f>
        <v/>
      </c>
      <c r="F5711" s="10">
        <f>Share_Transactions!J5711</f>
        <v/>
      </c>
      <c r="G5711" s="10">
        <f>Share_Transactions!L5711</f>
        <v/>
      </c>
      <c r="H5711">
        <f>Share_Transactions!M5711</f>
        <v/>
      </c>
      <c r="I5711">
        <f>Share_Transactions!G5711</f>
        <v/>
      </c>
      <c r="J5711">
        <f>Share_Transactions!H5711</f>
        <v/>
      </c>
      <c r="K5711">
        <f>IF(COUNTIF(Employee_Data!$A$2:$A$2001,B5711)&gt;0,"Valid","Invalid Employee")</f>
        <v/>
      </c>
      <c r="L5711">
        <f>IF(E5711&gt;0,"Valid","Invalid Shares")</f>
        <v/>
      </c>
      <c r="M5711">
        <f>IF(G5711&gt;0,"Valid","Valid","Missing/Zero Tax")</f>
        <v/>
      </c>
      <c r="N5711">
        <f>IF(AND(K5711="Valid",L5711="Valid",M5711="Valid",O5711="Approved"),"PASS","INVESTIGATE")</f>
        <v/>
      </c>
      <c r="O5711">
        <f>IF(H5711="Approved","Approved","Review Required")</f>
        <v/>
      </c>
    </row>
    <row r="5712">
      <c r="A5712">
        <f>Share_Transactions!A5712</f>
        <v/>
      </c>
      <c r="B5712">
        <f>Share_Transactions!B5712</f>
        <v/>
      </c>
      <c r="C5712">
        <f>Share_Transactions!C5712</f>
        <v/>
      </c>
      <c r="D5712" s="9">
        <f>Share_Transactions!D5712</f>
        <v/>
      </c>
      <c r="E5712">
        <f>Share_Transactions!E5712</f>
        <v/>
      </c>
      <c r="F5712" s="10">
        <f>Share_Transactions!J5712</f>
        <v/>
      </c>
      <c r="G5712" s="10">
        <f>Share_Transactions!L5712</f>
        <v/>
      </c>
      <c r="H5712">
        <f>Share_Transactions!M5712</f>
        <v/>
      </c>
      <c r="I5712">
        <f>Share_Transactions!G5712</f>
        <v/>
      </c>
      <c r="J5712">
        <f>Share_Transactions!H5712</f>
        <v/>
      </c>
      <c r="K5712">
        <f>IF(COUNTIF(Employee_Data!$A$2:$A$2001,B5712)&gt;0,"Valid","Invalid Employee")</f>
        <v/>
      </c>
      <c r="L5712">
        <f>IF(E5712&gt;0,"Valid","Invalid Shares")</f>
        <v/>
      </c>
      <c r="M5712">
        <f>IF(G5712&gt;0,"Valid","Valid","Missing/Zero Tax")</f>
        <v/>
      </c>
      <c r="N5712">
        <f>IF(AND(K5712="Valid",L5712="Valid",M5712="Valid",O5712="Approved"),"PASS","INVESTIGATE")</f>
        <v/>
      </c>
      <c r="O5712">
        <f>IF(H5712="Approved","Approved","Review Required")</f>
        <v/>
      </c>
    </row>
    <row r="5713">
      <c r="A5713">
        <f>Share_Transactions!A5713</f>
        <v/>
      </c>
      <c r="B5713">
        <f>Share_Transactions!B5713</f>
        <v/>
      </c>
      <c r="C5713">
        <f>Share_Transactions!C5713</f>
        <v/>
      </c>
      <c r="D5713" s="9">
        <f>Share_Transactions!D5713</f>
        <v/>
      </c>
      <c r="E5713">
        <f>Share_Transactions!E5713</f>
        <v/>
      </c>
      <c r="F5713" s="10">
        <f>Share_Transactions!J5713</f>
        <v/>
      </c>
      <c r="G5713" s="10">
        <f>Share_Transactions!L5713</f>
        <v/>
      </c>
      <c r="H5713">
        <f>Share_Transactions!M5713</f>
        <v/>
      </c>
      <c r="I5713">
        <f>Share_Transactions!G5713</f>
        <v/>
      </c>
      <c r="J5713">
        <f>Share_Transactions!H5713</f>
        <v/>
      </c>
      <c r="K5713">
        <f>IF(COUNTIF(Employee_Data!$A$2:$A$2001,B5713)&gt;0,"Valid","Invalid Employee")</f>
        <v/>
      </c>
      <c r="L5713">
        <f>IF(E5713&gt;0,"Valid","Invalid Shares")</f>
        <v/>
      </c>
      <c r="M5713">
        <f>IF(G5713&gt;0,"Valid","Valid","Missing/Zero Tax")</f>
        <v/>
      </c>
      <c r="N5713">
        <f>IF(AND(K5713="Valid",L5713="Valid",M5713="Valid",O5713="Approved"),"PASS","INVESTIGATE")</f>
        <v/>
      </c>
      <c r="O5713">
        <f>IF(H5713="Approved","Approved","Review Required")</f>
        <v/>
      </c>
    </row>
    <row r="5714">
      <c r="A5714">
        <f>Share_Transactions!A5714</f>
        <v/>
      </c>
      <c r="B5714">
        <f>Share_Transactions!B5714</f>
        <v/>
      </c>
      <c r="C5714">
        <f>Share_Transactions!C5714</f>
        <v/>
      </c>
      <c r="D5714" s="9">
        <f>Share_Transactions!D5714</f>
        <v/>
      </c>
      <c r="E5714">
        <f>Share_Transactions!E5714</f>
        <v/>
      </c>
      <c r="F5714" s="10">
        <f>Share_Transactions!J5714</f>
        <v/>
      </c>
      <c r="G5714" s="10">
        <f>Share_Transactions!L5714</f>
        <v/>
      </c>
      <c r="H5714">
        <f>Share_Transactions!M5714</f>
        <v/>
      </c>
      <c r="I5714">
        <f>Share_Transactions!G5714</f>
        <v/>
      </c>
      <c r="J5714">
        <f>Share_Transactions!H5714</f>
        <v/>
      </c>
      <c r="K5714">
        <f>IF(COUNTIF(Employee_Data!$A$2:$A$2001,B5714)&gt;0,"Valid","Invalid Employee")</f>
        <v/>
      </c>
      <c r="L5714">
        <f>IF(E5714&gt;0,"Valid","Invalid Shares")</f>
        <v/>
      </c>
      <c r="M5714">
        <f>IF(G5714&gt;0,"Valid","Valid","Missing/Zero Tax")</f>
        <v/>
      </c>
      <c r="N5714">
        <f>IF(AND(K5714="Valid",L5714="Valid",M5714="Valid",O5714="Approved"),"PASS","INVESTIGATE")</f>
        <v/>
      </c>
      <c r="O5714">
        <f>IF(H5714="Approved","Approved","Review Required")</f>
        <v/>
      </c>
    </row>
    <row r="5715">
      <c r="A5715">
        <f>Share_Transactions!A5715</f>
        <v/>
      </c>
      <c r="B5715">
        <f>Share_Transactions!B5715</f>
        <v/>
      </c>
      <c r="C5715">
        <f>Share_Transactions!C5715</f>
        <v/>
      </c>
      <c r="D5715" s="9">
        <f>Share_Transactions!D5715</f>
        <v/>
      </c>
      <c r="E5715">
        <f>Share_Transactions!E5715</f>
        <v/>
      </c>
      <c r="F5715" s="10">
        <f>Share_Transactions!J5715</f>
        <v/>
      </c>
      <c r="G5715" s="10">
        <f>Share_Transactions!L5715</f>
        <v/>
      </c>
      <c r="H5715">
        <f>Share_Transactions!M5715</f>
        <v/>
      </c>
      <c r="I5715">
        <f>Share_Transactions!G5715</f>
        <v/>
      </c>
      <c r="J5715">
        <f>Share_Transactions!H5715</f>
        <v/>
      </c>
      <c r="K5715">
        <f>IF(COUNTIF(Employee_Data!$A$2:$A$2001,B5715)&gt;0,"Valid","Invalid Employee")</f>
        <v/>
      </c>
      <c r="L5715">
        <f>IF(E5715&gt;0,"Valid","Invalid Shares")</f>
        <v/>
      </c>
      <c r="M5715">
        <f>IF(G5715&gt;0,"Valid","Valid","Missing/Zero Tax")</f>
        <v/>
      </c>
      <c r="N5715">
        <f>IF(AND(K5715="Valid",L5715="Valid",M5715="Valid",O5715="Approved"),"PASS","INVESTIGATE")</f>
        <v/>
      </c>
      <c r="O5715">
        <f>IF(H5715="Approved","Approved","Review Required")</f>
        <v/>
      </c>
    </row>
    <row r="5716">
      <c r="A5716">
        <f>Share_Transactions!A5716</f>
        <v/>
      </c>
      <c r="B5716">
        <f>Share_Transactions!B5716</f>
        <v/>
      </c>
      <c r="C5716">
        <f>Share_Transactions!C5716</f>
        <v/>
      </c>
      <c r="D5716" s="9">
        <f>Share_Transactions!D5716</f>
        <v/>
      </c>
      <c r="E5716">
        <f>Share_Transactions!E5716</f>
        <v/>
      </c>
      <c r="F5716" s="10">
        <f>Share_Transactions!J5716</f>
        <v/>
      </c>
      <c r="G5716" s="10">
        <f>Share_Transactions!L5716</f>
        <v/>
      </c>
      <c r="H5716">
        <f>Share_Transactions!M5716</f>
        <v/>
      </c>
      <c r="I5716">
        <f>Share_Transactions!G5716</f>
        <v/>
      </c>
      <c r="J5716">
        <f>Share_Transactions!H5716</f>
        <v/>
      </c>
      <c r="K5716">
        <f>IF(COUNTIF(Employee_Data!$A$2:$A$2001,B5716)&gt;0,"Valid","Invalid Employee")</f>
        <v/>
      </c>
      <c r="L5716">
        <f>IF(E5716&gt;0,"Valid","Invalid Shares")</f>
        <v/>
      </c>
      <c r="M5716">
        <f>IF(G5716&gt;0,"Valid","Valid","Missing/Zero Tax")</f>
        <v/>
      </c>
      <c r="N5716">
        <f>IF(AND(K5716="Valid",L5716="Valid",M5716="Valid",O5716="Approved"),"PASS","INVESTIGATE")</f>
        <v/>
      </c>
      <c r="O5716">
        <f>IF(H5716="Approved","Approved","Review Required")</f>
        <v/>
      </c>
    </row>
    <row r="5717">
      <c r="A5717">
        <f>Share_Transactions!A5717</f>
        <v/>
      </c>
      <c r="B5717">
        <f>Share_Transactions!B5717</f>
        <v/>
      </c>
      <c r="C5717">
        <f>Share_Transactions!C5717</f>
        <v/>
      </c>
      <c r="D5717" s="9">
        <f>Share_Transactions!D5717</f>
        <v/>
      </c>
      <c r="E5717">
        <f>Share_Transactions!E5717</f>
        <v/>
      </c>
      <c r="F5717" s="10">
        <f>Share_Transactions!J5717</f>
        <v/>
      </c>
      <c r="G5717" s="10">
        <f>Share_Transactions!L5717</f>
        <v/>
      </c>
      <c r="H5717">
        <f>Share_Transactions!M5717</f>
        <v/>
      </c>
      <c r="I5717">
        <f>Share_Transactions!G5717</f>
        <v/>
      </c>
      <c r="J5717">
        <f>Share_Transactions!H5717</f>
        <v/>
      </c>
      <c r="K5717">
        <f>IF(COUNTIF(Employee_Data!$A$2:$A$2001,B5717)&gt;0,"Valid","Invalid Employee")</f>
        <v/>
      </c>
      <c r="L5717">
        <f>IF(E5717&gt;0,"Valid","Invalid Shares")</f>
        <v/>
      </c>
      <c r="M5717">
        <f>IF(G5717&gt;0,"Valid","Valid","Missing/Zero Tax")</f>
        <v/>
      </c>
      <c r="N5717">
        <f>IF(AND(K5717="Valid",L5717="Valid",M5717="Valid",O5717="Approved"),"PASS","INVESTIGATE")</f>
        <v/>
      </c>
      <c r="O5717">
        <f>IF(H5717="Approved","Approved","Review Required")</f>
        <v/>
      </c>
    </row>
    <row r="5718">
      <c r="A5718">
        <f>Share_Transactions!A5718</f>
        <v/>
      </c>
      <c r="B5718">
        <f>Share_Transactions!B5718</f>
        <v/>
      </c>
      <c r="C5718">
        <f>Share_Transactions!C5718</f>
        <v/>
      </c>
      <c r="D5718" s="9">
        <f>Share_Transactions!D5718</f>
        <v/>
      </c>
      <c r="E5718">
        <f>Share_Transactions!E5718</f>
        <v/>
      </c>
      <c r="F5718" s="10">
        <f>Share_Transactions!J5718</f>
        <v/>
      </c>
      <c r="G5718" s="10">
        <f>Share_Transactions!L5718</f>
        <v/>
      </c>
      <c r="H5718">
        <f>Share_Transactions!M5718</f>
        <v/>
      </c>
      <c r="I5718">
        <f>Share_Transactions!G5718</f>
        <v/>
      </c>
      <c r="J5718">
        <f>Share_Transactions!H5718</f>
        <v/>
      </c>
      <c r="K5718">
        <f>IF(COUNTIF(Employee_Data!$A$2:$A$2001,B5718)&gt;0,"Valid","Invalid Employee")</f>
        <v/>
      </c>
      <c r="L5718">
        <f>IF(E5718&gt;0,"Valid","Invalid Shares")</f>
        <v/>
      </c>
      <c r="M5718">
        <f>IF(G5718&gt;0,"Valid","Valid","Missing/Zero Tax")</f>
        <v/>
      </c>
      <c r="N5718">
        <f>IF(AND(K5718="Valid",L5718="Valid",M5718="Valid",O5718="Approved"),"PASS","INVESTIGATE")</f>
        <v/>
      </c>
      <c r="O5718">
        <f>IF(H5718="Approved","Approved","Review Required")</f>
        <v/>
      </c>
    </row>
    <row r="5719">
      <c r="A5719">
        <f>Share_Transactions!A5719</f>
        <v/>
      </c>
      <c r="B5719">
        <f>Share_Transactions!B5719</f>
        <v/>
      </c>
      <c r="C5719">
        <f>Share_Transactions!C5719</f>
        <v/>
      </c>
      <c r="D5719" s="9">
        <f>Share_Transactions!D5719</f>
        <v/>
      </c>
      <c r="E5719">
        <f>Share_Transactions!E5719</f>
        <v/>
      </c>
      <c r="F5719" s="10">
        <f>Share_Transactions!J5719</f>
        <v/>
      </c>
      <c r="G5719" s="10">
        <f>Share_Transactions!L5719</f>
        <v/>
      </c>
      <c r="H5719">
        <f>Share_Transactions!M5719</f>
        <v/>
      </c>
      <c r="I5719">
        <f>Share_Transactions!G5719</f>
        <v/>
      </c>
      <c r="J5719">
        <f>Share_Transactions!H5719</f>
        <v/>
      </c>
      <c r="K5719">
        <f>IF(COUNTIF(Employee_Data!$A$2:$A$2001,B5719)&gt;0,"Valid","Invalid Employee")</f>
        <v/>
      </c>
      <c r="L5719">
        <f>IF(E5719&gt;0,"Valid","Invalid Shares")</f>
        <v/>
      </c>
      <c r="M5719">
        <f>IF(G5719&gt;0,"Valid","Valid","Missing/Zero Tax")</f>
        <v/>
      </c>
      <c r="N5719">
        <f>IF(AND(K5719="Valid",L5719="Valid",M5719="Valid",O5719="Approved"),"PASS","INVESTIGATE")</f>
        <v/>
      </c>
      <c r="O5719">
        <f>IF(H5719="Approved","Approved","Review Required")</f>
        <v/>
      </c>
    </row>
    <row r="5720">
      <c r="A5720">
        <f>Share_Transactions!A5720</f>
        <v/>
      </c>
      <c r="B5720">
        <f>Share_Transactions!B5720</f>
        <v/>
      </c>
      <c r="C5720">
        <f>Share_Transactions!C5720</f>
        <v/>
      </c>
      <c r="D5720" s="9">
        <f>Share_Transactions!D5720</f>
        <v/>
      </c>
      <c r="E5720">
        <f>Share_Transactions!E5720</f>
        <v/>
      </c>
      <c r="F5720" s="10">
        <f>Share_Transactions!J5720</f>
        <v/>
      </c>
      <c r="G5720" s="10">
        <f>Share_Transactions!L5720</f>
        <v/>
      </c>
      <c r="H5720">
        <f>Share_Transactions!M5720</f>
        <v/>
      </c>
      <c r="I5720">
        <f>Share_Transactions!G5720</f>
        <v/>
      </c>
      <c r="J5720">
        <f>Share_Transactions!H5720</f>
        <v/>
      </c>
      <c r="K5720">
        <f>IF(COUNTIF(Employee_Data!$A$2:$A$2001,B5720)&gt;0,"Valid","Invalid Employee")</f>
        <v/>
      </c>
      <c r="L5720">
        <f>IF(E5720&gt;0,"Valid","Invalid Shares")</f>
        <v/>
      </c>
      <c r="M5720">
        <f>IF(G5720&gt;0,"Valid","Valid","Missing/Zero Tax")</f>
        <v/>
      </c>
      <c r="N5720">
        <f>IF(AND(K5720="Valid",L5720="Valid",M5720="Valid",O5720="Approved"),"PASS","INVESTIGATE")</f>
        <v/>
      </c>
      <c r="O5720">
        <f>IF(H5720="Approved","Approved","Review Required")</f>
        <v/>
      </c>
    </row>
    <row r="5721">
      <c r="A5721">
        <f>Share_Transactions!A5721</f>
        <v/>
      </c>
      <c r="B5721">
        <f>Share_Transactions!B5721</f>
        <v/>
      </c>
      <c r="C5721">
        <f>Share_Transactions!C5721</f>
        <v/>
      </c>
      <c r="D5721" s="9">
        <f>Share_Transactions!D5721</f>
        <v/>
      </c>
      <c r="E5721">
        <f>Share_Transactions!E5721</f>
        <v/>
      </c>
      <c r="F5721" s="10">
        <f>Share_Transactions!J5721</f>
        <v/>
      </c>
      <c r="G5721" s="10">
        <f>Share_Transactions!L5721</f>
        <v/>
      </c>
      <c r="H5721">
        <f>Share_Transactions!M5721</f>
        <v/>
      </c>
      <c r="I5721">
        <f>Share_Transactions!G5721</f>
        <v/>
      </c>
      <c r="J5721">
        <f>Share_Transactions!H5721</f>
        <v/>
      </c>
      <c r="K5721">
        <f>IF(COUNTIF(Employee_Data!$A$2:$A$2001,B5721)&gt;0,"Valid","Invalid Employee")</f>
        <v/>
      </c>
      <c r="L5721">
        <f>IF(E5721&gt;0,"Valid","Invalid Shares")</f>
        <v/>
      </c>
      <c r="M5721">
        <f>IF(G5721&gt;0,"Valid","Valid","Missing/Zero Tax")</f>
        <v/>
      </c>
      <c r="N5721">
        <f>IF(AND(K5721="Valid",L5721="Valid",M5721="Valid",O5721="Approved"),"PASS","INVESTIGATE")</f>
        <v/>
      </c>
      <c r="O5721">
        <f>IF(H5721="Approved","Approved","Review Required")</f>
        <v/>
      </c>
    </row>
    <row r="5722">
      <c r="A5722">
        <f>Share_Transactions!A5722</f>
        <v/>
      </c>
      <c r="B5722">
        <f>Share_Transactions!B5722</f>
        <v/>
      </c>
      <c r="C5722">
        <f>Share_Transactions!C5722</f>
        <v/>
      </c>
      <c r="D5722" s="9">
        <f>Share_Transactions!D5722</f>
        <v/>
      </c>
      <c r="E5722">
        <f>Share_Transactions!E5722</f>
        <v/>
      </c>
      <c r="F5722" s="10">
        <f>Share_Transactions!J5722</f>
        <v/>
      </c>
      <c r="G5722" s="10">
        <f>Share_Transactions!L5722</f>
        <v/>
      </c>
      <c r="H5722">
        <f>Share_Transactions!M5722</f>
        <v/>
      </c>
      <c r="I5722">
        <f>Share_Transactions!G5722</f>
        <v/>
      </c>
      <c r="J5722">
        <f>Share_Transactions!H5722</f>
        <v/>
      </c>
      <c r="K5722">
        <f>IF(COUNTIF(Employee_Data!$A$2:$A$2001,B5722)&gt;0,"Valid","Invalid Employee")</f>
        <v/>
      </c>
      <c r="L5722">
        <f>IF(E5722&gt;0,"Valid","Invalid Shares")</f>
        <v/>
      </c>
      <c r="M5722">
        <f>IF(G5722&gt;0,"Valid","Valid","Missing/Zero Tax")</f>
        <v/>
      </c>
      <c r="N5722">
        <f>IF(AND(K5722="Valid",L5722="Valid",M5722="Valid",O5722="Approved"),"PASS","INVESTIGATE")</f>
        <v/>
      </c>
      <c r="O5722">
        <f>IF(H5722="Approved","Approved","Review Required")</f>
        <v/>
      </c>
    </row>
    <row r="5723">
      <c r="A5723">
        <f>Share_Transactions!A5723</f>
        <v/>
      </c>
      <c r="B5723">
        <f>Share_Transactions!B5723</f>
        <v/>
      </c>
      <c r="C5723">
        <f>Share_Transactions!C5723</f>
        <v/>
      </c>
      <c r="D5723" s="9">
        <f>Share_Transactions!D5723</f>
        <v/>
      </c>
      <c r="E5723">
        <f>Share_Transactions!E5723</f>
        <v/>
      </c>
      <c r="F5723" s="10">
        <f>Share_Transactions!J5723</f>
        <v/>
      </c>
      <c r="G5723" s="10">
        <f>Share_Transactions!L5723</f>
        <v/>
      </c>
      <c r="H5723">
        <f>Share_Transactions!M5723</f>
        <v/>
      </c>
      <c r="I5723">
        <f>Share_Transactions!G5723</f>
        <v/>
      </c>
      <c r="J5723">
        <f>Share_Transactions!H5723</f>
        <v/>
      </c>
      <c r="K5723">
        <f>IF(COUNTIF(Employee_Data!$A$2:$A$2001,B5723)&gt;0,"Valid","Invalid Employee")</f>
        <v/>
      </c>
      <c r="L5723">
        <f>IF(E5723&gt;0,"Valid","Invalid Shares")</f>
        <v/>
      </c>
      <c r="M5723">
        <f>IF(G5723&gt;0,"Valid","Valid","Missing/Zero Tax")</f>
        <v/>
      </c>
      <c r="N5723">
        <f>IF(AND(K5723="Valid",L5723="Valid",M5723="Valid",O5723="Approved"),"PASS","INVESTIGATE")</f>
        <v/>
      </c>
      <c r="O5723">
        <f>IF(H5723="Approved","Approved","Review Required")</f>
        <v/>
      </c>
    </row>
    <row r="5724">
      <c r="A5724">
        <f>Share_Transactions!A5724</f>
        <v/>
      </c>
      <c r="B5724">
        <f>Share_Transactions!B5724</f>
        <v/>
      </c>
      <c r="C5724">
        <f>Share_Transactions!C5724</f>
        <v/>
      </c>
      <c r="D5724" s="9">
        <f>Share_Transactions!D5724</f>
        <v/>
      </c>
      <c r="E5724">
        <f>Share_Transactions!E5724</f>
        <v/>
      </c>
      <c r="F5724" s="10">
        <f>Share_Transactions!J5724</f>
        <v/>
      </c>
      <c r="G5724" s="10">
        <f>Share_Transactions!L5724</f>
        <v/>
      </c>
      <c r="H5724">
        <f>Share_Transactions!M5724</f>
        <v/>
      </c>
      <c r="I5724">
        <f>Share_Transactions!G5724</f>
        <v/>
      </c>
      <c r="J5724">
        <f>Share_Transactions!H5724</f>
        <v/>
      </c>
      <c r="K5724">
        <f>IF(COUNTIF(Employee_Data!$A$2:$A$2001,B5724)&gt;0,"Valid","Invalid Employee")</f>
        <v/>
      </c>
      <c r="L5724">
        <f>IF(E5724&gt;0,"Valid","Invalid Shares")</f>
        <v/>
      </c>
      <c r="M5724">
        <f>IF(G5724&gt;0,"Valid","Valid","Missing/Zero Tax")</f>
        <v/>
      </c>
      <c r="N5724">
        <f>IF(AND(K5724="Valid",L5724="Valid",M5724="Valid",O5724="Approved"),"PASS","INVESTIGATE")</f>
        <v/>
      </c>
      <c r="O5724">
        <f>IF(H5724="Approved","Approved","Review Required")</f>
        <v/>
      </c>
    </row>
    <row r="5725">
      <c r="A5725">
        <f>Share_Transactions!A5725</f>
        <v/>
      </c>
      <c r="B5725">
        <f>Share_Transactions!B5725</f>
        <v/>
      </c>
      <c r="C5725">
        <f>Share_Transactions!C5725</f>
        <v/>
      </c>
      <c r="D5725" s="9">
        <f>Share_Transactions!D5725</f>
        <v/>
      </c>
      <c r="E5725">
        <f>Share_Transactions!E5725</f>
        <v/>
      </c>
      <c r="F5725" s="10">
        <f>Share_Transactions!J5725</f>
        <v/>
      </c>
      <c r="G5725" s="10">
        <f>Share_Transactions!L5725</f>
        <v/>
      </c>
      <c r="H5725">
        <f>Share_Transactions!M5725</f>
        <v/>
      </c>
      <c r="I5725">
        <f>Share_Transactions!G5725</f>
        <v/>
      </c>
      <c r="J5725">
        <f>Share_Transactions!H5725</f>
        <v/>
      </c>
      <c r="K5725">
        <f>IF(COUNTIF(Employee_Data!$A$2:$A$2001,B5725)&gt;0,"Valid","Invalid Employee")</f>
        <v/>
      </c>
      <c r="L5725">
        <f>IF(E5725&gt;0,"Valid","Invalid Shares")</f>
        <v/>
      </c>
      <c r="M5725">
        <f>IF(G5725&gt;0,"Valid","Valid","Missing/Zero Tax")</f>
        <v/>
      </c>
      <c r="N5725">
        <f>IF(AND(K5725="Valid",L5725="Valid",M5725="Valid",O5725="Approved"),"PASS","INVESTIGATE")</f>
        <v/>
      </c>
      <c r="O5725">
        <f>IF(H5725="Approved","Approved","Review Required")</f>
        <v/>
      </c>
    </row>
    <row r="5726">
      <c r="A5726">
        <f>Share_Transactions!A5726</f>
        <v/>
      </c>
      <c r="B5726">
        <f>Share_Transactions!B5726</f>
        <v/>
      </c>
      <c r="C5726">
        <f>Share_Transactions!C5726</f>
        <v/>
      </c>
      <c r="D5726" s="9">
        <f>Share_Transactions!D5726</f>
        <v/>
      </c>
      <c r="E5726">
        <f>Share_Transactions!E5726</f>
        <v/>
      </c>
      <c r="F5726" s="10">
        <f>Share_Transactions!J5726</f>
        <v/>
      </c>
      <c r="G5726" s="10">
        <f>Share_Transactions!L5726</f>
        <v/>
      </c>
      <c r="H5726">
        <f>Share_Transactions!M5726</f>
        <v/>
      </c>
      <c r="I5726">
        <f>Share_Transactions!G5726</f>
        <v/>
      </c>
      <c r="J5726">
        <f>Share_Transactions!H5726</f>
        <v/>
      </c>
      <c r="K5726">
        <f>IF(COUNTIF(Employee_Data!$A$2:$A$2001,B5726)&gt;0,"Valid","Invalid Employee")</f>
        <v/>
      </c>
      <c r="L5726">
        <f>IF(E5726&gt;0,"Valid","Invalid Shares")</f>
        <v/>
      </c>
      <c r="M5726">
        <f>IF(G5726&gt;0,"Valid","Valid","Missing/Zero Tax")</f>
        <v/>
      </c>
      <c r="N5726">
        <f>IF(AND(K5726="Valid",L5726="Valid",M5726="Valid",O5726="Approved"),"PASS","INVESTIGATE")</f>
        <v/>
      </c>
      <c r="O5726">
        <f>IF(H5726="Approved","Approved","Review Required")</f>
        <v/>
      </c>
    </row>
    <row r="5727">
      <c r="A5727">
        <f>Share_Transactions!A5727</f>
        <v/>
      </c>
      <c r="B5727">
        <f>Share_Transactions!B5727</f>
        <v/>
      </c>
      <c r="C5727">
        <f>Share_Transactions!C5727</f>
        <v/>
      </c>
      <c r="D5727" s="9">
        <f>Share_Transactions!D5727</f>
        <v/>
      </c>
      <c r="E5727">
        <f>Share_Transactions!E5727</f>
        <v/>
      </c>
      <c r="F5727" s="10">
        <f>Share_Transactions!J5727</f>
        <v/>
      </c>
      <c r="G5727" s="10">
        <f>Share_Transactions!L5727</f>
        <v/>
      </c>
      <c r="H5727">
        <f>Share_Transactions!M5727</f>
        <v/>
      </c>
      <c r="I5727">
        <f>Share_Transactions!G5727</f>
        <v/>
      </c>
      <c r="J5727">
        <f>Share_Transactions!H5727</f>
        <v/>
      </c>
      <c r="K5727">
        <f>IF(COUNTIF(Employee_Data!$A$2:$A$2001,B5727)&gt;0,"Valid","Invalid Employee")</f>
        <v/>
      </c>
      <c r="L5727">
        <f>IF(E5727&gt;0,"Valid","Invalid Shares")</f>
        <v/>
      </c>
      <c r="M5727">
        <f>IF(G5727&gt;0,"Valid","Valid","Missing/Zero Tax")</f>
        <v/>
      </c>
      <c r="N5727">
        <f>IF(AND(K5727="Valid",L5727="Valid",M5727="Valid",O5727="Approved"),"PASS","INVESTIGATE")</f>
        <v/>
      </c>
      <c r="O5727">
        <f>IF(H5727="Approved","Approved","Review Required")</f>
        <v/>
      </c>
    </row>
    <row r="5728">
      <c r="A5728">
        <f>Share_Transactions!A5728</f>
        <v/>
      </c>
      <c r="B5728">
        <f>Share_Transactions!B5728</f>
        <v/>
      </c>
      <c r="C5728">
        <f>Share_Transactions!C5728</f>
        <v/>
      </c>
      <c r="D5728" s="9">
        <f>Share_Transactions!D5728</f>
        <v/>
      </c>
      <c r="E5728">
        <f>Share_Transactions!E5728</f>
        <v/>
      </c>
      <c r="F5728" s="10">
        <f>Share_Transactions!J5728</f>
        <v/>
      </c>
      <c r="G5728" s="10">
        <f>Share_Transactions!L5728</f>
        <v/>
      </c>
      <c r="H5728">
        <f>Share_Transactions!M5728</f>
        <v/>
      </c>
      <c r="I5728">
        <f>Share_Transactions!G5728</f>
        <v/>
      </c>
      <c r="J5728">
        <f>Share_Transactions!H5728</f>
        <v/>
      </c>
      <c r="K5728">
        <f>IF(COUNTIF(Employee_Data!$A$2:$A$2001,B5728)&gt;0,"Valid","Invalid Employee")</f>
        <v/>
      </c>
      <c r="L5728">
        <f>IF(E5728&gt;0,"Valid","Invalid Shares")</f>
        <v/>
      </c>
      <c r="M5728">
        <f>IF(G5728&gt;0,"Valid","Valid","Missing/Zero Tax")</f>
        <v/>
      </c>
      <c r="N5728">
        <f>IF(AND(K5728="Valid",L5728="Valid",M5728="Valid",O5728="Approved"),"PASS","INVESTIGATE")</f>
        <v/>
      </c>
      <c r="O5728">
        <f>IF(H5728="Approved","Approved","Review Required")</f>
        <v/>
      </c>
    </row>
    <row r="5729">
      <c r="A5729">
        <f>Share_Transactions!A5729</f>
        <v/>
      </c>
      <c r="B5729">
        <f>Share_Transactions!B5729</f>
        <v/>
      </c>
      <c r="C5729">
        <f>Share_Transactions!C5729</f>
        <v/>
      </c>
      <c r="D5729" s="9">
        <f>Share_Transactions!D5729</f>
        <v/>
      </c>
      <c r="E5729">
        <f>Share_Transactions!E5729</f>
        <v/>
      </c>
      <c r="F5729" s="10">
        <f>Share_Transactions!J5729</f>
        <v/>
      </c>
      <c r="G5729" s="10">
        <f>Share_Transactions!L5729</f>
        <v/>
      </c>
      <c r="H5729">
        <f>Share_Transactions!M5729</f>
        <v/>
      </c>
      <c r="I5729">
        <f>Share_Transactions!G5729</f>
        <v/>
      </c>
      <c r="J5729">
        <f>Share_Transactions!H5729</f>
        <v/>
      </c>
      <c r="K5729">
        <f>IF(COUNTIF(Employee_Data!$A$2:$A$2001,B5729)&gt;0,"Valid","Invalid Employee")</f>
        <v/>
      </c>
      <c r="L5729">
        <f>IF(E5729&gt;0,"Valid","Invalid Shares")</f>
        <v/>
      </c>
      <c r="M5729">
        <f>IF(G5729&gt;0,"Valid","Valid","Missing/Zero Tax")</f>
        <v/>
      </c>
      <c r="N5729">
        <f>IF(AND(K5729="Valid",L5729="Valid",M5729="Valid",O5729="Approved"),"PASS","INVESTIGATE")</f>
        <v/>
      </c>
      <c r="O5729">
        <f>IF(H5729="Approved","Approved","Review Required")</f>
        <v/>
      </c>
    </row>
    <row r="5730">
      <c r="A5730">
        <f>Share_Transactions!A5730</f>
        <v/>
      </c>
      <c r="B5730">
        <f>Share_Transactions!B5730</f>
        <v/>
      </c>
      <c r="C5730">
        <f>Share_Transactions!C5730</f>
        <v/>
      </c>
      <c r="D5730" s="9">
        <f>Share_Transactions!D5730</f>
        <v/>
      </c>
      <c r="E5730">
        <f>Share_Transactions!E5730</f>
        <v/>
      </c>
      <c r="F5730" s="10">
        <f>Share_Transactions!J5730</f>
        <v/>
      </c>
      <c r="G5730" s="10">
        <f>Share_Transactions!L5730</f>
        <v/>
      </c>
      <c r="H5730">
        <f>Share_Transactions!M5730</f>
        <v/>
      </c>
      <c r="I5730">
        <f>Share_Transactions!G5730</f>
        <v/>
      </c>
      <c r="J5730">
        <f>Share_Transactions!H5730</f>
        <v/>
      </c>
      <c r="K5730">
        <f>IF(COUNTIF(Employee_Data!$A$2:$A$2001,B5730)&gt;0,"Valid","Invalid Employee")</f>
        <v/>
      </c>
      <c r="L5730">
        <f>IF(E5730&gt;0,"Valid","Invalid Shares")</f>
        <v/>
      </c>
      <c r="M5730">
        <f>IF(G5730&gt;0,"Valid","Valid","Missing/Zero Tax")</f>
        <v/>
      </c>
      <c r="N5730">
        <f>IF(AND(K5730="Valid",L5730="Valid",M5730="Valid",O5730="Approved"),"PASS","INVESTIGATE")</f>
        <v/>
      </c>
      <c r="O5730">
        <f>IF(H5730="Approved","Approved","Review Required")</f>
        <v/>
      </c>
    </row>
    <row r="5731">
      <c r="A5731">
        <f>Share_Transactions!A5731</f>
        <v/>
      </c>
      <c r="B5731">
        <f>Share_Transactions!B5731</f>
        <v/>
      </c>
      <c r="C5731">
        <f>Share_Transactions!C5731</f>
        <v/>
      </c>
      <c r="D5731" s="9">
        <f>Share_Transactions!D5731</f>
        <v/>
      </c>
      <c r="E5731">
        <f>Share_Transactions!E5731</f>
        <v/>
      </c>
      <c r="F5731" s="10">
        <f>Share_Transactions!J5731</f>
        <v/>
      </c>
      <c r="G5731" s="10">
        <f>Share_Transactions!L5731</f>
        <v/>
      </c>
      <c r="H5731">
        <f>Share_Transactions!M5731</f>
        <v/>
      </c>
      <c r="I5731">
        <f>Share_Transactions!G5731</f>
        <v/>
      </c>
      <c r="J5731">
        <f>Share_Transactions!H5731</f>
        <v/>
      </c>
      <c r="K5731">
        <f>IF(COUNTIF(Employee_Data!$A$2:$A$2001,B5731)&gt;0,"Valid","Invalid Employee")</f>
        <v/>
      </c>
      <c r="L5731">
        <f>IF(E5731&gt;0,"Valid","Invalid Shares")</f>
        <v/>
      </c>
      <c r="M5731">
        <f>IF(G5731&gt;0,"Valid","Valid","Missing/Zero Tax")</f>
        <v/>
      </c>
      <c r="N5731">
        <f>IF(AND(K5731="Valid",L5731="Valid",M5731="Valid",O5731="Approved"),"PASS","INVESTIGATE")</f>
        <v/>
      </c>
      <c r="O5731">
        <f>IF(H5731="Approved","Approved","Review Required")</f>
        <v/>
      </c>
    </row>
    <row r="5732">
      <c r="A5732">
        <f>Share_Transactions!A5732</f>
        <v/>
      </c>
      <c r="B5732">
        <f>Share_Transactions!B5732</f>
        <v/>
      </c>
      <c r="C5732">
        <f>Share_Transactions!C5732</f>
        <v/>
      </c>
      <c r="D5732" s="9">
        <f>Share_Transactions!D5732</f>
        <v/>
      </c>
      <c r="E5732">
        <f>Share_Transactions!E5732</f>
        <v/>
      </c>
      <c r="F5732" s="10">
        <f>Share_Transactions!J5732</f>
        <v/>
      </c>
      <c r="G5732" s="10">
        <f>Share_Transactions!L5732</f>
        <v/>
      </c>
      <c r="H5732">
        <f>Share_Transactions!M5732</f>
        <v/>
      </c>
      <c r="I5732">
        <f>Share_Transactions!G5732</f>
        <v/>
      </c>
      <c r="J5732">
        <f>Share_Transactions!H5732</f>
        <v/>
      </c>
      <c r="K5732">
        <f>IF(COUNTIF(Employee_Data!$A$2:$A$2001,B5732)&gt;0,"Valid","Invalid Employee")</f>
        <v/>
      </c>
      <c r="L5732">
        <f>IF(E5732&gt;0,"Valid","Invalid Shares")</f>
        <v/>
      </c>
      <c r="M5732">
        <f>IF(G5732&gt;0,"Valid","Valid","Missing/Zero Tax")</f>
        <v/>
      </c>
      <c r="N5732">
        <f>IF(AND(K5732="Valid",L5732="Valid",M5732="Valid",O5732="Approved"),"PASS","INVESTIGATE")</f>
        <v/>
      </c>
      <c r="O5732">
        <f>IF(H5732="Approved","Approved","Review Required")</f>
        <v/>
      </c>
    </row>
    <row r="5733">
      <c r="A5733">
        <f>Share_Transactions!A5733</f>
        <v/>
      </c>
      <c r="B5733">
        <f>Share_Transactions!B5733</f>
        <v/>
      </c>
      <c r="C5733">
        <f>Share_Transactions!C5733</f>
        <v/>
      </c>
      <c r="D5733" s="9">
        <f>Share_Transactions!D5733</f>
        <v/>
      </c>
      <c r="E5733">
        <f>Share_Transactions!E5733</f>
        <v/>
      </c>
      <c r="F5733" s="10">
        <f>Share_Transactions!J5733</f>
        <v/>
      </c>
      <c r="G5733" s="10">
        <f>Share_Transactions!L5733</f>
        <v/>
      </c>
      <c r="H5733">
        <f>Share_Transactions!M5733</f>
        <v/>
      </c>
      <c r="I5733">
        <f>Share_Transactions!G5733</f>
        <v/>
      </c>
      <c r="J5733">
        <f>Share_Transactions!H5733</f>
        <v/>
      </c>
      <c r="K5733">
        <f>IF(COUNTIF(Employee_Data!$A$2:$A$2001,B5733)&gt;0,"Valid","Invalid Employee")</f>
        <v/>
      </c>
      <c r="L5733">
        <f>IF(E5733&gt;0,"Valid","Invalid Shares")</f>
        <v/>
      </c>
      <c r="M5733">
        <f>IF(G5733&gt;0,"Valid","Valid","Missing/Zero Tax")</f>
        <v/>
      </c>
      <c r="N5733">
        <f>IF(AND(K5733="Valid",L5733="Valid",M5733="Valid",O5733="Approved"),"PASS","INVESTIGATE")</f>
        <v/>
      </c>
      <c r="O5733">
        <f>IF(H5733="Approved","Approved","Review Required")</f>
        <v/>
      </c>
    </row>
    <row r="5734">
      <c r="A5734">
        <f>Share_Transactions!A5734</f>
        <v/>
      </c>
      <c r="B5734">
        <f>Share_Transactions!B5734</f>
        <v/>
      </c>
      <c r="C5734">
        <f>Share_Transactions!C5734</f>
        <v/>
      </c>
      <c r="D5734" s="9">
        <f>Share_Transactions!D5734</f>
        <v/>
      </c>
      <c r="E5734">
        <f>Share_Transactions!E5734</f>
        <v/>
      </c>
      <c r="F5734" s="10">
        <f>Share_Transactions!J5734</f>
        <v/>
      </c>
      <c r="G5734" s="10">
        <f>Share_Transactions!L5734</f>
        <v/>
      </c>
      <c r="H5734">
        <f>Share_Transactions!M5734</f>
        <v/>
      </c>
      <c r="I5734">
        <f>Share_Transactions!G5734</f>
        <v/>
      </c>
      <c r="J5734">
        <f>Share_Transactions!H5734</f>
        <v/>
      </c>
      <c r="K5734">
        <f>IF(COUNTIF(Employee_Data!$A$2:$A$2001,B5734)&gt;0,"Valid","Invalid Employee")</f>
        <v/>
      </c>
      <c r="L5734">
        <f>IF(E5734&gt;0,"Valid","Invalid Shares")</f>
        <v/>
      </c>
      <c r="M5734">
        <f>IF(G5734&gt;0,"Valid","Valid","Missing/Zero Tax")</f>
        <v/>
      </c>
      <c r="N5734">
        <f>IF(AND(K5734="Valid",L5734="Valid",M5734="Valid",O5734="Approved"),"PASS","INVESTIGATE")</f>
        <v/>
      </c>
      <c r="O5734">
        <f>IF(H5734="Approved","Approved","Review Required")</f>
        <v/>
      </c>
    </row>
    <row r="5735">
      <c r="A5735">
        <f>Share_Transactions!A5735</f>
        <v/>
      </c>
      <c r="B5735">
        <f>Share_Transactions!B5735</f>
        <v/>
      </c>
      <c r="C5735">
        <f>Share_Transactions!C5735</f>
        <v/>
      </c>
      <c r="D5735" s="9">
        <f>Share_Transactions!D5735</f>
        <v/>
      </c>
      <c r="E5735">
        <f>Share_Transactions!E5735</f>
        <v/>
      </c>
      <c r="F5735" s="10">
        <f>Share_Transactions!J5735</f>
        <v/>
      </c>
      <c r="G5735" s="10">
        <f>Share_Transactions!L5735</f>
        <v/>
      </c>
      <c r="H5735">
        <f>Share_Transactions!M5735</f>
        <v/>
      </c>
      <c r="I5735">
        <f>Share_Transactions!G5735</f>
        <v/>
      </c>
      <c r="J5735">
        <f>Share_Transactions!H5735</f>
        <v/>
      </c>
      <c r="K5735">
        <f>IF(COUNTIF(Employee_Data!$A$2:$A$2001,B5735)&gt;0,"Valid","Invalid Employee")</f>
        <v/>
      </c>
      <c r="L5735">
        <f>IF(E5735&gt;0,"Valid","Invalid Shares")</f>
        <v/>
      </c>
      <c r="M5735">
        <f>IF(G5735&gt;0,"Valid","Valid","Missing/Zero Tax")</f>
        <v/>
      </c>
      <c r="N5735">
        <f>IF(AND(K5735="Valid",L5735="Valid",M5735="Valid",O5735="Approved"),"PASS","INVESTIGATE")</f>
        <v/>
      </c>
      <c r="O5735">
        <f>IF(H5735="Approved","Approved","Review Required")</f>
        <v/>
      </c>
    </row>
    <row r="5736">
      <c r="A5736">
        <f>Share_Transactions!A5736</f>
        <v/>
      </c>
      <c r="B5736">
        <f>Share_Transactions!B5736</f>
        <v/>
      </c>
      <c r="C5736">
        <f>Share_Transactions!C5736</f>
        <v/>
      </c>
      <c r="D5736" s="9">
        <f>Share_Transactions!D5736</f>
        <v/>
      </c>
      <c r="E5736">
        <f>Share_Transactions!E5736</f>
        <v/>
      </c>
      <c r="F5736" s="10">
        <f>Share_Transactions!J5736</f>
        <v/>
      </c>
      <c r="G5736" s="10">
        <f>Share_Transactions!L5736</f>
        <v/>
      </c>
      <c r="H5736">
        <f>Share_Transactions!M5736</f>
        <v/>
      </c>
      <c r="I5736">
        <f>Share_Transactions!G5736</f>
        <v/>
      </c>
      <c r="J5736">
        <f>Share_Transactions!H5736</f>
        <v/>
      </c>
      <c r="K5736">
        <f>IF(COUNTIF(Employee_Data!$A$2:$A$2001,B5736)&gt;0,"Valid","Invalid Employee")</f>
        <v/>
      </c>
      <c r="L5736">
        <f>IF(E5736&gt;0,"Valid","Invalid Shares")</f>
        <v/>
      </c>
      <c r="M5736">
        <f>IF(G5736&gt;0,"Valid","Valid","Missing/Zero Tax")</f>
        <v/>
      </c>
      <c r="N5736">
        <f>IF(AND(K5736="Valid",L5736="Valid",M5736="Valid",O5736="Approved"),"PASS","INVESTIGATE")</f>
        <v/>
      </c>
      <c r="O5736">
        <f>IF(H5736="Approved","Approved","Review Required")</f>
        <v/>
      </c>
    </row>
    <row r="5737">
      <c r="A5737">
        <f>Share_Transactions!A5737</f>
        <v/>
      </c>
      <c r="B5737">
        <f>Share_Transactions!B5737</f>
        <v/>
      </c>
      <c r="C5737">
        <f>Share_Transactions!C5737</f>
        <v/>
      </c>
      <c r="D5737" s="9">
        <f>Share_Transactions!D5737</f>
        <v/>
      </c>
      <c r="E5737">
        <f>Share_Transactions!E5737</f>
        <v/>
      </c>
      <c r="F5737" s="10">
        <f>Share_Transactions!J5737</f>
        <v/>
      </c>
      <c r="G5737" s="10">
        <f>Share_Transactions!L5737</f>
        <v/>
      </c>
      <c r="H5737">
        <f>Share_Transactions!M5737</f>
        <v/>
      </c>
      <c r="I5737">
        <f>Share_Transactions!G5737</f>
        <v/>
      </c>
      <c r="J5737">
        <f>Share_Transactions!H5737</f>
        <v/>
      </c>
      <c r="K5737">
        <f>IF(COUNTIF(Employee_Data!$A$2:$A$2001,B5737)&gt;0,"Valid","Invalid Employee")</f>
        <v/>
      </c>
      <c r="L5737">
        <f>IF(E5737&gt;0,"Valid","Invalid Shares")</f>
        <v/>
      </c>
      <c r="M5737">
        <f>IF(G5737&gt;0,"Valid","Valid","Missing/Zero Tax")</f>
        <v/>
      </c>
      <c r="N5737">
        <f>IF(AND(K5737="Valid",L5737="Valid",M5737="Valid",O5737="Approved"),"PASS","INVESTIGATE")</f>
        <v/>
      </c>
      <c r="O5737">
        <f>IF(H5737="Approved","Approved","Review Required")</f>
        <v/>
      </c>
    </row>
    <row r="5738">
      <c r="A5738">
        <f>Share_Transactions!A5738</f>
        <v/>
      </c>
      <c r="B5738">
        <f>Share_Transactions!B5738</f>
        <v/>
      </c>
      <c r="C5738">
        <f>Share_Transactions!C5738</f>
        <v/>
      </c>
      <c r="D5738" s="9">
        <f>Share_Transactions!D5738</f>
        <v/>
      </c>
      <c r="E5738">
        <f>Share_Transactions!E5738</f>
        <v/>
      </c>
      <c r="F5738" s="10">
        <f>Share_Transactions!J5738</f>
        <v/>
      </c>
      <c r="G5738" s="10">
        <f>Share_Transactions!L5738</f>
        <v/>
      </c>
      <c r="H5738">
        <f>Share_Transactions!M5738</f>
        <v/>
      </c>
      <c r="I5738">
        <f>Share_Transactions!G5738</f>
        <v/>
      </c>
      <c r="J5738">
        <f>Share_Transactions!H5738</f>
        <v/>
      </c>
      <c r="K5738">
        <f>IF(COUNTIF(Employee_Data!$A$2:$A$2001,B5738)&gt;0,"Valid","Invalid Employee")</f>
        <v/>
      </c>
      <c r="L5738">
        <f>IF(E5738&gt;0,"Valid","Invalid Shares")</f>
        <v/>
      </c>
      <c r="M5738">
        <f>IF(G5738&gt;0,"Valid","Valid","Missing/Zero Tax")</f>
        <v/>
      </c>
      <c r="N5738">
        <f>IF(AND(K5738="Valid",L5738="Valid",M5738="Valid",O5738="Approved"),"PASS","INVESTIGATE")</f>
        <v/>
      </c>
      <c r="O5738">
        <f>IF(H5738="Approved","Approved","Review Required")</f>
        <v/>
      </c>
    </row>
    <row r="5739">
      <c r="A5739">
        <f>Share_Transactions!A5739</f>
        <v/>
      </c>
      <c r="B5739">
        <f>Share_Transactions!B5739</f>
        <v/>
      </c>
      <c r="C5739">
        <f>Share_Transactions!C5739</f>
        <v/>
      </c>
      <c r="D5739" s="9">
        <f>Share_Transactions!D5739</f>
        <v/>
      </c>
      <c r="E5739">
        <f>Share_Transactions!E5739</f>
        <v/>
      </c>
      <c r="F5739" s="10">
        <f>Share_Transactions!J5739</f>
        <v/>
      </c>
      <c r="G5739" s="10">
        <f>Share_Transactions!L5739</f>
        <v/>
      </c>
      <c r="H5739">
        <f>Share_Transactions!M5739</f>
        <v/>
      </c>
      <c r="I5739">
        <f>Share_Transactions!G5739</f>
        <v/>
      </c>
      <c r="J5739">
        <f>Share_Transactions!H5739</f>
        <v/>
      </c>
      <c r="K5739">
        <f>IF(COUNTIF(Employee_Data!$A$2:$A$2001,B5739)&gt;0,"Valid","Invalid Employee")</f>
        <v/>
      </c>
      <c r="L5739">
        <f>IF(E5739&gt;0,"Valid","Invalid Shares")</f>
        <v/>
      </c>
      <c r="M5739">
        <f>IF(G5739&gt;0,"Valid","Valid","Missing/Zero Tax")</f>
        <v/>
      </c>
      <c r="N5739">
        <f>IF(AND(K5739="Valid",L5739="Valid",M5739="Valid",O5739="Approved"),"PASS","INVESTIGATE")</f>
        <v/>
      </c>
      <c r="O5739">
        <f>IF(H5739="Approved","Approved","Review Required")</f>
        <v/>
      </c>
    </row>
    <row r="5740">
      <c r="A5740">
        <f>Share_Transactions!A5740</f>
        <v/>
      </c>
      <c r="B5740">
        <f>Share_Transactions!B5740</f>
        <v/>
      </c>
      <c r="C5740">
        <f>Share_Transactions!C5740</f>
        <v/>
      </c>
      <c r="D5740" s="9">
        <f>Share_Transactions!D5740</f>
        <v/>
      </c>
      <c r="E5740">
        <f>Share_Transactions!E5740</f>
        <v/>
      </c>
      <c r="F5740" s="10">
        <f>Share_Transactions!J5740</f>
        <v/>
      </c>
      <c r="G5740" s="10">
        <f>Share_Transactions!L5740</f>
        <v/>
      </c>
      <c r="H5740">
        <f>Share_Transactions!M5740</f>
        <v/>
      </c>
      <c r="I5740">
        <f>Share_Transactions!G5740</f>
        <v/>
      </c>
      <c r="J5740">
        <f>Share_Transactions!H5740</f>
        <v/>
      </c>
      <c r="K5740">
        <f>IF(COUNTIF(Employee_Data!$A$2:$A$2001,B5740)&gt;0,"Valid","Invalid Employee")</f>
        <v/>
      </c>
      <c r="L5740">
        <f>IF(E5740&gt;0,"Valid","Invalid Shares")</f>
        <v/>
      </c>
      <c r="M5740">
        <f>IF(G5740&gt;0,"Valid","Valid","Missing/Zero Tax")</f>
        <v/>
      </c>
      <c r="N5740">
        <f>IF(AND(K5740="Valid",L5740="Valid",M5740="Valid",O5740="Approved"),"PASS","INVESTIGATE")</f>
        <v/>
      </c>
      <c r="O5740">
        <f>IF(H5740="Approved","Approved","Review Required")</f>
        <v/>
      </c>
    </row>
    <row r="5741">
      <c r="A5741">
        <f>Share_Transactions!A5741</f>
        <v/>
      </c>
      <c r="B5741">
        <f>Share_Transactions!B5741</f>
        <v/>
      </c>
      <c r="C5741">
        <f>Share_Transactions!C5741</f>
        <v/>
      </c>
      <c r="D5741" s="9">
        <f>Share_Transactions!D5741</f>
        <v/>
      </c>
      <c r="E5741">
        <f>Share_Transactions!E5741</f>
        <v/>
      </c>
      <c r="F5741" s="10">
        <f>Share_Transactions!J5741</f>
        <v/>
      </c>
      <c r="G5741" s="10">
        <f>Share_Transactions!L5741</f>
        <v/>
      </c>
      <c r="H5741">
        <f>Share_Transactions!M5741</f>
        <v/>
      </c>
      <c r="I5741">
        <f>Share_Transactions!G5741</f>
        <v/>
      </c>
      <c r="J5741">
        <f>Share_Transactions!H5741</f>
        <v/>
      </c>
      <c r="K5741">
        <f>IF(COUNTIF(Employee_Data!$A$2:$A$2001,B5741)&gt;0,"Valid","Invalid Employee")</f>
        <v/>
      </c>
      <c r="L5741">
        <f>IF(E5741&gt;0,"Valid","Invalid Shares")</f>
        <v/>
      </c>
      <c r="M5741">
        <f>IF(G5741&gt;0,"Valid","Valid","Missing/Zero Tax")</f>
        <v/>
      </c>
      <c r="N5741">
        <f>IF(AND(K5741="Valid",L5741="Valid",M5741="Valid",O5741="Approved"),"PASS","INVESTIGATE")</f>
        <v/>
      </c>
      <c r="O5741">
        <f>IF(H5741="Approved","Approved","Review Required")</f>
        <v/>
      </c>
    </row>
    <row r="5742">
      <c r="A5742">
        <f>Share_Transactions!A5742</f>
        <v/>
      </c>
      <c r="B5742">
        <f>Share_Transactions!B5742</f>
        <v/>
      </c>
      <c r="C5742">
        <f>Share_Transactions!C5742</f>
        <v/>
      </c>
      <c r="D5742" s="9">
        <f>Share_Transactions!D5742</f>
        <v/>
      </c>
      <c r="E5742">
        <f>Share_Transactions!E5742</f>
        <v/>
      </c>
      <c r="F5742" s="10">
        <f>Share_Transactions!J5742</f>
        <v/>
      </c>
      <c r="G5742" s="10">
        <f>Share_Transactions!L5742</f>
        <v/>
      </c>
      <c r="H5742">
        <f>Share_Transactions!M5742</f>
        <v/>
      </c>
      <c r="I5742">
        <f>Share_Transactions!G5742</f>
        <v/>
      </c>
      <c r="J5742">
        <f>Share_Transactions!H5742</f>
        <v/>
      </c>
      <c r="K5742">
        <f>IF(COUNTIF(Employee_Data!$A$2:$A$2001,B5742)&gt;0,"Valid","Invalid Employee")</f>
        <v/>
      </c>
      <c r="L5742">
        <f>IF(E5742&gt;0,"Valid","Invalid Shares")</f>
        <v/>
      </c>
      <c r="M5742">
        <f>IF(G5742&gt;0,"Valid","Valid","Missing/Zero Tax")</f>
        <v/>
      </c>
      <c r="N5742">
        <f>IF(AND(K5742="Valid",L5742="Valid",M5742="Valid",O5742="Approved"),"PASS","INVESTIGATE")</f>
        <v/>
      </c>
      <c r="O5742">
        <f>IF(H5742="Approved","Approved","Review Required")</f>
        <v/>
      </c>
    </row>
    <row r="5743">
      <c r="A5743">
        <f>Share_Transactions!A5743</f>
        <v/>
      </c>
      <c r="B5743">
        <f>Share_Transactions!B5743</f>
        <v/>
      </c>
      <c r="C5743">
        <f>Share_Transactions!C5743</f>
        <v/>
      </c>
      <c r="D5743" s="9">
        <f>Share_Transactions!D5743</f>
        <v/>
      </c>
      <c r="E5743">
        <f>Share_Transactions!E5743</f>
        <v/>
      </c>
      <c r="F5743" s="10">
        <f>Share_Transactions!J5743</f>
        <v/>
      </c>
      <c r="G5743" s="10">
        <f>Share_Transactions!L5743</f>
        <v/>
      </c>
      <c r="H5743">
        <f>Share_Transactions!M5743</f>
        <v/>
      </c>
      <c r="I5743">
        <f>Share_Transactions!G5743</f>
        <v/>
      </c>
      <c r="J5743">
        <f>Share_Transactions!H5743</f>
        <v/>
      </c>
      <c r="K5743">
        <f>IF(COUNTIF(Employee_Data!$A$2:$A$2001,B5743)&gt;0,"Valid","Invalid Employee")</f>
        <v/>
      </c>
      <c r="L5743">
        <f>IF(E5743&gt;0,"Valid","Invalid Shares")</f>
        <v/>
      </c>
      <c r="M5743">
        <f>IF(G5743&gt;0,"Valid","Valid","Missing/Zero Tax")</f>
        <v/>
      </c>
      <c r="N5743">
        <f>IF(AND(K5743="Valid",L5743="Valid",M5743="Valid",O5743="Approved"),"PASS","INVESTIGATE")</f>
        <v/>
      </c>
      <c r="O5743">
        <f>IF(H5743="Approved","Approved","Review Required")</f>
        <v/>
      </c>
    </row>
    <row r="5744">
      <c r="A5744">
        <f>Share_Transactions!A5744</f>
        <v/>
      </c>
      <c r="B5744">
        <f>Share_Transactions!B5744</f>
        <v/>
      </c>
      <c r="C5744">
        <f>Share_Transactions!C5744</f>
        <v/>
      </c>
      <c r="D5744" s="9">
        <f>Share_Transactions!D5744</f>
        <v/>
      </c>
      <c r="E5744">
        <f>Share_Transactions!E5744</f>
        <v/>
      </c>
      <c r="F5744" s="10">
        <f>Share_Transactions!J5744</f>
        <v/>
      </c>
      <c r="G5744" s="10">
        <f>Share_Transactions!L5744</f>
        <v/>
      </c>
      <c r="H5744">
        <f>Share_Transactions!M5744</f>
        <v/>
      </c>
      <c r="I5744">
        <f>Share_Transactions!G5744</f>
        <v/>
      </c>
      <c r="J5744">
        <f>Share_Transactions!H5744</f>
        <v/>
      </c>
      <c r="K5744">
        <f>IF(COUNTIF(Employee_Data!$A$2:$A$2001,B5744)&gt;0,"Valid","Invalid Employee")</f>
        <v/>
      </c>
      <c r="L5744">
        <f>IF(E5744&gt;0,"Valid","Invalid Shares")</f>
        <v/>
      </c>
      <c r="M5744">
        <f>IF(G5744&gt;0,"Valid","Valid","Missing/Zero Tax")</f>
        <v/>
      </c>
      <c r="N5744">
        <f>IF(AND(K5744="Valid",L5744="Valid",M5744="Valid",O5744="Approved"),"PASS","INVESTIGATE")</f>
        <v/>
      </c>
      <c r="O5744">
        <f>IF(H5744="Approved","Approved","Review Required")</f>
        <v/>
      </c>
    </row>
    <row r="5745">
      <c r="A5745">
        <f>Share_Transactions!A5745</f>
        <v/>
      </c>
      <c r="B5745">
        <f>Share_Transactions!B5745</f>
        <v/>
      </c>
      <c r="C5745">
        <f>Share_Transactions!C5745</f>
        <v/>
      </c>
      <c r="D5745" s="9">
        <f>Share_Transactions!D5745</f>
        <v/>
      </c>
      <c r="E5745">
        <f>Share_Transactions!E5745</f>
        <v/>
      </c>
      <c r="F5745" s="10">
        <f>Share_Transactions!J5745</f>
        <v/>
      </c>
      <c r="G5745" s="10">
        <f>Share_Transactions!L5745</f>
        <v/>
      </c>
      <c r="H5745">
        <f>Share_Transactions!M5745</f>
        <v/>
      </c>
      <c r="I5745">
        <f>Share_Transactions!G5745</f>
        <v/>
      </c>
      <c r="J5745">
        <f>Share_Transactions!H5745</f>
        <v/>
      </c>
      <c r="K5745">
        <f>IF(COUNTIF(Employee_Data!$A$2:$A$2001,B5745)&gt;0,"Valid","Invalid Employee")</f>
        <v/>
      </c>
      <c r="L5745">
        <f>IF(E5745&gt;0,"Valid","Invalid Shares")</f>
        <v/>
      </c>
      <c r="M5745">
        <f>IF(G5745&gt;0,"Valid","Valid","Missing/Zero Tax")</f>
        <v/>
      </c>
      <c r="N5745">
        <f>IF(AND(K5745="Valid",L5745="Valid",M5745="Valid",O5745="Approved"),"PASS","INVESTIGATE")</f>
        <v/>
      </c>
      <c r="O5745">
        <f>IF(H5745="Approved","Approved","Review Required")</f>
        <v/>
      </c>
    </row>
    <row r="5746">
      <c r="A5746">
        <f>Share_Transactions!A5746</f>
        <v/>
      </c>
      <c r="B5746">
        <f>Share_Transactions!B5746</f>
        <v/>
      </c>
      <c r="C5746">
        <f>Share_Transactions!C5746</f>
        <v/>
      </c>
      <c r="D5746" s="9">
        <f>Share_Transactions!D5746</f>
        <v/>
      </c>
      <c r="E5746">
        <f>Share_Transactions!E5746</f>
        <v/>
      </c>
      <c r="F5746" s="10">
        <f>Share_Transactions!J5746</f>
        <v/>
      </c>
      <c r="G5746" s="10">
        <f>Share_Transactions!L5746</f>
        <v/>
      </c>
      <c r="H5746">
        <f>Share_Transactions!M5746</f>
        <v/>
      </c>
      <c r="I5746">
        <f>Share_Transactions!G5746</f>
        <v/>
      </c>
      <c r="J5746">
        <f>Share_Transactions!H5746</f>
        <v/>
      </c>
      <c r="K5746">
        <f>IF(COUNTIF(Employee_Data!$A$2:$A$2001,B5746)&gt;0,"Valid","Invalid Employee")</f>
        <v/>
      </c>
      <c r="L5746">
        <f>IF(E5746&gt;0,"Valid","Invalid Shares")</f>
        <v/>
      </c>
      <c r="M5746">
        <f>IF(G5746&gt;0,"Valid","Valid","Missing/Zero Tax")</f>
        <v/>
      </c>
      <c r="N5746">
        <f>IF(AND(K5746="Valid",L5746="Valid",M5746="Valid",O5746="Approved"),"PASS","INVESTIGATE")</f>
        <v/>
      </c>
      <c r="O5746">
        <f>IF(H5746="Approved","Approved","Review Required")</f>
        <v/>
      </c>
    </row>
    <row r="5747">
      <c r="A5747">
        <f>Share_Transactions!A5747</f>
        <v/>
      </c>
      <c r="B5747">
        <f>Share_Transactions!B5747</f>
        <v/>
      </c>
      <c r="C5747">
        <f>Share_Transactions!C5747</f>
        <v/>
      </c>
      <c r="D5747" s="9">
        <f>Share_Transactions!D5747</f>
        <v/>
      </c>
      <c r="E5747">
        <f>Share_Transactions!E5747</f>
        <v/>
      </c>
      <c r="F5747" s="10">
        <f>Share_Transactions!J5747</f>
        <v/>
      </c>
      <c r="G5747" s="10">
        <f>Share_Transactions!L5747</f>
        <v/>
      </c>
      <c r="H5747">
        <f>Share_Transactions!M5747</f>
        <v/>
      </c>
      <c r="I5747">
        <f>Share_Transactions!G5747</f>
        <v/>
      </c>
      <c r="J5747">
        <f>Share_Transactions!H5747</f>
        <v/>
      </c>
      <c r="K5747">
        <f>IF(COUNTIF(Employee_Data!$A$2:$A$2001,B5747)&gt;0,"Valid","Invalid Employee")</f>
        <v/>
      </c>
      <c r="L5747">
        <f>IF(E5747&gt;0,"Valid","Invalid Shares")</f>
        <v/>
      </c>
      <c r="M5747">
        <f>IF(G5747&gt;0,"Valid","Valid","Missing/Zero Tax")</f>
        <v/>
      </c>
      <c r="N5747">
        <f>IF(AND(K5747="Valid",L5747="Valid",M5747="Valid",O5747="Approved"),"PASS","INVESTIGATE")</f>
        <v/>
      </c>
      <c r="O5747">
        <f>IF(H5747="Approved","Approved","Review Required")</f>
        <v/>
      </c>
    </row>
    <row r="5748">
      <c r="A5748">
        <f>Share_Transactions!A5748</f>
        <v/>
      </c>
      <c r="B5748">
        <f>Share_Transactions!B5748</f>
        <v/>
      </c>
      <c r="C5748">
        <f>Share_Transactions!C5748</f>
        <v/>
      </c>
      <c r="D5748" s="9">
        <f>Share_Transactions!D5748</f>
        <v/>
      </c>
      <c r="E5748">
        <f>Share_Transactions!E5748</f>
        <v/>
      </c>
      <c r="F5748" s="10">
        <f>Share_Transactions!J5748</f>
        <v/>
      </c>
      <c r="G5748" s="10">
        <f>Share_Transactions!L5748</f>
        <v/>
      </c>
      <c r="H5748">
        <f>Share_Transactions!M5748</f>
        <v/>
      </c>
      <c r="I5748">
        <f>Share_Transactions!G5748</f>
        <v/>
      </c>
      <c r="J5748">
        <f>Share_Transactions!H5748</f>
        <v/>
      </c>
      <c r="K5748">
        <f>IF(COUNTIF(Employee_Data!$A$2:$A$2001,B5748)&gt;0,"Valid","Invalid Employee")</f>
        <v/>
      </c>
      <c r="L5748">
        <f>IF(E5748&gt;0,"Valid","Invalid Shares")</f>
        <v/>
      </c>
      <c r="M5748">
        <f>IF(G5748&gt;0,"Valid","Valid","Missing/Zero Tax")</f>
        <v/>
      </c>
      <c r="N5748">
        <f>IF(AND(K5748="Valid",L5748="Valid",M5748="Valid",O5748="Approved"),"PASS","INVESTIGATE")</f>
        <v/>
      </c>
      <c r="O5748">
        <f>IF(H5748="Approved","Approved","Review Required")</f>
        <v/>
      </c>
    </row>
    <row r="5749">
      <c r="A5749">
        <f>Share_Transactions!A5749</f>
        <v/>
      </c>
      <c r="B5749">
        <f>Share_Transactions!B5749</f>
        <v/>
      </c>
      <c r="C5749">
        <f>Share_Transactions!C5749</f>
        <v/>
      </c>
      <c r="D5749" s="9">
        <f>Share_Transactions!D5749</f>
        <v/>
      </c>
      <c r="E5749">
        <f>Share_Transactions!E5749</f>
        <v/>
      </c>
      <c r="F5749" s="10">
        <f>Share_Transactions!J5749</f>
        <v/>
      </c>
      <c r="G5749" s="10">
        <f>Share_Transactions!L5749</f>
        <v/>
      </c>
      <c r="H5749">
        <f>Share_Transactions!M5749</f>
        <v/>
      </c>
      <c r="I5749">
        <f>Share_Transactions!G5749</f>
        <v/>
      </c>
      <c r="J5749">
        <f>Share_Transactions!H5749</f>
        <v/>
      </c>
      <c r="K5749">
        <f>IF(COUNTIF(Employee_Data!$A$2:$A$2001,B5749)&gt;0,"Valid","Invalid Employee")</f>
        <v/>
      </c>
      <c r="L5749">
        <f>IF(E5749&gt;0,"Valid","Invalid Shares")</f>
        <v/>
      </c>
      <c r="M5749">
        <f>IF(G5749&gt;0,"Valid","Valid","Missing/Zero Tax")</f>
        <v/>
      </c>
      <c r="N5749">
        <f>IF(AND(K5749="Valid",L5749="Valid",M5749="Valid",O5749="Approved"),"PASS","INVESTIGATE")</f>
        <v/>
      </c>
      <c r="O5749">
        <f>IF(H5749="Approved","Approved","Review Required")</f>
        <v/>
      </c>
    </row>
    <row r="5750">
      <c r="A5750">
        <f>Share_Transactions!A5750</f>
        <v/>
      </c>
      <c r="B5750">
        <f>Share_Transactions!B5750</f>
        <v/>
      </c>
      <c r="C5750">
        <f>Share_Transactions!C5750</f>
        <v/>
      </c>
      <c r="D5750" s="9">
        <f>Share_Transactions!D5750</f>
        <v/>
      </c>
      <c r="E5750">
        <f>Share_Transactions!E5750</f>
        <v/>
      </c>
      <c r="F5750" s="10">
        <f>Share_Transactions!J5750</f>
        <v/>
      </c>
      <c r="G5750" s="10">
        <f>Share_Transactions!L5750</f>
        <v/>
      </c>
      <c r="H5750">
        <f>Share_Transactions!M5750</f>
        <v/>
      </c>
      <c r="I5750">
        <f>Share_Transactions!G5750</f>
        <v/>
      </c>
      <c r="J5750">
        <f>Share_Transactions!H5750</f>
        <v/>
      </c>
      <c r="K5750">
        <f>IF(COUNTIF(Employee_Data!$A$2:$A$2001,B5750)&gt;0,"Valid","Invalid Employee")</f>
        <v/>
      </c>
      <c r="L5750">
        <f>IF(E5750&gt;0,"Valid","Invalid Shares")</f>
        <v/>
      </c>
      <c r="M5750">
        <f>IF(G5750&gt;0,"Valid","Valid","Missing/Zero Tax")</f>
        <v/>
      </c>
      <c r="N5750">
        <f>IF(AND(K5750="Valid",L5750="Valid",M5750="Valid",O5750="Approved"),"PASS","INVESTIGATE")</f>
        <v/>
      </c>
      <c r="O5750">
        <f>IF(H5750="Approved","Approved","Review Required")</f>
        <v/>
      </c>
    </row>
    <row r="5751">
      <c r="A5751">
        <f>Share_Transactions!A5751</f>
        <v/>
      </c>
      <c r="B5751">
        <f>Share_Transactions!B5751</f>
        <v/>
      </c>
      <c r="C5751">
        <f>Share_Transactions!C5751</f>
        <v/>
      </c>
      <c r="D5751" s="9">
        <f>Share_Transactions!D5751</f>
        <v/>
      </c>
      <c r="E5751">
        <f>Share_Transactions!E5751</f>
        <v/>
      </c>
      <c r="F5751" s="10">
        <f>Share_Transactions!J5751</f>
        <v/>
      </c>
      <c r="G5751" s="10">
        <f>Share_Transactions!L5751</f>
        <v/>
      </c>
      <c r="H5751">
        <f>Share_Transactions!M5751</f>
        <v/>
      </c>
      <c r="I5751">
        <f>Share_Transactions!G5751</f>
        <v/>
      </c>
      <c r="J5751">
        <f>Share_Transactions!H5751</f>
        <v/>
      </c>
      <c r="K5751">
        <f>IF(COUNTIF(Employee_Data!$A$2:$A$2001,B5751)&gt;0,"Valid","Invalid Employee")</f>
        <v/>
      </c>
      <c r="L5751">
        <f>IF(E5751&gt;0,"Valid","Invalid Shares")</f>
        <v/>
      </c>
      <c r="M5751">
        <f>IF(G5751&gt;0,"Valid","Valid","Missing/Zero Tax")</f>
        <v/>
      </c>
      <c r="N5751">
        <f>IF(AND(K5751="Valid",L5751="Valid",M5751="Valid",O5751="Approved"),"PASS","INVESTIGATE")</f>
        <v/>
      </c>
      <c r="O5751">
        <f>IF(H5751="Approved","Approved","Review Required")</f>
        <v/>
      </c>
    </row>
    <row r="5752">
      <c r="A5752">
        <f>Share_Transactions!A5752</f>
        <v/>
      </c>
      <c r="B5752">
        <f>Share_Transactions!B5752</f>
        <v/>
      </c>
      <c r="C5752">
        <f>Share_Transactions!C5752</f>
        <v/>
      </c>
      <c r="D5752" s="9">
        <f>Share_Transactions!D5752</f>
        <v/>
      </c>
      <c r="E5752">
        <f>Share_Transactions!E5752</f>
        <v/>
      </c>
      <c r="F5752" s="10">
        <f>Share_Transactions!J5752</f>
        <v/>
      </c>
      <c r="G5752" s="10">
        <f>Share_Transactions!L5752</f>
        <v/>
      </c>
      <c r="H5752">
        <f>Share_Transactions!M5752</f>
        <v/>
      </c>
      <c r="I5752">
        <f>Share_Transactions!G5752</f>
        <v/>
      </c>
      <c r="J5752">
        <f>Share_Transactions!H5752</f>
        <v/>
      </c>
      <c r="K5752">
        <f>IF(COUNTIF(Employee_Data!$A$2:$A$2001,B5752)&gt;0,"Valid","Invalid Employee")</f>
        <v/>
      </c>
      <c r="L5752">
        <f>IF(E5752&gt;0,"Valid","Invalid Shares")</f>
        <v/>
      </c>
      <c r="M5752">
        <f>IF(G5752&gt;0,"Valid","Valid","Missing/Zero Tax")</f>
        <v/>
      </c>
      <c r="N5752">
        <f>IF(AND(K5752="Valid",L5752="Valid",M5752="Valid",O5752="Approved"),"PASS","INVESTIGATE")</f>
        <v/>
      </c>
      <c r="O5752">
        <f>IF(H5752="Approved","Approved","Review Required")</f>
        <v/>
      </c>
    </row>
    <row r="5753">
      <c r="A5753">
        <f>Share_Transactions!A5753</f>
        <v/>
      </c>
      <c r="B5753">
        <f>Share_Transactions!B5753</f>
        <v/>
      </c>
      <c r="C5753">
        <f>Share_Transactions!C5753</f>
        <v/>
      </c>
      <c r="D5753" s="9">
        <f>Share_Transactions!D5753</f>
        <v/>
      </c>
      <c r="E5753">
        <f>Share_Transactions!E5753</f>
        <v/>
      </c>
      <c r="F5753" s="10">
        <f>Share_Transactions!J5753</f>
        <v/>
      </c>
      <c r="G5753" s="10">
        <f>Share_Transactions!L5753</f>
        <v/>
      </c>
      <c r="H5753">
        <f>Share_Transactions!M5753</f>
        <v/>
      </c>
      <c r="I5753">
        <f>Share_Transactions!G5753</f>
        <v/>
      </c>
      <c r="J5753">
        <f>Share_Transactions!H5753</f>
        <v/>
      </c>
      <c r="K5753">
        <f>IF(COUNTIF(Employee_Data!$A$2:$A$2001,B5753)&gt;0,"Valid","Invalid Employee")</f>
        <v/>
      </c>
      <c r="L5753">
        <f>IF(E5753&gt;0,"Valid","Invalid Shares")</f>
        <v/>
      </c>
      <c r="M5753">
        <f>IF(G5753&gt;0,"Valid","Valid","Missing/Zero Tax")</f>
        <v/>
      </c>
      <c r="N5753">
        <f>IF(AND(K5753="Valid",L5753="Valid",M5753="Valid",O5753="Approved"),"PASS","INVESTIGATE")</f>
        <v/>
      </c>
      <c r="O5753">
        <f>IF(H5753="Approved","Approved","Review Required")</f>
        <v/>
      </c>
    </row>
    <row r="5754">
      <c r="A5754">
        <f>Share_Transactions!A5754</f>
        <v/>
      </c>
      <c r="B5754">
        <f>Share_Transactions!B5754</f>
        <v/>
      </c>
      <c r="C5754">
        <f>Share_Transactions!C5754</f>
        <v/>
      </c>
      <c r="D5754" s="9">
        <f>Share_Transactions!D5754</f>
        <v/>
      </c>
      <c r="E5754">
        <f>Share_Transactions!E5754</f>
        <v/>
      </c>
      <c r="F5754" s="10">
        <f>Share_Transactions!J5754</f>
        <v/>
      </c>
      <c r="G5754" s="10">
        <f>Share_Transactions!L5754</f>
        <v/>
      </c>
      <c r="H5754">
        <f>Share_Transactions!M5754</f>
        <v/>
      </c>
      <c r="I5754">
        <f>Share_Transactions!G5754</f>
        <v/>
      </c>
      <c r="J5754">
        <f>Share_Transactions!H5754</f>
        <v/>
      </c>
      <c r="K5754">
        <f>IF(COUNTIF(Employee_Data!$A$2:$A$2001,B5754)&gt;0,"Valid","Invalid Employee")</f>
        <v/>
      </c>
      <c r="L5754">
        <f>IF(E5754&gt;0,"Valid","Invalid Shares")</f>
        <v/>
      </c>
      <c r="M5754">
        <f>IF(G5754&gt;0,"Valid","Valid","Missing/Zero Tax")</f>
        <v/>
      </c>
      <c r="N5754">
        <f>IF(AND(K5754="Valid",L5754="Valid",M5754="Valid",O5754="Approved"),"PASS","INVESTIGATE")</f>
        <v/>
      </c>
      <c r="O5754">
        <f>IF(H5754="Approved","Approved","Review Required")</f>
        <v/>
      </c>
    </row>
    <row r="5755">
      <c r="A5755">
        <f>Share_Transactions!A5755</f>
        <v/>
      </c>
      <c r="B5755">
        <f>Share_Transactions!B5755</f>
        <v/>
      </c>
      <c r="C5755">
        <f>Share_Transactions!C5755</f>
        <v/>
      </c>
      <c r="D5755" s="9">
        <f>Share_Transactions!D5755</f>
        <v/>
      </c>
      <c r="E5755">
        <f>Share_Transactions!E5755</f>
        <v/>
      </c>
      <c r="F5755" s="10">
        <f>Share_Transactions!J5755</f>
        <v/>
      </c>
      <c r="G5755" s="10">
        <f>Share_Transactions!L5755</f>
        <v/>
      </c>
      <c r="H5755">
        <f>Share_Transactions!M5755</f>
        <v/>
      </c>
      <c r="I5755">
        <f>Share_Transactions!G5755</f>
        <v/>
      </c>
      <c r="J5755">
        <f>Share_Transactions!H5755</f>
        <v/>
      </c>
      <c r="K5755">
        <f>IF(COUNTIF(Employee_Data!$A$2:$A$2001,B5755)&gt;0,"Valid","Invalid Employee")</f>
        <v/>
      </c>
      <c r="L5755">
        <f>IF(E5755&gt;0,"Valid","Invalid Shares")</f>
        <v/>
      </c>
      <c r="M5755">
        <f>IF(G5755&gt;0,"Valid","Valid","Missing/Zero Tax")</f>
        <v/>
      </c>
      <c r="N5755">
        <f>IF(AND(K5755="Valid",L5755="Valid",M5755="Valid",O5755="Approved"),"PASS","INVESTIGATE")</f>
        <v/>
      </c>
      <c r="O5755">
        <f>IF(H5755="Approved","Approved","Review Required")</f>
        <v/>
      </c>
    </row>
    <row r="5756">
      <c r="A5756">
        <f>Share_Transactions!A5756</f>
        <v/>
      </c>
      <c r="B5756">
        <f>Share_Transactions!B5756</f>
        <v/>
      </c>
      <c r="C5756">
        <f>Share_Transactions!C5756</f>
        <v/>
      </c>
      <c r="D5756" s="9">
        <f>Share_Transactions!D5756</f>
        <v/>
      </c>
      <c r="E5756">
        <f>Share_Transactions!E5756</f>
        <v/>
      </c>
      <c r="F5756" s="10">
        <f>Share_Transactions!J5756</f>
        <v/>
      </c>
      <c r="G5756" s="10">
        <f>Share_Transactions!L5756</f>
        <v/>
      </c>
      <c r="H5756">
        <f>Share_Transactions!M5756</f>
        <v/>
      </c>
      <c r="I5756">
        <f>Share_Transactions!G5756</f>
        <v/>
      </c>
      <c r="J5756">
        <f>Share_Transactions!H5756</f>
        <v/>
      </c>
      <c r="K5756">
        <f>IF(COUNTIF(Employee_Data!$A$2:$A$2001,B5756)&gt;0,"Valid","Invalid Employee")</f>
        <v/>
      </c>
      <c r="L5756">
        <f>IF(E5756&gt;0,"Valid","Invalid Shares")</f>
        <v/>
      </c>
      <c r="M5756">
        <f>IF(G5756&gt;0,"Valid","Valid","Missing/Zero Tax")</f>
        <v/>
      </c>
      <c r="N5756">
        <f>IF(AND(K5756="Valid",L5756="Valid",M5756="Valid",O5756="Approved"),"PASS","INVESTIGATE")</f>
        <v/>
      </c>
      <c r="O5756">
        <f>IF(H5756="Approved","Approved","Review Required")</f>
        <v/>
      </c>
    </row>
    <row r="5757">
      <c r="A5757">
        <f>Share_Transactions!A5757</f>
        <v/>
      </c>
      <c r="B5757">
        <f>Share_Transactions!B5757</f>
        <v/>
      </c>
      <c r="C5757">
        <f>Share_Transactions!C5757</f>
        <v/>
      </c>
      <c r="D5757" s="9">
        <f>Share_Transactions!D5757</f>
        <v/>
      </c>
      <c r="E5757">
        <f>Share_Transactions!E5757</f>
        <v/>
      </c>
      <c r="F5757" s="10">
        <f>Share_Transactions!J5757</f>
        <v/>
      </c>
      <c r="G5757" s="10">
        <f>Share_Transactions!L5757</f>
        <v/>
      </c>
      <c r="H5757">
        <f>Share_Transactions!M5757</f>
        <v/>
      </c>
      <c r="I5757">
        <f>Share_Transactions!G5757</f>
        <v/>
      </c>
      <c r="J5757">
        <f>Share_Transactions!H5757</f>
        <v/>
      </c>
      <c r="K5757">
        <f>IF(COUNTIF(Employee_Data!$A$2:$A$2001,B5757)&gt;0,"Valid","Invalid Employee")</f>
        <v/>
      </c>
      <c r="L5757">
        <f>IF(E5757&gt;0,"Valid","Invalid Shares")</f>
        <v/>
      </c>
      <c r="M5757">
        <f>IF(G5757&gt;0,"Valid","Valid","Missing/Zero Tax")</f>
        <v/>
      </c>
      <c r="N5757">
        <f>IF(AND(K5757="Valid",L5757="Valid",M5757="Valid",O5757="Approved"),"PASS","INVESTIGATE")</f>
        <v/>
      </c>
      <c r="O5757">
        <f>IF(H5757="Approved","Approved","Review Required")</f>
        <v/>
      </c>
    </row>
    <row r="5758">
      <c r="A5758">
        <f>Share_Transactions!A5758</f>
        <v/>
      </c>
      <c r="B5758">
        <f>Share_Transactions!B5758</f>
        <v/>
      </c>
      <c r="C5758">
        <f>Share_Transactions!C5758</f>
        <v/>
      </c>
      <c r="D5758" s="9">
        <f>Share_Transactions!D5758</f>
        <v/>
      </c>
      <c r="E5758">
        <f>Share_Transactions!E5758</f>
        <v/>
      </c>
      <c r="F5758" s="10">
        <f>Share_Transactions!J5758</f>
        <v/>
      </c>
      <c r="G5758" s="10">
        <f>Share_Transactions!L5758</f>
        <v/>
      </c>
      <c r="H5758">
        <f>Share_Transactions!M5758</f>
        <v/>
      </c>
      <c r="I5758">
        <f>Share_Transactions!G5758</f>
        <v/>
      </c>
      <c r="J5758">
        <f>Share_Transactions!H5758</f>
        <v/>
      </c>
      <c r="K5758">
        <f>IF(COUNTIF(Employee_Data!$A$2:$A$2001,B5758)&gt;0,"Valid","Invalid Employee")</f>
        <v/>
      </c>
      <c r="L5758">
        <f>IF(E5758&gt;0,"Valid","Invalid Shares")</f>
        <v/>
      </c>
      <c r="M5758">
        <f>IF(G5758&gt;0,"Valid","Valid","Missing/Zero Tax")</f>
        <v/>
      </c>
      <c r="N5758">
        <f>IF(AND(K5758="Valid",L5758="Valid",M5758="Valid",O5758="Approved"),"PASS","INVESTIGATE")</f>
        <v/>
      </c>
      <c r="O5758">
        <f>IF(H5758="Approved","Approved","Review Required")</f>
        <v/>
      </c>
    </row>
    <row r="5759">
      <c r="A5759">
        <f>Share_Transactions!A5759</f>
        <v/>
      </c>
      <c r="B5759">
        <f>Share_Transactions!B5759</f>
        <v/>
      </c>
      <c r="C5759">
        <f>Share_Transactions!C5759</f>
        <v/>
      </c>
      <c r="D5759" s="9">
        <f>Share_Transactions!D5759</f>
        <v/>
      </c>
      <c r="E5759">
        <f>Share_Transactions!E5759</f>
        <v/>
      </c>
      <c r="F5759" s="10">
        <f>Share_Transactions!J5759</f>
        <v/>
      </c>
      <c r="G5759" s="10">
        <f>Share_Transactions!L5759</f>
        <v/>
      </c>
      <c r="H5759">
        <f>Share_Transactions!M5759</f>
        <v/>
      </c>
      <c r="I5759">
        <f>Share_Transactions!G5759</f>
        <v/>
      </c>
      <c r="J5759">
        <f>Share_Transactions!H5759</f>
        <v/>
      </c>
      <c r="K5759">
        <f>IF(COUNTIF(Employee_Data!$A$2:$A$2001,B5759)&gt;0,"Valid","Invalid Employee")</f>
        <v/>
      </c>
      <c r="L5759">
        <f>IF(E5759&gt;0,"Valid","Invalid Shares")</f>
        <v/>
      </c>
      <c r="M5759">
        <f>IF(G5759&gt;0,"Valid","Valid","Missing/Zero Tax")</f>
        <v/>
      </c>
      <c r="N5759">
        <f>IF(AND(K5759="Valid",L5759="Valid",M5759="Valid",O5759="Approved"),"PASS","INVESTIGATE")</f>
        <v/>
      </c>
      <c r="O5759">
        <f>IF(H5759="Approved","Approved","Review Required")</f>
        <v/>
      </c>
    </row>
    <row r="5760">
      <c r="A5760">
        <f>Share_Transactions!A5760</f>
        <v/>
      </c>
      <c r="B5760">
        <f>Share_Transactions!B5760</f>
        <v/>
      </c>
      <c r="C5760">
        <f>Share_Transactions!C5760</f>
        <v/>
      </c>
      <c r="D5760" s="9">
        <f>Share_Transactions!D5760</f>
        <v/>
      </c>
      <c r="E5760">
        <f>Share_Transactions!E5760</f>
        <v/>
      </c>
      <c r="F5760" s="10">
        <f>Share_Transactions!J5760</f>
        <v/>
      </c>
      <c r="G5760" s="10">
        <f>Share_Transactions!L5760</f>
        <v/>
      </c>
      <c r="H5760">
        <f>Share_Transactions!M5760</f>
        <v/>
      </c>
      <c r="I5760">
        <f>Share_Transactions!G5760</f>
        <v/>
      </c>
      <c r="J5760">
        <f>Share_Transactions!H5760</f>
        <v/>
      </c>
      <c r="K5760">
        <f>IF(COUNTIF(Employee_Data!$A$2:$A$2001,B5760)&gt;0,"Valid","Invalid Employee")</f>
        <v/>
      </c>
      <c r="L5760">
        <f>IF(E5760&gt;0,"Valid","Invalid Shares")</f>
        <v/>
      </c>
      <c r="M5760">
        <f>IF(G5760&gt;0,"Valid","Valid","Missing/Zero Tax")</f>
        <v/>
      </c>
      <c r="N5760">
        <f>IF(AND(K5760="Valid",L5760="Valid",M5760="Valid",O5760="Approved"),"PASS","INVESTIGATE")</f>
        <v/>
      </c>
      <c r="O5760">
        <f>IF(H5760="Approved","Approved","Review Required")</f>
        <v/>
      </c>
    </row>
    <row r="5761">
      <c r="A5761">
        <f>Share_Transactions!A5761</f>
        <v/>
      </c>
      <c r="B5761">
        <f>Share_Transactions!B5761</f>
        <v/>
      </c>
      <c r="C5761">
        <f>Share_Transactions!C5761</f>
        <v/>
      </c>
      <c r="D5761" s="9">
        <f>Share_Transactions!D5761</f>
        <v/>
      </c>
      <c r="E5761">
        <f>Share_Transactions!E5761</f>
        <v/>
      </c>
      <c r="F5761" s="10">
        <f>Share_Transactions!J5761</f>
        <v/>
      </c>
      <c r="G5761" s="10">
        <f>Share_Transactions!L5761</f>
        <v/>
      </c>
      <c r="H5761">
        <f>Share_Transactions!M5761</f>
        <v/>
      </c>
      <c r="I5761">
        <f>Share_Transactions!G5761</f>
        <v/>
      </c>
      <c r="J5761">
        <f>Share_Transactions!H5761</f>
        <v/>
      </c>
      <c r="K5761">
        <f>IF(COUNTIF(Employee_Data!$A$2:$A$2001,B5761)&gt;0,"Valid","Invalid Employee")</f>
        <v/>
      </c>
      <c r="L5761">
        <f>IF(E5761&gt;0,"Valid","Invalid Shares")</f>
        <v/>
      </c>
      <c r="M5761">
        <f>IF(G5761&gt;0,"Valid","Valid","Missing/Zero Tax")</f>
        <v/>
      </c>
      <c r="N5761">
        <f>IF(AND(K5761="Valid",L5761="Valid",M5761="Valid",O5761="Approved"),"PASS","INVESTIGATE")</f>
        <v/>
      </c>
      <c r="O5761">
        <f>IF(H5761="Approved","Approved","Review Required")</f>
        <v/>
      </c>
    </row>
    <row r="5762">
      <c r="A5762">
        <f>Share_Transactions!A5762</f>
        <v/>
      </c>
      <c r="B5762">
        <f>Share_Transactions!B5762</f>
        <v/>
      </c>
      <c r="C5762">
        <f>Share_Transactions!C5762</f>
        <v/>
      </c>
      <c r="D5762" s="9">
        <f>Share_Transactions!D5762</f>
        <v/>
      </c>
      <c r="E5762">
        <f>Share_Transactions!E5762</f>
        <v/>
      </c>
      <c r="F5762" s="10">
        <f>Share_Transactions!J5762</f>
        <v/>
      </c>
      <c r="G5762" s="10">
        <f>Share_Transactions!L5762</f>
        <v/>
      </c>
      <c r="H5762">
        <f>Share_Transactions!M5762</f>
        <v/>
      </c>
      <c r="I5762">
        <f>Share_Transactions!G5762</f>
        <v/>
      </c>
      <c r="J5762">
        <f>Share_Transactions!H5762</f>
        <v/>
      </c>
      <c r="K5762">
        <f>IF(COUNTIF(Employee_Data!$A$2:$A$2001,B5762)&gt;0,"Valid","Invalid Employee")</f>
        <v/>
      </c>
      <c r="L5762">
        <f>IF(E5762&gt;0,"Valid","Invalid Shares")</f>
        <v/>
      </c>
      <c r="M5762">
        <f>IF(G5762&gt;0,"Valid","Valid","Missing/Zero Tax")</f>
        <v/>
      </c>
      <c r="N5762">
        <f>IF(AND(K5762="Valid",L5762="Valid",M5762="Valid",O5762="Approved"),"PASS","INVESTIGATE")</f>
        <v/>
      </c>
      <c r="O5762">
        <f>IF(H5762="Approved","Approved","Review Required")</f>
        <v/>
      </c>
    </row>
    <row r="5763">
      <c r="A5763">
        <f>Share_Transactions!A5763</f>
        <v/>
      </c>
      <c r="B5763">
        <f>Share_Transactions!B5763</f>
        <v/>
      </c>
      <c r="C5763">
        <f>Share_Transactions!C5763</f>
        <v/>
      </c>
      <c r="D5763" s="9">
        <f>Share_Transactions!D5763</f>
        <v/>
      </c>
      <c r="E5763">
        <f>Share_Transactions!E5763</f>
        <v/>
      </c>
      <c r="F5763" s="10">
        <f>Share_Transactions!J5763</f>
        <v/>
      </c>
      <c r="G5763" s="10">
        <f>Share_Transactions!L5763</f>
        <v/>
      </c>
      <c r="H5763">
        <f>Share_Transactions!M5763</f>
        <v/>
      </c>
      <c r="I5763">
        <f>Share_Transactions!G5763</f>
        <v/>
      </c>
      <c r="J5763">
        <f>Share_Transactions!H5763</f>
        <v/>
      </c>
      <c r="K5763">
        <f>IF(COUNTIF(Employee_Data!$A$2:$A$2001,B5763)&gt;0,"Valid","Invalid Employee")</f>
        <v/>
      </c>
      <c r="L5763">
        <f>IF(E5763&gt;0,"Valid","Invalid Shares")</f>
        <v/>
      </c>
      <c r="M5763">
        <f>IF(G5763&gt;0,"Valid","Valid","Missing/Zero Tax")</f>
        <v/>
      </c>
      <c r="N5763">
        <f>IF(AND(K5763="Valid",L5763="Valid",M5763="Valid",O5763="Approved"),"PASS","INVESTIGATE")</f>
        <v/>
      </c>
      <c r="O5763">
        <f>IF(H5763="Approved","Approved","Review Required")</f>
        <v/>
      </c>
    </row>
    <row r="5764">
      <c r="A5764">
        <f>Share_Transactions!A5764</f>
        <v/>
      </c>
      <c r="B5764">
        <f>Share_Transactions!B5764</f>
        <v/>
      </c>
      <c r="C5764">
        <f>Share_Transactions!C5764</f>
        <v/>
      </c>
      <c r="D5764" s="9">
        <f>Share_Transactions!D5764</f>
        <v/>
      </c>
      <c r="E5764">
        <f>Share_Transactions!E5764</f>
        <v/>
      </c>
      <c r="F5764" s="10">
        <f>Share_Transactions!J5764</f>
        <v/>
      </c>
      <c r="G5764" s="10">
        <f>Share_Transactions!L5764</f>
        <v/>
      </c>
      <c r="H5764">
        <f>Share_Transactions!M5764</f>
        <v/>
      </c>
      <c r="I5764">
        <f>Share_Transactions!G5764</f>
        <v/>
      </c>
      <c r="J5764">
        <f>Share_Transactions!H5764</f>
        <v/>
      </c>
      <c r="K5764">
        <f>IF(COUNTIF(Employee_Data!$A$2:$A$2001,B5764)&gt;0,"Valid","Invalid Employee")</f>
        <v/>
      </c>
      <c r="L5764">
        <f>IF(E5764&gt;0,"Valid","Invalid Shares")</f>
        <v/>
      </c>
      <c r="M5764">
        <f>IF(G5764&gt;0,"Valid","Valid","Missing/Zero Tax")</f>
        <v/>
      </c>
      <c r="N5764">
        <f>IF(AND(K5764="Valid",L5764="Valid",M5764="Valid",O5764="Approved"),"PASS","INVESTIGATE")</f>
        <v/>
      </c>
      <c r="O5764">
        <f>IF(H5764="Approved","Approved","Review Required")</f>
        <v/>
      </c>
    </row>
    <row r="5765">
      <c r="A5765">
        <f>Share_Transactions!A5765</f>
        <v/>
      </c>
      <c r="B5765">
        <f>Share_Transactions!B5765</f>
        <v/>
      </c>
      <c r="C5765">
        <f>Share_Transactions!C5765</f>
        <v/>
      </c>
      <c r="D5765" s="9">
        <f>Share_Transactions!D5765</f>
        <v/>
      </c>
      <c r="E5765">
        <f>Share_Transactions!E5765</f>
        <v/>
      </c>
      <c r="F5765" s="10">
        <f>Share_Transactions!J5765</f>
        <v/>
      </c>
      <c r="G5765" s="10">
        <f>Share_Transactions!L5765</f>
        <v/>
      </c>
      <c r="H5765">
        <f>Share_Transactions!M5765</f>
        <v/>
      </c>
      <c r="I5765">
        <f>Share_Transactions!G5765</f>
        <v/>
      </c>
      <c r="J5765">
        <f>Share_Transactions!H5765</f>
        <v/>
      </c>
      <c r="K5765">
        <f>IF(COUNTIF(Employee_Data!$A$2:$A$2001,B5765)&gt;0,"Valid","Invalid Employee")</f>
        <v/>
      </c>
      <c r="L5765">
        <f>IF(E5765&gt;0,"Valid","Invalid Shares")</f>
        <v/>
      </c>
      <c r="M5765">
        <f>IF(G5765&gt;0,"Valid","Valid","Missing/Zero Tax")</f>
        <v/>
      </c>
      <c r="N5765">
        <f>IF(AND(K5765="Valid",L5765="Valid",M5765="Valid",O5765="Approved"),"PASS","INVESTIGATE")</f>
        <v/>
      </c>
      <c r="O5765">
        <f>IF(H5765="Approved","Approved","Review Required")</f>
        <v/>
      </c>
    </row>
    <row r="5766">
      <c r="A5766">
        <f>Share_Transactions!A5766</f>
        <v/>
      </c>
      <c r="B5766">
        <f>Share_Transactions!B5766</f>
        <v/>
      </c>
      <c r="C5766">
        <f>Share_Transactions!C5766</f>
        <v/>
      </c>
      <c r="D5766" s="9">
        <f>Share_Transactions!D5766</f>
        <v/>
      </c>
      <c r="E5766">
        <f>Share_Transactions!E5766</f>
        <v/>
      </c>
      <c r="F5766" s="10">
        <f>Share_Transactions!J5766</f>
        <v/>
      </c>
      <c r="G5766" s="10">
        <f>Share_Transactions!L5766</f>
        <v/>
      </c>
      <c r="H5766">
        <f>Share_Transactions!M5766</f>
        <v/>
      </c>
      <c r="I5766">
        <f>Share_Transactions!G5766</f>
        <v/>
      </c>
      <c r="J5766">
        <f>Share_Transactions!H5766</f>
        <v/>
      </c>
      <c r="K5766">
        <f>IF(COUNTIF(Employee_Data!$A$2:$A$2001,B5766)&gt;0,"Valid","Invalid Employee")</f>
        <v/>
      </c>
      <c r="L5766">
        <f>IF(E5766&gt;0,"Valid","Invalid Shares")</f>
        <v/>
      </c>
      <c r="M5766">
        <f>IF(G5766&gt;0,"Valid","Valid","Missing/Zero Tax")</f>
        <v/>
      </c>
      <c r="N5766">
        <f>IF(AND(K5766="Valid",L5766="Valid",M5766="Valid",O5766="Approved"),"PASS","INVESTIGATE")</f>
        <v/>
      </c>
      <c r="O5766">
        <f>IF(H5766="Approved","Approved","Review Required")</f>
        <v/>
      </c>
    </row>
    <row r="5767">
      <c r="A5767">
        <f>Share_Transactions!A5767</f>
        <v/>
      </c>
      <c r="B5767">
        <f>Share_Transactions!B5767</f>
        <v/>
      </c>
      <c r="C5767">
        <f>Share_Transactions!C5767</f>
        <v/>
      </c>
      <c r="D5767" s="9">
        <f>Share_Transactions!D5767</f>
        <v/>
      </c>
      <c r="E5767">
        <f>Share_Transactions!E5767</f>
        <v/>
      </c>
      <c r="F5767" s="10">
        <f>Share_Transactions!J5767</f>
        <v/>
      </c>
      <c r="G5767" s="10">
        <f>Share_Transactions!L5767</f>
        <v/>
      </c>
      <c r="H5767">
        <f>Share_Transactions!M5767</f>
        <v/>
      </c>
      <c r="I5767">
        <f>Share_Transactions!G5767</f>
        <v/>
      </c>
      <c r="J5767">
        <f>Share_Transactions!H5767</f>
        <v/>
      </c>
      <c r="K5767">
        <f>IF(COUNTIF(Employee_Data!$A$2:$A$2001,B5767)&gt;0,"Valid","Invalid Employee")</f>
        <v/>
      </c>
      <c r="L5767">
        <f>IF(E5767&gt;0,"Valid","Invalid Shares")</f>
        <v/>
      </c>
      <c r="M5767">
        <f>IF(G5767&gt;0,"Valid","Valid","Missing/Zero Tax")</f>
        <v/>
      </c>
      <c r="N5767">
        <f>IF(AND(K5767="Valid",L5767="Valid",M5767="Valid",O5767="Approved"),"PASS","INVESTIGATE")</f>
        <v/>
      </c>
      <c r="O5767">
        <f>IF(H5767="Approved","Approved","Review Required")</f>
        <v/>
      </c>
    </row>
    <row r="5768">
      <c r="A5768">
        <f>Share_Transactions!A5768</f>
        <v/>
      </c>
      <c r="B5768">
        <f>Share_Transactions!B5768</f>
        <v/>
      </c>
      <c r="C5768">
        <f>Share_Transactions!C5768</f>
        <v/>
      </c>
      <c r="D5768" s="9">
        <f>Share_Transactions!D5768</f>
        <v/>
      </c>
      <c r="E5768">
        <f>Share_Transactions!E5768</f>
        <v/>
      </c>
      <c r="F5768" s="10">
        <f>Share_Transactions!J5768</f>
        <v/>
      </c>
      <c r="G5768" s="10">
        <f>Share_Transactions!L5768</f>
        <v/>
      </c>
      <c r="H5768">
        <f>Share_Transactions!M5768</f>
        <v/>
      </c>
      <c r="I5768">
        <f>Share_Transactions!G5768</f>
        <v/>
      </c>
      <c r="J5768">
        <f>Share_Transactions!H5768</f>
        <v/>
      </c>
      <c r="K5768">
        <f>IF(COUNTIF(Employee_Data!$A$2:$A$2001,B5768)&gt;0,"Valid","Invalid Employee")</f>
        <v/>
      </c>
      <c r="L5768">
        <f>IF(E5768&gt;0,"Valid","Invalid Shares")</f>
        <v/>
      </c>
      <c r="M5768">
        <f>IF(G5768&gt;0,"Valid","Valid","Missing/Zero Tax")</f>
        <v/>
      </c>
      <c r="N5768">
        <f>IF(AND(K5768="Valid",L5768="Valid",M5768="Valid",O5768="Approved"),"PASS","INVESTIGATE")</f>
        <v/>
      </c>
      <c r="O5768">
        <f>IF(H5768="Approved","Approved","Review Required")</f>
        <v/>
      </c>
    </row>
    <row r="5769">
      <c r="A5769">
        <f>Share_Transactions!A5769</f>
        <v/>
      </c>
      <c r="B5769">
        <f>Share_Transactions!B5769</f>
        <v/>
      </c>
      <c r="C5769">
        <f>Share_Transactions!C5769</f>
        <v/>
      </c>
      <c r="D5769" s="9">
        <f>Share_Transactions!D5769</f>
        <v/>
      </c>
      <c r="E5769">
        <f>Share_Transactions!E5769</f>
        <v/>
      </c>
      <c r="F5769" s="10">
        <f>Share_Transactions!J5769</f>
        <v/>
      </c>
      <c r="G5769" s="10">
        <f>Share_Transactions!L5769</f>
        <v/>
      </c>
      <c r="H5769">
        <f>Share_Transactions!M5769</f>
        <v/>
      </c>
      <c r="I5769">
        <f>Share_Transactions!G5769</f>
        <v/>
      </c>
      <c r="J5769">
        <f>Share_Transactions!H5769</f>
        <v/>
      </c>
      <c r="K5769">
        <f>IF(COUNTIF(Employee_Data!$A$2:$A$2001,B5769)&gt;0,"Valid","Invalid Employee")</f>
        <v/>
      </c>
      <c r="L5769">
        <f>IF(E5769&gt;0,"Valid","Invalid Shares")</f>
        <v/>
      </c>
      <c r="M5769">
        <f>IF(G5769&gt;0,"Valid","Valid","Missing/Zero Tax")</f>
        <v/>
      </c>
      <c r="N5769">
        <f>IF(AND(K5769="Valid",L5769="Valid",M5769="Valid",O5769="Approved"),"PASS","INVESTIGATE")</f>
        <v/>
      </c>
      <c r="O5769">
        <f>IF(H5769="Approved","Approved","Review Required")</f>
        <v/>
      </c>
    </row>
    <row r="5770">
      <c r="A5770">
        <f>Share_Transactions!A5770</f>
        <v/>
      </c>
      <c r="B5770">
        <f>Share_Transactions!B5770</f>
        <v/>
      </c>
      <c r="C5770">
        <f>Share_Transactions!C5770</f>
        <v/>
      </c>
      <c r="D5770" s="9">
        <f>Share_Transactions!D5770</f>
        <v/>
      </c>
      <c r="E5770">
        <f>Share_Transactions!E5770</f>
        <v/>
      </c>
      <c r="F5770" s="10">
        <f>Share_Transactions!J5770</f>
        <v/>
      </c>
      <c r="G5770" s="10">
        <f>Share_Transactions!L5770</f>
        <v/>
      </c>
      <c r="H5770">
        <f>Share_Transactions!M5770</f>
        <v/>
      </c>
      <c r="I5770">
        <f>Share_Transactions!G5770</f>
        <v/>
      </c>
      <c r="J5770">
        <f>Share_Transactions!H5770</f>
        <v/>
      </c>
      <c r="K5770">
        <f>IF(COUNTIF(Employee_Data!$A$2:$A$2001,B5770)&gt;0,"Valid","Invalid Employee")</f>
        <v/>
      </c>
      <c r="L5770">
        <f>IF(E5770&gt;0,"Valid","Invalid Shares")</f>
        <v/>
      </c>
      <c r="M5770">
        <f>IF(G5770&gt;0,"Valid","Valid","Missing/Zero Tax")</f>
        <v/>
      </c>
      <c r="N5770">
        <f>IF(AND(K5770="Valid",L5770="Valid",M5770="Valid",O5770="Approved"),"PASS","INVESTIGATE")</f>
        <v/>
      </c>
      <c r="O5770">
        <f>IF(H5770="Approved","Approved","Review Required")</f>
        <v/>
      </c>
    </row>
    <row r="5771">
      <c r="A5771">
        <f>Share_Transactions!A5771</f>
        <v/>
      </c>
      <c r="B5771">
        <f>Share_Transactions!B5771</f>
        <v/>
      </c>
      <c r="C5771">
        <f>Share_Transactions!C5771</f>
        <v/>
      </c>
      <c r="D5771" s="9">
        <f>Share_Transactions!D5771</f>
        <v/>
      </c>
      <c r="E5771">
        <f>Share_Transactions!E5771</f>
        <v/>
      </c>
      <c r="F5771" s="10">
        <f>Share_Transactions!J5771</f>
        <v/>
      </c>
      <c r="G5771" s="10">
        <f>Share_Transactions!L5771</f>
        <v/>
      </c>
      <c r="H5771">
        <f>Share_Transactions!M5771</f>
        <v/>
      </c>
      <c r="I5771">
        <f>Share_Transactions!G5771</f>
        <v/>
      </c>
      <c r="J5771">
        <f>Share_Transactions!H5771</f>
        <v/>
      </c>
      <c r="K5771">
        <f>IF(COUNTIF(Employee_Data!$A$2:$A$2001,B5771)&gt;0,"Valid","Invalid Employee")</f>
        <v/>
      </c>
      <c r="L5771">
        <f>IF(E5771&gt;0,"Valid","Invalid Shares")</f>
        <v/>
      </c>
      <c r="M5771">
        <f>IF(G5771&gt;0,"Valid","Valid","Missing/Zero Tax")</f>
        <v/>
      </c>
      <c r="N5771">
        <f>IF(AND(K5771="Valid",L5771="Valid",M5771="Valid",O5771="Approved"),"PASS","INVESTIGATE")</f>
        <v/>
      </c>
      <c r="O5771">
        <f>IF(H5771="Approved","Approved","Review Required")</f>
        <v/>
      </c>
    </row>
    <row r="5772">
      <c r="A5772">
        <f>Share_Transactions!A5772</f>
        <v/>
      </c>
      <c r="B5772">
        <f>Share_Transactions!B5772</f>
        <v/>
      </c>
      <c r="C5772">
        <f>Share_Transactions!C5772</f>
        <v/>
      </c>
      <c r="D5772" s="9">
        <f>Share_Transactions!D5772</f>
        <v/>
      </c>
      <c r="E5772">
        <f>Share_Transactions!E5772</f>
        <v/>
      </c>
      <c r="F5772" s="10">
        <f>Share_Transactions!J5772</f>
        <v/>
      </c>
      <c r="G5772" s="10">
        <f>Share_Transactions!L5772</f>
        <v/>
      </c>
      <c r="H5772">
        <f>Share_Transactions!M5772</f>
        <v/>
      </c>
      <c r="I5772">
        <f>Share_Transactions!G5772</f>
        <v/>
      </c>
      <c r="J5772">
        <f>Share_Transactions!H5772</f>
        <v/>
      </c>
      <c r="K5772">
        <f>IF(COUNTIF(Employee_Data!$A$2:$A$2001,B5772)&gt;0,"Valid","Invalid Employee")</f>
        <v/>
      </c>
      <c r="L5772">
        <f>IF(E5772&gt;0,"Valid","Invalid Shares")</f>
        <v/>
      </c>
      <c r="M5772">
        <f>IF(G5772&gt;0,"Valid","Valid","Missing/Zero Tax")</f>
        <v/>
      </c>
      <c r="N5772">
        <f>IF(AND(K5772="Valid",L5772="Valid",M5772="Valid",O5772="Approved"),"PASS","INVESTIGATE")</f>
        <v/>
      </c>
      <c r="O5772">
        <f>IF(H5772="Approved","Approved","Review Required")</f>
        <v/>
      </c>
    </row>
    <row r="5773">
      <c r="A5773">
        <f>Share_Transactions!A5773</f>
        <v/>
      </c>
      <c r="B5773">
        <f>Share_Transactions!B5773</f>
        <v/>
      </c>
      <c r="C5773">
        <f>Share_Transactions!C5773</f>
        <v/>
      </c>
      <c r="D5773" s="9">
        <f>Share_Transactions!D5773</f>
        <v/>
      </c>
      <c r="E5773">
        <f>Share_Transactions!E5773</f>
        <v/>
      </c>
      <c r="F5773" s="10">
        <f>Share_Transactions!J5773</f>
        <v/>
      </c>
      <c r="G5773" s="10">
        <f>Share_Transactions!L5773</f>
        <v/>
      </c>
      <c r="H5773">
        <f>Share_Transactions!M5773</f>
        <v/>
      </c>
      <c r="I5773">
        <f>Share_Transactions!G5773</f>
        <v/>
      </c>
      <c r="J5773">
        <f>Share_Transactions!H5773</f>
        <v/>
      </c>
      <c r="K5773">
        <f>IF(COUNTIF(Employee_Data!$A$2:$A$2001,B5773)&gt;0,"Valid","Invalid Employee")</f>
        <v/>
      </c>
      <c r="L5773">
        <f>IF(E5773&gt;0,"Valid","Invalid Shares")</f>
        <v/>
      </c>
      <c r="M5773">
        <f>IF(G5773&gt;0,"Valid","Valid","Missing/Zero Tax")</f>
        <v/>
      </c>
      <c r="N5773">
        <f>IF(AND(K5773="Valid",L5773="Valid",M5773="Valid",O5773="Approved"),"PASS","INVESTIGATE")</f>
        <v/>
      </c>
      <c r="O5773">
        <f>IF(H5773="Approved","Approved","Review Required")</f>
        <v/>
      </c>
    </row>
    <row r="5774">
      <c r="A5774">
        <f>Share_Transactions!A5774</f>
        <v/>
      </c>
      <c r="B5774">
        <f>Share_Transactions!B5774</f>
        <v/>
      </c>
      <c r="C5774">
        <f>Share_Transactions!C5774</f>
        <v/>
      </c>
      <c r="D5774" s="9">
        <f>Share_Transactions!D5774</f>
        <v/>
      </c>
      <c r="E5774">
        <f>Share_Transactions!E5774</f>
        <v/>
      </c>
      <c r="F5774" s="10">
        <f>Share_Transactions!J5774</f>
        <v/>
      </c>
      <c r="G5774" s="10">
        <f>Share_Transactions!L5774</f>
        <v/>
      </c>
      <c r="H5774">
        <f>Share_Transactions!M5774</f>
        <v/>
      </c>
      <c r="I5774">
        <f>Share_Transactions!G5774</f>
        <v/>
      </c>
      <c r="J5774">
        <f>Share_Transactions!H5774</f>
        <v/>
      </c>
      <c r="K5774">
        <f>IF(COUNTIF(Employee_Data!$A$2:$A$2001,B5774)&gt;0,"Valid","Invalid Employee")</f>
        <v/>
      </c>
      <c r="L5774">
        <f>IF(E5774&gt;0,"Valid","Invalid Shares")</f>
        <v/>
      </c>
      <c r="M5774">
        <f>IF(G5774&gt;0,"Valid","Valid","Missing/Zero Tax")</f>
        <v/>
      </c>
      <c r="N5774">
        <f>IF(AND(K5774="Valid",L5774="Valid",M5774="Valid",O5774="Approved"),"PASS","INVESTIGATE")</f>
        <v/>
      </c>
      <c r="O5774">
        <f>IF(H5774="Approved","Approved","Review Required")</f>
        <v/>
      </c>
    </row>
    <row r="5775">
      <c r="A5775">
        <f>Share_Transactions!A5775</f>
        <v/>
      </c>
      <c r="B5775">
        <f>Share_Transactions!B5775</f>
        <v/>
      </c>
      <c r="C5775">
        <f>Share_Transactions!C5775</f>
        <v/>
      </c>
      <c r="D5775" s="9">
        <f>Share_Transactions!D5775</f>
        <v/>
      </c>
      <c r="E5775">
        <f>Share_Transactions!E5775</f>
        <v/>
      </c>
      <c r="F5775" s="10">
        <f>Share_Transactions!J5775</f>
        <v/>
      </c>
      <c r="G5775" s="10">
        <f>Share_Transactions!L5775</f>
        <v/>
      </c>
      <c r="H5775">
        <f>Share_Transactions!M5775</f>
        <v/>
      </c>
      <c r="I5775">
        <f>Share_Transactions!G5775</f>
        <v/>
      </c>
      <c r="J5775">
        <f>Share_Transactions!H5775</f>
        <v/>
      </c>
      <c r="K5775">
        <f>IF(COUNTIF(Employee_Data!$A$2:$A$2001,B5775)&gt;0,"Valid","Invalid Employee")</f>
        <v/>
      </c>
      <c r="L5775">
        <f>IF(E5775&gt;0,"Valid","Invalid Shares")</f>
        <v/>
      </c>
      <c r="M5775">
        <f>IF(G5775&gt;0,"Valid","Valid","Missing/Zero Tax")</f>
        <v/>
      </c>
      <c r="N5775">
        <f>IF(AND(K5775="Valid",L5775="Valid",M5775="Valid",O5775="Approved"),"PASS","INVESTIGATE")</f>
        <v/>
      </c>
      <c r="O5775">
        <f>IF(H5775="Approved","Approved","Review Required")</f>
        <v/>
      </c>
    </row>
    <row r="5776">
      <c r="A5776">
        <f>Share_Transactions!A5776</f>
        <v/>
      </c>
      <c r="B5776">
        <f>Share_Transactions!B5776</f>
        <v/>
      </c>
      <c r="C5776">
        <f>Share_Transactions!C5776</f>
        <v/>
      </c>
      <c r="D5776" s="9">
        <f>Share_Transactions!D5776</f>
        <v/>
      </c>
      <c r="E5776">
        <f>Share_Transactions!E5776</f>
        <v/>
      </c>
      <c r="F5776" s="10">
        <f>Share_Transactions!J5776</f>
        <v/>
      </c>
      <c r="G5776" s="10">
        <f>Share_Transactions!L5776</f>
        <v/>
      </c>
      <c r="H5776">
        <f>Share_Transactions!M5776</f>
        <v/>
      </c>
      <c r="I5776">
        <f>Share_Transactions!G5776</f>
        <v/>
      </c>
      <c r="J5776">
        <f>Share_Transactions!H5776</f>
        <v/>
      </c>
      <c r="K5776">
        <f>IF(COUNTIF(Employee_Data!$A$2:$A$2001,B5776)&gt;0,"Valid","Invalid Employee")</f>
        <v/>
      </c>
      <c r="L5776">
        <f>IF(E5776&gt;0,"Valid","Invalid Shares")</f>
        <v/>
      </c>
      <c r="M5776">
        <f>IF(G5776&gt;0,"Valid","Valid","Missing/Zero Tax")</f>
        <v/>
      </c>
      <c r="N5776">
        <f>IF(AND(K5776="Valid",L5776="Valid",M5776="Valid",O5776="Approved"),"PASS","INVESTIGATE")</f>
        <v/>
      </c>
      <c r="O5776">
        <f>IF(H5776="Approved","Approved","Review Required")</f>
        <v/>
      </c>
    </row>
    <row r="5777">
      <c r="A5777">
        <f>Share_Transactions!A5777</f>
        <v/>
      </c>
      <c r="B5777">
        <f>Share_Transactions!B5777</f>
        <v/>
      </c>
      <c r="C5777">
        <f>Share_Transactions!C5777</f>
        <v/>
      </c>
      <c r="D5777" s="9">
        <f>Share_Transactions!D5777</f>
        <v/>
      </c>
      <c r="E5777">
        <f>Share_Transactions!E5777</f>
        <v/>
      </c>
      <c r="F5777" s="10">
        <f>Share_Transactions!J5777</f>
        <v/>
      </c>
      <c r="G5777" s="10">
        <f>Share_Transactions!L5777</f>
        <v/>
      </c>
      <c r="H5777">
        <f>Share_Transactions!M5777</f>
        <v/>
      </c>
      <c r="I5777">
        <f>Share_Transactions!G5777</f>
        <v/>
      </c>
      <c r="J5777">
        <f>Share_Transactions!H5777</f>
        <v/>
      </c>
      <c r="K5777">
        <f>IF(COUNTIF(Employee_Data!$A$2:$A$2001,B5777)&gt;0,"Valid","Invalid Employee")</f>
        <v/>
      </c>
      <c r="L5777">
        <f>IF(E5777&gt;0,"Valid","Invalid Shares")</f>
        <v/>
      </c>
      <c r="M5777">
        <f>IF(G5777&gt;0,"Valid","Valid","Missing/Zero Tax")</f>
        <v/>
      </c>
      <c r="N5777">
        <f>IF(AND(K5777="Valid",L5777="Valid",M5777="Valid",O5777="Approved"),"PASS","INVESTIGATE")</f>
        <v/>
      </c>
      <c r="O5777">
        <f>IF(H5777="Approved","Approved","Review Required")</f>
        <v/>
      </c>
    </row>
    <row r="5778">
      <c r="A5778">
        <f>Share_Transactions!A5778</f>
        <v/>
      </c>
      <c r="B5778">
        <f>Share_Transactions!B5778</f>
        <v/>
      </c>
      <c r="C5778">
        <f>Share_Transactions!C5778</f>
        <v/>
      </c>
      <c r="D5778" s="9">
        <f>Share_Transactions!D5778</f>
        <v/>
      </c>
      <c r="E5778">
        <f>Share_Transactions!E5778</f>
        <v/>
      </c>
      <c r="F5778" s="10">
        <f>Share_Transactions!J5778</f>
        <v/>
      </c>
      <c r="G5778" s="10">
        <f>Share_Transactions!L5778</f>
        <v/>
      </c>
      <c r="H5778">
        <f>Share_Transactions!M5778</f>
        <v/>
      </c>
      <c r="I5778">
        <f>Share_Transactions!G5778</f>
        <v/>
      </c>
      <c r="J5778">
        <f>Share_Transactions!H5778</f>
        <v/>
      </c>
      <c r="K5778">
        <f>IF(COUNTIF(Employee_Data!$A$2:$A$2001,B5778)&gt;0,"Valid","Invalid Employee")</f>
        <v/>
      </c>
      <c r="L5778">
        <f>IF(E5778&gt;0,"Valid","Invalid Shares")</f>
        <v/>
      </c>
      <c r="M5778">
        <f>IF(G5778&gt;0,"Valid","Valid","Missing/Zero Tax")</f>
        <v/>
      </c>
      <c r="N5778">
        <f>IF(AND(K5778="Valid",L5778="Valid",M5778="Valid",O5778="Approved"),"PASS","INVESTIGATE")</f>
        <v/>
      </c>
      <c r="O5778">
        <f>IF(H5778="Approved","Approved","Review Required")</f>
        <v/>
      </c>
    </row>
    <row r="5779">
      <c r="A5779">
        <f>Share_Transactions!A5779</f>
        <v/>
      </c>
      <c r="B5779">
        <f>Share_Transactions!B5779</f>
        <v/>
      </c>
      <c r="C5779">
        <f>Share_Transactions!C5779</f>
        <v/>
      </c>
      <c r="D5779" s="9">
        <f>Share_Transactions!D5779</f>
        <v/>
      </c>
      <c r="E5779">
        <f>Share_Transactions!E5779</f>
        <v/>
      </c>
      <c r="F5779" s="10">
        <f>Share_Transactions!J5779</f>
        <v/>
      </c>
      <c r="G5779" s="10">
        <f>Share_Transactions!L5779</f>
        <v/>
      </c>
      <c r="H5779">
        <f>Share_Transactions!M5779</f>
        <v/>
      </c>
      <c r="I5779">
        <f>Share_Transactions!G5779</f>
        <v/>
      </c>
      <c r="J5779">
        <f>Share_Transactions!H5779</f>
        <v/>
      </c>
      <c r="K5779">
        <f>IF(COUNTIF(Employee_Data!$A$2:$A$2001,B5779)&gt;0,"Valid","Invalid Employee")</f>
        <v/>
      </c>
      <c r="L5779">
        <f>IF(E5779&gt;0,"Valid","Invalid Shares")</f>
        <v/>
      </c>
      <c r="M5779">
        <f>IF(G5779&gt;0,"Valid","Valid","Missing/Zero Tax")</f>
        <v/>
      </c>
      <c r="N5779">
        <f>IF(AND(K5779="Valid",L5779="Valid",M5779="Valid",O5779="Approved"),"PASS","INVESTIGATE")</f>
        <v/>
      </c>
      <c r="O5779">
        <f>IF(H5779="Approved","Approved","Review Required")</f>
        <v/>
      </c>
    </row>
    <row r="5780">
      <c r="A5780">
        <f>Share_Transactions!A5780</f>
        <v/>
      </c>
      <c r="B5780">
        <f>Share_Transactions!B5780</f>
        <v/>
      </c>
      <c r="C5780">
        <f>Share_Transactions!C5780</f>
        <v/>
      </c>
      <c r="D5780" s="9">
        <f>Share_Transactions!D5780</f>
        <v/>
      </c>
      <c r="E5780">
        <f>Share_Transactions!E5780</f>
        <v/>
      </c>
      <c r="F5780" s="10">
        <f>Share_Transactions!J5780</f>
        <v/>
      </c>
      <c r="G5780" s="10">
        <f>Share_Transactions!L5780</f>
        <v/>
      </c>
      <c r="H5780">
        <f>Share_Transactions!M5780</f>
        <v/>
      </c>
      <c r="I5780">
        <f>Share_Transactions!G5780</f>
        <v/>
      </c>
      <c r="J5780">
        <f>Share_Transactions!H5780</f>
        <v/>
      </c>
      <c r="K5780">
        <f>IF(COUNTIF(Employee_Data!$A$2:$A$2001,B5780)&gt;0,"Valid","Invalid Employee")</f>
        <v/>
      </c>
      <c r="L5780">
        <f>IF(E5780&gt;0,"Valid","Invalid Shares")</f>
        <v/>
      </c>
      <c r="M5780">
        <f>IF(G5780&gt;0,"Valid","Valid","Missing/Zero Tax")</f>
        <v/>
      </c>
      <c r="N5780">
        <f>IF(AND(K5780="Valid",L5780="Valid",M5780="Valid",O5780="Approved"),"PASS","INVESTIGATE")</f>
        <v/>
      </c>
      <c r="O5780">
        <f>IF(H5780="Approved","Approved","Review Required")</f>
        <v/>
      </c>
    </row>
    <row r="5781">
      <c r="A5781">
        <f>Share_Transactions!A5781</f>
        <v/>
      </c>
      <c r="B5781">
        <f>Share_Transactions!B5781</f>
        <v/>
      </c>
      <c r="C5781">
        <f>Share_Transactions!C5781</f>
        <v/>
      </c>
      <c r="D5781" s="9">
        <f>Share_Transactions!D5781</f>
        <v/>
      </c>
      <c r="E5781">
        <f>Share_Transactions!E5781</f>
        <v/>
      </c>
      <c r="F5781" s="10">
        <f>Share_Transactions!J5781</f>
        <v/>
      </c>
      <c r="G5781" s="10">
        <f>Share_Transactions!L5781</f>
        <v/>
      </c>
      <c r="H5781">
        <f>Share_Transactions!M5781</f>
        <v/>
      </c>
      <c r="I5781">
        <f>Share_Transactions!G5781</f>
        <v/>
      </c>
      <c r="J5781">
        <f>Share_Transactions!H5781</f>
        <v/>
      </c>
      <c r="K5781">
        <f>IF(COUNTIF(Employee_Data!$A$2:$A$2001,B5781)&gt;0,"Valid","Invalid Employee")</f>
        <v/>
      </c>
      <c r="L5781">
        <f>IF(E5781&gt;0,"Valid","Invalid Shares")</f>
        <v/>
      </c>
      <c r="M5781">
        <f>IF(G5781&gt;0,"Valid","Valid","Missing/Zero Tax")</f>
        <v/>
      </c>
      <c r="N5781">
        <f>IF(AND(K5781="Valid",L5781="Valid",M5781="Valid",O5781="Approved"),"PASS","INVESTIGATE")</f>
        <v/>
      </c>
      <c r="O5781">
        <f>IF(H5781="Approved","Approved","Review Required")</f>
        <v/>
      </c>
    </row>
    <row r="5782">
      <c r="A5782">
        <f>Share_Transactions!A5782</f>
        <v/>
      </c>
      <c r="B5782">
        <f>Share_Transactions!B5782</f>
        <v/>
      </c>
      <c r="C5782">
        <f>Share_Transactions!C5782</f>
        <v/>
      </c>
      <c r="D5782" s="9">
        <f>Share_Transactions!D5782</f>
        <v/>
      </c>
      <c r="E5782">
        <f>Share_Transactions!E5782</f>
        <v/>
      </c>
      <c r="F5782" s="10">
        <f>Share_Transactions!J5782</f>
        <v/>
      </c>
      <c r="G5782" s="10">
        <f>Share_Transactions!L5782</f>
        <v/>
      </c>
      <c r="H5782">
        <f>Share_Transactions!M5782</f>
        <v/>
      </c>
      <c r="I5782">
        <f>Share_Transactions!G5782</f>
        <v/>
      </c>
      <c r="J5782">
        <f>Share_Transactions!H5782</f>
        <v/>
      </c>
      <c r="K5782">
        <f>IF(COUNTIF(Employee_Data!$A$2:$A$2001,B5782)&gt;0,"Valid","Invalid Employee")</f>
        <v/>
      </c>
      <c r="L5782">
        <f>IF(E5782&gt;0,"Valid","Invalid Shares")</f>
        <v/>
      </c>
      <c r="M5782">
        <f>IF(G5782&gt;0,"Valid","Valid","Missing/Zero Tax")</f>
        <v/>
      </c>
      <c r="N5782">
        <f>IF(AND(K5782="Valid",L5782="Valid",M5782="Valid",O5782="Approved"),"PASS","INVESTIGATE")</f>
        <v/>
      </c>
      <c r="O5782">
        <f>IF(H5782="Approved","Approved","Review Required")</f>
        <v/>
      </c>
    </row>
    <row r="5783">
      <c r="A5783">
        <f>Share_Transactions!A5783</f>
        <v/>
      </c>
      <c r="B5783">
        <f>Share_Transactions!B5783</f>
        <v/>
      </c>
      <c r="C5783">
        <f>Share_Transactions!C5783</f>
        <v/>
      </c>
      <c r="D5783" s="9">
        <f>Share_Transactions!D5783</f>
        <v/>
      </c>
      <c r="E5783">
        <f>Share_Transactions!E5783</f>
        <v/>
      </c>
      <c r="F5783" s="10">
        <f>Share_Transactions!J5783</f>
        <v/>
      </c>
      <c r="G5783" s="10">
        <f>Share_Transactions!L5783</f>
        <v/>
      </c>
      <c r="H5783">
        <f>Share_Transactions!M5783</f>
        <v/>
      </c>
      <c r="I5783">
        <f>Share_Transactions!G5783</f>
        <v/>
      </c>
      <c r="J5783">
        <f>Share_Transactions!H5783</f>
        <v/>
      </c>
      <c r="K5783">
        <f>IF(COUNTIF(Employee_Data!$A$2:$A$2001,B5783)&gt;0,"Valid","Invalid Employee")</f>
        <v/>
      </c>
      <c r="L5783">
        <f>IF(E5783&gt;0,"Valid","Invalid Shares")</f>
        <v/>
      </c>
      <c r="M5783">
        <f>IF(G5783&gt;0,"Valid","Valid","Missing/Zero Tax")</f>
        <v/>
      </c>
      <c r="N5783">
        <f>IF(AND(K5783="Valid",L5783="Valid",M5783="Valid",O5783="Approved"),"PASS","INVESTIGATE")</f>
        <v/>
      </c>
      <c r="O5783">
        <f>IF(H5783="Approved","Approved","Review Required")</f>
        <v/>
      </c>
    </row>
    <row r="5784">
      <c r="A5784">
        <f>Share_Transactions!A5784</f>
        <v/>
      </c>
      <c r="B5784">
        <f>Share_Transactions!B5784</f>
        <v/>
      </c>
      <c r="C5784">
        <f>Share_Transactions!C5784</f>
        <v/>
      </c>
      <c r="D5784" s="9">
        <f>Share_Transactions!D5784</f>
        <v/>
      </c>
      <c r="E5784">
        <f>Share_Transactions!E5784</f>
        <v/>
      </c>
      <c r="F5784" s="10">
        <f>Share_Transactions!J5784</f>
        <v/>
      </c>
      <c r="G5784" s="10">
        <f>Share_Transactions!L5784</f>
        <v/>
      </c>
      <c r="H5784">
        <f>Share_Transactions!M5784</f>
        <v/>
      </c>
      <c r="I5784">
        <f>Share_Transactions!G5784</f>
        <v/>
      </c>
      <c r="J5784">
        <f>Share_Transactions!H5784</f>
        <v/>
      </c>
      <c r="K5784">
        <f>IF(COUNTIF(Employee_Data!$A$2:$A$2001,B5784)&gt;0,"Valid","Invalid Employee")</f>
        <v/>
      </c>
      <c r="L5784">
        <f>IF(E5784&gt;0,"Valid","Invalid Shares")</f>
        <v/>
      </c>
      <c r="M5784">
        <f>IF(G5784&gt;0,"Valid","Valid","Missing/Zero Tax")</f>
        <v/>
      </c>
      <c r="N5784">
        <f>IF(AND(K5784="Valid",L5784="Valid",M5784="Valid",O5784="Approved"),"PASS","INVESTIGATE")</f>
        <v/>
      </c>
      <c r="O5784">
        <f>IF(H5784="Approved","Approved","Review Required")</f>
        <v/>
      </c>
    </row>
    <row r="5785">
      <c r="A5785">
        <f>Share_Transactions!A5785</f>
        <v/>
      </c>
      <c r="B5785">
        <f>Share_Transactions!B5785</f>
        <v/>
      </c>
      <c r="C5785">
        <f>Share_Transactions!C5785</f>
        <v/>
      </c>
      <c r="D5785" s="9">
        <f>Share_Transactions!D5785</f>
        <v/>
      </c>
      <c r="E5785">
        <f>Share_Transactions!E5785</f>
        <v/>
      </c>
      <c r="F5785" s="10">
        <f>Share_Transactions!J5785</f>
        <v/>
      </c>
      <c r="G5785" s="10">
        <f>Share_Transactions!L5785</f>
        <v/>
      </c>
      <c r="H5785">
        <f>Share_Transactions!M5785</f>
        <v/>
      </c>
      <c r="I5785">
        <f>Share_Transactions!G5785</f>
        <v/>
      </c>
      <c r="J5785">
        <f>Share_Transactions!H5785</f>
        <v/>
      </c>
      <c r="K5785">
        <f>IF(COUNTIF(Employee_Data!$A$2:$A$2001,B5785)&gt;0,"Valid","Invalid Employee")</f>
        <v/>
      </c>
      <c r="L5785">
        <f>IF(E5785&gt;0,"Valid","Invalid Shares")</f>
        <v/>
      </c>
      <c r="M5785">
        <f>IF(G5785&gt;0,"Valid","Valid","Missing/Zero Tax")</f>
        <v/>
      </c>
      <c r="N5785">
        <f>IF(AND(K5785="Valid",L5785="Valid",M5785="Valid",O5785="Approved"),"PASS","INVESTIGATE")</f>
        <v/>
      </c>
      <c r="O5785">
        <f>IF(H5785="Approved","Approved","Review Required")</f>
        <v/>
      </c>
    </row>
    <row r="5786">
      <c r="A5786">
        <f>Share_Transactions!A5786</f>
        <v/>
      </c>
      <c r="B5786">
        <f>Share_Transactions!B5786</f>
        <v/>
      </c>
      <c r="C5786">
        <f>Share_Transactions!C5786</f>
        <v/>
      </c>
      <c r="D5786" s="9">
        <f>Share_Transactions!D5786</f>
        <v/>
      </c>
      <c r="E5786">
        <f>Share_Transactions!E5786</f>
        <v/>
      </c>
      <c r="F5786" s="10">
        <f>Share_Transactions!J5786</f>
        <v/>
      </c>
      <c r="G5786" s="10">
        <f>Share_Transactions!L5786</f>
        <v/>
      </c>
      <c r="H5786">
        <f>Share_Transactions!M5786</f>
        <v/>
      </c>
      <c r="I5786">
        <f>Share_Transactions!G5786</f>
        <v/>
      </c>
      <c r="J5786">
        <f>Share_Transactions!H5786</f>
        <v/>
      </c>
      <c r="K5786">
        <f>IF(COUNTIF(Employee_Data!$A$2:$A$2001,B5786)&gt;0,"Valid","Invalid Employee")</f>
        <v/>
      </c>
      <c r="L5786">
        <f>IF(E5786&gt;0,"Valid","Invalid Shares")</f>
        <v/>
      </c>
      <c r="M5786">
        <f>IF(G5786&gt;0,"Valid","Valid","Missing/Zero Tax")</f>
        <v/>
      </c>
      <c r="N5786">
        <f>IF(AND(K5786="Valid",L5786="Valid",M5786="Valid",O5786="Approved"),"PASS","INVESTIGATE")</f>
        <v/>
      </c>
      <c r="O5786">
        <f>IF(H5786="Approved","Approved","Review Required")</f>
        <v/>
      </c>
    </row>
    <row r="5787">
      <c r="A5787">
        <f>Share_Transactions!A5787</f>
        <v/>
      </c>
      <c r="B5787">
        <f>Share_Transactions!B5787</f>
        <v/>
      </c>
      <c r="C5787">
        <f>Share_Transactions!C5787</f>
        <v/>
      </c>
      <c r="D5787" s="9">
        <f>Share_Transactions!D5787</f>
        <v/>
      </c>
      <c r="E5787">
        <f>Share_Transactions!E5787</f>
        <v/>
      </c>
      <c r="F5787" s="10">
        <f>Share_Transactions!J5787</f>
        <v/>
      </c>
      <c r="G5787" s="10">
        <f>Share_Transactions!L5787</f>
        <v/>
      </c>
      <c r="H5787">
        <f>Share_Transactions!M5787</f>
        <v/>
      </c>
      <c r="I5787">
        <f>Share_Transactions!G5787</f>
        <v/>
      </c>
      <c r="J5787">
        <f>Share_Transactions!H5787</f>
        <v/>
      </c>
      <c r="K5787">
        <f>IF(COUNTIF(Employee_Data!$A$2:$A$2001,B5787)&gt;0,"Valid","Invalid Employee")</f>
        <v/>
      </c>
      <c r="L5787">
        <f>IF(E5787&gt;0,"Valid","Invalid Shares")</f>
        <v/>
      </c>
      <c r="M5787">
        <f>IF(G5787&gt;0,"Valid","Valid","Missing/Zero Tax")</f>
        <v/>
      </c>
      <c r="N5787">
        <f>IF(AND(K5787="Valid",L5787="Valid",M5787="Valid",O5787="Approved"),"PASS","INVESTIGATE")</f>
        <v/>
      </c>
      <c r="O5787">
        <f>IF(H5787="Approved","Approved","Review Required")</f>
        <v/>
      </c>
    </row>
    <row r="5788">
      <c r="A5788">
        <f>Share_Transactions!A5788</f>
        <v/>
      </c>
      <c r="B5788">
        <f>Share_Transactions!B5788</f>
        <v/>
      </c>
      <c r="C5788">
        <f>Share_Transactions!C5788</f>
        <v/>
      </c>
      <c r="D5788" s="9">
        <f>Share_Transactions!D5788</f>
        <v/>
      </c>
      <c r="E5788">
        <f>Share_Transactions!E5788</f>
        <v/>
      </c>
      <c r="F5788" s="10">
        <f>Share_Transactions!J5788</f>
        <v/>
      </c>
      <c r="G5788" s="10">
        <f>Share_Transactions!L5788</f>
        <v/>
      </c>
      <c r="H5788">
        <f>Share_Transactions!M5788</f>
        <v/>
      </c>
      <c r="I5788">
        <f>Share_Transactions!G5788</f>
        <v/>
      </c>
      <c r="J5788">
        <f>Share_Transactions!H5788</f>
        <v/>
      </c>
      <c r="K5788">
        <f>IF(COUNTIF(Employee_Data!$A$2:$A$2001,B5788)&gt;0,"Valid","Invalid Employee")</f>
        <v/>
      </c>
      <c r="L5788">
        <f>IF(E5788&gt;0,"Valid","Invalid Shares")</f>
        <v/>
      </c>
      <c r="M5788">
        <f>IF(G5788&gt;0,"Valid","Valid","Missing/Zero Tax")</f>
        <v/>
      </c>
      <c r="N5788">
        <f>IF(AND(K5788="Valid",L5788="Valid",M5788="Valid",O5788="Approved"),"PASS","INVESTIGATE")</f>
        <v/>
      </c>
      <c r="O5788">
        <f>IF(H5788="Approved","Approved","Review Required")</f>
        <v/>
      </c>
    </row>
    <row r="5789">
      <c r="A5789">
        <f>Share_Transactions!A5789</f>
        <v/>
      </c>
      <c r="B5789">
        <f>Share_Transactions!B5789</f>
        <v/>
      </c>
      <c r="C5789">
        <f>Share_Transactions!C5789</f>
        <v/>
      </c>
      <c r="D5789" s="9">
        <f>Share_Transactions!D5789</f>
        <v/>
      </c>
      <c r="E5789">
        <f>Share_Transactions!E5789</f>
        <v/>
      </c>
      <c r="F5789" s="10">
        <f>Share_Transactions!J5789</f>
        <v/>
      </c>
      <c r="G5789" s="10">
        <f>Share_Transactions!L5789</f>
        <v/>
      </c>
      <c r="H5789">
        <f>Share_Transactions!M5789</f>
        <v/>
      </c>
      <c r="I5789">
        <f>Share_Transactions!G5789</f>
        <v/>
      </c>
      <c r="J5789">
        <f>Share_Transactions!H5789</f>
        <v/>
      </c>
      <c r="K5789">
        <f>IF(COUNTIF(Employee_Data!$A$2:$A$2001,B5789)&gt;0,"Valid","Invalid Employee")</f>
        <v/>
      </c>
      <c r="L5789">
        <f>IF(E5789&gt;0,"Valid","Invalid Shares")</f>
        <v/>
      </c>
      <c r="M5789">
        <f>IF(G5789&gt;0,"Valid","Valid","Missing/Zero Tax")</f>
        <v/>
      </c>
      <c r="N5789">
        <f>IF(AND(K5789="Valid",L5789="Valid",M5789="Valid",O5789="Approved"),"PASS","INVESTIGATE")</f>
        <v/>
      </c>
      <c r="O5789">
        <f>IF(H5789="Approved","Approved","Review Required")</f>
        <v/>
      </c>
    </row>
    <row r="5790">
      <c r="A5790">
        <f>Share_Transactions!A5790</f>
        <v/>
      </c>
      <c r="B5790">
        <f>Share_Transactions!B5790</f>
        <v/>
      </c>
      <c r="C5790">
        <f>Share_Transactions!C5790</f>
        <v/>
      </c>
      <c r="D5790" s="9">
        <f>Share_Transactions!D5790</f>
        <v/>
      </c>
      <c r="E5790">
        <f>Share_Transactions!E5790</f>
        <v/>
      </c>
      <c r="F5790" s="10">
        <f>Share_Transactions!J5790</f>
        <v/>
      </c>
      <c r="G5790" s="10">
        <f>Share_Transactions!L5790</f>
        <v/>
      </c>
      <c r="H5790">
        <f>Share_Transactions!M5790</f>
        <v/>
      </c>
      <c r="I5790">
        <f>Share_Transactions!G5790</f>
        <v/>
      </c>
      <c r="J5790">
        <f>Share_Transactions!H5790</f>
        <v/>
      </c>
      <c r="K5790">
        <f>IF(COUNTIF(Employee_Data!$A$2:$A$2001,B5790)&gt;0,"Valid","Invalid Employee")</f>
        <v/>
      </c>
      <c r="L5790">
        <f>IF(E5790&gt;0,"Valid","Invalid Shares")</f>
        <v/>
      </c>
      <c r="M5790">
        <f>IF(G5790&gt;0,"Valid","Valid","Missing/Zero Tax")</f>
        <v/>
      </c>
      <c r="N5790">
        <f>IF(AND(K5790="Valid",L5790="Valid",M5790="Valid",O5790="Approved"),"PASS","INVESTIGATE")</f>
        <v/>
      </c>
      <c r="O5790">
        <f>IF(H5790="Approved","Approved","Review Required")</f>
        <v/>
      </c>
    </row>
    <row r="5791">
      <c r="A5791">
        <f>Share_Transactions!A5791</f>
        <v/>
      </c>
      <c r="B5791">
        <f>Share_Transactions!B5791</f>
        <v/>
      </c>
      <c r="C5791">
        <f>Share_Transactions!C5791</f>
        <v/>
      </c>
      <c r="D5791" s="9">
        <f>Share_Transactions!D5791</f>
        <v/>
      </c>
      <c r="E5791">
        <f>Share_Transactions!E5791</f>
        <v/>
      </c>
      <c r="F5791" s="10">
        <f>Share_Transactions!J5791</f>
        <v/>
      </c>
      <c r="G5791" s="10">
        <f>Share_Transactions!L5791</f>
        <v/>
      </c>
      <c r="H5791">
        <f>Share_Transactions!M5791</f>
        <v/>
      </c>
      <c r="I5791">
        <f>Share_Transactions!G5791</f>
        <v/>
      </c>
      <c r="J5791">
        <f>Share_Transactions!H5791</f>
        <v/>
      </c>
      <c r="K5791">
        <f>IF(COUNTIF(Employee_Data!$A$2:$A$2001,B5791)&gt;0,"Valid","Invalid Employee")</f>
        <v/>
      </c>
      <c r="L5791">
        <f>IF(E5791&gt;0,"Valid","Invalid Shares")</f>
        <v/>
      </c>
      <c r="M5791">
        <f>IF(G5791&gt;0,"Valid","Valid","Missing/Zero Tax")</f>
        <v/>
      </c>
      <c r="N5791">
        <f>IF(AND(K5791="Valid",L5791="Valid",M5791="Valid",O5791="Approved"),"PASS","INVESTIGATE")</f>
        <v/>
      </c>
      <c r="O5791">
        <f>IF(H5791="Approved","Approved","Review Required")</f>
        <v/>
      </c>
    </row>
    <row r="5792">
      <c r="A5792">
        <f>Share_Transactions!A5792</f>
        <v/>
      </c>
      <c r="B5792">
        <f>Share_Transactions!B5792</f>
        <v/>
      </c>
      <c r="C5792">
        <f>Share_Transactions!C5792</f>
        <v/>
      </c>
      <c r="D5792" s="9">
        <f>Share_Transactions!D5792</f>
        <v/>
      </c>
      <c r="E5792">
        <f>Share_Transactions!E5792</f>
        <v/>
      </c>
      <c r="F5792" s="10">
        <f>Share_Transactions!J5792</f>
        <v/>
      </c>
      <c r="G5792" s="10">
        <f>Share_Transactions!L5792</f>
        <v/>
      </c>
      <c r="H5792">
        <f>Share_Transactions!M5792</f>
        <v/>
      </c>
      <c r="I5792">
        <f>Share_Transactions!G5792</f>
        <v/>
      </c>
      <c r="J5792">
        <f>Share_Transactions!H5792</f>
        <v/>
      </c>
      <c r="K5792">
        <f>IF(COUNTIF(Employee_Data!$A$2:$A$2001,B5792)&gt;0,"Valid","Invalid Employee")</f>
        <v/>
      </c>
      <c r="L5792">
        <f>IF(E5792&gt;0,"Valid","Invalid Shares")</f>
        <v/>
      </c>
      <c r="M5792">
        <f>IF(G5792&gt;0,"Valid","Valid","Missing/Zero Tax")</f>
        <v/>
      </c>
      <c r="N5792">
        <f>IF(AND(K5792="Valid",L5792="Valid",M5792="Valid",O5792="Approved"),"PASS","INVESTIGATE")</f>
        <v/>
      </c>
      <c r="O5792">
        <f>IF(H5792="Approved","Approved","Review Required")</f>
        <v/>
      </c>
    </row>
    <row r="5793">
      <c r="A5793">
        <f>Share_Transactions!A5793</f>
        <v/>
      </c>
      <c r="B5793">
        <f>Share_Transactions!B5793</f>
        <v/>
      </c>
      <c r="C5793">
        <f>Share_Transactions!C5793</f>
        <v/>
      </c>
      <c r="D5793" s="9">
        <f>Share_Transactions!D5793</f>
        <v/>
      </c>
      <c r="E5793">
        <f>Share_Transactions!E5793</f>
        <v/>
      </c>
      <c r="F5793" s="10">
        <f>Share_Transactions!J5793</f>
        <v/>
      </c>
      <c r="G5793" s="10">
        <f>Share_Transactions!L5793</f>
        <v/>
      </c>
      <c r="H5793">
        <f>Share_Transactions!M5793</f>
        <v/>
      </c>
      <c r="I5793">
        <f>Share_Transactions!G5793</f>
        <v/>
      </c>
      <c r="J5793">
        <f>Share_Transactions!H5793</f>
        <v/>
      </c>
      <c r="K5793">
        <f>IF(COUNTIF(Employee_Data!$A$2:$A$2001,B5793)&gt;0,"Valid","Invalid Employee")</f>
        <v/>
      </c>
      <c r="L5793">
        <f>IF(E5793&gt;0,"Valid","Invalid Shares")</f>
        <v/>
      </c>
      <c r="M5793">
        <f>IF(G5793&gt;0,"Valid","Valid","Missing/Zero Tax")</f>
        <v/>
      </c>
      <c r="N5793">
        <f>IF(AND(K5793="Valid",L5793="Valid",M5793="Valid",O5793="Approved"),"PASS","INVESTIGATE")</f>
        <v/>
      </c>
      <c r="O5793">
        <f>IF(H5793="Approved","Approved","Review Required")</f>
        <v/>
      </c>
    </row>
    <row r="5794">
      <c r="A5794">
        <f>Share_Transactions!A5794</f>
        <v/>
      </c>
      <c r="B5794">
        <f>Share_Transactions!B5794</f>
        <v/>
      </c>
      <c r="C5794">
        <f>Share_Transactions!C5794</f>
        <v/>
      </c>
      <c r="D5794" s="9">
        <f>Share_Transactions!D5794</f>
        <v/>
      </c>
      <c r="E5794">
        <f>Share_Transactions!E5794</f>
        <v/>
      </c>
      <c r="F5794" s="10">
        <f>Share_Transactions!J5794</f>
        <v/>
      </c>
      <c r="G5794" s="10">
        <f>Share_Transactions!L5794</f>
        <v/>
      </c>
      <c r="H5794">
        <f>Share_Transactions!M5794</f>
        <v/>
      </c>
      <c r="I5794">
        <f>Share_Transactions!G5794</f>
        <v/>
      </c>
      <c r="J5794">
        <f>Share_Transactions!H5794</f>
        <v/>
      </c>
      <c r="K5794">
        <f>IF(COUNTIF(Employee_Data!$A$2:$A$2001,B5794)&gt;0,"Valid","Invalid Employee")</f>
        <v/>
      </c>
      <c r="L5794">
        <f>IF(E5794&gt;0,"Valid","Invalid Shares")</f>
        <v/>
      </c>
      <c r="M5794">
        <f>IF(G5794&gt;0,"Valid","Valid","Missing/Zero Tax")</f>
        <v/>
      </c>
      <c r="N5794">
        <f>IF(AND(K5794="Valid",L5794="Valid",M5794="Valid",O5794="Approved"),"PASS","INVESTIGATE")</f>
        <v/>
      </c>
      <c r="O5794">
        <f>IF(H5794="Approved","Approved","Review Required")</f>
        <v/>
      </c>
    </row>
    <row r="5795">
      <c r="A5795">
        <f>Share_Transactions!A5795</f>
        <v/>
      </c>
      <c r="B5795">
        <f>Share_Transactions!B5795</f>
        <v/>
      </c>
      <c r="C5795">
        <f>Share_Transactions!C5795</f>
        <v/>
      </c>
      <c r="D5795" s="9">
        <f>Share_Transactions!D5795</f>
        <v/>
      </c>
      <c r="E5795">
        <f>Share_Transactions!E5795</f>
        <v/>
      </c>
      <c r="F5795" s="10">
        <f>Share_Transactions!J5795</f>
        <v/>
      </c>
      <c r="G5795" s="10">
        <f>Share_Transactions!L5795</f>
        <v/>
      </c>
      <c r="H5795">
        <f>Share_Transactions!M5795</f>
        <v/>
      </c>
      <c r="I5795">
        <f>Share_Transactions!G5795</f>
        <v/>
      </c>
      <c r="J5795">
        <f>Share_Transactions!H5795</f>
        <v/>
      </c>
      <c r="K5795">
        <f>IF(COUNTIF(Employee_Data!$A$2:$A$2001,B5795)&gt;0,"Valid","Invalid Employee")</f>
        <v/>
      </c>
      <c r="L5795">
        <f>IF(E5795&gt;0,"Valid","Invalid Shares")</f>
        <v/>
      </c>
      <c r="M5795">
        <f>IF(G5795&gt;0,"Valid","Valid","Missing/Zero Tax")</f>
        <v/>
      </c>
      <c r="N5795">
        <f>IF(AND(K5795="Valid",L5795="Valid",M5795="Valid",O5795="Approved"),"PASS","INVESTIGATE")</f>
        <v/>
      </c>
      <c r="O5795">
        <f>IF(H5795="Approved","Approved","Review Required")</f>
        <v/>
      </c>
    </row>
    <row r="5796">
      <c r="A5796">
        <f>Share_Transactions!A5796</f>
        <v/>
      </c>
      <c r="B5796">
        <f>Share_Transactions!B5796</f>
        <v/>
      </c>
      <c r="C5796">
        <f>Share_Transactions!C5796</f>
        <v/>
      </c>
      <c r="D5796" s="9">
        <f>Share_Transactions!D5796</f>
        <v/>
      </c>
      <c r="E5796">
        <f>Share_Transactions!E5796</f>
        <v/>
      </c>
      <c r="F5796" s="10">
        <f>Share_Transactions!J5796</f>
        <v/>
      </c>
      <c r="G5796" s="10">
        <f>Share_Transactions!L5796</f>
        <v/>
      </c>
      <c r="H5796">
        <f>Share_Transactions!M5796</f>
        <v/>
      </c>
      <c r="I5796">
        <f>Share_Transactions!G5796</f>
        <v/>
      </c>
      <c r="J5796">
        <f>Share_Transactions!H5796</f>
        <v/>
      </c>
      <c r="K5796">
        <f>IF(COUNTIF(Employee_Data!$A$2:$A$2001,B5796)&gt;0,"Valid","Invalid Employee")</f>
        <v/>
      </c>
      <c r="L5796">
        <f>IF(E5796&gt;0,"Valid","Invalid Shares")</f>
        <v/>
      </c>
      <c r="M5796">
        <f>IF(G5796&gt;0,"Valid","Valid","Missing/Zero Tax")</f>
        <v/>
      </c>
      <c r="N5796">
        <f>IF(AND(K5796="Valid",L5796="Valid",M5796="Valid",O5796="Approved"),"PASS","INVESTIGATE")</f>
        <v/>
      </c>
      <c r="O5796">
        <f>IF(H5796="Approved","Approved","Review Required")</f>
        <v/>
      </c>
    </row>
    <row r="5797">
      <c r="A5797">
        <f>Share_Transactions!A5797</f>
        <v/>
      </c>
      <c r="B5797">
        <f>Share_Transactions!B5797</f>
        <v/>
      </c>
      <c r="C5797">
        <f>Share_Transactions!C5797</f>
        <v/>
      </c>
      <c r="D5797" s="9">
        <f>Share_Transactions!D5797</f>
        <v/>
      </c>
      <c r="E5797">
        <f>Share_Transactions!E5797</f>
        <v/>
      </c>
      <c r="F5797" s="10">
        <f>Share_Transactions!J5797</f>
        <v/>
      </c>
      <c r="G5797" s="10">
        <f>Share_Transactions!L5797</f>
        <v/>
      </c>
      <c r="H5797">
        <f>Share_Transactions!M5797</f>
        <v/>
      </c>
      <c r="I5797">
        <f>Share_Transactions!G5797</f>
        <v/>
      </c>
      <c r="J5797">
        <f>Share_Transactions!H5797</f>
        <v/>
      </c>
      <c r="K5797">
        <f>IF(COUNTIF(Employee_Data!$A$2:$A$2001,B5797)&gt;0,"Valid","Invalid Employee")</f>
        <v/>
      </c>
      <c r="L5797">
        <f>IF(E5797&gt;0,"Valid","Invalid Shares")</f>
        <v/>
      </c>
      <c r="M5797">
        <f>IF(G5797&gt;0,"Valid","Valid","Missing/Zero Tax")</f>
        <v/>
      </c>
      <c r="N5797">
        <f>IF(AND(K5797="Valid",L5797="Valid",M5797="Valid",O5797="Approved"),"PASS","INVESTIGATE")</f>
        <v/>
      </c>
      <c r="O5797">
        <f>IF(H5797="Approved","Approved","Review Required")</f>
        <v/>
      </c>
    </row>
    <row r="5798">
      <c r="A5798">
        <f>Share_Transactions!A5798</f>
        <v/>
      </c>
      <c r="B5798">
        <f>Share_Transactions!B5798</f>
        <v/>
      </c>
      <c r="C5798">
        <f>Share_Transactions!C5798</f>
        <v/>
      </c>
      <c r="D5798" s="9">
        <f>Share_Transactions!D5798</f>
        <v/>
      </c>
      <c r="E5798">
        <f>Share_Transactions!E5798</f>
        <v/>
      </c>
      <c r="F5798" s="10">
        <f>Share_Transactions!J5798</f>
        <v/>
      </c>
      <c r="G5798" s="10">
        <f>Share_Transactions!L5798</f>
        <v/>
      </c>
      <c r="H5798">
        <f>Share_Transactions!M5798</f>
        <v/>
      </c>
      <c r="I5798">
        <f>Share_Transactions!G5798</f>
        <v/>
      </c>
      <c r="J5798">
        <f>Share_Transactions!H5798</f>
        <v/>
      </c>
      <c r="K5798">
        <f>IF(COUNTIF(Employee_Data!$A$2:$A$2001,B5798)&gt;0,"Valid","Invalid Employee")</f>
        <v/>
      </c>
      <c r="L5798">
        <f>IF(E5798&gt;0,"Valid","Invalid Shares")</f>
        <v/>
      </c>
      <c r="M5798">
        <f>IF(G5798&gt;0,"Valid","Valid","Missing/Zero Tax")</f>
        <v/>
      </c>
      <c r="N5798">
        <f>IF(AND(K5798="Valid",L5798="Valid",M5798="Valid",O5798="Approved"),"PASS","INVESTIGATE")</f>
        <v/>
      </c>
      <c r="O5798">
        <f>IF(H5798="Approved","Approved","Review Required")</f>
        <v/>
      </c>
    </row>
    <row r="5799">
      <c r="A5799">
        <f>Share_Transactions!A5799</f>
        <v/>
      </c>
      <c r="B5799">
        <f>Share_Transactions!B5799</f>
        <v/>
      </c>
      <c r="C5799">
        <f>Share_Transactions!C5799</f>
        <v/>
      </c>
      <c r="D5799" s="9">
        <f>Share_Transactions!D5799</f>
        <v/>
      </c>
      <c r="E5799">
        <f>Share_Transactions!E5799</f>
        <v/>
      </c>
      <c r="F5799" s="10">
        <f>Share_Transactions!J5799</f>
        <v/>
      </c>
      <c r="G5799" s="10">
        <f>Share_Transactions!L5799</f>
        <v/>
      </c>
      <c r="H5799">
        <f>Share_Transactions!M5799</f>
        <v/>
      </c>
      <c r="I5799">
        <f>Share_Transactions!G5799</f>
        <v/>
      </c>
      <c r="J5799">
        <f>Share_Transactions!H5799</f>
        <v/>
      </c>
      <c r="K5799">
        <f>IF(COUNTIF(Employee_Data!$A$2:$A$2001,B5799)&gt;0,"Valid","Invalid Employee")</f>
        <v/>
      </c>
      <c r="L5799">
        <f>IF(E5799&gt;0,"Valid","Invalid Shares")</f>
        <v/>
      </c>
      <c r="M5799">
        <f>IF(G5799&gt;0,"Valid","Valid","Missing/Zero Tax")</f>
        <v/>
      </c>
      <c r="N5799">
        <f>IF(AND(K5799="Valid",L5799="Valid",M5799="Valid",O5799="Approved"),"PASS","INVESTIGATE")</f>
        <v/>
      </c>
      <c r="O5799">
        <f>IF(H5799="Approved","Approved","Review Required")</f>
        <v/>
      </c>
    </row>
    <row r="5800">
      <c r="A5800">
        <f>Share_Transactions!A5800</f>
        <v/>
      </c>
      <c r="B5800">
        <f>Share_Transactions!B5800</f>
        <v/>
      </c>
      <c r="C5800">
        <f>Share_Transactions!C5800</f>
        <v/>
      </c>
      <c r="D5800" s="9">
        <f>Share_Transactions!D5800</f>
        <v/>
      </c>
      <c r="E5800">
        <f>Share_Transactions!E5800</f>
        <v/>
      </c>
      <c r="F5800" s="10">
        <f>Share_Transactions!J5800</f>
        <v/>
      </c>
      <c r="G5800" s="10">
        <f>Share_Transactions!L5800</f>
        <v/>
      </c>
      <c r="H5800">
        <f>Share_Transactions!M5800</f>
        <v/>
      </c>
      <c r="I5800">
        <f>Share_Transactions!G5800</f>
        <v/>
      </c>
      <c r="J5800">
        <f>Share_Transactions!H5800</f>
        <v/>
      </c>
      <c r="K5800">
        <f>IF(COUNTIF(Employee_Data!$A$2:$A$2001,B5800)&gt;0,"Valid","Invalid Employee")</f>
        <v/>
      </c>
      <c r="L5800">
        <f>IF(E5800&gt;0,"Valid","Invalid Shares")</f>
        <v/>
      </c>
      <c r="M5800">
        <f>IF(G5800&gt;0,"Valid","Valid","Missing/Zero Tax")</f>
        <v/>
      </c>
      <c r="N5800">
        <f>IF(AND(K5800="Valid",L5800="Valid",M5800="Valid",O5800="Approved"),"PASS","INVESTIGATE")</f>
        <v/>
      </c>
      <c r="O5800">
        <f>IF(H5800="Approved","Approved","Review Required")</f>
        <v/>
      </c>
    </row>
    <row r="5801">
      <c r="A5801">
        <f>Share_Transactions!A5801</f>
        <v/>
      </c>
      <c r="B5801">
        <f>Share_Transactions!B5801</f>
        <v/>
      </c>
      <c r="C5801">
        <f>Share_Transactions!C5801</f>
        <v/>
      </c>
      <c r="D5801" s="9">
        <f>Share_Transactions!D5801</f>
        <v/>
      </c>
      <c r="E5801">
        <f>Share_Transactions!E5801</f>
        <v/>
      </c>
      <c r="F5801" s="10">
        <f>Share_Transactions!J5801</f>
        <v/>
      </c>
      <c r="G5801" s="10">
        <f>Share_Transactions!L5801</f>
        <v/>
      </c>
      <c r="H5801">
        <f>Share_Transactions!M5801</f>
        <v/>
      </c>
      <c r="I5801">
        <f>Share_Transactions!G5801</f>
        <v/>
      </c>
      <c r="J5801">
        <f>Share_Transactions!H5801</f>
        <v/>
      </c>
      <c r="K5801">
        <f>IF(COUNTIF(Employee_Data!$A$2:$A$2001,B5801)&gt;0,"Valid","Invalid Employee")</f>
        <v/>
      </c>
      <c r="L5801">
        <f>IF(E5801&gt;0,"Valid","Invalid Shares")</f>
        <v/>
      </c>
      <c r="M5801">
        <f>IF(G5801&gt;0,"Valid","Valid","Missing/Zero Tax")</f>
        <v/>
      </c>
      <c r="N5801">
        <f>IF(AND(K5801="Valid",L5801="Valid",M5801="Valid",O5801="Approved"),"PASS","INVESTIGATE")</f>
        <v/>
      </c>
      <c r="O5801">
        <f>IF(H5801="Approved","Approved","Review Required")</f>
        <v/>
      </c>
    </row>
    <row r="5802">
      <c r="A5802">
        <f>Share_Transactions!A5802</f>
        <v/>
      </c>
      <c r="B5802">
        <f>Share_Transactions!B5802</f>
        <v/>
      </c>
      <c r="C5802">
        <f>Share_Transactions!C5802</f>
        <v/>
      </c>
      <c r="D5802" s="9">
        <f>Share_Transactions!D5802</f>
        <v/>
      </c>
      <c r="E5802">
        <f>Share_Transactions!E5802</f>
        <v/>
      </c>
      <c r="F5802" s="10">
        <f>Share_Transactions!J5802</f>
        <v/>
      </c>
      <c r="G5802" s="10">
        <f>Share_Transactions!L5802</f>
        <v/>
      </c>
      <c r="H5802">
        <f>Share_Transactions!M5802</f>
        <v/>
      </c>
      <c r="I5802">
        <f>Share_Transactions!G5802</f>
        <v/>
      </c>
      <c r="J5802">
        <f>Share_Transactions!H5802</f>
        <v/>
      </c>
      <c r="K5802">
        <f>IF(COUNTIF(Employee_Data!$A$2:$A$2001,B5802)&gt;0,"Valid","Invalid Employee")</f>
        <v/>
      </c>
      <c r="L5802">
        <f>IF(E5802&gt;0,"Valid","Invalid Shares")</f>
        <v/>
      </c>
      <c r="M5802">
        <f>IF(G5802&gt;0,"Valid","Valid","Missing/Zero Tax")</f>
        <v/>
      </c>
      <c r="N5802">
        <f>IF(AND(K5802="Valid",L5802="Valid",M5802="Valid",O5802="Approved"),"PASS","INVESTIGATE")</f>
        <v/>
      </c>
      <c r="O5802">
        <f>IF(H5802="Approved","Approved","Review Required")</f>
        <v/>
      </c>
    </row>
    <row r="5803">
      <c r="A5803">
        <f>Share_Transactions!A5803</f>
        <v/>
      </c>
      <c r="B5803">
        <f>Share_Transactions!B5803</f>
        <v/>
      </c>
      <c r="C5803">
        <f>Share_Transactions!C5803</f>
        <v/>
      </c>
      <c r="D5803" s="9">
        <f>Share_Transactions!D5803</f>
        <v/>
      </c>
      <c r="E5803">
        <f>Share_Transactions!E5803</f>
        <v/>
      </c>
      <c r="F5803" s="10">
        <f>Share_Transactions!J5803</f>
        <v/>
      </c>
      <c r="G5803" s="10">
        <f>Share_Transactions!L5803</f>
        <v/>
      </c>
      <c r="H5803">
        <f>Share_Transactions!M5803</f>
        <v/>
      </c>
      <c r="I5803">
        <f>Share_Transactions!G5803</f>
        <v/>
      </c>
      <c r="J5803">
        <f>Share_Transactions!H5803</f>
        <v/>
      </c>
      <c r="K5803">
        <f>IF(COUNTIF(Employee_Data!$A$2:$A$2001,B5803)&gt;0,"Valid","Invalid Employee")</f>
        <v/>
      </c>
      <c r="L5803">
        <f>IF(E5803&gt;0,"Valid","Invalid Shares")</f>
        <v/>
      </c>
      <c r="M5803">
        <f>IF(G5803&gt;0,"Valid","Valid","Missing/Zero Tax")</f>
        <v/>
      </c>
      <c r="N5803">
        <f>IF(AND(K5803="Valid",L5803="Valid",M5803="Valid",O5803="Approved"),"PASS","INVESTIGATE")</f>
        <v/>
      </c>
      <c r="O5803">
        <f>IF(H5803="Approved","Approved","Review Required")</f>
        <v/>
      </c>
    </row>
    <row r="5804">
      <c r="A5804">
        <f>Share_Transactions!A5804</f>
        <v/>
      </c>
      <c r="B5804">
        <f>Share_Transactions!B5804</f>
        <v/>
      </c>
      <c r="C5804">
        <f>Share_Transactions!C5804</f>
        <v/>
      </c>
      <c r="D5804" s="9">
        <f>Share_Transactions!D5804</f>
        <v/>
      </c>
      <c r="E5804">
        <f>Share_Transactions!E5804</f>
        <v/>
      </c>
      <c r="F5804" s="10">
        <f>Share_Transactions!J5804</f>
        <v/>
      </c>
      <c r="G5804" s="10">
        <f>Share_Transactions!L5804</f>
        <v/>
      </c>
      <c r="H5804">
        <f>Share_Transactions!M5804</f>
        <v/>
      </c>
      <c r="I5804">
        <f>Share_Transactions!G5804</f>
        <v/>
      </c>
      <c r="J5804">
        <f>Share_Transactions!H5804</f>
        <v/>
      </c>
      <c r="K5804">
        <f>IF(COUNTIF(Employee_Data!$A$2:$A$2001,B5804)&gt;0,"Valid","Invalid Employee")</f>
        <v/>
      </c>
      <c r="L5804">
        <f>IF(E5804&gt;0,"Valid","Invalid Shares")</f>
        <v/>
      </c>
      <c r="M5804">
        <f>IF(G5804&gt;0,"Valid","Valid","Missing/Zero Tax")</f>
        <v/>
      </c>
      <c r="N5804">
        <f>IF(AND(K5804="Valid",L5804="Valid",M5804="Valid",O5804="Approved"),"PASS","INVESTIGATE")</f>
        <v/>
      </c>
      <c r="O5804">
        <f>IF(H5804="Approved","Approved","Review Required")</f>
        <v/>
      </c>
    </row>
    <row r="5805">
      <c r="A5805">
        <f>Share_Transactions!A5805</f>
        <v/>
      </c>
      <c r="B5805">
        <f>Share_Transactions!B5805</f>
        <v/>
      </c>
      <c r="C5805">
        <f>Share_Transactions!C5805</f>
        <v/>
      </c>
      <c r="D5805" s="9">
        <f>Share_Transactions!D5805</f>
        <v/>
      </c>
      <c r="E5805">
        <f>Share_Transactions!E5805</f>
        <v/>
      </c>
      <c r="F5805" s="10">
        <f>Share_Transactions!J5805</f>
        <v/>
      </c>
      <c r="G5805" s="10">
        <f>Share_Transactions!L5805</f>
        <v/>
      </c>
      <c r="H5805">
        <f>Share_Transactions!M5805</f>
        <v/>
      </c>
      <c r="I5805">
        <f>Share_Transactions!G5805</f>
        <v/>
      </c>
      <c r="J5805">
        <f>Share_Transactions!H5805</f>
        <v/>
      </c>
      <c r="K5805">
        <f>IF(COUNTIF(Employee_Data!$A$2:$A$2001,B5805)&gt;0,"Valid","Invalid Employee")</f>
        <v/>
      </c>
      <c r="L5805">
        <f>IF(E5805&gt;0,"Valid","Invalid Shares")</f>
        <v/>
      </c>
      <c r="M5805">
        <f>IF(G5805&gt;0,"Valid","Valid","Missing/Zero Tax")</f>
        <v/>
      </c>
      <c r="N5805">
        <f>IF(AND(K5805="Valid",L5805="Valid",M5805="Valid",O5805="Approved"),"PASS","INVESTIGATE")</f>
        <v/>
      </c>
      <c r="O5805">
        <f>IF(H5805="Approved","Approved","Review Required")</f>
        <v/>
      </c>
    </row>
    <row r="5806">
      <c r="A5806">
        <f>Share_Transactions!A5806</f>
        <v/>
      </c>
      <c r="B5806">
        <f>Share_Transactions!B5806</f>
        <v/>
      </c>
      <c r="C5806">
        <f>Share_Transactions!C5806</f>
        <v/>
      </c>
      <c r="D5806" s="9">
        <f>Share_Transactions!D5806</f>
        <v/>
      </c>
      <c r="E5806">
        <f>Share_Transactions!E5806</f>
        <v/>
      </c>
      <c r="F5806" s="10">
        <f>Share_Transactions!J5806</f>
        <v/>
      </c>
      <c r="G5806" s="10">
        <f>Share_Transactions!L5806</f>
        <v/>
      </c>
      <c r="H5806">
        <f>Share_Transactions!M5806</f>
        <v/>
      </c>
      <c r="I5806">
        <f>Share_Transactions!G5806</f>
        <v/>
      </c>
      <c r="J5806">
        <f>Share_Transactions!H5806</f>
        <v/>
      </c>
      <c r="K5806">
        <f>IF(COUNTIF(Employee_Data!$A$2:$A$2001,B5806)&gt;0,"Valid","Invalid Employee")</f>
        <v/>
      </c>
      <c r="L5806">
        <f>IF(E5806&gt;0,"Valid","Invalid Shares")</f>
        <v/>
      </c>
      <c r="M5806">
        <f>IF(G5806&gt;0,"Valid","Valid","Missing/Zero Tax")</f>
        <v/>
      </c>
      <c r="N5806">
        <f>IF(AND(K5806="Valid",L5806="Valid",M5806="Valid",O5806="Approved"),"PASS","INVESTIGATE")</f>
        <v/>
      </c>
      <c r="O5806">
        <f>IF(H5806="Approved","Approved","Review Required")</f>
        <v/>
      </c>
    </row>
    <row r="5807">
      <c r="A5807">
        <f>Share_Transactions!A5807</f>
        <v/>
      </c>
      <c r="B5807">
        <f>Share_Transactions!B5807</f>
        <v/>
      </c>
      <c r="C5807">
        <f>Share_Transactions!C5807</f>
        <v/>
      </c>
      <c r="D5807" s="9">
        <f>Share_Transactions!D5807</f>
        <v/>
      </c>
      <c r="E5807">
        <f>Share_Transactions!E5807</f>
        <v/>
      </c>
      <c r="F5807" s="10">
        <f>Share_Transactions!J5807</f>
        <v/>
      </c>
      <c r="G5807" s="10">
        <f>Share_Transactions!L5807</f>
        <v/>
      </c>
      <c r="H5807">
        <f>Share_Transactions!M5807</f>
        <v/>
      </c>
      <c r="I5807">
        <f>Share_Transactions!G5807</f>
        <v/>
      </c>
      <c r="J5807">
        <f>Share_Transactions!H5807</f>
        <v/>
      </c>
      <c r="K5807">
        <f>IF(COUNTIF(Employee_Data!$A$2:$A$2001,B5807)&gt;0,"Valid","Invalid Employee")</f>
        <v/>
      </c>
      <c r="L5807">
        <f>IF(E5807&gt;0,"Valid","Invalid Shares")</f>
        <v/>
      </c>
      <c r="M5807">
        <f>IF(G5807&gt;0,"Valid","Valid","Missing/Zero Tax")</f>
        <v/>
      </c>
      <c r="N5807">
        <f>IF(AND(K5807="Valid",L5807="Valid",M5807="Valid",O5807="Approved"),"PASS","INVESTIGATE")</f>
        <v/>
      </c>
      <c r="O5807">
        <f>IF(H5807="Approved","Approved","Review Required")</f>
        <v/>
      </c>
    </row>
    <row r="5808">
      <c r="A5808">
        <f>Share_Transactions!A5808</f>
        <v/>
      </c>
      <c r="B5808">
        <f>Share_Transactions!B5808</f>
        <v/>
      </c>
      <c r="C5808">
        <f>Share_Transactions!C5808</f>
        <v/>
      </c>
      <c r="D5808" s="9">
        <f>Share_Transactions!D5808</f>
        <v/>
      </c>
      <c r="E5808">
        <f>Share_Transactions!E5808</f>
        <v/>
      </c>
      <c r="F5808" s="10">
        <f>Share_Transactions!J5808</f>
        <v/>
      </c>
      <c r="G5808" s="10">
        <f>Share_Transactions!L5808</f>
        <v/>
      </c>
      <c r="H5808">
        <f>Share_Transactions!M5808</f>
        <v/>
      </c>
      <c r="I5808">
        <f>Share_Transactions!G5808</f>
        <v/>
      </c>
      <c r="J5808">
        <f>Share_Transactions!H5808</f>
        <v/>
      </c>
      <c r="K5808">
        <f>IF(COUNTIF(Employee_Data!$A$2:$A$2001,B5808)&gt;0,"Valid","Invalid Employee")</f>
        <v/>
      </c>
      <c r="L5808">
        <f>IF(E5808&gt;0,"Valid","Invalid Shares")</f>
        <v/>
      </c>
      <c r="M5808">
        <f>IF(G5808&gt;0,"Valid","Valid","Missing/Zero Tax")</f>
        <v/>
      </c>
      <c r="N5808">
        <f>IF(AND(K5808="Valid",L5808="Valid",M5808="Valid",O5808="Approved"),"PASS","INVESTIGATE")</f>
        <v/>
      </c>
      <c r="O5808">
        <f>IF(H5808="Approved","Approved","Review Required")</f>
        <v/>
      </c>
    </row>
    <row r="5809">
      <c r="A5809">
        <f>Share_Transactions!A5809</f>
        <v/>
      </c>
      <c r="B5809">
        <f>Share_Transactions!B5809</f>
        <v/>
      </c>
      <c r="C5809">
        <f>Share_Transactions!C5809</f>
        <v/>
      </c>
      <c r="D5809" s="9">
        <f>Share_Transactions!D5809</f>
        <v/>
      </c>
      <c r="E5809">
        <f>Share_Transactions!E5809</f>
        <v/>
      </c>
      <c r="F5809" s="10">
        <f>Share_Transactions!J5809</f>
        <v/>
      </c>
      <c r="G5809" s="10">
        <f>Share_Transactions!L5809</f>
        <v/>
      </c>
      <c r="H5809">
        <f>Share_Transactions!M5809</f>
        <v/>
      </c>
      <c r="I5809">
        <f>Share_Transactions!G5809</f>
        <v/>
      </c>
      <c r="J5809">
        <f>Share_Transactions!H5809</f>
        <v/>
      </c>
      <c r="K5809">
        <f>IF(COUNTIF(Employee_Data!$A$2:$A$2001,B5809)&gt;0,"Valid","Invalid Employee")</f>
        <v/>
      </c>
      <c r="L5809">
        <f>IF(E5809&gt;0,"Valid","Invalid Shares")</f>
        <v/>
      </c>
      <c r="M5809">
        <f>IF(G5809&gt;0,"Valid","Valid","Missing/Zero Tax")</f>
        <v/>
      </c>
      <c r="N5809">
        <f>IF(AND(K5809="Valid",L5809="Valid",M5809="Valid",O5809="Approved"),"PASS","INVESTIGATE")</f>
        <v/>
      </c>
      <c r="O5809">
        <f>IF(H5809="Approved","Approved","Review Required")</f>
        <v/>
      </c>
    </row>
    <row r="5810">
      <c r="A5810">
        <f>Share_Transactions!A5810</f>
        <v/>
      </c>
      <c r="B5810">
        <f>Share_Transactions!B5810</f>
        <v/>
      </c>
      <c r="C5810">
        <f>Share_Transactions!C5810</f>
        <v/>
      </c>
      <c r="D5810" s="9">
        <f>Share_Transactions!D5810</f>
        <v/>
      </c>
      <c r="E5810">
        <f>Share_Transactions!E5810</f>
        <v/>
      </c>
      <c r="F5810" s="10">
        <f>Share_Transactions!J5810</f>
        <v/>
      </c>
      <c r="G5810" s="10">
        <f>Share_Transactions!L5810</f>
        <v/>
      </c>
      <c r="H5810">
        <f>Share_Transactions!M5810</f>
        <v/>
      </c>
      <c r="I5810">
        <f>Share_Transactions!G5810</f>
        <v/>
      </c>
      <c r="J5810">
        <f>Share_Transactions!H5810</f>
        <v/>
      </c>
      <c r="K5810">
        <f>IF(COUNTIF(Employee_Data!$A$2:$A$2001,B5810)&gt;0,"Valid","Invalid Employee")</f>
        <v/>
      </c>
      <c r="L5810">
        <f>IF(E5810&gt;0,"Valid","Invalid Shares")</f>
        <v/>
      </c>
      <c r="M5810">
        <f>IF(G5810&gt;0,"Valid","Valid","Missing/Zero Tax")</f>
        <v/>
      </c>
      <c r="N5810">
        <f>IF(AND(K5810="Valid",L5810="Valid",M5810="Valid",O5810="Approved"),"PASS","INVESTIGATE")</f>
        <v/>
      </c>
      <c r="O5810">
        <f>IF(H5810="Approved","Approved","Review Required")</f>
        <v/>
      </c>
    </row>
    <row r="5811">
      <c r="A5811">
        <f>Share_Transactions!A5811</f>
        <v/>
      </c>
      <c r="B5811">
        <f>Share_Transactions!B5811</f>
        <v/>
      </c>
      <c r="C5811">
        <f>Share_Transactions!C5811</f>
        <v/>
      </c>
      <c r="D5811" s="9">
        <f>Share_Transactions!D5811</f>
        <v/>
      </c>
      <c r="E5811">
        <f>Share_Transactions!E5811</f>
        <v/>
      </c>
      <c r="F5811" s="10">
        <f>Share_Transactions!J5811</f>
        <v/>
      </c>
      <c r="G5811" s="10">
        <f>Share_Transactions!L5811</f>
        <v/>
      </c>
      <c r="H5811">
        <f>Share_Transactions!M5811</f>
        <v/>
      </c>
      <c r="I5811">
        <f>Share_Transactions!G5811</f>
        <v/>
      </c>
      <c r="J5811">
        <f>Share_Transactions!H5811</f>
        <v/>
      </c>
      <c r="K5811">
        <f>IF(COUNTIF(Employee_Data!$A$2:$A$2001,B5811)&gt;0,"Valid","Invalid Employee")</f>
        <v/>
      </c>
      <c r="L5811">
        <f>IF(E5811&gt;0,"Valid","Invalid Shares")</f>
        <v/>
      </c>
      <c r="M5811">
        <f>IF(G5811&gt;0,"Valid","Valid","Missing/Zero Tax")</f>
        <v/>
      </c>
      <c r="N5811">
        <f>IF(AND(K5811="Valid",L5811="Valid",M5811="Valid",O5811="Approved"),"PASS","INVESTIGATE")</f>
        <v/>
      </c>
      <c r="O5811">
        <f>IF(H5811="Approved","Approved","Review Required")</f>
        <v/>
      </c>
    </row>
    <row r="5812">
      <c r="A5812">
        <f>Share_Transactions!A5812</f>
        <v/>
      </c>
      <c r="B5812">
        <f>Share_Transactions!B5812</f>
        <v/>
      </c>
      <c r="C5812">
        <f>Share_Transactions!C5812</f>
        <v/>
      </c>
      <c r="D5812" s="9">
        <f>Share_Transactions!D5812</f>
        <v/>
      </c>
      <c r="E5812">
        <f>Share_Transactions!E5812</f>
        <v/>
      </c>
      <c r="F5812" s="10">
        <f>Share_Transactions!J5812</f>
        <v/>
      </c>
      <c r="G5812" s="10">
        <f>Share_Transactions!L5812</f>
        <v/>
      </c>
      <c r="H5812">
        <f>Share_Transactions!M5812</f>
        <v/>
      </c>
      <c r="I5812">
        <f>Share_Transactions!G5812</f>
        <v/>
      </c>
      <c r="J5812">
        <f>Share_Transactions!H5812</f>
        <v/>
      </c>
      <c r="K5812">
        <f>IF(COUNTIF(Employee_Data!$A$2:$A$2001,B5812)&gt;0,"Valid","Invalid Employee")</f>
        <v/>
      </c>
      <c r="L5812">
        <f>IF(E5812&gt;0,"Valid","Invalid Shares")</f>
        <v/>
      </c>
      <c r="M5812">
        <f>IF(G5812&gt;0,"Valid","Valid","Missing/Zero Tax")</f>
        <v/>
      </c>
      <c r="N5812">
        <f>IF(AND(K5812="Valid",L5812="Valid",M5812="Valid",O5812="Approved"),"PASS","INVESTIGATE")</f>
        <v/>
      </c>
      <c r="O5812">
        <f>IF(H5812="Approved","Approved","Review Required")</f>
        <v/>
      </c>
    </row>
    <row r="5813">
      <c r="A5813">
        <f>Share_Transactions!A5813</f>
        <v/>
      </c>
      <c r="B5813">
        <f>Share_Transactions!B5813</f>
        <v/>
      </c>
      <c r="C5813">
        <f>Share_Transactions!C5813</f>
        <v/>
      </c>
      <c r="D5813" s="9">
        <f>Share_Transactions!D5813</f>
        <v/>
      </c>
      <c r="E5813">
        <f>Share_Transactions!E5813</f>
        <v/>
      </c>
      <c r="F5813" s="10">
        <f>Share_Transactions!J5813</f>
        <v/>
      </c>
      <c r="G5813" s="10">
        <f>Share_Transactions!L5813</f>
        <v/>
      </c>
      <c r="H5813">
        <f>Share_Transactions!M5813</f>
        <v/>
      </c>
      <c r="I5813">
        <f>Share_Transactions!G5813</f>
        <v/>
      </c>
      <c r="J5813">
        <f>Share_Transactions!H5813</f>
        <v/>
      </c>
      <c r="K5813">
        <f>IF(COUNTIF(Employee_Data!$A$2:$A$2001,B5813)&gt;0,"Valid","Invalid Employee")</f>
        <v/>
      </c>
      <c r="L5813">
        <f>IF(E5813&gt;0,"Valid","Invalid Shares")</f>
        <v/>
      </c>
      <c r="M5813">
        <f>IF(G5813&gt;0,"Valid","Valid","Missing/Zero Tax")</f>
        <v/>
      </c>
      <c r="N5813">
        <f>IF(AND(K5813="Valid",L5813="Valid",M5813="Valid",O5813="Approved"),"PASS","INVESTIGATE")</f>
        <v/>
      </c>
      <c r="O5813">
        <f>IF(H5813="Approved","Approved","Review Required")</f>
        <v/>
      </c>
    </row>
    <row r="5814">
      <c r="A5814">
        <f>Share_Transactions!A5814</f>
        <v/>
      </c>
      <c r="B5814">
        <f>Share_Transactions!B5814</f>
        <v/>
      </c>
      <c r="C5814">
        <f>Share_Transactions!C5814</f>
        <v/>
      </c>
      <c r="D5814" s="9">
        <f>Share_Transactions!D5814</f>
        <v/>
      </c>
      <c r="E5814">
        <f>Share_Transactions!E5814</f>
        <v/>
      </c>
      <c r="F5814" s="10">
        <f>Share_Transactions!J5814</f>
        <v/>
      </c>
      <c r="G5814" s="10">
        <f>Share_Transactions!L5814</f>
        <v/>
      </c>
      <c r="H5814">
        <f>Share_Transactions!M5814</f>
        <v/>
      </c>
      <c r="I5814">
        <f>Share_Transactions!G5814</f>
        <v/>
      </c>
      <c r="J5814">
        <f>Share_Transactions!H5814</f>
        <v/>
      </c>
      <c r="K5814">
        <f>IF(COUNTIF(Employee_Data!$A$2:$A$2001,B5814)&gt;0,"Valid","Invalid Employee")</f>
        <v/>
      </c>
      <c r="L5814">
        <f>IF(E5814&gt;0,"Valid","Invalid Shares")</f>
        <v/>
      </c>
      <c r="M5814">
        <f>IF(G5814&gt;0,"Valid","Valid","Missing/Zero Tax")</f>
        <v/>
      </c>
      <c r="N5814">
        <f>IF(AND(K5814="Valid",L5814="Valid",M5814="Valid",O5814="Approved"),"PASS","INVESTIGATE")</f>
        <v/>
      </c>
      <c r="O5814">
        <f>IF(H5814="Approved","Approved","Review Required")</f>
        <v/>
      </c>
    </row>
    <row r="5815">
      <c r="A5815">
        <f>Share_Transactions!A5815</f>
        <v/>
      </c>
      <c r="B5815">
        <f>Share_Transactions!B5815</f>
        <v/>
      </c>
      <c r="C5815">
        <f>Share_Transactions!C5815</f>
        <v/>
      </c>
      <c r="D5815" s="9">
        <f>Share_Transactions!D5815</f>
        <v/>
      </c>
      <c r="E5815">
        <f>Share_Transactions!E5815</f>
        <v/>
      </c>
      <c r="F5815" s="10">
        <f>Share_Transactions!J5815</f>
        <v/>
      </c>
      <c r="G5815" s="10">
        <f>Share_Transactions!L5815</f>
        <v/>
      </c>
      <c r="H5815">
        <f>Share_Transactions!M5815</f>
        <v/>
      </c>
      <c r="I5815">
        <f>Share_Transactions!G5815</f>
        <v/>
      </c>
      <c r="J5815">
        <f>Share_Transactions!H5815</f>
        <v/>
      </c>
      <c r="K5815">
        <f>IF(COUNTIF(Employee_Data!$A$2:$A$2001,B5815)&gt;0,"Valid","Invalid Employee")</f>
        <v/>
      </c>
      <c r="L5815">
        <f>IF(E5815&gt;0,"Valid","Invalid Shares")</f>
        <v/>
      </c>
      <c r="M5815">
        <f>IF(G5815&gt;0,"Valid","Valid","Missing/Zero Tax")</f>
        <v/>
      </c>
      <c r="N5815">
        <f>IF(AND(K5815="Valid",L5815="Valid",M5815="Valid",O5815="Approved"),"PASS","INVESTIGATE")</f>
        <v/>
      </c>
      <c r="O5815">
        <f>IF(H5815="Approved","Approved","Review Required")</f>
        <v/>
      </c>
    </row>
    <row r="5816">
      <c r="A5816">
        <f>Share_Transactions!A5816</f>
        <v/>
      </c>
      <c r="B5816">
        <f>Share_Transactions!B5816</f>
        <v/>
      </c>
      <c r="C5816">
        <f>Share_Transactions!C5816</f>
        <v/>
      </c>
      <c r="D5816" s="9">
        <f>Share_Transactions!D5816</f>
        <v/>
      </c>
      <c r="E5816">
        <f>Share_Transactions!E5816</f>
        <v/>
      </c>
      <c r="F5816" s="10">
        <f>Share_Transactions!J5816</f>
        <v/>
      </c>
      <c r="G5816" s="10">
        <f>Share_Transactions!L5816</f>
        <v/>
      </c>
      <c r="H5816">
        <f>Share_Transactions!M5816</f>
        <v/>
      </c>
      <c r="I5816">
        <f>Share_Transactions!G5816</f>
        <v/>
      </c>
      <c r="J5816">
        <f>Share_Transactions!H5816</f>
        <v/>
      </c>
      <c r="K5816">
        <f>IF(COUNTIF(Employee_Data!$A$2:$A$2001,B5816)&gt;0,"Valid","Invalid Employee")</f>
        <v/>
      </c>
      <c r="L5816">
        <f>IF(E5816&gt;0,"Valid","Invalid Shares")</f>
        <v/>
      </c>
      <c r="M5816">
        <f>IF(G5816&gt;0,"Valid","Valid","Missing/Zero Tax")</f>
        <v/>
      </c>
      <c r="N5816">
        <f>IF(AND(K5816="Valid",L5816="Valid",M5816="Valid",O5816="Approved"),"PASS","INVESTIGATE")</f>
        <v/>
      </c>
      <c r="O5816">
        <f>IF(H5816="Approved","Approved","Review Required")</f>
        <v/>
      </c>
    </row>
    <row r="5817">
      <c r="A5817">
        <f>Share_Transactions!A5817</f>
        <v/>
      </c>
      <c r="B5817">
        <f>Share_Transactions!B5817</f>
        <v/>
      </c>
      <c r="C5817">
        <f>Share_Transactions!C5817</f>
        <v/>
      </c>
      <c r="D5817" s="9">
        <f>Share_Transactions!D5817</f>
        <v/>
      </c>
      <c r="E5817">
        <f>Share_Transactions!E5817</f>
        <v/>
      </c>
      <c r="F5817" s="10">
        <f>Share_Transactions!J5817</f>
        <v/>
      </c>
      <c r="G5817" s="10">
        <f>Share_Transactions!L5817</f>
        <v/>
      </c>
      <c r="H5817">
        <f>Share_Transactions!M5817</f>
        <v/>
      </c>
      <c r="I5817">
        <f>Share_Transactions!G5817</f>
        <v/>
      </c>
      <c r="J5817">
        <f>Share_Transactions!H5817</f>
        <v/>
      </c>
      <c r="K5817">
        <f>IF(COUNTIF(Employee_Data!$A$2:$A$2001,B5817)&gt;0,"Valid","Invalid Employee")</f>
        <v/>
      </c>
      <c r="L5817">
        <f>IF(E5817&gt;0,"Valid","Invalid Shares")</f>
        <v/>
      </c>
      <c r="M5817">
        <f>IF(G5817&gt;0,"Valid","Valid","Missing/Zero Tax")</f>
        <v/>
      </c>
      <c r="N5817">
        <f>IF(AND(K5817="Valid",L5817="Valid",M5817="Valid",O5817="Approved"),"PASS","INVESTIGATE")</f>
        <v/>
      </c>
      <c r="O5817">
        <f>IF(H5817="Approved","Approved","Review Required")</f>
        <v/>
      </c>
    </row>
    <row r="5818">
      <c r="A5818">
        <f>Share_Transactions!A5818</f>
        <v/>
      </c>
      <c r="B5818">
        <f>Share_Transactions!B5818</f>
        <v/>
      </c>
      <c r="C5818">
        <f>Share_Transactions!C5818</f>
        <v/>
      </c>
      <c r="D5818" s="9">
        <f>Share_Transactions!D5818</f>
        <v/>
      </c>
      <c r="E5818">
        <f>Share_Transactions!E5818</f>
        <v/>
      </c>
      <c r="F5818" s="10">
        <f>Share_Transactions!J5818</f>
        <v/>
      </c>
      <c r="G5818" s="10">
        <f>Share_Transactions!L5818</f>
        <v/>
      </c>
      <c r="H5818">
        <f>Share_Transactions!M5818</f>
        <v/>
      </c>
      <c r="I5818">
        <f>Share_Transactions!G5818</f>
        <v/>
      </c>
      <c r="J5818">
        <f>Share_Transactions!H5818</f>
        <v/>
      </c>
      <c r="K5818">
        <f>IF(COUNTIF(Employee_Data!$A$2:$A$2001,B5818)&gt;0,"Valid","Invalid Employee")</f>
        <v/>
      </c>
      <c r="L5818">
        <f>IF(E5818&gt;0,"Valid","Invalid Shares")</f>
        <v/>
      </c>
      <c r="M5818">
        <f>IF(G5818&gt;0,"Valid","Valid","Missing/Zero Tax")</f>
        <v/>
      </c>
      <c r="N5818">
        <f>IF(AND(K5818="Valid",L5818="Valid",M5818="Valid",O5818="Approved"),"PASS","INVESTIGATE")</f>
        <v/>
      </c>
      <c r="O5818">
        <f>IF(H5818="Approved","Approved","Review Required")</f>
        <v/>
      </c>
    </row>
    <row r="5819">
      <c r="A5819">
        <f>Share_Transactions!A5819</f>
        <v/>
      </c>
      <c r="B5819">
        <f>Share_Transactions!B5819</f>
        <v/>
      </c>
      <c r="C5819">
        <f>Share_Transactions!C5819</f>
        <v/>
      </c>
      <c r="D5819" s="9">
        <f>Share_Transactions!D5819</f>
        <v/>
      </c>
      <c r="E5819">
        <f>Share_Transactions!E5819</f>
        <v/>
      </c>
      <c r="F5819" s="10">
        <f>Share_Transactions!J5819</f>
        <v/>
      </c>
      <c r="G5819" s="10">
        <f>Share_Transactions!L5819</f>
        <v/>
      </c>
      <c r="H5819">
        <f>Share_Transactions!M5819</f>
        <v/>
      </c>
      <c r="I5819">
        <f>Share_Transactions!G5819</f>
        <v/>
      </c>
      <c r="J5819">
        <f>Share_Transactions!H5819</f>
        <v/>
      </c>
      <c r="K5819">
        <f>IF(COUNTIF(Employee_Data!$A$2:$A$2001,B5819)&gt;0,"Valid","Invalid Employee")</f>
        <v/>
      </c>
      <c r="L5819">
        <f>IF(E5819&gt;0,"Valid","Invalid Shares")</f>
        <v/>
      </c>
      <c r="M5819">
        <f>IF(G5819&gt;0,"Valid","Valid","Missing/Zero Tax")</f>
        <v/>
      </c>
      <c r="N5819">
        <f>IF(AND(K5819="Valid",L5819="Valid",M5819="Valid",O5819="Approved"),"PASS","INVESTIGATE")</f>
        <v/>
      </c>
      <c r="O5819">
        <f>IF(H5819="Approved","Approved","Review Required")</f>
        <v/>
      </c>
    </row>
    <row r="5820">
      <c r="A5820">
        <f>Share_Transactions!A5820</f>
        <v/>
      </c>
      <c r="B5820">
        <f>Share_Transactions!B5820</f>
        <v/>
      </c>
      <c r="C5820">
        <f>Share_Transactions!C5820</f>
        <v/>
      </c>
      <c r="D5820" s="9">
        <f>Share_Transactions!D5820</f>
        <v/>
      </c>
      <c r="E5820">
        <f>Share_Transactions!E5820</f>
        <v/>
      </c>
      <c r="F5820" s="10">
        <f>Share_Transactions!J5820</f>
        <v/>
      </c>
      <c r="G5820" s="10">
        <f>Share_Transactions!L5820</f>
        <v/>
      </c>
      <c r="H5820">
        <f>Share_Transactions!M5820</f>
        <v/>
      </c>
      <c r="I5820">
        <f>Share_Transactions!G5820</f>
        <v/>
      </c>
      <c r="J5820">
        <f>Share_Transactions!H5820</f>
        <v/>
      </c>
      <c r="K5820">
        <f>IF(COUNTIF(Employee_Data!$A$2:$A$2001,B5820)&gt;0,"Valid","Invalid Employee")</f>
        <v/>
      </c>
      <c r="L5820">
        <f>IF(E5820&gt;0,"Valid","Invalid Shares")</f>
        <v/>
      </c>
      <c r="M5820">
        <f>IF(G5820&gt;0,"Valid","Valid","Missing/Zero Tax")</f>
        <v/>
      </c>
      <c r="N5820">
        <f>IF(AND(K5820="Valid",L5820="Valid",M5820="Valid",O5820="Approved"),"PASS","INVESTIGATE")</f>
        <v/>
      </c>
      <c r="O5820">
        <f>IF(H5820="Approved","Approved","Review Required")</f>
        <v/>
      </c>
    </row>
    <row r="5821">
      <c r="A5821">
        <f>Share_Transactions!A5821</f>
        <v/>
      </c>
      <c r="B5821">
        <f>Share_Transactions!B5821</f>
        <v/>
      </c>
      <c r="C5821">
        <f>Share_Transactions!C5821</f>
        <v/>
      </c>
      <c r="D5821" s="9">
        <f>Share_Transactions!D5821</f>
        <v/>
      </c>
      <c r="E5821">
        <f>Share_Transactions!E5821</f>
        <v/>
      </c>
      <c r="F5821" s="10">
        <f>Share_Transactions!J5821</f>
        <v/>
      </c>
      <c r="G5821" s="10">
        <f>Share_Transactions!L5821</f>
        <v/>
      </c>
      <c r="H5821">
        <f>Share_Transactions!M5821</f>
        <v/>
      </c>
      <c r="I5821">
        <f>Share_Transactions!G5821</f>
        <v/>
      </c>
      <c r="J5821">
        <f>Share_Transactions!H5821</f>
        <v/>
      </c>
      <c r="K5821">
        <f>IF(COUNTIF(Employee_Data!$A$2:$A$2001,B5821)&gt;0,"Valid","Invalid Employee")</f>
        <v/>
      </c>
      <c r="L5821">
        <f>IF(E5821&gt;0,"Valid","Invalid Shares")</f>
        <v/>
      </c>
      <c r="M5821">
        <f>IF(G5821&gt;0,"Valid","Valid","Missing/Zero Tax")</f>
        <v/>
      </c>
      <c r="N5821">
        <f>IF(AND(K5821="Valid",L5821="Valid",M5821="Valid",O5821="Approved"),"PASS","INVESTIGATE")</f>
        <v/>
      </c>
      <c r="O5821">
        <f>IF(H5821="Approved","Approved","Review Required")</f>
        <v/>
      </c>
    </row>
    <row r="5822">
      <c r="A5822">
        <f>Share_Transactions!A5822</f>
        <v/>
      </c>
      <c r="B5822">
        <f>Share_Transactions!B5822</f>
        <v/>
      </c>
      <c r="C5822">
        <f>Share_Transactions!C5822</f>
        <v/>
      </c>
      <c r="D5822" s="9">
        <f>Share_Transactions!D5822</f>
        <v/>
      </c>
      <c r="E5822">
        <f>Share_Transactions!E5822</f>
        <v/>
      </c>
      <c r="F5822" s="10">
        <f>Share_Transactions!J5822</f>
        <v/>
      </c>
      <c r="G5822" s="10">
        <f>Share_Transactions!L5822</f>
        <v/>
      </c>
      <c r="H5822">
        <f>Share_Transactions!M5822</f>
        <v/>
      </c>
      <c r="I5822">
        <f>Share_Transactions!G5822</f>
        <v/>
      </c>
      <c r="J5822">
        <f>Share_Transactions!H5822</f>
        <v/>
      </c>
      <c r="K5822">
        <f>IF(COUNTIF(Employee_Data!$A$2:$A$2001,B5822)&gt;0,"Valid","Invalid Employee")</f>
        <v/>
      </c>
      <c r="L5822">
        <f>IF(E5822&gt;0,"Valid","Invalid Shares")</f>
        <v/>
      </c>
      <c r="M5822">
        <f>IF(G5822&gt;0,"Valid","Valid","Missing/Zero Tax")</f>
        <v/>
      </c>
      <c r="N5822">
        <f>IF(AND(K5822="Valid",L5822="Valid",M5822="Valid",O5822="Approved"),"PASS","INVESTIGATE")</f>
        <v/>
      </c>
      <c r="O5822">
        <f>IF(H5822="Approved","Approved","Review Required")</f>
        <v/>
      </c>
    </row>
    <row r="5823">
      <c r="A5823">
        <f>Share_Transactions!A5823</f>
        <v/>
      </c>
      <c r="B5823">
        <f>Share_Transactions!B5823</f>
        <v/>
      </c>
      <c r="C5823">
        <f>Share_Transactions!C5823</f>
        <v/>
      </c>
      <c r="D5823" s="9">
        <f>Share_Transactions!D5823</f>
        <v/>
      </c>
      <c r="E5823">
        <f>Share_Transactions!E5823</f>
        <v/>
      </c>
      <c r="F5823" s="10">
        <f>Share_Transactions!J5823</f>
        <v/>
      </c>
      <c r="G5823" s="10">
        <f>Share_Transactions!L5823</f>
        <v/>
      </c>
      <c r="H5823">
        <f>Share_Transactions!M5823</f>
        <v/>
      </c>
      <c r="I5823">
        <f>Share_Transactions!G5823</f>
        <v/>
      </c>
      <c r="J5823">
        <f>Share_Transactions!H5823</f>
        <v/>
      </c>
      <c r="K5823">
        <f>IF(COUNTIF(Employee_Data!$A$2:$A$2001,B5823)&gt;0,"Valid","Invalid Employee")</f>
        <v/>
      </c>
      <c r="L5823">
        <f>IF(E5823&gt;0,"Valid","Invalid Shares")</f>
        <v/>
      </c>
      <c r="M5823">
        <f>IF(G5823&gt;0,"Valid","Valid","Missing/Zero Tax")</f>
        <v/>
      </c>
      <c r="N5823">
        <f>IF(AND(K5823="Valid",L5823="Valid",M5823="Valid",O5823="Approved"),"PASS","INVESTIGATE")</f>
        <v/>
      </c>
      <c r="O5823">
        <f>IF(H5823="Approved","Approved","Review Required")</f>
        <v/>
      </c>
    </row>
    <row r="5824">
      <c r="A5824">
        <f>Share_Transactions!A5824</f>
        <v/>
      </c>
      <c r="B5824">
        <f>Share_Transactions!B5824</f>
        <v/>
      </c>
      <c r="C5824">
        <f>Share_Transactions!C5824</f>
        <v/>
      </c>
      <c r="D5824" s="9">
        <f>Share_Transactions!D5824</f>
        <v/>
      </c>
      <c r="E5824">
        <f>Share_Transactions!E5824</f>
        <v/>
      </c>
      <c r="F5824" s="10">
        <f>Share_Transactions!J5824</f>
        <v/>
      </c>
      <c r="G5824" s="10">
        <f>Share_Transactions!L5824</f>
        <v/>
      </c>
      <c r="H5824">
        <f>Share_Transactions!M5824</f>
        <v/>
      </c>
      <c r="I5824">
        <f>Share_Transactions!G5824</f>
        <v/>
      </c>
      <c r="J5824">
        <f>Share_Transactions!H5824</f>
        <v/>
      </c>
      <c r="K5824">
        <f>IF(COUNTIF(Employee_Data!$A$2:$A$2001,B5824)&gt;0,"Valid","Invalid Employee")</f>
        <v/>
      </c>
      <c r="L5824">
        <f>IF(E5824&gt;0,"Valid","Invalid Shares")</f>
        <v/>
      </c>
      <c r="M5824">
        <f>IF(G5824&gt;0,"Valid","Valid","Missing/Zero Tax")</f>
        <v/>
      </c>
      <c r="N5824">
        <f>IF(AND(K5824="Valid",L5824="Valid",M5824="Valid",O5824="Approved"),"PASS","INVESTIGATE")</f>
        <v/>
      </c>
      <c r="O5824">
        <f>IF(H5824="Approved","Approved","Review Required")</f>
        <v/>
      </c>
    </row>
    <row r="5825">
      <c r="A5825">
        <f>Share_Transactions!A5825</f>
        <v/>
      </c>
      <c r="B5825">
        <f>Share_Transactions!B5825</f>
        <v/>
      </c>
      <c r="C5825">
        <f>Share_Transactions!C5825</f>
        <v/>
      </c>
      <c r="D5825" s="9">
        <f>Share_Transactions!D5825</f>
        <v/>
      </c>
      <c r="E5825">
        <f>Share_Transactions!E5825</f>
        <v/>
      </c>
      <c r="F5825" s="10">
        <f>Share_Transactions!J5825</f>
        <v/>
      </c>
      <c r="G5825" s="10">
        <f>Share_Transactions!L5825</f>
        <v/>
      </c>
      <c r="H5825">
        <f>Share_Transactions!M5825</f>
        <v/>
      </c>
      <c r="I5825">
        <f>Share_Transactions!G5825</f>
        <v/>
      </c>
      <c r="J5825">
        <f>Share_Transactions!H5825</f>
        <v/>
      </c>
      <c r="K5825">
        <f>IF(COUNTIF(Employee_Data!$A$2:$A$2001,B5825)&gt;0,"Valid","Invalid Employee")</f>
        <v/>
      </c>
      <c r="L5825">
        <f>IF(E5825&gt;0,"Valid","Invalid Shares")</f>
        <v/>
      </c>
      <c r="M5825">
        <f>IF(G5825&gt;0,"Valid","Valid","Missing/Zero Tax")</f>
        <v/>
      </c>
      <c r="N5825">
        <f>IF(AND(K5825="Valid",L5825="Valid",M5825="Valid",O5825="Approved"),"PASS","INVESTIGATE")</f>
        <v/>
      </c>
      <c r="O5825">
        <f>IF(H5825="Approved","Approved","Review Required")</f>
        <v/>
      </c>
    </row>
    <row r="5826">
      <c r="A5826">
        <f>Share_Transactions!A5826</f>
        <v/>
      </c>
      <c r="B5826">
        <f>Share_Transactions!B5826</f>
        <v/>
      </c>
      <c r="C5826">
        <f>Share_Transactions!C5826</f>
        <v/>
      </c>
      <c r="D5826" s="9">
        <f>Share_Transactions!D5826</f>
        <v/>
      </c>
      <c r="E5826">
        <f>Share_Transactions!E5826</f>
        <v/>
      </c>
      <c r="F5826" s="10">
        <f>Share_Transactions!J5826</f>
        <v/>
      </c>
      <c r="G5826" s="10">
        <f>Share_Transactions!L5826</f>
        <v/>
      </c>
      <c r="H5826">
        <f>Share_Transactions!M5826</f>
        <v/>
      </c>
      <c r="I5826">
        <f>Share_Transactions!G5826</f>
        <v/>
      </c>
      <c r="J5826">
        <f>Share_Transactions!H5826</f>
        <v/>
      </c>
      <c r="K5826">
        <f>IF(COUNTIF(Employee_Data!$A$2:$A$2001,B5826)&gt;0,"Valid","Invalid Employee")</f>
        <v/>
      </c>
      <c r="L5826">
        <f>IF(E5826&gt;0,"Valid","Invalid Shares")</f>
        <v/>
      </c>
      <c r="M5826">
        <f>IF(G5826&gt;0,"Valid","Valid","Missing/Zero Tax")</f>
        <v/>
      </c>
      <c r="N5826">
        <f>IF(AND(K5826="Valid",L5826="Valid",M5826="Valid",O5826="Approved"),"PASS","INVESTIGATE")</f>
        <v/>
      </c>
      <c r="O5826">
        <f>IF(H5826="Approved","Approved","Review Required")</f>
        <v/>
      </c>
    </row>
    <row r="5827">
      <c r="A5827">
        <f>Share_Transactions!A5827</f>
        <v/>
      </c>
      <c r="B5827">
        <f>Share_Transactions!B5827</f>
        <v/>
      </c>
      <c r="C5827">
        <f>Share_Transactions!C5827</f>
        <v/>
      </c>
      <c r="D5827" s="9">
        <f>Share_Transactions!D5827</f>
        <v/>
      </c>
      <c r="E5827">
        <f>Share_Transactions!E5827</f>
        <v/>
      </c>
      <c r="F5827" s="10">
        <f>Share_Transactions!J5827</f>
        <v/>
      </c>
      <c r="G5827" s="10">
        <f>Share_Transactions!L5827</f>
        <v/>
      </c>
      <c r="H5827">
        <f>Share_Transactions!M5827</f>
        <v/>
      </c>
      <c r="I5827">
        <f>Share_Transactions!G5827</f>
        <v/>
      </c>
      <c r="J5827">
        <f>Share_Transactions!H5827</f>
        <v/>
      </c>
      <c r="K5827">
        <f>IF(COUNTIF(Employee_Data!$A$2:$A$2001,B5827)&gt;0,"Valid","Invalid Employee")</f>
        <v/>
      </c>
      <c r="L5827">
        <f>IF(E5827&gt;0,"Valid","Invalid Shares")</f>
        <v/>
      </c>
      <c r="M5827">
        <f>IF(G5827&gt;0,"Valid","Valid","Missing/Zero Tax")</f>
        <v/>
      </c>
      <c r="N5827">
        <f>IF(AND(K5827="Valid",L5827="Valid",M5827="Valid",O5827="Approved"),"PASS","INVESTIGATE")</f>
        <v/>
      </c>
      <c r="O5827">
        <f>IF(H5827="Approved","Approved","Review Required")</f>
        <v/>
      </c>
    </row>
    <row r="5828">
      <c r="A5828">
        <f>Share_Transactions!A5828</f>
        <v/>
      </c>
      <c r="B5828">
        <f>Share_Transactions!B5828</f>
        <v/>
      </c>
      <c r="C5828">
        <f>Share_Transactions!C5828</f>
        <v/>
      </c>
      <c r="D5828" s="9">
        <f>Share_Transactions!D5828</f>
        <v/>
      </c>
      <c r="E5828">
        <f>Share_Transactions!E5828</f>
        <v/>
      </c>
      <c r="F5828" s="10">
        <f>Share_Transactions!J5828</f>
        <v/>
      </c>
      <c r="G5828" s="10">
        <f>Share_Transactions!L5828</f>
        <v/>
      </c>
      <c r="H5828">
        <f>Share_Transactions!M5828</f>
        <v/>
      </c>
      <c r="I5828">
        <f>Share_Transactions!G5828</f>
        <v/>
      </c>
      <c r="J5828">
        <f>Share_Transactions!H5828</f>
        <v/>
      </c>
      <c r="K5828">
        <f>IF(COUNTIF(Employee_Data!$A$2:$A$2001,B5828)&gt;0,"Valid","Invalid Employee")</f>
        <v/>
      </c>
      <c r="L5828">
        <f>IF(E5828&gt;0,"Valid","Invalid Shares")</f>
        <v/>
      </c>
      <c r="M5828">
        <f>IF(G5828&gt;0,"Valid","Valid","Missing/Zero Tax")</f>
        <v/>
      </c>
      <c r="N5828">
        <f>IF(AND(K5828="Valid",L5828="Valid",M5828="Valid",O5828="Approved"),"PASS","INVESTIGATE")</f>
        <v/>
      </c>
      <c r="O5828">
        <f>IF(H5828="Approved","Approved","Review Required")</f>
        <v/>
      </c>
    </row>
    <row r="5829">
      <c r="A5829">
        <f>Share_Transactions!A5829</f>
        <v/>
      </c>
      <c r="B5829">
        <f>Share_Transactions!B5829</f>
        <v/>
      </c>
      <c r="C5829">
        <f>Share_Transactions!C5829</f>
        <v/>
      </c>
      <c r="D5829" s="9">
        <f>Share_Transactions!D5829</f>
        <v/>
      </c>
      <c r="E5829">
        <f>Share_Transactions!E5829</f>
        <v/>
      </c>
      <c r="F5829" s="10">
        <f>Share_Transactions!J5829</f>
        <v/>
      </c>
      <c r="G5829" s="10">
        <f>Share_Transactions!L5829</f>
        <v/>
      </c>
      <c r="H5829">
        <f>Share_Transactions!M5829</f>
        <v/>
      </c>
      <c r="I5829">
        <f>Share_Transactions!G5829</f>
        <v/>
      </c>
      <c r="J5829">
        <f>Share_Transactions!H5829</f>
        <v/>
      </c>
      <c r="K5829">
        <f>IF(COUNTIF(Employee_Data!$A$2:$A$2001,B5829)&gt;0,"Valid","Invalid Employee")</f>
        <v/>
      </c>
      <c r="L5829">
        <f>IF(E5829&gt;0,"Valid","Invalid Shares")</f>
        <v/>
      </c>
      <c r="M5829">
        <f>IF(G5829&gt;0,"Valid","Valid","Missing/Zero Tax")</f>
        <v/>
      </c>
      <c r="N5829">
        <f>IF(AND(K5829="Valid",L5829="Valid",M5829="Valid",O5829="Approved"),"PASS","INVESTIGATE")</f>
        <v/>
      </c>
      <c r="O5829">
        <f>IF(H5829="Approved","Approved","Review Required")</f>
        <v/>
      </c>
    </row>
    <row r="5830">
      <c r="A5830">
        <f>Share_Transactions!A5830</f>
        <v/>
      </c>
      <c r="B5830">
        <f>Share_Transactions!B5830</f>
        <v/>
      </c>
      <c r="C5830">
        <f>Share_Transactions!C5830</f>
        <v/>
      </c>
      <c r="D5830" s="9">
        <f>Share_Transactions!D5830</f>
        <v/>
      </c>
      <c r="E5830">
        <f>Share_Transactions!E5830</f>
        <v/>
      </c>
      <c r="F5830" s="10">
        <f>Share_Transactions!J5830</f>
        <v/>
      </c>
      <c r="G5830" s="10">
        <f>Share_Transactions!L5830</f>
        <v/>
      </c>
      <c r="H5830">
        <f>Share_Transactions!M5830</f>
        <v/>
      </c>
      <c r="I5830">
        <f>Share_Transactions!G5830</f>
        <v/>
      </c>
      <c r="J5830">
        <f>Share_Transactions!H5830</f>
        <v/>
      </c>
      <c r="K5830">
        <f>IF(COUNTIF(Employee_Data!$A$2:$A$2001,B5830)&gt;0,"Valid","Invalid Employee")</f>
        <v/>
      </c>
      <c r="L5830">
        <f>IF(E5830&gt;0,"Valid","Invalid Shares")</f>
        <v/>
      </c>
      <c r="M5830">
        <f>IF(G5830&gt;0,"Valid","Valid","Missing/Zero Tax")</f>
        <v/>
      </c>
      <c r="N5830">
        <f>IF(AND(K5830="Valid",L5830="Valid",M5830="Valid",O5830="Approved"),"PASS","INVESTIGATE")</f>
        <v/>
      </c>
      <c r="O5830">
        <f>IF(H5830="Approved","Approved","Review Required")</f>
        <v/>
      </c>
    </row>
    <row r="5831">
      <c r="A5831">
        <f>Share_Transactions!A5831</f>
        <v/>
      </c>
      <c r="B5831">
        <f>Share_Transactions!B5831</f>
        <v/>
      </c>
      <c r="C5831">
        <f>Share_Transactions!C5831</f>
        <v/>
      </c>
      <c r="D5831" s="9">
        <f>Share_Transactions!D5831</f>
        <v/>
      </c>
      <c r="E5831">
        <f>Share_Transactions!E5831</f>
        <v/>
      </c>
      <c r="F5831" s="10">
        <f>Share_Transactions!J5831</f>
        <v/>
      </c>
      <c r="G5831" s="10">
        <f>Share_Transactions!L5831</f>
        <v/>
      </c>
      <c r="H5831">
        <f>Share_Transactions!M5831</f>
        <v/>
      </c>
      <c r="I5831">
        <f>Share_Transactions!G5831</f>
        <v/>
      </c>
      <c r="J5831">
        <f>Share_Transactions!H5831</f>
        <v/>
      </c>
      <c r="K5831">
        <f>IF(COUNTIF(Employee_Data!$A$2:$A$2001,B5831)&gt;0,"Valid","Invalid Employee")</f>
        <v/>
      </c>
      <c r="L5831">
        <f>IF(E5831&gt;0,"Valid","Invalid Shares")</f>
        <v/>
      </c>
      <c r="M5831">
        <f>IF(G5831&gt;0,"Valid","Valid","Missing/Zero Tax")</f>
        <v/>
      </c>
      <c r="N5831">
        <f>IF(AND(K5831="Valid",L5831="Valid",M5831="Valid",O5831="Approved"),"PASS","INVESTIGATE")</f>
        <v/>
      </c>
      <c r="O5831">
        <f>IF(H5831="Approved","Approved","Review Required")</f>
        <v/>
      </c>
    </row>
    <row r="5832">
      <c r="A5832">
        <f>Share_Transactions!A5832</f>
        <v/>
      </c>
      <c r="B5832">
        <f>Share_Transactions!B5832</f>
        <v/>
      </c>
      <c r="C5832">
        <f>Share_Transactions!C5832</f>
        <v/>
      </c>
      <c r="D5832" s="9">
        <f>Share_Transactions!D5832</f>
        <v/>
      </c>
      <c r="E5832">
        <f>Share_Transactions!E5832</f>
        <v/>
      </c>
      <c r="F5832" s="10">
        <f>Share_Transactions!J5832</f>
        <v/>
      </c>
      <c r="G5832" s="10">
        <f>Share_Transactions!L5832</f>
        <v/>
      </c>
      <c r="H5832">
        <f>Share_Transactions!M5832</f>
        <v/>
      </c>
      <c r="I5832">
        <f>Share_Transactions!G5832</f>
        <v/>
      </c>
      <c r="J5832">
        <f>Share_Transactions!H5832</f>
        <v/>
      </c>
      <c r="K5832">
        <f>IF(COUNTIF(Employee_Data!$A$2:$A$2001,B5832)&gt;0,"Valid","Invalid Employee")</f>
        <v/>
      </c>
      <c r="L5832">
        <f>IF(E5832&gt;0,"Valid","Invalid Shares")</f>
        <v/>
      </c>
      <c r="M5832">
        <f>IF(G5832&gt;0,"Valid","Valid","Missing/Zero Tax")</f>
        <v/>
      </c>
      <c r="N5832">
        <f>IF(AND(K5832="Valid",L5832="Valid",M5832="Valid",O5832="Approved"),"PASS","INVESTIGATE")</f>
        <v/>
      </c>
      <c r="O5832">
        <f>IF(H5832="Approved","Approved","Review Required")</f>
        <v/>
      </c>
    </row>
    <row r="5833">
      <c r="A5833">
        <f>Share_Transactions!A5833</f>
        <v/>
      </c>
      <c r="B5833">
        <f>Share_Transactions!B5833</f>
        <v/>
      </c>
      <c r="C5833">
        <f>Share_Transactions!C5833</f>
        <v/>
      </c>
      <c r="D5833" s="9">
        <f>Share_Transactions!D5833</f>
        <v/>
      </c>
      <c r="E5833">
        <f>Share_Transactions!E5833</f>
        <v/>
      </c>
      <c r="F5833" s="10">
        <f>Share_Transactions!J5833</f>
        <v/>
      </c>
      <c r="G5833" s="10">
        <f>Share_Transactions!L5833</f>
        <v/>
      </c>
      <c r="H5833">
        <f>Share_Transactions!M5833</f>
        <v/>
      </c>
      <c r="I5833">
        <f>Share_Transactions!G5833</f>
        <v/>
      </c>
      <c r="J5833">
        <f>Share_Transactions!H5833</f>
        <v/>
      </c>
      <c r="K5833">
        <f>IF(COUNTIF(Employee_Data!$A$2:$A$2001,B5833)&gt;0,"Valid","Invalid Employee")</f>
        <v/>
      </c>
      <c r="L5833">
        <f>IF(E5833&gt;0,"Valid","Invalid Shares")</f>
        <v/>
      </c>
      <c r="M5833">
        <f>IF(G5833&gt;0,"Valid","Valid","Missing/Zero Tax")</f>
        <v/>
      </c>
      <c r="N5833">
        <f>IF(AND(K5833="Valid",L5833="Valid",M5833="Valid",O5833="Approved"),"PASS","INVESTIGATE")</f>
        <v/>
      </c>
      <c r="O5833">
        <f>IF(H5833="Approved","Approved","Review Required")</f>
        <v/>
      </c>
    </row>
    <row r="5834">
      <c r="A5834">
        <f>Share_Transactions!A5834</f>
        <v/>
      </c>
      <c r="B5834">
        <f>Share_Transactions!B5834</f>
        <v/>
      </c>
      <c r="C5834">
        <f>Share_Transactions!C5834</f>
        <v/>
      </c>
      <c r="D5834" s="9">
        <f>Share_Transactions!D5834</f>
        <v/>
      </c>
      <c r="E5834">
        <f>Share_Transactions!E5834</f>
        <v/>
      </c>
      <c r="F5834" s="10">
        <f>Share_Transactions!J5834</f>
        <v/>
      </c>
      <c r="G5834" s="10">
        <f>Share_Transactions!L5834</f>
        <v/>
      </c>
      <c r="H5834">
        <f>Share_Transactions!M5834</f>
        <v/>
      </c>
      <c r="I5834">
        <f>Share_Transactions!G5834</f>
        <v/>
      </c>
      <c r="J5834">
        <f>Share_Transactions!H5834</f>
        <v/>
      </c>
      <c r="K5834">
        <f>IF(COUNTIF(Employee_Data!$A$2:$A$2001,B5834)&gt;0,"Valid","Invalid Employee")</f>
        <v/>
      </c>
      <c r="L5834">
        <f>IF(E5834&gt;0,"Valid","Invalid Shares")</f>
        <v/>
      </c>
      <c r="M5834">
        <f>IF(G5834&gt;0,"Valid","Valid","Missing/Zero Tax")</f>
        <v/>
      </c>
      <c r="N5834">
        <f>IF(AND(K5834="Valid",L5834="Valid",M5834="Valid",O5834="Approved"),"PASS","INVESTIGATE")</f>
        <v/>
      </c>
      <c r="O5834">
        <f>IF(H5834="Approved","Approved","Review Required")</f>
        <v/>
      </c>
    </row>
    <row r="5835">
      <c r="A5835">
        <f>Share_Transactions!A5835</f>
        <v/>
      </c>
      <c r="B5835">
        <f>Share_Transactions!B5835</f>
        <v/>
      </c>
      <c r="C5835">
        <f>Share_Transactions!C5835</f>
        <v/>
      </c>
      <c r="D5835" s="9">
        <f>Share_Transactions!D5835</f>
        <v/>
      </c>
      <c r="E5835">
        <f>Share_Transactions!E5835</f>
        <v/>
      </c>
      <c r="F5835" s="10">
        <f>Share_Transactions!J5835</f>
        <v/>
      </c>
      <c r="G5835" s="10">
        <f>Share_Transactions!L5835</f>
        <v/>
      </c>
      <c r="H5835">
        <f>Share_Transactions!M5835</f>
        <v/>
      </c>
      <c r="I5835">
        <f>Share_Transactions!G5835</f>
        <v/>
      </c>
      <c r="J5835">
        <f>Share_Transactions!H5835</f>
        <v/>
      </c>
      <c r="K5835">
        <f>IF(COUNTIF(Employee_Data!$A$2:$A$2001,B5835)&gt;0,"Valid","Invalid Employee")</f>
        <v/>
      </c>
      <c r="L5835">
        <f>IF(E5835&gt;0,"Valid","Invalid Shares")</f>
        <v/>
      </c>
      <c r="M5835">
        <f>IF(G5835&gt;0,"Valid","Valid","Missing/Zero Tax")</f>
        <v/>
      </c>
      <c r="N5835">
        <f>IF(AND(K5835="Valid",L5835="Valid",M5835="Valid",O5835="Approved"),"PASS","INVESTIGATE")</f>
        <v/>
      </c>
      <c r="O5835">
        <f>IF(H5835="Approved","Approved","Review Required")</f>
        <v/>
      </c>
    </row>
    <row r="5836">
      <c r="A5836">
        <f>Share_Transactions!A5836</f>
        <v/>
      </c>
      <c r="B5836">
        <f>Share_Transactions!B5836</f>
        <v/>
      </c>
      <c r="C5836">
        <f>Share_Transactions!C5836</f>
        <v/>
      </c>
      <c r="D5836" s="9">
        <f>Share_Transactions!D5836</f>
        <v/>
      </c>
      <c r="E5836">
        <f>Share_Transactions!E5836</f>
        <v/>
      </c>
      <c r="F5836" s="10">
        <f>Share_Transactions!J5836</f>
        <v/>
      </c>
      <c r="G5836" s="10">
        <f>Share_Transactions!L5836</f>
        <v/>
      </c>
      <c r="H5836">
        <f>Share_Transactions!M5836</f>
        <v/>
      </c>
      <c r="I5836">
        <f>Share_Transactions!G5836</f>
        <v/>
      </c>
      <c r="J5836">
        <f>Share_Transactions!H5836</f>
        <v/>
      </c>
      <c r="K5836">
        <f>IF(COUNTIF(Employee_Data!$A$2:$A$2001,B5836)&gt;0,"Valid","Invalid Employee")</f>
        <v/>
      </c>
      <c r="L5836">
        <f>IF(E5836&gt;0,"Valid","Invalid Shares")</f>
        <v/>
      </c>
      <c r="M5836">
        <f>IF(G5836&gt;0,"Valid","Valid","Missing/Zero Tax")</f>
        <v/>
      </c>
      <c r="N5836">
        <f>IF(AND(K5836="Valid",L5836="Valid",M5836="Valid",O5836="Approved"),"PASS","INVESTIGATE")</f>
        <v/>
      </c>
      <c r="O5836">
        <f>IF(H5836="Approved","Approved","Review Required")</f>
        <v/>
      </c>
    </row>
    <row r="5837">
      <c r="A5837">
        <f>Share_Transactions!A5837</f>
        <v/>
      </c>
      <c r="B5837">
        <f>Share_Transactions!B5837</f>
        <v/>
      </c>
      <c r="C5837">
        <f>Share_Transactions!C5837</f>
        <v/>
      </c>
      <c r="D5837" s="9">
        <f>Share_Transactions!D5837</f>
        <v/>
      </c>
      <c r="E5837">
        <f>Share_Transactions!E5837</f>
        <v/>
      </c>
      <c r="F5837" s="10">
        <f>Share_Transactions!J5837</f>
        <v/>
      </c>
      <c r="G5837" s="10">
        <f>Share_Transactions!L5837</f>
        <v/>
      </c>
      <c r="H5837">
        <f>Share_Transactions!M5837</f>
        <v/>
      </c>
      <c r="I5837">
        <f>Share_Transactions!G5837</f>
        <v/>
      </c>
      <c r="J5837">
        <f>Share_Transactions!H5837</f>
        <v/>
      </c>
      <c r="K5837">
        <f>IF(COUNTIF(Employee_Data!$A$2:$A$2001,B5837)&gt;0,"Valid","Invalid Employee")</f>
        <v/>
      </c>
      <c r="L5837">
        <f>IF(E5837&gt;0,"Valid","Invalid Shares")</f>
        <v/>
      </c>
      <c r="M5837">
        <f>IF(G5837&gt;0,"Valid","Valid","Missing/Zero Tax")</f>
        <v/>
      </c>
      <c r="N5837">
        <f>IF(AND(K5837="Valid",L5837="Valid",M5837="Valid",O5837="Approved"),"PASS","INVESTIGATE")</f>
        <v/>
      </c>
      <c r="O5837">
        <f>IF(H5837="Approved","Approved","Review Required")</f>
        <v/>
      </c>
    </row>
    <row r="5838">
      <c r="A5838">
        <f>Share_Transactions!A5838</f>
        <v/>
      </c>
      <c r="B5838">
        <f>Share_Transactions!B5838</f>
        <v/>
      </c>
      <c r="C5838">
        <f>Share_Transactions!C5838</f>
        <v/>
      </c>
      <c r="D5838" s="9">
        <f>Share_Transactions!D5838</f>
        <v/>
      </c>
      <c r="E5838">
        <f>Share_Transactions!E5838</f>
        <v/>
      </c>
      <c r="F5838" s="10">
        <f>Share_Transactions!J5838</f>
        <v/>
      </c>
      <c r="G5838" s="10">
        <f>Share_Transactions!L5838</f>
        <v/>
      </c>
      <c r="H5838">
        <f>Share_Transactions!M5838</f>
        <v/>
      </c>
      <c r="I5838">
        <f>Share_Transactions!G5838</f>
        <v/>
      </c>
      <c r="J5838">
        <f>Share_Transactions!H5838</f>
        <v/>
      </c>
      <c r="K5838">
        <f>IF(COUNTIF(Employee_Data!$A$2:$A$2001,B5838)&gt;0,"Valid","Invalid Employee")</f>
        <v/>
      </c>
      <c r="L5838">
        <f>IF(E5838&gt;0,"Valid","Invalid Shares")</f>
        <v/>
      </c>
      <c r="M5838">
        <f>IF(G5838&gt;0,"Valid","Valid","Missing/Zero Tax")</f>
        <v/>
      </c>
      <c r="N5838">
        <f>IF(AND(K5838="Valid",L5838="Valid",M5838="Valid",O5838="Approved"),"PASS","INVESTIGATE")</f>
        <v/>
      </c>
      <c r="O5838">
        <f>IF(H5838="Approved","Approved","Review Required")</f>
        <v/>
      </c>
    </row>
    <row r="5839">
      <c r="A5839">
        <f>Share_Transactions!A5839</f>
        <v/>
      </c>
      <c r="B5839">
        <f>Share_Transactions!B5839</f>
        <v/>
      </c>
      <c r="C5839">
        <f>Share_Transactions!C5839</f>
        <v/>
      </c>
      <c r="D5839" s="9">
        <f>Share_Transactions!D5839</f>
        <v/>
      </c>
      <c r="E5839">
        <f>Share_Transactions!E5839</f>
        <v/>
      </c>
      <c r="F5839" s="10">
        <f>Share_Transactions!J5839</f>
        <v/>
      </c>
      <c r="G5839" s="10">
        <f>Share_Transactions!L5839</f>
        <v/>
      </c>
      <c r="H5839">
        <f>Share_Transactions!M5839</f>
        <v/>
      </c>
      <c r="I5839">
        <f>Share_Transactions!G5839</f>
        <v/>
      </c>
      <c r="J5839">
        <f>Share_Transactions!H5839</f>
        <v/>
      </c>
      <c r="K5839">
        <f>IF(COUNTIF(Employee_Data!$A$2:$A$2001,B5839)&gt;0,"Valid","Invalid Employee")</f>
        <v/>
      </c>
      <c r="L5839">
        <f>IF(E5839&gt;0,"Valid","Invalid Shares")</f>
        <v/>
      </c>
      <c r="M5839">
        <f>IF(G5839&gt;0,"Valid","Valid","Missing/Zero Tax")</f>
        <v/>
      </c>
      <c r="N5839">
        <f>IF(AND(K5839="Valid",L5839="Valid",M5839="Valid",O5839="Approved"),"PASS","INVESTIGATE")</f>
        <v/>
      </c>
      <c r="O5839">
        <f>IF(H5839="Approved","Approved","Review Required")</f>
        <v/>
      </c>
    </row>
    <row r="5840">
      <c r="A5840">
        <f>Share_Transactions!A5840</f>
        <v/>
      </c>
      <c r="B5840">
        <f>Share_Transactions!B5840</f>
        <v/>
      </c>
      <c r="C5840">
        <f>Share_Transactions!C5840</f>
        <v/>
      </c>
      <c r="D5840" s="9">
        <f>Share_Transactions!D5840</f>
        <v/>
      </c>
      <c r="E5840">
        <f>Share_Transactions!E5840</f>
        <v/>
      </c>
      <c r="F5840" s="10">
        <f>Share_Transactions!J5840</f>
        <v/>
      </c>
      <c r="G5840" s="10">
        <f>Share_Transactions!L5840</f>
        <v/>
      </c>
      <c r="H5840">
        <f>Share_Transactions!M5840</f>
        <v/>
      </c>
      <c r="I5840">
        <f>Share_Transactions!G5840</f>
        <v/>
      </c>
      <c r="J5840">
        <f>Share_Transactions!H5840</f>
        <v/>
      </c>
      <c r="K5840">
        <f>IF(COUNTIF(Employee_Data!$A$2:$A$2001,B5840)&gt;0,"Valid","Invalid Employee")</f>
        <v/>
      </c>
      <c r="L5840">
        <f>IF(E5840&gt;0,"Valid","Invalid Shares")</f>
        <v/>
      </c>
      <c r="M5840">
        <f>IF(G5840&gt;0,"Valid","Valid","Missing/Zero Tax")</f>
        <v/>
      </c>
      <c r="N5840">
        <f>IF(AND(K5840="Valid",L5840="Valid",M5840="Valid",O5840="Approved"),"PASS","INVESTIGATE")</f>
        <v/>
      </c>
      <c r="O5840">
        <f>IF(H5840="Approved","Approved","Review Required")</f>
        <v/>
      </c>
    </row>
    <row r="5841">
      <c r="A5841">
        <f>Share_Transactions!A5841</f>
        <v/>
      </c>
      <c r="B5841">
        <f>Share_Transactions!B5841</f>
        <v/>
      </c>
      <c r="C5841">
        <f>Share_Transactions!C5841</f>
        <v/>
      </c>
      <c r="D5841" s="9">
        <f>Share_Transactions!D5841</f>
        <v/>
      </c>
      <c r="E5841">
        <f>Share_Transactions!E5841</f>
        <v/>
      </c>
      <c r="F5841" s="10">
        <f>Share_Transactions!J5841</f>
        <v/>
      </c>
      <c r="G5841" s="10">
        <f>Share_Transactions!L5841</f>
        <v/>
      </c>
      <c r="H5841">
        <f>Share_Transactions!M5841</f>
        <v/>
      </c>
      <c r="I5841">
        <f>Share_Transactions!G5841</f>
        <v/>
      </c>
      <c r="J5841">
        <f>Share_Transactions!H5841</f>
        <v/>
      </c>
      <c r="K5841">
        <f>IF(COUNTIF(Employee_Data!$A$2:$A$2001,B5841)&gt;0,"Valid","Invalid Employee")</f>
        <v/>
      </c>
      <c r="L5841">
        <f>IF(E5841&gt;0,"Valid","Invalid Shares")</f>
        <v/>
      </c>
      <c r="M5841">
        <f>IF(G5841&gt;0,"Valid","Valid","Missing/Zero Tax")</f>
        <v/>
      </c>
      <c r="N5841">
        <f>IF(AND(K5841="Valid",L5841="Valid",M5841="Valid",O5841="Approved"),"PASS","INVESTIGATE")</f>
        <v/>
      </c>
      <c r="O5841">
        <f>IF(H5841="Approved","Approved","Review Required")</f>
        <v/>
      </c>
    </row>
    <row r="5842">
      <c r="A5842">
        <f>Share_Transactions!A5842</f>
        <v/>
      </c>
      <c r="B5842">
        <f>Share_Transactions!B5842</f>
        <v/>
      </c>
      <c r="C5842">
        <f>Share_Transactions!C5842</f>
        <v/>
      </c>
      <c r="D5842" s="9">
        <f>Share_Transactions!D5842</f>
        <v/>
      </c>
      <c r="E5842">
        <f>Share_Transactions!E5842</f>
        <v/>
      </c>
      <c r="F5842" s="10">
        <f>Share_Transactions!J5842</f>
        <v/>
      </c>
      <c r="G5842" s="10">
        <f>Share_Transactions!L5842</f>
        <v/>
      </c>
      <c r="H5842">
        <f>Share_Transactions!M5842</f>
        <v/>
      </c>
      <c r="I5842">
        <f>Share_Transactions!G5842</f>
        <v/>
      </c>
      <c r="J5842">
        <f>Share_Transactions!H5842</f>
        <v/>
      </c>
      <c r="K5842">
        <f>IF(COUNTIF(Employee_Data!$A$2:$A$2001,B5842)&gt;0,"Valid","Invalid Employee")</f>
        <v/>
      </c>
      <c r="L5842">
        <f>IF(E5842&gt;0,"Valid","Invalid Shares")</f>
        <v/>
      </c>
      <c r="M5842">
        <f>IF(G5842&gt;0,"Valid","Valid","Missing/Zero Tax")</f>
        <v/>
      </c>
      <c r="N5842">
        <f>IF(AND(K5842="Valid",L5842="Valid",M5842="Valid",O5842="Approved"),"PASS","INVESTIGATE")</f>
        <v/>
      </c>
      <c r="O5842">
        <f>IF(H5842="Approved","Approved","Review Required")</f>
        <v/>
      </c>
    </row>
    <row r="5843">
      <c r="A5843">
        <f>Share_Transactions!A5843</f>
        <v/>
      </c>
      <c r="B5843">
        <f>Share_Transactions!B5843</f>
        <v/>
      </c>
      <c r="C5843">
        <f>Share_Transactions!C5843</f>
        <v/>
      </c>
      <c r="D5843" s="9">
        <f>Share_Transactions!D5843</f>
        <v/>
      </c>
      <c r="E5843">
        <f>Share_Transactions!E5843</f>
        <v/>
      </c>
      <c r="F5843" s="10">
        <f>Share_Transactions!J5843</f>
        <v/>
      </c>
      <c r="G5843" s="10">
        <f>Share_Transactions!L5843</f>
        <v/>
      </c>
      <c r="H5843">
        <f>Share_Transactions!M5843</f>
        <v/>
      </c>
      <c r="I5843">
        <f>Share_Transactions!G5843</f>
        <v/>
      </c>
      <c r="J5843">
        <f>Share_Transactions!H5843</f>
        <v/>
      </c>
      <c r="K5843">
        <f>IF(COUNTIF(Employee_Data!$A$2:$A$2001,B5843)&gt;0,"Valid","Invalid Employee")</f>
        <v/>
      </c>
      <c r="L5843">
        <f>IF(E5843&gt;0,"Valid","Invalid Shares")</f>
        <v/>
      </c>
      <c r="M5843">
        <f>IF(G5843&gt;0,"Valid","Valid","Missing/Zero Tax")</f>
        <v/>
      </c>
      <c r="N5843">
        <f>IF(AND(K5843="Valid",L5843="Valid",M5843="Valid",O5843="Approved"),"PASS","INVESTIGATE")</f>
        <v/>
      </c>
      <c r="O5843">
        <f>IF(H5843="Approved","Approved","Review Required")</f>
        <v/>
      </c>
    </row>
    <row r="5844">
      <c r="A5844">
        <f>Share_Transactions!A5844</f>
        <v/>
      </c>
      <c r="B5844">
        <f>Share_Transactions!B5844</f>
        <v/>
      </c>
      <c r="C5844">
        <f>Share_Transactions!C5844</f>
        <v/>
      </c>
      <c r="D5844" s="9">
        <f>Share_Transactions!D5844</f>
        <v/>
      </c>
      <c r="E5844">
        <f>Share_Transactions!E5844</f>
        <v/>
      </c>
      <c r="F5844" s="10">
        <f>Share_Transactions!J5844</f>
        <v/>
      </c>
      <c r="G5844" s="10">
        <f>Share_Transactions!L5844</f>
        <v/>
      </c>
      <c r="H5844">
        <f>Share_Transactions!M5844</f>
        <v/>
      </c>
      <c r="I5844">
        <f>Share_Transactions!G5844</f>
        <v/>
      </c>
      <c r="J5844">
        <f>Share_Transactions!H5844</f>
        <v/>
      </c>
      <c r="K5844">
        <f>IF(COUNTIF(Employee_Data!$A$2:$A$2001,B5844)&gt;0,"Valid","Invalid Employee")</f>
        <v/>
      </c>
      <c r="L5844">
        <f>IF(E5844&gt;0,"Valid","Invalid Shares")</f>
        <v/>
      </c>
      <c r="M5844">
        <f>IF(G5844&gt;0,"Valid","Valid","Missing/Zero Tax")</f>
        <v/>
      </c>
      <c r="N5844">
        <f>IF(AND(K5844="Valid",L5844="Valid",M5844="Valid",O5844="Approved"),"PASS","INVESTIGATE")</f>
        <v/>
      </c>
      <c r="O5844">
        <f>IF(H5844="Approved","Approved","Review Required")</f>
        <v/>
      </c>
    </row>
    <row r="5845">
      <c r="A5845">
        <f>Share_Transactions!A5845</f>
        <v/>
      </c>
      <c r="B5845">
        <f>Share_Transactions!B5845</f>
        <v/>
      </c>
      <c r="C5845">
        <f>Share_Transactions!C5845</f>
        <v/>
      </c>
      <c r="D5845" s="9">
        <f>Share_Transactions!D5845</f>
        <v/>
      </c>
      <c r="E5845">
        <f>Share_Transactions!E5845</f>
        <v/>
      </c>
      <c r="F5845" s="10">
        <f>Share_Transactions!J5845</f>
        <v/>
      </c>
      <c r="G5845" s="10">
        <f>Share_Transactions!L5845</f>
        <v/>
      </c>
      <c r="H5845">
        <f>Share_Transactions!M5845</f>
        <v/>
      </c>
      <c r="I5845">
        <f>Share_Transactions!G5845</f>
        <v/>
      </c>
      <c r="J5845">
        <f>Share_Transactions!H5845</f>
        <v/>
      </c>
      <c r="K5845">
        <f>IF(COUNTIF(Employee_Data!$A$2:$A$2001,B5845)&gt;0,"Valid","Invalid Employee")</f>
        <v/>
      </c>
      <c r="L5845">
        <f>IF(E5845&gt;0,"Valid","Invalid Shares")</f>
        <v/>
      </c>
      <c r="M5845">
        <f>IF(G5845&gt;0,"Valid","Valid","Missing/Zero Tax")</f>
        <v/>
      </c>
      <c r="N5845">
        <f>IF(AND(K5845="Valid",L5845="Valid",M5845="Valid",O5845="Approved"),"PASS","INVESTIGATE")</f>
        <v/>
      </c>
      <c r="O5845">
        <f>IF(H5845="Approved","Approved","Review Required")</f>
        <v/>
      </c>
    </row>
    <row r="5846">
      <c r="A5846">
        <f>Share_Transactions!A5846</f>
        <v/>
      </c>
      <c r="B5846">
        <f>Share_Transactions!B5846</f>
        <v/>
      </c>
      <c r="C5846">
        <f>Share_Transactions!C5846</f>
        <v/>
      </c>
      <c r="D5846" s="9">
        <f>Share_Transactions!D5846</f>
        <v/>
      </c>
      <c r="E5846">
        <f>Share_Transactions!E5846</f>
        <v/>
      </c>
      <c r="F5846" s="10">
        <f>Share_Transactions!J5846</f>
        <v/>
      </c>
      <c r="G5846" s="10">
        <f>Share_Transactions!L5846</f>
        <v/>
      </c>
      <c r="H5846">
        <f>Share_Transactions!M5846</f>
        <v/>
      </c>
      <c r="I5846">
        <f>Share_Transactions!G5846</f>
        <v/>
      </c>
      <c r="J5846">
        <f>Share_Transactions!H5846</f>
        <v/>
      </c>
      <c r="K5846">
        <f>IF(COUNTIF(Employee_Data!$A$2:$A$2001,B5846)&gt;0,"Valid","Invalid Employee")</f>
        <v/>
      </c>
      <c r="L5846">
        <f>IF(E5846&gt;0,"Valid","Invalid Shares")</f>
        <v/>
      </c>
      <c r="M5846">
        <f>IF(G5846&gt;0,"Valid","Valid","Missing/Zero Tax")</f>
        <v/>
      </c>
      <c r="N5846">
        <f>IF(AND(K5846="Valid",L5846="Valid",M5846="Valid",O5846="Approved"),"PASS","INVESTIGATE")</f>
        <v/>
      </c>
      <c r="O5846">
        <f>IF(H5846="Approved","Approved","Review Required")</f>
        <v/>
      </c>
    </row>
    <row r="5847">
      <c r="A5847">
        <f>Share_Transactions!A5847</f>
        <v/>
      </c>
      <c r="B5847">
        <f>Share_Transactions!B5847</f>
        <v/>
      </c>
      <c r="C5847">
        <f>Share_Transactions!C5847</f>
        <v/>
      </c>
      <c r="D5847" s="9">
        <f>Share_Transactions!D5847</f>
        <v/>
      </c>
      <c r="E5847">
        <f>Share_Transactions!E5847</f>
        <v/>
      </c>
      <c r="F5847" s="10">
        <f>Share_Transactions!J5847</f>
        <v/>
      </c>
      <c r="G5847" s="10">
        <f>Share_Transactions!L5847</f>
        <v/>
      </c>
      <c r="H5847">
        <f>Share_Transactions!M5847</f>
        <v/>
      </c>
      <c r="I5847">
        <f>Share_Transactions!G5847</f>
        <v/>
      </c>
      <c r="J5847">
        <f>Share_Transactions!H5847</f>
        <v/>
      </c>
      <c r="K5847">
        <f>IF(COUNTIF(Employee_Data!$A$2:$A$2001,B5847)&gt;0,"Valid","Invalid Employee")</f>
        <v/>
      </c>
      <c r="L5847">
        <f>IF(E5847&gt;0,"Valid","Invalid Shares")</f>
        <v/>
      </c>
      <c r="M5847">
        <f>IF(G5847&gt;0,"Valid","Valid","Missing/Zero Tax")</f>
        <v/>
      </c>
      <c r="N5847">
        <f>IF(AND(K5847="Valid",L5847="Valid",M5847="Valid",O5847="Approved"),"PASS","INVESTIGATE")</f>
        <v/>
      </c>
      <c r="O5847">
        <f>IF(H5847="Approved","Approved","Review Required")</f>
        <v/>
      </c>
    </row>
    <row r="5848">
      <c r="A5848">
        <f>Share_Transactions!A5848</f>
        <v/>
      </c>
      <c r="B5848">
        <f>Share_Transactions!B5848</f>
        <v/>
      </c>
      <c r="C5848">
        <f>Share_Transactions!C5848</f>
        <v/>
      </c>
      <c r="D5848" s="9">
        <f>Share_Transactions!D5848</f>
        <v/>
      </c>
      <c r="E5848">
        <f>Share_Transactions!E5848</f>
        <v/>
      </c>
      <c r="F5848" s="10">
        <f>Share_Transactions!J5848</f>
        <v/>
      </c>
      <c r="G5848" s="10">
        <f>Share_Transactions!L5848</f>
        <v/>
      </c>
      <c r="H5848">
        <f>Share_Transactions!M5848</f>
        <v/>
      </c>
      <c r="I5848">
        <f>Share_Transactions!G5848</f>
        <v/>
      </c>
      <c r="J5848">
        <f>Share_Transactions!H5848</f>
        <v/>
      </c>
      <c r="K5848">
        <f>IF(COUNTIF(Employee_Data!$A$2:$A$2001,B5848)&gt;0,"Valid","Invalid Employee")</f>
        <v/>
      </c>
      <c r="L5848">
        <f>IF(E5848&gt;0,"Valid","Invalid Shares")</f>
        <v/>
      </c>
      <c r="M5848">
        <f>IF(G5848&gt;0,"Valid","Valid","Missing/Zero Tax")</f>
        <v/>
      </c>
      <c r="N5848">
        <f>IF(AND(K5848="Valid",L5848="Valid",M5848="Valid",O5848="Approved"),"PASS","INVESTIGATE")</f>
        <v/>
      </c>
      <c r="O5848">
        <f>IF(H5848="Approved","Approved","Review Required")</f>
        <v/>
      </c>
    </row>
    <row r="5849">
      <c r="A5849">
        <f>Share_Transactions!A5849</f>
        <v/>
      </c>
      <c r="B5849">
        <f>Share_Transactions!B5849</f>
        <v/>
      </c>
      <c r="C5849">
        <f>Share_Transactions!C5849</f>
        <v/>
      </c>
      <c r="D5849" s="9">
        <f>Share_Transactions!D5849</f>
        <v/>
      </c>
      <c r="E5849">
        <f>Share_Transactions!E5849</f>
        <v/>
      </c>
      <c r="F5849" s="10">
        <f>Share_Transactions!J5849</f>
        <v/>
      </c>
      <c r="G5849" s="10">
        <f>Share_Transactions!L5849</f>
        <v/>
      </c>
      <c r="H5849">
        <f>Share_Transactions!M5849</f>
        <v/>
      </c>
      <c r="I5849">
        <f>Share_Transactions!G5849</f>
        <v/>
      </c>
      <c r="J5849">
        <f>Share_Transactions!H5849</f>
        <v/>
      </c>
      <c r="K5849">
        <f>IF(COUNTIF(Employee_Data!$A$2:$A$2001,B5849)&gt;0,"Valid","Invalid Employee")</f>
        <v/>
      </c>
      <c r="L5849">
        <f>IF(E5849&gt;0,"Valid","Invalid Shares")</f>
        <v/>
      </c>
      <c r="M5849">
        <f>IF(G5849&gt;0,"Valid","Valid","Missing/Zero Tax")</f>
        <v/>
      </c>
      <c r="N5849">
        <f>IF(AND(K5849="Valid",L5849="Valid",M5849="Valid",O5849="Approved"),"PASS","INVESTIGATE")</f>
        <v/>
      </c>
      <c r="O5849">
        <f>IF(H5849="Approved","Approved","Review Required")</f>
        <v/>
      </c>
    </row>
    <row r="5850">
      <c r="A5850">
        <f>Share_Transactions!A5850</f>
        <v/>
      </c>
      <c r="B5850">
        <f>Share_Transactions!B5850</f>
        <v/>
      </c>
      <c r="C5850">
        <f>Share_Transactions!C5850</f>
        <v/>
      </c>
      <c r="D5850" s="9">
        <f>Share_Transactions!D5850</f>
        <v/>
      </c>
      <c r="E5850">
        <f>Share_Transactions!E5850</f>
        <v/>
      </c>
      <c r="F5850" s="10">
        <f>Share_Transactions!J5850</f>
        <v/>
      </c>
      <c r="G5850" s="10">
        <f>Share_Transactions!L5850</f>
        <v/>
      </c>
      <c r="H5850">
        <f>Share_Transactions!M5850</f>
        <v/>
      </c>
      <c r="I5850">
        <f>Share_Transactions!G5850</f>
        <v/>
      </c>
      <c r="J5850">
        <f>Share_Transactions!H5850</f>
        <v/>
      </c>
      <c r="K5850">
        <f>IF(COUNTIF(Employee_Data!$A$2:$A$2001,B5850)&gt;0,"Valid","Invalid Employee")</f>
        <v/>
      </c>
      <c r="L5850">
        <f>IF(E5850&gt;0,"Valid","Invalid Shares")</f>
        <v/>
      </c>
      <c r="M5850">
        <f>IF(G5850&gt;0,"Valid","Valid","Missing/Zero Tax")</f>
        <v/>
      </c>
      <c r="N5850">
        <f>IF(AND(K5850="Valid",L5850="Valid",M5850="Valid",O5850="Approved"),"PASS","INVESTIGATE")</f>
        <v/>
      </c>
      <c r="O5850">
        <f>IF(H5850="Approved","Approved","Review Required")</f>
        <v/>
      </c>
    </row>
    <row r="5851">
      <c r="A5851">
        <f>Share_Transactions!A5851</f>
        <v/>
      </c>
      <c r="B5851">
        <f>Share_Transactions!B5851</f>
        <v/>
      </c>
      <c r="C5851">
        <f>Share_Transactions!C5851</f>
        <v/>
      </c>
      <c r="D5851" s="9">
        <f>Share_Transactions!D5851</f>
        <v/>
      </c>
      <c r="E5851">
        <f>Share_Transactions!E5851</f>
        <v/>
      </c>
      <c r="F5851" s="10">
        <f>Share_Transactions!J5851</f>
        <v/>
      </c>
      <c r="G5851" s="10">
        <f>Share_Transactions!L5851</f>
        <v/>
      </c>
      <c r="H5851">
        <f>Share_Transactions!M5851</f>
        <v/>
      </c>
      <c r="I5851">
        <f>Share_Transactions!G5851</f>
        <v/>
      </c>
      <c r="J5851">
        <f>Share_Transactions!H5851</f>
        <v/>
      </c>
      <c r="K5851">
        <f>IF(COUNTIF(Employee_Data!$A$2:$A$2001,B5851)&gt;0,"Valid","Invalid Employee")</f>
        <v/>
      </c>
      <c r="L5851">
        <f>IF(E5851&gt;0,"Valid","Invalid Shares")</f>
        <v/>
      </c>
      <c r="M5851">
        <f>IF(G5851&gt;0,"Valid","Valid","Missing/Zero Tax")</f>
        <v/>
      </c>
      <c r="N5851">
        <f>IF(AND(K5851="Valid",L5851="Valid",M5851="Valid",O5851="Approved"),"PASS","INVESTIGATE")</f>
        <v/>
      </c>
      <c r="O5851">
        <f>IF(H5851="Approved","Approved","Review Required")</f>
        <v/>
      </c>
    </row>
    <row r="5852">
      <c r="A5852">
        <f>Share_Transactions!A5852</f>
        <v/>
      </c>
      <c r="B5852">
        <f>Share_Transactions!B5852</f>
        <v/>
      </c>
      <c r="C5852">
        <f>Share_Transactions!C5852</f>
        <v/>
      </c>
      <c r="D5852" s="9">
        <f>Share_Transactions!D5852</f>
        <v/>
      </c>
      <c r="E5852">
        <f>Share_Transactions!E5852</f>
        <v/>
      </c>
      <c r="F5852" s="10">
        <f>Share_Transactions!J5852</f>
        <v/>
      </c>
      <c r="G5852" s="10">
        <f>Share_Transactions!L5852</f>
        <v/>
      </c>
      <c r="H5852">
        <f>Share_Transactions!M5852</f>
        <v/>
      </c>
      <c r="I5852">
        <f>Share_Transactions!G5852</f>
        <v/>
      </c>
      <c r="J5852">
        <f>Share_Transactions!H5852</f>
        <v/>
      </c>
      <c r="K5852">
        <f>IF(COUNTIF(Employee_Data!$A$2:$A$2001,B5852)&gt;0,"Valid","Invalid Employee")</f>
        <v/>
      </c>
      <c r="L5852">
        <f>IF(E5852&gt;0,"Valid","Invalid Shares")</f>
        <v/>
      </c>
      <c r="M5852">
        <f>IF(G5852&gt;0,"Valid","Valid","Missing/Zero Tax")</f>
        <v/>
      </c>
      <c r="N5852">
        <f>IF(AND(K5852="Valid",L5852="Valid",M5852="Valid",O5852="Approved"),"PASS","INVESTIGATE")</f>
        <v/>
      </c>
      <c r="O5852">
        <f>IF(H5852="Approved","Approved","Review Required")</f>
        <v/>
      </c>
    </row>
    <row r="5853">
      <c r="A5853">
        <f>Share_Transactions!A5853</f>
        <v/>
      </c>
      <c r="B5853">
        <f>Share_Transactions!B5853</f>
        <v/>
      </c>
      <c r="C5853">
        <f>Share_Transactions!C5853</f>
        <v/>
      </c>
      <c r="D5853" s="9">
        <f>Share_Transactions!D5853</f>
        <v/>
      </c>
      <c r="E5853">
        <f>Share_Transactions!E5853</f>
        <v/>
      </c>
      <c r="F5853" s="10">
        <f>Share_Transactions!J5853</f>
        <v/>
      </c>
      <c r="G5853" s="10">
        <f>Share_Transactions!L5853</f>
        <v/>
      </c>
      <c r="H5853">
        <f>Share_Transactions!M5853</f>
        <v/>
      </c>
      <c r="I5853">
        <f>Share_Transactions!G5853</f>
        <v/>
      </c>
      <c r="J5853">
        <f>Share_Transactions!H5853</f>
        <v/>
      </c>
      <c r="K5853">
        <f>IF(COUNTIF(Employee_Data!$A$2:$A$2001,B5853)&gt;0,"Valid","Invalid Employee")</f>
        <v/>
      </c>
      <c r="L5853">
        <f>IF(E5853&gt;0,"Valid","Invalid Shares")</f>
        <v/>
      </c>
      <c r="M5853">
        <f>IF(G5853&gt;0,"Valid","Valid","Missing/Zero Tax")</f>
        <v/>
      </c>
      <c r="N5853">
        <f>IF(AND(K5853="Valid",L5853="Valid",M5853="Valid",O5853="Approved"),"PASS","INVESTIGATE")</f>
        <v/>
      </c>
      <c r="O5853">
        <f>IF(H5853="Approved","Approved","Review Required")</f>
        <v/>
      </c>
    </row>
    <row r="5854">
      <c r="A5854">
        <f>Share_Transactions!A5854</f>
        <v/>
      </c>
      <c r="B5854">
        <f>Share_Transactions!B5854</f>
        <v/>
      </c>
      <c r="C5854">
        <f>Share_Transactions!C5854</f>
        <v/>
      </c>
      <c r="D5854" s="9">
        <f>Share_Transactions!D5854</f>
        <v/>
      </c>
      <c r="E5854">
        <f>Share_Transactions!E5854</f>
        <v/>
      </c>
      <c r="F5854" s="10">
        <f>Share_Transactions!J5854</f>
        <v/>
      </c>
      <c r="G5854" s="10">
        <f>Share_Transactions!L5854</f>
        <v/>
      </c>
      <c r="H5854">
        <f>Share_Transactions!M5854</f>
        <v/>
      </c>
      <c r="I5854">
        <f>Share_Transactions!G5854</f>
        <v/>
      </c>
      <c r="J5854">
        <f>Share_Transactions!H5854</f>
        <v/>
      </c>
      <c r="K5854">
        <f>IF(COUNTIF(Employee_Data!$A$2:$A$2001,B5854)&gt;0,"Valid","Invalid Employee")</f>
        <v/>
      </c>
      <c r="L5854">
        <f>IF(E5854&gt;0,"Valid","Invalid Shares")</f>
        <v/>
      </c>
      <c r="M5854">
        <f>IF(G5854&gt;0,"Valid","Valid","Missing/Zero Tax")</f>
        <v/>
      </c>
      <c r="N5854">
        <f>IF(AND(K5854="Valid",L5854="Valid",M5854="Valid",O5854="Approved"),"PASS","INVESTIGATE")</f>
        <v/>
      </c>
      <c r="O5854">
        <f>IF(H5854="Approved","Approved","Review Required")</f>
        <v/>
      </c>
    </row>
    <row r="5855">
      <c r="A5855">
        <f>Share_Transactions!A5855</f>
        <v/>
      </c>
      <c r="B5855">
        <f>Share_Transactions!B5855</f>
        <v/>
      </c>
      <c r="C5855">
        <f>Share_Transactions!C5855</f>
        <v/>
      </c>
      <c r="D5855" s="9">
        <f>Share_Transactions!D5855</f>
        <v/>
      </c>
      <c r="E5855">
        <f>Share_Transactions!E5855</f>
        <v/>
      </c>
      <c r="F5855" s="10">
        <f>Share_Transactions!J5855</f>
        <v/>
      </c>
      <c r="G5855" s="10">
        <f>Share_Transactions!L5855</f>
        <v/>
      </c>
      <c r="H5855">
        <f>Share_Transactions!M5855</f>
        <v/>
      </c>
      <c r="I5855">
        <f>Share_Transactions!G5855</f>
        <v/>
      </c>
      <c r="J5855">
        <f>Share_Transactions!H5855</f>
        <v/>
      </c>
      <c r="K5855">
        <f>IF(COUNTIF(Employee_Data!$A$2:$A$2001,B5855)&gt;0,"Valid","Invalid Employee")</f>
        <v/>
      </c>
      <c r="L5855">
        <f>IF(E5855&gt;0,"Valid","Invalid Shares")</f>
        <v/>
      </c>
      <c r="M5855">
        <f>IF(G5855&gt;0,"Valid","Valid","Missing/Zero Tax")</f>
        <v/>
      </c>
      <c r="N5855">
        <f>IF(AND(K5855="Valid",L5855="Valid",M5855="Valid",O5855="Approved"),"PASS","INVESTIGATE")</f>
        <v/>
      </c>
      <c r="O5855">
        <f>IF(H5855="Approved","Approved","Review Required")</f>
        <v/>
      </c>
    </row>
    <row r="5856">
      <c r="A5856">
        <f>Share_Transactions!A5856</f>
        <v/>
      </c>
      <c r="B5856">
        <f>Share_Transactions!B5856</f>
        <v/>
      </c>
      <c r="C5856">
        <f>Share_Transactions!C5856</f>
        <v/>
      </c>
      <c r="D5856" s="9">
        <f>Share_Transactions!D5856</f>
        <v/>
      </c>
      <c r="E5856">
        <f>Share_Transactions!E5856</f>
        <v/>
      </c>
      <c r="F5856" s="10">
        <f>Share_Transactions!J5856</f>
        <v/>
      </c>
      <c r="G5856" s="10">
        <f>Share_Transactions!L5856</f>
        <v/>
      </c>
      <c r="H5856">
        <f>Share_Transactions!M5856</f>
        <v/>
      </c>
      <c r="I5856">
        <f>Share_Transactions!G5856</f>
        <v/>
      </c>
      <c r="J5856">
        <f>Share_Transactions!H5856</f>
        <v/>
      </c>
      <c r="K5856">
        <f>IF(COUNTIF(Employee_Data!$A$2:$A$2001,B5856)&gt;0,"Valid","Invalid Employee")</f>
        <v/>
      </c>
      <c r="L5856">
        <f>IF(E5856&gt;0,"Valid","Invalid Shares")</f>
        <v/>
      </c>
      <c r="M5856">
        <f>IF(G5856&gt;0,"Valid","Valid","Missing/Zero Tax")</f>
        <v/>
      </c>
      <c r="N5856">
        <f>IF(AND(K5856="Valid",L5856="Valid",M5856="Valid",O5856="Approved"),"PASS","INVESTIGATE")</f>
        <v/>
      </c>
      <c r="O5856">
        <f>IF(H5856="Approved","Approved","Review Required")</f>
        <v/>
      </c>
    </row>
    <row r="5857">
      <c r="A5857">
        <f>Share_Transactions!A5857</f>
        <v/>
      </c>
      <c r="B5857">
        <f>Share_Transactions!B5857</f>
        <v/>
      </c>
      <c r="C5857">
        <f>Share_Transactions!C5857</f>
        <v/>
      </c>
      <c r="D5857" s="9">
        <f>Share_Transactions!D5857</f>
        <v/>
      </c>
      <c r="E5857">
        <f>Share_Transactions!E5857</f>
        <v/>
      </c>
      <c r="F5857" s="10">
        <f>Share_Transactions!J5857</f>
        <v/>
      </c>
      <c r="G5857" s="10">
        <f>Share_Transactions!L5857</f>
        <v/>
      </c>
      <c r="H5857">
        <f>Share_Transactions!M5857</f>
        <v/>
      </c>
      <c r="I5857">
        <f>Share_Transactions!G5857</f>
        <v/>
      </c>
      <c r="J5857">
        <f>Share_Transactions!H5857</f>
        <v/>
      </c>
      <c r="K5857">
        <f>IF(COUNTIF(Employee_Data!$A$2:$A$2001,B5857)&gt;0,"Valid","Invalid Employee")</f>
        <v/>
      </c>
      <c r="L5857">
        <f>IF(E5857&gt;0,"Valid","Invalid Shares")</f>
        <v/>
      </c>
      <c r="M5857">
        <f>IF(G5857&gt;0,"Valid","Valid","Missing/Zero Tax")</f>
        <v/>
      </c>
      <c r="N5857">
        <f>IF(AND(K5857="Valid",L5857="Valid",M5857="Valid",O5857="Approved"),"PASS","INVESTIGATE")</f>
        <v/>
      </c>
      <c r="O5857">
        <f>IF(H5857="Approved","Approved","Review Required")</f>
        <v/>
      </c>
    </row>
    <row r="5858">
      <c r="A5858">
        <f>Share_Transactions!A5858</f>
        <v/>
      </c>
      <c r="B5858">
        <f>Share_Transactions!B5858</f>
        <v/>
      </c>
      <c r="C5858">
        <f>Share_Transactions!C5858</f>
        <v/>
      </c>
      <c r="D5858" s="9">
        <f>Share_Transactions!D5858</f>
        <v/>
      </c>
      <c r="E5858">
        <f>Share_Transactions!E5858</f>
        <v/>
      </c>
      <c r="F5858" s="10">
        <f>Share_Transactions!J5858</f>
        <v/>
      </c>
      <c r="G5858" s="10">
        <f>Share_Transactions!L5858</f>
        <v/>
      </c>
      <c r="H5858">
        <f>Share_Transactions!M5858</f>
        <v/>
      </c>
      <c r="I5858">
        <f>Share_Transactions!G5858</f>
        <v/>
      </c>
      <c r="J5858">
        <f>Share_Transactions!H5858</f>
        <v/>
      </c>
      <c r="K5858">
        <f>IF(COUNTIF(Employee_Data!$A$2:$A$2001,B5858)&gt;0,"Valid","Invalid Employee")</f>
        <v/>
      </c>
      <c r="L5858">
        <f>IF(E5858&gt;0,"Valid","Invalid Shares")</f>
        <v/>
      </c>
      <c r="M5858">
        <f>IF(G5858&gt;0,"Valid","Valid","Missing/Zero Tax")</f>
        <v/>
      </c>
      <c r="N5858">
        <f>IF(AND(K5858="Valid",L5858="Valid",M5858="Valid",O5858="Approved"),"PASS","INVESTIGATE")</f>
        <v/>
      </c>
      <c r="O5858">
        <f>IF(H5858="Approved","Approved","Review Required")</f>
        <v/>
      </c>
    </row>
    <row r="5859">
      <c r="A5859">
        <f>Share_Transactions!A5859</f>
        <v/>
      </c>
      <c r="B5859">
        <f>Share_Transactions!B5859</f>
        <v/>
      </c>
      <c r="C5859">
        <f>Share_Transactions!C5859</f>
        <v/>
      </c>
      <c r="D5859" s="9">
        <f>Share_Transactions!D5859</f>
        <v/>
      </c>
      <c r="E5859">
        <f>Share_Transactions!E5859</f>
        <v/>
      </c>
      <c r="F5859" s="10">
        <f>Share_Transactions!J5859</f>
        <v/>
      </c>
      <c r="G5859" s="10">
        <f>Share_Transactions!L5859</f>
        <v/>
      </c>
      <c r="H5859">
        <f>Share_Transactions!M5859</f>
        <v/>
      </c>
      <c r="I5859">
        <f>Share_Transactions!G5859</f>
        <v/>
      </c>
      <c r="J5859">
        <f>Share_Transactions!H5859</f>
        <v/>
      </c>
      <c r="K5859">
        <f>IF(COUNTIF(Employee_Data!$A$2:$A$2001,B5859)&gt;0,"Valid","Invalid Employee")</f>
        <v/>
      </c>
      <c r="L5859">
        <f>IF(E5859&gt;0,"Valid","Invalid Shares")</f>
        <v/>
      </c>
      <c r="M5859">
        <f>IF(G5859&gt;0,"Valid","Valid","Missing/Zero Tax")</f>
        <v/>
      </c>
      <c r="N5859">
        <f>IF(AND(K5859="Valid",L5859="Valid",M5859="Valid",O5859="Approved"),"PASS","INVESTIGATE")</f>
        <v/>
      </c>
      <c r="O5859">
        <f>IF(H5859="Approved","Approved","Review Required")</f>
        <v/>
      </c>
    </row>
    <row r="5860">
      <c r="A5860">
        <f>Share_Transactions!A5860</f>
        <v/>
      </c>
      <c r="B5860">
        <f>Share_Transactions!B5860</f>
        <v/>
      </c>
      <c r="C5860">
        <f>Share_Transactions!C5860</f>
        <v/>
      </c>
      <c r="D5860" s="9">
        <f>Share_Transactions!D5860</f>
        <v/>
      </c>
      <c r="E5860">
        <f>Share_Transactions!E5860</f>
        <v/>
      </c>
      <c r="F5860" s="10">
        <f>Share_Transactions!J5860</f>
        <v/>
      </c>
      <c r="G5860" s="10">
        <f>Share_Transactions!L5860</f>
        <v/>
      </c>
      <c r="H5860">
        <f>Share_Transactions!M5860</f>
        <v/>
      </c>
      <c r="I5860">
        <f>Share_Transactions!G5860</f>
        <v/>
      </c>
      <c r="J5860">
        <f>Share_Transactions!H5860</f>
        <v/>
      </c>
      <c r="K5860">
        <f>IF(COUNTIF(Employee_Data!$A$2:$A$2001,B5860)&gt;0,"Valid","Invalid Employee")</f>
        <v/>
      </c>
      <c r="L5860">
        <f>IF(E5860&gt;0,"Valid","Invalid Shares")</f>
        <v/>
      </c>
      <c r="M5860">
        <f>IF(G5860&gt;0,"Valid","Valid","Missing/Zero Tax")</f>
        <v/>
      </c>
      <c r="N5860">
        <f>IF(AND(K5860="Valid",L5860="Valid",M5860="Valid",O5860="Approved"),"PASS","INVESTIGATE")</f>
        <v/>
      </c>
      <c r="O5860">
        <f>IF(H5860="Approved","Approved","Review Required")</f>
        <v/>
      </c>
    </row>
    <row r="5861">
      <c r="A5861">
        <f>Share_Transactions!A5861</f>
        <v/>
      </c>
      <c r="B5861">
        <f>Share_Transactions!B5861</f>
        <v/>
      </c>
      <c r="C5861">
        <f>Share_Transactions!C5861</f>
        <v/>
      </c>
      <c r="D5861" s="9">
        <f>Share_Transactions!D5861</f>
        <v/>
      </c>
      <c r="E5861">
        <f>Share_Transactions!E5861</f>
        <v/>
      </c>
      <c r="F5861" s="10">
        <f>Share_Transactions!J5861</f>
        <v/>
      </c>
      <c r="G5861" s="10">
        <f>Share_Transactions!L5861</f>
        <v/>
      </c>
      <c r="H5861">
        <f>Share_Transactions!M5861</f>
        <v/>
      </c>
      <c r="I5861">
        <f>Share_Transactions!G5861</f>
        <v/>
      </c>
      <c r="J5861">
        <f>Share_Transactions!H5861</f>
        <v/>
      </c>
      <c r="K5861">
        <f>IF(COUNTIF(Employee_Data!$A$2:$A$2001,B5861)&gt;0,"Valid","Invalid Employee")</f>
        <v/>
      </c>
      <c r="L5861">
        <f>IF(E5861&gt;0,"Valid","Invalid Shares")</f>
        <v/>
      </c>
      <c r="M5861">
        <f>IF(G5861&gt;0,"Valid","Valid","Missing/Zero Tax")</f>
        <v/>
      </c>
      <c r="N5861">
        <f>IF(AND(K5861="Valid",L5861="Valid",M5861="Valid",O5861="Approved"),"PASS","INVESTIGATE")</f>
        <v/>
      </c>
      <c r="O5861">
        <f>IF(H5861="Approved","Approved","Review Required")</f>
        <v/>
      </c>
    </row>
    <row r="5862">
      <c r="A5862">
        <f>Share_Transactions!A5862</f>
        <v/>
      </c>
      <c r="B5862">
        <f>Share_Transactions!B5862</f>
        <v/>
      </c>
      <c r="C5862">
        <f>Share_Transactions!C5862</f>
        <v/>
      </c>
      <c r="D5862" s="9">
        <f>Share_Transactions!D5862</f>
        <v/>
      </c>
      <c r="E5862">
        <f>Share_Transactions!E5862</f>
        <v/>
      </c>
      <c r="F5862" s="10">
        <f>Share_Transactions!J5862</f>
        <v/>
      </c>
      <c r="G5862" s="10">
        <f>Share_Transactions!L5862</f>
        <v/>
      </c>
      <c r="H5862">
        <f>Share_Transactions!M5862</f>
        <v/>
      </c>
      <c r="I5862">
        <f>Share_Transactions!G5862</f>
        <v/>
      </c>
      <c r="J5862">
        <f>Share_Transactions!H5862</f>
        <v/>
      </c>
      <c r="K5862">
        <f>IF(COUNTIF(Employee_Data!$A$2:$A$2001,B5862)&gt;0,"Valid","Invalid Employee")</f>
        <v/>
      </c>
      <c r="L5862">
        <f>IF(E5862&gt;0,"Valid","Invalid Shares")</f>
        <v/>
      </c>
      <c r="M5862">
        <f>IF(G5862&gt;0,"Valid","Valid","Missing/Zero Tax")</f>
        <v/>
      </c>
      <c r="N5862">
        <f>IF(AND(K5862="Valid",L5862="Valid",M5862="Valid",O5862="Approved"),"PASS","INVESTIGATE")</f>
        <v/>
      </c>
      <c r="O5862">
        <f>IF(H5862="Approved","Approved","Review Required")</f>
        <v/>
      </c>
    </row>
    <row r="5863">
      <c r="A5863">
        <f>Share_Transactions!A5863</f>
        <v/>
      </c>
      <c r="B5863">
        <f>Share_Transactions!B5863</f>
        <v/>
      </c>
      <c r="C5863">
        <f>Share_Transactions!C5863</f>
        <v/>
      </c>
      <c r="D5863" s="9">
        <f>Share_Transactions!D5863</f>
        <v/>
      </c>
      <c r="E5863">
        <f>Share_Transactions!E5863</f>
        <v/>
      </c>
      <c r="F5863" s="10">
        <f>Share_Transactions!J5863</f>
        <v/>
      </c>
      <c r="G5863" s="10">
        <f>Share_Transactions!L5863</f>
        <v/>
      </c>
      <c r="H5863">
        <f>Share_Transactions!M5863</f>
        <v/>
      </c>
      <c r="I5863">
        <f>Share_Transactions!G5863</f>
        <v/>
      </c>
      <c r="J5863">
        <f>Share_Transactions!H5863</f>
        <v/>
      </c>
      <c r="K5863">
        <f>IF(COUNTIF(Employee_Data!$A$2:$A$2001,B5863)&gt;0,"Valid","Invalid Employee")</f>
        <v/>
      </c>
      <c r="L5863">
        <f>IF(E5863&gt;0,"Valid","Invalid Shares")</f>
        <v/>
      </c>
      <c r="M5863">
        <f>IF(G5863&gt;0,"Valid","Valid","Missing/Zero Tax")</f>
        <v/>
      </c>
      <c r="N5863">
        <f>IF(AND(K5863="Valid",L5863="Valid",M5863="Valid",O5863="Approved"),"PASS","INVESTIGATE")</f>
        <v/>
      </c>
      <c r="O5863">
        <f>IF(H5863="Approved","Approved","Review Required")</f>
        <v/>
      </c>
    </row>
    <row r="5864">
      <c r="A5864">
        <f>Share_Transactions!A5864</f>
        <v/>
      </c>
      <c r="B5864">
        <f>Share_Transactions!B5864</f>
        <v/>
      </c>
      <c r="C5864">
        <f>Share_Transactions!C5864</f>
        <v/>
      </c>
      <c r="D5864" s="9">
        <f>Share_Transactions!D5864</f>
        <v/>
      </c>
      <c r="E5864">
        <f>Share_Transactions!E5864</f>
        <v/>
      </c>
      <c r="F5864" s="10">
        <f>Share_Transactions!J5864</f>
        <v/>
      </c>
      <c r="G5864" s="10">
        <f>Share_Transactions!L5864</f>
        <v/>
      </c>
      <c r="H5864">
        <f>Share_Transactions!M5864</f>
        <v/>
      </c>
      <c r="I5864">
        <f>Share_Transactions!G5864</f>
        <v/>
      </c>
      <c r="J5864">
        <f>Share_Transactions!H5864</f>
        <v/>
      </c>
      <c r="K5864">
        <f>IF(COUNTIF(Employee_Data!$A$2:$A$2001,B5864)&gt;0,"Valid","Invalid Employee")</f>
        <v/>
      </c>
      <c r="L5864">
        <f>IF(E5864&gt;0,"Valid","Invalid Shares")</f>
        <v/>
      </c>
      <c r="M5864">
        <f>IF(G5864&gt;0,"Valid","Valid","Missing/Zero Tax")</f>
        <v/>
      </c>
      <c r="N5864">
        <f>IF(AND(K5864="Valid",L5864="Valid",M5864="Valid",O5864="Approved"),"PASS","INVESTIGATE")</f>
        <v/>
      </c>
      <c r="O5864">
        <f>IF(H5864="Approved","Approved","Review Required")</f>
        <v/>
      </c>
    </row>
    <row r="5865">
      <c r="A5865">
        <f>Share_Transactions!A5865</f>
        <v/>
      </c>
      <c r="B5865">
        <f>Share_Transactions!B5865</f>
        <v/>
      </c>
      <c r="C5865">
        <f>Share_Transactions!C5865</f>
        <v/>
      </c>
      <c r="D5865" s="9">
        <f>Share_Transactions!D5865</f>
        <v/>
      </c>
      <c r="E5865">
        <f>Share_Transactions!E5865</f>
        <v/>
      </c>
      <c r="F5865" s="10">
        <f>Share_Transactions!J5865</f>
        <v/>
      </c>
      <c r="G5865" s="10">
        <f>Share_Transactions!L5865</f>
        <v/>
      </c>
      <c r="H5865">
        <f>Share_Transactions!M5865</f>
        <v/>
      </c>
      <c r="I5865">
        <f>Share_Transactions!G5865</f>
        <v/>
      </c>
      <c r="J5865">
        <f>Share_Transactions!H5865</f>
        <v/>
      </c>
      <c r="K5865">
        <f>IF(COUNTIF(Employee_Data!$A$2:$A$2001,B5865)&gt;0,"Valid","Invalid Employee")</f>
        <v/>
      </c>
      <c r="L5865">
        <f>IF(E5865&gt;0,"Valid","Invalid Shares")</f>
        <v/>
      </c>
      <c r="M5865">
        <f>IF(G5865&gt;0,"Valid","Valid","Missing/Zero Tax")</f>
        <v/>
      </c>
      <c r="N5865">
        <f>IF(AND(K5865="Valid",L5865="Valid",M5865="Valid",O5865="Approved"),"PASS","INVESTIGATE")</f>
        <v/>
      </c>
      <c r="O5865">
        <f>IF(H5865="Approved","Approved","Review Required")</f>
        <v/>
      </c>
    </row>
    <row r="5866">
      <c r="A5866">
        <f>Share_Transactions!A5866</f>
        <v/>
      </c>
      <c r="B5866">
        <f>Share_Transactions!B5866</f>
        <v/>
      </c>
      <c r="C5866">
        <f>Share_Transactions!C5866</f>
        <v/>
      </c>
      <c r="D5866" s="9">
        <f>Share_Transactions!D5866</f>
        <v/>
      </c>
      <c r="E5866">
        <f>Share_Transactions!E5866</f>
        <v/>
      </c>
      <c r="F5866" s="10">
        <f>Share_Transactions!J5866</f>
        <v/>
      </c>
      <c r="G5866" s="10">
        <f>Share_Transactions!L5866</f>
        <v/>
      </c>
      <c r="H5866">
        <f>Share_Transactions!M5866</f>
        <v/>
      </c>
      <c r="I5866">
        <f>Share_Transactions!G5866</f>
        <v/>
      </c>
      <c r="J5866">
        <f>Share_Transactions!H5866</f>
        <v/>
      </c>
      <c r="K5866">
        <f>IF(COUNTIF(Employee_Data!$A$2:$A$2001,B5866)&gt;0,"Valid","Invalid Employee")</f>
        <v/>
      </c>
      <c r="L5866">
        <f>IF(E5866&gt;0,"Valid","Invalid Shares")</f>
        <v/>
      </c>
      <c r="M5866">
        <f>IF(G5866&gt;0,"Valid","Valid","Missing/Zero Tax")</f>
        <v/>
      </c>
      <c r="N5866">
        <f>IF(AND(K5866="Valid",L5866="Valid",M5866="Valid",O5866="Approved"),"PASS","INVESTIGATE")</f>
        <v/>
      </c>
      <c r="O5866">
        <f>IF(H5866="Approved","Approved","Review Required")</f>
        <v/>
      </c>
    </row>
    <row r="5867">
      <c r="A5867">
        <f>Share_Transactions!A5867</f>
        <v/>
      </c>
      <c r="B5867">
        <f>Share_Transactions!B5867</f>
        <v/>
      </c>
      <c r="C5867">
        <f>Share_Transactions!C5867</f>
        <v/>
      </c>
      <c r="D5867" s="9">
        <f>Share_Transactions!D5867</f>
        <v/>
      </c>
      <c r="E5867">
        <f>Share_Transactions!E5867</f>
        <v/>
      </c>
      <c r="F5867" s="10">
        <f>Share_Transactions!J5867</f>
        <v/>
      </c>
      <c r="G5867" s="10">
        <f>Share_Transactions!L5867</f>
        <v/>
      </c>
      <c r="H5867">
        <f>Share_Transactions!M5867</f>
        <v/>
      </c>
      <c r="I5867">
        <f>Share_Transactions!G5867</f>
        <v/>
      </c>
      <c r="J5867">
        <f>Share_Transactions!H5867</f>
        <v/>
      </c>
      <c r="K5867">
        <f>IF(COUNTIF(Employee_Data!$A$2:$A$2001,B5867)&gt;0,"Valid","Invalid Employee")</f>
        <v/>
      </c>
      <c r="L5867">
        <f>IF(E5867&gt;0,"Valid","Invalid Shares")</f>
        <v/>
      </c>
      <c r="M5867">
        <f>IF(G5867&gt;0,"Valid","Valid","Missing/Zero Tax")</f>
        <v/>
      </c>
      <c r="N5867">
        <f>IF(AND(K5867="Valid",L5867="Valid",M5867="Valid",O5867="Approved"),"PASS","INVESTIGATE")</f>
        <v/>
      </c>
      <c r="O5867">
        <f>IF(H5867="Approved","Approved","Review Required")</f>
        <v/>
      </c>
    </row>
    <row r="5868">
      <c r="A5868">
        <f>Share_Transactions!A5868</f>
        <v/>
      </c>
      <c r="B5868">
        <f>Share_Transactions!B5868</f>
        <v/>
      </c>
      <c r="C5868">
        <f>Share_Transactions!C5868</f>
        <v/>
      </c>
      <c r="D5868" s="9">
        <f>Share_Transactions!D5868</f>
        <v/>
      </c>
      <c r="E5868">
        <f>Share_Transactions!E5868</f>
        <v/>
      </c>
      <c r="F5868" s="10">
        <f>Share_Transactions!J5868</f>
        <v/>
      </c>
      <c r="G5868" s="10">
        <f>Share_Transactions!L5868</f>
        <v/>
      </c>
      <c r="H5868">
        <f>Share_Transactions!M5868</f>
        <v/>
      </c>
      <c r="I5868">
        <f>Share_Transactions!G5868</f>
        <v/>
      </c>
      <c r="J5868">
        <f>Share_Transactions!H5868</f>
        <v/>
      </c>
      <c r="K5868">
        <f>IF(COUNTIF(Employee_Data!$A$2:$A$2001,B5868)&gt;0,"Valid","Invalid Employee")</f>
        <v/>
      </c>
      <c r="L5868">
        <f>IF(E5868&gt;0,"Valid","Invalid Shares")</f>
        <v/>
      </c>
      <c r="M5868">
        <f>IF(G5868&gt;0,"Valid","Valid","Missing/Zero Tax")</f>
        <v/>
      </c>
      <c r="N5868">
        <f>IF(AND(K5868="Valid",L5868="Valid",M5868="Valid",O5868="Approved"),"PASS","INVESTIGATE")</f>
        <v/>
      </c>
      <c r="O5868">
        <f>IF(H5868="Approved","Approved","Review Required")</f>
        <v/>
      </c>
    </row>
    <row r="5869">
      <c r="A5869">
        <f>Share_Transactions!A5869</f>
        <v/>
      </c>
      <c r="B5869">
        <f>Share_Transactions!B5869</f>
        <v/>
      </c>
      <c r="C5869">
        <f>Share_Transactions!C5869</f>
        <v/>
      </c>
      <c r="D5869" s="9">
        <f>Share_Transactions!D5869</f>
        <v/>
      </c>
      <c r="E5869">
        <f>Share_Transactions!E5869</f>
        <v/>
      </c>
      <c r="F5869" s="10">
        <f>Share_Transactions!J5869</f>
        <v/>
      </c>
      <c r="G5869" s="10">
        <f>Share_Transactions!L5869</f>
        <v/>
      </c>
      <c r="H5869">
        <f>Share_Transactions!M5869</f>
        <v/>
      </c>
      <c r="I5869">
        <f>Share_Transactions!G5869</f>
        <v/>
      </c>
      <c r="J5869">
        <f>Share_Transactions!H5869</f>
        <v/>
      </c>
      <c r="K5869">
        <f>IF(COUNTIF(Employee_Data!$A$2:$A$2001,B5869)&gt;0,"Valid","Invalid Employee")</f>
        <v/>
      </c>
      <c r="L5869">
        <f>IF(E5869&gt;0,"Valid","Invalid Shares")</f>
        <v/>
      </c>
      <c r="M5869">
        <f>IF(G5869&gt;0,"Valid","Valid","Missing/Zero Tax")</f>
        <v/>
      </c>
      <c r="N5869">
        <f>IF(AND(K5869="Valid",L5869="Valid",M5869="Valid",O5869="Approved"),"PASS","INVESTIGATE")</f>
        <v/>
      </c>
      <c r="O5869">
        <f>IF(H5869="Approved","Approved","Review Required")</f>
        <v/>
      </c>
    </row>
    <row r="5870">
      <c r="A5870">
        <f>Share_Transactions!A5870</f>
        <v/>
      </c>
      <c r="B5870">
        <f>Share_Transactions!B5870</f>
        <v/>
      </c>
      <c r="C5870">
        <f>Share_Transactions!C5870</f>
        <v/>
      </c>
      <c r="D5870" s="9">
        <f>Share_Transactions!D5870</f>
        <v/>
      </c>
      <c r="E5870">
        <f>Share_Transactions!E5870</f>
        <v/>
      </c>
      <c r="F5870" s="10">
        <f>Share_Transactions!J5870</f>
        <v/>
      </c>
      <c r="G5870" s="10">
        <f>Share_Transactions!L5870</f>
        <v/>
      </c>
      <c r="H5870">
        <f>Share_Transactions!M5870</f>
        <v/>
      </c>
      <c r="I5870">
        <f>Share_Transactions!G5870</f>
        <v/>
      </c>
      <c r="J5870">
        <f>Share_Transactions!H5870</f>
        <v/>
      </c>
      <c r="K5870">
        <f>IF(COUNTIF(Employee_Data!$A$2:$A$2001,B5870)&gt;0,"Valid","Invalid Employee")</f>
        <v/>
      </c>
      <c r="L5870">
        <f>IF(E5870&gt;0,"Valid","Invalid Shares")</f>
        <v/>
      </c>
      <c r="M5870">
        <f>IF(G5870&gt;0,"Valid","Valid","Missing/Zero Tax")</f>
        <v/>
      </c>
      <c r="N5870">
        <f>IF(AND(K5870="Valid",L5870="Valid",M5870="Valid",O5870="Approved"),"PASS","INVESTIGATE")</f>
        <v/>
      </c>
      <c r="O5870">
        <f>IF(H5870="Approved","Approved","Review Required")</f>
        <v/>
      </c>
    </row>
    <row r="5871">
      <c r="A5871">
        <f>Share_Transactions!A5871</f>
        <v/>
      </c>
      <c r="B5871">
        <f>Share_Transactions!B5871</f>
        <v/>
      </c>
      <c r="C5871">
        <f>Share_Transactions!C5871</f>
        <v/>
      </c>
      <c r="D5871" s="9">
        <f>Share_Transactions!D5871</f>
        <v/>
      </c>
      <c r="E5871">
        <f>Share_Transactions!E5871</f>
        <v/>
      </c>
      <c r="F5871" s="10">
        <f>Share_Transactions!J5871</f>
        <v/>
      </c>
      <c r="G5871" s="10">
        <f>Share_Transactions!L5871</f>
        <v/>
      </c>
      <c r="H5871">
        <f>Share_Transactions!M5871</f>
        <v/>
      </c>
      <c r="I5871">
        <f>Share_Transactions!G5871</f>
        <v/>
      </c>
      <c r="J5871">
        <f>Share_Transactions!H5871</f>
        <v/>
      </c>
      <c r="K5871">
        <f>IF(COUNTIF(Employee_Data!$A$2:$A$2001,B5871)&gt;0,"Valid","Invalid Employee")</f>
        <v/>
      </c>
      <c r="L5871">
        <f>IF(E5871&gt;0,"Valid","Invalid Shares")</f>
        <v/>
      </c>
      <c r="M5871">
        <f>IF(G5871&gt;0,"Valid","Valid","Missing/Zero Tax")</f>
        <v/>
      </c>
      <c r="N5871">
        <f>IF(AND(K5871="Valid",L5871="Valid",M5871="Valid",O5871="Approved"),"PASS","INVESTIGATE")</f>
        <v/>
      </c>
      <c r="O5871">
        <f>IF(H5871="Approved","Approved","Review Required")</f>
        <v/>
      </c>
    </row>
    <row r="5872">
      <c r="A5872">
        <f>Share_Transactions!A5872</f>
        <v/>
      </c>
      <c r="B5872">
        <f>Share_Transactions!B5872</f>
        <v/>
      </c>
      <c r="C5872">
        <f>Share_Transactions!C5872</f>
        <v/>
      </c>
      <c r="D5872" s="9">
        <f>Share_Transactions!D5872</f>
        <v/>
      </c>
      <c r="E5872">
        <f>Share_Transactions!E5872</f>
        <v/>
      </c>
      <c r="F5872" s="10">
        <f>Share_Transactions!J5872</f>
        <v/>
      </c>
      <c r="G5872" s="10">
        <f>Share_Transactions!L5872</f>
        <v/>
      </c>
      <c r="H5872">
        <f>Share_Transactions!M5872</f>
        <v/>
      </c>
      <c r="I5872">
        <f>Share_Transactions!G5872</f>
        <v/>
      </c>
      <c r="J5872">
        <f>Share_Transactions!H5872</f>
        <v/>
      </c>
      <c r="K5872">
        <f>IF(COUNTIF(Employee_Data!$A$2:$A$2001,B5872)&gt;0,"Valid","Invalid Employee")</f>
        <v/>
      </c>
      <c r="L5872">
        <f>IF(E5872&gt;0,"Valid","Invalid Shares")</f>
        <v/>
      </c>
      <c r="M5872">
        <f>IF(G5872&gt;0,"Valid","Valid","Missing/Zero Tax")</f>
        <v/>
      </c>
      <c r="N5872">
        <f>IF(AND(K5872="Valid",L5872="Valid",M5872="Valid",O5872="Approved"),"PASS","INVESTIGATE")</f>
        <v/>
      </c>
      <c r="O5872">
        <f>IF(H5872="Approved","Approved","Review Required")</f>
        <v/>
      </c>
    </row>
    <row r="5873">
      <c r="A5873">
        <f>Share_Transactions!A5873</f>
        <v/>
      </c>
      <c r="B5873">
        <f>Share_Transactions!B5873</f>
        <v/>
      </c>
      <c r="C5873">
        <f>Share_Transactions!C5873</f>
        <v/>
      </c>
      <c r="D5873" s="9">
        <f>Share_Transactions!D5873</f>
        <v/>
      </c>
      <c r="E5873">
        <f>Share_Transactions!E5873</f>
        <v/>
      </c>
      <c r="F5873" s="10">
        <f>Share_Transactions!J5873</f>
        <v/>
      </c>
      <c r="G5873" s="10">
        <f>Share_Transactions!L5873</f>
        <v/>
      </c>
      <c r="H5873">
        <f>Share_Transactions!M5873</f>
        <v/>
      </c>
      <c r="I5873">
        <f>Share_Transactions!G5873</f>
        <v/>
      </c>
      <c r="J5873">
        <f>Share_Transactions!H5873</f>
        <v/>
      </c>
      <c r="K5873">
        <f>IF(COUNTIF(Employee_Data!$A$2:$A$2001,B5873)&gt;0,"Valid","Invalid Employee")</f>
        <v/>
      </c>
      <c r="L5873">
        <f>IF(E5873&gt;0,"Valid","Invalid Shares")</f>
        <v/>
      </c>
      <c r="M5873">
        <f>IF(G5873&gt;0,"Valid","Valid","Missing/Zero Tax")</f>
        <v/>
      </c>
      <c r="N5873">
        <f>IF(AND(K5873="Valid",L5873="Valid",M5873="Valid",O5873="Approved"),"PASS","INVESTIGATE")</f>
        <v/>
      </c>
      <c r="O5873">
        <f>IF(H5873="Approved","Approved","Review Required")</f>
        <v/>
      </c>
    </row>
    <row r="5874">
      <c r="A5874">
        <f>Share_Transactions!A5874</f>
        <v/>
      </c>
      <c r="B5874">
        <f>Share_Transactions!B5874</f>
        <v/>
      </c>
      <c r="C5874">
        <f>Share_Transactions!C5874</f>
        <v/>
      </c>
      <c r="D5874" s="9">
        <f>Share_Transactions!D5874</f>
        <v/>
      </c>
      <c r="E5874">
        <f>Share_Transactions!E5874</f>
        <v/>
      </c>
      <c r="F5874" s="10">
        <f>Share_Transactions!J5874</f>
        <v/>
      </c>
      <c r="G5874" s="10">
        <f>Share_Transactions!L5874</f>
        <v/>
      </c>
      <c r="H5874">
        <f>Share_Transactions!M5874</f>
        <v/>
      </c>
      <c r="I5874">
        <f>Share_Transactions!G5874</f>
        <v/>
      </c>
      <c r="J5874">
        <f>Share_Transactions!H5874</f>
        <v/>
      </c>
      <c r="K5874">
        <f>IF(COUNTIF(Employee_Data!$A$2:$A$2001,B5874)&gt;0,"Valid","Invalid Employee")</f>
        <v/>
      </c>
      <c r="L5874">
        <f>IF(E5874&gt;0,"Valid","Invalid Shares")</f>
        <v/>
      </c>
      <c r="M5874">
        <f>IF(G5874&gt;0,"Valid","Valid","Missing/Zero Tax")</f>
        <v/>
      </c>
      <c r="N5874">
        <f>IF(AND(K5874="Valid",L5874="Valid",M5874="Valid",O5874="Approved"),"PASS","INVESTIGATE")</f>
        <v/>
      </c>
      <c r="O5874">
        <f>IF(H5874="Approved","Approved","Review Required")</f>
        <v/>
      </c>
    </row>
    <row r="5875">
      <c r="A5875">
        <f>Share_Transactions!A5875</f>
        <v/>
      </c>
      <c r="B5875">
        <f>Share_Transactions!B5875</f>
        <v/>
      </c>
      <c r="C5875">
        <f>Share_Transactions!C5875</f>
        <v/>
      </c>
      <c r="D5875" s="9">
        <f>Share_Transactions!D5875</f>
        <v/>
      </c>
      <c r="E5875">
        <f>Share_Transactions!E5875</f>
        <v/>
      </c>
      <c r="F5875" s="10">
        <f>Share_Transactions!J5875</f>
        <v/>
      </c>
      <c r="G5875" s="10">
        <f>Share_Transactions!L5875</f>
        <v/>
      </c>
      <c r="H5875">
        <f>Share_Transactions!M5875</f>
        <v/>
      </c>
      <c r="I5875">
        <f>Share_Transactions!G5875</f>
        <v/>
      </c>
      <c r="J5875">
        <f>Share_Transactions!H5875</f>
        <v/>
      </c>
      <c r="K5875">
        <f>IF(COUNTIF(Employee_Data!$A$2:$A$2001,B5875)&gt;0,"Valid","Invalid Employee")</f>
        <v/>
      </c>
      <c r="L5875">
        <f>IF(E5875&gt;0,"Valid","Invalid Shares")</f>
        <v/>
      </c>
      <c r="M5875">
        <f>IF(G5875&gt;0,"Valid","Valid","Missing/Zero Tax")</f>
        <v/>
      </c>
      <c r="N5875">
        <f>IF(AND(K5875="Valid",L5875="Valid",M5875="Valid",O5875="Approved"),"PASS","INVESTIGATE")</f>
        <v/>
      </c>
      <c r="O5875">
        <f>IF(H5875="Approved","Approved","Review Required")</f>
        <v/>
      </c>
    </row>
    <row r="5876">
      <c r="A5876">
        <f>Share_Transactions!A5876</f>
        <v/>
      </c>
      <c r="B5876">
        <f>Share_Transactions!B5876</f>
        <v/>
      </c>
      <c r="C5876">
        <f>Share_Transactions!C5876</f>
        <v/>
      </c>
      <c r="D5876" s="9">
        <f>Share_Transactions!D5876</f>
        <v/>
      </c>
      <c r="E5876">
        <f>Share_Transactions!E5876</f>
        <v/>
      </c>
      <c r="F5876" s="10">
        <f>Share_Transactions!J5876</f>
        <v/>
      </c>
      <c r="G5876" s="10">
        <f>Share_Transactions!L5876</f>
        <v/>
      </c>
      <c r="H5876">
        <f>Share_Transactions!M5876</f>
        <v/>
      </c>
      <c r="I5876">
        <f>Share_Transactions!G5876</f>
        <v/>
      </c>
      <c r="J5876">
        <f>Share_Transactions!H5876</f>
        <v/>
      </c>
      <c r="K5876">
        <f>IF(COUNTIF(Employee_Data!$A$2:$A$2001,B5876)&gt;0,"Valid","Invalid Employee")</f>
        <v/>
      </c>
      <c r="L5876">
        <f>IF(E5876&gt;0,"Valid","Invalid Shares")</f>
        <v/>
      </c>
      <c r="M5876">
        <f>IF(G5876&gt;0,"Valid","Valid","Missing/Zero Tax")</f>
        <v/>
      </c>
      <c r="N5876">
        <f>IF(AND(K5876="Valid",L5876="Valid",M5876="Valid",O5876="Approved"),"PASS","INVESTIGATE")</f>
        <v/>
      </c>
      <c r="O5876">
        <f>IF(H5876="Approved","Approved","Review Required")</f>
        <v/>
      </c>
    </row>
    <row r="5877">
      <c r="A5877">
        <f>Share_Transactions!A5877</f>
        <v/>
      </c>
      <c r="B5877">
        <f>Share_Transactions!B5877</f>
        <v/>
      </c>
      <c r="C5877">
        <f>Share_Transactions!C5877</f>
        <v/>
      </c>
      <c r="D5877" s="9">
        <f>Share_Transactions!D5877</f>
        <v/>
      </c>
      <c r="E5877">
        <f>Share_Transactions!E5877</f>
        <v/>
      </c>
      <c r="F5877" s="10">
        <f>Share_Transactions!J5877</f>
        <v/>
      </c>
      <c r="G5877" s="10">
        <f>Share_Transactions!L5877</f>
        <v/>
      </c>
      <c r="H5877">
        <f>Share_Transactions!M5877</f>
        <v/>
      </c>
      <c r="I5877">
        <f>Share_Transactions!G5877</f>
        <v/>
      </c>
      <c r="J5877">
        <f>Share_Transactions!H5877</f>
        <v/>
      </c>
      <c r="K5877">
        <f>IF(COUNTIF(Employee_Data!$A$2:$A$2001,B5877)&gt;0,"Valid","Invalid Employee")</f>
        <v/>
      </c>
      <c r="L5877">
        <f>IF(E5877&gt;0,"Valid","Invalid Shares")</f>
        <v/>
      </c>
      <c r="M5877">
        <f>IF(G5877&gt;0,"Valid","Valid","Missing/Zero Tax")</f>
        <v/>
      </c>
      <c r="N5877">
        <f>IF(AND(K5877="Valid",L5877="Valid",M5877="Valid",O5877="Approved"),"PASS","INVESTIGATE")</f>
        <v/>
      </c>
      <c r="O5877">
        <f>IF(H5877="Approved","Approved","Review Required")</f>
        <v/>
      </c>
    </row>
    <row r="5878">
      <c r="A5878">
        <f>Share_Transactions!A5878</f>
        <v/>
      </c>
      <c r="B5878">
        <f>Share_Transactions!B5878</f>
        <v/>
      </c>
      <c r="C5878">
        <f>Share_Transactions!C5878</f>
        <v/>
      </c>
      <c r="D5878" s="9">
        <f>Share_Transactions!D5878</f>
        <v/>
      </c>
      <c r="E5878">
        <f>Share_Transactions!E5878</f>
        <v/>
      </c>
      <c r="F5878" s="10">
        <f>Share_Transactions!J5878</f>
        <v/>
      </c>
      <c r="G5878" s="10">
        <f>Share_Transactions!L5878</f>
        <v/>
      </c>
      <c r="H5878">
        <f>Share_Transactions!M5878</f>
        <v/>
      </c>
      <c r="I5878">
        <f>Share_Transactions!G5878</f>
        <v/>
      </c>
      <c r="J5878">
        <f>Share_Transactions!H5878</f>
        <v/>
      </c>
      <c r="K5878">
        <f>IF(COUNTIF(Employee_Data!$A$2:$A$2001,B5878)&gt;0,"Valid","Invalid Employee")</f>
        <v/>
      </c>
      <c r="L5878">
        <f>IF(E5878&gt;0,"Valid","Invalid Shares")</f>
        <v/>
      </c>
      <c r="M5878">
        <f>IF(G5878&gt;0,"Valid","Valid","Missing/Zero Tax")</f>
        <v/>
      </c>
      <c r="N5878">
        <f>IF(AND(K5878="Valid",L5878="Valid",M5878="Valid",O5878="Approved"),"PASS","INVESTIGATE")</f>
        <v/>
      </c>
      <c r="O5878">
        <f>IF(H5878="Approved","Approved","Review Required")</f>
        <v/>
      </c>
    </row>
    <row r="5879">
      <c r="A5879">
        <f>Share_Transactions!A5879</f>
        <v/>
      </c>
      <c r="B5879">
        <f>Share_Transactions!B5879</f>
        <v/>
      </c>
      <c r="C5879">
        <f>Share_Transactions!C5879</f>
        <v/>
      </c>
      <c r="D5879" s="9">
        <f>Share_Transactions!D5879</f>
        <v/>
      </c>
      <c r="E5879">
        <f>Share_Transactions!E5879</f>
        <v/>
      </c>
      <c r="F5879" s="10">
        <f>Share_Transactions!J5879</f>
        <v/>
      </c>
      <c r="G5879" s="10">
        <f>Share_Transactions!L5879</f>
        <v/>
      </c>
      <c r="H5879">
        <f>Share_Transactions!M5879</f>
        <v/>
      </c>
      <c r="I5879">
        <f>Share_Transactions!G5879</f>
        <v/>
      </c>
      <c r="J5879">
        <f>Share_Transactions!H5879</f>
        <v/>
      </c>
      <c r="K5879">
        <f>IF(COUNTIF(Employee_Data!$A$2:$A$2001,B5879)&gt;0,"Valid","Invalid Employee")</f>
        <v/>
      </c>
      <c r="L5879">
        <f>IF(E5879&gt;0,"Valid","Invalid Shares")</f>
        <v/>
      </c>
      <c r="M5879">
        <f>IF(G5879&gt;0,"Valid","Valid","Missing/Zero Tax")</f>
        <v/>
      </c>
      <c r="N5879">
        <f>IF(AND(K5879="Valid",L5879="Valid",M5879="Valid",O5879="Approved"),"PASS","INVESTIGATE")</f>
        <v/>
      </c>
      <c r="O5879">
        <f>IF(H5879="Approved","Approved","Review Required")</f>
        <v/>
      </c>
    </row>
    <row r="5880">
      <c r="A5880">
        <f>Share_Transactions!A5880</f>
        <v/>
      </c>
      <c r="B5880">
        <f>Share_Transactions!B5880</f>
        <v/>
      </c>
      <c r="C5880">
        <f>Share_Transactions!C5880</f>
        <v/>
      </c>
      <c r="D5880" s="9">
        <f>Share_Transactions!D5880</f>
        <v/>
      </c>
      <c r="E5880">
        <f>Share_Transactions!E5880</f>
        <v/>
      </c>
      <c r="F5880" s="10">
        <f>Share_Transactions!J5880</f>
        <v/>
      </c>
      <c r="G5880" s="10">
        <f>Share_Transactions!L5880</f>
        <v/>
      </c>
      <c r="H5880">
        <f>Share_Transactions!M5880</f>
        <v/>
      </c>
      <c r="I5880">
        <f>Share_Transactions!G5880</f>
        <v/>
      </c>
      <c r="J5880">
        <f>Share_Transactions!H5880</f>
        <v/>
      </c>
      <c r="K5880">
        <f>IF(COUNTIF(Employee_Data!$A$2:$A$2001,B5880)&gt;0,"Valid","Invalid Employee")</f>
        <v/>
      </c>
      <c r="L5880">
        <f>IF(E5880&gt;0,"Valid","Invalid Shares")</f>
        <v/>
      </c>
      <c r="M5880">
        <f>IF(G5880&gt;0,"Valid","Valid","Missing/Zero Tax")</f>
        <v/>
      </c>
      <c r="N5880">
        <f>IF(AND(K5880="Valid",L5880="Valid",M5880="Valid",O5880="Approved"),"PASS","INVESTIGATE")</f>
        <v/>
      </c>
      <c r="O5880">
        <f>IF(H5880="Approved","Approved","Review Required")</f>
        <v/>
      </c>
    </row>
    <row r="5881">
      <c r="A5881">
        <f>Share_Transactions!A5881</f>
        <v/>
      </c>
      <c r="B5881">
        <f>Share_Transactions!B5881</f>
        <v/>
      </c>
      <c r="C5881">
        <f>Share_Transactions!C5881</f>
        <v/>
      </c>
      <c r="D5881" s="9">
        <f>Share_Transactions!D5881</f>
        <v/>
      </c>
      <c r="E5881">
        <f>Share_Transactions!E5881</f>
        <v/>
      </c>
      <c r="F5881" s="10">
        <f>Share_Transactions!J5881</f>
        <v/>
      </c>
      <c r="G5881" s="10">
        <f>Share_Transactions!L5881</f>
        <v/>
      </c>
      <c r="H5881">
        <f>Share_Transactions!M5881</f>
        <v/>
      </c>
      <c r="I5881">
        <f>Share_Transactions!G5881</f>
        <v/>
      </c>
      <c r="J5881">
        <f>Share_Transactions!H5881</f>
        <v/>
      </c>
      <c r="K5881">
        <f>IF(COUNTIF(Employee_Data!$A$2:$A$2001,B5881)&gt;0,"Valid","Invalid Employee")</f>
        <v/>
      </c>
      <c r="L5881">
        <f>IF(E5881&gt;0,"Valid","Invalid Shares")</f>
        <v/>
      </c>
      <c r="M5881">
        <f>IF(G5881&gt;0,"Valid","Valid","Missing/Zero Tax")</f>
        <v/>
      </c>
      <c r="N5881">
        <f>IF(AND(K5881="Valid",L5881="Valid",M5881="Valid",O5881="Approved"),"PASS","INVESTIGATE")</f>
        <v/>
      </c>
      <c r="O5881">
        <f>IF(H5881="Approved","Approved","Review Required")</f>
        <v/>
      </c>
    </row>
    <row r="5882">
      <c r="A5882">
        <f>Share_Transactions!A5882</f>
        <v/>
      </c>
      <c r="B5882">
        <f>Share_Transactions!B5882</f>
        <v/>
      </c>
      <c r="C5882">
        <f>Share_Transactions!C5882</f>
        <v/>
      </c>
      <c r="D5882" s="9">
        <f>Share_Transactions!D5882</f>
        <v/>
      </c>
      <c r="E5882">
        <f>Share_Transactions!E5882</f>
        <v/>
      </c>
      <c r="F5882" s="10">
        <f>Share_Transactions!J5882</f>
        <v/>
      </c>
      <c r="G5882" s="10">
        <f>Share_Transactions!L5882</f>
        <v/>
      </c>
      <c r="H5882">
        <f>Share_Transactions!M5882</f>
        <v/>
      </c>
      <c r="I5882">
        <f>Share_Transactions!G5882</f>
        <v/>
      </c>
      <c r="J5882">
        <f>Share_Transactions!H5882</f>
        <v/>
      </c>
      <c r="K5882">
        <f>IF(COUNTIF(Employee_Data!$A$2:$A$2001,B5882)&gt;0,"Valid","Invalid Employee")</f>
        <v/>
      </c>
      <c r="L5882">
        <f>IF(E5882&gt;0,"Valid","Invalid Shares")</f>
        <v/>
      </c>
      <c r="M5882">
        <f>IF(G5882&gt;0,"Valid","Valid","Missing/Zero Tax")</f>
        <v/>
      </c>
      <c r="N5882">
        <f>IF(AND(K5882="Valid",L5882="Valid",M5882="Valid",O5882="Approved"),"PASS","INVESTIGATE")</f>
        <v/>
      </c>
      <c r="O5882">
        <f>IF(H5882="Approved","Approved","Review Required")</f>
        <v/>
      </c>
    </row>
    <row r="5883">
      <c r="A5883">
        <f>Share_Transactions!A5883</f>
        <v/>
      </c>
      <c r="B5883">
        <f>Share_Transactions!B5883</f>
        <v/>
      </c>
      <c r="C5883">
        <f>Share_Transactions!C5883</f>
        <v/>
      </c>
      <c r="D5883" s="9">
        <f>Share_Transactions!D5883</f>
        <v/>
      </c>
      <c r="E5883">
        <f>Share_Transactions!E5883</f>
        <v/>
      </c>
      <c r="F5883" s="10">
        <f>Share_Transactions!J5883</f>
        <v/>
      </c>
      <c r="G5883" s="10">
        <f>Share_Transactions!L5883</f>
        <v/>
      </c>
      <c r="H5883">
        <f>Share_Transactions!M5883</f>
        <v/>
      </c>
      <c r="I5883">
        <f>Share_Transactions!G5883</f>
        <v/>
      </c>
      <c r="J5883">
        <f>Share_Transactions!H5883</f>
        <v/>
      </c>
      <c r="K5883">
        <f>IF(COUNTIF(Employee_Data!$A$2:$A$2001,B5883)&gt;0,"Valid","Invalid Employee")</f>
        <v/>
      </c>
      <c r="L5883">
        <f>IF(E5883&gt;0,"Valid","Invalid Shares")</f>
        <v/>
      </c>
      <c r="M5883">
        <f>IF(G5883&gt;0,"Valid","Valid","Missing/Zero Tax")</f>
        <v/>
      </c>
      <c r="N5883">
        <f>IF(AND(K5883="Valid",L5883="Valid",M5883="Valid",O5883="Approved"),"PASS","INVESTIGATE")</f>
        <v/>
      </c>
      <c r="O5883">
        <f>IF(H5883="Approved","Approved","Review Required")</f>
        <v/>
      </c>
    </row>
    <row r="5884">
      <c r="A5884">
        <f>Share_Transactions!A5884</f>
        <v/>
      </c>
      <c r="B5884">
        <f>Share_Transactions!B5884</f>
        <v/>
      </c>
      <c r="C5884">
        <f>Share_Transactions!C5884</f>
        <v/>
      </c>
      <c r="D5884" s="9">
        <f>Share_Transactions!D5884</f>
        <v/>
      </c>
      <c r="E5884">
        <f>Share_Transactions!E5884</f>
        <v/>
      </c>
      <c r="F5884" s="10">
        <f>Share_Transactions!J5884</f>
        <v/>
      </c>
      <c r="G5884" s="10">
        <f>Share_Transactions!L5884</f>
        <v/>
      </c>
      <c r="H5884">
        <f>Share_Transactions!M5884</f>
        <v/>
      </c>
      <c r="I5884">
        <f>Share_Transactions!G5884</f>
        <v/>
      </c>
      <c r="J5884">
        <f>Share_Transactions!H5884</f>
        <v/>
      </c>
      <c r="K5884">
        <f>IF(COUNTIF(Employee_Data!$A$2:$A$2001,B5884)&gt;0,"Valid","Invalid Employee")</f>
        <v/>
      </c>
      <c r="L5884">
        <f>IF(E5884&gt;0,"Valid","Invalid Shares")</f>
        <v/>
      </c>
      <c r="M5884">
        <f>IF(G5884&gt;0,"Valid","Valid","Missing/Zero Tax")</f>
        <v/>
      </c>
      <c r="N5884">
        <f>IF(AND(K5884="Valid",L5884="Valid",M5884="Valid",O5884="Approved"),"PASS","INVESTIGATE")</f>
        <v/>
      </c>
      <c r="O5884">
        <f>IF(H5884="Approved","Approved","Review Required")</f>
        <v/>
      </c>
    </row>
    <row r="5885">
      <c r="A5885">
        <f>Share_Transactions!A5885</f>
        <v/>
      </c>
      <c r="B5885">
        <f>Share_Transactions!B5885</f>
        <v/>
      </c>
      <c r="C5885">
        <f>Share_Transactions!C5885</f>
        <v/>
      </c>
      <c r="D5885" s="9">
        <f>Share_Transactions!D5885</f>
        <v/>
      </c>
      <c r="E5885">
        <f>Share_Transactions!E5885</f>
        <v/>
      </c>
      <c r="F5885" s="10">
        <f>Share_Transactions!J5885</f>
        <v/>
      </c>
      <c r="G5885" s="10">
        <f>Share_Transactions!L5885</f>
        <v/>
      </c>
      <c r="H5885">
        <f>Share_Transactions!M5885</f>
        <v/>
      </c>
      <c r="I5885">
        <f>Share_Transactions!G5885</f>
        <v/>
      </c>
      <c r="J5885">
        <f>Share_Transactions!H5885</f>
        <v/>
      </c>
      <c r="K5885">
        <f>IF(COUNTIF(Employee_Data!$A$2:$A$2001,B5885)&gt;0,"Valid","Invalid Employee")</f>
        <v/>
      </c>
      <c r="L5885">
        <f>IF(E5885&gt;0,"Valid","Invalid Shares")</f>
        <v/>
      </c>
      <c r="M5885">
        <f>IF(G5885&gt;0,"Valid","Valid","Missing/Zero Tax")</f>
        <v/>
      </c>
      <c r="N5885">
        <f>IF(AND(K5885="Valid",L5885="Valid",M5885="Valid",O5885="Approved"),"PASS","INVESTIGATE")</f>
        <v/>
      </c>
      <c r="O5885">
        <f>IF(H5885="Approved","Approved","Review Required")</f>
        <v/>
      </c>
    </row>
    <row r="5886">
      <c r="A5886">
        <f>Share_Transactions!A5886</f>
        <v/>
      </c>
      <c r="B5886">
        <f>Share_Transactions!B5886</f>
        <v/>
      </c>
      <c r="C5886">
        <f>Share_Transactions!C5886</f>
        <v/>
      </c>
      <c r="D5886" s="9">
        <f>Share_Transactions!D5886</f>
        <v/>
      </c>
      <c r="E5886">
        <f>Share_Transactions!E5886</f>
        <v/>
      </c>
      <c r="F5886" s="10">
        <f>Share_Transactions!J5886</f>
        <v/>
      </c>
      <c r="G5886" s="10">
        <f>Share_Transactions!L5886</f>
        <v/>
      </c>
      <c r="H5886">
        <f>Share_Transactions!M5886</f>
        <v/>
      </c>
      <c r="I5886">
        <f>Share_Transactions!G5886</f>
        <v/>
      </c>
      <c r="J5886">
        <f>Share_Transactions!H5886</f>
        <v/>
      </c>
      <c r="K5886">
        <f>IF(COUNTIF(Employee_Data!$A$2:$A$2001,B5886)&gt;0,"Valid","Invalid Employee")</f>
        <v/>
      </c>
      <c r="L5886">
        <f>IF(E5886&gt;0,"Valid","Invalid Shares")</f>
        <v/>
      </c>
      <c r="M5886">
        <f>IF(G5886&gt;0,"Valid","Valid","Missing/Zero Tax")</f>
        <v/>
      </c>
      <c r="N5886">
        <f>IF(AND(K5886="Valid",L5886="Valid",M5886="Valid",O5886="Approved"),"PASS","INVESTIGATE")</f>
        <v/>
      </c>
      <c r="O5886">
        <f>IF(H5886="Approved","Approved","Review Required")</f>
        <v/>
      </c>
    </row>
    <row r="5887">
      <c r="A5887">
        <f>Share_Transactions!A5887</f>
        <v/>
      </c>
      <c r="B5887">
        <f>Share_Transactions!B5887</f>
        <v/>
      </c>
      <c r="C5887">
        <f>Share_Transactions!C5887</f>
        <v/>
      </c>
      <c r="D5887" s="9">
        <f>Share_Transactions!D5887</f>
        <v/>
      </c>
      <c r="E5887">
        <f>Share_Transactions!E5887</f>
        <v/>
      </c>
      <c r="F5887" s="10">
        <f>Share_Transactions!J5887</f>
        <v/>
      </c>
      <c r="G5887" s="10">
        <f>Share_Transactions!L5887</f>
        <v/>
      </c>
      <c r="H5887">
        <f>Share_Transactions!M5887</f>
        <v/>
      </c>
      <c r="I5887">
        <f>Share_Transactions!G5887</f>
        <v/>
      </c>
      <c r="J5887">
        <f>Share_Transactions!H5887</f>
        <v/>
      </c>
      <c r="K5887">
        <f>IF(COUNTIF(Employee_Data!$A$2:$A$2001,B5887)&gt;0,"Valid","Invalid Employee")</f>
        <v/>
      </c>
      <c r="L5887">
        <f>IF(E5887&gt;0,"Valid","Invalid Shares")</f>
        <v/>
      </c>
      <c r="M5887">
        <f>IF(G5887&gt;0,"Valid","Valid","Missing/Zero Tax")</f>
        <v/>
      </c>
      <c r="N5887">
        <f>IF(AND(K5887="Valid",L5887="Valid",M5887="Valid",O5887="Approved"),"PASS","INVESTIGATE")</f>
        <v/>
      </c>
      <c r="O5887">
        <f>IF(H5887="Approved","Approved","Review Required")</f>
        <v/>
      </c>
    </row>
    <row r="5888">
      <c r="A5888">
        <f>Share_Transactions!A5888</f>
        <v/>
      </c>
      <c r="B5888">
        <f>Share_Transactions!B5888</f>
        <v/>
      </c>
      <c r="C5888">
        <f>Share_Transactions!C5888</f>
        <v/>
      </c>
      <c r="D5888" s="9">
        <f>Share_Transactions!D5888</f>
        <v/>
      </c>
      <c r="E5888">
        <f>Share_Transactions!E5888</f>
        <v/>
      </c>
      <c r="F5888" s="10">
        <f>Share_Transactions!J5888</f>
        <v/>
      </c>
      <c r="G5888" s="10">
        <f>Share_Transactions!L5888</f>
        <v/>
      </c>
      <c r="H5888">
        <f>Share_Transactions!M5888</f>
        <v/>
      </c>
      <c r="I5888">
        <f>Share_Transactions!G5888</f>
        <v/>
      </c>
      <c r="J5888">
        <f>Share_Transactions!H5888</f>
        <v/>
      </c>
      <c r="K5888">
        <f>IF(COUNTIF(Employee_Data!$A$2:$A$2001,B5888)&gt;0,"Valid","Invalid Employee")</f>
        <v/>
      </c>
      <c r="L5888">
        <f>IF(E5888&gt;0,"Valid","Invalid Shares")</f>
        <v/>
      </c>
      <c r="M5888">
        <f>IF(G5888&gt;0,"Valid","Valid","Missing/Zero Tax")</f>
        <v/>
      </c>
      <c r="N5888">
        <f>IF(AND(K5888="Valid",L5888="Valid",M5888="Valid",O5888="Approved"),"PASS","INVESTIGATE")</f>
        <v/>
      </c>
      <c r="O5888">
        <f>IF(H5888="Approved","Approved","Review Required")</f>
        <v/>
      </c>
    </row>
    <row r="5889">
      <c r="A5889">
        <f>Share_Transactions!A5889</f>
        <v/>
      </c>
      <c r="B5889">
        <f>Share_Transactions!B5889</f>
        <v/>
      </c>
      <c r="C5889">
        <f>Share_Transactions!C5889</f>
        <v/>
      </c>
      <c r="D5889" s="9">
        <f>Share_Transactions!D5889</f>
        <v/>
      </c>
      <c r="E5889">
        <f>Share_Transactions!E5889</f>
        <v/>
      </c>
      <c r="F5889" s="10">
        <f>Share_Transactions!J5889</f>
        <v/>
      </c>
      <c r="G5889" s="10">
        <f>Share_Transactions!L5889</f>
        <v/>
      </c>
      <c r="H5889">
        <f>Share_Transactions!M5889</f>
        <v/>
      </c>
      <c r="I5889">
        <f>Share_Transactions!G5889</f>
        <v/>
      </c>
      <c r="J5889">
        <f>Share_Transactions!H5889</f>
        <v/>
      </c>
      <c r="K5889">
        <f>IF(COUNTIF(Employee_Data!$A$2:$A$2001,B5889)&gt;0,"Valid","Invalid Employee")</f>
        <v/>
      </c>
      <c r="L5889">
        <f>IF(E5889&gt;0,"Valid","Invalid Shares")</f>
        <v/>
      </c>
      <c r="M5889">
        <f>IF(G5889&gt;0,"Valid","Valid","Missing/Zero Tax")</f>
        <v/>
      </c>
      <c r="N5889">
        <f>IF(AND(K5889="Valid",L5889="Valid",M5889="Valid",O5889="Approved"),"PASS","INVESTIGATE")</f>
        <v/>
      </c>
      <c r="O5889">
        <f>IF(H5889="Approved","Approved","Review Required")</f>
        <v/>
      </c>
    </row>
    <row r="5890">
      <c r="A5890">
        <f>Share_Transactions!A5890</f>
        <v/>
      </c>
      <c r="B5890">
        <f>Share_Transactions!B5890</f>
        <v/>
      </c>
      <c r="C5890">
        <f>Share_Transactions!C5890</f>
        <v/>
      </c>
      <c r="D5890" s="9">
        <f>Share_Transactions!D5890</f>
        <v/>
      </c>
      <c r="E5890">
        <f>Share_Transactions!E5890</f>
        <v/>
      </c>
      <c r="F5890" s="10">
        <f>Share_Transactions!J5890</f>
        <v/>
      </c>
      <c r="G5890" s="10">
        <f>Share_Transactions!L5890</f>
        <v/>
      </c>
      <c r="H5890">
        <f>Share_Transactions!M5890</f>
        <v/>
      </c>
      <c r="I5890">
        <f>Share_Transactions!G5890</f>
        <v/>
      </c>
      <c r="J5890">
        <f>Share_Transactions!H5890</f>
        <v/>
      </c>
      <c r="K5890">
        <f>IF(COUNTIF(Employee_Data!$A$2:$A$2001,B5890)&gt;0,"Valid","Invalid Employee")</f>
        <v/>
      </c>
      <c r="L5890">
        <f>IF(E5890&gt;0,"Valid","Invalid Shares")</f>
        <v/>
      </c>
      <c r="M5890">
        <f>IF(G5890&gt;0,"Valid","Valid","Missing/Zero Tax")</f>
        <v/>
      </c>
      <c r="N5890">
        <f>IF(AND(K5890="Valid",L5890="Valid",M5890="Valid",O5890="Approved"),"PASS","INVESTIGATE")</f>
        <v/>
      </c>
      <c r="O5890">
        <f>IF(H5890="Approved","Approved","Review Required")</f>
        <v/>
      </c>
    </row>
    <row r="5891">
      <c r="A5891">
        <f>Share_Transactions!A5891</f>
        <v/>
      </c>
      <c r="B5891">
        <f>Share_Transactions!B5891</f>
        <v/>
      </c>
      <c r="C5891">
        <f>Share_Transactions!C5891</f>
        <v/>
      </c>
      <c r="D5891" s="9">
        <f>Share_Transactions!D5891</f>
        <v/>
      </c>
      <c r="E5891">
        <f>Share_Transactions!E5891</f>
        <v/>
      </c>
      <c r="F5891" s="10">
        <f>Share_Transactions!J5891</f>
        <v/>
      </c>
      <c r="G5891" s="10">
        <f>Share_Transactions!L5891</f>
        <v/>
      </c>
      <c r="H5891">
        <f>Share_Transactions!M5891</f>
        <v/>
      </c>
      <c r="I5891">
        <f>Share_Transactions!G5891</f>
        <v/>
      </c>
      <c r="J5891">
        <f>Share_Transactions!H5891</f>
        <v/>
      </c>
      <c r="K5891">
        <f>IF(COUNTIF(Employee_Data!$A$2:$A$2001,B5891)&gt;0,"Valid","Invalid Employee")</f>
        <v/>
      </c>
      <c r="L5891">
        <f>IF(E5891&gt;0,"Valid","Invalid Shares")</f>
        <v/>
      </c>
      <c r="M5891">
        <f>IF(G5891&gt;0,"Valid","Valid","Missing/Zero Tax")</f>
        <v/>
      </c>
      <c r="N5891">
        <f>IF(AND(K5891="Valid",L5891="Valid",M5891="Valid",O5891="Approved"),"PASS","INVESTIGATE")</f>
        <v/>
      </c>
      <c r="O5891">
        <f>IF(H5891="Approved","Approved","Review Required")</f>
        <v/>
      </c>
    </row>
    <row r="5892">
      <c r="A5892">
        <f>Share_Transactions!A5892</f>
        <v/>
      </c>
      <c r="B5892">
        <f>Share_Transactions!B5892</f>
        <v/>
      </c>
      <c r="C5892">
        <f>Share_Transactions!C5892</f>
        <v/>
      </c>
      <c r="D5892" s="9">
        <f>Share_Transactions!D5892</f>
        <v/>
      </c>
      <c r="E5892">
        <f>Share_Transactions!E5892</f>
        <v/>
      </c>
      <c r="F5892" s="10">
        <f>Share_Transactions!J5892</f>
        <v/>
      </c>
      <c r="G5892" s="10">
        <f>Share_Transactions!L5892</f>
        <v/>
      </c>
      <c r="H5892">
        <f>Share_Transactions!M5892</f>
        <v/>
      </c>
      <c r="I5892">
        <f>Share_Transactions!G5892</f>
        <v/>
      </c>
      <c r="J5892">
        <f>Share_Transactions!H5892</f>
        <v/>
      </c>
      <c r="K5892">
        <f>IF(COUNTIF(Employee_Data!$A$2:$A$2001,B5892)&gt;0,"Valid","Invalid Employee")</f>
        <v/>
      </c>
      <c r="L5892">
        <f>IF(E5892&gt;0,"Valid","Invalid Shares")</f>
        <v/>
      </c>
      <c r="M5892">
        <f>IF(G5892&gt;0,"Valid","Valid","Missing/Zero Tax")</f>
        <v/>
      </c>
      <c r="N5892">
        <f>IF(AND(K5892="Valid",L5892="Valid",M5892="Valid",O5892="Approved"),"PASS","INVESTIGATE")</f>
        <v/>
      </c>
      <c r="O5892">
        <f>IF(H5892="Approved","Approved","Review Required")</f>
        <v/>
      </c>
    </row>
    <row r="5893">
      <c r="A5893">
        <f>Share_Transactions!A5893</f>
        <v/>
      </c>
      <c r="B5893">
        <f>Share_Transactions!B5893</f>
        <v/>
      </c>
      <c r="C5893">
        <f>Share_Transactions!C5893</f>
        <v/>
      </c>
      <c r="D5893" s="9">
        <f>Share_Transactions!D5893</f>
        <v/>
      </c>
      <c r="E5893">
        <f>Share_Transactions!E5893</f>
        <v/>
      </c>
      <c r="F5893" s="10">
        <f>Share_Transactions!J5893</f>
        <v/>
      </c>
      <c r="G5893" s="10">
        <f>Share_Transactions!L5893</f>
        <v/>
      </c>
      <c r="H5893">
        <f>Share_Transactions!M5893</f>
        <v/>
      </c>
      <c r="I5893">
        <f>Share_Transactions!G5893</f>
        <v/>
      </c>
      <c r="J5893">
        <f>Share_Transactions!H5893</f>
        <v/>
      </c>
      <c r="K5893">
        <f>IF(COUNTIF(Employee_Data!$A$2:$A$2001,B5893)&gt;0,"Valid","Invalid Employee")</f>
        <v/>
      </c>
      <c r="L5893">
        <f>IF(E5893&gt;0,"Valid","Invalid Shares")</f>
        <v/>
      </c>
      <c r="M5893">
        <f>IF(G5893&gt;0,"Valid","Valid","Missing/Zero Tax")</f>
        <v/>
      </c>
      <c r="N5893">
        <f>IF(AND(K5893="Valid",L5893="Valid",M5893="Valid",O5893="Approved"),"PASS","INVESTIGATE")</f>
        <v/>
      </c>
      <c r="O5893">
        <f>IF(H5893="Approved","Approved","Review Required")</f>
        <v/>
      </c>
    </row>
    <row r="5894">
      <c r="A5894">
        <f>Share_Transactions!A5894</f>
        <v/>
      </c>
      <c r="B5894">
        <f>Share_Transactions!B5894</f>
        <v/>
      </c>
      <c r="C5894">
        <f>Share_Transactions!C5894</f>
        <v/>
      </c>
      <c r="D5894" s="9">
        <f>Share_Transactions!D5894</f>
        <v/>
      </c>
      <c r="E5894">
        <f>Share_Transactions!E5894</f>
        <v/>
      </c>
      <c r="F5894" s="10">
        <f>Share_Transactions!J5894</f>
        <v/>
      </c>
      <c r="G5894" s="10">
        <f>Share_Transactions!L5894</f>
        <v/>
      </c>
      <c r="H5894">
        <f>Share_Transactions!M5894</f>
        <v/>
      </c>
      <c r="I5894">
        <f>Share_Transactions!G5894</f>
        <v/>
      </c>
      <c r="J5894">
        <f>Share_Transactions!H5894</f>
        <v/>
      </c>
      <c r="K5894">
        <f>IF(COUNTIF(Employee_Data!$A$2:$A$2001,B5894)&gt;0,"Valid","Invalid Employee")</f>
        <v/>
      </c>
      <c r="L5894">
        <f>IF(E5894&gt;0,"Valid","Invalid Shares")</f>
        <v/>
      </c>
      <c r="M5894">
        <f>IF(G5894&gt;0,"Valid","Valid","Missing/Zero Tax")</f>
        <v/>
      </c>
      <c r="N5894">
        <f>IF(AND(K5894="Valid",L5894="Valid",M5894="Valid",O5894="Approved"),"PASS","INVESTIGATE")</f>
        <v/>
      </c>
      <c r="O5894">
        <f>IF(H5894="Approved","Approved","Review Required")</f>
        <v/>
      </c>
    </row>
    <row r="5895">
      <c r="A5895">
        <f>Share_Transactions!A5895</f>
        <v/>
      </c>
      <c r="B5895">
        <f>Share_Transactions!B5895</f>
        <v/>
      </c>
      <c r="C5895">
        <f>Share_Transactions!C5895</f>
        <v/>
      </c>
      <c r="D5895" s="9">
        <f>Share_Transactions!D5895</f>
        <v/>
      </c>
      <c r="E5895">
        <f>Share_Transactions!E5895</f>
        <v/>
      </c>
      <c r="F5895" s="10">
        <f>Share_Transactions!J5895</f>
        <v/>
      </c>
      <c r="G5895" s="10">
        <f>Share_Transactions!L5895</f>
        <v/>
      </c>
      <c r="H5895">
        <f>Share_Transactions!M5895</f>
        <v/>
      </c>
      <c r="I5895">
        <f>Share_Transactions!G5895</f>
        <v/>
      </c>
      <c r="J5895">
        <f>Share_Transactions!H5895</f>
        <v/>
      </c>
      <c r="K5895">
        <f>IF(COUNTIF(Employee_Data!$A$2:$A$2001,B5895)&gt;0,"Valid","Invalid Employee")</f>
        <v/>
      </c>
      <c r="L5895">
        <f>IF(E5895&gt;0,"Valid","Invalid Shares")</f>
        <v/>
      </c>
      <c r="M5895">
        <f>IF(G5895&gt;0,"Valid","Valid","Missing/Zero Tax")</f>
        <v/>
      </c>
      <c r="N5895">
        <f>IF(AND(K5895="Valid",L5895="Valid",M5895="Valid",O5895="Approved"),"PASS","INVESTIGATE")</f>
        <v/>
      </c>
      <c r="O5895">
        <f>IF(H5895="Approved","Approved","Review Required")</f>
        <v/>
      </c>
    </row>
    <row r="5896">
      <c r="A5896">
        <f>Share_Transactions!A5896</f>
        <v/>
      </c>
      <c r="B5896">
        <f>Share_Transactions!B5896</f>
        <v/>
      </c>
      <c r="C5896">
        <f>Share_Transactions!C5896</f>
        <v/>
      </c>
      <c r="D5896" s="9">
        <f>Share_Transactions!D5896</f>
        <v/>
      </c>
      <c r="E5896">
        <f>Share_Transactions!E5896</f>
        <v/>
      </c>
      <c r="F5896" s="10">
        <f>Share_Transactions!J5896</f>
        <v/>
      </c>
      <c r="G5896" s="10">
        <f>Share_Transactions!L5896</f>
        <v/>
      </c>
      <c r="H5896">
        <f>Share_Transactions!M5896</f>
        <v/>
      </c>
      <c r="I5896">
        <f>Share_Transactions!G5896</f>
        <v/>
      </c>
      <c r="J5896">
        <f>Share_Transactions!H5896</f>
        <v/>
      </c>
      <c r="K5896">
        <f>IF(COUNTIF(Employee_Data!$A$2:$A$2001,B5896)&gt;0,"Valid","Invalid Employee")</f>
        <v/>
      </c>
      <c r="L5896">
        <f>IF(E5896&gt;0,"Valid","Invalid Shares")</f>
        <v/>
      </c>
      <c r="M5896">
        <f>IF(G5896&gt;0,"Valid","Valid","Missing/Zero Tax")</f>
        <v/>
      </c>
      <c r="N5896">
        <f>IF(AND(K5896="Valid",L5896="Valid",M5896="Valid",O5896="Approved"),"PASS","INVESTIGATE")</f>
        <v/>
      </c>
      <c r="O5896">
        <f>IF(H5896="Approved","Approved","Review Required")</f>
        <v/>
      </c>
    </row>
    <row r="5897">
      <c r="A5897">
        <f>Share_Transactions!A5897</f>
        <v/>
      </c>
      <c r="B5897">
        <f>Share_Transactions!B5897</f>
        <v/>
      </c>
      <c r="C5897">
        <f>Share_Transactions!C5897</f>
        <v/>
      </c>
      <c r="D5897" s="9">
        <f>Share_Transactions!D5897</f>
        <v/>
      </c>
      <c r="E5897">
        <f>Share_Transactions!E5897</f>
        <v/>
      </c>
      <c r="F5897" s="10">
        <f>Share_Transactions!J5897</f>
        <v/>
      </c>
      <c r="G5897" s="10">
        <f>Share_Transactions!L5897</f>
        <v/>
      </c>
      <c r="H5897">
        <f>Share_Transactions!M5897</f>
        <v/>
      </c>
      <c r="I5897">
        <f>Share_Transactions!G5897</f>
        <v/>
      </c>
      <c r="J5897">
        <f>Share_Transactions!H5897</f>
        <v/>
      </c>
      <c r="K5897">
        <f>IF(COUNTIF(Employee_Data!$A$2:$A$2001,B5897)&gt;0,"Valid","Invalid Employee")</f>
        <v/>
      </c>
      <c r="L5897">
        <f>IF(E5897&gt;0,"Valid","Invalid Shares")</f>
        <v/>
      </c>
      <c r="M5897">
        <f>IF(G5897&gt;0,"Valid","Valid","Missing/Zero Tax")</f>
        <v/>
      </c>
      <c r="N5897">
        <f>IF(AND(K5897="Valid",L5897="Valid",M5897="Valid",O5897="Approved"),"PASS","INVESTIGATE")</f>
        <v/>
      </c>
      <c r="O5897">
        <f>IF(H5897="Approved","Approved","Review Required")</f>
        <v/>
      </c>
    </row>
    <row r="5898">
      <c r="A5898">
        <f>Share_Transactions!A5898</f>
        <v/>
      </c>
      <c r="B5898">
        <f>Share_Transactions!B5898</f>
        <v/>
      </c>
      <c r="C5898">
        <f>Share_Transactions!C5898</f>
        <v/>
      </c>
      <c r="D5898" s="9">
        <f>Share_Transactions!D5898</f>
        <v/>
      </c>
      <c r="E5898">
        <f>Share_Transactions!E5898</f>
        <v/>
      </c>
      <c r="F5898" s="10">
        <f>Share_Transactions!J5898</f>
        <v/>
      </c>
      <c r="G5898" s="10">
        <f>Share_Transactions!L5898</f>
        <v/>
      </c>
      <c r="H5898">
        <f>Share_Transactions!M5898</f>
        <v/>
      </c>
      <c r="I5898">
        <f>Share_Transactions!G5898</f>
        <v/>
      </c>
      <c r="J5898">
        <f>Share_Transactions!H5898</f>
        <v/>
      </c>
      <c r="K5898">
        <f>IF(COUNTIF(Employee_Data!$A$2:$A$2001,B5898)&gt;0,"Valid","Invalid Employee")</f>
        <v/>
      </c>
      <c r="L5898">
        <f>IF(E5898&gt;0,"Valid","Invalid Shares")</f>
        <v/>
      </c>
      <c r="M5898">
        <f>IF(G5898&gt;0,"Valid","Valid","Missing/Zero Tax")</f>
        <v/>
      </c>
      <c r="N5898">
        <f>IF(AND(K5898="Valid",L5898="Valid",M5898="Valid",O5898="Approved"),"PASS","INVESTIGATE")</f>
        <v/>
      </c>
      <c r="O5898">
        <f>IF(H5898="Approved","Approved","Review Required")</f>
        <v/>
      </c>
    </row>
    <row r="5899">
      <c r="A5899">
        <f>Share_Transactions!A5899</f>
        <v/>
      </c>
      <c r="B5899">
        <f>Share_Transactions!B5899</f>
        <v/>
      </c>
      <c r="C5899">
        <f>Share_Transactions!C5899</f>
        <v/>
      </c>
      <c r="D5899" s="9">
        <f>Share_Transactions!D5899</f>
        <v/>
      </c>
      <c r="E5899">
        <f>Share_Transactions!E5899</f>
        <v/>
      </c>
      <c r="F5899" s="10">
        <f>Share_Transactions!J5899</f>
        <v/>
      </c>
      <c r="G5899" s="10">
        <f>Share_Transactions!L5899</f>
        <v/>
      </c>
      <c r="H5899">
        <f>Share_Transactions!M5899</f>
        <v/>
      </c>
      <c r="I5899">
        <f>Share_Transactions!G5899</f>
        <v/>
      </c>
      <c r="J5899">
        <f>Share_Transactions!H5899</f>
        <v/>
      </c>
      <c r="K5899">
        <f>IF(COUNTIF(Employee_Data!$A$2:$A$2001,B5899)&gt;0,"Valid","Invalid Employee")</f>
        <v/>
      </c>
      <c r="L5899">
        <f>IF(E5899&gt;0,"Valid","Invalid Shares")</f>
        <v/>
      </c>
      <c r="M5899">
        <f>IF(G5899&gt;0,"Valid","Valid","Missing/Zero Tax")</f>
        <v/>
      </c>
      <c r="N5899">
        <f>IF(AND(K5899="Valid",L5899="Valid",M5899="Valid",O5899="Approved"),"PASS","INVESTIGATE")</f>
        <v/>
      </c>
      <c r="O5899">
        <f>IF(H5899="Approved","Approved","Review Required")</f>
        <v/>
      </c>
    </row>
    <row r="5900">
      <c r="A5900">
        <f>Share_Transactions!A5900</f>
        <v/>
      </c>
      <c r="B5900">
        <f>Share_Transactions!B5900</f>
        <v/>
      </c>
      <c r="C5900">
        <f>Share_Transactions!C5900</f>
        <v/>
      </c>
      <c r="D5900" s="9">
        <f>Share_Transactions!D5900</f>
        <v/>
      </c>
      <c r="E5900">
        <f>Share_Transactions!E5900</f>
        <v/>
      </c>
      <c r="F5900" s="10">
        <f>Share_Transactions!J5900</f>
        <v/>
      </c>
      <c r="G5900" s="10">
        <f>Share_Transactions!L5900</f>
        <v/>
      </c>
      <c r="H5900">
        <f>Share_Transactions!M5900</f>
        <v/>
      </c>
      <c r="I5900">
        <f>Share_Transactions!G5900</f>
        <v/>
      </c>
      <c r="J5900">
        <f>Share_Transactions!H5900</f>
        <v/>
      </c>
      <c r="K5900">
        <f>IF(COUNTIF(Employee_Data!$A$2:$A$2001,B5900)&gt;0,"Valid","Invalid Employee")</f>
        <v/>
      </c>
      <c r="L5900">
        <f>IF(E5900&gt;0,"Valid","Invalid Shares")</f>
        <v/>
      </c>
      <c r="M5900">
        <f>IF(G5900&gt;0,"Valid","Valid","Missing/Zero Tax")</f>
        <v/>
      </c>
      <c r="N5900">
        <f>IF(AND(K5900="Valid",L5900="Valid",M5900="Valid",O5900="Approved"),"PASS","INVESTIGATE")</f>
        <v/>
      </c>
      <c r="O5900">
        <f>IF(H5900="Approved","Approved","Review Required")</f>
        <v/>
      </c>
    </row>
    <row r="5901">
      <c r="A5901">
        <f>Share_Transactions!A5901</f>
        <v/>
      </c>
      <c r="B5901">
        <f>Share_Transactions!B5901</f>
        <v/>
      </c>
      <c r="C5901">
        <f>Share_Transactions!C5901</f>
        <v/>
      </c>
      <c r="D5901" s="9">
        <f>Share_Transactions!D5901</f>
        <v/>
      </c>
      <c r="E5901">
        <f>Share_Transactions!E5901</f>
        <v/>
      </c>
      <c r="F5901" s="10">
        <f>Share_Transactions!J5901</f>
        <v/>
      </c>
      <c r="G5901" s="10">
        <f>Share_Transactions!L5901</f>
        <v/>
      </c>
      <c r="H5901">
        <f>Share_Transactions!M5901</f>
        <v/>
      </c>
      <c r="I5901">
        <f>Share_Transactions!G5901</f>
        <v/>
      </c>
      <c r="J5901">
        <f>Share_Transactions!H5901</f>
        <v/>
      </c>
      <c r="K5901">
        <f>IF(COUNTIF(Employee_Data!$A$2:$A$2001,B5901)&gt;0,"Valid","Invalid Employee")</f>
        <v/>
      </c>
      <c r="L5901">
        <f>IF(E5901&gt;0,"Valid","Invalid Shares")</f>
        <v/>
      </c>
      <c r="M5901">
        <f>IF(G5901&gt;0,"Valid","Valid","Missing/Zero Tax")</f>
        <v/>
      </c>
      <c r="N5901">
        <f>IF(AND(K5901="Valid",L5901="Valid",M5901="Valid",O5901="Approved"),"PASS","INVESTIGATE")</f>
        <v/>
      </c>
      <c r="O5901">
        <f>IF(H5901="Approved","Approved","Review Required")</f>
        <v/>
      </c>
    </row>
    <row r="5902">
      <c r="A5902">
        <f>Share_Transactions!A5902</f>
        <v/>
      </c>
      <c r="B5902">
        <f>Share_Transactions!B5902</f>
        <v/>
      </c>
      <c r="C5902">
        <f>Share_Transactions!C5902</f>
        <v/>
      </c>
      <c r="D5902" s="9">
        <f>Share_Transactions!D5902</f>
        <v/>
      </c>
      <c r="E5902">
        <f>Share_Transactions!E5902</f>
        <v/>
      </c>
      <c r="F5902" s="10">
        <f>Share_Transactions!J5902</f>
        <v/>
      </c>
      <c r="G5902" s="10">
        <f>Share_Transactions!L5902</f>
        <v/>
      </c>
      <c r="H5902">
        <f>Share_Transactions!M5902</f>
        <v/>
      </c>
      <c r="I5902">
        <f>Share_Transactions!G5902</f>
        <v/>
      </c>
      <c r="J5902">
        <f>Share_Transactions!H5902</f>
        <v/>
      </c>
      <c r="K5902">
        <f>IF(COUNTIF(Employee_Data!$A$2:$A$2001,B5902)&gt;0,"Valid","Invalid Employee")</f>
        <v/>
      </c>
      <c r="L5902">
        <f>IF(E5902&gt;0,"Valid","Invalid Shares")</f>
        <v/>
      </c>
      <c r="M5902">
        <f>IF(G5902&gt;0,"Valid","Valid","Missing/Zero Tax")</f>
        <v/>
      </c>
      <c r="N5902">
        <f>IF(AND(K5902="Valid",L5902="Valid",M5902="Valid",O5902="Approved"),"PASS","INVESTIGATE")</f>
        <v/>
      </c>
      <c r="O5902">
        <f>IF(H5902="Approved","Approved","Review Required")</f>
        <v/>
      </c>
    </row>
    <row r="5903">
      <c r="A5903">
        <f>Share_Transactions!A5903</f>
        <v/>
      </c>
      <c r="B5903">
        <f>Share_Transactions!B5903</f>
        <v/>
      </c>
      <c r="C5903">
        <f>Share_Transactions!C5903</f>
        <v/>
      </c>
      <c r="D5903" s="9">
        <f>Share_Transactions!D5903</f>
        <v/>
      </c>
      <c r="E5903">
        <f>Share_Transactions!E5903</f>
        <v/>
      </c>
      <c r="F5903" s="10">
        <f>Share_Transactions!J5903</f>
        <v/>
      </c>
      <c r="G5903" s="10">
        <f>Share_Transactions!L5903</f>
        <v/>
      </c>
      <c r="H5903">
        <f>Share_Transactions!M5903</f>
        <v/>
      </c>
      <c r="I5903">
        <f>Share_Transactions!G5903</f>
        <v/>
      </c>
      <c r="J5903">
        <f>Share_Transactions!H5903</f>
        <v/>
      </c>
      <c r="K5903">
        <f>IF(COUNTIF(Employee_Data!$A$2:$A$2001,B5903)&gt;0,"Valid","Invalid Employee")</f>
        <v/>
      </c>
      <c r="L5903">
        <f>IF(E5903&gt;0,"Valid","Invalid Shares")</f>
        <v/>
      </c>
      <c r="M5903">
        <f>IF(G5903&gt;0,"Valid","Valid","Missing/Zero Tax")</f>
        <v/>
      </c>
      <c r="N5903">
        <f>IF(AND(K5903="Valid",L5903="Valid",M5903="Valid",O5903="Approved"),"PASS","INVESTIGATE")</f>
        <v/>
      </c>
      <c r="O5903">
        <f>IF(H5903="Approved","Approved","Review Required")</f>
        <v/>
      </c>
    </row>
    <row r="5904">
      <c r="A5904">
        <f>Share_Transactions!A5904</f>
        <v/>
      </c>
      <c r="B5904">
        <f>Share_Transactions!B5904</f>
        <v/>
      </c>
      <c r="C5904">
        <f>Share_Transactions!C5904</f>
        <v/>
      </c>
      <c r="D5904" s="9">
        <f>Share_Transactions!D5904</f>
        <v/>
      </c>
      <c r="E5904">
        <f>Share_Transactions!E5904</f>
        <v/>
      </c>
      <c r="F5904" s="10">
        <f>Share_Transactions!J5904</f>
        <v/>
      </c>
      <c r="G5904" s="10">
        <f>Share_Transactions!L5904</f>
        <v/>
      </c>
      <c r="H5904">
        <f>Share_Transactions!M5904</f>
        <v/>
      </c>
      <c r="I5904">
        <f>Share_Transactions!G5904</f>
        <v/>
      </c>
      <c r="J5904">
        <f>Share_Transactions!H5904</f>
        <v/>
      </c>
      <c r="K5904">
        <f>IF(COUNTIF(Employee_Data!$A$2:$A$2001,B5904)&gt;0,"Valid","Invalid Employee")</f>
        <v/>
      </c>
      <c r="L5904">
        <f>IF(E5904&gt;0,"Valid","Invalid Shares")</f>
        <v/>
      </c>
      <c r="M5904">
        <f>IF(G5904&gt;0,"Valid","Valid","Missing/Zero Tax")</f>
        <v/>
      </c>
      <c r="N5904">
        <f>IF(AND(K5904="Valid",L5904="Valid",M5904="Valid",O5904="Approved"),"PASS","INVESTIGATE")</f>
        <v/>
      </c>
      <c r="O5904">
        <f>IF(H5904="Approved","Approved","Review Required")</f>
        <v/>
      </c>
    </row>
    <row r="5905">
      <c r="A5905">
        <f>Share_Transactions!A5905</f>
        <v/>
      </c>
      <c r="B5905">
        <f>Share_Transactions!B5905</f>
        <v/>
      </c>
      <c r="C5905">
        <f>Share_Transactions!C5905</f>
        <v/>
      </c>
      <c r="D5905" s="9">
        <f>Share_Transactions!D5905</f>
        <v/>
      </c>
      <c r="E5905">
        <f>Share_Transactions!E5905</f>
        <v/>
      </c>
      <c r="F5905" s="10">
        <f>Share_Transactions!J5905</f>
        <v/>
      </c>
      <c r="G5905" s="10">
        <f>Share_Transactions!L5905</f>
        <v/>
      </c>
      <c r="H5905">
        <f>Share_Transactions!M5905</f>
        <v/>
      </c>
      <c r="I5905">
        <f>Share_Transactions!G5905</f>
        <v/>
      </c>
      <c r="J5905">
        <f>Share_Transactions!H5905</f>
        <v/>
      </c>
      <c r="K5905">
        <f>IF(COUNTIF(Employee_Data!$A$2:$A$2001,B5905)&gt;0,"Valid","Invalid Employee")</f>
        <v/>
      </c>
      <c r="L5905">
        <f>IF(E5905&gt;0,"Valid","Invalid Shares")</f>
        <v/>
      </c>
      <c r="M5905">
        <f>IF(G5905&gt;0,"Valid","Valid","Missing/Zero Tax")</f>
        <v/>
      </c>
      <c r="N5905">
        <f>IF(AND(K5905="Valid",L5905="Valid",M5905="Valid",O5905="Approved"),"PASS","INVESTIGATE")</f>
        <v/>
      </c>
      <c r="O5905">
        <f>IF(H5905="Approved","Approved","Review Required")</f>
        <v/>
      </c>
    </row>
    <row r="5906">
      <c r="A5906">
        <f>Share_Transactions!A5906</f>
        <v/>
      </c>
      <c r="B5906">
        <f>Share_Transactions!B5906</f>
        <v/>
      </c>
      <c r="C5906">
        <f>Share_Transactions!C5906</f>
        <v/>
      </c>
      <c r="D5906" s="9">
        <f>Share_Transactions!D5906</f>
        <v/>
      </c>
      <c r="E5906">
        <f>Share_Transactions!E5906</f>
        <v/>
      </c>
      <c r="F5906" s="10">
        <f>Share_Transactions!J5906</f>
        <v/>
      </c>
      <c r="G5906" s="10">
        <f>Share_Transactions!L5906</f>
        <v/>
      </c>
      <c r="H5906">
        <f>Share_Transactions!M5906</f>
        <v/>
      </c>
      <c r="I5906">
        <f>Share_Transactions!G5906</f>
        <v/>
      </c>
      <c r="J5906">
        <f>Share_Transactions!H5906</f>
        <v/>
      </c>
      <c r="K5906">
        <f>IF(COUNTIF(Employee_Data!$A$2:$A$2001,B5906)&gt;0,"Valid","Invalid Employee")</f>
        <v/>
      </c>
      <c r="L5906">
        <f>IF(E5906&gt;0,"Valid","Invalid Shares")</f>
        <v/>
      </c>
      <c r="M5906">
        <f>IF(G5906&gt;0,"Valid","Valid","Missing/Zero Tax")</f>
        <v/>
      </c>
      <c r="N5906">
        <f>IF(AND(K5906="Valid",L5906="Valid",M5906="Valid",O5906="Approved"),"PASS","INVESTIGATE")</f>
        <v/>
      </c>
      <c r="O5906">
        <f>IF(H5906="Approved","Approved","Review Required")</f>
        <v/>
      </c>
    </row>
    <row r="5907">
      <c r="A5907">
        <f>Share_Transactions!A5907</f>
        <v/>
      </c>
      <c r="B5907">
        <f>Share_Transactions!B5907</f>
        <v/>
      </c>
      <c r="C5907">
        <f>Share_Transactions!C5907</f>
        <v/>
      </c>
      <c r="D5907" s="9">
        <f>Share_Transactions!D5907</f>
        <v/>
      </c>
      <c r="E5907">
        <f>Share_Transactions!E5907</f>
        <v/>
      </c>
      <c r="F5907" s="10">
        <f>Share_Transactions!J5907</f>
        <v/>
      </c>
      <c r="G5907" s="10">
        <f>Share_Transactions!L5907</f>
        <v/>
      </c>
      <c r="H5907">
        <f>Share_Transactions!M5907</f>
        <v/>
      </c>
      <c r="I5907">
        <f>Share_Transactions!G5907</f>
        <v/>
      </c>
      <c r="J5907">
        <f>Share_Transactions!H5907</f>
        <v/>
      </c>
      <c r="K5907">
        <f>IF(COUNTIF(Employee_Data!$A$2:$A$2001,B5907)&gt;0,"Valid","Invalid Employee")</f>
        <v/>
      </c>
      <c r="L5907">
        <f>IF(E5907&gt;0,"Valid","Invalid Shares")</f>
        <v/>
      </c>
      <c r="M5907">
        <f>IF(G5907&gt;0,"Valid","Valid","Missing/Zero Tax")</f>
        <v/>
      </c>
      <c r="N5907">
        <f>IF(AND(K5907="Valid",L5907="Valid",M5907="Valid",O5907="Approved"),"PASS","INVESTIGATE")</f>
        <v/>
      </c>
      <c r="O5907">
        <f>IF(H5907="Approved","Approved","Review Required")</f>
        <v/>
      </c>
    </row>
    <row r="5908">
      <c r="A5908">
        <f>Share_Transactions!A5908</f>
        <v/>
      </c>
      <c r="B5908">
        <f>Share_Transactions!B5908</f>
        <v/>
      </c>
      <c r="C5908">
        <f>Share_Transactions!C5908</f>
        <v/>
      </c>
      <c r="D5908" s="9">
        <f>Share_Transactions!D5908</f>
        <v/>
      </c>
      <c r="E5908">
        <f>Share_Transactions!E5908</f>
        <v/>
      </c>
      <c r="F5908" s="10">
        <f>Share_Transactions!J5908</f>
        <v/>
      </c>
      <c r="G5908" s="10">
        <f>Share_Transactions!L5908</f>
        <v/>
      </c>
      <c r="H5908">
        <f>Share_Transactions!M5908</f>
        <v/>
      </c>
      <c r="I5908">
        <f>Share_Transactions!G5908</f>
        <v/>
      </c>
      <c r="J5908">
        <f>Share_Transactions!H5908</f>
        <v/>
      </c>
      <c r="K5908">
        <f>IF(COUNTIF(Employee_Data!$A$2:$A$2001,B5908)&gt;0,"Valid","Invalid Employee")</f>
        <v/>
      </c>
      <c r="L5908">
        <f>IF(E5908&gt;0,"Valid","Invalid Shares")</f>
        <v/>
      </c>
      <c r="M5908">
        <f>IF(G5908&gt;0,"Valid","Valid","Missing/Zero Tax")</f>
        <v/>
      </c>
      <c r="N5908">
        <f>IF(AND(K5908="Valid",L5908="Valid",M5908="Valid",O5908="Approved"),"PASS","INVESTIGATE")</f>
        <v/>
      </c>
      <c r="O5908">
        <f>IF(H5908="Approved","Approved","Review Required")</f>
        <v/>
      </c>
    </row>
    <row r="5909">
      <c r="A5909">
        <f>Share_Transactions!A5909</f>
        <v/>
      </c>
      <c r="B5909">
        <f>Share_Transactions!B5909</f>
        <v/>
      </c>
      <c r="C5909">
        <f>Share_Transactions!C5909</f>
        <v/>
      </c>
      <c r="D5909" s="9">
        <f>Share_Transactions!D5909</f>
        <v/>
      </c>
      <c r="E5909">
        <f>Share_Transactions!E5909</f>
        <v/>
      </c>
      <c r="F5909" s="10">
        <f>Share_Transactions!J5909</f>
        <v/>
      </c>
      <c r="G5909" s="10">
        <f>Share_Transactions!L5909</f>
        <v/>
      </c>
      <c r="H5909">
        <f>Share_Transactions!M5909</f>
        <v/>
      </c>
      <c r="I5909">
        <f>Share_Transactions!G5909</f>
        <v/>
      </c>
      <c r="J5909">
        <f>Share_Transactions!H5909</f>
        <v/>
      </c>
      <c r="K5909">
        <f>IF(COUNTIF(Employee_Data!$A$2:$A$2001,B5909)&gt;0,"Valid","Invalid Employee")</f>
        <v/>
      </c>
      <c r="L5909">
        <f>IF(E5909&gt;0,"Valid","Invalid Shares")</f>
        <v/>
      </c>
      <c r="M5909">
        <f>IF(G5909&gt;0,"Valid","Valid","Missing/Zero Tax")</f>
        <v/>
      </c>
      <c r="N5909">
        <f>IF(AND(K5909="Valid",L5909="Valid",M5909="Valid",O5909="Approved"),"PASS","INVESTIGATE")</f>
        <v/>
      </c>
      <c r="O5909">
        <f>IF(H5909="Approved","Approved","Review Required")</f>
        <v/>
      </c>
    </row>
    <row r="5910">
      <c r="A5910">
        <f>Share_Transactions!A5910</f>
        <v/>
      </c>
      <c r="B5910">
        <f>Share_Transactions!B5910</f>
        <v/>
      </c>
      <c r="C5910">
        <f>Share_Transactions!C5910</f>
        <v/>
      </c>
      <c r="D5910" s="9">
        <f>Share_Transactions!D5910</f>
        <v/>
      </c>
      <c r="E5910">
        <f>Share_Transactions!E5910</f>
        <v/>
      </c>
      <c r="F5910" s="10">
        <f>Share_Transactions!J5910</f>
        <v/>
      </c>
      <c r="G5910" s="10">
        <f>Share_Transactions!L5910</f>
        <v/>
      </c>
      <c r="H5910">
        <f>Share_Transactions!M5910</f>
        <v/>
      </c>
      <c r="I5910">
        <f>Share_Transactions!G5910</f>
        <v/>
      </c>
      <c r="J5910">
        <f>Share_Transactions!H5910</f>
        <v/>
      </c>
      <c r="K5910">
        <f>IF(COUNTIF(Employee_Data!$A$2:$A$2001,B5910)&gt;0,"Valid","Invalid Employee")</f>
        <v/>
      </c>
      <c r="L5910">
        <f>IF(E5910&gt;0,"Valid","Invalid Shares")</f>
        <v/>
      </c>
      <c r="M5910">
        <f>IF(G5910&gt;0,"Valid","Valid","Missing/Zero Tax")</f>
        <v/>
      </c>
      <c r="N5910">
        <f>IF(AND(K5910="Valid",L5910="Valid",M5910="Valid",O5910="Approved"),"PASS","INVESTIGATE")</f>
        <v/>
      </c>
      <c r="O5910">
        <f>IF(H5910="Approved","Approved","Review Required")</f>
        <v/>
      </c>
    </row>
    <row r="5911">
      <c r="A5911">
        <f>Share_Transactions!A5911</f>
        <v/>
      </c>
      <c r="B5911">
        <f>Share_Transactions!B5911</f>
        <v/>
      </c>
      <c r="C5911">
        <f>Share_Transactions!C5911</f>
        <v/>
      </c>
      <c r="D5911" s="9">
        <f>Share_Transactions!D5911</f>
        <v/>
      </c>
      <c r="E5911">
        <f>Share_Transactions!E5911</f>
        <v/>
      </c>
      <c r="F5911" s="10">
        <f>Share_Transactions!J5911</f>
        <v/>
      </c>
      <c r="G5911" s="10">
        <f>Share_Transactions!L5911</f>
        <v/>
      </c>
      <c r="H5911">
        <f>Share_Transactions!M5911</f>
        <v/>
      </c>
      <c r="I5911">
        <f>Share_Transactions!G5911</f>
        <v/>
      </c>
      <c r="J5911">
        <f>Share_Transactions!H5911</f>
        <v/>
      </c>
      <c r="K5911">
        <f>IF(COUNTIF(Employee_Data!$A$2:$A$2001,B5911)&gt;0,"Valid","Invalid Employee")</f>
        <v/>
      </c>
      <c r="L5911">
        <f>IF(E5911&gt;0,"Valid","Invalid Shares")</f>
        <v/>
      </c>
      <c r="M5911">
        <f>IF(G5911&gt;0,"Valid","Valid","Missing/Zero Tax")</f>
        <v/>
      </c>
      <c r="N5911">
        <f>IF(AND(K5911="Valid",L5911="Valid",M5911="Valid",O5911="Approved"),"PASS","INVESTIGATE")</f>
        <v/>
      </c>
      <c r="O5911">
        <f>IF(H5911="Approved","Approved","Review Required")</f>
        <v/>
      </c>
    </row>
    <row r="5912">
      <c r="A5912">
        <f>Share_Transactions!A5912</f>
        <v/>
      </c>
      <c r="B5912">
        <f>Share_Transactions!B5912</f>
        <v/>
      </c>
      <c r="C5912">
        <f>Share_Transactions!C5912</f>
        <v/>
      </c>
      <c r="D5912" s="9">
        <f>Share_Transactions!D5912</f>
        <v/>
      </c>
      <c r="E5912">
        <f>Share_Transactions!E5912</f>
        <v/>
      </c>
      <c r="F5912" s="10">
        <f>Share_Transactions!J5912</f>
        <v/>
      </c>
      <c r="G5912" s="10">
        <f>Share_Transactions!L5912</f>
        <v/>
      </c>
      <c r="H5912">
        <f>Share_Transactions!M5912</f>
        <v/>
      </c>
      <c r="I5912">
        <f>Share_Transactions!G5912</f>
        <v/>
      </c>
      <c r="J5912">
        <f>Share_Transactions!H5912</f>
        <v/>
      </c>
      <c r="K5912">
        <f>IF(COUNTIF(Employee_Data!$A$2:$A$2001,B5912)&gt;0,"Valid","Invalid Employee")</f>
        <v/>
      </c>
      <c r="L5912">
        <f>IF(E5912&gt;0,"Valid","Invalid Shares")</f>
        <v/>
      </c>
      <c r="M5912">
        <f>IF(G5912&gt;0,"Valid","Valid","Missing/Zero Tax")</f>
        <v/>
      </c>
      <c r="N5912">
        <f>IF(AND(K5912="Valid",L5912="Valid",M5912="Valid",O5912="Approved"),"PASS","INVESTIGATE")</f>
        <v/>
      </c>
      <c r="O5912">
        <f>IF(H5912="Approved","Approved","Review Required")</f>
        <v/>
      </c>
    </row>
    <row r="5913">
      <c r="A5913">
        <f>Share_Transactions!A5913</f>
        <v/>
      </c>
      <c r="B5913">
        <f>Share_Transactions!B5913</f>
        <v/>
      </c>
      <c r="C5913">
        <f>Share_Transactions!C5913</f>
        <v/>
      </c>
      <c r="D5913" s="9">
        <f>Share_Transactions!D5913</f>
        <v/>
      </c>
      <c r="E5913">
        <f>Share_Transactions!E5913</f>
        <v/>
      </c>
      <c r="F5913" s="10">
        <f>Share_Transactions!J5913</f>
        <v/>
      </c>
      <c r="G5913" s="10">
        <f>Share_Transactions!L5913</f>
        <v/>
      </c>
      <c r="H5913">
        <f>Share_Transactions!M5913</f>
        <v/>
      </c>
      <c r="I5913">
        <f>Share_Transactions!G5913</f>
        <v/>
      </c>
      <c r="J5913">
        <f>Share_Transactions!H5913</f>
        <v/>
      </c>
      <c r="K5913">
        <f>IF(COUNTIF(Employee_Data!$A$2:$A$2001,B5913)&gt;0,"Valid","Invalid Employee")</f>
        <v/>
      </c>
      <c r="L5913">
        <f>IF(E5913&gt;0,"Valid","Invalid Shares")</f>
        <v/>
      </c>
      <c r="M5913">
        <f>IF(G5913&gt;0,"Valid","Valid","Missing/Zero Tax")</f>
        <v/>
      </c>
      <c r="N5913">
        <f>IF(AND(K5913="Valid",L5913="Valid",M5913="Valid",O5913="Approved"),"PASS","INVESTIGATE")</f>
        <v/>
      </c>
      <c r="O5913">
        <f>IF(H5913="Approved","Approved","Review Required")</f>
        <v/>
      </c>
    </row>
    <row r="5914">
      <c r="A5914">
        <f>Share_Transactions!A5914</f>
        <v/>
      </c>
      <c r="B5914">
        <f>Share_Transactions!B5914</f>
        <v/>
      </c>
      <c r="C5914">
        <f>Share_Transactions!C5914</f>
        <v/>
      </c>
      <c r="D5914" s="9">
        <f>Share_Transactions!D5914</f>
        <v/>
      </c>
      <c r="E5914">
        <f>Share_Transactions!E5914</f>
        <v/>
      </c>
      <c r="F5914" s="10">
        <f>Share_Transactions!J5914</f>
        <v/>
      </c>
      <c r="G5914" s="10">
        <f>Share_Transactions!L5914</f>
        <v/>
      </c>
      <c r="H5914">
        <f>Share_Transactions!M5914</f>
        <v/>
      </c>
      <c r="I5914">
        <f>Share_Transactions!G5914</f>
        <v/>
      </c>
      <c r="J5914">
        <f>Share_Transactions!H5914</f>
        <v/>
      </c>
      <c r="K5914">
        <f>IF(COUNTIF(Employee_Data!$A$2:$A$2001,B5914)&gt;0,"Valid","Invalid Employee")</f>
        <v/>
      </c>
      <c r="L5914">
        <f>IF(E5914&gt;0,"Valid","Invalid Shares")</f>
        <v/>
      </c>
      <c r="M5914">
        <f>IF(G5914&gt;0,"Valid","Valid","Missing/Zero Tax")</f>
        <v/>
      </c>
      <c r="N5914">
        <f>IF(AND(K5914="Valid",L5914="Valid",M5914="Valid",O5914="Approved"),"PASS","INVESTIGATE")</f>
        <v/>
      </c>
      <c r="O5914">
        <f>IF(H5914="Approved","Approved","Review Required")</f>
        <v/>
      </c>
    </row>
    <row r="5915">
      <c r="A5915">
        <f>Share_Transactions!A5915</f>
        <v/>
      </c>
      <c r="B5915">
        <f>Share_Transactions!B5915</f>
        <v/>
      </c>
      <c r="C5915">
        <f>Share_Transactions!C5915</f>
        <v/>
      </c>
      <c r="D5915" s="9">
        <f>Share_Transactions!D5915</f>
        <v/>
      </c>
      <c r="E5915">
        <f>Share_Transactions!E5915</f>
        <v/>
      </c>
      <c r="F5915" s="10">
        <f>Share_Transactions!J5915</f>
        <v/>
      </c>
      <c r="G5915" s="10">
        <f>Share_Transactions!L5915</f>
        <v/>
      </c>
      <c r="H5915">
        <f>Share_Transactions!M5915</f>
        <v/>
      </c>
      <c r="I5915">
        <f>Share_Transactions!G5915</f>
        <v/>
      </c>
      <c r="J5915">
        <f>Share_Transactions!H5915</f>
        <v/>
      </c>
      <c r="K5915">
        <f>IF(COUNTIF(Employee_Data!$A$2:$A$2001,B5915)&gt;0,"Valid","Invalid Employee")</f>
        <v/>
      </c>
      <c r="L5915">
        <f>IF(E5915&gt;0,"Valid","Invalid Shares")</f>
        <v/>
      </c>
      <c r="M5915">
        <f>IF(G5915&gt;0,"Valid","Valid","Missing/Zero Tax")</f>
        <v/>
      </c>
      <c r="N5915">
        <f>IF(AND(K5915="Valid",L5915="Valid",M5915="Valid",O5915="Approved"),"PASS","INVESTIGATE")</f>
        <v/>
      </c>
      <c r="O5915">
        <f>IF(H5915="Approved","Approved","Review Required")</f>
        <v/>
      </c>
    </row>
    <row r="5916">
      <c r="A5916">
        <f>Share_Transactions!A5916</f>
        <v/>
      </c>
      <c r="B5916">
        <f>Share_Transactions!B5916</f>
        <v/>
      </c>
      <c r="C5916">
        <f>Share_Transactions!C5916</f>
        <v/>
      </c>
      <c r="D5916" s="9">
        <f>Share_Transactions!D5916</f>
        <v/>
      </c>
      <c r="E5916">
        <f>Share_Transactions!E5916</f>
        <v/>
      </c>
      <c r="F5916" s="10">
        <f>Share_Transactions!J5916</f>
        <v/>
      </c>
      <c r="G5916" s="10">
        <f>Share_Transactions!L5916</f>
        <v/>
      </c>
      <c r="H5916">
        <f>Share_Transactions!M5916</f>
        <v/>
      </c>
      <c r="I5916">
        <f>Share_Transactions!G5916</f>
        <v/>
      </c>
      <c r="J5916">
        <f>Share_Transactions!H5916</f>
        <v/>
      </c>
      <c r="K5916">
        <f>IF(COUNTIF(Employee_Data!$A$2:$A$2001,B5916)&gt;0,"Valid","Invalid Employee")</f>
        <v/>
      </c>
      <c r="L5916">
        <f>IF(E5916&gt;0,"Valid","Invalid Shares")</f>
        <v/>
      </c>
      <c r="M5916">
        <f>IF(G5916&gt;0,"Valid","Valid","Missing/Zero Tax")</f>
        <v/>
      </c>
      <c r="N5916">
        <f>IF(AND(K5916="Valid",L5916="Valid",M5916="Valid",O5916="Approved"),"PASS","INVESTIGATE")</f>
        <v/>
      </c>
      <c r="O5916">
        <f>IF(H5916="Approved","Approved","Review Required")</f>
        <v/>
      </c>
    </row>
    <row r="5917">
      <c r="A5917">
        <f>Share_Transactions!A5917</f>
        <v/>
      </c>
      <c r="B5917">
        <f>Share_Transactions!B5917</f>
        <v/>
      </c>
      <c r="C5917">
        <f>Share_Transactions!C5917</f>
        <v/>
      </c>
      <c r="D5917" s="9">
        <f>Share_Transactions!D5917</f>
        <v/>
      </c>
      <c r="E5917">
        <f>Share_Transactions!E5917</f>
        <v/>
      </c>
      <c r="F5917" s="10">
        <f>Share_Transactions!J5917</f>
        <v/>
      </c>
      <c r="G5917" s="10">
        <f>Share_Transactions!L5917</f>
        <v/>
      </c>
      <c r="H5917">
        <f>Share_Transactions!M5917</f>
        <v/>
      </c>
      <c r="I5917">
        <f>Share_Transactions!G5917</f>
        <v/>
      </c>
      <c r="J5917">
        <f>Share_Transactions!H5917</f>
        <v/>
      </c>
      <c r="K5917">
        <f>IF(COUNTIF(Employee_Data!$A$2:$A$2001,B5917)&gt;0,"Valid","Invalid Employee")</f>
        <v/>
      </c>
      <c r="L5917">
        <f>IF(E5917&gt;0,"Valid","Invalid Shares")</f>
        <v/>
      </c>
      <c r="M5917">
        <f>IF(G5917&gt;0,"Valid","Valid","Missing/Zero Tax")</f>
        <v/>
      </c>
      <c r="N5917">
        <f>IF(AND(K5917="Valid",L5917="Valid",M5917="Valid",O5917="Approved"),"PASS","INVESTIGATE")</f>
        <v/>
      </c>
      <c r="O5917">
        <f>IF(H5917="Approved","Approved","Review Required")</f>
        <v/>
      </c>
    </row>
    <row r="5918">
      <c r="A5918">
        <f>Share_Transactions!A5918</f>
        <v/>
      </c>
      <c r="B5918">
        <f>Share_Transactions!B5918</f>
        <v/>
      </c>
      <c r="C5918">
        <f>Share_Transactions!C5918</f>
        <v/>
      </c>
      <c r="D5918" s="9">
        <f>Share_Transactions!D5918</f>
        <v/>
      </c>
      <c r="E5918">
        <f>Share_Transactions!E5918</f>
        <v/>
      </c>
      <c r="F5918" s="10">
        <f>Share_Transactions!J5918</f>
        <v/>
      </c>
      <c r="G5918" s="10">
        <f>Share_Transactions!L5918</f>
        <v/>
      </c>
      <c r="H5918">
        <f>Share_Transactions!M5918</f>
        <v/>
      </c>
      <c r="I5918">
        <f>Share_Transactions!G5918</f>
        <v/>
      </c>
      <c r="J5918">
        <f>Share_Transactions!H5918</f>
        <v/>
      </c>
      <c r="K5918">
        <f>IF(COUNTIF(Employee_Data!$A$2:$A$2001,B5918)&gt;0,"Valid","Invalid Employee")</f>
        <v/>
      </c>
      <c r="L5918">
        <f>IF(E5918&gt;0,"Valid","Invalid Shares")</f>
        <v/>
      </c>
      <c r="M5918">
        <f>IF(G5918&gt;0,"Valid","Valid","Missing/Zero Tax")</f>
        <v/>
      </c>
      <c r="N5918">
        <f>IF(AND(K5918="Valid",L5918="Valid",M5918="Valid",O5918="Approved"),"PASS","INVESTIGATE")</f>
        <v/>
      </c>
      <c r="O5918">
        <f>IF(H5918="Approved","Approved","Review Required")</f>
        <v/>
      </c>
    </row>
    <row r="5919">
      <c r="A5919">
        <f>Share_Transactions!A5919</f>
        <v/>
      </c>
      <c r="B5919">
        <f>Share_Transactions!B5919</f>
        <v/>
      </c>
      <c r="C5919">
        <f>Share_Transactions!C5919</f>
        <v/>
      </c>
      <c r="D5919" s="9">
        <f>Share_Transactions!D5919</f>
        <v/>
      </c>
      <c r="E5919">
        <f>Share_Transactions!E5919</f>
        <v/>
      </c>
      <c r="F5919" s="10">
        <f>Share_Transactions!J5919</f>
        <v/>
      </c>
      <c r="G5919" s="10">
        <f>Share_Transactions!L5919</f>
        <v/>
      </c>
      <c r="H5919">
        <f>Share_Transactions!M5919</f>
        <v/>
      </c>
      <c r="I5919">
        <f>Share_Transactions!G5919</f>
        <v/>
      </c>
      <c r="J5919">
        <f>Share_Transactions!H5919</f>
        <v/>
      </c>
      <c r="K5919">
        <f>IF(COUNTIF(Employee_Data!$A$2:$A$2001,B5919)&gt;0,"Valid","Invalid Employee")</f>
        <v/>
      </c>
      <c r="L5919">
        <f>IF(E5919&gt;0,"Valid","Invalid Shares")</f>
        <v/>
      </c>
      <c r="M5919">
        <f>IF(G5919&gt;0,"Valid","Valid","Missing/Zero Tax")</f>
        <v/>
      </c>
      <c r="N5919">
        <f>IF(AND(K5919="Valid",L5919="Valid",M5919="Valid",O5919="Approved"),"PASS","INVESTIGATE")</f>
        <v/>
      </c>
      <c r="O5919">
        <f>IF(H5919="Approved","Approved","Review Required")</f>
        <v/>
      </c>
    </row>
    <row r="5920">
      <c r="A5920">
        <f>Share_Transactions!A5920</f>
        <v/>
      </c>
      <c r="B5920">
        <f>Share_Transactions!B5920</f>
        <v/>
      </c>
      <c r="C5920">
        <f>Share_Transactions!C5920</f>
        <v/>
      </c>
      <c r="D5920" s="9">
        <f>Share_Transactions!D5920</f>
        <v/>
      </c>
      <c r="E5920">
        <f>Share_Transactions!E5920</f>
        <v/>
      </c>
      <c r="F5920" s="10">
        <f>Share_Transactions!J5920</f>
        <v/>
      </c>
      <c r="G5920" s="10">
        <f>Share_Transactions!L5920</f>
        <v/>
      </c>
      <c r="H5920">
        <f>Share_Transactions!M5920</f>
        <v/>
      </c>
      <c r="I5920">
        <f>Share_Transactions!G5920</f>
        <v/>
      </c>
      <c r="J5920">
        <f>Share_Transactions!H5920</f>
        <v/>
      </c>
      <c r="K5920">
        <f>IF(COUNTIF(Employee_Data!$A$2:$A$2001,B5920)&gt;0,"Valid","Invalid Employee")</f>
        <v/>
      </c>
      <c r="L5920">
        <f>IF(E5920&gt;0,"Valid","Invalid Shares")</f>
        <v/>
      </c>
      <c r="M5920">
        <f>IF(G5920&gt;0,"Valid","Valid","Missing/Zero Tax")</f>
        <v/>
      </c>
      <c r="N5920">
        <f>IF(AND(K5920="Valid",L5920="Valid",M5920="Valid",O5920="Approved"),"PASS","INVESTIGATE")</f>
        <v/>
      </c>
      <c r="O5920">
        <f>IF(H5920="Approved","Approved","Review Required")</f>
        <v/>
      </c>
    </row>
    <row r="5921">
      <c r="A5921">
        <f>Share_Transactions!A5921</f>
        <v/>
      </c>
      <c r="B5921">
        <f>Share_Transactions!B5921</f>
        <v/>
      </c>
      <c r="C5921">
        <f>Share_Transactions!C5921</f>
        <v/>
      </c>
      <c r="D5921" s="9">
        <f>Share_Transactions!D5921</f>
        <v/>
      </c>
      <c r="E5921">
        <f>Share_Transactions!E5921</f>
        <v/>
      </c>
      <c r="F5921" s="10">
        <f>Share_Transactions!J5921</f>
        <v/>
      </c>
      <c r="G5921" s="10">
        <f>Share_Transactions!L5921</f>
        <v/>
      </c>
      <c r="H5921">
        <f>Share_Transactions!M5921</f>
        <v/>
      </c>
      <c r="I5921">
        <f>Share_Transactions!G5921</f>
        <v/>
      </c>
      <c r="J5921">
        <f>Share_Transactions!H5921</f>
        <v/>
      </c>
      <c r="K5921">
        <f>IF(COUNTIF(Employee_Data!$A$2:$A$2001,B5921)&gt;0,"Valid","Invalid Employee")</f>
        <v/>
      </c>
      <c r="L5921">
        <f>IF(E5921&gt;0,"Valid","Invalid Shares")</f>
        <v/>
      </c>
      <c r="M5921">
        <f>IF(G5921&gt;0,"Valid","Valid","Missing/Zero Tax")</f>
        <v/>
      </c>
      <c r="N5921">
        <f>IF(AND(K5921="Valid",L5921="Valid",M5921="Valid",O5921="Approved"),"PASS","INVESTIGATE")</f>
        <v/>
      </c>
      <c r="O5921">
        <f>IF(H5921="Approved","Approved","Review Required")</f>
        <v/>
      </c>
    </row>
    <row r="5922">
      <c r="A5922">
        <f>Share_Transactions!A5922</f>
        <v/>
      </c>
      <c r="B5922">
        <f>Share_Transactions!B5922</f>
        <v/>
      </c>
      <c r="C5922">
        <f>Share_Transactions!C5922</f>
        <v/>
      </c>
      <c r="D5922" s="9">
        <f>Share_Transactions!D5922</f>
        <v/>
      </c>
      <c r="E5922">
        <f>Share_Transactions!E5922</f>
        <v/>
      </c>
      <c r="F5922" s="10">
        <f>Share_Transactions!J5922</f>
        <v/>
      </c>
      <c r="G5922" s="10">
        <f>Share_Transactions!L5922</f>
        <v/>
      </c>
      <c r="H5922">
        <f>Share_Transactions!M5922</f>
        <v/>
      </c>
      <c r="I5922">
        <f>Share_Transactions!G5922</f>
        <v/>
      </c>
      <c r="J5922">
        <f>Share_Transactions!H5922</f>
        <v/>
      </c>
      <c r="K5922">
        <f>IF(COUNTIF(Employee_Data!$A$2:$A$2001,B5922)&gt;0,"Valid","Invalid Employee")</f>
        <v/>
      </c>
      <c r="L5922">
        <f>IF(E5922&gt;0,"Valid","Invalid Shares")</f>
        <v/>
      </c>
      <c r="M5922">
        <f>IF(G5922&gt;0,"Valid","Valid","Missing/Zero Tax")</f>
        <v/>
      </c>
      <c r="N5922">
        <f>IF(AND(K5922="Valid",L5922="Valid",M5922="Valid",O5922="Approved"),"PASS","INVESTIGATE")</f>
        <v/>
      </c>
      <c r="O5922">
        <f>IF(H5922="Approved","Approved","Review Required")</f>
        <v/>
      </c>
    </row>
    <row r="5923">
      <c r="A5923">
        <f>Share_Transactions!A5923</f>
        <v/>
      </c>
      <c r="B5923">
        <f>Share_Transactions!B5923</f>
        <v/>
      </c>
      <c r="C5923">
        <f>Share_Transactions!C5923</f>
        <v/>
      </c>
      <c r="D5923" s="9">
        <f>Share_Transactions!D5923</f>
        <v/>
      </c>
      <c r="E5923">
        <f>Share_Transactions!E5923</f>
        <v/>
      </c>
      <c r="F5923" s="10">
        <f>Share_Transactions!J5923</f>
        <v/>
      </c>
      <c r="G5923" s="10">
        <f>Share_Transactions!L5923</f>
        <v/>
      </c>
      <c r="H5923">
        <f>Share_Transactions!M5923</f>
        <v/>
      </c>
      <c r="I5923">
        <f>Share_Transactions!G5923</f>
        <v/>
      </c>
      <c r="J5923">
        <f>Share_Transactions!H5923</f>
        <v/>
      </c>
      <c r="K5923">
        <f>IF(COUNTIF(Employee_Data!$A$2:$A$2001,B5923)&gt;0,"Valid","Invalid Employee")</f>
        <v/>
      </c>
      <c r="L5923">
        <f>IF(E5923&gt;0,"Valid","Invalid Shares")</f>
        <v/>
      </c>
      <c r="M5923">
        <f>IF(G5923&gt;0,"Valid","Valid","Missing/Zero Tax")</f>
        <v/>
      </c>
      <c r="N5923">
        <f>IF(AND(K5923="Valid",L5923="Valid",M5923="Valid",O5923="Approved"),"PASS","INVESTIGATE")</f>
        <v/>
      </c>
      <c r="O5923">
        <f>IF(H5923="Approved","Approved","Review Required")</f>
        <v/>
      </c>
    </row>
    <row r="5924">
      <c r="A5924">
        <f>Share_Transactions!A5924</f>
        <v/>
      </c>
      <c r="B5924">
        <f>Share_Transactions!B5924</f>
        <v/>
      </c>
      <c r="C5924">
        <f>Share_Transactions!C5924</f>
        <v/>
      </c>
      <c r="D5924" s="9">
        <f>Share_Transactions!D5924</f>
        <v/>
      </c>
      <c r="E5924">
        <f>Share_Transactions!E5924</f>
        <v/>
      </c>
      <c r="F5924" s="10">
        <f>Share_Transactions!J5924</f>
        <v/>
      </c>
      <c r="G5924" s="10">
        <f>Share_Transactions!L5924</f>
        <v/>
      </c>
      <c r="H5924">
        <f>Share_Transactions!M5924</f>
        <v/>
      </c>
      <c r="I5924">
        <f>Share_Transactions!G5924</f>
        <v/>
      </c>
      <c r="J5924">
        <f>Share_Transactions!H5924</f>
        <v/>
      </c>
      <c r="K5924">
        <f>IF(COUNTIF(Employee_Data!$A$2:$A$2001,B5924)&gt;0,"Valid","Invalid Employee")</f>
        <v/>
      </c>
      <c r="L5924">
        <f>IF(E5924&gt;0,"Valid","Invalid Shares")</f>
        <v/>
      </c>
      <c r="M5924">
        <f>IF(G5924&gt;0,"Valid","Valid","Missing/Zero Tax")</f>
        <v/>
      </c>
      <c r="N5924">
        <f>IF(AND(K5924="Valid",L5924="Valid",M5924="Valid",O5924="Approved"),"PASS","INVESTIGATE")</f>
        <v/>
      </c>
      <c r="O5924">
        <f>IF(H5924="Approved","Approved","Review Required")</f>
        <v/>
      </c>
    </row>
    <row r="5925">
      <c r="A5925">
        <f>Share_Transactions!A5925</f>
        <v/>
      </c>
      <c r="B5925">
        <f>Share_Transactions!B5925</f>
        <v/>
      </c>
      <c r="C5925">
        <f>Share_Transactions!C5925</f>
        <v/>
      </c>
      <c r="D5925" s="9">
        <f>Share_Transactions!D5925</f>
        <v/>
      </c>
      <c r="E5925">
        <f>Share_Transactions!E5925</f>
        <v/>
      </c>
      <c r="F5925" s="10">
        <f>Share_Transactions!J5925</f>
        <v/>
      </c>
      <c r="G5925" s="10">
        <f>Share_Transactions!L5925</f>
        <v/>
      </c>
      <c r="H5925">
        <f>Share_Transactions!M5925</f>
        <v/>
      </c>
      <c r="I5925">
        <f>Share_Transactions!G5925</f>
        <v/>
      </c>
      <c r="J5925">
        <f>Share_Transactions!H5925</f>
        <v/>
      </c>
      <c r="K5925">
        <f>IF(COUNTIF(Employee_Data!$A$2:$A$2001,B5925)&gt;0,"Valid","Invalid Employee")</f>
        <v/>
      </c>
      <c r="L5925">
        <f>IF(E5925&gt;0,"Valid","Invalid Shares")</f>
        <v/>
      </c>
      <c r="M5925">
        <f>IF(G5925&gt;0,"Valid","Valid","Missing/Zero Tax")</f>
        <v/>
      </c>
      <c r="N5925">
        <f>IF(AND(K5925="Valid",L5925="Valid",M5925="Valid",O5925="Approved"),"PASS","INVESTIGATE")</f>
        <v/>
      </c>
      <c r="O5925">
        <f>IF(H5925="Approved","Approved","Review Required")</f>
        <v/>
      </c>
    </row>
    <row r="5926">
      <c r="A5926">
        <f>Share_Transactions!A5926</f>
        <v/>
      </c>
      <c r="B5926">
        <f>Share_Transactions!B5926</f>
        <v/>
      </c>
      <c r="C5926">
        <f>Share_Transactions!C5926</f>
        <v/>
      </c>
      <c r="D5926" s="9">
        <f>Share_Transactions!D5926</f>
        <v/>
      </c>
      <c r="E5926">
        <f>Share_Transactions!E5926</f>
        <v/>
      </c>
      <c r="F5926" s="10">
        <f>Share_Transactions!J5926</f>
        <v/>
      </c>
      <c r="G5926" s="10">
        <f>Share_Transactions!L5926</f>
        <v/>
      </c>
      <c r="H5926">
        <f>Share_Transactions!M5926</f>
        <v/>
      </c>
      <c r="I5926">
        <f>Share_Transactions!G5926</f>
        <v/>
      </c>
      <c r="J5926">
        <f>Share_Transactions!H5926</f>
        <v/>
      </c>
      <c r="K5926">
        <f>IF(COUNTIF(Employee_Data!$A$2:$A$2001,B5926)&gt;0,"Valid","Invalid Employee")</f>
        <v/>
      </c>
      <c r="L5926">
        <f>IF(E5926&gt;0,"Valid","Invalid Shares")</f>
        <v/>
      </c>
      <c r="M5926">
        <f>IF(G5926&gt;0,"Valid","Valid","Missing/Zero Tax")</f>
        <v/>
      </c>
      <c r="N5926">
        <f>IF(AND(K5926="Valid",L5926="Valid",M5926="Valid",O5926="Approved"),"PASS","INVESTIGATE")</f>
        <v/>
      </c>
      <c r="O5926">
        <f>IF(H5926="Approved","Approved","Review Required")</f>
        <v/>
      </c>
    </row>
    <row r="5927">
      <c r="A5927">
        <f>Share_Transactions!A5927</f>
        <v/>
      </c>
      <c r="B5927">
        <f>Share_Transactions!B5927</f>
        <v/>
      </c>
      <c r="C5927">
        <f>Share_Transactions!C5927</f>
        <v/>
      </c>
      <c r="D5927" s="9">
        <f>Share_Transactions!D5927</f>
        <v/>
      </c>
      <c r="E5927">
        <f>Share_Transactions!E5927</f>
        <v/>
      </c>
      <c r="F5927" s="10">
        <f>Share_Transactions!J5927</f>
        <v/>
      </c>
      <c r="G5927" s="10">
        <f>Share_Transactions!L5927</f>
        <v/>
      </c>
      <c r="H5927">
        <f>Share_Transactions!M5927</f>
        <v/>
      </c>
      <c r="I5927">
        <f>Share_Transactions!G5927</f>
        <v/>
      </c>
      <c r="J5927">
        <f>Share_Transactions!H5927</f>
        <v/>
      </c>
      <c r="K5927">
        <f>IF(COUNTIF(Employee_Data!$A$2:$A$2001,B5927)&gt;0,"Valid","Invalid Employee")</f>
        <v/>
      </c>
      <c r="L5927">
        <f>IF(E5927&gt;0,"Valid","Invalid Shares")</f>
        <v/>
      </c>
      <c r="M5927">
        <f>IF(G5927&gt;0,"Valid","Valid","Missing/Zero Tax")</f>
        <v/>
      </c>
      <c r="N5927">
        <f>IF(AND(K5927="Valid",L5927="Valid",M5927="Valid",O5927="Approved"),"PASS","INVESTIGATE")</f>
        <v/>
      </c>
      <c r="O5927">
        <f>IF(H5927="Approved","Approved","Review Required")</f>
        <v/>
      </c>
    </row>
    <row r="5928">
      <c r="A5928">
        <f>Share_Transactions!A5928</f>
        <v/>
      </c>
      <c r="B5928">
        <f>Share_Transactions!B5928</f>
        <v/>
      </c>
      <c r="C5928">
        <f>Share_Transactions!C5928</f>
        <v/>
      </c>
      <c r="D5928" s="9">
        <f>Share_Transactions!D5928</f>
        <v/>
      </c>
      <c r="E5928">
        <f>Share_Transactions!E5928</f>
        <v/>
      </c>
      <c r="F5928" s="10">
        <f>Share_Transactions!J5928</f>
        <v/>
      </c>
      <c r="G5928" s="10">
        <f>Share_Transactions!L5928</f>
        <v/>
      </c>
      <c r="H5928">
        <f>Share_Transactions!M5928</f>
        <v/>
      </c>
      <c r="I5928">
        <f>Share_Transactions!G5928</f>
        <v/>
      </c>
      <c r="J5928">
        <f>Share_Transactions!H5928</f>
        <v/>
      </c>
      <c r="K5928">
        <f>IF(COUNTIF(Employee_Data!$A$2:$A$2001,B5928)&gt;0,"Valid","Invalid Employee")</f>
        <v/>
      </c>
      <c r="L5928">
        <f>IF(E5928&gt;0,"Valid","Invalid Shares")</f>
        <v/>
      </c>
      <c r="M5928">
        <f>IF(G5928&gt;0,"Valid","Valid","Missing/Zero Tax")</f>
        <v/>
      </c>
      <c r="N5928">
        <f>IF(AND(K5928="Valid",L5928="Valid",M5928="Valid",O5928="Approved"),"PASS","INVESTIGATE")</f>
        <v/>
      </c>
      <c r="O5928">
        <f>IF(H5928="Approved","Approved","Review Required")</f>
        <v/>
      </c>
    </row>
    <row r="5929">
      <c r="A5929">
        <f>Share_Transactions!A5929</f>
        <v/>
      </c>
      <c r="B5929">
        <f>Share_Transactions!B5929</f>
        <v/>
      </c>
      <c r="C5929">
        <f>Share_Transactions!C5929</f>
        <v/>
      </c>
      <c r="D5929" s="9">
        <f>Share_Transactions!D5929</f>
        <v/>
      </c>
      <c r="E5929">
        <f>Share_Transactions!E5929</f>
        <v/>
      </c>
      <c r="F5929" s="10">
        <f>Share_Transactions!J5929</f>
        <v/>
      </c>
      <c r="G5929" s="10">
        <f>Share_Transactions!L5929</f>
        <v/>
      </c>
      <c r="H5929">
        <f>Share_Transactions!M5929</f>
        <v/>
      </c>
      <c r="I5929">
        <f>Share_Transactions!G5929</f>
        <v/>
      </c>
      <c r="J5929">
        <f>Share_Transactions!H5929</f>
        <v/>
      </c>
      <c r="K5929">
        <f>IF(COUNTIF(Employee_Data!$A$2:$A$2001,B5929)&gt;0,"Valid","Invalid Employee")</f>
        <v/>
      </c>
      <c r="L5929">
        <f>IF(E5929&gt;0,"Valid","Invalid Shares")</f>
        <v/>
      </c>
      <c r="M5929">
        <f>IF(G5929&gt;0,"Valid","Valid","Missing/Zero Tax")</f>
        <v/>
      </c>
      <c r="N5929">
        <f>IF(AND(K5929="Valid",L5929="Valid",M5929="Valid",O5929="Approved"),"PASS","INVESTIGATE")</f>
        <v/>
      </c>
      <c r="O5929">
        <f>IF(H5929="Approved","Approved","Review Required")</f>
        <v/>
      </c>
    </row>
    <row r="5930">
      <c r="A5930">
        <f>Share_Transactions!A5930</f>
        <v/>
      </c>
      <c r="B5930">
        <f>Share_Transactions!B5930</f>
        <v/>
      </c>
      <c r="C5930">
        <f>Share_Transactions!C5930</f>
        <v/>
      </c>
      <c r="D5930" s="9">
        <f>Share_Transactions!D5930</f>
        <v/>
      </c>
      <c r="E5930">
        <f>Share_Transactions!E5930</f>
        <v/>
      </c>
      <c r="F5930" s="10">
        <f>Share_Transactions!J5930</f>
        <v/>
      </c>
      <c r="G5930" s="10">
        <f>Share_Transactions!L5930</f>
        <v/>
      </c>
      <c r="H5930">
        <f>Share_Transactions!M5930</f>
        <v/>
      </c>
      <c r="I5930">
        <f>Share_Transactions!G5930</f>
        <v/>
      </c>
      <c r="J5930">
        <f>Share_Transactions!H5930</f>
        <v/>
      </c>
      <c r="K5930">
        <f>IF(COUNTIF(Employee_Data!$A$2:$A$2001,B5930)&gt;0,"Valid","Invalid Employee")</f>
        <v/>
      </c>
      <c r="L5930">
        <f>IF(E5930&gt;0,"Valid","Invalid Shares")</f>
        <v/>
      </c>
      <c r="M5930">
        <f>IF(G5930&gt;0,"Valid","Valid","Missing/Zero Tax")</f>
        <v/>
      </c>
      <c r="N5930">
        <f>IF(AND(K5930="Valid",L5930="Valid",M5930="Valid",O5930="Approved"),"PASS","INVESTIGATE")</f>
        <v/>
      </c>
      <c r="O5930">
        <f>IF(H5930="Approved","Approved","Review Required")</f>
        <v/>
      </c>
    </row>
    <row r="5931">
      <c r="A5931">
        <f>Share_Transactions!A5931</f>
        <v/>
      </c>
      <c r="B5931">
        <f>Share_Transactions!B5931</f>
        <v/>
      </c>
      <c r="C5931">
        <f>Share_Transactions!C5931</f>
        <v/>
      </c>
      <c r="D5931" s="9">
        <f>Share_Transactions!D5931</f>
        <v/>
      </c>
      <c r="E5931">
        <f>Share_Transactions!E5931</f>
        <v/>
      </c>
      <c r="F5931" s="10">
        <f>Share_Transactions!J5931</f>
        <v/>
      </c>
      <c r="G5931" s="10">
        <f>Share_Transactions!L5931</f>
        <v/>
      </c>
      <c r="H5931">
        <f>Share_Transactions!M5931</f>
        <v/>
      </c>
      <c r="I5931">
        <f>Share_Transactions!G5931</f>
        <v/>
      </c>
      <c r="J5931">
        <f>Share_Transactions!H5931</f>
        <v/>
      </c>
      <c r="K5931">
        <f>IF(COUNTIF(Employee_Data!$A$2:$A$2001,B5931)&gt;0,"Valid","Invalid Employee")</f>
        <v/>
      </c>
      <c r="L5931">
        <f>IF(E5931&gt;0,"Valid","Invalid Shares")</f>
        <v/>
      </c>
      <c r="M5931">
        <f>IF(G5931&gt;0,"Valid","Valid","Missing/Zero Tax")</f>
        <v/>
      </c>
      <c r="N5931">
        <f>IF(AND(K5931="Valid",L5931="Valid",M5931="Valid",O5931="Approved"),"PASS","INVESTIGATE")</f>
        <v/>
      </c>
      <c r="O5931">
        <f>IF(H5931="Approved","Approved","Review Required")</f>
        <v/>
      </c>
    </row>
    <row r="5932">
      <c r="A5932">
        <f>Share_Transactions!A5932</f>
        <v/>
      </c>
      <c r="B5932">
        <f>Share_Transactions!B5932</f>
        <v/>
      </c>
      <c r="C5932">
        <f>Share_Transactions!C5932</f>
        <v/>
      </c>
      <c r="D5932" s="9">
        <f>Share_Transactions!D5932</f>
        <v/>
      </c>
      <c r="E5932">
        <f>Share_Transactions!E5932</f>
        <v/>
      </c>
      <c r="F5932" s="10">
        <f>Share_Transactions!J5932</f>
        <v/>
      </c>
      <c r="G5932" s="10">
        <f>Share_Transactions!L5932</f>
        <v/>
      </c>
      <c r="H5932">
        <f>Share_Transactions!M5932</f>
        <v/>
      </c>
      <c r="I5932">
        <f>Share_Transactions!G5932</f>
        <v/>
      </c>
      <c r="J5932">
        <f>Share_Transactions!H5932</f>
        <v/>
      </c>
      <c r="K5932">
        <f>IF(COUNTIF(Employee_Data!$A$2:$A$2001,B5932)&gt;0,"Valid","Invalid Employee")</f>
        <v/>
      </c>
      <c r="L5932">
        <f>IF(E5932&gt;0,"Valid","Invalid Shares")</f>
        <v/>
      </c>
      <c r="M5932">
        <f>IF(G5932&gt;0,"Valid","Valid","Missing/Zero Tax")</f>
        <v/>
      </c>
      <c r="N5932">
        <f>IF(AND(K5932="Valid",L5932="Valid",M5932="Valid",O5932="Approved"),"PASS","INVESTIGATE")</f>
        <v/>
      </c>
      <c r="O5932">
        <f>IF(H5932="Approved","Approved","Review Required")</f>
        <v/>
      </c>
    </row>
    <row r="5933">
      <c r="A5933">
        <f>Share_Transactions!A5933</f>
        <v/>
      </c>
      <c r="B5933">
        <f>Share_Transactions!B5933</f>
        <v/>
      </c>
      <c r="C5933">
        <f>Share_Transactions!C5933</f>
        <v/>
      </c>
      <c r="D5933" s="9">
        <f>Share_Transactions!D5933</f>
        <v/>
      </c>
      <c r="E5933">
        <f>Share_Transactions!E5933</f>
        <v/>
      </c>
      <c r="F5933" s="10">
        <f>Share_Transactions!J5933</f>
        <v/>
      </c>
      <c r="G5933" s="10">
        <f>Share_Transactions!L5933</f>
        <v/>
      </c>
      <c r="H5933">
        <f>Share_Transactions!M5933</f>
        <v/>
      </c>
      <c r="I5933">
        <f>Share_Transactions!G5933</f>
        <v/>
      </c>
      <c r="J5933">
        <f>Share_Transactions!H5933</f>
        <v/>
      </c>
      <c r="K5933">
        <f>IF(COUNTIF(Employee_Data!$A$2:$A$2001,B5933)&gt;0,"Valid","Invalid Employee")</f>
        <v/>
      </c>
      <c r="L5933">
        <f>IF(E5933&gt;0,"Valid","Invalid Shares")</f>
        <v/>
      </c>
      <c r="M5933">
        <f>IF(G5933&gt;0,"Valid","Valid","Missing/Zero Tax")</f>
        <v/>
      </c>
      <c r="N5933">
        <f>IF(AND(K5933="Valid",L5933="Valid",M5933="Valid",O5933="Approved"),"PASS","INVESTIGATE")</f>
        <v/>
      </c>
      <c r="O5933">
        <f>IF(H5933="Approved","Approved","Review Required")</f>
        <v/>
      </c>
    </row>
    <row r="5934">
      <c r="A5934">
        <f>Share_Transactions!A5934</f>
        <v/>
      </c>
      <c r="B5934">
        <f>Share_Transactions!B5934</f>
        <v/>
      </c>
      <c r="C5934">
        <f>Share_Transactions!C5934</f>
        <v/>
      </c>
      <c r="D5934" s="9">
        <f>Share_Transactions!D5934</f>
        <v/>
      </c>
      <c r="E5934">
        <f>Share_Transactions!E5934</f>
        <v/>
      </c>
      <c r="F5934" s="10">
        <f>Share_Transactions!J5934</f>
        <v/>
      </c>
      <c r="G5934" s="10">
        <f>Share_Transactions!L5934</f>
        <v/>
      </c>
      <c r="H5934">
        <f>Share_Transactions!M5934</f>
        <v/>
      </c>
      <c r="I5934">
        <f>Share_Transactions!G5934</f>
        <v/>
      </c>
      <c r="J5934">
        <f>Share_Transactions!H5934</f>
        <v/>
      </c>
      <c r="K5934">
        <f>IF(COUNTIF(Employee_Data!$A$2:$A$2001,B5934)&gt;0,"Valid","Invalid Employee")</f>
        <v/>
      </c>
      <c r="L5934">
        <f>IF(E5934&gt;0,"Valid","Invalid Shares")</f>
        <v/>
      </c>
      <c r="M5934">
        <f>IF(G5934&gt;0,"Valid","Valid","Missing/Zero Tax")</f>
        <v/>
      </c>
      <c r="N5934">
        <f>IF(AND(K5934="Valid",L5934="Valid",M5934="Valid",O5934="Approved"),"PASS","INVESTIGATE")</f>
        <v/>
      </c>
      <c r="O5934">
        <f>IF(H5934="Approved","Approved","Review Required")</f>
        <v/>
      </c>
    </row>
    <row r="5935">
      <c r="A5935">
        <f>Share_Transactions!A5935</f>
        <v/>
      </c>
      <c r="B5935">
        <f>Share_Transactions!B5935</f>
        <v/>
      </c>
      <c r="C5935">
        <f>Share_Transactions!C5935</f>
        <v/>
      </c>
      <c r="D5935" s="9">
        <f>Share_Transactions!D5935</f>
        <v/>
      </c>
      <c r="E5935">
        <f>Share_Transactions!E5935</f>
        <v/>
      </c>
      <c r="F5935" s="10">
        <f>Share_Transactions!J5935</f>
        <v/>
      </c>
      <c r="G5935" s="10">
        <f>Share_Transactions!L5935</f>
        <v/>
      </c>
      <c r="H5935">
        <f>Share_Transactions!M5935</f>
        <v/>
      </c>
      <c r="I5935">
        <f>Share_Transactions!G5935</f>
        <v/>
      </c>
      <c r="J5935">
        <f>Share_Transactions!H5935</f>
        <v/>
      </c>
      <c r="K5935">
        <f>IF(COUNTIF(Employee_Data!$A$2:$A$2001,B5935)&gt;0,"Valid","Invalid Employee")</f>
        <v/>
      </c>
      <c r="L5935">
        <f>IF(E5935&gt;0,"Valid","Invalid Shares")</f>
        <v/>
      </c>
      <c r="M5935">
        <f>IF(G5935&gt;0,"Valid","Valid","Missing/Zero Tax")</f>
        <v/>
      </c>
      <c r="N5935">
        <f>IF(AND(K5935="Valid",L5935="Valid",M5935="Valid",O5935="Approved"),"PASS","INVESTIGATE")</f>
        <v/>
      </c>
      <c r="O5935">
        <f>IF(H5935="Approved","Approved","Review Required")</f>
        <v/>
      </c>
    </row>
    <row r="5936">
      <c r="A5936">
        <f>Share_Transactions!A5936</f>
        <v/>
      </c>
      <c r="B5936">
        <f>Share_Transactions!B5936</f>
        <v/>
      </c>
      <c r="C5936">
        <f>Share_Transactions!C5936</f>
        <v/>
      </c>
      <c r="D5936" s="9">
        <f>Share_Transactions!D5936</f>
        <v/>
      </c>
      <c r="E5936">
        <f>Share_Transactions!E5936</f>
        <v/>
      </c>
      <c r="F5936" s="10">
        <f>Share_Transactions!J5936</f>
        <v/>
      </c>
      <c r="G5936" s="10">
        <f>Share_Transactions!L5936</f>
        <v/>
      </c>
      <c r="H5936">
        <f>Share_Transactions!M5936</f>
        <v/>
      </c>
      <c r="I5936">
        <f>Share_Transactions!G5936</f>
        <v/>
      </c>
      <c r="J5936">
        <f>Share_Transactions!H5936</f>
        <v/>
      </c>
      <c r="K5936">
        <f>IF(COUNTIF(Employee_Data!$A$2:$A$2001,B5936)&gt;0,"Valid","Invalid Employee")</f>
        <v/>
      </c>
      <c r="L5936">
        <f>IF(E5936&gt;0,"Valid","Invalid Shares")</f>
        <v/>
      </c>
      <c r="M5936">
        <f>IF(G5936&gt;0,"Valid","Valid","Missing/Zero Tax")</f>
        <v/>
      </c>
      <c r="N5936">
        <f>IF(AND(K5936="Valid",L5936="Valid",M5936="Valid",O5936="Approved"),"PASS","INVESTIGATE")</f>
        <v/>
      </c>
      <c r="O5936">
        <f>IF(H5936="Approved","Approved","Review Required")</f>
        <v/>
      </c>
    </row>
    <row r="5937">
      <c r="A5937">
        <f>Share_Transactions!A5937</f>
        <v/>
      </c>
      <c r="B5937">
        <f>Share_Transactions!B5937</f>
        <v/>
      </c>
      <c r="C5937">
        <f>Share_Transactions!C5937</f>
        <v/>
      </c>
      <c r="D5937" s="9">
        <f>Share_Transactions!D5937</f>
        <v/>
      </c>
      <c r="E5937">
        <f>Share_Transactions!E5937</f>
        <v/>
      </c>
      <c r="F5937" s="10">
        <f>Share_Transactions!J5937</f>
        <v/>
      </c>
      <c r="G5937" s="10">
        <f>Share_Transactions!L5937</f>
        <v/>
      </c>
      <c r="H5937">
        <f>Share_Transactions!M5937</f>
        <v/>
      </c>
      <c r="I5937">
        <f>Share_Transactions!G5937</f>
        <v/>
      </c>
      <c r="J5937">
        <f>Share_Transactions!H5937</f>
        <v/>
      </c>
      <c r="K5937">
        <f>IF(COUNTIF(Employee_Data!$A$2:$A$2001,B5937)&gt;0,"Valid","Invalid Employee")</f>
        <v/>
      </c>
      <c r="L5937">
        <f>IF(E5937&gt;0,"Valid","Invalid Shares")</f>
        <v/>
      </c>
      <c r="M5937">
        <f>IF(G5937&gt;0,"Valid","Valid","Missing/Zero Tax")</f>
        <v/>
      </c>
      <c r="N5937">
        <f>IF(AND(K5937="Valid",L5937="Valid",M5937="Valid",O5937="Approved"),"PASS","INVESTIGATE")</f>
        <v/>
      </c>
      <c r="O5937">
        <f>IF(H5937="Approved","Approved","Review Required")</f>
        <v/>
      </c>
    </row>
    <row r="5938">
      <c r="A5938">
        <f>Share_Transactions!A5938</f>
        <v/>
      </c>
      <c r="B5938">
        <f>Share_Transactions!B5938</f>
        <v/>
      </c>
      <c r="C5938">
        <f>Share_Transactions!C5938</f>
        <v/>
      </c>
      <c r="D5938" s="9">
        <f>Share_Transactions!D5938</f>
        <v/>
      </c>
      <c r="E5938">
        <f>Share_Transactions!E5938</f>
        <v/>
      </c>
      <c r="F5938" s="10">
        <f>Share_Transactions!J5938</f>
        <v/>
      </c>
      <c r="G5938" s="10">
        <f>Share_Transactions!L5938</f>
        <v/>
      </c>
      <c r="H5938">
        <f>Share_Transactions!M5938</f>
        <v/>
      </c>
      <c r="I5938">
        <f>Share_Transactions!G5938</f>
        <v/>
      </c>
      <c r="J5938">
        <f>Share_Transactions!H5938</f>
        <v/>
      </c>
      <c r="K5938">
        <f>IF(COUNTIF(Employee_Data!$A$2:$A$2001,B5938)&gt;0,"Valid","Invalid Employee")</f>
        <v/>
      </c>
      <c r="L5938">
        <f>IF(E5938&gt;0,"Valid","Invalid Shares")</f>
        <v/>
      </c>
      <c r="M5938">
        <f>IF(G5938&gt;0,"Valid","Valid","Missing/Zero Tax")</f>
        <v/>
      </c>
      <c r="N5938">
        <f>IF(AND(K5938="Valid",L5938="Valid",M5938="Valid",O5938="Approved"),"PASS","INVESTIGATE")</f>
        <v/>
      </c>
      <c r="O5938">
        <f>IF(H5938="Approved","Approved","Review Required")</f>
        <v/>
      </c>
    </row>
    <row r="5939">
      <c r="A5939">
        <f>Share_Transactions!A5939</f>
        <v/>
      </c>
      <c r="B5939">
        <f>Share_Transactions!B5939</f>
        <v/>
      </c>
      <c r="C5939">
        <f>Share_Transactions!C5939</f>
        <v/>
      </c>
      <c r="D5939" s="9">
        <f>Share_Transactions!D5939</f>
        <v/>
      </c>
      <c r="E5939">
        <f>Share_Transactions!E5939</f>
        <v/>
      </c>
      <c r="F5939" s="10">
        <f>Share_Transactions!J5939</f>
        <v/>
      </c>
      <c r="G5939" s="10">
        <f>Share_Transactions!L5939</f>
        <v/>
      </c>
      <c r="H5939">
        <f>Share_Transactions!M5939</f>
        <v/>
      </c>
      <c r="I5939">
        <f>Share_Transactions!G5939</f>
        <v/>
      </c>
      <c r="J5939">
        <f>Share_Transactions!H5939</f>
        <v/>
      </c>
      <c r="K5939">
        <f>IF(COUNTIF(Employee_Data!$A$2:$A$2001,B5939)&gt;0,"Valid","Invalid Employee")</f>
        <v/>
      </c>
      <c r="L5939">
        <f>IF(E5939&gt;0,"Valid","Invalid Shares")</f>
        <v/>
      </c>
      <c r="M5939">
        <f>IF(G5939&gt;0,"Valid","Valid","Missing/Zero Tax")</f>
        <v/>
      </c>
      <c r="N5939">
        <f>IF(AND(K5939="Valid",L5939="Valid",M5939="Valid",O5939="Approved"),"PASS","INVESTIGATE")</f>
        <v/>
      </c>
      <c r="O5939">
        <f>IF(H5939="Approved","Approved","Review Required")</f>
        <v/>
      </c>
    </row>
    <row r="5940">
      <c r="A5940">
        <f>Share_Transactions!A5940</f>
        <v/>
      </c>
      <c r="B5940">
        <f>Share_Transactions!B5940</f>
        <v/>
      </c>
      <c r="C5940">
        <f>Share_Transactions!C5940</f>
        <v/>
      </c>
      <c r="D5940" s="9">
        <f>Share_Transactions!D5940</f>
        <v/>
      </c>
      <c r="E5940">
        <f>Share_Transactions!E5940</f>
        <v/>
      </c>
      <c r="F5940" s="10">
        <f>Share_Transactions!J5940</f>
        <v/>
      </c>
      <c r="G5940" s="10">
        <f>Share_Transactions!L5940</f>
        <v/>
      </c>
      <c r="H5940">
        <f>Share_Transactions!M5940</f>
        <v/>
      </c>
      <c r="I5940">
        <f>Share_Transactions!G5940</f>
        <v/>
      </c>
      <c r="J5940">
        <f>Share_Transactions!H5940</f>
        <v/>
      </c>
      <c r="K5940">
        <f>IF(COUNTIF(Employee_Data!$A$2:$A$2001,B5940)&gt;0,"Valid","Invalid Employee")</f>
        <v/>
      </c>
      <c r="L5940">
        <f>IF(E5940&gt;0,"Valid","Invalid Shares")</f>
        <v/>
      </c>
      <c r="M5940">
        <f>IF(G5940&gt;0,"Valid","Valid","Missing/Zero Tax")</f>
        <v/>
      </c>
      <c r="N5940">
        <f>IF(AND(K5940="Valid",L5940="Valid",M5940="Valid",O5940="Approved"),"PASS","INVESTIGATE")</f>
        <v/>
      </c>
      <c r="O5940">
        <f>IF(H5940="Approved","Approved","Review Required")</f>
        <v/>
      </c>
    </row>
    <row r="5941">
      <c r="A5941">
        <f>Share_Transactions!A5941</f>
        <v/>
      </c>
      <c r="B5941">
        <f>Share_Transactions!B5941</f>
        <v/>
      </c>
      <c r="C5941">
        <f>Share_Transactions!C5941</f>
        <v/>
      </c>
      <c r="D5941" s="9">
        <f>Share_Transactions!D5941</f>
        <v/>
      </c>
      <c r="E5941">
        <f>Share_Transactions!E5941</f>
        <v/>
      </c>
      <c r="F5941" s="10">
        <f>Share_Transactions!J5941</f>
        <v/>
      </c>
      <c r="G5941" s="10">
        <f>Share_Transactions!L5941</f>
        <v/>
      </c>
      <c r="H5941">
        <f>Share_Transactions!M5941</f>
        <v/>
      </c>
      <c r="I5941">
        <f>Share_Transactions!G5941</f>
        <v/>
      </c>
      <c r="J5941">
        <f>Share_Transactions!H5941</f>
        <v/>
      </c>
      <c r="K5941">
        <f>IF(COUNTIF(Employee_Data!$A$2:$A$2001,B5941)&gt;0,"Valid","Invalid Employee")</f>
        <v/>
      </c>
      <c r="L5941">
        <f>IF(E5941&gt;0,"Valid","Invalid Shares")</f>
        <v/>
      </c>
      <c r="M5941">
        <f>IF(G5941&gt;0,"Valid","Valid","Missing/Zero Tax")</f>
        <v/>
      </c>
      <c r="N5941">
        <f>IF(AND(K5941="Valid",L5941="Valid",M5941="Valid",O5941="Approved"),"PASS","INVESTIGATE")</f>
        <v/>
      </c>
      <c r="O5941">
        <f>IF(H5941="Approved","Approved","Review Required")</f>
        <v/>
      </c>
    </row>
    <row r="5942">
      <c r="A5942">
        <f>Share_Transactions!A5942</f>
        <v/>
      </c>
      <c r="B5942">
        <f>Share_Transactions!B5942</f>
        <v/>
      </c>
      <c r="C5942">
        <f>Share_Transactions!C5942</f>
        <v/>
      </c>
      <c r="D5942" s="9">
        <f>Share_Transactions!D5942</f>
        <v/>
      </c>
      <c r="E5942">
        <f>Share_Transactions!E5942</f>
        <v/>
      </c>
      <c r="F5942" s="10">
        <f>Share_Transactions!J5942</f>
        <v/>
      </c>
      <c r="G5942" s="10">
        <f>Share_Transactions!L5942</f>
        <v/>
      </c>
      <c r="H5942">
        <f>Share_Transactions!M5942</f>
        <v/>
      </c>
      <c r="I5942">
        <f>Share_Transactions!G5942</f>
        <v/>
      </c>
      <c r="J5942">
        <f>Share_Transactions!H5942</f>
        <v/>
      </c>
      <c r="K5942">
        <f>IF(COUNTIF(Employee_Data!$A$2:$A$2001,B5942)&gt;0,"Valid","Invalid Employee")</f>
        <v/>
      </c>
      <c r="L5942">
        <f>IF(E5942&gt;0,"Valid","Invalid Shares")</f>
        <v/>
      </c>
      <c r="M5942">
        <f>IF(G5942&gt;0,"Valid","Valid","Missing/Zero Tax")</f>
        <v/>
      </c>
      <c r="N5942">
        <f>IF(AND(K5942="Valid",L5942="Valid",M5942="Valid",O5942="Approved"),"PASS","INVESTIGATE")</f>
        <v/>
      </c>
      <c r="O5942">
        <f>IF(H5942="Approved","Approved","Review Required")</f>
        <v/>
      </c>
    </row>
    <row r="5943">
      <c r="A5943">
        <f>Share_Transactions!A5943</f>
        <v/>
      </c>
      <c r="B5943">
        <f>Share_Transactions!B5943</f>
        <v/>
      </c>
      <c r="C5943">
        <f>Share_Transactions!C5943</f>
        <v/>
      </c>
      <c r="D5943" s="9">
        <f>Share_Transactions!D5943</f>
        <v/>
      </c>
      <c r="E5943">
        <f>Share_Transactions!E5943</f>
        <v/>
      </c>
      <c r="F5943" s="10">
        <f>Share_Transactions!J5943</f>
        <v/>
      </c>
      <c r="G5943" s="10">
        <f>Share_Transactions!L5943</f>
        <v/>
      </c>
      <c r="H5943">
        <f>Share_Transactions!M5943</f>
        <v/>
      </c>
      <c r="I5943">
        <f>Share_Transactions!G5943</f>
        <v/>
      </c>
      <c r="J5943">
        <f>Share_Transactions!H5943</f>
        <v/>
      </c>
      <c r="K5943">
        <f>IF(COUNTIF(Employee_Data!$A$2:$A$2001,B5943)&gt;0,"Valid","Invalid Employee")</f>
        <v/>
      </c>
      <c r="L5943">
        <f>IF(E5943&gt;0,"Valid","Invalid Shares")</f>
        <v/>
      </c>
      <c r="M5943">
        <f>IF(G5943&gt;0,"Valid","Valid","Missing/Zero Tax")</f>
        <v/>
      </c>
      <c r="N5943">
        <f>IF(AND(K5943="Valid",L5943="Valid",M5943="Valid",O5943="Approved"),"PASS","INVESTIGATE")</f>
        <v/>
      </c>
      <c r="O5943">
        <f>IF(H5943="Approved","Approved","Review Required")</f>
        <v/>
      </c>
    </row>
    <row r="5944">
      <c r="A5944">
        <f>Share_Transactions!A5944</f>
        <v/>
      </c>
      <c r="B5944">
        <f>Share_Transactions!B5944</f>
        <v/>
      </c>
      <c r="C5944">
        <f>Share_Transactions!C5944</f>
        <v/>
      </c>
      <c r="D5944" s="9">
        <f>Share_Transactions!D5944</f>
        <v/>
      </c>
      <c r="E5944">
        <f>Share_Transactions!E5944</f>
        <v/>
      </c>
      <c r="F5944" s="10">
        <f>Share_Transactions!J5944</f>
        <v/>
      </c>
      <c r="G5944" s="10">
        <f>Share_Transactions!L5944</f>
        <v/>
      </c>
      <c r="H5944">
        <f>Share_Transactions!M5944</f>
        <v/>
      </c>
      <c r="I5944">
        <f>Share_Transactions!G5944</f>
        <v/>
      </c>
      <c r="J5944">
        <f>Share_Transactions!H5944</f>
        <v/>
      </c>
      <c r="K5944">
        <f>IF(COUNTIF(Employee_Data!$A$2:$A$2001,B5944)&gt;0,"Valid","Invalid Employee")</f>
        <v/>
      </c>
      <c r="L5944">
        <f>IF(E5944&gt;0,"Valid","Invalid Shares")</f>
        <v/>
      </c>
      <c r="M5944">
        <f>IF(G5944&gt;0,"Valid","Valid","Missing/Zero Tax")</f>
        <v/>
      </c>
      <c r="N5944">
        <f>IF(AND(K5944="Valid",L5944="Valid",M5944="Valid",O5944="Approved"),"PASS","INVESTIGATE")</f>
        <v/>
      </c>
      <c r="O5944">
        <f>IF(H5944="Approved","Approved","Review Required")</f>
        <v/>
      </c>
    </row>
    <row r="5945">
      <c r="A5945">
        <f>Share_Transactions!A5945</f>
        <v/>
      </c>
      <c r="B5945">
        <f>Share_Transactions!B5945</f>
        <v/>
      </c>
      <c r="C5945">
        <f>Share_Transactions!C5945</f>
        <v/>
      </c>
      <c r="D5945" s="9">
        <f>Share_Transactions!D5945</f>
        <v/>
      </c>
      <c r="E5945">
        <f>Share_Transactions!E5945</f>
        <v/>
      </c>
      <c r="F5945" s="10">
        <f>Share_Transactions!J5945</f>
        <v/>
      </c>
      <c r="G5945" s="10">
        <f>Share_Transactions!L5945</f>
        <v/>
      </c>
      <c r="H5945">
        <f>Share_Transactions!M5945</f>
        <v/>
      </c>
      <c r="I5945">
        <f>Share_Transactions!G5945</f>
        <v/>
      </c>
      <c r="J5945">
        <f>Share_Transactions!H5945</f>
        <v/>
      </c>
      <c r="K5945">
        <f>IF(COUNTIF(Employee_Data!$A$2:$A$2001,B5945)&gt;0,"Valid","Invalid Employee")</f>
        <v/>
      </c>
      <c r="L5945">
        <f>IF(E5945&gt;0,"Valid","Invalid Shares")</f>
        <v/>
      </c>
      <c r="M5945">
        <f>IF(G5945&gt;0,"Valid","Valid","Missing/Zero Tax")</f>
        <v/>
      </c>
      <c r="N5945">
        <f>IF(AND(K5945="Valid",L5945="Valid",M5945="Valid",O5945="Approved"),"PASS","INVESTIGATE")</f>
        <v/>
      </c>
      <c r="O5945">
        <f>IF(H5945="Approved","Approved","Review Required")</f>
        <v/>
      </c>
    </row>
    <row r="5946">
      <c r="A5946">
        <f>Share_Transactions!A5946</f>
        <v/>
      </c>
      <c r="B5946">
        <f>Share_Transactions!B5946</f>
        <v/>
      </c>
      <c r="C5946">
        <f>Share_Transactions!C5946</f>
        <v/>
      </c>
      <c r="D5946" s="9">
        <f>Share_Transactions!D5946</f>
        <v/>
      </c>
      <c r="E5946">
        <f>Share_Transactions!E5946</f>
        <v/>
      </c>
      <c r="F5946" s="10">
        <f>Share_Transactions!J5946</f>
        <v/>
      </c>
      <c r="G5946" s="10">
        <f>Share_Transactions!L5946</f>
        <v/>
      </c>
      <c r="H5946">
        <f>Share_Transactions!M5946</f>
        <v/>
      </c>
      <c r="I5946">
        <f>Share_Transactions!G5946</f>
        <v/>
      </c>
      <c r="J5946">
        <f>Share_Transactions!H5946</f>
        <v/>
      </c>
      <c r="K5946">
        <f>IF(COUNTIF(Employee_Data!$A$2:$A$2001,B5946)&gt;0,"Valid","Invalid Employee")</f>
        <v/>
      </c>
      <c r="L5946">
        <f>IF(E5946&gt;0,"Valid","Invalid Shares")</f>
        <v/>
      </c>
      <c r="M5946">
        <f>IF(G5946&gt;0,"Valid","Valid","Missing/Zero Tax")</f>
        <v/>
      </c>
      <c r="N5946">
        <f>IF(AND(K5946="Valid",L5946="Valid",M5946="Valid",O5946="Approved"),"PASS","INVESTIGATE")</f>
        <v/>
      </c>
      <c r="O5946">
        <f>IF(H5946="Approved","Approved","Review Required")</f>
        <v/>
      </c>
    </row>
    <row r="5947">
      <c r="A5947">
        <f>Share_Transactions!A5947</f>
        <v/>
      </c>
      <c r="B5947">
        <f>Share_Transactions!B5947</f>
        <v/>
      </c>
      <c r="C5947">
        <f>Share_Transactions!C5947</f>
        <v/>
      </c>
      <c r="D5947" s="9">
        <f>Share_Transactions!D5947</f>
        <v/>
      </c>
      <c r="E5947">
        <f>Share_Transactions!E5947</f>
        <v/>
      </c>
      <c r="F5947" s="10">
        <f>Share_Transactions!J5947</f>
        <v/>
      </c>
      <c r="G5947" s="10">
        <f>Share_Transactions!L5947</f>
        <v/>
      </c>
      <c r="H5947">
        <f>Share_Transactions!M5947</f>
        <v/>
      </c>
      <c r="I5947">
        <f>Share_Transactions!G5947</f>
        <v/>
      </c>
      <c r="J5947">
        <f>Share_Transactions!H5947</f>
        <v/>
      </c>
      <c r="K5947">
        <f>IF(COUNTIF(Employee_Data!$A$2:$A$2001,B5947)&gt;0,"Valid","Invalid Employee")</f>
        <v/>
      </c>
      <c r="L5947">
        <f>IF(E5947&gt;0,"Valid","Invalid Shares")</f>
        <v/>
      </c>
      <c r="M5947">
        <f>IF(G5947&gt;0,"Valid","Valid","Missing/Zero Tax")</f>
        <v/>
      </c>
      <c r="N5947">
        <f>IF(AND(K5947="Valid",L5947="Valid",M5947="Valid",O5947="Approved"),"PASS","INVESTIGATE")</f>
        <v/>
      </c>
      <c r="O5947">
        <f>IF(H5947="Approved","Approved","Review Required")</f>
        <v/>
      </c>
    </row>
    <row r="5948">
      <c r="A5948">
        <f>Share_Transactions!A5948</f>
        <v/>
      </c>
      <c r="B5948">
        <f>Share_Transactions!B5948</f>
        <v/>
      </c>
      <c r="C5948">
        <f>Share_Transactions!C5948</f>
        <v/>
      </c>
      <c r="D5948" s="9">
        <f>Share_Transactions!D5948</f>
        <v/>
      </c>
      <c r="E5948">
        <f>Share_Transactions!E5948</f>
        <v/>
      </c>
      <c r="F5948" s="10">
        <f>Share_Transactions!J5948</f>
        <v/>
      </c>
      <c r="G5948" s="10">
        <f>Share_Transactions!L5948</f>
        <v/>
      </c>
      <c r="H5948">
        <f>Share_Transactions!M5948</f>
        <v/>
      </c>
      <c r="I5948">
        <f>Share_Transactions!G5948</f>
        <v/>
      </c>
      <c r="J5948">
        <f>Share_Transactions!H5948</f>
        <v/>
      </c>
      <c r="K5948">
        <f>IF(COUNTIF(Employee_Data!$A$2:$A$2001,B5948)&gt;0,"Valid","Invalid Employee")</f>
        <v/>
      </c>
      <c r="L5948">
        <f>IF(E5948&gt;0,"Valid","Invalid Shares")</f>
        <v/>
      </c>
      <c r="M5948">
        <f>IF(G5948&gt;0,"Valid","Valid","Missing/Zero Tax")</f>
        <v/>
      </c>
      <c r="N5948">
        <f>IF(AND(K5948="Valid",L5948="Valid",M5948="Valid",O5948="Approved"),"PASS","INVESTIGATE")</f>
        <v/>
      </c>
      <c r="O5948">
        <f>IF(H5948="Approved","Approved","Review Required")</f>
        <v/>
      </c>
    </row>
    <row r="5949">
      <c r="A5949">
        <f>Share_Transactions!A5949</f>
        <v/>
      </c>
      <c r="B5949">
        <f>Share_Transactions!B5949</f>
        <v/>
      </c>
      <c r="C5949">
        <f>Share_Transactions!C5949</f>
        <v/>
      </c>
      <c r="D5949" s="9">
        <f>Share_Transactions!D5949</f>
        <v/>
      </c>
      <c r="E5949">
        <f>Share_Transactions!E5949</f>
        <v/>
      </c>
      <c r="F5949" s="10">
        <f>Share_Transactions!J5949</f>
        <v/>
      </c>
      <c r="G5949" s="10">
        <f>Share_Transactions!L5949</f>
        <v/>
      </c>
      <c r="H5949">
        <f>Share_Transactions!M5949</f>
        <v/>
      </c>
      <c r="I5949">
        <f>Share_Transactions!G5949</f>
        <v/>
      </c>
      <c r="J5949">
        <f>Share_Transactions!H5949</f>
        <v/>
      </c>
      <c r="K5949">
        <f>IF(COUNTIF(Employee_Data!$A$2:$A$2001,B5949)&gt;0,"Valid","Invalid Employee")</f>
        <v/>
      </c>
      <c r="L5949">
        <f>IF(E5949&gt;0,"Valid","Invalid Shares")</f>
        <v/>
      </c>
      <c r="M5949">
        <f>IF(G5949&gt;0,"Valid","Valid","Missing/Zero Tax")</f>
        <v/>
      </c>
      <c r="N5949">
        <f>IF(AND(K5949="Valid",L5949="Valid",M5949="Valid",O5949="Approved"),"PASS","INVESTIGATE")</f>
        <v/>
      </c>
      <c r="O5949">
        <f>IF(H5949="Approved","Approved","Review Required")</f>
        <v/>
      </c>
    </row>
    <row r="5950">
      <c r="A5950">
        <f>Share_Transactions!A5950</f>
        <v/>
      </c>
      <c r="B5950">
        <f>Share_Transactions!B5950</f>
        <v/>
      </c>
      <c r="C5950">
        <f>Share_Transactions!C5950</f>
        <v/>
      </c>
      <c r="D5950" s="9">
        <f>Share_Transactions!D5950</f>
        <v/>
      </c>
      <c r="E5950">
        <f>Share_Transactions!E5950</f>
        <v/>
      </c>
      <c r="F5950" s="10">
        <f>Share_Transactions!J5950</f>
        <v/>
      </c>
      <c r="G5950" s="10">
        <f>Share_Transactions!L5950</f>
        <v/>
      </c>
      <c r="H5950">
        <f>Share_Transactions!M5950</f>
        <v/>
      </c>
      <c r="I5950">
        <f>Share_Transactions!G5950</f>
        <v/>
      </c>
      <c r="J5950">
        <f>Share_Transactions!H5950</f>
        <v/>
      </c>
      <c r="K5950">
        <f>IF(COUNTIF(Employee_Data!$A$2:$A$2001,B5950)&gt;0,"Valid","Invalid Employee")</f>
        <v/>
      </c>
      <c r="L5950">
        <f>IF(E5950&gt;0,"Valid","Invalid Shares")</f>
        <v/>
      </c>
      <c r="M5950">
        <f>IF(G5950&gt;0,"Valid","Valid","Missing/Zero Tax")</f>
        <v/>
      </c>
      <c r="N5950">
        <f>IF(AND(K5950="Valid",L5950="Valid",M5950="Valid",O5950="Approved"),"PASS","INVESTIGATE")</f>
        <v/>
      </c>
      <c r="O5950">
        <f>IF(H5950="Approved","Approved","Review Required")</f>
        <v/>
      </c>
    </row>
    <row r="5951">
      <c r="A5951">
        <f>Share_Transactions!A5951</f>
        <v/>
      </c>
      <c r="B5951">
        <f>Share_Transactions!B5951</f>
        <v/>
      </c>
      <c r="C5951">
        <f>Share_Transactions!C5951</f>
        <v/>
      </c>
      <c r="D5951" s="9">
        <f>Share_Transactions!D5951</f>
        <v/>
      </c>
      <c r="E5951">
        <f>Share_Transactions!E5951</f>
        <v/>
      </c>
      <c r="F5951" s="10">
        <f>Share_Transactions!J5951</f>
        <v/>
      </c>
      <c r="G5951" s="10">
        <f>Share_Transactions!L5951</f>
        <v/>
      </c>
      <c r="H5951">
        <f>Share_Transactions!M5951</f>
        <v/>
      </c>
      <c r="I5951">
        <f>Share_Transactions!G5951</f>
        <v/>
      </c>
      <c r="J5951">
        <f>Share_Transactions!H5951</f>
        <v/>
      </c>
      <c r="K5951">
        <f>IF(COUNTIF(Employee_Data!$A$2:$A$2001,B5951)&gt;0,"Valid","Invalid Employee")</f>
        <v/>
      </c>
      <c r="L5951">
        <f>IF(E5951&gt;0,"Valid","Invalid Shares")</f>
        <v/>
      </c>
      <c r="M5951">
        <f>IF(G5951&gt;0,"Valid","Valid","Missing/Zero Tax")</f>
        <v/>
      </c>
      <c r="N5951">
        <f>IF(AND(K5951="Valid",L5951="Valid",M5951="Valid",O5951="Approved"),"PASS","INVESTIGATE")</f>
        <v/>
      </c>
      <c r="O5951">
        <f>IF(H5951="Approved","Approved","Review Required")</f>
        <v/>
      </c>
    </row>
    <row r="5952">
      <c r="A5952">
        <f>Share_Transactions!A5952</f>
        <v/>
      </c>
      <c r="B5952">
        <f>Share_Transactions!B5952</f>
        <v/>
      </c>
      <c r="C5952">
        <f>Share_Transactions!C5952</f>
        <v/>
      </c>
      <c r="D5952" s="9">
        <f>Share_Transactions!D5952</f>
        <v/>
      </c>
      <c r="E5952">
        <f>Share_Transactions!E5952</f>
        <v/>
      </c>
      <c r="F5952" s="10">
        <f>Share_Transactions!J5952</f>
        <v/>
      </c>
      <c r="G5952" s="10">
        <f>Share_Transactions!L5952</f>
        <v/>
      </c>
      <c r="H5952">
        <f>Share_Transactions!M5952</f>
        <v/>
      </c>
      <c r="I5952">
        <f>Share_Transactions!G5952</f>
        <v/>
      </c>
      <c r="J5952">
        <f>Share_Transactions!H5952</f>
        <v/>
      </c>
      <c r="K5952">
        <f>IF(COUNTIF(Employee_Data!$A$2:$A$2001,B5952)&gt;0,"Valid","Invalid Employee")</f>
        <v/>
      </c>
      <c r="L5952">
        <f>IF(E5952&gt;0,"Valid","Invalid Shares")</f>
        <v/>
      </c>
      <c r="M5952">
        <f>IF(G5952&gt;0,"Valid","Valid","Missing/Zero Tax")</f>
        <v/>
      </c>
      <c r="N5952">
        <f>IF(AND(K5952="Valid",L5952="Valid",M5952="Valid",O5952="Approved"),"PASS","INVESTIGATE")</f>
        <v/>
      </c>
      <c r="O5952">
        <f>IF(H5952="Approved","Approved","Review Required")</f>
        <v/>
      </c>
    </row>
    <row r="5953">
      <c r="A5953">
        <f>Share_Transactions!A5953</f>
        <v/>
      </c>
      <c r="B5953">
        <f>Share_Transactions!B5953</f>
        <v/>
      </c>
      <c r="C5953">
        <f>Share_Transactions!C5953</f>
        <v/>
      </c>
      <c r="D5953" s="9">
        <f>Share_Transactions!D5953</f>
        <v/>
      </c>
      <c r="E5953">
        <f>Share_Transactions!E5953</f>
        <v/>
      </c>
      <c r="F5953" s="10">
        <f>Share_Transactions!J5953</f>
        <v/>
      </c>
      <c r="G5953" s="10">
        <f>Share_Transactions!L5953</f>
        <v/>
      </c>
      <c r="H5953">
        <f>Share_Transactions!M5953</f>
        <v/>
      </c>
      <c r="I5953">
        <f>Share_Transactions!G5953</f>
        <v/>
      </c>
      <c r="J5953">
        <f>Share_Transactions!H5953</f>
        <v/>
      </c>
      <c r="K5953">
        <f>IF(COUNTIF(Employee_Data!$A$2:$A$2001,B5953)&gt;0,"Valid","Invalid Employee")</f>
        <v/>
      </c>
      <c r="L5953">
        <f>IF(E5953&gt;0,"Valid","Invalid Shares")</f>
        <v/>
      </c>
      <c r="M5953">
        <f>IF(G5953&gt;0,"Valid","Valid","Missing/Zero Tax")</f>
        <v/>
      </c>
      <c r="N5953">
        <f>IF(AND(K5953="Valid",L5953="Valid",M5953="Valid",O5953="Approved"),"PASS","INVESTIGATE")</f>
        <v/>
      </c>
      <c r="O5953">
        <f>IF(H5953="Approved","Approved","Review Required")</f>
        <v/>
      </c>
    </row>
    <row r="5954">
      <c r="A5954">
        <f>Share_Transactions!A5954</f>
        <v/>
      </c>
      <c r="B5954">
        <f>Share_Transactions!B5954</f>
        <v/>
      </c>
      <c r="C5954">
        <f>Share_Transactions!C5954</f>
        <v/>
      </c>
      <c r="D5954" s="9">
        <f>Share_Transactions!D5954</f>
        <v/>
      </c>
      <c r="E5954">
        <f>Share_Transactions!E5954</f>
        <v/>
      </c>
      <c r="F5954" s="10">
        <f>Share_Transactions!J5954</f>
        <v/>
      </c>
      <c r="G5954" s="10">
        <f>Share_Transactions!L5954</f>
        <v/>
      </c>
      <c r="H5954">
        <f>Share_Transactions!M5954</f>
        <v/>
      </c>
      <c r="I5954">
        <f>Share_Transactions!G5954</f>
        <v/>
      </c>
      <c r="J5954">
        <f>Share_Transactions!H5954</f>
        <v/>
      </c>
      <c r="K5954">
        <f>IF(COUNTIF(Employee_Data!$A$2:$A$2001,B5954)&gt;0,"Valid","Invalid Employee")</f>
        <v/>
      </c>
      <c r="L5954">
        <f>IF(E5954&gt;0,"Valid","Invalid Shares")</f>
        <v/>
      </c>
      <c r="M5954">
        <f>IF(G5954&gt;0,"Valid","Valid","Missing/Zero Tax")</f>
        <v/>
      </c>
      <c r="N5954">
        <f>IF(AND(K5954="Valid",L5954="Valid",M5954="Valid",O5954="Approved"),"PASS","INVESTIGATE")</f>
        <v/>
      </c>
      <c r="O5954">
        <f>IF(H5954="Approved","Approved","Review Required")</f>
        <v/>
      </c>
    </row>
    <row r="5955">
      <c r="A5955">
        <f>Share_Transactions!A5955</f>
        <v/>
      </c>
      <c r="B5955">
        <f>Share_Transactions!B5955</f>
        <v/>
      </c>
      <c r="C5955">
        <f>Share_Transactions!C5955</f>
        <v/>
      </c>
      <c r="D5955" s="9">
        <f>Share_Transactions!D5955</f>
        <v/>
      </c>
      <c r="E5955">
        <f>Share_Transactions!E5955</f>
        <v/>
      </c>
      <c r="F5955" s="10">
        <f>Share_Transactions!J5955</f>
        <v/>
      </c>
      <c r="G5955" s="10">
        <f>Share_Transactions!L5955</f>
        <v/>
      </c>
      <c r="H5955">
        <f>Share_Transactions!M5955</f>
        <v/>
      </c>
      <c r="I5955">
        <f>Share_Transactions!G5955</f>
        <v/>
      </c>
      <c r="J5955">
        <f>Share_Transactions!H5955</f>
        <v/>
      </c>
      <c r="K5955">
        <f>IF(COUNTIF(Employee_Data!$A$2:$A$2001,B5955)&gt;0,"Valid","Invalid Employee")</f>
        <v/>
      </c>
      <c r="L5955">
        <f>IF(E5955&gt;0,"Valid","Invalid Shares")</f>
        <v/>
      </c>
      <c r="M5955">
        <f>IF(G5955&gt;0,"Valid","Valid","Missing/Zero Tax")</f>
        <v/>
      </c>
      <c r="N5955">
        <f>IF(AND(K5955="Valid",L5955="Valid",M5955="Valid",O5955="Approved"),"PASS","INVESTIGATE")</f>
        <v/>
      </c>
      <c r="O5955">
        <f>IF(H5955="Approved","Approved","Review Required")</f>
        <v/>
      </c>
    </row>
    <row r="5956">
      <c r="A5956">
        <f>Share_Transactions!A5956</f>
        <v/>
      </c>
      <c r="B5956">
        <f>Share_Transactions!B5956</f>
        <v/>
      </c>
      <c r="C5956">
        <f>Share_Transactions!C5956</f>
        <v/>
      </c>
      <c r="D5956" s="9">
        <f>Share_Transactions!D5956</f>
        <v/>
      </c>
      <c r="E5956">
        <f>Share_Transactions!E5956</f>
        <v/>
      </c>
      <c r="F5956" s="10">
        <f>Share_Transactions!J5956</f>
        <v/>
      </c>
      <c r="G5956" s="10">
        <f>Share_Transactions!L5956</f>
        <v/>
      </c>
      <c r="H5956">
        <f>Share_Transactions!M5956</f>
        <v/>
      </c>
      <c r="I5956">
        <f>Share_Transactions!G5956</f>
        <v/>
      </c>
      <c r="J5956">
        <f>Share_Transactions!H5956</f>
        <v/>
      </c>
      <c r="K5956">
        <f>IF(COUNTIF(Employee_Data!$A$2:$A$2001,B5956)&gt;0,"Valid","Invalid Employee")</f>
        <v/>
      </c>
      <c r="L5956">
        <f>IF(E5956&gt;0,"Valid","Invalid Shares")</f>
        <v/>
      </c>
      <c r="M5956">
        <f>IF(G5956&gt;0,"Valid","Valid","Missing/Zero Tax")</f>
        <v/>
      </c>
      <c r="N5956">
        <f>IF(AND(K5956="Valid",L5956="Valid",M5956="Valid",O5956="Approved"),"PASS","INVESTIGATE")</f>
        <v/>
      </c>
      <c r="O5956">
        <f>IF(H5956="Approved","Approved","Review Required")</f>
        <v/>
      </c>
    </row>
    <row r="5957">
      <c r="A5957">
        <f>Share_Transactions!A5957</f>
        <v/>
      </c>
      <c r="B5957">
        <f>Share_Transactions!B5957</f>
        <v/>
      </c>
      <c r="C5957">
        <f>Share_Transactions!C5957</f>
        <v/>
      </c>
      <c r="D5957" s="9">
        <f>Share_Transactions!D5957</f>
        <v/>
      </c>
      <c r="E5957">
        <f>Share_Transactions!E5957</f>
        <v/>
      </c>
      <c r="F5957" s="10">
        <f>Share_Transactions!J5957</f>
        <v/>
      </c>
      <c r="G5957" s="10">
        <f>Share_Transactions!L5957</f>
        <v/>
      </c>
      <c r="H5957">
        <f>Share_Transactions!M5957</f>
        <v/>
      </c>
      <c r="I5957">
        <f>Share_Transactions!G5957</f>
        <v/>
      </c>
      <c r="J5957">
        <f>Share_Transactions!H5957</f>
        <v/>
      </c>
      <c r="K5957">
        <f>IF(COUNTIF(Employee_Data!$A$2:$A$2001,B5957)&gt;0,"Valid","Invalid Employee")</f>
        <v/>
      </c>
      <c r="L5957">
        <f>IF(E5957&gt;0,"Valid","Invalid Shares")</f>
        <v/>
      </c>
      <c r="M5957">
        <f>IF(G5957&gt;0,"Valid","Valid","Missing/Zero Tax")</f>
        <v/>
      </c>
      <c r="N5957">
        <f>IF(AND(K5957="Valid",L5957="Valid",M5957="Valid",O5957="Approved"),"PASS","INVESTIGATE")</f>
        <v/>
      </c>
      <c r="O5957">
        <f>IF(H5957="Approved","Approved","Review Required")</f>
        <v/>
      </c>
    </row>
    <row r="5958">
      <c r="A5958">
        <f>Share_Transactions!A5958</f>
        <v/>
      </c>
      <c r="B5958">
        <f>Share_Transactions!B5958</f>
        <v/>
      </c>
      <c r="C5958">
        <f>Share_Transactions!C5958</f>
        <v/>
      </c>
      <c r="D5958" s="9">
        <f>Share_Transactions!D5958</f>
        <v/>
      </c>
      <c r="E5958">
        <f>Share_Transactions!E5958</f>
        <v/>
      </c>
      <c r="F5958" s="10">
        <f>Share_Transactions!J5958</f>
        <v/>
      </c>
      <c r="G5958" s="10">
        <f>Share_Transactions!L5958</f>
        <v/>
      </c>
      <c r="H5958">
        <f>Share_Transactions!M5958</f>
        <v/>
      </c>
      <c r="I5958">
        <f>Share_Transactions!G5958</f>
        <v/>
      </c>
      <c r="J5958">
        <f>Share_Transactions!H5958</f>
        <v/>
      </c>
      <c r="K5958">
        <f>IF(COUNTIF(Employee_Data!$A$2:$A$2001,B5958)&gt;0,"Valid","Invalid Employee")</f>
        <v/>
      </c>
      <c r="L5958">
        <f>IF(E5958&gt;0,"Valid","Invalid Shares")</f>
        <v/>
      </c>
      <c r="M5958">
        <f>IF(G5958&gt;0,"Valid","Valid","Missing/Zero Tax")</f>
        <v/>
      </c>
      <c r="N5958">
        <f>IF(AND(K5958="Valid",L5958="Valid",M5958="Valid",O5958="Approved"),"PASS","INVESTIGATE")</f>
        <v/>
      </c>
      <c r="O5958">
        <f>IF(H5958="Approved","Approved","Review Required")</f>
        <v/>
      </c>
    </row>
    <row r="5959">
      <c r="A5959">
        <f>Share_Transactions!A5959</f>
        <v/>
      </c>
      <c r="B5959">
        <f>Share_Transactions!B5959</f>
        <v/>
      </c>
      <c r="C5959">
        <f>Share_Transactions!C5959</f>
        <v/>
      </c>
      <c r="D5959" s="9">
        <f>Share_Transactions!D5959</f>
        <v/>
      </c>
      <c r="E5959">
        <f>Share_Transactions!E5959</f>
        <v/>
      </c>
      <c r="F5959" s="10">
        <f>Share_Transactions!J5959</f>
        <v/>
      </c>
      <c r="G5959" s="10">
        <f>Share_Transactions!L5959</f>
        <v/>
      </c>
      <c r="H5959">
        <f>Share_Transactions!M5959</f>
        <v/>
      </c>
      <c r="I5959">
        <f>Share_Transactions!G5959</f>
        <v/>
      </c>
      <c r="J5959">
        <f>Share_Transactions!H5959</f>
        <v/>
      </c>
      <c r="K5959">
        <f>IF(COUNTIF(Employee_Data!$A$2:$A$2001,B5959)&gt;0,"Valid","Invalid Employee")</f>
        <v/>
      </c>
      <c r="L5959">
        <f>IF(E5959&gt;0,"Valid","Invalid Shares")</f>
        <v/>
      </c>
      <c r="M5959">
        <f>IF(G5959&gt;0,"Valid","Valid","Missing/Zero Tax")</f>
        <v/>
      </c>
      <c r="N5959">
        <f>IF(AND(K5959="Valid",L5959="Valid",M5959="Valid",O5959="Approved"),"PASS","INVESTIGATE")</f>
        <v/>
      </c>
      <c r="O5959">
        <f>IF(H5959="Approved","Approved","Review Required")</f>
        <v/>
      </c>
    </row>
    <row r="5960">
      <c r="A5960">
        <f>Share_Transactions!A5960</f>
        <v/>
      </c>
      <c r="B5960">
        <f>Share_Transactions!B5960</f>
        <v/>
      </c>
      <c r="C5960">
        <f>Share_Transactions!C5960</f>
        <v/>
      </c>
      <c r="D5960" s="9">
        <f>Share_Transactions!D5960</f>
        <v/>
      </c>
      <c r="E5960">
        <f>Share_Transactions!E5960</f>
        <v/>
      </c>
      <c r="F5960" s="10">
        <f>Share_Transactions!J5960</f>
        <v/>
      </c>
      <c r="G5960" s="10">
        <f>Share_Transactions!L5960</f>
        <v/>
      </c>
      <c r="H5960">
        <f>Share_Transactions!M5960</f>
        <v/>
      </c>
      <c r="I5960">
        <f>Share_Transactions!G5960</f>
        <v/>
      </c>
      <c r="J5960">
        <f>Share_Transactions!H5960</f>
        <v/>
      </c>
      <c r="K5960">
        <f>IF(COUNTIF(Employee_Data!$A$2:$A$2001,B5960)&gt;0,"Valid","Invalid Employee")</f>
        <v/>
      </c>
      <c r="L5960">
        <f>IF(E5960&gt;0,"Valid","Invalid Shares")</f>
        <v/>
      </c>
      <c r="M5960">
        <f>IF(G5960&gt;0,"Valid","Valid","Missing/Zero Tax")</f>
        <v/>
      </c>
      <c r="N5960">
        <f>IF(AND(K5960="Valid",L5960="Valid",M5960="Valid",O5960="Approved"),"PASS","INVESTIGATE")</f>
        <v/>
      </c>
      <c r="O5960">
        <f>IF(H5960="Approved","Approved","Review Required")</f>
        <v/>
      </c>
    </row>
    <row r="5961">
      <c r="A5961">
        <f>Share_Transactions!A5961</f>
        <v/>
      </c>
      <c r="B5961">
        <f>Share_Transactions!B5961</f>
        <v/>
      </c>
      <c r="C5961">
        <f>Share_Transactions!C5961</f>
        <v/>
      </c>
      <c r="D5961" s="9">
        <f>Share_Transactions!D5961</f>
        <v/>
      </c>
      <c r="E5961">
        <f>Share_Transactions!E5961</f>
        <v/>
      </c>
      <c r="F5961" s="10">
        <f>Share_Transactions!J5961</f>
        <v/>
      </c>
      <c r="G5961" s="10">
        <f>Share_Transactions!L5961</f>
        <v/>
      </c>
      <c r="H5961">
        <f>Share_Transactions!M5961</f>
        <v/>
      </c>
      <c r="I5961">
        <f>Share_Transactions!G5961</f>
        <v/>
      </c>
      <c r="J5961">
        <f>Share_Transactions!H5961</f>
        <v/>
      </c>
      <c r="K5961">
        <f>IF(COUNTIF(Employee_Data!$A$2:$A$2001,B5961)&gt;0,"Valid","Invalid Employee")</f>
        <v/>
      </c>
      <c r="L5961">
        <f>IF(E5961&gt;0,"Valid","Invalid Shares")</f>
        <v/>
      </c>
      <c r="M5961">
        <f>IF(G5961&gt;0,"Valid","Valid","Missing/Zero Tax")</f>
        <v/>
      </c>
      <c r="N5961">
        <f>IF(AND(K5961="Valid",L5961="Valid",M5961="Valid",O5961="Approved"),"PASS","INVESTIGATE")</f>
        <v/>
      </c>
      <c r="O5961">
        <f>IF(H5961="Approved","Approved","Review Required")</f>
        <v/>
      </c>
    </row>
    <row r="5962">
      <c r="A5962">
        <f>Share_Transactions!A5962</f>
        <v/>
      </c>
      <c r="B5962">
        <f>Share_Transactions!B5962</f>
        <v/>
      </c>
      <c r="C5962">
        <f>Share_Transactions!C5962</f>
        <v/>
      </c>
      <c r="D5962" s="9">
        <f>Share_Transactions!D5962</f>
        <v/>
      </c>
      <c r="E5962">
        <f>Share_Transactions!E5962</f>
        <v/>
      </c>
      <c r="F5962" s="10">
        <f>Share_Transactions!J5962</f>
        <v/>
      </c>
      <c r="G5962" s="10">
        <f>Share_Transactions!L5962</f>
        <v/>
      </c>
      <c r="H5962">
        <f>Share_Transactions!M5962</f>
        <v/>
      </c>
      <c r="I5962">
        <f>Share_Transactions!G5962</f>
        <v/>
      </c>
      <c r="J5962">
        <f>Share_Transactions!H5962</f>
        <v/>
      </c>
      <c r="K5962">
        <f>IF(COUNTIF(Employee_Data!$A$2:$A$2001,B5962)&gt;0,"Valid","Invalid Employee")</f>
        <v/>
      </c>
      <c r="L5962">
        <f>IF(E5962&gt;0,"Valid","Invalid Shares")</f>
        <v/>
      </c>
      <c r="M5962">
        <f>IF(G5962&gt;0,"Valid","Valid","Missing/Zero Tax")</f>
        <v/>
      </c>
      <c r="N5962">
        <f>IF(AND(K5962="Valid",L5962="Valid",M5962="Valid",O5962="Approved"),"PASS","INVESTIGATE")</f>
        <v/>
      </c>
      <c r="O5962">
        <f>IF(H5962="Approved","Approved","Review Required")</f>
        <v/>
      </c>
    </row>
    <row r="5963">
      <c r="A5963">
        <f>Share_Transactions!A5963</f>
        <v/>
      </c>
      <c r="B5963">
        <f>Share_Transactions!B5963</f>
        <v/>
      </c>
      <c r="C5963">
        <f>Share_Transactions!C5963</f>
        <v/>
      </c>
      <c r="D5963" s="9">
        <f>Share_Transactions!D5963</f>
        <v/>
      </c>
      <c r="E5963">
        <f>Share_Transactions!E5963</f>
        <v/>
      </c>
      <c r="F5963" s="10">
        <f>Share_Transactions!J5963</f>
        <v/>
      </c>
      <c r="G5963" s="10">
        <f>Share_Transactions!L5963</f>
        <v/>
      </c>
      <c r="H5963">
        <f>Share_Transactions!M5963</f>
        <v/>
      </c>
      <c r="I5963">
        <f>Share_Transactions!G5963</f>
        <v/>
      </c>
      <c r="J5963">
        <f>Share_Transactions!H5963</f>
        <v/>
      </c>
      <c r="K5963">
        <f>IF(COUNTIF(Employee_Data!$A$2:$A$2001,B5963)&gt;0,"Valid","Invalid Employee")</f>
        <v/>
      </c>
      <c r="L5963">
        <f>IF(E5963&gt;0,"Valid","Invalid Shares")</f>
        <v/>
      </c>
      <c r="M5963">
        <f>IF(G5963&gt;0,"Valid","Valid","Missing/Zero Tax")</f>
        <v/>
      </c>
      <c r="N5963">
        <f>IF(AND(K5963="Valid",L5963="Valid",M5963="Valid",O5963="Approved"),"PASS","INVESTIGATE")</f>
        <v/>
      </c>
      <c r="O5963">
        <f>IF(H5963="Approved","Approved","Review Required")</f>
        <v/>
      </c>
    </row>
    <row r="5964">
      <c r="A5964">
        <f>Share_Transactions!A5964</f>
        <v/>
      </c>
      <c r="B5964">
        <f>Share_Transactions!B5964</f>
        <v/>
      </c>
      <c r="C5964">
        <f>Share_Transactions!C5964</f>
        <v/>
      </c>
      <c r="D5964" s="9">
        <f>Share_Transactions!D5964</f>
        <v/>
      </c>
      <c r="E5964">
        <f>Share_Transactions!E5964</f>
        <v/>
      </c>
      <c r="F5964" s="10">
        <f>Share_Transactions!J5964</f>
        <v/>
      </c>
      <c r="G5964" s="10">
        <f>Share_Transactions!L5964</f>
        <v/>
      </c>
      <c r="H5964">
        <f>Share_Transactions!M5964</f>
        <v/>
      </c>
      <c r="I5964">
        <f>Share_Transactions!G5964</f>
        <v/>
      </c>
      <c r="J5964">
        <f>Share_Transactions!H5964</f>
        <v/>
      </c>
      <c r="K5964">
        <f>IF(COUNTIF(Employee_Data!$A$2:$A$2001,B5964)&gt;0,"Valid","Invalid Employee")</f>
        <v/>
      </c>
      <c r="L5964">
        <f>IF(E5964&gt;0,"Valid","Invalid Shares")</f>
        <v/>
      </c>
      <c r="M5964">
        <f>IF(G5964&gt;0,"Valid","Valid","Missing/Zero Tax")</f>
        <v/>
      </c>
      <c r="N5964">
        <f>IF(AND(K5964="Valid",L5964="Valid",M5964="Valid",O5964="Approved"),"PASS","INVESTIGATE")</f>
        <v/>
      </c>
      <c r="O5964">
        <f>IF(H5964="Approved","Approved","Review Required")</f>
        <v/>
      </c>
    </row>
    <row r="5965">
      <c r="A5965">
        <f>Share_Transactions!A5965</f>
        <v/>
      </c>
      <c r="B5965">
        <f>Share_Transactions!B5965</f>
        <v/>
      </c>
      <c r="C5965">
        <f>Share_Transactions!C5965</f>
        <v/>
      </c>
      <c r="D5965" s="9">
        <f>Share_Transactions!D5965</f>
        <v/>
      </c>
      <c r="E5965">
        <f>Share_Transactions!E5965</f>
        <v/>
      </c>
      <c r="F5965" s="10">
        <f>Share_Transactions!J5965</f>
        <v/>
      </c>
      <c r="G5965" s="10">
        <f>Share_Transactions!L5965</f>
        <v/>
      </c>
      <c r="H5965">
        <f>Share_Transactions!M5965</f>
        <v/>
      </c>
      <c r="I5965">
        <f>Share_Transactions!G5965</f>
        <v/>
      </c>
      <c r="J5965">
        <f>Share_Transactions!H5965</f>
        <v/>
      </c>
      <c r="K5965">
        <f>IF(COUNTIF(Employee_Data!$A$2:$A$2001,B5965)&gt;0,"Valid","Invalid Employee")</f>
        <v/>
      </c>
      <c r="L5965">
        <f>IF(E5965&gt;0,"Valid","Invalid Shares")</f>
        <v/>
      </c>
      <c r="M5965">
        <f>IF(G5965&gt;0,"Valid","Valid","Missing/Zero Tax")</f>
        <v/>
      </c>
      <c r="N5965">
        <f>IF(AND(K5965="Valid",L5965="Valid",M5965="Valid",O5965="Approved"),"PASS","INVESTIGATE")</f>
        <v/>
      </c>
      <c r="O5965">
        <f>IF(H5965="Approved","Approved","Review Required")</f>
        <v/>
      </c>
    </row>
    <row r="5966">
      <c r="A5966">
        <f>Share_Transactions!A5966</f>
        <v/>
      </c>
      <c r="B5966">
        <f>Share_Transactions!B5966</f>
        <v/>
      </c>
      <c r="C5966">
        <f>Share_Transactions!C5966</f>
        <v/>
      </c>
      <c r="D5966" s="9">
        <f>Share_Transactions!D5966</f>
        <v/>
      </c>
      <c r="E5966">
        <f>Share_Transactions!E5966</f>
        <v/>
      </c>
      <c r="F5966" s="10">
        <f>Share_Transactions!J5966</f>
        <v/>
      </c>
      <c r="G5966" s="10">
        <f>Share_Transactions!L5966</f>
        <v/>
      </c>
      <c r="H5966">
        <f>Share_Transactions!M5966</f>
        <v/>
      </c>
      <c r="I5966">
        <f>Share_Transactions!G5966</f>
        <v/>
      </c>
      <c r="J5966">
        <f>Share_Transactions!H5966</f>
        <v/>
      </c>
      <c r="K5966">
        <f>IF(COUNTIF(Employee_Data!$A$2:$A$2001,B5966)&gt;0,"Valid","Invalid Employee")</f>
        <v/>
      </c>
      <c r="L5966">
        <f>IF(E5966&gt;0,"Valid","Invalid Shares")</f>
        <v/>
      </c>
      <c r="M5966">
        <f>IF(G5966&gt;0,"Valid","Valid","Missing/Zero Tax")</f>
        <v/>
      </c>
      <c r="N5966">
        <f>IF(AND(K5966="Valid",L5966="Valid",M5966="Valid",O5966="Approved"),"PASS","INVESTIGATE")</f>
        <v/>
      </c>
      <c r="O5966">
        <f>IF(H5966="Approved","Approved","Review Required")</f>
        <v/>
      </c>
    </row>
    <row r="5967">
      <c r="A5967">
        <f>Share_Transactions!A5967</f>
        <v/>
      </c>
      <c r="B5967">
        <f>Share_Transactions!B5967</f>
        <v/>
      </c>
      <c r="C5967">
        <f>Share_Transactions!C5967</f>
        <v/>
      </c>
      <c r="D5967" s="9">
        <f>Share_Transactions!D5967</f>
        <v/>
      </c>
      <c r="E5967">
        <f>Share_Transactions!E5967</f>
        <v/>
      </c>
      <c r="F5967" s="10">
        <f>Share_Transactions!J5967</f>
        <v/>
      </c>
      <c r="G5967" s="10">
        <f>Share_Transactions!L5967</f>
        <v/>
      </c>
      <c r="H5967">
        <f>Share_Transactions!M5967</f>
        <v/>
      </c>
      <c r="I5967">
        <f>Share_Transactions!G5967</f>
        <v/>
      </c>
      <c r="J5967">
        <f>Share_Transactions!H5967</f>
        <v/>
      </c>
      <c r="K5967">
        <f>IF(COUNTIF(Employee_Data!$A$2:$A$2001,B5967)&gt;0,"Valid","Invalid Employee")</f>
        <v/>
      </c>
      <c r="L5967">
        <f>IF(E5967&gt;0,"Valid","Invalid Shares")</f>
        <v/>
      </c>
      <c r="M5967">
        <f>IF(G5967&gt;0,"Valid","Valid","Missing/Zero Tax")</f>
        <v/>
      </c>
      <c r="N5967">
        <f>IF(AND(K5967="Valid",L5967="Valid",M5967="Valid",O5967="Approved"),"PASS","INVESTIGATE")</f>
        <v/>
      </c>
      <c r="O5967">
        <f>IF(H5967="Approved","Approved","Review Required")</f>
        <v/>
      </c>
    </row>
    <row r="5968">
      <c r="A5968">
        <f>Share_Transactions!A5968</f>
        <v/>
      </c>
      <c r="B5968">
        <f>Share_Transactions!B5968</f>
        <v/>
      </c>
      <c r="C5968">
        <f>Share_Transactions!C5968</f>
        <v/>
      </c>
      <c r="D5968" s="9">
        <f>Share_Transactions!D5968</f>
        <v/>
      </c>
      <c r="E5968">
        <f>Share_Transactions!E5968</f>
        <v/>
      </c>
      <c r="F5968" s="10">
        <f>Share_Transactions!J5968</f>
        <v/>
      </c>
      <c r="G5968" s="10">
        <f>Share_Transactions!L5968</f>
        <v/>
      </c>
      <c r="H5968">
        <f>Share_Transactions!M5968</f>
        <v/>
      </c>
      <c r="I5968">
        <f>Share_Transactions!G5968</f>
        <v/>
      </c>
      <c r="J5968">
        <f>Share_Transactions!H5968</f>
        <v/>
      </c>
      <c r="K5968">
        <f>IF(COUNTIF(Employee_Data!$A$2:$A$2001,B5968)&gt;0,"Valid","Invalid Employee")</f>
        <v/>
      </c>
      <c r="L5968">
        <f>IF(E5968&gt;0,"Valid","Invalid Shares")</f>
        <v/>
      </c>
      <c r="M5968">
        <f>IF(G5968&gt;0,"Valid","Valid","Missing/Zero Tax")</f>
        <v/>
      </c>
      <c r="N5968">
        <f>IF(AND(K5968="Valid",L5968="Valid",M5968="Valid",O5968="Approved"),"PASS","INVESTIGATE")</f>
        <v/>
      </c>
      <c r="O5968">
        <f>IF(H5968="Approved","Approved","Review Required")</f>
        <v/>
      </c>
    </row>
    <row r="5969">
      <c r="A5969">
        <f>Share_Transactions!A5969</f>
        <v/>
      </c>
      <c r="B5969">
        <f>Share_Transactions!B5969</f>
        <v/>
      </c>
      <c r="C5969">
        <f>Share_Transactions!C5969</f>
        <v/>
      </c>
      <c r="D5969" s="9">
        <f>Share_Transactions!D5969</f>
        <v/>
      </c>
      <c r="E5969">
        <f>Share_Transactions!E5969</f>
        <v/>
      </c>
      <c r="F5969" s="10">
        <f>Share_Transactions!J5969</f>
        <v/>
      </c>
      <c r="G5969" s="10">
        <f>Share_Transactions!L5969</f>
        <v/>
      </c>
      <c r="H5969">
        <f>Share_Transactions!M5969</f>
        <v/>
      </c>
      <c r="I5969">
        <f>Share_Transactions!G5969</f>
        <v/>
      </c>
      <c r="J5969">
        <f>Share_Transactions!H5969</f>
        <v/>
      </c>
      <c r="K5969">
        <f>IF(COUNTIF(Employee_Data!$A$2:$A$2001,B5969)&gt;0,"Valid","Invalid Employee")</f>
        <v/>
      </c>
      <c r="L5969">
        <f>IF(E5969&gt;0,"Valid","Invalid Shares")</f>
        <v/>
      </c>
      <c r="M5969">
        <f>IF(G5969&gt;0,"Valid","Valid","Missing/Zero Tax")</f>
        <v/>
      </c>
      <c r="N5969">
        <f>IF(AND(K5969="Valid",L5969="Valid",M5969="Valid",O5969="Approved"),"PASS","INVESTIGATE")</f>
        <v/>
      </c>
      <c r="O5969">
        <f>IF(H5969="Approved","Approved","Review Required")</f>
        <v/>
      </c>
    </row>
    <row r="5970">
      <c r="A5970">
        <f>Share_Transactions!A5970</f>
        <v/>
      </c>
      <c r="B5970">
        <f>Share_Transactions!B5970</f>
        <v/>
      </c>
      <c r="C5970">
        <f>Share_Transactions!C5970</f>
        <v/>
      </c>
      <c r="D5970" s="9">
        <f>Share_Transactions!D5970</f>
        <v/>
      </c>
      <c r="E5970">
        <f>Share_Transactions!E5970</f>
        <v/>
      </c>
      <c r="F5970" s="10">
        <f>Share_Transactions!J5970</f>
        <v/>
      </c>
      <c r="G5970" s="10">
        <f>Share_Transactions!L5970</f>
        <v/>
      </c>
      <c r="H5970">
        <f>Share_Transactions!M5970</f>
        <v/>
      </c>
      <c r="I5970">
        <f>Share_Transactions!G5970</f>
        <v/>
      </c>
      <c r="J5970">
        <f>Share_Transactions!H5970</f>
        <v/>
      </c>
      <c r="K5970">
        <f>IF(COUNTIF(Employee_Data!$A$2:$A$2001,B5970)&gt;0,"Valid","Invalid Employee")</f>
        <v/>
      </c>
      <c r="L5970">
        <f>IF(E5970&gt;0,"Valid","Invalid Shares")</f>
        <v/>
      </c>
      <c r="M5970">
        <f>IF(G5970&gt;0,"Valid","Valid","Missing/Zero Tax")</f>
        <v/>
      </c>
      <c r="N5970">
        <f>IF(AND(K5970="Valid",L5970="Valid",M5970="Valid",O5970="Approved"),"PASS","INVESTIGATE")</f>
        <v/>
      </c>
      <c r="O5970">
        <f>IF(H5970="Approved","Approved","Review Required")</f>
        <v/>
      </c>
    </row>
    <row r="5971">
      <c r="A5971">
        <f>Share_Transactions!A5971</f>
        <v/>
      </c>
      <c r="B5971">
        <f>Share_Transactions!B5971</f>
        <v/>
      </c>
      <c r="C5971">
        <f>Share_Transactions!C5971</f>
        <v/>
      </c>
      <c r="D5971" s="9">
        <f>Share_Transactions!D5971</f>
        <v/>
      </c>
      <c r="E5971">
        <f>Share_Transactions!E5971</f>
        <v/>
      </c>
      <c r="F5971" s="10">
        <f>Share_Transactions!J5971</f>
        <v/>
      </c>
      <c r="G5971" s="10">
        <f>Share_Transactions!L5971</f>
        <v/>
      </c>
      <c r="H5971">
        <f>Share_Transactions!M5971</f>
        <v/>
      </c>
      <c r="I5971">
        <f>Share_Transactions!G5971</f>
        <v/>
      </c>
      <c r="J5971">
        <f>Share_Transactions!H5971</f>
        <v/>
      </c>
      <c r="K5971">
        <f>IF(COUNTIF(Employee_Data!$A$2:$A$2001,B5971)&gt;0,"Valid","Invalid Employee")</f>
        <v/>
      </c>
      <c r="L5971">
        <f>IF(E5971&gt;0,"Valid","Invalid Shares")</f>
        <v/>
      </c>
      <c r="M5971">
        <f>IF(G5971&gt;0,"Valid","Valid","Missing/Zero Tax")</f>
        <v/>
      </c>
      <c r="N5971">
        <f>IF(AND(K5971="Valid",L5971="Valid",M5971="Valid",O5971="Approved"),"PASS","INVESTIGATE")</f>
        <v/>
      </c>
      <c r="O5971">
        <f>IF(H5971="Approved","Approved","Review Required")</f>
        <v/>
      </c>
    </row>
    <row r="5972">
      <c r="A5972">
        <f>Share_Transactions!A5972</f>
        <v/>
      </c>
      <c r="B5972">
        <f>Share_Transactions!B5972</f>
        <v/>
      </c>
      <c r="C5972">
        <f>Share_Transactions!C5972</f>
        <v/>
      </c>
      <c r="D5972" s="9">
        <f>Share_Transactions!D5972</f>
        <v/>
      </c>
      <c r="E5972">
        <f>Share_Transactions!E5972</f>
        <v/>
      </c>
      <c r="F5972" s="10">
        <f>Share_Transactions!J5972</f>
        <v/>
      </c>
      <c r="G5972" s="10">
        <f>Share_Transactions!L5972</f>
        <v/>
      </c>
      <c r="H5972">
        <f>Share_Transactions!M5972</f>
        <v/>
      </c>
      <c r="I5972">
        <f>Share_Transactions!G5972</f>
        <v/>
      </c>
      <c r="J5972">
        <f>Share_Transactions!H5972</f>
        <v/>
      </c>
      <c r="K5972">
        <f>IF(COUNTIF(Employee_Data!$A$2:$A$2001,B5972)&gt;0,"Valid","Invalid Employee")</f>
        <v/>
      </c>
      <c r="L5972">
        <f>IF(E5972&gt;0,"Valid","Invalid Shares")</f>
        <v/>
      </c>
      <c r="M5972">
        <f>IF(G5972&gt;0,"Valid","Valid","Missing/Zero Tax")</f>
        <v/>
      </c>
      <c r="N5972">
        <f>IF(AND(K5972="Valid",L5972="Valid",M5972="Valid",O5972="Approved"),"PASS","INVESTIGATE")</f>
        <v/>
      </c>
      <c r="O5972">
        <f>IF(H5972="Approved","Approved","Review Required")</f>
        <v/>
      </c>
    </row>
    <row r="5973">
      <c r="A5973">
        <f>Share_Transactions!A5973</f>
        <v/>
      </c>
      <c r="B5973">
        <f>Share_Transactions!B5973</f>
        <v/>
      </c>
      <c r="C5973">
        <f>Share_Transactions!C5973</f>
        <v/>
      </c>
      <c r="D5973" s="9">
        <f>Share_Transactions!D5973</f>
        <v/>
      </c>
      <c r="E5973">
        <f>Share_Transactions!E5973</f>
        <v/>
      </c>
      <c r="F5973" s="10">
        <f>Share_Transactions!J5973</f>
        <v/>
      </c>
      <c r="G5973" s="10">
        <f>Share_Transactions!L5973</f>
        <v/>
      </c>
      <c r="H5973">
        <f>Share_Transactions!M5973</f>
        <v/>
      </c>
      <c r="I5973">
        <f>Share_Transactions!G5973</f>
        <v/>
      </c>
      <c r="J5973">
        <f>Share_Transactions!H5973</f>
        <v/>
      </c>
      <c r="K5973">
        <f>IF(COUNTIF(Employee_Data!$A$2:$A$2001,B5973)&gt;0,"Valid","Invalid Employee")</f>
        <v/>
      </c>
      <c r="L5973">
        <f>IF(E5973&gt;0,"Valid","Invalid Shares")</f>
        <v/>
      </c>
      <c r="M5973">
        <f>IF(G5973&gt;0,"Valid","Valid","Missing/Zero Tax")</f>
        <v/>
      </c>
      <c r="N5973">
        <f>IF(AND(K5973="Valid",L5973="Valid",M5973="Valid",O5973="Approved"),"PASS","INVESTIGATE")</f>
        <v/>
      </c>
      <c r="O5973">
        <f>IF(H5973="Approved","Approved","Review Required")</f>
        <v/>
      </c>
    </row>
    <row r="5974">
      <c r="A5974">
        <f>Share_Transactions!A5974</f>
        <v/>
      </c>
      <c r="B5974">
        <f>Share_Transactions!B5974</f>
        <v/>
      </c>
      <c r="C5974">
        <f>Share_Transactions!C5974</f>
        <v/>
      </c>
      <c r="D5974" s="9">
        <f>Share_Transactions!D5974</f>
        <v/>
      </c>
      <c r="E5974">
        <f>Share_Transactions!E5974</f>
        <v/>
      </c>
      <c r="F5974" s="10">
        <f>Share_Transactions!J5974</f>
        <v/>
      </c>
      <c r="G5974" s="10">
        <f>Share_Transactions!L5974</f>
        <v/>
      </c>
      <c r="H5974">
        <f>Share_Transactions!M5974</f>
        <v/>
      </c>
      <c r="I5974">
        <f>Share_Transactions!G5974</f>
        <v/>
      </c>
      <c r="J5974">
        <f>Share_Transactions!H5974</f>
        <v/>
      </c>
      <c r="K5974">
        <f>IF(COUNTIF(Employee_Data!$A$2:$A$2001,B5974)&gt;0,"Valid","Invalid Employee")</f>
        <v/>
      </c>
      <c r="L5974">
        <f>IF(E5974&gt;0,"Valid","Invalid Shares")</f>
        <v/>
      </c>
      <c r="M5974">
        <f>IF(G5974&gt;0,"Valid","Valid","Missing/Zero Tax")</f>
        <v/>
      </c>
      <c r="N5974">
        <f>IF(AND(K5974="Valid",L5974="Valid",M5974="Valid",O5974="Approved"),"PASS","INVESTIGATE")</f>
        <v/>
      </c>
      <c r="O5974">
        <f>IF(H5974="Approved","Approved","Review Required")</f>
        <v/>
      </c>
    </row>
    <row r="5975">
      <c r="A5975">
        <f>Share_Transactions!A5975</f>
        <v/>
      </c>
      <c r="B5975">
        <f>Share_Transactions!B5975</f>
        <v/>
      </c>
      <c r="C5975">
        <f>Share_Transactions!C5975</f>
        <v/>
      </c>
      <c r="D5975" s="9">
        <f>Share_Transactions!D5975</f>
        <v/>
      </c>
      <c r="E5975">
        <f>Share_Transactions!E5975</f>
        <v/>
      </c>
      <c r="F5975" s="10">
        <f>Share_Transactions!J5975</f>
        <v/>
      </c>
      <c r="G5975" s="10">
        <f>Share_Transactions!L5975</f>
        <v/>
      </c>
      <c r="H5975">
        <f>Share_Transactions!M5975</f>
        <v/>
      </c>
      <c r="I5975">
        <f>Share_Transactions!G5975</f>
        <v/>
      </c>
      <c r="J5975">
        <f>Share_Transactions!H5975</f>
        <v/>
      </c>
      <c r="K5975">
        <f>IF(COUNTIF(Employee_Data!$A$2:$A$2001,B5975)&gt;0,"Valid","Invalid Employee")</f>
        <v/>
      </c>
      <c r="L5975">
        <f>IF(E5975&gt;0,"Valid","Invalid Shares")</f>
        <v/>
      </c>
      <c r="M5975">
        <f>IF(G5975&gt;0,"Valid","Valid","Missing/Zero Tax")</f>
        <v/>
      </c>
      <c r="N5975">
        <f>IF(AND(K5975="Valid",L5975="Valid",M5975="Valid",O5975="Approved"),"PASS","INVESTIGATE")</f>
        <v/>
      </c>
      <c r="O5975">
        <f>IF(H5975="Approved","Approved","Review Required")</f>
        <v/>
      </c>
    </row>
    <row r="5976">
      <c r="A5976">
        <f>Share_Transactions!A5976</f>
        <v/>
      </c>
      <c r="B5976">
        <f>Share_Transactions!B5976</f>
        <v/>
      </c>
      <c r="C5976">
        <f>Share_Transactions!C5976</f>
        <v/>
      </c>
      <c r="D5976" s="9">
        <f>Share_Transactions!D5976</f>
        <v/>
      </c>
      <c r="E5976">
        <f>Share_Transactions!E5976</f>
        <v/>
      </c>
      <c r="F5976" s="10">
        <f>Share_Transactions!J5976</f>
        <v/>
      </c>
      <c r="G5976" s="10">
        <f>Share_Transactions!L5976</f>
        <v/>
      </c>
      <c r="H5976">
        <f>Share_Transactions!M5976</f>
        <v/>
      </c>
      <c r="I5976">
        <f>Share_Transactions!G5976</f>
        <v/>
      </c>
      <c r="J5976">
        <f>Share_Transactions!H5976</f>
        <v/>
      </c>
      <c r="K5976">
        <f>IF(COUNTIF(Employee_Data!$A$2:$A$2001,B5976)&gt;0,"Valid","Invalid Employee")</f>
        <v/>
      </c>
      <c r="L5976">
        <f>IF(E5976&gt;0,"Valid","Invalid Shares")</f>
        <v/>
      </c>
      <c r="M5976">
        <f>IF(G5976&gt;0,"Valid","Valid","Missing/Zero Tax")</f>
        <v/>
      </c>
      <c r="N5976">
        <f>IF(AND(K5976="Valid",L5976="Valid",M5976="Valid",O5976="Approved"),"PASS","INVESTIGATE")</f>
        <v/>
      </c>
      <c r="O5976">
        <f>IF(H5976="Approved","Approved","Review Required")</f>
        <v/>
      </c>
    </row>
    <row r="5977">
      <c r="A5977">
        <f>Share_Transactions!A5977</f>
        <v/>
      </c>
      <c r="B5977">
        <f>Share_Transactions!B5977</f>
        <v/>
      </c>
      <c r="C5977">
        <f>Share_Transactions!C5977</f>
        <v/>
      </c>
      <c r="D5977" s="9">
        <f>Share_Transactions!D5977</f>
        <v/>
      </c>
      <c r="E5977">
        <f>Share_Transactions!E5977</f>
        <v/>
      </c>
      <c r="F5977" s="10">
        <f>Share_Transactions!J5977</f>
        <v/>
      </c>
      <c r="G5977" s="10">
        <f>Share_Transactions!L5977</f>
        <v/>
      </c>
      <c r="H5977">
        <f>Share_Transactions!M5977</f>
        <v/>
      </c>
      <c r="I5977">
        <f>Share_Transactions!G5977</f>
        <v/>
      </c>
      <c r="J5977">
        <f>Share_Transactions!H5977</f>
        <v/>
      </c>
      <c r="K5977">
        <f>IF(COUNTIF(Employee_Data!$A$2:$A$2001,B5977)&gt;0,"Valid","Invalid Employee")</f>
        <v/>
      </c>
      <c r="L5977">
        <f>IF(E5977&gt;0,"Valid","Invalid Shares")</f>
        <v/>
      </c>
      <c r="M5977">
        <f>IF(G5977&gt;0,"Valid","Valid","Missing/Zero Tax")</f>
        <v/>
      </c>
      <c r="N5977">
        <f>IF(AND(K5977="Valid",L5977="Valid",M5977="Valid",O5977="Approved"),"PASS","INVESTIGATE")</f>
        <v/>
      </c>
      <c r="O5977">
        <f>IF(H5977="Approved","Approved","Review Required")</f>
        <v/>
      </c>
    </row>
    <row r="5978">
      <c r="A5978">
        <f>Share_Transactions!A5978</f>
        <v/>
      </c>
      <c r="B5978">
        <f>Share_Transactions!B5978</f>
        <v/>
      </c>
      <c r="C5978">
        <f>Share_Transactions!C5978</f>
        <v/>
      </c>
      <c r="D5978" s="9">
        <f>Share_Transactions!D5978</f>
        <v/>
      </c>
      <c r="E5978">
        <f>Share_Transactions!E5978</f>
        <v/>
      </c>
      <c r="F5978" s="10">
        <f>Share_Transactions!J5978</f>
        <v/>
      </c>
      <c r="G5978" s="10">
        <f>Share_Transactions!L5978</f>
        <v/>
      </c>
      <c r="H5978">
        <f>Share_Transactions!M5978</f>
        <v/>
      </c>
      <c r="I5978">
        <f>Share_Transactions!G5978</f>
        <v/>
      </c>
      <c r="J5978">
        <f>Share_Transactions!H5978</f>
        <v/>
      </c>
      <c r="K5978">
        <f>IF(COUNTIF(Employee_Data!$A$2:$A$2001,B5978)&gt;0,"Valid","Invalid Employee")</f>
        <v/>
      </c>
      <c r="L5978">
        <f>IF(E5978&gt;0,"Valid","Invalid Shares")</f>
        <v/>
      </c>
      <c r="M5978">
        <f>IF(G5978&gt;0,"Valid","Valid","Missing/Zero Tax")</f>
        <v/>
      </c>
      <c r="N5978">
        <f>IF(AND(K5978="Valid",L5978="Valid",M5978="Valid",O5978="Approved"),"PASS","INVESTIGATE")</f>
        <v/>
      </c>
      <c r="O5978">
        <f>IF(H5978="Approved","Approved","Review Required")</f>
        <v/>
      </c>
    </row>
    <row r="5979">
      <c r="A5979">
        <f>Share_Transactions!A5979</f>
        <v/>
      </c>
      <c r="B5979">
        <f>Share_Transactions!B5979</f>
        <v/>
      </c>
      <c r="C5979">
        <f>Share_Transactions!C5979</f>
        <v/>
      </c>
      <c r="D5979" s="9">
        <f>Share_Transactions!D5979</f>
        <v/>
      </c>
      <c r="E5979">
        <f>Share_Transactions!E5979</f>
        <v/>
      </c>
      <c r="F5979" s="10">
        <f>Share_Transactions!J5979</f>
        <v/>
      </c>
      <c r="G5979" s="10">
        <f>Share_Transactions!L5979</f>
        <v/>
      </c>
      <c r="H5979">
        <f>Share_Transactions!M5979</f>
        <v/>
      </c>
      <c r="I5979">
        <f>Share_Transactions!G5979</f>
        <v/>
      </c>
      <c r="J5979">
        <f>Share_Transactions!H5979</f>
        <v/>
      </c>
      <c r="K5979">
        <f>IF(COUNTIF(Employee_Data!$A$2:$A$2001,B5979)&gt;0,"Valid","Invalid Employee")</f>
        <v/>
      </c>
      <c r="L5979">
        <f>IF(E5979&gt;0,"Valid","Invalid Shares")</f>
        <v/>
      </c>
      <c r="M5979">
        <f>IF(G5979&gt;0,"Valid","Valid","Missing/Zero Tax")</f>
        <v/>
      </c>
      <c r="N5979">
        <f>IF(AND(K5979="Valid",L5979="Valid",M5979="Valid",O5979="Approved"),"PASS","INVESTIGATE")</f>
        <v/>
      </c>
      <c r="O5979">
        <f>IF(H5979="Approved","Approved","Review Required")</f>
        <v/>
      </c>
    </row>
    <row r="5980">
      <c r="A5980">
        <f>Share_Transactions!A5980</f>
        <v/>
      </c>
      <c r="B5980">
        <f>Share_Transactions!B5980</f>
        <v/>
      </c>
      <c r="C5980">
        <f>Share_Transactions!C5980</f>
        <v/>
      </c>
      <c r="D5980" s="9">
        <f>Share_Transactions!D5980</f>
        <v/>
      </c>
      <c r="E5980">
        <f>Share_Transactions!E5980</f>
        <v/>
      </c>
      <c r="F5980" s="10">
        <f>Share_Transactions!J5980</f>
        <v/>
      </c>
      <c r="G5980" s="10">
        <f>Share_Transactions!L5980</f>
        <v/>
      </c>
      <c r="H5980">
        <f>Share_Transactions!M5980</f>
        <v/>
      </c>
      <c r="I5980">
        <f>Share_Transactions!G5980</f>
        <v/>
      </c>
      <c r="J5980">
        <f>Share_Transactions!H5980</f>
        <v/>
      </c>
      <c r="K5980">
        <f>IF(COUNTIF(Employee_Data!$A$2:$A$2001,B5980)&gt;0,"Valid","Invalid Employee")</f>
        <v/>
      </c>
      <c r="L5980">
        <f>IF(E5980&gt;0,"Valid","Invalid Shares")</f>
        <v/>
      </c>
      <c r="M5980">
        <f>IF(G5980&gt;0,"Valid","Valid","Missing/Zero Tax")</f>
        <v/>
      </c>
      <c r="N5980">
        <f>IF(AND(K5980="Valid",L5980="Valid",M5980="Valid",O5980="Approved"),"PASS","INVESTIGATE")</f>
        <v/>
      </c>
      <c r="O5980">
        <f>IF(H5980="Approved","Approved","Review Required")</f>
        <v/>
      </c>
    </row>
    <row r="5981">
      <c r="A5981">
        <f>Share_Transactions!A5981</f>
        <v/>
      </c>
      <c r="B5981">
        <f>Share_Transactions!B5981</f>
        <v/>
      </c>
      <c r="C5981">
        <f>Share_Transactions!C5981</f>
        <v/>
      </c>
      <c r="D5981" s="9">
        <f>Share_Transactions!D5981</f>
        <v/>
      </c>
      <c r="E5981">
        <f>Share_Transactions!E5981</f>
        <v/>
      </c>
      <c r="F5981" s="10">
        <f>Share_Transactions!J5981</f>
        <v/>
      </c>
      <c r="G5981" s="10">
        <f>Share_Transactions!L5981</f>
        <v/>
      </c>
      <c r="H5981">
        <f>Share_Transactions!M5981</f>
        <v/>
      </c>
      <c r="I5981">
        <f>Share_Transactions!G5981</f>
        <v/>
      </c>
      <c r="J5981">
        <f>Share_Transactions!H5981</f>
        <v/>
      </c>
      <c r="K5981">
        <f>IF(COUNTIF(Employee_Data!$A$2:$A$2001,B5981)&gt;0,"Valid","Invalid Employee")</f>
        <v/>
      </c>
      <c r="L5981">
        <f>IF(E5981&gt;0,"Valid","Invalid Shares")</f>
        <v/>
      </c>
      <c r="M5981">
        <f>IF(G5981&gt;0,"Valid","Valid","Missing/Zero Tax")</f>
        <v/>
      </c>
      <c r="N5981">
        <f>IF(AND(K5981="Valid",L5981="Valid",M5981="Valid",O5981="Approved"),"PASS","INVESTIGATE")</f>
        <v/>
      </c>
      <c r="O5981">
        <f>IF(H5981="Approved","Approved","Review Required")</f>
        <v/>
      </c>
    </row>
    <row r="5982">
      <c r="A5982">
        <f>Share_Transactions!A5982</f>
        <v/>
      </c>
      <c r="B5982">
        <f>Share_Transactions!B5982</f>
        <v/>
      </c>
      <c r="C5982">
        <f>Share_Transactions!C5982</f>
        <v/>
      </c>
      <c r="D5982" s="9">
        <f>Share_Transactions!D5982</f>
        <v/>
      </c>
      <c r="E5982">
        <f>Share_Transactions!E5982</f>
        <v/>
      </c>
      <c r="F5982" s="10">
        <f>Share_Transactions!J5982</f>
        <v/>
      </c>
      <c r="G5982" s="10">
        <f>Share_Transactions!L5982</f>
        <v/>
      </c>
      <c r="H5982">
        <f>Share_Transactions!M5982</f>
        <v/>
      </c>
      <c r="I5982">
        <f>Share_Transactions!G5982</f>
        <v/>
      </c>
      <c r="J5982">
        <f>Share_Transactions!H5982</f>
        <v/>
      </c>
      <c r="K5982">
        <f>IF(COUNTIF(Employee_Data!$A$2:$A$2001,B5982)&gt;0,"Valid","Invalid Employee")</f>
        <v/>
      </c>
      <c r="L5982">
        <f>IF(E5982&gt;0,"Valid","Invalid Shares")</f>
        <v/>
      </c>
      <c r="M5982">
        <f>IF(G5982&gt;0,"Valid","Valid","Missing/Zero Tax")</f>
        <v/>
      </c>
      <c r="N5982">
        <f>IF(AND(K5982="Valid",L5982="Valid",M5982="Valid",O5982="Approved"),"PASS","INVESTIGATE")</f>
        <v/>
      </c>
      <c r="O5982">
        <f>IF(H5982="Approved","Approved","Review Required")</f>
        <v/>
      </c>
    </row>
    <row r="5983">
      <c r="A5983">
        <f>Share_Transactions!A5983</f>
        <v/>
      </c>
      <c r="B5983">
        <f>Share_Transactions!B5983</f>
        <v/>
      </c>
      <c r="C5983">
        <f>Share_Transactions!C5983</f>
        <v/>
      </c>
      <c r="D5983" s="9">
        <f>Share_Transactions!D5983</f>
        <v/>
      </c>
      <c r="E5983">
        <f>Share_Transactions!E5983</f>
        <v/>
      </c>
      <c r="F5983" s="10">
        <f>Share_Transactions!J5983</f>
        <v/>
      </c>
      <c r="G5983" s="10">
        <f>Share_Transactions!L5983</f>
        <v/>
      </c>
      <c r="H5983">
        <f>Share_Transactions!M5983</f>
        <v/>
      </c>
      <c r="I5983">
        <f>Share_Transactions!G5983</f>
        <v/>
      </c>
      <c r="J5983">
        <f>Share_Transactions!H5983</f>
        <v/>
      </c>
      <c r="K5983">
        <f>IF(COUNTIF(Employee_Data!$A$2:$A$2001,B5983)&gt;0,"Valid","Invalid Employee")</f>
        <v/>
      </c>
      <c r="L5983">
        <f>IF(E5983&gt;0,"Valid","Invalid Shares")</f>
        <v/>
      </c>
      <c r="M5983">
        <f>IF(G5983&gt;0,"Valid","Valid","Missing/Zero Tax")</f>
        <v/>
      </c>
      <c r="N5983">
        <f>IF(AND(K5983="Valid",L5983="Valid",M5983="Valid",O5983="Approved"),"PASS","INVESTIGATE")</f>
        <v/>
      </c>
      <c r="O5983">
        <f>IF(H5983="Approved","Approved","Review Required")</f>
        <v/>
      </c>
    </row>
    <row r="5984">
      <c r="A5984">
        <f>Share_Transactions!A5984</f>
        <v/>
      </c>
      <c r="B5984">
        <f>Share_Transactions!B5984</f>
        <v/>
      </c>
      <c r="C5984">
        <f>Share_Transactions!C5984</f>
        <v/>
      </c>
      <c r="D5984" s="9">
        <f>Share_Transactions!D5984</f>
        <v/>
      </c>
      <c r="E5984">
        <f>Share_Transactions!E5984</f>
        <v/>
      </c>
      <c r="F5984" s="10">
        <f>Share_Transactions!J5984</f>
        <v/>
      </c>
      <c r="G5984" s="10">
        <f>Share_Transactions!L5984</f>
        <v/>
      </c>
      <c r="H5984">
        <f>Share_Transactions!M5984</f>
        <v/>
      </c>
      <c r="I5984">
        <f>Share_Transactions!G5984</f>
        <v/>
      </c>
      <c r="J5984">
        <f>Share_Transactions!H5984</f>
        <v/>
      </c>
      <c r="K5984">
        <f>IF(COUNTIF(Employee_Data!$A$2:$A$2001,B5984)&gt;0,"Valid","Invalid Employee")</f>
        <v/>
      </c>
      <c r="L5984">
        <f>IF(E5984&gt;0,"Valid","Invalid Shares")</f>
        <v/>
      </c>
      <c r="M5984">
        <f>IF(G5984&gt;0,"Valid","Valid","Missing/Zero Tax")</f>
        <v/>
      </c>
      <c r="N5984">
        <f>IF(AND(K5984="Valid",L5984="Valid",M5984="Valid",O5984="Approved"),"PASS","INVESTIGATE")</f>
        <v/>
      </c>
      <c r="O5984">
        <f>IF(H5984="Approved","Approved","Review Required")</f>
        <v/>
      </c>
    </row>
    <row r="5985">
      <c r="A5985">
        <f>Share_Transactions!A5985</f>
        <v/>
      </c>
      <c r="B5985">
        <f>Share_Transactions!B5985</f>
        <v/>
      </c>
      <c r="C5985">
        <f>Share_Transactions!C5985</f>
        <v/>
      </c>
      <c r="D5985" s="9">
        <f>Share_Transactions!D5985</f>
        <v/>
      </c>
      <c r="E5985">
        <f>Share_Transactions!E5985</f>
        <v/>
      </c>
      <c r="F5985" s="10">
        <f>Share_Transactions!J5985</f>
        <v/>
      </c>
      <c r="G5985" s="10">
        <f>Share_Transactions!L5985</f>
        <v/>
      </c>
      <c r="H5985">
        <f>Share_Transactions!M5985</f>
        <v/>
      </c>
      <c r="I5985">
        <f>Share_Transactions!G5985</f>
        <v/>
      </c>
      <c r="J5985">
        <f>Share_Transactions!H5985</f>
        <v/>
      </c>
      <c r="K5985">
        <f>IF(COUNTIF(Employee_Data!$A$2:$A$2001,B5985)&gt;0,"Valid","Invalid Employee")</f>
        <v/>
      </c>
      <c r="L5985">
        <f>IF(E5985&gt;0,"Valid","Invalid Shares")</f>
        <v/>
      </c>
      <c r="M5985">
        <f>IF(G5985&gt;0,"Valid","Valid","Missing/Zero Tax")</f>
        <v/>
      </c>
      <c r="N5985">
        <f>IF(AND(K5985="Valid",L5985="Valid",M5985="Valid",O5985="Approved"),"PASS","INVESTIGATE")</f>
        <v/>
      </c>
      <c r="O5985">
        <f>IF(H5985="Approved","Approved","Review Required")</f>
        <v/>
      </c>
    </row>
    <row r="5986">
      <c r="A5986">
        <f>Share_Transactions!A5986</f>
        <v/>
      </c>
      <c r="B5986">
        <f>Share_Transactions!B5986</f>
        <v/>
      </c>
      <c r="C5986">
        <f>Share_Transactions!C5986</f>
        <v/>
      </c>
      <c r="D5986" s="9">
        <f>Share_Transactions!D5986</f>
        <v/>
      </c>
      <c r="E5986">
        <f>Share_Transactions!E5986</f>
        <v/>
      </c>
      <c r="F5986" s="10">
        <f>Share_Transactions!J5986</f>
        <v/>
      </c>
      <c r="G5986" s="10">
        <f>Share_Transactions!L5986</f>
        <v/>
      </c>
      <c r="H5986">
        <f>Share_Transactions!M5986</f>
        <v/>
      </c>
      <c r="I5986">
        <f>Share_Transactions!G5986</f>
        <v/>
      </c>
      <c r="J5986">
        <f>Share_Transactions!H5986</f>
        <v/>
      </c>
      <c r="K5986">
        <f>IF(COUNTIF(Employee_Data!$A$2:$A$2001,B5986)&gt;0,"Valid","Invalid Employee")</f>
        <v/>
      </c>
      <c r="L5986">
        <f>IF(E5986&gt;0,"Valid","Invalid Shares")</f>
        <v/>
      </c>
      <c r="M5986">
        <f>IF(G5986&gt;0,"Valid","Valid","Missing/Zero Tax")</f>
        <v/>
      </c>
      <c r="N5986">
        <f>IF(AND(K5986="Valid",L5986="Valid",M5986="Valid",O5986="Approved"),"PASS","INVESTIGATE")</f>
        <v/>
      </c>
      <c r="O5986">
        <f>IF(H5986="Approved","Approved","Review Required")</f>
        <v/>
      </c>
    </row>
    <row r="5987">
      <c r="A5987">
        <f>Share_Transactions!A5987</f>
        <v/>
      </c>
      <c r="B5987">
        <f>Share_Transactions!B5987</f>
        <v/>
      </c>
      <c r="C5987">
        <f>Share_Transactions!C5987</f>
        <v/>
      </c>
      <c r="D5987" s="9">
        <f>Share_Transactions!D5987</f>
        <v/>
      </c>
      <c r="E5987">
        <f>Share_Transactions!E5987</f>
        <v/>
      </c>
      <c r="F5987" s="10">
        <f>Share_Transactions!J5987</f>
        <v/>
      </c>
      <c r="G5987" s="10">
        <f>Share_Transactions!L5987</f>
        <v/>
      </c>
      <c r="H5987">
        <f>Share_Transactions!M5987</f>
        <v/>
      </c>
      <c r="I5987">
        <f>Share_Transactions!G5987</f>
        <v/>
      </c>
      <c r="J5987">
        <f>Share_Transactions!H5987</f>
        <v/>
      </c>
      <c r="K5987">
        <f>IF(COUNTIF(Employee_Data!$A$2:$A$2001,B5987)&gt;0,"Valid","Invalid Employee")</f>
        <v/>
      </c>
      <c r="L5987">
        <f>IF(E5987&gt;0,"Valid","Invalid Shares")</f>
        <v/>
      </c>
      <c r="M5987">
        <f>IF(G5987&gt;0,"Valid","Valid","Missing/Zero Tax")</f>
        <v/>
      </c>
      <c r="N5987">
        <f>IF(AND(K5987="Valid",L5987="Valid",M5987="Valid",O5987="Approved"),"PASS","INVESTIGATE")</f>
        <v/>
      </c>
      <c r="O5987">
        <f>IF(H5987="Approved","Approved","Review Required")</f>
        <v/>
      </c>
    </row>
    <row r="5988">
      <c r="A5988">
        <f>Share_Transactions!A5988</f>
        <v/>
      </c>
      <c r="B5988">
        <f>Share_Transactions!B5988</f>
        <v/>
      </c>
      <c r="C5988">
        <f>Share_Transactions!C5988</f>
        <v/>
      </c>
      <c r="D5988" s="9">
        <f>Share_Transactions!D5988</f>
        <v/>
      </c>
      <c r="E5988">
        <f>Share_Transactions!E5988</f>
        <v/>
      </c>
      <c r="F5988" s="10">
        <f>Share_Transactions!J5988</f>
        <v/>
      </c>
      <c r="G5988" s="10">
        <f>Share_Transactions!L5988</f>
        <v/>
      </c>
      <c r="H5988">
        <f>Share_Transactions!M5988</f>
        <v/>
      </c>
      <c r="I5988">
        <f>Share_Transactions!G5988</f>
        <v/>
      </c>
      <c r="J5988">
        <f>Share_Transactions!H5988</f>
        <v/>
      </c>
      <c r="K5988">
        <f>IF(COUNTIF(Employee_Data!$A$2:$A$2001,B5988)&gt;0,"Valid","Invalid Employee")</f>
        <v/>
      </c>
      <c r="L5988">
        <f>IF(E5988&gt;0,"Valid","Invalid Shares")</f>
        <v/>
      </c>
      <c r="M5988">
        <f>IF(G5988&gt;0,"Valid","Valid","Missing/Zero Tax")</f>
        <v/>
      </c>
      <c r="N5988">
        <f>IF(AND(K5988="Valid",L5988="Valid",M5988="Valid",O5988="Approved"),"PASS","INVESTIGATE")</f>
        <v/>
      </c>
      <c r="O5988">
        <f>IF(H5988="Approved","Approved","Review Required")</f>
        <v/>
      </c>
    </row>
    <row r="5989">
      <c r="A5989">
        <f>Share_Transactions!A5989</f>
        <v/>
      </c>
      <c r="B5989">
        <f>Share_Transactions!B5989</f>
        <v/>
      </c>
      <c r="C5989">
        <f>Share_Transactions!C5989</f>
        <v/>
      </c>
      <c r="D5989" s="9">
        <f>Share_Transactions!D5989</f>
        <v/>
      </c>
      <c r="E5989">
        <f>Share_Transactions!E5989</f>
        <v/>
      </c>
      <c r="F5989" s="10">
        <f>Share_Transactions!J5989</f>
        <v/>
      </c>
      <c r="G5989" s="10">
        <f>Share_Transactions!L5989</f>
        <v/>
      </c>
      <c r="H5989">
        <f>Share_Transactions!M5989</f>
        <v/>
      </c>
      <c r="I5989">
        <f>Share_Transactions!G5989</f>
        <v/>
      </c>
      <c r="J5989">
        <f>Share_Transactions!H5989</f>
        <v/>
      </c>
      <c r="K5989">
        <f>IF(COUNTIF(Employee_Data!$A$2:$A$2001,B5989)&gt;0,"Valid","Invalid Employee")</f>
        <v/>
      </c>
      <c r="L5989">
        <f>IF(E5989&gt;0,"Valid","Invalid Shares")</f>
        <v/>
      </c>
      <c r="M5989">
        <f>IF(G5989&gt;0,"Valid","Valid","Missing/Zero Tax")</f>
        <v/>
      </c>
      <c r="N5989">
        <f>IF(AND(K5989="Valid",L5989="Valid",M5989="Valid",O5989="Approved"),"PASS","INVESTIGATE")</f>
        <v/>
      </c>
      <c r="O5989">
        <f>IF(H5989="Approved","Approved","Review Required")</f>
        <v/>
      </c>
    </row>
    <row r="5990">
      <c r="A5990">
        <f>Share_Transactions!A5990</f>
        <v/>
      </c>
      <c r="B5990">
        <f>Share_Transactions!B5990</f>
        <v/>
      </c>
      <c r="C5990">
        <f>Share_Transactions!C5990</f>
        <v/>
      </c>
      <c r="D5990" s="9">
        <f>Share_Transactions!D5990</f>
        <v/>
      </c>
      <c r="E5990">
        <f>Share_Transactions!E5990</f>
        <v/>
      </c>
      <c r="F5990" s="10">
        <f>Share_Transactions!J5990</f>
        <v/>
      </c>
      <c r="G5990" s="10">
        <f>Share_Transactions!L5990</f>
        <v/>
      </c>
      <c r="H5990">
        <f>Share_Transactions!M5990</f>
        <v/>
      </c>
      <c r="I5990">
        <f>Share_Transactions!G5990</f>
        <v/>
      </c>
      <c r="J5990">
        <f>Share_Transactions!H5990</f>
        <v/>
      </c>
      <c r="K5990">
        <f>IF(COUNTIF(Employee_Data!$A$2:$A$2001,B5990)&gt;0,"Valid","Invalid Employee")</f>
        <v/>
      </c>
      <c r="L5990">
        <f>IF(E5990&gt;0,"Valid","Invalid Shares")</f>
        <v/>
      </c>
      <c r="M5990">
        <f>IF(G5990&gt;0,"Valid","Valid","Missing/Zero Tax")</f>
        <v/>
      </c>
      <c r="N5990">
        <f>IF(AND(K5990="Valid",L5990="Valid",M5990="Valid",O5990="Approved"),"PASS","INVESTIGATE")</f>
        <v/>
      </c>
      <c r="O5990">
        <f>IF(H5990="Approved","Approved","Review Required")</f>
        <v/>
      </c>
    </row>
    <row r="5991">
      <c r="A5991">
        <f>Share_Transactions!A5991</f>
        <v/>
      </c>
      <c r="B5991">
        <f>Share_Transactions!B5991</f>
        <v/>
      </c>
      <c r="C5991">
        <f>Share_Transactions!C5991</f>
        <v/>
      </c>
      <c r="D5991" s="9">
        <f>Share_Transactions!D5991</f>
        <v/>
      </c>
      <c r="E5991">
        <f>Share_Transactions!E5991</f>
        <v/>
      </c>
      <c r="F5991" s="10">
        <f>Share_Transactions!J5991</f>
        <v/>
      </c>
      <c r="G5991" s="10">
        <f>Share_Transactions!L5991</f>
        <v/>
      </c>
      <c r="H5991">
        <f>Share_Transactions!M5991</f>
        <v/>
      </c>
      <c r="I5991">
        <f>Share_Transactions!G5991</f>
        <v/>
      </c>
      <c r="J5991">
        <f>Share_Transactions!H5991</f>
        <v/>
      </c>
      <c r="K5991">
        <f>IF(COUNTIF(Employee_Data!$A$2:$A$2001,B5991)&gt;0,"Valid","Invalid Employee")</f>
        <v/>
      </c>
      <c r="L5991">
        <f>IF(E5991&gt;0,"Valid","Invalid Shares")</f>
        <v/>
      </c>
      <c r="M5991">
        <f>IF(G5991&gt;0,"Valid","Valid","Missing/Zero Tax")</f>
        <v/>
      </c>
      <c r="N5991">
        <f>IF(AND(K5991="Valid",L5991="Valid",M5991="Valid",O5991="Approved"),"PASS","INVESTIGATE")</f>
        <v/>
      </c>
      <c r="O5991">
        <f>IF(H5991="Approved","Approved","Review Required")</f>
        <v/>
      </c>
    </row>
    <row r="5992">
      <c r="A5992">
        <f>Share_Transactions!A5992</f>
        <v/>
      </c>
      <c r="B5992">
        <f>Share_Transactions!B5992</f>
        <v/>
      </c>
      <c r="C5992">
        <f>Share_Transactions!C5992</f>
        <v/>
      </c>
      <c r="D5992" s="9">
        <f>Share_Transactions!D5992</f>
        <v/>
      </c>
      <c r="E5992">
        <f>Share_Transactions!E5992</f>
        <v/>
      </c>
      <c r="F5992" s="10">
        <f>Share_Transactions!J5992</f>
        <v/>
      </c>
      <c r="G5992" s="10">
        <f>Share_Transactions!L5992</f>
        <v/>
      </c>
      <c r="H5992">
        <f>Share_Transactions!M5992</f>
        <v/>
      </c>
      <c r="I5992">
        <f>Share_Transactions!G5992</f>
        <v/>
      </c>
      <c r="J5992">
        <f>Share_Transactions!H5992</f>
        <v/>
      </c>
      <c r="K5992">
        <f>IF(COUNTIF(Employee_Data!$A$2:$A$2001,B5992)&gt;0,"Valid","Invalid Employee")</f>
        <v/>
      </c>
      <c r="L5992">
        <f>IF(E5992&gt;0,"Valid","Invalid Shares")</f>
        <v/>
      </c>
      <c r="M5992">
        <f>IF(G5992&gt;0,"Valid","Valid","Missing/Zero Tax")</f>
        <v/>
      </c>
      <c r="N5992">
        <f>IF(AND(K5992="Valid",L5992="Valid",M5992="Valid",O5992="Approved"),"PASS","INVESTIGATE")</f>
        <v/>
      </c>
      <c r="O5992">
        <f>IF(H5992="Approved","Approved","Review Required")</f>
        <v/>
      </c>
    </row>
    <row r="5993">
      <c r="A5993">
        <f>Share_Transactions!A5993</f>
        <v/>
      </c>
      <c r="B5993">
        <f>Share_Transactions!B5993</f>
        <v/>
      </c>
      <c r="C5993">
        <f>Share_Transactions!C5993</f>
        <v/>
      </c>
      <c r="D5993" s="9">
        <f>Share_Transactions!D5993</f>
        <v/>
      </c>
      <c r="E5993">
        <f>Share_Transactions!E5993</f>
        <v/>
      </c>
      <c r="F5993" s="10">
        <f>Share_Transactions!J5993</f>
        <v/>
      </c>
      <c r="G5993" s="10">
        <f>Share_Transactions!L5993</f>
        <v/>
      </c>
      <c r="H5993">
        <f>Share_Transactions!M5993</f>
        <v/>
      </c>
      <c r="I5993">
        <f>Share_Transactions!G5993</f>
        <v/>
      </c>
      <c r="J5993">
        <f>Share_Transactions!H5993</f>
        <v/>
      </c>
      <c r="K5993">
        <f>IF(COUNTIF(Employee_Data!$A$2:$A$2001,B5993)&gt;0,"Valid","Invalid Employee")</f>
        <v/>
      </c>
      <c r="L5993">
        <f>IF(E5993&gt;0,"Valid","Invalid Shares")</f>
        <v/>
      </c>
      <c r="M5993">
        <f>IF(G5993&gt;0,"Valid","Valid","Missing/Zero Tax")</f>
        <v/>
      </c>
      <c r="N5993">
        <f>IF(AND(K5993="Valid",L5993="Valid",M5993="Valid",O5993="Approved"),"PASS","INVESTIGATE")</f>
        <v/>
      </c>
      <c r="O5993">
        <f>IF(H5993="Approved","Approved","Review Required")</f>
        <v/>
      </c>
    </row>
    <row r="5994">
      <c r="A5994">
        <f>Share_Transactions!A5994</f>
        <v/>
      </c>
      <c r="B5994">
        <f>Share_Transactions!B5994</f>
        <v/>
      </c>
      <c r="C5994">
        <f>Share_Transactions!C5994</f>
        <v/>
      </c>
      <c r="D5994" s="9">
        <f>Share_Transactions!D5994</f>
        <v/>
      </c>
      <c r="E5994">
        <f>Share_Transactions!E5994</f>
        <v/>
      </c>
      <c r="F5994" s="10">
        <f>Share_Transactions!J5994</f>
        <v/>
      </c>
      <c r="G5994" s="10">
        <f>Share_Transactions!L5994</f>
        <v/>
      </c>
      <c r="H5994">
        <f>Share_Transactions!M5994</f>
        <v/>
      </c>
      <c r="I5994">
        <f>Share_Transactions!G5994</f>
        <v/>
      </c>
      <c r="J5994">
        <f>Share_Transactions!H5994</f>
        <v/>
      </c>
      <c r="K5994">
        <f>IF(COUNTIF(Employee_Data!$A$2:$A$2001,B5994)&gt;0,"Valid","Invalid Employee")</f>
        <v/>
      </c>
      <c r="L5994">
        <f>IF(E5994&gt;0,"Valid","Invalid Shares")</f>
        <v/>
      </c>
      <c r="M5994">
        <f>IF(G5994&gt;0,"Valid","Valid","Missing/Zero Tax")</f>
        <v/>
      </c>
      <c r="N5994">
        <f>IF(AND(K5994="Valid",L5994="Valid",M5994="Valid",O5994="Approved"),"PASS","INVESTIGATE")</f>
        <v/>
      </c>
      <c r="O5994">
        <f>IF(H5994="Approved","Approved","Review Required")</f>
        <v/>
      </c>
    </row>
    <row r="5995">
      <c r="A5995">
        <f>Share_Transactions!A5995</f>
        <v/>
      </c>
      <c r="B5995">
        <f>Share_Transactions!B5995</f>
        <v/>
      </c>
      <c r="C5995">
        <f>Share_Transactions!C5995</f>
        <v/>
      </c>
      <c r="D5995" s="9">
        <f>Share_Transactions!D5995</f>
        <v/>
      </c>
      <c r="E5995">
        <f>Share_Transactions!E5995</f>
        <v/>
      </c>
      <c r="F5995" s="10">
        <f>Share_Transactions!J5995</f>
        <v/>
      </c>
      <c r="G5995" s="10">
        <f>Share_Transactions!L5995</f>
        <v/>
      </c>
      <c r="H5995">
        <f>Share_Transactions!M5995</f>
        <v/>
      </c>
      <c r="I5995">
        <f>Share_Transactions!G5995</f>
        <v/>
      </c>
      <c r="J5995">
        <f>Share_Transactions!H5995</f>
        <v/>
      </c>
      <c r="K5995">
        <f>IF(COUNTIF(Employee_Data!$A$2:$A$2001,B5995)&gt;0,"Valid","Invalid Employee")</f>
        <v/>
      </c>
      <c r="L5995">
        <f>IF(E5995&gt;0,"Valid","Invalid Shares")</f>
        <v/>
      </c>
      <c r="M5995">
        <f>IF(G5995&gt;0,"Valid","Valid","Missing/Zero Tax")</f>
        <v/>
      </c>
      <c r="N5995">
        <f>IF(AND(K5995="Valid",L5995="Valid",M5995="Valid",O5995="Approved"),"PASS","INVESTIGATE")</f>
        <v/>
      </c>
      <c r="O5995">
        <f>IF(H5995="Approved","Approved","Review Required")</f>
        <v/>
      </c>
    </row>
    <row r="5996">
      <c r="A5996">
        <f>Share_Transactions!A5996</f>
        <v/>
      </c>
      <c r="B5996">
        <f>Share_Transactions!B5996</f>
        <v/>
      </c>
      <c r="C5996">
        <f>Share_Transactions!C5996</f>
        <v/>
      </c>
      <c r="D5996" s="9">
        <f>Share_Transactions!D5996</f>
        <v/>
      </c>
      <c r="E5996">
        <f>Share_Transactions!E5996</f>
        <v/>
      </c>
      <c r="F5996" s="10">
        <f>Share_Transactions!J5996</f>
        <v/>
      </c>
      <c r="G5996" s="10">
        <f>Share_Transactions!L5996</f>
        <v/>
      </c>
      <c r="H5996">
        <f>Share_Transactions!M5996</f>
        <v/>
      </c>
      <c r="I5996">
        <f>Share_Transactions!G5996</f>
        <v/>
      </c>
      <c r="J5996">
        <f>Share_Transactions!H5996</f>
        <v/>
      </c>
      <c r="K5996">
        <f>IF(COUNTIF(Employee_Data!$A$2:$A$2001,B5996)&gt;0,"Valid","Invalid Employee")</f>
        <v/>
      </c>
      <c r="L5996">
        <f>IF(E5996&gt;0,"Valid","Invalid Shares")</f>
        <v/>
      </c>
      <c r="M5996">
        <f>IF(G5996&gt;0,"Valid","Valid","Missing/Zero Tax")</f>
        <v/>
      </c>
      <c r="N5996">
        <f>IF(AND(K5996="Valid",L5996="Valid",M5996="Valid",O5996="Approved"),"PASS","INVESTIGATE")</f>
        <v/>
      </c>
      <c r="O5996">
        <f>IF(H5996="Approved","Approved","Review Required")</f>
        <v/>
      </c>
    </row>
    <row r="5997">
      <c r="A5997">
        <f>Share_Transactions!A5997</f>
        <v/>
      </c>
      <c r="B5997">
        <f>Share_Transactions!B5997</f>
        <v/>
      </c>
      <c r="C5997">
        <f>Share_Transactions!C5997</f>
        <v/>
      </c>
      <c r="D5997" s="9">
        <f>Share_Transactions!D5997</f>
        <v/>
      </c>
      <c r="E5997">
        <f>Share_Transactions!E5997</f>
        <v/>
      </c>
      <c r="F5997" s="10">
        <f>Share_Transactions!J5997</f>
        <v/>
      </c>
      <c r="G5997" s="10">
        <f>Share_Transactions!L5997</f>
        <v/>
      </c>
      <c r="H5997">
        <f>Share_Transactions!M5997</f>
        <v/>
      </c>
      <c r="I5997">
        <f>Share_Transactions!G5997</f>
        <v/>
      </c>
      <c r="J5997">
        <f>Share_Transactions!H5997</f>
        <v/>
      </c>
      <c r="K5997">
        <f>IF(COUNTIF(Employee_Data!$A$2:$A$2001,B5997)&gt;0,"Valid","Invalid Employee")</f>
        <v/>
      </c>
      <c r="L5997">
        <f>IF(E5997&gt;0,"Valid","Invalid Shares")</f>
        <v/>
      </c>
      <c r="M5997">
        <f>IF(G5997&gt;0,"Valid","Valid","Missing/Zero Tax")</f>
        <v/>
      </c>
      <c r="N5997">
        <f>IF(AND(K5997="Valid",L5997="Valid",M5997="Valid",O5997="Approved"),"PASS","INVESTIGATE")</f>
        <v/>
      </c>
      <c r="O5997">
        <f>IF(H5997="Approved","Approved","Review Required")</f>
        <v/>
      </c>
    </row>
    <row r="5998">
      <c r="A5998">
        <f>Share_Transactions!A5998</f>
        <v/>
      </c>
      <c r="B5998">
        <f>Share_Transactions!B5998</f>
        <v/>
      </c>
      <c r="C5998">
        <f>Share_Transactions!C5998</f>
        <v/>
      </c>
      <c r="D5998" s="9">
        <f>Share_Transactions!D5998</f>
        <v/>
      </c>
      <c r="E5998">
        <f>Share_Transactions!E5998</f>
        <v/>
      </c>
      <c r="F5998" s="10">
        <f>Share_Transactions!J5998</f>
        <v/>
      </c>
      <c r="G5998" s="10">
        <f>Share_Transactions!L5998</f>
        <v/>
      </c>
      <c r="H5998">
        <f>Share_Transactions!M5998</f>
        <v/>
      </c>
      <c r="I5998">
        <f>Share_Transactions!G5998</f>
        <v/>
      </c>
      <c r="J5998">
        <f>Share_Transactions!H5998</f>
        <v/>
      </c>
      <c r="K5998">
        <f>IF(COUNTIF(Employee_Data!$A$2:$A$2001,B5998)&gt;0,"Valid","Invalid Employee")</f>
        <v/>
      </c>
      <c r="L5998">
        <f>IF(E5998&gt;0,"Valid","Invalid Shares")</f>
        <v/>
      </c>
      <c r="M5998">
        <f>IF(G5998&gt;0,"Valid","Valid","Missing/Zero Tax")</f>
        <v/>
      </c>
      <c r="N5998">
        <f>IF(AND(K5998="Valid",L5998="Valid",M5998="Valid",O5998="Approved"),"PASS","INVESTIGATE")</f>
        <v/>
      </c>
      <c r="O5998">
        <f>IF(H5998="Approved","Approved","Review Required")</f>
        <v/>
      </c>
    </row>
    <row r="5999">
      <c r="A5999">
        <f>Share_Transactions!A5999</f>
        <v/>
      </c>
      <c r="B5999">
        <f>Share_Transactions!B5999</f>
        <v/>
      </c>
      <c r="C5999">
        <f>Share_Transactions!C5999</f>
        <v/>
      </c>
      <c r="D5999" s="9">
        <f>Share_Transactions!D5999</f>
        <v/>
      </c>
      <c r="E5999">
        <f>Share_Transactions!E5999</f>
        <v/>
      </c>
      <c r="F5999" s="10">
        <f>Share_Transactions!J5999</f>
        <v/>
      </c>
      <c r="G5999" s="10">
        <f>Share_Transactions!L5999</f>
        <v/>
      </c>
      <c r="H5999">
        <f>Share_Transactions!M5999</f>
        <v/>
      </c>
      <c r="I5999">
        <f>Share_Transactions!G5999</f>
        <v/>
      </c>
      <c r="J5999">
        <f>Share_Transactions!H5999</f>
        <v/>
      </c>
      <c r="K5999">
        <f>IF(COUNTIF(Employee_Data!$A$2:$A$2001,B5999)&gt;0,"Valid","Invalid Employee")</f>
        <v/>
      </c>
      <c r="L5999">
        <f>IF(E5999&gt;0,"Valid","Invalid Shares")</f>
        <v/>
      </c>
      <c r="M5999">
        <f>IF(G5999&gt;0,"Valid","Valid","Missing/Zero Tax")</f>
        <v/>
      </c>
      <c r="N5999">
        <f>IF(AND(K5999="Valid",L5999="Valid",M5999="Valid",O5999="Approved"),"PASS","INVESTIGATE")</f>
        <v/>
      </c>
      <c r="O5999">
        <f>IF(H5999="Approved","Approved","Review Required")</f>
        <v/>
      </c>
    </row>
    <row r="6000">
      <c r="A6000">
        <f>Share_Transactions!A6000</f>
        <v/>
      </c>
      <c r="B6000">
        <f>Share_Transactions!B6000</f>
        <v/>
      </c>
      <c r="C6000">
        <f>Share_Transactions!C6000</f>
        <v/>
      </c>
      <c r="D6000" s="9">
        <f>Share_Transactions!D6000</f>
        <v/>
      </c>
      <c r="E6000">
        <f>Share_Transactions!E6000</f>
        <v/>
      </c>
      <c r="F6000" s="10">
        <f>Share_Transactions!J6000</f>
        <v/>
      </c>
      <c r="G6000" s="10">
        <f>Share_Transactions!L6000</f>
        <v/>
      </c>
      <c r="H6000">
        <f>Share_Transactions!M6000</f>
        <v/>
      </c>
      <c r="I6000">
        <f>Share_Transactions!G6000</f>
        <v/>
      </c>
      <c r="J6000">
        <f>Share_Transactions!H6000</f>
        <v/>
      </c>
      <c r="K6000">
        <f>IF(COUNTIF(Employee_Data!$A$2:$A$2001,B6000)&gt;0,"Valid","Invalid Employee")</f>
        <v/>
      </c>
      <c r="L6000">
        <f>IF(E6000&gt;0,"Valid","Invalid Shares")</f>
        <v/>
      </c>
      <c r="M6000">
        <f>IF(G6000&gt;0,"Valid","Valid","Missing/Zero Tax")</f>
        <v/>
      </c>
      <c r="N6000">
        <f>IF(AND(K6000="Valid",L6000="Valid",M6000="Valid",O6000="Approved"),"PASS","INVESTIGATE")</f>
        <v/>
      </c>
      <c r="O6000">
        <f>IF(H6000="Approved","Approved","Review Required")</f>
        <v/>
      </c>
    </row>
    <row r="6001">
      <c r="A6001">
        <f>Share_Transactions!A6001</f>
        <v/>
      </c>
      <c r="B6001">
        <f>Share_Transactions!B6001</f>
        <v/>
      </c>
      <c r="C6001">
        <f>Share_Transactions!C6001</f>
        <v/>
      </c>
      <c r="D6001" s="9">
        <f>Share_Transactions!D6001</f>
        <v/>
      </c>
      <c r="E6001">
        <f>Share_Transactions!E6001</f>
        <v/>
      </c>
      <c r="F6001" s="10">
        <f>Share_Transactions!J6001</f>
        <v/>
      </c>
      <c r="G6001" s="10">
        <f>Share_Transactions!L6001</f>
        <v/>
      </c>
      <c r="H6001">
        <f>Share_Transactions!M6001</f>
        <v/>
      </c>
      <c r="I6001">
        <f>Share_Transactions!G6001</f>
        <v/>
      </c>
      <c r="J6001">
        <f>Share_Transactions!H6001</f>
        <v/>
      </c>
      <c r="K6001">
        <f>IF(COUNTIF(Employee_Data!$A$2:$A$2001,B6001)&gt;0,"Valid","Invalid Employee")</f>
        <v/>
      </c>
      <c r="L6001">
        <f>IF(E6001&gt;0,"Valid","Invalid Shares")</f>
        <v/>
      </c>
      <c r="M6001">
        <f>IF(G6001&gt;0,"Valid","Valid","Missing/Zero Tax")</f>
        <v/>
      </c>
      <c r="N6001">
        <f>IF(AND(K6001="Valid",L6001="Valid",M6001="Valid",O6001="Approved"),"PASS","INVESTIGATE")</f>
        <v/>
      </c>
      <c r="O6001">
        <f>IF(H6001="Approved","Approved","Review Required")</f>
        <v/>
      </c>
    </row>
  </sheetData>
  <conditionalFormatting sqref="N2:N6001">
    <cfRule type="cellIs" priority="1" operator="equal" dxfId="0">
      <formula>"INVESTIGATE"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59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28" customWidth="1" min="3" max="3"/>
    <col width="28" customWidth="1" min="4" max="4"/>
    <col width="28" customWidth="1" min="5" max="5"/>
    <col width="27" customWidth="1" min="6" max="6"/>
    <col width="28" customWidth="1" min="7" max="7"/>
  </cols>
  <sheetData>
    <row r="1">
      <c r="A1" s="6" t="inlineStr">
        <is>
          <t>Transaction_ID</t>
        </is>
      </c>
      <c r="B1" s="6" t="inlineStr">
        <is>
          <t>Employee_ID</t>
        </is>
      </c>
      <c r="C1" s="6" t="inlineStr">
        <is>
          <t>Transaction_Type</t>
        </is>
      </c>
      <c r="D1" s="6" t="inlineStr">
        <is>
          <t>Expected_Tax_GBP</t>
        </is>
      </c>
      <c r="E1" s="6" t="inlineStr">
        <is>
          <t>Payroll_Tax_GBP</t>
        </is>
      </c>
      <c r="F1" s="6" t="inlineStr">
        <is>
          <t>Variance_GBP</t>
        </is>
      </c>
      <c r="G1" s="6" t="inlineStr">
        <is>
          <t>Reconciliation_Status</t>
        </is>
      </c>
    </row>
    <row r="2">
      <c r="A2" t="inlineStr">
        <is>
          <t>TX500001</t>
        </is>
      </c>
      <c r="B2">
        <f>XLOOKUP(A2,Share_Transactions!$A:$A,Share_Transactions!$B:$B,"")</f>
        <v/>
      </c>
      <c r="C2">
        <f>XLOOKUP(A2,Share_Transactions!$A:$A,Share_Transactions!$C:$C,"")</f>
        <v/>
      </c>
      <c r="D2" s="10">
        <f>XLOOKUP(A2,Share_Transactions!$A:$A,Share_Transactions!$L:$L,0)</f>
        <v/>
      </c>
      <c r="E2" s="10">
        <f>XLOOKUP(A2,Payroll_Data!$A:$A,Payroll_Data!$D:$D,"")</f>
        <v/>
      </c>
      <c r="F2" s="10">
        <f>IF(E2="","",D2-E2)</f>
        <v/>
      </c>
      <c r="G2">
        <f>IF(E2="","Missing Payroll Record",IF(ABS(F2)&lt;=1,"MATCH","MISMATCH"))</f>
        <v/>
      </c>
    </row>
    <row r="3">
      <c r="A3" t="inlineStr">
        <is>
          <t>TX500006</t>
        </is>
      </c>
      <c r="B3">
        <f>XLOOKUP(A3,Share_Transactions!$A:$A,Share_Transactions!$B:$B,"")</f>
        <v/>
      </c>
      <c r="C3">
        <f>XLOOKUP(A3,Share_Transactions!$A:$A,Share_Transactions!$C:$C,"")</f>
        <v/>
      </c>
      <c r="D3" s="10">
        <f>XLOOKUP(A3,Share_Transactions!$A:$A,Share_Transactions!$L:$L,0)</f>
        <v/>
      </c>
      <c r="E3" s="10">
        <f>XLOOKUP(A3,Payroll_Data!$A:$A,Payroll_Data!$D:$D,"")</f>
        <v/>
      </c>
      <c r="F3" s="10">
        <f>IF(E3="","",D3-E3)</f>
        <v/>
      </c>
      <c r="G3">
        <f>IF(E3="","Missing Payroll Record",IF(ABS(F3)&lt;=1,"MATCH","MISMATCH"))</f>
        <v/>
      </c>
    </row>
    <row r="4">
      <c r="A4" t="inlineStr">
        <is>
          <t>TX500007</t>
        </is>
      </c>
      <c r="B4">
        <f>XLOOKUP(A4,Share_Transactions!$A:$A,Share_Transactions!$B:$B,"")</f>
        <v/>
      </c>
      <c r="C4">
        <f>XLOOKUP(A4,Share_Transactions!$A:$A,Share_Transactions!$C:$C,"")</f>
        <v/>
      </c>
      <c r="D4" s="10">
        <f>XLOOKUP(A4,Share_Transactions!$A:$A,Share_Transactions!$L:$L,0)</f>
        <v/>
      </c>
      <c r="E4" s="10">
        <f>XLOOKUP(A4,Payroll_Data!$A:$A,Payroll_Data!$D:$D,"")</f>
        <v/>
      </c>
      <c r="F4" s="10">
        <f>IF(E4="","",D4-E4)</f>
        <v/>
      </c>
      <c r="G4">
        <f>IF(E4="","Missing Payroll Record",IF(ABS(F4)&lt;=1,"MATCH","MISMATCH"))</f>
        <v/>
      </c>
    </row>
    <row r="5">
      <c r="A5" t="inlineStr">
        <is>
          <t>TX500009</t>
        </is>
      </c>
      <c r="B5">
        <f>XLOOKUP(A5,Share_Transactions!$A:$A,Share_Transactions!$B:$B,"")</f>
        <v/>
      </c>
      <c r="C5">
        <f>XLOOKUP(A5,Share_Transactions!$A:$A,Share_Transactions!$C:$C,"")</f>
        <v/>
      </c>
      <c r="D5" s="10">
        <f>XLOOKUP(A5,Share_Transactions!$A:$A,Share_Transactions!$L:$L,0)</f>
        <v/>
      </c>
      <c r="E5" s="10">
        <f>XLOOKUP(A5,Payroll_Data!$A:$A,Payroll_Data!$D:$D,"")</f>
        <v/>
      </c>
      <c r="F5" s="10">
        <f>IF(E5="","",D5-E5)</f>
        <v/>
      </c>
      <c r="G5">
        <f>IF(E5="","Missing Payroll Record",IF(ABS(F5)&lt;=1,"MATCH","MISMATCH"))</f>
        <v/>
      </c>
    </row>
    <row r="6">
      <c r="A6" t="inlineStr">
        <is>
          <t>TX500011</t>
        </is>
      </c>
      <c r="B6">
        <f>XLOOKUP(A6,Share_Transactions!$A:$A,Share_Transactions!$B:$B,"")</f>
        <v/>
      </c>
      <c r="C6">
        <f>XLOOKUP(A6,Share_Transactions!$A:$A,Share_Transactions!$C:$C,"")</f>
        <v/>
      </c>
      <c r="D6" s="10">
        <f>XLOOKUP(A6,Share_Transactions!$A:$A,Share_Transactions!$L:$L,0)</f>
        <v/>
      </c>
      <c r="E6" s="10">
        <f>XLOOKUP(A6,Payroll_Data!$A:$A,Payroll_Data!$D:$D,"")</f>
        <v/>
      </c>
      <c r="F6" s="10">
        <f>IF(E6="","",D6-E6)</f>
        <v/>
      </c>
      <c r="G6">
        <f>IF(E6="","Missing Payroll Record",IF(ABS(F6)&lt;=1,"MATCH","MISMATCH"))</f>
        <v/>
      </c>
    </row>
    <row r="7">
      <c r="A7" t="inlineStr">
        <is>
          <t>TX500016</t>
        </is>
      </c>
      <c r="B7">
        <f>XLOOKUP(A7,Share_Transactions!$A:$A,Share_Transactions!$B:$B,"")</f>
        <v/>
      </c>
      <c r="C7">
        <f>XLOOKUP(A7,Share_Transactions!$A:$A,Share_Transactions!$C:$C,"")</f>
        <v/>
      </c>
      <c r="D7" s="10">
        <f>XLOOKUP(A7,Share_Transactions!$A:$A,Share_Transactions!$L:$L,0)</f>
        <v/>
      </c>
      <c r="E7" s="10">
        <f>XLOOKUP(A7,Payroll_Data!$A:$A,Payroll_Data!$D:$D,"")</f>
        <v/>
      </c>
      <c r="F7" s="10">
        <f>IF(E7="","",D7-E7)</f>
        <v/>
      </c>
      <c r="G7">
        <f>IF(E7="","Missing Payroll Record",IF(ABS(F7)&lt;=1,"MATCH","MISMATCH"))</f>
        <v/>
      </c>
    </row>
    <row r="8">
      <c r="A8" t="inlineStr">
        <is>
          <t>TX500017</t>
        </is>
      </c>
      <c r="B8">
        <f>XLOOKUP(A8,Share_Transactions!$A:$A,Share_Transactions!$B:$B,"")</f>
        <v/>
      </c>
      <c r="C8">
        <f>XLOOKUP(A8,Share_Transactions!$A:$A,Share_Transactions!$C:$C,"")</f>
        <v/>
      </c>
      <c r="D8" s="10">
        <f>XLOOKUP(A8,Share_Transactions!$A:$A,Share_Transactions!$L:$L,0)</f>
        <v/>
      </c>
      <c r="E8" s="10">
        <f>XLOOKUP(A8,Payroll_Data!$A:$A,Payroll_Data!$D:$D,"")</f>
        <v/>
      </c>
      <c r="F8" s="10">
        <f>IF(E8="","",D8-E8)</f>
        <v/>
      </c>
      <c r="G8">
        <f>IF(E8="","Missing Payroll Record",IF(ABS(F8)&lt;=1,"MATCH","MISMATCH"))</f>
        <v/>
      </c>
    </row>
    <row r="9">
      <c r="A9" t="inlineStr">
        <is>
          <t>TX500019</t>
        </is>
      </c>
      <c r="B9">
        <f>XLOOKUP(A9,Share_Transactions!$A:$A,Share_Transactions!$B:$B,"")</f>
        <v/>
      </c>
      <c r="C9">
        <f>XLOOKUP(A9,Share_Transactions!$A:$A,Share_Transactions!$C:$C,"")</f>
        <v/>
      </c>
      <c r="D9" s="10">
        <f>XLOOKUP(A9,Share_Transactions!$A:$A,Share_Transactions!$L:$L,0)</f>
        <v/>
      </c>
      <c r="E9" s="10">
        <f>XLOOKUP(A9,Payroll_Data!$A:$A,Payroll_Data!$D:$D,"")</f>
        <v/>
      </c>
      <c r="F9" s="10">
        <f>IF(E9="","",D9-E9)</f>
        <v/>
      </c>
      <c r="G9">
        <f>IF(E9="","Missing Payroll Record",IF(ABS(F9)&lt;=1,"MATCH","MISMATCH"))</f>
        <v/>
      </c>
    </row>
    <row r="10">
      <c r="A10" t="inlineStr">
        <is>
          <t>TX500020</t>
        </is>
      </c>
      <c r="B10">
        <f>XLOOKUP(A10,Share_Transactions!$A:$A,Share_Transactions!$B:$B,"")</f>
        <v/>
      </c>
      <c r="C10">
        <f>XLOOKUP(A10,Share_Transactions!$A:$A,Share_Transactions!$C:$C,"")</f>
        <v/>
      </c>
      <c r="D10" s="10">
        <f>XLOOKUP(A10,Share_Transactions!$A:$A,Share_Transactions!$L:$L,0)</f>
        <v/>
      </c>
      <c r="E10" s="10">
        <f>XLOOKUP(A10,Payroll_Data!$A:$A,Payroll_Data!$D:$D,"")</f>
        <v/>
      </c>
      <c r="F10" s="10">
        <f>IF(E10="","",D10-E10)</f>
        <v/>
      </c>
      <c r="G10">
        <f>IF(E10="","Missing Payroll Record",IF(ABS(F10)&lt;=1,"MATCH","MISMATCH"))</f>
        <v/>
      </c>
    </row>
    <row r="11">
      <c r="A11" t="inlineStr">
        <is>
          <t>TX500021</t>
        </is>
      </c>
      <c r="B11">
        <f>XLOOKUP(A11,Share_Transactions!$A:$A,Share_Transactions!$B:$B,"")</f>
        <v/>
      </c>
      <c r="C11">
        <f>XLOOKUP(A11,Share_Transactions!$A:$A,Share_Transactions!$C:$C,"")</f>
        <v/>
      </c>
      <c r="D11" s="10">
        <f>XLOOKUP(A11,Share_Transactions!$A:$A,Share_Transactions!$L:$L,0)</f>
        <v/>
      </c>
      <c r="E11" s="10">
        <f>XLOOKUP(A11,Payroll_Data!$A:$A,Payroll_Data!$D:$D,"")</f>
        <v/>
      </c>
      <c r="F11" s="10">
        <f>IF(E11="","",D11-E11)</f>
        <v/>
      </c>
      <c r="G11">
        <f>IF(E11="","Missing Payroll Record",IF(ABS(F11)&lt;=1,"MATCH","MISMATCH"))</f>
        <v/>
      </c>
    </row>
    <row r="12">
      <c r="A12" t="inlineStr">
        <is>
          <t>TX500024</t>
        </is>
      </c>
      <c r="B12">
        <f>XLOOKUP(A12,Share_Transactions!$A:$A,Share_Transactions!$B:$B,"")</f>
        <v/>
      </c>
      <c r="C12">
        <f>XLOOKUP(A12,Share_Transactions!$A:$A,Share_Transactions!$C:$C,"")</f>
        <v/>
      </c>
      <c r="D12" s="10">
        <f>XLOOKUP(A12,Share_Transactions!$A:$A,Share_Transactions!$L:$L,0)</f>
        <v/>
      </c>
      <c r="E12" s="10">
        <f>XLOOKUP(A12,Payroll_Data!$A:$A,Payroll_Data!$D:$D,"")</f>
        <v/>
      </c>
      <c r="F12" s="10">
        <f>IF(E12="","",D12-E12)</f>
        <v/>
      </c>
      <c r="G12">
        <f>IF(E12="","Missing Payroll Record",IF(ABS(F12)&lt;=1,"MATCH","MISMATCH"))</f>
        <v/>
      </c>
    </row>
    <row r="13">
      <c r="A13" t="inlineStr">
        <is>
          <t>TX500026</t>
        </is>
      </c>
      <c r="B13">
        <f>XLOOKUP(A13,Share_Transactions!$A:$A,Share_Transactions!$B:$B,"")</f>
        <v/>
      </c>
      <c r="C13">
        <f>XLOOKUP(A13,Share_Transactions!$A:$A,Share_Transactions!$C:$C,"")</f>
        <v/>
      </c>
      <c r="D13" s="10">
        <f>XLOOKUP(A13,Share_Transactions!$A:$A,Share_Transactions!$L:$L,0)</f>
        <v/>
      </c>
      <c r="E13" s="10">
        <f>XLOOKUP(A13,Payroll_Data!$A:$A,Payroll_Data!$D:$D,"")</f>
        <v/>
      </c>
      <c r="F13" s="10">
        <f>IF(E13="","",D13-E13)</f>
        <v/>
      </c>
      <c r="G13">
        <f>IF(E13="","Missing Payroll Record",IF(ABS(F13)&lt;=1,"MATCH","MISMATCH"))</f>
        <v/>
      </c>
    </row>
    <row r="14">
      <c r="A14" t="inlineStr">
        <is>
          <t>TX500028</t>
        </is>
      </c>
      <c r="B14">
        <f>XLOOKUP(A14,Share_Transactions!$A:$A,Share_Transactions!$B:$B,"")</f>
        <v/>
      </c>
      <c r="C14">
        <f>XLOOKUP(A14,Share_Transactions!$A:$A,Share_Transactions!$C:$C,"")</f>
        <v/>
      </c>
      <c r="D14" s="10">
        <f>XLOOKUP(A14,Share_Transactions!$A:$A,Share_Transactions!$L:$L,0)</f>
        <v/>
      </c>
      <c r="E14" s="10">
        <f>XLOOKUP(A14,Payroll_Data!$A:$A,Payroll_Data!$D:$D,"")</f>
        <v/>
      </c>
      <c r="F14" s="10">
        <f>IF(E14="","",D14-E14)</f>
        <v/>
      </c>
      <c r="G14">
        <f>IF(E14="","Missing Payroll Record",IF(ABS(F14)&lt;=1,"MATCH","MISMATCH"))</f>
        <v/>
      </c>
    </row>
    <row r="15">
      <c r="A15" t="inlineStr">
        <is>
          <t>TX500031</t>
        </is>
      </c>
      <c r="B15">
        <f>XLOOKUP(A15,Share_Transactions!$A:$A,Share_Transactions!$B:$B,"")</f>
        <v/>
      </c>
      <c r="C15">
        <f>XLOOKUP(A15,Share_Transactions!$A:$A,Share_Transactions!$C:$C,"")</f>
        <v/>
      </c>
      <c r="D15" s="10">
        <f>XLOOKUP(A15,Share_Transactions!$A:$A,Share_Transactions!$L:$L,0)</f>
        <v/>
      </c>
      <c r="E15" s="10">
        <f>XLOOKUP(A15,Payroll_Data!$A:$A,Payroll_Data!$D:$D,"")</f>
        <v/>
      </c>
      <c r="F15" s="10">
        <f>IF(E15="","",D15-E15)</f>
        <v/>
      </c>
      <c r="G15">
        <f>IF(E15="","Missing Payroll Record",IF(ABS(F15)&lt;=1,"MATCH","MISMATCH"))</f>
        <v/>
      </c>
    </row>
    <row r="16">
      <c r="A16" t="inlineStr">
        <is>
          <t>TX500032</t>
        </is>
      </c>
      <c r="B16">
        <f>XLOOKUP(A16,Share_Transactions!$A:$A,Share_Transactions!$B:$B,"")</f>
        <v/>
      </c>
      <c r="C16">
        <f>XLOOKUP(A16,Share_Transactions!$A:$A,Share_Transactions!$C:$C,"")</f>
        <v/>
      </c>
      <c r="D16" s="10">
        <f>XLOOKUP(A16,Share_Transactions!$A:$A,Share_Transactions!$L:$L,0)</f>
        <v/>
      </c>
      <c r="E16" s="10">
        <f>XLOOKUP(A16,Payroll_Data!$A:$A,Payroll_Data!$D:$D,"")</f>
        <v/>
      </c>
      <c r="F16" s="10">
        <f>IF(E16="","",D16-E16)</f>
        <v/>
      </c>
      <c r="G16">
        <f>IF(E16="","Missing Payroll Record",IF(ABS(F16)&lt;=1,"MATCH","MISMATCH"))</f>
        <v/>
      </c>
    </row>
    <row r="17">
      <c r="A17" t="inlineStr">
        <is>
          <t>TX500037</t>
        </is>
      </c>
      <c r="B17">
        <f>XLOOKUP(A17,Share_Transactions!$A:$A,Share_Transactions!$B:$B,"")</f>
        <v/>
      </c>
      <c r="C17">
        <f>XLOOKUP(A17,Share_Transactions!$A:$A,Share_Transactions!$C:$C,"")</f>
        <v/>
      </c>
      <c r="D17" s="10">
        <f>XLOOKUP(A17,Share_Transactions!$A:$A,Share_Transactions!$L:$L,0)</f>
        <v/>
      </c>
      <c r="E17" s="10">
        <f>XLOOKUP(A17,Payroll_Data!$A:$A,Payroll_Data!$D:$D,"")</f>
        <v/>
      </c>
      <c r="F17" s="10">
        <f>IF(E17="","",D17-E17)</f>
        <v/>
      </c>
      <c r="G17">
        <f>IF(E17="","Missing Payroll Record",IF(ABS(F17)&lt;=1,"MATCH","MISMATCH"))</f>
        <v/>
      </c>
    </row>
    <row r="18">
      <c r="A18" t="inlineStr">
        <is>
          <t>TX500042</t>
        </is>
      </c>
      <c r="B18">
        <f>XLOOKUP(A18,Share_Transactions!$A:$A,Share_Transactions!$B:$B,"")</f>
        <v/>
      </c>
      <c r="C18">
        <f>XLOOKUP(A18,Share_Transactions!$A:$A,Share_Transactions!$C:$C,"")</f>
        <v/>
      </c>
      <c r="D18" s="10">
        <f>XLOOKUP(A18,Share_Transactions!$A:$A,Share_Transactions!$L:$L,0)</f>
        <v/>
      </c>
      <c r="E18" s="10">
        <f>XLOOKUP(A18,Payroll_Data!$A:$A,Payroll_Data!$D:$D,"")</f>
        <v/>
      </c>
      <c r="F18" s="10">
        <f>IF(E18="","",D18-E18)</f>
        <v/>
      </c>
      <c r="G18">
        <f>IF(E18="","Missing Payroll Record",IF(ABS(F18)&lt;=1,"MATCH","MISMATCH"))</f>
        <v/>
      </c>
    </row>
    <row r="19">
      <c r="A19" t="inlineStr">
        <is>
          <t>TX500053</t>
        </is>
      </c>
      <c r="B19">
        <f>XLOOKUP(A19,Share_Transactions!$A:$A,Share_Transactions!$B:$B,"")</f>
        <v/>
      </c>
      <c r="C19">
        <f>XLOOKUP(A19,Share_Transactions!$A:$A,Share_Transactions!$C:$C,"")</f>
        <v/>
      </c>
      <c r="D19" s="10">
        <f>XLOOKUP(A19,Share_Transactions!$A:$A,Share_Transactions!$L:$L,0)</f>
        <v/>
      </c>
      <c r="E19" s="10">
        <f>XLOOKUP(A19,Payroll_Data!$A:$A,Payroll_Data!$D:$D,"")</f>
        <v/>
      </c>
      <c r="F19" s="10">
        <f>IF(E19="","",D19-E19)</f>
        <v/>
      </c>
      <c r="G19">
        <f>IF(E19="","Missing Payroll Record",IF(ABS(F19)&lt;=1,"MATCH","MISMATCH"))</f>
        <v/>
      </c>
    </row>
    <row r="20">
      <c r="A20" t="inlineStr">
        <is>
          <t>TX500055</t>
        </is>
      </c>
      <c r="B20">
        <f>XLOOKUP(A20,Share_Transactions!$A:$A,Share_Transactions!$B:$B,"")</f>
        <v/>
      </c>
      <c r="C20">
        <f>XLOOKUP(A20,Share_Transactions!$A:$A,Share_Transactions!$C:$C,"")</f>
        <v/>
      </c>
      <c r="D20" s="10">
        <f>XLOOKUP(A20,Share_Transactions!$A:$A,Share_Transactions!$L:$L,0)</f>
        <v/>
      </c>
      <c r="E20" s="10">
        <f>XLOOKUP(A20,Payroll_Data!$A:$A,Payroll_Data!$D:$D,"")</f>
        <v/>
      </c>
      <c r="F20" s="10">
        <f>IF(E20="","",D20-E20)</f>
        <v/>
      </c>
      <c r="G20">
        <f>IF(E20="","Missing Payroll Record",IF(ABS(F20)&lt;=1,"MATCH","MISMATCH"))</f>
        <v/>
      </c>
    </row>
    <row r="21">
      <c r="A21" t="inlineStr">
        <is>
          <t>TX500056</t>
        </is>
      </c>
      <c r="B21">
        <f>XLOOKUP(A21,Share_Transactions!$A:$A,Share_Transactions!$B:$B,"")</f>
        <v/>
      </c>
      <c r="C21">
        <f>XLOOKUP(A21,Share_Transactions!$A:$A,Share_Transactions!$C:$C,"")</f>
        <v/>
      </c>
      <c r="D21" s="10">
        <f>XLOOKUP(A21,Share_Transactions!$A:$A,Share_Transactions!$L:$L,0)</f>
        <v/>
      </c>
      <c r="E21" s="10">
        <f>XLOOKUP(A21,Payroll_Data!$A:$A,Payroll_Data!$D:$D,"")</f>
        <v/>
      </c>
      <c r="F21" s="10">
        <f>IF(E21="","",D21-E21)</f>
        <v/>
      </c>
      <c r="G21">
        <f>IF(E21="","Missing Payroll Record",IF(ABS(F21)&lt;=1,"MATCH","MISMATCH"))</f>
        <v/>
      </c>
    </row>
    <row r="22">
      <c r="A22" t="inlineStr">
        <is>
          <t>TX500057</t>
        </is>
      </c>
      <c r="B22">
        <f>XLOOKUP(A22,Share_Transactions!$A:$A,Share_Transactions!$B:$B,"")</f>
        <v/>
      </c>
      <c r="C22">
        <f>XLOOKUP(A22,Share_Transactions!$A:$A,Share_Transactions!$C:$C,"")</f>
        <v/>
      </c>
      <c r="D22" s="10">
        <f>XLOOKUP(A22,Share_Transactions!$A:$A,Share_Transactions!$L:$L,0)</f>
        <v/>
      </c>
      <c r="E22" s="10">
        <f>XLOOKUP(A22,Payroll_Data!$A:$A,Payroll_Data!$D:$D,"")</f>
        <v/>
      </c>
      <c r="F22" s="10">
        <f>IF(E22="","",D22-E22)</f>
        <v/>
      </c>
      <c r="G22">
        <f>IF(E22="","Missing Payroll Record",IF(ABS(F22)&lt;=1,"MATCH","MISMATCH"))</f>
        <v/>
      </c>
    </row>
    <row r="23">
      <c r="A23" t="inlineStr">
        <is>
          <t>TX500064</t>
        </is>
      </c>
      <c r="B23">
        <f>XLOOKUP(A23,Share_Transactions!$A:$A,Share_Transactions!$B:$B,"")</f>
        <v/>
      </c>
      <c r="C23">
        <f>XLOOKUP(A23,Share_Transactions!$A:$A,Share_Transactions!$C:$C,"")</f>
        <v/>
      </c>
      <c r="D23" s="10">
        <f>XLOOKUP(A23,Share_Transactions!$A:$A,Share_Transactions!$L:$L,0)</f>
        <v/>
      </c>
      <c r="E23" s="10">
        <f>XLOOKUP(A23,Payroll_Data!$A:$A,Payroll_Data!$D:$D,"")</f>
        <v/>
      </c>
      <c r="F23" s="10">
        <f>IF(E23="","",D23-E23)</f>
        <v/>
      </c>
      <c r="G23">
        <f>IF(E23="","Missing Payroll Record",IF(ABS(F23)&lt;=1,"MATCH","MISMATCH"))</f>
        <v/>
      </c>
    </row>
    <row r="24">
      <c r="A24" t="inlineStr">
        <is>
          <t>TX500071</t>
        </is>
      </c>
      <c r="B24">
        <f>XLOOKUP(A24,Share_Transactions!$A:$A,Share_Transactions!$B:$B,"")</f>
        <v/>
      </c>
      <c r="C24">
        <f>XLOOKUP(A24,Share_Transactions!$A:$A,Share_Transactions!$C:$C,"")</f>
        <v/>
      </c>
      <c r="D24" s="10">
        <f>XLOOKUP(A24,Share_Transactions!$A:$A,Share_Transactions!$L:$L,0)</f>
        <v/>
      </c>
      <c r="E24" s="10">
        <f>XLOOKUP(A24,Payroll_Data!$A:$A,Payroll_Data!$D:$D,"")</f>
        <v/>
      </c>
      <c r="F24" s="10">
        <f>IF(E24="","",D24-E24)</f>
        <v/>
      </c>
      <c r="G24">
        <f>IF(E24="","Missing Payroll Record",IF(ABS(F24)&lt;=1,"MATCH","MISMATCH"))</f>
        <v/>
      </c>
    </row>
    <row r="25">
      <c r="A25" t="inlineStr">
        <is>
          <t>TX500072</t>
        </is>
      </c>
      <c r="B25">
        <f>XLOOKUP(A25,Share_Transactions!$A:$A,Share_Transactions!$B:$B,"")</f>
        <v/>
      </c>
      <c r="C25">
        <f>XLOOKUP(A25,Share_Transactions!$A:$A,Share_Transactions!$C:$C,"")</f>
        <v/>
      </c>
      <c r="D25" s="10">
        <f>XLOOKUP(A25,Share_Transactions!$A:$A,Share_Transactions!$L:$L,0)</f>
        <v/>
      </c>
      <c r="E25" s="10">
        <f>XLOOKUP(A25,Payroll_Data!$A:$A,Payroll_Data!$D:$D,"")</f>
        <v/>
      </c>
      <c r="F25" s="10">
        <f>IF(E25="","",D25-E25)</f>
        <v/>
      </c>
      <c r="G25">
        <f>IF(E25="","Missing Payroll Record",IF(ABS(F25)&lt;=1,"MATCH","MISMATCH"))</f>
        <v/>
      </c>
    </row>
    <row r="26">
      <c r="A26" t="inlineStr">
        <is>
          <t>TX500073</t>
        </is>
      </c>
      <c r="B26">
        <f>XLOOKUP(A26,Share_Transactions!$A:$A,Share_Transactions!$B:$B,"")</f>
        <v/>
      </c>
      <c r="C26">
        <f>XLOOKUP(A26,Share_Transactions!$A:$A,Share_Transactions!$C:$C,"")</f>
        <v/>
      </c>
      <c r="D26" s="10">
        <f>XLOOKUP(A26,Share_Transactions!$A:$A,Share_Transactions!$L:$L,0)</f>
        <v/>
      </c>
      <c r="E26" s="10">
        <f>XLOOKUP(A26,Payroll_Data!$A:$A,Payroll_Data!$D:$D,"")</f>
        <v/>
      </c>
      <c r="F26" s="10">
        <f>IF(E26="","",D26-E26)</f>
        <v/>
      </c>
      <c r="G26">
        <f>IF(E26="","Missing Payroll Record",IF(ABS(F26)&lt;=1,"MATCH","MISMATCH"))</f>
        <v/>
      </c>
    </row>
    <row r="27">
      <c r="A27" t="inlineStr">
        <is>
          <t>TX500074</t>
        </is>
      </c>
      <c r="B27">
        <f>XLOOKUP(A27,Share_Transactions!$A:$A,Share_Transactions!$B:$B,"")</f>
        <v/>
      </c>
      <c r="C27">
        <f>XLOOKUP(A27,Share_Transactions!$A:$A,Share_Transactions!$C:$C,"")</f>
        <v/>
      </c>
      <c r="D27" s="10">
        <f>XLOOKUP(A27,Share_Transactions!$A:$A,Share_Transactions!$L:$L,0)</f>
        <v/>
      </c>
      <c r="E27" s="10">
        <f>XLOOKUP(A27,Payroll_Data!$A:$A,Payroll_Data!$D:$D,"")</f>
        <v/>
      </c>
      <c r="F27" s="10">
        <f>IF(E27="","",D27-E27)</f>
        <v/>
      </c>
      <c r="G27">
        <f>IF(E27="","Missing Payroll Record",IF(ABS(F27)&lt;=1,"MATCH","MISMATCH"))</f>
        <v/>
      </c>
    </row>
    <row r="28">
      <c r="A28" t="inlineStr">
        <is>
          <t>TX500075</t>
        </is>
      </c>
      <c r="B28">
        <f>XLOOKUP(A28,Share_Transactions!$A:$A,Share_Transactions!$B:$B,"")</f>
        <v/>
      </c>
      <c r="C28">
        <f>XLOOKUP(A28,Share_Transactions!$A:$A,Share_Transactions!$C:$C,"")</f>
        <v/>
      </c>
      <c r="D28" s="10">
        <f>XLOOKUP(A28,Share_Transactions!$A:$A,Share_Transactions!$L:$L,0)</f>
        <v/>
      </c>
      <c r="E28" s="10">
        <f>XLOOKUP(A28,Payroll_Data!$A:$A,Payroll_Data!$D:$D,"")</f>
        <v/>
      </c>
      <c r="F28" s="10">
        <f>IF(E28="","",D28-E28)</f>
        <v/>
      </c>
      <c r="G28">
        <f>IF(E28="","Missing Payroll Record",IF(ABS(F28)&lt;=1,"MATCH","MISMATCH"))</f>
        <v/>
      </c>
    </row>
    <row r="29">
      <c r="A29" t="inlineStr">
        <is>
          <t>TX500076</t>
        </is>
      </c>
      <c r="B29">
        <f>XLOOKUP(A29,Share_Transactions!$A:$A,Share_Transactions!$B:$B,"")</f>
        <v/>
      </c>
      <c r="C29">
        <f>XLOOKUP(A29,Share_Transactions!$A:$A,Share_Transactions!$C:$C,"")</f>
        <v/>
      </c>
      <c r="D29" s="10">
        <f>XLOOKUP(A29,Share_Transactions!$A:$A,Share_Transactions!$L:$L,0)</f>
        <v/>
      </c>
      <c r="E29" s="10">
        <f>XLOOKUP(A29,Payroll_Data!$A:$A,Payroll_Data!$D:$D,"")</f>
        <v/>
      </c>
      <c r="F29" s="10">
        <f>IF(E29="","",D29-E29)</f>
        <v/>
      </c>
      <c r="G29">
        <f>IF(E29="","Missing Payroll Record",IF(ABS(F29)&lt;=1,"MATCH","MISMATCH"))</f>
        <v/>
      </c>
    </row>
    <row r="30">
      <c r="A30" t="inlineStr">
        <is>
          <t>TX500078</t>
        </is>
      </c>
      <c r="B30">
        <f>XLOOKUP(A30,Share_Transactions!$A:$A,Share_Transactions!$B:$B,"")</f>
        <v/>
      </c>
      <c r="C30">
        <f>XLOOKUP(A30,Share_Transactions!$A:$A,Share_Transactions!$C:$C,"")</f>
        <v/>
      </c>
      <c r="D30" s="10">
        <f>XLOOKUP(A30,Share_Transactions!$A:$A,Share_Transactions!$L:$L,0)</f>
        <v/>
      </c>
      <c r="E30" s="10">
        <f>XLOOKUP(A30,Payroll_Data!$A:$A,Payroll_Data!$D:$D,"")</f>
        <v/>
      </c>
      <c r="F30" s="10">
        <f>IF(E30="","",D30-E30)</f>
        <v/>
      </c>
      <c r="G30">
        <f>IF(E30="","Missing Payroll Record",IF(ABS(F30)&lt;=1,"MATCH","MISMATCH"))</f>
        <v/>
      </c>
    </row>
    <row r="31">
      <c r="A31" t="inlineStr">
        <is>
          <t>TX500079</t>
        </is>
      </c>
      <c r="B31">
        <f>XLOOKUP(A31,Share_Transactions!$A:$A,Share_Transactions!$B:$B,"")</f>
        <v/>
      </c>
      <c r="C31">
        <f>XLOOKUP(A31,Share_Transactions!$A:$A,Share_Transactions!$C:$C,"")</f>
        <v/>
      </c>
      <c r="D31" s="10">
        <f>XLOOKUP(A31,Share_Transactions!$A:$A,Share_Transactions!$L:$L,0)</f>
        <v/>
      </c>
      <c r="E31" s="10">
        <f>XLOOKUP(A31,Payroll_Data!$A:$A,Payroll_Data!$D:$D,"")</f>
        <v/>
      </c>
      <c r="F31" s="10">
        <f>IF(E31="","",D31-E31)</f>
        <v/>
      </c>
      <c r="G31">
        <f>IF(E31="","Missing Payroll Record",IF(ABS(F31)&lt;=1,"MATCH","MISMATCH"))</f>
        <v/>
      </c>
    </row>
    <row r="32">
      <c r="A32" t="inlineStr">
        <is>
          <t>TX500080</t>
        </is>
      </c>
      <c r="B32">
        <f>XLOOKUP(A32,Share_Transactions!$A:$A,Share_Transactions!$B:$B,"")</f>
        <v/>
      </c>
      <c r="C32">
        <f>XLOOKUP(A32,Share_Transactions!$A:$A,Share_Transactions!$C:$C,"")</f>
        <v/>
      </c>
      <c r="D32" s="10">
        <f>XLOOKUP(A32,Share_Transactions!$A:$A,Share_Transactions!$L:$L,0)</f>
        <v/>
      </c>
      <c r="E32" s="10">
        <f>XLOOKUP(A32,Payroll_Data!$A:$A,Payroll_Data!$D:$D,"")</f>
        <v/>
      </c>
      <c r="F32" s="10">
        <f>IF(E32="","",D32-E32)</f>
        <v/>
      </c>
      <c r="G32">
        <f>IF(E32="","Missing Payroll Record",IF(ABS(F32)&lt;=1,"MATCH","MISMATCH"))</f>
        <v/>
      </c>
    </row>
    <row r="33">
      <c r="A33" t="inlineStr">
        <is>
          <t>TX500081</t>
        </is>
      </c>
      <c r="B33">
        <f>XLOOKUP(A33,Share_Transactions!$A:$A,Share_Transactions!$B:$B,"")</f>
        <v/>
      </c>
      <c r="C33">
        <f>XLOOKUP(A33,Share_Transactions!$A:$A,Share_Transactions!$C:$C,"")</f>
        <v/>
      </c>
      <c r="D33" s="10">
        <f>XLOOKUP(A33,Share_Transactions!$A:$A,Share_Transactions!$L:$L,0)</f>
        <v/>
      </c>
      <c r="E33" s="10">
        <f>XLOOKUP(A33,Payroll_Data!$A:$A,Payroll_Data!$D:$D,"")</f>
        <v/>
      </c>
      <c r="F33" s="10">
        <f>IF(E33="","",D33-E33)</f>
        <v/>
      </c>
      <c r="G33">
        <f>IF(E33="","Missing Payroll Record",IF(ABS(F33)&lt;=1,"MATCH","MISMATCH"))</f>
        <v/>
      </c>
    </row>
    <row r="34">
      <c r="A34" t="inlineStr">
        <is>
          <t>TX500083</t>
        </is>
      </c>
      <c r="B34">
        <f>XLOOKUP(A34,Share_Transactions!$A:$A,Share_Transactions!$B:$B,"")</f>
        <v/>
      </c>
      <c r="C34">
        <f>XLOOKUP(A34,Share_Transactions!$A:$A,Share_Transactions!$C:$C,"")</f>
        <v/>
      </c>
      <c r="D34" s="10">
        <f>XLOOKUP(A34,Share_Transactions!$A:$A,Share_Transactions!$L:$L,0)</f>
        <v/>
      </c>
      <c r="E34" s="10">
        <f>XLOOKUP(A34,Payroll_Data!$A:$A,Payroll_Data!$D:$D,"")</f>
        <v/>
      </c>
      <c r="F34" s="10">
        <f>IF(E34="","",D34-E34)</f>
        <v/>
      </c>
      <c r="G34">
        <f>IF(E34="","Missing Payroll Record",IF(ABS(F34)&lt;=1,"MATCH","MISMATCH"))</f>
        <v/>
      </c>
    </row>
    <row r="35">
      <c r="A35" t="inlineStr">
        <is>
          <t>TX500085</t>
        </is>
      </c>
      <c r="B35">
        <f>XLOOKUP(A35,Share_Transactions!$A:$A,Share_Transactions!$B:$B,"")</f>
        <v/>
      </c>
      <c r="C35">
        <f>XLOOKUP(A35,Share_Transactions!$A:$A,Share_Transactions!$C:$C,"")</f>
        <v/>
      </c>
      <c r="D35" s="10">
        <f>XLOOKUP(A35,Share_Transactions!$A:$A,Share_Transactions!$L:$L,0)</f>
        <v/>
      </c>
      <c r="E35" s="10">
        <f>XLOOKUP(A35,Payroll_Data!$A:$A,Payroll_Data!$D:$D,"")</f>
        <v/>
      </c>
      <c r="F35" s="10">
        <f>IF(E35="","",D35-E35)</f>
        <v/>
      </c>
      <c r="G35">
        <f>IF(E35="","Missing Payroll Record",IF(ABS(F35)&lt;=1,"MATCH","MISMATCH"))</f>
        <v/>
      </c>
    </row>
    <row r="36">
      <c r="A36" t="inlineStr">
        <is>
          <t>TX500089</t>
        </is>
      </c>
      <c r="B36">
        <f>XLOOKUP(A36,Share_Transactions!$A:$A,Share_Transactions!$B:$B,"")</f>
        <v/>
      </c>
      <c r="C36">
        <f>XLOOKUP(A36,Share_Transactions!$A:$A,Share_Transactions!$C:$C,"")</f>
        <v/>
      </c>
      <c r="D36" s="10">
        <f>XLOOKUP(A36,Share_Transactions!$A:$A,Share_Transactions!$L:$L,0)</f>
        <v/>
      </c>
      <c r="E36" s="10">
        <f>XLOOKUP(A36,Payroll_Data!$A:$A,Payroll_Data!$D:$D,"")</f>
        <v/>
      </c>
      <c r="F36" s="10">
        <f>IF(E36="","",D36-E36)</f>
        <v/>
      </c>
      <c r="G36">
        <f>IF(E36="","Missing Payroll Record",IF(ABS(F36)&lt;=1,"MATCH","MISMATCH"))</f>
        <v/>
      </c>
    </row>
    <row r="37">
      <c r="A37" t="inlineStr">
        <is>
          <t>TX500090</t>
        </is>
      </c>
      <c r="B37">
        <f>XLOOKUP(A37,Share_Transactions!$A:$A,Share_Transactions!$B:$B,"")</f>
        <v/>
      </c>
      <c r="C37">
        <f>XLOOKUP(A37,Share_Transactions!$A:$A,Share_Transactions!$C:$C,"")</f>
        <v/>
      </c>
      <c r="D37" s="10">
        <f>XLOOKUP(A37,Share_Transactions!$A:$A,Share_Transactions!$L:$L,0)</f>
        <v/>
      </c>
      <c r="E37" s="10">
        <f>XLOOKUP(A37,Payroll_Data!$A:$A,Payroll_Data!$D:$D,"")</f>
        <v/>
      </c>
      <c r="F37" s="10">
        <f>IF(E37="","",D37-E37)</f>
        <v/>
      </c>
      <c r="G37">
        <f>IF(E37="","Missing Payroll Record",IF(ABS(F37)&lt;=1,"MATCH","MISMATCH"))</f>
        <v/>
      </c>
    </row>
    <row r="38">
      <c r="A38" t="inlineStr">
        <is>
          <t>TX500091</t>
        </is>
      </c>
      <c r="B38">
        <f>XLOOKUP(A38,Share_Transactions!$A:$A,Share_Transactions!$B:$B,"")</f>
        <v/>
      </c>
      <c r="C38">
        <f>XLOOKUP(A38,Share_Transactions!$A:$A,Share_Transactions!$C:$C,"")</f>
        <v/>
      </c>
      <c r="D38" s="10">
        <f>XLOOKUP(A38,Share_Transactions!$A:$A,Share_Transactions!$L:$L,0)</f>
        <v/>
      </c>
      <c r="E38" s="10">
        <f>XLOOKUP(A38,Payroll_Data!$A:$A,Payroll_Data!$D:$D,"")</f>
        <v/>
      </c>
      <c r="F38" s="10">
        <f>IF(E38="","",D38-E38)</f>
        <v/>
      </c>
      <c r="G38">
        <f>IF(E38="","Missing Payroll Record",IF(ABS(F38)&lt;=1,"MATCH","MISMATCH"))</f>
        <v/>
      </c>
    </row>
    <row r="39">
      <c r="A39" t="inlineStr">
        <is>
          <t>TX500092</t>
        </is>
      </c>
      <c r="B39">
        <f>XLOOKUP(A39,Share_Transactions!$A:$A,Share_Transactions!$B:$B,"")</f>
        <v/>
      </c>
      <c r="C39">
        <f>XLOOKUP(A39,Share_Transactions!$A:$A,Share_Transactions!$C:$C,"")</f>
        <v/>
      </c>
      <c r="D39" s="10">
        <f>XLOOKUP(A39,Share_Transactions!$A:$A,Share_Transactions!$L:$L,0)</f>
        <v/>
      </c>
      <c r="E39" s="10">
        <f>XLOOKUP(A39,Payroll_Data!$A:$A,Payroll_Data!$D:$D,"")</f>
        <v/>
      </c>
      <c r="F39" s="10">
        <f>IF(E39="","",D39-E39)</f>
        <v/>
      </c>
      <c r="G39">
        <f>IF(E39="","Missing Payroll Record",IF(ABS(F39)&lt;=1,"MATCH","MISMATCH"))</f>
        <v/>
      </c>
    </row>
    <row r="40">
      <c r="A40" t="inlineStr">
        <is>
          <t>TX500095</t>
        </is>
      </c>
      <c r="B40">
        <f>XLOOKUP(A40,Share_Transactions!$A:$A,Share_Transactions!$B:$B,"")</f>
        <v/>
      </c>
      <c r="C40">
        <f>XLOOKUP(A40,Share_Transactions!$A:$A,Share_Transactions!$C:$C,"")</f>
        <v/>
      </c>
      <c r="D40" s="10">
        <f>XLOOKUP(A40,Share_Transactions!$A:$A,Share_Transactions!$L:$L,0)</f>
        <v/>
      </c>
      <c r="E40" s="10">
        <f>XLOOKUP(A40,Payroll_Data!$A:$A,Payroll_Data!$D:$D,"")</f>
        <v/>
      </c>
      <c r="F40" s="10">
        <f>IF(E40="","",D40-E40)</f>
        <v/>
      </c>
      <c r="G40">
        <f>IF(E40="","Missing Payroll Record",IF(ABS(F40)&lt;=1,"MATCH","MISMATCH"))</f>
        <v/>
      </c>
    </row>
    <row r="41">
      <c r="A41" t="inlineStr">
        <is>
          <t>TX500098</t>
        </is>
      </c>
      <c r="B41">
        <f>XLOOKUP(A41,Share_Transactions!$A:$A,Share_Transactions!$B:$B,"")</f>
        <v/>
      </c>
      <c r="C41">
        <f>XLOOKUP(A41,Share_Transactions!$A:$A,Share_Transactions!$C:$C,"")</f>
        <v/>
      </c>
      <c r="D41" s="10">
        <f>XLOOKUP(A41,Share_Transactions!$A:$A,Share_Transactions!$L:$L,0)</f>
        <v/>
      </c>
      <c r="E41" s="10">
        <f>XLOOKUP(A41,Payroll_Data!$A:$A,Payroll_Data!$D:$D,"")</f>
        <v/>
      </c>
      <c r="F41" s="10">
        <f>IF(E41="","",D41-E41)</f>
        <v/>
      </c>
      <c r="G41">
        <f>IF(E41="","Missing Payroll Record",IF(ABS(F41)&lt;=1,"MATCH","MISMATCH"))</f>
        <v/>
      </c>
    </row>
    <row r="42">
      <c r="A42" t="inlineStr">
        <is>
          <t>TX500099</t>
        </is>
      </c>
      <c r="B42">
        <f>XLOOKUP(A42,Share_Transactions!$A:$A,Share_Transactions!$B:$B,"")</f>
        <v/>
      </c>
      <c r="C42">
        <f>XLOOKUP(A42,Share_Transactions!$A:$A,Share_Transactions!$C:$C,"")</f>
        <v/>
      </c>
      <c r="D42" s="10">
        <f>XLOOKUP(A42,Share_Transactions!$A:$A,Share_Transactions!$L:$L,0)</f>
        <v/>
      </c>
      <c r="E42" s="10">
        <f>XLOOKUP(A42,Payroll_Data!$A:$A,Payroll_Data!$D:$D,"")</f>
        <v/>
      </c>
      <c r="F42" s="10">
        <f>IF(E42="","",D42-E42)</f>
        <v/>
      </c>
      <c r="G42">
        <f>IF(E42="","Missing Payroll Record",IF(ABS(F42)&lt;=1,"MATCH","MISMATCH"))</f>
        <v/>
      </c>
    </row>
    <row r="43">
      <c r="A43" t="inlineStr">
        <is>
          <t>TX500101</t>
        </is>
      </c>
      <c r="B43">
        <f>XLOOKUP(A43,Share_Transactions!$A:$A,Share_Transactions!$B:$B,"")</f>
        <v/>
      </c>
      <c r="C43">
        <f>XLOOKUP(A43,Share_Transactions!$A:$A,Share_Transactions!$C:$C,"")</f>
        <v/>
      </c>
      <c r="D43" s="10">
        <f>XLOOKUP(A43,Share_Transactions!$A:$A,Share_Transactions!$L:$L,0)</f>
        <v/>
      </c>
      <c r="E43" s="10">
        <f>XLOOKUP(A43,Payroll_Data!$A:$A,Payroll_Data!$D:$D,"")</f>
        <v/>
      </c>
      <c r="F43" s="10">
        <f>IF(E43="","",D43-E43)</f>
        <v/>
      </c>
      <c r="G43">
        <f>IF(E43="","Missing Payroll Record",IF(ABS(F43)&lt;=1,"MATCH","MISMATCH"))</f>
        <v/>
      </c>
    </row>
    <row r="44">
      <c r="A44" t="inlineStr">
        <is>
          <t>TX500102</t>
        </is>
      </c>
      <c r="B44">
        <f>XLOOKUP(A44,Share_Transactions!$A:$A,Share_Transactions!$B:$B,"")</f>
        <v/>
      </c>
      <c r="C44">
        <f>XLOOKUP(A44,Share_Transactions!$A:$A,Share_Transactions!$C:$C,"")</f>
        <v/>
      </c>
      <c r="D44" s="10">
        <f>XLOOKUP(A44,Share_Transactions!$A:$A,Share_Transactions!$L:$L,0)</f>
        <v/>
      </c>
      <c r="E44" s="10">
        <f>XLOOKUP(A44,Payroll_Data!$A:$A,Payroll_Data!$D:$D,"")</f>
        <v/>
      </c>
      <c r="F44" s="10">
        <f>IF(E44="","",D44-E44)</f>
        <v/>
      </c>
      <c r="G44">
        <f>IF(E44="","Missing Payroll Record",IF(ABS(F44)&lt;=1,"MATCH","MISMATCH"))</f>
        <v/>
      </c>
    </row>
    <row r="45">
      <c r="A45" t="inlineStr">
        <is>
          <t>TX500104</t>
        </is>
      </c>
      <c r="B45">
        <f>XLOOKUP(A45,Share_Transactions!$A:$A,Share_Transactions!$B:$B,"")</f>
        <v/>
      </c>
      <c r="C45">
        <f>XLOOKUP(A45,Share_Transactions!$A:$A,Share_Transactions!$C:$C,"")</f>
        <v/>
      </c>
      <c r="D45" s="10">
        <f>XLOOKUP(A45,Share_Transactions!$A:$A,Share_Transactions!$L:$L,0)</f>
        <v/>
      </c>
      <c r="E45" s="10">
        <f>XLOOKUP(A45,Payroll_Data!$A:$A,Payroll_Data!$D:$D,"")</f>
        <v/>
      </c>
      <c r="F45" s="10">
        <f>IF(E45="","",D45-E45)</f>
        <v/>
      </c>
      <c r="G45">
        <f>IF(E45="","Missing Payroll Record",IF(ABS(F45)&lt;=1,"MATCH","MISMATCH"))</f>
        <v/>
      </c>
    </row>
    <row r="46">
      <c r="A46" t="inlineStr">
        <is>
          <t>TX500109</t>
        </is>
      </c>
      <c r="B46">
        <f>XLOOKUP(A46,Share_Transactions!$A:$A,Share_Transactions!$B:$B,"")</f>
        <v/>
      </c>
      <c r="C46">
        <f>XLOOKUP(A46,Share_Transactions!$A:$A,Share_Transactions!$C:$C,"")</f>
        <v/>
      </c>
      <c r="D46" s="10">
        <f>XLOOKUP(A46,Share_Transactions!$A:$A,Share_Transactions!$L:$L,0)</f>
        <v/>
      </c>
      <c r="E46" s="10">
        <f>XLOOKUP(A46,Payroll_Data!$A:$A,Payroll_Data!$D:$D,"")</f>
        <v/>
      </c>
      <c r="F46" s="10">
        <f>IF(E46="","",D46-E46)</f>
        <v/>
      </c>
      <c r="G46">
        <f>IF(E46="","Missing Payroll Record",IF(ABS(F46)&lt;=1,"MATCH","MISMATCH"))</f>
        <v/>
      </c>
    </row>
    <row r="47">
      <c r="A47" t="inlineStr">
        <is>
          <t>TX500111</t>
        </is>
      </c>
      <c r="B47">
        <f>XLOOKUP(A47,Share_Transactions!$A:$A,Share_Transactions!$B:$B,"")</f>
        <v/>
      </c>
      <c r="C47">
        <f>XLOOKUP(A47,Share_Transactions!$A:$A,Share_Transactions!$C:$C,"")</f>
        <v/>
      </c>
      <c r="D47" s="10">
        <f>XLOOKUP(A47,Share_Transactions!$A:$A,Share_Transactions!$L:$L,0)</f>
        <v/>
      </c>
      <c r="E47" s="10">
        <f>XLOOKUP(A47,Payroll_Data!$A:$A,Payroll_Data!$D:$D,"")</f>
        <v/>
      </c>
      <c r="F47" s="10">
        <f>IF(E47="","",D47-E47)</f>
        <v/>
      </c>
      <c r="G47">
        <f>IF(E47="","Missing Payroll Record",IF(ABS(F47)&lt;=1,"MATCH","MISMATCH"))</f>
        <v/>
      </c>
    </row>
    <row r="48">
      <c r="A48" t="inlineStr">
        <is>
          <t>TX500113</t>
        </is>
      </c>
      <c r="B48">
        <f>XLOOKUP(A48,Share_Transactions!$A:$A,Share_Transactions!$B:$B,"")</f>
        <v/>
      </c>
      <c r="C48">
        <f>XLOOKUP(A48,Share_Transactions!$A:$A,Share_Transactions!$C:$C,"")</f>
        <v/>
      </c>
      <c r="D48" s="10">
        <f>XLOOKUP(A48,Share_Transactions!$A:$A,Share_Transactions!$L:$L,0)</f>
        <v/>
      </c>
      <c r="E48" s="10">
        <f>XLOOKUP(A48,Payroll_Data!$A:$A,Payroll_Data!$D:$D,"")</f>
        <v/>
      </c>
      <c r="F48" s="10">
        <f>IF(E48="","",D48-E48)</f>
        <v/>
      </c>
      <c r="G48">
        <f>IF(E48="","Missing Payroll Record",IF(ABS(F48)&lt;=1,"MATCH","MISMATCH"))</f>
        <v/>
      </c>
    </row>
    <row r="49">
      <c r="A49" t="inlineStr">
        <is>
          <t>TX500118</t>
        </is>
      </c>
      <c r="B49">
        <f>XLOOKUP(A49,Share_Transactions!$A:$A,Share_Transactions!$B:$B,"")</f>
        <v/>
      </c>
      <c r="C49">
        <f>XLOOKUP(A49,Share_Transactions!$A:$A,Share_Transactions!$C:$C,"")</f>
        <v/>
      </c>
      <c r="D49" s="10">
        <f>XLOOKUP(A49,Share_Transactions!$A:$A,Share_Transactions!$L:$L,0)</f>
        <v/>
      </c>
      <c r="E49" s="10">
        <f>XLOOKUP(A49,Payroll_Data!$A:$A,Payroll_Data!$D:$D,"")</f>
        <v/>
      </c>
      <c r="F49" s="10">
        <f>IF(E49="","",D49-E49)</f>
        <v/>
      </c>
      <c r="G49">
        <f>IF(E49="","Missing Payroll Record",IF(ABS(F49)&lt;=1,"MATCH","MISMATCH"))</f>
        <v/>
      </c>
    </row>
    <row r="50">
      <c r="A50" t="inlineStr">
        <is>
          <t>TX500120</t>
        </is>
      </c>
      <c r="B50">
        <f>XLOOKUP(A50,Share_Transactions!$A:$A,Share_Transactions!$B:$B,"")</f>
        <v/>
      </c>
      <c r="C50">
        <f>XLOOKUP(A50,Share_Transactions!$A:$A,Share_Transactions!$C:$C,"")</f>
        <v/>
      </c>
      <c r="D50" s="10">
        <f>XLOOKUP(A50,Share_Transactions!$A:$A,Share_Transactions!$L:$L,0)</f>
        <v/>
      </c>
      <c r="E50" s="10">
        <f>XLOOKUP(A50,Payroll_Data!$A:$A,Payroll_Data!$D:$D,"")</f>
        <v/>
      </c>
      <c r="F50" s="10">
        <f>IF(E50="","",D50-E50)</f>
        <v/>
      </c>
      <c r="G50">
        <f>IF(E50="","Missing Payroll Record",IF(ABS(F50)&lt;=1,"MATCH","MISMATCH"))</f>
        <v/>
      </c>
    </row>
    <row r="51">
      <c r="A51" t="inlineStr">
        <is>
          <t>TX500123</t>
        </is>
      </c>
      <c r="B51">
        <f>XLOOKUP(A51,Share_Transactions!$A:$A,Share_Transactions!$B:$B,"")</f>
        <v/>
      </c>
      <c r="C51">
        <f>XLOOKUP(A51,Share_Transactions!$A:$A,Share_Transactions!$C:$C,"")</f>
        <v/>
      </c>
      <c r="D51" s="10">
        <f>XLOOKUP(A51,Share_Transactions!$A:$A,Share_Transactions!$L:$L,0)</f>
        <v/>
      </c>
      <c r="E51" s="10">
        <f>XLOOKUP(A51,Payroll_Data!$A:$A,Payroll_Data!$D:$D,"")</f>
        <v/>
      </c>
      <c r="F51" s="10">
        <f>IF(E51="","",D51-E51)</f>
        <v/>
      </c>
      <c r="G51">
        <f>IF(E51="","Missing Payroll Record",IF(ABS(F51)&lt;=1,"MATCH","MISMATCH"))</f>
        <v/>
      </c>
    </row>
    <row r="52">
      <c r="A52" t="inlineStr">
        <is>
          <t>TX500125</t>
        </is>
      </c>
      <c r="B52">
        <f>XLOOKUP(A52,Share_Transactions!$A:$A,Share_Transactions!$B:$B,"")</f>
        <v/>
      </c>
      <c r="C52">
        <f>XLOOKUP(A52,Share_Transactions!$A:$A,Share_Transactions!$C:$C,"")</f>
        <v/>
      </c>
      <c r="D52" s="10">
        <f>XLOOKUP(A52,Share_Transactions!$A:$A,Share_Transactions!$L:$L,0)</f>
        <v/>
      </c>
      <c r="E52" s="10">
        <f>XLOOKUP(A52,Payroll_Data!$A:$A,Payroll_Data!$D:$D,"")</f>
        <v/>
      </c>
      <c r="F52" s="10">
        <f>IF(E52="","",D52-E52)</f>
        <v/>
      </c>
      <c r="G52">
        <f>IF(E52="","Missing Payroll Record",IF(ABS(F52)&lt;=1,"MATCH","MISMATCH"))</f>
        <v/>
      </c>
    </row>
    <row r="53">
      <c r="A53" t="inlineStr">
        <is>
          <t>TX500129</t>
        </is>
      </c>
      <c r="B53">
        <f>XLOOKUP(A53,Share_Transactions!$A:$A,Share_Transactions!$B:$B,"")</f>
        <v/>
      </c>
      <c r="C53">
        <f>XLOOKUP(A53,Share_Transactions!$A:$A,Share_Transactions!$C:$C,"")</f>
        <v/>
      </c>
      <c r="D53" s="10">
        <f>XLOOKUP(A53,Share_Transactions!$A:$A,Share_Transactions!$L:$L,0)</f>
        <v/>
      </c>
      <c r="E53" s="10">
        <f>XLOOKUP(A53,Payroll_Data!$A:$A,Payroll_Data!$D:$D,"")</f>
        <v/>
      </c>
      <c r="F53" s="10">
        <f>IF(E53="","",D53-E53)</f>
        <v/>
      </c>
      <c r="G53">
        <f>IF(E53="","Missing Payroll Record",IF(ABS(F53)&lt;=1,"MATCH","MISMATCH"))</f>
        <v/>
      </c>
    </row>
    <row r="54">
      <c r="A54" t="inlineStr">
        <is>
          <t>TX500130</t>
        </is>
      </c>
      <c r="B54">
        <f>XLOOKUP(A54,Share_Transactions!$A:$A,Share_Transactions!$B:$B,"")</f>
        <v/>
      </c>
      <c r="C54">
        <f>XLOOKUP(A54,Share_Transactions!$A:$A,Share_Transactions!$C:$C,"")</f>
        <v/>
      </c>
      <c r="D54" s="10">
        <f>XLOOKUP(A54,Share_Transactions!$A:$A,Share_Transactions!$L:$L,0)</f>
        <v/>
      </c>
      <c r="E54" s="10">
        <f>XLOOKUP(A54,Payroll_Data!$A:$A,Payroll_Data!$D:$D,"")</f>
        <v/>
      </c>
      <c r="F54" s="10">
        <f>IF(E54="","",D54-E54)</f>
        <v/>
      </c>
      <c r="G54">
        <f>IF(E54="","Missing Payroll Record",IF(ABS(F54)&lt;=1,"MATCH","MISMATCH"))</f>
        <v/>
      </c>
    </row>
    <row r="55">
      <c r="A55" t="inlineStr">
        <is>
          <t>TX500131</t>
        </is>
      </c>
      <c r="B55">
        <f>XLOOKUP(A55,Share_Transactions!$A:$A,Share_Transactions!$B:$B,"")</f>
        <v/>
      </c>
      <c r="C55">
        <f>XLOOKUP(A55,Share_Transactions!$A:$A,Share_Transactions!$C:$C,"")</f>
        <v/>
      </c>
      <c r="D55" s="10">
        <f>XLOOKUP(A55,Share_Transactions!$A:$A,Share_Transactions!$L:$L,0)</f>
        <v/>
      </c>
      <c r="E55" s="10">
        <f>XLOOKUP(A55,Payroll_Data!$A:$A,Payroll_Data!$D:$D,"")</f>
        <v/>
      </c>
      <c r="F55" s="10">
        <f>IF(E55="","",D55-E55)</f>
        <v/>
      </c>
      <c r="G55">
        <f>IF(E55="","Missing Payroll Record",IF(ABS(F55)&lt;=1,"MATCH","MISMATCH"))</f>
        <v/>
      </c>
    </row>
    <row r="56">
      <c r="A56" t="inlineStr">
        <is>
          <t>TX500134</t>
        </is>
      </c>
      <c r="B56">
        <f>XLOOKUP(A56,Share_Transactions!$A:$A,Share_Transactions!$B:$B,"")</f>
        <v/>
      </c>
      <c r="C56">
        <f>XLOOKUP(A56,Share_Transactions!$A:$A,Share_Transactions!$C:$C,"")</f>
        <v/>
      </c>
      <c r="D56" s="10">
        <f>XLOOKUP(A56,Share_Transactions!$A:$A,Share_Transactions!$L:$L,0)</f>
        <v/>
      </c>
      <c r="E56" s="10">
        <f>XLOOKUP(A56,Payroll_Data!$A:$A,Payroll_Data!$D:$D,"")</f>
        <v/>
      </c>
      <c r="F56" s="10">
        <f>IF(E56="","",D56-E56)</f>
        <v/>
      </c>
      <c r="G56">
        <f>IF(E56="","Missing Payroll Record",IF(ABS(F56)&lt;=1,"MATCH","MISMATCH"))</f>
        <v/>
      </c>
    </row>
    <row r="57">
      <c r="A57" t="inlineStr">
        <is>
          <t>TX500135</t>
        </is>
      </c>
      <c r="B57">
        <f>XLOOKUP(A57,Share_Transactions!$A:$A,Share_Transactions!$B:$B,"")</f>
        <v/>
      </c>
      <c r="C57">
        <f>XLOOKUP(A57,Share_Transactions!$A:$A,Share_Transactions!$C:$C,"")</f>
        <v/>
      </c>
      <c r="D57" s="10">
        <f>XLOOKUP(A57,Share_Transactions!$A:$A,Share_Transactions!$L:$L,0)</f>
        <v/>
      </c>
      <c r="E57" s="10">
        <f>XLOOKUP(A57,Payroll_Data!$A:$A,Payroll_Data!$D:$D,"")</f>
        <v/>
      </c>
      <c r="F57" s="10">
        <f>IF(E57="","",D57-E57)</f>
        <v/>
      </c>
      <c r="G57">
        <f>IF(E57="","Missing Payroll Record",IF(ABS(F57)&lt;=1,"MATCH","MISMATCH"))</f>
        <v/>
      </c>
    </row>
    <row r="58">
      <c r="A58" t="inlineStr">
        <is>
          <t>TX500138</t>
        </is>
      </c>
      <c r="B58">
        <f>XLOOKUP(A58,Share_Transactions!$A:$A,Share_Transactions!$B:$B,"")</f>
        <v/>
      </c>
      <c r="C58">
        <f>XLOOKUP(A58,Share_Transactions!$A:$A,Share_Transactions!$C:$C,"")</f>
        <v/>
      </c>
      <c r="D58" s="10">
        <f>XLOOKUP(A58,Share_Transactions!$A:$A,Share_Transactions!$L:$L,0)</f>
        <v/>
      </c>
      <c r="E58" s="10">
        <f>XLOOKUP(A58,Payroll_Data!$A:$A,Payroll_Data!$D:$D,"")</f>
        <v/>
      </c>
      <c r="F58" s="10">
        <f>IF(E58="","",D58-E58)</f>
        <v/>
      </c>
      <c r="G58">
        <f>IF(E58="","Missing Payroll Record",IF(ABS(F58)&lt;=1,"MATCH","MISMATCH"))</f>
        <v/>
      </c>
    </row>
    <row r="59">
      <c r="A59" t="inlineStr">
        <is>
          <t>TX500139</t>
        </is>
      </c>
      <c r="B59">
        <f>XLOOKUP(A59,Share_Transactions!$A:$A,Share_Transactions!$B:$B,"")</f>
        <v/>
      </c>
      <c r="C59">
        <f>XLOOKUP(A59,Share_Transactions!$A:$A,Share_Transactions!$C:$C,"")</f>
        <v/>
      </c>
      <c r="D59" s="10">
        <f>XLOOKUP(A59,Share_Transactions!$A:$A,Share_Transactions!$L:$L,0)</f>
        <v/>
      </c>
      <c r="E59" s="10">
        <f>XLOOKUP(A59,Payroll_Data!$A:$A,Payroll_Data!$D:$D,"")</f>
        <v/>
      </c>
      <c r="F59" s="10">
        <f>IF(E59="","",D59-E59)</f>
        <v/>
      </c>
      <c r="G59">
        <f>IF(E59="","Missing Payroll Record",IF(ABS(F59)&lt;=1,"MATCH","MISMATCH"))</f>
        <v/>
      </c>
    </row>
    <row r="60">
      <c r="A60" t="inlineStr">
        <is>
          <t>TX500141</t>
        </is>
      </c>
      <c r="B60">
        <f>XLOOKUP(A60,Share_Transactions!$A:$A,Share_Transactions!$B:$B,"")</f>
        <v/>
      </c>
      <c r="C60">
        <f>XLOOKUP(A60,Share_Transactions!$A:$A,Share_Transactions!$C:$C,"")</f>
        <v/>
      </c>
      <c r="D60" s="10">
        <f>XLOOKUP(A60,Share_Transactions!$A:$A,Share_Transactions!$L:$L,0)</f>
        <v/>
      </c>
      <c r="E60" s="10">
        <f>XLOOKUP(A60,Payroll_Data!$A:$A,Payroll_Data!$D:$D,"")</f>
        <v/>
      </c>
      <c r="F60" s="10">
        <f>IF(E60="","",D60-E60)</f>
        <v/>
      </c>
      <c r="G60">
        <f>IF(E60="","Missing Payroll Record",IF(ABS(F60)&lt;=1,"MATCH","MISMATCH"))</f>
        <v/>
      </c>
    </row>
    <row r="61">
      <c r="A61" t="inlineStr">
        <is>
          <t>TX500143</t>
        </is>
      </c>
      <c r="B61">
        <f>XLOOKUP(A61,Share_Transactions!$A:$A,Share_Transactions!$B:$B,"")</f>
        <v/>
      </c>
      <c r="C61">
        <f>XLOOKUP(A61,Share_Transactions!$A:$A,Share_Transactions!$C:$C,"")</f>
        <v/>
      </c>
      <c r="D61" s="10">
        <f>XLOOKUP(A61,Share_Transactions!$A:$A,Share_Transactions!$L:$L,0)</f>
        <v/>
      </c>
      <c r="E61" s="10">
        <f>XLOOKUP(A61,Payroll_Data!$A:$A,Payroll_Data!$D:$D,"")</f>
        <v/>
      </c>
      <c r="F61" s="10">
        <f>IF(E61="","",D61-E61)</f>
        <v/>
      </c>
      <c r="G61">
        <f>IF(E61="","Missing Payroll Record",IF(ABS(F61)&lt;=1,"MATCH","MISMATCH"))</f>
        <v/>
      </c>
    </row>
    <row r="62">
      <c r="A62" t="inlineStr">
        <is>
          <t>TX500145</t>
        </is>
      </c>
      <c r="B62">
        <f>XLOOKUP(A62,Share_Transactions!$A:$A,Share_Transactions!$B:$B,"")</f>
        <v/>
      </c>
      <c r="C62">
        <f>XLOOKUP(A62,Share_Transactions!$A:$A,Share_Transactions!$C:$C,"")</f>
        <v/>
      </c>
      <c r="D62" s="10">
        <f>XLOOKUP(A62,Share_Transactions!$A:$A,Share_Transactions!$L:$L,0)</f>
        <v/>
      </c>
      <c r="E62" s="10">
        <f>XLOOKUP(A62,Payroll_Data!$A:$A,Payroll_Data!$D:$D,"")</f>
        <v/>
      </c>
      <c r="F62" s="10">
        <f>IF(E62="","",D62-E62)</f>
        <v/>
      </c>
      <c r="G62">
        <f>IF(E62="","Missing Payroll Record",IF(ABS(F62)&lt;=1,"MATCH","MISMATCH"))</f>
        <v/>
      </c>
    </row>
    <row r="63">
      <c r="A63" t="inlineStr">
        <is>
          <t>TX500146</t>
        </is>
      </c>
      <c r="B63">
        <f>XLOOKUP(A63,Share_Transactions!$A:$A,Share_Transactions!$B:$B,"")</f>
        <v/>
      </c>
      <c r="C63">
        <f>XLOOKUP(A63,Share_Transactions!$A:$A,Share_Transactions!$C:$C,"")</f>
        <v/>
      </c>
      <c r="D63" s="10">
        <f>XLOOKUP(A63,Share_Transactions!$A:$A,Share_Transactions!$L:$L,0)</f>
        <v/>
      </c>
      <c r="E63" s="10">
        <f>XLOOKUP(A63,Payroll_Data!$A:$A,Payroll_Data!$D:$D,"")</f>
        <v/>
      </c>
      <c r="F63" s="10">
        <f>IF(E63="","",D63-E63)</f>
        <v/>
      </c>
      <c r="G63">
        <f>IF(E63="","Missing Payroll Record",IF(ABS(F63)&lt;=1,"MATCH","MISMATCH"))</f>
        <v/>
      </c>
    </row>
    <row r="64">
      <c r="A64" t="inlineStr">
        <is>
          <t>TX500148</t>
        </is>
      </c>
      <c r="B64">
        <f>XLOOKUP(A64,Share_Transactions!$A:$A,Share_Transactions!$B:$B,"")</f>
        <v/>
      </c>
      <c r="C64">
        <f>XLOOKUP(A64,Share_Transactions!$A:$A,Share_Transactions!$C:$C,"")</f>
        <v/>
      </c>
      <c r="D64" s="10">
        <f>XLOOKUP(A64,Share_Transactions!$A:$A,Share_Transactions!$L:$L,0)</f>
        <v/>
      </c>
      <c r="E64" s="10">
        <f>XLOOKUP(A64,Payroll_Data!$A:$A,Payroll_Data!$D:$D,"")</f>
        <v/>
      </c>
      <c r="F64" s="10">
        <f>IF(E64="","",D64-E64)</f>
        <v/>
      </c>
      <c r="G64">
        <f>IF(E64="","Missing Payroll Record",IF(ABS(F64)&lt;=1,"MATCH","MISMATCH"))</f>
        <v/>
      </c>
    </row>
    <row r="65">
      <c r="A65" t="inlineStr">
        <is>
          <t>TX500151</t>
        </is>
      </c>
      <c r="B65">
        <f>XLOOKUP(A65,Share_Transactions!$A:$A,Share_Transactions!$B:$B,"")</f>
        <v/>
      </c>
      <c r="C65">
        <f>XLOOKUP(A65,Share_Transactions!$A:$A,Share_Transactions!$C:$C,"")</f>
        <v/>
      </c>
      <c r="D65" s="10">
        <f>XLOOKUP(A65,Share_Transactions!$A:$A,Share_Transactions!$L:$L,0)</f>
        <v/>
      </c>
      <c r="E65" s="10">
        <f>XLOOKUP(A65,Payroll_Data!$A:$A,Payroll_Data!$D:$D,"")</f>
        <v/>
      </c>
      <c r="F65" s="10">
        <f>IF(E65="","",D65-E65)</f>
        <v/>
      </c>
      <c r="G65">
        <f>IF(E65="","Missing Payroll Record",IF(ABS(F65)&lt;=1,"MATCH","MISMATCH"))</f>
        <v/>
      </c>
    </row>
    <row r="66">
      <c r="A66" t="inlineStr">
        <is>
          <t>TX500155</t>
        </is>
      </c>
      <c r="B66">
        <f>XLOOKUP(A66,Share_Transactions!$A:$A,Share_Transactions!$B:$B,"")</f>
        <v/>
      </c>
      <c r="C66">
        <f>XLOOKUP(A66,Share_Transactions!$A:$A,Share_Transactions!$C:$C,"")</f>
        <v/>
      </c>
      <c r="D66" s="10">
        <f>XLOOKUP(A66,Share_Transactions!$A:$A,Share_Transactions!$L:$L,0)</f>
        <v/>
      </c>
      <c r="E66" s="10">
        <f>XLOOKUP(A66,Payroll_Data!$A:$A,Payroll_Data!$D:$D,"")</f>
        <v/>
      </c>
      <c r="F66" s="10">
        <f>IF(E66="","",D66-E66)</f>
        <v/>
      </c>
      <c r="G66">
        <f>IF(E66="","Missing Payroll Record",IF(ABS(F66)&lt;=1,"MATCH","MISMATCH"))</f>
        <v/>
      </c>
    </row>
    <row r="67">
      <c r="A67" t="inlineStr">
        <is>
          <t>TX500156</t>
        </is>
      </c>
      <c r="B67">
        <f>XLOOKUP(A67,Share_Transactions!$A:$A,Share_Transactions!$B:$B,"")</f>
        <v/>
      </c>
      <c r="C67">
        <f>XLOOKUP(A67,Share_Transactions!$A:$A,Share_Transactions!$C:$C,"")</f>
        <v/>
      </c>
      <c r="D67" s="10">
        <f>XLOOKUP(A67,Share_Transactions!$A:$A,Share_Transactions!$L:$L,0)</f>
        <v/>
      </c>
      <c r="E67" s="10">
        <f>XLOOKUP(A67,Payroll_Data!$A:$A,Payroll_Data!$D:$D,"")</f>
        <v/>
      </c>
      <c r="F67" s="10">
        <f>IF(E67="","",D67-E67)</f>
        <v/>
      </c>
      <c r="G67">
        <f>IF(E67="","Missing Payroll Record",IF(ABS(F67)&lt;=1,"MATCH","MISMATCH"))</f>
        <v/>
      </c>
    </row>
    <row r="68">
      <c r="A68" t="inlineStr">
        <is>
          <t>TX500159</t>
        </is>
      </c>
      <c r="B68">
        <f>XLOOKUP(A68,Share_Transactions!$A:$A,Share_Transactions!$B:$B,"")</f>
        <v/>
      </c>
      <c r="C68">
        <f>XLOOKUP(A68,Share_Transactions!$A:$A,Share_Transactions!$C:$C,"")</f>
        <v/>
      </c>
      <c r="D68" s="10">
        <f>XLOOKUP(A68,Share_Transactions!$A:$A,Share_Transactions!$L:$L,0)</f>
        <v/>
      </c>
      <c r="E68" s="10">
        <f>XLOOKUP(A68,Payroll_Data!$A:$A,Payroll_Data!$D:$D,"")</f>
        <v/>
      </c>
      <c r="F68" s="10">
        <f>IF(E68="","",D68-E68)</f>
        <v/>
      </c>
      <c r="G68">
        <f>IF(E68="","Missing Payroll Record",IF(ABS(F68)&lt;=1,"MATCH","MISMATCH"))</f>
        <v/>
      </c>
    </row>
    <row r="69">
      <c r="A69" t="inlineStr">
        <is>
          <t>TX500160</t>
        </is>
      </c>
      <c r="B69">
        <f>XLOOKUP(A69,Share_Transactions!$A:$A,Share_Transactions!$B:$B,"")</f>
        <v/>
      </c>
      <c r="C69">
        <f>XLOOKUP(A69,Share_Transactions!$A:$A,Share_Transactions!$C:$C,"")</f>
        <v/>
      </c>
      <c r="D69" s="10">
        <f>XLOOKUP(A69,Share_Transactions!$A:$A,Share_Transactions!$L:$L,0)</f>
        <v/>
      </c>
      <c r="E69" s="10">
        <f>XLOOKUP(A69,Payroll_Data!$A:$A,Payroll_Data!$D:$D,"")</f>
        <v/>
      </c>
      <c r="F69" s="10">
        <f>IF(E69="","",D69-E69)</f>
        <v/>
      </c>
      <c r="G69">
        <f>IF(E69="","Missing Payroll Record",IF(ABS(F69)&lt;=1,"MATCH","MISMATCH"))</f>
        <v/>
      </c>
    </row>
    <row r="70">
      <c r="A70" t="inlineStr">
        <is>
          <t>TX500165</t>
        </is>
      </c>
      <c r="B70">
        <f>XLOOKUP(A70,Share_Transactions!$A:$A,Share_Transactions!$B:$B,"")</f>
        <v/>
      </c>
      <c r="C70">
        <f>XLOOKUP(A70,Share_Transactions!$A:$A,Share_Transactions!$C:$C,"")</f>
        <v/>
      </c>
      <c r="D70" s="10">
        <f>XLOOKUP(A70,Share_Transactions!$A:$A,Share_Transactions!$L:$L,0)</f>
        <v/>
      </c>
      <c r="E70" s="10">
        <f>XLOOKUP(A70,Payroll_Data!$A:$A,Payroll_Data!$D:$D,"")</f>
        <v/>
      </c>
      <c r="F70" s="10">
        <f>IF(E70="","",D70-E70)</f>
        <v/>
      </c>
      <c r="G70">
        <f>IF(E70="","Missing Payroll Record",IF(ABS(F70)&lt;=1,"MATCH","MISMATCH"))</f>
        <v/>
      </c>
    </row>
    <row r="71">
      <c r="A71" t="inlineStr">
        <is>
          <t>TX500166</t>
        </is>
      </c>
      <c r="B71">
        <f>XLOOKUP(A71,Share_Transactions!$A:$A,Share_Transactions!$B:$B,"")</f>
        <v/>
      </c>
      <c r="C71">
        <f>XLOOKUP(A71,Share_Transactions!$A:$A,Share_Transactions!$C:$C,"")</f>
        <v/>
      </c>
      <c r="D71" s="10">
        <f>XLOOKUP(A71,Share_Transactions!$A:$A,Share_Transactions!$L:$L,0)</f>
        <v/>
      </c>
      <c r="E71" s="10">
        <f>XLOOKUP(A71,Payroll_Data!$A:$A,Payroll_Data!$D:$D,"")</f>
        <v/>
      </c>
      <c r="F71" s="10">
        <f>IF(E71="","",D71-E71)</f>
        <v/>
      </c>
      <c r="G71">
        <f>IF(E71="","Missing Payroll Record",IF(ABS(F71)&lt;=1,"MATCH","MISMATCH"))</f>
        <v/>
      </c>
    </row>
    <row r="72">
      <c r="A72" t="inlineStr">
        <is>
          <t>TX500167</t>
        </is>
      </c>
      <c r="B72">
        <f>XLOOKUP(A72,Share_Transactions!$A:$A,Share_Transactions!$B:$B,"")</f>
        <v/>
      </c>
      <c r="C72">
        <f>XLOOKUP(A72,Share_Transactions!$A:$A,Share_Transactions!$C:$C,"")</f>
        <v/>
      </c>
      <c r="D72" s="10">
        <f>XLOOKUP(A72,Share_Transactions!$A:$A,Share_Transactions!$L:$L,0)</f>
        <v/>
      </c>
      <c r="E72" s="10">
        <f>XLOOKUP(A72,Payroll_Data!$A:$A,Payroll_Data!$D:$D,"")</f>
        <v/>
      </c>
      <c r="F72" s="10">
        <f>IF(E72="","",D72-E72)</f>
        <v/>
      </c>
      <c r="G72">
        <f>IF(E72="","Missing Payroll Record",IF(ABS(F72)&lt;=1,"MATCH","MISMATCH"))</f>
        <v/>
      </c>
    </row>
    <row r="73">
      <c r="A73" t="inlineStr">
        <is>
          <t>TX500168</t>
        </is>
      </c>
      <c r="B73">
        <f>XLOOKUP(A73,Share_Transactions!$A:$A,Share_Transactions!$B:$B,"")</f>
        <v/>
      </c>
      <c r="C73">
        <f>XLOOKUP(A73,Share_Transactions!$A:$A,Share_Transactions!$C:$C,"")</f>
        <v/>
      </c>
      <c r="D73" s="10">
        <f>XLOOKUP(A73,Share_Transactions!$A:$A,Share_Transactions!$L:$L,0)</f>
        <v/>
      </c>
      <c r="E73" s="10">
        <f>XLOOKUP(A73,Payroll_Data!$A:$A,Payroll_Data!$D:$D,"")</f>
        <v/>
      </c>
      <c r="F73" s="10">
        <f>IF(E73="","",D73-E73)</f>
        <v/>
      </c>
      <c r="G73">
        <f>IF(E73="","Missing Payroll Record",IF(ABS(F73)&lt;=1,"MATCH","MISMATCH"))</f>
        <v/>
      </c>
    </row>
    <row r="74">
      <c r="A74" t="inlineStr">
        <is>
          <t>TX500173</t>
        </is>
      </c>
      <c r="B74">
        <f>XLOOKUP(A74,Share_Transactions!$A:$A,Share_Transactions!$B:$B,"")</f>
        <v/>
      </c>
      <c r="C74">
        <f>XLOOKUP(A74,Share_Transactions!$A:$A,Share_Transactions!$C:$C,"")</f>
        <v/>
      </c>
      <c r="D74" s="10">
        <f>XLOOKUP(A74,Share_Transactions!$A:$A,Share_Transactions!$L:$L,0)</f>
        <v/>
      </c>
      <c r="E74" s="10">
        <f>XLOOKUP(A74,Payroll_Data!$A:$A,Payroll_Data!$D:$D,"")</f>
        <v/>
      </c>
      <c r="F74" s="10">
        <f>IF(E74="","",D74-E74)</f>
        <v/>
      </c>
      <c r="G74">
        <f>IF(E74="","Missing Payroll Record",IF(ABS(F74)&lt;=1,"MATCH","MISMATCH"))</f>
        <v/>
      </c>
    </row>
    <row r="75">
      <c r="A75" t="inlineStr">
        <is>
          <t>TX500174</t>
        </is>
      </c>
      <c r="B75">
        <f>XLOOKUP(A75,Share_Transactions!$A:$A,Share_Transactions!$B:$B,"")</f>
        <v/>
      </c>
      <c r="C75">
        <f>XLOOKUP(A75,Share_Transactions!$A:$A,Share_Transactions!$C:$C,"")</f>
        <v/>
      </c>
      <c r="D75" s="10">
        <f>XLOOKUP(A75,Share_Transactions!$A:$A,Share_Transactions!$L:$L,0)</f>
        <v/>
      </c>
      <c r="E75" s="10">
        <f>XLOOKUP(A75,Payroll_Data!$A:$A,Payroll_Data!$D:$D,"")</f>
        <v/>
      </c>
      <c r="F75" s="10">
        <f>IF(E75="","",D75-E75)</f>
        <v/>
      </c>
      <c r="G75">
        <f>IF(E75="","Missing Payroll Record",IF(ABS(F75)&lt;=1,"MATCH","MISMATCH"))</f>
        <v/>
      </c>
    </row>
    <row r="76">
      <c r="A76" t="inlineStr">
        <is>
          <t>TX500177</t>
        </is>
      </c>
      <c r="B76">
        <f>XLOOKUP(A76,Share_Transactions!$A:$A,Share_Transactions!$B:$B,"")</f>
        <v/>
      </c>
      <c r="C76">
        <f>XLOOKUP(A76,Share_Transactions!$A:$A,Share_Transactions!$C:$C,"")</f>
        <v/>
      </c>
      <c r="D76" s="10">
        <f>XLOOKUP(A76,Share_Transactions!$A:$A,Share_Transactions!$L:$L,0)</f>
        <v/>
      </c>
      <c r="E76" s="10">
        <f>XLOOKUP(A76,Payroll_Data!$A:$A,Payroll_Data!$D:$D,"")</f>
        <v/>
      </c>
      <c r="F76" s="10">
        <f>IF(E76="","",D76-E76)</f>
        <v/>
      </c>
      <c r="G76">
        <f>IF(E76="","Missing Payroll Record",IF(ABS(F76)&lt;=1,"MATCH","MISMATCH"))</f>
        <v/>
      </c>
    </row>
    <row r="77">
      <c r="A77" t="inlineStr">
        <is>
          <t>TX500181</t>
        </is>
      </c>
      <c r="B77">
        <f>XLOOKUP(A77,Share_Transactions!$A:$A,Share_Transactions!$B:$B,"")</f>
        <v/>
      </c>
      <c r="C77">
        <f>XLOOKUP(A77,Share_Transactions!$A:$A,Share_Transactions!$C:$C,"")</f>
        <v/>
      </c>
      <c r="D77" s="10">
        <f>XLOOKUP(A77,Share_Transactions!$A:$A,Share_Transactions!$L:$L,0)</f>
        <v/>
      </c>
      <c r="E77" s="10">
        <f>XLOOKUP(A77,Payroll_Data!$A:$A,Payroll_Data!$D:$D,"")</f>
        <v/>
      </c>
      <c r="F77" s="10">
        <f>IF(E77="","",D77-E77)</f>
        <v/>
      </c>
      <c r="G77">
        <f>IF(E77="","Missing Payroll Record",IF(ABS(F77)&lt;=1,"MATCH","MISMATCH"))</f>
        <v/>
      </c>
    </row>
    <row r="78">
      <c r="A78" t="inlineStr">
        <is>
          <t>TX500187</t>
        </is>
      </c>
      <c r="B78">
        <f>XLOOKUP(A78,Share_Transactions!$A:$A,Share_Transactions!$B:$B,"")</f>
        <v/>
      </c>
      <c r="C78">
        <f>XLOOKUP(A78,Share_Transactions!$A:$A,Share_Transactions!$C:$C,"")</f>
        <v/>
      </c>
      <c r="D78" s="10">
        <f>XLOOKUP(A78,Share_Transactions!$A:$A,Share_Transactions!$L:$L,0)</f>
        <v/>
      </c>
      <c r="E78" s="10">
        <f>XLOOKUP(A78,Payroll_Data!$A:$A,Payroll_Data!$D:$D,"")</f>
        <v/>
      </c>
      <c r="F78" s="10">
        <f>IF(E78="","",D78-E78)</f>
        <v/>
      </c>
      <c r="G78">
        <f>IF(E78="","Missing Payroll Record",IF(ABS(F78)&lt;=1,"MATCH","MISMATCH"))</f>
        <v/>
      </c>
    </row>
    <row r="79">
      <c r="A79" t="inlineStr">
        <is>
          <t>TX500192</t>
        </is>
      </c>
      <c r="B79">
        <f>XLOOKUP(A79,Share_Transactions!$A:$A,Share_Transactions!$B:$B,"")</f>
        <v/>
      </c>
      <c r="C79">
        <f>XLOOKUP(A79,Share_Transactions!$A:$A,Share_Transactions!$C:$C,"")</f>
        <v/>
      </c>
      <c r="D79" s="10">
        <f>XLOOKUP(A79,Share_Transactions!$A:$A,Share_Transactions!$L:$L,0)</f>
        <v/>
      </c>
      <c r="E79" s="10">
        <f>XLOOKUP(A79,Payroll_Data!$A:$A,Payroll_Data!$D:$D,"")</f>
        <v/>
      </c>
      <c r="F79" s="10">
        <f>IF(E79="","",D79-E79)</f>
        <v/>
      </c>
      <c r="G79">
        <f>IF(E79="","Missing Payroll Record",IF(ABS(F79)&lt;=1,"MATCH","MISMATCH"))</f>
        <v/>
      </c>
    </row>
    <row r="80">
      <c r="A80" t="inlineStr">
        <is>
          <t>TX500194</t>
        </is>
      </c>
      <c r="B80">
        <f>XLOOKUP(A80,Share_Transactions!$A:$A,Share_Transactions!$B:$B,"")</f>
        <v/>
      </c>
      <c r="C80">
        <f>XLOOKUP(A80,Share_Transactions!$A:$A,Share_Transactions!$C:$C,"")</f>
        <v/>
      </c>
      <c r="D80" s="10">
        <f>XLOOKUP(A80,Share_Transactions!$A:$A,Share_Transactions!$L:$L,0)</f>
        <v/>
      </c>
      <c r="E80" s="10">
        <f>XLOOKUP(A80,Payroll_Data!$A:$A,Payroll_Data!$D:$D,"")</f>
        <v/>
      </c>
      <c r="F80" s="10">
        <f>IF(E80="","",D80-E80)</f>
        <v/>
      </c>
      <c r="G80">
        <f>IF(E80="","Missing Payroll Record",IF(ABS(F80)&lt;=1,"MATCH","MISMATCH"))</f>
        <v/>
      </c>
    </row>
    <row r="81">
      <c r="A81" t="inlineStr">
        <is>
          <t>TX500195</t>
        </is>
      </c>
      <c r="B81">
        <f>XLOOKUP(A81,Share_Transactions!$A:$A,Share_Transactions!$B:$B,"")</f>
        <v/>
      </c>
      <c r="C81">
        <f>XLOOKUP(A81,Share_Transactions!$A:$A,Share_Transactions!$C:$C,"")</f>
        <v/>
      </c>
      <c r="D81" s="10">
        <f>XLOOKUP(A81,Share_Transactions!$A:$A,Share_Transactions!$L:$L,0)</f>
        <v/>
      </c>
      <c r="E81" s="10">
        <f>XLOOKUP(A81,Payroll_Data!$A:$A,Payroll_Data!$D:$D,"")</f>
        <v/>
      </c>
      <c r="F81" s="10">
        <f>IF(E81="","",D81-E81)</f>
        <v/>
      </c>
      <c r="G81">
        <f>IF(E81="","Missing Payroll Record",IF(ABS(F81)&lt;=1,"MATCH","MISMATCH"))</f>
        <v/>
      </c>
    </row>
    <row r="82">
      <c r="A82" t="inlineStr">
        <is>
          <t>TX500196</t>
        </is>
      </c>
      <c r="B82">
        <f>XLOOKUP(A82,Share_Transactions!$A:$A,Share_Transactions!$B:$B,"")</f>
        <v/>
      </c>
      <c r="C82">
        <f>XLOOKUP(A82,Share_Transactions!$A:$A,Share_Transactions!$C:$C,"")</f>
        <v/>
      </c>
      <c r="D82" s="10">
        <f>XLOOKUP(A82,Share_Transactions!$A:$A,Share_Transactions!$L:$L,0)</f>
        <v/>
      </c>
      <c r="E82" s="10">
        <f>XLOOKUP(A82,Payroll_Data!$A:$A,Payroll_Data!$D:$D,"")</f>
        <v/>
      </c>
      <c r="F82" s="10">
        <f>IF(E82="","",D82-E82)</f>
        <v/>
      </c>
      <c r="G82">
        <f>IF(E82="","Missing Payroll Record",IF(ABS(F82)&lt;=1,"MATCH","MISMATCH"))</f>
        <v/>
      </c>
    </row>
    <row r="83">
      <c r="A83" t="inlineStr">
        <is>
          <t>TX500198</t>
        </is>
      </c>
      <c r="B83">
        <f>XLOOKUP(A83,Share_Transactions!$A:$A,Share_Transactions!$B:$B,"")</f>
        <v/>
      </c>
      <c r="C83">
        <f>XLOOKUP(A83,Share_Transactions!$A:$A,Share_Transactions!$C:$C,"")</f>
        <v/>
      </c>
      <c r="D83" s="10">
        <f>XLOOKUP(A83,Share_Transactions!$A:$A,Share_Transactions!$L:$L,0)</f>
        <v/>
      </c>
      <c r="E83" s="10">
        <f>XLOOKUP(A83,Payroll_Data!$A:$A,Payroll_Data!$D:$D,"")</f>
        <v/>
      </c>
      <c r="F83" s="10">
        <f>IF(E83="","",D83-E83)</f>
        <v/>
      </c>
      <c r="G83">
        <f>IF(E83="","Missing Payroll Record",IF(ABS(F83)&lt;=1,"MATCH","MISMATCH"))</f>
        <v/>
      </c>
    </row>
    <row r="84">
      <c r="A84" t="inlineStr">
        <is>
          <t>TX500200</t>
        </is>
      </c>
      <c r="B84">
        <f>XLOOKUP(A84,Share_Transactions!$A:$A,Share_Transactions!$B:$B,"")</f>
        <v/>
      </c>
      <c r="C84">
        <f>XLOOKUP(A84,Share_Transactions!$A:$A,Share_Transactions!$C:$C,"")</f>
        <v/>
      </c>
      <c r="D84" s="10">
        <f>XLOOKUP(A84,Share_Transactions!$A:$A,Share_Transactions!$L:$L,0)</f>
        <v/>
      </c>
      <c r="E84" s="10">
        <f>XLOOKUP(A84,Payroll_Data!$A:$A,Payroll_Data!$D:$D,"")</f>
        <v/>
      </c>
      <c r="F84" s="10">
        <f>IF(E84="","",D84-E84)</f>
        <v/>
      </c>
      <c r="G84">
        <f>IF(E84="","Missing Payroll Record",IF(ABS(F84)&lt;=1,"MATCH","MISMATCH"))</f>
        <v/>
      </c>
    </row>
    <row r="85">
      <c r="A85" t="inlineStr">
        <is>
          <t>TX500202</t>
        </is>
      </c>
      <c r="B85">
        <f>XLOOKUP(A85,Share_Transactions!$A:$A,Share_Transactions!$B:$B,"")</f>
        <v/>
      </c>
      <c r="C85">
        <f>XLOOKUP(A85,Share_Transactions!$A:$A,Share_Transactions!$C:$C,"")</f>
        <v/>
      </c>
      <c r="D85" s="10">
        <f>XLOOKUP(A85,Share_Transactions!$A:$A,Share_Transactions!$L:$L,0)</f>
        <v/>
      </c>
      <c r="E85" s="10">
        <f>XLOOKUP(A85,Payroll_Data!$A:$A,Payroll_Data!$D:$D,"")</f>
        <v/>
      </c>
      <c r="F85" s="10">
        <f>IF(E85="","",D85-E85)</f>
        <v/>
      </c>
      <c r="G85">
        <f>IF(E85="","Missing Payroll Record",IF(ABS(F85)&lt;=1,"MATCH","MISMATCH"))</f>
        <v/>
      </c>
    </row>
    <row r="86">
      <c r="A86" t="inlineStr">
        <is>
          <t>TX500204</t>
        </is>
      </c>
      <c r="B86">
        <f>XLOOKUP(A86,Share_Transactions!$A:$A,Share_Transactions!$B:$B,"")</f>
        <v/>
      </c>
      <c r="C86">
        <f>XLOOKUP(A86,Share_Transactions!$A:$A,Share_Transactions!$C:$C,"")</f>
        <v/>
      </c>
      <c r="D86" s="10">
        <f>XLOOKUP(A86,Share_Transactions!$A:$A,Share_Transactions!$L:$L,0)</f>
        <v/>
      </c>
      <c r="E86" s="10">
        <f>XLOOKUP(A86,Payroll_Data!$A:$A,Payroll_Data!$D:$D,"")</f>
        <v/>
      </c>
      <c r="F86" s="10">
        <f>IF(E86="","",D86-E86)</f>
        <v/>
      </c>
      <c r="G86">
        <f>IF(E86="","Missing Payroll Record",IF(ABS(F86)&lt;=1,"MATCH","MISMATCH"))</f>
        <v/>
      </c>
    </row>
    <row r="87">
      <c r="A87" t="inlineStr">
        <is>
          <t>TX500206</t>
        </is>
      </c>
      <c r="B87">
        <f>XLOOKUP(A87,Share_Transactions!$A:$A,Share_Transactions!$B:$B,"")</f>
        <v/>
      </c>
      <c r="C87">
        <f>XLOOKUP(A87,Share_Transactions!$A:$A,Share_Transactions!$C:$C,"")</f>
        <v/>
      </c>
      <c r="D87" s="10">
        <f>XLOOKUP(A87,Share_Transactions!$A:$A,Share_Transactions!$L:$L,0)</f>
        <v/>
      </c>
      <c r="E87" s="10">
        <f>XLOOKUP(A87,Payroll_Data!$A:$A,Payroll_Data!$D:$D,"")</f>
        <v/>
      </c>
      <c r="F87" s="10">
        <f>IF(E87="","",D87-E87)</f>
        <v/>
      </c>
      <c r="G87">
        <f>IF(E87="","Missing Payroll Record",IF(ABS(F87)&lt;=1,"MATCH","MISMATCH"))</f>
        <v/>
      </c>
    </row>
    <row r="88">
      <c r="A88" t="inlineStr">
        <is>
          <t>TX500207</t>
        </is>
      </c>
      <c r="B88">
        <f>XLOOKUP(A88,Share_Transactions!$A:$A,Share_Transactions!$B:$B,"")</f>
        <v/>
      </c>
      <c r="C88">
        <f>XLOOKUP(A88,Share_Transactions!$A:$A,Share_Transactions!$C:$C,"")</f>
        <v/>
      </c>
      <c r="D88" s="10">
        <f>XLOOKUP(A88,Share_Transactions!$A:$A,Share_Transactions!$L:$L,0)</f>
        <v/>
      </c>
      <c r="E88" s="10">
        <f>XLOOKUP(A88,Payroll_Data!$A:$A,Payroll_Data!$D:$D,"")</f>
        <v/>
      </c>
      <c r="F88" s="10">
        <f>IF(E88="","",D88-E88)</f>
        <v/>
      </c>
      <c r="G88">
        <f>IF(E88="","Missing Payroll Record",IF(ABS(F88)&lt;=1,"MATCH","MISMATCH"))</f>
        <v/>
      </c>
    </row>
    <row r="89">
      <c r="A89" t="inlineStr">
        <is>
          <t>TX500210</t>
        </is>
      </c>
      <c r="B89">
        <f>XLOOKUP(A89,Share_Transactions!$A:$A,Share_Transactions!$B:$B,"")</f>
        <v/>
      </c>
      <c r="C89">
        <f>XLOOKUP(A89,Share_Transactions!$A:$A,Share_Transactions!$C:$C,"")</f>
        <v/>
      </c>
      <c r="D89" s="10">
        <f>XLOOKUP(A89,Share_Transactions!$A:$A,Share_Transactions!$L:$L,0)</f>
        <v/>
      </c>
      <c r="E89" s="10">
        <f>XLOOKUP(A89,Payroll_Data!$A:$A,Payroll_Data!$D:$D,"")</f>
        <v/>
      </c>
      <c r="F89" s="10">
        <f>IF(E89="","",D89-E89)</f>
        <v/>
      </c>
      <c r="G89">
        <f>IF(E89="","Missing Payroll Record",IF(ABS(F89)&lt;=1,"MATCH","MISMATCH"))</f>
        <v/>
      </c>
    </row>
    <row r="90">
      <c r="A90" t="inlineStr">
        <is>
          <t>TX500211</t>
        </is>
      </c>
      <c r="B90">
        <f>XLOOKUP(A90,Share_Transactions!$A:$A,Share_Transactions!$B:$B,"")</f>
        <v/>
      </c>
      <c r="C90">
        <f>XLOOKUP(A90,Share_Transactions!$A:$A,Share_Transactions!$C:$C,"")</f>
        <v/>
      </c>
      <c r="D90" s="10">
        <f>XLOOKUP(A90,Share_Transactions!$A:$A,Share_Transactions!$L:$L,0)</f>
        <v/>
      </c>
      <c r="E90" s="10">
        <f>XLOOKUP(A90,Payroll_Data!$A:$A,Payroll_Data!$D:$D,"")</f>
        <v/>
      </c>
      <c r="F90" s="10">
        <f>IF(E90="","",D90-E90)</f>
        <v/>
      </c>
      <c r="G90">
        <f>IF(E90="","Missing Payroll Record",IF(ABS(F90)&lt;=1,"MATCH","MISMATCH"))</f>
        <v/>
      </c>
    </row>
    <row r="91">
      <c r="A91" t="inlineStr">
        <is>
          <t>TX500221</t>
        </is>
      </c>
      <c r="B91">
        <f>XLOOKUP(A91,Share_Transactions!$A:$A,Share_Transactions!$B:$B,"")</f>
        <v/>
      </c>
      <c r="C91">
        <f>XLOOKUP(A91,Share_Transactions!$A:$A,Share_Transactions!$C:$C,"")</f>
        <v/>
      </c>
      <c r="D91" s="10">
        <f>XLOOKUP(A91,Share_Transactions!$A:$A,Share_Transactions!$L:$L,0)</f>
        <v/>
      </c>
      <c r="E91" s="10">
        <f>XLOOKUP(A91,Payroll_Data!$A:$A,Payroll_Data!$D:$D,"")</f>
        <v/>
      </c>
      <c r="F91" s="10">
        <f>IF(E91="","",D91-E91)</f>
        <v/>
      </c>
      <c r="G91">
        <f>IF(E91="","Missing Payroll Record",IF(ABS(F91)&lt;=1,"MATCH","MISMATCH"))</f>
        <v/>
      </c>
    </row>
    <row r="92">
      <c r="A92" t="inlineStr">
        <is>
          <t>TX500222</t>
        </is>
      </c>
      <c r="B92">
        <f>XLOOKUP(A92,Share_Transactions!$A:$A,Share_Transactions!$B:$B,"")</f>
        <v/>
      </c>
      <c r="C92">
        <f>XLOOKUP(A92,Share_Transactions!$A:$A,Share_Transactions!$C:$C,"")</f>
        <v/>
      </c>
      <c r="D92" s="10">
        <f>XLOOKUP(A92,Share_Transactions!$A:$A,Share_Transactions!$L:$L,0)</f>
        <v/>
      </c>
      <c r="E92" s="10">
        <f>XLOOKUP(A92,Payroll_Data!$A:$A,Payroll_Data!$D:$D,"")</f>
        <v/>
      </c>
      <c r="F92" s="10">
        <f>IF(E92="","",D92-E92)</f>
        <v/>
      </c>
      <c r="G92">
        <f>IF(E92="","Missing Payroll Record",IF(ABS(F92)&lt;=1,"MATCH","MISMATCH"))</f>
        <v/>
      </c>
    </row>
    <row r="93">
      <c r="A93" t="inlineStr">
        <is>
          <t>TX500223</t>
        </is>
      </c>
      <c r="B93">
        <f>XLOOKUP(A93,Share_Transactions!$A:$A,Share_Transactions!$B:$B,"")</f>
        <v/>
      </c>
      <c r="C93">
        <f>XLOOKUP(A93,Share_Transactions!$A:$A,Share_Transactions!$C:$C,"")</f>
        <v/>
      </c>
      <c r="D93" s="10">
        <f>XLOOKUP(A93,Share_Transactions!$A:$A,Share_Transactions!$L:$L,0)</f>
        <v/>
      </c>
      <c r="E93" s="10">
        <f>XLOOKUP(A93,Payroll_Data!$A:$A,Payroll_Data!$D:$D,"")</f>
        <v/>
      </c>
      <c r="F93" s="10">
        <f>IF(E93="","",D93-E93)</f>
        <v/>
      </c>
      <c r="G93">
        <f>IF(E93="","Missing Payroll Record",IF(ABS(F93)&lt;=1,"MATCH","MISMATCH"))</f>
        <v/>
      </c>
    </row>
    <row r="94">
      <c r="A94" t="inlineStr">
        <is>
          <t>TX500224</t>
        </is>
      </c>
      <c r="B94">
        <f>XLOOKUP(A94,Share_Transactions!$A:$A,Share_Transactions!$B:$B,"")</f>
        <v/>
      </c>
      <c r="C94">
        <f>XLOOKUP(A94,Share_Transactions!$A:$A,Share_Transactions!$C:$C,"")</f>
        <v/>
      </c>
      <c r="D94" s="10">
        <f>XLOOKUP(A94,Share_Transactions!$A:$A,Share_Transactions!$L:$L,0)</f>
        <v/>
      </c>
      <c r="E94" s="10">
        <f>XLOOKUP(A94,Payroll_Data!$A:$A,Payroll_Data!$D:$D,"")</f>
        <v/>
      </c>
      <c r="F94" s="10">
        <f>IF(E94="","",D94-E94)</f>
        <v/>
      </c>
      <c r="G94">
        <f>IF(E94="","Missing Payroll Record",IF(ABS(F94)&lt;=1,"MATCH","MISMATCH"))</f>
        <v/>
      </c>
    </row>
    <row r="95">
      <c r="A95" t="inlineStr">
        <is>
          <t>TX500226</t>
        </is>
      </c>
      <c r="B95">
        <f>XLOOKUP(A95,Share_Transactions!$A:$A,Share_Transactions!$B:$B,"")</f>
        <v/>
      </c>
      <c r="C95">
        <f>XLOOKUP(A95,Share_Transactions!$A:$A,Share_Transactions!$C:$C,"")</f>
        <v/>
      </c>
      <c r="D95" s="10">
        <f>XLOOKUP(A95,Share_Transactions!$A:$A,Share_Transactions!$L:$L,0)</f>
        <v/>
      </c>
      <c r="E95" s="10">
        <f>XLOOKUP(A95,Payroll_Data!$A:$A,Payroll_Data!$D:$D,"")</f>
        <v/>
      </c>
      <c r="F95" s="10">
        <f>IF(E95="","",D95-E95)</f>
        <v/>
      </c>
      <c r="G95">
        <f>IF(E95="","Missing Payroll Record",IF(ABS(F95)&lt;=1,"MATCH","MISMATCH"))</f>
        <v/>
      </c>
    </row>
    <row r="96">
      <c r="A96" t="inlineStr">
        <is>
          <t>TX500228</t>
        </is>
      </c>
      <c r="B96">
        <f>XLOOKUP(A96,Share_Transactions!$A:$A,Share_Transactions!$B:$B,"")</f>
        <v/>
      </c>
      <c r="C96">
        <f>XLOOKUP(A96,Share_Transactions!$A:$A,Share_Transactions!$C:$C,"")</f>
        <v/>
      </c>
      <c r="D96" s="10">
        <f>XLOOKUP(A96,Share_Transactions!$A:$A,Share_Transactions!$L:$L,0)</f>
        <v/>
      </c>
      <c r="E96" s="10">
        <f>XLOOKUP(A96,Payroll_Data!$A:$A,Payroll_Data!$D:$D,"")</f>
        <v/>
      </c>
      <c r="F96" s="10">
        <f>IF(E96="","",D96-E96)</f>
        <v/>
      </c>
      <c r="G96">
        <f>IF(E96="","Missing Payroll Record",IF(ABS(F96)&lt;=1,"MATCH","MISMATCH"))</f>
        <v/>
      </c>
    </row>
    <row r="97">
      <c r="A97" t="inlineStr">
        <is>
          <t>TX500230</t>
        </is>
      </c>
      <c r="B97">
        <f>XLOOKUP(A97,Share_Transactions!$A:$A,Share_Transactions!$B:$B,"")</f>
        <v/>
      </c>
      <c r="C97">
        <f>XLOOKUP(A97,Share_Transactions!$A:$A,Share_Transactions!$C:$C,"")</f>
        <v/>
      </c>
      <c r="D97" s="10">
        <f>XLOOKUP(A97,Share_Transactions!$A:$A,Share_Transactions!$L:$L,0)</f>
        <v/>
      </c>
      <c r="E97" s="10">
        <f>XLOOKUP(A97,Payroll_Data!$A:$A,Payroll_Data!$D:$D,"")</f>
        <v/>
      </c>
      <c r="F97" s="10">
        <f>IF(E97="","",D97-E97)</f>
        <v/>
      </c>
      <c r="G97">
        <f>IF(E97="","Missing Payroll Record",IF(ABS(F97)&lt;=1,"MATCH","MISMATCH"))</f>
        <v/>
      </c>
    </row>
    <row r="98">
      <c r="A98" t="inlineStr">
        <is>
          <t>TX500231</t>
        </is>
      </c>
      <c r="B98">
        <f>XLOOKUP(A98,Share_Transactions!$A:$A,Share_Transactions!$B:$B,"")</f>
        <v/>
      </c>
      <c r="C98">
        <f>XLOOKUP(A98,Share_Transactions!$A:$A,Share_Transactions!$C:$C,"")</f>
        <v/>
      </c>
      <c r="D98" s="10">
        <f>XLOOKUP(A98,Share_Transactions!$A:$A,Share_Transactions!$L:$L,0)</f>
        <v/>
      </c>
      <c r="E98" s="10">
        <f>XLOOKUP(A98,Payroll_Data!$A:$A,Payroll_Data!$D:$D,"")</f>
        <v/>
      </c>
      <c r="F98" s="10">
        <f>IF(E98="","",D98-E98)</f>
        <v/>
      </c>
      <c r="G98">
        <f>IF(E98="","Missing Payroll Record",IF(ABS(F98)&lt;=1,"MATCH","MISMATCH"))</f>
        <v/>
      </c>
    </row>
    <row r="99">
      <c r="A99" t="inlineStr">
        <is>
          <t>TX500233</t>
        </is>
      </c>
      <c r="B99">
        <f>XLOOKUP(A99,Share_Transactions!$A:$A,Share_Transactions!$B:$B,"")</f>
        <v/>
      </c>
      <c r="C99">
        <f>XLOOKUP(A99,Share_Transactions!$A:$A,Share_Transactions!$C:$C,"")</f>
        <v/>
      </c>
      <c r="D99" s="10">
        <f>XLOOKUP(A99,Share_Transactions!$A:$A,Share_Transactions!$L:$L,0)</f>
        <v/>
      </c>
      <c r="E99" s="10">
        <f>XLOOKUP(A99,Payroll_Data!$A:$A,Payroll_Data!$D:$D,"")</f>
        <v/>
      </c>
      <c r="F99" s="10">
        <f>IF(E99="","",D99-E99)</f>
        <v/>
      </c>
      <c r="G99">
        <f>IF(E99="","Missing Payroll Record",IF(ABS(F99)&lt;=1,"MATCH","MISMATCH"))</f>
        <v/>
      </c>
    </row>
    <row r="100">
      <c r="A100" t="inlineStr">
        <is>
          <t>TX500236</t>
        </is>
      </c>
      <c r="B100">
        <f>XLOOKUP(A100,Share_Transactions!$A:$A,Share_Transactions!$B:$B,"")</f>
        <v/>
      </c>
      <c r="C100">
        <f>XLOOKUP(A100,Share_Transactions!$A:$A,Share_Transactions!$C:$C,"")</f>
        <v/>
      </c>
      <c r="D100" s="10">
        <f>XLOOKUP(A100,Share_Transactions!$A:$A,Share_Transactions!$L:$L,0)</f>
        <v/>
      </c>
      <c r="E100" s="10">
        <f>XLOOKUP(A100,Payroll_Data!$A:$A,Payroll_Data!$D:$D,"")</f>
        <v/>
      </c>
      <c r="F100" s="10">
        <f>IF(E100="","",D100-E100)</f>
        <v/>
      </c>
      <c r="G100">
        <f>IF(E100="","Missing Payroll Record",IF(ABS(F100)&lt;=1,"MATCH","MISMATCH"))</f>
        <v/>
      </c>
    </row>
    <row r="101">
      <c r="A101" t="inlineStr">
        <is>
          <t>TX500239</t>
        </is>
      </c>
      <c r="B101">
        <f>XLOOKUP(A101,Share_Transactions!$A:$A,Share_Transactions!$B:$B,"")</f>
        <v/>
      </c>
      <c r="C101">
        <f>XLOOKUP(A101,Share_Transactions!$A:$A,Share_Transactions!$C:$C,"")</f>
        <v/>
      </c>
      <c r="D101" s="10">
        <f>XLOOKUP(A101,Share_Transactions!$A:$A,Share_Transactions!$L:$L,0)</f>
        <v/>
      </c>
      <c r="E101" s="10">
        <f>XLOOKUP(A101,Payroll_Data!$A:$A,Payroll_Data!$D:$D,"")</f>
        <v/>
      </c>
      <c r="F101" s="10">
        <f>IF(E101="","",D101-E101)</f>
        <v/>
      </c>
      <c r="G101">
        <f>IF(E101="","Missing Payroll Record",IF(ABS(F101)&lt;=1,"MATCH","MISMATCH"))</f>
        <v/>
      </c>
    </row>
    <row r="102">
      <c r="A102" t="inlineStr">
        <is>
          <t>TX500240</t>
        </is>
      </c>
      <c r="B102">
        <f>XLOOKUP(A102,Share_Transactions!$A:$A,Share_Transactions!$B:$B,"")</f>
        <v/>
      </c>
      <c r="C102">
        <f>XLOOKUP(A102,Share_Transactions!$A:$A,Share_Transactions!$C:$C,"")</f>
        <v/>
      </c>
      <c r="D102" s="10">
        <f>XLOOKUP(A102,Share_Transactions!$A:$A,Share_Transactions!$L:$L,0)</f>
        <v/>
      </c>
      <c r="E102" s="10">
        <f>XLOOKUP(A102,Payroll_Data!$A:$A,Payroll_Data!$D:$D,"")</f>
        <v/>
      </c>
      <c r="F102" s="10">
        <f>IF(E102="","",D102-E102)</f>
        <v/>
      </c>
      <c r="G102">
        <f>IF(E102="","Missing Payroll Record",IF(ABS(F102)&lt;=1,"MATCH","MISMATCH"))</f>
        <v/>
      </c>
    </row>
    <row r="103">
      <c r="A103" t="inlineStr">
        <is>
          <t>TX500244</t>
        </is>
      </c>
      <c r="B103">
        <f>XLOOKUP(A103,Share_Transactions!$A:$A,Share_Transactions!$B:$B,"")</f>
        <v/>
      </c>
      <c r="C103">
        <f>XLOOKUP(A103,Share_Transactions!$A:$A,Share_Transactions!$C:$C,"")</f>
        <v/>
      </c>
      <c r="D103" s="10">
        <f>XLOOKUP(A103,Share_Transactions!$A:$A,Share_Transactions!$L:$L,0)</f>
        <v/>
      </c>
      <c r="E103" s="10">
        <f>XLOOKUP(A103,Payroll_Data!$A:$A,Payroll_Data!$D:$D,"")</f>
        <v/>
      </c>
      <c r="F103" s="10">
        <f>IF(E103="","",D103-E103)</f>
        <v/>
      </c>
      <c r="G103">
        <f>IF(E103="","Missing Payroll Record",IF(ABS(F103)&lt;=1,"MATCH","MISMATCH"))</f>
        <v/>
      </c>
    </row>
    <row r="104">
      <c r="A104" t="inlineStr">
        <is>
          <t>TX500250</t>
        </is>
      </c>
      <c r="B104">
        <f>XLOOKUP(A104,Share_Transactions!$A:$A,Share_Transactions!$B:$B,"")</f>
        <v/>
      </c>
      <c r="C104">
        <f>XLOOKUP(A104,Share_Transactions!$A:$A,Share_Transactions!$C:$C,"")</f>
        <v/>
      </c>
      <c r="D104" s="10">
        <f>XLOOKUP(A104,Share_Transactions!$A:$A,Share_Transactions!$L:$L,0)</f>
        <v/>
      </c>
      <c r="E104" s="10">
        <f>XLOOKUP(A104,Payroll_Data!$A:$A,Payroll_Data!$D:$D,"")</f>
        <v/>
      </c>
      <c r="F104" s="10">
        <f>IF(E104="","",D104-E104)</f>
        <v/>
      </c>
      <c r="G104">
        <f>IF(E104="","Missing Payroll Record",IF(ABS(F104)&lt;=1,"MATCH","MISMATCH"))</f>
        <v/>
      </c>
    </row>
    <row r="105">
      <c r="A105" t="inlineStr">
        <is>
          <t>TX500251</t>
        </is>
      </c>
      <c r="B105">
        <f>XLOOKUP(A105,Share_Transactions!$A:$A,Share_Transactions!$B:$B,"")</f>
        <v/>
      </c>
      <c r="C105">
        <f>XLOOKUP(A105,Share_Transactions!$A:$A,Share_Transactions!$C:$C,"")</f>
        <v/>
      </c>
      <c r="D105" s="10">
        <f>XLOOKUP(A105,Share_Transactions!$A:$A,Share_Transactions!$L:$L,0)</f>
        <v/>
      </c>
      <c r="E105" s="10">
        <f>XLOOKUP(A105,Payroll_Data!$A:$A,Payroll_Data!$D:$D,"")</f>
        <v/>
      </c>
      <c r="F105" s="10">
        <f>IF(E105="","",D105-E105)</f>
        <v/>
      </c>
      <c r="G105">
        <f>IF(E105="","Missing Payroll Record",IF(ABS(F105)&lt;=1,"MATCH","MISMATCH"))</f>
        <v/>
      </c>
    </row>
    <row r="106">
      <c r="A106" t="inlineStr">
        <is>
          <t>TX500253</t>
        </is>
      </c>
      <c r="B106">
        <f>XLOOKUP(A106,Share_Transactions!$A:$A,Share_Transactions!$B:$B,"")</f>
        <v/>
      </c>
      <c r="C106">
        <f>XLOOKUP(A106,Share_Transactions!$A:$A,Share_Transactions!$C:$C,"")</f>
        <v/>
      </c>
      <c r="D106" s="10">
        <f>XLOOKUP(A106,Share_Transactions!$A:$A,Share_Transactions!$L:$L,0)</f>
        <v/>
      </c>
      <c r="E106" s="10">
        <f>XLOOKUP(A106,Payroll_Data!$A:$A,Payroll_Data!$D:$D,"")</f>
        <v/>
      </c>
      <c r="F106" s="10">
        <f>IF(E106="","",D106-E106)</f>
        <v/>
      </c>
      <c r="G106">
        <f>IF(E106="","Missing Payroll Record",IF(ABS(F106)&lt;=1,"MATCH","MISMATCH"))</f>
        <v/>
      </c>
    </row>
    <row r="107">
      <c r="A107" t="inlineStr">
        <is>
          <t>TX500254</t>
        </is>
      </c>
      <c r="B107">
        <f>XLOOKUP(A107,Share_Transactions!$A:$A,Share_Transactions!$B:$B,"")</f>
        <v/>
      </c>
      <c r="C107">
        <f>XLOOKUP(A107,Share_Transactions!$A:$A,Share_Transactions!$C:$C,"")</f>
        <v/>
      </c>
      <c r="D107" s="10">
        <f>XLOOKUP(A107,Share_Transactions!$A:$A,Share_Transactions!$L:$L,0)</f>
        <v/>
      </c>
      <c r="E107" s="10">
        <f>XLOOKUP(A107,Payroll_Data!$A:$A,Payroll_Data!$D:$D,"")</f>
        <v/>
      </c>
      <c r="F107" s="10">
        <f>IF(E107="","",D107-E107)</f>
        <v/>
      </c>
      <c r="G107">
        <f>IF(E107="","Missing Payroll Record",IF(ABS(F107)&lt;=1,"MATCH","MISMATCH"))</f>
        <v/>
      </c>
    </row>
    <row r="108">
      <c r="A108" t="inlineStr">
        <is>
          <t>TX500256</t>
        </is>
      </c>
      <c r="B108">
        <f>XLOOKUP(A108,Share_Transactions!$A:$A,Share_Transactions!$B:$B,"")</f>
        <v/>
      </c>
      <c r="C108">
        <f>XLOOKUP(A108,Share_Transactions!$A:$A,Share_Transactions!$C:$C,"")</f>
        <v/>
      </c>
      <c r="D108" s="10">
        <f>XLOOKUP(A108,Share_Transactions!$A:$A,Share_Transactions!$L:$L,0)</f>
        <v/>
      </c>
      <c r="E108" s="10">
        <f>XLOOKUP(A108,Payroll_Data!$A:$A,Payroll_Data!$D:$D,"")</f>
        <v/>
      </c>
      <c r="F108" s="10">
        <f>IF(E108="","",D108-E108)</f>
        <v/>
      </c>
      <c r="G108">
        <f>IF(E108="","Missing Payroll Record",IF(ABS(F108)&lt;=1,"MATCH","MISMATCH"))</f>
        <v/>
      </c>
    </row>
    <row r="109">
      <c r="A109" t="inlineStr">
        <is>
          <t>TX500263</t>
        </is>
      </c>
      <c r="B109">
        <f>XLOOKUP(A109,Share_Transactions!$A:$A,Share_Transactions!$B:$B,"")</f>
        <v/>
      </c>
      <c r="C109">
        <f>XLOOKUP(A109,Share_Transactions!$A:$A,Share_Transactions!$C:$C,"")</f>
        <v/>
      </c>
      <c r="D109" s="10">
        <f>XLOOKUP(A109,Share_Transactions!$A:$A,Share_Transactions!$L:$L,0)</f>
        <v/>
      </c>
      <c r="E109" s="10">
        <f>XLOOKUP(A109,Payroll_Data!$A:$A,Payroll_Data!$D:$D,"")</f>
        <v/>
      </c>
      <c r="F109" s="10">
        <f>IF(E109="","",D109-E109)</f>
        <v/>
      </c>
      <c r="G109">
        <f>IF(E109="","Missing Payroll Record",IF(ABS(F109)&lt;=1,"MATCH","MISMATCH"))</f>
        <v/>
      </c>
    </row>
    <row r="110">
      <c r="A110" t="inlineStr">
        <is>
          <t>TX500265</t>
        </is>
      </c>
      <c r="B110">
        <f>XLOOKUP(A110,Share_Transactions!$A:$A,Share_Transactions!$B:$B,"")</f>
        <v/>
      </c>
      <c r="C110">
        <f>XLOOKUP(A110,Share_Transactions!$A:$A,Share_Transactions!$C:$C,"")</f>
        <v/>
      </c>
      <c r="D110" s="10">
        <f>XLOOKUP(A110,Share_Transactions!$A:$A,Share_Transactions!$L:$L,0)</f>
        <v/>
      </c>
      <c r="E110" s="10">
        <f>XLOOKUP(A110,Payroll_Data!$A:$A,Payroll_Data!$D:$D,"")</f>
        <v/>
      </c>
      <c r="F110" s="10">
        <f>IF(E110="","",D110-E110)</f>
        <v/>
      </c>
      <c r="G110">
        <f>IF(E110="","Missing Payroll Record",IF(ABS(F110)&lt;=1,"MATCH","MISMATCH"))</f>
        <v/>
      </c>
    </row>
    <row r="111">
      <c r="A111" t="inlineStr">
        <is>
          <t>TX500266</t>
        </is>
      </c>
      <c r="B111">
        <f>XLOOKUP(A111,Share_Transactions!$A:$A,Share_Transactions!$B:$B,"")</f>
        <v/>
      </c>
      <c r="C111">
        <f>XLOOKUP(A111,Share_Transactions!$A:$A,Share_Transactions!$C:$C,"")</f>
        <v/>
      </c>
      <c r="D111" s="10">
        <f>XLOOKUP(A111,Share_Transactions!$A:$A,Share_Transactions!$L:$L,0)</f>
        <v/>
      </c>
      <c r="E111" s="10">
        <f>XLOOKUP(A111,Payroll_Data!$A:$A,Payroll_Data!$D:$D,"")</f>
        <v/>
      </c>
      <c r="F111" s="10">
        <f>IF(E111="","",D111-E111)</f>
        <v/>
      </c>
      <c r="G111">
        <f>IF(E111="","Missing Payroll Record",IF(ABS(F111)&lt;=1,"MATCH","MISMATCH"))</f>
        <v/>
      </c>
    </row>
    <row r="112">
      <c r="A112" t="inlineStr">
        <is>
          <t>TX500268</t>
        </is>
      </c>
      <c r="B112">
        <f>XLOOKUP(A112,Share_Transactions!$A:$A,Share_Transactions!$B:$B,"")</f>
        <v/>
      </c>
      <c r="C112">
        <f>XLOOKUP(A112,Share_Transactions!$A:$A,Share_Transactions!$C:$C,"")</f>
        <v/>
      </c>
      <c r="D112" s="10">
        <f>XLOOKUP(A112,Share_Transactions!$A:$A,Share_Transactions!$L:$L,0)</f>
        <v/>
      </c>
      <c r="E112" s="10">
        <f>XLOOKUP(A112,Payroll_Data!$A:$A,Payroll_Data!$D:$D,"")</f>
        <v/>
      </c>
      <c r="F112" s="10">
        <f>IF(E112="","",D112-E112)</f>
        <v/>
      </c>
      <c r="G112">
        <f>IF(E112="","Missing Payroll Record",IF(ABS(F112)&lt;=1,"MATCH","MISMATCH"))</f>
        <v/>
      </c>
    </row>
    <row r="113">
      <c r="A113" t="inlineStr">
        <is>
          <t>TX500269</t>
        </is>
      </c>
      <c r="B113">
        <f>XLOOKUP(A113,Share_Transactions!$A:$A,Share_Transactions!$B:$B,"")</f>
        <v/>
      </c>
      <c r="C113">
        <f>XLOOKUP(A113,Share_Transactions!$A:$A,Share_Transactions!$C:$C,"")</f>
        <v/>
      </c>
      <c r="D113" s="10">
        <f>XLOOKUP(A113,Share_Transactions!$A:$A,Share_Transactions!$L:$L,0)</f>
        <v/>
      </c>
      <c r="E113" s="10">
        <f>XLOOKUP(A113,Payroll_Data!$A:$A,Payroll_Data!$D:$D,"")</f>
        <v/>
      </c>
      <c r="F113" s="10">
        <f>IF(E113="","",D113-E113)</f>
        <v/>
      </c>
      <c r="G113">
        <f>IF(E113="","Missing Payroll Record",IF(ABS(F113)&lt;=1,"MATCH","MISMATCH"))</f>
        <v/>
      </c>
    </row>
    <row r="114">
      <c r="A114" t="inlineStr">
        <is>
          <t>TX500274</t>
        </is>
      </c>
      <c r="B114">
        <f>XLOOKUP(A114,Share_Transactions!$A:$A,Share_Transactions!$B:$B,"")</f>
        <v/>
      </c>
      <c r="C114">
        <f>XLOOKUP(A114,Share_Transactions!$A:$A,Share_Transactions!$C:$C,"")</f>
        <v/>
      </c>
      <c r="D114" s="10">
        <f>XLOOKUP(A114,Share_Transactions!$A:$A,Share_Transactions!$L:$L,0)</f>
        <v/>
      </c>
      <c r="E114" s="10">
        <f>XLOOKUP(A114,Payroll_Data!$A:$A,Payroll_Data!$D:$D,"")</f>
        <v/>
      </c>
      <c r="F114" s="10">
        <f>IF(E114="","",D114-E114)</f>
        <v/>
      </c>
      <c r="G114">
        <f>IF(E114="","Missing Payroll Record",IF(ABS(F114)&lt;=1,"MATCH","MISMATCH"))</f>
        <v/>
      </c>
    </row>
    <row r="115">
      <c r="A115" t="inlineStr">
        <is>
          <t>TX500276</t>
        </is>
      </c>
      <c r="B115">
        <f>XLOOKUP(A115,Share_Transactions!$A:$A,Share_Transactions!$B:$B,"")</f>
        <v/>
      </c>
      <c r="C115">
        <f>XLOOKUP(A115,Share_Transactions!$A:$A,Share_Transactions!$C:$C,"")</f>
        <v/>
      </c>
      <c r="D115" s="10">
        <f>XLOOKUP(A115,Share_Transactions!$A:$A,Share_Transactions!$L:$L,0)</f>
        <v/>
      </c>
      <c r="E115" s="10">
        <f>XLOOKUP(A115,Payroll_Data!$A:$A,Payroll_Data!$D:$D,"")</f>
        <v/>
      </c>
      <c r="F115" s="10">
        <f>IF(E115="","",D115-E115)</f>
        <v/>
      </c>
      <c r="G115">
        <f>IF(E115="","Missing Payroll Record",IF(ABS(F115)&lt;=1,"MATCH","MISMATCH"))</f>
        <v/>
      </c>
    </row>
    <row r="116">
      <c r="A116" t="inlineStr">
        <is>
          <t>TX500278</t>
        </is>
      </c>
      <c r="B116">
        <f>XLOOKUP(A116,Share_Transactions!$A:$A,Share_Transactions!$B:$B,"")</f>
        <v/>
      </c>
      <c r="C116">
        <f>XLOOKUP(A116,Share_Transactions!$A:$A,Share_Transactions!$C:$C,"")</f>
        <v/>
      </c>
      <c r="D116" s="10">
        <f>XLOOKUP(A116,Share_Transactions!$A:$A,Share_Transactions!$L:$L,0)</f>
        <v/>
      </c>
      <c r="E116" s="10">
        <f>XLOOKUP(A116,Payroll_Data!$A:$A,Payroll_Data!$D:$D,"")</f>
        <v/>
      </c>
      <c r="F116" s="10">
        <f>IF(E116="","",D116-E116)</f>
        <v/>
      </c>
      <c r="G116">
        <f>IF(E116="","Missing Payroll Record",IF(ABS(F116)&lt;=1,"MATCH","MISMATCH"))</f>
        <v/>
      </c>
    </row>
    <row r="117">
      <c r="A117" t="inlineStr">
        <is>
          <t>TX500281</t>
        </is>
      </c>
      <c r="B117">
        <f>XLOOKUP(A117,Share_Transactions!$A:$A,Share_Transactions!$B:$B,"")</f>
        <v/>
      </c>
      <c r="C117">
        <f>XLOOKUP(A117,Share_Transactions!$A:$A,Share_Transactions!$C:$C,"")</f>
        <v/>
      </c>
      <c r="D117" s="10">
        <f>XLOOKUP(A117,Share_Transactions!$A:$A,Share_Transactions!$L:$L,0)</f>
        <v/>
      </c>
      <c r="E117" s="10">
        <f>XLOOKUP(A117,Payroll_Data!$A:$A,Payroll_Data!$D:$D,"")</f>
        <v/>
      </c>
      <c r="F117" s="10">
        <f>IF(E117="","",D117-E117)</f>
        <v/>
      </c>
      <c r="G117">
        <f>IF(E117="","Missing Payroll Record",IF(ABS(F117)&lt;=1,"MATCH","MISMATCH"))</f>
        <v/>
      </c>
    </row>
    <row r="118">
      <c r="A118" t="inlineStr">
        <is>
          <t>TX500288</t>
        </is>
      </c>
      <c r="B118">
        <f>XLOOKUP(A118,Share_Transactions!$A:$A,Share_Transactions!$B:$B,"")</f>
        <v/>
      </c>
      <c r="C118">
        <f>XLOOKUP(A118,Share_Transactions!$A:$A,Share_Transactions!$C:$C,"")</f>
        <v/>
      </c>
      <c r="D118" s="10">
        <f>XLOOKUP(A118,Share_Transactions!$A:$A,Share_Transactions!$L:$L,0)</f>
        <v/>
      </c>
      <c r="E118" s="10">
        <f>XLOOKUP(A118,Payroll_Data!$A:$A,Payroll_Data!$D:$D,"")</f>
        <v/>
      </c>
      <c r="F118" s="10">
        <f>IF(E118="","",D118-E118)</f>
        <v/>
      </c>
      <c r="G118">
        <f>IF(E118="","Missing Payroll Record",IF(ABS(F118)&lt;=1,"MATCH","MISMATCH"))</f>
        <v/>
      </c>
    </row>
    <row r="119">
      <c r="A119" t="inlineStr">
        <is>
          <t>TX500289</t>
        </is>
      </c>
      <c r="B119">
        <f>XLOOKUP(A119,Share_Transactions!$A:$A,Share_Transactions!$B:$B,"")</f>
        <v/>
      </c>
      <c r="C119">
        <f>XLOOKUP(A119,Share_Transactions!$A:$A,Share_Transactions!$C:$C,"")</f>
        <v/>
      </c>
      <c r="D119" s="10">
        <f>XLOOKUP(A119,Share_Transactions!$A:$A,Share_Transactions!$L:$L,0)</f>
        <v/>
      </c>
      <c r="E119" s="10">
        <f>XLOOKUP(A119,Payroll_Data!$A:$A,Payroll_Data!$D:$D,"")</f>
        <v/>
      </c>
      <c r="F119" s="10">
        <f>IF(E119="","",D119-E119)</f>
        <v/>
      </c>
      <c r="G119">
        <f>IF(E119="","Missing Payroll Record",IF(ABS(F119)&lt;=1,"MATCH","MISMATCH"))</f>
        <v/>
      </c>
    </row>
    <row r="120">
      <c r="A120" t="inlineStr">
        <is>
          <t>TX500290</t>
        </is>
      </c>
      <c r="B120">
        <f>XLOOKUP(A120,Share_Transactions!$A:$A,Share_Transactions!$B:$B,"")</f>
        <v/>
      </c>
      <c r="C120">
        <f>XLOOKUP(A120,Share_Transactions!$A:$A,Share_Transactions!$C:$C,"")</f>
        <v/>
      </c>
      <c r="D120" s="10">
        <f>XLOOKUP(A120,Share_Transactions!$A:$A,Share_Transactions!$L:$L,0)</f>
        <v/>
      </c>
      <c r="E120" s="10">
        <f>XLOOKUP(A120,Payroll_Data!$A:$A,Payroll_Data!$D:$D,"")</f>
        <v/>
      </c>
      <c r="F120" s="10">
        <f>IF(E120="","",D120-E120)</f>
        <v/>
      </c>
      <c r="G120">
        <f>IF(E120="","Missing Payroll Record",IF(ABS(F120)&lt;=1,"MATCH","MISMATCH"))</f>
        <v/>
      </c>
    </row>
    <row r="121">
      <c r="A121" t="inlineStr">
        <is>
          <t>TX500294</t>
        </is>
      </c>
      <c r="B121">
        <f>XLOOKUP(A121,Share_Transactions!$A:$A,Share_Transactions!$B:$B,"")</f>
        <v/>
      </c>
      <c r="C121">
        <f>XLOOKUP(A121,Share_Transactions!$A:$A,Share_Transactions!$C:$C,"")</f>
        <v/>
      </c>
      <c r="D121" s="10">
        <f>XLOOKUP(A121,Share_Transactions!$A:$A,Share_Transactions!$L:$L,0)</f>
        <v/>
      </c>
      <c r="E121" s="10">
        <f>XLOOKUP(A121,Payroll_Data!$A:$A,Payroll_Data!$D:$D,"")</f>
        <v/>
      </c>
      <c r="F121" s="10">
        <f>IF(E121="","",D121-E121)</f>
        <v/>
      </c>
      <c r="G121">
        <f>IF(E121="","Missing Payroll Record",IF(ABS(F121)&lt;=1,"MATCH","MISMATCH"))</f>
        <v/>
      </c>
    </row>
    <row r="122">
      <c r="A122" t="inlineStr">
        <is>
          <t>TX500303</t>
        </is>
      </c>
      <c r="B122">
        <f>XLOOKUP(A122,Share_Transactions!$A:$A,Share_Transactions!$B:$B,"")</f>
        <v/>
      </c>
      <c r="C122">
        <f>XLOOKUP(A122,Share_Transactions!$A:$A,Share_Transactions!$C:$C,"")</f>
        <v/>
      </c>
      <c r="D122" s="10">
        <f>XLOOKUP(A122,Share_Transactions!$A:$A,Share_Transactions!$L:$L,0)</f>
        <v/>
      </c>
      <c r="E122" s="10">
        <f>XLOOKUP(A122,Payroll_Data!$A:$A,Payroll_Data!$D:$D,"")</f>
        <v/>
      </c>
      <c r="F122" s="10">
        <f>IF(E122="","",D122-E122)</f>
        <v/>
      </c>
      <c r="G122">
        <f>IF(E122="","Missing Payroll Record",IF(ABS(F122)&lt;=1,"MATCH","MISMATCH"))</f>
        <v/>
      </c>
    </row>
    <row r="123">
      <c r="A123" t="inlineStr">
        <is>
          <t>TX500307</t>
        </is>
      </c>
      <c r="B123">
        <f>XLOOKUP(A123,Share_Transactions!$A:$A,Share_Transactions!$B:$B,"")</f>
        <v/>
      </c>
      <c r="C123">
        <f>XLOOKUP(A123,Share_Transactions!$A:$A,Share_Transactions!$C:$C,"")</f>
        <v/>
      </c>
      <c r="D123" s="10">
        <f>XLOOKUP(A123,Share_Transactions!$A:$A,Share_Transactions!$L:$L,0)</f>
        <v/>
      </c>
      <c r="E123" s="10">
        <f>XLOOKUP(A123,Payroll_Data!$A:$A,Payroll_Data!$D:$D,"")</f>
        <v/>
      </c>
      <c r="F123" s="10">
        <f>IF(E123="","",D123-E123)</f>
        <v/>
      </c>
      <c r="G123">
        <f>IF(E123="","Missing Payroll Record",IF(ABS(F123)&lt;=1,"MATCH","MISMATCH"))</f>
        <v/>
      </c>
    </row>
    <row r="124">
      <c r="A124" t="inlineStr">
        <is>
          <t>TX500308</t>
        </is>
      </c>
      <c r="B124">
        <f>XLOOKUP(A124,Share_Transactions!$A:$A,Share_Transactions!$B:$B,"")</f>
        <v/>
      </c>
      <c r="C124">
        <f>XLOOKUP(A124,Share_Transactions!$A:$A,Share_Transactions!$C:$C,"")</f>
        <v/>
      </c>
      <c r="D124" s="10">
        <f>XLOOKUP(A124,Share_Transactions!$A:$A,Share_Transactions!$L:$L,0)</f>
        <v/>
      </c>
      <c r="E124" s="10">
        <f>XLOOKUP(A124,Payroll_Data!$A:$A,Payroll_Data!$D:$D,"")</f>
        <v/>
      </c>
      <c r="F124" s="10">
        <f>IF(E124="","",D124-E124)</f>
        <v/>
      </c>
      <c r="G124">
        <f>IF(E124="","Missing Payroll Record",IF(ABS(F124)&lt;=1,"MATCH","MISMATCH"))</f>
        <v/>
      </c>
    </row>
    <row r="125">
      <c r="A125" t="inlineStr">
        <is>
          <t>TX500311</t>
        </is>
      </c>
      <c r="B125">
        <f>XLOOKUP(A125,Share_Transactions!$A:$A,Share_Transactions!$B:$B,"")</f>
        <v/>
      </c>
      <c r="C125">
        <f>XLOOKUP(A125,Share_Transactions!$A:$A,Share_Transactions!$C:$C,"")</f>
        <v/>
      </c>
      <c r="D125" s="10">
        <f>XLOOKUP(A125,Share_Transactions!$A:$A,Share_Transactions!$L:$L,0)</f>
        <v/>
      </c>
      <c r="E125" s="10">
        <f>XLOOKUP(A125,Payroll_Data!$A:$A,Payroll_Data!$D:$D,"")</f>
        <v/>
      </c>
      <c r="F125" s="10">
        <f>IF(E125="","",D125-E125)</f>
        <v/>
      </c>
      <c r="G125">
        <f>IF(E125="","Missing Payroll Record",IF(ABS(F125)&lt;=1,"MATCH","MISMATCH"))</f>
        <v/>
      </c>
    </row>
    <row r="126">
      <c r="A126" t="inlineStr">
        <is>
          <t>TX500312</t>
        </is>
      </c>
      <c r="B126">
        <f>XLOOKUP(A126,Share_Transactions!$A:$A,Share_Transactions!$B:$B,"")</f>
        <v/>
      </c>
      <c r="C126">
        <f>XLOOKUP(A126,Share_Transactions!$A:$A,Share_Transactions!$C:$C,"")</f>
        <v/>
      </c>
      <c r="D126" s="10">
        <f>XLOOKUP(A126,Share_Transactions!$A:$A,Share_Transactions!$L:$L,0)</f>
        <v/>
      </c>
      <c r="E126" s="10">
        <f>XLOOKUP(A126,Payroll_Data!$A:$A,Payroll_Data!$D:$D,"")</f>
        <v/>
      </c>
      <c r="F126" s="10">
        <f>IF(E126="","",D126-E126)</f>
        <v/>
      </c>
      <c r="G126">
        <f>IF(E126="","Missing Payroll Record",IF(ABS(F126)&lt;=1,"MATCH","MISMATCH"))</f>
        <v/>
      </c>
    </row>
    <row r="127">
      <c r="A127" t="inlineStr">
        <is>
          <t>TX500314</t>
        </is>
      </c>
      <c r="B127">
        <f>XLOOKUP(A127,Share_Transactions!$A:$A,Share_Transactions!$B:$B,"")</f>
        <v/>
      </c>
      <c r="C127">
        <f>XLOOKUP(A127,Share_Transactions!$A:$A,Share_Transactions!$C:$C,"")</f>
        <v/>
      </c>
      <c r="D127" s="10">
        <f>XLOOKUP(A127,Share_Transactions!$A:$A,Share_Transactions!$L:$L,0)</f>
        <v/>
      </c>
      <c r="E127" s="10">
        <f>XLOOKUP(A127,Payroll_Data!$A:$A,Payroll_Data!$D:$D,"")</f>
        <v/>
      </c>
      <c r="F127" s="10">
        <f>IF(E127="","",D127-E127)</f>
        <v/>
      </c>
      <c r="G127">
        <f>IF(E127="","Missing Payroll Record",IF(ABS(F127)&lt;=1,"MATCH","MISMATCH"))</f>
        <v/>
      </c>
    </row>
    <row r="128">
      <c r="A128" t="inlineStr">
        <is>
          <t>TX500315</t>
        </is>
      </c>
      <c r="B128">
        <f>XLOOKUP(A128,Share_Transactions!$A:$A,Share_Transactions!$B:$B,"")</f>
        <v/>
      </c>
      <c r="C128">
        <f>XLOOKUP(A128,Share_Transactions!$A:$A,Share_Transactions!$C:$C,"")</f>
        <v/>
      </c>
      <c r="D128" s="10">
        <f>XLOOKUP(A128,Share_Transactions!$A:$A,Share_Transactions!$L:$L,0)</f>
        <v/>
      </c>
      <c r="E128" s="10">
        <f>XLOOKUP(A128,Payroll_Data!$A:$A,Payroll_Data!$D:$D,"")</f>
        <v/>
      </c>
      <c r="F128" s="10">
        <f>IF(E128="","",D128-E128)</f>
        <v/>
      </c>
      <c r="G128">
        <f>IF(E128="","Missing Payroll Record",IF(ABS(F128)&lt;=1,"MATCH","MISMATCH"))</f>
        <v/>
      </c>
    </row>
    <row r="129">
      <c r="A129" t="inlineStr">
        <is>
          <t>TX500318</t>
        </is>
      </c>
      <c r="B129">
        <f>XLOOKUP(A129,Share_Transactions!$A:$A,Share_Transactions!$B:$B,"")</f>
        <v/>
      </c>
      <c r="C129">
        <f>XLOOKUP(A129,Share_Transactions!$A:$A,Share_Transactions!$C:$C,"")</f>
        <v/>
      </c>
      <c r="D129" s="10">
        <f>XLOOKUP(A129,Share_Transactions!$A:$A,Share_Transactions!$L:$L,0)</f>
        <v/>
      </c>
      <c r="E129" s="10">
        <f>XLOOKUP(A129,Payroll_Data!$A:$A,Payroll_Data!$D:$D,"")</f>
        <v/>
      </c>
      <c r="F129" s="10">
        <f>IF(E129="","",D129-E129)</f>
        <v/>
      </c>
      <c r="G129">
        <f>IF(E129="","Missing Payroll Record",IF(ABS(F129)&lt;=1,"MATCH","MISMATCH"))</f>
        <v/>
      </c>
    </row>
    <row r="130">
      <c r="A130" t="inlineStr">
        <is>
          <t>TX500324</t>
        </is>
      </c>
      <c r="B130">
        <f>XLOOKUP(A130,Share_Transactions!$A:$A,Share_Transactions!$B:$B,"")</f>
        <v/>
      </c>
      <c r="C130">
        <f>XLOOKUP(A130,Share_Transactions!$A:$A,Share_Transactions!$C:$C,"")</f>
        <v/>
      </c>
      <c r="D130" s="10">
        <f>XLOOKUP(A130,Share_Transactions!$A:$A,Share_Transactions!$L:$L,0)</f>
        <v/>
      </c>
      <c r="E130" s="10">
        <f>XLOOKUP(A130,Payroll_Data!$A:$A,Payroll_Data!$D:$D,"")</f>
        <v/>
      </c>
      <c r="F130" s="10">
        <f>IF(E130="","",D130-E130)</f>
        <v/>
      </c>
      <c r="G130">
        <f>IF(E130="","Missing Payroll Record",IF(ABS(F130)&lt;=1,"MATCH","MISMATCH"))</f>
        <v/>
      </c>
    </row>
    <row r="131">
      <c r="A131" t="inlineStr">
        <is>
          <t>TX500325</t>
        </is>
      </c>
      <c r="B131">
        <f>XLOOKUP(A131,Share_Transactions!$A:$A,Share_Transactions!$B:$B,"")</f>
        <v/>
      </c>
      <c r="C131">
        <f>XLOOKUP(A131,Share_Transactions!$A:$A,Share_Transactions!$C:$C,"")</f>
        <v/>
      </c>
      <c r="D131" s="10">
        <f>XLOOKUP(A131,Share_Transactions!$A:$A,Share_Transactions!$L:$L,0)</f>
        <v/>
      </c>
      <c r="E131" s="10">
        <f>XLOOKUP(A131,Payroll_Data!$A:$A,Payroll_Data!$D:$D,"")</f>
        <v/>
      </c>
      <c r="F131" s="10">
        <f>IF(E131="","",D131-E131)</f>
        <v/>
      </c>
      <c r="G131">
        <f>IF(E131="","Missing Payroll Record",IF(ABS(F131)&lt;=1,"MATCH","MISMATCH"))</f>
        <v/>
      </c>
    </row>
    <row r="132">
      <c r="A132" t="inlineStr">
        <is>
          <t>TX500327</t>
        </is>
      </c>
      <c r="B132">
        <f>XLOOKUP(A132,Share_Transactions!$A:$A,Share_Transactions!$B:$B,"")</f>
        <v/>
      </c>
      <c r="C132">
        <f>XLOOKUP(A132,Share_Transactions!$A:$A,Share_Transactions!$C:$C,"")</f>
        <v/>
      </c>
      <c r="D132" s="10">
        <f>XLOOKUP(A132,Share_Transactions!$A:$A,Share_Transactions!$L:$L,0)</f>
        <v/>
      </c>
      <c r="E132" s="10">
        <f>XLOOKUP(A132,Payroll_Data!$A:$A,Payroll_Data!$D:$D,"")</f>
        <v/>
      </c>
      <c r="F132" s="10">
        <f>IF(E132="","",D132-E132)</f>
        <v/>
      </c>
      <c r="G132">
        <f>IF(E132="","Missing Payroll Record",IF(ABS(F132)&lt;=1,"MATCH","MISMATCH"))</f>
        <v/>
      </c>
    </row>
    <row r="133">
      <c r="A133" t="inlineStr">
        <is>
          <t>TX500333</t>
        </is>
      </c>
      <c r="B133">
        <f>XLOOKUP(A133,Share_Transactions!$A:$A,Share_Transactions!$B:$B,"")</f>
        <v/>
      </c>
      <c r="C133">
        <f>XLOOKUP(A133,Share_Transactions!$A:$A,Share_Transactions!$C:$C,"")</f>
        <v/>
      </c>
      <c r="D133" s="10">
        <f>XLOOKUP(A133,Share_Transactions!$A:$A,Share_Transactions!$L:$L,0)</f>
        <v/>
      </c>
      <c r="E133" s="10">
        <f>XLOOKUP(A133,Payroll_Data!$A:$A,Payroll_Data!$D:$D,"")</f>
        <v/>
      </c>
      <c r="F133" s="10">
        <f>IF(E133="","",D133-E133)</f>
        <v/>
      </c>
      <c r="G133">
        <f>IF(E133="","Missing Payroll Record",IF(ABS(F133)&lt;=1,"MATCH","MISMATCH"))</f>
        <v/>
      </c>
    </row>
    <row r="134">
      <c r="A134" t="inlineStr">
        <is>
          <t>TX500334</t>
        </is>
      </c>
      <c r="B134">
        <f>XLOOKUP(A134,Share_Transactions!$A:$A,Share_Transactions!$B:$B,"")</f>
        <v/>
      </c>
      <c r="C134">
        <f>XLOOKUP(A134,Share_Transactions!$A:$A,Share_Transactions!$C:$C,"")</f>
        <v/>
      </c>
      <c r="D134" s="10">
        <f>XLOOKUP(A134,Share_Transactions!$A:$A,Share_Transactions!$L:$L,0)</f>
        <v/>
      </c>
      <c r="E134" s="10">
        <f>XLOOKUP(A134,Payroll_Data!$A:$A,Payroll_Data!$D:$D,"")</f>
        <v/>
      </c>
      <c r="F134" s="10">
        <f>IF(E134="","",D134-E134)</f>
        <v/>
      </c>
      <c r="G134">
        <f>IF(E134="","Missing Payroll Record",IF(ABS(F134)&lt;=1,"MATCH","MISMATCH"))</f>
        <v/>
      </c>
    </row>
    <row r="135">
      <c r="A135" t="inlineStr">
        <is>
          <t>TX500337</t>
        </is>
      </c>
      <c r="B135">
        <f>XLOOKUP(A135,Share_Transactions!$A:$A,Share_Transactions!$B:$B,"")</f>
        <v/>
      </c>
      <c r="C135">
        <f>XLOOKUP(A135,Share_Transactions!$A:$A,Share_Transactions!$C:$C,"")</f>
        <v/>
      </c>
      <c r="D135" s="10">
        <f>XLOOKUP(A135,Share_Transactions!$A:$A,Share_Transactions!$L:$L,0)</f>
        <v/>
      </c>
      <c r="E135" s="10">
        <f>XLOOKUP(A135,Payroll_Data!$A:$A,Payroll_Data!$D:$D,"")</f>
        <v/>
      </c>
      <c r="F135" s="10">
        <f>IF(E135="","",D135-E135)</f>
        <v/>
      </c>
      <c r="G135">
        <f>IF(E135="","Missing Payroll Record",IF(ABS(F135)&lt;=1,"MATCH","MISMATCH"))</f>
        <v/>
      </c>
    </row>
    <row r="136">
      <c r="A136" t="inlineStr">
        <is>
          <t>TX500338</t>
        </is>
      </c>
      <c r="B136">
        <f>XLOOKUP(A136,Share_Transactions!$A:$A,Share_Transactions!$B:$B,"")</f>
        <v/>
      </c>
      <c r="C136">
        <f>XLOOKUP(A136,Share_Transactions!$A:$A,Share_Transactions!$C:$C,"")</f>
        <v/>
      </c>
      <c r="D136" s="10">
        <f>XLOOKUP(A136,Share_Transactions!$A:$A,Share_Transactions!$L:$L,0)</f>
        <v/>
      </c>
      <c r="E136" s="10">
        <f>XLOOKUP(A136,Payroll_Data!$A:$A,Payroll_Data!$D:$D,"")</f>
        <v/>
      </c>
      <c r="F136" s="10">
        <f>IF(E136="","",D136-E136)</f>
        <v/>
      </c>
      <c r="G136">
        <f>IF(E136="","Missing Payroll Record",IF(ABS(F136)&lt;=1,"MATCH","MISMATCH"))</f>
        <v/>
      </c>
    </row>
    <row r="137">
      <c r="A137" t="inlineStr">
        <is>
          <t>TX500339</t>
        </is>
      </c>
      <c r="B137">
        <f>XLOOKUP(A137,Share_Transactions!$A:$A,Share_Transactions!$B:$B,"")</f>
        <v/>
      </c>
      <c r="C137">
        <f>XLOOKUP(A137,Share_Transactions!$A:$A,Share_Transactions!$C:$C,"")</f>
        <v/>
      </c>
      <c r="D137" s="10">
        <f>XLOOKUP(A137,Share_Transactions!$A:$A,Share_Transactions!$L:$L,0)</f>
        <v/>
      </c>
      <c r="E137" s="10">
        <f>XLOOKUP(A137,Payroll_Data!$A:$A,Payroll_Data!$D:$D,"")</f>
        <v/>
      </c>
      <c r="F137" s="10">
        <f>IF(E137="","",D137-E137)</f>
        <v/>
      </c>
      <c r="G137">
        <f>IF(E137="","Missing Payroll Record",IF(ABS(F137)&lt;=1,"MATCH","MISMATCH"))</f>
        <v/>
      </c>
    </row>
    <row r="138">
      <c r="A138" t="inlineStr">
        <is>
          <t>TX500340</t>
        </is>
      </c>
      <c r="B138">
        <f>XLOOKUP(A138,Share_Transactions!$A:$A,Share_Transactions!$B:$B,"")</f>
        <v/>
      </c>
      <c r="C138">
        <f>XLOOKUP(A138,Share_Transactions!$A:$A,Share_Transactions!$C:$C,"")</f>
        <v/>
      </c>
      <c r="D138" s="10">
        <f>XLOOKUP(A138,Share_Transactions!$A:$A,Share_Transactions!$L:$L,0)</f>
        <v/>
      </c>
      <c r="E138" s="10">
        <f>XLOOKUP(A138,Payroll_Data!$A:$A,Payroll_Data!$D:$D,"")</f>
        <v/>
      </c>
      <c r="F138" s="10">
        <f>IF(E138="","",D138-E138)</f>
        <v/>
      </c>
      <c r="G138">
        <f>IF(E138="","Missing Payroll Record",IF(ABS(F138)&lt;=1,"MATCH","MISMATCH"))</f>
        <v/>
      </c>
    </row>
    <row r="139">
      <c r="A139" t="inlineStr">
        <is>
          <t>TX500343</t>
        </is>
      </c>
      <c r="B139">
        <f>XLOOKUP(A139,Share_Transactions!$A:$A,Share_Transactions!$B:$B,"")</f>
        <v/>
      </c>
      <c r="C139">
        <f>XLOOKUP(A139,Share_Transactions!$A:$A,Share_Transactions!$C:$C,"")</f>
        <v/>
      </c>
      <c r="D139" s="10">
        <f>XLOOKUP(A139,Share_Transactions!$A:$A,Share_Transactions!$L:$L,0)</f>
        <v/>
      </c>
      <c r="E139" s="10">
        <f>XLOOKUP(A139,Payroll_Data!$A:$A,Payroll_Data!$D:$D,"")</f>
        <v/>
      </c>
      <c r="F139" s="10">
        <f>IF(E139="","",D139-E139)</f>
        <v/>
      </c>
      <c r="G139">
        <f>IF(E139="","Missing Payroll Record",IF(ABS(F139)&lt;=1,"MATCH","MISMATCH"))</f>
        <v/>
      </c>
    </row>
    <row r="140">
      <c r="A140" t="inlineStr">
        <is>
          <t>TX500351</t>
        </is>
      </c>
      <c r="B140">
        <f>XLOOKUP(A140,Share_Transactions!$A:$A,Share_Transactions!$B:$B,"")</f>
        <v/>
      </c>
      <c r="C140">
        <f>XLOOKUP(A140,Share_Transactions!$A:$A,Share_Transactions!$C:$C,"")</f>
        <v/>
      </c>
      <c r="D140" s="10">
        <f>XLOOKUP(A140,Share_Transactions!$A:$A,Share_Transactions!$L:$L,0)</f>
        <v/>
      </c>
      <c r="E140" s="10">
        <f>XLOOKUP(A140,Payroll_Data!$A:$A,Payroll_Data!$D:$D,"")</f>
        <v/>
      </c>
      <c r="F140" s="10">
        <f>IF(E140="","",D140-E140)</f>
        <v/>
      </c>
      <c r="G140">
        <f>IF(E140="","Missing Payroll Record",IF(ABS(F140)&lt;=1,"MATCH","MISMATCH"))</f>
        <v/>
      </c>
    </row>
    <row r="141">
      <c r="A141" t="inlineStr">
        <is>
          <t>TX500354</t>
        </is>
      </c>
      <c r="B141">
        <f>XLOOKUP(A141,Share_Transactions!$A:$A,Share_Transactions!$B:$B,"")</f>
        <v/>
      </c>
      <c r="C141">
        <f>XLOOKUP(A141,Share_Transactions!$A:$A,Share_Transactions!$C:$C,"")</f>
        <v/>
      </c>
      <c r="D141" s="10">
        <f>XLOOKUP(A141,Share_Transactions!$A:$A,Share_Transactions!$L:$L,0)</f>
        <v/>
      </c>
      <c r="E141" s="10">
        <f>XLOOKUP(A141,Payroll_Data!$A:$A,Payroll_Data!$D:$D,"")</f>
        <v/>
      </c>
      <c r="F141" s="10">
        <f>IF(E141="","",D141-E141)</f>
        <v/>
      </c>
      <c r="G141">
        <f>IF(E141="","Missing Payroll Record",IF(ABS(F141)&lt;=1,"MATCH","MISMATCH"))</f>
        <v/>
      </c>
    </row>
    <row r="142">
      <c r="A142" t="inlineStr">
        <is>
          <t>TX500355</t>
        </is>
      </c>
      <c r="B142">
        <f>XLOOKUP(A142,Share_Transactions!$A:$A,Share_Transactions!$B:$B,"")</f>
        <v/>
      </c>
      <c r="C142">
        <f>XLOOKUP(A142,Share_Transactions!$A:$A,Share_Transactions!$C:$C,"")</f>
        <v/>
      </c>
      <c r="D142" s="10">
        <f>XLOOKUP(A142,Share_Transactions!$A:$A,Share_Transactions!$L:$L,0)</f>
        <v/>
      </c>
      <c r="E142" s="10">
        <f>XLOOKUP(A142,Payroll_Data!$A:$A,Payroll_Data!$D:$D,"")</f>
        <v/>
      </c>
      <c r="F142" s="10">
        <f>IF(E142="","",D142-E142)</f>
        <v/>
      </c>
      <c r="G142">
        <f>IF(E142="","Missing Payroll Record",IF(ABS(F142)&lt;=1,"MATCH","MISMATCH"))</f>
        <v/>
      </c>
    </row>
    <row r="143">
      <c r="A143" t="inlineStr">
        <is>
          <t>TX500361</t>
        </is>
      </c>
      <c r="B143">
        <f>XLOOKUP(A143,Share_Transactions!$A:$A,Share_Transactions!$B:$B,"")</f>
        <v/>
      </c>
      <c r="C143">
        <f>XLOOKUP(A143,Share_Transactions!$A:$A,Share_Transactions!$C:$C,"")</f>
        <v/>
      </c>
      <c r="D143" s="10">
        <f>XLOOKUP(A143,Share_Transactions!$A:$A,Share_Transactions!$L:$L,0)</f>
        <v/>
      </c>
      <c r="E143" s="10">
        <f>XLOOKUP(A143,Payroll_Data!$A:$A,Payroll_Data!$D:$D,"")</f>
        <v/>
      </c>
      <c r="F143" s="10">
        <f>IF(E143="","",D143-E143)</f>
        <v/>
      </c>
      <c r="G143">
        <f>IF(E143="","Missing Payroll Record",IF(ABS(F143)&lt;=1,"MATCH","MISMATCH"))</f>
        <v/>
      </c>
    </row>
    <row r="144">
      <c r="A144" t="inlineStr">
        <is>
          <t>TX500362</t>
        </is>
      </c>
      <c r="B144">
        <f>XLOOKUP(A144,Share_Transactions!$A:$A,Share_Transactions!$B:$B,"")</f>
        <v/>
      </c>
      <c r="C144">
        <f>XLOOKUP(A144,Share_Transactions!$A:$A,Share_Transactions!$C:$C,"")</f>
        <v/>
      </c>
      <c r="D144" s="10">
        <f>XLOOKUP(A144,Share_Transactions!$A:$A,Share_Transactions!$L:$L,0)</f>
        <v/>
      </c>
      <c r="E144" s="10">
        <f>XLOOKUP(A144,Payroll_Data!$A:$A,Payroll_Data!$D:$D,"")</f>
        <v/>
      </c>
      <c r="F144" s="10">
        <f>IF(E144="","",D144-E144)</f>
        <v/>
      </c>
      <c r="G144">
        <f>IF(E144="","Missing Payroll Record",IF(ABS(F144)&lt;=1,"MATCH","MISMATCH"))</f>
        <v/>
      </c>
    </row>
    <row r="145">
      <c r="A145" t="inlineStr">
        <is>
          <t>TX500367</t>
        </is>
      </c>
      <c r="B145">
        <f>XLOOKUP(A145,Share_Transactions!$A:$A,Share_Transactions!$B:$B,"")</f>
        <v/>
      </c>
      <c r="C145">
        <f>XLOOKUP(A145,Share_Transactions!$A:$A,Share_Transactions!$C:$C,"")</f>
        <v/>
      </c>
      <c r="D145" s="10">
        <f>XLOOKUP(A145,Share_Transactions!$A:$A,Share_Transactions!$L:$L,0)</f>
        <v/>
      </c>
      <c r="E145" s="10">
        <f>XLOOKUP(A145,Payroll_Data!$A:$A,Payroll_Data!$D:$D,"")</f>
        <v/>
      </c>
      <c r="F145" s="10">
        <f>IF(E145="","",D145-E145)</f>
        <v/>
      </c>
      <c r="G145">
        <f>IF(E145="","Missing Payroll Record",IF(ABS(F145)&lt;=1,"MATCH","MISMATCH"))</f>
        <v/>
      </c>
    </row>
    <row r="146">
      <c r="A146" t="inlineStr">
        <is>
          <t>TX500369</t>
        </is>
      </c>
      <c r="B146">
        <f>XLOOKUP(A146,Share_Transactions!$A:$A,Share_Transactions!$B:$B,"")</f>
        <v/>
      </c>
      <c r="C146">
        <f>XLOOKUP(A146,Share_Transactions!$A:$A,Share_Transactions!$C:$C,"")</f>
        <v/>
      </c>
      <c r="D146" s="10">
        <f>XLOOKUP(A146,Share_Transactions!$A:$A,Share_Transactions!$L:$L,0)</f>
        <v/>
      </c>
      <c r="E146" s="10">
        <f>XLOOKUP(A146,Payroll_Data!$A:$A,Payroll_Data!$D:$D,"")</f>
        <v/>
      </c>
      <c r="F146" s="10">
        <f>IF(E146="","",D146-E146)</f>
        <v/>
      </c>
      <c r="G146">
        <f>IF(E146="","Missing Payroll Record",IF(ABS(F146)&lt;=1,"MATCH","MISMATCH"))</f>
        <v/>
      </c>
    </row>
    <row r="147">
      <c r="A147" t="inlineStr">
        <is>
          <t>TX500376</t>
        </is>
      </c>
      <c r="B147">
        <f>XLOOKUP(A147,Share_Transactions!$A:$A,Share_Transactions!$B:$B,"")</f>
        <v/>
      </c>
      <c r="C147">
        <f>XLOOKUP(A147,Share_Transactions!$A:$A,Share_Transactions!$C:$C,"")</f>
        <v/>
      </c>
      <c r="D147" s="10">
        <f>XLOOKUP(A147,Share_Transactions!$A:$A,Share_Transactions!$L:$L,0)</f>
        <v/>
      </c>
      <c r="E147" s="10">
        <f>XLOOKUP(A147,Payroll_Data!$A:$A,Payroll_Data!$D:$D,"")</f>
        <v/>
      </c>
      <c r="F147" s="10">
        <f>IF(E147="","",D147-E147)</f>
        <v/>
      </c>
      <c r="G147">
        <f>IF(E147="","Missing Payroll Record",IF(ABS(F147)&lt;=1,"MATCH","MISMATCH"))</f>
        <v/>
      </c>
    </row>
    <row r="148">
      <c r="A148" t="inlineStr">
        <is>
          <t>TX500379</t>
        </is>
      </c>
      <c r="B148">
        <f>XLOOKUP(A148,Share_Transactions!$A:$A,Share_Transactions!$B:$B,"")</f>
        <v/>
      </c>
      <c r="C148">
        <f>XLOOKUP(A148,Share_Transactions!$A:$A,Share_Transactions!$C:$C,"")</f>
        <v/>
      </c>
      <c r="D148" s="10">
        <f>XLOOKUP(A148,Share_Transactions!$A:$A,Share_Transactions!$L:$L,0)</f>
        <v/>
      </c>
      <c r="E148" s="10">
        <f>XLOOKUP(A148,Payroll_Data!$A:$A,Payroll_Data!$D:$D,"")</f>
        <v/>
      </c>
      <c r="F148" s="10">
        <f>IF(E148="","",D148-E148)</f>
        <v/>
      </c>
      <c r="G148">
        <f>IF(E148="","Missing Payroll Record",IF(ABS(F148)&lt;=1,"MATCH","MISMATCH"))</f>
        <v/>
      </c>
    </row>
    <row r="149">
      <c r="A149" t="inlineStr">
        <is>
          <t>TX500386</t>
        </is>
      </c>
      <c r="B149">
        <f>XLOOKUP(A149,Share_Transactions!$A:$A,Share_Transactions!$B:$B,"")</f>
        <v/>
      </c>
      <c r="C149">
        <f>XLOOKUP(A149,Share_Transactions!$A:$A,Share_Transactions!$C:$C,"")</f>
        <v/>
      </c>
      <c r="D149" s="10">
        <f>XLOOKUP(A149,Share_Transactions!$A:$A,Share_Transactions!$L:$L,0)</f>
        <v/>
      </c>
      <c r="E149" s="10">
        <f>XLOOKUP(A149,Payroll_Data!$A:$A,Payroll_Data!$D:$D,"")</f>
        <v/>
      </c>
      <c r="F149" s="10">
        <f>IF(E149="","",D149-E149)</f>
        <v/>
      </c>
      <c r="G149">
        <f>IF(E149="","Missing Payroll Record",IF(ABS(F149)&lt;=1,"MATCH","MISMATCH"))</f>
        <v/>
      </c>
    </row>
    <row r="150">
      <c r="A150" t="inlineStr">
        <is>
          <t>TX500390</t>
        </is>
      </c>
      <c r="B150">
        <f>XLOOKUP(A150,Share_Transactions!$A:$A,Share_Transactions!$B:$B,"")</f>
        <v/>
      </c>
      <c r="C150">
        <f>XLOOKUP(A150,Share_Transactions!$A:$A,Share_Transactions!$C:$C,"")</f>
        <v/>
      </c>
      <c r="D150" s="10">
        <f>XLOOKUP(A150,Share_Transactions!$A:$A,Share_Transactions!$L:$L,0)</f>
        <v/>
      </c>
      <c r="E150" s="10">
        <f>XLOOKUP(A150,Payroll_Data!$A:$A,Payroll_Data!$D:$D,"")</f>
        <v/>
      </c>
      <c r="F150" s="10">
        <f>IF(E150="","",D150-E150)</f>
        <v/>
      </c>
      <c r="G150">
        <f>IF(E150="","Missing Payroll Record",IF(ABS(F150)&lt;=1,"MATCH","MISMATCH"))</f>
        <v/>
      </c>
    </row>
    <row r="151">
      <c r="A151" t="inlineStr">
        <is>
          <t>TX500391</t>
        </is>
      </c>
      <c r="B151">
        <f>XLOOKUP(A151,Share_Transactions!$A:$A,Share_Transactions!$B:$B,"")</f>
        <v/>
      </c>
      <c r="C151">
        <f>XLOOKUP(A151,Share_Transactions!$A:$A,Share_Transactions!$C:$C,"")</f>
        <v/>
      </c>
      <c r="D151" s="10">
        <f>XLOOKUP(A151,Share_Transactions!$A:$A,Share_Transactions!$L:$L,0)</f>
        <v/>
      </c>
      <c r="E151" s="10">
        <f>XLOOKUP(A151,Payroll_Data!$A:$A,Payroll_Data!$D:$D,"")</f>
        <v/>
      </c>
      <c r="F151" s="10">
        <f>IF(E151="","",D151-E151)</f>
        <v/>
      </c>
      <c r="G151">
        <f>IF(E151="","Missing Payroll Record",IF(ABS(F151)&lt;=1,"MATCH","MISMATCH"))</f>
        <v/>
      </c>
    </row>
    <row r="152">
      <c r="A152" t="inlineStr">
        <is>
          <t>TX500392</t>
        </is>
      </c>
      <c r="B152">
        <f>XLOOKUP(A152,Share_Transactions!$A:$A,Share_Transactions!$B:$B,"")</f>
        <v/>
      </c>
      <c r="C152">
        <f>XLOOKUP(A152,Share_Transactions!$A:$A,Share_Transactions!$C:$C,"")</f>
        <v/>
      </c>
      <c r="D152" s="10">
        <f>XLOOKUP(A152,Share_Transactions!$A:$A,Share_Transactions!$L:$L,0)</f>
        <v/>
      </c>
      <c r="E152" s="10">
        <f>XLOOKUP(A152,Payroll_Data!$A:$A,Payroll_Data!$D:$D,"")</f>
        <v/>
      </c>
      <c r="F152" s="10">
        <f>IF(E152="","",D152-E152)</f>
        <v/>
      </c>
      <c r="G152">
        <f>IF(E152="","Missing Payroll Record",IF(ABS(F152)&lt;=1,"MATCH","MISMATCH"))</f>
        <v/>
      </c>
    </row>
    <row r="153">
      <c r="A153" t="inlineStr">
        <is>
          <t>TX500394</t>
        </is>
      </c>
      <c r="B153">
        <f>XLOOKUP(A153,Share_Transactions!$A:$A,Share_Transactions!$B:$B,"")</f>
        <v/>
      </c>
      <c r="C153">
        <f>XLOOKUP(A153,Share_Transactions!$A:$A,Share_Transactions!$C:$C,"")</f>
        <v/>
      </c>
      <c r="D153" s="10">
        <f>XLOOKUP(A153,Share_Transactions!$A:$A,Share_Transactions!$L:$L,0)</f>
        <v/>
      </c>
      <c r="E153" s="10">
        <f>XLOOKUP(A153,Payroll_Data!$A:$A,Payroll_Data!$D:$D,"")</f>
        <v/>
      </c>
      <c r="F153" s="10">
        <f>IF(E153="","",D153-E153)</f>
        <v/>
      </c>
      <c r="G153">
        <f>IF(E153="","Missing Payroll Record",IF(ABS(F153)&lt;=1,"MATCH","MISMATCH"))</f>
        <v/>
      </c>
    </row>
    <row r="154">
      <c r="A154" t="inlineStr">
        <is>
          <t>TX500398</t>
        </is>
      </c>
      <c r="B154">
        <f>XLOOKUP(A154,Share_Transactions!$A:$A,Share_Transactions!$B:$B,"")</f>
        <v/>
      </c>
      <c r="C154">
        <f>XLOOKUP(A154,Share_Transactions!$A:$A,Share_Transactions!$C:$C,"")</f>
        <v/>
      </c>
      <c r="D154" s="10">
        <f>XLOOKUP(A154,Share_Transactions!$A:$A,Share_Transactions!$L:$L,0)</f>
        <v/>
      </c>
      <c r="E154" s="10">
        <f>XLOOKUP(A154,Payroll_Data!$A:$A,Payroll_Data!$D:$D,"")</f>
        <v/>
      </c>
      <c r="F154" s="10">
        <f>IF(E154="","",D154-E154)</f>
        <v/>
      </c>
      <c r="G154">
        <f>IF(E154="","Missing Payroll Record",IF(ABS(F154)&lt;=1,"MATCH","MISMATCH"))</f>
        <v/>
      </c>
    </row>
    <row r="155">
      <c r="A155" t="inlineStr">
        <is>
          <t>TX500400</t>
        </is>
      </c>
      <c r="B155">
        <f>XLOOKUP(A155,Share_Transactions!$A:$A,Share_Transactions!$B:$B,"")</f>
        <v/>
      </c>
      <c r="C155">
        <f>XLOOKUP(A155,Share_Transactions!$A:$A,Share_Transactions!$C:$C,"")</f>
        <v/>
      </c>
      <c r="D155" s="10">
        <f>XLOOKUP(A155,Share_Transactions!$A:$A,Share_Transactions!$L:$L,0)</f>
        <v/>
      </c>
      <c r="E155" s="10">
        <f>XLOOKUP(A155,Payroll_Data!$A:$A,Payroll_Data!$D:$D,"")</f>
        <v/>
      </c>
      <c r="F155" s="10">
        <f>IF(E155="","",D155-E155)</f>
        <v/>
      </c>
      <c r="G155">
        <f>IF(E155="","Missing Payroll Record",IF(ABS(F155)&lt;=1,"MATCH","MISMATCH"))</f>
        <v/>
      </c>
    </row>
    <row r="156">
      <c r="A156" t="inlineStr">
        <is>
          <t>TX500401</t>
        </is>
      </c>
      <c r="B156">
        <f>XLOOKUP(A156,Share_Transactions!$A:$A,Share_Transactions!$B:$B,"")</f>
        <v/>
      </c>
      <c r="C156">
        <f>XLOOKUP(A156,Share_Transactions!$A:$A,Share_Transactions!$C:$C,"")</f>
        <v/>
      </c>
      <c r="D156" s="10">
        <f>XLOOKUP(A156,Share_Transactions!$A:$A,Share_Transactions!$L:$L,0)</f>
        <v/>
      </c>
      <c r="E156" s="10">
        <f>XLOOKUP(A156,Payroll_Data!$A:$A,Payroll_Data!$D:$D,"")</f>
        <v/>
      </c>
      <c r="F156" s="10">
        <f>IF(E156="","",D156-E156)</f>
        <v/>
      </c>
      <c r="G156">
        <f>IF(E156="","Missing Payroll Record",IF(ABS(F156)&lt;=1,"MATCH","MISMATCH"))</f>
        <v/>
      </c>
    </row>
    <row r="157">
      <c r="A157" t="inlineStr">
        <is>
          <t>TX500402</t>
        </is>
      </c>
      <c r="B157">
        <f>XLOOKUP(A157,Share_Transactions!$A:$A,Share_Transactions!$B:$B,"")</f>
        <v/>
      </c>
      <c r="C157">
        <f>XLOOKUP(A157,Share_Transactions!$A:$A,Share_Transactions!$C:$C,"")</f>
        <v/>
      </c>
      <c r="D157" s="10">
        <f>XLOOKUP(A157,Share_Transactions!$A:$A,Share_Transactions!$L:$L,0)</f>
        <v/>
      </c>
      <c r="E157" s="10">
        <f>XLOOKUP(A157,Payroll_Data!$A:$A,Payroll_Data!$D:$D,"")</f>
        <v/>
      </c>
      <c r="F157" s="10">
        <f>IF(E157="","",D157-E157)</f>
        <v/>
      </c>
      <c r="G157">
        <f>IF(E157="","Missing Payroll Record",IF(ABS(F157)&lt;=1,"MATCH","MISMATCH"))</f>
        <v/>
      </c>
    </row>
    <row r="158">
      <c r="A158" t="inlineStr">
        <is>
          <t>TX500405</t>
        </is>
      </c>
      <c r="B158">
        <f>XLOOKUP(A158,Share_Transactions!$A:$A,Share_Transactions!$B:$B,"")</f>
        <v/>
      </c>
      <c r="C158">
        <f>XLOOKUP(A158,Share_Transactions!$A:$A,Share_Transactions!$C:$C,"")</f>
        <v/>
      </c>
      <c r="D158" s="10">
        <f>XLOOKUP(A158,Share_Transactions!$A:$A,Share_Transactions!$L:$L,0)</f>
        <v/>
      </c>
      <c r="E158" s="10">
        <f>XLOOKUP(A158,Payroll_Data!$A:$A,Payroll_Data!$D:$D,"")</f>
        <v/>
      </c>
      <c r="F158" s="10">
        <f>IF(E158="","",D158-E158)</f>
        <v/>
      </c>
      <c r="G158">
        <f>IF(E158="","Missing Payroll Record",IF(ABS(F158)&lt;=1,"MATCH","MISMATCH"))</f>
        <v/>
      </c>
    </row>
    <row r="159">
      <c r="A159" t="inlineStr">
        <is>
          <t>TX500407</t>
        </is>
      </c>
      <c r="B159">
        <f>XLOOKUP(A159,Share_Transactions!$A:$A,Share_Transactions!$B:$B,"")</f>
        <v/>
      </c>
      <c r="C159">
        <f>XLOOKUP(A159,Share_Transactions!$A:$A,Share_Transactions!$C:$C,"")</f>
        <v/>
      </c>
      <c r="D159" s="10">
        <f>XLOOKUP(A159,Share_Transactions!$A:$A,Share_Transactions!$L:$L,0)</f>
        <v/>
      </c>
      <c r="E159" s="10">
        <f>XLOOKUP(A159,Payroll_Data!$A:$A,Payroll_Data!$D:$D,"")</f>
        <v/>
      </c>
      <c r="F159" s="10">
        <f>IF(E159="","",D159-E159)</f>
        <v/>
      </c>
      <c r="G159">
        <f>IF(E159="","Missing Payroll Record",IF(ABS(F159)&lt;=1,"MATCH","MISMATCH"))</f>
        <v/>
      </c>
    </row>
    <row r="160">
      <c r="A160" t="inlineStr">
        <is>
          <t>TX500409</t>
        </is>
      </c>
      <c r="B160">
        <f>XLOOKUP(A160,Share_Transactions!$A:$A,Share_Transactions!$B:$B,"")</f>
        <v/>
      </c>
      <c r="C160">
        <f>XLOOKUP(A160,Share_Transactions!$A:$A,Share_Transactions!$C:$C,"")</f>
        <v/>
      </c>
      <c r="D160" s="10">
        <f>XLOOKUP(A160,Share_Transactions!$A:$A,Share_Transactions!$L:$L,0)</f>
        <v/>
      </c>
      <c r="E160" s="10">
        <f>XLOOKUP(A160,Payroll_Data!$A:$A,Payroll_Data!$D:$D,"")</f>
        <v/>
      </c>
      <c r="F160" s="10">
        <f>IF(E160="","",D160-E160)</f>
        <v/>
      </c>
      <c r="G160">
        <f>IF(E160="","Missing Payroll Record",IF(ABS(F160)&lt;=1,"MATCH","MISMATCH"))</f>
        <v/>
      </c>
    </row>
    <row r="161">
      <c r="A161" t="inlineStr">
        <is>
          <t>TX500410</t>
        </is>
      </c>
      <c r="B161">
        <f>XLOOKUP(A161,Share_Transactions!$A:$A,Share_Transactions!$B:$B,"")</f>
        <v/>
      </c>
      <c r="C161">
        <f>XLOOKUP(A161,Share_Transactions!$A:$A,Share_Transactions!$C:$C,"")</f>
        <v/>
      </c>
      <c r="D161" s="10">
        <f>XLOOKUP(A161,Share_Transactions!$A:$A,Share_Transactions!$L:$L,0)</f>
        <v/>
      </c>
      <c r="E161" s="10">
        <f>XLOOKUP(A161,Payroll_Data!$A:$A,Payroll_Data!$D:$D,"")</f>
        <v/>
      </c>
      <c r="F161" s="10">
        <f>IF(E161="","",D161-E161)</f>
        <v/>
      </c>
      <c r="G161">
        <f>IF(E161="","Missing Payroll Record",IF(ABS(F161)&lt;=1,"MATCH","MISMATCH"))</f>
        <v/>
      </c>
    </row>
    <row r="162">
      <c r="A162" t="inlineStr">
        <is>
          <t>TX500411</t>
        </is>
      </c>
      <c r="B162">
        <f>XLOOKUP(A162,Share_Transactions!$A:$A,Share_Transactions!$B:$B,"")</f>
        <v/>
      </c>
      <c r="C162">
        <f>XLOOKUP(A162,Share_Transactions!$A:$A,Share_Transactions!$C:$C,"")</f>
        <v/>
      </c>
      <c r="D162" s="10">
        <f>XLOOKUP(A162,Share_Transactions!$A:$A,Share_Transactions!$L:$L,0)</f>
        <v/>
      </c>
      <c r="E162" s="10">
        <f>XLOOKUP(A162,Payroll_Data!$A:$A,Payroll_Data!$D:$D,"")</f>
        <v/>
      </c>
      <c r="F162" s="10">
        <f>IF(E162="","",D162-E162)</f>
        <v/>
      </c>
      <c r="G162">
        <f>IF(E162="","Missing Payroll Record",IF(ABS(F162)&lt;=1,"MATCH","MISMATCH"))</f>
        <v/>
      </c>
    </row>
    <row r="163">
      <c r="A163" t="inlineStr">
        <is>
          <t>TX500415</t>
        </is>
      </c>
      <c r="B163">
        <f>XLOOKUP(A163,Share_Transactions!$A:$A,Share_Transactions!$B:$B,"")</f>
        <v/>
      </c>
      <c r="C163">
        <f>XLOOKUP(A163,Share_Transactions!$A:$A,Share_Transactions!$C:$C,"")</f>
        <v/>
      </c>
      <c r="D163" s="10">
        <f>XLOOKUP(A163,Share_Transactions!$A:$A,Share_Transactions!$L:$L,0)</f>
        <v/>
      </c>
      <c r="E163" s="10">
        <f>XLOOKUP(A163,Payroll_Data!$A:$A,Payroll_Data!$D:$D,"")</f>
        <v/>
      </c>
      <c r="F163" s="10">
        <f>IF(E163="","",D163-E163)</f>
        <v/>
      </c>
      <c r="G163">
        <f>IF(E163="","Missing Payroll Record",IF(ABS(F163)&lt;=1,"MATCH","MISMATCH"))</f>
        <v/>
      </c>
    </row>
    <row r="164">
      <c r="A164" t="inlineStr">
        <is>
          <t>TX500418</t>
        </is>
      </c>
      <c r="B164">
        <f>XLOOKUP(A164,Share_Transactions!$A:$A,Share_Transactions!$B:$B,"")</f>
        <v/>
      </c>
      <c r="C164">
        <f>XLOOKUP(A164,Share_Transactions!$A:$A,Share_Transactions!$C:$C,"")</f>
        <v/>
      </c>
      <c r="D164" s="10">
        <f>XLOOKUP(A164,Share_Transactions!$A:$A,Share_Transactions!$L:$L,0)</f>
        <v/>
      </c>
      <c r="E164" s="10">
        <f>XLOOKUP(A164,Payroll_Data!$A:$A,Payroll_Data!$D:$D,"")</f>
        <v/>
      </c>
      <c r="F164" s="10">
        <f>IF(E164="","",D164-E164)</f>
        <v/>
      </c>
      <c r="G164">
        <f>IF(E164="","Missing Payroll Record",IF(ABS(F164)&lt;=1,"MATCH","MISMATCH"))</f>
        <v/>
      </c>
    </row>
    <row r="165">
      <c r="A165" t="inlineStr">
        <is>
          <t>TX500420</t>
        </is>
      </c>
      <c r="B165">
        <f>XLOOKUP(A165,Share_Transactions!$A:$A,Share_Transactions!$B:$B,"")</f>
        <v/>
      </c>
      <c r="C165">
        <f>XLOOKUP(A165,Share_Transactions!$A:$A,Share_Transactions!$C:$C,"")</f>
        <v/>
      </c>
      <c r="D165" s="10">
        <f>XLOOKUP(A165,Share_Transactions!$A:$A,Share_Transactions!$L:$L,0)</f>
        <v/>
      </c>
      <c r="E165" s="10">
        <f>XLOOKUP(A165,Payroll_Data!$A:$A,Payroll_Data!$D:$D,"")</f>
        <v/>
      </c>
      <c r="F165" s="10">
        <f>IF(E165="","",D165-E165)</f>
        <v/>
      </c>
      <c r="G165">
        <f>IF(E165="","Missing Payroll Record",IF(ABS(F165)&lt;=1,"MATCH","MISMATCH"))</f>
        <v/>
      </c>
    </row>
    <row r="166">
      <c r="A166" t="inlineStr">
        <is>
          <t>TX500424</t>
        </is>
      </c>
      <c r="B166">
        <f>XLOOKUP(A166,Share_Transactions!$A:$A,Share_Transactions!$B:$B,"")</f>
        <v/>
      </c>
      <c r="C166">
        <f>XLOOKUP(A166,Share_Transactions!$A:$A,Share_Transactions!$C:$C,"")</f>
        <v/>
      </c>
      <c r="D166" s="10">
        <f>XLOOKUP(A166,Share_Transactions!$A:$A,Share_Transactions!$L:$L,0)</f>
        <v/>
      </c>
      <c r="E166" s="10">
        <f>XLOOKUP(A166,Payroll_Data!$A:$A,Payroll_Data!$D:$D,"")</f>
        <v/>
      </c>
      <c r="F166" s="10">
        <f>IF(E166="","",D166-E166)</f>
        <v/>
      </c>
      <c r="G166">
        <f>IF(E166="","Missing Payroll Record",IF(ABS(F166)&lt;=1,"MATCH","MISMATCH"))</f>
        <v/>
      </c>
    </row>
    <row r="167">
      <c r="A167" t="inlineStr">
        <is>
          <t>TX500425</t>
        </is>
      </c>
      <c r="B167">
        <f>XLOOKUP(A167,Share_Transactions!$A:$A,Share_Transactions!$B:$B,"")</f>
        <v/>
      </c>
      <c r="C167">
        <f>XLOOKUP(A167,Share_Transactions!$A:$A,Share_Transactions!$C:$C,"")</f>
        <v/>
      </c>
      <c r="D167" s="10">
        <f>XLOOKUP(A167,Share_Transactions!$A:$A,Share_Transactions!$L:$L,0)</f>
        <v/>
      </c>
      <c r="E167" s="10">
        <f>XLOOKUP(A167,Payroll_Data!$A:$A,Payroll_Data!$D:$D,"")</f>
        <v/>
      </c>
      <c r="F167" s="10">
        <f>IF(E167="","",D167-E167)</f>
        <v/>
      </c>
      <c r="G167">
        <f>IF(E167="","Missing Payroll Record",IF(ABS(F167)&lt;=1,"MATCH","MISMATCH"))</f>
        <v/>
      </c>
    </row>
    <row r="168">
      <c r="A168" t="inlineStr">
        <is>
          <t>TX500428</t>
        </is>
      </c>
      <c r="B168">
        <f>XLOOKUP(A168,Share_Transactions!$A:$A,Share_Transactions!$B:$B,"")</f>
        <v/>
      </c>
      <c r="C168">
        <f>XLOOKUP(A168,Share_Transactions!$A:$A,Share_Transactions!$C:$C,"")</f>
        <v/>
      </c>
      <c r="D168" s="10">
        <f>XLOOKUP(A168,Share_Transactions!$A:$A,Share_Transactions!$L:$L,0)</f>
        <v/>
      </c>
      <c r="E168" s="10">
        <f>XLOOKUP(A168,Payroll_Data!$A:$A,Payroll_Data!$D:$D,"")</f>
        <v/>
      </c>
      <c r="F168" s="10">
        <f>IF(E168="","",D168-E168)</f>
        <v/>
      </c>
      <c r="G168">
        <f>IF(E168="","Missing Payroll Record",IF(ABS(F168)&lt;=1,"MATCH","MISMATCH"))</f>
        <v/>
      </c>
    </row>
    <row r="169">
      <c r="A169" t="inlineStr">
        <is>
          <t>TX500430</t>
        </is>
      </c>
      <c r="B169">
        <f>XLOOKUP(A169,Share_Transactions!$A:$A,Share_Transactions!$B:$B,"")</f>
        <v/>
      </c>
      <c r="C169">
        <f>XLOOKUP(A169,Share_Transactions!$A:$A,Share_Transactions!$C:$C,"")</f>
        <v/>
      </c>
      <c r="D169" s="10">
        <f>XLOOKUP(A169,Share_Transactions!$A:$A,Share_Transactions!$L:$L,0)</f>
        <v/>
      </c>
      <c r="E169" s="10">
        <f>XLOOKUP(A169,Payroll_Data!$A:$A,Payroll_Data!$D:$D,"")</f>
        <v/>
      </c>
      <c r="F169" s="10">
        <f>IF(E169="","",D169-E169)</f>
        <v/>
      </c>
      <c r="G169">
        <f>IF(E169="","Missing Payroll Record",IF(ABS(F169)&lt;=1,"MATCH","MISMATCH"))</f>
        <v/>
      </c>
    </row>
    <row r="170">
      <c r="A170" t="inlineStr">
        <is>
          <t>TX500432</t>
        </is>
      </c>
      <c r="B170">
        <f>XLOOKUP(A170,Share_Transactions!$A:$A,Share_Transactions!$B:$B,"")</f>
        <v/>
      </c>
      <c r="C170">
        <f>XLOOKUP(A170,Share_Transactions!$A:$A,Share_Transactions!$C:$C,"")</f>
        <v/>
      </c>
      <c r="D170" s="10">
        <f>XLOOKUP(A170,Share_Transactions!$A:$A,Share_Transactions!$L:$L,0)</f>
        <v/>
      </c>
      <c r="E170" s="10">
        <f>XLOOKUP(A170,Payroll_Data!$A:$A,Payroll_Data!$D:$D,"")</f>
        <v/>
      </c>
      <c r="F170" s="10">
        <f>IF(E170="","",D170-E170)</f>
        <v/>
      </c>
      <c r="G170">
        <f>IF(E170="","Missing Payroll Record",IF(ABS(F170)&lt;=1,"MATCH","MISMATCH"))</f>
        <v/>
      </c>
    </row>
    <row r="171">
      <c r="A171" t="inlineStr">
        <is>
          <t>TX500433</t>
        </is>
      </c>
      <c r="B171">
        <f>XLOOKUP(A171,Share_Transactions!$A:$A,Share_Transactions!$B:$B,"")</f>
        <v/>
      </c>
      <c r="C171">
        <f>XLOOKUP(A171,Share_Transactions!$A:$A,Share_Transactions!$C:$C,"")</f>
        <v/>
      </c>
      <c r="D171" s="10">
        <f>XLOOKUP(A171,Share_Transactions!$A:$A,Share_Transactions!$L:$L,0)</f>
        <v/>
      </c>
      <c r="E171" s="10">
        <f>XLOOKUP(A171,Payroll_Data!$A:$A,Payroll_Data!$D:$D,"")</f>
        <v/>
      </c>
      <c r="F171" s="10">
        <f>IF(E171="","",D171-E171)</f>
        <v/>
      </c>
      <c r="G171">
        <f>IF(E171="","Missing Payroll Record",IF(ABS(F171)&lt;=1,"MATCH","MISMATCH"))</f>
        <v/>
      </c>
    </row>
    <row r="172">
      <c r="A172" t="inlineStr">
        <is>
          <t>TX500434</t>
        </is>
      </c>
      <c r="B172">
        <f>XLOOKUP(A172,Share_Transactions!$A:$A,Share_Transactions!$B:$B,"")</f>
        <v/>
      </c>
      <c r="C172">
        <f>XLOOKUP(A172,Share_Transactions!$A:$A,Share_Transactions!$C:$C,"")</f>
        <v/>
      </c>
      <c r="D172" s="10">
        <f>XLOOKUP(A172,Share_Transactions!$A:$A,Share_Transactions!$L:$L,0)</f>
        <v/>
      </c>
      <c r="E172" s="10">
        <f>XLOOKUP(A172,Payroll_Data!$A:$A,Payroll_Data!$D:$D,"")</f>
        <v/>
      </c>
      <c r="F172" s="10">
        <f>IF(E172="","",D172-E172)</f>
        <v/>
      </c>
      <c r="G172">
        <f>IF(E172="","Missing Payroll Record",IF(ABS(F172)&lt;=1,"MATCH","MISMATCH"))</f>
        <v/>
      </c>
    </row>
    <row r="173">
      <c r="A173" t="inlineStr">
        <is>
          <t>TX500436</t>
        </is>
      </c>
      <c r="B173">
        <f>XLOOKUP(A173,Share_Transactions!$A:$A,Share_Transactions!$B:$B,"")</f>
        <v/>
      </c>
      <c r="C173">
        <f>XLOOKUP(A173,Share_Transactions!$A:$A,Share_Transactions!$C:$C,"")</f>
        <v/>
      </c>
      <c r="D173" s="10">
        <f>XLOOKUP(A173,Share_Transactions!$A:$A,Share_Transactions!$L:$L,0)</f>
        <v/>
      </c>
      <c r="E173" s="10">
        <f>XLOOKUP(A173,Payroll_Data!$A:$A,Payroll_Data!$D:$D,"")</f>
        <v/>
      </c>
      <c r="F173" s="10">
        <f>IF(E173="","",D173-E173)</f>
        <v/>
      </c>
      <c r="G173">
        <f>IF(E173="","Missing Payroll Record",IF(ABS(F173)&lt;=1,"MATCH","MISMATCH"))</f>
        <v/>
      </c>
    </row>
    <row r="174">
      <c r="A174" t="inlineStr">
        <is>
          <t>TX500437</t>
        </is>
      </c>
      <c r="B174">
        <f>XLOOKUP(A174,Share_Transactions!$A:$A,Share_Transactions!$B:$B,"")</f>
        <v/>
      </c>
      <c r="C174">
        <f>XLOOKUP(A174,Share_Transactions!$A:$A,Share_Transactions!$C:$C,"")</f>
        <v/>
      </c>
      <c r="D174" s="10">
        <f>XLOOKUP(A174,Share_Transactions!$A:$A,Share_Transactions!$L:$L,0)</f>
        <v/>
      </c>
      <c r="E174" s="10">
        <f>XLOOKUP(A174,Payroll_Data!$A:$A,Payroll_Data!$D:$D,"")</f>
        <v/>
      </c>
      <c r="F174" s="10">
        <f>IF(E174="","",D174-E174)</f>
        <v/>
      </c>
      <c r="G174">
        <f>IF(E174="","Missing Payroll Record",IF(ABS(F174)&lt;=1,"MATCH","MISMATCH"))</f>
        <v/>
      </c>
    </row>
    <row r="175">
      <c r="A175" t="inlineStr">
        <is>
          <t>TX500438</t>
        </is>
      </c>
      <c r="B175">
        <f>XLOOKUP(A175,Share_Transactions!$A:$A,Share_Transactions!$B:$B,"")</f>
        <v/>
      </c>
      <c r="C175">
        <f>XLOOKUP(A175,Share_Transactions!$A:$A,Share_Transactions!$C:$C,"")</f>
        <v/>
      </c>
      <c r="D175" s="10">
        <f>XLOOKUP(A175,Share_Transactions!$A:$A,Share_Transactions!$L:$L,0)</f>
        <v/>
      </c>
      <c r="E175" s="10">
        <f>XLOOKUP(A175,Payroll_Data!$A:$A,Payroll_Data!$D:$D,"")</f>
        <v/>
      </c>
      <c r="F175" s="10">
        <f>IF(E175="","",D175-E175)</f>
        <v/>
      </c>
      <c r="G175">
        <f>IF(E175="","Missing Payroll Record",IF(ABS(F175)&lt;=1,"MATCH","MISMATCH"))</f>
        <v/>
      </c>
    </row>
    <row r="176">
      <c r="A176" t="inlineStr">
        <is>
          <t>TX500440</t>
        </is>
      </c>
      <c r="B176">
        <f>XLOOKUP(A176,Share_Transactions!$A:$A,Share_Transactions!$B:$B,"")</f>
        <v/>
      </c>
      <c r="C176">
        <f>XLOOKUP(A176,Share_Transactions!$A:$A,Share_Transactions!$C:$C,"")</f>
        <v/>
      </c>
      <c r="D176" s="10">
        <f>XLOOKUP(A176,Share_Transactions!$A:$A,Share_Transactions!$L:$L,0)</f>
        <v/>
      </c>
      <c r="E176" s="10">
        <f>XLOOKUP(A176,Payroll_Data!$A:$A,Payroll_Data!$D:$D,"")</f>
        <v/>
      </c>
      <c r="F176" s="10">
        <f>IF(E176="","",D176-E176)</f>
        <v/>
      </c>
      <c r="G176">
        <f>IF(E176="","Missing Payroll Record",IF(ABS(F176)&lt;=1,"MATCH","MISMATCH"))</f>
        <v/>
      </c>
    </row>
    <row r="177">
      <c r="A177" t="inlineStr">
        <is>
          <t>TX500441</t>
        </is>
      </c>
      <c r="B177">
        <f>XLOOKUP(A177,Share_Transactions!$A:$A,Share_Transactions!$B:$B,"")</f>
        <v/>
      </c>
      <c r="C177">
        <f>XLOOKUP(A177,Share_Transactions!$A:$A,Share_Transactions!$C:$C,"")</f>
        <v/>
      </c>
      <c r="D177" s="10">
        <f>XLOOKUP(A177,Share_Transactions!$A:$A,Share_Transactions!$L:$L,0)</f>
        <v/>
      </c>
      <c r="E177" s="10">
        <f>XLOOKUP(A177,Payroll_Data!$A:$A,Payroll_Data!$D:$D,"")</f>
        <v/>
      </c>
      <c r="F177" s="10">
        <f>IF(E177="","",D177-E177)</f>
        <v/>
      </c>
      <c r="G177">
        <f>IF(E177="","Missing Payroll Record",IF(ABS(F177)&lt;=1,"MATCH","MISMATCH"))</f>
        <v/>
      </c>
    </row>
    <row r="178">
      <c r="A178" t="inlineStr">
        <is>
          <t>TX500443</t>
        </is>
      </c>
      <c r="B178">
        <f>XLOOKUP(A178,Share_Transactions!$A:$A,Share_Transactions!$B:$B,"")</f>
        <v/>
      </c>
      <c r="C178">
        <f>XLOOKUP(A178,Share_Transactions!$A:$A,Share_Transactions!$C:$C,"")</f>
        <v/>
      </c>
      <c r="D178" s="10">
        <f>XLOOKUP(A178,Share_Transactions!$A:$A,Share_Transactions!$L:$L,0)</f>
        <v/>
      </c>
      <c r="E178" s="10">
        <f>XLOOKUP(A178,Payroll_Data!$A:$A,Payroll_Data!$D:$D,"")</f>
        <v/>
      </c>
      <c r="F178" s="10">
        <f>IF(E178="","",D178-E178)</f>
        <v/>
      </c>
      <c r="G178">
        <f>IF(E178="","Missing Payroll Record",IF(ABS(F178)&lt;=1,"MATCH","MISMATCH"))</f>
        <v/>
      </c>
    </row>
    <row r="179">
      <c r="A179" t="inlineStr">
        <is>
          <t>TX500444</t>
        </is>
      </c>
      <c r="B179">
        <f>XLOOKUP(A179,Share_Transactions!$A:$A,Share_Transactions!$B:$B,"")</f>
        <v/>
      </c>
      <c r="C179">
        <f>XLOOKUP(A179,Share_Transactions!$A:$A,Share_Transactions!$C:$C,"")</f>
        <v/>
      </c>
      <c r="D179" s="10">
        <f>XLOOKUP(A179,Share_Transactions!$A:$A,Share_Transactions!$L:$L,0)</f>
        <v/>
      </c>
      <c r="E179" s="10">
        <f>XLOOKUP(A179,Payroll_Data!$A:$A,Payroll_Data!$D:$D,"")</f>
        <v/>
      </c>
      <c r="F179" s="10">
        <f>IF(E179="","",D179-E179)</f>
        <v/>
      </c>
      <c r="G179">
        <f>IF(E179="","Missing Payroll Record",IF(ABS(F179)&lt;=1,"MATCH","MISMATCH"))</f>
        <v/>
      </c>
    </row>
    <row r="180">
      <c r="A180" t="inlineStr">
        <is>
          <t>TX500446</t>
        </is>
      </c>
      <c r="B180">
        <f>XLOOKUP(A180,Share_Transactions!$A:$A,Share_Transactions!$B:$B,"")</f>
        <v/>
      </c>
      <c r="C180">
        <f>XLOOKUP(A180,Share_Transactions!$A:$A,Share_Transactions!$C:$C,"")</f>
        <v/>
      </c>
      <c r="D180" s="10">
        <f>XLOOKUP(A180,Share_Transactions!$A:$A,Share_Transactions!$L:$L,0)</f>
        <v/>
      </c>
      <c r="E180" s="10">
        <f>XLOOKUP(A180,Payroll_Data!$A:$A,Payroll_Data!$D:$D,"")</f>
        <v/>
      </c>
      <c r="F180" s="10">
        <f>IF(E180="","",D180-E180)</f>
        <v/>
      </c>
      <c r="G180">
        <f>IF(E180="","Missing Payroll Record",IF(ABS(F180)&lt;=1,"MATCH","MISMATCH"))</f>
        <v/>
      </c>
    </row>
    <row r="181">
      <c r="A181" t="inlineStr">
        <is>
          <t>TX500448</t>
        </is>
      </c>
      <c r="B181">
        <f>XLOOKUP(A181,Share_Transactions!$A:$A,Share_Transactions!$B:$B,"")</f>
        <v/>
      </c>
      <c r="C181">
        <f>XLOOKUP(A181,Share_Transactions!$A:$A,Share_Transactions!$C:$C,"")</f>
        <v/>
      </c>
      <c r="D181" s="10">
        <f>XLOOKUP(A181,Share_Transactions!$A:$A,Share_Transactions!$L:$L,0)</f>
        <v/>
      </c>
      <c r="E181" s="10">
        <f>XLOOKUP(A181,Payroll_Data!$A:$A,Payroll_Data!$D:$D,"")</f>
        <v/>
      </c>
      <c r="F181" s="10">
        <f>IF(E181="","",D181-E181)</f>
        <v/>
      </c>
      <c r="G181">
        <f>IF(E181="","Missing Payroll Record",IF(ABS(F181)&lt;=1,"MATCH","MISMATCH"))</f>
        <v/>
      </c>
    </row>
    <row r="182">
      <c r="A182" t="inlineStr">
        <is>
          <t>TX500449</t>
        </is>
      </c>
      <c r="B182">
        <f>XLOOKUP(A182,Share_Transactions!$A:$A,Share_Transactions!$B:$B,"")</f>
        <v/>
      </c>
      <c r="C182">
        <f>XLOOKUP(A182,Share_Transactions!$A:$A,Share_Transactions!$C:$C,"")</f>
        <v/>
      </c>
      <c r="D182" s="10">
        <f>XLOOKUP(A182,Share_Transactions!$A:$A,Share_Transactions!$L:$L,0)</f>
        <v/>
      </c>
      <c r="E182" s="10">
        <f>XLOOKUP(A182,Payroll_Data!$A:$A,Payroll_Data!$D:$D,"")</f>
        <v/>
      </c>
      <c r="F182" s="10">
        <f>IF(E182="","",D182-E182)</f>
        <v/>
      </c>
      <c r="G182">
        <f>IF(E182="","Missing Payroll Record",IF(ABS(F182)&lt;=1,"MATCH","MISMATCH"))</f>
        <v/>
      </c>
    </row>
    <row r="183">
      <c r="A183" t="inlineStr">
        <is>
          <t>TX500450</t>
        </is>
      </c>
      <c r="B183">
        <f>XLOOKUP(A183,Share_Transactions!$A:$A,Share_Transactions!$B:$B,"")</f>
        <v/>
      </c>
      <c r="C183">
        <f>XLOOKUP(A183,Share_Transactions!$A:$A,Share_Transactions!$C:$C,"")</f>
        <v/>
      </c>
      <c r="D183" s="10">
        <f>XLOOKUP(A183,Share_Transactions!$A:$A,Share_Transactions!$L:$L,0)</f>
        <v/>
      </c>
      <c r="E183" s="10">
        <f>XLOOKUP(A183,Payroll_Data!$A:$A,Payroll_Data!$D:$D,"")</f>
        <v/>
      </c>
      <c r="F183" s="10">
        <f>IF(E183="","",D183-E183)</f>
        <v/>
      </c>
      <c r="G183">
        <f>IF(E183="","Missing Payroll Record",IF(ABS(F183)&lt;=1,"MATCH","MISMATCH"))</f>
        <v/>
      </c>
    </row>
    <row r="184">
      <c r="A184" t="inlineStr">
        <is>
          <t>TX500455</t>
        </is>
      </c>
      <c r="B184">
        <f>XLOOKUP(A184,Share_Transactions!$A:$A,Share_Transactions!$B:$B,"")</f>
        <v/>
      </c>
      <c r="C184">
        <f>XLOOKUP(A184,Share_Transactions!$A:$A,Share_Transactions!$C:$C,"")</f>
        <v/>
      </c>
      <c r="D184" s="10">
        <f>XLOOKUP(A184,Share_Transactions!$A:$A,Share_Transactions!$L:$L,0)</f>
        <v/>
      </c>
      <c r="E184" s="10">
        <f>XLOOKUP(A184,Payroll_Data!$A:$A,Payroll_Data!$D:$D,"")</f>
        <v/>
      </c>
      <c r="F184" s="10">
        <f>IF(E184="","",D184-E184)</f>
        <v/>
      </c>
      <c r="G184">
        <f>IF(E184="","Missing Payroll Record",IF(ABS(F184)&lt;=1,"MATCH","MISMATCH"))</f>
        <v/>
      </c>
    </row>
    <row r="185">
      <c r="A185" t="inlineStr">
        <is>
          <t>TX500456</t>
        </is>
      </c>
      <c r="B185">
        <f>XLOOKUP(A185,Share_Transactions!$A:$A,Share_Transactions!$B:$B,"")</f>
        <v/>
      </c>
      <c r="C185">
        <f>XLOOKUP(A185,Share_Transactions!$A:$A,Share_Transactions!$C:$C,"")</f>
        <v/>
      </c>
      <c r="D185" s="10">
        <f>XLOOKUP(A185,Share_Transactions!$A:$A,Share_Transactions!$L:$L,0)</f>
        <v/>
      </c>
      <c r="E185" s="10">
        <f>XLOOKUP(A185,Payroll_Data!$A:$A,Payroll_Data!$D:$D,"")</f>
        <v/>
      </c>
      <c r="F185" s="10">
        <f>IF(E185="","",D185-E185)</f>
        <v/>
      </c>
      <c r="G185">
        <f>IF(E185="","Missing Payroll Record",IF(ABS(F185)&lt;=1,"MATCH","MISMATCH"))</f>
        <v/>
      </c>
    </row>
    <row r="186">
      <c r="A186" t="inlineStr">
        <is>
          <t>TX500457</t>
        </is>
      </c>
      <c r="B186">
        <f>XLOOKUP(A186,Share_Transactions!$A:$A,Share_Transactions!$B:$B,"")</f>
        <v/>
      </c>
      <c r="C186">
        <f>XLOOKUP(A186,Share_Transactions!$A:$A,Share_Transactions!$C:$C,"")</f>
        <v/>
      </c>
      <c r="D186" s="10">
        <f>XLOOKUP(A186,Share_Transactions!$A:$A,Share_Transactions!$L:$L,0)</f>
        <v/>
      </c>
      <c r="E186" s="10">
        <f>XLOOKUP(A186,Payroll_Data!$A:$A,Payroll_Data!$D:$D,"")</f>
        <v/>
      </c>
      <c r="F186" s="10">
        <f>IF(E186="","",D186-E186)</f>
        <v/>
      </c>
      <c r="G186">
        <f>IF(E186="","Missing Payroll Record",IF(ABS(F186)&lt;=1,"MATCH","MISMATCH"))</f>
        <v/>
      </c>
    </row>
    <row r="187">
      <c r="A187" t="inlineStr">
        <is>
          <t>TX500458</t>
        </is>
      </c>
      <c r="B187">
        <f>XLOOKUP(A187,Share_Transactions!$A:$A,Share_Transactions!$B:$B,"")</f>
        <v/>
      </c>
      <c r="C187">
        <f>XLOOKUP(A187,Share_Transactions!$A:$A,Share_Transactions!$C:$C,"")</f>
        <v/>
      </c>
      <c r="D187" s="10">
        <f>XLOOKUP(A187,Share_Transactions!$A:$A,Share_Transactions!$L:$L,0)</f>
        <v/>
      </c>
      <c r="E187" s="10">
        <f>XLOOKUP(A187,Payroll_Data!$A:$A,Payroll_Data!$D:$D,"")</f>
        <v/>
      </c>
      <c r="F187" s="10">
        <f>IF(E187="","",D187-E187)</f>
        <v/>
      </c>
      <c r="G187">
        <f>IF(E187="","Missing Payroll Record",IF(ABS(F187)&lt;=1,"MATCH","MISMATCH"))</f>
        <v/>
      </c>
    </row>
    <row r="188">
      <c r="A188" t="inlineStr">
        <is>
          <t>TX500459</t>
        </is>
      </c>
      <c r="B188">
        <f>XLOOKUP(A188,Share_Transactions!$A:$A,Share_Transactions!$B:$B,"")</f>
        <v/>
      </c>
      <c r="C188">
        <f>XLOOKUP(A188,Share_Transactions!$A:$A,Share_Transactions!$C:$C,"")</f>
        <v/>
      </c>
      <c r="D188" s="10">
        <f>XLOOKUP(A188,Share_Transactions!$A:$A,Share_Transactions!$L:$L,0)</f>
        <v/>
      </c>
      <c r="E188" s="10">
        <f>XLOOKUP(A188,Payroll_Data!$A:$A,Payroll_Data!$D:$D,"")</f>
        <v/>
      </c>
      <c r="F188" s="10">
        <f>IF(E188="","",D188-E188)</f>
        <v/>
      </c>
      <c r="G188">
        <f>IF(E188="","Missing Payroll Record",IF(ABS(F188)&lt;=1,"MATCH","MISMATCH"))</f>
        <v/>
      </c>
    </row>
    <row r="189">
      <c r="A189" t="inlineStr">
        <is>
          <t>TX500460</t>
        </is>
      </c>
      <c r="B189">
        <f>XLOOKUP(A189,Share_Transactions!$A:$A,Share_Transactions!$B:$B,"")</f>
        <v/>
      </c>
      <c r="C189">
        <f>XLOOKUP(A189,Share_Transactions!$A:$A,Share_Transactions!$C:$C,"")</f>
        <v/>
      </c>
      <c r="D189" s="10">
        <f>XLOOKUP(A189,Share_Transactions!$A:$A,Share_Transactions!$L:$L,0)</f>
        <v/>
      </c>
      <c r="E189" s="10">
        <f>XLOOKUP(A189,Payroll_Data!$A:$A,Payroll_Data!$D:$D,"")</f>
        <v/>
      </c>
      <c r="F189" s="10">
        <f>IF(E189="","",D189-E189)</f>
        <v/>
      </c>
      <c r="G189">
        <f>IF(E189="","Missing Payroll Record",IF(ABS(F189)&lt;=1,"MATCH","MISMATCH"))</f>
        <v/>
      </c>
    </row>
    <row r="190">
      <c r="A190" t="inlineStr">
        <is>
          <t>TX500461</t>
        </is>
      </c>
      <c r="B190">
        <f>XLOOKUP(A190,Share_Transactions!$A:$A,Share_Transactions!$B:$B,"")</f>
        <v/>
      </c>
      <c r="C190">
        <f>XLOOKUP(A190,Share_Transactions!$A:$A,Share_Transactions!$C:$C,"")</f>
        <v/>
      </c>
      <c r="D190" s="10">
        <f>XLOOKUP(A190,Share_Transactions!$A:$A,Share_Transactions!$L:$L,0)</f>
        <v/>
      </c>
      <c r="E190" s="10">
        <f>XLOOKUP(A190,Payroll_Data!$A:$A,Payroll_Data!$D:$D,"")</f>
        <v/>
      </c>
      <c r="F190" s="10">
        <f>IF(E190="","",D190-E190)</f>
        <v/>
      </c>
      <c r="G190">
        <f>IF(E190="","Missing Payroll Record",IF(ABS(F190)&lt;=1,"MATCH","MISMATCH"))</f>
        <v/>
      </c>
    </row>
    <row r="191">
      <c r="A191" t="inlineStr">
        <is>
          <t>TX500463</t>
        </is>
      </c>
      <c r="B191">
        <f>XLOOKUP(A191,Share_Transactions!$A:$A,Share_Transactions!$B:$B,"")</f>
        <v/>
      </c>
      <c r="C191">
        <f>XLOOKUP(A191,Share_Transactions!$A:$A,Share_Transactions!$C:$C,"")</f>
        <v/>
      </c>
      <c r="D191" s="10">
        <f>XLOOKUP(A191,Share_Transactions!$A:$A,Share_Transactions!$L:$L,0)</f>
        <v/>
      </c>
      <c r="E191" s="10">
        <f>XLOOKUP(A191,Payroll_Data!$A:$A,Payroll_Data!$D:$D,"")</f>
        <v/>
      </c>
      <c r="F191" s="10">
        <f>IF(E191="","",D191-E191)</f>
        <v/>
      </c>
      <c r="G191">
        <f>IF(E191="","Missing Payroll Record",IF(ABS(F191)&lt;=1,"MATCH","MISMATCH"))</f>
        <v/>
      </c>
    </row>
    <row r="192">
      <c r="A192" t="inlineStr">
        <is>
          <t>TX500468</t>
        </is>
      </c>
      <c r="B192">
        <f>XLOOKUP(A192,Share_Transactions!$A:$A,Share_Transactions!$B:$B,"")</f>
        <v/>
      </c>
      <c r="C192">
        <f>XLOOKUP(A192,Share_Transactions!$A:$A,Share_Transactions!$C:$C,"")</f>
        <v/>
      </c>
      <c r="D192" s="10">
        <f>XLOOKUP(A192,Share_Transactions!$A:$A,Share_Transactions!$L:$L,0)</f>
        <v/>
      </c>
      <c r="E192" s="10">
        <f>XLOOKUP(A192,Payroll_Data!$A:$A,Payroll_Data!$D:$D,"")</f>
        <v/>
      </c>
      <c r="F192" s="10">
        <f>IF(E192="","",D192-E192)</f>
        <v/>
      </c>
      <c r="G192">
        <f>IF(E192="","Missing Payroll Record",IF(ABS(F192)&lt;=1,"MATCH","MISMATCH"))</f>
        <v/>
      </c>
    </row>
    <row r="193">
      <c r="A193" t="inlineStr">
        <is>
          <t>TX500469</t>
        </is>
      </c>
      <c r="B193">
        <f>XLOOKUP(A193,Share_Transactions!$A:$A,Share_Transactions!$B:$B,"")</f>
        <v/>
      </c>
      <c r="C193">
        <f>XLOOKUP(A193,Share_Transactions!$A:$A,Share_Transactions!$C:$C,"")</f>
        <v/>
      </c>
      <c r="D193" s="10">
        <f>XLOOKUP(A193,Share_Transactions!$A:$A,Share_Transactions!$L:$L,0)</f>
        <v/>
      </c>
      <c r="E193" s="10">
        <f>XLOOKUP(A193,Payroll_Data!$A:$A,Payroll_Data!$D:$D,"")</f>
        <v/>
      </c>
      <c r="F193" s="10">
        <f>IF(E193="","",D193-E193)</f>
        <v/>
      </c>
      <c r="G193">
        <f>IF(E193="","Missing Payroll Record",IF(ABS(F193)&lt;=1,"MATCH","MISMATCH"))</f>
        <v/>
      </c>
    </row>
    <row r="194">
      <c r="A194" t="inlineStr">
        <is>
          <t>TX500474</t>
        </is>
      </c>
      <c r="B194">
        <f>XLOOKUP(A194,Share_Transactions!$A:$A,Share_Transactions!$B:$B,"")</f>
        <v/>
      </c>
      <c r="C194">
        <f>XLOOKUP(A194,Share_Transactions!$A:$A,Share_Transactions!$C:$C,"")</f>
        <v/>
      </c>
      <c r="D194" s="10">
        <f>XLOOKUP(A194,Share_Transactions!$A:$A,Share_Transactions!$L:$L,0)</f>
        <v/>
      </c>
      <c r="E194" s="10">
        <f>XLOOKUP(A194,Payroll_Data!$A:$A,Payroll_Data!$D:$D,"")</f>
        <v/>
      </c>
      <c r="F194" s="10">
        <f>IF(E194="","",D194-E194)</f>
        <v/>
      </c>
      <c r="G194">
        <f>IF(E194="","Missing Payroll Record",IF(ABS(F194)&lt;=1,"MATCH","MISMATCH"))</f>
        <v/>
      </c>
    </row>
    <row r="195">
      <c r="A195" t="inlineStr">
        <is>
          <t>TX500477</t>
        </is>
      </c>
      <c r="B195">
        <f>XLOOKUP(A195,Share_Transactions!$A:$A,Share_Transactions!$B:$B,"")</f>
        <v/>
      </c>
      <c r="C195">
        <f>XLOOKUP(A195,Share_Transactions!$A:$A,Share_Transactions!$C:$C,"")</f>
        <v/>
      </c>
      <c r="D195" s="10">
        <f>XLOOKUP(A195,Share_Transactions!$A:$A,Share_Transactions!$L:$L,0)</f>
        <v/>
      </c>
      <c r="E195" s="10">
        <f>XLOOKUP(A195,Payroll_Data!$A:$A,Payroll_Data!$D:$D,"")</f>
        <v/>
      </c>
      <c r="F195" s="10">
        <f>IF(E195="","",D195-E195)</f>
        <v/>
      </c>
      <c r="G195">
        <f>IF(E195="","Missing Payroll Record",IF(ABS(F195)&lt;=1,"MATCH","MISMATCH"))</f>
        <v/>
      </c>
    </row>
    <row r="196">
      <c r="A196" t="inlineStr">
        <is>
          <t>TX500483</t>
        </is>
      </c>
      <c r="B196">
        <f>XLOOKUP(A196,Share_Transactions!$A:$A,Share_Transactions!$B:$B,"")</f>
        <v/>
      </c>
      <c r="C196">
        <f>XLOOKUP(A196,Share_Transactions!$A:$A,Share_Transactions!$C:$C,"")</f>
        <v/>
      </c>
      <c r="D196" s="10">
        <f>XLOOKUP(A196,Share_Transactions!$A:$A,Share_Transactions!$L:$L,0)</f>
        <v/>
      </c>
      <c r="E196" s="10">
        <f>XLOOKUP(A196,Payroll_Data!$A:$A,Payroll_Data!$D:$D,"")</f>
        <v/>
      </c>
      <c r="F196" s="10">
        <f>IF(E196="","",D196-E196)</f>
        <v/>
      </c>
      <c r="G196">
        <f>IF(E196="","Missing Payroll Record",IF(ABS(F196)&lt;=1,"MATCH","MISMATCH"))</f>
        <v/>
      </c>
    </row>
    <row r="197">
      <c r="A197" t="inlineStr">
        <is>
          <t>TX500484</t>
        </is>
      </c>
      <c r="B197">
        <f>XLOOKUP(A197,Share_Transactions!$A:$A,Share_Transactions!$B:$B,"")</f>
        <v/>
      </c>
      <c r="C197">
        <f>XLOOKUP(A197,Share_Transactions!$A:$A,Share_Transactions!$C:$C,"")</f>
        <v/>
      </c>
      <c r="D197" s="10">
        <f>XLOOKUP(A197,Share_Transactions!$A:$A,Share_Transactions!$L:$L,0)</f>
        <v/>
      </c>
      <c r="E197" s="10">
        <f>XLOOKUP(A197,Payroll_Data!$A:$A,Payroll_Data!$D:$D,"")</f>
        <v/>
      </c>
      <c r="F197" s="10">
        <f>IF(E197="","",D197-E197)</f>
        <v/>
      </c>
      <c r="G197">
        <f>IF(E197="","Missing Payroll Record",IF(ABS(F197)&lt;=1,"MATCH","MISMATCH"))</f>
        <v/>
      </c>
    </row>
    <row r="198">
      <c r="A198" t="inlineStr">
        <is>
          <t>TX500488</t>
        </is>
      </c>
      <c r="B198">
        <f>XLOOKUP(A198,Share_Transactions!$A:$A,Share_Transactions!$B:$B,"")</f>
        <v/>
      </c>
      <c r="C198">
        <f>XLOOKUP(A198,Share_Transactions!$A:$A,Share_Transactions!$C:$C,"")</f>
        <v/>
      </c>
      <c r="D198" s="10">
        <f>XLOOKUP(A198,Share_Transactions!$A:$A,Share_Transactions!$L:$L,0)</f>
        <v/>
      </c>
      <c r="E198" s="10">
        <f>XLOOKUP(A198,Payroll_Data!$A:$A,Payroll_Data!$D:$D,"")</f>
        <v/>
      </c>
      <c r="F198" s="10">
        <f>IF(E198="","",D198-E198)</f>
        <v/>
      </c>
      <c r="G198">
        <f>IF(E198="","Missing Payroll Record",IF(ABS(F198)&lt;=1,"MATCH","MISMATCH"))</f>
        <v/>
      </c>
    </row>
    <row r="199">
      <c r="A199" t="inlineStr">
        <is>
          <t>TX500490</t>
        </is>
      </c>
      <c r="B199">
        <f>XLOOKUP(A199,Share_Transactions!$A:$A,Share_Transactions!$B:$B,"")</f>
        <v/>
      </c>
      <c r="C199">
        <f>XLOOKUP(A199,Share_Transactions!$A:$A,Share_Transactions!$C:$C,"")</f>
        <v/>
      </c>
      <c r="D199" s="10">
        <f>XLOOKUP(A199,Share_Transactions!$A:$A,Share_Transactions!$L:$L,0)</f>
        <v/>
      </c>
      <c r="E199" s="10">
        <f>XLOOKUP(A199,Payroll_Data!$A:$A,Payroll_Data!$D:$D,"")</f>
        <v/>
      </c>
      <c r="F199" s="10">
        <f>IF(E199="","",D199-E199)</f>
        <v/>
      </c>
      <c r="G199">
        <f>IF(E199="","Missing Payroll Record",IF(ABS(F199)&lt;=1,"MATCH","MISMATCH"))</f>
        <v/>
      </c>
    </row>
    <row r="200">
      <c r="A200" t="inlineStr">
        <is>
          <t>TX500491</t>
        </is>
      </c>
      <c r="B200">
        <f>XLOOKUP(A200,Share_Transactions!$A:$A,Share_Transactions!$B:$B,"")</f>
        <v/>
      </c>
      <c r="C200">
        <f>XLOOKUP(A200,Share_Transactions!$A:$A,Share_Transactions!$C:$C,"")</f>
        <v/>
      </c>
      <c r="D200" s="10">
        <f>XLOOKUP(A200,Share_Transactions!$A:$A,Share_Transactions!$L:$L,0)</f>
        <v/>
      </c>
      <c r="E200" s="10">
        <f>XLOOKUP(A200,Payroll_Data!$A:$A,Payroll_Data!$D:$D,"")</f>
        <v/>
      </c>
      <c r="F200" s="10">
        <f>IF(E200="","",D200-E200)</f>
        <v/>
      </c>
      <c r="G200">
        <f>IF(E200="","Missing Payroll Record",IF(ABS(F200)&lt;=1,"MATCH","MISMATCH"))</f>
        <v/>
      </c>
    </row>
    <row r="201">
      <c r="A201" t="inlineStr">
        <is>
          <t>TX500493</t>
        </is>
      </c>
      <c r="B201">
        <f>XLOOKUP(A201,Share_Transactions!$A:$A,Share_Transactions!$B:$B,"")</f>
        <v/>
      </c>
      <c r="C201">
        <f>XLOOKUP(A201,Share_Transactions!$A:$A,Share_Transactions!$C:$C,"")</f>
        <v/>
      </c>
      <c r="D201" s="10">
        <f>XLOOKUP(A201,Share_Transactions!$A:$A,Share_Transactions!$L:$L,0)</f>
        <v/>
      </c>
      <c r="E201" s="10">
        <f>XLOOKUP(A201,Payroll_Data!$A:$A,Payroll_Data!$D:$D,"")</f>
        <v/>
      </c>
      <c r="F201" s="10">
        <f>IF(E201="","",D201-E201)</f>
        <v/>
      </c>
      <c r="G201">
        <f>IF(E201="","Missing Payroll Record",IF(ABS(F201)&lt;=1,"MATCH","MISMATCH"))</f>
        <v/>
      </c>
    </row>
    <row r="202">
      <c r="A202" t="inlineStr">
        <is>
          <t>TX500495</t>
        </is>
      </c>
      <c r="B202">
        <f>XLOOKUP(A202,Share_Transactions!$A:$A,Share_Transactions!$B:$B,"")</f>
        <v/>
      </c>
      <c r="C202">
        <f>XLOOKUP(A202,Share_Transactions!$A:$A,Share_Transactions!$C:$C,"")</f>
        <v/>
      </c>
      <c r="D202" s="10">
        <f>XLOOKUP(A202,Share_Transactions!$A:$A,Share_Transactions!$L:$L,0)</f>
        <v/>
      </c>
      <c r="E202" s="10">
        <f>XLOOKUP(A202,Payroll_Data!$A:$A,Payroll_Data!$D:$D,"")</f>
        <v/>
      </c>
      <c r="F202" s="10">
        <f>IF(E202="","",D202-E202)</f>
        <v/>
      </c>
      <c r="G202">
        <f>IF(E202="","Missing Payroll Record",IF(ABS(F202)&lt;=1,"MATCH","MISMATCH"))</f>
        <v/>
      </c>
    </row>
    <row r="203">
      <c r="A203" t="inlineStr">
        <is>
          <t>TX500496</t>
        </is>
      </c>
      <c r="B203">
        <f>XLOOKUP(A203,Share_Transactions!$A:$A,Share_Transactions!$B:$B,"")</f>
        <v/>
      </c>
      <c r="C203">
        <f>XLOOKUP(A203,Share_Transactions!$A:$A,Share_Transactions!$C:$C,"")</f>
        <v/>
      </c>
      <c r="D203" s="10">
        <f>XLOOKUP(A203,Share_Transactions!$A:$A,Share_Transactions!$L:$L,0)</f>
        <v/>
      </c>
      <c r="E203" s="10">
        <f>XLOOKUP(A203,Payroll_Data!$A:$A,Payroll_Data!$D:$D,"")</f>
        <v/>
      </c>
      <c r="F203" s="10">
        <f>IF(E203="","",D203-E203)</f>
        <v/>
      </c>
      <c r="G203">
        <f>IF(E203="","Missing Payroll Record",IF(ABS(F203)&lt;=1,"MATCH","MISMATCH"))</f>
        <v/>
      </c>
    </row>
    <row r="204">
      <c r="A204" t="inlineStr">
        <is>
          <t>TX500500</t>
        </is>
      </c>
      <c r="B204">
        <f>XLOOKUP(A204,Share_Transactions!$A:$A,Share_Transactions!$B:$B,"")</f>
        <v/>
      </c>
      <c r="C204">
        <f>XLOOKUP(A204,Share_Transactions!$A:$A,Share_Transactions!$C:$C,"")</f>
        <v/>
      </c>
      <c r="D204" s="10">
        <f>XLOOKUP(A204,Share_Transactions!$A:$A,Share_Transactions!$L:$L,0)</f>
        <v/>
      </c>
      <c r="E204" s="10">
        <f>XLOOKUP(A204,Payroll_Data!$A:$A,Payroll_Data!$D:$D,"")</f>
        <v/>
      </c>
      <c r="F204" s="10">
        <f>IF(E204="","",D204-E204)</f>
        <v/>
      </c>
      <c r="G204">
        <f>IF(E204="","Missing Payroll Record",IF(ABS(F204)&lt;=1,"MATCH","MISMATCH"))</f>
        <v/>
      </c>
    </row>
    <row r="205">
      <c r="A205" t="inlineStr">
        <is>
          <t>TX500501</t>
        </is>
      </c>
      <c r="B205">
        <f>XLOOKUP(A205,Share_Transactions!$A:$A,Share_Transactions!$B:$B,"")</f>
        <v/>
      </c>
      <c r="C205">
        <f>XLOOKUP(A205,Share_Transactions!$A:$A,Share_Transactions!$C:$C,"")</f>
        <v/>
      </c>
      <c r="D205" s="10">
        <f>XLOOKUP(A205,Share_Transactions!$A:$A,Share_Transactions!$L:$L,0)</f>
        <v/>
      </c>
      <c r="E205" s="10">
        <f>XLOOKUP(A205,Payroll_Data!$A:$A,Payroll_Data!$D:$D,"")</f>
        <v/>
      </c>
      <c r="F205" s="10">
        <f>IF(E205="","",D205-E205)</f>
        <v/>
      </c>
      <c r="G205">
        <f>IF(E205="","Missing Payroll Record",IF(ABS(F205)&lt;=1,"MATCH","MISMATCH"))</f>
        <v/>
      </c>
    </row>
    <row r="206">
      <c r="A206" t="inlineStr">
        <is>
          <t>TX500503</t>
        </is>
      </c>
      <c r="B206">
        <f>XLOOKUP(A206,Share_Transactions!$A:$A,Share_Transactions!$B:$B,"")</f>
        <v/>
      </c>
      <c r="C206">
        <f>XLOOKUP(A206,Share_Transactions!$A:$A,Share_Transactions!$C:$C,"")</f>
        <v/>
      </c>
      <c r="D206" s="10">
        <f>XLOOKUP(A206,Share_Transactions!$A:$A,Share_Transactions!$L:$L,0)</f>
        <v/>
      </c>
      <c r="E206" s="10">
        <f>XLOOKUP(A206,Payroll_Data!$A:$A,Payroll_Data!$D:$D,"")</f>
        <v/>
      </c>
      <c r="F206" s="10">
        <f>IF(E206="","",D206-E206)</f>
        <v/>
      </c>
      <c r="G206">
        <f>IF(E206="","Missing Payroll Record",IF(ABS(F206)&lt;=1,"MATCH","MISMATCH"))</f>
        <v/>
      </c>
    </row>
    <row r="207">
      <c r="A207" t="inlineStr">
        <is>
          <t>TX500504</t>
        </is>
      </c>
      <c r="B207">
        <f>XLOOKUP(A207,Share_Transactions!$A:$A,Share_Transactions!$B:$B,"")</f>
        <v/>
      </c>
      <c r="C207">
        <f>XLOOKUP(A207,Share_Transactions!$A:$A,Share_Transactions!$C:$C,"")</f>
        <v/>
      </c>
      <c r="D207" s="10">
        <f>XLOOKUP(A207,Share_Transactions!$A:$A,Share_Transactions!$L:$L,0)</f>
        <v/>
      </c>
      <c r="E207" s="10">
        <f>XLOOKUP(A207,Payroll_Data!$A:$A,Payroll_Data!$D:$D,"")</f>
        <v/>
      </c>
      <c r="F207" s="10">
        <f>IF(E207="","",D207-E207)</f>
        <v/>
      </c>
      <c r="G207">
        <f>IF(E207="","Missing Payroll Record",IF(ABS(F207)&lt;=1,"MATCH","MISMATCH"))</f>
        <v/>
      </c>
    </row>
    <row r="208">
      <c r="A208" t="inlineStr">
        <is>
          <t>TX500505</t>
        </is>
      </c>
      <c r="B208">
        <f>XLOOKUP(A208,Share_Transactions!$A:$A,Share_Transactions!$B:$B,"")</f>
        <v/>
      </c>
      <c r="C208">
        <f>XLOOKUP(A208,Share_Transactions!$A:$A,Share_Transactions!$C:$C,"")</f>
        <v/>
      </c>
      <c r="D208" s="10">
        <f>XLOOKUP(A208,Share_Transactions!$A:$A,Share_Transactions!$L:$L,0)</f>
        <v/>
      </c>
      <c r="E208" s="10">
        <f>XLOOKUP(A208,Payroll_Data!$A:$A,Payroll_Data!$D:$D,"")</f>
        <v/>
      </c>
      <c r="F208" s="10">
        <f>IF(E208="","",D208-E208)</f>
        <v/>
      </c>
      <c r="G208">
        <f>IF(E208="","Missing Payroll Record",IF(ABS(F208)&lt;=1,"MATCH","MISMATCH"))</f>
        <v/>
      </c>
    </row>
    <row r="209">
      <c r="A209" t="inlineStr">
        <is>
          <t>TX500507</t>
        </is>
      </c>
      <c r="B209">
        <f>XLOOKUP(A209,Share_Transactions!$A:$A,Share_Transactions!$B:$B,"")</f>
        <v/>
      </c>
      <c r="C209">
        <f>XLOOKUP(A209,Share_Transactions!$A:$A,Share_Transactions!$C:$C,"")</f>
        <v/>
      </c>
      <c r="D209" s="10">
        <f>XLOOKUP(A209,Share_Transactions!$A:$A,Share_Transactions!$L:$L,0)</f>
        <v/>
      </c>
      <c r="E209" s="10">
        <f>XLOOKUP(A209,Payroll_Data!$A:$A,Payroll_Data!$D:$D,"")</f>
        <v/>
      </c>
      <c r="F209" s="10">
        <f>IF(E209="","",D209-E209)</f>
        <v/>
      </c>
      <c r="G209">
        <f>IF(E209="","Missing Payroll Record",IF(ABS(F209)&lt;=1,"MATCH","MISMATCH"))</f>
        <v/>
      </c>
    </row>
    <row r="210">
      <c r="A210" t="inlineStr">
        <is>
          <t>TX500508</t>
        </is>
      </c>
      <c r="B210">
        <f>XLOOKUP(A210,Share_Transactions!$A:$A,Share_Transactions!$B:$B,"")</f>
        <v/>
      </c>
      <c r="C210">
        <f>XLOOKUP(A210,Share_Transactions!$A:$A,Share_Transactions!$C:$C,"")</f>
        <v/>
      </c>
      <c r="D210" s="10">
        <f>XLOOKUP(A210,Share_Transactions!$A:$A,Share_Transactions!$L:$L,0)</f>
        <v/>
      </c>
      <c r="E210" s="10">
        <f>XLOOKUP(A210,Payroll_Data!$A:$A,Payroll_Data!$D:$D,"")</f>
        <v/>
      </c>
      <c r="F210" s="10">
        <f>IF(E210="","",D210-E210)</f>
        <v/>
      </c>
      <c r="G210">
        <f>IF(E210="","Missing Payroll Record",IF(ABS(F210)&lt;=1,"MATCH","MISMATCH"))</f>
        <v/>
      </c>
    </row>
    <row r="211">
      <c r="A211" t="inlineStr">
        <is>
          <t>TX500509</t>
        </is>
      </c>
      <c r="B211">
        <f>XLOOKUP(A211,Share_Transactions!$A:$A,Share_Transactions!$B:$B,"")</f>
        <v/>
      </c>
      <c r="C211">
        <f>XLOOKUP(A211,Share_Transactions!$A:$A,Share_Transactions!$C:$C,"")</f>
        <v/>
      </c>
      <c r="D211" s="10">
        <f>XLOOKUP(A211,Share_Transactions!$A:$A,Share_Transactions!$L:$L,0)</f>
        <v/>
      </c>
      <c r="E211" s="10">
        <f>XLOOKUP(A211,Payroll_Data!$A:$A,Payroll_Data!$D:$D,"")</f>
        <v/>
      </c>
      <c r="F211" s="10">
        <f>IF(E211="","",D211-E211)</f>
        <v/>
      </c>
      <c r="G211">
        <f>IF(E211="","Missing Payroll Record",IF(ABS(F211)&lt;=1,"MATCH","MISMATCH"))</f>
        <v/>
      </c>
    </row>
    <row r="212">
      <c r="A212" t="inlineStr">
        <is>
          <t>TX500510</t>
        </is>
      </c>
      <c r="B212">
        <f>XLOOKUP(A212,Share_Transactions!$A:$A,Share_Transactions!$B:$B,"")</f>
        <v/>
      </c>
      <c r="C212">
        <f>XLOOKUP(A212,Share_Transactions!$A:$A,Share_Transactions!$C:$C,"")</f>
        <v/>
      </c>
      <c r="D212" s="10">
        <f>XLOOKUP(A212,Share_Transactions!$A:$A,Share_Transactions!$L:$L,0)</f>
        <v/>
      </c>
      <c r="E212" s="10">
        <f>XLOOKUP(A212,Payroll_Data!$A:$A,Payroll_Data!$D:$D,"")</f>
        <v/>
      </c>
      <c r="F212" s="10">
        <f>IF(E212="","",D212-E212)</f>
        <v/>
      </c>
      <c r="G212">
        <f>IF(E212="","Missing Payroll Record",IF(ABS(F212)&lt;=1,"MATCH","MISMATCH"))</f>
        <v/>
      </c>
    </row>
    <row r="213">
      <c r="A213" t="inlineStr">
        <is>
          <t>TX500514</t>
        </is>
      </c>
      <c r="B213">
        <f>XLOOKUP(A213,Share_Transactions!$A:$A,Share_Transactions!$B:$B,"")</f>
        <v/>
      </c>
      <c r="C213">
        <f>XLOOKUP(A213,Share_Transactions!$A:$A,Share_Transactions!$C:$C,"")</f>
        <v/>
      </c>
      <c r="D213" s="10">
        <f>XLOOKUP(A213,Share_Transactions!$A:$A,Share_Transactions!$L:$L,0)</f>
        <v/>
      </c>
      <c r="E213" s="10">
        <f>XLOOKUP(A213,Payroll_Data!$A:$A,Payroll_Data!$D:$D,"")</f>
        <v/>
      </c>
      <c r="F213" s="10">
        <f>IF(E213="","",D213-E213)</f>
        <v/>
      </c>
      <c r="G213">
        <f>IF(E213="","Missing Payroll Record",IF(ABS(F213)&lt;=1,"MATCH","MISMATCH"))</f>
        <v/>
      </c>
    </row>
    <row r="214">
      <c r="A214" t="inlineStr">
        <is>
          <t>TX500515</t>
        </is>
      </c>
      <c r="B214">
        <f>XLOOKUP(A214,Share_Transactions!$A:$A,Share_Transactions!$B:$B,"")</f>
        <v/>
      </c>
      <c r="C214">
        <f>XLOOKUP(A214,Share_Transactions!$A:$A,Share_Transactions!$C:$C,"")</f>
        <v/>
      </c>
      <c r="D214" s="10">
        <f>XLOOKUP(A214,Share_Transactions!$A:$A,Share_Transactions!$L:$L,0)</f>
        <v/>
      </c>
      <c r="E214" s="10">
        <f>XLOOKUP(A214,Payroll_Data!$A:$A,Payroll_Data!$D:$D,"")</f>
        <v/>
      </c>
      <c r="F214" s="10">
        <f>IF(E214="","",D214-E214)</f>
        <v/>
      </c>
      <c r="G214">
        <f>IF(E214="","Missing Payroll Record",IF(ABS(F214)&lt;=1,"MATCH","MISMATCH"))</f>
        <v/>
      </c>
    </row>
    <row r="215">
      <c r="A215" t="inlineStr">
        <is>
          <t>TX500519</t>
        </is>
      </c>
      <c r="B215">
        <f>XLOOKUP(A215,Share_Transactions!$A:$A,Share_Transactions!$B:$B,"")</f>
        <v/>
      </c>
      <c r="C215">
        <f>XLOOKUP(A215,Share_Transactions!$A:$A,Share_Transactions!$C:$C,"")</f>
        <v/>
      </c>
      <c r="D215" s="10">
        <f>XLOOKUP(A215,Share_Transactions!$A:$A,Share_Transactions!$L:$L,0)</f>
        <v/>
      </c>
      <c r="E215" s="10">
        <f>XLOOKUP(A215,Payroll_Data!$A:$A,Payroll_Data!$D:$D,"")</f>
        <v/>
      </c>
      <c r="F215" s="10">
        <f>IF(E215="","",D215-E215)</f>
        <v/>
      </c>
      <c r="G215">
        <f>IF(E215="","Missing Payroll Record",IF(ABS(F215)&lt;=1,"MATCH","MISMATCH"))</f>
        <v/>
      </c>
    </row>
    <row r="216">
      <c r="A216" t="inlineStr">
        <is>
          <t>TX500520</t>
        </is>
      </c>
      <c r="B216">
        <f>XLOOKUP(A216,Share_Transactions!$A:$A,Share_Transactions!$B:$B,"")</f>
        <v/>
      </c>
      <c r="C216">
        <f>XLOOKUP(A216,Share_Transactions!$A:$A,Share_Transactions!$C:$C,"")</f>
        <v/>
      </c>
      <c r="D216" s="10">
        <f>XLOOKUP(A216,Share_Transactions!$A:$A,Share_Transactions!$L:$L,0)</f>
        <v/>
      </c>
      <c r="E216" s="10">
        <f>XLOOKUP(A216,Payroll_Data!$A:$A,Payroll_Data!$D:$D,"")</f>
        <v/>
      </c>
      <c r="F216" s="10">
        <f>IF(E216="","",D216-E216)</f>
        <v/>
      </c>
      <c r="G216">
        <f>IF(E216="","Missing Payroll Record",IF(ABS(F216)&lt;=1,"MATCH","MISMATCH"))</f>
        <v/>
      </c>
    </row>
    <row r="217">
      <c r="A217" t="inlineStr">
        <is>
          <t>TX500521</t>
        </is>
      </c>
      <c r="B217">
        <f>XLOOKUP(A217,Share_Transactions!$A:$A,Share_Transactions!$B:$B,"")</f>
        <v/>
      </c>
      <c r="C217">
        <f>XLOOKUP(A217,Share_Transactions!$A:$A,Share_Transactions!$C:$C,"")</f>
        <v/>
      </c>
      <c r="D217" s="10">
        <f>XLOOKUP(A217,Share_Transactions!$A:$A,Share_Transactions!$L:$L,0)</f>
        <v/>
      </c>
      <c r="E217" s="10">
        <f>XLOOKUP(A217,Payroll_Data!$A:$A,Payroll_Data!$D:$D,"")</f>
        <v/>
      </c>
      <c r="F217" s="10">
        <f>IF(E217="","",D217-E217)</f>
        <v/>
      </c>
      <c r="G217">
        <f>IF(E217="","Missing Payroll Record",IF(ABS(F217)&lt;=1,"MATCH","MISMATCH"))</f>
        <v/>
      </c>
    </row>
    <row r="218">
      <c r="A218" t="inlineStr">
        <is>
          <t>TX500522</t>
        </is>
      </c>
      <c r="B218">
        <f>XLOOKUP(A218,Share_Transactions!$A:$A,Share_Transactions!$B:$B,"")</f>
        <v/>
      </c>
      <c r="C218">
        <f>XLOOKUP(A218,Share_Transactions!$A:$A,Share_Transactions!$C:$C,"")</f>
        <v/>
      </c>
      <c r="D218" s="10">
        <f>XLOOKUP(A218,Share_Transactions!$A:$A,Share_Transactions!$L:$L,0)</f>
        <v/>
      </c>
      <c r="E218" s="10">
        <f>XLOOKUP(A218,Payroll_Data!$A:$A,Payroll_Data!$D:$D,"")</f>
        <v/>
      </c>
      <c r="F218" s="10">
        <f>IF(E218="","",D218-E218)</f>
        <v/>
      </c>
      <c r="G218">
        <f>IF(E218="","Missing Payroll Record",IF(ABS(F218)&lt;=1,"MATCH","MISMATCH"))</f>
        <v/>
      </c>
    </row>
    <row r="219">
      <c r="A219" t="inlineStr">
        <is>
          <t>TX500524</t>
        </is>
      </c>
      <c r="B219">
        <f>XLOOKUP(A219,Share_Transactions!$A:$A,Share_Transactions!$B:$B,"")</f>
        <v/>
      </c>
      <c r="C219">
        <f>XLOOKUP(A219,Share_Transactions!$A:$A,Share_Transactions!$C:$C,"")</f>
        <v/>
      </c>
      <c r="D219" s="10">
        <f>XLOOKUP(A219,Share_Transactions!$A:$A,Share_Transactions!$L:$L,0)</f>
        <v/>
      </c>
      <c r="E219" s="10">
        <f>XLOOKUP(A219,Payroll_Data!$A:$A,Payroll_Data!$D:$D,"")</f>
        <v/>
      </c>
      <c r="F219" s="10">
        <f>IF(E219="","",D219-E219)</f>
        <v/>
      </c>
      <c r="G219">
        <f>IF(E219="","Missing Payroll Record",IF(ABS(F219)&lt;=1,"MATCH","MISMATCH"))</f>
        <v/>
      </c>
    </row>
    <row r="220">
      <c r="A220" t="inlineStr">
        <is>
          <t>TX500525</t>
        </is>
      </c>
      <c r="B220">
        <f>XLOOKUP(A220,Share_Transactions!$A:$A,Share_Transactions!$B:$B,"")</f>
        <v/>
      </c>
      <c r="C220">
        <f>XLOOKUP(A220,Share_Transactions!$A:$A,Share_Transactions!$C:$C,"")</f>
        <v/>
      </c>
      <c r="D220" s="10">
        <f>XLOOKUP(A220,Share_Transactions!$A:$A,Share_Transactions!$L:$L,0)</f>
        <v/>
      </c>
      <c r="E220" s="10">
        <f>XLOOKUP(A220,Payroll_Data!$A:$A,Payroll_Data!$D:$D,"")</f>
        <v/>
      </c>
      <c r="F220" s="10">
        <f>IF(E220="","",D220-E220)</f>
        <v/>
      </c>
      <c r="G220">
        <f>IF(E220="","Missing Payroll Record",IF(ABS(F220)&lt;=1,"MATCH","MISMATCH"))</f>
        <v/>
      </c>
    </row>
    <row r="221">
      <c r="A221" t="inlineStr">
        <is>
          <t>TX500528</t>
        </is>
      </c>
      <c r="B221">
        <f>XLOOKUP(A221,Share_Transactions!$A:$A,Share_Transactions!$B:$B,"")</f>
        <v/>
      </c>
      <c r="C221">
        <f>XLOOKUP(A221,Share_Transactions!$A:$A,Share_Transactions!$C:$C,"")</f>
        <v/>
      </c>
      <c r="D221" s="10">
        <f>XLOOKUP(A221,Share_Transactions!$A:$A,Share_Transactions!$L:$L,0)</f>
        <v/>
      </c>
      <c r="E221" s="10">
        <f>XLOOKUP(A221,Payroll_Data!$A:$A,Payroll_Data!$D:$D,"")</f>
        <v/>
      </c>
      <c r="F221" s="10">
        <f>IF(E221="","",D221-E221)</f>
        <v/>
      </c>
      <c r="G221">
        <f>IF(E221="","Missing Payroll Record",IF(ABS(F221)&lt;=1,"MATCH","MISMATCH"))</f>
        <v/>
      </c>
    </row>
    <row r="222">
      <c r="A222" t="inlineStr">
        <is>
          <t>TX500530</t>
        </is>
      </c>
      <c r="B222">
        <f>XLOOKUP(A222,Share_Transactions!$A:$A,Share_Transactions!$B:$B,"")</f>
        <v/>
      </c>
      <c r="C222">
        <f>XLOOKUP(A222,Share_Transactions!$A:$A,Share_Transactions!$C:$C,"")</f>
        <v/>
      </c>
      <c r="D222" s="10">
        <f>XLOOKUP(A222,Share_Transactions!$A:$A,Share_Transactions!$L:$L,0)</f>
        <v/>
      </c>
      <c r="E222" s="10">
        <f>XLOOKUP(A222,Payroll_Data!$A:$A,Payroll_Data!$D:$D,"")</f>
        <v/>
      </c>
      <c r="F222" s="10">
        <f>IF(E222="","",D222-E222)</f>
        <v/>
      </c>
      <c r="G222">
        <f>IF(E222="","Missing Payroll Record",IF(ABS(F222)&lt;=1,"MATCH","MISMATCH"))</f>
        <v/>
      </c>
    </row>
    <row r="223">
      <c r="A223" t="inlineStr">
        <is>
          <t>TX500531</t>
        </is>
      </c>
      <c r="B223">
        <f>XLOOKUP(A223,Share_Transactions!$A:$A,Share_Transactions!$B:$B,"")</f>
        <v/>
      </c>
      <c r="C223">
        <f>XLOOKUP(A223,Share_Transactions!$A:$A,Share_Transactions!$C:$C,"")</f>
        <v/>
      </c>
      <c r="D223" s="10">
        <f>XLOOKUP(A223,Share_Transactions!$A:$A,Share_Transactions!$L:$L,0)</f>
        <v/>
      </c>
      <c r="E223" s="10">
        <f>XLOOKUP(A223,Payroll_Data!$A:$A,Payroll_Data!$D:$D,"")</f>
        <v/>
      </c>
      <c r="F223" s="10">
        <f>IF(E223="","",D223-E223)</f>
        <v/>
      </c>
      <c r="G223">
        <f>IF(E223="","Missing Payroll Record",IF(ABS(F223)&lt;=1,"MATCH","MISMATCH"))</f>
        <v/>
      </c>
    </row>
    <row r="224">
      <c r="A224" t="inlineStr">
        <is>
          <t>TX500532</t>
        </is>
      </c>
      <c r="B224">
        <f>XLOOKUP(A224,Share_Transactions!$A:$A,Share_Transactions!$B:$B,"")</f>
        <v/>
      </c>
      <c r="C224">
        <f>XLOOKUP(A224,Share_Transactions!$A:$A,Share_Transactions!$C:$C,"")</f>
        <v/>
      </c>
      <c r="D224" s="10">
        <f>XLOOKUP(A224,Share_Transactions!$A:$A,Share_Transactions!$L:$L,0)</f>
        <v/>
      </c>
      <c r="E224" s="10">
        <f>XLOOKUP(A224,Payroll_Data!$A:$A,Payroll_Data!$D:$D,"")</f>
        <v/>
      </c>
      <c r="F224" s="10">
        <f>IF(E224="","",D224-E224)</f>
        <v/>
      </c>
      <c r="G224">
        <f>IF(E224="","Missing Payroll Record",IF(ABS(F224)&lt;=1,"MATCH","MISMATCH"))</f>
        <v/>
      </c>
    </row>
    <row r="225">
      <c r="A225" t="inlineStr">
        <is>
          <t>TX500539</t>
        </is>
      </c>
      <c r="B225">
        <f>XLOOKUP(A225,Share_Transactions!$A:$A,Share_Transactions!$B:$B,"")</f>
        <v/>
      </c>
      <c r="C225">
        <f>XLOOKUP(A225,Share_Transactions!$A:$A,Share_Transactions!$C:$C,"")</f>
        <v/>
      </c>
      <c r="D225" s="10">
        <f>XLOOKUP(A225,Share_Transactions!$A:$A,Share_Transactions!$L:$L,0)</f>
        <v/>
      </c>
      <c r="E225" s="10">
        <f>XLOOKUP(A225,Payroll_Data!$A:$A,Payroll_Data!$D:$D,"")</f>
        <v/>
      </c>
      <c r="F225" s="10">
        <f>IF(E225="","",D225-E225)</f>
        <v/>
      </c>
      <c r="G225">
        <f>IF(E225="","Missing Payroll Record",IF(ABS(F225)&lt;=1,"MATCH","MISMATCH"))</f>
        <v/>
      </c>
    </row>
    <row r="226">
      <c r="A226" t="inlineStr">
        <is>
          <t>TX500540</t>
        </is>
      </c>
      <c r="B226">
        <f>XLOOKUP(A226,Share_Transactions!$A:$A,Share_Transactions!$B:$B,"")</f>
        <v/>
      </c>
      <c r="C226">
        <f>XLOOKUP(A226,Share_Transactions!$A:$A,Share_Transactions!$C:$C,"")</f>
        <v/>
      </c>
      <c r="D226" s="10">
        <f>XLOOKUP(A226,Share_Transactions!$A:$A,Share_Transactions!$L:$L,0)</f>
        <v/>
      </c>
      <c r="E226" s="10">
        <f>XLOOKUP(A226,Payroll_Data!$A:$A,Payroll_Data!$D:$D,"")</f>
        <v/>
      </c>
      <c r="F226" s="10">
        <f>IF(E226="","",D226-E226)</f>
        <v/>
      </c>
      <c r="G226">
        <f>IF(E226="","Missing Payroll Record",IF(ABS(F226)&lt;=1,"MATCH","MISMATCH"))</f>
        <v/>
      </c>
    </row>
    <row r="227">
      <c r="A227" t="inlineStr">
        <is>
          <t>TX500541</t>
        </is>
      </c>
      <c r="B227">
        <f>XLOOKUP(A227,Share_Transactions!$A:$A,Share_Transactions!$B:$B,"")</f>
        <v/>
      </c>
      <c r="C227">
        <f>XLOOKUP(A227,Share_Transactions!$A:$A,Share_Transactions!$C:$C,"")</f>
        <v/>
      </c>
      <c r="D227" s="10">
        <f>XLOOKUP(A227,Share_Transactions!$A:$A,Share_Transactions!$L:$L,0)</f>
        <v/>
      </c>
      <c r="E227" s="10">
        <f>XLOOKUP(A227,Payroll_Data!$A:$A,Payroll_Data!$D:$D,"")</f>
        <v/>
      </c>
      <c r="F227" s="10">
        <f>IF(E227="","",D227-E227)</f>
        <v/>
      </c>
      <c r="G227">
        <f>IF(E227="","Missing Payroll Record",IF(ABS(F227)&lt;=1,"MATCH","MISMATCH"))</f>
        <v/>
      </c>
    </row>
    <row r="228">
      <c r="A228" t="inlineStr">
        <is>
          <t>TX500543</t>
        </is>
      </c>
      <c r="B228">
        <f>XLOOKUP(A228,Share_Transactions!$A:$A,Share_Transactions!$B:$B,"")</f>
        <v/>
      </c>
      <c r="C228">
        <f>XLOOKUP(A228,Share_Transactions!$A:$A,Share_Transactions!$C:$C,"")</f>
        <v/>
      </c>
      <c r="D228" s="10">
        <f>XLOOKUP(A228,Share_Transactions!$A:$A,Share_Transactions!$L:$L,0)</f>
        <v/>
      </c>
      <c r="E228" s="10">
        <f>XLOOKUP(A228,Payroll_Data!$A:$A,Payroll_Data!$D:$D,"")</f>
        <v/>
      </c>
      <c r="F228" s="10">
        <f>IF(E228="","",D228-E228)</f>
        <v/>
      </c>
      <c r="G228">
        <f>IF(E228="","Missing Payroll Record",IF(ABS(F228)&lt;=1,"MATCH","MISMATCH"))</f>
        <v/>
      </c>
    </row>
    <row r="229">
      <c r="A229" t="inlineStr">
        <is>
          <t>TX500544</t>
        </is>
      </c>
      <c r="B229">
        <f>XLOOKUP(A229,Share_Transactions!$A:$A,Share_Transactions!$B:$B,"")</f>
        <v/>
      </c>
      <c r="C229">
        <f>XLOOKUP(A229,Share_Transactions!$A:$A,Share_Transactions!$C:$C,"")</f>
        <v/>
      </c>
      <c r="D229" s="10">
        <f>XLOOKUP(A229,Share_Transactions!$A:$A,Share_Transactions!$L:$L,0)</f>
        <v/>
      </c>
      <c r="E229" s="10">
        <f>XLOOKUP(A229,Payroll_Data!$A:$A,Payroll_Data!$D:$D,"")</f>
        <v/>
      </c>
      <c r="F229" s="10">
        <f>IF(E229="","",D229-E229)</f>
        <v/>
      </c>
      <c r="G229">
        <f>IF(E229="","Missing Payroll Record",IF(ABS(F229)&lt;=1,"MATCH","MISMATCH"))</f>
        <v/>
      </c>
    </row>
    <row r="230">
      <c r="A230" t="inlineStr">
        <is>
          <t>TX500545</t>
        </is>
      </c>
      <c r="B230">
        <f>XLOOKUP(A230,Share_Transactions!$A:$A,Share_Transactions!$B:$B,"")</f>
        <v/>
      </c>
      <c r="C230">
        <f>XLOOKUP(A230,Share_Transactions!$A:$A,Share_Transactions!$C:$C,"")</f>
        <v/>
      </c>
      <c r="D230" s="10">
        <f>XLOOKUP(A230,Share_Transactions!$A:$A,Share_Transactions!$L:$L,0)</f>
        <v/>
      </c>
      <c r="E230" s="10">
        <f>XLOOKUP(A230,Payroll_Data!$A:$A,Payroll_Data!$D:$D,"")</f>
        <v/>
      </c>
      <c r="F230" s="10">
        <f>IF(E230="","",D230-E230)</f>
        <v/>
      </c>
      <c r="G230">
        <f>IF(E230="","Missing Payroll Record",IF(ABS(F230)&lt;=1,"MATCH","MISMATCH"))</f>
        <v/>
      </c>
    </row>
    <row r="231">
      <c r="A231" t="inlineStr">
        <is>
          <t>TX500546</t>
        </is>
      </c>
      <c r="B231">
        <f>XLOOKUP(A231,Share_Transactions!$A:$A,Share_Transactions!$B:$B,"")</f>
        <v/>
      </c>
      <c r="C231">
        <f>XLOOKUP(A231,Share_Transactions!$A:$A,Share_Transactions!$C:$C,"")</f>
        <v/>
      </c>
      <c r="D231" s="10">
        <f>XLOOKUP(A231,Share_Transactions!$A:$A,Share_Transactions!$L:$L,0)</f>
        <v/>
      </c>
      <c r="E231" s="10">
        <f>XLOOKUP(A231,Payroll_Data!$A:$A,Payroll_Data!$D:$D,"")</f>
        <v/>
      </c>
      <c r="F231" s="10">
        <f>IF(E231="","",D231-E231)</f>
        <v/>
      </c>
      <c r="G231">
        <f>IF(E231="","Missing Payroll Record",IF(ABS(F231)&lt;=1,"MATCH","MISMATCH"))</f>
        <v/>
      </c>
    </row>
    <row r="232">
      <c r="A232" t="inlineStr">
        <is>
          <t>TX500548</t>
        </is>
      </c>
      <c r="B232">
        <f>XLOOKUP(A232,Share_Transactions!$A:$A,Share_Transactions!$B:$B,"")</f>
        <v/>
      </c>
      <c r="C232">
        <f>XLOOKUP(A232,Share_Transactions!$A:$A,Share_Transactions!$C:$C,"")</f>
        <v/>
      </c>
      <c r="D232" s="10">
        <f>XLOOKUP(A232,Share_Transactions!$A:$A,Share_Transactions!$L:$L,0)</f>
        <v/>
      </c>
      <c r="E232" s="10">
        <f>XLOOKUP(A232,Payroll_Data!$A:$A,Payroll_Data!$D:$D,"")</f>
        <v/>
      </c>
      <c r="F232" s="10">
        <f>IF(E232="","",D232-E232)</f>
        <v/>
      </c>
      <c r="G232">
        <f>IF(E232="","Missing Payroll Record",IF(ABS(F232)&lt;=1,"MATCH","MISMATCH"))</f>
        <v/>
      </c>
    </row>
    <row r="233">
      <c r="A233" t="inlineStr">
        <is>
          <t>TX500549</t>
        </is>
      </c>
      <c r="B233">
        <f>XLOOKUP(A233,Share_Transactions!$A:$A,Share_Transactions!$B:$B,"")</f>
        <v/>
      </c>
      <c r="C233">
        <f>XLOOKUP(A233,Share_Transactions!$A:$A,Share_Transactions!$C:$C,"")</f>
        <v/>
      </c>
      <c r="D233" s="10">
        <f>XLOOKUP(A233,Share_Transactions!$A:$A,Share_Transactions!$L:$L,0)</f>
        <v/>
      </c>
      <c r="E233" s="10">
        <f>XLOOKUP(A233,Payroll_Data!$A:$A,Payroll_Data!$D:$D,"")</f>
        <v/>
      </c>
      <c r="F233" s="10">
        <f>IF(E233="","",D233-E233)</f>
        <v/>
      </c>
      <c r="G233">
        <f>IF(E233="","Missing Payroll Record",IF(ABS(F233)&lt;=1,"MATCH","MISMATCH"))</f>
        <v/>
      </c>
    </row>
    <row r="234">
      <c r="A234" t="inlineStr">
        <is>
          <t>TX500551</t>
        </is>
      </c>
      <c r="B234">
        <f>XLOOKUP(A234,Share_Transactions!$A:$A,Share_Transactions!$B:$B,"")</f>
        <v/>
      </c>
      <c r="C234">
        <f>XLOOKUP(A234,Share_Transactions!$A:$A,Share_Transactions!$C:$C,"")</f>
        <v/>
      </c>
      <c r="D234" s="10">
        <f>XLOOKUP(A234,Share_Transactions!$A:$A,Share_Transactions!$L:$L,0)</f>
        <v/>
      </c>
      <c r="E234" s="10">
        <f>XLOOKUP(A234,Payroll_Data!$A:$A,Payroll_Data!$D:$D,"")</f>
        <v/>
      </c>
      <c r="F234" s="10">
        <f>IF(E234="","",D234-E234)</f>
        <v/>
      </c>
      <c r="G234">
        <f>IF(E234="","Missing Payroll Record",IF(ABS(F234)&lt;=1,"MATCH","MISMATCH"))</f>
        <v/>
      </c>
    </row>
    <row r="235">
      <c r="A235" t="inlineStr">
        <is>
          <t>TX500552</t>
        </is>
      </c>
      <c r="B235">
        <f>XLOOKUP(A235,Share_Transactions!$A:$A,Share_Transactions!$B:$B,"")</f>
        <v/>
      </c>
      <c r="C235">
        <f>XLOOKUP(A235,Share_Transactions!$A:$A,Share_Transactions!$C:$C,"")</f>
        <v/>
      </c>
      <c r="D235" s="10">
        <f>XLOOKUP(A235,Share_Transactions!$A:$A,Share_Transactions!$L:$L,0)</f>
        <v/>
      </c>
      <c r="E235" s="10">
        <f>XLOOKUP(A235,Payroll_Data!$A:$A,Payroll_Data!$D:$D,"")</f>
        <v/>
      </c>
      <c r="F235" s="10">
        <f>IF(E235="","",D235-E235)</f>
        <v/>
      </c>
      <c r="G235">
        <f>IF(E235="","Missing Payroll Record",IF(ABS(F235)&lt;=1,"MATCH","MISMATCH"))</f>
        <v/>
      </c>
    </row>
    <row r="236">
      <c r="A236" t="inlineStr">
        <is>
          <t>TX500553</t>
        </is>
      </c>
      <c r="B236">
        <f>XLOOKUP(A236,Share_Transactions!$A:$A,Share_Transactions!$B:$B,"")</f>
        <v/>
      </c>
      <c r="C236">
        <f>XLOOKUP(A236,Share_Transactions!$A:$A,Share_Transactions!$C:$C,"")</f>
        <v/>
      </c>
      <c r="D236" s="10">
        <f>XLOOKUP(A236,Share_Transactions!$A:$A,Share_Transactions!$L:$L,0)</f>
        <v/>
      </c>
      <c r="E236" s="10">
        <f>XLOOKUP(A236,Payroll_Data!$A:$A,Payroll_Data!$D:$D,"")</f>
        <v/>
      </c>
      <c r="F236" s="10">
        <f>IF(E236="","",D236-E236)</f>
        <v/>
      </c>
      <c r="G236">
        <f>IF(E236="","Missing Payroll Record",IF(ABS(F236)&lt;=1,"MATCH","MISMATCH"))</f>
        <v/>
      </c>
    </row>
    <row r="237">
      <c r="A237" t="inlineStr">
        <is>
          <t>TX500557</t>
        </is>
      </c>
      <c r="B237">
        <f>XLOOKUP(A237,Share_Transactions!$A:$A,Share_Transactions!$B:$B,"")</f>
        <v/>
      </c>
      <c r="C237">
        <f>XLOOKUP(A237,Share_Transactions!$A:$A,Share_Transactions!$C:$C,"")</f>
        <v/>
      </c>
      <c r="D237" s="10">
        <f>XLOOKUP(A237,Share_Transactions!$A:$A,Share_Transactions!$L:$L,0)</f>
        <v/>
      </c>
      <c r="E237" s="10">
        <f>XLOOKUP(A237,Payroll_Data!$A:$A,Payroll_Data!$D:$D,"")</f>
        <v/>
      </c>
      <c r="F237" s="10">
        <f>IF(E237="","",D237-E237)</f>
        <v/>
      </c>
      <c r="G237">
        <f>IF(E237="","Missing Payroll Record",IF(ABS(F237)&lt;=1,"MATCH","MISMATCH"))</f>
        <v/>
      </c>
    </row>
    <row r="238">
      <c r="A238" t="inlineStr">
        <is>
          <t>TX500563</t>
        </is>
      </c>
      <c r="B238">
        <f>XLOOKUP(A238,Share_Transactions!$A:$A,Share_Transactions!$B:$B,"")</f>
        <v/>
      </c>
      <c r="C238">
        <f>XLOOKUP(A238,Share_Transactions!$A:$A,Share_Transactions!$C:$C,"")</f>
        <v/>
      </c>
      <c r="D238" s="10">
        <f>XLOOKUP(A238,Share_Transactions!$A:$A,Share_Transactions!$L:$L,0)</f>
        <v/>
      </c>
      <c r="E238" s="10">
        <f>XLOOKUP(A238,Payroll_Data!$A:$A,Payroll_Data!$D:$D,"")</f>
        <v/>
      </c>
      <c r="F238" s="10">
        <f>IF(E238="","",D238-E238)</f>
        <v/>
      </c>
      <c r="G238">
        <f>IF(E238="","Missing Payroll Record",IF(ABS(F238)&lt;=1,"MATCH","MISMATCH"))</f>
        <v/>
      </c>
    </row>
    <row r="239">
      <c r="A239" t="inlineStr">
        <is>
          <t>TX500565</t>
        </is>
      </c>
      <c r="B239">
        <f>XLOOKUP(A239,Share_Transactions!$A:$A,Share_Transactions!$B:$B,"")</f>
        <v/>
      </c>
      <c r="C239">
        <f>XLOOKUP(A239,Share_Transactions!$A:$A,Share_Transactions!$C:$C,"")</f>
        <v/>
      </c>
      <c r="D239" s="10">
        <f>XLOOKUP(A239,Share_Transactions!$A:$A,Share_Transactions!$L:$L,0)</f>
        <v/>
      </c>
      <c r="E239" s="10">
        <f>XLOOKUP(A239,Payroll_Data!$A:$A,Payroll_Data!$D:$D,"")</f>
        <v/>
      </c>
      <c r="F239" s="10">
        <f>IF(E239="","",D239-E239)</f>
        <v/>
      </c>
      <c r="G239">
        <f>IF(E239="","Missing Payroll Record",IF(ABS(F239)&lt;=1,"MATCH","MISMATCH"))</f>
        <v/>
      </c>
    </row>
    <row r="240">
      <c r="A240" t="inlineStr">
        <is>
          <t>TX500566</t>
        </is>
      </c>
      <c r="B240">
        <f>XLOOKUP(A240,Share_Transactions!$A:$A,Share_Transactions!$B:$B,"")</f>
        <v/>
      </c>
      <c r="C240">
        <f>XLOOKUP(A240,Share_Transactions!$A:$A,Share_Transactions!$C:$C,"")</f>
        <v/>
      </c>
      <c r="D240" s="10">
        <f>XLOOKUP(A240,Share_Transactions!$A:$A,Share_Transactions!$L:$L,0)</f>
        <v/>
      </c>
      <c r="E240" s="10">
        <f>XLOOKUP(A240,Payroll_Data!$A:$A,Payroll_Data!$D:$D,"")</f>
        <v/>
      </c>
      <c r="F240" s="10">
        <f>IF(E240="","",D240-E240)</f>
        <v/>
      </c>
      <c r="G240">
        <f>IF(E240="","Missing Payroll Record",IF(ABS(F240)&lt;=1,"MATCH","MISMATCH"))</f>
        <v/>
      </c>
    </row>
    <row r="241">
      <c r="A241" t="inlineStr">
        <is>
          <t>TX500567</t>
        </is>
      </c>
      <c r="B241">
        <f>XLOOKUP(A241,Share_Transactions!$A:$A,Share_Transactions!$B:$B,"")</f>
        <v/>
      </c>
      <c r="C241">
        <f>XLOOKUP(A241,Share_Transactions!$A:$A,Share_Transactions!$C:$C,"")</f>
        <v/>
      </c>
      <c r="D241" s="10">
        <f>XLOOKUP(A241,Share_Transactions!$A:$A,Share_Transactions!$L:$L,0)</f>
        <v/>
      </c>
      <c r="E241" s="10">
        <f>XLOOKUP(A241,Payroll_Data!$A:$A,Payroll_Data!$D:$D,"")</f>
        <v/>
      </c>
      <c r="F241" s="10">
        <f>IF(E241="","",D241-E241)</f>
        <v/>
      </c>
      <c r="G241">
        <f>IF(E241="","Missing Payroll Record",IF(ABS(F241)&lt;=1,"MATCH","MISMATCH"))</f>
        <v/>
      </c>
    </row>
    <row r="242">
      <c r="A242" t="inlineStr">
        <is>
          <t>TX500569</t>
        </is>
      </c>
      <c r="B242">
        <f>XLOOKUP(A242,Share_Transactions!$A:$A,Share_Transactions!$B:$B,"")</f>
        <v/>
      </c>
      <c r="C242">
        <f>XLOOKUP(A242,Share_Transactions!$A:$A,Share_Transactions!$C:$C,"")</f>
        <v/>
      </c>
      <c r="D242" s="10">
        <f>XLOOKUP(A242,Share_Transactions!$A:$A,Share_Transactions!$L:$L,0)</f>
        <v/>
      </c>
      <c r="E242" s="10">
        <f>XLOOKUP(A242,Payroll_Data!$A:$A,Payroll_Data!$D:$D,"")</f>
        <v/>
      </c>
      <c r="F242" s="10">
        <f>IF(E242="","",D242-E242)</f>
        <v/>
      </c>
      <c r="G242">
        <f>IF(E242="","Missing Payroll Record",IF(ABS(F242)&lt;=1,"MATCH","MISMATCH"))</f>
        <v/>
      </c>
    </row>
    <row r="243">
      <c r="A243" t="inlineStr">
        <is>
          <t>TX500570</t>
        </is>
      </c>
      <c r="B243">
        <f>XLOOKUP(A243,Share_Transactions!$A:$A,Share_Transactions!$B:$B,"")</f>
        <v/>
      </c>
      <c r="C243">
        <f>XLOOKUP(A243,Share_Transactions!$A:$A,Share_Transactions!$C:$C,"")</f>
        <v/>
      </c>
      <c r="D243" s="10">
        <f>XLOOKUP(A243,Share_Transactions!$A:$A,Share_Transactions!$L:$L,0)</f>
        <v/>
      </c>
      <c r="E243" s="10">
        <f>XLOOKUP(A243,Payroll_Data!$A:$A,Payroll_Data!$D:$D,"")</f>
        <v/>
      </c>
      <c r="F243" s="10">
        <f>IF(E243="","",D243-E243)</f>
        <v/>
      </c>
      <c r="G243">
        <f>IF(E243="","Missing Payroll Record",IF(ABS(F243)&lt;=1,"MATCH","MISMATCH"))</f>
        <v/>
      </c>
    </row>
    <row r="244">
      <c r="A244" t="inlineStr">
        <is>
          <t>TX500571</t>
        </is>
      </c>
      <c r="B244">
        <f>XLOOKUP(A244,Share_Transactions!$A:$A,Share_Transactions!$B:$B,"")</f>
        <v/>
      </c>
      <c r="C244">
        <f>XLOOKUP(A244,Share_Transactions!$A:$A,Share_Transactions!$C:$C,"")</f>
        <v/>
      </c>
      <c r="D244" s="10">
        <f>XLOOKUP(A244,Share_Transactions!$A:$A,Share_Transactions!$L:$L,0)</f>
        <v/>
      </c>
      <c r="E244" s="10">
        <f>XLOOKUP(A244,Payroll_Data!$A:$A,Payroll_Data!$D:$D,"")</f>
        <v/>
      </c>
      <c r="F244" s="10">
        <f>IF(E244="","",D244-E244)</f>
        <v/>
      </c>
      <c r="G244">
        <f>IF(E244="","Missing Payroll Record",IF(ABS(F244)&lt;=1,"MATCH","MISMATCH"))</f>
        <v/>
      </c>
    </row>
    <row r="245">
      <c r="A245" t="inlineStr">
        <is>
          <t>TX500573</t>
        </is>
      </c>
      <c r="B245">
        <f>XLOOKUP(A245,Share_Transactions!$A:$A,Share_Transactions!$B:$B,"")</f>
        <v/>
      </c>
      <c r="C245">
        <f>XLOOKUP(A245,Share_Transactions!$A:$A,Share_Transactions!$C:$C,"")</f>
        <v/>
      </c>
      <c r="D245" s="10">
        <f>XLOOKUP(A245,Share_Transactions!$A:$A,Share_Transactions!$L:$L,0)</f>
        <v/>
      </c>
      <c r="E245" s="10">
        <f>XLOOKUP(A245,Payroll_Data!$A:$A,Payroll_Data!$D:$D,"")</f>
        <v/>
      </c>
      <c r="F245" s="10">
        <f>IF(E245="","",D245-E245)</f>
        <v/>
      </c>
      <c r="G245">
        <f>IF(E245="","Missing Payroll Record",IF(ABS(F245)&lt;=1,"MATCH","MISMATCH"))</f>
        <v/>
      </c>
    </row>
    <row r="246">
      <c r="A246" t="inlineStr">
        <is>
          <t>TX500575</t>
        </is>
      </c>
      <c r="B246">
        <f>XLOOKUP(A246,Share_Transactions!$A:$A,Share_Transactions!$B:$B,"")</f>
        <v/>
      </c>
      <c r="C246">
        <f>XLOOKUP(A246,Share_Transactions!$A:$A,Share_Transactions!$C:$C,"")</f>
        <v/>
      </c>
      <c r="D246" s="10">
        <f>XLOOKUP(A246,Share_Transactions!$A:$A,Share_Transactions!$L:$L,0)</f>
        <v/>
      </c>
      <c r="E246" s="10">
        <f>XLOOKUP(A246,Payroll_Data!$A:$A,Payroll_Data!$D:$D,"")</f>
        <v/>
      </c>
      <c r="F246" s="10">
        <f>IF(E246="","",D246-E246)</f>
        <v/>
      </c>
      <c r="G246">
        <f>IF(E246="","Missing Payroll Record",IF(ABS(F246)&lt;=1,"MATCH","MISMATCH"))</f>
        <v/>
      </c>
    </row>
    <row r="247">
      <c r="A247" t="inlineStr">
        <is>
          <t>TX500581</t>
        </is>
      </c>
      <c r="B247">
        <f>XLOOKUP(A247,Share_Transactions!$A:$A,Share_Transactions!$B:$B,"")</f>
        <v/>
      </c>
      <c r="C247">
        <f>XLOOKUP(A247,Share_Transactions!$A:$A,Share_Transactions!$C:$C,"")</f>
        <v/>
      </c>
      <c r="D247" s="10">
        <f>XLOOKUP(A247,Share_Transactions!$A:$A,Share_Transactions!$L:$L,0)</f>
        <v/>
      </c>
      <c r="E247" s="10">
        <f>XLOOKUP(A247,Payroll_Data!$A:$A,Payroll_Data!$D:$D,"")</f>
        <v/>
      </c>
      <c r="F247" s="10">
        <f>IF(E247="","",D247-E247)</f>
        <v/>
      </c>
      <c r="G247">
        <f>IF(E247="","Missing Payroll Record",IF(ABS(F247)&lt;=1,"MATCH","MISMATCH"))</f>
        <v/>
      </c>
    </row>
    <row r="248">
      <c r="A248" t="inlineStr">
        <is>
          <t>TX500582</t>
        </is>
      </c>
      <c r="B248">
        <f>XLOOKUP(A248,Share_Transactions!$A:$A,Share_Transactions!$B:$B,"")</f>
        <v/>
      </c>
      <c r="C248">
        <f>XLOOKUP(A248,Share_Transactions!$A:$A,Share_Transactions!$C:$C,"")</f>
        <v/>
      </c>
      <c r="D248" s="10">
        <f>XLOOKUP(A248,Share_Transactions!$A:$A,Share_Transactions!$L:$L,0)</f>
        <v/>
      </c>
      <c r="E248" s="10">
        <f>XLOOKUP(A248,Payroll_Data!$A:$A,Payroll_Data!$D:$D,"")</f>
        <v/>
      </c>
      <c r="F248" s="10">
        <f>IF(E248="","",D248-E248)</f>
        <v/>
      </c>
      <c r="G248">
        <f>IF(E248="","Missing Payroll Record",IF(ABS(F248)&lt;=1,"MATCH","MISMATCH"))</f>
        <v/>
      </c>
    </row>
    <row r="249">
      <c r="A249" t="inlineStr">
        <is>
          <t>TX500584</t>
        </is>
      </c>
      <c r="B249">
        <f>XLOOKUP(A249,Share_Transactions!$A:$A,Share_Transactions!$B:$B,"")</f>
        <v/>
      </c>
      <c r="C249">
        <f>XLOOKUP(A249,Share_Transactions!$A:$A,Share_Transactions!$C:$C,"")</f>
        <v/>
      </c>
      <c r="D249" s="10">
        <f>XLOOKUP(A249,Share_Transactions!$A:$A,Share_Transactions!$L:$L,0)</f>
        <v/>
      </c>
      <c r="E249" s="10">
        <f>XLOOKUP(A249,Payroll_Data!$A:$A,Payroll_Data!$D:$D,"")</f>
        <v/>
      </c>
      <c r="F249" s="10">
        <f>IF(E249="","",D249-E249)</f>
        <v/>
      </c>
      <c r="G249">
        <f>IF(E249="","Missing Payroll Record",IF(ABS(F249)&lt;=1,"MATCH","MISMATCH"))</f>
        <v/>
      </c>
    </row>
    <row r="250">
      <c r="A250" t="inlineStr">
        <is>
          <t>TX500587</t>
        </is>
      </c>
      <c r="B250">
        <f>XLOOKUP(A250,Share_Transactions!$A:$A,Share_Transactions!$B:$B,"")</f>
        <v/>
      </c>
      <c r="C250">
        <f>XLOOKUP(A250,Share_Transactions!$A:$A,Share_Transactions!$C:$C,"")</f>
        <v/>
      </c>
      <c r="D250" s="10">
        <f>XLOOKUP(A250,Share_Transactions!$A:$A,Share_Transactions!$L:$L,0)</f>
        <v/>
      </c>
      <c r="E250" s="10">
        <f>XLOOKUP(A250,Payroll_Data!$A:$A,Payroll_Data!$D:$D,"")</f>
        <v/>
      </c>
      <c r="F250" s="10">
        <f>IF(E250="","",D250-E250)</f>
        <v/>
      </c>
      <c r="G250">
        <f>IF(E250="","Missing Payroll Record",IF(ABS(F250)&lt;=1,"MATCH","MISMATCH"))</f>
        <v/>
      </c>
    </row>
    <row r="251">
      <c r="A251" t="inlineStr">
        <is>
          <t>TX500588</t>
        </is>
      </c>
      <c r="B251">
        <f>XLOOKUP(A251,Share_Transactions!$A:$A,Share_Transactions!$B:$B,"")</f>
        <v/>
      </c>
      <c r="C251">
        <f>XLOOKUP(A251,Share_Transactions!$A:$A,Share_Transactions!$C:$C,"")</f>
        <v/>
      </c>
      <c r="D251" s="10">
        <f>XLOOKUP(A251,Share_Transactions!$A:$A,Share_Transactions!$L:$L,0)</f>
        <v/>
      </c>
      <c r="E251" s="10">
        <f>XLOOKUP(A251,Payroll_Data!$A:$A,Payroll_Data!$D:$D,"")</f>
        <v/>
      </c>
      <c r="F251" s="10">
        <f>IF(E251="","",D251-E251)</f>
        <v/>
      </c>
      <c r="G251">
        <f>IF(E251="","Missing Payroll Record",IF(ABS(F251)&lt;=1,"MATCH","MISMATCH"))</f>
        <v/>
      </c>
    </row>
    <row r="252">
      <c r="A252" t="inlineStr">
        <is>
          <t>TX500589</t>
        </is>
      </c>
      <c r="B252">
        <f>XLOOKUP(A252,Share_Transactions!$A:$A,Share_Transactions!$B:$B,"")</f>
        <v/>
      </c>
      <c r="C252">
        <f>XLOOKUP(A252,Share_Transactions!$A:$A,Share_Transactions!$C:$C,"")</f>
        <v/>
      </c>
      <c r="D252" s="10">
        <f>XLOOKUP(A252,Share_Transactions!$A:$A,Share_Transactions!$L:$L,0)</f>
        <v/>
      </c>
      <c r="E252" s="10">
        <f>XLOOKUP(A252,Payroll_Data!$A:$A,Payroll_Data!$D:$D,"")</f>
        <v/>
      </c>
      <c r="F252" s="10">
        <f>IF(E252="","",D252-E252)</f>
        <v/>
      </c>
      <c r="G252">
        <f>IF(E252="","Missing Payroll Record",IF(ABS(F252)&lt;=1,"MATCH","MISMATCH"))</f>
        <v/>
      </c>
    </row>
    <row r="253">
      <c r="A253" t="inlineStr">
        <is>
          <t>TX500591</t>
        </is>
      </c>
      <c r="B253">
        <f>XLOOKUP(A253,Share_Transactions!$A:$A,Share_Transactions!$B:$B,"")</f>
        <v/>
      </c>
      <c r="C253">
        <f>XLOOKUP(A253,Share_Transactions!$A:$A,Share_Transactions!$C:$C,"")</f>
        <v/>
      </c>
      <c r="D253" s="10">
        <f>XLOOKUP(A253,Share_Transactions!$A:$A,Share_Transactions!$L:$L,0)</f>
        <v/>
      </c>
      <c r="E253" s="10">
        <f>XLOOKUP(A253,Payroll_Data!$A:$A,Payroll_Data!$D:$D,"")</f>
        <v/>
      </c>
      <c r="F253" s="10">
        <f>IF(E253="","",D253-E253)</f>
        <v/>
      </c>
      <c r="G253">
        <f>IF(E253="","Missing Payroll Record",IF(ABS(F253)&lt;=1,"MATCH","MISMATCH"))</f>
        <v/>
      </c>
    </row>
    <row r="254">
      <c r="A254" t="inlineStr">
        <is>
          <t>TX500592</t>
        </is>
      </c>
      <c r="B254">
        <f>XLOOKUP(A254,Share_Transactions!$A:$A,Share_Transactions!$B:$B,"")</f>
        <v/>
      </c>
      <c r="C254">
        <f>XLOOKUP(A254,Share_Transactions!$A:$A,Share_Transactions!$C:$C,"")</f>
        <v/>
      </c>
      <c r="D254" s="10">
        <f>XLOOKUP(A254,Share_Transactions!$A:$A,Share_Transactions!$L:$L,0)</f>
        <v/>
      </c>
      <c r="E254" s="10">
        <f>XLOOKUP(A254,Payroll_Data!$A:$A,Payroll_Data!$D:$D,"")</f>
        <v/>
      </c>
      <c r="F254" s="10">
        <f>IF(E254="","",D254-E254)</f>
        <v/>
      </c>
      <c r="G254">
        <f>IF(E254="","Missing Payroll Record",IF(ABS(F254)&lt;=1,"MATCH","MISMATCH"))</f>
        <v/>
      </c>
    </row>
    <row r="255">
      <c r="A255" t="inlineStr">
        <is>
          <t>TX500594</t>
        </is>
      </c>
      <c r="B255">
        <f>XLOOKUP(A255,Share_Transactions!$A:$A,Share_Transactions!$B:$B,"")</f>
        <v/>
      </c>
      <c r="C255">
        <f>XLOOKUP(A255,Share_Transactions!$A:$A,Share_Transactions!$C:$C,"")</f>
        <v/>
      </c>
      <c r="D255" s="10">
        <f>XLOOKUP(A255,Share_Transactions!$A:$A,Share_Transactions!$L:$L,0)</f>
        <v/>
      </c>
      <c r="E255" s="10">
        <f>XLOOKUP(A255,Payroll_Data!$A:$A,Payroll_Data!$D:$D,"")</f>
        <v/>
      </c>
      <c r="F255" s="10">
        <f>IF(E255="","",D255-E255)</f>
        <v/>
      </c>
      <c r="G255">
        <f>IF(E255="","Missing Payroll Record",IF(ABS(F255)&lt;=1,"MATCH","MISMATCH"))</f>
        <v/>
      </c>
    </row>
    <row r="256">
      <c r="A256" t="inlineStr">
        <is>
          <t>TX500597</t>
        </is>
      </c>
      <c r="B256">
        <f>XLOOKUP(A256,Share_Transactions!$A:$A,Share_Transactions!$B:$B,"")</f>
        <v/>
      </c>
      <c r="C256">
        <f>XLOOKUP(A256,Share_Transactions!$A:$A,Share_Transactions!$C:$C,"")</f>
        <v/>
      </c>
      <c r="D256" s="10">
        <f>XLOOKUP(A256,Share_Transactions!$A:$A,Share_Transactions!$L:$L,0)</f>
        <v/>
      </c>
      <c r="E256" s="10">
        <f>XLOOKUP(A256,Payroll_Data!$A:$A,Payroll_Data!$D:$D,"")</f>
        <v/>
      </c>
      <c r="F256" s="10">
        <f>IF(E256="","",D256-E256)</f>
        <v/>
      </c>
      <c r="G256">
        <f>IF(E256="","Missing Payroll Record",IF(ABS(F256)&lt;=1,"MATCH","MISMATCH"))</f>
        <v/>
      </c>
    </row>
    <row r="257">
      <c r="A257" t="inlineStr">
        <is>
          <t>TX500599</t>
        </is>
      </c>
      <c r="B257">
        <f>XLOOKUP(A257,Share_Transactions!$A:$A,Share_Transactions!$B:$B,"")</f>
        <v/>
      </c>
      <c r="C257">
        <f>XLOOKUP(A257,Share_Transactions!$A:$A,Share_Transactions!$C:$C,"")</f>
        <v/>
      </c>
      <c r="D257" s="10">
        <f>XLOOKUP(A257,Share_Transactions!$A:$A,Share_Transactions!$L:$L,0)</f>
        <v/>
      </c>
      <c r="E257" s="10">
        <f>XLOOKUP(A257,Payroll_Data!$A:$A,Payroll_Data!$D:$D,"")</f>
        <v/>
      </c>
      <c r="F257" s="10">
        <f>IF(E257="","",D257-E257)</f>
        <v/>
      </c>
      <c r="G257">
        <f>IF(E257="","Missing Payroll Record",IF(ABS(F257)&lt;=1,"MATCH","MISMATCH"))</f>
        <v/>
      </c>
    </row>
    <row r="258">
      <c r="A258" t="inlineStr">
        <is>
          <t>TX500602</t>
        </is>
      </c>
      <c r="B258">
        <f>XLOOKUP(A258,Share_Transactions!$A:$A,Share_Transactions!$B:$B,"")</f>
        <v/>
      </c>
      <c r="C258">
        <f>XLOOKUP(A258,Share_Transactions!$A:$A,Share_Transactions!$C:$C,"")</f>
        <v/>
      </c>
      <c r="D258" s="10">
        <f>XLOOKUP(A258,Share_Transactions!$A:$A,Share_Transactions!$L:$L,0)</f>
        <v/>
      </c>
      <c r="E258" s="10">
        <f>XLOOKUP(A258,Payroll_Data!$A:$A,Payroll_Data!$D:$D,"")</f>
        <v/>
      </c>
      <c r="F258" s="10">
        <f>IF(E258="","",D258-E258)</f>
        <v/>
      </c>
      <c r="G258">
        <f>IF(E258="","Missing Payroll Record",IF(ABS(F258)&lt;=1,"MATCH","MISMATCH"))</f>
        <v/>
      </c>
    </row>
    <row r="259">
      <c r="A259" t="inlineStr">
        <is>
          <t>TX500604</t>
        </is>
      </c>
      <c r="B259">
        <f>XLOOKUP(A259,Share_Transactions!$A:$A,Share_Transactions!$B:$B,"")</f>
        <v/>
      </c>
      <c r="C259">
        <f>XLOOKUP(A259,Share_Transactions!$A:$A,Share_Transactions!$C:$C,"")</f>
        <v/>
      </c>
      <c r="D259" s="10">
        <f>XLOOKUP(A259,Share_Transactions!$A:$A,Share_Transactions!$L:$L,0)</f>
        <v/>
      </c>
      <c r="E259" s="10">
        <f>XLOOKUP(A259,Payroll_Data!$A:$A,Payroll_Data!$D:$D,"")</f>
        <v/>
      </c>
      <c r="F259" s="10">
        <f>IF(E259="","",D259-E259)</f>
        <v/>
      </c>
      <c r="G259">
        <f>IF(E259="","Missing Payroll Record",IF(ABS(F259)&lt;=1,"MATCH","MISMATCH"))</f>
        <v/>
      </c>
    </row>
    <row r="260">
      <c r="A260" t="inlineStr">
        <is>
          <t>TX500606</t>
        </is>
      </c>
      <c r="B260">
        <f>XLOOKUP(A260,Share_Transactions!$A:$A,Share_Transactions!$B:$B,"")</f>
        <v/>
      </c>
      <c r="C260">
        <f>XLOOKUP(A260,Share_Transactions!$A:$A,Share_Transactions!$C:$C,"")</f>
        <v/>
      </c>
      <c r="D260" s="10">
        <f>XLOOKUP(A260,Share_Transactions!$A:$A,Share_Transactions!$L:$L,0)</f>
        <v/>
      </c>
      <c r="E260" s="10">
        <f>XLOOKUP(A260,Payroll_Data!$A:$A,Payroll_Data!$D:$D,"")</f>
        <v/>
      </c>
      <c r="F260" s="10">
        <f>IF(E260="","",D260-E260)</f>
        <v/>
      </c>
      <c r="G260">
        <f>IF(E260="","Missing Payroll Record",IF(ABS(F260)&lt;=1,"MATCH","MISMATCH"))</f>
        <v/>
      </c>
    </row>
    <row r="261">
      <c r="A261" t="inlineStr">
        <is>
          <t>TX500610</t>
        </is>
      </c>
      <c r="B261">
        <f>XLOOKUP(A261,Share_Transactions!$A:$A,Share_Transactions!$B:$B,"")</f>
        <v/>
      </c>
      <c r="C261">
        <f>XLOOKUP(A261,Share_Transactions!$A:$A,Share_Transactions!$C:$C,"")</f>
        <v/>
      </c>
      <c r="D261" s="10">
        <f>XLOOKUP(A261,Share_Transactions!$A:$A,Share_Transactions!$L:$L,0)</f>
        <v/>
      </c>
      <c r="E261" s="10">
        <f>XLOOKUP(A261,Payroll_Data!$A:$A,Payroll_Data!$D:$D,"")</f>
        <v/>
      </c>
      <c r="F261" s="10">
        <f>IF(E261="","",D261-E261)</f>
        <v/>
      </c>
      <c r="G261">
        <f>IF(E261="","Missing Payroll Record",IF(ABS(F261)&lt;=1,"MATCH","MISMATCH"))</f>
        <v/>
      </c>
    </row>
    <row r="262">
      <c r="A262" t="inlineStr">
        <is>
          <t>TX500613</t>
        </is>
      </c>
      <c r="B262">
        <f>XLOOKUP(A262,Share_Transactions!$A:$A,Share_Transactions!$B:$B,"")</f>
        <v/>
      </c>
      <c r="C262">
        <f>XLOOKUP(A262,Share_Transactions!$A:$A,Share_Transactions!$C:$C,"")</f>
        <v/>
      </c>
      <c r="D262" s="10">
        <f>XLOOKUP(A262,Share_Transactions!$A:$A,Share_Transactions!$L:$L,0)</f>
        <v/>
      </c>
      <c r="E262" s="10">
        <f>XLOOKUP(A262,Payroll_Data!$A:$A,Payroll_Data!$D:$D,"")</f>
        <v/>
      </c>
      <c r="F262" s="10">
        <f>IF(E262="","",D262-E262)</f>
        <v/>
      </c>
      <c r="G262">
        <f>IF(E262="","Missing Payroll Record",IF(ABS(F262)&lt;=1,"MATCH","MISMATCH"))</f>
        <v/>
      </c>
    </row>
    <row r="263">
      <c r="A263" t="inlineStr">
        <is>
          <t>TX500620</t>
        </is>
      </c>
      <c r="B263">
        <f>XLOOKUP(A263,Share_Transactions!$A:$A,Share_Transactions!$B:$B,"")</f>
        <v/>
      </c>
      <c r="C263">
        <f>XLOOKUP(A263,Share_Transactions!$A:$A,Share_Transactions!$C:$C,"")</f>
        <v/>
      </c>
      <c r="D263" s="10">
        <f>XLOOKUP(A263,Share_Transactions!$A:$A,Share_Transactions!$L:$L,0)</f>
        <v/>
      </c>
      <c r="E263" s="10">
        <f>XLOOKUP(A263,Payroll_Data!$A:$A,Payroll_Data!$D:$D,"")</f>
        <v/>
      </c>
      <c r="F263" s="10">
        <f>IF(E263="","",D263-E263)</f>
        <v/>
      </c>
      <c r="G263">
        <f>IF(E263="","Missing Payroll Record",IF(ABS(F263)&lt;=1,"MATCH","MISMATCH"))</f>
        <v/>
      </c>
    </row>
    <row r="264">
      <c r="A264" t="inlineStr">
        <is>
          <t>TX500624</t>
        </is>
      </c>
      <c r="B264">
        <f>XLOOKUP(A264,Share_Transactions!$A:$A,Share_Transactions!$B:$B,"")</f>
        <v/>
      </c>
      <c r="C264">
        <f>XLOOKUP(A264,Share_Transactions!$A:$A,Share_Transactions!$C:$C,"")</f>
        <v/>
      </c>
      <c r="D264" s="10">
        <f>XLOOKUP(A264,Share_Transactions!$A:$A,Share_Transactions!$L:$L,0)</f>
        <v/>
      </c>
      <c r="E264" s="10">
        <f>XLOOKUP(A264,Payroll_Data!$A:$A,Payroll_Data!$D:$D,"")</f>
        <v/>
      </c>
      <c r="F264" s="10">
        <f>IF(E264="","",D264-E264)</f>
        <v/>
      </c>
      <c r="G264">
        <f>IF(E264="","Missing Payroll Record",IF(ABS(F264)&lt;=1,"MATCH","MISMATCH"))</f>
        <v/>
      </c>
    </row>
    <row r="265">
      <c r="A265" t="inlineStr">
        <is>
          <t>TX500628</t>
        </is>
      </c>
      <c r="B265">
        <f>XLOOKUP(A265,Share_Transactions!$A:$A,Share_Transactions!$B:$B,"")</f>
        <v/>
      </c>
      <c r="C265">
        <f>XLOOKUP(A265,Share_Transactions!$A:$A,Share_Transactions!$C:$C,"")</f>
        <v/>
      </c>
      <c r="D265" s="10">
        <f>XLOOKUP(A265,Share_Transactions!$A:$A,Share_Transactions!$L:$L,0)</f>
        <v/>
      </c>
      <c r="E265" s="10">
        <f>XLOOKUP(A265,Payroll_Data!$A:$A,Payroll_Data!$D:$D,"")</f>
        <v/>
      </c>
      <c r="F265" s="10">
        <f>IF(E265="","",D265-E265)</f>
        <v/>
      </c>
      <c r="G265">
        <f>IF(E265="","Missing Payroll Record",IF(ABS(F265)&lt;=1,"MATCH","MISMATCH"))</f>
        <v/>
      </c>
    </row>
    <row r="266">
      <c r="A266" t="inlineStr">
        <is>
          <t>TX500630</t>
        </is>
      </c>
      <c r="B266">
        <f>XLOOKUP(A266,Share_Transactions!$A:$A,Share_Transactions!$B:$B,"")</f>
        <v/>
      </c>
      <c r="C266">
        <f>XLOOKUP(A266,Share_Transactions!$A:$A,Share_Transactions!$C:$C,"")</f>
        <v/>
      </c>
      <c r="D266" s="10">
        <f>XLOOKUP(A266,Share_Transactions!$A:$A,Share_Transactions!$L:$L,0)</f>
        <v/>
      </c>
      <c r="E266" s="10">
        <f>XLOOKUP(A266,Payroll_Data!$A:$A,Payroll_Data!$D:$D,"")</f>
        <v/>
      </c>
      <c r="F266" s="10">
        <f>IF(E266="","",D266-E266)</f>
        <v/>
      </c>
      <c r="G266">
        <f>IF(E266="","Missing Payroll Record",IF(ABS(F266)&lt;=1,"MATCH","MISMATCH"))</f>
        <v/>
      </c>
    </row>
    <row r="267">
      <c r="A267" t="inlineStr">
        <is>
          <t>TX500631</t>
        </is>
      </c>
      <c r="B267">
        <f>XLOOKUP(A267,Share_Transactions!$A:$A,Share_Transactions!$B:$B,"")</f>
        <v/>
      </c>
      <c r="C267">
        <f>XLOOKUP(A267,Share_Transactions!$A:$A,Share_Transactions!$C:$C,"")</f>
        <v/>
      </c>
      <c r="D267" s="10">
        <f>XLOOKUP(A267,Share_Transactions!$A:$A,Share_Transactions!$L:$L,0)</f>
        <v/>
      </c>
      <c r="E267" s="10">
        <f>XLOOKUP(A267,Payroll_Data!$A:$A,Payroll_Data!$D:$D,"")</f>
        <v/>
      </c>
      <c r="F267" s="10">
        <f>IF(E267="","",D267-E267)</f>
        <v/>
      </c>
      <c r="G267">
        <f>IF(E267="","Missing Payroll Record",IF(ABS(F267)&lt;=1,"MATCH","MISMATCH"))</f>
        <v/>
      </c>
    </row>
    <row r="268">
      <c r="A268" t="inlineStr">
        <is>
          <t>TX500633</t>
        </is>
      </c>
      <c r="B268">
        <f>XLOOKUP(A268,Share_Transactions!$A:$A,Share_Transactions!$B:$B,"")</f>
        <v/>
      </c>
      <c r="C268">
        <f>XLOOKUP(A268,Share_Transactions!$A:$A,Share_Transactions!$C:$C,"")</f>
        <v/>
      </c>
      <c r="D268" s="10">
        <f>XLOOKUP(A268,Share_Transactions!$A:$A,Share_Transactions!$L:$L,0)</f>
        <v/>
      </c>
      <c r="E268" s="10">
        <f>XLOOKUP(A268,Payroll_Data!$A:$A,Payroll_Data!$D:$D,"")</f>
        <v/>
      </c>
      <c r="F268" s="10">
        <f>IF(E268="","",D268-E268)</f>
        <v/>
      </c>
      <c r="G268">
        <f>IF(E268="","Missing Payroll Record",IF(ABS(F268)&lt;=1,"MATCH","MISMATCH"))</f>
        <v/>
      </c>
    </row>
    <row r="269">
      <c r="A269" t="inlineStr">
        <is>
          <t>TX500634</t>
        </is>
      </c>
      <c r="B269">
        <f>XLOOKUP(A269,Share_Transactions!$A:$A,Share_Transactions!$B:$B,"")</f>
        <v/>
      </c>
      <c r="C269">
        <f>XLOOKUP(A269,Share_Transactions!$A:$A,Share_Transactions!$C:$C,"")</f>
        <v/>
      </c>
      <c r="D269" s="10">
        <f>XLOOKUP(A269,Share_Transactions!$A:$A,Share_Transactions!$L:$L,0)</f>
        <v/>
      </c>
      <c r="E269" s="10">
        <f>XLOOKUP(A269,Payroll_Data!$A:$A,Payroll_Data!$D:$D,"")</f>
        <v/>
      </c>
      <c r="F269" s="10">
        <f>IF(E269="","",D269-E269)</f>
        <v/>
      </c>
      <c r="G269">
        <f>IF(E269="","Missing Payroll Record",IF(ABS(F269)&lt;=1,"MATCH","MISMATCH"))</f>
        <v/>
      </c>
    </row>
    <row r="270">
      <c r="A270" t="inlineStr">
        <is>
          <t>TX500635</t>
        </is>
      </c>
      <c r="B270">
        <f>XLOOKUP(A270,Share_Transactions!$A:$A,Share_Transactions!$B:$B,"")</f>
        <v/>
      </c>
      <c r="C270">
        <f>XLOOKUP(A270,Share_Transactions!$A:$A,Share_Transactions!$C:$C,"")</f>
        <v/>
      </c>
      <c r="D270" s="10">
        <f>XLOOKUP(A270,Share_Transactions!$A:$A,Share_Transactions!$L:$L,0)</f>
        <v/>
      </c>
      <c r="E270" s="10">
        <f>XLOOKUP(A270,Payroll_Data!$A:$A,Payroll_Data!$D:$D,"")</f>
        <v/>
      </c>
      <c r="F270" s="10">
        <f>IF(E270="","",D270-E270)</f>
        <v/>
      </c>
      <c r="G270">
        <f>IF(E270="","Missing Payroll Record",IF(ABS(F270)&lt;=1,"MATCH","MISMATCH"))</f>
        <v/>
      </c>
    </row>
    <row r="271">
      <c r="A271" t="inlineStr">
        <is>
          <t>TX500636</t>
        </is>
      </c>
      <c r="B271">
        <f>XLOOKUP(A271,Share_Transactions!$A:$A,Share_Transactions!$B:$B,"")</f>
        <v/>
      </c>
      <c r="C271">
        <f>XLOOKUP(A271,Share_Transactions!$A:$A,Share_Transactions!$C:$C,"")</f>
        <v/>
      </c>
      <c r="D271" s="10">
        <f>XLOOKUP(A271,Share_Transactions!$A:$A,Share_Transactions!$L:$L,0)</f>
        <v/>
      </c>
      <c r="E271" s="10">
        <f>XLOOKUP(A271,Payroll_Data!$A:$A,Payroll_Data!$D:$D,"")</f>
        <v/>
      </c>
      <c r="F271" s="10">
        <f>IF(E271="","",D271-E271)</f>
        <v/>
      </c>
      <c r="G271">
        <f>IF(E271="","Missing Payroll Record",IF(ABS(F271)&lt;=1,"MATCH","MISMATCH"))</f>
        <v/>
      </c>
    </row>
    <row r="272">
      <c r="A272" t="inlineStr">
        <is>
          <t>TX500637</t>
        </is>
      </c>
      <c r="B272">
        <f>XLOOKUP(A272,Share_Transactions!$A:$A,Share_Transactions!$B:$B,"")</f>
        <v/>
      </c>
      <c r="C272">
        <f>XLOOKUP(A272,Share_Transactions!$A:$A,Share_Transactions!$C:$C,"")</f>
        <v/>
      </c>
      <c r="D272" s="10">
        <f>XLOOKUP(A272,Share_Transactions!$A:$A,Share_Transactions!$L:$L,0)</f>
        <v/>
      </c>
      <c r="E272" s="10">
        <f>XLOOKUP(A272,Payroll_Data!$A:$A,Payroll_Data!$D:$D,"")</f>
        <v/>
      </c>
      <c r="F272" s="10">
        <f>IF(E272="","",D272-E272)</f>
        <v/>
      </c>
      <c r="G272">
        <f>IF(E272="","Missing Payroll Record",IF(ABS(F272)&lt;=1,"MATCH","MISMATCH"))</f>
        <v/>
      </c>
    </row>
    <row r="273">
      <c r="A273" t="inlineStr">
        <is>
          <t>TX500639</t>
        </is>
      </c>
      <c r="B273">
        <f>XLOOKUP(A273,Share_Transactions!$A:$A,Share_Transactions!$B:$B,"")</f>
        <v/>
      </c>
      <c r="C273">
        <f>XLOOKUP(A273,Share_Transactions!$A:$A,Share_Transactions!$C:$C,"")</f>
        <v/>
      </c>
      <c r="D273" s="10">
        <f>XLOOKUP(A273,Share_Transactions!$A:$A,Share_Transactions!$L:$L,0)</f>
        <v/>
      </c>
      <c r="E273" s="10">
        <f>XLOOKUP(A273,Payroll_Data!$A:$A,Payroll_Data!$D:$D,"")</f>
        <v/>
      </c>
      <c r="F273" s="10">
        <f>IF(E273="","",D273-E273)</f>
        <v/>
      </c>
      <c r="G273">
        <f>IF(E273="","Missing Payroll Record",IF(ABS(F273)&lt;=1,"MATCH","MISMATCH"))</f>
        <v/>
      </c>
    </row>
    <row r="274">
      <c r="A274" t="inlineStr">
        <is>
          <t>TX500640</t>
        </is>
      </c>
      <c r="B274">
        <f>XLOOKUP(A274,Share_Transactions!$A:$A,Share_Transactions!$B:$B,"")</f>
        <v/>
      </c>
      <c r="C274">
        <f>XLOOKUP(A274,Share_Transactions!$A:$A,Share_Transactions!$C:$C,"")</f>
        <v/>
      </c>
      <c r="D274" s="10">
        <f>XLOOKUP(A274,Share_Transactions!$A:$A,Share_Transactions!$L:$L,0)</f>
        <v/>
      </c>
      <c r="E274" s="10">
        <f>XLOOKUP(A274,Payroll_Data!$A:$A,Payroll_Data!$D:$D,"")</f>
        <v/>
      </c>
      <c r="F274" s="10">
        <f>IF(E274="","",D274-E274)</f>
        <v/>
      </c>
      <c r="G274">
        <f>IF(E274="","Missing Payroll Record",IF(ABS(F274)&lt;=1,"MATCH","MISMATCH"))</f>
        <v/>
      </c>
    </row>
    <row r="275">
      <c r="A275" t="inlineStr">
        <is>
          <t>TX500641</t>
        </is>
      </c>
      <c r="B275">
        <f>XLOOKUP(A275,Share_Transactions!$A:$A,Share_Transactions!$B:$B,"")</f>
        <v/>
      </c>
      <c r="C275">
        <f>XLOOKUP(A275,Share_Transactions!$A:$A,Share_Transactions!$C:$C,"")</f>
        <v/>
      </c>
      <c r="D275" s="10">
        <f>XLOOKUP(A275,Share_Transactions!$A:$A,Share_Transactions!$L:$L,0)</f>
        <v/>
      </c>
      <c r="E275" s="10">
        <f>XLOOKUP(A275,Payroll_Data!$A:$A,Payroll_Data!$D:$D,"")</f>
        <v/>
      </c>
      <c r="F275" s="10">
        <f>IF(E275="","",D275-E275)</f>
        <v/>
      </c>
      <c r="G275">
        <f>IF(E275="","Missing Payroll Record",IF(ABS(F275)&lt;=1,"MATCH","MISMATCH"))</f>
        <v/>
      </c>
    </row>
    <row r="276">
      <c r="A276" t="inlineStr">
        <is>
          <t>TX500643</t>
        </is>
      </c>
      <c r="B276">
        <f>XLOOKUP(A276,Share_Transactions!$A:$A,Share_Transactions!$B:$B,"")</f>
        <v/>
      </c>
      <c r="C276">
        <f>XLOOKUP(A276,Share_Transactions!$A:$A,Share_Transactions!$C:$C,"")</f>
        <v/>
      </c>
      <c r="D276" s="10">
        <f>XLOOKUP(A276,Share_Transactions!$A:$A,Share_Transactions!$L:$L,0)</f>
        <v/>
      </c>
      <c r="E276" s="10">
        <f>XLOOKUP(A276,Payroll_Data!$A:$A,Payroll_Data!$D:$D,"")</f>
        <v/>
      </c>
      <c r="F276" s="10">
        <f>IF(E276="","",D276-E276)</f>
        <v/>
      </c>
      <c r="G276">
        <f>IF(E276="","Missing Payroll Record",IF(ABS(F276)&lt;=1,"MATCH","MISMATCH"))</f>
        <v/>
      </c>
    </row>
    <row r="277">
      <c r="A277" t="inlineStr">
        <is>
          <t>TX500647</t>
        </is>
      </c>
      <c r="B277">
        <f>XLOOKUP(A277,Share_Transactions!$A:$A,Share_Transactions!$B:$B,"")</f>
        <v/>
      </c>
      <c r="C277">
        <f>XLOOKUP(A277,Share_Transactions!$A:$A,Share_Transactions!$C:$C,"")</f>
        <v/>
      </c>
      <c r="D277" s="10">
        <f>XLOOKUP(A277,Share_Transactions!$A:$A,Share_Transactions!$L:$L,0)</f>
        <v/>
      </c>
      <c r="E277" s="10">
        <f>XLOOKUP(A277,Payroll_Data!$A:$A,Payroll_Data!$D:$D,"")</f>
        <v/>
      </c>
      <c r="F277" s="10">
        <f>IF(E277="","",D277-E277)</f>
        <v/>
      </c>
      <c r="G277">
        <f>IF(E277="","Missing Payroll Record",IF(ABS(F277)&lt;=1,"MATCH","MISMATCH"))</f>
        <v/>
      </c>
    </row>
    <row r="278">
      <c r="A278" t="inlineStr">
        <is>
          <t>TX500651</t>
        </is>
      </c>
      <c r="B278">
        <f>XLOOKUP(A278,Share_Transactions!$A:$A,Share_Transactions!$B:$B,"")</f>
        <v/>
      </c>
      <c r="C278">
        <f>XLOOKUP(A278,Share_Transactions!$A:$A,Share_Transactions!$C:$C,"")</f>
        <v/>
      </c>
      <c r="D278" s="10">
        <f>XLOOKUP(A278,Share_Transactions!$A:$A,Share_Transactions!$L:$L,0)</f>
        <v/>
      </c>
      <c r="E278" s="10">
        <f>XLOOKUP(A278,Payroll_Data!$A:$A,Payroll_Data!$D:$D,"")</f>
        <v/>
      </c>
      <c r="F278" s="10">
        <f>IF(E278="","",D278-E278)</f>
        <v/>
      </c>
      <c r="G278">
        <f>IF(E278="","Missing Payroll Record",IF(ABS(F278)&lt;=1,"MATCH","MISMATCH"))</f>
        <v/>
      </c>
    </row>
    <row r="279">
      <c r="A279" t="inlineStr">
        <is>
          <t>TX500652</t>
        </is>
      </c>
      <c r="B279">
        <f>XLOOKUP(A279,Share_Transactions!$A:$A,Share_Transactions!$B:$B,"")</f>
        <v/>
      </c>
      <c r="C279">
        <f>XLOOKUP(A279,Share_Transactions!$A:$A,Share_Transactions!$C:$C,"")</f>
        <v/>
      </c>
      <c r="D279" s="10">
        <f>XLOOKUP(A279,Share_Transactions!$A:$A,Share_Transactions!$L:$L,0)</f>
        <v/>
      </c>
      <c r="E279" s="10">
        <f>XLOOKUP(A279,Payroll_Data!$A:$A,Payroll_Data!$D:$D,"")</f>
        <v/>
      </c>
      <c r="F279" s="10">
        <f>IF(E279="","",D279-E279)</f>
        <v/>
      </c>
      <c r="G279">
        <f>IF(E279="","Missing Payroll Record",IF(ABS(F279)&lt;=1,"MATCH","MISMATCH"))</f>
        <v/>
      </c>
    </row>
    <row r="280">
      <c r="A280" t="inlineStr">
        <is>
          <t>TX500655</t>
        </is>
      </c>
      <c r="B280">
        <f>XLOOKUP(A280,Share_Transactions!$A:$A,Share_Transactions!$B:$B,"")</f>
        <v/>
      </c>
      <c r="C280">
        <f>XLOOKUP(A280,Share_Transactions!$A:$A,Share_Transactions!$C:$C,"")</f>
        <v/>
      </c>
      <c r="D280" s="10">
        <f>XLOOKUP(A280,Share_Transactions!$A:$A,Share_Transactions!$L:$L,0)</f>
        <v/>
      </c>
      <c r="E280" s="10">
        <f>XLOOKUP(A280,Payroll_Data!$A:$A,Payroll_Data!$D:$D,"")</f>
        <v/>
      </c>
      <c r="F280" s="10">
        <f>IF(E280="","",D280-E280)</f>
        <v/>
      </c>
      <c r="G280">
        <f>IF(E280="","Missing Payroll Record",IF(ABS(F280)&lt;=1,"MATCH","MISMATCH"))</f>
        <v/>
      </c>
    </row>
    <row r="281">
      <c r="A281" t="inlineStr">
        <is>
          <t>TX500656</t>
        </is>
      </c>
      <c r="B281">
        <f>XLOOKUP(A281,Share_Transactions!$A:$A,Share_Transactions!$B:$B,"")</f>
        <v/>
      </c>
      <c r="C281">
        <f>XLOOKUP(A281,Share_Transactions!$A:$A,Share_Transactions!$C:$C,"")</f>
        <v/>
      </c>
      <c r="D281" s="10">
        <f>XLOOKUP(A281,Share_Transactions!$A:$A,Share_Transactions!$L:$L,0)</f>
        <v/>
      </c>
      <c r="E281" s="10">
        <f>XLOOKUP(A281,Payroll_Data!$A:$A,Payroll_Data!$D:$D,"")</f>
        <v/>
      </c>
      <c r="F281" s="10">
        <f>IF(E281="","",D281-E281)</f>
        <v/>
      </c>
      <c r="G281">
        <f>IF(E281="","Missing Payroll Record",IF(ABS(F281)&lt;=1,"MATCH","MISMATCH"))</f>
        <v/>
      </c>
    </row>
    <row r="282">
      <c r="A282" t="inlineStr">
        <is>
          <t>TX500661</t>
        </is>
      </c>
      <c r="B282">
        <f>XLOOKUP(A282,Share_Transactions!$A:$A,Share_Transactions!$B:$B,"")</f>
        <v/>
      </c>
      <c r="C282">
        <f>XLOOKUP(A282,Share_Transactions!$A:$A,Share_Transactions!$C:$C,"")</f>
        <v/>
      </c>
      <c r="D282" s="10">
        <f>XLOOKUP(A282,Share_Transactions!$A:$A,Share_Transactions!$L:$L,0)</f>
        <v/>
      </c>
      <c r="E282" s="10">
        <f>XLOOKUP(A282,Payroll_Data!$A:$A,Payroll_Data!$D:$D,"")</f>
        <v/>
      </c>
      <c r="F282" s="10">
        <f>IF(E282="","",D282-E282)</f>
        <v/>
      </c>
      <c r="G282">
        <f>IF(E282="","Missing Payroll Record",IF(ABS(F282)&lt;=1,"MATCH","MISMATCH"))</f>
        <v/>
      </c>
    </row>
    <row r="283">
      <c r="A283" t="inlineStr">
        <is>
          <t>TX500662</t>
        </is>
      </c>
      <c r="B283">
        <f>XLOOKUP(A283,Share_Transactions!$A:$A,Share_Transactions!$B:$B,"")</f>
        <v/>
      </c>
      <c r="C283">
        <f>XLOOKUP(A283,Share_Transactions!$A:$A,Share_Transactions!$C:$C,"")</f>
        <v/>
      </c>
      <c r="D283" s="10">
        <f>XLOOKUP(A283,Share_Transactions!$A:$A,Share_Transactions!$L:$L,0)</f>
        <v/>
      </c>
      <c r="E283" s="10">
        <f>XLOOKUP(A283,Payroll_Data!$A:$A,Payroll_Data!$D:$D,"")</f>
        <v/>
      </c>
      <c r="F283" s="10">
        <f>IF(E283="","",D283-E283)</f>
        <v/>
      </c>
      <c r="G283">
        <f>IF(E283="","Missing Payroll Record",IF(ABS(F283)&lt;=1,"MATCH","MISMATCH"))</f>
        <v/>
      </c>
    </row>
    <row r="284">
      <c r="A284" t="inlineStr">
        <is>
          <t>TX500664</t>
        </is>
      </c>
      <c r="B284">
        <f>XLOOKUP(A284,Share_Transactions!$A:$A,Share_Transactions!$B:$B,"")</f>
        <v/>
      </c>
      <c r="C284">
        <f>XLOOKUP(A284,Share_Transactions!$A:$A,Share_Transactions!$C:$C,"")</f>
        <v/>
      </c>
      <c r="D284" s="10">
        <f>XLOOKUP(A284,Share_Transactions!$A:$A,Share_Transactions!$L:$L,0)</f>
        <v/>
      </c>
      <c r="E284" s="10">
        <f>XLOOKUP(A284,Payroll_Data!$A:$A,Payroll_Data!$D:$D,"")</f>
        <v/>
      </c>
      <c r="F284" s="10">
        <f>IF(E284="","",D284-E284)</f>
        <v/>
      </c>
      <c r="G284">
        <f>IF(E284="","Missing Payroll Record",IF(ABS(F284)&lt;=1,"MATCH","MISMATCH"))</f>
        <v/>
      </c>
    </row>
    <row r="285">
      <c r="A285" t="inlineStr">
        <is>
          <t>TX500665</t>
        </is>
      </c>
      <c r="B285">
        <f>XLOOKUP(A285,Share_Transactions!$A:$A,Share_Transactions!$B:$B,"")</f>
        <v/>
      </c>
      <c r="C285">
        <f>XLOOKUP(A285,Share_Transactions!$A:$A,Share_Transactions!$C:$C,"")</f>
        <v/>
      </c>
      <c r="D285" s="10">
        <f>XLOOKUP(A285,Share_Transactions!$A:$A,Share_Transactions!$L:$L,0)</f>
        <v/>
      </c>
      <c r="E285" s="10">
        <f>XLOOKUP(A285,Payroll_Data!$A:$A,Payroll_Data!$D:$D,"")</f>
        <v/>
      </c>
      <c r="F285" s="10">
        <f>IF(E285="","",D285-E285)</f>
        <v/>
      </c>
      <c r="G285">
        <f>IF(E285="","Missing Payroll Record",IF(ABS(F285)&lt;=1,"MATCH","MISMATCH"))</f>
        <v/>
      </c>
    </row>
    <row r="286">
      <c r="A286" t="inlineStr">
        <is>
          <t>TX500666</t>
        </is>
      </c>
      <c r="B286">
        <f>XLOOKUP(A286,Share_Transactions!$A:$A,Share_Transactions!$B:$B,"")</f>
        <v/>
      </c>
      <c r="C286">
        <f>XLOOKUP(A286,Share_Transactions!$A:$A,Share_Transactions!$C:$C,"")</f>
        <v/>
      </c>
      <c r="D286" s="10">
        <f>XLOOKUP(A286,Share_Transactions!$A:$A,Share_Transactions!$L:$L,0)</f>
        <v/>
      </c>
      <c r="E286" s="10">
        <f>XLOOKUP(A286,Payroll_Data!$A:$A,Payroll_Data!$D:$D,"")</f>
        <v/>
      </c>
      <c r="F286" s="10">
        <f>IF(E286="","",D286-E286)</f>
        <v/>
      </c>
      <c r="G286">
        <f>IF(E286="","Missing Payroll Record",IF(ABS(F286)&lt;=1,"MATCH","MISMATCH"))</f>
        <v/>
      </c>
    </row>
    <row r="287">
      <c r="A287" t="inlineStr">
        <is>
          <t>TX500669</t>
        </is>
      </c>
      <c r="B287">
        <f>XLOOKUP(A287,Share_Transactions!$A:$A,Share_Transactions!$B:$B,"")</f>
        <v/>
      </c>
      <c r="C287">
        <f>XLOOKUP(A287,Share_Transactions!$A:$A,Share_Transactions!$C:$C,"")</f>
        <v/>
      </c>
      <c r="D287" s="10">
        <f>XLOOKUP(A287,Share_Transactions!$A:$A,Share_Transactions!$L:$L,0)</f>
        <v/>
      </c>
      <c r="E287" s="10">
        <f>XLOOKUP(A287,Payroll_Data!$A:$A,Payroll_Data!$D:$D,"")</f>
        <v/>
      </c>
      <c r="F287" s="10">
        <f>IF(E287="","",D287-E287)</f>
        <v/>
      </c>
      <c r="G287">
        <f>IF(E287="","Missing Payroll Record",IF(ABS(F287)&lt;=1,"MATCH","MISMATCH"))</f>
        <v/>
      </c>
    </row>
    <row r="288">
      <c r="A288" t="inlineStr">
        <is>
          <t>TX500670</t>
        </is>
      </c>
      <c r="B288">
        <f>XLOOKUP(A288,Share_Transactions!$A:$A,Share_Transactions!$B:$B,"")</f>
        <v/>
      </c>
      <c r="C288">
        <f>XLOOKUP(A288,Share_Transactions!$A:$A,Share_Transactions!$C:$C,"")</f>
        <v/>
      </c>
      <c r="D288" s="10">
        <f>XLOOKUP(A288,Share_Transactions!$A:$A,Share_Transactions!$L:$L,0)</f>
        <v/>
      </c>
      <c r="E288" s="10">
        <f>XLOOKUP(A288,Payroll_Data!$A:$A,Payroll_Data!$D:$D,"")</f>
        <v/>
      </c>
      <c r="F288" s="10">
        <f>IF(E288="","",D288-E288)</f>
        <v/>
      </c>
      <c r="G288">
        <f>IF(E288="","Missing Payroll Record",IF(ABS(F288)&lt;=1,"MATCH","MISMATCH"))</f>
        <v/>
      </c>
    </row>
    <row r="289">
      <c r="A289" t="inlineStr">
        <is>
          <t>TX500671</t>
        </is>
      </c>
      <c r="B289">
        <f>XLOOKUP(A289,Share_Transactions!$A:$A,Share_Transactions!$B:$B,"")</f>
        <v/>
      </c>
      <c r="C289">
        <f>XLOOKUP(A289,Share_Transactions!$A:$A,Share_Transactions!$C:$C,"")</f>
        <v/>
      </c>
      <c r="D289" s="10">
        <f>XLOOKUP(A289,Share_Transactions!$A:$A,Share_Transactions!$L:$L,0)</f>
        <v/>
      </c>
      <c r="E289" s="10">
        <f>XLOOKUP(A289,Payroll_Data!$A:$A,Payroll_Data!$D:$D,"")</f>
        <v/>
      </c>
      <c r="F289" s="10">
        <f>IF(E289="","",D289-E289)</f>
        <v/>
      </c>
      <c r="G289">
        <f>IF(E289="","Missing Payroll Record",IF(ABS(F289)&lt;=1,"MATCH","MISMATCH"))</f>
        <v/>
      </c>
    </row>
    <row r="290">
      <c r="A290" t="inlineStr">
        <is>
          <t>TX500673</t>
        </is>
      </c>
      <c r="B290">
        <f>XLOOKUP(A290,Share_Transactions!$A:$A,Share_Transactions!$B:$B,"")</f>
        <v/>
      </c>
      <c r="C290">
        <f>XLOOKUP(A290,Share_Transactions!$A:$A,Share_Transactions!$C:$C,"")</f>
        <v/>
      </c>
      <c r="D290" s="10">
        <f>XLOOKUP(A290,Share_Transactions!$A:$A,Share_Transactions!$L:$L,0)</f>
        <v/>
      </c>
      <c r="E290" s="10">
        <f>XLOOKUP(A290,Payroll_Data!$A:$A,Payroll_Data!$D:$D,"")</f>
        <v/>
      </c>
      <c r="F290" s="10">
        <f>IF(E290="","",D290-E290)</f>
        <v/>
      </c>
      <c r="G290">
        <f>IF(E290="","Missing Payroll Record",IF(ABS(F290)&lt;=1,"MATCH","MISMATCH"))</f>
        <v/>
      </c>
    </row>
    <row r="291">
      <c r="A291" t="inlineStr">
        <is>
          <t>TX500674</t>
        </is>
      </c>
      <c r="B291">
        <f>XLOOKUP(A291,Share_Transactions!$A:$A,Share_Transactions!$B:$B,"")</f>
        <v/>
      </c>
      <c r="C291">
        <f>XLOOKUP(A291,Share_Transactions!$A:$A,Share_Transactions!$C:$C,"")</f>
        <v/>
      </c>
      <c r="D291" s="10">
        <f>XLOOKUP(A291,Share_Transactions!$A:$A,Share_Transactions!$L:$L,0)</f>
        <v/>
      </c>
      <c r="E291" s="10">
        <f>XLOOKUP(A291,Payroll_Data!$A:$A,Payroll_Data!$D:$D,"")</f>
        <v/>
      </c>
      <c r="F291" s="10">
        <f>IF(E291="","",D291-E291)</f>
        <v/>
      </c>
      <c r="G291">
        <f>IF(E291="","Missing Payroll Record",IF(ABS(F291)&lt;=1,"MATCH","MISMATCH"))</f>
        <v/>
      </c>
    </row>
    <row r="292">
      <c r="A292" t="inlineStr">
        <is>
          <t>TX500675</t>
        </is>
      </c>
      <c r="B292">
        <f>XLOOKUP(A292,Share_Transactions!$A:$A,Share_Transactions!$B:$B,"")</f>
        <v/>
      </c>
      <c r="C292">
        <f>XLOOKUP(A292,Share_Transactions!$A:$A,Share_Transactions!$C:$C,"")</f>
        <v/>
      </c>
      <c r="D292" s="10">
        <f>XLOOKUP(A292,Share_Transactions!$A:$A,Share_Transactions!$L:$L,0)</f>
        <v/>
      </c>
      <c r="E292" s="10">
        <f>XLOOKUP(A292,Payroll_Data!$A:$A,Payroll_Data!$D:$D,"")</f>
        <v/>
      </c>
      <c r="F292" s="10">
        <f>IF(E292="","",D292-E292)</f>
        <v/>
      </c>
      <c r="G292">
        <f>IF(E292="","Missing Payroll Record",IF(ABS(F292)&lt;=1,"MATCH","MISMATCH"))</f>
        <v/>
      </c>
    </row>
    <row r="293">
      <c r="A293" t="inlineStr">
        <is>
          <t>TX500676</t>
        </is>
      </c>
      <c r="B293">
        <f>XLOOKUP(A293,Share_Transactions!$A:$A,Share_Transactions!$B:$B,"")</f>
        <v/>
      </c>
      <c r="C293">
        <f>XLOOKUP(A293,Share_Transactions!$A:$A,Share_Transactions!$C:$C,"")</f>
        <v/>
      </c>
      <c r="D293" s="10">
        <f>XLOOKUP(A293,Share_Transactions!$A:$A,Share_Transactions!$L:$L,0)</f>
        <v/>
      </c>
      <c r="E293" s="10">
        <f>XLOOKUP(A293,Payroll_Data!$A:$A,Payroll_Data!$D:$D,"")</f>
        <v/>
      </c>
      <c r="F293" s="10">
        <f>IF(E293="","",D293-E293)</f>
        <v/>
      </c>
      <c r="G293">
        <f>IF(E293="","Missing Payroll Record",IF(ABS(F293)&lt;=1,"MATCH","MISMATCH"))</f>
        <v/>
      </c>
    </row>
    <row r="294">
      <c r="A294" t="inlineStr">
        <is>
          <t>TX500677</t>
        </is>
      </c>
      <c r="B294">
        <f>XLOOKUP(A294,Share_Transactions!$A:$A,Share_Transactions!$B:$B,"")</f>
        <v/>
      </c>
      <c r="C294">
        <f>XLOOKUP(A294,Share_Transactions!$A:$A,Share_Transactions!$C:$C,"")</f>
        <v/>
      </c>
      <c r="D294" s="10">
        <f>XLOOKUP(A294,Share_Transactions!$A:$A,Share_Transactions!$L:$L,0)</f>
        <v/>
      </c>
      <c r="E294" s="10">
        <f>XLOOKUP(A294,Payroll_Data!$A:$A,Payroll_Data!$D:$D,"")</f>
        <v/>
      </c>
      <c r="F294" s="10">
        <f>IF(E294="","",D294-E294)</f>
        <v/>
      </c>
      <c r="G294">
        <f>IF(E294="","Missing Payroll Record",IF(ABS(F294)&lt;=1,"MATCH","MISMATCH"))</f>
        <v/>
      </c>
    </row>
    <row r="295">
      <c r="A295" t="inlineStr">
        <is>
          <t>TX500678</t>
        </is>
      </c>
      <c r="B295">
        <f>XLOOKUP(A295,Share_Transactions!$A:$A,Share_Transactions!$B:$B,"")</f>
        <v/>
      </c>
      <c r="C295">
        <f>XLOOKUP(A295,Share_Transactions!$A:$A,Share_Transactions!$C:$C,"")</f>
        <v/>
      </c>
      <c r="D295" s="10">
        <f>XLOOKUP(A295,Share_Transactions!$A:$A,Share_Transactions!$L:$L,0)</f>
        <v/>
      </c>
      <c r="E295" s="10">
        <f>XLOOKUP(A295,Payroll_Data!$A:$A,Payroll_Data!$D:$D,"")</f>
        <v/>
      </c>
      <c r="F295" s="10">
        <f>IF(E295="","",D295-E295)</f>
        <v/>
      </c>
      <c r="G295">
        <f>IF(E295="","Missing Payroll Record",IF(ABS(F295)&lt;=1,"MATCH","MISMATCH"))</f>
        <v/>
      </c>
    </row>
    <row r="296">
      <c r="A296" t="inlineStr">
        <is>
          <t>TX500679</t>
        </is>
      </c>
      <c r="B296">
        <f>XLOOKUP(A296,Share_Transactions!$A:$A,Share_Transactions!$B:$B,"")</f>
        <v/>
      </c>
      <c r="C296">
        <f>XLOOKUP(A296,Share_Transactions!$A:$A,Share_Transactions!$C:$C,"")</f>
        <v/>
      </c>
      <c r="D296" s="10">
        <f>XLOOKUP(A296,Share_Transactions!$A:$A,Share_Transactions!$L:$L,0)</f>
        <v/>
      </c>
      <c r="E296" s="10">
        <f>XLOOKUP(A296,Payroll_Data!$A:$A,Payroll_Data!$D:$D,"")</f>
        <v/>
      </c>
      <c r="F296" s="10">
        <f>IF(E296="","",D296-E296)</f>
        <v/>
      </c>
      <c r="G296">
        <f>IF(E296="","Missing Payroll Record",IF(ABS(F296)&lt;=1,"MATCH","MISMATCH"))</f>
        <v/>
      </c>
    </row>
    <row r="297">
      <c r="A297" t="inlineStr">
        <is>
          <t>TX500683</t>
        </is>
      </c>
      <c r="B297">
        <f>XLOOKUP(A297,Share_Transactions!$A:$A,Share_Transactions!$B:$B,"")</f>
        <v/>
      </c>
      <c r="C297">
        <f>XLOOKUP(A297,Share_Transactions!$A:$A,Share_Transactions!$C:$C,"")</f>
        <v/>
      </c>
      <c r="D297" s="10">
        <f>XLOOKUP(A297,Share_Transactions!$A:$A,Share_Transactions!$L:$L,0)</f>
        <v/>
      </c>
      <c r="E297" s="10">
        <f>XLOOKUP(A297,Payroll_Data!$A:$A,Payroll_Data!$D:$D,"")</f>
        <v/>
      </c>
      <c r="F297" s="10">
        <f>IF(E297="","",D297-E297)</f>
        <v/>
      </c>
      <c r="G297">
        <f>IF(E297="","Missing Payroll Record",IF(ABS(F297)&lt;=1,"MATCH","MISMATCH"))</f>
        <v/>
      </c>
    </row>
    <row r="298">
      <c r="A298" t="inlineStr">
        <is>
          <t>TX500692</t>
        </is>
      </c>
      <c r="B298">
        <f>XLOOKUP(A298,Share_Transactions!$A:$A,Share_Transactions!$B:$B,"")</f>
        <v/>
      </c>
      <c r="C298">
        <f>XLOOKUP(A298,Share_Transactions!$A:$A,Share_Transactions!$C:$C,"")</f>
        <v/>
      </c>
      <c r="D298" s="10">
        <f>XLOOKUP(A298,Share_Transactions!$A:$A,Share_Transactions!$L:$L,0)</f>
        <v/>
      </c>
      <c r="E298" s="10">
        <f>XLOOKUP(A298,Payroll_Data!$A:$A,Payroll_Data!$D:$D,"")</f>
        <v/>
      </c>
      <c r="F298" s="10">
        <f>IF(E298="","",D298-E298)</f>
        <v/>
      </c>
      <c r="G298">
        <f>IF(E298="","Missing Payroll Record",IF(ABS(F298)&lt;=1,"MATCH","MISMATCH"))</f>
        <v/>
      </c>
    </row>
    <row r="299">
      <c r="A299" t="inlineStr">
        <is>
          <t>TX500693</t>
        </is>
      </c>
      <c r="B299">
        <f>XLOOKUP(A299,Share_Transactions!$A:$A,Share_Transactions!$B:$B,"")</f>
        <v/>
      </c>
      <c r="C299">
        <f>XLOOKUP(A299,Share_Transactions!$A:$A,Share_Transactions!$C:$C,"")</f>
        <v/>
      </c>
      <c r="D299" s="10">
        <f>XLOOKUP(A299,Share_Transactions!$A:$A,Share_Transactions!$L:$L,0)</f>
        <v/>
      </c>
      <c r="E299" s="10">
        <f>XLOOKUP(A299,Payroll_Data!$A:$A,Payroll_Data!$D:$D,"")</f>
        <v/>
      </c>
      <c r="F299" s="10">
        <f>IF(E299="","",D299-E299)</f>
        <v/>
      </c>
      <c r="G299">
        <f>IF(E299="","Missing Payroll Record",IF(ABS(F299)&lt;=1,"MATCH","MISMATCH"))</f>
        <v/>
      </c>
    </row>
    <row r="300">
      <c r="A300" t="inlineStr">
        <is>
          <t>TX500695</t>
        </is>
      </c>
      <c r="B300">
        <f>XLOOKUP(A300,Share_Transactions!$A:$A,Share_Transactions!$B:$B,"")</f>
        <v/>
      </c>
      <c r="C300">
        <f>XLOOKUP(A300,Share_Transactions!$A:$A,Share_Transactions!$C:$C,"")</f>
        <v/>
      </c>
      <c r="D300" s="10">
        <f>XLOOKUP(A300,Share_Transactions!$A:$A,Share_Transactions!$L:$L,0)</f>
        <v/>
      </c>
      <c r="E300" s="10">
        <f>XLOOKUP(A300,Payroll_Data!$A:$A,Payroll_Data!$D:$D,"")</f>
        <v/>
      </c>
      <c r="F300" s="10">
        <f>IF(E300="","",D300-E300)</f>
        <v/>
      </c>
      <c r="G300">
        <f>IF(E300="","Missing Payroll Record",IF(ABS(F300)&lt;=1,"MATCH","MISMATCH"))</f>
        <v/>
      </c>
    </row>
    <row r="301">
      <c r="A301" t="inlineStr">
        <is>
          <t>TX500696</t>
        </is>
      </c>
      <c r="B301">
        <f>XLOOKUP(A301,Share_Transactions!$A:$A,Share_Transactions!$B:$B,"")</f>
        <v/>
      </c>
      <c r="C301">
        <f>XLOOKUP(A301,Share_Transactions!$A:$A,Share_Transactions!$C:$C,"")</f>
        <v/>
      </c>
      <c r="D301" s="10">
        <f>XLOOKUP(A301,Share_Transactions!$A:$A,Share_Transactions!$L:$L,0)</f>
        <v/>
      </c>
      <c r="E301" s="10">
        <f>XLOOKUP(A301,Payroll_Data!$A:$A,Payroll_Data!$D:$D,"")</f>
        <v/>
      </c>
      <c r="F301" s="10">
        <f>IF(E301="","",D301-E301)</f>
        <v/>
      </c>
      <c r="G301">
        <f>IF(E301="","Missing Payroll Record",IF(ABS(F301)&lt;=1,"MATCH","MISMATCH"))</f>
        <v/>
      </c>
    </row>
    <row r="302">
      <c r="A302" t="inlineStr">
        <is>
          <t>TX500697</t>
        </is>
      </c>
      <c r="B302">
        <f>XLOOKUP(A302,Share_Transactions!$A:$A,Share_Transactions!$B:$B,"")</f>
        <v/>
      </c>
      <c r="C302">
        <f>XLOOKUP(A302,Share_Transactions!$A:$A,Share_Transactions!$C:$C,"")</f>
        <v/>
      </c>
      <c r="D302" s="10">
        <f>XLOOKUP(A302,Share_Transactions!$A:$A,Share_Transactions!$L:$L,0)</f>
        <v/>
      </c>
      <c r="E302" s="10">
        <f>XLOOKUP(A302,Payroll_Data!$A:$A,Payroll_Data!$D:$D,"")</f>
        <v/>
      </c>
      <c r="F302" s="10">
        <f>IF(E302="","",D302-E302)</f>
        <v/>
      </c>
      <c r="G302">
        <f>IF(E302="","Missing Payroll Record",IF(ABS(F302)&lt;=1,"MATCH","MISMATCH"))</f>
        <v/>
      </c>
    </row>
    <row r="303">
      <c r="A303" t="inlineStr">
        <is>
          <t>TX500698</t>
        </is>
      </c>
      <c r="B303">
        <f>XLOOKUP(A303,Share_Transactions!$A:$A,Share_Transactions!$B:$B,"")</f>
        <v/>
      </c>
      <c r="C303">
        <f>XLOOKUP(A303,Share_Transactions!$A:$A,Share_Transactions!$C:$C,"")</f>
        <v/>
      </c>
      <c r="D303" s="10">
        <f>XLOOKUP(A303,Share_Transactions!$A:$A,Share_Transactions!$L:$L,0)</f>
        <v/>
      </c>
      <c r="E303" s="10">
        <f>XLOOKUP(A303,Payroll_Data!$A:$A,Payroll_Data!$D:$D,"")</f>
        <v/>
      </c>
      <c r="F303" s="10">
        <f>IF(E303="","",D303-E303)</f>
        <v/>
      </c>
      <c r="G303">
        <f>IF(E303="","Missing Payroll Record",IF(ABS(F303)&lt;=1,"MATCH","MISMATCH"))</f>
        <v/>
      </c>
    </row>
    <row r="304">
      <c r="A304" t="inlineStr">
        <is>
          <t>TX500700</t>
        </is>
      </c>
      <c r="B304">
        <f>XLOOKUP(A304,Share_Transactions!$A:$A,Share_Transactions!$B:$B,"")</f>
        <v/>
      </c>
      <c r="C304">
        <f>XLOOKUP(A304,Share_Transactions!$A:$A,Share_Transactions!$C:$C,"")</f>
        <v/>
      </c>
      <c r="D304" s="10">
        <f>XLOOKUP(A304,Share_Transactions!$A:$A,Share_Transactions!$L:$L,0)</f>
        <v/>
      </c>
      <c r="E304" s="10">
        <f>XLOOKUP(A304,Payroll_Data!$A:$A,Payroll_Data!$D:$D,"")</f>
        <v/>
      </c>
      <c r="F304" s="10">
        <f>IF(E304="","",D304-E304)</f>
        <v/>
      </c>
      <c r="G304">
        <f>IF(E304="","Missing Payroll Record",IF(ABS(F304)&lt;=1,"MATCH","MISMATCH"))</f>
        <v/>
      </c>
    </row>
    <row r="305">
      <c r="A305" t="inlineStr">
        <is>
          <t>TX500703</t>
        </is>
      </c>
      <c r="B305">
        <f>XLOOKUP(A305,Share_Transactions!$A:$A,Share_Transactions!$B:$B,"")</f>
        <v/>
      </c>
      <c r="C305">
        <f>XLOOKUP(A305,Share_Transactions!$A:$A,Share_Transactions!$C:$C,"")</f>
        <v/>
      </c>
      <c r="D305" s="10">
        <f>XLOOKUP(A305,Share_Transactions!$A:$A,Share_Transactions!$L:$L,0)</f>
        <v/>
      </c>
      <c r="E305" s="10">
        <f>XLOOKUP(A305,Payroll_Data!$A:$A,Payroll_Data!$D:$D,"")</f>
        <v/>
      </c>
      <c r="F305" s="10">
        <f>IF(E305="","",D305-E305)</f>
        <v/>
      </c>
      <c r="G305">
        <f>IF(E305="","Missing Payroll Record",IF(ABS(F305)&lt;=1,"MATCH","MISMATCH"))</f>
        <v/>
      </c>
    </row>
    <row r="306">
      <c r="A306" t="inlineStr">
        <is>
          <t>TX500704</t>
        </is>
      </c>
      <c r="B306">
        <f>XLOOKUP(A306,Share_Transactions!$A:$A,Share_Transactions!$B:$B,"")</f>
        <v/>
      </c>
      <c r="C306">
        <f>XLOOKUP(A306,Share_Transactions!$A:$A,Share_Transactions!$C:$C,"")</f>
        <v/>
      </c>
      <c r="D306" s="10">
        <f>XLOOKUP(A306,Share_Transactions!$A:$A,Share_Transactions!$L:$L,0)</f>
        <v/>
      </c>
      <c r="E306" s="10">
        <f>XLOOKUP(A306,Payroll_Data!$A:$A,Payroll_Data!$D:$D,"")</f>
        <v/>
      </c>
      <c r="F306" s="10">
        <f>IF(E306="","",D306-E306)</f>
        <v/>
      </c>
      <c r="G306">
        <f>IF(E306="","Missing Payroll Record",IF(ABS(F306)&lt;=1,"MATCH","MISMATCH"))</f>
        <v/>
      </c>
    </row>
    <row r="307">
      <c r="A307" t="inlineStr">
        <is>
          <t>TX500705</t>
        </is>
      </c>
      <c r="B307">
        <f>XLOOKUP(A307,Share_Transactions!$A:$A,Share_Transactions!$B:$B,"")</f>
        <v/>
      </c>
      <c r="C307">
        <f>XLOOKUP(A307,Share_Transactions!$A:$A,Share_Transactions!$C:$C,"")</f>
        <v/>
      </c>
      <c r="D307" s="10">
        <f>XLOOKUP(A307,Share_Transactions!$A:$A,Share_Transactions!$L:$L,0)</f>
        <v/>
      </c>
      <c r="E307" s="10">
        <f>XLOOKUP(A307,Payroll_Data!$A:$A,Payroll_Data!$D:$D,"")</f>
        <v/>
      </c>
      <c r="F307" s="10">
        <f>IF(E307="","",D307-E307)</f>
        <v/>
      </c>
      <c r="G307">
        <f>IF(E307="","Missing Payroll Record",IF(ABS(F307)&lt;=1,"MATCH","MISMATCH"))</f>
        <v/>
      </c>
    </row>
    <row r="308">
      <c r="A308" t="inlineStr">
        <is>
          <t>TX500706</t>
        </is>
      </c>
      <c r="B308">
        <f>XLOOKUP(A308,Share_Transactions!$A:$A,Share_Transactions!$B:$B,"")</f>
        <v/>
      </c>
      <c r="C308">
        <f>XLOOKUP(A308,Share_Transactions!$A:$A,Share_Transactions!$C:$C,"")</f>
        <v/>
      </c>
      <c r="D308" s="10">
        <f>XLOOKUP(A308,Share_Transactions!$A:$A,Share_Transactions!$L:$L,0)</f>
        <v/>
      </c>
      <c r="E308" s="10">
        <f>XLOOKUP(A308,Payroll_Data!$A:$A,Payroll_Data!$D:$D,"")</f>
        <v/>
      </c>
      <c r="F308" s="10">
        <f>IF(E308="","",D308-E308)</f>
        <v/>
      </c>
      <c r="G308">
        <f>IF(E308="","Missing Payroll Record",IF(ABS(F308)&lt;=1,"MATCH","MISMATCH"))</f>
        <v/>
      </c>
    </row>
    <row r="309">
      <c r="A309" t="inlineStr">
        <is>
          <t>TX500709</t>
        </is>
      </c>
      <c r="B309">
        <f>XLOOKUP(A309,Share_Transactions!$A:$A,Share_Transactions!$B:$B,"")</f>
        <v/>
      </c>
      <c r="C309">
        <f>XLOOKUP(A309,Share_Transactions!$A:$A,Share_Transactions!$C:$C,"")</f>
        <v/>
      </c>
      <c r="D309" s="10">
        <f>XLOOKUP(A309,Share_Transactions!$A:$A,Share_Transactions!$L:$L,0)</f>
        <v/>
      </c>
      <c r="E309" s="10">
        <f>XLOOKUP(A309,Payroll_Data!$A:$A,Payroll_Data!$D:$D,"")</f>
        <v/>
      </c>
      <c r="F309" s="10">
        <f>IF(E309="","",D309-E309)</f>
        <v/>
      </c>
      <c r="G309">
        <f>IF(E309="","Missing Payroll Record",IF(ABS(F309)&lt;=1,"MATCH","MISMATCH"))</f>
        <v/>
      </c>
    </row>
    <row r="310">
      <c r="A310" t="inlineStr">
        <is>
          <t>TX500710</t>
        </is>
      </c>
      <c r="B310">
        <f>XLOOKUP(A310,Share_Transactions!$A:$A,Share_Transactions!$B:$B,"")</f>
        <v/>
      </c>
      <c r="C310">
        <f>XLOOKUP(A310,Share_Transactions!$A:$A,Share_Transactions!$C:$C,"")</f>
        <v/>
      </c>
      <c r="D310" s="10">
        <f>XLOOKUP(A310,Share_Transactions!$A:$A,Share_Transactions!$L:$L,0)</f>
        <v/>
      </c>
      <c r="E310" s="10">
        <f>XLOOKUP(A310,Payroll_Data!$A:$A,Payroll_Data!$D:$D,"")</f>
        <v/>
      </c>
      <c r="F310" s="10">
        <f>IF(E310="","",D310-E310)</f>
        <v/>
      </c>
      <c r="G310">
        <f>IF(E310="","Missing Payroll Record",IF(ABS(F310)&lt;=1,"MATCH","MISMATCH"))</f>
        <v/>
      </c>
    </row>
    <row r="311">
      <c r="A311" t="inlineStr">
        <is>
          <t>TX500713</t>
        </is>
      </c>
      <c r="B311">
        <f>XLOOKUP(A311,Share_Transactions!$A:$A,Share_Transactions!$B:$B,"")</f>
        <v/>
      </c>
      <c r="C311">
        <f>XLOOKUP(A311,Share_Transactions!$A:$A,Share_Transactions!$C:$C,"")</f>
        <v/>
      </c>
      <c r="D311" s="10">
        <f>XLOOKUP(A311,Share_Transactions!$A:$A,Share_Transactions!$L:$L,0)</f>
        <v/>
      </c>
      <c r="E311" s="10">
        <f>XLOOKUP(A311,Payroll_Data!$A:$A,Payroll_Data!$D:$D,"")</f>
        <v/>
      </c>
      <c r="F311" s="10">
        <f>IF(E311="","",D311-E311)</f>
        <v/>
      </c>
      <c r="G311">
        <f>IF(E311="","Missing Payroll Record",IF(ABS(F311)&lt;=1,"MATCH","MISMATCH"))</f>
        <v/>
      </c>
    </row>
    <row r="312">
      <c r="A312" t="inlineStr">
        <is>
          <t>TX500714</t>
        </is>
      </c>
      <c r="B312">
        <f>XLOOKUP(A312,Share_Transactions!$A:$A,Share_Transactions!$B:$B,"")</f>
        <v/>
      </c>
      <c r="C312">
        <f>XLOOKUP(A312,Share_Transactions!$A:$A,Share_Transactions!$C:$C,"")</f>
        <v/>
      </c>
      <c r="D312" s="10">
        <f>XLOOKUP(A312,Share_Transactions!$A:$A,Share_Transactions!$L:$L,0)</f>
        <v/>
      </c>
      <c r="E312" s="10">
        <f>XLOOKUP(A312,Payroll_Data!$A:$A,Payroll_Data!$D:$D,"")</f>
        <v/>
      </c>
      <c r="F312" s="10">
        <f>IF(E312="","",D312-E312)</f>
        <v/>
      </c>
      <c r="G312">
        <f>IF(E312="","Missing Payroll Record",IF(ABS(F312)&lt;=1,"MATCH","MISMATCH"))</f>
        <v/>
      </c>
    </row>
    <row r="313">
      <c r="A313" t="inlineStr">
        <is>
          <t>TX500722</t>
        </is>
      </c>
      <c r="B313">
        <f>XLOOKUP(A313,Share_Transactions!$A:$A,Share_Transactions!$B:$B,"")</f>
        <v/>
      </c>
      <c r="C313">
        <f>XLOOKUP(A313,Share_Transactions!$A:$A,Share_Transactions!$C:$C,"")</f>
        <v/>
      </c>
      <c r="D313" s="10">
        <f>XLOOKUP(A313,Share_Transactions!$A:$A,Share_Transactions!$L:$L,0)</f>
        <v/>
      </c>
      <c r="E313" s="10">
        <f>XLOOKUP(A313,Payroll_Data!$A:$A,Payroll_Data!$D:$D,"")</f>
        <v/>
      </c>
      <c r="F313" s="10">
        <f>IF(E313="","",D313-E313)</f>
        <v/>
      </c>
      <c r="G313">
        <f>IF(E313="","Missing Payroll Record",IF(ABS(F313)&lt;=1,"MATCH","MISMATCH"))</f>
        <v/>
      </c>
    </row>
    <row r="314">
      <c r="A314" t="inlineStr">
        <is>
          <t>TX500723</t>
        </is>
      </c>
      <c r="B314">
        <f>XLOOKUP(A314,Share_Transactions!$A:$A,Share_Transactions!$B:$B,"")</f>
        <v/>
      </c>
      <c r="C314">
        <f>XLOOKUP(A314,Share_Transactions!$A:$A,Share_Transactions!$C:$C,"")</f>
        <v/>
      </c>
      <c r="D314" s="10">
        <f>XLOOKUP(A314,Share_Transactions!$A:$A,Share_Transactions!$L:$L,0)</f>
        <v/>
      </c>
      <c r="E314" s="10">
        <f>XLOOKUP(A314,Payroll_Data!$A:$A,Payroll_Data!$D:$D,"")</f>
        <v/>
      </c>
      <c r="F314" s="10">
        <f>IF(E314="","",D314-E314)</f>
        <v/>
      </c>
      <c r="G314">
        <f>IF(E314="","Missing Payroll Record",IF(ABS(F314)&lt;=1,"MATCH","MISMATCH"))</f>
        <v/>
      </c>
    </row>
    <row r="315">
      <c r="A315" t="inlineStr">
        <is>
          <t>TX500728</t>
        </is>
      </c>
      <c r="B315">
        <f>XLOOKUP(A315,Share_Transactions!$A:$A,Share_Transactions!$B:$B,"")</f>
        <v/>
      </c>
      <c r="C315">
        <f>XLOOKUP(A315,Share_Transactions!$A:$A,Share_Transactions!$C:$C,"")</f>
        <v/>
      </c>
      <c r="D315" s="10">
        <f>XLOOKUP(A315,Share_Transactions!$A:$A,Share_Transactions!$L:$L,0)</f>
        <v/>
      </c>
      <c r="E315" s="10">
        <f>XLOOKUP(A315,Payroll_Data!$A:$A,Payroll_Data!$D:$D,"")</f>
        <v/>
      </c>
      <c r="F315" s="10">
        <f>IF(E315="","",D315-E315)</f>
        <v/>
      </c>
      <c r="G315">
        <f>IF(E315="","Missing Payroll Record",IF(ABS(F315)&lt;=1,"MATCH","MISMATCH"))</f>
        <v/>
      </c>
    </row>
    <row r="316">
      <c r="A316" t="inlineStr">
        <is>
          <t>TX500730</t>
        </is>
      </c>
      <c r="B316">
        <f>XLOOKUP(A316,Share_Transactions!$A:$A,Share_Transactions!$B:$B,"")</f>
        <v/>
      </c>
      <c r="C316">
        <f>XLOOKUP(A316,Share_Transactions!$A:$A,Share_Transactions!$C:$C,"")</f>
        <v/>
      </c>
      <c r="D316" s="10">
        <f>XLOOKUP(A316,Share_Transactions!$A:$A,Share_Transactions!$L:$L,0)</f>
        <v/>
      </c>
      <c r="E316" s="10">
        <f>XLOOKUP(A316,Payroll_Data!$A:$A,Payroll_Data!$D:$D,"")</f>
        <v/>
      </c>
      <c r="F316" s="10">
        <f>IF(E316="","",D316-E316)</f>
        <v/>
      </c>
      <c r="G316">
        <f>IF(E316="","Missing Payroll Record",IF(ABS(F316)&lt;=1,"MATCH","MISMATCH"))</f>
        <v/>
      </c>
    </row>
    <row r="317">
      <c r="A317" t="inlineStr">
        <is>
          <t>TX500734</t>
        </is>
      </c>
      <c r="B317">
        <f>XLOOKUP(A317,Share_Transactions!$A:$A,Share_Transactions!$B:$B,"")</f>
        <v/>
      </c>
      <c r="C317">
        <f>XLOOKUP(A317,Share_Transactions!$A:$A,Share_Transactions!$C:$C,"")</f>
        <v/>
      </c>
      <c r="D317" s="10">
        <f>XLOOKUP(A317,Share_Transactions!$A:$A,Share_Transactions!$L:$L,0)</f>
        <v/>
      </c>
      <c r="E317" s="10">
        <f>XLOOKUP(A317,Payroll_Data!$A:$A,Payroll_Data!$D:$D,"")</f>
        <v/>
      </c>
      <c r="F317" s="10">
        <f>IF(E317="","",D317-E317)</f>
        <v/>
      </c>
      <c r="G317">
        <f>IF(E317="","Missing Payroll Record",IF(ABS(F317)&lt;=1,"MATCH","MISMATCH"))</f>
        <v/>
      </c>
    </row>
    <row r="318">
      <c r="A318" t="inlineStr">
        <is>
          <t>TX500735</t>
        </is>
      </c>
      <c r="B318">
        <f>XLOOKUP(A318,Share_Transactions!$A:$A,Share_Transactions!$B:$B,"")</f>
        <v/>
      </c>
      <c r="C318">
        <f>XLOOKUP(A318,Share_Transactions!$A:$A,Share_Transactions!$C:$C,"")</f>
        <v/>
      </c>
      <c r="D318" s="10">
        <f>XLOOKUP(A318,Share_Transactions!$A:$A,Share_Transactions!$L:$L,0)</f>
        <v/>
      </c>
      <c r="E318" s="10">
        <f>XLOOKUP(A318,Payroll_Data!$A:$A,Payroll_Data!$D:$D,"")</f>
        <v/>
      </c>
      <c r="F318" s="10">
        <f>IF(E318="","",D318-E318)</f>
        <v/>
      </c>
      <c r="G318">
        <f>IF(E318="","Missing Payroll Record",IF(ABS(F318)&lt;=1,"MATCH","MISMATCH"))</f>
        <v/>
      </c>
    </row>
    <row r="319">
      <c r="A319" t="inlineStr">
        <is>
          <t>TX500736</t>
        </is>
      </c>
      <c r="B319">
        <f>XLOOKUP(A319,Share_Transactions!$A:$A,Share_Transactions!$B:$B,"")</f>
        <v/>
      </c>
      <c r="C319">
        <f>XLOOKUP(A319,Share_Transactions!$A:$A,Share_Transactions!$C:$C,"")</f>
        <v/>
      </c>
      <c r="D319" s="10">
        <f>XLOOKUP(A319,Share_Transactions!$A:$A,Share_Transactions!$L:$L,0)</f>
        <v/>
      </c>
      <c r="E319" s="10">
        <f>XLOOKUP(A319,Payroll_Data!$A:$A,Payroll_Data!$D:$D,"")</f>
        <v/>
      </c>
      <c r="F319" s="10">
        <f>IF(E319="","",D319-E319)</f>
        <v/>
      </c>
      <c r="G319">
        <f>IF(E319="","Missing Payroll Record",IF(ABS(F319)&lt;=1,"MATCH","MISMATCH"))</f>
        <v/>
      </c>
    </row>
    <row r="320">
      <c r="A320" t="inlineStr">
        <is>
          <t>TX500740</t>
        </is>
      </c>
      <c r="B320">
        <f>XLOOKUP(A320,Share_Transactions!$A:$A,Share_Transactions!$B:$B,"")</f>
        <v/>
      </c>
      <c r="C320">
        <f>XLOOKUP(A320,Share_Transactions!$A:$A,Share_Transactions!$C:$C,"")</f>
        <v/>
      </c>
      <c r="D320" s="10">
        <f>XLOOKUP(A320,Share_Transactions!$A:$A,Share_Transactions!$L:$L,0)</f>
        <v/>
      </c>
      <c r="E320" s="10">
        <f>XLOOKUP(A320,Payroll_Data!$A:$A,Payroll_Data!$D:$D,"")</f>
        <v/>
      </c>
      <c r="F320" s="10">
        <f>IF(E320="","",D320-E320)</f>
        <v/>
      </c>
      <c r="G320">
        <f>IF(E320="","Missing Payroll Record",IF(ABS(F320)&lt;=1,"MATCH","MISMATCH"))</f>
        <v/>
      </c>
    </row>
    <row r="321">
      <c r="A321" t="inlineStr">
        <is>
          <t>TX500741</t>
        </is>
      </c>
      <c r="B321">
        <f>XLOOKUP(A321,Share_Transactions!$A:$A,Share_Transactions!$B:$B,"")</f>
        <v/>
      </c>
      <c r="C321">
        <f>XLOOKUP(A321,Share_Transactions!$A:$A,Share_Transactions!$C:$C,"")</f>
        <v/>
      </c>
      <c r="D321" s="10">
        <f>XLOOKUP(A321,Share_Transactions!$A:$A,Share_Transactions!$L:$L,0)</f>
        <v/>
      </c>
      <c r="E321" s="10">
        <f>XLOOKUP(A321,Payroll_Data!$A:$A,Payroll_Data!$D:$D,"")</f>
        <v/>
      </c>
      <c r="F321" s="10">
        <f>IF(E321="","",D321-E321)</f>
        <v/>
      </c>
      <c r="G321">
        <f>IF(E321="","Missing Payroll Record",IF(ABS(F321)&lt;=1,"MATCH","MISMATCH"))</f>
        <v/>
      </c>
    </row>
    <row r="322">
      <c r="A322" t="inlineStr">
        <is>
          <t>TX500745</t>
        </is>
      </c>
      <c r="B322">
        <f>XLOOKUP(A322,Share_Transactions!$A:$A,Share_Transactions!$B:$B,"")</f>
        <v/>
      </c>
      <c r="C322">
        <f>XLOOKUP(A322,Share_Transactions!$A:$A,Share_Transactions!$C:$C,"")</f>
        <v/>
      </c>
      <c r="D322" s="10">
        <f>XLOOKUP(A322,Share_Transactions!$A:$A,Share_Transactions!$L:$L,0)</f>
        <v/>
      </c>
      <c r="E322" s="10">
        <f>XLOOKUP(A322,Payroll_Data!$A:$A,Payroll_Data!$D:$D,"")</f>
        <v/>
      </c>
      <c r="F322" s="10">
        <f>IF(E322="","",D322-E322)</f>
        <v/>
      </c>
      <c r="G322">
        <f>IF(E322="","Missing Payroll Record",IF(ABS(F322)&lt;=1,"MATCH","MISMATCH"))</f>
        <v/>
      </c>
    </row>
    <row r="323">
      <c r="A323" t="inlineStr">
        <is>
          <t>TX500747</t>
        </is>
      </c>
      <c r="B323">
        <f>XLOOKUP(A323,Share_Transactions!$A:$A,Share_Transactions!$B:$B,"")</f>
        <v/>
      </c>
      <c r="C323">
        <f>XLOOKUP(A323,Share_Transactions!$A:$A,Share_Transactions!$C:$C,"")</f>
        <v/>
      </c>
      <c r="D323" s="10">
        <f>XLOOKUP(A323,Share_Transactions!$A:$A,Share_Transactions!$L:$L,0)</f>
        <v/>
      </c>
      <c r="E323" s="10">
        <f>XLOOKUP(A323,Payroll_Data!$A:$A,Payroll_Data!$D:$D,"")</f>
        <v/>
      </c>
      <c r="F323" s="10">
        <f>IF(E323="","",D323-E323)</f>
        <v/>
      </c>
      <c r="G323">
        <f>IF(E323="","Missing Payroll Record",IF(ABS(F323)&lt;=1,"MATCH","MISMATCH"))</f>
        <v/>
      </c>
    </row>
    <row r="324">
      <c r="A324" t="inlineStr">
        <is>
          <t>TX500748</t>
        </is>
      </c>
      <c r="B324">
        <f>XLOOKUP(A324,Share_Transactions!$A:$A,Share_Transactions!$B:$B,"")</f>
        <v/>
      </c>
      <c r="C324">
        <f>XLOOKUP(A324,Share_Transactions!$A:$A,Share_Transactions!$C:$C,"")</f>
        <v/>
      </c>
      <c r="D324" s="10">
        <f>XLOOKUP(A324,Share_Transactions!$A:$A,Share_Transactions!$L:$L,0)</f>
        <v/>
      </c>
      <c r="E324" s="10">
        <f>XLOOKUP(A324,Payroll_Data!$A:$A,Payroll_Data!$D:$D,"")</f>
        <v/>
      </c>
      <c r="F324" s="10">
        <f>IF(E324="","",D324-E324)</f>
        <v/>
      </c>
      <c r="G324">
        <f>IF(E324="","Missing Payroll Record",IF(ABS(F324)&lt;=1,"MATCH","MISMATCH"))</f>
        <v/>
      </c>
    </row>
    <row r="325">
      <c r="A325" t="inlineStr">
        <is>
          <t>TX500749</t>
        </is>
      </c>
      <c r="B325">
        <f>XLOOKUP(A325,Share_Transactions!$A:$A,Share_Transactions!$B:$B,"")</f>
        <v/>
      </c>
      <c r="C325">
        <f>XLOOKUP(A325,Share_Transactions!$A:$A,Share_Transactions!$C:$C,"")</f>
        <v/>
      </c>
      <c r="D325" s="10">
        <f>XLOOKUP(A325,Share_Transactions!$A:$A,Share_Transactions!$L:$L,0)</f>
        <v/>
      </c>
      <c r="E325" s="10">
        <f>XLOOKUP(A325,Payroll_Data!$A:$A,Payroll_Data!$D:$D,"")</f>
        <v/>
      </c>
      <c r="F325" s="10">
        <f>IF(E325="","",D325-E325)</f>
        <v/>
      </c>
      <c r="G325">
        <f>IF(E325="","Missing Payroll Record",IF(ABS(F325)&lt;=1,"MATCH","MISMATCH"))</f>
        <v/>
      </c>
    </row>
    <row r="326">
      <c r="A326" t="inlineStr">
        <is>
          <t>TX500750</t>
        </is>
      </c>
      <c r="B326">
        <f>XLOOKUP(A326,Share_Transactions!$A:$A,Share_Transactions!$B:$B,"")</f>
        <v/>
      </c>
      <c r="C326">
        <f>XLOOKUP(A326,Share_Transactions!$A:$A,Share_Transactions!$C:$C,"")</f>
        <v/>
      </c>
      <c r="D326" s="10">
        <f>XLOOKUP(A326,Share_Transactions!$A:$A,Share_Transactions!$L:$L,0)</f>
        <v/>
      </c>
      <c r="E326" s="10">
        <f>XLOOKUP(A326,Payroll_Data!$A:$A,Payroll_Data!$D:$D,"")</f>
        <v/>
      </c>
      <c r="F326" s="10">
        <f>IF(E326="","",D326-E326)</f>
        <v/>
      </c>
      <c r="G326">
        <f>IF(E326="","Missing Payroll Record",IF(ABS(F326)&lt;=1,"MATCH","MISMATCH"))</f>
        <v/>
      </c>
    </row>
    <row r="327">
      <c r="A327" t="inlineStr">
        <is>
          <t>TX500752</t>
        </is>
      </c>
      <c r="B327">
        <f>XLOOKUP(A327,Share_Transactions!$A:$A,Share_Transactions!$B:$B,"")</f>
        <v/>
      </c>
      <c r="C327">
        <f>XLOOKUP(A327,Share_Transactions!$A:$A,Share_Transactions!$C:$C,"")</f>
        <v/>
      </c>
      <c r="D327" s="10">
        <f>XLOOKUP(A327,Share_Transactions!$A:$A,Share_Transactions!$L:$L,0)</f>
        <v/>
      </c>
      <c r="E327" s="10">
        <f>XLOOKUP(A327,Payroll_Data!$A:$A,Payroll_Data!$D:$D,"")</f>
        <v/>
      </c>
      <c r="F327" s="10">
        <f>IF(E327="","",D327-E327)</f>
        <v/>
      </c>
      <c r="G327">
        <f>IF(E327="","Missing Payroll Record",IF(ABS(F327)&lt;=1,"MATCH","MISMATCH"))</f>
        <v/>
      </c>
    </row>
    <row r="328">
      <c r="A328" t="inlineStr">
        <is>
          <t>TX500754</t>
        </is>
      </c>
      <c r="B328">
        <f>XLOOKUP(A328,Share_Transactions!$A:$A,Share_Transactions!$B:$B,"")</f>
        <v/>
      </c>
      <c r="C328">
        <f>XLOOKUP(A328,Share_Transactions!$A:$A,Share_Transactions!$C:$C,"")</f>
        <v/>
      </c>
      <c r="D328" s="10">
        <f>XLOOKUP(A328,Share_Transactions!$A:$A,Share_Transactions!$L:$L,0)</f>
        <v/>
      </c>
      <c r="E328" s="10">
        <f>XLOOKUP(A328,Payroll_Data!$A:$A,Payroll_Data!$D:$D,"")</f>
        <v/>
      </c>
      <c r="F328" s="10">
        <f>IF(E328="","",D328-E328)</f>
        <v/>
      </c>
      <c r="G328">
        <f>IF(E328="","Missing Payroll Record",IF(ABS(F328)&lt;=1,"MATCH","MISMATCH"))</f>
        <v/>
      </c>
    </row>
    <row r="329">
      <c r="A329" t="inlineStr">
        <is>
          <t>TX500756</t>
        </is>
      </c>
      <c r="B329">
        <f>XLOOKUP(A329,Share_Transactions!$A:$A,Share_Transactions!$B:$B,"")</f>
        <v/>
      </c>
      <c r="C329">
        <f>XLOOKUP(A329,Share_Transactions!$A:$A,Share_Transactions!$C:$C,"")</f>
        <v/>
      </c>
      <c r="D329" s="10">
        <f>XLOOKUP(A329,Share_Transactions!$A:$A,Share_Transactions!$L:$L,0)</f>
        <v/>
      </c>
      <c r="E329" s="10">
        <f>XLOOKUP(A329,Payroll_Data!$A:$A,Payroll_Data!$D:$D,"")</f>
        <v/>
      </c>
      <c r="F329" s="10">
        <f>IF(E329="","",D329-E329)</f>
        <v/>
      </c>
      <c r="G329">
        <f>IF(E329="","Missing Payroll Record",IF(ABS(F329)&lt;=1,"MATCH","MISMATCH"))</f>
        <v/>
      </c>
    </row>
    <row r="330">
      <c r="A330" t="inlineStr">
        <is>
          <t>TX500757</t>
        </is>
      </c>
      <c r="B330">
        <f>XLOOKUP(A330,Share_Transactions!$A:$A,Share_Transactions!$B:$B,"")</f>
        <v/>
      </c>
      <c r="C330">
        <f>XLOOKUP(A330,Share_Transactions!$A:$A,Share_Transactions!$C:$C,"")</f>
        <v/>
      </c>
      <c r="D330" s="10">
        <f>XLOOKUP(A330,Share_Transactions!$A:$A,Share_Transactions!$L:$L,0)</f>
        <v/>
      </c>
      <c r="E330" s="10">
        <f>XLOOKUP(A330,Payroll_Data!$A:$A,Payroll_Data!$D:$D,"")</f>
        <v/>
      </c>
      <c r="F330" s="10">
        <f>IF(E330="","",D330-E330)</f>
        <v/>
      </c>
      <c r="G330">
        <f>IF(E330="","Missing Payroll Record",IF(ABS(F330)&lt;=1,"MATCH","MISMATCH"))</f>
        <v/>
      </c>
    </row>
    <row r="331">
      <c r="A331" t="inlineStr">
        <is>
          <t>TX500762</t>
        </is>
      </c>
      <c r="B331">
        <f>XLOOKUP(A331,Share_Transactions!$A:$A,Share_Transactions!$B:$B,"")</f>
        <v/>
      </c>
      <c r="C331">
        <f>XLOOKUP(A331,Share_Transactions!$A:$A,Share_Transactions!$C:$C,"")</f>
        <v/>
      </c>
      <c r="D331" s="10">
        <f>XLOOKUP(A331,Share_Transactions!$A:$A,Share_Transactions!$L:$L,0)</f>
        <v/>
      </c>
      <c r="E331" s="10">
        <f>XLOOKUP(A331,Payroll_Data!$A:$A,Payroll_Data!$D:$D,"")</f>
        <v/>
      </c>
      <c r="F331" s="10">
        <f>IF(E331="","",D331-E331)</f>
        <v/>
      </c>
      <c r="G331">
        <f>IF(E331="","Missing Payroll Record",IF(ABS(F331)&lt;=1,"MATCH","MISMATCH"))</f>
        <v/>
      </c>
    </row>
    <row r="332">
      <c r="A332" t="inlineStr">
        <is>
          <t>TX500763</t>
        </is>
      </c>
      <c r="B332">
        <f>XLOOKUP(A332,Share_Transactions!$A:$A,Share_Transactions!$B:$B,"")</f>
        <v/>
      </c>
      <c r="C332">
        <f>XLOOKUP(A332,Share_Transactions!$A:$A,Share_Transactions!$C:$C,"")</f>
        <v/>
      </c>
      <c r="D332" s="10">
        <f>XLOOKUP(A332,Share_Transactions!$A:$A,Share_Transactions!$L:$L,0)</f>
        <v/>
      </c>
      <c r="E332" s="10">
        <f>XLOOKUP(A332,Payroll_Data!$A:$A,Payroll_Data!$D:$D,"")</f>
        <v/>
      </c>
      <c r="F332" s="10">
        <f>IF(E332="","",D332-E332)</f>
        <v/>
      </c>
      <c r="G332">
        <f>IF(E332="","Missing Payroll Record",IF(ABS(F332)&lt;=1,"MATCH","MISMATCH"))</f>
        <v/>
      </c>
    </row>
    <row r="333">
      <c r="A333" t="inlineStr">
        <is>
          <t>TX500764</t>
        </is>
      </c>
      <c r="B333">
        <f>XLOOKUP(A333,Share_Transactions!$A:$A,Share_Transactions!$B:$B,"")</f>
        <v/>
      </c>
      <c r="C333">
        <f>XLOOKUP(A333,Share_Transactions!$A:$A,Share_Transactions!$C:$C,"")</f>
        <v/>
      </c>
      <c r="D333" s="10">
        <f>XLOOKUP(A333,Share_Transactions!$A:$A,Share_Transactions!$L:$L,0)</f>
        <v/>
      </c>
      <c r="E333" s="10">
        <f>XLOOKUP(A333,Payroll_Data!$A:$A,Payroll_Data!$D:$D,"")</f>
        <v/>
      </c>
      <c r="F333" s="10">
        <f>IF(E333="","",D333-E333)</f>
        <v/>
      </c>
      <c r="G333">
        <f>IF(E333="","Missing Payroll Record",IF(ABS(F333)&lt;=1,"MATCH","MISMATCH"))</f>
        <v/>
      </c>
    </row>
    <row r="334">
      <c r="A334" t="inlineStr">
        <is>
          <t>TX500765</t>
        </is>
      </c>
      <c r="B334">
        <f>XLOOKUP(A334,Share_Transactions!$A:$A,Share_Transactions!$B:$B,"")</f>
        <v/>
      </c>
      <c r="C334">
        <f>XLOOKUP(A334,Share_Transactions!$A:$A,Share_Transactions!$C:$C,"")</f>
        <v/>
      </c>
      <c r="D334" s="10">
        <f>XLOOKUP(A334,Share_Transactions!$A:$A,Share_Transactions!$L:$L,0)</f>
        <v/>
      </c>
      <c r="E334" s="10">
        <f>XLOOKUP(A334,Payroll_Data!$A:$A,Payroll_Data!$D:$D,"")</f>
        <v/>
      </c>
      <c r="F334" s="10">
        <f>IF(E334="","",D334-E334)</f>
        <v/>
      </c>
      <c r="G334">
        <f>IF(E334="","Missing Payroll Record",IF(ABS(F334)&lt;=1,"MATCH","MISMATCH"))</f>
        <v/>
      </c>
    </row>
    <row r="335">
      <c r="A335" t="inlineStr">
        <is>
          <t>TX500766</t>
        </is>
      </c>
      <c r="B335">
        <f>XLOOKUP(A335,Share_Transactions!$A:$A,Share_Transactions!$B:$B,"")</f>
        <v/>
      </c>
      <c r="C335">
        <f>XLOOKUP(A335,Share_Transactions!$A:$A,Share_Transactions!$C:$C,"")</f>
        <v/>
      </c>
      <c r="D335" s="10">
        <f>XLOOKUP(A335,Share_Transactions!$A:$A,Share_Transactions!$L:$L,0)</f>
        <v/>
      </c>
      <c r="E335" s="10">
        <f>XLOOKUP(A335,Payroll_Data!$A:$A,Payroll_Data!$D:$D,"")</f>
        <v/>
      </c>
      <c r="F335" s="10">
        <f>IF(E335="","",D335-E335)</f>
        <v/>
      </c>
      <c r="G335">
        <f>IF(E335="","Missing Payroll Record",IF(ABS(F335)&lt;=1,"MATCH","MISMATCH"))</f>
        <v/>
      </c>
    </row>
    <row r="336">
      <c r="A336" t="inlineStr">
        <is>
          <t>TX500773</t>
        </is>
      </c>
      <c r="B336">
        <f>XLOOKUP(A336,Share_Transactions!$A:$A,Share_Transactions!$B:$B,"")</f>
        <v/>
      </c>
      <c r="C336">
        <f>XLOOKUP(A336,Share_Transactions!$A:$A,Share_Transactions!$C:$C,"")</f>
        <v/>
      </c>
      <c r="D336" s="10">
        <f>XLOOKUP(A336,Share_Transactions!$A:$A,Share_Transactions!$L:$L,0)</f>
        <v/>
      </c>
      <c r="E336" s="10">
        <f>XLOOKUP(A336,Payroll_Data!$A:$A,Payroll_Data!$D:$D,"")</f>
        <v/>
      </c>
      <c r="F336" s="10">
        <f>IF(E336="","",D336-E336)</f>
        <v/>
      </c>
      <c r="G336">
        <f>IF(E336="","Missing Payroll Record",IF(ABS(F336)&lt;=1,"MATCH","MISMATCH"))</f>
        <v/>
      </c>
    </row>
    <row r="337">
      <c r="A337" t="inlineStr">
        <is>
          <t>TX500774</t>
        </is>
      </c>
      <c r="B337">
        <f>XLOOKUP(A337,Share_Transactions!$A:$A,Share_Transactions!$B:$B,"")</f>
        <v/>
      </c>
      <c r="C337">
        <f>XLOOKUP(A337,Share_Transactions!$A:$A,Share_Transactions!$C:$C,"")</f>
        <v/>
      </c>
      <c r="D337" s="10">
        <f>XLOOKUP(A337,Share_Transactions!$A:$A,Share_Transactions!$L:$L,0)</f>
        <v/>
      </c>
      <c r="E337" s="10">
        <f>XLOOKUP(A337,Payroll_Data!$A:$A,Payroll_Data!$D:$D,"")</f>
        <v/>
      </c>
      <c r="F337" s="10">
        <f>IF(E337="","",D337-E337)</f>
        <v/>
      </c>
      <c r="G337">
        <f>IF(E337="","Missing Payroll Record",IF(ABS(F337)&lt;=1,"MATCH","MISMATCH"))</f>
        <v/>
      </c>
    </row>
    <row r="338">
      <c r="A338" t="inlineStr">
        <is>
          <t>TX500777</t>
        </is>
      </c>
      <c r="B338">
        <f>XLOOKUP(A338,Share_Transactions!$A:$A,Share_Transactions!$B:$B,"")</f>
        <v/>
      </c>
      <c r="C338">
        <f>XLOOKUP(A338,Share_Transactions!$A:$A,Share_Transactions!$C:$C,"")</f>
        <v/>
      </c>
      <c r="D338" s="10">
        <f>XLOOKUP(A338,Share_Transactions!$A:$A,Share_Transactions!$L:$L,0)</f>
        <v/>
      </c>
      <c r="E338" s="10">
        <f>XLOOKUP(A338,Payroll_Data!$A:$A,Payroll_Data!$D:$D,"")</f>
        <v/>
      </c>
      <c r="F338" s="10">
        <f>IF(E338="","",D338-E338)</f>
        <v/>
      </c>
      <c r="G338">
        <f>IF(E338="","Missing Payroll Record",IF(ABS(F338)&lt;=1,"MATCH","MISMATCH"))</f>
        <v/>
      </c>
    </row>
    <row r="339">
      <c r="A339" t="inlineStr">
        <is>
          <t>TX500780</t>
        </is>
      </c>
      <c r="B339">
        <f>XLOOKUP(A339,Share_Transactions!$A:$A,Share_Transactions!$B:$B,"")</f>
        <v/>
      </c>
      <c r="C339">
        <f>XLOOKUP(A339,Share_Transactions!$A:$A,Share_Transactions!$C:$C,"")</f>
        <v/>
      </c>
      <c r="D339" s="10">
        <f>XLOOKUP(A339,Share_Transactions!$A:$A,Share_Transactions!$L:$L,0)</f>
        <v/>
      </c>
      <c r="E339" s="10">
        <f>XLOOKUP(A339,Payroll_Data!$A:$A,Payroll_Data!$D:$D,"")</f>
        <v/>
      </c>
      <c r="F339" s="10">
        <f>IF(E339="","",D339-E339)</f>
        <v/>
      </c>
      <c r="G339">
        <f>IF(E339="","Missing Payroll Record",IF(ABS(F339)&lt;=1,"MATCH","MISMATCH"))</f>
        <v/>
      </c>
    </row>
    <row r="340">
      <c r="A340" t="inlineStr">
        <is>
          <t>TX500781</t>
        </is>
      </c>
      <c r="B340">
        <f>XLOOKUP(A340,Share_Transactions!$A:$A,Share_Transactions!$B:$B,"")</f>
        <v/>
      </c>
      <c r="C340">
        <f>XLOOKUP(A340,Share_Transactions!$A:$A,Share_Transactions!$C:$C,"")</f>
        <v/>
      </c>
      <c r="D340" s="10">
        <f>XLOOKUP(A340,Share_Transactions!$A:$A,Share_Transactions!$L:$L,0)</f>
        <v/>
      </c>
      <c r="E340" s="10">
        <f>XLOOKUP(A340,Payroll_Data!$A:$A,Payroll_Data!$D:$D,"")</f>
        <v/>
      </c>
      <c r="F340" s="10">
        <f>IF(E340="","",D340-E340)</f>
        <v/>
      </c>
      <c r="G340">
        <f>IF(E340="","Missing Payroll Record",IF(ABS(F340)&lt;=1,"MATCH","MISMATCH"))</f>
        <v/>
      </c>
    </row>
    <row r="341">
      <c r="A341" t="inlineStr">
        <is>
          <t>TX500782</t>
        </is>
      </c>
      <c r="B341">
        <f>XLOOKUP(A341,Share_Transactions!$A:$A,Share_Transactions!$B:$B,"")</f>
        <v/>
      </c>
      <c r="C341">
        <f>XLOOKUP(A341,Share_Transactions!$A:$A,Share_Transactions!$C:$C,"")</f>
        <v/>
      </c>
      <c r="D341" s="10">
        <f>XLOOKUP(A341,Share_Transactions!$A:$A,Share_Transactions!$L:$L,0)</f>
        <v/>
      </c>
      <c r="E341" s="10">
        <f>XLOOKUP(A341,Payroll_Data!$A:$A,Payroll_Data!$D:$D,"")</f>
        <v/>
      </c>
      <c r="F341" s="10">
        <f>IF(E341="","",D341-E341)</f>
        <v/>
      </c>
      <c r="G341">
        <f>IF(E341="","Missing Payroll Record",IF(ABS(F341)&lt;=1,"MATCH","MISMATCH"))</f>
        <v/>
      </c>
    </row>
    <row r="342">
      <c r="A342" t="inlineStr">
        <is>
          <t>TX500783</t>
        </is>
      </c>
      <c r="B342">
        <f>XLOOKUP(A342,Share_Transactions!$A:$A,Share_Transactions!$B:$B,"")</f>
        <v/>
      </c>
      <c r="C342">
        <f>XLOOKUP(A342,Share_Transactions!$A:$A,Share_Transactions!$C:$C,"")</f>
        <v/>
      </c>
      <c r="D342" s="10">
        <f>XLOOKUP(A342,Share_Transactions!$A:$A,Share_Transactions!$L:$L,0)</f>
        <v/>
      </c>
      <c r="E342" s="10">
        <f>XLOOKUP(A342,Payroll_Data!$A:$A,Payroll_Data!$D:$D,"")</f>
        <v/>
      </c>
      <c r="F342" s="10">
        <f>IF(E342="","",D342-E342)</f>
        <v/>
      </c>
      <c r="G342">
        <f>IF(E342="","Missing Payroll Record",IF(ABS(F342)&lt;=1,"MATCH","MISMATCH"))</f>
        <v/>
      </c>
    </row>
    <row r="343">
      <c r="A343" t="inlineStr">
        <is>
          <t>TX500785</t>
        </is>
      </c>
      <c r="B343">
        <f>XLOOKUP(A343,Share_Transactions!$A:$A,Share_Transactions!$B:$B,"")</f>
        <v/>
      </c>
      <c r="C343">
        <f>XLOOKUP(A343,Share_Transactions!$A:$A,Share_Transactions!$C:$C,"")</f>
        <v/>
      </c>
      <c r="D343" s="10">
        <f>XLOOKUP(A343,Share_Transactions!$A:$A,Share_Transactions!$L:$L,0)</f>
        <v/>
      </c>
      <c r="E343" s="10">
        <f>XLOOKUP(A343,Payroll_Data!$A:$A,Payroll_Data!$D:$D,"")</f>
        <v/>
      </c>
      <c r="F343" s="10">
        <f>IF(E343="","",D343-E343)</f>
        <v/>
      </c>
      <c r="G343">
        <f>IF(E343="","Missing Payroll Record",IF(ABS(F343)&lt;=1,"MATCH","MISMATCH"))</f>
        <v/>
      </c>
    </row>
    <row r="344">
      <c r="A344" t="inlineStr">
        <is>
          <t>TX500787</t>
        </is>
      </c>
      <c r="B344">
        <f>XLOOKUP(A344,Share_Transactions!$A:$A,Share_Transactions!$B:$B,"")</f>
        <v/>
      </c>
      <c r="C344">
        <f>XLOOKUP(A344,Share_Transactions!$A:$A,Share_Transactions!$C:$C,"")</f>
        <v/>
      </c>
      <c r="D344" s="10">
        <f>XLOOKUP(A344,Share_Transactions!$A:$A,Share_Transactions!$L:$L,0)</f>
        <v/>
      </c>
      <c r="E344" s="10">
        <f>XLOOKUP(A344,Payroll_Data!$A:$A,Payroll_Data!$D:$D,"")</f>
        <v/>
      </c>
      <c r="F344" s="10">
        <f>IF(E344="","",D344-E344)</f>
        <v/>
      </c>
      <c r="G344">
        <f>IF(E344="","Missing Payroll Record",IF(ABS(F344)&lt;=1,"MATCH","MISMATCH"))</f>
        <v/>
      </c>
    </row>
    <row r="345">
      <c r="A345" t="inlineStr">
        <is>
          <t>TX500788</t>
        </is>
      </c>
      <c r="B345">
        <f>XLOOKUP(A345,Share_Transactions!$A:$A,Share_Transactions!$B:$B,"")</f>
        <v/>
      </c>
      <c r="C345">
        <f>XLOOKUP(A345,Share_Transactions!$A:$A,Share_Transactions!$C:$C,"")</f>
        <v/>
      </c>
      <c r="D345" s="10">
        <f>XLOOKUP(A345,Share_Transactions!$A:$A,Share_Transactions!$L:$L,0)</f>
        <v/>
      </c>
      <c r="E345" s="10">
        <f>XLOOKUP(A345,Payroll_Data!$A:$A,Payroll_Data!$D:$D,"")</f>
        <v/>
      </c>
      <c r="F345" s="10">
        <f>IF(E345="","",D345-E345)</f>
        <v/>
      </c>
      <c r="G345">
        <f>IF(E345="","Missing Payroll Record",IF(ABS(F345)&lt;=1,"MATCH","MISMATCH"))</f>
        <v/>
      </c>
    </row>
    <row r="346">
      <c r="A346" t="inlineStr">
        <is>
          <t>TX500789</t>
        </is>
      </c>
      <c r="B346">
        <f>XLOOKUP(A346,Share_Transactions!$A:$A,Share_Transactions!$B:$B,"")</f>
        <v/>
      </c>
      <c r="C346">
        <f>XLOOKUP(A346,Share_Transactions!$A:$A,Share_Transactions!$C:$C,"")</f>
        <v/>
      </c>
      <c r="D346" s="10">
        <f>XLOOKUP(A346,Share_Transactions!$A:$A,Share_Transactions!$L:$L,0)</f>
        <v/>
      </c>
      <c r="E346" s="10">
        <f>XLOOKUP(A346,Payroll_Data!$A:$A,Payroll_Data!$D:$D,"")</f>
        <v/>
      </c>
      <c r="F346" s="10">
        <f>IF(E346="","",D346-E346)</f>
        <v/>
      </c>
      <c r="G346">
        <f>IF(E346="","Missing Payroll Record",IF(ABS(F346)&lt;=1,"MATCH","MISMATCH"))</f>
        <v/>
      </c>
    </row>
    <row r="347">
      <c r="A347" t="inlineStr">
        <is>
          <t>TX500790</t>
        </is>
      </c>
      <c r="B347">
        <f>XLOOKUP(A347,Share_Transactions!$A:$A,Share_Transactions!$B:$B,"")</f>
        <v/>
      </c>
      <c r="C347">
        <f>XLOOKUP(A347,Share_Transactions!$A:$A,Share_Transactions!$C:$C,"")</f>
        <v/>
      </c>
      <c r="D347" s="10">
        <f>XLOOKUP(A347,Share_Transactions!$A:$A,Share_Transactions!$L:$L,0)</f>
        <v/>
      </c>
      <c r="E347" s="10">
        <f>XLOOKUP(A347,Payroll_Data!$A:$A,Payroll_Data!$D:$D,"")</f>
        <v/>
      </c>
      <c r="F347" s="10">
        <f>IF(E347="","",D347-E347)</f>
        <v/>
      </c>
      <c r="G347">
        <f>IF(E347="","Missing Payroll Record",IF(ABS(F347)&lt;=1,"MATCH","MISMATCH"))</f>
        <v/>
      </c>
    </row>
    <row r="348">
      <c r="A348" t="inlineStr">
        <is>
          <t>TX500791</t>
        </is>
      </c>
      <c r="B348">
        <f>XLOOKUP(A348,Share_Transactions!$A:$A,Share_Transactions!$B:$B,"")</f>
        <v/>
      </c>
      <c r="C348">
        <f>XLOOKUP(A348,Share_Transactions!$A:$A,Share_Transactions!$C:$C,"")</f>
        <v/>
      </c>
      <c r="D348" s="10">
        <f>XLOOKUP(A348,Share_Transactions!$A:$A,Share_Transactions!$L:$L,0)</f>
        <v/>
      </c>
      <c r="E348" s="10">
        <f>XLOOKUP(A348,Payroll_Data!$A:$A,Payroll_Data!$D:$D,"")</f>
        <v/>
      </c>
      <c r="F348" s="10">
        <f>IF(E348="","",D348-E348)</f>
        <v/>
      </c>
      <c r="G348">
        <f>IF(E348="","Missing Payroll Record",IF(ABS(F348)&lt;=1,"MATCH","MISMATCH"))</f>
        <v/>
      </c>
    </row>
    <row r="349">
      <c r="A349" t="inlineStr">
        <is>
          <t>TX500792</t>
        </is>
      </c>
      <c r="B349">
        <f>XLOOKUP(A349,Share_Transactions!$A:$A,Share_Transactions!$B:$B,"")</f>
        <v/>
      </c>
      <c r="C349">
        <f>XLOOKUP(A349,Share_Transactions!$A:$A,Share_Transactions!$C:$C,"")</f>
        <v/>
      </c>
      <c r="D349" s="10">
        <f>XLOOKUP(A349,Share_Transactions!$A:$A,Share_Transactions!$L:$L,0)</f>
        <v/>
      </c>
      <c r="E349" s="10">
        <f>XLOOKUP(A349,Payroll_Data!$A:$A,Payroll_Data!$D:$D,"")</f>
        <v/>
      </c>
      <c r="F349" s="10">
        <f>IF(E349="","",D349-E349)</f>
        <v/>
      </c>
      <c r="G349">
        <f>IF(E349="","Missing Payroll Record",IF(ABS(F349)&lt;=1,"MATCH","MISMATCH"))</f>
        <v/>
      </c>
    </row>
    <row r="350">
      <c r="A350" t="inlineStr">
        <is>
          <t>TX500795</t>
        </is>
      </c>
      <c r="B350">
        <f>XLOOKUP(A350,Share_Transactions!$A:$A,Share_Transactions!$B:$B,"")</f>
        <v/>
      </c>
      <c r="C350">
        <f>XLOOKUP(A350,Share_Transactions!$A:$A,Share_Transactions!$C:$C,"")</f>
        <v/>
      </c>
      <c r="D350" s="10">
        <f>XLOOKUP(A350,Share_Transactions!$A:$A,Share_Transactions!$L:$L,0)</f>
        <v/>
      </c>
      <c r="E350" s="10">
        <f>XLOOKUP(A350,Payroll_Data!$A:$A,Payroll_Data!$D:$D,"")</f>
        <v/>
      </c>
      <c r="F350" s="10">
        <f>IF(E350="","",D350-E350)</f>
        <v/>
      </c>
      <c r="G350">
        <f>IF(E350="","Missing Payroll Record",IF(ABS(F350)&lt;=1,"MATCH","MISMATCH"))</f>
        <v/>
      </c>
    </row>
    <row r="351">
      <c r="A351" t="inlineStr">
        <is>
          <t>TX500798</t>
        </is>
      </c>
      <c r="B351">
        <f>XLOOKUP(A351,Share_Transactions!$A:$A,Share_Transactions!$B:$B,"")</f>
        <v/>
      </c>
      <c r="C351">
        <f>XLOOKUP(A351,Share_Transactions!$A:$A,Share_Transactions!$C:$C,"")</f>
        <v/>
      </c>
      <c r="D351" s="10">
        <f>XLOOKUP(A351,Share_Transactions!$A:$A,Share_Transactions!$L:$L,0)</f>
        <v/>
      </c>
      <c r="E351" s="10">
        <f>XLOOKUP(A351,Payroll_Data!$A:$A,Payroll_Data!$D:$D,"")</f>
        <v/>
      </c>
      <c r="F351" s="10">
        <f>IF(E351="","",D351-E351)</f>
        <v/>
      </c>
      <c r="G351">
        <f>IF(E351="","Missing Payroll Record",IF(ABS(F351)&lt;=1,"MATCH","MISMATCH"))</f>
        <v/>
      </c>
    </row>
    <row r="352">
      <c r="A352" t="inlineStr">
        <is>
          <t>TX500800</t>
        </is>
      </c>
      <c r="B352">
        <f>XLOOKUP(A352,Share_Transactions!$A:$A,Share_Transactions!$B:$B,"")</f>
        <v/>
      </c>
      <c r="C352">
        <f>XLOOKUP(A352,Share_Transactions!$A:$A,Share_Transactions!$C:$C,"")</f>
        <v/>
      </c>
      <c r="D352" s="10">
        <f>XLOOKUP(A352,Share_Transactions!$A:$A,Share_Transactions!$L:$L,0)</f>
        <v/>
      </c>
      <c r="E352" s="10">
        <f>XLOOKUP(A352,Payroll_Data!$A:$A,Payroll_Data!$D:$D,"")</f>
        <v/>
      </c>
      <c r="F352" s="10">
        <f>IF(E352="","",D352-E352)</f>
        <v/>
      </c>
      <c r="G352">
        <f>IF(E352="","Missing Payroll Record",IF(ABS(F352)&lt;=1,"MATCH","MISMATCH"))</f>
        <v/>
      </c>
    </row>
    <row r="353">
      <c r="A353" t="inlineStr">
        <is>
          <t>TX500801</t>
        </is>
      </c>
      <c r="B353">
        <f>XLOOKUP(A353,Share_Transactions!$A:$A,Share_Transactions!$B:$B,"")</f>
        <v/>
      </c>
      <c r="C353">
        <f>XLOOKUP(A353,Share_Transactions!$A:$A,Share_Transactions!$C:$C,"")</f>
        <v/>
      </c>
      <c r="D353" s="10">
        <f>XLOOKUP(A353,Share_Transactions!$A:$A,Share_Transactions!$L:$L,0)</f>
        <v/>
      </c>
      <c r="E353" s="10">
        <f>XLOOKUP(A353,Payroll_Data!$A:$A,Payroll_Data!$D:$D,"")</f>
        <v/>
      </c>
      <c r="F353" s="10">
        <f>IF(E353="","",D353-E353)</f>
        <v/>
      </c>
      <c r="G353">
        <f>IF(E353="","Missing Payroll Record",IF(ABS(F353)&lt;=1,"MATCH","MISMATCH"))</f>
        <v/>
      </c>
    </row>
    <row r="354">
      <c r="A354" t="inlineStr">
        <is>
          <t>TX500804</t>
        </is>
      </c>
      <c r="B354">
        <f>XLOOKUP(A354,Share_Transactions!$A:$A,Share_Transactions!$B:$B,"")</f>
        <v/>
      </c>
      <c r="C354">
        <f>XLOOKUP(A354,Share_Transactions!$A:$A,Share_Transactions!$C:$C,"")</f>
        <v/>
      </c>
      <c r="D354" s="10">
        <f>XLOOKUP(A354,Share_Transactions!$A:$A,Share_Transactions!$L:$L,0)</f>
        <v/>
      </c>
      <c r="E354" s="10">
        <f>XLOOKUP(A354,Payroll_Data!$A:$A,Payroll_Data!$D:$D,"")</f>
        <v/>
      </c>
      <c r="F354" s="10">
        <f>IF(E354="","",D354-E354)</f>
        <v/>
      </c>
      <c r="G354">
        <f>IF(E354="","Missing Payroll Record",IF(ABS(F354)&lt;=1,"MATCH","MISMATCH"))</f>
        <v/>
      </c>
    </row>
    <row r="355">
      <c r="A355" t="inlineStr">
        <is>
          <t>TX500808</t>
        </is>
      </c>
      <c r="B355">
        <f>XLOOKUP(A355,Share_Transactions!$A:$A,Share_Transactions!$B:$B,"")</f>
        <v/>
      </c>
      <c r="C355">
        <f>XLOOKUP(A355,Share_Transactions!$A:$A,Share_Transactions!$C:$C,"")</f>
        <v/>
      </c>
      <c r="D355" s="10">
        <f>XLOOKUP(A355,Share_Transactions!$A:$A,Share_Transactions!$L:$L,0)</f>
        <v/>
      </c>
      <c r="E355" s="10">
        <f>XLOOKUP(A355,Payroll_Data!$A:$A,Payroll_Data!$D:$D,"")</f>
        <v/>
      </c>
      <c r="F355" s="10">
        <f>IF(E355="","",D355-E355)</f>
        <v/>
      </c>
      <c r="G355">
        <f>IF(E355="","Missing Payroll Record",IF(ABS(F355)&lt;=1,"MATCH","MISMATCH"))</f>
        <v/>
      </c>
    </row>
    <row r="356">
      <c r="A356" t="inlineStr">
        <is>
          <t>TX500809</t>
        </is>
      </c>
      <c r="B356">
        <f>XLOOKUP(A356,Share_Transactions!$A:$A,Share_Transactions!$B:$B,"")</f>
        <v/>
      </c>
      <c r="C356">
        <f>XLOOKUP(A356,Share_Transactions!$A:$A,Share_Transactions!$C:$C,"")</f>
        <v/>
      </c>
      <c r="D356" s="10">
        <f>XLOOKUP(A356,Share_Transactions!$A:$A,Share_Transactions!$L:$L,0)</f>
        <v/>
      </c>
      <c r="E356" s="10">
        <f>XLOOKUP(A356,Payroll_Data!$A:$A,Payroll_Data!$D:$D,"")</f>
        <v/>
      </c>
      <c r="F356" s="10">
        <f>IF(E356="","",D356-E356)</f>
        <v/>
      </c>
      <c r="G356">
        <f>IF(E356="","Missing Payroll Record",IF(ABS(F356)&lt;=1,"MATCH","MISMATCH"))</f>
        <v/>
      </c>
    </row>
    <row r="357">
      <c r="A357" t="inlineStr">
        <is>
          <t>TX500811</t>
        </is>
      </c>
      <c r="B357">
        <f>XLOOKUP(A357,Share_Transactions!$A:$A,Share_Transactions!$B:$B,"")</f>
        <v/>
      </c>
      <c r="C357">
        <f>XLOOKUP(A357,Share_Transactions!$A:$A,Share_Transactions!$C:$C,"")</f>
        <v/>
      </c>
      <c r="D357" s="10">
        <f>XLOOKUP(A357,Share_Transactions!$A:$A,Share_Transactions!$L:$L,0)</f>
        <v/>
      </c>
      <c r="E357" s="10">
        <f>XLOOKUP(A357,Payroll_Data!$A:$A,Payroll_Data!$D:$D,"")</f>
        <v/>
      </c>
      <c r="F357" s="10">
        <f>IF(E357="","",D357-E357)</f>
        <v/>
      </c>
      <c r="G357">
        <f>IF(E357="","Missing Payroll Record",IF(ABS(F357)&lt;=1,"MATCH","MISMATCH"))</f>
        <v/>
      </c>
    </row>
    <row r="358">
      <c r="A358" t="inlineStr">
        <is>
          <t>TX500812</t>
        </is>
      </c>
      <c r="B358">
        <f>XLOOKUP(A358,Share_Transactions!$A:$A,Share_Transactions!$B:$B,"")</f>
        <v/>
      </c>
      <c r="C358">
        <f>XLOOKUP(A358,Share_Transactions!$A:$A,Share_Transactions!$C:$C,"")</f>
        <v/>
      </c>
      <c r="D358" s="10">
        <f>XLOOKUP(A358,Share_Transactions!$A:$A,Share_Transactions!$L:$L,0)</f>
        <v/>
      </c>
      <c r="E358" s="10">
        <f>XLOOKUP(A358,Payroll_Data!$A:$A,Payroll_Data!$D:$D,"")</f>
        <v/>
      </c>
      <c r="F358" s="10">
        <f>IF(E358="","",D358-E358)</f>
        <v/>
      </c>
      <c r="G358">
        <f>IF(E358="","Missing Payroll Record",IF(ABS(F358)&lt;=1,"MATCH","MISMATCH"))</f>
        <v/>
      </c>
    </row>
    <row r="359">
      <c r="A359" t="inlineStr">
        <is>
          <t>TX500814</t>
        </is>
      </c>
      <c r="B359">
        <f>XLOOKUP(A359,Share_Transactions!$A:$A,Share_Transactions!$B:$B,"")</f>
        <v/>
      </c>
      <c r="C359">
        <f>XLOOKUP(A359,Share_Transactions!$A:$A,Share_Transactions!$C:$C,"")</f>
        <v/>
      </c>
      <c r="D359" s="10">
        <f>XLOOKUP(A359,Share_Transactions!$A:$A,Share_Transactions!$L:$L,0)</f>
        <v/>
      </c>
      <c r="E359" s="10">
        <f>XLOOKUP(A359,Payroll_Data!$A:$A,Payroll_Data!$D:$D,"")</f>
        <v/>
      </c>
      <c r="F359" s="10">
        <f>IF(E359="","",D359-E359)</f>
        <v/>
      </c>
      <c r="G359">
        <f>IF(E359="","Missing Payroll Record",IF(ABS(F359)&lt;=1,"MATCH","MISMATCH"))</f>
        <v/>
      </c>
    </row>
    <row r="360">
      <c r="A360" t="inlineStr">
        <is>
          <t>TX500815</t>
        </is>
      </c>
      <c r="B360">
        <f>XLOOKUP(A360,Share_Transactions!$A:$A,Share_Transactions!$B:$B,"")</f>
        <v/>
      </c>
      <c r="C360">
        <f>XLOOKUP(A360,Share_Transactions!$A:$A,Share_Transactions!$C:$C,"")</f>
        <v/>
      </c>
      <c r="D360" s="10">
        <f>XLOOKUP(A360,Share_Transactions!$A:$A,Share_Transactions!$L:$L,0)</f>
        <v/>
      </c>
      <c r="E360" s="10">
        <f>XLOOKUP(A360,Payroll_Data!$A:$A,Payroll_Data!$D:$D,"")</f>
        <v/>
      </c>
      <c r="F360" s="10">
        <f>IF(E360="","",D360-E360)</f>
        <v/>
      </c>
      <c r="G360">
        <f>IF(E360="","Missing Payroll Record",IF(ABS(F360)&lt;=1,"MATCH","MISMATCH"))</f>
        <v/>
      </c>
    </row>
    <row r="361">
      <c r="A361" t="inlineStr">
        <is>
          <t>TX500817</t>
        </is>
      </c>
      <c r="B361">
        <f>XLOOKUP(A361,Share_Transactions!$A:$A,Share_Transactions!$B:$B,"")</f>
        <v/>
      </c>
      <c r="C361">
        <f>XLOOKUP(A361,Share_Transactions!$A:$A,Share_Transactions!$C:$C,"")</f>
        <v/>
      </c>
      <c r="D361" s="10">
        <f>XLOOKUP(A361,Share_Transactions!$A:$A,Share_Transactions!$L:$L,0)</f>
        <v/>
      </c>
      <c r="E361" s="10">
        <f>XLOOKUP(A361,Payroll_Data!$A:$A,Payroll_Data!$D:$D,"")</f>
        <v/>
      </c>
      <c r="F361" s="10">
        <f>IF(E361="","",D361-E361)</f>
        <v/>
      </c>
      <c r="G361">
        <f>IF(E361="","Missing Payroll Record",IF(ABS(F361)&lt;=1,"MATCH","MISMATCH"))</f>
        <v/>
      </c>
    </row>
    <row r="362">
      <c r="A362" t="inlineStr">
        <is>
          <t>TX500821</t>
        </is>
      </c>
      <c r="B362">
        <f>XLOOKUP(A362,Share_Transactions!$A:$A,Share_Transactions!$B:$B,"")</f>
        <v/>
      </c>
      <c r="C362">
        <f>XLOOKUP(A362,Share_Transactions!$A:$A,Share_Transactions!$C:$C,"")</f>
        <v/>
      </c>
      <c r="D362" s="10">
        <f>XLOOKUP(A362,Share_Transactions!$A:$A,Share_Transactions!$L:$L,0)</f>
        <v/>
      </c>
      <c r="E362" s="10">
        <f>XLOOKUP(A362,Payroll_Data!$A:$A,Payroll_Data!$D:$D,"")</f>
        <v/>
      </c>
      <c r="F362" s="10">
        <f>IF(E362="","",D362-E362)</f>
        <v/>
      </c>
      <c r="G362">
        <f>IF(E362="","Missing Payroll Record",IF(ABS(F362)&lt;=1,"MATCH","MISMATCH"))</f>
        <v/>
      </c>
    </row>
    <row r="363">
      <c r="A363" t="inlineStr">
        <is>
          <t>TX500822</t>
        </is>
      </c>
      <c r="B363">
        <f>XLOOKUP(A363,Share_Transactions!$A:$A,Share_Transactions!$B:$B,"")</f>
        <v/>
      </c>
      <c r="C363">
        <f>XLOOKUP(A363,Share_Transactions!$A:$A,Share_Transactions!$C:$C,"")</f>
        <v/>
      </c>
      <c r="D363" s="10">
        <f>XLOOKUP(A363,Share_Transactions!$A:$A,Share_Transactions!$L:$L,0)</f>
        <v/>
      </c>
      <c r="E363" s="10">
        <f>XLOOKUP(A363,Payroll_Data!$A:$A,Payroll_Data!$D:$D,"")</f>
        <v/>
      </c>
      <c r="F363" s="10">
        <f>IF(E363="","",D363-E363)</f>
        <v/>
      </c>
      <c r="G363">
        <f>IF(E363="","Missing Payroll Record",IF(ABS(F363)&lt;=1,"MATCH","MISMATCH"))</f>
        <v/>
      </c>
    </row>
    <row r="364">
      <c r="A364" t="inlineStr">
        <is>
          <t>TX500824</t>
        </is>
      </c>
      <c r="B364">
        <f>XLOOKUP(A364,Share_Transactions!$A:$A,Share_Transactions!$B:$B,"")</f>
        <v/>
      </c>
      <c r="C364">
        <f>XLOOKUP(A364,Share_Transactions!$A:$A,Share_Transactions!$C:$C,"")</f>
        <v/>
      </c>
      <c r="D364" s="10">
        <f>XLOOKUP(A364,Share_Transactions!$A:$A,Share_Transactions!$L:$L,0)</f>
        <v/>
      </c>
      <c r="E364" s="10">
        <f>XLOOKUP(A364,Payroll_Data!$A:$A,Payroll_Data!$D:$D,"")</f>
        <v/>
      </c>
      <c r="F364" s="10">
        <f>IF(E364="","",D364-E364)</f>
        <v/>
      </c>
      <c r="G364">
        <f>IF(E364="","Missing Payroll Record",IF(ABS(F364)&lt;=1,"MATCH","MISMATCH"))</f>
        <v/>
      </c>
    </row>
    <row r="365">
      <c r="A365" t="inlineStr">
        <is>
          <t>TX500826</t>
        </is>
      </c>
      <c r="B365">
        <f>XLOOKUP(A365,Share_Transactions!$A:$A,Share_Transactions!$B:$B,"")</f>
        <v/>
      </c>
      <c r="C365">
        <f>XLOOKUP(A365,Share_Transactions!$A:$A,Share_Transactions!$C:$C,"")</f>
        <v/>
      </c>
      <c r="D365" s="10">
        <f>XLOOKUP(A365,Share_Transactions!$A:$A,Share_Transactions!$L:$L,0)</f>
        <v/>
      </c>
      <c r="E365" s="10">
        <f>XLOOKUP(A365,Payroll_Data!$A:$A,Payroll_Data!$D:$D,"")</f>
        <v/>
      </c>
      <c r="F365" s="10">
        <f>IF(E365="","",D365-E365)</f>
        <v/>
      </c>
      <c r="G365">
        <f>IF(E365="","Missing Payroll Record",IF(ABS(F365)&lt;=1,"MATCH","MISMATCH"))</f>
        <v/>
      </c>
    </row>
    <row r="366">
      <c r="A366" t="inlineStr">
        <is>
          <t>TX500829</t>
        </is>
      </c>
      <c r="B366">
        <f>XLOOKUP(A366,Share_Transactions!$A:$A,Share_Transactions!$B:$B,"")</f>
        <v/>
      </c>
      <c r="C366">
        <f>XLOOKUP(A366,Share_Transactions!$A:$A,Share_Transactions!$C:$C,"")</f>
        <v/>
      </c>
      <c r="D366" s="10">
        <f>XLOOKUP(A366,Share_Transactions!$A:$A,Share_Transactions!$L:$L,0)</f>
        <v/>
      </c>
      <c r="E366" s="10">
        <f>XLOOKUP(A366,Payroll_Data!$A:$A,Payroll_Data!$D:$D,"")</f>
        <v/>
      </c>
      <c r="F366" s="10">
        <f>IF(E366="","",D366-E366)</f>
        <v/>
      </c>
      <c r="G366">
        <f>IF(E366="","Missing Payroll Record",IF(ABS(F366)&lt;=1,"MATCH","MISMATCH"))</f>
        <v/>
      </c>
    </row>
    <row r="367">
      <c r="A367" t="inlineStr">
        <is>
          <t>TX500833</t>
        </is>
      </c>
      <c r="B367">
        <f>XLOOKUP(A367,Share_Transactions!$A:$A,Share_Transactions!$B:$B,"")</f>
        <v/>
      </c>
      <c r="C367">
        <f>XLOOKUP(A367,Share_Transactions!$A:$A,Share_Transactions!$C:$C,"")</f>
        <v/>
      </c>
      <c r="D367" s="10">
        <f>XLOOKUP(A367,Share_Transactions!$A:$A,Share_Transactions!$L:$L,0)</f>
        <v/>
      </c>
      <c r="E367" s="10">
        <f>XLOOKUP(A367,Payroll_Data!$A:$A,Payroll_Data!$D:$D,"")</f>
        <v/>
      </c>
      <c r="F367" s="10">
        <f>IF(E367="","",D367-E367)</f>
        <v/>
      </c>
      <c r="G367">
        <f>IF(E367="","Missing Payroll Record",IF(ABS(F367)&lt;=1,"MATCH","MISMATCH"))</f>
        <v/>
      </c>
    </row>
    <row r="368">
      <c r="A368" t="inlineStr">
        <is>
          <t>TX500836</t>
        </is>
      </c>
      <c r="B368">
        <f>XLOOKUP(A368,Share_Transactions!$A:$A,Share_Transactions!$B:$B,"")</f>
        <v/>
      </c>
      <c r="C368">
        <f>XLOOKUP(A368,Share_Transactions!$A:$A,Share_Transactions!$C:$C,"")</f>
        <v/>
      </c>
      <c r="D368" s="10">
        <f>XLOOKUP(A368,Share_Transactions!$A:$A,Share_Transactions!$L:$L,0)</f>
        <v/>
      </c>
      <c r="E368" s="10">
        <f>XLOOKUP(A368,Payroll_Data!$A:$A,Payroll_Data!$D:$D,"")</f>
        <v/>
      </c>
      <c r="F368" s="10">
        <f>IF(E368="","",D368-E368)</f>
        <v/>
      </c>
      <c r="G368">
        <f>IF(E368="","Missing Payroll Record",IF(ABS(F368)&lt;=1,"MATCH","MISMATCH"))</f>
        <v/>
      </c>
    </row>
    <row r="369">
      <c r="A369" t="inlineStr">
        <is>
          <t>TX500837</t>
        </is>
      </c>
      <c r="B369">
        <f>XLOOKUP(A369,Share_Transactions!$A:$A,Share_Transactions!$B:$B,"")</f>
        <v/>
      </c>
      <c r="C369">
        <f>XLOOKUP(A369,Share_Transactions!$A:$A,Share_Transactions!$C:$C,"")</f>
        <v/>
      </c>
      <c r="D369" s="10">
        <f>XLOOKUP(A369,Share_Transactions!$A:$A,Share_Transactions!$L:$L,0)</f>
        <v/>
      </c>
      <c r="E369" s="10">
        <f>XLOOKUP(A369,Payroll_Data!$A:$A,Payroll_Data!$D:$D,"")</f>
        <v/>
      </c>
      <c r="F369" s="10">
        <f>IF(E369="","",D369-E369)</f>
        <v/>
      </c>
      <c r="G369">
        <f>IF(E369="","Missing Payroll Record",IF(ABS(F369)&lt;=1,"MATCH","MISMATCH"))</f>
        <v/>
      </c>
    </row>
    <row r="370">
      <c r="A370" t="inlineStr">
        <is>
          <t>TX500838</t>
        </is>
      </c>
      <c r="B370">
        <f>XLOOKUP(A370,Share_Transactions!$A:$A,Share_Transactions!$B:$B,"")</f>
        <v/>
      </c>
      <c r="C370">
        <f>XLOOKUP(A370,Share_Transactions!$A:$A,Share_Transactions!$C:$C,"")</f>
        <v/>
      </c>
      <c r="D370" s="10">
        <f>XLOOKUP(A370,Share_Transactions!$A:$A,Share_Transactions!$L:$L,0)</f>
        <v/>
      </c>
      <c r="E370" s="10">
        <f>XLOOKUP(A370,Payroll_Data!$A:$A,Payroll_Data!$D:$D,"")</f>
        <v/>
      </c>
      <c r="F370" s="10">
        <f>IF(E370="","",D370-E370)</f>
        <v/>
      </c>
      <c r="G370">
        <f>IF(E370="","Missing Payroll Record",IF(ABS(F370)&lt;=1,"MATCH","MISMATCH"))</f>
        <v/>
      </c>
    </row>
    <row r="371">
      <c r="A371" t="inlineStr">
        <is>
          <t>TX500840</t>
        </is>
      </c>
      <c r="B371">
        <f>XLOOKUP(A371,Share_Transactions!$A:$A,Share_Transactions!$B:$B,"")</f>
        <v/>
      </c>
      <c r="C371">
        <f>XLOOKUP(A371,Share_Transactions!$A:$A,Share_Transactions!$C:$C,"")</f>
        <v/>
      </c>
      <c r="D371" s="10">
        <f>XLOOKUP(A371,Share_Transactions!$A:$A,Share_Transactions!$L:$L,0)</f>
        <v/>
      </c>
      <c r="E371" s="10">
        <f>XLOOKUP(A371,Payroll_Data!$A:$A,Payroll_Data!$D:$D,"")</f>
        <v/>
      </c>
      <c r="F371" s="10">
        <f>IF(E371="","",D371-E371)</f>
        <v/>
      </c>
      <c r="G371">
        <f>IF(E371="","Missing Payroll Record",IF(ABS(F371)&lt;=1,"MATCH","MISMATCH"))</f>
        <v/>
      </c>
    </row>
    <row r="372">
      <c r="A372" t="inlineStr">
        <is>
          <t>TX500844</t>
        </is>
      </c>
      <c r="B372">
        <f>XLOOKUP(A372,Share_Transactions!$A:$A,Share_Transactions!$B:$B,"")</f>
        <v/>
      </c>
      <c r="C372">
        <f>XLOOKUP(A372,Share_Transactions!$A:$A,Share_Transactions!$C:$C,"")</f>
        <v/>
      </c>
      <c r="D372" s="10">
        <f>XLOOKUP(A372,Share_Transactions!$A:$A,Share_Transactions!$L:$L,0)</f>
        <v/>
      </c>
      <c r="E372" s="10">
        <f>XLOOKUP(A372,Payroll_Data!$A:$A,Payroll_Data!$D:$D,"")</f>
        <v/>
      </c>
      <c r="F372" s="10">
        <f>IF(E372="","",D372-E372)</f>
        <v/>
      </c>
      <c r="G372">
        <f>IF(E372="","Missing Payroll Record",IF(ABS(F372)&lt;=1,"MATCH","MISMATCH"))</f>
        <v/>
      </c>
    </row>
    <row r="373">
      <c r="A373" t="inlineStr">
        <is>
          <t>TX500846</t>
        </is>
      </c>
      <c r="B373">
        <f>XLOOKUP(A373,Share_Transactions!$A:$A,Share_Transactions!$B:$B,"")</f>
        <v/>
      </c>
      <c r="C373">
        <f>XLOOKUP(A373,Share_Transactions!$A:$A,Share_Transactions!$C:$C,"")</f>
        <v/>
      </c>
      <c r="D373" s="10">
        <f>XLOOKUP(A373,Share_Transactions!$A:$A,Share_Transactions!$L:$L,0)</f>
        <v/>
      </c>
      <c r="E373" s="10">
        <f>XLOOKUP(A373,Payroll_Data!$A:$A,Payroll_Data!$D:$D,"")</f>
        <v/>
      </c>
      <c r="F373" s="10">
        <f>IF(E373="","",D373-E373)</f>
        <v/>
      </c>
      <c r="G373">
        <f>IF(E373="","Missing Payroll Record",IF(ABS(F373)&lt;=1,"MATCH","MISMATCH"))</f>
        <v/>
      </c>
    </row>
    <row r="374">
      <c r="A374" t="inlineStr">
        <is>
          <t>TX500853</t>
        </is>
      </c>
      <c r="B374">
        <f>XLOOKUP(A374,Share_Transactions!$A:$A,Share_Transactions!$B:$B,"")</f>
        <v/>
      </c>
      <c r="C374">
        <f>XLOOKUP(A374,Share_Transactions!$A:$A,Share_Transactions!$C:$C,"")</f>
        <v/>
      </c>
      <c r="D374" s="10">
        <f>XLOOKUP(A374,Share_Transactions!$A:$A,Share_Transactions!$L:$L,0)</f>
        <v/>
      </c>
      <c r="E374" s="10">
        <f>XLOOKUP(A374,Payroll_Data!$A:$A,Payroll_Data!$D:$D,"")</f>
        <v/>
      </c>
      <c r="F374" s="10">
        <f>IF(E374="","",D374-E374)</f>
        <v/>
      </c>
      <c r="G374">
        <f>IF(E374="","Missing Payroll Record",IF(ABS(F374)&lt;=1,"MATCH","MISMATCH"))</f>
        <v/>
      </c>
    </row>
    <row r="375">
      <c r="A375" t="inlineStr">
        <is>
          <t>TX500857</t>
        </is>
      </c>
      <c r="B375">
        <f>XLOOKUP(A375,Share_Transactions!$A:$A,Share_Transactions!$B:$B,"")</f>
        <v/>
      </c>
      <c r="C375">
        <f>XLOOKUP(A375,Share_Transactions!$A:$A,Share_Transactions!$C:$C,"")</f>
        <v/>
      </c>
      <c r="D375" s="10">
        <f>XLOOKUP(A375,Share_Transactions!$A:$A,Share_Transactions!$L:$L,0)</f>
        <v/>
      </c>
      <c r="E375" s="10">
        <f>XLOOKUP(A375,Payroll_Data!$A:$A,Payroll_Data!$D:$D,"")</f>
        <v/>
      </c>
      <c r="F375" s="10">
        <f>IF(E375="","",D375-E375)</f>
        <v/>
      </c>
      <c r="G375">
        <f>IF(E375="","Missing Payroll Record",IF(ABS(F375)&lt;=1,"MATCH","MISMATCH"))</f>
        <v/>
      </c>
    </row>
    <row r="376">
      <c r="A376" t="inlineStr">
        <is>
          <t>TX500858</t>
        </is>
      </c>
      <c r="B376">
        <f>XLOOKUP(A376,Share_Transactions!$A:$A,Share_Transactions!$B:$B,"")</f>
        <v/>
      </c>
      <c r="C376">
        <f>XLOOKUP(A376,Share_Transactions!$A:$A,Share_Transactions!$C:$C,"")</f>
        <v/>
      </c>
      <c r="D376" s="10">
        <f>XLOOKUP(A376,Share_Transactions!$A:$A,Share_Transactions!$L:$L,0)</f>
        <v/>
      </c>
      <c r="E376" s="10">
        <f>XLOOKUP(A376,Payroll_Data!$A:$A,Payroll_Data!$D:$D,"")</f>
        <v/>
      </c>
      <c r="F376" s="10">
        <f>IF(E376="","",D376-E376)</f>
        <v/>
      </c>
      <c r="G376">
        <f>IF(E376="","Missing Payroll Record",IF(ABS(F376)&lt;=1,"MATCH","MISMATCH"))</f>
        <v/>
      </c>
    </row>
    <row r="377">
      <c r="A377" t="inlineStr">
        <is>
          <t>TX500860</t>
        </is>
      </c>
      <c r="B377">
        <f>XLOOKUP(A377,Share_Transactions!$A:$A,Share_Transactions!$B:$B,"")</f>
        <v/>
      </c>
      <c r="C377">
        <f>XLOOKUP(A377,Share_Transactions!$A:$A,Share_Transactions!$C:$C,"")</f>
        <v/>
      </c>
      <c r="D377" s="10">
        <f>XLOOKUP(A377,Share_Transactions!$A:$A,Share_Transactions!$L:$L,0)</f>
        <v/>
      </c>
      <c r="E377" s="10">
        <f>XLOOKUP(A377,Payroll_Data!$A:$A,Payroll_Data!$D:$D,"")</f>
        <v/>
      </c>
      <c r="F377" s="10">
        <f>IF(E377="","",D377-E377)</f>
        <v/>
      </c>
      <c r="G377">
        <f>IF(E377="","Missing Payroll Record",IF(ABS(F377)&lt;=1,"MATCH","MISMATCH"))</f>
        <v/>
      </c>
    </row>
    <row r="378">
      <c r="A378" t="inlineStr">
        <is>
          <t>TX500861</t>
        </is>
      </c>
      <c r="B378">
        <f>XLOOKUP(A378,Share_Transactions!$A:$A,Share_Transactions!$B:$B,"")</f>
        <v/>
      </c>
      <c r="C378">
        <f>XLOOKUP(A378,Share_Transactions!$A:$A,Share_Transactions!$C:$C,"")</f>
        <v/>
      </c>
      <c r="D378" s="10">
        <f>XLOOKUP(A378,Share_Transactions!$A:$A,Share_Transactions!$L:$L,0)</f>
        <v/>
      </c>
      <c r="E378" s="10">
        <f>XLOOKUP(A378,Payroll_Data!$A:$A,Payroll_Data!$D:$D,"")</f>
        <v/>
      </c>
      <c r="F378" s="10">
        <f>IF(E378="","",D378-E378)</f>
        <v/>
      </c>
      <c r="G378">
        <f>IF(E378="","Missing Payroll Record",IF(ABS(F378)&lt;=1,"MATCH","MISMATCH"))</f>
        <v/>
      </c>
    </row>
    <row r="379">
      <c r="A379" t="inlineStr">
        <is>
          <t>TX500865</t>
        </is>
      </c>
      <c r="B379">
        <f>XLOOKUP(A379,Share_Transactions!$A:$A,Share_Transactions!$B:$B,"")</f>
        <v/>
      </c>
      <c r="C379">
        <f>XLOOKUP(A379,Share_Transactions!$A:$A,Share_Transactions!$C:$C,"")</f>
        <v/>
      </c>
      <c r="D379" s="10">
        <f>XLOOKUP(A379,Share_Transactions!$A:$A,Share_Transactions!$L:$L,0)</f>
        <v/>
      </c>
      <c r="E379" s="10">
        <f>XLOOKUP(A379,Payroll_Data!$A:$A,Payroll_Data!$D:$D,"")</f>
        <v/>
      </c>
      <c r="F379" s="10">
        <f>IF(E379="","",D379-E379)</f>
        <v/>
      </c>
      <c r="G379">
        <f>IF(E379="","Missing Payroll Record",IF(ABS(F379)&lt;=1,"MATCH","MISMATCH"))</f>
        <v/>
      </c>
    </row>
    <row r="380">
      <c r="A380" t="inlineStr">
        <is>
          <t>TX500866</t>
        </is>
      </c>
      <c r="B380">
        <f>XLOOKUP(A380,Share_Transactions!$A:$A,Share_Transactions!$B:$B,"")</f>
        <v/>
      </c>
      <c r="C380">
        <f>XLOOKUP(A380,Share_Transactions!$A:$A,Share_Transactions!$C:$C,"")</f>
        <v/>
      </c>
      <c r="D380" s="10">
        <f>XLOOKUP(A380,Share_Transactions!$A:$A,Share_Transactions!$L:$L,0)</f>
        <v/>
      </c>
      <c r="E380" s="10">
        <f>XLOOKUP(A380,Payroll_Data!$A:$A,Payroll_Data!$D:$D,"")</f>
        <v/>
      </c>
      <c r="F380" s="10">
        <f>IF(E380="","",D380-E380)</f>
        <v/>
      </c>
      <c r="G380">
        <f>IF(E380="","Missing Payroll Record",IF(ABS(F380)&lt;=1,"MATCH","MISMATCH"))</f>
        <v/>
      </c>
    </row>
    <row r="381">
      <c r="A381" t="inlineStr">
        <is>
          <t>TX500869</t>
        </is>
      </c>
      <c r="B381">
        <f>XLOOKUP(A381,Share_Transactions!$A:$A,Share_Transactions!$B:$B,"")</f>
        <v/>
      </c>
      <c r="C381">
        <f>XLOOKUP(A381,Share_Transactions!$A:$A,Share_Transactions!$C:$C,"")</f>
        <v/>
      </c>
      <c r="D381" s="10">
        <f>XLOOKUP(A381,Share_Transactions!$A:$A,Share_Transactions!$L:$L,0)</f>
        <v/>
      </c>
      <c r="E381" s="10">
        <f>XLOOKUP(A381,Payroll_Data!$A:$A,Payroll_Data!$D:$D,"")</f>
        <v/>
      </c>
      <c r="F381" s="10">
        <f>IF(E381="","",D381-E381)</f>
        <v/>
      </c>
      <c r="G381">
        <f>IF(E381="","Missing Payroll Record",IF(ABS(F381)&lt;=1,"MATCH","MISMATCH"))</f>
        <v/>
      </c>
    </row>
    <row r="382">
      <c r="A382" t="inlineStr">
        <is>
          <t>TX500872</t>
        </is>
      </c>
      <c r="B382">
        <f>XLOOKUP(A382,Share_Transactions!$A:$A,Share_Transactions!$B:$B,"")</f>
        <v/>
      </c>
      <c r="C382">
        <f>XLOOKUP(A382,Share_Transactions!$A:$A,Share_Transactions!$C:$C,"")</f>
        <v/>
      </c>
      <c r="D382" s="10">
        <f>XLOOKUP(A382,Share_Transactions!$A:$A,Share_Transactions!$L:$L,0)</f>
        <v/>
      </c>
      <c r="E382" s="10">
        <f>XLOOKUP(A382,Payroll_Data!$A:$A,Payroll_Data!$D:$D,"")</f>
        <v/>
      </c>
      <c r="F382" s="10">
        <f>IF(E382="","",D382-E382)</f>
        <v/>
      </c>
      <c r="G382">
        <f>IF(E382="","Missing Payroll Record",IF(ABS(F382)&lt;=1,"MATCH","MISMATCH"))</f>
        <v/>
      </c>
    </row>
    <row r="383">
      <c r="A383" t="inlineStr">
        <is>
          <t>TX500873</t>
        </is>
      </c>
      <c r="B383">
        <f>XLOOKUP(A383,Share_Transactions!$A:$A,Share_Transactions!$B:$B,"")</f>
        <v/>
      </c>
      <c r="C383">
        <f>XLOOKUP(A383,Share_Transactions!$A:$A,Share_Transactions!$C:$C,"")</f>
        <v/>
      </c>
      <c r="D383" s="10">
        <f>XLOOKUP(A383,Share_Transactions!$A:$A,Share_Transactions!$L:$L,0)</f>
        <v/>
      </c>
      <c r="E383" s="10">
        <f>XLOOKUP(A383,Payroll_Data!$A:$A,Payroll_Data!$D:$D,"")</f>
        <v/>
      </c>
      <c r="F383" s="10">
        <f>IF(E383="","",D383-E383)</f>
        <v/>
      </c>
      <c r="G383">
        <f>IF(E383="","Missing Payroll Record",IF(ABS(F383)&lt;=1,"MATCH","MISMATCH"))</f>
        <v/>
      </c>
    </row>
    <row r="384">
      <c r="A384" t="inlineStr">
        <is>
          <t>TX500874</t>
        </is>
      </c>
      <c r="B384">
        <f>XLOOKUP(A384,Share_Transactions!$A:$A,Share_Transactions!$B:$B,"")</f>
        <v/>
      </c>
      <c r="C384">
        <f>XLOOKUP(A384,Share_Transactions!$A:$A,Share_Transactions!$C:$C,"")</f>
        <v/>
      </c>
      <c r="D384" s="10">
        <f>XLOOKUP(A384,Share_Transactions!$A:$A,Share_Transactions!$L:$L,0)</f>
        <v/>
      </c>
      <c r="E384" s="10">
        <f>XLOOKUP(A384,Payroll_Data!$A:$A,Payroll_Data!$D:$D,"")</f>
        <v/>
      </c>
      <c r="F384" s="10">
        <f>IF(E384="","",D384-E384)</f>
        <v/>
      </c>
      <c r="G384">
        <f>IF(E384="","Missing Payroll Record",IF(ABS(F384)&lt;=1,"MATCH","MISMATCH"))</f>
        <v/>
      </c>
    </row>
    <row r="385">
      <c r="A385" t="inlineStr">
        <is>
          <t>TX500877</t>
        </is>
      </c>
      <c r="B385">
        <f>XLOOKUP(A385,Share_Transactions!$A:$A,Share_Transactions!$B:$B,"")</f>
        <v/>
      </c>
      <c r="C385">
        <f>XLOOKUP(A385,Share_Transactions!$A:$A,Share_Transactions!$C:$C,"")</f>
        <v/>
      </c>
      <c r="D385" s="10">
        <f>XLOOKUP(A385,Share_Transactions!$A:$A,Share_Transactions!$L:$L,0)</f>
        <v/>
      </c>
      <c r="E385" s="10">
        <f>XLOOKUP(A385,Payroll_Data!$A:$A,Payroll_Data!$D:$D,"")</f>
        <v/>
      </c>
      <c r="F385" s="10">
        <f>IF(E385="","",D385-E385)</f>
        <v/>
      </c>
      <c r="G385">
        <f>IF(E385="","Missing Payroll Record",IF(ABS(F385)&lt;=1,"MATCH","MISMATCH"))</f>
        <v/>
      </c>
    </row>
    <row r="386">
      <c r="A386" t="inlineStr">
        <is>
          <t>TX500878</t>
        </is>
      </c>
      <c r="B386">
        <f>XLOOKUP(A386,Share_Transactions!$A:$A,Share_Transactions!$B:$B,"")</f>
        <v/>
      </c>
      <c r="C386">
        <f>XLOOKUP(A386,Share_Transactions!$A:$A,Share_Transactions!$C:$C,"")</f>
        <v/>
      </c>
      <c r="D386" s="10">
        <f>XLOOKUP(A386,Share_Transactions!$A:$A,Share_Transactions!$L:$L,0)</f>
        <v/>
      </c>
      <c r="E386" s="10">
        <f>XLOOKUP(A386,Payroll_Data!$A:$A,Payroll_Data!$D:$D,"")</f>
        <v/>
      </c>
      <c r="F386" s="10">
        <f>IF(E386="","",D386-E386)</f>
        <v/>
      </c>
      <c r="G386">
        <f>IF(E386="","Missing Payroll Record",IF(ABS(F386)&lt;=1,"MATCH","MISMATCH"))</f>
        <v/>
      </c>
    </row>
    <row r="387">
      <c r="A387" t="inlineStr">
        <is>
          <t>TX500879</t>
        </is>
      </c>
      <c r="B387">
        <f>XLOOKUP(A387,Share_Transactions!$A:$A,Share_Transactions!$B:$B,"")</f>
        <v/>
      </c>
      <c r="C387">
        <f>XLOOKUP(A387,Share_Transactions!$A:$A,Share_Transactions!$C:$C,"")</f>
        <v/>
      </c>
      <c r="D387" s="10">
        <f>XLOOKUP(A387,Share_Transactions!$A:$A,Share_Transactions!$L:$L,0)</f>
        <v/>
      </c>
      <c r="E387" s="10">
        <f>XLOOKUP(A387,Payroll_Data!$A:$A,Payroll_Data!$D:$D,"")</f>
        <v/>
      </c>
      <c r="F387" s="10">
        <f>IF(E387="","",D387-E387)</f>
        <v/>
      </c>
      <c r="G387">
        <f>IF(E387="","Missing Payroll Record",IF(ABS(F387)&lt;=1,"MATCH","MISMATCH"))</f>
        <v/>
      </c>
    </row>
    <row r="388">
      <c r="A388" t="inlineStr">
        <is>
          <t>TX500883</t>
        </is>
      </c>
      <c r="B388">
        <f>XLOOKUP(A388,Share_Transactions!$A:$A,Share_Transactions!$B:$B,"")</f>
        <v/>
      </c>
      <c r="C388">
        <f>XLOOKUP(A388,Share_Transactions!$A:$A,Share_Transactions!$C:$C,"")</f>
        <v/>
      </c>
      <c r="D388" s="10">
        <f>XLOOKUP(A388,Share_Transactions!$A:$A,Share_Transactions!$L:$L,0)</f>
        <v/>
      </c>
      <c r="E388" s="10">
        <f>XLOOKUP(A388,Payroll_Data!$A:$A,Payroll_Data!$D:$D,"")</f>
        <v/>
      </c>
      <c r="F388" s="10">
        <f>IF(E388="","",D388-E388)</f>
        <v/>
      </c>
      <c r="G388">
        <f>IF(E388="","Missing Payroll Record",IF(ABS(F388)&lt;=1,"MATCH","MISMATCH"))</f>
        <v/>
      </c>
    </row>
    <row r="389">
      <c r="A389" t="inlineStr">
        <is>
          <t>TX500884</t>
        </is>
      </c>
      <c r="B389">
        <f>XLOOKUP(A389,Share_Transactions!$A:$A,Share_Transactions!$B:$B,"")</f>
        <v/>
      </c>
      <c r="C389">
        <f>XLOOKUP(A389,Share_Transactions!$A:$A,Share_Transactions!$C:$C,"")</f>
        <v/>
      </c>
      <c r="D389" s="10">
        <f>XLOOKUP(A389,Share_Transactions!$A:$A,Share_Transactions!$L:$L,0)</f>
        <v/>
      </c>
      <c r="E389" s="10">
        <f>XLOOKUP(A389,Payroll_Data!$A:$A,Payroll_Data!$D:$D,"")</f>
        <v/>
      </c>
      <c r="F389" s="10">
        <f>IF(E389="","",D389-E389)</f>
        <v/>
      </c>
      <c r="G389">
        <f>IF(E389="","Missing Payroll Record",IF(ABS(F389)&lt;=1,"MATCH","MISMATCH"))</f>
        <v/>
      </c>
    </row>
    <row r="390">
      <c r="A390" t="inlineStr">
        <is>
          <t>TX500885</t>
        </is>
      </c>
      <c r="B390">
        <f>XLOOKUP(A390,Share_Transactions!$A:$A,Share_Transactions!$B:$B,"")</f>
        <v/>
      </c>
      <c r="C390">
        <f>XLOOKUP(A390,Share_Transactions!$A:$A,Share_Transactions!$C:$C,"")</f>
        <v/>
      </c>
      <c r="D390" s="10">
        <f>XLOOKUP(A390,Share_Transactions!$A:$A,Share_Transactions!$L:$L,0)</f>
        <v/>
      </c>
      <c r="E390" s="10">
        <f>XLOOKUP(A390,Payroll_Data!$A:$A,Payroll_Data!$D:$D,"")</f>
        <v/>
      </c>
      <c r="F390" s="10">
        <f>IF(E390="","",D390-E390)</f>
        <v/>
      </c>
      <c r="G390">
        <f>IF(E390="","Missing Payroll Record",IF(ABS(F390)&lt;=1,"MATCH","MISMATCH"))</f>
        <v/>
      </c>
    </row>
    <row r="391">
      <c r="A391" t="inlineStr">
        <is>
          <t>TX500886</t>
        </is>
      </c>
      <c r="B391">
        <f>XLOOKUP(A391,Share_Transactions!$A:$A,Share_Transactions!$B:$B,"")</f>
        <v/>
      </c>
      <c r="C391">
        <f>XLOOKUP(A391,Share_Transactions!$A:$A,Share_Transactions!$C:$C,"")</f>
        <v/>
      </c>
      <c r="D391" s="10">
        <f>XLOOKUP(A391,Share_Transactions!$A:$A,Share_Transactions!$L:$L,0)</f>
        <v/>
      </c>
      <c r="E391" s="10">
        <f>XLOOKUP(A391,Payroll_Data!$A:$A,Payroll_Data!$D:$D,"")</f>
        <v/>
      </c>
      <c r="F391" s="10">
        <f>IF(E391="","",D391-E391)</f>
        <v/>
      </c>
      <c r="G391">
        <f>IF(E391="","Missing Payroll Record",IF(ABS(F391)&lt;=1,"MATCH","MISMATCH"))</f>
        <v/>
      </c>
    </row>
    <row r="392">
      <c r="A392" t="inlineStr">
        <is>
          <t>TX500889</t>
        </is>
      </c>
      <c r="B392">
        <f>XLOOKUP(A392,Share_Transactions!$A:$A,Share_Transactions!$B:$B,"")</f>
        <v/>
      </c>
      <c r="C392">
        <f>XLOOKUP(A392,Share_Transactions!$A:$A,Share_Transactions!$C:$C,"")</f>
        <v/>
      </c>
      <c r="D392" s="10">
        <f>XLOOKUP(A392,Share_Transactions!$A:$A,Share_Transactions!$L:$L,0)</f>
        <v/>
      </c>
      <c r="E392" s="10">
        <f>XLOOKUP(A392,Payroll_Data!$A:$A,Payroll_Data!$D:$D,"")</f>
        <v/>
      </c>
      <c r="F392" s="10">
        <f>IF(E392="","",D392-E392)</f>
        <v/>
      </c>
      <c r="G392">
        <f>IF(E392="","Missing Payroll Record",IF(ABS(F392)&lt;=1,"MATCH","MISMATCH"))</f>
        <v/>
      </c>
    </row>
    <row r="393">
      <c r="A393" t="inlineStr">
        <is>
          <t>TX500891</t>
        </is>
      </c>
      <c r="B393">
        <f>XLOOKUP(A393,Share_Transactions!$A:$A,Share_Transactions!$B:$B,"")</f>
        <v/>
      </c>
      <c r="C393">
        <f>XLOOKUP(A393,Share_Transactions!$A:$A,Share_Transactions!$C:$C,"")</f>
        <v/>
      </c>
      <c r="D393" s="10">
        <f>XLOOKUP(A393,Share_Transactions!$A:$A,Share_Transactions!$L:$L,0)</f>
        <v/>
      </c>
      <c r="E393" s="10">
        <f>XLOOKUP(A393,Payroll_Data!$A:$A,Payroll_Data!$D:$D,"")</f>
        <v/>
      </c>
      <c r="F393" s="10">
        <f>IF(E393="","",D393-E393)</f>
        <v/>
      </c>
      <c r="G393">
        <f>IF(E393="","Missing Payroll Record",IF(ABS(F393)&lt;=1,"MATCH","MISMATCH"))</f>
        <v/>
      </c>
    </row>
    <row r="394">
      <c r="A394" t="inlineStr">
        <is>
          <t>TX500892</t>
        </is>
      </c>
      <c r="B394">
        <f>XLOOKUP(A394,Share_Transactions!$A:$A,Share_Transactions!$B:$B,"")</f>
        <v/>
      </c>
      <c r="C394">
        <f>XLOOKUP(A394,Share_Transactions!$A:$A,Share_Transactions!$C:$C,"")</f>
        <v/>
      </c>
      <c r="D394" s="10">
        <f>XLOOKUP(A394,Share_Transactions!$A:$A,Share_Transactions!$L:$L,0)</f>
        <v/>
      </c>
      <c r="E394" s="10">
        <f>XLOOKUP(A394,Payroll_Data!$A:$A,Payroll_Data!$D:$D,"")</f>
        <v/>
      </c>
      <c r="F394" s="10">
        <f>IF(E394="","",D394-E394)</f>
        <v/>
      </c>
      <c r="G394">
        <f>IF(E394="","Missing Payroll Record",IF(ABS(F394)&lt;=1,"MATCH","MISMATCH"))</f>
        <v/>
      </c>
    </row>
    <row r="395">
      <c r="A395" t="inlineStr">
        <is>
          <t>TX500898</t>
        </is>
      </c>
      <c r="B395">
        <f>XLOOKUP(A395,Share_Transactions!$A:$A,Share_Transactions!$B:$B,"")</f>
        <v/>
      </c>
      <c r="C395">
        <f>XLOOKUP(A395,Share_Transactions!$A:$A,Share_Transactions!$C:$C,"")</f>
        <v/>
      </c>
      <c r="D395" s="10">
        <f>XLOOKUP(A395,Share_Transactions!$A:$A,Share_Transactions!$L:$L,0)</f>
        <v/>
      </c>
      <c r="E395" s="10">
        <f>XLOOKUP(A395,Payroll_Data!$A:$A,Payroll_Data!$D:$D,"")</f>
        <v/>
      </c>
      <c r="F395" s="10">
        <f>IF(E395="","",D395-E395)</f>
        <v/>
      </c>
      <c r="G395">
        <f>IF(E395="","Missing Payroll Record",IF(ABS(F395)&lt;=1,"MATCH","MISMATCH"))</f>
        <v/>
      </c>
    </row>
    <row r="396">
      <c r="A396" t="inlineStr">
        <is>
          <t>TX500903</t>
        </is>
      </c>
      <c r="B396">
        <f>XLOOKUP(A396,Share_Transactions!$A:$A,Share_Transactions!$B:$B,"")</f>
        <v/>
      </c>
      <c r="C396">
        <f>XLOOKUP(A396,Share_Transactions!$A:$A,Share_Transactions!$C:$C,"")</f>
        <v/>
      </c>
      <c r="D396" s="10">
        <f>XLOOKUP(A396,Share_Transactions!$A:$A,Share_Transactions!$L:$L,0)</f>
        <v/>
      </c>
      <c r="E396" s="10">
        <f>XLOOKUP(A396,Payroll_Data!$A:$A,Payroll_Data!$D:$D,"")</f>
        <v/>
      </c>
      <c r="F396" s="10">
        <f>IF(E396="","",D396-E396)</f>
        <v/>
      </c>
      <c r="G396">
        <f>IF(E396="","Missing Payroll Record",IF(ABS(F396)&lt;=1,"MATCH","MISMATCH"))</f>
        <v/>
      </c>
    </row>
    <row r="397">
      <c r="A397" t="inlineStr">
        <is>
          <t>TX500904</t>
        </is>
      </c>
      <c r="B397">
        <f>XLOOKUP(A397,Share_Transactions!$A:$A,Share_Transactions!$B:$B,"")</f>
        <v/>
      </c>
      <c r="C397">
        <f>XLOOKUP(A397,Share_Transactions!$A:$A,Share_Transactions!$C:$C,"")</f>
        <v/>
      </c>
      <c r="D397" s="10">
        <f>XLOOKUP(A397,Share_Transactions!$A:$A,Share_Transactions!$L:$L,0)</f>
        <v/>
      </c>
      <c r="E397" s="10">
        <f>XLOOKUP(A397,Payroll_Data!$A:$A,Payroll_Data!$D:$D,"")</f>
        <v/>
      </c>
      <c r="F397" s="10">
        <f>IF(E397="","",D397-E397)</f>
        <v/>
      </c>
      <c r="G397">
        <f>IF(E397="","Missing Payroll Record",IF(ABS(F397)&lt;=1,"MATCH","MISMATCH"))</f>
        <v/>
      </c>
    </row>
    <row r="398">
      <c r="A398" t="inlineStr">
        <is>
          <t>TX500906</t>
        </is>
      </c>
      <c r="B398">
        <f>XLOOKUP(A398,Share_Transactions!$A:$A,Share_Transactions!$B:$B,"")</f>
        <v/>
      </c>
      <c r="C398">
        <f>XLOOKUP(A398,Share_Transactions!$A:$A,Share_Transactions!$C:$C,"")</f>
        <v/>
      </c>
      <c r="D398" s="10">
        <f>XLOOKUP(A398,Share_Transactions!$A:$A,Share_Transactions!$L:$L,0)</f>
        <v/>
      </c>
      <c r="E398" s="10">
        <f>XLOOKUP(A398,Payroll_Data!$A:$A,Payroll_Data!$D:$D,"")</f>
        <v/>
      </c>
      <c r="F398" s="10">
        <f>IF(E398="","",D398-E398)</f>
        <v/>
      </c>
      <c r="G398">
        <f>IF(E398="","Missing Payroll Record",IF(ABS(F398)&lt;=1,"MATCH","MISMATCH"))</f>
        <v/>
      </c>
    </row>
    <row r="399">
      <c r="A399" t="inlineStr">
        <is>
          <t>TX500908</t>
        </is>
      </c>
      <c r="B399">
        <f>XLOOKUP(A399,Share_Transactions!$A:$A,Share_Transactions!$B:$B,"")</f>
        <v/>
      </c>
      <c r="C399">
        <f>XLOOKUP(A399,Share_Transactions!$A:$A,Share_Transactions!$C:$C,"")</f>
        <v/>
      </c>
      <c r="D399" s="10">
        <f>XLOOKUP(A399,Share_Transactions!$A:$A,Share_Transactions!$L:$L,0)</f>
        <v/>
      </c>
      <c r="E399" s="10">
        <f>XLOOKUP(A399,Payroll_Data!$A:$A,Payroll_Data!$D:$D,"")</f>
        <v/>
      </c>
      <c r="F399" s="10">
        <f>IF(E399="","",D399-E399)</f>
        <v/>
      </c>
      <c r="G399">
        <f>IF(E399="","Missing Payroll Record",IF(ABS(F399)&lt;=1,"MATCH","MISMATCH"))</f>
        <v/>
      </c>
    </row>
    <row r="400">
      <c r="A400" t="inlineStr">
        <is>
          <t>TX500910</t>
        </is>
      </c>
      <c r="B400">
        <f>XLOOKUP(A400,Share_Transactions!$A:$A,Share_Transactions!$B:$B,"")</f>
        <v/>
      </c>
      <c r="C400">
        <f>XLOOKUP(A400,Share_Transactions!$A:$A,Share_Transactions!$C:$C,"")</f>
        <v/>
      </c>
      <c r="D400" s="10">
        <f>XLOOKUP(A400,Share_Transactions!$A:$A,Share_Transactions!$L:$L,0)</f>
        <v/>
      </c>
      <c r="E400" s="10">
        <f>XLOOKUP(A400,Payroll_Data!$A:$A,Payroll_Data!$D:$D,"")</f>
        <v/>
      </c>
      <c r="F400" s="10">
        <f>IF(E400="","",D400-E400)</f>
        <v/>
      </c>
      <c r="G400">
        <f>IF(E400="","Missing Payroll Record",IF(ABS(F400)&lt;=1,"MATCH","MISMATCH"))</f>
        <v/>
      </c>
    </row>
    <row r="401">
      <c r="A401" t="inlineStr">
        <is>
          <t>TX500912</t>
        </is>
      </c>
      <c r="B401">
        <f>XLOOKUP(A401,Share_Transactions!$A:$A,Share_Transactions!$B:$B,"")</f>
        <v/>
      </c>
      <c r="C401">
        <f>XLOOKUP(A401,Share_Transactions!$A:$A,Share_Transactions!$C:$C,"")</f>
        <v/>
      </c>
      <c r="D401" s="10">
        <f>XLOOKUP(A401,Share_Transactions!$A:$A,Share_Transactions!$L:$L,0)</f>
        <v/>
      </c>
      <c r="E401" s="10">
        <f>XLOOKUP(A401,Payroll_Data!$A:$A,Payroll_Data!$D:$D,"")</f>
        <v/>
      </c>
      <c r="F401" s="10">
        <f>IF(E401="","",D401-E401)</f>
        <v/>
      </c>
      <c r="G401">
        <f>IF(E401="","Missing Payroll Record",IF(ABS(F401)&lt;=1,"MATCH","MISMATCH"))</f>
        <v/>
      </c>
    </row>
    <row r="402">
      <c r="A402" t="inlineStr">
        <is>
          <t>TX500915</t>
        </is>
      </c>
      <c r="B402">
        <f>XLOOKUP(A402,Share_Transactions!$A:$A,Share_Transactions!$B:$B,"")</f>
        <v/>
      </c>
      <c r="C402">
        <f>XLOOKUP(A402,Share_Transactions!$A:$A,Share_Transactions!$C:$C,"")</f>
        <v/>
      </c>
      <c r="D402" s="10">
        <f>XLOOKUP(A402,Share_Transactions!$A:$A,Share_Transactions!$L:$L,0)</f>
        <v/>
      </c>
      <c r="E402" s="10">
        <f>XLOOKUP(A402,Payroll_Data!$A:$A,Payroll_Data!$D:$D,"")</f>
        <v/>
      </c>
      <c r="F402" s="10">
        <f>IF(E402="","",D402-E402)</f>
        <v/>
      </c>
      <c r="G402">
        <f>IF(E402="","Missing Payroll Record",IF(ABS(F402)&lt;=1,"MATCH","MISMATCH"))</f>
        <v/>
      </c>
    </row>
    <row r="403">
      <c r="A403" t="inlineStr">
        <is>
          <t>TX500916</t>
        </is>
      </c>
      <c r="B403">
        <f>XLOOKUP(A403,Share_Transactions!$A:$A,Share_Transactions!$B:$B,"")</f>
        <v/>
      </c>
      <c r="C403">
        <f>XLOOKUP(A403,Share_Transactions!$A:$A,Share_Transactions!$C:$C,"")</f>
        <v/>
      </c>
      <c r="D403" s="10">
        <f>XLOOKUP(A403,Share_Transactions!$A:$A,Share_Transactions!$L:$L,0)</f>
        <v/>
      </c>
      <c r="E403" s="10">
        <f>XLOOKUP(A403,Payroll_Data!$A:$A,Payroll_Data!$D:$D,"")</f>
        <v/>
      </c>
      <c r="F403" s="10">
        <f>IF(E403="","",D403-E403)</f>
        <v/>
      </c>
      <c r="G403">
        <f>IF(E403="","Missing Payroll Record",IF(ABS(F403)&lt;=1,"MATCH","MISMATCH"))</f>
        <v/>
      </c>
    </row>
    <row r="404">
      <c r="A404" t="inlineStr">
        <is>
          <t>TX500917</t>
        </is>
      </c>
      <c r="B404">
        <f>XLOOKUP(A404,Share_Transactions!$A:$A,Share_Transactions!$B:$B,"")</f>
        <v/>
      </c>
      <c r="C404">
        <f>XLOOKUP(A404,Share_Transactions!$A:$A,Share_Transactions!$C:$C,"")</f>
        <v/>
      </c>
      <c r="D404" s="10">
        <f>XLOOKUP(A404,Share_Transactions!$A:$A,Share_Transactions!$L:$L,0)</f>
        <v/>
      </c>
      <c r="E404" s="10">
        <f>XLOOKUP(A404,Payroll_Data!$A:$A,Payroll_Data!$D:$D,"")</f>
        <v/>
      </c>
      <c r="F404" s="10">
        <f>IF(E404="","",D404-E404)</f>
        <v/>
      </c>
      <c r="G404">
        <f>IF(E404="","Missing Payroll Record",IF(ABS(F404)&lt;=1,"MATCH","MISMATCH"))</f>
        <v/>
      </c>
    </row>
    <row r="405">
      <c r="A405" t="inlineStr">
        <is>
          <t>TX500919</t>
        </is>
      </c>
      <c r="B405">
        <f>XLOOKUP(A405,Share_Transactions!$A:$A,Share_Transactions!$B:$B,"")</f>
        <v/>
      </c>
      <c r="C405">
        <f>XLOOKUP(A405,Share_Transactions!$A:$A,Share_Transactions!$C:$C,"")</f>
        <v/>
      </c>
      <c r="D405" s="10">
        <f>XLOOKUP(A405,Share_Transactions!$A:$A,Share_Transactions!$L:$L,0)</f>
        <v/>
      </c>
      <c r="E405" s="10">
        <f>XLOOKUP(A405,Payroll_Data!$A:$A,Payroll_Data!$D:$D,"")</f>
        <v/>
      </c>
      <c r="F405" s="10">
        <f>IF(E405="","",D405-E405)</f>
        <v/>
      </c>
      <c r="G405">
        <f>IF(E405="","Missing Payroll Record",IF(ABS(F405)&lt;=1,"MATCH","MISMATCH"))</f>
        <v/>
      </c>
    </row>
    <row r="406">
      <c r="A406" t="inlineStr">
        <is>
          <t>TX500921</t>
        </is>
      </c>
      <c r="B406">
        <f>XLOOKUP(A406,Share_Transactions!$A:$A,Share_Transactions!$B:$B,"")</f>
        <v/>
      </c>
      <c r="C406">
        <f>XLOOKUP(A406,Share_Transactions!$A:$A,Share_Transactions!$C:$C,"")</f>
        <v/>
      </c>
      <c r="D406" s="10">
        <f>XLOOKUP(A406,Share_Transactions!$A:$A,Share_Transactions!$L:$L,0)</f>
        <v/>
      </c>
      <c r="E406" s="10">
        <f>XLOOKUP(A406,Payroll_Data!$A:$A,Payroll_Data!$D:$D,"")</f>
        <v/>
      </c>
      <c r="F406" s="10">
        <f>IF(E406="","",D406-E406)</f>
        <v/>
      </c>
      <c r="G406">
        <f>IF(E406="","Missing Payroll Record",IF(ABS(F406)&lt;=1,"MATCH","MISMATCH"))</f>
        <v/>
      </c>
    </row>
    <row r="407">
      <c r="A407" t="inlineStr">
        <is>
          <t>TX500922</t>
        </is>
      </c>
      <c r="B407">
        <f>XLOOKUP(A407,Share_Transactions!$A:$A,Share_Transactions!$B:$B,"")</f>
        <v/>
      </c>
      <c r="C407">
        <f>XLOOKUP(A407,Share_Transactions!$A:$A,Share_Transactions!$C:$C,"")</f>
        <v/>
      </c>
      <c r="D407" s="10">
        <f>XLOOKUP(A407,Share_Transactions!$A:$A,Share_Transactions!$L:$L,0)</f>
        <v/>
      </c>
      <c r="E407" s="10">
        <f>XLOOKUP(A407,Payroll_Data!$A:$A,Payroll_Data!$D:$D,"")</f>
        <v/>
      </c>
      <c r="F407" s="10">
        <f>IF(E407="","",D407-E407)</f>
        <v/>
      </c>
      <c r="G407">
        <f>IF(E407="","Missing Payroll Record",IF(ABS(F407)&lt;=1,"MATCH","MISMATCH"))</f>
        <v/>
      </c>
    </row>
    <row r="408">
      <c r="A408" t="inlineStr">
        <is>
          <t>TX500925</t>
        </is>
      </c>
      <c r="B408">
        <f>XLOOKUP(A408,Share_Transactions!$A:$A,Share_Transactions!$B:$B,"")</f>
        <v/>
      </c>
      <c r="C408">
        <f>XLOOKUP(A408,Share_Transactions!$A:$A,Share_Transactions!$C:$C,"")</f>
        <v/>
      </c>
      <c r="D408" s="10">
        <f>XLOOKUP(A408,Share_Transactions!$A:$A,Share_Transactions!$L:$L,0)</f>
        <v/>
      </c>
      <c r="E408" s="10">
        <f>XLOOKUP(A408,Payroll_Data!$A:$A,Payroll_Data!$D:$D,"")</f>
        <v/>
      </c>
      <c r="F408" s="10">
        <f>IF(E408="","",D408-E408)</f>
        <v/>
      </c>
      <c r="G408">
        <f>IF(E408="","Missing Payroll Record",IF(ABS(F408)&lt;=1,"MATCH","MISMATCH"))</f>
        <v/>
      </c>
    </row>
    <row r="409">
      <c r="A409" t="inlineStr">
        <is>
          <t>TX500928</t>
        </is>
      </c>
      <c r="B409">
        <f>XLOOKUP(A409,Share_Transactions!$A:$A,Share_Transactions!$B:$B,"")</f>
        <v/>
      </c>
      <c r="C409">
        <f>XLOOKUP(A409,Share_Transactions!$A:$A,Share_Transactions!$C:$C,"")</f>
        <v/>
      </c>
      <c r="D409" s="10">
        <f>XLOOKUP(A409,Share_Transactions!$A:$A,Share_Transactions!$L:$L,0)</f>
        <v/>
      </c>
      <c r="E409" s="10">
        <f>XLOOKUP(A409,Payroll_Data!$A:$A,Payroll_Data!$D:$D,"")</f>
        <v/>
      </c>
      <c r="F409" s="10">
        <f>IF(E409="","",D409-E409)</f>
        <v/>
      </c>
      <c r="G409">
        <f>IF(E409="","Missing Payroll Record",IF(ABS(F409)&lt;=1,"MATCH","MISMATCH"))</f>
        <v/>
      </c>
    </row>
    <row r="410">
      <c r="A410" t="inlineStr">
        <is>
          <t>TX500929</t>
        </is>
      </c>
      <c r="B410">
        <f>XLOOKUP(A410,Share_Transactions!$A:$A,Share_Transactions!$B:$B,"")</f>
        <v/>
      </c>
      <c r="C410">
        <f>XLOOKUP(A410,Share_Transactions!$A:$A,Share_Transactions!$C:$C,"")</f>
        <v/>
      </c>
      <c r="D410" s="10">
        <f>XLOOKUP(A410,Share_Transactions!$A:$A,Share_Transactions!$L:$L,0)</f>
        <v/>
      </c>
      <c r="E410" s="10">
        <f>XLOOKUP(A410,Payroll_Data!$A:$A,Payroll_Data!$D:$D,"")</f>
        <v/>
      </c>
      <c r="F410" s="10">
        <f>IF(E410="","",D410-E410)</f>
        <v/>
      </c>
      <c r="G410">
        <f>IF(E410="","Missing Payroll Record",IF(ABS(F410)&lt;=1,"MATCH","MISMATCH"))</f>
        <v/>
      </c>
    </row>
    <row r="411">
      <c r="A411" t="inlineStr">
        <is>
          <t>TX500931</t>
        </is>
      </c>
      <c r="B411">
        <f>XLOOKUP(A411,Share_Transactions!$A:$A,Share_Transactions!$B:$B,"")</f>
        <v/>
      </c>
      <c r="C411">
        <f>XLOOKUP(A411,Share_Transactions!$A:$A,Share_Transactions!$C:$C,"")</f>
        <v/>
      </c>
      <c r="D411" s="10">
        <f>XLOOKUP(A411,Share_Transactions!$A:$A,Share_Transactions!$L:$L,0)</f>
        <v/>
      </c>
      <c r="E411" s="10">
        <f>XLOOKUP(A411,Payroll_Data!$A:$A,Payroll_Data!$D:$D,"")</f>
        <v/>
      </c>
      <c r="F411" s="10">
        <f>IF(E411="","",D411-E411)</f>
        <v/>
      </c>
      <c r="G411">
        <f>IF(E411="","Missing Payroll Record",IF(ABS(F411)&lt;=1,"MATCH","MISMATCH"))</f>
        <v/>
      </c>
    </row>
    <row r="412">
      <c r="A412" t="inlineStr">
        <is>
          <t>TX500932</t>
        </is>
      </c>
      <c r="B412">
        <f>XLOOKUP(A412,Share_Transactions!$A:$A,Share_Transactions!$B:$B,"")</f>
        <v/>
      </c>
      <c r="C412">
        <f>XLOOKUP(A412,Share_Transactions!$A:$A,Share_Transactions!$C:$C,"")</f>
        <v/>
      </c>
      <c r="D412" s="10">
        <f>XLOOKUP(A412,Share_Transactions!$A:$A,Share_Transactions!$L:$L,0)</f>
        <v/>
      </c>
      <c r="E412" s="10">
        <f>XLOOKUP(A412,Payroll_Data!$A:$A,Payroll_Data!$D:$D,"")</f>
        <v/>
      </c>
      <c r="F412" s="10">
        <f>IF(E412="","",D412-E412)</f>
        <v/>
      </c>
      <c r="G412">
        <f>IF(E412="","Missing Payroll Record",IF(ABS(F412)&lt;=1,"MATCH","MISMATCH"))</f>
        <v/>
      </c>
    </row>
    <row r="413">
      <c r="A413" t="inlineStr">
        <is>
          <t>TX500935</t>
        </is>
      </c>
      <c r="B413">
        <f>XLOOKUP(A413,Share_Transactions!$A:$A,Share_Transactions!$B:$B,"")</f>
        <v/>
      </c>
      <c r="C413">
        <f>XLOOKUP(A413,Share_Transactions!$A:$A,Share_Transactions!$C:$C,"")</f>
        <v/>
      </c>
      <c r="D413" s="10">
        <f>XLOOKUP(A413,Share_Transactions!$A:$A,Share_Transactions!$L:$L,0)</f>
        <v/>
      </c>
      <c r="E413" s="10">
        <f>XLOOKUP(A413,Payroll_Data!$A:$A,Payroll_Data!$D:$D,"")</f>
        <v/>
      </c>
      <c r="F413" s="10">
        <f>IF(E413="","",D413-E413)</f>
        <v/>
      </c>
      <c r="G413">
        <f>IF(E413="","Missing Payroll Record",IF(ABS(F413)&lt;=1,"MATCH","MISMATCH"))</f>
        <v/>
      </c>
    </row>
    <row r="414">
      <c r="A414" t="inlineStr">
        <is>
          <t>TX500939</t>
        </is>
      </c>
      <c r="B414">
        <f>XLOOKUP(A414,Share_Transactions!$A:$A,Share_Transactions!$B:$B,"")</f>
        <v/>
      </c>
      <c r="C414">
        <f>XLOOKUP(A414,Share_Transactions!$A:$A,Share_Transactions!$C:$C,"")</f>
        <v/>
      </c>
      <c r="D414" s="10">
        <f>XLOOKUP(A414,Share_Transactions!$A:$A,Share_Transactions!$L:$L,0)</f>
        <v/>
      </c>
      <c r="E414" s="10">
        <f>XLOOKUP(A414,Payroll_Data!$A:$A,Payroll_Data!$D:$D,"")</f>
        <v/>
      </c>
      <c r="F414" s="10">
        <f>IF(E414="","",D414-E414)</f>
        <v/>
      </c>
      <c r="G414">
        <f>IF(E414="","Missing Payroll Record",IF(ABS(F414)&lt;=1,"MATCH","MISMATCH"))</f>
        <v/>
      </c>
    </row>
    <row r="415">
      <c r="A415" t="inlineStr">
        <is>
          <t>TX500942</t>
        </is>
      </c>
      <c r="B415">
        <f>XLOOKUP(A415,Share_Transactions!$A:$A,Share_Transactions!$B:$B,"")</f>
        <v/>
      </c>
      <c r="C415">
        <f>XLOOKUP(A415,Share_Transactions!$A:$A,Share_Transactions!$C:$C,"")</f>
        <v/>
      </c>
      <c r="D415" s="10">
        <f>XLOOKUP(A415,Share_Transactions!$A:$A,Share_Transactions!$L:$L,0)</f>
        <v/>
      </c>
      <c r="E415" s="10">
        <f>XLOOKUP(A415,Payroll_Data!$A:$A,Payroll_Data!$D:$D,"")</f>
        <v/>
      </c>
      <c r="F415" s="10">
        <f>IF(E415="","",D415-E415)</f>
        <v/>
      </c>
      <c r="G415">
        <f>IF(E415="","Missing Payroll Record",IF(ABS(F415)&lt;=1,"MATCH","MISMATCH"))</f>
        <v/>
      </c>
    </row>
    <row r="416">
      <c r="A416" t="inlineStr">
        <is>
          <t>TX500946</t>
        </is>
      </c>
      <c r="B416">
        <f>XLOOKUP(A416,Share_Transactions!$A:$A,Share_Transactions!$B:$B,"")</f>
        <v/>
      </c>
      <c r="C416">
        <f>XLOOKUP(A416,Share_Transactions!$A:$A,Share_Transactions!$C:$C,"")</f>
        <v/>
      </c>
      <c r="D416" s="10">
        <f>XLOOKUP(A416,Share_Transactions!$A:$A,Share_Transactions!$L:$L,0)</f>
        <v/>
      </c>
      <c r="E416" s="10">
        <f>XLOOKUP(A416,Payroll_Data!$A:$A,Payroll_Data!$D:$D,"")</f>
        <v/>
      </c>
      <c r="F416" s="10">
        <f>IF(E416="","",D416-E416)</f>
        <v/>
      </c>
      <c r="G416">
        <f>IF(E416="","Missing Payroll Record",IF(ABS(F416)&lt;=1,"MATCH","MISMATCH"))</f>
        <v/>
      </c>
    </row>
    <row r="417">
      <c r="A417" t="inlineStr">
        <is>
          <t>TX500948</t>
        </is>
      </c>
      <c r="B417">
        <f>XLOOKUP(A417,Share_Transactions!$A:$A,Share_Transactions!$B:$B,"")</f>
        <v/>
      </c>
      <c r="C417">
        <f>XLOOKUP(A417,Share_Transactions!$A:$A,Share_Transactions!$C:$C,"")</f>
        <v/>
      </c>
      <c r="D417" s="10">
        <f>XLOOKUP(A417,Share_Transactions!$A:$A,Share_Transactions!$L:$L,0)</f>
        <v/>
      </c>
      <c r="E417" s="10">
        <f>XLOOKUP(A417,Payroll_Data!$A:$A,Payroll_Data!$D:$D,"")</f>
        <v/>
      </c>
      <c r="F417" s="10">
        <f>IF(E417="","",D417-E417)</f>
        <v/>
      </c>
      <c r="G417">
        <f>IF(E417="","Missing Payroll Record",IF(ABS(F417)&lt;=1,"MATCH","MISMATCH"))</f>
        <v/>
      </c>
    </row>
    <row r="418">
      <c r="A418" t="inlineStr">
        <is>
          <t>TX500950</t>
        </is>
      </c>
      <c r="B418">
        <f>XLOOKUP(A418,Share_Transactions!$A:$A,Share_Transactions!$B:$B,"")</f>
        <v/>
      </c>
      <c r="C418">
        <f>XLOOKUP(A418,Share_Transactions!$A:$A,Share_Transactions!$C:$C,"")</f>
        <v/>
      </c>
      <c r="D418" s="10">
        <f>XLOOKUP(A418,Share_Transactions!$A:$A,Share_Transactions!$L:$L,0)</f>
        <v/>
      </c>
      <c r="E418" s="10">
        <f>XLOOKUP(A418,Payroll_Data!$A:$A,Payroll_Data!$D:$D,"")</f>
        <v/>
      </c>
      <c r="F418" s="10">
        <f>IF(E418="","",D418-E418)</f>
        <v/>
      </c>
      <c r="G418">
        <f>IF(E418="","Missing Payroll Record",IF(ABS(F418)&lt;=1,"MATCH","MISMATCH"))</f>
        <v/>
      </c>
    </row>
    <row r="419">
      <c r="A419" t="inlineStr">
        <is>
          <t>TX500951</t>
        </is>
      </c>
      <c r="B419">
        <f>XLOOKUP(A419,Share_Transactions!$A:$A,Share_Transactions!$B:$B,"")</f>
        <v/>
      </c>
      <c r="C419">
        <f>XLOOKUP(A419,Share_Transactions!$A:$A,Share_Transactions!$C:$C,"")</f>
        <v/>
      </c>
      <c r="D419" s="10">
        <f>XLOOKUP(A419,Share_Transactions!$A:$A,Share_Transactions!$L:$L,0)</f>
        <v/>
      </c>
      <c r="E419" s="10">
        <f>XLOOKUP(A419,Payroll_Data!$A:$A,Payroll_Data!$D:$D,"")</f>
        <v/>
      </c>
      <c r="F419" s="10">
        <f>IF(E419="","",D419-E419)</f>
        <v/>
      </c>
      <c r="G419">
        <f>IF(E419="","Missing Payroll Record",IF(ABS(F419)&lt;=1,"MATCH","MISMATCH"))</f>
        <v/>
      </c>
    </row>
    <row r="420">
      <c r="A420" t="inlineStr">
        <is>
          <t>TX500952</t>
        </is>
      </c>
      <c r="B420">
        <f>XLOOKUP(A420,Share_Transactions!$A:$A,Share_Transactions!$B:$B,"")</f>
        <v/>
      </c>
      <c r="C420">
        <f>XLOOKUP(A420,Share_Transactions!$A:$A,Share_Transactions!$C:$C,"")</f>
        <v/>
      </c>
      <c r="D420" s="10">
        <f>XLOOKUP(A420,Share_Transactions!$A:$A,Share_Transactions!$L:$L,0)</f>
        <v/>
      </c>
      <c r="E420" s="10">
        <f>XLOOKUP(A420,Payroll_Data!$A:$A,Payroll_Data!$D:$D,"")</f>
        <v/>
      </c>
      <c r="F420" s="10">
        <f>IF(E420="","",D420-E420)</f>
        <v/>
      </c>
      <c r="G420">
        <f>IF(E420="","Missing Payroll Record",IF(ABS(F420)&lt;=1,"MATCH","MISMATCH"))</f>
        <v/>
      </c>
    </row>
    <row r="421">
      <c r="A421" t="inlineStr">
        <is>
          <t>TX500953</t>
        </is>
      </c>
      <c r="B421">
        <f>XLOOKUP(A421,Share_Transactions!$A:$A,Share_Transactions!$B:$B,"")</f>
        <v/>
      </c>
      <c r="C421">
        <f>XLOOKUP(A421,Share_Transactions!$A:$A,Share_Transactions!$C:$C,"")</f>
        <v/>
      </c>
      <c r="D421" s="10">
        <f>XLOOKUP(A421,Share_Transactions!$A:$A,Share_Transactions!$L:$L,0)</f>
        <v/>
      </c>
      <c r="E421" s="10">
        <f>XLOOKUP(A421,Payroll_Data!$A:$A,Payroll_Data!$D:$D,"")</f>
        <v/>
      </c>
      <c r="F421" s="10">
        <f>IF(E421="","",D421-E421)</f>
        <v/>
      </c>
      <c r="G421">
        <f>IF(E421="","Missing Payroll Record",IF(ABS(F421)&lt;=1,"MATCH","MISMATCH"))</f>
        <v/>
      </c>
    </row>
    <row r="422">
      <c r="A422" t="inlineStr">
        <is>
          <t>TX500954</t>
        </is>
      </c>
      <c r="B422">
        <f>XLOOKUP(A422,Share_Transactions!$A:$A,Share_Transactions!$B:$B,"")</f>
        <v/>
      </c>
      <c r="C422">
        <f>XLOOKUP(A422,Share_Transactions!$A:$A,Share_Transactions!$C:$C,"")</f>
        <v/>
      </c>
      <c r="D422" s="10">
        <f>XLOOKUP(A422,Share_Transactions!$A:$A,Share_Transactions!$L:$L,0)</f>
        <v/>
      </c>
      <c r="E422" s="10">
        <f>XLOOKUP(A422,Payroll_Data!$A:$A,Payroll_Data!$D:$D,"")</f>
        <v/>
      </c>
      <c r="F422" s="10">
        <f>IF(E422="","",D422-E422)</f>
        <v/>
      </c>
      <c r="G422">
        <f>IF(E422="","Missing Payroll Record",IF(ABS(F422)&lt;=1,"MATCH","MISMATCH"))</f>
        <v/>
      </c>
    </row>
    <row r="423">
      <c r="A423" t="inlineStr">
        <is>
          <t>TX500955</t>
        </is>
      </c>
      <c r="B423">
        <f>XLOOKUP(A423,Share_Transactions!$A:$A,Share_Transactions!$B:$B,"")</f>
        <v/>
      </c>
      <c r="C423">
        <f>XLOOKUP(A423,Share_Transactions!$A:$A,Share_Transactions!$C:$C,"")</f>
        <v/>
      </c>
      <c r="D423" s="10">
        <f>XLOOKUP(A423,Share_Transactions!$A:$A,Share_Transactions!$L:$L,0)</f>
        <v/>
      </c>
      <c r="E423" s="10">
        <f>XLOOKUP(A423,Payroll_Data!$A:$A,Payroll_Data!$D:$D,"")</f>
        <v/>
      </c>
      <c r="F423" s="10">
        <f>IF(E423="","",D423-E423)</f>
        <v/>
      </c>
      <c r="G423">
        <f>IF(E423="","Missing Payroll Record",IF(ABS(F423)&lt;=1,"MATCH","MISMATCH"))</f>
        <v/>
      </c>
    </row>
    <row r="424">
      <c r="A424" t="inlineStr">
        <is>
          <t>TX500957</t>
        </is>
      </c>
      <c r="B424">
        <f>XLOOKUP(A424,Share_Transactions!$A:$A,Share_Transactions!$B:$B,"")</f>
        <v/>
      </c>
      <c r="C424">
        <f>XLOOKUP(A424,Share_Transactions!$A:$A,Share_Transactions!$C:$C,"")</f>
        <v/>
      </c>
      <c r="D424" s="10">
        <f>XLOOKUP(A424,Share_Transactions!$A:$A,Share_Transactions!$L:$L,0)</f>
        <v/>
      </c>
      <c r="E424" s="10">
        <f>XLOOKUP(A424,Payroll_Data!$A:$A,Payroll_Data!$D:$D,"")</f>
        <v/>
      </c>
      <c r="F424" s="10">
        <f>IF(E424="","",D424-E424)</f>
        <v/>
      </c>
      <c r="G424">
        <f>IF(E424="","Missing Payroll Record",IF(ABS(F424)&lt;=1,"MATCH","MISMATCH"))</f>
        <v/>
      </c>
    </row>
    <row r="425">
      <c r="A425" t="inlineStr">
        <is>
          <t>TX500960</t>
        </is>
      </c>
      <c r="B425">
        <f>XLOOKUP(A425,Share_Transactions!$A:$A,Share_Transactions!$B:$B,"")</f>
        <v/>
      </c>
      <c r="C425">
        <f>XLOOKUP(A425,Share_Transactions!$A:$A,Share_Transactions!$C:$C,"")</f>
        <v/>
      </c>
      <c r="D425" s="10">
        <f>XLOOKUP(A425,Share_Transactions!$A:$A,Share_Transactions!$L:$L,0)</f>
        <v/>
      </c>
      <c r="E425" s="10">
        <f>XLOOKUP(A425,Payroll_Data!$A:$A,Payroll_Data!$D:$D,"")</f>
        <v/>
      </c>
      <c r="F425" s="10">
        <f>IF(E425="","",D425-E425)</f>
        <v/>
      </c>
      <c r="G425">
        <f>IF(E425="","Missing Payroll Record",IF(ABS(F425)&lt;=1,"MATCH","MISMATCH"))</f>
        <v/>
      </c>
    </row>
    <row r="426">
      <c r="A426" t="inlineStr">
        <is>
          <t>TX500961</t>
        </is>
      </c>
      <c r="B426">
        <f>XLOOKUP(A426,Share_Transactions!$A:$A,Share_Transactions!$B:$B,"")</f>
        <v/>
      </c>
      <c r="C426">
        <f>XLOOKUP(A426,Share_Transactions!$A:$A,Share_Transactions!$C:$C,"")</f>
        <v/>
      </c>
      <c r="D426" s="10">
        <f>XLOOKUP(A426,Share_Transactions!$A:$A,Share_Transactions!$L:$L,0)</f>
        <v/>
      </c>
      <c r="E426" s="10">
        <f>XLOOKUP(A426,Payroll_Data!$A:$A,Payroll_Data!$D:$D,"")</f>
        <v/>
      </c>
      <c r="F426" s="10">
        <f>IF(E426="","",D426-E426)</f>
        <v/>
      </c>
      <c r="G426">
        <f>IF(E426="","Missing Payroll Record",IF(ABS(F426)&lt;=1,"MATCH","MISMATCH"))</f>
        <v/>
      </c>
    </row>
    <row r="427">
      <c r="A427" t="inlineStr">
        <is>
          <t>TX500962</t>
        </is>
      </c>
      <c r="B427">
        <f>XLOOKUP(A427,Share_Transactions!$A:$A,Share_Transactions!$B:$B,"")</f>
        <v/>
      </c>
      <c r="C427">
        <f>XLOOKUP(A427,Share_Transactions!$A:$A,Share_Transactions!$C:$C,"")</f>
        <v/>
      </c>
      <c r="D427" s="10">
        <f>XLOOKUP(A427,Share_Transactions!$A:$A,Share_Transactions!$L:$L,0)</f>
        <v/>
      </c>
      <c r="E427" s="10">
        <f>XLOOKUP(A427,Payroll_Data!$A:$A,Payroll_Data!$D:$D,"")</f>
        <v/>
      </c>
      <c r="F427" s="10">
        <f>IF(E427="","",D427-E427)</f>
        <v/>
      </c>
      <c r="G427">
        <f>IF(E427="","Missing Payroll Record",IF(ABS(F427)&lt;=1,"MATCH","MISMATCH"))</f>
        <v/>
      </c>
    </row>
    <row r="428">
      <c r="A428" t="inlineStr">
        <is>
          <t>TX500963</t>
        </is>
      </c>
      <c r="B428">
        <f>XLOOKUP(A428,Share_Transactions!$A:$A,Share_Transactions!$B:$B,"")</f>
        <v/>
      </c>
      <c r="C428">
        <f>XLOOKUP(A428,Share_Transactions!$A:$A,Share_Transactions!$C:$C,"")</f>
        <v/>
      </c>
      <c r="D428" s="10">
        <f>XLOOKUP(A428,Share_Transactions!$A:$A,Share_Transactions!$L:$L,0)</f>
        <v/>
      </c>
      <c r="E428" s="10">
        <f>XLOOKUP(A428,Payroll_Data!$A:$A,Payroll_Data!$D:$D,"")</f>
        <v/>
      </c>
      <c r="F428" s="10">
        <f>IF(E428="","",D428-E428)</f>
        <v/>
      </c>
      <c r="G428">
        <f>IF(E428="","Missing Payroll Record",IF(ABS(F428)&lt;=1,"MATCH","MISMATCH"))</f>
        <v/>
      </c>
    </row>
    <row r="429">
      <c r="A429" t="inlineStr">
        <is>
          <t>TX500965</t>
        </is>
      </c>
      <c r="B429">
        <f>XLOOKUP(A429,Share_Transactions!$A:$A,Share_Transactions!$B:$B,"")</f>
        <v/>
      </c>
      <c r="C429">
        <f>XLOOKUP(A429,Share_Transactions!$A:$A,Share_Transactions!$C:$C,"")</f>
        <v/>
      </c>
      <c r="D429" s="10">
        <f>XLOOKUP(A429,Share_Transactions!$A:$A,Share_Transactions!$L:$L,0)</f>
        <v/>
      </c>
      <c r="E429" s="10">
        <f>XLOOKUP(A429,Payroll_Data!$A:$A,Payroll_Data!$D:$D,"")</f>
        <v/>
      </c>
      <c r="F429" s="10">
        <f>IF(E429="","",D429-E429)</f>
        <v/>
      </c>
      <c r="G429">
        <f>IF(E429="","Missing Payroll Record",IF(ABS(F429)&lt;=1,"MATCH","MISMATCH"))</f>
        <v/>
      </c>
    </row>
    <row r="430">
      <c r="A430" t="inlineStr">
        <is>
          <t>TX500967</t>
        </is>
      </c>
      <c r="B430">
        <f>XLOOKUP(A430,Share_Transactions!$A:$A,Share_Transactions!$B:$B,"")</f>
        <v/>
      </c>
      <c r="C430">
        <f>XLOOKUP(A430,Share_Transactions!$A:$A,Share_Transactions!$C:$C,"")</f>
        <v/>
      </c>
      <c r="D430" s="10">
        <f>XLOOKUP(A430,Share_Transactions!$A:$A,Share_Transactions!$L:$L,0)</f>
        <v/>
      </c>
      <c r="E430" s="10">
        <f>XLOOKUP(A430,Payroll_Data!$A:$A,Payroll_Data!$D:$D,"")</f>
        <v/>
      </c>
      <c r="F430" s="10">
        <f>IF(E430="","",D430-E430)</f>
        <v/>
      </c>
      <c r="G430">
        <f>IF(E430="","Missing Payroll Record",IF(ABS(F430)&lt;=1,"MATCH","MISMATCH"))</f>
        <v/>
      </c>
    </row>
    <row r="431">
      <c r="A431" t="inlineStr">
        <is>
          <t>TX500968</t>
        </is>
      </c>
      <c r="B431">
        <f>XLOOKUP(A431,Share_Transactions!$A:$A,Share_Transactions!$B:$B,"")</f>
        <v/>
      </c>
      <c r="C431">
        <f>XLOOKUP(A431,Share_Transactions!$A:$A,Share_Transactions!$C:$C,"")</f>
        <v/>
      </c>
      <c r="D431" s="10">
        <f>XLOOKUP(A431,Share_Transactions!$A:$A,Share_Transactions!$L:$L,0)</f>
        <v/>
      </c>
      <c r="E431" s="10">
        <f>XLOOKUP(A431,Payroll_Data!$A:$A,Payroll_Data!$D:$D,"")</f>
        <v/>
      </c>
      <c r="F431" s="10">
        <f>IF(E431="","",D431-E431)</f>
        <v/>
      </c>
      <c r="G431">
        <f>IF(E431="","Missing Payroll Record",IF(ABS(F431)&lt;=1,"MATCH","MISMATCH"))</f>
        <v/>
      </c>
    </row>
    <row r="432">
      <c r="A432" t="inlineStr">
        <is>
          <t>TX500969</t>
        </is>
      </c>
      <c r="B432">
        <f>XLOOKUP(A432,Share_Transactions!$A:$A,Share_Transactions!$B:$B,"")</f>
        <v/>
      </c>
      <c r="C432">
        <f>XLOOKUP(A432,Share_Transactions!$A:$A,Share_Transactions!$C:$C,"")</f>
        <v/>
      </c>
      <c r="D432" s="10">
        <f>XLOOKUP(A432,Share_Transactions!$A:$A,Share_Transactions!$L:$L,0)</f>
        <v/>
      </c>
      <c r="E432" s="10">
        <f>XLOOKUP(A432,Payroll_Data!$A:$A,Payroll_Data!$D:$D,"")</f>
        <v/>
      </c>
      <c r="F432" s="10">
        <f>IF(E432="","",D432-E432)</f>
        <v/>
      </c>
      <c r="G432">
        <f>IF(E432="","Missing Payroll Record",IF(ABS(F432)&lt;=1,"MATCH","MISMATCH"))</f>
        <v/>
      </c>
    </row>
    <row r="433">
      <c r="A433" t="inlineStr">
        <is>
          <t>TX500970</t>
        </is>
      </c>
      <c r="B433">
        <f>XLOOKUP(A433,Share_Transactions!$A:$A,Share_Transactions!$B:$B,"")</f>
        <v/>
      </c>
      <c r="C433">
        <f>XLOOKUP(A433,Share_Transactions!$A:$A,Share_Transactions!$C:$C,"")</f>
        <v/>
      </c>
      <c r="D433" s="10">
        <f>XLOOKUP(A433,Share_Transactions!$A:$A,Share_Transactions!$L:$L,0)</f>
        <v/>
      </c>
      <c r="E433" s="10">
        <f>XLOOKUP(A433,Payroll_Data!$A:$A,Payroll_Data!$D:$D,"")</f>
        <v/>
      </c>
      <c r="F433" s="10">
        <f>IF(E433="","",D433-E433)</f>
        <v/>
      </c>
      <c r="G433">
        <f>IF(E433="","Missing Payroll Record",IF(ABS(F433)&lt;=1,"MATCH","MISMATCH"))</f>
        <v/>
      </c>
    </row>
    <row r="434">
      <c r="A434" t="inlineStr">
        <is>
          <t>TX500972</t>
        </is>
      </c>
      <c r="B434">
        <f>XLOOKUP(A434,Share_Transactions!$A:$A,Share_Transactions!$B:$B,"")</f>
        <v/>
      </c>
      <c r="C434">
        <f>XLOOKUP(A434,Share_Transactions!$A:$A,Share_Transactions!$C:$C,"")</f>
        <v/>
      </c>
      <c r="D434" s="10">
        <f>XLOOKUP(A434,Share_Transactions!$A:$A,Share_Transactions!$L:$L,0)</f>
        <v/>
      </c>
      <c r="E434" s="10">
        <f>XLOOKUP(A434,Payroll_Data!$A:$A,Payroll_Data!$D:$D,"")</f>
        <v/>
      </c>
      <c r="F434" s="10">
        <f>IF(E434="","",D434-E434)</f>
        <v/>
      </c>
      <c r="G434">
        <f>IF(E434="","Missing Payroll Record",IF(ABS(F434)&lt;=1,"MATCH","MISMATCH"))</f>
        <v/>
      </c>
    </row>
    <row r="435">
      <c r="A435" t="inlineStr">
        <is>
          <t>TX500975</t>
        </is>
      </c>
      <c r="B435">
        <f>XLOOKUP(A435,Share_Transactions!$A:$A,Share_Transactions!$B:$B,"")</f>
        <v/>
      </c>
      <c r="C435">
        <f>XLOOKUP(A435,Share_Transactions!$A:$A,Share_Transactions!$C:$C,"")</f>
        <v/>
      </c>
      <c r="D435" s="10">
        <f>XLOOKUP(A435,Share_Transactions!$A:$A,Share_Transactions!$L:$L,0)</f>
        <v/>
      </c>
      <c r="E435" s="10">
        <f>XLOOKUP(A435,Payroll_Data!$A:$A,Payroll_Data!$D:$D,"")</f>
        <v/>
      </c>
      <c r="F435" s="10">
        <f>IF(E435="","",D435-E435)</f>
        <v/>
      </c>
      <c r="G435">
        <f>IF(E435="","Missing Payroll Record",IF(ABS(F435)&lt;=1,"MATCH","MISMATCH"))</f>
        <v/>
      </c>
    </row>
    <row r="436">
      <c r="A436" t="inlineStr">
        <is>
          <t>TX500977</t>
        </is>
      </c>
      <c r="B436">
        <f>XLOOKUP(A436,Share_Transactions!$A:$A,Share_Transactions!$B:$B,"")</f>
        <v/>
      </c>
      <c r="C436">
        <f>XLOOKUP(A436,Share_Transactions!$A:$A,Share_Transactions!$C:$C,"")</f>
        <v/>
      </c>
      <c r="D436" s="10">
        <f>XLOOKUP(A436,Share_Transactions!$A:$A,Share_Transactions!$L:$L,0)</f>
        <v/>
      </c>
      <c r="E436" s="10">
        <f>XLOOKUP(A436,Payroll_Data!$A:$A,Payroll_Data!$D:$D,"")</f>
        <v/>
      </c>
      <c r="F436" s="10">
        <f>IF(E436="","",D436-E436)</f>
        <v/>
      </c>
      <c r="G436">
        <f>IF(E436="","Missing Payroll Record",IF(ABS(F436)&lt;=1,"MATCH","MISMATCH"))</f>
        <v/>
      </c>
    </row>
    <row r="437">
      <c r="A437" t="inlineStr">
        <is>
          <t>TX500978</t>
        </is>
      </c>
      <c r="B437">
        <f>XLOOKUP(A437,Share_Transactions!$A:$A,Share_Transactions!$B:$B,"")</f>
        <v/>
      </c>
      <c r="C437">
        <f>XLOOKUP(A437,Share_Transactions!$A:$A,Share_Transactions!$C:$C,"")</f>
        <v/>
      </c>
      <c r="D437" s="10">
        <f>XLOOKUP(A437,Share_Transactions!$A:$A,Share_Transactions!$L:$L,0)</f>
        <v/>
      </c>
      <c r="E437" s="10">
        <f>XLOOKUP(A437,Payroll_Data!$A:$A,Payroll_Data!$D:$D,"")</f>
        <v/>
      </c>
      <c r="F437" s="10">
        <f>IF(E437="","",D437-E437)</f>
        <v/>
      </c>
      <c r="G437">
        <f>IF(E437="","Missing Payroll Record",IF(ABS(F437)&lt;=1,"MATCH","MISMATCH"))</f>
        <v/>
      </c>
    </row>
    <row r="438">
      <c r="A438" t="inlineStr">
        <is>
          <t>TX500979</t>
        </is>
      </c>
      <c r="B438">
        <f>XLOOKUP(A438,Share_Transactions!$A:$A,Share_Transactions!$B:$B,"")</f>
        <v/>
      </c>
      <c r="C438">
        <f>XLOOKUP(A438,Share_Transactions!$A:$A,Share_Transactions!$C:$C,"")</f>
        <v/>
      </c>
      <c r="D438" s="10">
        <f>XLOOKUP(A438,Share_Transactions!$A:$A,Share_Transactions!$L:$L,0)</f>
        <v/>
      </c>
      <c r="E438" s="10">
        <f>XLOOKUP(A438,Payroll_Data!$A:$A,Payroll_Data!$D:$D,"")</f>
        <v/>
      </c>
      <c r="F438" s="10">
        <f>IF(E438="","",D438-E438)</f>
        <v/>
      </c>
      <c r="G438">
        <f>IF(E438="","Missing Payroll Record",IF(ABS(F438)&lt;=1,"MATCH","MISMATCH"))</f>
        <v/>
      </c>
    </row>
    <row r="439">
      <c r="A439" t="inlineStr">
        <is>
          <t>TX500981</t>
        </is>
      </c>
      <c r="B439">
        <f>XLOOKUP(A439,Share_Transactions!$A:$A,Share_Transactions!$B:$B,"")</f>
        <v/>
      </c>
      <c r="C439">
        <f>XLOOKUP(A439,Share_Transactions!$A:$A,Share_Transactions!$C:$C,"")</f>
        <v/>
      </c>
      <c r="D439" s="10">
        <f>XLOOKUP(A439,Share_Transactions!$A:$A,Share_Transactions!$L:$L,0)</f>
        <v/>
      </c>
      <c r="E439" s="10">
        <f>XLOOKUP(A439,Payroll_Data!$A:$A,Payroll_Data!$D:$D,"")</f>
        <v/>
      </c>
      <c r="F439" s="10">
        <f>IF(E439="","",D439-E439)</f>
        <v/>
      </c>
      <c r="G439">
        <f>IF(E439="","Missing Payroll Record",IF(ABS(F439)&lt;=1,"MATCH","MISMATCH"))</f>
        <v/>
      </c>
    </row>
    <row r="440">
      <c r="A440" t="inlineStr">
        <is>
          <t>TX500983</t>
        </is>
      </c>
      <c r="B440">
        <f>XLOOKUP(A440,Share_Transactions!$A:$A,Share_Transactions!$B:$B,"")</f>
        <v/>
      </c>
      <c r="C440">
        <f>XLOOKUP(A440,Share_Transactions!$A:$A,Share_Transactions!$C:$C,"")</f>
        <v/>
      </c>
      <c r="D440" s="10">
        <f>XLOOKUP(A440,Share_Transactions!$A:$A,Share_Transactions!$L:$L,0)</f>
        <v/>
      </c>
      <c r="E440" s="10">
        <f>XLOOKUP(A440,Payroll_Data!$A:$A,Payroll_Data!$D:$D,"")</f>
        <v/>
      </c>
      <c r="F440" s="10">
        <f>IF(E440="","",D440-E440)</f>
        <v/>
      </c>
      <c r="G440">
        <f>IF(E440="","Missing Payroll Record",IF(ABS(F440)&lt;=1,"MATCH","MISMATCH"))</f>
        <v/>
      </c>
    </row>
    <row r="441">
      <c r="A441" t="inlineStr">
        <is>
          <t>TX500984</t>
        </is>
      </c>
      <c r="B441">
        <f>XLOOKUP(A441,Share_Transactions!$A:$A,Share_Transactions!$B:$B,"")</f>
        <v/>
      </c>
      <c r="C441">
        <f>XLOOKUP(A441,Share_Transactions!$A:$A,Share_Transactions!$C:$C,"")</f>
        <v/>
      </c>
      <c r="D441" s="10">
        <f>XLOOKUP(A441,Share_Transactions!$A:$A,Share_Transactions!$L:$L,0)</f>
        <v/>
      </c>
      <c r="E441" s="10">
        <f>XLOOKUP(A441,Payroll_Data!$A:$A,Payroll_Data!$D:$D,"")</f>
        <v/>
      </c>
      <c r="F441" s="10">
        <f>IF(E441="","",D441-E441)</f>
        <v/>
      </c>
      <c r="G441">
        <f>IF(E441="","Missing Payroll Record",IF(ABS(F441)&lt;=1,"MATCH","MISMATCH"))</f>
        <v/>
      </c>
    </row>
    <row r="442">
      <c r="A442" t="inlineStr">
        <is>
          <t>TX500985</t>
        </is>
      </c>
      <c r="B442">
        <f>XLOOKUP(A442,Share_Transactions!$A:$A,Share_Transactions!$B:$B,"")</f>
        <v/>
      </c>
      <c r="C442">
        <f>XLOOKUP(A442,Share_Transactions!$A:$A,Share_Transactions!$C:$C,"")</f>
        <v/>
      </c>
      <c r="D442" s="10">
        <f>XLOOKUP(A442,Share_Transactions!$A:$A,Share_Transactions!$L:$L,0)</f>
        <v/>
      </c>
      <c r="E442" s="10">
        <f>XLOOKUP(A442,Payroll_Data!$A:$A,Payroll_Data!$D:$D,"")</f>
        <v/>
      </c>
      <c r="F442" s="10">
        <f>IF(E442="","",D442-E442)</f>
        <v/>
      </c>
      <c r="G442">
        <f>IF(E442="","Missing Payroll Record",IF(ABS(F442)&lt;=1,"MATCH","MISMATCH"))</f>
        <v/>
      </c>
    </row>
    <row r="443">
      <c r="A443" t="inlineStr">
        <is>
          <t>TX500987</t>
        </is>
      </c>
      <c r="B443">
        <f>XLOOKUP(A443,Share_Transactions!$A:$A,Share_Transactions!$B:$B,"")</f>
        <v/>
      </c>
      <c r="C443">
        <f>XLOOKUP(A443,Share_Transactions!$A:$A,Share_Transactions!$C:$C,"")</f>
        <v/>
      </c>
      <c r="D443" s="10">
        <f>XLOOKUP(A443,Share_Transactions!$A:$A,Share_Transactions!$L:$L,0)</f>
        <v/>
      </c>
      <c r="E443" s="10">
        <f>XLOOKUP(A443,Payroll_Data!$A:$A,Payroll_Data!$D:$D,"")</f>
        <v/>
      </c>
      <c r="F443" s="10">
        <f>IF(E443="","",D443-E443)</f>
        <v/>
      </c>
      <c r="G443">
        <f>IF(E443="","Missing Payroll Record",IF(ABS(F443)&lt;=1,"MATCH","MISMATCH"))</f>
        <v/>
      </c>
    </row>
    <row r="444">
      <c r="A444" t="inlineStr">
        <is>
          <t>TX500988</t>
        </is>
      </c>
      <c r="B444">
        <f>XLOOKUP(A444,Share_Transactions!$A:$A,Share_Transactions!$B:$B,"")</f>
        <v/>
      </c>
      <c r="C444">
        <f>XLOOKUP(A444,Share_Transactions!$A:$A,Share_Transactions!$C:$C,"")</f>
        <v/>
      </c>
      <c r="D444" s="10">
        <f>XLOOKUP(A444,Share_Transactions!$A:$A,Share_Transactions!$L:$L,0)</f>
        <v/>
      </c>
      <c r="E444" s="10">
        <f>XLOOKUP(A444,Payroll_Data!$A:$A,Payroll_Data!$D:$D,"")</f>
        <v/>
      </c>
      <c r="F444" s="10">
        <f>IF(E444="","",D444-E444)</f>
        <v/>
      </c>
      <c r="G444">
        <f>IF(E444="","Missing Payroll Record",IF(ABS(F444)&lt;=1,"MATCH","MISMATCH"))</f>
        <v/>
      </c>
    </row>
    <row r="445">
      <c r="A445" t="inlineStr">
        <is>
          <t>TX500989</t>
        </is>
      </c>
      <c r="B445">
        <f>XLOOKUP(A445,Share_Transactions!$A:$A,Share_Transactions!$B:$B,"")</f>
        <v/>
      </c>
      <c r="C445">
        <f>XLOOKUP(A445,Share_Transactions!$A:$A,Share_Transactions!$C:$C,"")</f>
        <v/>
      </c>
      <c r="D445" s="10">
        <f>XLOOKUP(A445,Share_Transactions!$A:$A,Share_Transactions!$L:$L,0)</f>
        <v/>
      </c>
      <c r="E445" s="10">
        <f>XLOOKUP(A445,Payroll_Data!$A:$A,Payroll_Data!$D:$D,"")</f>
        <v/>
      </c>
      <c r="F445" s="10">
        <f>IF(E445="","",D445-E445)</f>
        <v/>
      </c>
      <c r="G445">
        <f>IF(E445="","Missing Payroll Record",IF(ABS(F445)&lt;=1,"MATCH","MISMATCH"))</f>
        <v/>
      </c>
    </row>
    <row r="446">
      <c r="A446" t="inlineStr">
        <is>
          <t>TX500990</t>
        </is>
      </c>
      <c r="B446">
        <f>XLOOKUP(A446,Share_Transactions!$A:$A,Share_Transactions!$B:$B,"")</f>
        <v/>
      </c>
      <c r="C446">
        <f>XLOOKUP(A446,Share_Transactions!$A:$A,Share_Transactions!$C:$C,"")</f>
        <v/>
      </c>
      <c r="D446" s="10">
        <f>XLOOKUP(A446,Share_Transactions!$A:$A,Share_Transactions!$L:$L,0)</f>
        <v/>
      </c>
      <c r="E446" s="10">
        <f>XLOOKUP(A446,Payroll_Data!$A:$A,Payroll_Data!$D:$D,"")</f>
        <v/>
      </c>
      <c r="F446" s="10">
        <f>IF(E446="","",D446-E446)</f>
        <v/>
      </c>
      <c r="G446">
        <f>IF(E446="","Missing Payroll Record",IF(ABS(F446)&lt;=1,"MATCH","MISMATCH"))</f>
        <v/>
      </c>
    </row>
    <row r="447">
      <c r="A447" t="inlineStr">
        <is>
          <t>TX500992</t>
        </is>
      </c>
      <c r="B447">
        <f>XLOOKUP(A447,Share_Transactions!$A:$A,Share_Transactions!$B:$B,"")</f>
        <v/>
      </c>
      <c r="C447">
        <f>XLOOKUP(A447,Share_Transactions!$A:$A,Share_Transactions!$C:$C,"")</f>
        <v/>
      </c>
      <c r="D447" s="10">
        <f>XLOOKUP(A447,Share_Transactions!$A:$A,Share_Transactions!$L:$L,0)</f>
        <v/>
      </c>
      <c r="E447" s="10">
        <f>XLOOKUP(A447,Payroll_Data!$A:$A,Payroll_Data!$D:$D,"")</f>
        <v/>
      </c>
      <c r="F447" s="10">
        <f>IF(E447="","",D447-E447)</f>
        <v/>
      </c>
      <c r="G447">
        <f>IF(E447="","Missing Payroll Record",IF(ABS(F447)&lt;=1,"MATCH","MISMATCH"))</f>
        <v/>
      </c>
    </row>
    <row r="448">
      <c r="A448" t="inlineStr">
        <is>
          <t>TX500996</t>
        </is>
      </c>
      <c r="B448">
        <f>XLOOKUP(A448,Share_Transactions!$A:$A,Share_Transactions!$B:$B,"")</f>
        <v/>
      </c>
      <c r="C448">
        <f>XLOOKUP(A448,Share_Transactions!$A:$A,Share_Transactions!$C:$C,"")</f>
        <v/>
      </c>
      <c r="D448" s="10">
        <f>XLOOKUP(A448,Share_Transactions!$A:$A,Share_Transactions!$L:$L,0)</f>
        <v/>
      </c>
      <c r="E448" s="10">
        <f>XLOOKUP(A448,Payroll_Data!$A:$A,Payroll_Data!$D:$D,"")</f>
        <v/>
      </c>
      <c r="F448" s="10">
        <f>IF(E448="","",D448-E448)</f>
        <v/>
      </c>
      <c r="G448">
        <f>IF(E448="","Missing Payroll Record",IF(ABS(F448)&lt;=1,"MATCH","MISMATCH"))</f>
        <v/>
      </c>
    </row>
    <row r="449">
      <c r="A449" t="inlineStr">
        <is>
          <t>TX500997</t>
        </is>
      </c>
      <c r="B449">
        <f>XLOOKUP(A449,Share_Transactions!$A:$A,Share_Transactions!$B:$B,"")</f>
        <v/>
      </c>
      <c r="C449">
        <f>XLOOKUP(A449,Share_Transactions!$A:$A,Share_Transactions!$C:$C,"")</f>
        <v/>
      </c>
      <c r="D449" s="10">
        <f>XLOOKUP(A449,Share_Transactions!$A:$A,Share_Transactions!$L:$L,0)</f>
        <v/>
      </c>
      <c r="E449" s="10">
        <f>XLOOKUP(A449,Payroll_Data!$A:$A,Payroll_Data!$D:$D,"")</f>
        <v/>
      </c>
      <c r="F449" s="10">
        <f>IF(E449="","",D449-E449)</f>
        <v/>
      </c>
      <c r="G449">
        <f>IF(E449="","Missing Payroll Record",IF(ABS(F449)&lt;=1,"MATCH","MISMATCH"))</f>
        <v/>
      </c>
    </row>
    <row r="450">
      <c r="A450" t="inlineStr">
        <is>
          <t>TX500999</t>
        </is>
      </c>
      <c r="B450">
        <f>XLOOKUP(A450,Share_Transactions!$A:$A,Share_Transactions!$B:$B,"")</f>
        <v/>
      </c>
      <c r="C450">
        <f>XLOOKUP(A450,Share_Transactions!$A:$A,Share_Transactions!$C:$C,"")</f>
        <v/>
      </c>
      <c r="D450" s="10">
        <f>XLOOKUP(A450,Share_Transactions!$A:$A,Share_Transactions!$L:$L,0)</f>
        <v/>
      </c>
      <c r="E450" s="10">
        <f>XLOOKUP(A450,Payroll_Data!$A:$A,Payroll_Data!$D:$D,"")</f>
        <v/>
      </c>
      <c r="F450" s="10">
        <f>IF(E450="","",D450-E450)</f>
        <v/>
      </c>
      <c r="G450">
        <f>IF(E450="","Missing Payroll Record",IF(ABS(F450)&lt;=1,"MATCH","MISMATCH"))</f>
        <v/>
      </c>
    </row>
    <row r="451">
      <c r="A451" t="inlineStr">
        <is>
          <t>TX501000</t>
        </is>
      </c>
      <c r="B451">
        <f>XLOOKUP(A451,Share_Transactions!$A:$A,Share_Transactions!$B:$B,"")</f>
        <v/>
      </c>
      <c r="C451">
        <f>XLOOKUP(A451,Share_Transactions!$A:$A,Share_Transactions!$C:$C,"")</f>
        <v/>
      </c>
      <c r="D451" s="10">
        <f>XLOOKUP(A451,Share_Transactions!$A:$A,Share_Transactions!$L:$L,0)</f>
        <v/>
      </c>
      <c r="E451" s="10">
        <f>XLOOKUP(A451,Payroll_Data!$A:$A,Payroll_Data!$D:$D,"")</f>
        <v/>
      </c>
      <c r="F451" s="10">
        <f>IF(E451="","",D451-E451)</f>
        <v/>
      </c>
      <c r="G451">
        <f>IF(E451="","Missing Payroll Record",IF(ABS(F451)&lt;=1,"MATCH","MISMATCH"))</f>
        <v/>
      </c>
    </row>
    <row r="452">
      <c r="A452" t="inlineStr">
        <is>
          <t>TX501001</t>
        </is>
      </c>
      <c r="B452">
        <f>XLOOKUP(A452,Share_Transactions!$A:$A,Share_Transactions!$B:$B,"")</f>
        <v/>
      </c>
      <c r="C452">
        <f>XLOOKUP(A452,Share_Transactions!$A:$A,Share_Transactions!$C:$C,"")</f>
        <v/>
      </c>
      <c r="D452" s="10">
        <f>XLOOKUP(A452,Share_Transactions!$A:$A,Share_Transactions!$L:$L,0)</f>
        <v/>
      </c>
      <c r="E452" s="10">
        <f>XLOOKUP(A452,Payroll_Data!$A:$A,Payroll_Data!$D:$D,"")</f>
        <v/>
      </c>
      <c r="F452" s="10">
        <f>IF(E452="","",D452-E452)</f>
        <v/>
      </c>
      <c r="G452">
        <f>IF(E452="","Missing Payroll Record",IF(ABS(F452)&lt;=1,"MATCH","MISMATCH"))</f>
        <v/>
      </c>
    </row>
    <row r="453">
      <c r="A453" t="inlineStr">
        <is>
          <t>TX501006</t>
        </is>
      </c>
      <c r="B453">
        <f>XLOOKUP(A453,Share_Transactions!$A:$A,Share_Transactions!$B:$B,"")</f>
        <v/>
      </c>
      <c r="C453">
        <f>XLOOKUP(A453,Share_Transactions!$A:$A,Share_Transactions!$C:$C,"")</f>
        <v/>
      </c>
      <c r="D453" s="10">
        <f>XLOOKUP(A453,Share_Transactions!$A:$A,Share_Transactions!$L:$L,0)</f>
        <v/>
      </c>
      <c r="E453" s="10">
        <f>XLOOKUP(A453,Payroll_Data!$A:$A,Payroll_Data!$D:$D,"")</f>
        <v/>
      </c>
      <c r="F453" s="10">
        <f>IF(E453="","",D453-E453)</f>
        <v/>
      </c>
      <c r="G453">
        <f>IF(E453="","Missing Payroll Record",IF(ABS(F453)&lt;=1,"MATCH","MISMATCH"))</f>
        <v/>
      </c>
    </row>
    <row r="454">
      <c r="A454" t="inlineStr">
        <is>
          <t>TX501007</t>
        </is>
      </c>
      <c r="B454">
        <f>XLOOKUP(A454,Share_Transactions!$A:$A,Share_Transactions!$B:$B,"")</f>
        <v/>
      </c>
      <c r="C454">
        <f>XLOOKUP(A454,Share_Transactions!$A:$A,Share_Transactions!$C:$C,"")</f>
        <v/>
      </c>
      <c r="D454" s="10">
        <f>XLOOKUP(A454,Share_Transactions!$A:$A,Share_Transactions!$L:$L,0)</f>
        <v/>
      </c>
      <c r="E454" s="10">
        <f>XLOOKUP(A454,Payroll_Data!$A:$A,Payroll_Data!$D:$D,"")</f>
        <v/>
      </c>
      <c r="F454" s="10">
        <f>IF(E454="","",D454-E454)</f>
        <v/>
      </c>
      <c r="G454">
        <f>IF(E454="","Missing Payroll Record",IF(ABS(F454)&lt;=1,"MATCH","MISMATCH"))</f>
        <v/>
      </c>
    </row>
    <row r="455">
      <c r="A455" t="inlineStr">
        <is>
          <t>TX501011</t>
        </is>
      </c>
      <c r="B455">
        <f>XLOOKUP(A455,Share_Transactions!$A:$A,Share_Transactions!$B:$B,"")</f>
        <v/>
      </c>
      <c r="C455">
        <f>XLOOKUP(A455,Share_Transactions!$A:$A,Share_Transactions!$C:$C,"")</f>
        <v/>
      </c>
      <c r="D455" s="10">
        <f>XLOOKUP(A455,Share_Transactions!$A:$A,Share_Transactions!$L:$L,0)</f>
        <v/>
      </c>
      <c r="E455" s="10">
        <f>XLOOKUP(A455,Payroll_Data!$A:$A,Payroll_Data!$D:$D,"")</f>
        <v/>
      </c>
      <c r="F455" s="10">
        <f>IF(E455="","",D455-E455)</f>
        <v/>
      </c>
      <c r="G455">
        <f>IF(E455="","Missing Payroll Record",IF(ABS(F455)&lt;=1,"MATCH","MISMATCH"))</f>
        <v/>
      </c>
    </row>
    <row r="456">
      <c r="A456" t="inlineStr">
        <is>
          <t>TX501012</t>
        </is>
      </c>
      <c r="B456">
        <f>XLOOKUP(A456,Share_Transactions!$A:$A,Share_Transactions!$B:$B,"")</f>
        <v/>
      </c>
      <c r="C456">
        <f>XLOOKUP(A456,Share_Transactions!$A:$A,Share_Transactions!$C:$C,"")</f>
        <v/>
      </c>
      <c r="D456" s="10">
        <f>XLOOKUP(A456,Share_Transactions!$A:$A,Share_Transactions!$L:$L,0)</f>
        <v/>
      </c>
      <c r="E456" s="10">
        <f>XLOOKUP(A456,Payroll_Data!$A:$A,Payroll_Data!$D:$D,"")</f>
        <v/>
      </c>
      <c r="F456" s="10">
        <f>IF(E456="","",D456-E456)</f>
        <v/>
      </c>
      <c r="G456">
        <f>IF(E456="","Missing Payroll Record",IF(ABS(F456)&lt;=1,"MATCH","MISMATCH"))</f>
        <v/>
      </c>
    </row>
    <row r="457">
      <c r="A457" t="inlineStr">
        <is>
          <t>TX501016</t>
        </is>
      </c>
      <c r="B457">
        <f>XLOOKUP(A457,Share_Transactions!$A:$A,Share_Transactions!$B:$B,"")</f>
        <v/>
      </c>
      <c r="C457">
        <f>XLOOKUP(A457,Share_Transactions!$A:$A,Share_Transactions!$C:$C,"")</f>
        <v/>
      </c>
      <c r="D457" s="10">
        <f>XLOOKUP(A457,Share_Transactions!$A:$A,Share_Transactions!$L:$L,0)</f>
        <v/>
      </c>
      <c r="E457" s="10">
        <f>XLOOKUP(A457,Payroll_Data!$A:$A,Payroll_Data!$D:$D,"")</f>
        <v/>
      </c>
      <c r="F457" s="10">
        <f>IF(E457="","",D457-E457)</f>
        <v/>
      </c>
      <c r="G457">
        <f>IF(E457="","Missing Payroll Record",IF(ABS(F457)&lt;=1,"MATCH","MISMATCH"))</f>
        <v/>
      </c>
    </row>
    <row r="458">
      <c r="A458" t="inlineStr">
        <is>
          <t>TX501020</t>
        </is>
      </c>
      <c r="B458">
        <f>XLOOKUP(A458,Share_Transactions!$A:$A,Share_Transactions!$B:$B,"")</f>
        <v/>
      </c>
      <c r="C458">
        <f>XLOOKUP(A458,Share_Transactions!$A:$A,Share_Transactions!$C:$C,"")</f>
        <v/>
      </c>
      <c r="D458" s="10">
        <f>XLOOKUP(A458,Share_Transactions!$A:$A,Share_Transactions!$L:$L,0)</f>
        <v/>
      </c>
      <c r="E458" s="10">
        <f>XLOOKUP(A458,Payroll_Data!$A:$A,Payroll_Data!$D:$D,"")</f>
        <v/>
      </c>
      <c r="F458" s="10">
        <f>IF(E458="","",D458-E458)</f>
        <v/>
      </c>
      <c r="G458">
        <f>IF(E458="","Missing Payroll Record",IF(ABS(F458)&lt;=1,"MATCH","MISMATCH"))</f>
        <v/>
      </c>
    </row>
    <row r="459">
      <c r="A459" t="inlineStr">
        <is>
          <t>TX501021</t>
        </is>
      </c>
      <c r="B459">
        <f>XLOOKUP(A459,Share_Transactions!$A:$A,Share_Transactions!$B:$B,"")</f>
        <v/>
      </c>
      <c r="C459">
        <f>XLOOKUP(A459,Share_Transactions!$A:$A,Share_Transactions!$C:$C,"")</f>
        <v/>
      </c>
      <c r="D459" s="10">
        <f>XLOOKUP(A459,Share_Transactions!$A:$A,Share_Transactions!$L:$L,0)</f>
        <v/>
      </c>
      <c r="E459" s="10">
        <f>XLOOKUP(A459,Payroll_Data!$A:$A,Payroll_Data!$D:$D,"")</f>
        <v/>
      </c>
      <c r="F459" s="10">
        <f>IF(E459="","",D459-E459)</f>
        <v/>
      </c>
      <c r="G459">
        <f>IF(E459="","Missing Payroll Record",IF(ABS(F459)&lt;=1,"MATCH","MISMATCH"))</f>
        <v/>
      </c>
    </row>
    <row r="460">
      <c r="A460" t="inlineStr">
        <is>
          <t>TX501024</t>
        </is>
      </c>
      <c r="B460">
        <f>XLOOKUP(A460,Share_Transactions!$A:$A,Share_Transactions!$B:$B,"")</f>
        <v/>
      </c>
      <c r="C460">
        <f>XLOOKUP(A460,Share_Transactions!$A:$A,Share_Transactions!$C:$C,"")</f>
        <v/>
      </c>
      <c r="D460" s="10">
        <f>XLOOKUP(A460,Share_Transactions!$A:$A,Share_Transactions!$L:$L,0)</f>
        <v/>
      </c>
      <c r="E460" s="10">
        <f>XLOOKUP(A460,Payroll_Data!$A:$A,Payroll_Data!$D:$D,"")</f>
        <v/>
      </c>
      <c r="F460" s="10">
        <f>IF(E460="","",D460-E460)</f>
        <v/>
      </c>
      <c r="G460">
        <f>IF(E460="","Missing Payroll Record",IF(ABS(F460)&lt;=1,"MATCH","MISMATCH"))</f>
        <v/>
      </c>
    </row>
    <row r="461">
      <c r="A461" t="inlineStr">
        <is>
          <t>TX501026</t>
        </is>
      </c>
      <c r="B461">
        <f>XLOOKUP(A461,Share_Transactions!$A:$A,Share_Transactions!$B:$B,"")</f>
        <v/>
      </c>
      <c r="C461">
        <f>XLOOKUP(A461,Share_Transactions!$A:$A,Share_Transactions!$C:$C,"")</f>
        <v/>
      </c>
      <c r="D461" s="10">
        <f>XLOOKUP(A461,Share_Transactions!$A:$A,Share_Transactions!$L:$L,0)</f>
        <v/>
      </c>
      <c r="E461" s="10">
        <f>XLOOKUP(A461,Payroll_Data!$A:$A,Payroll_Data!$D:$D,"")</f>
        <v/>
      </c>
      <c r="F461" s="10">
        <f>IF(E461="","",D461-E461)</f>
        <v/>
      </c>
      <c r="G461">
        <f>IF(E461="","Missing Payroll Record",IF(ABS(F461)&lt;=1,"MATCH","MISMATCH"))</f>
        <v/>
      </c>
    </row>
    <row r="462">
      <c r="A462" t="inlineStr">
        <is>
          <t>TX501028</t>
        </is>
      </c>
      <c r="B462">
        <f>XLOOKUP(A462,Share_Transactions!$A:$A,Share_Transactions!$B:$B,"")</f>
        <v/>
      </c>
      <c r="C462">
        <f>XLOOKUP(A462,Share_Transactions!$A:$A,Share_Transactions!$C:$C,"")</f>
        <v/>
      </c>
      <c r="D462" s="10">
        <f>XLOOKUP(A462,Share_Transactions!$A:$A,Share_Transactions!$L:$L,0)</f>
        <v/>
      </c>
      <c r="E462" s="10">
        <f>XLOOKUP(A462,Payroll_Data!$A:$A,Payroll_Data!$D:$D,"")</f>
        <v/>
      </c>
      <c r="F462" s="10">
        <f>IF(E462="","",D462-E462)</f>
        <v/>
      </c>
      <c r="G462">
        <f>IF(E462="","Missing Payroll Record",IF(ABS(F462)&lt;=1,"MATCH","MISMATCH"))</f>
        <v/>
      </c>
    </row>
    <row r="463">
      <c r="A463" t="inlineStr">
        <is>
          <t>TX501029</t>
        </is>
      </c>
      <c r="B463">
        <f>XLOOKUP(A463,Share_Transactions!$A:$A,Share_Transactions!$B:$B,"")</f>
        <v/>
      </c>
      <c r="C463">
        <f>XLOOKUP(A463,Share_Transactions!$A:$A,Share_Transactions!$C:$C,"")</f>
        <v/>
      </c>
      <c r="D463" s="10">
        <f>XLOOKUP(A463,Share_Transactions!$A:$A,Share_Transactions!$L:$L,0)</f>
        <v/>
      </c>
      <c r="E463" s="10">
        <f>XLOOKUP(A463,Payroll_Data!$A:$A,Payroll_Data!$D:$D,"")</f>
        <v/>
      </c>
      <c r="F463" s="10">
        <f>IF(E463="","",D463-E463)</f>
        <v/>
      </c>
      <c r="G463">
        <f>IF(E463="","Missing Payroll Record",IF(ABS(F463)&lt;=1,"MATCH","MISMATCH"))</f>
        <v/>
      </c>
    </row>
    <row r="464">
      <c r="A464" t="inlineStr">
        <is>
          <t>TX501032</t>
        </is>
      </c>
      <c r="B464">
        <f>XLOOKUP(A464,Share_Transactions!$A:$A,Share_Transactions!$B:$B,"")</f>
        <v/>
      </c>
      <c r="C464">
        <f>XLOOKUP(A464,Share_Transactions!$A:$A,Share_Transactions!$C:$C,"")</f>
        <v/>
      </c>
      <c r="D464" s="10">
        <f>XLOOKUP(A464,Share_Transactions!$A:$A,Share_Transactions!$L:$L,0)</f>
        <v/>
      </c>
      <c r="E464" s="10">
        <f>XLOOKUP(A464,Payroll_Data!$A:$A,Payroll_Data!$D:$D,"")</f>
        <v/>
      </c>
      <c r="F464" s="10">
        <f>IF(E464="","",D464-E464)</f>
        <v/>
      </c>
      <c r="G464">
        <f>IF(E464="","Missing Payroll Record",IF(ABS(F464)&lt;=1,"MATCH","MISMATCH"))</f>
        <v/>
      </c>
    </row>
    <row r="465">
      <c r="A465" t="inlineStr">
        <is>
          <t>TX501034</t>
        </is>
      </c>
      <c r="B465">
        <f>XLOOKUP(A465,Share_Transactions!$A:$A,Share_Transactions!$B:$B,"")</f>
        <v/>
      </c>
      <c r="C465">
        <f>XLOOKUP(A465,Share_Transactions!$A:$A,Share_Transactions!$C:$C,"")</f>
        <v/>
      </c>
      <c r="D465" s="10">
        <f>XLOOKUP(A465,Share_Transactions!$A:$A,Share_Transactions!$L:$L,0)</f>
        <v/>
      </c>
      <c r="E465" s="10">
        <f>XLOOKUP(A465,Payroll_Data!$A:$A,Payroll_Data!$D:$D,"")</f>
        <v/>
      </c>
      <c r="F465" s="10">
        <f>IF(E465="","",D465-E465)</f>
        <v/>
      </c>
      <c r="G465">
        <f>IF(E465="","Missing Payroll Record",IF(ABS(F465)&lt;=1,"MATCH","MISMATCH"))</f>
        <v/>
      </c>
    </row>
    <row r="466">
      <c r="A466" t="inlineStr">
        <is>
          <t>TX501038</t>
        </is>
      </c>
      <c r="B466">
        <f>XLOOKUP(A466,Share_Transactions!$A:$A,Share_Transactions!$B:$B,"")</f>
        <v/>
      </c>
      <c r="C466">
        <f>XLOOKUP(A466,Share_Transactions!$A:$A,Share_Transactions!$C:$C,"")</f>
        <v/>
      </c>
      <c r="D466" s="10">
        <f>XLOOKUP(A466,Share_Transactions!$A:$A,Share_Transactions!$L:$L,0)</f>
        <v/>
      </c>
      <c r="E466" s="10">
        <f>XLOOKUP(A466,Payroll_Data!$A:$A,Payroll_Data!$D:$D,"")</f>
        <v/>
      </c>
      <c r="F466" s="10">
        <f>IF(E466="","",D466-E466)</f>
        <v/>
      </c>
      <c r="G466">
        <f>IF(E466="","Missing Payroll Record",IF(ABS(F466)&lt;=1,"MATCH","MISMATCH"))</f>
        <v/>
      </c>
    </row>
    <row r="467">
      <c r="A467" t="inlineStr">
        <is>
          <t>TX501043</t>
        </is>
      </c>
      <c r="B467">
        <f>XLOOKUP(A467,Share_Transactions!$A:$A,Share_Transactions!$B:$B,"")</f>
        <v/>
      </c>
      <c r="C467">
        <f>XLOOKUP(A467,Share_Transactions!$A:$A,Share_Transactions!$C:$C,"")</f>
        <v/>
      </c>
      <c r="D467" s="10">
        <f>XLOOKUP(A467,Share_Transactions!$A:$A,Share_Transactions!$L:$L,0)</f>
        <v/>
      </c>
      <c r="E467" s="10">
        <f>XLOOKUP(A467,Payroll_Data!$A:$A,Payroll_Data!$D:$D,"")</f>
        <v/>
      </c>
      <c r="F467" s="10">
        <f>IF(E467="","",D467-E467)</f>
        <v/>
      </c>
      <c r="G467">
        <f>IF(E467="","Missing Payroll Record",IF(ABS(F467)&lt;=1,"MATCH","MISMATCH"))</f>
        <v/>
      </c>
    </row>
    <row r="468">
      <c r="A468" t="inlineStr">
        <is>
          <t>TX501049</t>
        </is>
      </c>
      <c r="B468">
        <f>XLOOKUP(A468,Share_Transactions!$A:$A,Share_Transactions!$B:$B,"")</f>
        <v/>
      </c>
      <c r="C468">
        <f>XLOOKUP(A468,Share_Transactions!$A:$A,Share_Transactions!$C:$C,"")</f>
        <v/>
      </c>
      <c r="D468" s="10">
        <f>XLOOKUP(A468,Share_Transactions!$A:$A,Share_Transactions!$L:$L,0)</f>
        <v/>
      </c>
      <c r="E468" s="10">
        <f>XLOOKUP(A468,Payroll_Data!$A:$A,Payroll_Data!$D:$D,"")</f>
        <v/>
      </c>
      <c r="F468" s="10">
        <f>IF(E468="","",D468-E468)</f>
        <v/>
      </c>
      <c r="G468">
        <f>IF(E468="","Missing Payroll Record",IF(ABS(F468)&lt;=1,"MATCH","MISMATCH"))</f>
        <v/>
      </c>
    </row>
    <row r="469">
      <c r="A469" t="inlineStr">
        <is>
          <t>TX501051</t>
        </is>
      </c>
      <c r="B469">
        <f>XLOOKUP(A469,Share_Transactions!$A:$A,Share_Transactions!$B:$B,"")</f>
        <v/>
      </c>
      <c r="C469">
        <f>XLOOKUP(A469,Share_Transactions!$A:$A,Share_Transactions!$C:$C,"")</f>
        <v/>
      </c>
      <c r="D469" s="10">
        <f>XLOOKUP(A469,Share_Transactions!$A:$A,Share_Transactions!$L:$L,0)</f>
        <v/>
      </c>
      <c r="E469" s="10">
        <f>XLOOKUP(A469,Payroll_Data!$A:$A,Payroll_Data!$D:$D,"")</f>
        <v/>
      </c>
      <c r="F469" s="10">
        <f>IF(E469="","",D469-E469)</f>
        <v/>
      </c>
      <c r="G469">
        <f>IF(E469="","Missing Payroll Record",IF(ABS(F469)&lt;=1,"MATCH","MISMATCH"))</f>
        <v/>
      </c>
    </row>
    <row r="470">
      <c r="A470" t="inlineStr">
        <is>
          <t>TX501053</t>
        </is>
      </c>
      <c r="B470">
        <f>XLOOKUP(A470,Share_Transactions!$A:$A,Share_Transactions!$B:$B,"")</f>
        <v/>
      </c>
      <c r="C470">
        <f>XLOOKUP(A470,Share_Transactions!$A:$A,Share_Transactions!$C:$C,"")</f>
        <v/>
      </c>
      <c r="D470" s="10">
        <f>XLOOKUP(A470,Share_Transactions!$A:$A,Share_Transactions!$L:$L,0)</f>
        <v/>
      </c>
      <c r="E470" s="10">
        <f>XLOOKUP(A470,Payroll_Data!$A:$A,Payroll_Data!$D:$D,"")</f>
        <v/>
      </c>
      <c r="F470" s="10">
        <f>IF(E470="","",D470-E470)</f>
        <v/>
      </c>
      <c r="G470">
        <f>IF(E470="","Missing Payroll Record",IF(ABS(F470)&lt;=1,"MATCH","MISMATCH"))</f>
        <v/>
      </c>
    </row>
    <row r="471">
      <c r="A471" t="inlineStr">
        <is>
          <t>TX501055</t>
        </is>
      </c>
      <c r="B471">
        <f>XLOOKUP(A471,Share_Transactions!$A:$A,Share_Transactions!$B:$B,"")</f>
        <v/>
      </c>
      <c r="C471">
        <f>XLOOKUP(A471,Share_Transactions!$A:$A,Share_Transactions!$C:$C,"")</f>
        <v/>
      </c>
      <c r="D471" s="10">
        <f>XLOOKUP(A471,Share_Transactions!$A:$A,Share_Transactions!$L:$L,0)</f>
        <v/>
      </c>
      <c r="E471" s="10">
        <f>XLOOKUP(A471,Payroll_Data!$A:$A,Payroll_Data!$D:$D,"")</f>
        <v/>
      </c>
      <c r="F471" s="10">
        <f>IF(E471="","",D471-E471)</f>
        <v/>
      </c>
      <c r="G471">
        <f>IF(E471="","Missing Payroll Record",IF(ABS(F471)&lt;=1,"MATCH","MISMATCH"))</f>
        <v/>
      </c>
    </row>
    <row r="472">
      <c r="A472" t="inlineStr">
        <is>
          <t>TX501056</t>
        </is>
      </c>
      <c r="B472">
        <f>XLOOKUP(A472,Share_Transactions!$A:$A,Share_Transactions!$B:$B,"")</f>
        <v/>
      </c>
      <c r="C472">
        <f>XLOOKUP(A472,Share_Transactions!$A:$A,Share_Transactions!$C:$C,"")</f>
        <v/>
      </c>
      <c r="D472" s="10">
        <f>XLOOKUP(A472,Share_Transactions!$A:$A,Share_Transactions!$L:$L,0)</f>
        <v/>
      </c>
      <c r="E472" s="10">
        <f>XLOOKUP(A472,Payroll_Data!$A:$A,Payroll_Data!$D:$D,"")</f>
        <v/>
      </c>
      <c r="F472" s="10">
        <f>IF(E472="","",D472-E472)</f>
        <v/>
      </c>
      <c r="G472">
        <f>IF(E472="","Missing Payroll Record",IF(ABS(F472)&lt;=1,"MATCH","MISMATCH"))</f>
        <v/>
      </c>
    </row>
    <row r="473">
      <c r="A473" t="inlineStr">
        <is>
          <t>TX501059</t>
        </is>
      </c>
      <c r="B473">
        <f>XLOOKUP(A473,Share_Transactions!$A:$A,Share_Transactions!$B:$B,"")</f>
        <v/>
      </c>
      <c r="C473">
        <f>XLOOKUP(A473,Share_Transactions!$A:$A,Share_Transactions!$C:$C,"")</f>
        <v/>
      </c>
      <c r="D473" s="10">
        <f>XLOOKUP(A473,Share_Transactions!$A:$A,Share_Transactions!$L:$L,0)</f>
        <v/>
      </c>
      <c r="E473" s="10">
        <f>XLOOKUP(A473,Payroll_Data!$A:$A,Payroll_Data!$D:$D,"")</f>
        <v/>
      </c>
      <c r="F473" s="10">
        <f>IF(E473="","",D473-E473)</f>
        <v/>
      </c>
      <c r="G473">
        <f>IF(E473="","Missing Payroll Record",IF(ABS(F473)&lt;=1,"MATCH","MISMATCH"))</f>
        <v/>
      </c>
    </row>
    <row r="474">
      <c r="A474" t="inlineStr">
        <is>
          <t>TX501063</t>
        </is>
      </c>
      <c r="B474">
        <f>XLOOKUP(A474,Share_Transactions!$A:$A,Share_Transactions!$B:$B,"")</f>
        <v/>
      </c>
      <c r="C474">
        <f>XLOOKUP(A474,Share_Transactions!$A:$A,Share_Transactions!$C:$C,"")</f>
        <v/>
      </c>
      <c r="D474" s="10">
        <f>XLOOKUP(A474,Share_Transactions!$A:$A,Share_Transactions!$L:$L,0)</f>
        <v/>
      </c>
      <c r="E474" s="10">
        <f>XLOOKUP(A474,Payroll_Data!$A:$A,Payroll_Data!$D:$D,"")</f>
        <v/>
      </c>
      <c r="F474" s="10">
        <f>IF(E474="","",D474-E474)</f>
        <v/>
      </c>
      <c r="G474">
        <f>IF(E474="","Missing Payroll Record",IF(ABS(F474)&lt;=1,"MATCH","MISMATCH"))</f>
        <v/>
      </c>
    </row>
    <row r="475">
      <c r="A475" t="inlineStr">
        <is>
          <t>TX501066</t>
        </is>
      </c>
      <c r="B475">
        <f>XLOOKUP(A475,Share_Transactions!$A:$A,Share_Transactions!$B:$B,"")</f>
        <v/>
      </c>
      <c r="C475">
        <f>XLOOKUP(A475,Share_Transactions!$A:$A,Share_Transactions!$C:$C,"")</f>
        <v/>
      </c>
      <c r="D475" s="10">
        <f>XLOOKUP(A475,Share_Transactions!$A:$A,Share_Transactions!$L:$L,0)</f>
        <v/>
      </c>
      <c r="E475" s="10">
        <f>XLOOKUP(A475,Payroll_Data!$A:$A,Payroll_Data!$D:$D,"")</f>
        <v/>
      </c>
      <c r="F475" s="10">
        <f>IF(E475="","",D475-E475)</f>
        <v/>
      </c>
      <c r="G475">
        <f>IF(E475="","Missing Payroll Record",IF(ABS(F475)&lt;=1,"MATCH","MISMATCH"))</f>
        <v/>
      </c>
    </row>
    <row r="476">
      <c r="A476" t="inlineStr">
        <is>
          <t>TX501067</t>
        </is>
      </c>
      <c r="B476">
        <f>XLOOKUP(A476,Share_Transactions!$A:$A,Share_Transactions!$B:$B,"")</f>
        <v/>
      </c>
      <c r="C476">
        <f>XLOOKUP(A476,Share_Transactions!$A:$A,Share_Transactions!$C:$C,"")</f>
        <v/>
      </c>
      <c r="D476" s="10">
        <f>XLOOKUP(A476,Share_Transactions!$A:$A,Share_Transactions!$L:$L,0)</f>
        <v/>
      </c>
      <c r="E476" s="10">
        <f>XLOOKUP(A476,Payroll_Data!$A:$A,Payroll_Data!$D:$D,"")</f>
        <v/>
      </c>
      <c r="F476" s="10">
        <f>IF(E476="","",D476-E476)</f>
        <v/>
      </c>
      <c r="G476">
        <f>IF(E476="","Missing Payroll Record",IF(ABS(F476)&lt;=1,"MATCH","MISMATCH"))</f>
        <v/>
      </c>
    </row>
    <row r="477">
      <c r="A477" t="inlineStr">
        <is>
          <t>TX501069</t>
        </is>
      </c>
      <c r="B477">
        <f>XLOOKUP(A477,Share_Transactions!$A:$A,Share_Transactions!$B:$B,"")</f>
        <v/>
      </c>
      <c r="C477">
        <f>XLOOKUP(A477,Share_Transactions!$A:$A,Share_Transactions!$C:$C,"")</f>
        <v/>
      </c>
      <c r="D477" s="10">
        <f>XLOOKUP(A477,Share_Transactions!$A:$A,Share_Transactions!$L:$L,0)</f>
        <v/>
      </c>
      <c r="E477" s="10">
        <f>XLOOKUP(A477,Payroll_Data!$A:$A,Payroll_Data!$D:$D,"")</f>
        <v/>
      </c>
      <c r="F477" s="10">
        <f>IF(E477="","",D477-E477)</f>
        <v/>
      </c>
      <c r="G477">
        <f>IF(E477="","Missing Payroll Record",IF(ABS(F477)&lt;=1,"MATCH","MISMATCH"))</f>
        <v/>
      </c>
    </row>
    <row r="478">
      <c r="A478" t="inlineStr">
        <is>
          <t>TX501070</t>
        </is>
      </c>
      <c r="B478">
        <f>XLOOKUP(A478,Share_Transactions!$A:$A,Share_Transactions!$B:$B,"")</f>
        <v/>
      </c>
      <c r="C478">
        <f>XLOOKUP(A478,Share_Transactions!$A:$A,Share_Transactions!$C:$C,"")</f>
        <v/>
      </c>
      <c r="D478" s="10">
        <f>XLOOKUP(A478,Share_Transactions!$A:$A,Share_Transactions!$L:$L,0)</f>
        <v/>
      </c>
      <c r="E478" s="10">
        <f>XLOOKUP(A478,Payroll_Data!$A:$A,Payroll_Data!$D:$D,"")</f>
        <v/>
      </c>
      <c r="F478" s="10">
        <f>IF(E478="","",D478-E478)</f>
        <v/>
      </c>
      <c r="G478">
        <f>IF(E478="","Missing Payroll Record",IF(ABS(F478)&lt;=1,"MATCH","MISMATCH"))</f>
        <v/>
      </c>
    </row>
    <row r="479">
      <c r="A479" t="inlineStr">
        <is>
          <t>TX501073</t>
        </is>
      </c>
      <c r="B479">
        <f>XLOOKUP(A479,Share_Transactions!$A:$A,Share_Transactions!$B:$B,"")</f>
        <v/>
      </c>
      <c r="C479">
        <f>XLOOKUP(A479,Share_Transactions!$A:$A,Share_Transactions!$C:$C,"")</f>
        <v/>
      </c>
      <c r="D479" s="10">
        <f>XLOOKUP(A479,Share_Transactions!$A:$A,Share_Transactions!$L:$L,0)</f>
        <v/>
      </c>
      <c r="E479" s="10">
        <f>XLOOKUP(A479,Payroll_Data!$A:$A,Payroll_Data!$D:$D,"")</f>
        <v/>
      </c>
      <c r="F479" s="10">
        <f>IF(E479="","",D479-E479)</f>
        <v/>
      </c>
      <c r="G479">
        <f>IF(E479="","Missing Payroll Record",IF(ABS(F479)&lt;=1,"MATCH","MISMATCH"))</f>
        <v/>
      </c>
    </row>
    <row r="480">
      <c r="A480" t="inlineStr">
        <is>
          <t>TX501075</t>
        </is>
      </c>
      <c r="B480">
        <f>XLOOKUP(A480,Share_Transactions!$A:$A,Share_Transactions!$B:$B,"")</f>
        <v/>
      </c>
      <c r="C480">
        <f>XLOOKUP(A480,Share_Transactions!$A:$A,Share_Transactions!$C:$C,"")</f>
        <v/>
      </c>
      <c r="D480" s="10">
        <f>XLOOKUP(A480,Share_Transactions!$A:$A,Share_Transactions!$L:$L,0)</f>
        <v/>
      </c>
      <c r="E480" s="10">
        <f>XLOOKUP(A480,Payroll_Data!$A:$A,Payroll_Data!$D:$D,"")</f>
        <v/>
      </c>
      <c r="F480" s="10">
        <f>IF(E480="","",D480-E480)</f>
        <v/>
      </c>
      <c r="G480">
        <f>IF(E480="","Missing Payroll Record",IF(ABS(F480)&lt;=1,"MATCH","MISMATCH"))</f>
        <v/>
      </c>
    </row>
    <row r="481">
      <c r="A481" t="inlineStr">
        <is>
          <t>TX501076</t>
        </is>
      </c>
      <c r="B481">
        <f>XLOOKUP(A481,Share_Transactions!$A:$A,Share_Transactions!$B:$B,"")</f>
        <v/>
      </c>
      <c r="C481">
        <f>XLOOKUP(A481,Share_Transactions!$A:$A,Share_Transactions!$C:$C,"")</f>
        <v/>
      </c>
      <c r="D481" s="10">
        <f>XLOOKUP(A481,Share_Transactions!$A:$A,Share_Transactions!$L:$L,0)</f>
        <v/>
      </c>
      <c r="E481" s="10">
        <f>XLOOKUP(A481,Payroll_Data!$A:$A,Payroll_Data!$D:$D,"")</f>
        <v/>
      </c>
      <c r="F481" s="10">
        <f>IF(E481="","",D481-E481)</f>
        <v/>
      </c>
      <c r="G481">
        <f>IF(E481="","Missing Payroll Record",IF(ABS(F481)&lt;=1,"MATCH","MISMATCH"))</f>
        <v/>
      </c>
    </row>
    <row r="482">
      <c r="A482" t="inlineStr">
        <is>
          <t>TX501077</t>
        </is>
      </c>
      <c r="B482">
        <f>XLOOKUP(A482,Share_Transactions!$A:$A,Share_Transactions!$B:$B,"")</f>
        <v/>
      </c>
      <c r="C482">
        <f>XLOOKUP(A482,Share_Transactions!$A:$A,Share_Transactions!$C:$C,"")</f>
        <v/>
      </c>
      <c r="D482" s="10">
        <f>XLOOKUP(A482,Share_Transactions!$A:$A,Share_Transactions!$L:$L,0)</f>
        <v/>
      </c>
      <c r="E482" s="10">
        <f>XLOOKUP(A482,Payroll_Data!$A:$A,Payroll_Data!$D:$D,"")</f>
        <v/>
      </c>
      <c r="F482" s="10">
        <f>IF(E482="","",D482-E482)</f>
        <v/>
      </c>
      <c r="G482">
        <f>IF(E482="","Missing Payroll Record",IF(ABS(F482)&lt;=1,"MATCH","MISMATCH"))</f>
        <v/>
      </c>
    </row>
    <row r="483">
      <c r="A483" t="inlineStr">
        <is>
          <t>TX501081</t>
        </is>
      </c>
      <c r="B483">
        <f>XLOOKUP(A483,Share_Transactions!$A:$A,Share_Transactions!$B:$B,"")</f>
        <v/>
      </c>
      <c r="C483">
        <f>XLOOKUP(A483,Share_Transactions!$A:$A,Share_Transactions!$C:$C,"")</f>
        <v/>
      </c>
      <c r="D483" s="10">
        <f>XLOOKUP(A483,Share_Transactions!$A:$A,Share_Transactions!$L:$L,0)</f>
        <v/>
      </c>
      <c r="E483" s="10">
        <f>XLOOKUP(A483,Payroll_Data!$A:$A,Payroll_Data!$D:$D,"")</f>
        <v/>
      </c>
      <c r="F483" s="10">
        <f>IF(E483="","",D483-E483)</f>
        <v/>
      </c>
      <c r="G483">
        <f>IF(E483="","Missing Payroll Record",IF(ABS(F483)&lt;=1,"MATCH","MISMATCH"))</f>
        <v/>
      </c>
    </row>
    <row r="484">
      <c r="A484" t="inlineStr">
        <is>
          <t>TX501083</t>
        </is>
      </c>
      <c r="B484">
        <f>XLOOKUP(A484,Share_Transactions!$A:$A,Share_Transactions!$B:$B,"")</f>
        <v/>
      </c>
      <c r="C484">
        <f>XLOOKUP(A484,Share_Transactions!$A:$A,Share_Transactions!$C:$C,"")</f>
        <v/>
      </c>
      <c r="D484" s="10">
        <f>XLOOKUP(A484,Share_Transactions!$A:$A,Share_Transactions!$L:$L,0)</f>
        <v/>
      </c>
      <c r="E484" s="10">
        <f>XLOOKUP(A484,Payroll_Data!$A:$A,Payroll_Data!$D:$D,"")</f>
        <v/>
      </c>
      <c r="F484" s="10">
        <f>IF(E484="","",D484-E484)</f>
        <v/>
      </c>
      <c r="G484">
        <f>IF(E484="","Missing Payroll Record",IF(ABS(F484)&lt;=1,"MATCH","MISMATCH"))</f>
        <v/>
      </c>
    </row>
    <row r="485">
      <c r="A485" t="inlineStr">
        <is>
          <t>TX501084</t>
        </is>
      </c>
      <c r="B485">
        <f>XLOOKUP(A485,Share_Transactions!$A:$A,Share_Transactions!$B:$B,"")</f>
        <v/>
      </c>
      <c r="C485">
        <f>XLOOKUP(A485,Share_Transactions!$A:$A,Share_Transactions!$C:$C,"")</f>
        <v/>
      </c>
      <c r="D485" s="10">
        <f>XLOOKUP(A485,Share_Transactions!$A:$A,Share_Transactions!$L:$L,0)</f>
        <v/>
      </c>
      <c r="E485" s="10">
        <f>XLOOKUP(A485,Payroll_Data!$A:$A,Payroll_Data!$D:$D,"")</f>
        <v/>
      </c>
      <c r="F485" s="10">
        <f>IF(E485="","",D485-E485)</f>
        <v/>
      </c>
      <c r="G485">
        <f>IF(E485="","Missing Payroll Record",IF(ABS(F485)&lt;=1,"MATCH","MISMATCH"))</f>
        <v/>
      </c>
    </row>
    <row r="486">
      <c r="A486" t="inlineStr">
        <is>
          <t>TX501085</t>
        </is>
      </c>
      <c r="B486">
        <f>XLOOKUP(A486,Share_Transactions!$A:$A,Share_Transactions!$B:$B,"")</f>
        <v/>
      </c>
      <c r="C486">
        <f>XLOOKUP(A486,Share_Transactions!$A:$A,Share_Transactions!$C:$C,"")</f>
        <v/>
      </c>
      <c r="D486" s="10">
        <f>XLOOKUP(A486,Share_Transactions!$A:$A,Share_Transactions!$L:$L,0)</f>
        <v/>
      </c>
      <c r="E486" s="10">
        <f>XLOOKUP(A486,Payroll_Data!$A:$A,Payroll_Data!$D:$D,"")</f>
        <v/>
      </c>
      <c r="F486" s="10">
        <f>IF(E486="","",D486-E486)</f>
        <v/>
      </c>
      <c r="G486">
        <f>IF(E486="","Missing Payroll Record",IF(ABS(F486)&lt;=1,"MATCH","MISMATCH"))</f>
        <v/>
      </c>
    </row>
    <row r="487">
      <c r="A487" t="inlineStr">
        <is>
          <t>TX501086</t>
        </is>
      </c>
      <c r="B487">
        <f>XLOOKUP(A487,Share_Transactions!$A:$A,Share_Transactions!$B:$B,"")</f>
        <v/>
      </c>
      <c r="C487">
        <f>XLOOKUP(A487,Share_Transactions!$A:$A,Share_Transactions!$C:$C,"")</f>
        <v/>
      </c>
      <c r="D487" s="10">
        <f>XLOOKUP(A487,Share_Transactions!$A:$A,Share_Transactions!$L:$L,0)</f>
        <v/>
      </c>
      <c r="E487" s="10">
        <f>XLOOKUP(A487,Payroll_Data!$A:$A,Payroll_Data!$D:$D,"")</f>
        <v/>
      </c>
      <c r="F487" s="10">
        <f>IF(E487="","",D487-E487)</f>
        <v/>
      </c>
      <c r="G487">
        <f>IF(E487="","Missing Payroll Record",IF(ABS(F487)&lt;=1,"MATCH","MISMATCH"))</f>
        <v/>
      </c>
    </row>
    <row r="488">
      <c r="A488" t="inlineStr">
        <is>
          <t>TX501087</t>
        </is>
      </c>
      <c r="B488">
        <f>XLOOKUP(A488,Share_Transactions!$A:$A,Share_Transactions!$B:$B,"")</f>
        <v/>
      </c>
      <c r="C488">
        <f>XLOOKUP(A488,Share_Transactions!$A:$A,Share_Transactions!$C:$C,"")</f>
        <v/>
      </c>
      <c r="D488" s="10">
        <f>XLOOKUP(A488,Share_Transactions!$A:$A,Share_Transactions!$L:$L,0)</f>
        <v/>
      </c>
      <c r="E488" s="10">
        <f>XLOOKUP(A488,Payroll_Data!$A:$A,Payroll_Data!$D:$D,"")</f>
        <v/>
      </c>
      <c r="F488" s="10">
        <f>IF(E488="","",D488-E488)</f>
        <v/>
      </c>
      <c r="G488">
        <f>IF(E488="","Missing Payroll Record",IF(ABS(F488)&lt;=1,"MATCH","MISMATCH"))</f>
        <v/>
      </c>
    </row>
    <row r="489">
      <c r="A489" t="inlineStr">
        <is>
          <t>TX501094</t>
        </is>
      </c>
      <c r="B489">
        <f>XLOOKUP(A489,Share_Transactions!$A:$A,Share_Transactions!$B:$B,"")</f>
        <v/>
      </c>
      <c r="C489">
        <f>XLOOKUP(A489,Share_Transactions!$A:$A,Share_Transactions!$C:$C,"")</f>
        <v/>
      </c>
      <c r="D489" s="10">
        <f>XLOOKUP(A489,Share_Transactions!$A:$A,Share_Transactions!$L:$L,0)</f>
        <v/>
      </c>
      <c r="E489" s="10">
        <f>XLOOKUP(A489,Payroll_Data!$A:$A,Payroll_Data!$D:$D,"")</f>
        <v/>
      </c>
      <c r="F489" s="10">
        <f>IF(E489="","",D489-E489)</f>
        <v/>
      </c>
      <c r="G489">
        <f>IF(E489="","Missing Payroll Record",IF(ABS(F489)&lt;=1,"MATCH","MISMATCH"))</f>
        <v/>
      </c>
    </row>
    <row r="490">
      <c r="A490" t="inlineStr">
        <is>
          <t>TX501097</t>
        </is>
      </c>
      <c r="B490">
        <f>XLOOKUP(A490,Share_Transactions!$A:$A,Share_Transactions!$B:$B,"")</f>
        <v/>
      </c>
      <c r="C490">
        <f>XLOOKUP(A490,Share_Transactions!$A:$A,Share_Transactions!$C:$C,"")</f>
        <v/>
      </c>
      <c r="D490" s="10">
        <f>XLOOKUP(A490,Share_Transactions!$A:$A,Share_Transactions!$L:$L,0)</f>
        <v/>
      </c>
      <c r="E490" s="10">
        <f>XLOOKUP(A490,Payroll_Data!$A:$A,Payroll_Data!$D:$D,"")</f>
        <v/>
      </c>
      <c r="F490" s="10">
        <f>IF(E490="","",D490-E490)</f>
        <v/>
      </c>
      <c r="G490">
        <f>IF(E490="","Missing Payroll Record",IF(ABS(F490)&lt;=1,"MATCH","MISMATCH"))</f>
        <v/>
      </c>
    </row>
    <row r="491">
      <c r="A491" t="inlineStr">
        <is>
          <t>TX501098</t>
        </is>
      </c>
      <c r="B491">
        <f>XLOOKUP(A491,Share_Transactions!$A:$A,Share_Transactions!$B:$B,"")</f>
        <v/>
      </c>
      <c r="C491">
        <f>XLOOKUP(A491,Share_Transactions!$A:$A,Share_Transactions!$C:$C,"")</f>
        <v/>
      </c>
      <c r="D491" s="10">
        <f>XLOOKUP(A491,Share_Transactions!$A:$A,Share_Transactions!$L:$L,0)</f>
        <v/>
      </c>
      <c r="E491" s="10">
        <f>XLOOKUP(A491,Payroll_Data!$A:$A,Payroll_Data!$D:$D,"")</f>
        <v/>
      </c>
      <c r="F491" s="10">
        <f>IF(E491="","",D491-E491)</f>
        <v/>
      </c>
      <c r="G491">
        <f>IF(E491="","Missing Payroll Record",IF(ABS(F491)&lt;=1,"MATCH","MISMATCH"))</f>
        <v/>
      </c>
    </row>
    <row r="492">
      <c r="A492" t="inlineStr">
        <is>
          <t>TX501099</t>
        </is>
      </c>
      <c r="B492">
        <f>XLOOKUP(A492,Share_Transactions!$A:$A,Share_Transactions!$B:$B,"")</f>
        <v/>
      </c>
      <c r="C492">
        <f>XLOOKUP(A492,Share_Transactions!$A:$A,Share_Transactions!$C:$C,"")</f>
        <v/>
      </c>
      <c r="D492" s="10">
        <f>XLOOKUP(A492,Share_Transactions!$A:$A,Share_Transactions!$L:$L,0)</f>
        <v/>
      </c>
      <c r="E492" s="10">
        <f>XLOOKUP(A492,Payroll_Data!$A:$A,Payroll_Data!$D:$D,"")</f>
        <v/>
      </c>
      <c r="F492" s="10">
        <f>IF(E492="","",D492-E492)</f>
        <v/>
      </c>
      <c r="G492">
        <f>IF(E492="","Missing Payroll Record",IF(ABS(F492)&lt;=1,"MATCH","MISMATCH"))</f>
        <v/>
      </c>
    </row>
    <row r="493">
      <c r="A493" t="inlineStr">
        <is>
          <t>TX501100</t>
        </is>
      </c>
      <c r="B493">
        <f>XLOOKUP(A493,Share_Transactions!$A:$A,Share_Transactions!$B:$B,"")</f>
        <v/>
      </c>
      <c r="C493">
        <f>XLOOKUP(A493,Share_Transactions!$A:$A,Share_Transactions!$C:$C,"")</f>
        <v/>
      </c>
      <c r="D493" s="10">
        <f>XLOOKUP(A493,Share_Transactions!$A:$A,Share_Transactions!$L:$L,0)</f>
        <v/>
      </c>
      <c r="E493" s="10">
        <f>XLOOKUP(A493,Payroll_Data!$A:$A,Payroll_Data!$D:$D,"")</f>
        <v/>
      </c>
      <c r="F493" s="10">
        <f>IF(E493="","",D493-E493)</f>
        <v/>
      </c>
      <c r="G493">
        <f>IF(E493="","Missing Payroll Record",IF(ABS(F493)&lt;=1,"MATCH","MISMATCH"))</f>
        <v/>
      </c>
    </row>
    <row r="494">
      <c r="A494" t="inlineStr">
        <is>
          <t>TX501102</t>
        </is>
      </c>
      <c r="B494">
        <f>XLOOKUP(A494,Share_Transactions!$A:$A,Share_Transactions!$B:$B,"")</f>
        <v/>
      </c>
      <c r="C494">
        <f>XLOOKUP(A494,Share_Transactions!$A:$A,Share_Transactions!$C:$C,"")</f>
        <v/>
      </c>
      <c r="D494" s="10">
        <f>XLOOKUP(A494,Share_Transactions!$A:$A,Share_Transactions!$L:$L,0)</f>
        <v/>
      </c>
      <c r="E494" s="10">
        <f>XLOOKUP(A494,Payroll_Data!$A:$A,Payroll_Data!$D:$D,"")</f>
        <v/>
      </c>
      <c r="F494" s="10">
        <f>IF(E494="","",D494-E494)</f>
        <v/>
      </c>
      <c r="G494">
        <f>IF(E494="","Missing Payroll Record",IF(ABS(F494)&lt;=1,"MATCH","MISMATCH"))</f>
        <v/>
      </c>
    </row>
    <row r="495">
      <c r="A495" t="inlineStr">
        <is>
          <t>TX501104</t>
        </is>
      </c>
      <c r="B495">
        <f>XLOOKUP(A495,Share_Transactions!$A:$A,Share_Transactions!$B:$B,"")</f>
        <v/>
      </c>
      <c r="C495">
        <f>XLOOKUP(A495,Share_Transactions!$A:$A,Share_Transactions!$C:$C,"")</f>
        <v/>
      </c>
      <c r="D495" s="10">
        <f>XLOOKUP(A495,Share_Transactions!$A:$A,Share_Transactions!$L:$L,0)</f>
        <v/>
      </c>
      <c r="E495" s="10">
        <f>XLOOKUP(A495,Payroll_Data!$A:$A,Payroll_Data!$D:$D,"")</f>
        <v/>
      </c>
      <c r="F495" s="10">
        <f>IF(E495="","",D495-E495)</f>
        <v/>
      </c>
      <c r="G495">
        <f>IF(E495="","Missing Payroll Record",IF(ABS(F495)&lt;=1,"MATCH","MISMATCH"))</f>
        <v/>
      </c>
    </row>
    <row r="496">
      <c r="A496" t="inlineStr">
        <is>
          <t>TX501110</t>
        </is>
      </c>
      <c r="B496">
        <f>XLOOKUP(A496,Share_Transactions!$A:$A,Share_Transactions!$B:$B,"")</f>
        <v/>
      </c>
      <c r="C496">
        <f>XLOOKUP(A496,Share_Transactions!$A:$A,Share_Transactions!$C:$C,"")</f>
        <v/>
      </c>
      <c r="D496" s="10">
        <f>XLOOKUP(A496,Share_Transactions!$A:$A,Share_Transactions!$L:$L,0)</f>
        <v/>
      </c>
      <c r="E496" s="10">
        <f>XLOOKUP(A496,Payroll_Data!$A:$A,Payroll_Data!$D:$D,"")</f>
        <v/>
      </c>
      <c r="F496" s="10">
        <f>IF(E496="","",D496-E496)</f>
        <v/>
      </c>
      <c r="G496">
        <f>IF(E496="","Missing Payroll Record",IF(ABS(F496)&lt;=1,"MATCH","MISMATCH"))</f>
        <v/>
      </c>
    </row>
    <row r="497">
      <c r="A497" t="inlineStr">
        <is>
          <t>TX501112</t>
        </is>
      </c>
      <c r="B497">
        <f>XLOOKUP(A497,Share_Transactions!$A:$A,Share_Transactions!$B:$B,"")</f>
        <v/>
      </c>
      <c r="C497">
        <f>XLOOKUP(A497,Share_Transactions!$A:$A,Share_Transactions!$C:$C,"")</f>
        <v/>
      </c>
      <c r="D497" s="10">
        <f>XLOOKUP(A497,Share_Transactions!$A:$A,Share_Transactions!$L:$L,0)</f>
        <v/>
      </c>
      <c r="E497" s="10">
        <f>XLOOKUP(A497,Payroll_Data!$A:$A,Payroll_Data!$D:$D,"")</f>
        <v/>
      </c>
      <c r="F497" s="10">
        <f>IF(E497="","",D497-E497)</f>
        <v/>
      </c>
      <c r="G497">
        <f>IF(E497="","Missing Payroll Record",IF(ABS(F497)&lt;=1,"MATCH","MISMATCH"))</f>
        <v/>
      </c>
    </row>
    <row r="498">
      <c r="A498" t="inlineStr">
        <is>
          <t>TX501114</t>
        </is>
      </c>
      <c r="B498">
        <f>XLOOKUP(A498,Share_Transactions!$A:$A,Share_Transactions!$B:$B,"")</f>
        <v/>
      </c>
      <c r="C498">
        <f>XLOOKUP(A498,Share_Transactions!$A:$A,Share_Transactions!$C:$C,"")</f>
        <v/>
      </c>
      <c r="D498" s="10">
        <f>XLOOKUP(A498,Share_Transactions!$A:$A,Share_Transactions!$L:$L,0)</f>
        <v/>
      </c>
      <c r="E498" s="10">
        <f>XLOOKUP(A498,Payroll_Data!$A:$A,Payroll_Data!$D:$D,"")</f>
        <v/>
      </c>
      <c r="F498" s="10">
        <f>IF(E498="","",D498-E498)</f>
        <v/>
      </c>
      <c r="G498">
        <f>IF(E498="","Missing Payroll Record",IF(ABS(F498)&lt;=1,"MATCH","MISMATCH"))</f>
        <v/>
      </c>
    </row>
    <row r="499">
      <c r="A499" t="inlineStr">
        <is>
          <t>TX501115</t>
        </is>
      </c>
      <c r="B499">
        <f>XLOOKUP(A499,Share_Transactions!$A:$A,Share_Transactions!$B:$B,"")</f>
        <v/>
      </c>
      <c r="C499">
        <f>XLOOKUP(A499,Share_Transactions!$A:$A,Share_Transactions!$C:$C,"")</f>
        <v/>
      </c>
      <c r="D499" s="10">
        <f>XLOOKUP(A499,Share_Transactions!$A:$A,Share_Transactions!$L:$L,0)</f>
        <v/>
      </c>
      <c r="E499" s="10">
        <f>XLOOKUP(A499,Payroll_Data!$A:$A,Payroll_Data!$D:$D,"")</f>
        <v/>
      </c>
      <c r="F499" s="10">
        <f>IF(E499="","",D499-E499)</f>
        <v/>
      </c>
      <c r="G499">
        <f>IF(E499="","Missing Payroll Record",IF(ABS(F499)&lt;=1,"MATCH","MISMATCH"))</f>
        <v/>
      </c>
    </row>
    <row r="500">
      <c r="A500" t="inlineStr">
        <is>
          <t>TX501116</t>
        </is>
      </c>
      <c r="B500">
        <f>XLOOKUP(A500,Share_Transactions!$A:$A,Share_Transactions!$B:$B,"")</f>
        <v/>
      </c>
      <c r="C500">
        <f>XLOOKUP(A500,Share_Transactions!$A:$A,Share_Transactions!$C:$C,"")</f>
        <v/>
      </c>
      <c r="D500" s="10">
        <f>XLOOKUP(A500,Share_Transactions!$A:$A,Share_Transactions!$L:$L,0)</f>
        <v/>
      </c>
      <c r="E500" s="10">
        <f>XLOOKUP(A500,Payroll_Data!$A:$A,Payroll_Data!$D:$D,"")</f>
        <v/>
      </c>
      <c r="F500" s="10">
        <f>IF(E500="","",D500-E500)</f>
        <v/>
      </c>
      <c r="G500">
        <f>IF(E500="","Missing Payroll Record",IF(ABS(F500)&lt;=1,"MATCH","MISMATCH"))</f>
        <v/>
      </c>
    </row>
    <row r="501">
      <c r="A501" t="inlineStr">
        <is>
          <t>TX501117</t>
        </is>
      </c>
      <c r="B501">
        <f>XLOOKUP(A501,Share_Transactions!$A:$A,Share_Transactions!$B:$B,"")</f>
        <v/>
      </c>
      <c r="C501">
        <f>XLOOKUP(A501,Share_Transactions!$A:$A,Share_Transactions!$C:$C,"")</f>
        <v/>
      </c>
      <c r="D501" s="10">
        <f>XLOOKUP(A501,Share_Transactions!$A:$A,Share_Transactions!$L:$L,0)</f>
        <v/>
      </c>
      <c r="E501" s="10">
        <f>XLOOKUP(A501,Payroll_Data!$A:$A,Payroll_Data!$D:$D,"")</f>
        <v/>
      </c>
      <c r="F501" s="10">
        <f>IF(E501="","",D501-E501)</f>
        <v/>
      </c>
      <c r="G501">
        <f>IF(E501="","Missing Payroll Record",IF(ABS(F501)&lt;=1,"MATCH","MISMATCH"))</f>
        <v/>
      </c>
    </row>
    <row r="502">
      <c r="A502" t="inlineStr">
        <is>
          <t>TX501120</t>
        </is>
      </c>
      <c r="B502">
        <f>XLOOKUP(A502,Share_Transactions!$A:$A,Share_Transactions!$B:$B,"")</f>
        <v/>
      </c>
      <c r="C502">
        <f>XLOOKUP(A502,Share_Transactions!$A:$A,Share_Transactions!$C:$C,"")</f>
        <v/>
      </c>
      <c r="D502" s="10">
        <f>XLOOKUP(A502,Share_Transactions!$A:$A,Share_Transactions!$L:$L,0)</f>
        <v/>
      </c>
      <c r="E502" s="10">
        <f>XLOOKUP(A502,Payroll_Data!$A:$A,Payroll_Data!$D:$D,"")</f>
        <v/>
      </c>
      <c r="F502" s="10">
        <f>IF(E502="","",D502-E502)</f>
        <v/>
      </c>
      <c r="G502">
        <f>IF(E502="","Missing Payroll Record",IF(ABS(F502)&lt;=1,"MATCH","MISMATCH"))</f>
        <v/>
      </c>
    </row>
    <row r="503">
      <c r="A503" t="inlineStr">
        <is>
          <t>TX501124</t>
        </is>
      </c>
      <c r="B503">
        <f>XLOOKUP(A503,Share_Transactions!$A:$A,Share_Transactions!$B:$B,"")</f>
        <v/>
      </c>
      <c r="C503">
        <f>XLOOKUP(A503,Share_Transactions!$A:$A,Share_Transactions!$C:$C,"")</f>
        <v/>
      </c>
      <c r="D503" s="10">
        <f>XLOOKUP(A503,Share_Transactions!$A:$A,Share_Transactions!$L:$L,0)</f>
        <v/>
      </c>
      <c r="E503" s="10">
        <f>XLOOKUP(A503,Payroll_Data!$A:$A,Payroll_Data!$D:$D,"")</f>
        <v/>
      </c>
      <c r="F503" s="10">
        <f>IF(E503="","",D503-E503)</f>
        <v/>
      </c>
      <c r="G503">
        <f>IF(E503="","Missing Payroll Record",IF(ABS(F503)&lt;=1,"MATCH","MISMATCH"))</f>
        <v/>
      </c>
    </row>
    <row r="504">
      <c r="A504" t="inlineStr">
        <is>
          <t>TX501126</t>
        </is>
      </c>
      <c r="B504">
        <f>XLOOKUP(A504,Share_Transactions!$A:$A,Share_Transactions!$B:$B,"")</f>
        <v/>
      </c>
      <c r="C504">
        <f>XLOOKUP(A504,Share_Transactions!$A:$A,Share_Transactions!$C:$C,"")</f>
        <v/>
      </c>
      <c r="D504" s="10">
        <f>XLOOKUP(A504,Share_Transactions!$A:$A,Share_Transactions!$L:$L,0)</f>
        <v/>
      </c>
      <c r="E504" s="10">
        <f>XLOOKUP(A504,Payroll_Data!$A:$A,Payroll_Data!$D:$D,"")</f>
        <v/>
      </c>
      <c r="F504" s="10">
        <f>IF(E504="","",D504-E504)</f>
        <v/>
      </c>
      <c r="G504">
        <f>IF(E504="","Missing Payroll Record",IF(ABS(F504)&lt;=1,"MATCH","MISMATCH"))</f>
        <v/>
      </c>
    </row>
    <row r="505">
      <c r="A505" t="inlineStr">
        <is>
          <t>TX501128</t>
        </is>
      </c>
      <c r="B505">
        <f>XLOOKUP(A505,Share_Transactions!$A:$A,Share_Transactions!$B:$B,"")</f>
        <v/>
      </c>
      <c r="C505">
        <f>XLOOKUP(A505,Share_Transactions!$A:$A,Share_Transactions!$C:$C,"")</f>
        <v/>
      </c>
      <c r="D505" s="10">
        <f>XLOOKUP(A505,Share_Transactions!$A:$A,Share_Transactions!$L:$L,0)</f>
        <v/>
      </c>
      <c r="E505" s="10">
        <f>XLOOKUP(A505,Payroll_Data!$A:$A,Payroll_Data!$D:$D,"")</f>
        <v/>
      </c>
      <c r="F505" s="10">
        <f>IF(E505="","",D505-E505)</f>
        <v/>
      </c>
      <c r="G505">
        <f>IF(E505="","Missing Payroll Record",IF(ABS(F505)&lt;=1,"MATCH","MISMATCH"))</f>
        <v/>
      </c>
    </row>
    <row r="506">
      <c r="A506" t="inlineStr">
        <is>
          <t>TX501130</t>
        </is>
      </c>
      <c r="B506">
        <f>XLOOKUP(A506,Share_Transactions!$A:$A,Share_Transactions!$B:$B,"")</f>
        <v/>
      </c>
      <c r="C506">
        <f>XLOOKUP(A506,Share_Transactions!$A:$A,Share_Transactions!$C:$C,"")</f>
        <v/>
      </c>
      <c r="D506" s="10">
        <f>XLOOKUP(A506,Share_Transactions!$A:$A,Share_Transactions!$L:$L,0)</f>
        <v/>
      </c>
      <c r="E506" s="10">
        <f>XLOOKUP(A506,Payroll_Data!$A:$A,Payroll_Data!$D:$D,"")</f>
        <v/>
      </c>
      <c r="F506" s="10">
        <f>IF(E506="","",D506-E506)</f>
        <v/>
      </c>
      <c r="G506">
        <f>IF(E506="","Missing Payroll Record",IF(ABS(F506)&lt;=1,"MATCH","MISMATCH"))</f>
        <v/>
      </c>
    </row>
    <row r="507">
      <c r="A507" t="inlineStr">
        <is>
          <t>TX501134</t>
        </is>
      </c>
      <c r="B507">
        <f>XLOOKUP(A507,Share_Transactions!$A:$A,Share_Transactions!$B:$B,"")</f>
        <v/>
      </c>
      <c r="C507">
        <f>XLOOKUP(A507,Share_Transactions!$A:$A,Share_Transactions!$C:$C,"")</f>
        <v/>
      </c>
      <c r="D507" s="10">
        <f>XLOOKUP(A507,Share_Transactions!$A:$A,Share_Transactions!$L:$L,0)</f>
        <v/>
      </c>
      <c r="E507" s="10">
        <f>XLOOKUP(A507,Payroll_Data!$A:$A,Payroll_Data!$D:$D,"")</f>
        <v/>
      </c>
      <c r="F507" s="10">
        <f>IF(E507="","",D507-E507)</f>
        <v/>
      </c>
      <c r="G507">
        <f>IF(E507="","Missing Payroll Record",IF(ABS(F507)&lt;=1,"MATCH","MISMATCH"))</f>
        <v/>
      </c>
    </row>
    <row r="508">
      <c r="A508" t="inlineStr">
        <is>
          <t>TX501135</t>
        </is>
      </c>
      <c r="B508">
        <f>XLOOKUP(A508,Share_Transactions!$A:$A,Share_Transactions!$B:$B,"")</f>
        <v/>
      </c>
      <c r="C508">
        <f>XLOOKUP(A508,Share_Transactions!$A:$A,Share_Transactions!$C:$C,"")</f>
        <v/>
      </c>
      <c r="D508" s="10">
        <f>XLOOKUP(A508,Share_Transactions!$A:$A,Share_Transactions!$L:$L,0)</f>
        <v/>
      </c>
      <c r="E508" s="10">
        <f>XLOOKUP(A508,Payroll_Data!$A:$A,Payroll_Data!$D:$D,"")</f>
        <v/>
      </c>
      <c r="F508" s="10">
        <f>IF(E508="","",D508-E508)</f>
        <v/>
      </c>
      <c r="G508">
        <f>IF(E508="","Missing Payroll Record",IF(ABS(F508)&lt;=1,"MATCH","MISMATCH"))</f>
        <v/>
      </c>
    </row>
    <row r="509">
      <c r="A509" t="inlineStr">
        <is>
          <t>TX501138</t>
        </is>
      </c>
      <c r="B509">
        <f>XLOOKUP(A509,Share_Transactions!$A:$A,Share_Transactions!$B:$B,"")</f>
        <v/>
      </c>
      <c r="C509">
        <f>XLOOKUP(A509,Share_Transactions!$A:$A,Share_Transactions!$C:$C,"")</f>
        <v/>
      </c>
      <c r="D509" s="10">
        <f>XLOOKUP(A509,Share_Transactions!$A:$A,Share_Transactions!$L:$L,0)</f>
        <v/>
      </c>
      <c r="E509" s="10">
        <f>XLOOKUP(A509,Payroll_Data!$A:$A,Payroll_Data!$D:$D,"")</f>
        <v/>
      </c>
      <c r="F509" s="10">
        <f>IF(E509="","",D509-E509)</f>
        <v/>
      </c>
      <c r="G509">
        <f>IF(E509="","Missing Payroll Record",IF(ABS(F509)&lt;=1,"MATCH","MISMATCH"))</f>
        <v/>
      </c>
    </row>
    <row r="510">
      <c r="A510" t="inlineStr">
        <is>
          <t>TX501142</t>
        </is>
      </c>
      <c r="B510">
        <f>XLOOKUP(A510,Share_Transactions!$A:$A,Share_Transactions!$B:$B,"")</f>
        <v/>
      </c>
      <c r="C510">
        <f>XLOOKUP(A510,Share_Transactions!$A:$A,Share_Transactions!$C:$C,"")</f>
        <v/>
      </c>
      <c r="D510" s="10">
        <f>XLOOKUP(A510,Share_Transactions!$A:$A,Share_Transactions!$L:$L,0)</f>
        <v/>
      </c>
      <c r="E510" s="10">
        <f>XLOOKUP(A510,Payroll_Data!$A:$A,Payroll_Data!$D:$D,"")</f>
        <v/>
      </c>
      <c r="F510" s="10">
        <f>IF(E510="","",D510-E510)</f>
        <v/>
      </c>
      <c r="G510">
        <f>IF(E510="","Missing Payroll Record",IF(ABS(F510)&lt;=1,"MATCH","MISMATCH"))</f>
        <v/>
      </c>
    </row>
    <row r="511">
      <c r="A511" t="inlineStr">
        <is>
          <t>TX501143</t>
        </is>
      </c>
      <c r="B511">
        <f>XLOOKUP(A511,Share_Transactions!$A:$A,Share_Transactions!$B:$B,"")</f>
        <v/>
      </c>
      <c r="C511">
        <f>XLOOKUP(A511,Share_Transactions!$A:$A,Share_Transactions!$C:$C,"")</f>
        <v/>
      </c>
      <c r="D511" s="10">
        <f>XLOOKUP(A511,Share_Transactions!$A:$A,Share_Transactions!$L:$L,0)</f>
        <v/>
      </c>
      <c r="E511" s="10">
        <f>XLOOKUP(A511,Payroll_Data!$A:$A,Payroll_Data!$D:$D,"")</f>
        <v/>
      </c>
      <c r="F511" s="10">
        <f>IF(E511="","",D511-E511)</f>
        <v/>
      </c>
      <c r="G511">
        <f>IF(E511="","Missing Payroll Record",IF(ABS(F511)&lt;=1,"MATCH","MISMATCH"))</f>
        <v/>
      </c>
    </row>
    <row r="512">
      <c r="A512" t="inlineStr">
        <is>
          <t>TX501145</t>
        </is>
      </c>
      <c r="B512">
        <f>XLOOKUP(A512,Share_Transactions!$A:$A,Share_Transactions!$B:$B,"")</f>
        <v/>
      </c>
      <c r="C512">
        <f>XLOOKUP(A512,Share_Transactions!$A:$A,Share_Transactions!$C:$C,"")</f>
        <v/>
      </c>
      <c r="D512" s="10">
        <f>XLOOKUP(A512,Share_Transactions!$A:$A,Share_Transactions!$L:$L,0)</f>
        <v/>
      </c>
      <c r="E512" s="10">
        <f>XLOOKUP(A512,Payroll_Data!$A:$A,Payroll_Data!$D:$D,"")</f>
        <v/>
      </c>
      <c r="F512" s="10">
        <f>IF(E512="","",D512-E512)</f>
        <v/>
      </c>
      <c r="G512">
        <f>IF(E512="","Missing Payroll Record",IF(ABS(F512)&lt;=1,"MATCH","MISMATCH"))</f>
        <v/>
      </c>
    </row>
    <row r="513">
      <c r="A513" t="inlineStr">
        <is>
          <t>TX501146</t>
        </is>
      </c>
      <c r="B513">
        <f>XLOOKUP(A513,Share_Transactions!$A:$A,Share_Transactions!$B:$B,"")</f>
        <v/>
      </c>
      <c r="C513">
        <f>XLOOKUP(A513,Share_Transactions!$A:$A,Share_Transactions!$C:$C,"")</f>
        <v/>
      </c>
      <c r="D513" s="10">
        <f>XLOOKUP(A513,Share_Transactions!$A:$A,Share_Transactions!$L:$L,0)</f>
        <v/>
      </c>
      <c r="E513" s="10">
        <f>XLOOKUP(A513,Payroll_Data!$A:$A,Payroll_Data!$D:$D,"")</f>
        <v/>
      </c>
      <c r="F513" s="10">
        <f>IF(E513="","",D513-E513)</f>
        <v/>
      </c>
      <c r="G513">
        <f>IF(E513="","Missing Payroll Record",IF(ABS(F513)&lt;=1,"MATCH","MISMATCH"))</f>
        <v/>
      </c>
    </row>
    <row r="514">
      <c r="A514" t="inlineStr">
        <is>
          <t>TX501147</t>
        </is>
      </c>
      <c r="B514">
        <f>XLOOKUP(A514,Share_Transactions!$A:$A,Share_Transactions!$B:$B,"")</f>
        <v/>
      </c>
      <c r="C514">
        <f>XLOOKUP(A514,Share_Transactions!$A:$A,Share_Transactions!$C:$C,"")</f>
        <v/>
      </c>
      <c r="D514" s="10">
        <f>XLOOKUP(A514,Share_Transactions!$A:$A,Share_Transactions!$L:$L,0)</f>
        <v/>
      </c>
      <c r="E514" s="10">
        <f>XLOOKUP(A514,Payroll_Data!$A:$A,Payroll_Data!$D:$D,"")</f>
        <v/>
      </c>
      <c r="F514" s="10">
        <f>IF(E514="","",D514-E514)</f>
        <v/>
      </c>
      <c r="G514">
        <f>IF(E514="","Missing Payroll Record",IF(ABS(F514)&lt;=1,"MATCH","MISMATCH"))</f>
        <v/>
      </c>
    </row>
    <row r="515">
      <c r="A515" t="inlineStr">
        <is>
          <t>TX501148</t>
        </is>
      </c>
      <c r="B515">
        <f>XLOOKUP(A515,Share_Transactions!$A:$A,Share_Transactions!$B:$B,"")</f>
        <v/>
      </c>
      <c r="C515">
        <f>XLOOKUP(A515,Share_Transactions!$A:$A,Share_Transactions!$C:$C,"")</f>
        <v/>
      </c>
      <c r="D515" s="10">
        <f>XLOOKUP(A515,Share_Transactions!$A:$A,Share_Transactions!$L:$L,0)</f>
        <v/>
      </c>
      <c r="E515" s="10">
        <f>XLOOKUP(A515,Payroll_Data!$A:$A,Payroll_Data!$D:$D,"")</f>
        <v/>
      </c>
      <c r="F515" s="10">
        <f>IF(E515="","",D515-E515)</f>
        <v/>
      </c>
      <c r="G515">
        <f>IF(E515="","Missing Payroll Record",IF(ABS(F515)&lt;=1,"MATCH","MISMATCH"))</f>
        <v/>
      </c>
    </row>
    <row r="516">
      <c r="A516" t="inlineStr">
        <is>
          <t>TX501149</t>
        </is>
      </c>
      <c r="B516">
        <f>XLOOKUP(A516,Share_Transactions!$A:$A,Share_Transactions!$B:$B,"")</f>
        <v/>
      </c>
      <c r="C516">
        <f>XLOOKUP(A516,Share_Transactions!$A:$A,Share_Transactions!$C:$C,"")</f>
        <v/>
      </c>
      <c r="D516" s="10">
        <f>XLOOKUP(A516,Share_Transactions!$A:$A,Share_Transactions!$L:$L,0)</f>
        <v/>
      </c>
      <c r="E516" s="10">
        <f>XLOOKUP(A516,Payroll_Data!$A:$A,Payroll_Data!$D:$D,"")</f>
        <v/>
      </c>
      <c r="F516" s="10">
        <f>IF(E516="","",D516-E516)</f>
        <v/>
      </c>
      <c r="G516">
        <f>IF(E516="","Missing Payroll Record",IF(ABS(F516)&lt;=1,"MATCH","MISMATCH"))</f>
        <v/>
      </c>
    </row>
    <row r="517">
      <c r="A517" t="inlineStr">
        <is>
          <t>TX501151</t>
        </is>
      </c>
      <c r="B517">
        <f>XLOOKUP(A517,Share_Transactions!$A:$A,Share_Transactions!$B:$B,"")</f>
        <v/>
      </c>
      <c r="C517">
        <f>XLOOKUP(A517,Share_Transactions!$A:$A,Share_Transactions!$C:$C,"")</f>
        <v/>
      </c>
      <c r="D517" s="10">
        <f>XLOOKUP(A517,Share_Transactions!$A:$A,Share_Transactions!$L:$L,0)</f>
        <v/>
      </c>
      <c r="E517" s="10">
        <f>XLOOKUP(A517,Payroll_Data!$A:$A,Payroll_Data!$D:$D,"")</f>
        <v/>
      </c>
      <c r="F517" s="10">
        <f>IF(E517="","",D517-E517)</f>
        <v/>
      </c>
      <c r="G517">
        <f>IF(E517="","Missing Payroll Record",IF(ABS(F517)&lt;=1,"MATCH","MISMATCH"))</f>
        <v/>
      </c>
    </row>
    <row r="518">
      <c r="A518" t="inlineStr">
        <is>
          <t>TX501152</t>
        </is>
      </c>
      <c r="B518">
        <f>XLOOKUP(A518,Share_Transactions!$A:$A,Share_Transactions!$B:$B,"")</f>
        <v/>
      </c>
      <c r="C518">
        <f>XLOOKUP(A518,Share_Transactions!$A:$A,Share_Transactions!$C:$C,"")</f>
        <v/>
      </c>
      <c r="D518" s="10">
        <f>XLOOKUP(A518,Share_Transactions!$A:$A,Share_Transactions!$L:$L,0)</f>
        <v/>
      </c>
      <c r="E518" s="10">
        <f>XLOOKUP(A518,Payroll_Data!$A:$A,Payroll_Data!$D:$D,"")</f>
        <v/>
      </c>
      <c r="F518" s="10">
        <f>IF(E518="","",D518-E518)</f>
        <v/>
      </c>
      <c r="G518">
        <f>IF(E518="","Missing Payroll Record",IF(ABS(F518)&lt;=1,"MATCH","MISMATCH"))</f>
        <v/>
      </c>
    </row>
    <row r="519">
      <c r="A519" t="inlineStr">
        <is>
          <t>TX501155</t>
        </is>
      </c>
      <c r="B519">
        <f>XLOOKUP(A519,Share_Transactions!$A:$A,Share_Transactions!$B:$B,"")</f>
        <v/>
      </c>
      <c r="C519">
        <f>XLOOKUP(A519,Share_Transactions!$A:$A,Share_Transactions!$C:$C,"")</f>
        <v/>
      </c>
      <c r="D519" s="10">
        <f>XLOOKUP(A519,Share_Transactions!$A:$A,Share_Transactions!$L:$L,0)</f>
        <v/>
      </c>
      <c r="E519" s="10">
        <f>XLOOKUP(A519,Payroll_Data!$A:$A,Payroll_Data!$D:$D,"")</f>
        <v/>
      </c>
      <c r="F519" s="10">
        <f>IF(E519="","",D519-E519)</f>
        <v/>
      </c>
      <c r="G519">
        <f>IF(E519="","Missing Payroll Record",IF(ABS(F519)&lt;=1,"MATCH","MISMATCH"))</f>
        <v/>
      </c>
    </row>
    <row r="520">
      <c r="A520" t="inlineStr">
        <is>
          <t>TX501158</t>
        </is>
      </c>
      <c r="B520">
        <f>XLOOKUP(A520,Share_Transactions!$A:$A,Share_Transactions!$B:$B,"")</f>
        <v/>
      </c>
      <c r="C520">
        <f>XLOOKUP(A520,Share_Transactions!$A:$A,Share_Transactions!$C:$C,"")</f>
        <v/>
      </c>
      <c r="D520" s="10">
        <f>XLOOKUP(A520,Share_Transactions!$A:$A,Share_Transactions!$L:$L,0)</f>
        <v/>
      </c>
      <c r="E520" s="10">
        <f>XLOOKUP(A520,Payroll_Data!$A:$A,Payroll_Data!$D:$D,"")</f>
        <v/>
      </c>
      <c r="F520" s="10">
        <f>IF(E520="","",D520-E520)</f>
        <v/>
      </c>
      <c r="G520">
        <f>IF(E520="","Missing Payroll Record",IF(ABS(F520)&lt;=1,"MATCH","MISMATCH"))</f>
        <v/>
      </c>
    </row>
    <row r="521">
      <c r="A521" t="inlineStr">
        <is>
          <t>TX501159</t>
        </is>
      </c>
      <c r="B521">
        <f>XLOOKUP(A521,Share_Transactions!$A:$A,Share_Transactions!$B:$B,"")</f>
        <v/>
      </c>
      <c r="C521">
        <f>XLOOKUP(A521,Share_Transactions!$A:$A,Share_Transactions!$C:$C,"")</f>
        <v/>
      </c>
      <c r="D521" s="10">
        <f>XLOOKUP(A521,Share_Transactions!$A:$A,Share_Transactions!$L:$L,0)</f>
        <v/>
      </c>
      <c r="E521" s="10">
        <f>XLOOKUP(A521,Payroll_Data!$A:$A,Payroll_Data!$D:$D,"")</f>
        <v/>
      </c>
      <c r="F521" s="10">
        <f>IF(E521="","",D521-E521)</f>
        <v/>
      </c>
      <c r="G521">
        <f>IF(E521="","Missing Payroll Record",IF(ABS(F521)&lt;=1,"MATCH","MISMATCH"))</f>
        <v/>
      </c>
    </row>
    <row r="522">
      <c r="A522" t="inlineStr">
        <is>
          <t>TX501160</t>
        </is>
      </c>
      <c r="B522">
        <f>XLOOKUP(A522,Share_Transactions!$A:$A,Share_Transactions!$B:$B,"")</f>
        <v/>
      </c>
      <c r="C522">
        <f>XLOOKUP(A522,Share_Transactions!$A:$A,Share_Transactions!$C:$C,"")</f>
        <v/>
      </c>
      <c r="D522" s="10">
        <f>XLOOKUP(A522,Share_Transactions!$A:$A,Share_Transactions!$L:$L,0)</f>
        <v/>
      </c>
      <c r="E522" s="10">
        <f>XLOOKUP(A522,Payroll_Data!$A:$A,Payroll_Data!$D:$D,"")</f>
        <v/>
      </c>
      <c r="F522" s="10">
        <f>IF(E522="","",D522-E522)</f>
        <v/>
      </c>
      <c r="G522">
        <f>IF(E522="","Missing Payroll Record",IF(ABS(F522)&lt;=1,"MATCH","MISMATCH"))</f>
        <v/>
      </c>
    </row>
    <row r="523">
      <c r="A523" t="inlineStr">
        <is>
          <t>TX501161</t>
        </is>
      </c>
      <c r="B523">
        <f>XLOOKUP(A523,Share_Transactions!$A:$A,Share_Transactions!$B:$B,"")</f>
        <v/>
      </c>
      <c r="C523">
        <f>XLOOKUP(A523,Share_Transactions!$A:$A,Share_Transactions!$C:$C,"")</f>
        <v/>
      </c>
      <c r="D523" s="10">
        <f>XLOOKUP(A523,Share_Transactions!$A:$A,Share_Transactions!$L:$L,0)</f>
        <v/>
      </c>
      <c r="E523" s="10">
        <f>XLOOKUP(A523,Payroll_Data!$A:$A,Payroll_Data!$D:$D,"")</f>
        <v/>
      </c>
      <c r="F523" s="10">
        <f>IF(E523="","",D523-E523)</f>
        <v/>
      </c>
      <c r="G523">
        <f>IF(E523="","Missing Payroll Record",IF(ABS(F523)&lt;=1,"MATCH","MISMATCH"))</f>
        <v/>
      </c>
    </row>
    <row r="524">
      <c r="A524" t="inlineStr">
        <is>
          <t>TX501163</t>
        </is>
      </c>
      <c r="B524">
        <f>XLOOKUP(A524,Share_Transactions!$A:$A,Share_Transactions!$B:$B,"")</f>
        <v/>
      </c>
      <c r="C524">
        <f>XLOOKUP(A524,Share_Transactions!$A:$A,Share_Transactions!$C:$C,"")</f>
        <v/>
      </c>
      <c r="D524" s="10">
        <f>XLOOKUP(A524,Share_Transactions!$A:$A,Share_Transactions!$L:$L,0)</f>
        <v/>
      </c>
      <c r="E524" s="10">
        <f>XLOOKUP(A524,Payroll_Data!$A:$A,Payroll_Data!$D:$D,"")</f>
        <v/>
      </c>
      <c r="F524" s="10">
        <f>IF(E524="","",D524-E524)</f>
        <v/>
      </c>
      <c r="G524">
        <f>IF(E524="","Missing Payroll Record",IF(ABS(F524)&lt;=1,"MATCH","MISMATCH"))</f>
        <v/>
      </c>
    </row>
    <row r="525">
      <c r="A525" t="inlineStr">
        <is>
          <t>TX501168</t>
        </is>
      </c>
      <c r="B525">
        <f>XLOOKUP(A525,Share_Transactions!$A:$A,Share_Transactions!$B:$B,"")</f>
        <v/>
      </c>
      <c r="C525">
        <f>XLOOKUP(A525,Share_Transactions!$A:$A,Share_Transactions!$C:$C,"")</f>
        <v/>
      </c>
      <c r="D525" s="10">
        <f>XLOOKUP(A525,Share_Transactions!$A:$A,Share_Transactions!$L:$L,0)</f>
        <v/>
      </c>
      <c r="E525" s="10">
        <f>XLOOKUP(A525,Payroll_Data!$A:$A,Payroll_Data!$D:$D,"")</f>
        <v/>
      </c>
      <c r="F525" s="10">
        <f>IF(E525="","",D525-E525)</f>
        <v/>
      </c>
      <c r="G525">
        <f>IF(E525="","Missing Payroll Record",IF(ABS(F525)&lt;=1,"MATCH","MISMATCH"))</f>
        <v/>
      </c>
    </row>
    <row r="526">
      <c r="A526" t="inlineStr">
        <is>
          <t>TX501169</t>
        </is>
      </c>
      <c r="B526">
        <f>XLOOKUP(A526,Share_Transactions!$A:$A,Share_Transactions!$B:$B,"")</f>
        <v/>
      </c>
      <c r="C526">
        <f>XLOOKUP(A526,Share_Transactions!$A:$A,Share_Transactions!$C:$C,"")</f>
        <v/>
      </c>
      <c r="D526" s="10">
        <f>XLOOKUP(A526,Share_Transactions!$A:$A,Share_Transactions!$L:$L,0)</f>
        <v/>
      </c>
      <c r="E526" s="10">
        <f>XLOOKUP(A526,Payroll_Data!$A:$A,Payroll_Data!$D:$D,"")</f>
        <v/>
      </c>
      <c r="F526" s="10">
        <f>IF(E526="","",D526-E526)</f>
        <v/>
      </c>
      <c r="G526">
        <f>IF(E526="","Missing Payroll Record",IF(ABS(F526)&lt;=1,"MATCH","MISMATCH"))</f>
        <v/>
      </c>
    </row>
    <row r="527">
      <c r="A527" t="inlineStr">
        <is>
          <t>TX501170</t>
        </is>
      </c>
      <c r="B527">
        <f>XLOOKUP(A527,Share_Transactions!$A:$A,Share_Transactions!$B:$B,"")</f>
        <v/>
      </c>
      <c r="C527">
        <f>XLOOKUP(A527,Share_Transactions!$A:$A,Share_Transactions!$C:$C,"")</f>
        <v/>
      </c>
      <c r="D527" s="10">
        <f>XLOOKUP(A527,Share_Transactions!$A:$A,Share_Transactions!$L:$L,0)</f>
        <v/>
      </c>
      <c r="E527" s="10">
        <f>XLOOKUP(A527,Payroll_Data!$A:$A,Payroll_Data!$D:$D,"")</f>
        <v/>
      </c>
      <c r="F527" s="10">
        <f>IF(E527="","",D527-E527)</f>
        <v/>
      </c>
      <c r="G527">
        <f>IF(E527="","Missing Payroll Record",IF(ABS(F527)&lt;=1,"MATCH","MISMATCH"))</f>
        <v/>
      </c>
    </row>
    <row r="528">
      <c r="A528" t="inlineStr">
        <is>
          <t>TX501172</t>
        </is>
      </c>
      <c r="B528">
        <f>XLOOKUP(A528,Share_Transactions!$A:$A,Share_Transactions!$B:$B,"")</f>
        <v/>
      </c>
      <c r="C528">
        <f>XLOOKUP(A528,Share_Transactions!$A:$A,Share_Transactions!$C:$C,"")</f>
        <v/>
      </c>
      <c r="D528" s="10">
        <f>XLOOKUP(A528,Share_Transactions!$A:$A,Share_Transactions!$L:$L,0)</f>
        <v/>
      </c>
      <c r="E528" s="10">
        <f>XLOOKUP(A528,Payroll_Data!$A:$A,Payroll_Data!$D:$D,"")</f>
        <v/>
      </c>
      <c r="F528" s="10">
        <f>IF(E528="","",D528-E528)</f>
        <v/>
      </c>
      <c r="G528">
        <f>IF(E528="","Missing Payroll Record",IF(ABS(F528)&lt;=1,"MATCH","MISMATCH"))</f>
        <v/>
      </c>
    </row>
    <row r="529">
      <c r="A529" t="inlineStr">
        <is>
          <t>TX501174</t>
        </is>
      </c>
      <c r="B529">
        <f>XLOOKUP(A529,Share_Transactions!$A:$A,Share_Transactions!$B:$B,"")</f>
        <v/>
      </c>
      <c r="C529">
        <f>XLOOKUP(A529,Share_Transactions!$A:$A,Share_Transactions!$C:$C,"")</f>
        <v/>
      </c>
      <c r="D529" s="10">
        <f>XLOOKUP(A529,Share_Transactions!$A:$A,Share_Transactions!$L:$L,0)</f>
        <v/>
      </c>
      <c r="E529" s="10">
        <f>XLOOKUP(A529,Payroll_Data!$A:$A,Payroll_Data!$D:$D,"")</f>
        <v/>
      </c>
      <c r="F529" s="10">
        <f>IF(E529="","",D529-E529)</f>
        <v/>
      </c>
      <c r="G529">
        <f>IF(E529="","Missing Payroll Record",IF(ABS(F529)&lt;=1,"MATCH","MISMATCH"))</f>
        <v/>
      </c>
    </row>
    <row r="530">
      <c r="A530" t="inlineStr">
        <is>
          <t>TX501179</t>
        </is>
      </c>
      <c r="B530">
        <f>XLOOKUP(A530,Share_Transactions!$A:$A,Share_Transactions!$B:$B,"")</f>
        <v/>
      </c>
      <c r="C530">
        <f>XLOOKUP(A530,Share_Transactions!$A:$A,Share_Transactions!$C:$C,"")</f>
        <v/>
      </c>
      <c r="D530" s="10">
        <f>XLOOKUP(A530,Share_Transactions!$A:$A,Share_Transactions!$L:$L,0)</f>
        <v/>
      </c>
      <c r="E530" s="10">
        <f>XLOOKUP(A530,Payroll_Data!$A:$A,Payroll_Data!$D:$D,"")</f>
        <v/>
      </c>
      <c r="F530" s="10">
        <f>IF(E530="","",D530-E530)</f>
        <v/>
      </c>
      <c r="G530">
        <f>IF(E530="","Missing Payroll Record",IF(ABS(F530)&lt;=1,"MATCH","MISMATCH"))</f>
        <v/>
      </c>
    </row>
    <row r="531">
      <c r="A531" t="inlineStr">
        <is>
          <t>TX501184</t>
        </is>
      </c>
      <c r="B531">
        <f>XLOOKUP(A531,Share_Transactions!$A:$A,Share_Transactions!$B:$B,"")</f>
        <v/>
      </c>
      <c r="C531">
        <f>XLOOKUP(A531,Share_Transactions!$A:$A,Share_Transactions!$C:$C,"")</f>
        <v/>
      </c>
      <c r="D531" s="10">
        <f>XLOOKUP(A531,Share_Transactions!$A:$A,Share_Transactions!$L:$L,0)</f>
        <v/>
      </c>
      <c r="E531" s="10">
        <f>XLOOKUP(A531,Payroll_Data!$A:$A,Payroll_Data!$D:$D,"")</f>
        <v/>
      </c>
      <c r="F531" s="10">
        <f>IF(E531="","",D531-E531)</f>
        <v/>
      </c>
      <c r="G531">
        <f>IF(E531="","Missing Payroll Record",IF(ABS(F531)&lt;=1,"MATCH","MISMATCH"))</f>
        <v/>
      </c>
    </row>
    <row r="532">
      <c r="A532" t="inlineStr">
        <is>
          <t>TX501186</t>
        </is>
      </c>
      <c r="B532">
        <f>XLOOKUP(A532,Share_Transactions!$A:$A,Share_Transactions!$B:$B,"")</f>
        <v/>
      </c>
      <c r="C532">
        <f>XLOOKUP(A532,Share_Transactions!$A:$A,Share_Transactions!$C:$C,"")</f>
        <v/>
      </c>
      <c r="D532" s="10">
        <f>XLOOKUP(A532,Share_Transactions!$A:$A,Share_Transactions!$L:$L,0)</f>
        <v/>
      </c>
      <c r="E532" s="10">
        <f>XLOOKUP(A532,Payroll_Data!$A:$A,Payroll_Data!$D:$D,"")</f>
        <v/>
      </c>
      <c r="F532" s="10">
        <f>IF(E532="","",D532-E532)</f>
        <v/>
      </c>
      <c r="G532">
        <f>IF(E532="","Missing Payroll Record",IF(ABS(F532)&lt;=1,"MATCH","MISMATCH"))</f>
        <v/>
      </c>
    </row>
    <row r="533">
      <c r="A533" t="inlineStr">
        <is>
          <t>TX501187</t>
        </is>
      </c>
      <c r="B533">
        <f>XLOOKUP(A533,Share_Transactions!$A:$A,Share_Transactions!$B:$B,"")</f>
        <v/>
      </c>
      <c r="C533">
        <f>XLOOKUP(A533,Share_Transactions!$A:$A,Share_Transactions!$C:$C,"")</f>
        <v/>
      </c>
      <c r="D533" s="10">
        <f>XLOOKUP(A533,Share_Transactions!$A:$A,Share_Transactions!$L:$L,0)</f>
        <v/>
      </c>
      <c r="E533" s="10">
        <f>XLOOKUP(A533,Payroll_Data!$A:$A,Payroll_Data!$D:$D,"")</f>
        <v/>
      </c>
      <c r="F533" s="10">
        <f>IF(E533="","",D533-E533)</f>
        <v/>
      </c>
      <c r="G533">
        <f>IF(E533="","Missing Payroll Record",IF(ABS(F533)&lt;=1,"MATCH","MISMATCH"))</f>
        <v/>
      </c>
    </row>
    <row r="534">
      <c r="A534" t="inlineStr">
        <is>
          <t>TX501188</t>
        </is>
      </c>
      <c r="B534">
        <f>XLOOKUP(A534,Share_Transactions!$A:$A,Share_Transactions!$B:$B,"")</f>
        <v/>
      </c>
      <c r="C534">
        <f>XLOOKUP(A534,Share_Transactions!$A:$A,Share_Transactions!$C:$C,"")</f>
        <v/>
      </c>
      <c r="D534" s="10">
        <f>XLOOKUP(A534,Share_Transactions!$A:$A,Share_Transactions!$L:$L,0)</f>
        <v/>
      </c>
      <c r="E534" s="10">
        <f>XLOOKUP(A534,Payroll_Data!$A:$A,Payroll_Data!$D:$D,"")</f>
        <v/>
      </c>
      <c r="F534" s="10">
        <f>IF(E534="","",D534-E534)</f>
        <v/>
      </c>
      <c r="G534">
        <f>IF(E534="","Missing Payroll Record",IF(ABS(F534)&lt;=1,"MATCH","MISMATCH"))</f>
        <v/>
      </c>
    </row>
    <row r="535">
      <c r="A535" t="inlineStr">
        <is>
          <t>TX501190</t>
        </is>
      </c>
      <c r="B535">
        <f>XLOOKUP(A535,Share_Transactions!$A:$A,Share_Transactions!$B:$B,"")</f>
        <v/>
      </c>
      <c r="C535">
        <f>XLOOKUP(A535,Share_Transactions!$A:$A,Share_Transactions!$C:$C,"")</f>
        <v/>
      </c>
      <c r="D535" s="10">
        <f>XLOOKUP(A535,Share_Transactions!$A:$A,Share_Transactions!$L:$L,0)</f>
        <v/>
      </c>
      <c r="E535" s="10">
        <f>XLOOKUP(A535,Payroll_Data!$A:$A,Payroll_Data!$D:$D,"")</f>
        <v/>
      </c>
      <c r="F535" s="10">
        <f>IF(E535="","",D535-E535)</f>
        <v/>
      </c>
      <c r="G535">
        <f>IF(E535="","Missing Payroll Record",IF(ABS(F535)&lt;=1,"MATCH","MISMATCH"))</f>
        <v/>
      </c>
    </row>
    <row r="536">
      <c r="A536" t="inlineStr">
        <is>
          <t>TX501191</t>
        </is>
      </c>
      <c r="B536">
        <f>XLOOKUP(A536,Share_Transactions!$A:$A,Share_Transactions!$B:$B,"")</f>
        <v/>
      </c>
      <c r="C536">
        <f>XLOOKUP(A536,Share_Transactions!$A:$A,Share_Transactions!$C:$C,"")</f>
        <v/>
      </c>
      <c r="D536" s="10">
        <f>XLOOKUP(A536,Share_Transactions!$A:$A,Share_Transactions!$L:$L,0)</f>
        <v/>
      </c>
      <c r="E536" s="10">
        <f>XLOOKUP(A536,Payroll_Data!$A:$A,Payroll_Data!$D:$D,"")</f>
        <v/>
      </c>
      <c r="F536" s="10">
        <f>IF(E536="","",D536-E536)</f>
        <v/>
      </c>
      <c r="G536">
        <f>IF(E536="","Missing Payroll Record",IF(ABS(F536)&lt;=1,"MATCH","MISMATCH"))</f>
        <v/>
      </c>
    </row>
    <row r="537">
      <c r="A537" t="inlineStr">
        <is>
          <t>TX501192</t>
        </is>
      </c>
      <c r="B537">
        <f>XLOOKUP(A537,Share_Transactions!$A:$A,Share_Transactions!$B:$B,"")</f>
        <v/>
      </c>
      <c r="C537">
        <f>XLOOKUP(A537,Share_Transactions!$A:$A,Share_Transactions!$C:$C,"")</f>
        <v/>
      </c>
      <c r="D537" s="10">
        <f>XLOOKUP(A537,Share_Transactions!$A:$A,Share_Transactions!$L:$L,0)</f>
        <v/>
      </c>
      <c r="E537" s="10">
        <f>XLOOKUP(A537,Payroll_Data!$A:$A,Payroll_Data!$D:$D,"")</f>
        <v/>
      </c>
      <c r="F537" s="10">
        <f>IF(E537="","",D537-E537)</f>
        <v/>
      </c>
      <c r="G537">
        <f>IF(E537="","Missing Payroll Record",IF(ABS(F537)&lt;=1,"MATCH","MISMATCH"))</f>
        <v/>
      </c>
    </row>
    <row r="538">
      <c r="A538" t="inlineStr">
        <is>
          <t>TX501195</t>
        </is>
      </c>
      <c r="B538">
        <f>XLOOKUP(A538,Share_Transactions!$A:$A,Share_Transactions!$B:$B,"")</f>
        <v/>
      </c>
      <c r="C538">
        <f>XLOOKUP(A538,Share_Transactions!$A:$A,Share_Transactions!$C:$C,"")</f>
        <v/>
      </c>
      <c r="D538" s="10">
        <f>XLOOKUP(A538,Share_Transactions!$A:$A,Share_Transactions!$L:$L,0)</f>
        <v/>
      </c>
      <c r="E538" s="10">
        <f>XLOOKUP(A538,Payroll_Data!$A:$A,Payroll_Data!$D:$D,"")</f>
        <v/>
      </c>
      <c r="F538" s="10">
        <f>IF(E538="","",D538-E538)</f>
        <v/>
      </c>
      <c r="G538">
        <f>IF(E538="","Missing Payroll Record",IF(ABS(F538)&lt;=1,"MATCH","MISMATCH"))</f>
        <v/>
      </c>
    </row>
    <row r="539">
      <c r="A539" t="inlineStr">
        <is>
          <t>TX501196</t>
        </is>
      </c>
      <c r="B539">
        <f>XLOOKUP(A539,Share_Transactions!$A:$A,Share_Transactions!$B:$B,"")</f>
        <v/>
      </c>
      <c r="C539">
        <f>XLOOKUP(A539,Share_Transactions!$A:$A,Share_Transactions!$C:$C,"")</f>
        <v/>
      </c>
      <c r="D539" s="10">
        <f>XLOOKUP(A539,Share_Transactions!$A:$A,Share_Transactions!$L:$L,0)</f>
        <v/>
      </c>
      <c r="E539" s="10">
        <f>XLOOKUP(A539,Payroll_Data!$A:$A,Payroll_Data!$D:$D,"")</f>
        <v/>
      </c>
      <c r="F539" s="10">
        <f>IF(E539="","",D539-E539)</f>
        <v/>
      </c>
      <c r="G539">
        <f>IF(E539="","Missing Payroll Record",IF(ABS(F539)&lt;=1,"MATCH","MISMATCH"))</f>
        <v/>
      </c>
    </row>
    <row r="540">
      <c r="A540" t="inlineStr">
        <is>
          <t>TX501198</t>
        </is>
      </c>
      <c r="B540">
        <f>XLOOKUP(A540,Share_Transactions!$A:$A,Share_Transactions!$B:$B,"")</f>
        <v/>
      </c>
      <c r="C540">
        <f>XLOOKUP(A540,Share_Transactions!$A:$A,Share_Transactions!$C:$C,"")</f>
        <v/>
      </c>
      <c r="D540" s="10">
        <f>XLOOKUP(A540,Share_Transactions!$A:$A,Share_Transactions!$L:$L,0)</f>
        <v/>
      </c>
      <c r="E540" s="10">
        <f>XLOOKUP(A540,Payroll_Data!$A:$A,Payroll_Data!$D:$D,"")</f>
        <v/>
      </c>
      <c r="F540" s="10">
        <f>IF(E540="","",D540-E540)</f>
        <v/>
      </c>
      <c r="G540">
        <f>IF(E540="","Missing Payroll Record",IF(ABS(F540)&lt;=1,"MATCH","MISMATCH"))</f>
        <v/>
      </c>
    </row>
    <row r="541">
      <c r="A541" t="inlineStr">
        <is>
          <t>TX501199</t>
        </is>
      </c>
      <c r="B541">
        <f>XLOOKUP(A541,Share_Transactions!$A:$A,Share_Transactions!$B:$B,"")</f>
        <v/>
      </c>
      <c r="C541">
        <f>XLOOKUP(A541,Share_Transactions!$A:$A,Share_Transactions!$C:$C,"")</f>
        <v/>
      </c>
      <c r="D541" s="10">
        <f>XLOOKUP(A541,Share_Transactions!$A:$A,Share_Transactions!$L:$L,0)</f>
        <v/>
      </c>
      <c r="E541" s="10">
        <f>XLOOKUP(A541,Payroll_Data!$A:$A,Payroll_Data!$D:$D,"")</f>
        <v/>
      </c>
      <c r="F541" s="10">
        <f>IF(E541="","",D541-E541)</f>
        <v/>
      </c>
      <c r="G541">
        <f>IF(E541="","Missing Payroll Record",IF(ABS(F541)&lt;=1,"MATCH","MISMATCH"))</f>
        <v/>
      </c>
    </row>
    <row r="542">
      <c r="A542" t="inlineStr">
        <is>
          <t>TX501200</t>
        </is>
      </c>
      <c r="B542">
        <f>XLOOKUP(A542,Share_Transactions!$A:$A,Share_Transactions!$B:$B,"")</f>
        <v/>
      </c>
      <c r="C542">
        <f>XLOOKUP(A542,Share_Transactions!$A:$A,Share_Transactions!$C:$C,"")</f>
        <v/>
      </c>
      <c r="D542" s="10">
        <f>XLOOKUP(A542,Share_Transactions!$A:$A,Share_Transactions!$L:$L,0)</f>
        <v/>
      </c>
      <c r="E542" s="10">
        <f>XLOOKUP(A542,Payroll_Data!$A:$A,Payroll_Data!$D:$D,"")</f>
        <v/>
      </c>
      <c r="F542" s="10">
        <f>IF(E542="","",D542-E542)</f>
        <v/>
      </c>
      <c r="G542">
        <f>IF(E542="","Missing Payroll Record",IF(ABS(F542)&lt;=1,"MATCH","MISMATCH"))</f>
        <v/>
      </c>
    </row>
    <row r="543">
      <c r="A543" t="inlineStr">
        <is>
          <t>TX501202</t>
        </is>
      </c>
      <c r="B543">
        <f>XLOOKUP(A543,Share_Transactions!$A:$A,Share_Transactions!$B:$B,"")</f>
        <v/>
      </c>
      <c r="C543">
        <f>XLOOKUP(A543,Share_Transactions!$A:$A,Share_Transactions!$C:$C,"")</f>
        <v/>
      </c>
      <c r="D543" s="10">
        <f>XLOOKUP(A543,Share_Transactions!$A:$A,Share_Transactions!$L:$L,0)</f>
        <v/>
      </c>
      <c r="E543" s="10">
        <f>XLOOKUP(A543,Payroll_Data!$A:$A,Payroll_Data!$D:$D,"")</f>
        <v/>
      </c>
      <c r="F543" s="10">
        <f>IF(E543="","",D543-E543)</f>
        <v/>
      </c>
      <c r="G543">
        <f>IF(E543="","Missing Payroll Record",IF(ABS(F543)&lt;=1,"MATCH","MISMATCH"))</f>
        <v/>
      </c>
    </row>
    <row r="544">
      <c r="A544" t="inlineStr">
        <is>
          <t>TX501205</t>
        </is>
      </c>
      <c r="B544">
        <f>XLOOKUP(A544,Share_Transactions!$A:$A,Share_Transactions!$B:$B,"")</f>
        <v/>
      </c>
      <c r="C544">
        <f>XLOOKUP(A544,Share_Transactions!$A:$A,Share_Transactions!$C:$C,"")</f>
        <v/>
      </c>
      <c r="D544" s="10">
        <f>XLOOKUP(A544,Share_Transactions!$A:$A,Share_Transactions!$L:$L,0)</f>
        <v/>
      </c>
      <c r="E544" s="10">
        <f>XLOOKUP(A544,Payroll_Data!$A:$A,Payroll_Data!$D:$D,"")</f>
        <v/>
      </c>
      <c r="F544" s="10">
        <f>IF(E544="","",D544-E544)</f>
        <v/>
      </c>
      <c r="G544">
        <f>IF(E544="","Missing Payroll Record",IF(ABS(F544)&lt;=1,"MATCH","MISMATCH"))</f>
        <v/>
      </c>
    </row>
    <row r="545">
      <c r="A545" t="inlineStr">
        <is>
          <t>TX501206</t>
        </is>
      </c>
      <c r="B545">
        <f>XLOOKUP(A545,Share_Transactions!$A:$A,Share_Transactions!$B:$B,"")</f>
        <v/>
      </c>
      <c r="C545">
        <f>XLOOKUP(A545,Share_Transactions!$A:$A,Share_Transactions!$C:$C,"")</f>
        <v/>
      </c>
      <c r="D545" s="10">
        <f>XLOOKUP(A545,Share_Transactions!$A:$A,Share_Transactions!$L:$L,0)</f>
        <v/>
      </c>
      <c r="E545" s="10">
        <f>XLOOKUP(A545,Payroll_Data!$A:$A,Payroll_Data!$D:$D,"")</f>
        <v/>
      </c>
      <c r="F545" s="10">
        <f>IF(E545="","",D545-E545)</f>
        <v/>
      </c>
      <c r="G545">
        <f>IF(E545="","Missing Payroll Record",IF(ABS(F545)&lt;=1,"MATCH","MISMATCH"))</f>
        <v/>
      </c>
    </row>
    <row r="546">
      <c r="A546" t="inlineStr">
        <is>
          <t>TX501207</t>
        </is>
      </c>
      <c r="B546">
        <f>XLOOKUP(A546,Share_Transactions!$A:$A,Share_Transactions!$B:$B,"")</f>
        <v/>
      </c>
      <c r="C546">
        <f>XLOOKUP(A546,Share_Transactions!$A:$A,Share_Transactions!$C:$C,"")</f>
        <v/>
      </c>
      <c r="D546" s="10">
        <f>XLOOKUP(A546,Share_Transactions!$A:$A,Share_Transactions!$L:$L,0)</f>
        <v/>
      </c>
      <c r="E546" s="10">
        <f>XLOOKUP(A546,Payroll_Data!$A:$A,Payroll_Data!$D:$D,"")</f>
        <v/>
      </c>
      <c r="F546" s="10">
        <f>IF(E546="","",D546-E546)</f>
        <v/>
      </c>
      <c r="G546">
        <f>IF(E546="","Missing Payroll Record",IF(ABS(F546)&lt;=1,"MATCH","MISMATCH"))</f>
        <v/>
      </c>
    </row>
    <row r="547">
      <c r="A547" t="inlineStr">
        <is>
          <t>TX501212</t>
        </is>
      </c>
      <c r="B547">
        <f>XLOOKUP(A547,Share_Transactions!$A:$A,Share_Transactions!$B:$B,"")</f>
        <v/>
      </c>
      <c r="C547">
        <f>XLOOKUP(A547,Share_Transactions!$A:$A,Share_Transactions!$C:$C,"")</f>
        <v/>
      </c>
      <c r="D547" s="10">
        <f>XLOOKUP(A547,Share_Transactions!$A:$A,Share_Transactions!$L:$L,0)</f>
        <v/>
      </c>
      <c r="E547" s="10">
        <f>XLOOKUP(A547,Payroll_Data!$A:$A,Payroll_Data!$D:$D,"")</f>
        <v/>
      </c>
      <c r="F547" s="10">
        <f>IF(E547="","",D547-E547)</f>
        <v/>
      </c>
      <c r="G547">
        <f>IF(E547="","Missing Payroll Record",IF(ABS(F547)&lt;=1,"MATCH","MISMATCH"))</f>
        <v/>
      </c>
    </row>
    <row r="548">
      <c r="A548" t="inlineStr">
        <is>
          <t>TX501215</t>
        </is>
      </c>
      <c r="B548">
        <f>XLOOKUP(A548,Share_Transactions!$A:$A,Share_Transactions!$B:$B,"")</f>
        <v/>
      </c>
      <c r="C548">
        <f>XLOOKUP(A548,Share_Transactions!$A:$A,Share_Transactions!$C:$C,"")</f>
        <v/>
      </c>
      <c r="D548" s="10">
        <f>XLOOKUP(A548,Share_Transactions!$A:$A,Share_Transactions!$L:$L,0)</f>
        <v/>
      </c>
      <c r="E548" s="10">
        <f>XLOOKUP(A548,Payroll_Data!$A:$A,Payroll_Data!$D:$D,"")</f>
        <v/>
      </c>
      <c r="F548" s="10">
        <f>IF(E548="","",D548-E548)</f>
        <v/>
      </c>
      <c r="G548">
        <f>IF(E548="","Missing Payroll Record",IF(ABS(F548)&lt;=1,"MATCH","MISMATCH"))</f>
        <v/>
      </c>
    </row>
    <row r="549">
      <c r="A549" t="inlineStr">
        <is>
          <t>TX501217</t>
        </is>
      </c>
      <c r="B549">
        <f>XLOOKUP(A549,Share_Transactions!$A:$A,Share_Transactions!$B:$B,"")</f>
        <v/>
      </c>
      <c r="C549">
        <f>XLOOKUP(A549,Share_Transactions!$A:$A,Share_Transactions!$C:$C,"")</f>
        <v/>
      </c>
      <c r="D549" s="10">
        <f>XLOOKUP(A549,Share_Transactions!$A:$A,Share_Transactions!$L:$L,0)</f>
        <v/>
      </c>
      <c r="E549" s="10">
        <f>XLOOKUP(A549,Payroll_Data!$A:$A,Payroll_Data!$D:$D,"")</f>
        <v/>
      </c>
      <c r="F549" s="10">
        <f>IF(E549="","",D549-E549)</f>
        <v/>
      </c>
      <c r="G549">
        <f>IF(E549="","Missing Payroll Record",IF(ABS(F549)&lt;=1,"MATCH","MISMATCH"))</f>
        <v/>
      </c>
    </row>
    <row r="550">
      <c r="A550" t="inlineStr">
        <is>
          <t>TX501218</t>
        </is>
      </c>
      <c r="B550">
        <f>XLOOKUP(A550,Share_Transactions!$A:$A,Share_Transactions!$B:$B,"")</f>
        <v/>
      </c>
      <c r="C550">
        <f>XLOOKUP(A550,Share_Transactions!$A:$A,Share_Transactions!$C:$C,"")</f>
        <v/>
      </c>
      <c r="D550" s="10">
        <f>XLOOKUP(A550,Share_Transactions!$A:$A,Share_Transactions!$L:$L,0)</f>
        <v/>
      </c>
      <c r="E550" s="10">
        <f>XLOOKUP(A550,Payroll_Data!$A:$A,Payroll_Data!$D:$D,"")</f>
        <v/>
      </c>
      <c r="F550" s="10">
        <f>IF(E550="","",D550-E550)</f>
        <v/>
      </c>
      <c r="G550">
        <f>IF(E550="","Missing Payroll Record",IF(ABS(F550)&lt;=1,"MATCH","MISMATCH"))</f>
        <v/>
      </c>
    </row>
    <row r="551">
      <c r="A551" t="inlineStr">
        <is>
          <t>TX501220</t>
        </is>
      </c>
      <c r="B551">
        <f>XLOOKUP(A551,Share_Transactions!$A:$A,Share_Transactions!$B:$B,"")</f>
        <v/>
      </c>
      <c r="C551">
        <f>XLOOKUP(A551,Share_Transactions!$A:$A,Share_Transactions!$C:$C,"")</f>
        <v/>
      </c>
      <c r="D551" s="10">
        <f>XLOOKUP(A551,Share_Transactions!$A:$A,Share_Transactions!$L:$L,0)</f>
        <v/>
      </c>
      <c r="E551" s="10">
        <f>XLOOKUP(A551,Payroll_Data!$A:$A,Payroll_Data!$D:$D,"")</f>
        <v/>
      </c>
      <c r="F551" s="10">
        <f>IF(E551="","",D551-E551)</f>
        <v/>
      </c>
      <c r="G551">
        <f>IF(E551="","Missing Payroll Record",IF(ABS(F551)&lt;=1,"MATCH","MISMATCH"))</f>
        <v/>
      </c>
    </row>
    <row r="552">
      <c r="A552" t="inlineStr">
        <is>
          <t>TX501221</t>
        </is>
      </c>
      <c r="B552">
        <f>XLOOKUP(A552,Share_Transactions!$A:$A,Share_Transactions!$B:$B,"")</f>
        <v/>
      </c>
      <c r="C552">
        <f>XLOOKUP(A552,Share_Transactions!$A:$A,Share_Transactions!$C:$C,"")</f>
        <v/>
      </c>
      <c r="D552" s="10">
        <f>XLOOKUP(A552,Share_Transactions!$A:$A,Share_Transactions!$L:$L,0)</f>
        <v/>
      </c>
      <c r="E552" s="10">
        <f>XLOOKUP(A552,Payroll_Data!$A:$A,Payroll_Data!$D:$D,"")</f>
        <v/>
      </c>
      <c r="F552" s="10">
        <f>IF(E552="","",D552-E552)</f>
        <v/>
      </c>
      <c r="G552">
        <f>IF(E552="","Missing Payroll Record",IF(ABS(F552)&lt;=1,"MATCH","MISMATCH"))</f>
        <v/>
      </c>
    </row>
    <row r="553">
      <c r="A553" t="inlineStr">
        <is>
          <t>TX501223</t>
        </is>
      </c>
      <c r="B553">
        <f>XLOOKUP(A553,Share_Transactions!$A:$A,Share_Transactions!$B:$B,"")</f>
        <v/>
      </c>
      <c r="C553">
        <f>XLOOKUP(A553,Share_Transactions!$A:$A,Share_Transactions!$C:$C,"")</f>
        <v/>
      </c>
      <c r="D553" s="10">
        <f>XLOOKUP(A553,Share_Transactions!$A:$A,Share_Transactions!$L:$L,0)</f>
        <v/>
      </c>
      <c r="E553" s="10">
        <f>XLOOKUP(A553,Payroll_Data!$A:$A,Payroll_Data!$D:$D,"")</f>
        <v/>
      </c>
      <c r="F553" s="10">
        <f>IF(E553="","",D553-E553)</f>
        <v/>
      </c>
      <c r="G553">
        <f>IF(E553="","Missing Payroll Record",IF(ABS(F553)&lt;=1,"MATCH","MISMATCH"))</f>
        <v/>
      </c>
    </row>
    <row r="554">
      <c r="A554" t="inlineStr">
        <is>
          <t>TX501224</t>
        </is>
      </c>
      <c r="B554">
        <f>XLOOKUP(A554,Share_Transactions!$A:$A,Share_Transactions!$B:$B,"")</f>
        <v/>
      </c>
      <c r="C554">
        <f>XLOOKUP(A554,Share_Transactions!$A:$A,Share_Transactions!$C:$C,"")</f>
        <v/>
      </c>
      <c r="D554" s="10">
        <f>XLOOKUP(A554,Share_Transactions!$A:$A,Share_Transactions!$L:$L,0)</f>
        <v/>
      </c>
      <c r="E554" s="10">
        <f>XLOOKUP(A554,Payroll_Data!$A:$A,Payroll_Data!$D:$D,"")</f>
        <v/>
      </c>
      <c r="F554" s="10">
        <f>IF(E554="","",D554-E554)</f>
        <v/>
      </c>
      <c r="G554">
        <f>IF(E554="","Missing Payroll Record",IF(ABS(F554)&lt;=1,"MATCH","MISMATCH"))</f>
        <v/>
      </c>
    </row>
    <row r="555">
      <c r="A555" t="inlineStr">
        <is>
          <t>TX501226</t>
        </is>
      </c>
      <c r="B555">
        <f>XLOOKUP(A555,Share_Transactions!$A:$A,Share_Transactions!$B:$B,"")</f>
        <v/>
      </c>
      <c r="C555">
        <f>XLOOKUP(A555,Share_Transactions!$A:$A,Share_Transactions!$C:$C,"")</f>
        <v/>
      </c>
      <c r="D555" s="10">
        <f>XLOOKUP(A555,Share_Transactions!$A:$A,Share_Transactions!$L:$L,0)</f>
        <v/>
      </c>
      <c r="E555" s="10">
        <f>XLOOKUP(A555,Payroll_Data!$A:$A,Payroll_Data!$D:$D,"")</f>
        <v/>
      </c>
      <c r="F555" s="10">
        <f>IF(E555="","",D555-E555)</f>
        <v/>
      </c>
      <c r="G555">
        <f>IF(E555="","Missing Payroll Record",IF(ABS(F555)&lt;=1,"MATCH","MISMATCH"))</f>
        <v/>
      </c>
    </row>
    <row r="556">
      <c r="A556" t="inlineStr">
        <is>
          <t>TX501228</t>
        </is>
      </c>
      <c r="B556">
        <f>XLOOKUP(A556,Share_Transactions!$A:$A,Share_Transactions!$B:$B,"")</f>
        <v/>
      </c>
      <c r="C556">
        <f>XLOOKUP(A556,Share_Transactions!$A:$A,Share_Transactions!$C:$C,"")</f>
        <v/>
      </c>
      <c r="D556" s="10">
        <f>XLOOKUP(A556,Share_Transactions!$A:$A,Share_Transactions!$L:$L,0)</f>
        <v/>
      </c>
      <c r="E556" s="10">
        <f>XLOOKUP(A556,Payroll_Data!$A:$A,Payroll_Data!$D:$D,"")</f>
        <v/>
      </c>
      <c r="F556" s="10">
        <f>IF(E556="","",D556-E556)</f>
        <v/>
      </c>
      <c r="G556">
        <f>IF(E556="","Missing Payroll Record",IF(ABS(F556)&lt;=1,"MATCH","MISMATCH"))</f>
        <v/>
      </c>
    </row>
    <row r="557">
      <c r="A557" t="inlineStr">
        <is>
          <t>TX501229</t>
        </is>
      </c>
      <c r="B557">
        <f>XLOOKUP(A557,Share_Transactions!$A:$A,Share_Transactions!$B:$B,"")</f>
        <v/>
      </c>
      <c r="C557">
        <f>XLOOKUP(A557,Share_Transactions!$A:$A,Share_Transactions!$C:$C,"")</f>
        <v/>
      </c>
      <c r="D557" s="10">
        <f>XLOOKUP(A557,Share_Transactions!$A:$A,Share_Transactions!$L:$L,0)</f>
        <v/>
      </c>
      <c r="E557" s="10">
        <f>XLOOKUP(A557,Payroll_Data!$A:$A,Payroll_Data!$D:$D,"")</f>
        <v/>
      </c>
      <c r="F557" s="10">
        <f>IF(E557="","",D557-E557)</f>
        <v/>
      </c>
      <c r="G557">
        <f>IF(E557="","Missing Payroll Record",IF(ABS(F557)&lt;=1,"MATCH","MISMATCH"))</f>
        <v/>
      </c>
    </row>
    <row r="558">
      <c r="A558" t="inlineStr">
        <is>
          <t>TX501231</t>
        </is>
      </c>
      <c r="B558">
        <f>XLOOKUP(A558,Share_Transactions!$A:$A,Share_Transactions!$B:$B,"")</f>
        <v/>
      </c>
      <c r="C558">
        <f>XLOOKUP(A558,Share_Transactions!$A:$A,Share_Transactions!$C:$C,"")</f>
        <v/>
      </c>
      <c r="D558" s="10">
        <f>XLOOKUP(A558,Share_Transactions!$A:$A,Share_Transactions!$L:$L,0)</f>
        <v/>
      </c>
      <c r="E558" s="10">
        <f>XLOOKUP(A558,Payroll_Data!$A:$A,Payroll_Data!$D:$D,"")</f>
        <v/>
      </c>
      <c r="F558" s="10">
        <f>IF(E558="","",D558-E558)</f>
        <v/>
      </c>
      <c r="G558">
        <f>IF(E558="","Missing Payroll Record",IF(ABS(F558)&lt;=1,"MATCH","MISMATCH"))</f>
        <v/>
      </c>
    </row>
    <row r="559">
      <c r="A559" t="inlineStr">
        <is>
          <t>TX501233</t>
        </is>
      </c>
      <c r="B559">
        <f>XLOOKUP(A559,Share_Transactions!$A:$A,Share_Transactions!$B:$B,"")</f>
        <v/>
      </c>
      <c r="C559">
        <f>XLOOKUP(A559,Share_Transactions!$A:$A,Share_Transactions!$C:$C,"")</f>
        <v/>
      </c>
      <c r="D559" s="10">
        <f>XLOOKUP(A559,Share_Transactions!$A:$A,Share_Transactions!$L:$L,0)</f>
        <v/>
      </c>
      <c r="E559" s="10">
        <f>XLOOKUP(A559,Payroll_Data!$A:$A,Payroll_Data!$D:$D,"")</f>
        <v/>
      </c>
      <c r="F559" s="10">
        <f>IF(E559="","",D559-E559)</f>
        <v/>
      </c>
      <c r="G559">
        <f>IF(E559="","Missing Payroll Record",IF(ABS(F559)&lt;=1,"MATCH","MISMATCH"))</f>
        <v/>
      </c>
    </row>
    <row r="560">
      <c r="A560" t="inlineStr">
        <is>
          <t>TX501236</t>
        </is>
      </c>
      <c r="B560">
        <f>XLOOKUP(A560,Share_Transactions!$A:$A,Share_Transactions!$B:$B,"")</f>
        <v/>
      </c>
      <c r="C560">
        <f>XLOOKUP(A560,Share_Transactions!$A:$A,Share_Transactions!$C:$C,"")</f>
        <v/>
      </c>
      <c r="D560" s="10">
        <f>XLOOKUP(A560,Share_Transactions!$A:$A,Share_Transactions!$L:$L,0)</f>
        <v/>
      </c>
      <c r="E560" s="10">
        <f>XLOOKUP(A560,Payroll_Data!$A:$A,Payroll_Data!$D:$D,"")</f>
        <v/>
      </c>
      <c r="F560" s="10">
        <f>IF(E560="","",D560-E560)</f>
        <v/>
      </c>
      <c r="G560">
        <f>IF(E560="","Missing Payroll Record",IF(ABS(F560)&lt;=1,"MATCH","MISMATCH"))</f>
        <v/>
      </c>
    </row>
    <row r="561">
      <c r="A561" t="inlineStr">
        <is>
          <t>TX501237</t>
        </is>
      </c>
      <c r="B561">
        <f>XLOOKUP(A561,Share_Transactions!$A:$A,Share_Transactions!$B:$B,"")</f>
        <v/>
      </c>
      <c r="C561">
        <f>XLOOKUP(A561,Share_Transactions!$A:$A,Share_Transactions!$C:$C,"")</f>
        <v/>
      </c>
      <c r="D561" s="10">
        <f>XLOOKUP(A561,Share_Transactions!$A:$A,Share_Transactions!$L:$L,0)</f>
        <v/>
      </c>
      <c r="E561" s="10">
        <f>XLOOKUP(A561,Payroll_Data!$A:$A,Payroll_Data!$D:$D,"")</f>
        <v/>
      </c>
      <c r="F561" s="10">
        <f>IF(E561="","",D561-E561)</f>
        <v/>
      </c>
      <c r="G561">
        <f>IF(E561="","Missing Payroll Record",IF(ABS(F561)&lt;=1,"MATCH","MISMATCH"))</f>
        <v/>
      </c>
    </row>
    <row r="562">
      <c r="A562" t="inlineStr">
        <is>
          <t>TX501239</t>
        </is>
      </c>
      <c r="B562">
        <f>XLOOKUP(A562,Share_Transactions!$A:$A,Share_Transactions!$B:$B,"")</f>
        <v/>
      </c>
      <c r="C562">
        <f>XLOOKUP(A562,Share_Transactions!$A:$A,Share_Transactions!$C:$C,"")</f>
        <v/>
      </c>
      <c r="D562" s="10">
        <f>XLOOKUP(A562,Share_Transactions!$A:$A,Share_Transactions!$L:$L,0)</f>
        <v/>
      </c>
      <c r="E562" s="10">
        <f>XLOOKUP(A562,Payroll_Data!$A:$A,Payroll_Data!$D:$D,"")</f>
        <v/>
      </c>
      <c r="F562" s="10">
        <f>IF(E562="","",D562-E562)</f>
        <v/>
      </c>
      <c r="G562">
        <f>IF(E562="","Missing Payroll Record",IF(ABS(F562)&lt;=1,"MATCH","MISMATCH"))</f>
        <v/>
      </c>
    </row>
    <row r="563">
      <c r="A563" t="inlineStr">
        <is>
          <t>TX501244</t>
        </is>
      </c>
      <c r="B563">
        <f>XLOOKUP(A563,Share_Transactions!$A:$A,Share_Transactions!$B:$B,"")</f>
        <v/>
      </c>
      <c r="C563">
        <f>XLOOKUP(A563,Share_Transactions!$A:$A,Share_Transactions!$C:$C,"")</f>
        <v/>
      </c>
      <c r="D563" s="10">
        <f>XLOOKUP(A563,Share_Transactions!$A:$A,Share_Transactions!$L:$L,0)</f>
        <v/>
      </c>
      <c r="E563" s="10">
        <f>XLOOKUP(A563,Payroll_Data!$A:$A,Payroll_Data!$D:$D,"")</f>
        <v/>
      </c>
      <c r="F563" s="10">
        <f>IF(E563="","",D563-E563)</f>
        <v/>
      </c>
      <c r="G563">
        <f>IF(E563="","Missing Payroll Record",IF(ABS(F563)&lt;=1,"MATCH","MISMATCH"))</f>
        <v/>
      </c>
    </row>
    <row r="564">
      <c r="A564" t="inlineStr">
        <is>
          <t>TX501255</t>
        </is>
      </c>
      <c r="B564">
        <f>XLOOKUP(A564,Share_Transactions!$A:$A,Share_Transactions!$B:$B,"")</f>
        <v/>
      </c>
      <c r="C564">
        <f>XLOOKUP(A564,Share_Transactions!$A:$A,Share_Transactions!$C:$C,"")</f>
        <v/>
      </c>
      <c r="D564" s="10">
        <f>XLOOKUP(A564,Share_Transactions!$A:$A,Share_Transactions!$L:$L,0)</f>
        <v/>
      </c>
      <c r="E564" s="10">
        <f>XLOOKUP(A564,Payroll_Data!$A:$A,Payroll_Data!$D:$D,"")</f>
        <v/>
      </c>
      <c r="F564" s="10">
        <f>IF(E564="","",D564-E564)</f>
        <v/>
      </c>
      <c r="G564">
        <f>IF(E564="","Missing Payroll Record",IF(ABS(F564)&lt;=1,"MATCH","MISMATCH"))</f>
        <v/>
      </c>
    </row>
    <row r="565">
      <c r="A565" t="inlineStr">
        <is>
          <t>TX501256</t>
        </is>
      </c>
      <c r="B565">
        <f>XLOOKUP(A565,Share_Transactions!$A:$A,Share_Transactions!$B:$B,"")</f>
        <v/>
      </c>
      <c r="C565">
        <f>XLOOKUP(A565,Share_Transactions!$A:$A,Share_Transactions!$C:$C,"")</f>
        <v/>
      </c>
      <c r="D565" s="10">
        <f>XLOOKUP(A565,Share_Transactions!$A:$A,Share_Transactions!$L:$L,0)</f>
        <v/>
      </c>
      <c r="E565" s="10">
        <f>XLOOKUP(A565,Payroll_Data!$A:$A,Payroll_Data!$D:$D,"")</f>
        <v/>
      </c>
      <c r="F565" s="10">
        <f>IF(E565="","",D565-E565)</f>
        <v/>
      </c>
      <c r="G565">
        <f>IF(E565="","Missing Payroll Record",IF(ABS(F565)&lt;=1,"MATCH","MISMATCH"))</f>
        <v/>
      </c>
    </row>
    <row r="566">
      <c r="A566" t="inlineStr">
        <is>
          <t>TX501257</t>
        </is>
      </c>
      <c r="B566">
        <f>XLOOKUP(A566,Share_Transactions!$A:$A,Share_Transactions!$B:$B,"")</f>
        <v/>
      </c>
      <c r="C566">
        <f>XLOOKUP(A566,Share_Transactions!$A:$A,Share_Transactions!$C:$C,"")</f>
        <v/>
      </c>
      <c r="D566" s="10">
        <f>XLOOKUP(A566,Share_Transactions!$A:$A,Share_Transactions!$L:$L,0)</f>
        <v/>
      </c>
      <c r="E566" s="10">
        <f>XLOOKUP(A566,Payroll_Data!$A:$A,Payroll_Data!$D:$D,"")</f>
        <v/>
      </c>
      <c r="F566" s="10">
        <f>IF(E566="","",D566-E566)</f>
        <v/>
      </c>
      <c r="G566">
        <f>IF(E566="","Missing Payroll Record",IF(ABS(F566)&lt;=1,"MATCH","MISMATCH"))</f>
        <v/>
      </c>
    </row>
    <row r="567">
      <c r="A567" t="inlineStr">
        <is>
          <t>TX501258</t>
        </is>
      </c>
      <c r="B567">
        <f>XLOOKUP(A567,Share_Transactions!$A:$A,Share_Transactions!$B:$B,"")</f>
        <v/>
      </c>
      <c r="C567">
        <f>XLOOKUP(A567,Share_Transactions!$A:$A,Share_Transactions!$C:$C,"")</f>
        <v/>
      </c>
      <c r="D567" s="10">
        <f>XLOOKUP(A567,Share_Transactions!$A:$A,Share_Transactions!$L:$L,0)</f>
        <v/>
      </c>
      <c r="E567" s="10">
        <f>XLOOKUP(A567,Payroll_Data!$A:$A,Payroll_Data!$D:$D,"")</f>
        <v/>
      </c>
      <c r="F567" s="10">
        <f>IF(E567="","",D567-E567)</f>
        <v/>
      </c>
      <c r="G567">
        <f>IF(E567="","Missing Payroll Record",IF(ABS(F567)&lt;=1,"MATCH","MISMATCH"))</f>
        <v/>
      </c>
    </row>
    <row r="568">
      <c r="A568" t="inlineStr">
        <is>
          <t>TX501259</t>
        </is>
      </c>
      <c r="B568">
        <f>XLOOKUP(A568,Share_Transactions!$A:$A,Share_Transactions!$B:$B,"")</f>
        <v/>
      </c>
      <c r="C568">
        <f>XLOOKUP(A568,Share_Transactions!$A:$A,Share_Transactions!$C:$C,"")</f>
        <v/>
      </c>
      <c r="D568" s="10">
        <f>XLOOKUP(A568,Share_Transactions!$A:$A,Share_Transactions!$L:$L,0)</f>
        <v/>
      </c>
      <c r="E568" s="10">
        <f>XLOOKUP(A568,Payroll_Data!$A:$A,Payroll_Data!$D:$D,"")</f>
        <v/>
      </c>
      <c r="F568" s="10">
        <f>IF(E568="","",D568-E568)</f>
        <v/>
      </c>
      <c r="G568">
        <f>IF(E568="","Missing Payroll Record",IF(ABS(F568)&lt;=1,"MATCH","MISMATCH"))</f>
        <v/>
      </c>
    </row>
    <row r="569">
      <c r="A569" t="inlineStr">
        <is>
          <t>TX501260</t>
        </is>
      </c>
      <c r="B569">
        <f>XLOOKUP(A569,Share_Transactions!$A:$A,Share_Transactions!$B:$B,"")</f>
        <v/>
      </c>
      <c r="C569">
        <f>XLOOKUP(A569,Share_Transactions!$A:$A,Share_Transactions!$C:$C,"")</f>
        <v/>
      </c>
      <c r="D569" s="10">
        <f>XLOOKUP(A569,Share_Transactions!$A:$A,Share_Transactions!$L:$L,0)</f>
        <v/>
      </c>
      <c r="E569" s="10">
        <f>XLOOKUP(A569,Payroll_Data!$A:$A,Payroll_Data!$D:$D,"")</f>
        <v/>
      </c>
      <c r="F569" s="10">
        <f>IF(E569="","",D569-E569)</f>
        <v/>
      </c>
      <c r="G569">
        <f>IF(E569="","Missing Payroll Record",IF(ABS(F569)&lt;=1,"MATCH","MISMATCH"))</f>
        <v/>
      </c>
    </row>
    <row r="570">
      <c r="A570" t="inlineStr">
        <is>
          <t>TX501262</t>
        </is>
      </c>
      <c r="B570">
        <f>XLOOKUP(A570,Share_Transactions!$A:$A,Share_Transactions!$B:$B,"")</f>
        <v/>
      </c>
      <c r="C570">
        <f>XLOOKUP(A570,Share_Transactions!$A:$A,Share_Transactions!$C:$C,"")</f>
        <v/>
      </c>
      <c r="D570" s="10">
        <f>XLOOKUP(A570,Share_Transactions!$A:$A,Share_Transactions!$L:$L,0)</f>
        <v/>
      </c>
      <c r="E570" s="10">
        <f>XLOOKUP(A570,Payroll_Data!$A:$A,Payroll_Data!$D:$D,"")</f>
        <v/>
      </c>
      <c r="F570" s="10">
        <f>IF(E570="","",D570-E570)</f>
        <v/>
      </c>
      <c r="G570">
        <f>IF(E570="","Missing Payroll Record",IF(ABS(F570)&lt;=1,"MATCH","MISMATCH"))</f>
        <v/>
      </c>
    </row>
    <row r="571">
      <c r="A571" t="inlineStr">
        <is>
          <t>TX501264</t>
        </is>
      </c>
      <c r="B571">
        <f>XLOOKUP(A571,Share_Transactions!$A:$A,Share_Transactions!$B:$B,"")</f>
        <v/>
      </c>
      <c r="C571">
        <f>XLOOKUP(A571,Share_Transactions!$A:$A,Share_Transactions!$C:$C,"")</f>
        <v/>
      </c>
      <c r="D571" s="10">
        <f>XLOOKUP(A571,Share_Transactions!$A:$A,Share_Transactions!$L:$L,0)</f>
        <v/>
      </c>
      <c r="E571" s="10">
        <f>XLOOKUP(A571,Payroll_Data!$A:$A,Payroll_Data!$D:$D,"")</f>
        <v/>
      </c>
      <c r="F571" s="10">
        <f>IF(E571="","",D571-E571)</f>
        <v/>
      </c>
      <c r="G571">
        <f>IF(E571="","Missing Payroll Record",IF(ABS(F571)&lt;=1,"MATCH","MISMATCH"))</f>
        <v/>
      </c>
    </row>
    <row r="572">
      <c r="A572" t="inlineStr">
        <is>
          <t>TX501266</t>
        </is>
      </c>
      <c r="B572">
        <f>XLOOKUP(A572,Share_Transactions!$A:$A,Share_Transactions!$B:$B,"")</f>
        <v/>
      </c>
      <c r="C572">
        <f>XLOOKUP(A572,Share_Transactions!$A:$A,Share_Transactions!$C:$C,"")</f>
        <v/>
      </c>
      <c r="D572" s="10">
        <f>XLOOKUP(A572,Share_Transactions!$A:$A,Share_Transactions!$L:$L,0)</f>
        <v/>
      </c>
      <c r="E572" s="10">
        <f>XLOOKUP(A572,Payroll_Data!$A:$A,Payroll_Data!$D:$D,"")</f>
        <v/>
      </c>
      <c r="F572" s="10">
        <f>IF(E572="","",D572-E572)</f>
        <v/>
      </c>
      <c r="G572">
        <f>IF(E572="","Missing Payroll Record",IF(ABS(F572)&lt;=1,"MATCH","MISMATCH"))</f>
        <v/>
      </c>
    </row>
    <row r="573">
      <c r="A573" t="inlineStr">
        <is>
          <t>TX501269</t>
        </is>
      </c>
      <c r="B573">
        <f>XLOOKUP(A573,Share_Transactions!$A:$A,Share_Transactions!$B:$B,"")</f>
        <v/>
      </c>
      <c r="C573">
        <f>XLOOKUP(A573,Share_Transactions!$A:$A,Share_Transactions!$C:$C,"")</f>
        <v/>
      </c>
      <c r="D573" s="10">
        <f>XLOOKUP(A573,Share_Transactions!$A:$A,Share_Transactions!$L:$L,0)</f>
        <v/>
      </c>
      <c r="E573" s="10">
        <f>XLOOKUP(A573,Payroll_Data!$A:$A,Payroll_Data!$D:$D,"")</f>
        <v/>
      </c>
      <c r="F573" s="10">
        <f>IF(E573="","",D573-E573)</f>
        <v/>
      </c>
      <c r="G573">
        <f>IF(E573="","Missing Payroll Record",IF(ABS(F573)&lt;=1,"MATCH","MISMATCH"))</f>
        <v/>
      </c>
    </row>
    <row r="574">
      <c r="A574" t="inlineStr">
        <is>
          <t>TX501270</t>
        </is>
      </c>
      <c r="B574">
        <f>XLOOKUP(A574,Share_Transactions!$A:$A,Share_Transactions!$B:$B,"")</f>
        <v/>
      </c>
      <c r="C574">
        <f>XLOOKUP(A574,Share_Transactions!$A:$A,Share_Transactions!$C:$C,"")</f>
        <v/>
      </c>
      <c r="D574" s="10">
        <f>XLOOKUP(A574,Share_Transactions!$A:$A,Share_Transactions!$L:$L,0)</f>
        <v/>
      </c>
      <c r="E574" s="10">
        <f>XLOOKUP(A574,Payroll_Data!$A:$A,Payroll_Data!$D:$D,"")</f>
        <v/>
      </c>
      <c r="F574" s="10">
        <f>IF(E574="","",D574-E574)</f>
        <v/>
      </c>
      <c r="G574">
        <f>IF(E574="","Missing Payroll Record",IF(ABS(F574)&lt;=1,"MATCH","MISMATCH"))</f>
        <v/>
      </c>
    </row>
    <row r="575">
      <c r="A575" t="inlineStr">
        <is>
          <t>TX501271</t>
        </is>
      </c>
      <c r="B575">
        <f>XLOOKUP(A575,Share_Transactions!$A:$A,Share_Transactions!$B:$B,"")</f>
        <v/>
      </c>
      <c r="C575">
        <f>XLOOKUP(A575,Share_Transactions!$A:$A,Share_Transactions!$C:$C,"")</f>
        <v/>
      </c>
      <c r="D575" s="10">
        <f>XLOOKUP(A575,Share_Transactions!$A:$A,Share_Transactions!$L:$L,0)</f>
        <v/>
      </c>
      <c r="E575" s="10">
        <f>XLOOKUP(A575,Payroll_Data!$A:$A,Payroll_Data!$D:$D,"")</f>
        <v/>
      </c>
      <c r="F575" s="10">
        <f>IF(E575="","",D575-E575)</f>
        <v/>
      </c>
      <c r="G575">
        <f>IF(E575="","Missing Payroll Record",IF(ABS(F575)&lt;=1,"MATCH","MISMATCH"))</f>
        <v/>
      </c>
    </row>
    <row r="576">
      <c r="A576" t="inlineStr">
        <is>
          <t>TX501272</t>
        </is>
      </c>
      <c r="B576">
        <f>XLOOKUP(A576,Share_Transactions!$A:$A,Share_Transactions!$B:$B,"")</f>
        <v/>
      </c>
      <c r="C576">
        <f>XLOOKUP(A576,Share_Transactions!$A:$A,Share_Transactions!$C:$C,"")</f>
        <v/>
      </c>
      <c r="D576" s="10">
        <f>XLOOKUP(A576,Share_Transactions!$A:$A,Share_Transactions!$L:$L,0)</f>
        <v/>
      </c>
      <c r="E576" s="10">
        <f>XLOOKUP(A576,Payroll_Data!$A:$A,Payroll_Data!$D:$D,"")</f>
        <v/>
      </c>
      <c r="F576" s="10">
        <f>IF(E576="","",D576-E576)</f>
        <v/>
      </c>
      <c r="G576">
        <f>IF(E576="","Missing Payroll Record",IF(ABS(F576)&lt;=1,"MATCH","MISMATCH"))</f>
        <v/>
      </c>
    </row>
    <row r="577">
      <c r="A577" t="inlineStr">
        <is>
          <t>TX501274</t>
        </is>
      </c>
      <c r="B577">
        <f>XLOOKUP(A577,Share_Transactions!$A:$A,Share_Transactions!$B:$B,"")</f>
        <v/>
      </c>
      <c r="C577">
        <f>XLOOKUP(A577,Share_Transactions!$A:$A,Share_Transactions!$C:$C,"")</f>
        <v/>
      </c>
      <c r="D577" s="10">
        <f>XLOOKUP(A577,Share_Transactions!$A:$A,Share_Transactions!$L:$L,0)</f>
        <v/>
      </c>
      <c r="E577" s="10">
        <f>XLOOKUP(A577,Payroll_Data!$A:$A,Payroll_Data!$D:$D,"")</f>
        <v/>
      </c>
      <c r="F577" s="10">
        <f>IF(E577="","",D577-E577)</f>
        <v/>
      </c>
      <c r="G577">
        <f>IF(E577="","Missing Payroll Record",IF(ABS(F577)&lt;=1,"MATCH","MISMATCH"))</f>
        <v/>
      </c>
    </row>
    <row r="578">
      <c r="A578" t="inlineStr">
        <is>
          <t>TX501275</t>
        </is>
      </c>
      <c r="B578">
        <f>XLOOKUP(A578,Share_Transactions!$A:$A,Share_Transactions!$B:$B,"")</f>
        <v/>
      </c>
      <c r="C578">
        <f>XLOOKUP(A578,Share_Transactions!$A:$A,Share_Transactions!$C:$C,"")</f>
        <v/>
      </c>
      <c r="D578" s="10">
        <f>XLOOKUP(A578,Share_Transactions!$A:$A,Share_Transactions!$L:$L,0)</f>
        <v/>
      </c>
      <c r="E578" s="10">
        <f>XLOOKUP(A578,Payroll_Data!$A:$A,Payroll_Data!$D:$D,"")</f>
        <v/>
      </c>
      <c r="F578" s="10">
        <f>IF(E578="","",D578-E578)</f>
        <v/>
      </c>
      <c r="G578">
        <f>IF(E578="","Missing Payroll Record",IF(ABS(F578)&lt;=1,"MATCH","MISMATCH"))</f>
        <v/>
      </c>
    </row>
    <row r="579">
      <c r="A579" t="inlineStr">
        <is>
          <t>TX501278</t>
        </is>
      </c>
      <c r="B579">
        <f>XLOOKUP(A579,Share_Transactions!$A:$A,Share_Transactions!$B:$B,"")</f>
        <v/>
      </c>
      <c r="C579">
        <f>XLOOKUP(A579,Share_Transactions!$A:$A,Share_Transactions!$C:$C,"")</f>
        <v/>
      </c>
      <c r="D579" s="10">
        <f>XLOOKUP(A579,Share_Transactions!$A:$A,Share_Transactions!$L:$L,0)</f>
        <v/>
      </c>
      <c r="E579" s="10">
        <f>XLOOKUP(A579,Payroll_Data!$A:$A,Payroll_Data!$D:$D,"")</f>
        <v/>
      </c>
      <c r="F579" s="10">
        <f>IF(E579="","",D579-E579)</f>
        <v/>
      </c>
      <c r="G579">
        <f>IF(E579="","Missing Payroll Record",IF(ABS(F579)&lt;=1,"MATCH","MISMATCH"))</f>
        <v/>
      </c>
    </row>
    <row r="580">
      <c r="A580" t="inlineStr">
        <is>
          <t>TX501279</t>
        </is>
      </c>
      <c r="B580">
        <f>XLOOKUP(A580,Share_Transactions!$A:$A,Share_Transactions!$B:$B,"")</f>
        <v/>
      </c>
      <c r="C580">
        <f>XLOOKUP(A580,Share_Transactions!$A:$A,Share_Transactions!$C:$C,"")</f>
        <v/>
      </c>
      <c r="D580" s="10">
        <f>XLOOKUP(A580,Share_Transactions!$A:$A,Share_Transactions!$L:$L,0)</f>
        <v/>
      </c>
      <c r="E580" s="10">
        <f>XLOOKUP(A580,Payroll_Data!$A:$A,Payroll_Data!$D:$D,"")</f>
        <v/>
      </c>
      <c r="F580" s="10">
        <f>IF(E580="","",D580-E580)</f>
        <v/>
      </c>
      <c r="G580">
        <f>IF(E580="","Missing Payroll Record",IF(ABS(F580)&lt;=1,"MATCH","MISMATCH"))</f>
        <v/>
      </c>
    </row>
    <row r="581">
      <c r="A581" t="inlineStr">
        <is>
          <t>TX501281</t>
        </is>
      </c>
      <c r="B581">
        <f>XLOOKUP(A581,Share_Transactions!$A:$A,Share_Transactions!$B:$B,"")</f>
        <v/>
      </c>
      <c r="C581">
        <f>XLOOKUP(A581,Share_Transactions!$A:$A,Share_Transactions!$C:$C,"")</f>
        <v/>
      </c>
      <c r="D581" s="10">
        <f>XLOOKUP(A581,Share_Transactions!$A:$A,Share_Transactions!$L:$L,0)</f>
        <v/>
      </c>
      <c r="E581" s="10">
        <f>XLOOKUP(A581,Payroll_Data!$A:$A,Payroll_Data!$D:$D,"")</f>
        <v/>
      </c>
      <c r="F581" s="10">
        <f>IF(E581="","",D581-E581)</f>
        <v/>
      </c>
      <c r="G581">
        <f>IF(E581="","Missing Payroll Record",IF(ABS(F581)&lt;=1,"MATCH","MISMATCH"))</f>
        <v/>
      </c>
    </row>
    <row r="582">
      <c r="A582" t="inlineStr">
        <is>
          <t>TX501285</t>
        </is>
      </c>
      <c r="B582">
        <f>XLOOKUP(A582,Share_Transactions!$A:$A,Share_Transactions!$B:$B,"")</f>
        <v/>
      </c>
      <c r="C582">
        <f>XLOOKUP(A582,Share_Transactions!$A:$A,Share_Transactions!$C:$C,"")</f>
        <v/>
      </c>
      <c r="D582" s="10">
        <f>XLOOKUP(A582,Share_Transactions!$A:$A,Share_Transactions!$L:$L,0)</f>
        <v/>
      </c>
      <c r="E582" s="10">
        <f>XLOOKUP(A582,Payroll_Data!$A:$A,Payroll_Data!$D:$D,"")</f>
        <v/>
      </c>
      <c r="F582" s="10">
        <f>IF(E582="","",D582-E582)</f>
        <v/>
      </c>
      <c r="G582">
        <f>IF(E582="","Missing Payroll Record",IF(ABS(F582)&lt;=1,"MATCH","MISMATCH"))</f>
        <v/>
      </c>
    </row>
    <row r="583">
      <c r="A583" t="inlineStr">
        <is>
          <t>TX501286</t>
        </is>
      </c>
      <c r="B583">
        <f>XLOOKUP(A583,Share_Transactions!$A:$A,Share_Transactions!$B:$B,"")</f>
        <v/>
      </c>
      <c r="C583">
        <f>XLOOKUP(A583,Share_Transactions!$A:$A,Share_Transactions!$C:$C,"")</f>
        <v/>
      </c>
      <c r="D583" s="10">
        <f>XLOOKUP(A583,Share_Transactions!$A:$A,Share_Transactions!$L:$L,0)</f>
        <v/>
      </c>
      <c r="E583" s="10">
        <f>XLOOKUP(A583,Payroll_Data!$A:$A,Payroll_Data!$D:$D,"")</f>
        <v/>
      </c>
      <c r="F583" s="10">
        <f>IF(E583="","",D583-E583)</f>
        <v/>
      </c>
      <c r="G583">
        <f>IF(E583="","Missing Payroll Record",IF(ABS(F583)&lt;=1,"MATCH","MISMATCH"))</f>
        <v/>
      </c>
    </row>
    <row r="584">
      <c r="A584" t="inlineStr">
        <is>
          <t>TX501287</t>
        </is>
      </c>
      <c r="B584">
        <f>XLOOKUP(A584,Share_Transactions!$A:$A,Share_Transactions!$B:$B,"")</f>
        <v/>
      </c>
      <c r="C584">
        <f>XLOOKUP(A584,Share_Transactions!$A:$A,Share_Transactions!$C:$C,"")</f>
        <v/>
      </c>
      <c r="D584" s="10">
        <f>XLOOKUP(A584,Share_Transactions!$A:$A,Share_Transactions!$L:$L,0)</f>
        <v/>
      </c>
      <c r="E584" s="10">
        <f>XLOOKUP(A584,Payroll_Data!$A:$A,Payroll_Data!$D:$D,"")</f>
        <v/>
      </c>
      <c r="F584" s="10">
        <f>IF(E584="","",D584-E584)</f>
        <v/>
      </c>
      <c r="G584">
        <f>IF(E584="","Missing Payroll Record",IF(ABS(F584)&lt;=1,"MATCH","MISMATCH"))</f>
        <v/>
      </c>
    </row>
    <row r="585">
      <c r="A585" t="inlineStr">
        <is>
          <t>TX501288</t>
        </is>
      </c>
      <c r="B585">
        <f>XLOOKUP(A585,Share_Transactions!$A:$A,Share_Transactions!$B:$B,"")</f>
        <v/>
      </c>
      <c r="C585">
        <f>XLOOKUP(A585,Share_Transactions!$A:$A,Share_Transactions!$C:$C,"")</f>
        <v/>
      </c>
      <c r="D585" s="10">
        <f>XLOOKUP(A585,Share_Transactions!$A:$A,Share_Transactions!$L:$L,0)</f>
        <v/>
      </c>
      <c r="E585" s="10">
        <f>XLOOKUP(A585,Payroll_Data!$A:$A,Payroll_Data!$D:$D,"")</f>
        <v/>
      </c>
      <c r="F585" s="10">
        <f>IF(E585="","",D585-E585)</f>
        <v/>
      </c>
      <c r="G585">
        <f>IF(E585="","Missing Payroll Record",IF(ABS(F585)&lt;=1,"MATCH","MISMATCH"))</f>
        <v/>
      </c>
    </row>
    <row r="586">
      <c r="A586" t="inlineStr">
        <is>
          <t>TX501293</t>
        </is>
      </c>
      <c r="B586">
        <f>XLOOKUP(A586,Share_Transactions!$A:$A,Share_Transactions!$B:$B,"")</f>
        <v/>
      </c>
      <c r="C586">
        <f>XLOOKUP(A586,Share_Transactions!$A:$A,Share_Transactions!$C:$C,"")</f>
        <v/>
      </c>
      <c r="D586" s="10">
        <f>XLOOKUP(A586,Share_Transactions!$A:$A,Share_Transactions!$L:$L,0)</f>
        <v/>
      </c>
      <c r="E586" s="10">
        <f>XLOOKUP(A586,Payroll_Data!$A:$A,Payroll_Data!$D:$D,"")</f>
        <v/>
      </c>
      <c r="F586" s="10">
        <f>IF(E586="","",D586-E586)</f>
        <v/>
      </c>
      <c r="G586">
        <f>IF(E586="","Missing Payroll Record",IF(ABS(F586)&lt;=1,"MATCH","MISMATCH"))</f>
        <v/>
      </c>
    </row>
    <row r="587">
      <c r="A587" t="inlineStr">
        <is>
          <t>TX501295</t>
        </is>
      </c>
      <c r="B587">
        <f>XLOOKUP(A587,Share_Transactions!$A:$A,Share_Transactions!$B:$B,"")</f>
        <v/>
      </c>
      <c r="C587">
        <f>XLOOKUP(A587,Share_Transactions!$A:$A,Share_Transactions!$C:$C,"")</f>
        <v/>
      </c>
      <c r="D587" s="10">
        <f>XLOOKUP(A587,Share_Transactions!$A:$A,Share_Transactions!$L:$L,0)</f>
        <v/>
      </c>
      <c r="E587" s="10">
        <f>XLOOKUP(A587,Payroll_Data!$A:$A,Payroll_Data!$D:$D,"")</f>
        <v/>
      </c>
      <c r="F587" s="10">
        <f>IF(E587="","",D587-E587)</f>
        <v/>
      </c>
      <c r="G587">
        <f>IF(E587="","Missing Payroll Record",IF(ABS(F587)&lt;=1,"MATCH","MISMATCH"))</f>
        <v/>
      </c>
    </row>
    <row r="588">
      <c r="A588" t="inlineStr">
        <is>
          <t>TX501302</t>
        </is>
      </c>
      <c r="B588">
        <f>XLOOKUP(A588,Share_Transactions!$A:$A,Share_Transactions!$B:$B,"")</f>
        <v/>
      </c>
      <c r="C588">
        <f>XLOOKUP(A588,Share_Transactions!$A:$A,Share_Transactions!$C:$C,"")</f>
        <v/>
      </c>
      <c r="D588" s="10">
        <f>XLOOKUP(A588,Share_Transactions!$A:$A,Share_Transactions!$L:$L,0)</f>
        <v/>
      </c>
      <c r="E588" s="10">
        <f>XLOOKUP(A588,Payroll_Data!$A:$A,Payroll_Data!$D:$D,"")</f>
        <v/>
      </c>
      <c r="F588" s="10">
        <f>IF(E588="","",D588-E588)</f>
        <v/>
      </c>
      <c r="G588">
        <f>IF(E588="","Missing Payroll Record",IF(ABS(F588)&lt;=1,"MATCH","MISMATCH"))</f>
        <v/>
      </c>
    </row>
    <row r="589">
      <c r="A589" t="inlineStr">
        <is>
          <t>TX501303</t>
        </is>
      </c>
      <c r="B589">
        <f>XLOOKUP(A589,Share_Transactions!$A:$A,Share_Transactions!$B:$B,"")</f>
        <v/>
      </c>
      <c r="C589">
        <f>XLOOKUP(A589,Share_Transactions!$A:$A,Share_Transactions!$C:$C,"")</f>
        <v/>
      </c>
      <c r="D589" s="10">
        <f>XLOOKUP(A589,Share_Transactions!$A:$A,Share_Transactions!$L:$L,0)</f>
        <v/>
      </c>
      <c r="E589" s="10">
        <f>XLOOKUP(A589,Payroll_Data!$A:$A,Payroll_Data!$D:$D,"")</f>
        <v/>
      </c>
      <c r="F589" s="10">
        <f>IF(E589="","",D589-E589)</f>
        <v/>
      </c>
      <c r="G589">
        <f>IF(E589="","Missing Payroll Record",IF(ABS(F589)&lt;=1,"MATCH","MISMATCH"))</f>
        <v/>
      </c>
    </row>
    <row r="590">
      <c r="A590" t="inlineStr">
        <is>
          <t>TX501306</t>
        </is>
      </c>
      <c r="B590">
        <f>XLOOKUP(A590,Share_Transactions!$A:$A,Share_Transactions!$B:$B,"")</f>
        <v/>
      </c>
      <c r="C590">
        <f>XLOOKUP(A590,Share_Transactions!$A:$A,Share_Transactions!$C:$C,"")</f>
        <v/>
      </c>
      <c r="D590" s="10">
        <f>XLOOKUP(A590,Share_Transactions!$A:$A,Share_Transactions!$L:$L,0)</f>
        <v/>
      </c>
      <c r="E590" s="10">
        <f>XLOOKUP(A590,Payroll_Data!$A:$A,Payroll_Data!$D:$D,"")</f>
        <v/>
      </c>
      <c r="F590" s="10">
        <f>IF(E590="","",D590-E590)</f>
        <v/>
      </c>
      <c r="G590">
        <f>IF(E590="","Missing Payroll Record",IF(ABS(F590)&lt;=1,"MATCH","MISMATCH"))</f>
        <v/>
      </c>
    </row>
    <row r="591">
      <c r="A591" t="inlineStr">
        <is>
          <t>TX501309</t>
        </is>
      </c>
      <c r="B591">
        <f>XLOOKUP(A591,Share_Transactions!$A:$A,Share_Transactions!$B:$B,"")</f>
        <v/>
      </c>
      <c r="C591">
        <f>XLOOKUP(A591,Share_Transactions!$A:$A,Share_Transactions!$C:$C,"")</f>
        <v/>
      </c>
      <c r="D591" s="10">
        <f>XLOOKUP(A591,Share_Transactions!$A:$A,Share_Transactions!$L:$L,0)</f>
        <v/>
      </c>
      <c r="E591" s="10">
        <f>XLOOKUP(A591,Payroll_Data!$A:$A,Payroll_Data!$D:$D,"")</f>
        <v/>
      </c>
      <c r="F591" s="10">
        <f>IF(E591="","",D591-E591)</f>
        <v/>
      </c>
      <c r="G591">
        <f>IF(E591="","Missing Payroll Record",IF(ABS(F591)&lt;=1,"MATCH","MISMATCH"))</f>
        <v/>
      </c>
    </row>
    <row r="592">
      <c r="A592" t="inlineStr">
        <is>
          <t>TX501310</t>
        </is>
      </c>
      <c r="B592">
        <f>XLOOKUP(A592,Share_Transactions!$A:$A,Share_Transactions!$B:$B,"")</f>
        <v/>
      </c>
      <c r="C592">
        <f>XLOOKUP(A592,Share_Transactions!$A:$A,Share_Transactions!$C:$C,"")</f>
        <v/>
      </c>
      <c r="D592" s="10">
        <f>XLOOKUP(A592,Share_Transactions!$A:$A,Share_Transactions!$L:$L,0)</f>
        <v/>
      </c>
      <c r="E592" s="10">
        <f>XLOOKUP(A592,Payroll_Data!$A:$A,Payroll_Data!$D:$D,"")</f>
        <v/>
      </c>
      <c r="F592" s="10">
        <f>IF(E592="","",D592-E592)</f>
        <v/>
      </c>
      <c r="G592">
        <f>IF(E592="","Missing Payroll Record",IF(ABS(F592)&lt;=1,"MATCH","MISMATCH"))</f>
        <v/>
      </c>
    </row>
    <row r="593">
      <c r="A593" t="inlineStr">
        <is>
          <t>TX501311</t>
        </is>
      </c>
      <c r="B593">
        <f>XLOOKUP(A593,Share_Transactions!$A:$A,Share_Transactions!$B:$B,"")</f>
        <v/>
      </c>
      <c r="C593">
        <f>XLOOKUP(A593,Share_Transactions!$A:$A,Share_Transactions!$C:$C,"")</f>
        <v/>
      </c>
      <c r="D593" s="10">
        <f>XLOOKUP(A593,Share_Transactions!$A:$A,Share_Transactions!$L:$L,0)</f>
        <v/>
      </c>
      <c r="E593" s="10">
        <f>XLOOKUP(A593,Payroll_Data!$A:$A,Payroll_Data!$D:$D,"")</f>
        <v/>
      </c>
      <c r="F593" s="10">
        <f>IF(E593="","",D593-E593)</f>
        <v/>
      </c>
      <c r="G593">
        <f>IF(E593="","Missing Payroll Record",IF(ABS(F593)&lt;=1,"MATCH","MISMATCH"))</f>
        <v/>
      </c>
    </row>
    <row r="594">
      <c r="A594" t="inlineStr">
        <is>
          <t>TX501312</t>
        </is>
      </c>
      <c r="B594">
        <f>XLOOKUP(A594,Share_Transactions!$A:$A,Share_Transactions!$B:$B,"")</f>
        <v/>
      </c>
      <c r="C594">
        <f>XLOOKUP(A594,Share_Transactions!$A:$A,Share_Transactions!$C:$C,"")</f>
        <v/>
      </c>
      <c r="D594" s="10">
        <f>XLOOKUP(A594,Share_Transactions!$A:$A,Share_Transactions!$L:$L,0)</f>
        <v/>
      </c>
      <c r="E594" s="10">
        <f>XLOOKUP(A594,Payroll_Data!$A:$A,Payroll_Data!$D:$D,"")</f>
        <v/>
      </c>
      <c r="F594" s="10">
        <f>IF(E594="","",D594-E594)</f>
        <v/>
      </c>
      <c r="G594">
        <f>IF(E594="","Missing Payroll Record",IF(ABS(F594)&lt;=1,"MATCH","MISMATCH"))</f>
        <v/>
      </c>
    </row>
    <row r="595">
      <c r="A595" t="inlineStr">
        <is>
          <t>TX501313</t>
        </is>
      </c>
      <c r="B595">
        <f>XLOOKUP(A595,Share_Transactions!$A:$A,Share_Transactions!$B:$B,"")</f>
        <v/>
      </c>
      <c r="C595">
        <f>XLOOKUP(A595,Share_Transactions!$A:$A,Share_Transactions!$C:$C,"")</f>
        <v/>
      </c>
      <c r="D595" s="10">
        <f>XLOOKUP(A595,Share_Transactions!$A:$A,Share_Transactions!$L:$L,0)</f>
        <v/>
      </c>
      <c r="E595" s="10">
        <f>XLOOKUP(A595,Payroll_Data!$A:$A,Payroll_Data!$D:$D,"")</f>
        <v/>
      </c>
      <c r="F595" s="10">
        <f>IF(E595="","",D595-E595)</f>
        <v/>
      </c>
      <c r="G595">
        <f>IF(E595="","Missing Payroll Record",IF(ABS(F595)&lt;=1,"MATCH","MISMATCH"))</f>
        <v/>
      </c>
    </row>
    <row r="596">
      <c r="A596" t="inlineStr">
        <is>
          <t>TX501316</t>
        </is>
      </c>
      <c r="B596">
        <f>XLOOKUP(A596,Share_Transactions!$A:$A,Share_Transactions!$B:$B,"")</f>
        <v/>
      </c>
      <c r="C596">
        <f>XLOOKUP(A596,Share_Transactions!$A:$A,Share_Transactions!$C:$C,"")</f>
        <v/>
      </c>
      <c r="D596" s="10">
        <f>XLOOKUP(A596,Share_Transactions!$A:$A,Share_Transactions!$L:$L,0)</f>
        <v/>
      </c>
      <c r="E596" s="10">
        <f>XLOOKUP(A596,Payroll_Data!$A:$A,Payroll_Data!$D:$D,"")</f>
        <v/>
      </c>
      <c r="F596" s="10">
        <f>IF(E596="","",D596-E596)</f>
        <v/>
      </c>
      <c r="G596">
        <f>IF(E596="","Missing Payroll Record",IF(ABS(F596)&lt;=1,"MATCH","MISMATCH"))</f>
        <v/>
      </c>
    </row>
    <row r="597">
      <c r="A597" t="inlineStr">
        <is>
          <t>TX501322</t>
        </is>
      </c>
      <c r="B597">
        <f>XLOOKUP(A597,Share_Transactions!$A:$A,Share_Transactions!$B:$B,"")</f>
        <v/>
      </c>
      <c r="C597">
        <f>XLOOKUP(A597,Share_Transactions!$A:$A,Share_Transactions!$C:$C,"")</f>
        <v/>
      </c>
      <c r="D597" s="10">
        <f>XLOOKUP(A597,Share_Transactions!$A:$A,Share_Transactions!$L:$L,0)</f>
        <v/>
      </c>
      <c r="E597" s="10">
        <f>XLOOKUP(A597,Payroll_Data!$A:$A,Payroll_Data!$D:$D,"")</f>
        <v/>
      </c>
      <c r="F597" s="10">
        <f>IF(E597="","",D597-E597)</f>
        <v/>
      </c>
      <c r="G597">
        <f>IF(E597="","Missing Payroll Record",IF(ABS(F597)&lt;=1,"MATCH","MISMATCH"))</f>
        <v/>
      </c>
    </row>
    <row r="598">
      <c r="A598" t="inlineStr">
        <is>
          <t>TX501323</t>
        </is>
      </c>
      <c r="B598">
        <f>XLOOKUP(A598,Share_Transactions!$A:$A,Share_Transactions!$B:$B,"")</f>
        <v/>
      </c>
      <c r="C598">
        <f>XLOOKUP(A598,Share_Transactions!$A:$A,Share_Transactions!$C:$C,"")</f>
        <v/>
      </c>
      <c r="D598" s="10">
        <f>XLOOKUP(A598,Share_Transactions!$A:$A,Share_Transactions!$L:$L,0)</f>
        <v/>
      </c>
      <c r="E598" s="10">
        <f>XLOOKUP(A598,Payroll_Data!$A:$A,Payroll_Data!$D:$D,"")</f>
        <v/>
      </c>
      <c r="F598" s="10">
        <f>IF(E598="","",D598-E598)</f>
        <v/>
      </c>
      <c r="G598">
        <f>IF(E598="","Missing Payroll Record",IF(ABS(F598)&lt;=1,"MATCH","MISMATCH"))</f>
        <v/>
      </c>
    </row>
    <row r="599">
      <c r="A599" t="inlineStr">
        <is>
          <t>TX501325</t>
        </is>
      </c>
      <c r="B599">
        <f>XLOOKUP(A599,Share_Transactions!$A:$A,Share_Transactions!$B:$B,"")</f>
        <v/>
      </c>
      <c r="C599">
        <f>XLOOKUP(A599,Share_Transactions!$A:$A,Share_Transactions!$C:$C,"")</f>
        <v/>
      </c>
      <c r="D599" s="10">
        <f>XLOOKUP(A599,Share_Transactions!$A:$A,Share_Transactions!$L:$L,0)</f>
        <v/>
      </c>
      <c r="E599" s="10">
        <f>XLOOKUP(A599,Payroll_Data!$A:$A,Payroll_Data!$D:$D,"")</f>
        <v/>
      </c>
      <c r="F599" s="10">
        <f>IF(E599="","",D599-E599)</f>
        <v/>
      </c>
      <c r="G599">
        <f>IF(E599="","Missing Payroll Record",IF(ABS(F599)&lt;=1,"MATCH","MISMATCH"))</f>
        <v/>
      </c>
    </row>
    <row r="600">
      <c r="A600" t="inlineStr">
        <is>
          <t>TX501326</t>
        </is>
      </c>
      <c r="B600">
        <f>XLOOKUP(A600,Share_Transactions!$A:$A,Share_Transactions!$B:$B,"")</f>
        <v/>
      </c>
      <c r="C600">
        <f>XLOOKUP(A600,Share_Transactions!$A:$A,Share_Transactions!$C:$C,"")</f>
        <v/>
      </c>
      <c r="D600" s="10">
        <f>XLOOKUP(A600,Share_Transactions!$A:$A,Share_Transactions!$L:$L,0)</f>
        <v/>
      </c>
      <c r="E600" s="10">
        <f>XLOOKUP(A600,Payroll_Data!$A:$A,Payroll_Data!$D:$D,"")</f>
        <v/>
      </c>
      <c r="F600" s="10">
        <f>IF(E600="","",D600-E600)</f>
        <v/>
      </c>
      <c r="G600">
        <f>IF(E600="","Missing Payroll Record",IF(ABS(F600)&lt;=1,"MATCH","MISMATCH"))</f>
        <v/>
      </c>
    </row>
    <row r="601">
      <c r="A601" t="inlineStr">
        <is>
          <t>TX501328</t>
        </is>
      </c>
      <c r="B601">
        <f>XLOOKUP(A601,Share_Transactions!$A:$A,Share_Transactions!$B:$B,"")</f>
        <v/>
      </c>
      <c r="C601">
        <f>XLOOKUP(A601,Share_Transactions!$A:$A,Share_Transactions!$C:$C,"")</f>
        <v/>
      </c>
      <c r="D601" s="10">
        <f>XLOOKUP(A601,Share_Transactions!$A:$A,Share_Transactions!$L:$L,0)</f>
        <v/>
      </c>
      <c r="E601" s="10">
        <f>XLOOKUP(A601,Payroll_Data!$A:$A,Payroll_Data!$D:$D,"")</f>
        <v/>
      </c>
      <c r="F601" s="10">
        <f>IF(E601="","",D601-E601)</f>
        <v/>
      </c>
      <c r="G601">
        <f>IF(E601="","Missing Payroll Record",IF(ABS(F601)&lt;=1,"MATCH","MISMATCH"))</f>
        <v/>
      </c>
    </row>
    <row r="602">
      <c r="A602" t="inlineStr">
        <is>
          <t>TX501329</t>
        </is>
      </c>
      <c r="B602">
        <f>XLOOKUP(A602,Share_Transactions!$A:$A,Share_Transactions!$B:$B,"")</f>
        <v/>
      </c>
      <c r="C602">
        <f>XLOOKUP(A602,Share_Transactions!$A:$A,Share_Transactions!$C:$C,"")</f>
        <v/>
      </c>
      <c r="D602" s="10">
        <f>XLOOKUP(A602,Share_Transactions!$A:$A,Share_Transactions!$L:$L,0)</f>
        <v/>
      </c>
      <c r="E602" s="10">
        <f>XLOOKUP(A602,Payroll_Data!$A:$A,Payroll_Data!$D:$D,"")</f>
        <v/>
      </c>
      <c r="F602" s="10">
        <f>IF(E602="","",D602-E602)</f>
        <v/>
      </c>
      <c r="G602">
        <f>IF(E602="","Missing Payroll Record",IF(ABS(F602)&lt;=1,"MATCH","MISMATCH"))</f>
        <v/>
      </c>
    </row>
    <row r="603">
      <c r="A603" t="inlineStr">
        <is>
          <t>TX501334</t>
        </is>
      </c>
      <c r="B603">
        <f>XLOOKUP(A603,Share_Transactions!$A:$A,Share_Transactions!$B:$B,"")</f>
        <v/>
      </c>
      <c r="C603">
        <f>XLOOKUP(A603,Share_Transactions!$A:$A,Share_Transactions!$C:$C,"")</f>
        <v/>
      </c>
      <c r="D603" s="10">
        <f>XLOOKUP(A603,Share_Transactions!$A:$A,Share_Transactions!$L:$L,0)</f>
        <v/>
      </c>
      <c r="E603" s="10">
        <f>XLOOKUP(A603,Payroll_Data!$A:$A,Payroll_Data!$D:$D,"")</f>
        <v/>
      </c>
      <c r="F603" s="10">
        <f>IF(E603="","",D603-E603)</f>
        <v/>
      </c>
      <c r="G603">
        <f>IF(E603="","Missing Payroll Record",IF(ABS(F603)&lt;=1,"MATCH","MISMATCH"))</f>
        <v/>
      </c>
    </row>
    <row r="604">
      <c r="A604" t="inlineStr">
        <is>
          <t>TX501335</t>
        </is>
      </c>
      <c r="B604">
        <f>XLOOKUP(A604,Share_Transactions!$A:$A,Share_Transactions!$B:$B,"")</f>
        <v/>
      </c>
      <c r="C604">
        <f>XLOOKUP(A604,Share_Transactions!$A:$A,Share_Transactions!$C:$C,"")</f>
        <v/>
      </c>
      <c r="D604" s="10">
        <f>XLOOKUP(A604,Share_Transactions!$A:$A,Share_Transactions!$L:$L,0)</f>
        <v/>
      </c>
      <c r="E604" s="10">
        <f>XLOOKUP(A604,Payroll_Data!$A:$A,Payroll_Data!$D:$D,"")</f>
        <v/>
      </c>
      <c r="F604" s="10">
        <f>IF(E604="","",D604-E604)</f>
        <v/>
      </c>
      <c r="G604">
        <f>IF(E604="","Missing Payroll Record",IF(ABS(F604)&lt;=1,"MATCH","MISMATCH"))</f>
        <v/>
      </c>
    </row>
    <row r="605">
      <c r="A605" t="inlineStr">
        <is>
          <t>TX501336</t>
        </is>
      </c>
      <c r="B605">
        <f>XLOOKUP(A605,Share_Transactions!$A:$A,Share_Transactions!$B:$B,"")</f>
        <v/>
      </c>
      <c r="C605">
        <f>XLOOKUP(A605,Share_Transactions!$A:$A,Share_Transactions!$C:$C,"")</f>
        <v/>
      </c>
      <c r="D605" s="10">
        <f>XLOOKUP(A605,Share_Transactions!$A:$A,Share_Transactions!$L:$L,0)</f>
        <v/>
      </c>
      <c r="E605" s="10">
        <f>XLOOKUP(A605,Payroll_Data!$A:$A,Payroll_Data!$D:$D,"")</f>
        <v/>
      </c>
      <c r="F605" s="10">
        <f>IF(E605="","",D605-E605)</f>
        <v/>
      </c>
      <c r="G605">
        <f>IF(E605="","Missing Payroll Record",IF(ABS(F605)&lt;=1,"MATCH","MISMATCH"))</f>
        <v/>
      </c>
    </row>
    <row r="606">
      <c r="A606" t="inlineStr">
        <is>
          <t>TX501338</t>
        </is>
      </c>
      <c r="B606">
        <f>XLOOKUP(A606,Share_Transactions!$A:$A,Share_Transactions!$B:$B,"")</f>
        <v/>
      </c>
      <c r="C606">
        <f>XLOOKUP(A606,Share_Transactions!$A:$A,Share_Transactions!$C:$C,"")</f>
        <v/>
      </c>
      <c r="D606" s="10">
        <f>XLOOKUP(A606,Share_Transactions!$A:$A,Share_Transactions!$L:$L,0)</f>
        <v/>
      </c>
      <c r="E606" s="10">
        <f>XLOOKUP(A606,Payroll_Data!$A:$A,Payroll_Data!$D:$D,"")</f>
        <v/>
      </c>
      <c r="F606" s="10">
        <f>IF(E606="","",D606-E606)</f>
        <v/>
      </c>
      <c r="G606">
        <f>IF(E606="","Missing Payroll Record",IF(ABS(F606)&lt;=1,"MATCH","MISMATCH"))</f>
        <v/>
      </c>
    </row>
    <row r="607">
      <c r="A607" t="inlineStr">
        <is>
          <t>TX501339</t>
        </is>
      </c>
      <c r="B607">
        <f>XLOOKUP(A607,Share_Transactions!$A:$A,Share_Transactions!$B:$B,"")</f>
        <v/>
      </c>
      <c r="C607">
        <f>XLOOKUP(A607,Share_Transactions!$A:$A,Share_Transactions!$C:$C,"")</f>
        <v/>
      </c>
      <c r="D607" s="10">
        <f>XLOOKUP(A607,Share_Transactions!$A:$A,Share_Transactions!$L:$L,0)</f>
        <v/>
      </c>
      <c r="E607" s="10">
        <f>XLOOKUP(A607,Payroll_Data!$A:$A,Payroll_Data!$D:$D,"")</f>
        <v/>
      </c>
      <c r="F607" s="10">
        <f>IF(E607="","",D607-E607)</f>
        <v/>
      </c>
      <c r="G607">
        <f>IF(E607="","Missing Payroll Record",IF(ABS(F607)&lt;=1,"MATCH","MISMATCH"))</f>
        <v/>
      </c>
    </row>
    <row r="608">
      <c r="A608" t="inlineStr">
        <is>
          <t>TX501342</t>
        </is>
      </c>
      <c r="B608">
        <f>XLOOKUP(A608,Share_Transactions!$A:$A,Share_Transactions!$B:$B,"")</f>
        <v/>
      </c>
      <c r="C608">
        <f>XLOOKUP(A608,Share_Transactions!$A:$A,Share_Transactions!$C:$C,"")</f>
        <v/>
      </c>
      <c r="D608" s="10">
        <f>XLOOKUP(A608,Share_Transactions!$A:$A,Share_Transactions!$L:$L,0)</f>
        <v/>
      </c>
      <c r="E608" s="10">
        <f>XLOOKUP(A608,Payroll_Data!$A:$A,Payroll_Data!$D:$D,"")</f>
        <v/>
      </c>
      <c r="F608" s="10">
        <f>IF(E608="","",D608-E608)</f>
        <v/>
      </c>
      <c r="G608">
        <f>IF(E608="","Missing Payroll Record",IF(ABS(F608)&lt;=1,"MATCH","MISMATCH"))</f>
        <v/>
      </c>
    </row>
    <row r="609">
      <c r="A609" t="inlineStr">
        <is>
          <t>TX501350</t>
        </is>
      </c>
      <c r="B609">
        <f>XLOOKUP(A609,Share_Transactions!$A:$A,Share_Transactions!$B:$B,"")</f>
        <v/>
      </c>
      <c r="C609">
        <f>XLOOKUP(A609,Share_Transactions!$A:$A,Share_Transactions!$C:$C,"")</f>
        <v/>
      </c>
      <c r="D609" s="10">
        <f>XLOOKUP(A609,Share_Transactions!$A:$A,Share_Transactions!$L:$L,0)</f>
        <v/>
      </c>
      <c r="E609" s="10">
        <f>XLOOKUP(A609,Payroll_Data!$A:$A,Payroll_Data!$D:$D,"")</f>
        <v/>
      </c>
      <c r="F609" s="10">
        <f>IF(E609="","",D609-E609)</f>
        <v/>
      </c>
      <c r="G609">
        <f>IF(E609="","Missing Payroll Record",IF(ABS(F609)&lt;=1,"MATCH","MISMATCH"))</f>
        <v/>
      </c>
    </row>
    <row r="610">
      <c r="A610" t="inlineStr">
        <is>
          <t>TX501353</t>
        </is>
      </c>
      <c r="B610">
        <f>XLOOKUP(A610,Share_Transactions!$A:$A,Share_Transactions!$B:$B,"")</f>
        <v/>
      </c>
      <c r="C610">
        <f>XLOOKUP(A610,Share_Transactions!$A:$A,Share_Transactions!$C:$C,"")</f>
        <v/>
      </c>
      <c r="D610" s="10">
        <f>XLOOKUP(A610,Share_Transactions!$A:$A,Share_Transactions!$L:$L,0)</f>
        <v/>
      </c>
      <c r="E610" s="10">
        <f>XLOOKUP(A610,Payroll_Data!$A:$A,Payroll_Data!$D:$D,"")</f>
        <v/>
      </c>
      <c r="F610" s="10">
        <f>IF(E610="","",D610-E610)</f>
        <v/>
      </c>
      <c r="G610">
        <f>IF(E610="","Missing Payroll Record",IF(ABS(F610)&lt;=1,"MATCH","MISMATCH"))</f>
        <v/>
      </c>
    </row>
    <row r="611">
      <c r="A611" t="inlineStr">
        <is>
          <t>TX501354</t>
        </is>
      </c>
      <c r="B611">
        <f>XLOOKUP(A611,Share_Transactions!$A:$A,Share_Transactions!$B:$B,"")</f>
        <v/>
      </c>
      <c r="C611">
        <f>XLOOKUP(A611,Share_Transactions!$A:$A,Share_Transactions!$C:$C,"")</f>
        <v/>
      </c>
      <c r="D611" s="10">
        <f>XLOOKUP(A611,Share_Transactions!$A:$A,Share_Transactions!$L:$L,0)</f>
        <v/>
      </c>
      <c r="E611" s="10">
        <f>XLOOKUP(A611,Payroll_Data!$A:$A,Payroll_Data!$D:$D,"")</f>
        <v/>
      </c>
      <c r="F611" s="10">
        <f>IF(E611="","",D611-E611)</f>
        <v/>
      </c>
      <c r="G611">
        <f>IF(E611="","Missing Payroll Record",IF(ABS(F611)&lt;=1,"MATCH","MISMATCH"))</f>
        <v/>
      </c>
    </row>
    <row r="612">
      <c r="A612" t="inlineStr">
        <is>
          <t>TX501355</t>
        </is>
      </c>
      <c r="B612">
        <f>XLOOKUP(A612,Share_Transactions!$A:$A,Share_Transactions!$B:$B,"")</f>
        <v/>
      </c>
      <c r="C612">
        <f>XLOOKUP(A612,Share_Transactions!$A:$A,Share_Transactions!$C:$C,"")</f>
        <v/>
      </c>
      <c r="D612" s="10">
        <f>XLOOKUP(A612,Share_Transactions!$A:$A,Share_Transactions!$L:$L,0)</f>
        <v/>
      </c>
      <c r="E612" s="10">
        <f>XLOOKUP(A612,Payroll_Data!$A:$A,Payroll_Data!$D:$D,"")</f>
        <v/>
      </c>
      <c r="F612" s="10">
        <f>IF(E612="","",D612-E612)</f>
        <v/>
      </c>
      <c r="G612">
        <f>IF(E612="","Missing Payroll Record",IF(ABS(F612)&lt;=1,"MATCH","MISMATCH"))</f>
        <v/>
      </c>
    </row>
    <row r="613">
      <c r="A613" t="inlineStr">
        <is>
          <t>TX501356</t>
        </is>
      </c>
      <c r="B613">
        <f>XLOOKUP(A613,Share_Transactions!$A:$A,Share_Transactions!$B:$B,"")</f>
        <v/>
      </c>
      <c r="C613">
        <f>XLOOKUP(A613,Share_Transactions!$A:$A,Share_Transactions!$C:$C,"")</f>
        <v/>
      </c>
      <c r="D613" s="10">
        <f>XLOOKUP(A613,Share_Transactions!$A:$A,Share_Transactions!$L:$L,0)</f>
        <v/>
      </c>
      <c r="E613" s="10">
        <f>XLOOKUP(A613,Payroll_Data!$A:$A,Payroll_Data!$D:$D,"")</f>
        <v/>
      </c>
      <c r="F613" s="10">
        <f>IF(E613="","",D613-E613)</f>
        <v/>
      </c>
      <c r="G613">
        <f>IF(E613="","Missing Payroll Record",IF(ABS(F613)&lt;=1,"MATCH","MISMATCH"))</f>
        <v/>
      </c>
    </row>
    <row r="614">
      <c r="A614" t="inlineStr">
        <is>
          <t>TX501357</t>
        </is>
      </c>
      <c r="B614">
        <f>XLOOKUP(A614,Share_Transactions!$A:$A,Share_Transactions!$B:$B,"")</f>
        <v/>
      </c>
      <c r="C614">
        <f>XLOOKUP(A614,Share_Transactions!$A:$A,Share_Transactions!$C:$C,"")</f>
        <v/>
      </c>
      <c r="D614" s="10">
        <f>XLOOKUP(A614,Share_Transactions!$A:$A,Share_Transactions!$L:$L,0)</f>
        <v/>
      </c>
      <c r="E614" s="10">
        <f>XLOOKUP(A614,Payroll_Data!$A:$A,Payroll_Data!$D:$D,"")</f>
        <v/>
      </c>
      <c r="F614" s="10">
        <f>IF(E614="","",D614-E614)</f>
        <v/>
      </c>
      <c r="G614">
        <f>IF(E614="","Missing Payroll Record",IF(ABS(F614)&lt;=1,"MATCH","MISMATCH"))</f>
        <v/>
      </c>
    </row>
    <row r="615">
      <c r="A615" t="inlineStr">
        <is>
          <t>TX501360</t>
        </is>
      </c>
      <c r="B615">
        <f>XLOOKUP(A615,Share_Transactions!$A:$A,Share_Transactions!$B:$B,"")</f>
        <v/>
      </c>
      <c r="C615">
        <f>XLOOKUP(A615,Share_Transactions!$A:$A,Share_Transactions!$C:$C,"")</f>
        <v/>
      </c>
      <c r="D615" s="10">
        <f>XLOOKUP(A615,Share_Transactions!$A:$A,Share_Transactions!$L:$L,0)</f>
        <v/>
      </c>
      <c r="E615" s="10">
        <f>XLOOKUP(A615,Payroll_Data!$A:$A,Payroll_Data!$D:$D,"")</f>
        <v/>
      </c>
      <c r="F615" s="10">
        <f>IF(E615="","",D615-E615)</f>
        <v/>
      </c>
      <c r="G615">
        <f>IF(E615="","Missing Payroll Record",IF(ABS(F615)&lt;=1,"MATCH","MISMATCH"))</f>
        <v/>
      </c>
    </row>
    <row r="616">
      <c r="A616" t="inlineStr">
        <is>
          <t>TX501365</t>
        </is>
      </c>
      <c r="B616">
        <f>XLOOKUP(A616,Share_Transactions!$A:$A,Share_Transactions!$B:$B,"")</f>
        <v/>
      </c>
      <c r="C616">
        <f>XLOOKUP(A616,Share_Transactions!$A:$A,Share_Transactions!$C:$C,"")</f>
        <v/>
      </c>
      <c r="D616" s="10">
        <f>XLOOKUP(A616,Share_Transactions!$A:$A,Share_Transactions!$L:$L,0)</f>
        <v/>
      </c>
      <c r="E616" s="10">
        <f>XLOOKUP(A616,Payroll_Data!$A:$A,Payroll_Data!$D:$D,"")</f>
        <v/>
      </c>
      <c r="F616" s="10">
        <f>IF(E616="","",D616-E616)</f>
        <v/>
      </c>
      <c r="G616">
        <f>IF(E616="","Missing Payroll Record",IF(ABS(F616)&lt;=1,"MATCH","MISMATCH"))</f>
        <v/>
      </c>
    </row>
    <row r="617">
      <c r="A617" t="inlineStr">
        <is>
          <t>TX501372</t>
        </is>
      </c>
      <c r="B617">
        <f>XLOOKUP(A617,Share_Transactions!$A:$A,Share_Transactions!$B:$B,"")</f>
        <v/>
      </c>
      <c r="C617">
        <f>XLOOKUP(A617,Share_Transactions!$A:$A,Share_Transactions!$C:$C,"")</f>
        <v/>
      </c>
      <c r="D617" s="10">
        <f>XLOOKUP(A617,Share_Transactions!$A:$A,Share_Transactions!$L:$L,0)</f>
        <v/>
      </c>
      <c r="E617" s="10">
        <f>XLOOKUP(A617,Payroll_Data!$A:$A,Payroll_Data!$D:$D,"")</f>
        <v/>
      </c>
      <c r="F617" s="10">
        <f>IF(E617="","",D617-E617)</f>
        <v/>
      </c>
      <c r="G617">
        <f>IF(E617="","Missing Payroll Record",IF(ABS(F617)&lt;=1,"MATCH","MISMATCH"))</f>
        <v/>
      </c>
    </row>
    <row r="618">
      <c r="A618" t="inlineStr">
        <is>
          <t>TX501373</t>
        </is>
      </c>
      <c r="B618">
        <f>XLOOKUP(A618,Share_Transactions!$A:$A,Share_Transactions!$B:$B,"")</f>
        <v/>
      </c>
      <c r="C618">
        <f>XLOOKUP(A618,Share_Transactions!$A:$A,Share_Transactions!$C:$C,"")</f>
        <v/>
      </c>
      <c r="D618" s="10">
        <f>XLOOKUP(A618,Share_Transactions!$A:$A,Share_Transactions!$L:$L,0)</f>
        <v/>
      </c>
      <c r="E618" s="10">
        <f>XLOOKUP(A618,Payroll_Data!$A:$A,Payroll_Data!$D:$D,"")</f>
        <v/>
      </c>
      <c r="F618" s="10">
        <f>IF(E618="","",D618-E618)</f>
        <v/>
      </c>
      <c r="G618">
        <f>IF(E618="","Missing Payroll Record",IF(ABS(F618)&lt;=1,"MATCH","MISMATCH"))</f>
        <v/>
      </c>
    </row>
    <row r="619">
      <c r="A619" t="inlineStr">
        <is>
          <t>TX501374</t>
        </is>
      </c>
      <c r="B619">
        <f>XLOOKUP(A619,Share_Transactions!$A:$A,Share_Transactions!$B:$B,"")</f>
        <v/>
      </c>
      <c r="C619">
        <f>XLOOKUP(A619,Share_Transactions!$A:$A,Share_Transactions!$C:$C,"")</f>
        <v/>
      </c>
      <c r="D619" s="10">
        <f>XLOOKUP(A619,Share_Transactions!$A:$A,Share_Transactions!$L:$L,0)</f>
        <v/>
      </c>
      <c r="E619" s="10">
        <f>XLOOKUP(A619,Payroll_Data!$A:$A,Payroll_Data!$D:$D,"")</f>
        <v/>
      </c>
      <c r="F619" s="10">
        <f>IF(E619="","",D619-E619)</f>
        <v/>
      </c>
      <c r="G619">
        <f>IF(E619="","Missing Payroll Record",IF(ABS(F619)&lt;=1,"MATCH","MISMATCH"))</f>
        <v/>
      </c>
    </row>
    <row r="620">
      <c r="A620" t="inlineStr">
        <is>
          <t>TX501376</t>
        </is>
      </c>
      <c r="B620">
        <f>XLOOKUP(A620,Share_Transactions!$A:$A,Share_Transactions!$B:$B,"")</f>
        <v/>
      </c>
      <c r="C620">
        <f>XLOOKUP(A620,Share_Transactions!$A:$A,Share_Transactions!$C:$C,"")</f>
        <v/>
      </c>
      <c r="D620" s="10">
        <f>XLOOKUP(A620,Share_Transactions!$A:$A,Share_Transactions!$L:$L,0)</f>
        <v/>
      </c>
      <c r="E620" s="10">
        <f>XLOOKUP(A620,Payroll_Data!$A:$A,Payroll_Data!$D:$D,"")</f>
        <v/>
      </c>
      <c r="F620" s="10">
        <f>IF(E620="","",D620-E620)</f>
        <v/>
      </c>
      <c r="G620">
        <f>IF(E620="","Missing Payroll Record",IF(ABS(F620)&lt;=1,"MATCH","MISMATCH"))</f>
        <v/>
      </c>
    </row>
    <row r="621">
      <c r="A621" t="inlineStr">
        <is>
          <t>TX501378</t>
        </is>
      </c>
      <c r="B621">
        <f>XLOOKUP(A621,Share_Transactions!$A:$A,Share_Transactions!$B:$B,"")</f>
        <v/>
      </c>
      <c r="C621">
        <f>XLOOKUP(A621,Share_Transactions!$A:$A,Share_Transactions!$C:$C,"")</f>
        <v/>
      </c>
      <c r="D621" s="10">
        <f>XLOOKUP(A621,Share_Transactions!$A:$A,Share_Transactions!$L:$L,0)</f>
        <v/>
      </c>
      <c r="E621" s="10">
        <f>XLOOKUP(A621,Payroll_Data!$A:$A,Payroll_Data!$D:$D,"")</f>
        <v/>
      </c>
      <c r="F621" s="10">
        <f>IF(E621="","",D621-E621)</f>
        <v/>
      </c>
      <c r="G621">
        <f>IF(E621="","Missing Payroll Record",IF(ABS(F621)&lt;=1,"MATCH","MISMATCH"))</f>
        <v/>
      </c>
    </row>
    <row r="622">
      <c r="A622" t="inlineStr">
        <is>
          <t>TX501382</t>
        </is>
      </c>
      <c r="B622">
        <f>XLOOKUP(A622,Share_Transactions!$A:$A,Share_Transactions!$B:$B,"")</f>
        <v/>
      </c>
      <c r="C622">
        <f>XLOOKUP(A622,Share_Transactions!$A:$A,Share_Transactions!$C:$C,"")</f>
        <v/>
      </c>
      <c r="D622" s="10">
        <f>XLOOKUP(A622,Share_Transactions!$A:$A,Share_Transactions!$L:$L,0)</f>
        <v/>
      </c>
      <c r="E622" s="10">
        <f>XLOOKUP(A622,Payroll_Data!$A:$A,Payroll_Data!$D:$D,"")</f>
        <v/>
      </c>
      <c r="F622" s="10">
        <f>IF(E622="","",D622-E622)</f>
        <v/>
      </c>
      <c r="G622">
        <f>IF(E622="","Missing Payroll Record",IF(ABS(F622)&lt;=1,"MATCH","MISMATCH"))</f>
        <v/>
      </c>
    </row>
    <row r="623">
      <c r="A623" t="inlineStr">
        <is>
          <t>TX501383</t>
        </is>
      </c>
      <c r="B623">
        <f>XLOOKUP(A623,Share_Transactions!$A:$A,Share_Transactions!$B:$B,"")</f>
        <v/>
      </c>
      <c r="C623">
        <f>XLOOKUP(A623,Share_Transactions!$A:$A,Share_Transactions!$C:$C,"")</f>
        <v/>
      </c>
      <c r="D623" s="10">
        <f>XLOOKUP(A623,Share_Transactions!$A:$A,Share_Transactions!$L:$L,0)</f>
        <v/>
      </c>
      <c r="E623" s="10">
        <f>XLOOKUP(A623,Payroll_Data!$A:$A,Payroll_Data!$D:$D,"")</f>
        <v/>
      </c>
      <c r="F623" s="10">
        <f>IF(E623="","",D623-E623)</f>
        <v/>
      </c>
      <c r="G623">
        <f>IF(E623="","Missing Payroll Record",IF(ABS(F623)&lt;=1,"MATCH","MISMATCH"))</f>
        <v/>
      </c>
    </row>
    <row r="624">
      <c r="A624" t="inlineStr">
        <is>
          <t>TX501385</t>
        </is>
      </c>
      <c r="B624">
        <f>XLOOKUP(A624,Share_Transactions!$A:$A,Share_Transactions!$B:$B,"")</f>
        <v/>
      </c>
      <c r="C624">
        <f>XLOOKUP(A624,Share_Transactions!$A:$A,Share_Transactions!$C:$C,"")</f>
        <v/>
      </c>
      <c r="D624" s="10">
        <f>XLOOKUP(A624,Share_Transactions!$A:$A,Share_Transactions!$L:$L,0)</f>
        <v/>
      </c>
      <c r="E624" s="10">
        <f>XLOOKUP(A624,Payroll_Data!$A:$A,Payroll_Data!$D:$D,"")</f>
        <v/>
      </c>
      <c r="F624" s="10">
        <f>IF(E624="","",D624-E624)</f>
        <v/>
      </c>
      <c r="G624">
        <f>IF(E624="","Missing Payroll Record",IF(ABS(F624)&lt;=1,"MATCH","MISMATCH"))</f>
        <v/>
      </c>
    </row>
    <row r="625">
      <c r="A625" t="inlineStr">
        <is>
          <t>TX501388</t>
        </is>
      </c>
      <c r="B625">
        <f>XLOOKUP(A625,Share_Transactions!$A:$A,Share_Transactions!$B:$B,"")</f>
        <v/>
      </c>
      <c r="C625">
        <f>XLOOKUP(A625,Share_Transactions!$A:$A,Share_Transactions!$C:$C,"")</f>
        <v/>
      </c>
      <c r="D625" s="10">
        <f>XLOOKUP(A625,Share_Transactions!$A:$A,Share_Transactions!$L:$L,0)</f>
        <v/>
      </c>
      <c r="E625" s="10">
        <f>XLOOKUP(A625,Payroll_Data!$A:$A,Payroll_Data!$D:$D,"")</f>
        <v/>
      </c>
      <c r="F625" s="10">
        <f>IF(E625="","",D625-E625)</f>
        <v/>
      </c>
      <c r="G625">
        <f>IF(E625="","Missing Payroll Record",IF(ABS(F625)&lt;=1,"MATCH","MISMATCH"))</f>
        <v/>
      </c>
    </row>
    <row r="626">
      <c r="A626" t="inlineStr">
        <is>
          <t>TX501392</t>
        </is>
      </c>
      <c r="B626">
        <f>XLOOKUP(A626,Share_Transactions!$A:$A,Share_Transactions!$B:$B,"")</f>
        <v/>
      </c>
      <c r="C626">
        <f>XLOOKUP(A626,Share_Transactions!$A:$A,Share_Transactions!$C:$C,"")</f>
        <v/>
      </c>
      <c r="D626" s="10">
        <f>XLOOKUP(A626,Share_Transactions!$A:$A,Share_Transactions!$L:$L,0)</f>
        <v/>
      </c>
      <c r="E626" s="10">
        <f>XLOOKUP(A626,Payroll_Data!$A:$A,Payroll_Data!$D:$D,"")</f>
        <v/>
      </c>
      <c r="F626" s="10">
        <f>IF(E626="","",D626-E626)</f>
        <v/>
      </c>
      <c r="G626">
        <f>IF(E626="","Missing Payroll Record",IF(ABS(F626)&lt;=1,"MATCH","MISMATCH"))</f>
        <v/>
      </c>
    </row>
    <row r="627">
      <c r="A627" t="inlineStr">
        <is>
          <t>TX501394</t>
        </is>
      </c>
      <c r="B627">
        <f>XLOOKUP(A627,Share_Transactions!$A:$A,Share_Transactions!$B:$B,"")</f>
        <v/>
      </c>
      <c r="C627">
        <f>XLOOKUP(A627,Share_Transactions!$A:$A,Share_Transactions!$C:$C,"")</f>
        <v/>
      </c>
      <c r="D627" s="10">
        <f>XLOOKUP(A627,Share_Transactions!$A:$A,Share_Transactions!$L:$L,0)</f>
        <v/>
      </c>
      <c r="E627" s="10">
        <f>XLOOKUP(A627,Payroll_Data!$A:$A,Payroll_Data!$D:$D,"")</f>
        <v/>
      </c>
      <c r="F627" s="10">
        <f>IF(E627="","",D627-E627)</f>
        <v/>
      </c>
      <c r="G627">
        <f>IF(E627="","Missing Payroll Record",IF(ABS(F627)&lt;=1,"MATCH","MISMATCH"))</f>
        <v/>
      </c>
    </row>
    <row r="628">
      <c r="A628" t="inlineStr">
        <is>
          <t>TX501395</t>
        </is>
      </c>
      <c r="B628">
        <f>XLOOKUP(A628,Share_Transactions!$A:$A,Share_Transactions!$B:$B,"")</f>
        <v/>
      </c>
      <c r="C628">
        <f>XLOOKUP(A628,Share_Transactions!$A:$A,Share_Transactions!$C:$C,"")</f>
        <v/>
      </c>
      <c r="D628" s="10">
        <f>XLOOKUP(A628,Share_Transactions!$A:$A,Share_Transactions!$L:$L,0)</f>
        <v/>
      </c>
      <c r="E628" s="10">
        <f>XLOOKUP(A628,Payroll_Data!$A:$A,Payroll_Data!$D:$D,"")</f>
        <v/>
      </c>
      <c r="F628" s="10">
        <f>IF(E628="","",D628-E628)</f>
        <v/>
      </c>
      <c r="G628">
        <f>IF(E628="","Missing Payroll Record",IF(ABS(F628)&lt;=1,"MATCH","MISMATCH"))</f>
        <v/>
      </c>
    </row>
    <row r="629">
      <c r="A629" t="inlineStr">
        <is>
          <t>TX501397</t>
        </is>
      </c>
      <c r="B629">
        <f>XLOOKUP(A629,Share_Transactions!$A:$A,Share_Transactions!$B:$B,"")</f>
        <v/>
      </c>
      <c r="C629">
        <f>XLOOKUP(A629,Share_Transactions!$A:$A,Share_Transactions!$C:$C,"")</f>
        <v/>
      </c>
      <c r="D629" s="10">
        <f>XLOOKUP(A629,Share_Transactions!$A:$A,Share_Transactions!$L:$L,0)</f>
        <v/>
      </c>
      <c r="E629" s="10">
        <f>XLOOKUP(A629,Payroll_Data!$A:$A,Payroll_Data!$D:$D,"")</f>
        <v/>
      </c>
      <c r="F629" s="10">
        <f>IF(E629="","",D629-E629)</f>
        <v/>
      </c>
      <c r="G629">
        <f>IF(E629="","Missing Payroll Record",IF(ABS(F629)&lt;=1,"MATCH","MISMATCH"))</f>
        <v/>
      </c>
    </row>
    <row r="630">
      <c r="A630" t="inlineStr">
        <is>
          <t>TX501400</t>
        </is>
      </c>
      <c r="B630">
        <f>XLOOKUP(A630,Share_Transactions!$A:$A,Share_Transactions!$B:$B,"")</f>
        <v/>
      </c>
      <c r="C630">
        <f>XLOOKUP(A630,Share_Transactions!$A:$A,Share_Transactions!$C:$C,"")</f>
        <v/>
      </c>
      <c r="D630" s="10">
        <f>XLOOKUP(A630,Share_Transactions!$A:$A,Share_Transactions!$L:$L,0)</f>
        <v/>
      </c>
      <c r="E630" s="10">
        <f>XLOOKUP(A630,Payroll_Data!$A:$A,Payroll_Data!$D:$D,"")</f>
        <v/>
      </c>
      <c r="F630" s="10">
        <f>IF(E630="","",D630-E630)</f>
        <v/>
      </c>
      <c r="G630">
        <f>IF(E630="","Missing Payroll Record",IF(ABS(F630)&lt;=1,"MATCH","MISMATCH"))</f>
        <v/>
      </c>
    </row>
    <row r="631">
      <c r="A631" t="inlineStr">
        <is>
          <t>TX501405</t>
        </is>
      </c>
      <c r="B631">
        <f>XLOOKUP(A631,Share_Transactions!$A:$A,Share_Transactions!$B:$B,"")</f>
        <v/>
      </c>
      <c r="C631">
        <f>XLOOKUP(A631,Share_Transactions!$A:$A,Share_Transactions!$C:$C,"")</f>
        <v/>
      </c>
      <c r="D631" s="10">
        <f>XLOOKUP(A631,Share_Transactions!$A:$A,Share_Transactions!$L:$L,0)</f>
        <v/>
      </c>
      <c r="E631" s="10">
        <f>XLOOKUP(A631,Payroll_Data!$A:$A,Payroll_Data!$D:$D,"")</f>
        <v/>
      </c>
      <c r="F631" s="10">
        <f>IF(E631="","",D631-E631)</f>
        <v/>
      </c>
      <c r="G631">
        <f>IF(E631="","Missing Payroll Record",IF(ABS(F631)&lt;=1,"MATCH","MISMATCH"))</f>
        <v/>
      </c>
    </row>
    <row r="632">
      <c r="A632" t="inlineStr">
        <is>
          <t>TX501407</t>
        </is>
      </c>
      <c r="B632">
        <f>XLOOKUP(A632,Share_Transactions!$A:$A,Share_Transactions!$B:$B,"")</f>
        <v/>
      </c>
      <c r="C632">
        <f>XLOOKUP(A632,Share_Transactions!$A:$A,Share_Transactions!$C:$C,"")</f>
        <v/>
      </c>
      <c r="D632" s="10">
        <f>XLOOKUP(A632,Share_Transactions!$A:$A,Share_Transactions!$L:$L,0)</f>
        <v/>
      </c>
      <c r="E632" s="10">
        <f>XLOOKUP(A632,Payroll_Data!$A:$A,Payroll_Data!$D:$D,"")</f>
        <v/>
      </c>
      <c r="F632" s="10">
        <f>IF(E632="","",D632-E632)</f>
        <v/>
      </c>
      <c r="G632">
        <f>IF(E632="","Missing Payroll Record",IF(ABS(F632)&lt;=1,"MATCH","MISMATCH"))</f>
        <v/>
      </c>
    </row>
    <row r="633">
      <c r="A633" t="inlineStr">
        <is>
          <t>TX501409</t>
        </is>
      </c>
      <c r="B633">
        <f>XLOOKUP(A633,Share_Transactions!$A:$A,Share_Transactions!$B:$B,"")</f>
        <v/>
      </c>
      <c r="C633">
        <f>XLOOKUP(A633,Share_Transactions!$A:$A,Share_Transactions!$C:$C,"")</f>
        <v/>
      </c>
      <c r="D633" s="10">
        <f>XLOOKUP(A633,Share_Transactions!$A:$A,Share_Transactions!$L:$L,0)</f>
        <v/>
      </c>
      <c r="E633" s="10">
        <f>XLOOKUP(A633,Payroll_Data!$A:$A,Payroll_Data!$D:$D,"")</f>
        <v/>
      </c>
      <c r="F633" s="10">
        <f>IF(E633="","",D633-E633)</f>
        <v/>
      </c>
      <c r="G633">
        <f>IF(E633="","Missing Payroll Record",IF(ABS(F633)&lt;=1,"MATCH","MISMATCH"))</f>
        <v/>
      </c>
    </row>
    <row r="634">
      <c r="A634" t="inlineStr">
        <is>
          <t>TX501410</t>
        </is>
      </c>
      <c r="B634">
        <f>XLOOKUP(A634,Share_Transactions!$A:$A,Share_Transactions!$B:$B,"")</f>
        <v/>
      </c>
      <c r="C634">
        <f>XLOOKUP(A634,Share_Transactions!$A:$A,Share_Transactions!$C:$C,"")</f>
        <v/>
      </c>
      <c r="D634" s="10">
        <f>XLOOKUP(A634,Share_Transactions!$A:$A,Share_Transactions!$L:$L,0)</f>
        <v/>
      </c>
      <c r="E634" s="10">
        <f>XLOOKUP(A634,Payroll_Data!$A:$A,Payroll_Data!$D:$D,"")</f>
        <v/>
      </c>
      <c r="F634" s="10">
        <f>IF(E634="","",D634-E634)</f>
        <v/>
      </c>
      <c r="G634">
        <f>IF(E634="","Missing Payroll Record",IF(ABS(F634)&lt;=1,"MATCH","MISMATCH"))</f>
        <v/>
      </c>
    </row>
    <row r="635">
      <c r="A635" t="inlineStr">
        <is>
          <t>TX501411</t>
        </is>
      </c>
      <c r="B635">
        <f>XLOOKUP(A635,Share_Transactions!$A:$A,Share_Transactions!$B:$B,"")</f>
        <v/>
      </c>
      <c r="C635">
        <f>XLOOKUP(A635,Share_Transactions!$A:$A,Share_Transactions!$C:$C,"")</f>
        <v/>
      </c>
      <c r="D635" s="10">
        <f>XLOOKUP(A635,Share_Transactions!$A:$A,Share_Transactions!$L:$L,0)</f>
        <v/>
      </c>
      <c r="E635" s="10">
        <f>XLOOKUP(A635,Payroll_Data!$A:$A,Payroll_Data!$D:$D,"")</f>
        <v/>
      </c>
      <c r="F635" s="10">
        <f>IF(E635="","",D635-E635)</f>
        <v/>
      </c>
      <c r="G635">
        <f>IF(E635="","Missing Payroll Record",IF(ABS(F635)&lt;=1,"MATCH","MISMATCH"))</f>
        <v/>
      </c>
    </row>
    <row r="636">
      <c r="A636" t="inlineStr">
        <is>
          <t>TX501412</t>
        </is>
      </c>
      <c r="B636">
        <f>XLOOKUP(A636,Share_Transactions!$A:$A,Share_Transactions!$B:$B,"")</f>
        <v/>
      </c>
      <c r="C636">
        <f>XLOOKUP(A636,Share_Transactions!$A:$A,Share_Transactions!$C:$C,"")</f>
        <v/>
      </c>
      <c r="D636" s="10">
        <f>XLOOKUP(A636,Share_Transactions!$A:$A,Share_Transactions!$L:$L,0)</f>
        <v/>
      </c>
      <c r="E636" s="10">
        <f>XLOOKUP(A636,Payroll_Data!$A:$A,Payroll_Data!$D:$D,"")</f>
        <v/>
      </c>
      <c r="F636" s="10">
        <f>IF(E636="","",D636-E636)</f>
        <v/>
      </c>
      <c r="G636">
        <f>IF(E636="","Missing Payroll Record",IF(ABS(F636)&lt;=1,"MATCH","MISMATCH"))</f>
        <v/>
      </c>
    </row>
    <row r="637">
      <c r="A637" t="inlineStr">
        <is>
          <t>TX501415</t>
        </is>
      </c>
      <c r="B637">
        <f>XLOOKUP(A637,Share_Transactions!$A:$A,Share_Transactions!$B:$B,"")</f>
        <v/>
      </c>
      <c r="C637">
        <f>XLOOKUP(A637,Share_Transactions!$A:$A,Share_Transactions!$C:$C,"")</f>
        <v/>
      </c>
      <c r="D637" s="10">
        <f>XLOOKUP(A637,Share_Transactions!$A:$A,Share_Transactions!$L:$L,0)</f>
        <v/>
      </c>
      <c r="E637" s="10">
        <f>XLOOKUP(A637,Payroll_Data!$A:$A,Payroll_Data!$D:$D,"")</f>
        <v/>
      </c>
      <c r="F637" s="10">
        <f>IF(E637="","",D637-E637)</f>
        <v/>
      </c>
      <c r="G637">
        <f>IF(E637="","Missing Payroll Record",IF(ABS(F637)&lt;=1,"MATCH","MISMATCH"))</f>
        <v/>
      </c>
    </row>
    <row r="638">
      <c r="A638" t="inlineStr">
        <is>
          <t>TX501417</t>
        </is>
      </c>
      <c r="B638">
        <f>XLOOKUP(A638,Share_Transactions!$A:$A,Share_Transactions!$B:$B,"")</f>
        <v/>
      </c>
      <c r="C638">
        <f>XLOOKUP(A638,Share_Transactions!$A:$A,Share_Transactions!$C:$C,"")</f>
        <v/>
      </c>
      <c r="D638" s="10">
        <f>XLOOKUP(A638,Share_Transactions!$A:$A,Share_Transactions!$L:$L,0)</f>
        <v/>
      </c>
      <c r="E638" s="10">
        <f>XLOOKUP(A638,Payroll_Data!$A:$A,Payroll_Data!$D:$D,"")</f>
        <v/>
      </c>
      <c r="F638" s="10">
        <f>IF(E638="","",D638-E638)</f>
        <v/>
      </c>
      <c r="G638">
        <f>IF(E638="","Missing Payroll Record",IF(ABS(F638)&lt;=1,"MATCH","MISMATCH"))</f>
        <v/>
      </c>
    </row>
    <row r="639">
      <c r="A639" t="inlineStr">
        <is>
          <t>TX501418</t>
        </is>
      </c>
      <c r="B639">
        <f>XLOOKUP(A639,Share_Transactions!$A:$A,Share_Transactions!$B:$B,"")</f>
        <v/>
      </c>
      <c r="C639">
        <f>XLOOKUP(A639,Share_Transactions!$A:$A,Share_Transactions!$C:$C,"")</f>
        <v/>
      </c>
      <c r="D639" s="10">
        <f>XLOOKUP(A639,Share_Transactions!$A:$A,Share_Transactions!$L:$L,0)</f>
        <v/>
      </c>
      <c r="E639" s="10">
        <f>XLOOKUP(A639,Payroll_Data!$A:$A,Payroll_Data!$D:$D,"")</f>
        <v/>
      </c>
      <c r="F639" s="10">
        <f>IF(E639="","",D639-E639)</f>
        <v/>
      </c>
      <c r="G639">
        <f>IF(E639="","Missing Payroll Record",IF(ABS(F639)&lt;=1,"MATCH","MISMATCH"))</f>
        <v/>
      </c>
    </row>
    <row r="640">
      <c r="A640" t="inlineStr">
        <is>
          <t>TX501420</t>
        </is>
      </c>
      <c r="B640">
        <f>XLOOKUP(A640,Share_Transactions!$A:$A,Share_Transactions!$B:$B,"")</f>
        <v/>
      </c>
      <c r="C640">
        <f>XLOOKUP(A640,Share_Transactions!$A:$A,Share_Transactions!$C:$C,"")</f>
        <v/>
      </c>
      <c r="D640" s="10">
        <f>XLOOKUP(A640,Share_Transactions!$A:$A,Share_Transactions!$L:$L,0)</f>
        <v/>
      </c>
      <c r="E640" s="10">
        <f>XLOOKUP(A640,Payroll_Data!$A:$A,Payroll_Data!$D:$D,"")</f>
        <v/>
      </c>
      <c r="F640" s="10">
        <f>IF(E640="","",D640-E640)</f>
        <v/>
      </c>
      <c r="G640">
        <f>IF(E640="","Missing Payroll Record",IF(ABS(F640)&lt;=1,"MATCH","MISMATCH"))</f>
        <v/>
      </c>
    </row>
    <row r="641">
      <c r="A641" t="inlineStr">
        <is>
          <t>TX501421</t>
        </is>
      </c>
      <c r="B641">
        <f>XLOOKUP(A641,Share_Transactions!$A:$A,Share_Transactions!$B:$B,"")</f>
        <v/>
      </c>
      <c r="C641">
        <f>XLOOKUP(A641,Share_Transactions!$A:$A,Share_Transactions!$C:$C,"")</f>
        <v/>
      </c>
      <c r="D641" s="10">
        <f>XLOOKUP(A641,Share_Transactions!$A:$A,Share_Transactions!$L:$L,0)</f>
        <v/>
      </c>
      <c r="E641" s="10">
        <f>XLOOKUP(A641,Payroll_Data!$A:$A,Payroll_Data!$D:$D,"")</f>
        <v/>
      </c>
      <c r="F641" s="10">
        <f>IF(E641="","",D641-E641)</f>
        <v/>
      </c>
      <c r="G641">
        <f>IF(E641="","Missing Payroll Record",IF(ABS(F641)&lt;=1,"MATCH","MISMATCH"))</f>
        <v/>
      </c>
    </row>
    <row r="642">
      <c r="A642" t="inlineStr">
        <is>
          <t>TX501429</t>
        </is>
      </c>
      <c r="B642">
        <f>XLOOKUP(A642,Share_Transactions!$A:$A,Share_Transactions!$B:$B,"")</f>
        <v/>
      </c>
      <c r="C642">
        <f>XLOOKUP(A642,Share_Transactions!$A:$A,Share_Transactions!$C:$C,"")</f>
        <v/>
      </c>
      <c r="D642" s="10">
        <f>XLOOKUP(A642,Share_Transactions!$A:$A,Share_Transactions!$L:$L,0)</f>
        <v/>
      </c>
      <c r="E642" s="10">
        <f>XLOOKUP(A642,Payroll_Data!$A:$A,Payroll_Data!$D:$D,"")</f>
        <v/>
      </c>
      <c r="F642" s="10">
        <f>IF(E642="","",D642-E642)</f>
        <v/>
      </c>
      <c r="G642">
        <f>IF(E642="","Missing Payroll Record",IF(ABS(F642)&lt;=1,"MATCH","MISMATCH"))</f>
        <v/>
      </c>
    </row>
    <row r="643">
      <c r="A643" t="inlineStr">
        <is>
          <t>TX501430</t>
        </is>
      </c>
      <c r="B643">
        <f>XLOOKUP(A643,Share_Transactions!$A:$A,Share_Transactions!$B:$B,"")</f>
        <v/>
      </c>
      <c r="C643">
        <f>XLOOKUP(A643,Share_Transactions!$A:$A,Share_Transactions!$C:$C,"")</f>
        <v/>
      </c>
      <c r="D643" s="10">
        <f>XLOOKUP(A643,Share_Transactions!$A:$A,Share_Transactions!$L:$L,0)</f>
        <v/>
      </c>
      <c r="E643" s="10">
        <f>XLOOKUP(A643,Payroll_Data!$A:$A,Payroll_Data!$D:$D,"")</f>
        <v/>
      </c>
      <c r="F643" s="10">
        <f>IF(E643="","",D643-E643)</f>
        <v/>
      </c>
      <c r="G643">
        <f>IF(E643="","Missing Payroll Record",IF(ABS(F643)&lt;=1,"MATCH","MISMATCH"))</f>
        <v/>
      </c>
    </row>
    <row r="644">
      <c r="A644" t="inlineStr">
        <is>
          <t>TX501431</t>
        </is>
      </c>
      <c r="B644">
        <f>XLOOKUP(A644,Share_Transactions!$A:$A,Share_Transactions!$B:$B,"")</f>
        <v/>
      </c>
      <c r="C644">
        <f>XLOOKUP(A644,Share_Transactions!$A:$A,Share_Transactions!$C:$C,"")</f>
        <v/>
      </c>
      <c r="D644" s="10">
        <f>XLOOKUP(A644,Share_Transactions!$A:$A,Share_Transactions!$L:$L,0)</f>
        <v/>
      </c>
      <c r="E644" s="10">
        <f>XLOOKUP(A644,Payroll_Data!$A:$A,Payroll_Data!$D:$D,"")</f>
        <v/>
      </c>
      <c r="F644" s="10">
        <f>IF(E644="","",D644-E644)</f>
        <v/>
      </c>
      <c r="G644">
        <f>IF(E644="","Missing Payroll Record",IF(ABS(F644)&lt;=1,"MATCH","MISMATCH"))</f>
        <v/>
      </c>
    </row>
    <row r="645">
      <c r="A645" t="inlineStr">
        <is>
          <t>TX501433</t>
        </is>
      </c>
      <c r="B645">
        <f>XLOOKUP(A645,Share_Transactions!$A:$A,Share_Transactions!$B:$B,"")</f>
        <v/>
      </c>
      <c r="C645">
        <f>XLOOKUP(A645,Share_Transactions!$A:$A,Share_Transactions!$C:$C,"")</f>
        <v/>
      </c>
      <c r="D645" s="10">
        <f>XLOOKUP(A645,Share_Transactions!$A:$A,Share_Transactions!$L:$L,0)</f>
        <v/>
      </c>
      <c r="E645" s="10">
        <f>XLOOKUP(A645,Payroll_Data!$A:$A,Payroll_Data!$D:$D,"")</f>
        <v/>
      </c>
      <c r="F645" s="10">
        <f>IF(E645="","",D645-E645)</f>
        <v/>
      </c>
      <c r="G645">
        <f>IF(E645="","Missing Payroll Record",IF(ABS(F645)&lt;=1,"MATCH","MISMATCH"))</f>
        <v/>
      </c>
    </row>
    <row r="646">
      <c r="A646" t="inlineStr">
        <is>
          <t>TX501444</t>
        </is>
      </c>
      <c r="B646">
        <f>XLOOKUP(A646,Share_Transactions!$A:$A,Share_Transactions!$B:$B,"")</f>
        <v/>
      </c>
      <c r="C646">
        <f>XLOOKUP(A646,Share_Transactions!$A:$A,Share_Transactions!$C:$C,"")</f>
        <v/>
      </c>
      <c r="D646" s="10">
        <f>XLOOKUP(A646,Share_Transactions!$A:$A,Share_Transactions!$L:$L,0)</f>
        <v/>
      </c>
      <c r="E646" s="10">
        <f>XLOOKUP(A646,Payroll_Data!$A:$A,Payroll_Data!$D:$D,"")</f>
        <v/>
      </c>
      <c r="F646" s="10">
        <f>IF(E646="","",D646-E646)</f>
        <v/>
      </c>
      <c r="G646">
        <f>IF(E646="","Missing Payroll Record",IF(ABS(F646)&lt;=1,"MATCH","MISMATCH"))</f>
        <v/>
      </c>
    </row>
    <row r="647">
      <c r="A647" t="inlineStr">
        <is>
          <t>TX501445</t>
        </is>
      </c>
      <c r="B647">
        <f>XLOOKUP(A647,Share_Transactions!$A:$A,Share_Transactions!$B:$B,"")</f>
        <v/>
      </c>
      <c r="C647">
        <f>XLOOKUP(A647,Share_Transactions!$A:$A,Share_Transactions!$C:$C,"")</f>
        <v/>
      </c>
      <c r="D647" s="10">
        <f>XLOOKUP(A647,Share_Transactions!$A:$A,Share_Transactions!$L:$L,0)</f>
        <v/>
      </c>
      <c r="E647" s="10">
        <f>XLOOKUP(A647,Payroll_Data!$A:$A,Payroll_Data!$D:$D,"")</f>
        <v/>
      </c>
      <c r="F647" s="10">
        <f>IF(E647="","",D647-E647)</f>
        <v/>
      </c>
      <c r="G647">
        <f>IF(E647="","Missing Payroll Record",IF(ABS(F647)&lt;=1,"MATCH","MISMATCH"))</f>
        <v/>
      </c>
    </row>
    <row r="648">
      <c r="A648" t="inlineStr">
        <is>
          <t>TX501447</t>
        </is>
      </c>
      <c r="B648">
        <f>XLOOKUP(A648,Share_Transactions!$A:$A,Share_Transactions!$B:$B,"")</f>
        <v/>
      </c>
      <c r="C648">
        <f>XLOOKUP(A648,Share_Transactions!$A:$A,Share_Transactions!$C:$C,"")</f>
        <v/>
      </c>
      <c r="D648" s="10">
        <f>XLOOKUP(A648,Share_Transactions!$A:$A,Share_Transactions!$L:$L,0)</f>
        <v/>
      </c>
      <c r="E648" s="10">
        <f>XLOOKUP(A648,Payroll_Data!$A:$A,Payroll_Data!$D:$D,"")</f>
        <v/>
      </c>
      <c r="F648" s="10">
        <f>IF(E648="","",D648-E648)</f>
        <v/>
      </c>
      <c r="G648">
        <f>IF(E648="","Missing Payroll Record",IF(ABS(F648)&lt;=1,"MATCH","MISMATCH"))</f>
        <v/>
      </c>
    </row>
    <row r="649">
      <c r="A649" t="inlineStr">
        <is>
          <t>TX501449</t>
        </is>
      </c>
      <c r="B649">
        <f>XLOOKUP(A649,Share_Transactions!$A:$A,Share_Transactions!$B:$B,"")</f>
        <v/>
      </c>
      <c r="C649">
        <f>XLOOKUP(A649,Share_Transactions!$A:$A,Share_Transactions!$C:$C,"")</f>
        <v/>
      </c>
      <c r="D649" s="10">
        <f>XLOOKUP(A649,Share_Transactions!$A:$A,Share_Transactions!$L:$L,0)</f>
        <v/>
      </c>
      <c r="E649" s="10">
        <f>XLOOKUP(A649,Payroll_Data!$A:$A,Payroll_Data!$D:$D,"")</f>
        <v/>
      </c>
      <c r="F649" s="10">
        <f>IF(E649="","",D649-E649)</f>
        <v/>
      </c>
      <c r="G649">
        <f>IF(E649="","Missing Payroll Record",IF(ABS(F649)&lt;=1,"MATCH","MISMATCH"))</f>
        <v/>
      </c>
    </row>
    <row r="650">
      <c r="A650" t="inlineStr">
        <is>
          <t>TX501450</t>
        </is>
      </c>
      <c r="B650">
        <f>XLOOKUP(A650,Share_Transactions!$A:$A,Share_Transactions!$B:$B,"")</f>
        <v/>
      </c>
      <c r="C650">
        <f>XLOOKUP(A650,Share_Transactions!$A:$A,Share_Transactions!$C:$C,"")</f>
        <v/>
      </c>
      <c r="D650" s="10">
        <f>XLOOKUP(A650,Share_Transactions!$A:$A,Share_Transactions!$L:$L,0)</f>
        <v/>
      </c>
      <c r="E650" s="10">
        <f>XLOOKUP(A650,Payroll_Data!$A:$A,Payroll_Data!$D:$D,"")</f>
        <v/>
      </c>
      <c r="F650" s="10">
        <f>IF(E650="","",D650-E650)</f>
        <v/>
      </c>
      <c r="G650">
        <f>IF(E650="","Missing Payroll Record",IF(ABS(F650)&lt;=1,"MATCH","MISMATCH"))</f>
        <v/>
      </c>
    </row>
    <row r="651">
      <c r="A651" t="inlineStr">
        <is>
          <t>TX501455</t>
        </is>
      </c>
      <c r="B651">
        <f>XLOOKUP(A651,Share_Transactions!$A:$A,Share_Transactions!$B:$B,"")</f>
        <v/>
      </c>
      <c r="C651">
        <f>XLOOKUP(A651,Share_Transactions!$A:$A,Share_Transactions!$C:$C,"")</f>
        <v/>
      </c>
      <c r="D651" s="10">
        <f>XLOOKUP(A651,Share_Transactions!$A:$A,Share_Transactions!$L:$L,0)</f>
        <v/>
      </c>
      <c r="E651" s="10">
        <f>XLOOKUP(A651,Payroll_Data!$A:$A,Payroll_Data!$D:$D,"")</f>
        <v/>
      </c>
      <c r="F651" s="10">
        <f>IF(E651="","",D651-E651)</f>
        <v/>
      </c>
      <c r="G651">
        <f>IF(E651="","Missing Payroll Record",IF(ABS(F651)&lt;=1,"MATCH","MISMATCH"))</f>
        <v/>
      </c>
    </row>
    <row r="652">
      <c r="A652" t="inlineStr">
        <is>
          <t>TX501465</t>
        </is>
      </c>
      <c r="B652">
        <f>XLOOKUP(A652,Share_Transactions!$A:$A,Share_Transactions!$B:$B,"")</f>
        <v/>
      </c>
      <c r="C652">
        <f>XLOOKUP(A652,Share_Transactions!$A:$A,Share_Transactions!$C:$C,"")</f>
        <v/>
      </c>
      <c r="D652" s="10">
        <f>XLOOKUP(A652,Share_Transactions!$A:$A,Share_Transactions!$L:$L,0)</f>
        <v/>
      </c>
      <c r="E652" s="10">
        <f>XLOOKUP(A652,Payroll_Data!$A:$A,Payroll_Data!$D:$D,"")</f>
        <v/>
      </c>
      <c r="F652" s="10">
        <f>IF(E652="","",D652-E652)</f>
        <v/>
      </c>
      <c r="G652">
        <f>IF(E652="","Missing Payroll Record",IF(ABS(F652)&lt;=1,"MATCH","MISMATCH"))</f>
        <v/>
      </c>
    </row>
    <row r="653">
      <c r="A653" t="inlineStr">
        <is>
          <t>TX501466</t>
        </is>
      </c>
      <c r="B653">
        <f>XLOOKUP(A653,Share_Transactions!$A:$A,Share_Transactions!$B:$B,"")</f>
        <v/>
      </c>
      <c r="C653">
        <f>XLOOKUP(A653,Share_Transactions!$A:$A,Share_Transactions!$C:$C,"")</f>
        <v/>
      </c>
      <c r="D653" s="10">
        <f>XLOOKUP(A653,Share_Transactions!$A:$A,Share_Transactions!$L:$L,0)</f>
        <v/>
      </c>
      <c r="E653" s="10">
        <f>XLOOKUP(A653,Payroll_Data!$A:$A,Payroll_Data!$D:$D,"")</f>
        <v/>
      </c>
      <c r="F653" s="10">
        <f>IF(E653="","",D653-E653)</f>
        <v/>
      </c>
      <c r="G653">
        <f>IF(E653="","Missing Payroll Record",IF(ABS(F653)&lt;=1,"MATCH","MISMATCH"))</f>
        <v/>
      </c>
    </row>
    <row r="654">
      <c r="A654" t="inlineStr">
        <is>
          <t>TX501471</t>
        </is>
      </c>
      <c r="B654">
        <f>XLOOKUP(A654,Share_Transactions!$A:$A,Share_Transactions!$B:$B,"")</f>
        <v/>
      </c>
      <c r="C654">
        <f>XLOOKUP(A654,Share_Transactions!$A:$A,Share_Transactions!$C:$C,"")</f>
        <v/>
      </c>
      <c r="D654" s="10">
        <f>XLOOKUP(A654,Share_Transactions!$A:$A,Share_Transactions!$L:$L,0)</f>
        <v/>
      </c>
      <c r="E654" s="10">
        <f>XLOOKUP(A654,Payroll_Data!$A:$A,Payroll_Data!$D:$D,"")</f>
        <v/>
      </c>
      <c r="F654" s="10">
        <f>IF(E654="","",D654-E654)</f>
        <v/>
      </c>
      <c r="G654">
        <f>IF(E654="","Missing Payroll Record",IF(ABS(F654)&lt;=1,"MATCH","MISMATCH"))</f>
        <v/>
      </c>
    </row>
    <row r="655">
      <c r="A655" t="inlineStr">
        <is>
          <t>TX501478</t>
        </is>
      </c>
      <c r="B655">
        <f>XLOOKUP(A655,Share_Transactions!$A:$A,Share_Transactions!$B:$B,"")</f>
        <v/>
      </c>
      <c r="C655">
        <f>XLOOKUP(A655,Share_Transactions!$A:$A,Share_Transactions!$C:$C,"")</f>
        <v/>
      </c>
      <c r="D655" s="10">
        <f>XLOOKUP(A655,Share_Transactions!$A:$A,Share_Transactions!$L:$L,0)</f>
        <v/>
      </c>
      <c r="E655" s="10">
        <f>XLOOKUP(A655,Payroll_Data!$A:$A,Payroll_Data!$D:$D,"")</f>
        <v/>
      </c>
      <c r="F655" s="10">
        <f>IF(E655="","",D655-E655)</f>
        <v/>
      </c>
      <c r="G655">
        <f>IF(E655="","Missing Payroll Record",IF(ABS(F655)&lt;=1,"MATCH","MISMATCH"))</f>
        <v/>
      </c>
    </row>
    <row r="656">
      <c r="A656" t="inlineStr">
        <is>
          <t>TX501479</t>
        </is>
      </c>
      <c r="B656">
        <f>XLOOKUP(A656,Share_Transactions!$A:$A,Share_Transactions!$B:$B,"")</f>
        <v/>
      </c>
      <c r="C656">
        <f>XLOOKUP(A656,Share_Transactions!$A:$A,Share_Transactions!$C:$C,"")</f>
        <v/>
      </c>
      <c r="D656" s="10">
        <f>XLOOKUP(A656,Share_Transactions!$A:$A,Share_Transactions!$L:$L,0)</f>
        <v/>
      </c>
      <c r="E656" s="10">
        <f>XLOOKUP(A656,Payroll_Data!$A:$A,Payroll_Data!$D:$D,"")</f>
        <v/>
      </c>
      <c r="F656" s="10">
        <f>IF(E656="","",D656-E656)</f>
        <v/>
      </c>
      <c r="G656">
        <f>IF(E656="","Missing Payroll Record",IF(ABS(F656)&lt;=1,"MATCH","MISMATCH"))</f>
        <v/>
      </c>
    </row>
    <row r="657">
      <c r="A657" t="inlineStr">
        <is>
          <t>TX501483</t>
        </is>
      </c>
      <c r="B657">
        <f>XLOOKUP(A657,Share_Transactions!$A:$A,Share_Transactions!$B:$B,"")</f>
        <v/>
      </c>
      <c r="C657">
        <f>XLOOKUP(A657,Share_Transactions!$A:$A,Share_Transactions!$C:$C,"")</f>
        <v/>
      </c>
      <c r="D657" s="10">
        <f>XLOOKUP(A657,Share_Transactions!$A:$A,Share_Transactions!$L:$L,0)</f>
        <v/>
      </c>
      <c r="E657" s="10">
        <f>XLOOKUP(A657,Payroll_Data!$A:$A,Payroll_Data!$D:$D,"")</f>
        <v/>
      </c>
      <c r="F657" s="10">
        <f>IF(E657="","",D657-E657)</f>
        <v/>
      </c>
      <c r="G657">
        <f>IF(E657="","Missing Payroll Record",IF(ABS(F657)&lt;=1,"MATCH","MISMATCH"))</f>
        <v/>
      </c>
    </row>
    <row r="658">
      <c r="A658" t="inlineStr">
        <is>
          <t>TX501485</t>
        </is>
      </c>
      <c r="B658">
        <f>XLOOKUP(A658,Share_Transactions!$A:$A,Share_Transactions!$B:$B,"")</f>
        <v/>
      </c>
      <c r="C658">
        <f>XLOOKUP(A658,Share_Transactions!$A:$A,Share_Transactions!$C:$C,"")</f>
        <v/>
      </c>
      <c r="D658" s="10">
        <f>XLOOKUP(A658,Share_Transactions!$A:$A,Share_Transactions!$L:$L,0)</f>
        <v/>
      </c>
      <c r="E658" s="10">
        <f>XLOOKUP(A658,Payroll_Data!$A:$A,Payroll_Data!$D:$D,"")</f>
        <v/>
      </c>
      <c r="F658" s="10">
        <f>IF(E658="","",D658-E658)</f>
        <v/>
      </c>
      <c r="G658">
        <f>IF(E658="","Missing Payroll Record",IF(ABS(F658)&lt;=1,"MATCH","MISMATCH"))</f>
        <v/>
      </c>
    </row>
    <row r="659">
      <c r="A659" t="inlineStr">
        <is>
          <t>TX501487</t>
        </is>
      </c>
      <c r="B659">
        <f>XLOOKUP(A659,Share_Transactions!$A:$A,Share_Transactions!$B:$B,"")</f>
        <v/>
      </c>
      <c r="C659">
        <f>XLOOKUP(A659,Share_Transactions!$A:$A,Share_Transactions!$C:$C,"")</f>
        <v/>
      </c>
      <c r="D659" s="10">
        <f>XLOOKUP(A659,Share_Transactions!$A:$A,Share_Transactions!$L:$L,0)</f>
        <v/>
      </c>
      <c r="E659" s="10">
        <f>XLOOKUP(A659,Payroll_Data!$A:$A,Payroll_Data!$D:$D,"")</f>
        <v/>
      </c>
      <c r="F659" s="10">
        <f>IF(E659="","",D659-E659)</f>
        <v/>
      </c>
      <c r="G659">
        <f>IF(E659="","Missing Payroll Record",IF(ABS(F659)&lt;=1,"MATCH","MISMATCH"))</f>
        <v/>
      </c>
    </row>
    <row r="660">
      <c r="A660" t="inlineStr">
        <is>
          <t>TX501489</t>
        </is>
      </c>
      <c r="B660">
        <f>XLOOKUP(A660,Share_Transactions!$A:$A,Share_Transactions!$B:$B,"")</f>
        <v/>
      </c>
      <c r="C660">
        <f>XLOOKUP(A660,Share_Transactions!$A:$A,Share_Transactions!$C:$C,"")</f>
        <v/>
      </c>
      <c r="D660" s="10">
        <f>XLOOKUP(A660,Share_Transactions!$A:$A,Share_Transactions!$L:$L,0)</f>
        <v/>
      </c>
      <c r="E660" s="10">
        <f>XLOOKUP(A660,Payroll_Data!$A:$A,Payroll_Data!$D:$D,"")</f>
        <v/>
      </c>
      <c r="F660" s="10">
        <f>IF(E660="","",D660-E660)</f>
        <v/>
      </c>
      <c r="G660">
        <f>IF(E660="","Missing Payroll Record",IF(ABS(F660)&lt;=1,"MATCH","MISMATCH"))</f>
        <v/>
      </c>
    </row>
    <row r="661">
      <c r="A661" t="inlineStr">
        <is>
          <t>TX501493</t>
        </is>
      </c>
      <c r="B661">
        <f>XLOOKUP(A661,Share_Transactions!$A:$A,Share_Transactions!$B:$B,"")</f>
        <v/>
      </c>
      <c r="C661">
        <f>XLOOKUP(A661,Share_Transactions!$A:$A,Share_Transactions!$C:$C,"")</f>
        <v/>
      </c>
      <c r="D661" s="10">
        <f>XLOOKUP(A661,Share_Transactions!$A:$A,Share_Transactions!$L:$L,0)</f>
        <v/>
      </c>
      <c r="E661" s="10">
        <f>XLOOKUP(A661,Payroll_Data!$A:$A,Payroll_Data!$D:$D,"")</f>
        <v/>
      </c>
      <c r="F661" s="10">
        <f>IF(E661="","",D661-E661)</f>
        <v/>
      </c>
      <c r="G661">
        <f>IF(E661="","Missing Payroll Record",IF(ABS(F661)&lt;=1,"MATCH","MISMATCH"))</f>
        <v/>
      </c>
    </row>
    <row r="662">
      <c r="A662" t="inlineStr">
        <is>
          <t>TX501494</t>
        </is>
      </c>
      <c r="B662">
        <f>XLOOKUP(A662,Share_Transactions!$A:$A,Share_Transactions!$B:$B,"")</f>
        <v/>
      </c>
      <c r="C662">
        <f>XLOOKUP(A662,Share_Transactions!$A:$A,Share_Transactions!$C:$C,"")</f>
        <v/>
      </c>
      <c r="D662" s="10">
        <f>XLOOKUP(A662,Share_Transactions!$A:$A,Share_Transactions!$L:$L,0)</f>
        <v/>
      </c>
      <c r="E662" s="10">
        <f>XLOOKUP(A662,Payroll_Data!$A:$A,Payroll_Data!$D:$D,"")</f>
        <v/>
      </c>
      <c r="F662" s="10">
        <f>IF(E662="","",D662-E662)</f>
        <v/>
      </c>
      <c r="G662">
        <f>IF(E662="","Missing Payroll Record",IF(ABS(F662)&lt;=1,"MATCH","MISMATCH"))</f>
        <v/>
      </c>
    </row>
    <row r="663">
      <c r="A663" t="inlineStr">
        <is>
          <t>TX501498</t>
        </is>
      </c>
      <c r="B663">
        <f>XLOOKUP(A663,Share_Transactions!$A:$A,Share_Transactions!$B:$B,"")</f>
        <v/>
      </c>
      <c r="C663">
        <f>XLOOKUP(A663,Share_Transactions!$A:$A,Share_Transactions!$C:$C,"")</f>
        <v/>
      </c>
      <c r="D663" s="10">
        <f>XLOOKUP(A663,Share_Transactions!$A:$A,Share_Transactions!$L:$L,0)</f>
        <v/>
      </c>
      <c r="E663" s="10">
        <f>XLOOKUP(A663,Payroll_Data!$A:$A,Payroll_Data!$D:$D,"")</f>
        <v/>
      </c>
      <c r="F663" s="10">
        <f>IF(E663="","",D663-E663)</f>
        <v/>
      </c>
      <c r="G663">
        <f>IF(E663="","Missing Payroll Record",IF(ABS(F663)&lt;=1,"MATCH","MISMATCH"))</f>
        <v/>
      </c>
    </row>
    <row r="664">
      <c r="A664" t="inlineStr">
        <is>
          <t>TX501501</t>
        </is>
      </c>
      <c r="B664">
        <f>XLOOKUP(A664,Share_Transactions!$A:$A,Share_Transactions!$B:$B,"")</f>
        <v/>
      </c>
      <c r="C664">
        <f>XLOOKUP(A664,Share_Transactions!$A:$A,Share_Transactions!$C:$C,"")</f>
        <v/>
      </c>
      <c r="D664" s="10">
        <f>XLOOKUP(A664,Share_Transactions!$A:$A,Share_Transactions!$L:$L,0)</f>
        <v/>
      </c>
      <c r="E664" s="10">
        <f>XLOOKUP(A664,Payroll_Data!$A:$A,Payroll_Data!$D:$D,"")</f>
        <v/>
      </c>
      <c r="F664" s="10">
        <f>IF(E664="","",D664-E664)</f>
        <v/>
      </c>
      <c r="G664">
        <f>IF(E664="","Missing Payroll Record",IF(ABS(F664)&lt;=1,"MATCH","MISMATCH"))</f>
        <v/>
      </c>
    </row>
    <row r="665">
      <c r="A665" t="inlineStr">
        <is>
          <t>TX501502</t>
        </is>
      </c>
      <c r="B665">
        <f>XLOOKUP(A665,Share_Transactions!$A:$A,Share_Transactions!$B:$B,"")</f>
        <v/>
      </c>
      <c r="C665">
        <f>XLOOKUP(A665,Share_Transactions!$A:$A,Share_Transactions!$C:$C,"")</f>
        <v/>
      </c>
      <c r="D665" s="10">
        <f>XLOOKUP(A665,Share_Transactions!$A:$A,Share_Transactions!$L:$L,0)</f>
        <v/>
      </c>
      <c r="E665" s="10">
        <f>XLOOKUP(A665,Payroll_Data!$A:$A,Payroll_Data!$D:$D,"")</f>
        <v/>
      </c>
      <c r="F665" s="10">
        <f>IF(E665="","",D665-E665)</f>
        <v/>
      </c>
      <c r="G665">
        <f>IF(E665="","Missing Payroll Record",IF(ABS(F665)&lt;=1,"MATCH","MISMATCH"))</f>
        <v/>
      </c>
    </row>
    <row r="666">
      <c r="A666" t="inlineStr">
        <is>
          <t>TX501503</t>
        </is>
      </c>
      <c r="B666">
        <f>XLOOKUP(A666,Share_Transactions!$A:$A,Share_Transactions!$B:$B,"")</f>
        <v/>
      </c>
      <c r="C666">
        <f>XLOOKUP(A666,Share_Transactions!$A:$A,Share_Transactions!$C:$C,"")</f>
        <v/>
      </c>
      <c r="D666" s="10">
        <f>XLOOKUP(A666,Share_Transactions!$A:$A,Share_Transactions!$L:$L,0)</f>
        <v/>
      </c>
      <c r="E666" s="10">
        <f>XLOOKUP(A666,Payroll_Data!$A:$A,Payroll_Data!$D:$D,"")</f>
        <v/>
      </c>
      <c r="F666" s="10">
        <f>IF(E666="","",D666-E666)</f>
        <v/>
      </c>
      <c r="G666">
        <f>IF(E666="","Missing Payroll Record",IF(ABS(F666)&lt;=1,"MATCH","MISMATCH"))</f>
        <v/>
      </c>
    </row>
    <row r="667">
      <c r="A667" t="inlineStr">
        <is>
          <t>TX501506</t>
        </is>
      </c>
      <c r="B667">
        <f>XLOOKUP(A667,Share_Transactions!$A:$A,Share_Transactions!$B:$B,"")</f>
        <v/>
      </c>
      <c r="C667">
        <f>XLOOKUP(A667,Share_Transactions!$A:$A,Share_Transactions!$C:$C,"")</f>
        <v/>
      </c>
      <c r="D667" s="10">
        <f>XLOOKUP(A667,Share_Transactions!$A:$A,Share_Transactions!$L:$L,0)</f>
        <v/>
      </c>
      <c r="E667" s="10">
        <f>XLOOKUP(A667,Payroll_Data!$A:$A,Payroll_Data!$D:$D,"")</f>
        <v/>
      </c>
      <c r="F667" s="10">
        <f>IF(E667="","",D667-E667)</f>
        <v/>
      </c>
      <c r="G667">
        <f>IF(E667="","Missing Payroll Record",IF(ABS(F667)&lt;=1,"MATCH","MISMATCH"))</f>
        <v/>
      </c>
    </row>
    <row r="668">
      <c r="A668" t="inlineStr">
        <is>
          <t>TX501507</t>
        </is>
      </c>
      <c r="B668">
        <f>XLOOKUP(A668,Share_Transactions!$A:$A,Share_Transactions!$B:$B,"")</f>
        <v/>
      </c>
      <c r="C668">
        <f>XLOOKUP(A668,Share_Transactions!$A:$A,Share_Transactions!$C:$C,"")</f>
        <v/>
      </c>
      <c r="D668" s="10">
        <f>XLOOKUP(A668,Share_Transactions!$A:$A,Share_Transactions!$L:$L,0)</f>
        <v/>
      </c>
      <c r="E668" s="10">
        <f>XLOOKUP(A668,Payroll_Data!$A:$A,Payroll_Data!$D:$D,"")</f>
        <v/>
      </c>
      <c r="F668" s="10">
        <f>IF(E668="","",D668-E668)</f>
        <v/>
      </c>
      <c r="G668">
        <f>IF(E668="","Missing Payroll Record",IF(ABS(F668)&lt;=1,"MATCH","MISMATCH"))</f>
        <v/>
      </c>
    </row>
    <row r="669">
      <c r="A669" t="inlineStr">
        <is>
          <t>TX501512</t>
        </is>
      </c>
      <c r="B669">
        <f>XLOOKUP(A669,Share_Transactions!$A:$A,Share_Transactions!$B:$B,"")</f>
        <v/>
      </c>
      <c r="C669">
        <f>XLOOKUP(A669,Share_Transactions!$A:$A,Share_Transactions!$C:$C,"")</f>
        <v/>
      </c>
      <c r="D669" s="10">
        <f>XLOOKUP(A669,Share_Transactions!$A:$A,Share_Transactions!$L:$L,0)</f>
        <v/>
      </c>
      <c r="E669" s="10">
        <f>XLOOKUP(A669,Payroll_Data!$A:$A,Payroll_Data!$D:$D,"")</f>
        <v/>
      </c>
      <c r="F669" s="10">
        <f>IF(E669="","",D669-E669)</f>
        <v/>
      </c>
      <c r="G669">
        <f>IF(E669="","Missing Payroll Record",IF(ABS(F669)&lt;=1,"MATCH","MISMATCH"))</f>
        <v/>
      </c>
    </row>
    <row r="670">
      <c r="A670" t="inlineStr">
        <is>
          <t>TX501516</t>
        </is>
      </c>
      <c r="B670">
        <f>XLOOKUP(A670,Share_Transactions!$A:$A,Share_Transactions!$B:$B,"")</f>
        <v/>
      </c>
      <c r="C670">
        <f>XLOOKUP(A670,Share_Transactions!$A:$A,Share_Transactions!$C:$C,"")</f>
        <v/>
      </c>
      <c r="D670" s="10">
        <f>XLOOKUP(A670,Share_Transactions!$A:$A,Share_Transactions!$L:$L,0)</f>
        <v/>
      </c>
      <c r="E670" s="10">
        <f>XLOOKUP(A670,Payroll_Data!$A:$A,Payroll_Data!$D:$D,"")</f>
        <v/>
      </c>
      <c r="F670" s="10">
        <f>IF(E670="","",D670-E670)</f>
        <v/>
      </c>
      <c r="G670">
        <f>IF(E670="","Missing Payroll Record",IF(ABS(F670)&lt;=1,"MATCH","MISMATCH"))</f>
        <v/>
      </c>
    </row>
    <row r="671">
      <c r="A671" t="inlineStr">
        <is>
          <t>TX501517</t>
        </is>
      </c>
      <c r="B671">
        <f>XLOOKUP(A671,Share_Transactions!$A:$A,Share_Transactions!$B:$B,"")</f>
        <v/>
      </c>
      <c r="C671">
        <f>XLOOKUP(A671,Share_Transactions!$A:$A,Share_Transactions!$C:$C,"")</f>
        <v/>
      </c>
      <c r="D671" s="10">
        <f>XLOOKUP(A671,Share_Transactions!$A:$A,Share_Transactions!$L:$L,0)</f>
        <v/>
      </c>
      <c r="E671" s="10">
        <f>XLOOKUP(A671,Payroll_Data!$A:$A,Payroll_Data!$D:$D,"")</f>
        <v/>
      </c>
      <c r="F671" s="10">
        <f>IF(E671="","",D671-E671)</f>
        <v/>
      </c>
      <c r="G671">
        <f>IF(E671="","Missing Payroll Record",IF(ABS(F671)&lt;=1,"MATCH","MISMATCH"))</f>
        <v/>
      </c>
    </row>
    <row r="672">
      <c r="A672" t="inlineStr">
        <is>
          <t>TX501519</t>
        </is>
      </c>
      <c r="B672">
        <f>XLOOKUP(A672,Share_Transactions!$A:$A,Share_Transactions!$B:$B,"")</f>
        <v/>
      </c>
      <c r="C672">
        <f>XLOOKUP(A672,Share_Transactions!$A:$A,Share_Transactions!$C:$C,"")</f>
        <v/>
      </c>
      <c r="D672" s="10">
        <f>XLOOKUP(A672,Share_Transactions!$A:$A,Share_Transactions!$L:$L,0)</f>
        <v/>
      </c>
      <c r="E672" s="10">
        <f>XLOOKUP(A672,Payroll_Data!$A:$A,Payroll_Data!$D:$D,"")</f>
        <v/>
      </c>
      <c r="F672" s="10">
        <f>IF(E672="","",D672-E672)</f>
        <v/>
      </c>
      <c r="G672">
        <f>IF(E672="","Missing Payroll Record",IF(ABS(F672)&lt;=1,"MATCH","MISMATCH"))</f>
        <v/>
      </c>
    </row>
    <row r="673">
      <c r="A673" t="inlineStr">
        <is>
          <t>TX501523</t>
        </is>
      </c>
      <c r="B673">
        <f>XLOOKUP(A673,Share_Transactions!$A:$A,Share_Transactions!$B:$B,"")</f>
        <v/>
      </c>
      <c r="C673">
        <f>XLOOKUP(A673,Share_Transactions!$A:$A,Share_Transactions!$C:$C,"")</f>
        <v/>
      </c>
      <c r="D673" s="10">
        <f>XLOOKUP(A673,Share_Transactions!$A:$A,Share_Transactions!$L:$L,0)</f>
        <v/>
      </c>
      <c r="E673" s="10">
        <f>XLOOKUP(A673,Payroll_Data!$A:$A,Payroll_Data!$D:$D,"")</f>
        <v/>
      </c>
      <c r="F673" s="10">
        <f>IF(E673="","",D673-E673)</f>
        <v/>
      </c>
      <c r="G673">
        <f>IF(E673="","Missing Payroll Record",IF(ABS(F673)&lt;=1,"MATCH","MISMATCH"))</f>
        <v/>
      </c>
    </row>
    <row r="674">
      <c r="A674" t="inlineStr">
        <is>
          <t>TX501524</t>
        </is>
      </c>
      <c r="B674">
        <f>XLOOKUP(A674,Share_Transactions!$A:$A,Share_Transactions!$B:$B,"")</f>
        <v/>
      </c>
      <c r="C674">
        <f>XLOOKUP(A674,Share_Transactions!$A:$A,Share_Transactions!$C:$C,"")</f>
        <v/>
      </c>
      <c r="D674" s="10">
        <f>XLOOKUP(A674,Share_Transactions!$A:$A,Share_Transactions!$L:$L,0)</f>
        <v/>
      </c>
      <c r="E674" s="10">
        <f>XLOOKUP(A674,Payroll_Data!$A:$A,Payroll_Data!$D:$D,"")</f>
        <v/>
      </c>
      <c r="F674" s="10">
        <f>IF(E674="","",D674-E674)</f>
        <v/>
      </c>
      <c r="G674">
        <f>IF(E674="","Missing Payroll Record",IF(ABS(F674)&lt;=1,"MATCH","MISMATCH"))</f>
        <v/>
      </c>
    </row>
    <row r="675">
      <c r="A675" t="inlineStr">
        <is>
          <t>TX501527</t>
        </is>
      </c>
      <c r="B675">
        <f>XLOOKUP(A675,Share_Transactions!$A:$A,Share_Transactions!$B:$B,"")</f>
        <v/>
      </c>
      <c r="C675">
        <f>XLOOKUP(A675,Share_Transactions!$A:$A,Share_Transactions!$C:$C,"")</f>
        <v/>
      </c>
      <c r="D675" s="10">
        <f>XLOOKUP(A675,Share_Transactions!$A:$A,Share_Transactions!$L:$L,0)</f>
        <v/>
      </c>
      <c r="E675" s="10">
        <f>XLOOKUP(A675,Payroll_Data!$A:$A,Payroll_Data!$D:$D,"")</f>
        <v/>
      </c>
      <c r="F675" s="10">
        <f>IF(E675="","",D675-E675)</f>
        <v/>
      </c>
      <c r="G675">
        <f>IF(E675="","Missing Payroll Record",IF(ABS(F675)&lt;=1,"MATCH","MISMATCH"))</f>
        <v/>
      </c>
    </row>
    <row r="676">
      <c r="A676" t="inlineStr">
        <is>
          <t>TX501530</t>
        </is>
      </c>
      <c r="B676">
        <f>XLOOKUP(A676,Share_Transactions!$A:$A,Share_Transactions!$B:$B,"")</f>
        <v/>
      </c>
      <c r="C676">
        <f>XLOOKUP(A676,Share_Transactions!$A:$A,Share_Transactions!$C:$C,"")</f>
        <v/>
      </c>
      <c r="D676" s="10">
        <f>XLOOKUP(A676,Share_Transactions!$A:$A,Share_Transactions!$L:$L,0)</f>
        <v/>
      </c>
      <c r="E676" s="10">
        <f>XLOOKUP(A676,Payroll_Data!$A:$A,Payroll_Data!$D:$D,"")</f>
        <v/>
      </c>
      <c r="F676" s="10">
        <f>IF(E676="","",D676-E676)</f>
        <v/>
      </c>
      <c r="G676">
        <f>IF(E676="","Missing Payroll Record",IF(ABS(F676)&lt;=1,"MATCH","MISMATCH"))</f>
        <v/>
      </c>
    </row>
    <row r="677">
      <c r="A677" t="inlineStr">
        <is>
          <t>TX501535</t>
        </is>
      </c>
      <c r="B677">
        <f>XLOOKUP(A677,Share_Transactions!$A:$A,Share_Transactions!$B:$B,"")</f>
        <v/>
      </c>
      <c r="C677">
        <f>XLOOKUP(A677,Share_Transactions!$A:$A,Share_Transactions!$C:$C,"")</f>
        <v/>
      </c>
      <c r="D677" s="10">
        <f>XLOOKUP(A677,Share_Transactions!$A:$A,Share_Transactions!$L:$L,0)</f>
        <v/>
      </c>
      <c r="E677" s="10">
        <f>XLOOKUP(A677,Payroll_Data!$A:$A,Payroll_Data!$D:$D,"")</f>
        <v/>
      </c>
      <c r="F677" s="10">
        <f>IF(E677="","",D677-E677)</f>
        <v/>
      </c>
      <c r="G677">
        <f>IF(E677="","Missing Payroll Record",IF(ABS(F677)&lt;=1,"MATCH","MISMATCH"))</f>
        <v/>
      </c>
    </row>
    <row r="678">
      <c r="A678" t="inlineStr">
        <is>
          <t>TX501540</t>
        </is>
      </c>
      <c r="B678">
        <f>XLOOKUP(A678,Share_Transactions!$A:$A,Share_Transactions!$B:$B,"")</f>
        <v/>
      </c>
      <c r="C678">
        <f>XLOOKUP(A678,Share_Transactions!$A:$A,Share_Transactions!$C:$C,"")</f>
        <v/>
      </c>
      <c r="D678" s="10">
        <f>XLOOKUP(A678,Share_Transactions!$A:$A,Share_Transactions!$L:$L,0)</f>
        <v/>
      </c>
      <c r="E678" s="10">
        <f>XLOOKUP(A678,Payroll_Data!$A:$A,Payroll_Data!$D:$D,"")</f>
        <v/>
      </c>
      <c r="F678" s="10">
        <f>IF(E678="","",D678-E678)</f>
        <v/>
      </c>
      <c r="G678">
        <f>IF(E678="","Missing Payroll Record",IF(ABS(F678)&lt;=1,"MATCH","MISMATCH"))</f>
        <v/>
      </c>
    </row>
    <row r="679">
      <c r="A679" t="inlineStr">
        <is>
          <t>TX501541</t>
        </is>
      </c>
      <c r="B679">
        <f>XLOOKUP(A679,Share_Transactions!$A:$A,Share_Transactions!$B:$B,"")</f>
        <v/>
      </c>
      <c r="C679">
        <f>XLOOKUP(A679,Share_Transactions!$A:$A,Share_Transactions!$C:$C,"")</f>
        <v/>
      </c>
      <c r="D679" s="10">
        <f>XLOOKUP(A679,Share_Transactions!$A:$A,Share_Transactions!$L:$L,0)</f>
        <v/>
      </c>
      <c r="E679" s="10">
        <f>XLOOKUP(A679,Payroll_Data!$A:$A,Payroll_Data!$D:$D,"")</f>
        <v/>
      </c>
      <c r="F679" s="10">
        <f>IF(E679="","",D679-E679)</f>
        <v/>
      </c>
      <c r="G679">
        <f>IF(E679="","Missing Payroll Record",IF(ABS(F679)&lt;=1,"MATCH","MISMATCH"))</f>
        <v/>
      </c>
    </row>
    <row r="680">
      <c r="A680" t="inlineStr">
        <is>
          <t>TX501542</t>
        </is>
      </c>
      <c r="B680">
        <f>XLOOKUP(A680,Share_Transactions!$A:$A,Share_Transactions!$B:$B,"")</f>
        <v/>
      </c>
      <c r="C680">
        <f>XLOOKUP(A680,Share_Transactions!$A:$A,Share_Transactions!$C:$C,"")</f>
        <v/>
      </c>
      <c r="D680" s="10">
        <f>XLOOKUP(A680,Share_Transactions!$A:$A,Share_Transactions!$L:$L,0)</f>
        <v/>
      </c>
      <c r="E680" s="10">
        <f>XLOOKUP(A680,Payroll_Data!$A:$A,Payroll_Data!$D:$D,"")</f>
        <v/>
      </c>
      <c r="F680" s="10">
        <f>IF(E680="","",D680-E680)</f>
        <v/>
      </c>
      <c r="G680">
        <f>IF(E680="","Missing Payroll Record",IF(ABS(F680)&lt;=1,"MATCH","MISMATCH"))</f>
        <v/>
      </c>
    </row>
    <row r="681">
      <c r="A681" t="inlineStr">
        <is>
          <t>TX501545</t>
        </is>
      </c>
      <c r="B681">
        <f>XLOOKUP(A681,Share_Transactions!$A:$A,Share_Transactions!$B:$B,"")</f>
        <v/>
      </c>
      <c r="C681">
        <f>XLOOKUP(A681,Share_Transactions!$A:$A,Share_Transactions!$C:$C,"")</f>
        <v/>
      </c>
      <c r="D681" s="10">
        <f>XLOOKUP(A681,Share_Transactions!$A:$A,Share_Transactions!$L:$L,0)</f>
        <v/>
      </c>
      <c r="E681" s="10">
        <f>XLOOKUP(A681,Payroll_Data!$A:$A,Payroll_Data!$D:$D,"")</f>
        <v/>
      </c>
      <c r="F681" s="10">
        <f>IF(E681="","",D681-E681)</f>
        <v/>
      </c>
      <c r="G681">
        <f>IF(E681="","Missing Payroll Record",IF(ABS(F681)&lt;=1,"MATCH","MISMATCH"))</f>
        <v/>
      </c>
    </row>
    <row r="682">
      <c r="A682" t="inlineStr">
        <is>
          <t>TX501547</t>
        </is>
      </c>
      <c r="B682">
        <f>XLOOKUP(A682,Share_Transactions!$A:$A,Share_Transactions!$B:$B,"")</f>
        <v/>
      </c>
      <c r="C682">
        <f>XLOOKUP(A682,Share_Transactions!$A:$A,Share_Transactions!$C:$C,"")</f>
        <v/>
      </c>
      <c r="D682" s="10">
        <f>XLOOKUP(A682,Share_Transactions!$A:$A,Share_Transactions!$L:$L,0)</f>
        <v/>
      </c>
      <c r="E682" s="10">
        <f>XLOOKUP(A682,Payroll_Data!$A:$A,Payroll_Data!$D:$D,"")</f>
        <v/>
      </c>
      <c r="F682" s="10">
        <f>IF(E682="","",D682-E682)</f>
        <v/>
      </c>
      <c r="G682">
        <f>IF(E682="","Missing Payroll Record",IF(ABS(F682)&lt;=1,"MATCH","MISMATCH"))</f>
        <v/>
      </c>
    </row>
    <row r="683">
      <c r="A683" t="inlineStr">
        <is>
          <t>TX501551</t>
        </is>
      </c>
      <c r="B683">
        <f>XLOOKUP(A683,Share_Transactions!$A:$A,Share_Transactions!$B:$B,"")</f>
        <v/>
      </c>
      <c r="C683">
        <f>XLOOKUP(A683,Share_Transactions!$A:$A,Share_Transactions!$C:$C,"")</f>
        <v/>
      </c>
      <c r="D683" s="10">
        <f>XLOOKUP(A683,Share_Transactions!$A:$A,Share_Transactions!$L:$L,0)</f>
        <v/>
      </c>
      <c r="E683" s="10">
        <f>XLOOKUP(A683,Payroll_Data!$A:$A,Payroll_Data!$D:$D,"")</f>
        <v/>
      </c>
      <c r="F683" s="10">
        <f>IF(E683="","",D683-E683)</f>
        <v/>
      </c>
      <c r="G683">
        <f>IF(E683="","Missing Payroll Record",IF(ABS(F683)&lt;=1,"MATCH","MISMATCH"))</f>
        <v/>
      </c>
    </row>
    <row r="684">
      <c r="A684" t="inlineStr">
        <is>
          <t>TX501553</t>
        </is>
      </c>
      <c r="B684">
        <f>XLOOKUP(A684,Share_Transactions!$A:$A,Share_Transactions!$B:$B,"")</f>
        <v/>
      </c>
      <c r="C684">
        <f>XLOOKUP(A684,Share_Transactions!$A:$A,Share_Transactions!$C:$C,"")</f>
        <v/>
      </c>
      <c r="D684" s="10">
        <f>XLOOKUP(A684,Share_Transactions!$A:$A,Share_Transactions!$L:$L,0)</f>
        <v/>
      </c>
      <c r="E684" s="10">
        <f>XLOOKUP(A684,Payroll_Data!$A:$A,Payroll_Data!$D:$D,"")</f>
        <v/>
      </c>
      <c r="F684" s="10">
        <f>IF(E684="","",D684-E684)</f>
        <v/>
      </c>
      <c r="G684">
        <f>IF(E684="","Missing Payroll Record",IF(ABS(F684)&lt;=1,"MATCH","MISMATCH"))</f>
        <v/>
      </c>
    </row>
    <row r="685">
      <c r="A685" t="inlineStr">
        <is>
          <t>TX501557</t>
        </is>
      </c>
      <c r="B685">
        <f>XLOOKUP(A685,Share_Transactions!$A:$A,Share_Transactions!$B:$B,"")</f>
        <v/>
      </c>
      <c r="C685">
        <f>XLOOKUP(A685,Share_Transactions!$A:$A,Share_Transactions!$C:$C,"")</f>
        <v/>
      </c>
      <c r="D685" s="10">
        <f>XLOOKUP(A685,Share_Transactions!$A:$A,Share_Transactions!$L:$L,0)</f>
        <v/>
      </c>
      <c r="E685" s="10">
        <f>XLOOKUP(A685,Payroll_Data!$A:$A,Payroll_Data!$D:$D,"")</f>
        <v/>
      </c>
      <c r="F685" s="10">
        <f>IF(E685="","",D685-E685)</f>
        <v/>
      </c>
      <c r="G685">
        <f>IF(E685="","Missing Payroll Record",IF(ABS(F685)&lt;=1,"MATCH","MISMATCH"))</f>
        <v/>
      </c>
    </row>
    <row r="686">
      <c r="A686" t="inlineStr">
        <is>
          <t>TX501558</t>
        </is>
      </c>
      <c r="B686">
        <f>XLOOKUP(A686,Share_Transactions!$A:$A,Share_Transactions!$B:$B,"")</f>
        <v/>
      </c>
      <c r="C686">
        <f>XLOOKUP(A686,Share_Transactions!$A:$A,Share_Transactions!$C:$C,"")</f>
        <v/>
      </c>
      <c r="D686" s="10">
        <f>XLOOKUP(A686,Share_Transactions!$A:$A,Share_Transactions!$L:$L,0)</f>
        <v/>
      </c>
      <c r="E686" s="10">
        <f>XLOOKUP(A686,Payroll_Data!$A:$A,Payroll_Data!$D:$D,"")</f>
        <v/>
      </c>
      <c r="F686" s="10">
        <f>IF(E686="","",D686-E686)</f>
        <v/>
      </c>
      <c r="G686">
        <f>IF(E686="","Missing Payroll Record",IF(ABS(F686)&lt;=1,"MATCH","MISMATCH"))</f>
        <v/>
      </c>
    </row>
    <row r="687">
      <c r="A687" t="inlineStr">
        <is>
          <t>TX501561</t>
        </is>
      </c>
      <c r="B687">
        <f>XLOOKUP(A687,Share_Transactions!$A:$A,Share_Transactions!$B:$B,"")</f>
        <v/>
      </c>
      <c r="C687">
        <f>XLOOKUP(A687,Share_Transactions!$A:$A,Share_Transactions!$C:$C,"")</f>
        <v/>
      </c>
      <c r="D687" s="10">
        <f>XLOOKUP(A687,Share_Transactions!$A:$A,Share_Transactions!$L:$L,0)</f>
        <v/>
      </c>
      <c r="E687" s="10">
        <f>XLOOKUP(A687,Payroll_Data!$A:$A,Payroll_Data!$D:$D,"")</f>
        <v/>
      </c>
      <c r="F687" s="10">
        <f>IF(E687="","",D687-E687)</f>
        <v/>
      </c>
      <c r="G687">
        <f>IF(E687="","Missing Payroll Record",IF(ABS(F687)&lt;=1,"MATCH","MISMATCH"))</f>
        <v/>
      </c>
    </row>
    <row r="688">
      <c r="A688" t="inlineStr">
        <is>
          <t>TX501564</t>
        </is>
      </c>
      <c r="B688">
        <f>XLOOKUP(A688,Share_Transactions!$A:$A,Share_Transactions!$B:$B,"")</f>
        <v/>
      </c>
      <c r="C688">
        <f>XLOOKUP(A688,Share_Transactions!$A:$A,Share_Transactions!$C:$C,"")</f>
        <v/>
      </c>
      <c r="D688" s="10">
        <f>XLOOKUP(A688,Share_Transactions!$A:$A,Share_Transactions!$L:$L,0)</f>
        <v/>
      </c>
      <c r="E688" s="10">
        <f>XLOOKUP(A688,Payroll_Data!$A:$A,Payroll_Data!$D:$D,"")</f>
        <v/>
      </c>
      <c r="F688" s="10">
        <f>IF(E688="","",D688-E688)</f>
        <v/>
      </c>
      <c r="G688">
        <f>IF(E688="","Missing Payroll Record",IF(ABS(F688)&lt;=1,"MATCH","MISMATCH"))</f>
        <v/>
      </c>
    </row>
    <row r="689">
      <c r="A689" t="inlineStr">
        <is>
          <t>TX501565</t>
        </is>
      </c>
      <c r="B689">
        <f>XLOOKUP(A689,Share_Transactions!$A:$A,Share_Transactions!$B:$B,"")</f>
        <v/>
      </c>
      <c r="C689">
        <f>XLOOKUP(A689,Share_Transactions!$A:$A,Share_Transactions!$C:$C,"")</f>
        <v/>
      </c>
      <c r="D689" s="10">
        <f>XLOOKUP(A689,Share_Transactions!$A:$A,Share_Transactions!$L:$L,0)</f>
        <v/>
      </c>
      <c r="E689" s="10">
        <f>XLOOKUP(A689,Payroll_Data!$A:$A,Payroll_Data!$D:$D,"")</f>
        <v/>
      </c>
      <c r="F689" s="10">
        <f>IF(E689="","",D689-E689)</f>
        <v/>
      </c>
      <c r="G689">
        <f>IF(E689="","Missing Payroll Record",IF(ABS(F689)&lt;=1,"MATCH","MISMATCH"))</f>
        <v/>
      </c>
    </row>
    <row r="690">
      <c r="A690" t="inlineStr">
        <is>
          <t>TX501571</t>
        </is>
      </c>
      <c r="B690">
        <f>XLOOKUP(A690,Share_Transactions!$A:$A,Share_Transactions!$B:$B,"")</f>
        <v/>
      </c>
      <c r="C690">
        <f>XLOOKUP(A690,Share_Transactions!$A:$A,Share_Transactions!$C:$C,"")</f>
        <v/>
      </c>
      <c r="D690" s="10">
        <f>XLOOKUP(A690,Share_Transactions!$A:$A,Share_Transactions!$L:$L,0)</f>
        <v/>
      </c>
      <c r="E690" s="10">
        <f>XLOOKUP(A690,Payroll_Data!$A:$A,Payroll_Data!$D:$D,"")</f>
        <v/>
      </c>
      <c r="F690" s="10">
        <f>IF(E690="","",D690-E690)</f>
        <v/>
      </c>
      <c r="G690">
        <f>IF(E690="","Missing Payroll Record",IF(ABS(F690)&lt;=1,"MATCH","MISMATCH"))</f>
        <v/>
      </c>
    </row>
    <row r="691">
      <c r="A691" t="inlineStr">
        <is>
          <t>TX501572</t>
        </is>
      </c>
      <c r="B691">
        <f>XLOOKUP(A691,Share_Transactions!$A:$A,Share_Transactions!$B:$B,"")</f>
        <v/>
      </c>
      <c r="C691">
        <f>XLOOKUP(A691,Share_Transactions!$A:$A,Share_Transactions!$C:$C,"")</f>
        <v/>
      </c>
      <c r="D691" s="10">
        <f>XLOOKUP(A691,Share_Transactions!$A:$A,Share_Transactions!$L:$L,0)</f>
        <v/>
      </c>
      <c r="E691" s="10">
        <f>XLOOKUP(A691,Payroll_Data!$A:$A,Payroll_Data!$D:$D,"")</f>
        <v/>
      </c>
      <c r="F691" s="10">
        <f>IF(E691="","",D691-E691)</f>
        <v/>
      </c>
      <c r="G691">
        <f>IF(E691="","Missing Payroll Record",IF(ABS(F691)&lt;=1,"MATCH","MISMATCH"))</f>
        <v/>
      </c>
    </row>
    <row r="692">
      <c r="A692" t="inlineStr">
        <is>
          <t>TX501576</t>
        </is>
      </c>
      <c r="B692">
        <f>XLOOKUP(A692,Share_Transactions!$A:$A,Share_Transactions!$B:$B,"")</f>
        <v/>
      </c>
      <c r="C692">
        <f>XLOOKUP(A692,Share_Transactions!$A:$A,Share_Transactions!$C:$C,"")</f>
        <v/>
      </c>
      <c r="D692" s="10">
        <f>XLOOKUP(A692,Share_Transactions!$A:$A,Share_Transactions!$L:$L,0)</f>
        <v/>
      </c>
      <c r="E692" s="10">
        <f>XLOOKUP(A692,Payroll_Data!$A:$A,Payroll_Data!$D:$D,"")</f>
        <v/>
      </c>
      <c r="F692" s="10">
        <f>IF(E692="","",D692-E692)</f>
        <v/>
      </c>
      <c r="G692">
        <f>IF(E692="","Missing Payroll Record",IF(ABS(F692)&lt;=1,"MATCH","MISMATCH"))</f>
        <v/>
      </c>
    </row>
    <row r="693">
      <c r="A693" t="inlineStr">
        <is>
          <t>TX501577</t>
        </is>
      </c>
      <c r="B693">
        <f>XLOOKUP(A693,Share_Transactions!$A:$A,Share_Transactions!$B:$B,"")</f>
        <v/>
      </c>
      <c r="C693">
        <f>XLOOKUP(A693,Share_Transactions!$A:$A,Share_Transactions!$C:$C,"")</f>
        <v/>
      </c>
      <c r="D693" s="10">
        <f>XLOOKUP(A693,Share_Transactions!$A:$A,Share_Transactions!$L:$L,0)</f>
        <v/>
      </c>
      <c r="E693" s="10">
        <f>XLOOKUP(A693,Payroll_Data!$A:$A,Payroll_Data!$D:$D,"")</f>
        <v/>
      </c>
      <c r="F693" s="10">
        <f>IF(E693="","",D693-E693)</f>
        <v/>
      </c>
      <c r="G693">
        <f>IF(E693="","Missing Payroll Record",IF(ABS(F693)&lt;=1,"MATCH","MISMATCH"))</f>
        <v/>
      </c>
    </row>
    <row r="694">
      <c r="A694" t="inlineStr">
        <is>
          <t>TX501587</t>
        </is>
      </c>
      <c r="B694">
        <f>XLOOKUP(A694,Share_Transactions!$A:$A,Share_Transactions!$B:$B,"")</f>
        <v/>
      </c>
      <c r="C694">
        <f>XLOOKUP(A694,Share_Transactions!$A:$A,Share_Transactions!$C:$C,"")</f>
        <v/>
      </c>
      <c r="D694" s="10">
        <f>XLOOKUP(A694,Share_Transactions!$A:$A,Share_Transactions!$L:$L,0)</f>
        <v/>
      </c>
      <c r="E694" s="10">
        <f>XLOOKUP(A694,Payroll_Data!$A:$A,Payroll_Data!$D:$D,"")</f>
        <v/>
      </c>
      <c r="F694" s="10">
        <f>IF(E694="","",D694-E694)</f>
        <v/>
      </c>
      <c r="G694">
        <f>IF(E694="","Missing Payroll Record",IF(ABS(F694)&lt;=1,"MATCH","MISMATCH"))</f>
        <v/>
      </c>
    </row>
    <row r="695">
      <c r="A695" t="inlineStr">
        <is>
          <t>TX501591</t>
        </is>
      </c>
      <c r="B695">
        <f>XLOOKUP(A695,Share_Transactions!$A:$A,Share_Transactions!$B:$B,"")</f>
        <v/>
      </c>
      <c r="C695">
        <f>XLOOKUP(A695,Share_Transactions!$A:$A,Share_Transactions!$C:$C,"")</f>
        <v/>
      </c>
      <c r="D695" s="10">
        <f>XLOOKUP(A695,Share_Transactions!$A:$A,Share_Transactions!$L:$L,0)</f>
        <v/>
      </c>
      <c r="E695" s="10">
        <f>XLOOKUP(A695,Payroll_Data!$A:$A,Payroll_Data!$D:$D,"")</f>
        <v/>
      </c>
      <c r="F695" s="10">
        <f>IF(E695="","",D695-E695)</f>
        <v/>
      </c>
      <c r="G695">
        <f>IF(E695="","Missing Payroll Record",IF(ABS(F695)&lt;=1,"MATCH","MISMATCH"))</f>
        <v/>
      </c>
    </row>
    <row r="696">
      <c r="A696" t="inlineStr">
        <is>
          <t>TX501592</t>
        </is>
      </c>
      <c r="B696">
        <f>XLOOKUP(A696,Share_Transactions!$A:$A,Share_Transactions!$B:$B,"")</f>
        <v/>
      </c>
      <c r="C696">
        <f>XLOOKUP(A696,Share_Transactions!$A:$A,Share_Transactions!$C:$C,"")</f>
        <v/>
      </c>
      <c r="D696" s="10">
        <f>XLOOKUP(A696,Share_Transactions!$A:$A,Share_Transactions!$L:$L,0)</f>
        <v/>
      </c>
      <c r="E696" s="10">
        <f>XLOOKUP(A696,Payroll_Data!$A:$A,Payroll_Data!$D:$D,"")</f>
        <v/>
      </c>
      <c r="F696" s="10">
        <f>IF(E696="","",D696-E696)</f>
        <v/>
      </c>
      <c r="G696">
        <f>IF(E696="","Missing Payroll Record",IF(ABS(F696)&lt;=1,"MATCH","MISMATCH"))</f>
        <v/>
      </c>
    </row>
    <row r="697">
      <c r="A697" t="inlineStr">
        <is>
          <t>TX501594</t>
        </is>
      </c>
      <c r="B697">
        <f>XLOOKUP(A697,Share_Transactions!$A:$A,Share_Transactions!$B:$B,"")</f>
        <v/>
      </c>
      <c r="C697">
        <f>XLOOKUP(A697,Share_Transactions!$A:$A,Share_Transactions!$C:$C,"")</f>
        <v/>
      </c>
      <c r="D697" s="10">
        <f>XLOOKUP(A697,Share_Transactions!$A:$A,Share_Transactions!$L:$L,0)</f>
        <v/>
      </c>
      <c r="E697" s="10">
        <f>XLOOKUP(A697,Payroll_Data!$A:$A,Payroll_Data!$D:$D,"")</f>
        <v/>
      </c>
      <c r="F697" s="10">
        <f>IF(E697="","",D697-E697)</f>
        <v/>
      </c>
      <c r="G697">
        <f>IF(E697="","Missing Payroll Record",IF(ABS(F697)&lt;=1,"MATCH","MISMATCH"))</f>
        <v/>
      </c>
    </row>
    <row r="698">
      <c r="A698" t="inlineStr">
        <is>
          <t>TX501596</t>
        </is>
      </c>
      <c r="B698">
        <f>XLOOKUP(A698,Share_Transactions!$A:$A,Share_Transactions!$B:$B,"")</f>
        <v/>
      </c>
      <c r="C698">
        <f>XLOOKUP(A698,Share_Transactions!$A:$A,Share_Transactions!$C:$C,"")</f>
        <v/>
      </c>
      <c r="D698" s="10">
        <f>XLOOKUP(A698,Share_Transactions!$A:$A,Share_Transactions!$L:$L,0)</f>
        <v/>
      </c>
      <c r="E698" s="10">
        <f>XLOOKUP(A698,Payroll_Data!$A:$A,Payroll_Data!$D:$D,"")</f>
        <v/>
      </c>
      <c r="F698" s="10">
        <f>IF(E698="","",D698-E698)</f>
        <v/>
      </c>
      <c r="G698">
        <f>IF(E698="","Missing Payroll Record",IF(ABS(F698)&lt;=1,"MATCH","MISMATCH"))</f>
        <v/>
      </c>
    </row>
    <row r="699">
      <c r="A699" t="inlineStr">
        <is>
          <t>TX501603</t>
        </is>
      </c>
      <c r="B699">
        <f>XLOOKUP(A699,Share_Transactions!$A:$A,Share_Transactions!$B:$B,"")</f>
        <v/>
      </c>
      <c r="C699">
        <f>XLOOKUP(A699,Share_Transactions!$A:$A,Share_Transactions!$C:$C,"")</f>
        <v/>
      </c>
      <c r="D699" s="10">
        <f>XLOOKUP(A699,Share_Transactions!$A:$A,Share_Transactions!$L:$L,0)</f>
        <v/>
      </c>
      <c r="E699" s="10">
        <f>XLOOKUP(A699,Payroll_Data!$A:$A,Payroll_Data!$D:$D,"")</f>
        <v/>
      </c>
      <c r="F699" s="10">
        <f>IF(E699="","",D699-E699)</f>
        <v/>
      </c>
      <c r="G699">
        <f>IF(E699="","Missing Payroll Record",IF(ABS(F699)&lt;=1,"MATCH","MISMATCH"))</f>
        <v/>
      </c>
    </row>
    <row r="700">
      <c r="A700" t="inlineStr">
        <is>
          <t>TX501606</t>
        </is>
      </c>
      <c r="B700">
        <f>XLOOKUP(A700,Share_Transactions!$A:$A,Share_Transactions!$B:$B,"")</f>
        <v/>
      </c>
      <c r="C700">
        <f>XLOOKUP(A700,Share_Transactions!$A:$A,Share_Transactions!$C:$C,"")</f>
        <v/>
      </c>
      <c r="D700" s="10">
        <f>XLOOKUP(A700,Share_Transactions!$A:$A,Share_Transactions!$L:$L,0)</f>
        <v/>
      </c>
      <c r="E700" s="10">
        <f>XLOOKUP(A700,Payroll_Data!$A:$A,Payroll_Data!$D:$D,"")</f>
        <v/>
      </c>
      <c r="F700" s="10">
        <f>IF(E700="","",D700-E700)</f>
        <v/>
      </c>
      <c r="G700">
        <f>IF(E700="","Missing Payroll Record",IF(ABS(F700)&lt;=1,"MATCH","MISMATCH"))</f>
        <v/>
      </c>
    </row>
    <row r="701">
      <c r="A701" t="inlineStr">
        <is>
          <t>TX501607</t>
        </is>
      </c>
      <c r="B701">
        <f>XLOOKUP(A701,Share_Transactions!$A:$A,Share_Transactions!$B:$B,"")</f>
        <v/>
      </c>
      <c r="C701">
        <f>XLOOKUP(A701,Share_Transactions!$A:$A,Share_Transactions!$C:$C,"")</f>
        <v/>
      </c>
      <c r="D701" s="10">
        <f>XLOOKUP(A701,Share_Transactions!$A:$A,Share_Transactions!$L:$L,0)</f>
        <v/>
      </c>
      <c r="E701" s="10">
        <f>XLOOKUP(A701,Payroll_Data!$A:$A,Payroll_Data!$D:$D,"")</f>
        <v/>
      </c>
      <c r="F701" s="10">
        <f>IF(E701="","",D701-E701)</f>
        <v/>
      </c>
      <c r="G701">
        <f>IF(E701="","Missing Payroll Record",IF(ABS(F701)&lt;=1,"MATCH","MISMATCH"))</f>
        <v/>
      </c>
    </row>
    <row r="702">
      <c r="A702" t="inlineStr">
        <is>
          <t>TX501609</t>
        </is>
      </c>
      <c r="B702">
        <f>XLOOKUP(A702,Share_Transactions!$A:$A,Share_Transactions!$B:$B,"")</f>
        <v/>
      </c>
      <c r="C702">
        <f>XLOOKUP(A702,Share_Transactions!$A:$A,Share_Transactions!$C:$C,"")</f>
        <v/>
      </c>
      <c r="D702" s="10">
        <f>XLOOKUP(A702,Share_Transactions!$A:$A,Share_Transactions!$L:$L,0)</f>
        <v/>
      </c>
      <c r="E702" s="10">
        <f>XLOOKUP(A702,Payroll_Data!$A:$A,Payroll_Data!$D:$D,"")</f>
        <v/>
      </c>
      <c r="F702" s="10">
        <f>IF(E702="","",D702-E702)</f>
        <v/>
      </c>
      <c r="G702">
        <f>IF(E702="","Missing Payroll Record",IF(ABS(F702)&lt;=1,"MATCH","MISMATCH"))</f>
        <v/>
      </c>
    </row>
    <row r="703">
      <c r="A703" t="inlineStr">
        <is>
          <t>TX501611</t>
        </is>
      </c>
      <c r="B703">
        <f>XLOOKUP(A703,Share_Transactions!$A:$A,Share_Transactions!$B:$B,"")</f>
        <v/>
      </c>
      <c r="C703">
        <f>XLOOKUP(A703,Share_Transactions!$A:$A,Share_Transactions!$C:$C,"")</f>
        <v/>
      </c>
      <c r="D703" s="10">
        <f>XLOOKUP(A703,Share_Transactions!$A:$A,Share_Transactions!$L:$L,0)</f>
        <v/>
      </c>
      <c r="E703" s="10">
        <f>XLOOKUP(A703,Payroll_Data!$A:$A,Payroll_Data!$D:$D,"")</f>
        <v/>
      </c>
      <c r="F703" s="10">
        <f>IF(E703="","",D703-E703)</f>
        <v/>
      </c>
      <c r="G703">
        <f>IF(E703="","Missing Payroll Record",IF(ABS(F703)&lt;=1,"MATCH","MISMATCH"))</f>
        <v/>
      </c>
    </row>
    <row r="704">
      <c r="A704" t="inlineStr">
        <is>
          <t>TX501613</t>
        </is>
      </c>
      <c r="B704">
        <f>XLOOKUP(A704,Share_Transactions!$A:$A,Share_Transactions!$B:$B,"")</f>
        <v/>
      </c>
      <c r="C704">
        <f>XLOOKUP(A704,Share_Transactions!$A:$A,Share_Transactions!$C:$C,"")</f>
        <v/>
      </c>
      <c r="D704" s="10">
        <f>XLOOKUP(A704,Share_Transactions!$A:$A,Share_Transactions!$L:$L,0)</f>
        <v/>
      </c>
      <c r="E704" s="10">
        <f>XLOOKUP(A704,Payroll_Data!$A:$A,Payroll_Data!$D:$D,"")</f>
        <v/>
      </c>
      <c r="F704" s="10">
        <f>IF(E704="","",D704-E704)</f>
        <v/>
      </c>
      <c r="G704">
        <f>IF(E704="","Missing Payroll Record",IF(ABS(F704)&lt;=1,"MATCH","MISMATCH"))</f>
        <v/>
      </c>
    </row>
    <row r="705">
      <c r="A705" t="inlineStr">
        <is>
          <t>TX501614</t>
        </is>
      </c>
      <c r="B705">
        <f>XLOOKUP(A705,Share_Transactions!$A:$A,Share_Transactions!$B:$B,"")</f>
        <v/>
      </c>
      <c r="C705">
        <f>XLOOKUP(A705,Share_Transactions!$A:$A,Share_Transactions!$C:$C,"")</f>
        <v/>
      </c>
      <c r="D705" s="10">
        <f>XLOOKUP(A705,Share_Transactions!$A:$A,Share_Transactions!$L:$L,0)</f>
        <v/>
      </c>
      <c r="E705" s="10">
        <f>XLOOKUP(A705,Payroll_Data!$A:$A,Payroll_Data!$D:$D,"")</f>
        <v/>
      </c>
      <c r="F705" s="10">
        <f>IF(E705="","",D705-E705)</f>
        <v/>
      </c>
      <c r="G705">
        <f>IF(E705="","Missing Payroll Record",IF(ABS(F705)&lt;=1,"MATCH","MISMATCH"))</f>
        <v/>
      </c>
    </row>
    <row r="706">
      <c r="A706" t="inlineStr">
        <is>
          <t>TX501618</t>
        </is>
      </c>
      <c r="B706">
        <f>XLOOKUP(A706,Share_Transactions!$A:$A,Share_Transactions!$B:$B,"")</f>
        <v/>
      </c>
      <c r="C706">
        <f>XLOOKUP(A706,Share_Transactions!$A:$A,Share_Transactions!$C:$C,"")</f>
        <v/>
      </c>
      <c r="D706" s="10">
        <f>XLOOKUP(A706,Share_Transactions!$A:$A,Share_Transactions!$L:$L,0)</f>
        <v/>
      </c>
      <c r="E706" s="10">
        <f>XLOOKUP(A706,Payroll_Data!$A:$A,Payroll_Data!$D:$D,"")</f>
        <v/>
      </c>
      <c r="F706" s="10">
        <f>IF(E706="","",D706-E706)</f>
        <v/>
      </c>
      <c r="G706">
        <f>IF(E706="","Missing Payroll Record",IF(ABS(F706)&lt;=1,"MATCH","MISMATCH"))</f>
        <v/>
      </c>
    </row>
    <row r="707">
      <c r="A707" t="inlineStr">
        <is>
          <t>TX501619</t>
        </is>
      </c>
      <c r="B707">
        <f>XLOOKUP(A707,Share_Transactions!$A:$A,Share_Transactions!$B:$B,"")</f>
        <v/>
      </c>
      <c r="C707">
        <f>XLOOKUP(A707,Share_Transactions!$A:$A,Share_Transactions!$C:$C,"")</f>
        <v/>
      </c>
      <c r="D707" s="10">
        <f>XLOOKUP(A707,Share_Transactions!$A:$A,Share_Transactions!$L:$L,0)</f>
        <v/>
      </c>
      <c r="E707" s="10">
        <f>XLOOKUP(A707,Payroll_Data!$A:$A,Payroll_Data!$D:$D,"")</f>
        <v/>
      </c>
      <c r="F707" s="10">
        <f>IF(E707="","",D707-E707)</f>
        <v/>
      </c>
      <c r="G707">
        <f>IF(E707="","Missing Payroll Record",IF(ABS(F707)&lt;=1,"MATCH","MISMATCH"))</f>
        <v/>
      </c>
    </row>
    <row r="708">
      <c r="A708" t="inlineStr">
        <is>
          <t>TX501620</t>
        </is>
      </c>
      <c r="B708">
        <f>XLOOKUP(A708,Share_Transactions!$A:$A,Share_Transactions!$B:$B,"")</f>
        <v/>
      </c>
      <c r="C708">
        <f>XLOOKUP(A708,Share_Transactions!$A:$A,Share_Transactions!$C:$C,"")</f>
        <v/>
      </c>
      <c r="D708" s="10">
        <f>XLOOKUP(A708,Share_Transactions!$A:$A,Share_Transactions!$L:$L,0)</f>
        <v/>
      </c>
      <c r="E708" s="10">
        <f>XLOOKUP(A708,Payroll_Data!$A:$A,Payroll_Data!$D:$D,"")</f>
        <v/>
      </c>
      <c r="F708" s="10">
        <f>IF(E708="","",D708-E708)</f>
        <v/>
      </c>
      <c r="G708">
        <f>IF(E708="","Missing Payroll Record",IF(ABS(F708)&lt;=1,"MATCH","MISMATCH"))</f>
        <v/>
      </c>
    </row>
    <row r="709">
      <c r="A709" t="inlineStr">
        <is>
          <t>TX501621</t>
        </is>
      </c>
      <c r="B709">
        <f>XLOOKUP(A709,Share_Transactions!$A:$A,Share_Transactions!$B:$B,"")</f>
        <v/>
      </c>
      <c r="C709">
        <f>XLOOKUP(A709,Share_Transactions!$A:$A,Share_Transactions!$C:$C,"")</f>
        <v/>
      </c>
      <c r="D709" s="10">
        <f>XLOOKUP(A709,Share_Transactions!$A:$A,Share_Transactions!$L:$L,0)</f>
        <v/>
      </c>
      <c r="E709" s="10">
        <f>XLOOKUP(A709,Payroll_Data!$A:$A,Payroll_Data!$D:$D,"")</f>
        <v/>
      </c>
      <c r="F709" s="10">
        <f>IF(E709="","",D709-E709)</f>
        <v/>
      </c>
      <c r="G709">
        <f>IF(E709="","Missing Payroll Record",IF(ABS(F709)&lt;=1,"MATCH","MISMATCH"))</f>
        <v/>
      </c>
    </row>
    <row r="710">
      <c r="A710" t="inlineStr">
        <is>
          <t>TX501623</t>
        </is>
      </c>
      <c r="B710">
        <f>XLOOKUP(A710,Share_Transactions!$A:$A,Share_Transactions!$B:$B,"")</f>
        <v/>
      </c>
      <c r="C710">
        <f>XLOOKUP(A710,Share_Transactions!$A:$A,Share_Transactions!$C:$C,"")</f>
        <v/>
      </c>
      <c r="D710" s="10">
        <f>XLOOKUP(A710,Share_Transactions!$A:$A,Share_Transactions!$L:$L,0)</f>
        <v/>
      </c>
      <c r="E710" s="10">
        <f>XLOOKUP(A710,Payroll_Data!$A:$A,Payroll_Data!$D:$D,"")</f>
        <v/>
      </c>
      <c r="F710" s="10">
        <f>IF(E710="","",D710-E710)</f>
        <v/>
      </c>
      <c r="G710">
        <f>IF(E710="","Missing Payroll Record",IF(ABS(F710)&lt;=1,"MATCH","MISMATCH"))</f>
        <v/>
      </c>
    </row>
    <row r="711">
      <c r="A711" t="inlineStr">
        <is>
          <t>TX501625</t>
        </is>
      </c>
      <c r="B711">
        <f>XLOOKUP(A711,Share_Transactions!$A:$A,Share_Transactions!$B:$B,"")</f>
        <v/>
      </c>
      <c r="C711">
        <f>XLOOKUP(A711,Share_Transactions!$A:$A,Share_Transactions!$C:$C,"")</f>
        <v/>
      </c>
      <c r="D711" s="10">
        <f>XLOOKUP(A711,Share_Transactions!$A:$A,Share_Transactions!$L:$L,0)</f>
        <v/>
      </c>
      <c r="E711" s="10">
        <f>XLOOKUP(A711,Payroll_Data!$A:$A,Payroll_Data!$D:$D,"")</f>
        <v/>
      </c>
      <c r="F711" s="10">
        <f>IF(E711="","",D711-E711)</f>
        <v/>
      </c>
      <c r="G711">
        <f>IF(E711="","Missing Payroll Record",IF(ABS(F711)&lt;=1,"MATCH","MISMATCH"))</f>
        <v/>
      </c>
    </row>
    <row r="712">
      <c r="A712" t="inlineStr">
        <is>
          <t>TX501630</t>
        </is>
      </c>
      <c r="B712">
        <f>XLOOKUP(A712,Share_Transactions!$A:$A,Share_Transactions!$B:$B,"")</f>
        <v/>
      </c>
      <c r="C712">
        <f>XLOOKUP(A712,Share_Transactions!$A:$A,Share_Transactions!$C:$C,"")</f>
        <v/>
      </c>
      <c r="D712" s="10">
        <f>XLOOKUP(A712,Share_Transactions!$A:$A,Share_Transactions!$L:$L,0)</f>
        <v/>
      </c>
      <c r="E712" s="10">
        <f>XLOOKUP(A712,Payroll_Data!$A:$A,Payroll_Data!$D:$D,"")</f>
        <v/>
      </c>
      <c r="F712" s="10">
        <f>IF(E712="","",D712-E712)</f>
        <v/>
      </c>
      <c r="G712">
        <f>IF(E712="","Missing Payroll Record",IF(ABS(F712)&lt;=1,"MATCH","MISMATCH"))</f>
        <v/>
      </c>
    </row>
    <row r="713">
      <c r="A713" t="inlineStr">
        <is>
          <t>TX501631</t>
        </is>
      </c>
      <c r="B713">
        <f>XLOOKUP(A713,Share_Transactions!$A:$A,Share_Transactions!$B:$B,"")</f>
        <v/>
      </c>
      <c r="C713">
        <f>XLOOKUP(A713,Share_Transactions!$A:$A,Share_Transactions!$C:$C,"")</f>
        <v/>
      </c>
      <c r="D713" s="10">
        <f>XLOOKUP(A713,Share_Transactions!$A:$A,Share_Transactions!$L:$L,0)</f>
        <v/>
      </c>
      <c r="E713" s="10">
        <f>XLOOKUP(A713,Payroll_Data!$A:$A,Payroll_Data!$D:$D,"")</f>
        <v/>
      </c>
      <c r="F713" s="10">
        <f>IF(E713="","",D713-E713)</f>
        <v/>
      </c>
      <c r="G713">
        <f>IF(E713="","Missing Payroll Record",IF(ABS(F713)&lt;=1,"MATCH","MISMATCH"))</f>
        <v/>
      </c>
    </row>
    <row r="714">
      <c r="A714" t="inlineStr">
        <is>
          <t>TX501632</t>
        </is>
      </c>
      <c r="B714">
        <f>XLOOKUP(A714,Share_Transactions!$A:$A,Share_Transactions!$B:$B,"")</f>
        <v/>
      </c>
      <c r="C714">
        <f>XLOOKUP(A714,Share_Transactions!$A:$A,Share_Transactions!$C:$C,"")</f>
        <v/>
      </c>
      <c r="D714" s="10">
        <f>XLOOKUP(A714,Share_Transactions!$A:$A,Share_Transactions!$L:$L,0)</f>
        <v/>
      </c>
      <c r="E714" s="10">
        <f>XLOOKUP(A714,Payroll_Data!$A:$A,Payroll_Data!$D:$D,"")</f>
        <v/>
      </c>
      <c r="F714" s="10">
        <f>IF(E714="","",D714-E714)</f>
        <v/>
      </c>
      <c r="G714">
        <f>IF(E714="","Missing Payroll Record",IF(ABS(F714)&lt;=1,"MATCH","MISMATCH"))</f>
        <v/>
      </c>
    </row>
    <row r="715">
      <c r="A715" t="inlineStr">
        <is>
          <t>TX501633</t>
        </is>
      </c>
      <c r="B715">
        <f>XLOOKUP(A715,Share_Transactions!$A:$A,Share_Transactions!$B:$B,"")</f>
        <v/>
      </c>
      <c r="C715">
        <f>XLOOKUP(A715,Share_Transactions!$A:$A,Share_Transactions!$C:$C,"")</f>
        <v/>
      </c>
      <c r="D715" s="10">
        <f>XLOOKUP(A715,Share_Transactions!$A:$A,Share_Transactions!$L:$L,0)</f>
        <v/>
      </c>
      <c r="E715" s="10">
        <f>XLOOKUP(A715,Payroll_Data!$A:$A,Payroll_Data!$D:$D,"")</f>
        <v/>
      </c>
      <c r="F715" s="10">
        <f>IF(E715="","",D715-E715)</f>
        <v/>
      </c>
      <c r="G715">
        <f>IF(E715="","Missing Payroll Record",IF(ABS(F715)&lt;=1,"MATCH","MISMATCH"))</f>
        <v/>
      </c>
    </row>
    <row r="716">
      <c r="A716" t="inlineStr">
        <is>
          <t>TX501634</t>
        </is>
      </c>
      <c r="B716">
        <f>XLOOKUP(A716,Share_Transactions!$A:$A,Share_Transactions!$B:$B,"")</f>
        <v/>
      </c>
      <c r="C716">
        <f>XLOOKUP(A716,Share_Transactions!$A:$A,Share_Transactions!$C:$C,"")</f>
        <v/>
      </c>
      <c r="D716" s="10">
        <f>XLOOKUP(A716,Share_Transactions!$A:$A,Share_Transactions!$L:$L,0)</f>
        <v/>
      </c>
      <c r="E716" s="10">
        <f>XLOOKUP(A716,Payroll_Data!$A:$A,Payroll_Data!$D:$D,"")</f>
        <v/>
      </c>
      <c r="F716" s="10">
        <f>IF(E716="","",D716-E716)</f>
        <v/>
      </c>
      <c r="G716">
        <f>IF(E716="","Missing Payroll Record",IF(ABS(F716)&lt;=1,"MATCH","MISMATCH"))</f>
        <v/>
      </c>
    </row>
    <row r="717">
      <c r="A717" t="inlineStr">
        <is>
          <t>TX501635</t>
        </is>
      </c>
      <c r="B717">
        <f>XLOOKUP(A717,Share_Transactions!$A:$A,Share_Transactions!$B:$B,"")</f>
        <v/>
      </c>
      <c r="C717">
        <f>XLOOKUP(A717,Share_Transactions!$A:$A,Share_Transactions!$C:$C,"")</f>
        <v/>
      </c>
      <c r="D717" s="10">
        <f>XLOOKUP(A717,Share_Transactions!$A:$A,Share_Transactions!$L:$L,0)</f>
        <v/>
      </c>
      <c r="E717" s="10">
        <f>XLOOKUP(A717,Payroll_Data!$A:$A,Payroll_Data!$D:$D,"")</f>
        <v/>
      </c>
      <c r="F717" s="10">
        <f>IF(E717="","",D717-E717)</f>
        <v/>
      </c>
      <c r="G717">
        <f>IF(E717="","Missing Payroll Record",IF(ABS(F717)&lt;=1,"MATCH","MISMATCH"))</f>
        <v/>
      </c>
    </row>
    <row r="718">
      <c r="A718" t="inlineStr">
        <is>
          <t>TX501636</t>
        </is>
      </c>
      <c r="B718">
        <f>XLOOKUP(A718,Share_Transactions!$A:$A,Share_Transactions!$B:$B,"")</f>
        <v/>
      </c>
      <c r="C718">
        <f>XLOOKUP(A718,Share_Transactions!$A:$A,Share_Transactions!$C:$C,"")</f>
        <v/>
      </c>
      <c r="D718" s="10">
        <f>XLOOKUP(A718,Share_Transactions!$A:$A,Share_Transactions!$L:$L,0)</f>
        <v/>
      </c>
      <c r="E718" s="10">
        <f>XLOOKUP(A718,Payroll_Data!$A:$A,Payroll_Data!$D:$D,"")</f>
        <v/>
      </c>
      <c r="F718" s="10">
        <f>IF(E718="","",D718-E718)</f>
        <v/>
      </c>
      <c r="G718">
        <f>IF(E718="","Missing Payroll Record",IF(ABS(F718)&lt;=1,"MATCH","MISMATCH"))</f>
        <v/>
      </c>
    </row>
    <row r="719">
      <c r="A719" t="inlineStr">
        <is>
          <t>TX501639</t>
        </is>
      </c>
      <c r="B719">
        <f>XLOOKUP(A719,Share_Transactions!$A:$A,Share_Transactions!$B:$B,"")</f>
        <v/>
      </c>
      <c r="C719">
        <f>XLOOKUP(A719,Share_Transactions!$A:$A,Share_Transactions!$C:$C,"")</f>
        <v/>
      </c>
      <c r="D719" s="10">
        <f>XLOOKUP(A719,Share_Transactions!$A:$A,Share_Transactions!$L:$L,0)</f>
        <v/>
      </c>
      <c r="E719" s="10">
        <f>XLOOKUP(A719,Payroll_Data!$A:$A,Payroll_Data!$D:$D,"")</f>
        <v/>
      </c>
      <c r="F719" s="10">
        <f>IF(E719="","",D719-E719)</f>
        <v/>
      </c>
      <c r="G719">
        <f>IF(E719="","Missing Payroll Record",IF(ABS(F719)&lt;=1,"MATCH","MISMATCH"))</f>
        <v/>
      </c>
    </row>
    <row r="720">
      <c r="A720" t="inlineStr">
        <is>
          <t>TX501640</t>
        </is>
      </c>
      <c r="B720">
        <f>XLOOKUP(A720,Share_Transactions!$A:$A,Share_Transactions!$B:$B,"")</f>
        <v/>
      </c>
      <c r="C720">
        <f>XLOOKUP(A720,Share_Transactions!$A:$A,Share_Transactions!$C:$C,"")</f>
        <v/>
      </c>
      <c r="D720" s="10">
        <f>XLOOKUP(A720,Share_Transactions!$A:$A,Share_Transactions!$L:$L,0)</f>
        <v/>
      </c>
      <c r="E720" s="10">
        <f>XLOOKUP(A720,Payroll_Data!$A:$A,Payroll_Data!$D:$D,"")</f>
        <v/>
      </c>
      <c r="F720" s="10">
        <f>IF(E720="","",D720-E720)</f>
        <v/>
      </c>
      <c r="G720">
        <f>IF(E720="","Missing Payroll Record",IF(ABS(F720)&lt;=1,"MATCH","MISMATCH"))</f>
        <v/>
      </c>
    </row>
    <row r="721">
      <c r="A721" t="inlineStr">
        <is>
          <t>TX501642</t>
        </is>
      </c>
      <c r="B721">
        <f>XLOOKUP(A721,Share_Transactions!$A:$A,Share_Transactions!$B:$B,"")</f>
        <v/>
      </c>
      <c r="C721">
        <f>XLOOKUP(A721,Share_Transactions!$A:$A,Share_Transactions!$C:$C,"")</f>
        <v/>
      </c>
      <c r="D721" s="10">
        <f>XLOOKUP(A721,Share_Transactions!$A:$A,Share_Transactions!$L:$L,0)</f>
        <v/>
      </c>
      <c r="E721" s="10">
        <f>XLOOKUP(A721,Payroll_Data!$A:$A,Payroll_Data!$D:$D,"")</f>
        <v/>
      </c>
      <c r="F721" s="10">
        <f>IF(E721="","",D721-E721)</f>
        <v/>
      </c>
      <c r="G721">
        <f>IF(E721="","Missing Payroll Record",IF(ABS(F721)&lt;=1,"MATCH","MISMATCH"))</f>
        <v/>
      </c>
    </row>
    <row r="722">
      <c r="A722" t="inlineStr">
        <is>
          <t>TX501643</t>
        </is>
      </c>
      <c r="B722">
        <f>XLOOKUP(A722,Share_Transactions!$A:$A,Share_Transactions!$B:$B,"")</f>
        <v/>
      </c>
      <c r="C722">
        <f>XLOOKUP(A722,Share_Transactions!$A:$A,Share_Transactions!$C:$C,"")</f>
        <v/>
      </c>
      <c r="D722" s="10">
        <f>XLOOKUP(A722,Share_Transactions!$A:$A,Share_Transactions!$L:$L,0)</f>
        <v/>
      </c>
      <c r="E722" s="10">
        <f>XLOOKUP(A722,Payroll_Data!$A:$A,Payroll_Data!$D:$D,"")</f>
        <v/>
      </c>
      <c r="F722" s="10">
        <f>IF(E722="","",D722-E722)</f>
        <v/>
      </c>
      <c r="G722">
        <f>IF(E722="","Missing Payroll Record",IF(ABS(F722)&lt;=1,"MATCH","MISMATCH"))</f>
        <v/>
      </c>
    </row>
    <row r="723">
      <c r="A723" t="inlineStr">
        <is>
          <t>TX501650</t>
        </is>
      </c>
      <c r="B723">
        <f>XLOOKUP(A723,Share_Transactions!$A:$A,Share_Transactions!$B:$B,"")</f>
        <v/>
      </c>
      <c r="C723">
        <f>XLOOKUP(A723,Share_Transactions!$A:$A,Share_Transactions!$C:$C,"")</f>
        <v/>
      </c>
      <c r="D723" s="10">
        <f>XLOOKUP(A723,Share_Transactions!$A:$A,Share_Transactions!$L:$L,0)</f>
        <v/>
      </c>
      <c r="E723" s="10">
        <f>XLOOKUP(A723,Payroll_Data!$A:$A,Payroll_Data!$D:$D,"")</f>
        <v/>
      </c>
      <c r="F723" s="10">
        <f>IF(E723="","",D723-E723)</f>
        <v/>
      </c>
      <c r="G723">
        <f>IF(E723="","Missing Payroll Record",IF(ABS(F723)&lt;=1,"MATCH","MISMATCH"))</f>
        <v/>
      </c>
    </row>
    <row r="724">
      <c r="A724" t="inlineStr">
        <is>
          <t>TX501652</t>
        </is>
      </c>
      <c r="B724">
        <f>XLOOKUP(A724,Share_Transactions!$A:$A,Share_Transactions!$B:$B,"")</f>
        <v/>
      </c>
      <c r="C724">
        <f>XLOOKUP(A724,Share_Transactions!$A:$A,Share_Transactions!$C:$C,"")</f>
        <v/>
      </c>
      <c r="D724" s="10">
        <f>XLOOKUP(A724,Share_Transactions!$A:$A,Share_Transactions!$L:$L,0)</f>
        <v/>
      </c>
      <c r="E724" s="10">
        <f>XLOOKUP(A724,Payroll_Data!$A:$A,Payroll_Data!$D:$D,"")</f>
        <v/>
      </c>
      <c r="F724" s="10">
        <f>IF(E724="","",D724-E724)</f>
        <v/>
      </c>
      <c r="G724">
        <f>IF(E724="","Missing Payroll Record",IF(ABS(F724)&lt;=1,"MATCH","MISMATCH"))</f>
        <v/>
      </c>
    </row>
    <row r="725">
      <c r="A725" t="inlineStr">
        <is>
          <t>TX501656</t>
        </is>
      </c>
      <c r="B725">
        <f>XLOOKUP(A725,Share_Transactions!$A:$A,Share_Transactions!$B:$B,"")</f>
        <v/>
      </c>
      <c r="C725">
        <f>XLOOKUP(A725,Share_Transactions!$A:$A,Share_Transactions!$C:$C,"")</f>
        <v/>
      </c>
      <c r="D725" s="10">
        <f>XLOOKUP(A725,Share_Transactions!$A:$A,Share_Transactions!$L:$L,0)</f>
        <v/>
      </c>
      <c r="E725" s="10">
        <f>XLOOKUP(A725,Payroll_Data!$A:$A,Payroll_Data!$D:$D,"")</f>
        <v/>
      </c>
      <c r="F725" s="10">
        <f>IF(E725="","",D725-E725)</f>
        <v/>
      </c>
      <c r="G725">
        <f>IF(E725="","Missing Payroll Record",IF(ABS(F725)&lt;=1,"MATCH","MISMATCH"))</f>
        <v/>
      </c>
    </row>
    <row r="726">
      <c r="A726" t="inlineStr">
        <is>
          <t>TX501658</t>
        </is>
      </c>
      <c r="B726">
        <f>XLOOKUP(A726,Share_Transactions!$A:$A,Share_Transactions!$B:$B,"")</f>
        <v/>
      </c>
      <c r="C726">
        <f>XLOOKUP(A726,Share_Transactions!$A:$A,Share_Transactions!$C:$C,"")</f>
        <v/>
      </c>
      <c r="D726" s="10">
        <f>XLOOKUP(A726,Share_Transactions!$A:$A,Share_Transactions!$L:$L,0)</f>
        <v/>
      </c>
      <c r="E726" s="10">
        <f>XLOOKUP(A726,Payroll_Data!$A:$A,Payroll_Data!$D:$D,"")</f>
        <v/>
      </c>
      <c r="F726" s="10">
        <f>IF(E726="","",D726-E726)</f>
        <v/>
      </c>
      <c r="G726">
        <f>IF(E726="","Missing Payroll Record",IF(ABS(F726)&lt;=1,"MATCH","MISMATCH"))</f>
        <v/>
      </c>
    </row>
    <row r="727">
      <c r="A727" t="inlineStr">
        <is>
          <t>TX501664</t>
        </is>
      </c>
      <c r="B727">
        <f>XLOOKUP(A727,Share_Transactions!$A:$A,Share_Transactions!$B:$B,"")</f>
        <v/>
      </c>
      <c r="C727">
        <f>XLOOKUP(A727,Share_Transactions!$A:$A,Share_Transactions!$C:$C,"")</f>
        <v/>
      </c>
      <c r="D727" s="10">
        <f>XLOOKUP(A727,Share_Transactions!$A:$A,Share_Transactions!$L:$L,0)</f>
        <v/>
      </c>
      <c r="E727" s="10">
        <f>XLOOKUP(A727,Payroll_Data!$A:$A,Payroll_Data!$D:$D,"")</f>
        <v/>
      </c>
      <c r="F727" s="10">
        <f>IF(E727="","",D727-E727)</f>
        <v/>
      </c>
      <c r="G727">
        <f>IF(E727="","Missing Payroll Record",IF(ABS(F727)&lt;=1,"MATCH","MISMATCH"))</f>
        <v/>
      </c>
    </row>
    <row r="728">
      <c r="A728" t="inlineStr">
        <is>
          <t>TX501667</t>
        </is>
      </c>
      <c r="B728">
        <f>XLOOKUP(A728,Share_Transactions!$A:$A,Share_Transactions!$B:$B,"")</f>
        <v/>
      </c>
      <c r="C728">
        <f>XLOOKUP(A728,Share_Transactions!$A:$A,Share_Transactions!$C:$C,"")</f>
        <v/>
      </c>
      <c r="D728" s="10">
        <f>XLOOKUP(A728,Share_Transactions!$A:$A,Share_Transactions!$L:$L,0)</f>
        <v/>
      </c>
      <c r="E728" s="10">
        <f>XLOOKUP(A728,Payroll_Data!$A:$A,Payroll_Data!$D:$D,"")</f>
        <v/>
      </c>
      <c r="F728" s="10">
        <f>IF(E728="","",D728-E728)</f>
        <v/>
      </c>
      <c r="G728">
        <f>IF(E728="","Missing Payroll Record",IF(ABS(F728)&lt;=1,"MATCH","MISMATCH"))</f>
        <v/>
      </c>
    </row>
    <row r="729">
      <c r="A729" t="inlineStr">
        <is>
          <t>TX501669</t>
        </is>
      </c>
      <c r="B729">
        <f>XLOOKUP(A729,Share_Transactions!$A:$A,Share_Transactions!$B:$B,"")</f>
        <v/>
      </c>
      <c r="C729">
        <f>XLOOKUP(A729,Share_Transactions!$A:$A,Share_Transactions!$C:$C,"")</f>
        <v/>
      </c>
      <c r="D729" s="10">
        <f>XLOOKUP(A729,Share_Transactions!$A:$A,Share_Transactions!$L:$L,0)</f>
        <v/>
      </c>
      <c r="E729" s="10">
        <f>XLOOKUP(A729,Payroll_Data!$A:$A,Payroll_Data!$D:$D,"")</f>
        <v/>
      </c>
      <c r="F729" s="10">
        <f>IF(E729="","",D729-E729)</f>
        <v/>
      </c>
      <c r="G729">
        <f>IF(E729="","Missing Payroll Record",IF(ABS(F729)&lt;=1,"MATCH","MISMATCH"))</f>
        <v/>
      </c>
    </row>
    <row r="730">
      <c r="A730" t="inlineStr">
        <is>
          <t>TX501672</t>
        </is>
      </c>
      <c r="B730">
        <f>XLOOKUP(A730,Share_Transactions!$A:$A,Share_Transactions!$B:$B,"")</f>
        <v/>
      </c>
      <c r="C730">
        <f>XLOOKUP(A730,Share_Transactions!$A:$A,Share_Transactions!$C:$C,"")</f>
        <v/>
      </c>
      <c r="D730" s="10">
        <f>XLOOKUP(A730,Share_Transactions!$A:$A,Share_Transactions!$L:$L,0)</f>
        <v/>
      </c>
      <c r="E730" s="10">
        <f>XLOOKUP(A730,Payroll_Data!$A:$A,Payroll_Data!$D:$D,"")</f>
        <v/>
      </c>
      <c r="F730" s="10">
        <f>IF(E730="","",D730-E730)</f>
        <v/>
      </c>
      <c r="G730">
        <f>IF(E730="","Missing Payroll Record",IF(ABS(F730)&lt;=1,"MATCH","MISMATCH"))</f>
        <v/>
      </c>
    </row>
    <row r="731">
      <c r="A731" t="inlineStr">
        <is>
          <t>TX501673</t>
        </is>
      </c>
      <c r="B731">
        <f>XLOOKUP(A731,Share_Transactions!$A:$A,Share_Transactions!$B:$B,"")</f>
        <v/>
      </c>
      <c r="C731">
        <f>XLOOKUP(A731,Share_Transactions!$A:$A,Share_Transactions!$C:$C,"")</f>
        <v/>
      </c>
      <c r="D731" s="10">
        <f>XLOOKUP(A731,Share_Transactions!$A:$A,Share_Transactions!$L:$L,0)</f>
        <v/>
      </c>
      <c r="E731" s="10">
        <f>XLOOKUP(A731,Payroll_Data!$A:$A,Payroll_Data!$D:$D,"")</f>
        <v/>
      </c>
      <c r="F731" s="10">
        <f>IF(E731="","",D731-E731)</f>
        <v/>
      </c>
      <c r="G731">
        <f>IF(E731="","Missing Payroll Record",IF(ABS(F731)&lt;=1,"MATCH","MISMATCH"))</f>
        <v/>
      </c>
    </row>
    <row r="732">
      <c r="A732" t="inlineStr">
        <is>
          <t>TX501675</t>
        </is>
      </c>
      <c r="B732">
        <f>XLOOKUP(A732,Share_Transactions!$A:$A,Share_Transactions!$B:$B,"")</f>
        <v/>
      </c>
      <c r="C732">
        <f>XLOOKUP(A732,Share_Transactions!$A:$A,Share_Transactions!$C:$C,"")</f>
        <v/>
      </c>
      <c r="D732" s="10">
        <f>XLOOKUP(A732,Share_Transactions!$A:$A,Share_Transactions!$L:$L,0)</f>
        <v/>
      </c>
      <c r="E732" s="10">
        <f>XLOOKUP(A732,Payroll_Data!$A:$A,Payroll_Data!$D:$D,"")</f>
        <v/>
      </c>
      <c r="F732" s="10">
        <f>IF(E732="","",D732-E732)</f>
        <v/>
      </c>
      <c r="G732">
        <f>IF(E732="","Missing Payroll Record",IF(ABS(F732)&lt;=1,"MATCH","MISMATCH"))</f>
        <v/>
      </c>
    </row>
    <row r="733">
      <c r="A733" t="inlineStr">
        <is>
          <t>TX501676</t>
        </is>
      </c>
      <c r="B733">
        <f>XLOOKUP(A733,Share_Transactions!$A:$A,Share_Transactions!$B:$B,"")</f>
        <v/>
      </c>
      <c r="C733">
        <f>XLOOKUP(A733,Share_Transactions!$A:$A,Share_Transactions!$C:$C,"")</f>
        <v/>
      </c>
      <c r="D733" s="10">
        <f>XLOOKUP(A733,Share_Transactions!$A:$A,Share_Transactions!$L:$L,0)</f>
        <v/>
      </c>
      <c r="E733" s="10">
        <f>XLOOKUP(A733,Payroll_Data!$A:$A,Payroll_Data!$D:$D,"")</f>
        <v/>
      </c>
      <c r="F733" s="10">
        <f>IF(E733="","",D733-E733)</f>
        <v/>
      </c>
      <c r="G733">
        <f>IF(E733="","Missing Payroll Record",IF(ABS(F733)&lt;=1,"MATCH","MISMATCH"))</f>
        <v/>
      </c>
    </row>
    <row r="734">
      <c r="A734" t="inlineStr">
        <is>
          <t>TX501677</t>
        </is>
      </c>
      <c r="B734">
        <f>XLOOKUP(A734,Share_Transactions!$A:$A,Share_Transactions!$B:$B,"")</f>
        <v/>
      </c>
      <c r="C734">
        <f>XLOOKUP(A734,Share_Transactions!$A:$A,Share_Transactions!$C:$C,"")</f>
        <v/>
      </c>
      <c r="D734" s="10">
        <f>XLOOKUP(A734,Share_Transactions!$A:$A,Share_Transactions!$L:$L,0)</f>
        <v/>
      </c>
      <c r="E734" s="10">
        <f>XLOOKUP(A734,Payroll_Data!$A:$A,Payroll_Data!$D:$D,"")</f>
        <v/>
      </c>
      <c r="F734" s="10">
        <f>IF(E734="","",D734-E734)</f>
        <v/>
      </c>
      <c r="G734">
        <f>IF(E734="","Missing Payroll Record",IF(ABS(F734)&lt;=1,"MATCH","MISMATCH"))</f>
        <v/>
      </c>
    </row>
    <row r="735">
      <c r="A735" t="inlineStr">
        <is>
          <t>TX501678</t>
        </is>
      </c>
      <c r="B735">
        <f>XLOOKUP(A735,Share_Transactions!$A:$A,Share_Transactions!$B:$B,"")</f>
        <v/>
      </c>
      <c r="C735">
        <f>XLOOKUP(A735,Share_Transactions!$A:$A,Share_Transactions!$C:$C,"")</f>
        <v/>
      </c>
      <c r="D735" s="10">
        <f>XLOOKUP(A735,Share_Transactions!$A:$A,Share_Transactions!$L:$L,0)</f>
        <v/>
      </c>
      <c r="E735" s="10">
        <f>XLOOKUP(A735,Payroll_Data!$A:$A,Payroll_Data!$D:$D,"")</f>
        <v/>
      </c>
      <c r="F735" s="10">
        <f>IF(E735="","",D735-E735)</f>
        <v/>
      </c>
      <c r="G735">
        <f>IF(E735="","Missing Payroll Record",IF(ABS(F735)&lt;=1,"MATCH","MISMATCH"))</f>
        <v/>
      </c>
    </row>
    <row r="736">
      <c r="A736" t="inlineStr">
        <is>
          <t>TX501682</t>
        </is>
      </c>
      <c r="B736">
        <f>XLOOKUP(A736,Share_Transactions!$A:$A,Share_Transactions!$B:$B,"")</f>
        <v/>
      </c>
      <c r="C736">
        <f>XLOOKUP(A736,Share_Transactions!$A:$A,Share_Transactions!$C:$C,"")</f>
        <v/>
      </c>
      <c r="D736" s="10">
        <f>XLOOKUP(A736,Share_Transactions!$A:$A,Share_Transactions!$L:$L,0)</f>
        <v/>
      </c>
      <c r="E736" s="10">
        <f>XLOOKUP(A736,Payroll_Data!$A:$A,Payroll_Data!$D:$D,"")</f>
        <v/>
      </c>
      <c r="F736" s="10">
        <f>IF(E736="","",D736-E736)</f>
        <v/>
      </c>
      <c r="G736">
        <f>IF(E736="","Missing Payroll Record",IF(ABS(F736)&lt;=1,"MATCH","MISMATCH"))</f>
        <v/>
      </c>
    </row>
    <row r="737">
      <c r="A737" t="inlineStr">
        <is>
          <t>TX501685</t>
        </is>
      </c>
      <c r="B737">
        <f>XLOOKUP(A737,Share_Transactions!$A:$A,Share_Transactions!$B:$B,"")</f>
        <v/>
      </c>
      <c r="C737">
        <f>XLOOKUP(A737,Share_Transactions!$A:$A,Share_Transactions!$C:$C,"")</f>
        <v/>
      </c>
      <c r="D737" s="10">
        <f>XLOOKUP(A737,Share_Transactions!$A:$A,Share_Transactions!$L:$L,0)</f>
        <v/>
      </c>
      <c r="E737" s="10">
        <f>XLOOKUP(A737,Payroll_Data!$A:$A,Payroll_Data!$D:$D,"")</f>
        <v/>
      </c>
      <c r="F737" s="10">
        <f>IF(E737="","",D737-E737)</f>
        <v/>
      </c>
      <c r="G737">
        <f>IF(E737="","Missing Payroll Record",IF(ABS(F737)&lt;=1,"MATCH","MISMATCH"))</f>
        <v/>
      </c>
    </row>
    <row r="738">
      <c r="A738" t="inlineStr">
        <is>
          <t>TX501692</t>
        </is>
      </c>
      <c r="B738">
        <f>XLOOKUP(A738,Share_Transactions!$A:$A,Share_Transactions!$B:$B,"")</f>
        <v/>
      </c>
      <c r="C738">
        <f>XLOOKUP(A738,Share_Transactions!$A:$A,Share_Transactions!$C:$C,"")</f>
        <v/>
      </c>
      <c r="D738" s="10">
        <f>XLOOKUP(A738,Share_Transactions!$A:$A,Share_Transactions!$L:$L,0)</f>
        <v/>
      </c>
      <c r="E738" s="10">
        <f>XLOOKUP(A738,Payroll_Data!$A:$A,Payroll_Data!$D:$D,"")</f>
        <v/>
      </c>
      <c r="F738" s="10">
        <f>IF(E738="","",D738-E738)</f>
        <v/>
      </c>
      <c r="G738">
        <f>IF(E738="","Missing Payroll Record",IF(ABS(F738)&lt;=1,"MATCH","MISMATCH"))</f>
        <v/>
      </c>
    </row>
    <row r="739">
      <c r="A739" t="inlineStr">
        <is>
          <t>TX501694</t>
        </is>
      </c>
      <c r="B739">
        <f>XLOOKUP(A739,Share_Transactions!$A:$A,Share_Transactions!$B:$B,"")</f>
        <v/>
      </c>
      <c r="C739">
        <f>XLOOKUP(A739,Share_Transactions!$A:$A,Share_Transactions!$C:$C,"")</f>
        <v/>
      </c>
      <c r="D739" s="10">
        <f>XLOOKUP(A739,Share_Transactions!$A:$A,Share_Transactions!$L:$L,0)</f>
        <v/>
      </c>
      <c r="E739" s="10">
        <f>XLOOKUP(A739,Payroll_Data!$A:$A,Payroll_Data!$D:$D,"")</f>
        <v/>
      </c>
      <c r="F739" s="10">
        <f>IF(E739="","",D739-E739)</f>
        <v/>
      </c>
      <c r="G739">
        <f>IF(E739="","Missing Payroll Record",IF(ABS(F739)&lt;=1,"MATCH","MISMATCH"))</f>
        <v/>
      </c>
    </row>
    <row r="740">
      <c r="A740" t="inlineStr">
        <is>
          <t>TX501701</t>
        </is>
      </c>
      <c r="B740">
        <f>XLOOKUP(A740,Share_Transactions!$A:$A,Share_Transactions!$B:$B,"")</f>
        <v/>
      </c>
      <c r="C740">
        <f>XLOOKUP(A740,Share_Transactions!$A:$A,Share_Transactions!$C:$C,"")</f>
        <v/>
      </c>
      <c r="D740" s="10">
        <f>XLOOKUP(A740,Share_Transactions!$A:$A,Share_Transactions!$L:$L,0)</f>
        <v/>
      </c>
      <c r="E740" s="10">
        <f>XLOOKUP(A740,Payroll_Data!$A:$A,Payroll_Data!$D:$D,"")</f>
        <v/>
      </c>
      <c r="F740" s="10">
        <f>IF(E740="","",D740-E740)</f>
        <v/>
      </c>
      <c r="G740">
        <f>IF(E740="","Missing Payroll Record",IF(ABS(F740)&lt;=1,"MATCH","MISMATCH"))</f>
        <v/>
      </c>
    </row>
    <row r="741">
      <c r="A741" t="inlineStr">
        <is>
          <t>TX501702</t>
        </is>
      </c>
      <c r="B741">
        <f>XLOOKUP(A741,Share_Transactions!$A:$A,Share_Transactions!$B:$B,"")</f>
        <v/>
      </c>
      <c r="C741">
        <f>XLOOKUP(A741,Share_Transactions!$A:$A,Share_Transactions!$C:$C,"")</f>
        <v/>
      </c>
      <c r="D741" s="10">
        <f>XLOOKUP(A741,Share_Transactions!$A:$A,Share_Transactions!$L:$L,0)</f>
        <v/>
      </c>
      <c r="E741" s="10">
        <f>XLOOKUP(A741,Payroll_Data!$A:$A,Payroll_Data!$D:$D,"")</f>
        <v/>
      </c>
      <c r="F741" s="10">
        <f>IF(E741="","",D741-E741)</f>
        <v/>
      </c>
      <c r="G741">
        <f>IF(E741="","Missing Payroll Record",IF(ABS(F741)&lt;=1,"MATCH","MISMATCH"))</f>
        <v/>
      </c>
    </row>
    <row r="742">
      <c r="A742" t="inlineStr">
        <is>
          <t>TX501703</t>
        </is>
      </c>
      <c r="B742">
        <f>XLOOKUP(A742,Share_Transactions!$A:$A,Share_Transactions!$B:$B,"")</f>
        <v/>
      </c>
      <c r="C742">
        <f>XLOOKUP(A742,Share_Transactions!$A:$A,Share_Transactions!$C:$C,"")</f>
        <v/>
      </c>
      <c r="D742" s="10">
        <f>XLOOKUP(A742,Share_Transactions!$A:$A,Share_Transactions!$L:$L,0)</f>
        <v/>
      </c>
      <c r="E742" s="10">
        <f>XLOOKUP(A742,Payroll_Data!$A:$A,Payroll_Data!$D:$D,"")</f>
        <v/>
      </c>
      <c r="F742" s="10">
        <f>IF(E742="","",D742-E742)</f>
        <v/>
      </c>
      <c r="G742">
        <f>IF(E742="","Missing Payroll Record",IF(ABS(F742)&lt;=1,"MATCH","MISMATCH"))</f>
        <v/>
      </c>
    </row>
    <row r="743">
      <c r="A743" t="inlineStr">
        <is>
          <t>TX501708</t>
        </is>
      </c>
      <c r="B743">
        <f>XLOOKUP(A743,Share_Transactions!$A:$A,Share_Transactions!$B:$B,"")</f>
        <v/>
      </c>
      <c r="C743">
        <f>XLOOKUP(A743,Share_Transactions!$A:$A,Share_Transactions!$C:$C,"")</f>
        <v/>
      </c>
      <c r="D743" s="10">
        <f>XLOOKUP(A743,Share_Transactions!$A:$A,Share_Transactions!$L:$L,0)</f>
        <v/>
      </c>
      <c r="E743" s="10">
        <f>XLOOKUP(A743,Payroll_Data!$A:$A,Payroll_Data!$D:$D,"")</f>
        <v/>
      </c>
      <c r="F743" s="10">
        <f>IF(E743="","",D743-E743)</f>
        <v/>
      </c>
      <c r="G743">
        <f>IF(E743="","Missing Payroll Record",IF(ABS(F743)&lt;=1,"MATCH","MISMATCH"))</f>
        <v/>
      </c>
    </row>
    <row r="744">
      <c r="A744" t="inlineStr">
        <is>
          <t>TX501710</t>
        </is>
      </c>
      <c r="B744">
        <f>XLOOKUP(A744,Share_Transactions!$A:$A,Share_Transactions!$B:$B,"")</f>
        <v/>
      </c>
      <c r="C744">
        <f>XLOOKUP(A744,Share_Transactions!$A:$A,Share_Transactions!$C:$C,"")</f>
        <v/>
      </c>
      <c r="D744" s="10">
        <f>XLOOKUP(A744,Share_Transactions!$A:$A,Share_Transactions!$L:$L,0)</f>
        <v/>
      </c>
      <c r="E744" s="10">
        <f>XLOOKUP(A744,Payroll_Data!$A:$A,Payroll_Data!$D:$D,"")</f>
        <v/>
      </c>
      <c r="F744" s="10">
        <f>IF(E744="","",D744-E744)</f>
        <v/>
      </c>
      <c r="G744">
        <f>IF(E744="","Missing Payroll Record",IF(ABS(F744)&lt;=1,"MATCH","MISMATCH"))</f>
        <v/>
      </c>
    </row>
    <row r="745">
      <c r="A745" t="inlineStr">
        <is>
          <t>TX501711</t>
        </is>
      </c>
      <c r="B745">
        <f>XLOOKUP(A745,Share_Transactions!$A:$A,Share_Transactions!$B:$B,"")</f>
        <v/>
      </c>
      <c r="C745">
        <f>XLOOKUP(A745,Share_Transactions!$A:$A,Share_Transactions!$C:$C,"")</f>
        <v/>
      </c>
      <c r="D745" s="10">
        <f>XLOOKUP(A745,Share_Transactions!$A:$A,Share_Transactions!$L:$L,0)</f>
        <v/>
      </c>
      <c r="E745" s="10">
        <f>XLOOKUP(A745,Payroll_Data!$A:$A,Payroll_Data!$D:$D,"")</f>
        <v/>
      </c>
      <c r="F745" s="10">
        <f>IF(E745="","",D745-E745)</f>
        <v/>
      </c>
      <c r="G745">
        <f>IF(E745="","Missing Payroll Record",IF(ABS(F745)&lt;=1,"MATCH","MISMATCH"))</f>
        <v/>
      </c>
    </row>
    <row r="746">
      <c r="A746" t="inlineStr">
        <is>
          <t>TX501712</t>
        </is>
      </c>
      <c r="B746">
        <f>XLOOKUP(A746,Share_Transactions!$A:$A,Share_Transactions!$B:$B,"")</f>
        <v/>
      </c>
      <c r="C746">
        <f>XLOOKUP(A746,Share_Transactions!$A:$A,Share_Transactions!$C:$C,"")</f>
        <v/>
      </c>
      <c r="D746" s="10">
        <f>XLOOKUP(A746,Share_Transactions!$A:$A,Share_Transactions!$L:$L,0)</f>
        <v/>
      </c>
      <c r="E746" s="10">
        <f>XLOOKUP(A746,Payroll_Data!$A:$A,Payroll_Data!$D:$D,"")</f>
        <v/>
      </c>
      <c r="F746" s="10">
        <f>IF(E746="","",D746-E746)</f>
        <v/>
      </c>
      <c r="G746">
        <f>IF(E746="","Missing Payroll Record",IF(ABS(F746)&lt;=1,"MATCH","MISMATCH"))</f>
        <v/>
      </c>
    </row>
    <row r="747">
      <c r="A747" t="inlineStr">
        <is>
          <t>TX501713</t>
        </is>
      </c>
      <c r="B747">
        <f>XLOOKUP(A747,Share_Transactions!$A:$A,Share_Transactions!$B:$B,"")</f>
        <v/>
      </c>
      <c r="C747">
        <f>XLOOKUP(A747,Share_Transactions!$A:$A,Share_Transactions!$C:$C,"")</f>
        <v/>
      </c>
      <c r="D747" s="10">
        <f>XLOOKUP(A747,Share_Transactions!$A:$A,Share_Transactions!$L:$L,0)</f>
        <v/>
      </c>
      <c r="E747" s="10">
        <f>XLOOKUP(A747,Payroll_Data!$A:$A,Payroll_Data!$D:$D,"")</f>
        <v/>
      </c>
      <c r="F747" s="10">
        <f>IF(E747="","",D747-E747)</f>
        <v/>
      </c>
      <c r="G747">
        <f>IF(E747="","Missing Payroll Record",IF(ABS(F747)&lt;=1,"MATCH","MISMATCH"))</f>
        <v/>
      </c>
    </row>
    <row r="748">
      <c r="A748" t="inlineStr">
        <is>
          <t>TX501714</t>
        </is>
      </c>
      <c r="B748">
        <f>XLOOKUP(A748,Share_Transactions!$A:$A,Share_Transactions!$B:$B,"")</f>
        <v/>
      </c>
      <c r="C748">
        <f>XLOOKUP(A748,Share_Transactions!$A:$A,Share_Transactions!$C:$C,"")</f>
        <v/>
      </c>
      <c r="D748" s="10">
        <f>XLOOKUP(A748,Share_Transactions!$A:$A,Share_Transactions!$L:$L,0)</f>
        <v/>
      </c>
      <c r="E748" s="10">
        <f>XLOOKUP(A748,Payroll_Data!$A:$A,Payroll_Data!$D:$D,"")</f>
        <v/>
      </c>
      <c r="F748" s="10">
        <f>IF(E748="","",D748-E748)</f>
        <v/>
      </c>
      <c r="G748">
        <f>IF(E748="","Missing Payroll Record",IF(ABS(F748)&lt;=1,"MATCH","MISMATCH"))</f>
        <v/>
      </c>
    </row>
    <row r="749">
      <c r="A749" t="inlineStr">
        <is>
          <t>TX501715</t>
        </is>
      </c>
      <c r="B749">
        <f>XLOOKUP(A749,Share_Transactions!$A:$A,Share_Transactions!$B:$B,"")</f>
        <v/>
      </c>
      <c r="C749">
        <f>XLOOKUP(A749,Share_Transactions!$A:$A,Share_Transactions!$C:$C,"")</f>
        <v/>
      </c>
      <c r="D749" s="10">
        <f>XLOOKUP(A749,Share_Transactions!$A:$A,Share_Transactions!$L:$L,0)</f>
        <v/>
      </c>
      <c r="E749" s="10">
        <f>XLOOKUP(A749,Payroll_Data!$A:$A,Payroll_Data!$D:$D,"")</f>
        <v/>
      </c>
      <c r="F749" s="10">
        <f>IF(E749="","",D749-E749)</f>
        <v/>
      </c>
      <c r="G749">
        <f>IF(E749="","Missing Payroll Record",IF(ABS(F749)&lt;=1,"MATCH","MISMATCH"))</f>
        <v/>
      </c>
    </row>
    <row r="750">
      <c r="A750" t="inlineStr">
        <is>
          <t>TX501717</t>
        </is>
      </c>
      <c r="B750">
        <f>XLOOKUP(A750,Share_Transactions!$A:$A,Share_Transactions!$B:$B,"")</f>
        <v/>
      </c>
      <c r="C750">
        <f>XLOOKUP(A750,Share_Transactions!$A:$A,Share_Transactions!$C:$C,"")</f>
        <v/>
      </c>
      <c r="D750" s="10">
        <f>XLOOKUP(A750,Share_Transactions!$A:$A,Share_Transactions!$L:$L,0)</f>
        <v/>
      </c>
      <c r="E750" s="10">
        <f>XLOOKUP(A750,Payroll_Data!$A:$A,Payroll_Data!$D:$D,"")</f>
        <v/>
      </c>
      <c r="F750" s="10">
        <f>IF(E750="","",D750-E750)</f>
        <v/>
      </c>
      <c r="G750">
        <f>IF(E750="","Missing Payroll Record",IF(ABS(F750)&lt;=1,"MATCH","MISMATCH"))</f>
        <v/>
      </c>
    </row>
    <row r="751">
      <c r="A751" t="inlineStr">
        <is>
          <t>TX501721</t>
        </is>
      </c>
      <c r="B751">
        <f>XLOOKUP(A751,Share_Transactions!$A:$A,Share_Transactions!$B:$B,"")</f>
        <v/>
      </c>
      <c r="C751">
        <f>XLOOKUP(A751,Share_Transactions!$A:$A,Share_Transactions!$C:$C,"")</f>
        <v/>
      </c>
      <c r="D751" s="10">
        <f>XLOOKUP(A751,Share_Transactions!$A:$A,Share_Transactions!$L:$L,0)</f>
        <v/>
      </c>
      <c r="E751" s="10">
        <f>XLOOKUP(A751,Payroll_Data!$A:$A,Payroll_Data!$D:$D,"")</f>
        <v/>
      </c>
      <c r="F751" s="10">
        <f>IF(E751="","",D751-E751)</f>
        <v/>
      </c>
      <c r="G751">
        <f>IF(E751="","Missing Payroll Record",IF(ABS(F751)&lt;=1,"MATCH","MISMATCH"))</f>
        <v/>
      </c>
    </row>
    <row r="752">
      <c r="A752" t="inlineStr">
        <is>
          <t>TX501724</t>
        </is>
      </c>
      <c r="B752">
        <f>XLOOKUP(A752,Share_Transactions!$A:$A,Share_Transactions!$B:$B,"")</f>
        <v/>
      </c>
      <c r="C752">
        <f>XLOOKUP(A752,Share_Transactions!$A:$A,Share_Transactions!$C:$C,"")</f>
        <v/>
      </c>
      <c r="D752" s="10">
        <f>XLOOKUP(A752,Share_Transactions!$A:$A,Share_Transactions!$L:$L,0)</f>
        <v/>
      </c>
      <c r="E752" s="10">
        <f>XLOOKUP(A752,Payroll_Data!$A:$A,Payroll_Data!$D:$D,"")</f>
        <v/>
      </c>
      <c r="F752" s="10">
        <f>IF(E752="","",D752-E752)</f>
        <v/>
      </c>
      <c r="G752">
        <f>IF(E752="","Missing Payroll Record",IF(ABS(F752)&lt;=1,"MATCH","MISMATCH"))</f>
        <v/>
      </c>
    </row>
    <row r="753">
      <c r="A753" t="inlineStr">
        <is>
          <t>TX501728</t>
        </is>
      </c>
      <c r="B753">
        <f>XLOOKUP(A753,Share_Transactions!$A:$A,Share_Transactions!$B:$B,"")</f>
        <v/>
      </c>
      <c r="C753">
        <f>XLOOKUP(A753,Share_Transactions!$A:$A,Share_Transactions!$C:$C,"")</f>
        <v/>
      </c>
      <c r="D753" s="10">
        <f>XLOOKUP(A753,Share_Transactions!$A:$A,Share_Transactions!$L:$L,0)</f>
        <v/>
      </c>
      <c r="E753" s="10">
        <f>XLOOKUP(A753,Payroll_Data!$A:$A,Payroll_Data!$D:$D,"")</f>
        <v/>
      </c>
      <c r="F753" s="10">
        <f>IF(E753="","",D753-E753)</f>
        <v/>
      </c>
      <c r="G753">
        <f>IF(E753="","Missing Payroll Record",IF(ABS(F753)&lt;=1,"MATCH","MISMATCH"))</f>
        <v/>
      </c>
    </row>
    <row r="754">
      <c r="A754" t="inlineStr">
        <is>
          <t>TX501729</t>
        </is>
      </c>
      <c r="B754">
        <f>XLOOKUP(A754,Share_Transactions!$A:$A,Share_Transactions!$B:$B,"")</f>
        <v/>
      </c>
      <c r="C754">
        <f>XLOOKUP(A754,Share_Transactions!$A:$A,Share_Transactions!$C:$C,"")</f>
        <v/>
      </c>
      <c r="D754" s="10">
        <f>XLOOKUP(A754,Share_Transactions!$A:$A,Share_Transactions!$L:$L,0)</f>
        <v/>
      </c>
      <c r="E754" s="10">
        <f>XLOOKUP(A754,Payroll_Data!$A:$A,Payroll_Data!$D:$D,"")</f>
        <v/>
      </c>
      <c r="F754" s="10">
        <f>IF(E754="","",D754-E754)</f>
        <v/>
      </c>
      <c r="G754">
        <f>IF(E754="","Missing Payroll Record",IF(ABS(F754)&lt;=1,"MATCH","MISMATCH"))</f>
        <v/>
      </c>
    </row>
    <row r="755">
      <c r="A755" t="inlineStr">
        <is>
          <t>TX501730</t>
        </is>
      </c>
      <c r="B755">
        <f>XLOOKUP(A755,Share_Transactions!$A:$A,Share_Transactions!$B:$B,"")</f>
        <v/>
      </c>
      <c r="C755">
        <f>XLOOKUP(A755,Share_Transactions!$A:$A,Share_Transactions!$C:$C,"")</f>
        <v/>
      </c>
      <c r="D755" s="10">
        <f>XLOOKUP(A755,Share_Transactions!$A:$A,Share_Transactions!$L:$L,0)</f>
        <v/>
      </c>
      <c r="E755" s="10">
        <f>XLOOKUP(A755,Payroll_Data!$A:$A,Payroll_Data!$D:$D,"")</f>
        <v/>
      </c>
      <c r="F755" s="10">
        <f>IF(E755="","",D755-E755)</f>
        <v/>
      </c>
      <c r="G755">
        <f>IF(E755="","Missing Payroll Record",IF(ABS(F755)&lt;=1,"MATCH","MISMATCH"))</f>
        <v/>
      </c>
    </row>
    <row r="756">
      <c r="A756" t="inlineStr">
        <is>
          <t>TX501739</t>
        </is>
      </c>
      <c r="B756">
        <f>XLOOKUP(A756,Share_Transactions!$A:$A,Share_Transactions!$B:$B,"")</f>
        <v/>
      </c>
      <c r="C756">
        <f>XLOOKUP(A756,Share_Transactions!$A:$A,Share_Transactions!$C:$C,"")</f>
        <v/>
      </c>
      <c r="D756" s="10">
        <f>XLOOKUP(A756,Share_Transactions!$A:$A,Share_Transactions!$L:$L,0)</f>
        <v/>
      </c>
      <c r="E756" s="10">
        <f>XLOOKUP(A756,Payroll_Data!$A:$A,Payroll_Data!$D:$D,"")</f>
        <v/>
      </c>
      <c r="F756" s="10">
        <f>IF(E756="","",D756-E756)</f>
        <v/>
      </c>
      <c r="G756">
        <f>IF(E756="","Missing Payroll Record",IF(ABS(F756)&lt;=1,"MATCH","MISMATCH"))</f>
        <v/>
      </c>
    </row>
    <row r="757">
      <c r="A757" t="inlineStr">
        <is>
          <t>TX501740</t>
        </is>
      </c>
      <c r="B757">
        <f>XLOOKUP(A757,Share_Transactions!$A:$A,Share_Transactions!$B:$B,"")</f>
        <v/>
      </c>
      <c r="C757">
        <f>XLOOKUP(A757,Share_Transactions!$A:$A,Share_Transactions!$C:$C,"")</f>
        <v/>
      </c>
      <c r="D757" s="10">
        <f>XLOOKUP(A757,Share_Transactions!$A:$A,Share_Transactions!$L:$L,0)</f>
        <v/>
      </c>
      <c r="E757" s="10">
        <f>XLOOKUP(A757,Payroll_Data!$A:$A,Payroll_Data!$D:$D,"")</f>
        <v/>
      </c>
      <c r="F757" s="10">
        <f>IF(E757="","",D757-E757)</f>
        <v/>
      </c>
      <c r="G757">
        <f>IF(E757="","Missing Payroll Record",IF(ABS(F757)&lt;=1,"MATCH","MISMATCH"))</f>
        <v/>
      </c>
    </row>
    <row r="758">
      <c r="A758" t="inlineStr">
        <is>
          <t>TX501742</t>
        </is>
      </c>
      <c r="B758">
        <f>XLOOKUP(A758,Share_Transactions!$A:$A,Share_Transactions!$B:$B,"")</f>
        <v/>
      </c>
      <c r="C758">
        <f>XLOOKUP(A758,Share_Transactions!$A:$A,Share_Transactions!$C:$C,"")</f>
        <v/>
      </c>
      <c r="D758" s="10">
        <f>XLOOKUP(A758,Share_Transactions!$A:$A,Share_Transactions!$L:$L,0)</f>
        <v/>
      </c>
      <c r="E758" s="10">
        <f>XLOOKUP(A758,Payroll_Data!$A:$A,Payroll_Data!$D:$D,"")</f>
        <v/>
      </c>
      <c r="F758" s="10">
        <f>IF(E758="","",D758-E758)</f>
        <v/>
      </c>
      <c r="G758">
        <f>IF(E758="","Missing Payroll Record",IF(ABS(F758)&lt;=1,"MATCH","MISMATCH"))</f>
        <v/>
      </c>
    </row>
    <row r="759">
      <c r="A759" t="inlineStr">
        <is>
          <t>TX501744</t>
        </is>
      </c>
      <c r="B759">
        <f>XLOOKUP(A759,Share_Transactions!$A:$A,Share_Transactions!$B:$B,"")</f>
        <v/>
      </c>
      <c r="C759">
        <f>XLOOKUP(A759,Share_Transactions!$A:$A,Share_Transactions!$C:$C,"")</f>
        <v/>
      </c>
      <c r="D759" s="10">
        <f>XLOOKUP(A759,Share_Transactions!$A:$A,Share_Transactions!$L:$L,0)</f>
        <v/>
      </c>
      <c r="E759" s="10">
        <f>XLOOKUP(A759,Payroll_Data!$A:$A,Payroll_Data!$D:$D,"")</f>
        <v/>
      </c>
      <c r="F759" s="10">
        <f>IF(E759="","",D759-E759)</f>
        <v/>
      </c>
      <c r="G759">
        <f>IF(E759="","Missing Payroll Record",IF(ABS(F759)&lt;=1,"MATCH","MISMATCH"))</f>
        <v/>
      </c>
    </row>
    <row r="760">
      <c r="A760" t="inlineStr">
        <is>
          <t>TX501746</t>
        </is>
      </c>
      <c r="B760">
        <f>XLOOKUP(A760,Share_Transactions!$A:$A,Share_Transactions!$B:$B,"")</f>
        <v/>
      </c>
      <c r="C760">
        <f>XLOOKUP(A760,Share_Transactions!$A:$A,Share_Transactions!$C:$C,"")</f>
        <v/>
      </c>
      <c r="D760" s="10">
        <f>XLOOKUP(A760,Share_Transactions!$A:$A,Share_Transactions!$L:$L,0)</f>
        <v/>
      </c>
      <c r="E760" s="10">
        <f>XLOOKUP(A760,Payroll_Data!$A:$A,Payroll_Data!$D:$D,"")</f>
        <v/>
      </c>
      <c r="F760" s="10">
        <f>IF(E760="","",D760-E760)</f>
        <v/>
      </c>
      <c r="G760">
        <f>IF(E760="","Missing Payroll Record",IF(ABS(F760)&lt;=1,"MATCH","MISMATCH"))</f>
        <v/>
      </c>
    </row>
    <row r="761">
      <c r="A761" t="inlineStr">
        <is>
          <t>TX501747</t>
        </is>
      </c>
      <c r="B761">
        <f>XLOOKUP(A761,Share_Transactions!$A:$A,Share_Transactions!$B:$B,"")</f>
        <v/>
      </c>
      <c r="C761">
        <f>XLOOKUP(A761,Share_Transactions!$A:$A,Share_Transactions!$C:$C,"")</f>
        <v/>
      </c>
      <c r="D761" s="10">
        <f>XLOOKUP(A761,Share_Transactions!$A:$A,Share_Transactions!$L:$L,0)</f>
        <v/>
      </c>
      <c r="E761" s="10">
        <f>XLOOKUP(A761,Payroll_Data!$A:$A,Payroll_Data!$D:$D,"")</f>
        <v/>
      </c>
      <c r="F761" s="10">
        <f>IF(E761="","",D761-E761)</f>
        <v/>
      </c>
      <c r="G761">
        <f>IF(E761="","Missing Payroll Record",IF(ABS(F761)&lt;=1,"MATCH","MISMATCH"))</f>
        <v/>
      </c>
    </row>
    <row r="762">
      <c r="A762" t="inlineStr">
        <is>
          <t>TX501752</t>
        </is>
      </c>
      <c r="B762">
        <f>XLOOKUP(A762,Share_Transactions!$A:$A,Share_Transactions!$B:$B,"")</f>
        <v/>
      </c>
      <c r="C762">
        <f>XLOOKUP(A762,Share_Transactions!$A:$A,Share_Transactions!$C:$C,"")</f>
        <v/>
      </c>
      <c r="D762" s="10">
        <f>XLOOKUP(A762,Share_Transactions!$A:$A,Share_Transactions!$L:$L,0)</f>
        <v/>
      </c>
      <c r="E762" s="10">
        <f>XLOOKUP(A762,Payroll_Data!$A:$A,Payroll_Data!$D:$D,"")</f>
        <v/>
      </c>
      <c r="F762" s="10">
        <f>IF(E762="","",D762-E762)</f>
        <v/>
      </c>
      <c r="G762">
        <f>IF(E762="","Missing Payroll Record",IF(ABS(F762)&lt;=1,"MATCH","MISMATCH"))</f>
        <v/>
      </c>
    </row>
    <row r="763">
      <c r="A763" t="inlineStr">
        <is>
          <t>TX501753</t>
        </is>
      </c>
      <c r="B763">
        <f>XLOOKUP(A763,Share_Transactions!$A:$A,Share_Transactions!$B:$B,"")</f>
        <v/>
      </c>
      <c r="C763">
        <f>XLOOKUP(A763,Share_Transactions!$A:$A,Share_Transactions!$C:$C,"")</f>
        <v/>
      </c>
      <c r="D763" s="10">
        <f>XLOOKUP(A763,Share_Transactions!$A:$A,Share_Transactions!$L:$L,0)</f>
        <v/>
      </c>
      <c r="E763" s="10">
        <f>XLOOKUP(A763,Payroll_Data!$A:$A,Payroll_Data!$D:$D,"")</f>
        <v/>
      </c>
      <c r="F763" s="10">
        <f>IF(E763="","",D763-E763)</f>
        <v/>
      </c>
      <c r="G763">
        <f>IF(E763="","Missing Payroll Record",IF(ABS(F763)&lt;=1,"MATCH","MISMATCH"))</f>
        <v/>
      </c>
    </row>
    <row r="764">
      <c r="A764" t="inlineStr">
        <is>
          <t>TX501754</t>
        </is>
      </c>
      <c r="B764">
        <f>XLOOKUP(A764,Share_Transactions!$A:$A,Share_Transactions!$B:$B,"")</f>
        <v/>
      </c>
      <c r="C764">
        <f>XLOOKUP(A764,Share_Transactions!$A:$A,Share_Transactions!$C:$C,"")</f>
        <v/>
      </c>
      <c r="D764" s="10">
        <f>XLOOKUP(A764,Share_Transactions!$A:$A,Share_Transactions!$L:$L,0)</f>
        <v/>
      </c>
      <c r="E764" s="10">
        <f>XLOOKUP(A764,Payroll_Data!$A:$A,Payroll_Data!$D:$D,"")</f>
        <v/>
      </c>
      <c r="F764" s="10">
        <f>IF(E764="","",D764-E764)</f>
        <v/>
      </c>
      <c r="G764">
        <f>IF(E764="","Missing Payroll Record",IF(ABS(F764)&lt;=1,"MATCH","MISMATCH"))</f>
        <v/>
      </c>
    </row>
    <row r="765">
      <c r="A765" t="inlineStr">
        <is>
          <t>TX501755</t>
        </is>
      </c>
      <c r="B765">
        <f>XLOOKUP(A765,Share_Transactions!$A:$A,Share_Transactions!$B:$B,"")</f>
        <v/>
      </c>
      <c r="C765">
        <f>XLOOKUP(A765,Share_Transactions!$A:$A,Share_Transactions!$C:$C,"")</f>
        <v/>
      </c>
      <c r="D765" s="10">
        <f>XLOOKUP(A765,Share_Transactions!$A:$A,Share_Transactions!$L:$L,0)</f>
        <v/>
      </c>
      <c r="E765" s="10">
        <f>XLOOKUP(A765,Payroll_Data!$A:$A,Payroll_Data!$D:$D,"")</f>
        <v/>
      </c>
      <c r="F765" s="10">
        <f>IF(E765="","",D765-E765)</f>
        <v/>
      </c>
      <c r="G765">
        <f>IF(E765="","Missing Payroll Record",IF(ABS(F765)&lt;=1,"MATCH","MISMATCH"))</f>
        <v/>
      </c>
    </row>
    <row r="766">
      <c r="A766" t="inlineStr">
        <is>
          <t>TX501757</t>
        </is>
      </c>
      <c r="B766">
        <f>XLOOKUP(A766,Share_Transactions!$A:$A,Share_Transactions!$B:$B,"")</f>
        <v/>
      </c>
      <c r="C766">
        <f>XLOOKUP(A766,Share_Transactions!$A:$A,Share_Transactions!$C:$C,"")</f>
        <v/>
      </c>
      <c r="D766" s="10">
        <f>XLOOKUP(A766,Share_Transactions!$A:$A,Share_Transactions!$L:$L,0)</f>
        <v/>
      </c>
      <c r="E766" s="10">
        <f>XLOOKUP(A766,Payroll_Data!$A:$A,Payroll_Data!$D:$D,"")</f>
        <v/>
      </c>
      <c r="F766" s="10">
        <f>IF(E766="","",D766-E766)</f>
        <v/>
      </c>
      <c r="G766">
        <f>IF(E766="","Missing Payroll Record",IF(ABS(F766)&lt;=1,"MATCH","MISMATCH"))</f>
        <v/>
      </c>
    </row>
    <row r="767">
      <c r="A767" t="inlineStr">
        <is>
          <t>TX501759</t>
        </is>
      </c>
      <c r="B767">
        <f>XLOOKUP(A767,Share_Transactions!$A:$A,Share_Transactions!$B:$B,"")</f>
        <v/>
      </c>
      <c r="C767">
        <f>XLOOKUP(A767,Share_Transactions!$A:$A,Share_Transactions!$C:$C,"")</f>
        <v/>
      </c>
      <c r="D767" s="10">
        <f>XLOOKUP(A767,Share_Transactions!$A:$A,Share_Transactions!$L:$L,0)</f>
        <v/>
      </c>
      <c r="E767" s="10">
        <f>XLOOKUP(A767,Payroll_Data!$A:$A,Payroll_Data!$D:$D,"")</f>
        <v/>
      </c>
      <c r="F767" s="10">
        <f>IF(E767="","",D767-E767)</f>
        <v/>
      </c>
      <c r="G767">
        <f>IF(E767="","Missing Payroll Record",IF(ABS(F767)&lt;=1,"MATCH","MISMATCH"))</f>
        <v/>
      </c>
    </row>
    <row r="768">
      <c r="A768" t="inlineStr">
        <is>
          <t>TX501760</t>
        </is>
      </c>
      <c r="B768">
        <f>XLOOKUP(A768,Share_Transactions!$A:$A,Share_Transactions!$B:$B,"")</f>
        <v/>
      </c>
      <c r="C768">
        <f>XLOOKUP(A768,Share_Transactions!$A:$A,Share_Transactions!$C:$C,"")</f>
        <v/>
      </c>
      <c r="D768" s="10">
        <f>XLOOKUP(A768,Share_Transactions!$A:$A,Share_Transactions!$L:$L,0)</f>
        <v/>
      </c>
      <c r="E768" s="10">
        <f>XLOOKUP(A768,Payroll_Data!$A:$A,Payroll_Data!$D:$D,"")</f>
        <v/>
      </c>
      <c r="F768" s="10">
        <f>IF(E768="","",D768-E768)</f>
        <v/>
      </c>
      <c r="G768">
        <f>IF(E768="","Missing Payroll Record",IF(ABS(F768)&lt;=1,"MATCH","MISMATCH"))</f>
        <v/>
      </c>
    </row>
    <row r="769">
      <c r="A769" t="inlineStr">
        <is>
          <t>TX501762</t>
        </is>
      </c>
      <c r="B769">
        <f>XLOOKUP(A769,Share_Transactions!$A:$A,Share_Transactions!$B:$B,"")</f>
        <v/>
      </c>
      <c r="C769">
        <f>XLOOKUP(A769,Share_Transactions!$A:$A,Share_Transactions!$C:$C,"")</f>
        <v/>
      </c>
      <c r="D769" s="10">
        <f>XLOOKUP(A769,Share_Transactions!$A:$A,Share_Transactions!$L:$L,0)</f>
        <v/>
      </c>
      <c r="E769" s="10">
        <f>XLOOKUP(A769,Payroll_Data!$A:$A,Payroll_Data!$D:$D,"")</f>
        <v/>
      </c>
      <c r="F769" s="10">
        <f>IF(E769="","",D769-E769)</f>
        <v/>
      </c>
      <c r="G769">
        <f>IF(E769="","Missing Payroll Record",IF(ABS(F769)&lt;=1,"MATCH","MISMATCH"))</f>
        <v/>
      </c>
    </row>
    <row r="770">
      <c r="A770" t="inlineStr">
        <is>
          <t>TX501764</t>
        </is>
      </c>
      <c r="B770">
        <f>XLOOKUP(A770,Share_Transactions!$A:$A,Share_Transactions!$B:$B,"")</f>
        <v/>
      </c>
      <c r="C770">
        <f>XLOOKUP(A770,Share_Transactions!$A:$A,Share_Transactions!$C:$C,"")</f>
        <v/>
      </c>
      <c r="D770" s="10">
        <f>XLOOKUP(A770,Share_Transactions!$A:$A,Share_Transactions!$L:$L,0)</f>
        <v/>
      </c>
      <c r="E770" s="10">
        <f>XLOOKUP(A770,Payroll_Data!$A:$A,Payroll_Data!$D:$D,"")</f>
        <v/>
      </c>
      <c r="F770" s="10">
        <f>IF(E770="","",D770-E770)</f>
        <v/>
      </c>
      <c r="G770">
        <f>IF(E770="","Missing Payroll Record",IF(ABS(F770)&lt;=1,"MATCH","MISMATCH"))</f>
        <v/>
      </c>
    </row>
    <row r="771">
      <c r="A771" t="inlineStr">
        <is>
          <t>TX501765</t>
        </is>
      </c>
      <c r="B771">
        <f>XLOOKUP(A771,Share_Transactions!$A:$A,Share_Transactions!$B:$B,"")</f>
        <v/>
      </c>
      <c r="C771">
        <f>XLOOKUP(A771,Share_Transactions!$A:$A,Share_Transactions!$C:$C,"")</f>
        <v/>
      </c>
      <c r="D771" s="10">
        <f>XLOOKUP(A771,Share_Transactions!$A:$A,Share_Transactions!$L:$L,0)</f>
        <v/>
      </c>
      <c r="E771" s="10">
        <f>XLOOKUP(A771,Payroll_Data!$A:$A,Payroll_Data!$D:$D,"")</f>
        <v/>
      </c>
      <c r="F771" s="10">
        <f>IF(E771="","",D771-E771)</f>
        <v/>
      </c>
      <c r="G771">
        <f>IF(E771="","Missing Payroll Record",IF(ABS(F771)&lt;=1,"MATCH","MISMATCH"))</f>
        <v/>
      </c>
    </row>
    <row r="772">
      <c r="A772" t="inlineStr">
        <is>
          <t>TX501767</t>
        </is>
      </c>
      <c r="B772">
        <f>XLOOKUP(A772,Share_Transactions!$A:$A,Share_Transactions!$B:$B,"")</f>
        <v/>
      </c>
      <c r="C772">
        <f>XLOOKUP(A772,Share_Transactions!$A:$A,Share_Transactions!$C:$C,"")</f>
        <v/>
      </c>
      <c r="D772" s="10">
        <f>XLOOKUP(A772,Share_Transactions!$A:$A,Share_Transactions!$L:$L,0)</f>
        <v/>
      </c>
      <c r="E772" s="10">
        <f>XLOOKUP(A772,Payroll_Data!$A:$A,Payroll_Data!$D:$D,"")</f>
        <v/>
      </c>
      <c r="F772" s="10">
        <f>IF(E772="","",D772-E772)</f>
        <v/>
      </c>
      <c r="G772">
        <f>IF(E772="","Missing Payroll Record",IF(ABS(F772)&lt;=1,"MATCH","MISMATCH"))</f>
        <v/>
      </c>
    </row>
    <row r="773">
      <c r="A773" t="inlineStr">
        <is>
          <t>TX501768</t>
        </is>
      </c>
      <c r="B773">
        <f>XLOOKUP(A773,Share_Transactions!$A:$A,Share_Transactions!$B:$B,"")</f>
        <v/>
      </c>
      <c r="C773">
        <f>XLOOKUP(A773,Share_Transactions!$A:$A,Share_Transactions!$C:$C,"")</f>
        <v/>
      </c>
      <c r="D773" s="10">
        <f>XLOOKUP(A773,Share_Transactions!$A:$A,Share_Transactions!$L:$L,0)</f>
        <v/>
      </c>
      <c r="E773" s="10">
        <f>XLOOKUP(A773,Payroll_Data!$A:$A,Payroll_Data!$D:$D,"")</f>
        <v/>
      </c>
      <c r="F773" s="10">
        <f>IF(E773="","",D773-E773)</f>
        <v/>
      </c>
      <c r="G773">
        <f>IF(E773="","Missing Payroll Record",IF(ABS(F773)&lt;=1,"MATCH","MISMATCH"))</f>
        <v/>
      </c>
    </row>
    <row r="774">
      <c r="A774" t="inlineStr">
        <is>
          <t>TX501769</t>
        </is>
      </c>
      <c r="B774">
        <f>XLOOKUP(A774,Share_Transactions!$A:$A,Share_Transactions!$B:$B,"")</f>
        <v/>
      </c>
      <c r="C774">
        <f>XLOOKUP(A774,Share_Transactions!$A:$A,Share_Transactions!$C:$C,"")</f>
        <v/>
      </c>
      <c r="D774" s="10">
        <f>XLOOKUP(A774,Share_Transactions!$A:$A,Share_Transactions!$L:$L,0)</f>
        <v/>
      </c>
      <c r="E774" s="10">
        <f>XLOOKUP(A774,Payroll_Data!$A:$A,Payroll_Data!$D:$D,"")</f>
        <v/>
      </c>
      <c r="F774" s="10">
        <f>IF(E774="","",D774-E774)</f>
        <v/>
      </c>
      <c r="G774">
        <f>IF(E774="","Missing Payroll Record",IF(ABS(F774)&lt;=1,"MATCH","MISMATCH"))</f>
        <v/>
      </c>
    </row>
    <row r="775">
      <c r="A775" t="inlineStr">
        <is>
          <t>TX501772</t>
        </is>
      </c>
      <c r="B775">
        <f>XLOOKUP(A775,Share_Transactions!$A:$A,Share_Transactions!$B:$B,"")</f>
        <v/>
      </c>
      <c r="C775">
        <f>XLOOKUP(A775,Share_Transactions!$A:$A,Share_Transactions!$C:$C,"")</f>
        <v/>
      </c>
      <c r="D775" s="10">
        <f>XLOOKUP(A775,Share_Transactions!$A:$A,Share_Transactions!$L:$L,0)</f>
        <v/>
      </c>
      <c r="E775" s="10">
        <f>XLOOKUP(A775,Payroll_Data!$A:$A,Payroll_Data!$D:$D,"")</f>
        <v/>
      </c>
      <c r="F775" s="10">
        <f>IF(E775="","",D775-E775)</f>
        <v/>
      </c>
      <c r="G775">
        <f>IF(E775="","Missing Payroll Record",IF(ABS(F775)&lt;=1,"MATCH","MISMATCH"))</f>
        <v/>
      </c>
    </row>
    <row r="776">
      <c r="A776" t="inlineStr">
        <is>
          <t>TX501776</t>
        </is>
      </c>
      <c r="B776">
        <f>XLOOKUP(A776,Share_Transactions!$A:$A,Share_Transactions!$B:$B,"")</f>
        <v/>
      </c>
      <c r="C776">
        <f>XLOOKUP(A776,Share_Transactions!$A:$A,Share_Transactions!$C:$C,"")</f>
        <v/>
      </c>
      <c r="D776" s="10">
        <f>XLOOKUP(A776,Share_Transactions!$A:$A,Share_Transactions!$L:$L,0)</f>
        <v/>
      </c>
      <c r="E776" s="10">
        <f>XLOOKUP(A776,Payroll_Data!$A:$A,Payroll_Data!$D:$D,"")</f>
        <v/>
      </c>
      <c r="F776" s="10">
        <f>IF(E776="","",D776-E776)</f>
        <v/>
      </c>
      <c r="G776">
        <f>IF(E776="","Missing Payroll Record",IF(ABS(F776)&lt;=1,"MATCH","MISMATCH"))</f>
        <v/>
      </c>
    </row>
    <row r="777">
      <c r="A777" t="inlineStr">
        <is>
          <t>TX501777</t>
        </is>
      </c>
      <c r="B777">
        <f>XLOOKUP(A777,Share_Transactions!$A:$A,Share_Transactions!$B:$B,"")</f>
        <v/>
      </c>
      <c r="C777">
        <f>XLOOKUP(A777,Share_Transactions!$A:$A,Share_Transactions!$C:$C,"")</f>
        <v/>
      </c>
      <c r="D777" s="10">
        <f>XLOOKUP(A777,Share_Transactions!$A:$A,Share_Transactions!$L:$L,0)</f>
        <v/>
      </c>
      <c r="E777" s="10">
        <f>XLOOKUP(A777,Payroll_Data!$A:$A,Payroll_Data!$D:$D,"")</f>
        <v/>
      </c>
      <c r="F777" s="10">
        <f>IF(E777="","",D777-E777)</f>
        <v/>
      </c>
      <c r="G777">
        <f>IF(E777="","Missing Payroll Record",IF(ABS(F777)&lt;=1,"MATCH","MISMATCH"))</f>
        <v/>
      </c>
    </row>
    <row r="778">
      <c r="A778" t="inlineStr">
        <is>
          <t>TX501780</t>
        </is>
      </c>
      <c r="B778">
        <f>XLOOKUP(A778,Share_Transactions!$A:$A,Share_Transactions!$B:$B,"")</f>
        <v/>
      </c>
      <c r="C778">
        <f>XLOOKUP(A778,Share_Transactions!$A:$A,Share_Transactions!$C:$C,"")</f>
        <v/>
      </c>
      <c r="D778" s="10">
        <f>XLOOKUP(A778,Share_Transactions!$A:$A,Share_Transactions!$L:$L,0)</f>
        <v/>
      </c>
      <c r="E778" s="10">
        <f>XLOOKUP(A778,Payroll_Data!$A:$A,Payroll_Data!$D:$D,"")</f>
        <v/>
      </c>
      <c r="F778" s="10">
        <f>IF(E778="","",D778-E778)</f>
        <v/>
      </c>
      <c r="G778">
        <f>IF(E778="","Missing Payroll Record",IF(ABS(F778)&lt;=1,"MATCH","MISMATCH"))</f>
        <v/>
      </c>
    </row>
    <row r="779">
      <c r="A779" t="inlineStr">
        <is>
          <t>TX501782</t>
        </is>
      </c>
      <c r="B779">
        <f>XLOOKUP(A779,Share_Transactions!$A:$A,Share_Transactions!$B:$B,"")</f>
        <v/>
      </c>
      <c r="C779">
        <f>XLOOKUP(A779,Share_Transactions!$A:$A,Share_Transactions!$C:$C,"")</f>
        <v/>
      </c>
      <c r="D779" s="10">
        <f>XLOOKUP(A779,Share_Transactions!$A:$A,Share_Transactions!$L:$L,0)</f>
        <v/>
      </c>
      <c r="E779" s="10">
        <f>XLOOKUP(A779,Payroll_Data!$A:$A,Payroll_Data!$D:$D,"")</f>
        <v/>
      </c>
      <c r="F779" s="10">
        <f>IF(E779="","",D779-E779)</f>
        <v/>
      </c>
      <c r="G779">
        <f>IF(E779="","Missing Payroll Record",IF(ABS(F779)&lt;=1,"MATCH","MISMATCH"))</f>
        <v/>
      </c>
    </row>
    <row r="780">
      <c r="A780" t="inlineStr">
        <is>
          <t>TX501783</t>
        </is>
      </c>
      <c r="B780">
        <f>XLOOKUP(A780,Share_Transactions!$A:$A,Share_Transactions!$B:$B,"")</f>
        <v/>
      </c>
      <c r="C780">
        <f>XLOOKUP(A780,Share_Transactions!$A:$A,Share_Transactions!$C:$C,"")</f>
        <v/>
      </c>
      <c r="D780" s="10">
        <f>XLOOKUP(A780,Share_Transactions!$A:$A,Share_Transactions!$L:$L,0)</f>
        <v/>
      </c>
      <c r="E780" s="10">
        <f>XLOOKUP(A780,Payroll_Data!$A:$A,Payroll_Data!$D:$D,"")</f>
        <v/>
      </c>
      <c r="F780" s="10">
        <f>IF(E780="","",D780-E780)</f>
        <v/>
      </c>
      <c r="G780">
        <f>IF(E780="","Missing Payroll Record",IF(ABS(F780)&lt;=1,"MATCH","MISMATCH"))</f>
        <v/>
      </c>
    </row>
    <row r="781">
      <c r="A781" t="inlineStr">
        <is>
          <t>TX501784</t>
        </is>
      </c>
      <c r="B781">
        <f>XLOOKUP(A781,Share_Transactions!$A:$A,Share_Transactions!$B:$B,"")</f>
        <v/>
      </c>
      <c r="C781">
        <f>XLOOKUP(A781,Share_Transactions!$A:$A,Share_Transactions!$C:$C,"")</f>
        <v/>
      </c>
      <c r="D781" s="10">
        <f>XLOOKUP(A781,Share_Transactions!$A:$A,Share_Transactions!$L:$L,0)</f>
        <v/>
      </c>
      <c r="E781" s="10">
        <f>XLOOKUP(A781,Payroll_Data!$A:$A,Payroll_Data!$D:$D,"")</f>
        <v/>
      </c>
      <c r="F781" s="10">
        <f>IF(E781="","",D781-E781)</f>
        <v/>
      </c>
      <c r="G781">
        <f>IF(E781="","Missing Payroll Record",IF(ABS(F781)&lt;=1,"MATCH","MISMATCH"))</f>
        <v/>
      </c>
    </row>
    <row r="782">
      <c r="A782" t="inlineStr">
        <is>
          <t>TX501785</t>
        </is>
      </c>
      <c r="B782">
        <f>XLOOKUP(A782,Share_Transactions!$A:$A,Share_Transactions!$B:$B,"")</f>
        <v/>
      </c>
      <c r="C782">
        <f>XLOOKUP(A782,Share_Transactions!$A:$A,Share_Transactions!$C:$C,"")</f>
        <v/>
      </c>
      <c r="D782" s="10">
        <f>XLOOKUP(A782,Share_Transactions!$A:$A,Share_Transactions!$L:$L,0)</f>
        <v/>
      </c>
      <c r="E782" s="10">
        <f>XLOOKUP(A782,Payroll_Data!$A:$A,Payroll_Data!$D:$D,"")</f>
        <v/>
      </c>
      <c r="F782" s="10">
        <f>IF(E782="","",D782-E782)</f>
        <v/>
      </c>
      <c r="G782">
        <f>IF(E782="","Missing Payroll Record",IF(ABS(F782)&lt;=1,"MATCH","MISMATCH"))</f>
        <v/>
      </c>
    </row>
    <row r="783">
      <c r="A783" t="inlineStr">
        <is>
          <t>TX501789</t>
        </is>
      </c>
      <c r="B783">
        <f>XLOOKUP(A783,Share_Transactions!$A:$A,Share_Transactions!$B:$B,"")</f>
        <v/>
      </c>
      <c r="C783">
        <f>XLOOKUP(A783,Share_Transactions!$A:$A,Share_Transactions!$C:$C,"")</f>
        <v/>
      </c>
      <c r="D783" s="10">
        <f>XLOOKUP(A783,Share_Transactions!$A:$A,Share_Transactions!$L:$L,0)</f>
        <v/>
      </c>
      <c r="E783" s="10">
        <f>XLOOKUP(A783,Payroll_Data!$A:$A,Payroll_Data!$D:$D,"")</f>
        <v/>
      </c>
      <c r="F783" s="10">
        <f>IF(E783="","",D783-E783)</f>
        <v/>
      </c>
      <c r="G783">
        <f>IF(E783="","Missing Payroll Record",IF(ABS(F783)&lt;=1,"MATCH","MISMATCH"))</f>
        <v/>
      </c>
    </row>
    <row r="784">
      <c r="A784" t="inlineStr">
        <is>
          <t>TX501791</t>
        </is>
      </c>
      <c r="B784">
        <f>XLOOKUP(A784,Share_Transactions!$A:$A,Share_Transactions!$B:$B,"")</f>
        <v/>
      </c>
      <c r="C784">
        <f>XLOOKUP(A784,Share_Transactions!$A:$A,Share_Transactions!$C:$C,"")</f>
        <v/>
      </c>
      <c r="D784" s="10">
        <f>XLOOKUP(A784,Share_Transactions!$A:$A,Share_Transactions!$L:$L,0)</f>
        <v/>
      </c>
      <c r="E784" s="10">
        <f>XLOOKUP(A784,Payroll_Data!$A:$A,Payroll_Data!$D:$D,"")</f>
        <v/>
      </c>
      <c r="F784" s="10">
        <f>IF(E784="","",D784-E784)</f>
        <v/>
      </c>
      <c r="G784">
        <f>IF(E784="","Missing Payroll Record",IF(ABS(F784)&lt;=1,"MATCH","MISMATCH"))</f>
        <v/>
      </c>
    </row>
    <row r="785">
      <c r="A785" t="inlineStr">
        <is>
          <t>TX501792</t>
        </is>
      </c>
      <c r="B785">
        <f>XLOOKUP(A785,Share_Transactions!$A:$A,Share_Transactions!$B:$B,"")</f>
        <v/>
      </c>
      <c r="C785">
        <f>XLOOKUP(A785,Share_Transactions!$A:$A,Share_Transactions!$C:$C,"")</f>
        <v/>
      </c>
      <c r="D785" s="10">
        <f>XLOOKUP(A785,Share_Transactions!$A:$A,Share_Transactions!$L:$L,0)</f>
        <v/>
      </c>
      <c r="E785" s="10">
        <f>XLOOKUP(A785,Payroll_Data!$A:$A,Payroll_Data!$D:$D,"")</f>
        <v/>
      </c>
      <c r="F785" s="10">
        <f>IF(E785="","",D785-E785)</f>
        <v/>
      </c>
      <c r="G785">
        <f>IF(E785="","Missing Payroll Record",IF(ABS(F785)&lt;=1,"MATCH","MISMATCH"))</f>
        <v/>
      </c>
    </row>
    <row r="786">
      <c r="A786" t="inlineStr">
        <is>
          <t>TX501794</t>
        </is>
      </c>
      <c r="B786">
        <f>XLOOKUP(A786,Share_Transactions!$A:$A,Share_Transactions!$B:$B,"")</f>
        <v/>
      </c>
      <c r="C786">
        <f>XLOOKUP(A786,Share_Transactions!$A:$A,Share_Transactions!$C:$C,"")</f>
        <v/>
      </c>
      <c r="D786" s="10">
        <f>XLOOKUP(A786,Share_Transactions!$A:$A,Share_Transactions!$L:$L,0)</f>
        <v/>
      </c>
      <c r="E786" s="10">
        <f>XLOOKUP(A786,Payroll_Data!$A:$A,Payroll_Data!$D:$D,"")</f>
        <v/>
      </c>
      <c r="F786" s="10">
        <f>IF(E786="","",D786-E786)</f>
        <v/>
      </c>
      <c r="G786">
        <f>IF(E786="","Missing Payroll Record",IF(ABS(F786)&lt;=1,"MATCH","MISMATCH"))</f>
        <v/>
      </c>
    </row>
    <row r="787">
      <c r="A787" t="inlineStr">
        <is>
          <t>TX501795</t>
        </is>
      </c>
      <c r="B787">
        <f>XLOOKUP(A787,Share_Transactions!$A:$A,Share_Transactions!$B:$B,"")</f>
        <v/>
      </c>
      <c r="C787">
        <f>XLOOKUP(A787,Share_Transactions!$A:$A,Share_Transactions!$C:$C,"")</f>
        <v/>
      </c>
      <c r="D787" s="10">
        <f>XLOOKUP(A787,Share_Transactions!$A:$A,Share_Transactions!$L:$L,0)</f>
        <v/>
      </c>
      <c r="E787" s="10">
        <f>XLOOKUP(A787,Payroll_Data!$A:$A,Payroll_Data!$D:$D,"")</f>
        <v/>
      </c>
      <c r="F787" s="10">
        <f>IF(E787="","",D787-E787)</f>
        <v/>
      </c>
      <c r="G787">
        <f>IF(E787="","Missing Payroll Record",IF(ABS(F787)&lt;=1,"MATCH","MISMATCH"))</f>
        <v/>
      </c>
    </row>
    <row r="788">
      <c r="A788" t="inlineStr">
        <is>
          <t>TX501799</t>
        </is>
      </c>
      <c r="B788">
        <f>XLOOKUP(A788,Share_Transactions!$A:$A,Share_Transactions!$B:$B,"")</f>
        <v/>
      </c>
      <c r="C788">
        <f>XLOOKUP(A788,Share_Transactions!$A:$A,Share_Transactions!$C:$C,"")</f>
        <v/>
      </c>
      <c r="D788" s="10">
        <f>XLOOKUP(A788,Share_Transactions!$A:$A,Share_Transactions!$L:$L,0)</f>
        <v/>
      </c>
      <c r="E788" s="10">
        <f>XLOOKUP(A788,Payroll_Data!$A:$A,Payroll_Data!$D:$D,"")</f>
        <v/>
      </c>
      <c r="F788" s="10">
        <f>IF(E788="","",D788-E788)</f>
        <v/>
      </c>
      <c r="G788">
        <f>IF(E788="","Missing Payroll Record",IF(ABS(F788)&lt;=1,"MATCH","MISMATCH"))</f>
        <v/>
      </c>
    </row>
    <row r="789">
      <c r="A789" t="inlineStr">
        <is>
          <t>TX501800</t>
        </is>
      </c>
      <c r="B789">
        <f>XLOOKUP(A789,Share_Transactions!$A:$A,Share_Transactions!$B:$B,"")</f>
        <v/>
      </c>
      <c r="C789">
        <f>XLOOKUP(A789,Share_Transactions!$A:$A,Share_Transactions!$C:$C,"")</f>
        <v/>
      </c>
      <c r="D789" s="10">
        <f>XLOOKUP(A789,Share_Transactions!$A:$A,Share_Transactions!$L:$L,0)</f>
        <v/>
      </c>
      <c r="E789" s="10">
        <f>XLOOKUP(A789,Payroll_Data!$A:$A,Payroll_Data!$D:$D,"")</f>
        <v/>
      </c>
      <c r="F789" s="10">
        <f>IF(E789="","",D789-E789)</f>
        <v/>
      </c>
      <c r="G789">
        <f>IF(E789="","Missing Payroll Record",IF(ABS(F789)&lt;=1,"MATCH","MISMATCH"))</f>
        <v/>
      </c>
    </row>
    <row r="790">
      <c r="A790" t="inlineStr">
        <is>
          <t>TX501801</t>
        </is>
      </c>
      <c r="B790">
        <f>XLOOKUP(A790,Share_Transactions!$A:$A,Share_Transactions!$B:$B,"")</f>
        <v/>
      </c>
      <c r="C790">
        <f>XLOOKUP(A790,Share_Transactions!$A:$A,Share_Transactions!$C:$C,"")</f>
        <v/>
      </c>
      <c r="D790" s="10">
        <f>XLOOKUP(A790,Share_Transactions!$A:$A,Share_Transactions!$L:$L,0)</f>
        <v/>
      </c>
      <c r="E790" s="10">
        <f>XLOOKUP(A790,Payroll_Data!$A:$A,Payroll_Data!$D:$D,"")</f>
        <v/>
      </c>
      <c r="F790" s="10">
        <f>IF(E790="","",D790-E790)</f>
        <v/>
      </c>
      <c r="G790">
        <f>IF(E790="","Missing Payroll Record",IF(ABS(F790)&lt;=1,"MATCH","MISMATCH"))</f>
        <v/>
      </c>
    </row>
    <row r="791">
      <c r="A791" t="inlineStr">
        <is>
          <t>TX501802</t>
        </is>
      </c>
      <c r="B791">
        <f>XLOOKUP(A791,Share_Transactions!$A:$A,Share_Transactions!$B:$B,"")</f>
        <v/>
      </c>
      <c r="C791">
        <f>XLOOKUP(A791,Share_Transactions!$A:$A,Share_Transactions!$C:$C,"")</f>
        <v/>
      </c>
      <c r="D791" s="10">
        <f>XLOOKUP(A791,Share_Transactions!$A:$A,Share_Transactions!$L:$L,0)</f>
        <v/>
      </c>
      <c r="E791" s="10">
        <f>XLOOKUP(A791,Payroll_Data!$A:$A,Payroll_Data!$D:$D,"")</f>
        <v/>
      </c>
      <c r="F791" s="10">
        <f>IF(E791="","",D791-E791)</f>
        <v/>
      </c>
      <c r="G791">
        <f>IF(E791="","Missing Payroll Record",IF(ABS(F791)&lt;=1,"MATCH","MISMATCH"))</f>
        <v/>
      </c>
    </row>
    <row r="792">
      <c r="A792" t="inlineStr">
        <is>
          <t>TX501803</t>
        </is>
      </c>
      <c r="B792">
        <f>XLOOKUP(A792,Share_Transactions!$A:$A,Share_Transactions!$B:$B,"")</f>
        <v/>
      </c>
      <c r="C792">
        <f>XLOOKUP(A792,Share_Transactions!$A:$A,Share_Transactions!$C:$C,"")</f>
        <v/>
      </c>
      <c r="D792" s="10">
        <f>XLOOKUP(A792,Share_Transactions!$A:$A,Share_Transactions!$L:$L,0)</f>
        <v/>
      </c>
      <c r="E792" s="10">
        <f>XLOOKUP(A792,Payroll_Data!$A:$A,Payroll_Data!$D:$D,"")</f>
        <v/>
      </c>
      <c r="F792" s="10">
        <f>IF(E792="","",D792-E792)</f>
        <v/>
      </c>
      <c r="G792">
        <f>IF(E792="","Missing Payroll Record",IF(ABS(F792)&lt;=1,"MATCH","MISMATCH"))</f>
        <v/>
      </c>
    </row>
    <row r="793">
      <c r="A793" t="inlineStr">
        <is>
          <t>TX501804</t>
        </is>
      </c>
      <c r="B793">
        <f>XLOOKUP(A793,Share_Transactions!$A:$A,Share_Transactions!$B:$B,"")</f>
        <v/>
      </c>
      <c r="C793">
        <f>XLOOKUP(A793,Share_Transactions!$A:$A,Share_Transactions!$C:$C,"")</f>
        <v/>
      </c>
      <c r="D793" s="10">
        <f>XLOOKUP(A793,Share_Transactions!$A:$A,Share_Transactions!$L:$L,0)</f>
        <v/>
      </c>
      <c r="E793" s="10">
        <f>XLOOKUP(A793,Payroll_Data!$A:$A,Payroll_Data!$D:$D,"")</f>
        <v/>
      </c>
      <c r="F793" s="10">
        <f>IF(E793="","",D793-E793)</f>
        <v/>
      </c>
      <c r="G793">
        <f>IF(E793="","Missing Payroll Record",IF(ABS(F793)&lt;=1,"MATCH","MISMATCH"))</f>
        <v/>
      </c>
    </row>
    <row r="794">
      <c r="A794" t="inlineStr">
        <is>
          <t>TX501806</t>
        </is>
      </c>
      <c r="B794">
        <f>XLOOKUP(A794,Share_Transactions!$A:$A,Share_Transactions!$B:$B,"")</f>
        <v/>
      </c>
      <c r="C794">
        <f>XLOOKUP(A794,Share_Transactions!$A:$A,Share_Transactions!$C:$C,"")</f>
        <v/>
      </c>
      <c r="D794" s="10">
        <f>XLOOKUP(A794,Share_Transactions!$A:$A,Share_Transactions!$L:$L,0)</f>
        <v/>
      </c>
      <c r="E794" s="10">
        <f>XLOOKUP(A794,Payroll_Data!$A:$A,Payroll_Data!$D:$D,"")</f>
        <v/>
      </c>
      <c r="F794" s="10">
        <f>IF(E794="","",D794-E794)</f>
        <v/>
      </c>
      <c r="G794">
        <f>IF(E794="","Missing Payroll Record",IF(ABS(F794)&lt;=1,"MATCH","MISMATCH"))</f>
        <v/>
      </c>
    </row>
    <row r="795">
      <c r="A795" t="inlineStr">
        <is>
          <t>TX501807</t>
        </is>
      </c>
      <c r="B795">
        <f>XLOOKUP(A795,Share_Transactions!$A:$A,Share_Transactions!$B:$B,"")</f>
        <v/>
      </c>
      <c r="C795">
        <f>XLOOKUP(A795,Share_Transactions!$A:$A,Share_Transactions!$C:$C,"")</f>
        <v/>
      </c>
      <c r="D795" s="10">
        <f>XLOOKUP(A795,Share_Transactions!$A:$A,Share_Transactions!$L:$L,0)</f>
        <v/>
      </c>
      <c r="E795" s="10">
        <f>XLOOKUP(A795,Payroll_Data!$A:$A,Payroll_Data!$D:$D,"")</f>
        <v/>
      </c>
      <c r="F795" s="10">
        <f>IF(E795="","",D795-E795)</f>
        <v/>
      </c>
      <c r="G795">
        <f>IF(E795="","Missing Payroll Record",IF(ABS(F795)&lt;=1,"MATCH","MISMATCH"))</f>
        <v/>
      </c>
    </row>
    <row r="796">
      <c r="A796" t="inlineStr">
        <is>
          <t>TX501808</t>
        </is>
      </c>
      <c r="B796">
        <f>XLOOKUP(A796,Share_Transactions!$A:$A,Share_Transactions!$B:$B,"")</f>
        <v/>
      </c>
      <c r="C796">
        <f>XLOOKUP(A796,Share_Transactions!$A:$A,Share_Transactions!$C:$C,"")</f>
        <v/>
      </c>
      <c r="D796" s="10">
        <f>XLOOKUP(A796,Share_Transactions!$A:$A,Share_Transactions!$L:$L,0)</f>
        <v/>
      </c>
      <c r="E796" s="10">
        <f>XLOOKUP(A796,Payroll_Data!$A:$A,Payroll_Data!$D:$D,"")</f>
        <v/>
      </c>
      <c r="F796" s="10">
        <f>IF(E796="","",D796-E796)</f>
        <v/>
      </c>
      <c r="G796">
        <f>IF(E796="","Missing Payroll Record",IF(ABS(F796)&lt;=1,"MATCH","MISMATCH"))</f>
        <v/>
      </c>
    </row>
    <row r="797">
      <c r="A797" t="inlineStr">
        <is>
          <t>TX501809</t>
        </is>
      </c>
      <c r="B797">
        <f>XLOOKUP(A797,Share_Transactions!$A:$A,Share_Transactions!$B:$B,"")</f>
        <v/>
      </c>
      <c r="C797">
        <f>XLOOKUP(A797,Share_Transactions!$A:$A,Share_Transactions!$C:$C,"")</f>
        <v/>
      </c>
      <c r="D797" s="10">
        <f>XLOOKUP(A797,Share_Transactions!$A:$A,Share_Transactions!$L:$L,0)</f>
        <v/>
      </c>
      <c r="E797" s="10">
        <f>XLOOKUP(A797,Payroll_Data!$A:$A,Payroll_Data!$D:$D,"")</f>
        <v/>
      </c>
      <c r="F797" s="10">
        <f>IF(E797="","",D797-E797)</f>
        <v/>
      </c>
      <c r="G797">
        <f>IF(E797="","Missing Payroll Record",IF(ABS(F797)&lt;=1,"MATCH","MISMATCH"))</f>
        <v/>
      </c>
    </row>
    <row r="798">
      <c r="A798" t="inlineStr">
        <is>
          <t>TX501810</t>
        </is>
      </c>
      <c r="B798">
        <f>XLOOKUP(A798,Share_Transactions!$A:$A,Share_Transactions!$B:$B,"")</f>
        <v/>
      </c>
      <c r="C798">
        <f>XLOOKUP(A798,Share_Transactions!$A:$A,Share_Transactions!$C:$C,"")</f>
        <v/>
      </c>
      <c r="D798" s="10">
        <f>XLOOKUP(A798,Share_Transactions!$A:$A,Share_Transactions!$L:$L,0)</f>
        <v/>
      </c>
      <c r="E798" s="10">
        <f>XLOOKUP(A798,Payroll_Data!$A:$A,Payroll_Data!$D:$D,"")</f>
        <v/>
      </c>
      <c r="F798" s="10">
        <f>IF(E798="","",D798-E798)</f>
        <v/>
      </c>
      <c r="G798">
        <f>IF(E798="","Missing Payroll Record",IF(ABS(F798)&lt;=1,"MATCH","MISMATCH"))</f>
        <v/>
      </c>
    </row>
    <row r="799">
      <c r="A799" t="inlineStr">
        <is>
          <t>TX501812</t>
        </is>
      </c>
      <c r="B799">
        <f>XLOOKUP(A799,Share_Transactions!$A:$A,Share_Transactions!$B:$B,"")</f>
        <v/>
      </c>
      <c r="C799">
        <f>XLOOKUP(A799,Share_Transactions!$A:$A,Share_Transactions!$C:$C,"")</f>
        <v/>
      </c>
      <c r="D799" s="10">
        <f>XLOOKUP(A799,Share_Transactions!$A:$A,Share_Transactions!$L:$L,0)</f>
        <v/>
      </c>
      <c r="E799" s="10">
        <f>XLOOKUP(A799,Payroll_Data!$A:$A,Payroll_Data!$D:$D,"")</f>
        <v/>
      </c>
      <c r="F799" s="10">
        <f>IF(E799="","",D799-E799)</f>
        <v/>
      </c>
      <c r="G799">
        <f>IF(E799="","Missing Payroll Record",IF(ABS(F799)&lt;=1,"MATCH","MISMATCH"))</f>
        <v/>
      </c>
    </row>
    <row r="800">
      <c r="A800" t="inlineStr">
        <is>
          <t>TX501813</t>
        </is>
      </c>
      <c r="B800">
        <f>XLOOKUP(A800,Share_Transactions!$A:$A,Share_Transactions!$B:$B,"")</f>
        <v/>
      </c>
      <c r="C800">
        <f>XLOOKUP(A800,Share_Transactions!$A:$A,Share_Transactions!$C:$C,"")</f>
        <v/>
      </c>
      <c r="D800" s="10">
        <f>XLOOKUP(A800,Share_Transactions!$A:$A,Share_Transactions!$L:$L,0)</f>
        <v/>
      </c>
      <c r="E800" s="10">
        <f>XLOOKUP(A800,Payroll_Data!$A:$A,Payroll_Data!$D:$D,"")</f>
        <v/>
      </c>
      <c r="F800" s="10">
        <f>IF(E800="","",D800-E800)</f>
        <v/>
      </c>
      <c r="G800">
        <f>IF(E800="","Missing Payroll Record",IF(ABS(F800)&lt;=1,"MATCH","MISMATCH"))</f>
        <v/>
      </c>
    </row>
    <row r="801">
      <c r="A801" t="inlineStr">
        <is>
          <t>TX501817</t>
        </is>
      </c>
      <c r="B801">
        <f>XLOOKUP(A801,Share_Transactions!$A:$A,Share_Transactions!$B:$B,"")</f>
        <v/>
      </c>
      <c r="C801">
        <f>XLOOKUP(A801,Share_Transactions!$A:$A,Share_Transactions!$C:$C,"")</f>
        <v/>
      </c>
      <c r="D801" s="10">
        <f>XLOOKUP(A801,Share_Transactions!$A:$A,Share_Transactions!$L:$L,0)</f>
        <v/>
      </c>
      <c r="E801" s="10">
        <f>XLOOKUP(A801,Payroll_Data!$A:$A,Payroll_Data!$D:$D,"")</f>
        <v/>
      </c>
      <c r="F801" s="10">
        <f>IF(E801="","",D801-E801)</f>
        <v/>
      </c>
      <c r="G801">
        <f>IF(E801="","Missing Payroll Record",IF(ABS(F801)&lt;=1,"MATCH","MISMATCH"))</f>
        <v/>
      </c>
    </row>
    <row r="802">
      <c r="A802" t="inlineStr">
        <is>
          <t>TX501820</t>
        </is>
      </c>
      <c r="B802">
        <f>XLOOKUP(A802,Share_Transactions!$A:$A,Share_Transactions!$B:$B,"")</f>
        <v/>
      </c>
      <c r="C802">
        <f>XLOOKUP(A802,Share_Transactions!$A:$A,Share_Transactions!$C:$C,"")</f>
        <v/>
      </c>
      <c r="D802" s="10">
        <f>XLOOKUP(A802,Share_Transactions!$A:$A,Share_Transactions!$L:$L,0)</f>
        <v/>
      </c>
      <c r="E802" s="10">
        <f>XLOOKUP(A802,Payroll_Data!$A:$A,Payroll_Data!$D:$D,"")</f>
        <v/>
      </c>
      <c r="F802" s="10">
        <f>IF(E802="","",D802-E802)</f>
        <v/>
      </c>
      <c r="G802">
        <f>IF(E802="","Missing Payroll Record",IF(ABS(F802)&lt;=1,"MATCH","MISMATCH"))</f>
        <v/>
      </c>
    </row>
    <row r="803">
      <c r="A803" t="inlineStr">
        <is>
          <t>TX501821</t>
        </is>
      </c>
      <c r="B803">
        <f>XLOOKUP(A803,Share_Transactions!$A:$A,Share_Transactions!$B:$B,"")</f>
        <v/>
      </c>
      <c r="C803">
        <f>XLOOKUP(A803,Share_Transactions!$A:$A,Share_Transactions!$C:$C,"")</f>
        <v/>
      </c>
      <c r="D803" s="10">
        <f>XLOOKUP(A803,Share_Transactions!$A:$A,Share_Transactions!$L:$L,0)</f>
        <v/>
      </c>
      <c r="E803" s="10">
        <f>XLOOKUP(A803,Payroll_Data!$A:$A,Payroll_Data!$D:$D,"")</f>
        <v/>
      </c>
      <c r="F803" s="10">
        <f>IF(E803="","",D803-E803)</f>
        <v/>
      </c>
      <c r="G803">
        <f>IF(E803="","Missing Payroll Record",IF(ABS(F803)&lt;=1,"MATCH","MISMATCH"))</f>
        <v/>
      </c>
    </row>
    <row r="804">
      <c r="A804" t="inlineStr">
        <is>
          <t>TX501822</t>
        </is>
      </c>
      <c r="B804">
        <f>XLOOKUP(A804,Share_Transactions!$A:$A,Share_Transactions!$B:$B,"")</f>
        <v/>
      </c>
      <c r="C804">
        <f>XLOOKUP(A804,Share_Transactions!$A:$A,Share_Transactions!$C:$C,"")</f>
        <v/>
      </c>
      <c r="D804" s="10">
        <f>XLOOKUP(A804,Share_Transactions!$A:$A,Share_Transactions!$L:$L,0)</f>
        <v/>
      </c>
      <c r="E804" s="10">
        <f>XLOOKUP(A804,Payroll_Data!$A:$A,Payroll_Data!$D:$D,"")</f>
        <v/>
      </c>
      <c r="F804" s="10">
        <f>IF(E804="","",D804-E804)</f>
        <v/>
      </c>
      <c r="G804">
        <f>IF(E804="","Missing Payroll Record",IF(ABS(F804)&lt;=1,"MATCH","MISMATCH"))</f>
        <v/>
      </c>
    </row>
    <row r="805">
      <c r="A805" t="inlineStr">
        <is>
          <t>TX501823</t>
        </is>
      </c>
      <c r="B805">
        <f>XLOOKUP(A805,Share_Transactions!$A:$A,Share_Transactions!$B:$B,"")</f>
        <v/>
      </c>
      <c r="C805">
        <f>XLOOKUP(A805,Share_Transactions!$A:$A,Share_Transactions!$C:$C,"")</f>
        <v/>
      </c>
      <c r="D805" s="10">
        <f>XLOOKUP(A805,Share_Transactions!$A:$A,Share_Transactions!$L:$L,0)</f>
        <v/>
      </c>
      <c r="E805" s="10">
        <f>XLOOKUP(A805,Payroll_Data!$A:$A,Payroll_Data!$D:$D,"")</f>
        <v/>
      </c>
      <c r="F805" s="10">
        <f>IF(E805="","",D805-E805)</f>
        <v/>
      </c>
      <c r="G805">
        <f>IF(E805="","Missing Payroll Record",IF(ABS(F805)&lt;=1,"MATCH","MISMATCH"))</f>
        <v/>
      </c>
    </row>
    <row r="806">
      <c r="A806" t="inlineStr">
        <is>
          <t>TX501826</t>
        </is>
      </c>
      <c r="B806">
        <f>XLOOKUP(A806,Share_Transactions!$A:$A,Share_Transactions!$B:$B,"")</f>
        <v/>
      </c>
      <c r="C806">
        <f>XLOOKUP(A806,Share_Transactions!$A:$A,Share_Transactions!$C:$C,"")</f>
        <v/>
      </c>
      <c r="D806" s="10">
        <f>XLOOKUP(A806,Share_Transactions!$A:$A,Share_Transactions!$L:$L,0)</f>
        <v/>
      </c>
      <c r="E806" s="10">
        <f>XLOOKUP(A806,Payroll_Data!$A:$A,Payroll_Data!$D:$D,"")</f>
        <v/>
      </c>
      <c r="F806" s="10">
        <f>IF(E806="","",D806-E806)</f>
        <v/>
      </c>
      <c r="G806">
        <f>IF(E806="","Missing Payroll Record",IF(ABS(F806)&lt;=1,"MATCH","MISMATCH"))</f>
        <v/>
      </c>
    </row>
    <row r="807">
      <c r="A807" t="inlineStr">
        <is>
          <t>TX501827</t>
        </is>
      </c>
      <c r="B807">
        <f>XLOOKUP(A807,Share_Transactions!$A:$A,Share_Transactions!$B:$B,"")</f>
        <v/>
      </c>
      <c r="C807">
        <f>XLOOKUP(A807,Share_Transactions!$A:$A,Share_Transactions!$C:$C,"")</f>
        <v/>
      </c>
      <c r="D807" s="10">
        <f>XLOOKUP(A807,Share_Transactions!$A:$A,Share_Transactions!$L:$L,0)</f>
        <v/>
      </c>
      <c r="E807" s="10">
        <f>XLOOKUP(A807,Payroll_Data!$A:$A,Payroll_Data!$D:$D,"")</f>
        <v/>
      </c>
      <c r="F807" s="10">
        <f>IF(E807="","",D807-E807)</f>
        <v/>
      </c>
      <c r="G807">
        <f>IF(E807="","Missing Payroll Record",IF(ABS(F807)&lt;=1,"MATCH","MISMATCH"))</f>
        <v/>
      </c>
    </row>
    <row r="808">
      <c r="A808" t="inlineStr">
        <is>
          <t>TX501828</t>
        </is>
      </c>
      <c r="B808">
        <f>XLOOKUP(A808,Share_Transactions!$A:$A,Share_Transactions!$B:$B,"")</f>
        <v/>
      </c>
      <c r="C808">
        <f>XLOOKUP(A808,Share_Transactions!$A:$A,Share_Transactions!$C:$C,"")</f>
        <v/>
      </c>
      <c r="D808" s="10">
        <f>XLOOKUP(A808,Share_Transactions!$A:$A,Share_Transactions!$L:$L,0)</f>
        <v/>
      </c>
      <c r="E808" s="10">
        <f>XLOOKUP(A808,Payroll_Data!$A:$A,Payroll_Data!$D:$D,"")</f>
        <v/>
      </c>
      <c r="F808" s="10">
        <f>IF(E808="","",D808-E808)</f>
        <v/>
      </c>
      <c r="G808">
        <f>IF(E808="","Missing Payroll Record",IF(ABS(F808)&lt;=1,"MATCH","MISMATCH"))</f>
        <v/>
      </c>
    </row>
    <row r="809">
      <c r="A809" t="inlineStr">
        <is>
          <t>TX501829</t>
        </is>
      </c>
      <c r="B809">
        <f>XLOOKUP(A809,Share_Transactions!$A:$A,Share_Transactions!$B:$B,"")</f>
        <v/>
      </c>
      <c r="C809">
        <f>XLOOKUP(A809,Share_Transactions!$A:$A,Share_Transactions!$C:$C,"")</f>
        <v/>
      </c>
      <c r="D809" s="10">
        <f>XLOOKUP(A809,Share_Transactions!$A:$A,Share_Transactions!$L:$L,0)</f>
        <v/>
      </c>
      <c r="E809" s="10">
        <f>XLOOKUP(A809,Payroll_Data!$A:$A,Payroll_Data!$D:$D,"")</f>
        <v/>
      </c>
      <c r="F809" s="10">
        <f>IF(E809="","",D809-E809)</f>
        <v/>
      </c>
      <c r="G809">
        <f>IF(E809="","Missing Payroll Record",IF(ABS(F809)&lt;=1,"MATCH","MISMATCH"))</f>
        <v/>
      </c>
    </row>
    <row r="810">
      <c r="A810" t="inlineStr">
        <is>
          <t>TX501831</t>
        </is>
      </c>
      <c r="B810">
        <f>XLOOKUP(A810,Share_Transactions!$A:$A,Share_Transactions!$B:$B,"")</f>
        <v/>
      </c>
      <c r="C810">
        <f>XLOOKUP(A810,Share_Transactions!$A:$A,Share_Transactions!$C:$C,"")</f>
        <v/>
      </c>
      <c r="D810" s="10">
        <f>XLOOKUP(A810,Share_Transactions!$A:$A,Share_Transactions!$L:$L,0)</f>
        <v/>
      </c>
      <c r="E810" s="10">
        <f>XLOOKUP(A810,Payroll_Data!$A:$A,Payroll_Data!$D:$D,"")</f>
        <v/>
      </c>
      <c r="F810" s="10">
        <f>IF(E810="","",D810-E810)</f>
        <v/>
      </c>
      <c r="G810">
        <f>IF(E810="","Missing Payroll Record",IF(ABS(F810)&lt;=1,"MATCH","MISMATCH"))</f>
        <v/>
      </c>
    </row>
    <row r="811">
      <c r="A811" t="inlineStr">
        <is>
          <t>TX501832</t>
        </is>
      </c>
      <c r="B811">
        <f>XLOOKUP(A811,Share_Transactions!$A:$A,Share_Transactions!$B:$B,"")</f>
        <v/>
      </c>
      <c r="C811">
        <f>XLOOKUP(A811,Share_Transactions!$A:$A,Share_Transactions!$C:$C,"")</f>
        <v/>
      </c>
      <c r="D811" s="10">
        <f>XLOOKUP(A811,Share_Transactions!$A:$A,Share_Transactions!$L:$L,0)</f>
        <v/>
      </c>
      <c r="E811" s="10">
        <f>XLOOKUP(A811,Payroll_Data!$A:$A,Payroll_Data!$D:$D,"")</f>
        <v/>
      </c>
      <c r="F811" s="10">
        <f>IF(E811="","",D811-E811)</f>
        <v/>
      </c>
      <c r="G811">
        <f>IF(E811="","Missing Payroll Record",IF(ABS(F811)&lt;=1,"MATCH","MISMATCH"))</f>
        <v/>
      </c>
    </row>
    <row r="812">
      <c r="A812" t="inlineStr">
        <is>
          <t>TX501833</t>
        </is>
      </c>
      <c r="B812">
        <f>XLOOKUP(A812,Share_Transactions!$A:$A,Share_Transactions!$B:$B,"")</f>
        <v/>
      </c>
      <c r="C812">
        <f>XLOOKUP(A812,Share_Transactions!$A:$A,Share_Transactions!$C:$C,"")</f>
        <v/>
      </c>
      <c r="D812" s="10">
        <f>XLOOKUP(A812,Share_Transactions!$A:$A,Share_Transactions!$L:$L,0)</f>
        <v/>
      </c>
      <c r="E812" s="10">
        <f>XLOOKUP(A812,Payroll_Data!$A:$A,Payroll_Data!$D:$D,"")</f>
        <v/>
      </c>
      <c r="F812" s="10">
        <f>IF(E812="","",D812-E812)</f>
        <v/>
      </c>
      <c r="G812">
        <f>IF(E812="","Missing Payroll Record",IF(ABS(F812)&lt;=1,"MATCH","MISMATCH"))</f>
        <v/>
      </c>
    </row>
    <row r="813">
      <c r="A813" t="inlineStr">
        <is>
          <t>TX501841</t>
        </is>
      </c>
      <c r="B813">
        <f>XLOOKUP(A813,Share_Transactions!$A:$A,Share_Transactions!$B:$B,"")</f>
        <v/>
      </c>
      <c r="C813">
        <f>XLOOKUP(A813,Share_Transactions!$A:$A,Share_Transactions!$C:$C,"")</f>
        <v/>
      </c>
      <c r="D813" s="10">
        <f>XLOOKUP(A813,Share_Transactions!$A:$A,Share_Transactions!$L:$L,0)</f>
        <v/>
      </c>
      <c r="E813" s="10">
        <f>XLOOKUP(A813,Payroll_Data!$A:$A,Payroll_Data!$D:$D,"")</f>
        <v/>
      </c>
      <c r="F813" s="10">
        <f>IF(E813="","",D813-E813)</f>
        <v/>
      </c>
      <c r="G813">
        <f>IF(E813="","Missing Payroll Record",IF(ABS(F813)&lt;=1,"MATCH","MISMATCH"))</f>
        <v/>
      </c>
    </row>
    <row r="814">
      <c r="A814" t="inlineStr">
        <is>
          <t>TX501844</t>
        </is>
      </c>
      <c r="B814">
        <f>XLOOKUP(A814,Share_Transactions!$A:$A,Share_Transactions!$B:$B,"")</f>
        <v/>
      </c>
      <c r="C814">
        <f>XLOOKUP(A814,Share_Transactions!$A:$A,Share_Transactions!$C:$C,"")</f>
        <v/>
      </c>
      <c r="D814" s="10">
        <f>XLOOKUP(A814,Share_Transactions!$A:$A,Share_Transactions!$L:$L,0)</f>
        <v/>
      </c>
      <c r="E814" s="10">
        <f>XLOOKUP(A814,Payroll_Data!$A:$A,Payroll_Data!$D:$D,"")</f>
        <v/>
      </c>
      <c r="F814" s="10">
        <f>IF(E814="","",D814-E814)</f>
        <v/>
      </c>
      <c r="G814">
        <f>IF(E814="","Missing Payroll Record",IF(ABS(F814)&lt;=1,"MATCH","MISMATCH"))</f>
        <v/>
      </c>
    </row>
    <row r="815">
      <c r="A815" t="inlineStr">
        <is>
          <t>TX501846</t>
        </is>
      </c>
      <c r="B815">
        <f>XLOOKUP(A815,Share_Transactions!$A:$A,Share_Transactions!$B:$B,"")</f>
        <v/>
      </c>
      <c r="C815">
        <f>XLOOKUP(A815,Share_Transactions!$A:$A,Share_Transactions!$C:$C,"")</f>
        <v/>
      </c>
      <c r="D815" s="10">
        <f>XLOOKUP(A815,Share_Transactions!$A:$A,Share_Transactions!$L:$L,0)</f>
        <v/>
      </c>
      <c r="E815" s="10">
        <f>XLOOKUP(A815,Payroll_Data!$A:$A,Payroll_Data!$D:$D,"")</f>
        <v/>
      </c>
      <c r="F815" s="10">
        <f>IF(E815="","",D815-E815)</f>
        <v/>
      </c>
      <c r="G815">
        <f>IF(E815="","Missing Payroll Record",IF(ABS(F815)&lt;=1,"MATCH","MISMATCH"))</f>
        <v/>
      </c>
    </row>
    <row r="816">
      <c r="A816" t="inlineStr">
        <is>
          <t>TX501848</t>
        </is>
      </c>
      <c r="B816">
        <f>XLOOKUP(A816,Share_Transactions!$A:$A,Share_Transactions!$B:$B,"")</f>
        <v/>
      </c>
      <c r="C816">
        <f>XLOOKUP(A816,Share_Transactions!$A:$A,Share_Transactions!$C:$C,"")</f>
        <v/>
      </c>
      <c r="D816" s="10">
        <f>XLOOKUP(A816,Share_Transactions!$A:$A,Share_Transactions!$L:$L,0)</f>
        <v/>
      </c>
      <c r="E816" s="10">
        <f>XLOOKUP(A816,Payroll_Data!$A:$A,Payroll_Data!$D:$D,"")</f>
        <v/>
      </c>
      <c r="F816" s="10">
        <f>IF(E816="","",D816-E816)</f>
        <v/>
      </c>
      <c r="G816">
        <f>IF(E816="","Missing Payroll Record",IF(ABS(F816)&lt;=1,"MATCH","MISMATCH"))</f>
        <v/>
      </c>
    </row>
    <row r="817">
      <c r="A817" t="inlineStr">
        <is>
          <t>TX501851</t>
        </is>
      </c>
      <c r="B817">
        <f>XLOOKUP(A817,Share_Transactions!$A:$A,Share_Transactions!$B:$B,"")</f>
        <v/>
      </c>
      <c r="C817">
        <f>XLOOKUP(A817,Share_Transactions!$A:$A,Share_Transactions!$C:$C,"")</f>
        <v/>
      </c>
      <c r="D817" s="10">
        <f>XLOOKUP(A817,Share_Transactions!$A:$A,Share_Transactions!$L:$L,0)</f>
        <v/>
      </c>
      <c r="E817" s="10">
        <f>XLOOKUP(A817,Payroll_Data!$A:$A,Payroll_Data!$D:$D,"")</f>
        <v/>
      </c>
      <c r="F817" s="10">
        <f>IF(E817="","",D817-E817)</f>
        <v/>
      </c>
      <c r="G817">
        <f>IF(E817="","Missing Payroll Record",IF(ABS(F817)&lt;=1,"MATCH","MISMATCH"))</f>
        <v/>
      </c>
    </row>
    <row r="818">
      <c r="A818" t="inlineStr">
        <is>
          <t>TX501855</t>
        </is>
      </c>
      <c r="B818">
        <f>XLOOKUP(A818,Share_Transactions!$A:$A,Share_Transactions!$B:$B,"")</f>
        <v/>
      </c>
      <c r="C818">
        <f>XLOOKUP(A818,Share_Transactions!$A:$A,Share_Transactions!$C:$C,"")</f>
        <v/>
      </c>
      <c r="D818" s="10">
        <f>XLOOKUP(A818,Share_Transactions!$A:$A,Share_Transactions!$L:$L,0)</f>
        <v/>
      </c>
      <c r="E818" s="10">
        <f>XLOOKUP(A818,Payroll_Data!$A:$A,Payroll_Data!$D:$D,"")</f>
        <v/>
      </c>
      <c r="F818" s="10">
        <f>IF(E818="","",D818-E818)</f>
        <v/>
      </c>
      <c r="G818">
        <f>IF(E818="","Missing Payroll Record",IF(ABS(F818)&lt;=1,"MATCH","MISMATCH"))</f>
        <v/>
      </c>
    </row>
    <row r="819">
      <c r="A819" t="inlineStr">
        <is>
          <t>TX501859</t>
        </is>
      </c>
      <c r="B819">
        <f>XLOOKUP(A819,Share_Transactions!$A:$A,Share_Transactions!$B:$B,"")</f>
        <v/>
      </c>
      <c r="C819">
        <f>XLOOKUP(A819,Share_Transactions!$A:$A,Share_Transactions!$C:$C,"")</f>
        <v/>
      </c>
      <c r="D819" s="10">
        <f>XLOOKUP(A819,Share_Transactions!$A:$A,Share_Transactions!$L:$L,0)</f>
        <v/>
      </c>
      <c r="E819" s="10">
        <f>XLOOKUP(A819,Payroll_Data!$A:$A,Payroll_Data!$D:$D,"")</f>
        <v/>
      </c>
      <c r="F819" s="10">
        <f>IF(E819="","",D819-E819)</f>
        <v/>
      </c>
      <c r="G819">
        <f>IF(E819="","Missing Payroll Record",IF(ABS(F819)&lt;=1,"MATCH","MISMATCH"))</f>
        <v/>
      </c>
    </row>
    <row r="820">
      <c r="A820" t="inlineStr">
        <is>
          <t>TX501860</t>
        </is>
      </c>
      <c r="B820">
        <f>XLOOKUP(A820,Share_Transactions!$A:$A,Share_Transactions!$B:$B,"")</f>
        <v/>
      </c>
      <c r="C820">
        <f>XLOOKUP(A820,Share_Transactions!$A:$A,Share_Transactions!$C:$C,"")</f>
        <v/>
      </c>
      <c r="D820" s="10">
        <f>XLOOKUP(A820,Share_Transactions!$A:$A,Share_Transactions!$L:$L,0)</f>
        <v/>
      </c>
      <c r="E820" s="10">
        <f>XLOOKUP(A820,Payroll_Data!$A:$A,Payroll_Data!$D:$D,"")</f>
        <v/>
      </c>
      <c r="F820" s="10">
        <f>IF(E820="","",D820-E820)</f>
        <v/>
      </c>
      <c r="G820">
        <f>IF(E820="","Missing Payroll Record",IF(ABS(F820)&lt;=1,"MATCH","MISMATCH"))</f>
        <v/>
      </c>
    </row>
    <row r="821">
      <c r="A821" t="inlineStr">
        <is>
          <t>TX501861</t>
        </is>
      </c>
      <c r="B821">
        <f>XLOOKUP(A821,Share_Transactions!$A:$A,Share_Transactions!$B:$B,"")</f>
        <v/>
      </c>
      <c r="C821">
        <f>XLOOKUP(A821,Share_Transactions!$A:$A,Share_Transactions!$C:$C,"")</f>
        <v/>
      </c>
      <c r="D821" s="10">
        <f>XLOOKUP(A821,Share_Transactions!$A:$A,Share_Transactions!$L:$L,0)</f>
        <v/>
      </c>
      <c r="E821" s="10">
        <f>XLOOKUP(A821,Payroll_Data!$A:$A,Payroll_Data!$D:$D,"")</f>
        <v/>
      </c>
      <c r="F821" s="10">
        <f>IF(E821="","",D821-E821)</f>
        <v/>
      </c>
      <c r="G821">
        <f>IF(E821="","Missing Payroll Record",IF(ABS(F821)&lt;=1,"MATCH","MISMATCH"))</f>
        <v/>
      </c>
    </row>
    <row r="822">
      <c r="A822" t="inlineStr">
        <is>
          <t>TX501862</t>
        </is>
      </c>
      <c r="B822">
        <f>XLOOKUP(A822,Share_Transactions!$A:$A,Share_Transactions!$B:$B,"")</f>
        <v/>
      </c>
      <c r="C822">
        <f>XLOOKUP(A822,Share_Transactions!$A:$A,Share_Transactions!$C:$C,"")</f>
        <v/>
      </c>
      <c r="D822" s="10">
        <f>XLOOKUP(A822,Share_Transactions!$A:$A,Share_Transactions!$L:$L,0)</f>
        <v/>
      </c>
      <c r="E822" s="10">
        <f>XLOOKUP(A822,Payroll_Data!$A:$A,Payroll_Data!$D:$D,"")</f>
        <v/>
      </c>
      <c r="F822" s="10">
        <f>IF(E822="","",D822-E822)</f>
        <v/>
      </c>
      <c r="G822">
        <f>IF(E822="","Missing Payroll Record",IF(ABS(F822)&lt;=1,"MATCH","MISMATCH"))</f>
        <v/>
      </c>
    </row>
    <row r="823">
      <c r="A823" t="inlineStr">
        <is>
          <t>TX501869</t>
        </is>
      </c>
      <c r="B823">
        <f>XLOOKUP(A823,Share_Transactions!$A:$A,Share_Transactions!$B:$B,"")</f>
        <v/>
      </c>
      <c r="C823">
        <f>XLOOKUP(A823,Share_Transactions!$A:$A,Share_Transactions!$C:$C,"")</f>
        <v/>
      </c>
      <c r="D823" s="10">
        <f>XLOOKUP(A823,Share_Transactions!$A:$A,Share_Transactions!$L:$L,0)</f>
        <v/>
      </c>
      <c r="E823" s="10">
        <f>XLOOKUP(A823,Payroll_Data!$A:$A,Payroll_Data!$D:$D,"")</f>
        <v/>
      </c>
      <c r="F823" s="10">
        <f>IF(E823="","",D823-E823)</f>
        <v/>
      </c>
      <c r="G823">
        <f>IF(E823="","Missing Payroll Record",IF(ABS(F823)&lt;=1,"MATCH","MISMATCH"))</f>
        <v/>
      </c>
    </row>
    <row r="824">
      <c r="A824" t="inlineStr">
        <is>
          <t>TX501873</t>
        </is>
      </c>
      <c r="B824">
        <f>XLOOKUP(A824,Share_Transactions!$A:$A,Share_Transactions!$B:$B,"")</f>
        <v/>
      </c>
      <c r="C824">
        <f>XLOOKUP(A824,Share_Transactions!$A:$A,Share_Transactions!$C:$C,"")</f>
        <v/>
      </c>
      <c r="D824" s="10">
        <f>XLOOKUP(A824,Share_Transactions!$A:$A,Share_Transactions!$L:$L,0)</f>
        <v/>
      </c>
      <c r="E824" s="10">
        <f>XLOOKUP(A824,Payroll_Data!$A:$A,Payroll_Data!$D:$D,"")</f>
        <v/>
      </c>
      <c r="F824" s="10">
        <f>IF(E824="","",D824-E824)</f>
        <v/>
      </c>
      <c r="G824">
        <f>IF(E824="","Missing Payroll Record",IF(ABS(F824)&lt;=1,"MATCH","MISMATCH"))</f>
        <v/>
      </c>
    </row>
    <row r="825">
      <c r="A825" t="inlineStr">
        <is>
          <t>TX501876</t>
        </is>
      </c>
      <c r="B825">
        <f>XLOOKUP(A825,Share_Transactions!$A:$A,Share_Transactions!$B:$B,"")</f>
        <v/>
      </c>
      <c r="C825">
        <f>XLOOKUP(A825,Share_Transactions!$A:$A,Share_Transactions!$C:$C,"")</f>
        <v/>
      </c>
      <c r="D825" s="10">
        <f>XLOOKUP(A825,Share_Transactions!$A:$A,Share_Transactions!$L:$L,0)</f>
        <v/>
      </c>
      <c r="E825" s="10">
        <f>XLOOKUP(A825,Payroll_Data!$A:$A,Payroll_Data!$D:$D,"")</f>
        <v/>
      </c>
      <c r="F825" s="10">
        <f>IF(E825="","",D825-E825)</f>
        <v/>
      </c>
      <c r="G825">
        <f>IF(E825="","Missing Payroll Record",IF(ABS(F825)&lt;=1,"MATCH","MISMATCH"))</f>
        <v/>
      </c>
    </row>
    <row r="826">
      <c r="A826" t="inlineStr">
        <is>
          <t>TX501877</t>
        </is>
      </c>
      <c r="B826">
        <f>XLOOKUP(A826,Share_Transactions!$A:$A,Share_Transactions!$B:$B,"")</f>
        <v/>
      </c>
      <c r="C826">
        <f>XLOOKUP(A826,Share_Transactions!$A:$A,Share_Transactions!$C:$C,"")</f>
        <v/>
      </c>
      <c r="D826" s="10">
        <f>XLOOKUP(A826,Share_Transactions!$A:$A,Share_Transactions!$L:$L,0)</f>
        <v/>
      </c>
      <c r="E826" s="10">
        <f>XLOOKUP(A826,Payroll_Data!$A:$A,Payroll_Data!$D:$D,"")</f>
        <v/>
      </c>
      <c r="F826" s="10">
        <f>IF(E826="","",D826-E826)</f>
        <v/>
      </c>
      <c r="G826">
        <f>IF(E826="","Missing Payroll Record",IF(ABS(F826)&lt;=1,"MATCH","MISMATCH"))</f>
        <v/>
      </c>
    </row>
    <row r="827">
      <c r="A827" t="inlineStr">
        <is>
          <t>TX501881</t>
        </is>
      </c>
      <c r="B827">
        <f>XLOOKUP(A827,Share_Transactions!$A:$A,Share_Transactions!$B:$B,"")</f>
        <v/>
      </c>
      <c r="C827">
        <f>XLOOKUP(A827,Share_Transactions!$A:$A,Share_Transactions!$C:$C,"")</f>
        <v/>
      </c>
      <c r="D827" s="10">
        <f>XLOOKUP(A827,Share_Transactions!$A:$A,Share_Transactions!$L:$L,0)</f>
        <v/>
      </c>
      <c r="E827" s="10">
        <f>XLOOKUP(A827,Payroll_Data!$A:$A,Payroll_Data!$D:$D,"")</f>
        <v/>
      </c>
      <c r="F827" s="10">
        <f>IF(E827="","",D827-E827)</f>
        <v/>
      </c>
      <c r="G827">
        <f>IF(E827="","Missing Payroll Record",IF(ABS(F827)&lt;=1,"MATCH","MISMATCH"))</f>
        <v/>
      </c>
    </row>
    <row r="828">
      <c r="A828" t="inlineStr">
        <is>
          <t>TX501883</t>
        </is>
      </c>
      <c r="B828">
        <f>XLOOKUP(A828,Share_Transactions!$A:$A,Share_Transactions!$B:$B,"")</f>
        <v/>
      </c>
      <c r="C828">
        <f>XLOOKUP(A828,Share_Transactions!$A:$A,Share_Transactions!$C:$C,"")</f>
        <v/>
      </c>
      <c r="D828" s="10">
        <f>XLOOKUP(A828,Share_Transactions!$A:$A,Share_Transactions!$L:$L,0)</f>
        <v/>
      </c>
      <c r="E828" s="10">
        <f>XLOOKUP(A828,Payroll_Data!$A:$A,Payroll_Data!$D:$D,"")</f>
        <v/>
      </c>
      <c r="F828" s="10">
        <f>IF(E828="","",D828-E828)</f>
        <v/>
      </c>
      <c r="G828">
        <f>IF(E828="","Missing Payroll Record",IF(ABS(F828)&lt;=1,"MATCH","MISMATCH"))</f>
        <v/>
      </c>
    </row>
    <row r="829">
      <c r="A829" t="inlineStr">
        <is>
          <t>TX501886</t>
        </is>
      </c>
      <c r="B829">
        <f>XLOOKUP(A829,Share_Transactions!$A:$A,Share_Transactions!$B:$B,"")</f>
        <v/>
      </c>
      <c r="C829">
        <f>XLOOKUP(A829,Share_Transactions!$A:$A,Share_Transactions!$C:$C,"")</f>
        <v/>
      </c>
      <c r="D829" s="10">
        <f>XLOOKUP(A829,Share_Transactions!$A:$A,Share_Transactions!$L:$L,0)</f>
        <v/>
      </c>
      <c r="E829" s="10">
        <f>XLOOKUP(A829,Payroll_Data!$A:$A,Payroll_Data!$D:$D,"")</f>
        <v/>
      </c>
      <c r="F829" s="10">
        <f>IF(E829="","",D829-E829)</f>
        <v/>
      </c>
      <c r="G829">
        <f>IF(E829="","Missing Payroll Record",IF(ABS(F829)&lt;=1,"MATCH","MISMATCH"))</f>
        <v/>
      </c>
    </row>
    <row r="830">
      <c r="A830" t="inlineStr">
        <is>
          <t>TX501887</t>
        </is>
      </c>
      <c r="B830">
        <f>XLOOKUP(A830,Share_Transactions!$A:$A,Share_Transactions!$B:$B,"")</f>
        <v/>
      </c>
      <c r="C830">
        <f>XLOOKUP(A830,Share_Transactions!$A:$A,Share_Transactions!$C:$C,"")</f>
        <v/>
      </c>
      <c r="D830" s="10">
        <f>XLOOKUP(A830,Share_Transactions!$A:$A,Share_Transactions!$L:$L,0)</f>
        <v/>
      </c>
      <c r="E830" s="10">
        <f>XLOOKUP(A830,Payroll_Data!$A:$A,Payroll_Data!$D:$D,"")</f>
        <v/>
      </c>
      <c r="F830" s="10">
        <f>IF(E830="","",D830-E830)</f>
        <v/>
      </c>
      <c r="G830">
        <f>IF(E830="","Missing Payroll Record",IF(ABS(F830)&lt;=1,"MATCH","MISMATCH"))</f>
        <v/>
      </c>
    </row>
    <row r="831">
      <c r="A831" t="inlineStr">
        <is>
          <t>TX501892</t>
        </is>
      </c>
      <c r="B831">
        <f>XLOOKUP(A831,Share_Transactions!$A:$A,Share_Transactions!$B:$B,"")</f>
        <v/>
      </c>
      <c r="C831">
        <f>XLOOKUP(A831,Share_Transactions!$A:$A,Share_Transactions!$C:$C,"")</f>
        <v/>
      </c>
      <c r="D831" s="10">
        <f>XLOOKUP(A831,Share_Transactions!$A:$A,Share_Transactions!$L:$L,0)</f>
        <v/>
      </c>
      <c r="E831" s="10">
        <f>XLOOKUP(A831,Payroll_Data!$A:$A,Payroll_Data!$D:$D,"")</f>
        <v/>
      </c>
      <c r="F831" s="10">
        <f>IF(E831="","",D831-E831)</f>
        <v/>
      </c>
      <c r="G831">
        <f>IF(E831="","Missing Payroll Record",IF(ABS(F831)&lt;=1,"MATCH","MISMATCH"))</f>
        <v/>
      </c>
    </row>
    <row r="832">
      <c r="A832" t="inlineStr">
        <is>
          <t>TX501893</t>
        </is>
      </c>
      <c r="B832">
        <f>XLOOKUP(A832,Share_Transactions!$A:$A,Share_Transactions!$B:$B,"")</f>
        <v/>
      </c>
      <c r="C832">
        <f>XLOOKUP(A832,Share_Transactions!$A:$A,Share_Transactions!$C:$C,"")</f>
        <v/>
      </c>
      <c r="D832" s="10">
        <f>XLOOKUP(A832,Share_Transactions!$A:$A,Share_Transactions!$L:$L,0)</f>
        <v/>
      </c>
      <c r="E832" s="10">
        <f>XLOOKUP(A832,Payroll_Data!$A:$A,Payroll_Data!$D:$D,"")</f>
        <v/>
      </c>
      <c r="F832" s="10">
        <f>IF(E832="","",D832-E832)</f>
        <v/>
      </c>
      <c r="G832">
        <f>IF(E832="","Missing Payroll Record",IF(ABS(F832)&lt;=1,"MATCH","MISMATCH"))</f>
        <v/>
      </c>
    </row>
    <row r="833">
      <c r="A833" t="inlineStr">
        <is>
          <t>TX501897</t>
        </is>
      </c>
      <c r="B833">
        <f>XLOOKUP(A833,Share_Transactions!$A:$A,Share_Transactions!$B:$B,"")</f>
        <v/>
      </c>
      <c r="C833">
        <f>XLOOKUP(A833,Share_Transactions!$A:$A,Share_Transactions!$C:$C,"")</f>
        <v/>
      </c>
      <c r="D833" s="10">
        <f>XLOOKUP(A833,Share_Transactions!$A:$A,Share_Transactions!$L:$L,0)</f>
        <v/>
      </c>
      <c r="E833" s="10">
        <f>XLOOKUP(A833,Payroll_Data!$A:$A,Payroll_Data!$D:$D,"")</f>
        <v/>
      </c>
      <c r="F833" s="10">
        <f>IF(E833="","",D833-E833)</f>
        <v/>
      </c>
      <c r="G833">
        <f>IF(E833="","Missing Payroll Record",IF(ABS(F833)&lt;=1,"MATCH","MISMATCH"))</f>
        <v/>
      </c>
    </row>
    <row r="834">
      <c r="A834" t="inlineStr">
        <is>
          <t>TX501898</t>
        </is>
      </c>
      <c r="B834">
        <f>XLOOKUP(A834,Share_Transactions!$A:$A,Share_Transactions!$B:$B,"")</f>
        <v/>
      </c>
      <c r="C834">
        <f>XLOOKUP(A834,Share_Transactions!$A:$A,Share_Transactions!$C:$C,"")</f>
        <v/>
      </c>
      <c r="D834" s="10">
        <f>XLOOKUP(A834,Share_Transactions!$A:$A,Share_Transactions!$L:$L,0)</f>
        <v/>
      </c>
      <c r="E834" s="10">
        <f>XLOOKUP(A834,Payroll_Data!$A:$A,Payroll_Data!$D:$D,"")</f>
        <v/>
      </c>
      <c r="F834" s="10">
        <f>IF(E834="","",D834-E834)</f>
        <v/>
      </c>
      <c r="G834">
        <f>IF(E834="","Missing Payroll Record",IF(ABS(F834)&lt;=1,"MATCH","MISMATCH"))</f>
        <v/>
      </c>
    </row>
    <row r="835">
      <c r="A835" t="inlineStr">
        <is>
          <t>TX501899</t>
        </is>
      </c>
      <c r="B835">
        <f>XLOOKUP(A835,Share_Transactions!$A:$A,Share_Transactions!$B:$B,"")</f>
        <v/>
      </c>
      <c r="C835">
        <f>XLOOKUP(A835,Share_Transactions!$A:$A,Share_Transactions!$C:$C,"")</f>
        <v/>
      </c>
      <c r="D835" s="10">
        <f>XLOOKUP(A835,Share_Transactions!$A:$A,Share_Transactions!$L:$L,0)</f>
        <v/>
      </c>
      <c r="E835" s="10">
        <f>XLOOKUP(A835,Payroll_Data!$A:$A,Payroll_Data!$D:$D,"")</f>
        <v/>
      </c>
      <c r="F835" s="10">
        <f>IF(E835="","",D835-E835)</f>
        <v/>
      </c>
      <c r="G835">
        <f>IF(E835="","Missing Payroll Record",IF(ABS(F835)&lt;=1,"MATCH","MISMATCH"))</f>
        <v/>
      </c>
    </row>
    <row r="836">
      <c r="A836" t="inlineStr">
        <is>
          <t>TX501903</t>
        </is>
      </c>
      <c r="B836">
        <f>XLOOKUP(A836,Share_Transactions!$A:$A,Share_Transactions!$B:$B,"")</f>
        <v/>
      </c>
      <c r="C836">
        <f>XLOOKUP(A836,Share_Transactions!$A:$A,Share_Transactions!$C:$C,"")</f>
        <v/>
      </c>
      <c r="D836" s="10">
        <f>XLOOKUP(A836,Share_Transactions!$A:$A,Share_Transactions!$L:$L,0)</f>
        <v/>
      </c>
      <c r="E836" s="10">
        <f>XLOOKUP(A836,Payroll_Data!$A:$A,Payroll_Data!$D:$D,"")</f>
        <v/>
      </c>
      <c r="F836" s="10">
        <f>IF(E836="","",D836-E836)</f>
        <v/>
      </c>
      <c r="G836">
        <f>IF(E836="","Missing Payroll Record",IF(ABS(F836)&lt;=1,"MATCH","MISMATCH"))</f>
        <v/>
      </c>
    </row>
    <row r="837">
      <c r="A837" t="inlineStr">
        <is>
          <t>TX501908</t>
        </is>
      </c>
      <c r="B837">
        <f>XLOOKUP(A837,Share_Transactions!$A:$A,Share_Transactions!$B:$B,"")</f>
        <v/>
      </c>
      <c r="C837">
        <f>XLOOKUP(A837,Share_Transactions!$A:$A,Share_Transactions!$C:$C,"")</f>
        <v/>
      </c>
      <c r="D837" s="10">
        <f>XLOOKUP(A837,Share_Transactions!$A:$A,Share_Transactions!$L:$L,0)</f>
        <v/>
      </c>
      <c r="E837" s="10">
        <f>XLOOKUP(A837,Payroll_Data!$A:$A,Payroll_Data!$D:$D,"")</f>
        <v/>
      </c>
      <c r="F837" s="10">
        <f>IF(E837="","",D837-E837)</f>
        <v/>
      </c>
      <c r="G837">
        <f>IF(E837="","Missing Payroll Record",IF(ABS(F837)&lt;=1,"MATCH","MISMATCH"))</f>
        <v/>
      </c>
    </row>
    <row r="838">
      <c r="A838" t="inlineStr">
        <is>
          <t>TX501909</t>
        </is>
      </c>
      <c r="B838">
        <f>XLOOKUP(A838,Share_Transactions!$A:$A,Share_Transactions!$B:$B,"")</f>
        <v/>
      </c>
      <c r="C838">
        <f>XLOOKUP(A838,Share_Transactions!$A:$A,Share_Transactions!$C:$C,"")</f>
        <v/>
      </c>
      <c r="D838" s="10">
        <f>XLOOKUP(A838,Share_Transactions!$A:$A,Share_Transactions!$L:$L,0)</f>
        <v/>
      </c>
      <c r="E838" s="10">
        <f>XLOOKUP(A838,Payroll_Data!$A:$A,Payroll_Data!$D:$D,"")</f>
        <v/>
      </c>
      <c r="F838" s="10">
        <f>IF(E838="","",D838-E838)</f>
        <v/>
      </c>
      <c r="G838">
        <f>IF(E838="","Missing Payroll Record",IF(ABS(F838)&lt;=1,"MATCH","MISMATCH"))</f>
        <v/>
      </c>
    </row>
    <row r="839">
      <c r="A839" t="inlineStr">
        <is>
          <t>TX501910</t>
        </is>
      </c>
      <c r="B839">
        <f>XLOOKUP(A839,Share_Transactions!$A:$A,Share_Transactions!$B:$B,"")</f>
        <v/>
      </c>
      <c r="C839">
        <f>XLOOKUP(A839,Share_Transactions!$A:$A,Share_Transactions!$C:$C,"")</f>
        <v/>
      </c>
      <c r="D839" s="10">
        <f>XLOOKUP(A839,Share_Transactions!$A:$A,Share_Transactions!$L:$L,0)</f>
        <v/>
      </c>
      <c r="E839" s="10">
        <f>XLOOKUP(A839,Payroll_Data!$A:$A,Payroll_Data!$D:$D,"")</f>
        <v/>
      </c>
      <c r="F839" s="10">
        <f>IF(E839="","",D839-E839)</f>
        <v/>
      </c>
      <c r="G839">
        <f>IF(E839="","Missing Payroll Record",IF(ABS(F839)&lt;=1,"MATCH","MISMATCH"))</f>
        <v/>
      </c>
    </row>
    <row r="840">
      <c r="A840" t="inlineStr">
        <is>
          <t>TX501911</t>
        </is>
      </c>
      <c r="B840">
        <f>XLOOKUP(A840,Share_Transactions!$A:$A,Share_Transactions!$B:$B,"")</f>
        <v/>
      </c>
      <c r="C840">
        <f>XLOOKUP(A840,Share_Transactions!$A:$A,Share_Transactions!$C:$C,"")</f>
        <v/>
      </c>
      <c r="D840" s="10">
        <f>XLOOKUP(A840,Share_Transactions!$A:$A,Share_Transactions!$L:$L,0)</f>
        <v/>
      </c>
      <c r="E840" s="10">
        <f>XLOOKUP(A840,Payroll_Data!$A:$A,Payroll_Data!$D:$D,"")</f>
        <v/>
      </c>
      <c r="F840" s="10">
        <f>IF(E840="","",D840-E840)</f>
        <v/>
      </c>
      <c r="G840">
        <f>IF(E840="","Missing Payroll Record",IF(ABS(F840)&lt;=1,"MATCH","MISMATCH"))</f>
        <v/>
      </c>
    </row>
    <row r="841">
      <c r="A841" t="inlineStr">
        <is>
          <t>TX501913</t>
        </is>
      </c>
      <c r="B841">
        <f>XLOOKUP(A841,Share_Transactions!$A:$A,Share_Transactions!$B:$B,"")</f>
        <v/>
      </c>
      <c r="C841">
        <f>XLOOKUP(A841,Share_Transactions!$A:$A,Share_Transactions!$C:$C,"")</f>
        <v/>
      </c>
      <c r="D841" s="10">
        <f>XLOOKUP(A841,Share_Transactions!$A:$A,Share_Transactions!$L:$L,0)</f>
        <v/>
      </c>
      <c r="E841" s="10">
        <f>XLOOKUP(A841,Payroll_Data!$A:$A,Payroll_Data!$D:$D,"")</f>
        <v/>
      </c>
      <c r="F841" s="10">
        <f>IF(E841="","",D841-E841)</f>
        <v/>
      </c>
      <c r="G841">
        <f>IF(E841="","Missing Payroll Record",IF(ABS(F841)&lt;=1,"MATCH","MISMATCH"))</f>
        <v/>
      </c>
    </row>
    <row r="842">
      <c r="A842" t="inlineStr">
        <is>
          <t>TX501914</t>
        </is>
      </c>
      <c r="B842">
        <f>XLOOKUP(A842,Share_Transactions!$A:$A,Share_Transactions!$B:$B,"")</f>
        <v/>
      </c>
      <c r="C842">
        <f>XLOOKUP(A842,Share_Transactions!$A:$A,Share_Transactions!$C:$C,"")</f>
        <v/>
      </c>
      <c r="D842" s="10">
        <f>XLOOKUP(A842,Share_Transactions!$A:$A,Share_Transactions!$L:$L,0)</f>
        <v/>
      </c>
      <c r="E842" s="10">
        <f>XLOOKUP(A842,Payroll_Data!$A:$A,Payroll_Data!$D:$D,"")</f>
        <v/>
      </c>
      <c r="F842" s="10">
        <f>IF(E842="","",D842-E842)</f>
        <v/>
      </c>
      <c r="G842">
        <f>IF(E842="","Missing Payroll Record",IF(ABS(F842)&lt;=1,"MATCH","MISMATCH"))</f>
        <v/>
      </c>
    </row>
    <row r="843">
      <c r="A843" t="inlineStr">
        <is>
          <t>TX501915</t>
        </is>
      </c>
      <c r="B843">
        <f>XLOOKUP(A843,Share_Transactions!$A:$A,Share_Transactions!$B:$B,"")</f>
        <v/>
      </c>
      <c r="C843">
        <f>XLOOKUP(A843,Share_Transactions!$A:$A,Share_Transactions!$C:$C,"")</f>
        <v/>
      </c>
      <c r="D843" s="10">
        <f>XLOOKUP(A843,Share_Transactions!$A:$A,Share_Transactions!$L:$L,0)</f>
        <v/>
      </c>
      <c r="E843" s="10">
        <f>XLOOKUP(A843,Payroll_Data!$A:$A,Payroll_Data!$D:$D,"")</f>
        <v/>
      </c>
      <c r="F843" s="10">
        <f>IF(E843="","",D843-E843)</f>
        <v/>
      </c>
      <c r="G843">
        <f>IF(E843="","Missing Payroll Record",IF(ABS(F843)&lt;=1,"MATCH","MISMATCH"))</f>
        <v/>
      </c>
    </row>
    <row r="844">
      <c r="A844" t="inlineStr">
        <is>
          <t>TX501918</t>
        </is>
      </c>
      <c r="B844">
        <f>XLOOKUP(A844,Share_Transactions!$A:$A,Share_Transactions!$B:$B,"")</f>
        <v/>
      </c>
      <c r="C844">
        <f>XLOOKUP(A844,Share_Transactions!$A:$A,Share_Transactions!$C:$C,"")</f>
        <v/>
      </c>
      <c r="D844" s="10">
        <f>XLOOKUP(A844,Share_Transactions!$A:$A,Share_Transactions!$L:$L,0)</f>
        <v/>
      </c>
      <c r="E844" s="10">
        <f>XLOOKUP(A844,Payroll_Data!$A:$A,Payroll_Data!$D:$D,"")</f>
        <v/>
      </c>
      <c r="F844" s="10">
        <f>IF(E844="","",D844-E844)</f>
        <v/>
      </c>
      <c r="G844">
        <f>IF(E844="","Missing Payroll Record",IF(ABS(F844)&lt;=1,"MATCH","MISMATCH"))</f>
        <v/>
      </c>
    </row>
    <row r="845">
      <c r="A845" t="inlineStr">
        <is>
          <t>TX501920</t>
        </is>
      </c>
      <c r="B845">
        <f>XLOOKUP(A845,Share_Transactions!$A:$A,Share_Transactions!$B:$B,"")</f>
        <v/>
      </c>
      <c r="C845">
        <f>XLOOKUP(A845,Share_Transactions!$A:$A,Share_Transactions!$C:$C,"")</f>
        <v/>
      </c>
      <c r="D845" s="10">
        <f>XLOOKUP(A845,Share_Transactions!$A:$A,Share_Transactions!$L:$L,0)</f>
        <v/>
      </c>
      <c r="E845" s="10">
        <f>XLOOKUP(A845,Payroll_Data!$A:$A,Payroll_Data!$D:$D,"")</f>
        <v/>
      </c>
      <c r="F845" s="10">
        <f>IF(E845="","",D845-E845)</f>
        <v/>
      </c>
      <c r="G845">
        <f>IF(E845="","Missing Payroll Record",IF(ABS(F845)&lt;=1,"MATCH","MISMATCH"))</f>
        <v/>
      </c>
    </row>
    <row r="846">
      <c r="A846" t="inlineStr">
        <is>
          <t>TX501921</t>
        </is>
      </c>
      <c r="B846">
        <f>XLOOKUP(A846,Share_Transactions!$A:$A,Share_Transactions!$B:$B,"")</f>
        <v/>
      </c>
      <c r="C846">
        <f>XLOOKUP(A846,Share_Transactions!$A:$A,Share_Transactions!$C:$C,"")</f>
        <v/>
      </c>
      <c r="D846" s="10">
        <f>XLOOKUP(A846,Share_Transactions!$A:$A,Share_Transactions!$L:$L,0)</f>
        <v/>
      </c>
      <c r="E846" s="10">
        <f>XLOOKUP(A846,Payroll_Data!$A:$A,Payroll_Data!$D:$D,"")</f>
        <v/>
      </c>
      <c r="F846" s="10">
        <f>IF(E846="","",D846-E846)</f>
        <v/>
      </c>
      <c r="G846">
        <f>IF(E846="","Missing Payroll Record",IF(ABS(F846)&lt;=1,"MATCH","MISMATCH"))</f>
        <v/>
      </c>
    </row>
    <row r="847">
      <c r="A847" t="inlineStr">
        <is>
          <t>TX501927</t>
        </is>
      </c>
      <c r="B847">
        <f>XLOOKUP(A847,Share_Transactions!$A:$A,Share_Transactions!$B:$B,"")</f>
        <v/>
      </c>
      <c r="C847">
        <f>XLOOKUP(A847,Share_Transactions!$A:$A,Share_Transactions!$C:$C,"")</f>
        <v/>
      </c>
      <c r="D847" s="10">
        <f>XLOOKUP(A847,Share_Transactions!$A:$A,Share_Transactions!$L:$L,0)</f>
        <v/>
      </c>
      <c r="E847" s="10">
        <f>XLOOKUP(A847,Payroll_Data!$A:$A,Payroll_Data!$D:$D,"")</f>
        <v/>
      </c>
      <c r="F847" s="10">
        <f>IF(E847="","",D847-E847)</f>
        <v/>
      </c>
      <c r="G847">
        <f>IF(E847="","Missing Payroll Record",IF(ABS(F847)&lt;=1,"MATCH","MISMATCH"))</f>
        <v/>
      </c>
    </row>
    <row r="848">
      <c r="A848" t="inlineStr">
        <is>
          <t>TX501928</t>
        </is>
      </c>
      <c r="B848">
        <f>XLOOKUP(A848,Share_Transactions!$A:$A,Share_Transactions!$B:$B,"")</f>
        <v/>
      </c>
      <c r="C848">
        <f>XLOOKUP(A848,Share_Transactions!$A:$A,Share_Transactions!$C:$C,"")</f>
        <v/>
      </c>
      <c r="D848" s="10">
        <f>XLOOKUP(A848,Share_Transactions!$A:$A,Share_Transactions!$L:$L,0)</f>
        <v/>
      </c>
      <c r="E848" s="10">
        <f>XLOOKUP(A848,Payroll_Data!$A:$A,Payroll_Data!$D:$D,"")</f>
        <v/>
      </c>
      <c r="F848" s="10">
        <f>IF(E848="","",D848-E848)</f>
        <v/>
      </c>
      <c r="G848">
        <f>IF(E848="","Missing Payroll Record",IF(ABS(F848)&lt;=1,"MATCH","MISMATCH"))</f>
        <v/>
      </c>
    </row>
    <row r="849">
      <c r="A849" t="inlineStr">
        <is>
          <t>TX501933</t>
        </is>
      </c>
      <c r="B849">
        <f>XLOOKUP(A849,Share_Transactions!$A:$A,Share_Transactions!$B:$B,"")</f>
        <v/>
      </c>
      <c r="C849">
        <f>XLOOKUP(A849,Share_Transactions!$A:$A,Share_Transactions!$C:$C,"")</f>
        <v/>
      </c>
      <c r="D849" s="10">
        <f>XLOOKUP(A849,Share_Transactions!$A:$A,Share_Transactions!$L:$L,0)</f>
        <v/>
      </c>
      <c r="E849" s="10">
        <f>XLOOKUP(A849,Payroll_Data!$A:$A,Payroll_Data!$D:$D,"")</f>
        <v/>
      </c>
      <c r="F849" s="10">
        <f>IF(E849="","",D849-E849)</f>
        <v/>
      </c>
      <c r="G849">
        <f>IF(E849="","Missing Payroll Record",IF(ABS(F849)&lt;=1,"MATCH","MISMATCH"))</f>
        <v/>
      </c>
    </row>
    <row r="850">
      <c r="A850" t="inlineStr">
        <is>
          <t>TX501934</t>
        </is>
      </c>
      <c r="B850">
        <f>XLOOKUP(A850,Share_Transactions!$A:$A,Share_Transactions!$B:$B,"")</f>
        <v/>
      </c>
      <c r="C850">
        <f>XLOOKUP(A850,Share_Transactions!$A:$A,Share_Transactions!$C:$C,"")</f>
        <v/>
      </c>
      <c r="D850" s="10">
        <f>XLOOKUP(A850,Share_Transactions!$A:$A,Share_Transactions!$L:$L,0)</f>
        <v/>
      </c>
      <c r="E850" s="10">
        <f>XLOOKUP(A850,Payroll_Data!$A:$A,Payroll_Data!$D:$D,"")</f>
        <v/>
      </c>
      <c r="F850" s="10">
        <f>IF(E850="","",D850-E850)</f>
        <v/>
      </c>
      <c r="G850">
        <f>IF(E850="","Missing Payroll Record",IF(ABS(F850)&lt;=1,"MATCH","MISMATCH"))</f>
        <v/>
      </c>
    </row>
    <row r="851">
      <c r="A851" t="inlineStr">
        <is>
          <t>TX501942</t>
        </is>
      </c>
      <c r="B851">
        <f>XLOOKUP(A851,Share_Transactions!$A:$A,Share_Transactions!$B:$B,"")</f>
        <v/>
      </c>
      <c r="C851">
        <f>XLOOKUP(A851,Share_Transactions!$A:$A,Share_Transactions!$C:$C,"")</f>
        <v/>
      </c>
      <c r="D851" s="10">
        <f>XLOOKUP(A851,Share_Transactions!$A:$A,Share_Transactions!$L:$L,0)</f>
        <v/>
      </c>
      <c r="E851" s="10">
        <f>XLOOKUP(A851,Payroll_Data!$A:$A,Payroll_Data!$D:$D,"")</f>
        <v/>
      </c>
      <c r="F851" s="10">
        <f>IF(E851="","",D851-E851)</f>
        <v/>
      </c>
      <c r="G851">
        <f>IF(E851="","Missing Payroll Record",IF(ABS(F851)&lt;=1,"MATCH","MISMATCH"))</f>
        <v/>
      </c>
    </row>
    <row r="852">
      <c r="A852" t="inlineStr">
        <is>
          <t>TX501943</t>
        </is>
      </c>
      <c r="B852">
        <f>XLOOKUP(A852,Share_Transactions!$A:$A,Share_Transactions!$B:$B,"")</f>
        <v/>
      </c>
      <c r="C852">
        <f>XLOOKUP(A852,Share_Transactions!$A:$A,Share_Transactions!$C:$C,"")</f>
        <v/>
      </c>
      <c r="D852" s="10">
        <f>XLOOKUP(A852,Share_Transactions!$A:$A,Share_Transactions!$L:$L,0)</f>
        <v/>
      </c>
      <c r="E852" s="10">
        <f>XLOOKUP(A852,Payroll_Data!$A:$A,Payroll_Data!$D:$D,"")</f>
        <v/>
      </c>
      <c r="F852" s="10">
        <f>IF(E852="","",D852-E852)</f>
        <v/>
      </c>
      <c r="G852">
        <f>IF(E852="","Missing Payroll Record",IF(ABS(F852)&lt;=1,"MATCH","MISMATCH"))</f>
        <v/>
      </c>
    </row>
    <row r="853">
      <c r="A853" t="inlineStr">
        <is>
          <t>TX501945</t>
        </is>
      </c>
      <c r="B853">
        <f>XLOOKUP(A853,Share_Transactions!$A:$A,Share_Transactions!$B:$B,"")</f>
        <v/>
      </c>
      <c r="C853">
        <f>XLOOKUP(A853,Share_Transactions!$A:$A,Share_Transactions!$C:$C,"")</f>
        <v/>
      </c>
      <c r="D853" s="10">
        <f>XLOOKUP(A853,Share_Transactions!$A:$A,Share_Transactions!$L:$L,0)</f>
        <v/>
      </c>
      <c r="E853" s="10">
        <f>XLOOKUP(A853,Payroll_Data!$A:$A,Payroll_Data!$D:$D,"")</f>
        <v/>
      </c>
      <c r="F853" s="10">
        <f>IF(E853="","",D853-E853)</f>
        <v/>
      </c>
      <c r="G853">
        <f>IF(E853="","Missing Payroll Record",IF(ABS(F853)&lt;=1,"MATCH","MISMATCH"))</f>
        <v/>
      </c>
    </row>
    <row r="854">
      <c r="A854" t="inlineStr">
        <is>
          <t>TX501948</t>
        </is>
      </c>
      <c r="B854">
        <f>XLOOKUP(A854,Share_Transactions!$A:$A,Share_Transactions!$B:$B,"")</f>
        <v/>
      </c>
      <c r="C854">
        <f>XLOOKUP(A854,Share_Transactions!$A:$A,Share_Transactions!$C:$C,"")</f>
        <v/>
      </c>
      <c r="D854" s="10">
        <f>XLOOKUP(A854,Share_Transactions!$A:$A,Share_Transactions!$L:$L,0)</f>
        <v/>
      </c>
      <c r="E854" s="10">
        <f>XLOOKUP(A854,Payroll_Data!$A:$A,Payroll_Data!$D:$D,"")</f>
        <v/>
      </c>
      <c r="F854" s="10">
        <f>IF(E854="","",D854-E854)</f>
        <v/>
      </c>
      <c r="G854">
        <f>IF(E854="","Missing Payroll Record",IF(ABS(F854)&lt;=1,"MATCH","MISMATCH"))</f>
        <v/>
      </c>
    </row>
    <row r="855">
      <c r="A855" t="inlineStr">
        <is>
          <t>TX501950</t>
        </is>
      </c>
      <c r="B855">
        <f>XLOOKUP(A855,Share_Transactions!$A:$A,Share_Transactions!$B:$B,"")</f>
        <v/>
      </c>
      <c r="C855">
        <f>XLOOKUP(A855,Share_Transactions!$A:$A,Share_Transactions!$C:$C,"")</f>
        <v/>
      </c>
      <c r="D855" s="10">
        <f>XLOOKUP(A855,Share_Transactions!$A:$A,Share_Transactions!$L:$L,0)</f>
        <v/>
      </c>
      <c r="E855" s="10">
        <f>XLOOKUP(A855,Payroll_Data!$A:$A,Payroll_Data!$D:$D,"")</f>
        <v/>
      </c>
      <c r="F855" s="10">
        <f>IF(E855="","",D855-E855)</f>
        <v/>
      </c>
      <c r="G855">
        <f>IF(E855="","Missing Payroll Record",IF(ABS(F855)&lt;=1,"MATCH","MISMATCH"))</f>
        <v/>
      </c>
    </row>
    <row r="856">
      <c r="A856" t="inlineStr">
        <is>
          <t>TX501951</t>
        </is>
      </c>
      <c r="B856">
        <f>XLOOKUP(A856,Share_Transactions!$A:$A,Share_Transactions!$B:$B,"")</f>
        <v/>
      </c>
      <c r="C856">
        <f>XLOOKUP(A856,Share_Transactions!$A:$A,Share_Transactions!$C:$C,"")</f>
        <v/>
      </c>
      <c r="D856" s="10">
        <f>XLOOKUP(A856,Share_Transactions!$A:$A,Share_Transactions!$L:$L,0)</f>
        <v/>
      </c>
      <c r="E856" s="10">
        <f>XLOOKUP(A856,Payroll_Data!$A:$A,Payroll_Data!$D:$D,"")</f>
        <v/>
      </c>
      <c r="F856" s="10">
        <f>IF(E856="","",D856-E856)</f>
        <v/>
      </c>
      <c r="G856">
        <f>IF(E856="","Missing Payroll Record",IF(ABS(F856)&lt;=1,"MATCH","MISMATCH"))</f>
        <v/>
      </c>
    </row>
    <row r="857">
      <c r="A857" t="inlineStr">
        <is>
          <t>TX501952</t>
        </is>
      </c>
      <c r="B857">
        <f>XLOOKUP(A857,Share_Transactions!$A:$A,Share_Transactions!$B:$B,"")</f>
        <v/>
      </c>
      <c r="C857">
        <f>XLOOKUP(A857,Share_Transactions!$A:$A,Share_Transactions!$C:$C,"")</f>
        <v/>
      </c>
      <c r="D857" s="10">
        <f>XLOOKUP(A857,Share_Transactions!$A:$A,Share_Transactions!$L:$L,0)</f>
        <v/>
      </c>
      <c r="E857" s="10">
        <f>XLOOKUP(A857,Payroll_Data!$A:$A,Payroll_Data!$D:$D,"")</f>
        <v/>
      </c>
      <c r="F857" s="10">
        <f>IF(E857="","",D857-E857)</f>
        <v/>
      </c>
      <c r="G857">
        <f>IF(E857="","Missing Payroll Record",IF(ABS(F857)&lt;=1,"MATCH","MISMATCH"))</f>
        <v/>
      </c>
    </row>
    <row r="858">
      <c r="A858" t="inlineStr">
        <is>
          <t>TX501955</t>
        </is>
      </c>
      <c r="B858">
        <f>XLOOKUP(A858,Share_Transactions!$A:$A,Share_Transactions!$B:$B,"")</f>
        <v/>
      </c>
      <c r="C858">
        <f>XLOOKUP(A858,Share_Transactions!$A:$A,Share_Transactions!$C:$C,"")</f>
        <v/>
      </c>
      <c r="D858" s="10">
        <f>XLOOKUP(A858,Share_Transactions!$A:$A,Share_Transactions!$L:$L,0)</f>
        <v/>
      </c>
      <c r="E858" s="10">
        <f>XLOOKUP(A858,Payroll_Data!$A:$A,Payroll_Data!$D:$D,"")</f>
        <v/>
      </c>
      <c r="F858" s="10">
        <f>IF(E858="","",D858-E858)</f>
        <v/>
      </c>
      <c r="G858">
        <f>IF(E858="","Missing Payroll Record",IF(ABS(F858)&lt;=1,"MATCH","MISMATCH"))</f>
        <v/>
      </c>
    </row>
    <row r="859">
      <c r="A859" t="inlineStr">
        <is>
          <t>TX501959</t>
        </is>
      </c>
      <c r="B859">
        <f>XLOOKUP(A859,Share_Transactions!$A:$A,Share_Transactions!$B:$B,"")</f>
        <v/>
      </c>
      <c r="C859">
        <f>XLOOKUP(A859,Share_Transactions!$A:$A,Share_Transactions!$C:$C,"")</f>
        <v/>
      </c>
      <c r="D859" s="10">
        <f>XLOOKUP(A859,Share_Transactions!$A:$A,Share_Transactions!$L:$L,0)</f>
        <v/>
      </c>
      <c r="E859" s="10">
        <f>XLOOKUP(A859,Payroll_Data!$A:$A,Payroll_Data!$D:$D,"")</f>
        <v/>
      </c>
      <c r="F859" s="10">
        <f>IF(E859="","",D859-E859)</f>
        <v/>
      </c>
      <c r="G859">
        <f>IF(E859="","Missing Payroll Record",IF(ABS(F859)&lt;=1,"MATCH","MISMATCH"))</f>
        <v/>
      </c>
    </row>
    <row r="860">
      <c r="A860" t="inlineStr">
        <is>
          <t>TX501960</t>
        </is>
      </c>
      <c r="B860">
        <f>XLOOKUP(A860,Share_Transactions!$A:$A,Share_Transactions!$B:$B,"")</f>
        <v/>
      </c>
      <c r="C860">
        <f>XLOOKUP(A860,Share_Transactions!$A:$A,Share_Transactions!$C:$C,"")</f>
        <v/>
      </c>
      <c r="D860" s="10">
        <f>XLOOKUP(A860,Share_Transactions!$A:$A,Share_Transactions!$L:$L,0)</f>
        <v/>
      </c>
      <c r="E860" s="10">
        <f>XLOOKUP(A860,Payroll_Data!$A:$A,Payroll_Data!$D:$D,"")</f>
        <v/>
      </c>
      <c r="F860" s="10">
        <f>IF(E860="","",D860-E860)</f>
        <v/>
      </c>
      <c r="G860">
        <f>IF(E860="","Missing Payroll Record",IF(ABS(F860)&lt;=1,"MATCH","MISMATCH"))</f>
        <v/>
      </c>
    </row>
    <row r="861">
      <c r="A861" t="inlineStr">
        <is>
          <t>TX501966</t>
        </is>
      </c>
      <c r="B861">
        <f>XLOOKUP(A861,Share_Transactions!$A:$A,Share_Transactions!$B:$B,"")</f>
        <v/>
      </c>
      <c r="C861">
        <f>XLOOKUP(A861,Share_Transactions!$A:$A,Share_Transactions!$C:$C,"")</f>
        <v/>
      </c>
      <c r="D861" s="10">
        <f>XLOOKUP(A861,Share_Transactions!$A:$A,Share_Transactions!$L:$L,0)</f>
        <v/>
      </c>
      <c r="E861" s="10">
        <f>XLOOKUP(A861,Payroll_Data!$A:$A,Payroll_Data!$D:$D,"")</f>
        <v/>
      </c>
      <c r="F861" s="10">
        <f>IF(E861="","",D861-E861)</f>
        <v/>
      </c>
      <c r="G861">
        <f>IF(E861="","Missing Payroll Record",IF(ABS(F861)&lt;=1,"MATCH","MISMATCH"))</f>
        <v/>
      </c>
    </row>
    <row r="862">
      <c r="A862" t="inlineStr">
        <is>
          <t>TX501968</t>
        </is>
      </c>
      <c r="B862">
        <f>XLOOKUP(A862,Share_Transactions!$A:$A,Share_Transactions!$B:$B,"")</f>
        <v/>
      </c>
      <c r="C862">
        <f>XLOOKUP(A862,Share_Transactions!$A:$A,Share_Transactions!$C:$C,"")</f>
        <v/>
      </c>
      <c r="D862" s="10">
        <f>XLOOKUP(A862,Share_Transactions!$A:$A,Share_Transactions!$L:$L,0)</f>
        <v/>
      </c>
      <c r="E862" s="10">
        <f>XLOOKUP(A862,Payroll_Data!$A:$A,Payroll_Data!$D:$D,"")</f>
        <v/>
      </c>
      <c r="F862" s="10">
        <f>IF(E862="","",D862-E862)</f>
        <v/>
      </c>
      <c r="G862">
        <f>IF(E862="","Missing Payroll Record",IF(ABS(F862)&lt;=1,"MATCH","MISMATCH"))</f>
        <v/>
      </c>
    </row>
    <row r="863">
      <c r="A863" t="inlineStr">
        <is>
          <t>TX501969</t>
        </is>
      </c>
      <c r="B863">
        <f>XLOOKUP(A863,Share_Transactions!$A:$A,Share_Transactions!$B:$B,"")</f>
        <v/>
      </c>
      <c r="C863">
        <f>XLOOKUP(A863,Share_Transactions!$A:$A,Share_Transactions!$C:$C,"")</f>
        <v/>
      </c>
      <c r="D863" s="10">
        <f>XLOOKUP(A863,Share_Transactions!$A:$A,Share_Transactions!$L:$L,0)</f>
        <v/>
      </c>
      <c r="E863" s="10">
        <f>XLOOKUP(A863,Payroll_Data!$A:$A,Payroll_Data!$D:$D,"")</f>
        <v/>
      </c>
      <c r="F863" s="10">
        <f>IF(E863="","",D863-E863)</f>
        <v/>
      </c>
      <c r="G863">
        <f>IF(E863="","Missing Payroll Record",IF(ABS(F863)&lt;=1,"MATCH","MISMATCH"))</f>
        <v/>
      </c>
    </row>
    <row r="864">
      <c r="A864" t="inlineStr">
        <is>
          <t>TX501971</t>
        </is>
      </c>
      <c r="B864">
        <f>XLOOKUP(A864,Share_Transactions!$A:$A,Share_Transactions!$B:$B,"")</f>
        <v/>
      </c>
      <c r="C864">
        <f>XLOOKUP(A864,Share_Transactions!$A:$A,Share_Transactions!$C:$C,"")</f>
        <v/>
      </c>
      <c r="D864" s="10">
        <f>XLOOKUP(A864,Share_Transactions!$A:$A,Share_Transactions!$L:$L,0)</f>
        <v/>
      </c>
      <c r="E864" s="10">
        <f>XLOOKUP(A864,Payroll_Data!$A:$A,Payroll_Data!$D:$D,"")</f>
        <v/>
      </c>
      <c r="F864" s="10">
        <f>IF(E864="","",D864-E864)</f>
        <v/>
      </c>
      <c r="G864">
        <f>IF(E864="","Missing Payroll Record",IF(ABS(F864)&lt;=1,"MATCH","MISMATCH"))</f>
        <v/>
      </c>
    </row>
    <row r="865">
      <c r="A865" t="inlineStr">
        <is>
          <t>TX501972</t>
        </is>
      </c>
      <c r="B865">
        <f>XLOOKUP(A865,Share_Transactions!$A:$A,Share_Transactions!$B:$B,"")</f>
        <v/>
      </c>
      <c r="C865">
        <f>XLOOKUP(A865,Share_Transactions!$A:$A,Share_Transactions!$C:$C,"")</f>
        <v/>
      </c>
      <c r="D865" s="10">
        <f>XLOOKUP(A865,Share_Transactions!$A:$A,Share_Transactions!$L:$L,0)</f>
        <v/>
      </c>
      <c r="E865" s="10">
        <f>XLOOKUP(A865,Payroll_Data!$A:$A,Payroll_Data!$D:$D,"")</f>
        <v/>
      </c>
      <c r="F865" s="10">
        <f>IF(E865="","",D865-E865)</f>
        <v/>
      </c>
      <c r="G865">
        <f>IF(E865="","Missing Payroll Record",IF(ABS(F865)&lt;=1,"MATCH","MISMATCH"))</f>
        <v/>
      </c>
    </row>
    <row r="866">
      <c r="A866" t="inlineStr">
        <is>
          <t>TX501974</t>
        </is>
      </c>
      <c r="B866">
        <f>XLOOKUP(A866,Share_Transactions!$A:$A,Share_Transactions!$B:$B,"")</f>
        <v/>
      </c>
      <c r="C866">
        <f>XLOOKUP(A866,Share_Transactions!$A:$A,Share_Transactions!$C:$C,"")</f>
        <v/>
      </c>
      <c r="D866" s="10">
        <f>XLOOKUP(A866,Share_Transactions!$A:$A,Share_Transactions!$L:$L,0)</f>
        <v/>
      </c>
      <c r="E866" s="10">
        <f>XLOOKUP(A866,Payroll_Data!$A:$A,Payroll_Data!$D:$D,"")</f>
        <v/>
      </c>
      <c r="F866" s="10">
        <f>IF(E866="","",D866-E866)</f>
        <v/>
      </c>
      <c r="G866">
        <f>IF(E866="","Missing Payroll Record",IF(ABS(F866)&lt;=1,"MATCH","MISMATCH"))</f>
        <v/>
      </c>
    </row>
    <row r="867">
      <c r="A867" t="inlineStr">
        <is>
          <t>TX501976</t>
        </is>
      </c>
      <c r="B867">
        <f>XLOOKUP(A867,Share_Transactions!$A:$A,Share_Transactions!$B:$B,"")</f>
        <v/>
      </c>
      <c r="C867">
        <f>XLOOKUP(A867,Share_Transactions!$A:$A,Share_Transactions!$C:$C,"")</f>
        <v/>
      </c>
      <c r="D867" s="10">
        <f>XLOOKUP(A867,Share_Transactions!$A:$A,Share_Transactions!$L:$L,0)</f>
        <v/>
      </c>
      <c r="E867" s="10">
        <f>XLOOKUP(A867,Payroll_Data!$A:$A,Payroll_Data!$D:$D,"")</f>
        <v/>
      </c>
      <c r="F867" s="10">
        <f>IF(E867="","",D867-E867)</f>
        <v/>
      </c>
      <c r="G867">
        <f>IF(E867="","Missing Payroll Record",IF(ABS(F867)&lt;=1,"MATCH","MISMATCH"))</f>
        <v/>
      </c>
    </row>
    <row r="868">
      <c r="A868" t="inlineStr">
        <is>
          <t>TX501977</t>
        </is>
      </c>
      <c r="B868">
        <f>XLOOKUP(A868,Share_Transactions!$A:$A,Share_Transactions!$B:$B,"")</f>
        <v/>
      </c>
      <c r="C868">
        <f>XLOOKUP(A868,Share_Transactions!$A:$A,Share_Transactions!$C:$C,"")</f>
        <v/>
      </c>
      <c r="D868" s="10">
        <f>XLOOKUP(A868,Share_Transactions!$A:$A,Share_Transactions!$L:$L,0)</f>
        <v/>
      </c>
      <c r="E868" s="10">
        <f>XLOOKUP(A868,Payroll_Data!$A:$A,Payroll_Data!$D:$D,"")</f>
        <v/>
      </c>
      <c r="F868" s="10">
        <f>IF(E868="","",D868-E868)</f>
        <v/>
      </c>
      <c r="G868">
        <f>IF(E868="","Missing Payroll Record",IF(ABS(F868)&lt;=1,"MATCH","MISMATCH"))</f>
        <v/>
      </c>
    </row>
    <row r="869">
      <c r="A869" t="inlineStr">
        <is>
          <t>TX501978</t>
        </is>
      </c>
      <c r="B869">
        <f>XLOOKUP(A869,Share_Transactions!$A:$A,Share_Transactions!$B:$B,"")</f>
        <v/>
      </c>
      <c r="C869">
        <f>XLOOKUP(A869,Share_Transactions!$A:$A,Share_Transactions!$C:$C,"")</f>
        <v/>
      </c>
      <c r="D869" s="10">
        <f>XLOOKUP(A869,Share_Transactions!$A:$A,Share_Transactions!$L:$L,0)</f>
        <v/>
      </c>
      <c r="E869" s="10">
        <f>XLOOKUP(A869,Payroll_Data!$A:$A,Payroll_Data!$D:$D,"")</f>
        <v/>
      </c>
      <c r="F869" s="10">
        <f>IF(E869="","",D869-E869)</f>
        <v/>
      </c>
      <c r="G869">
        <f>IF(E869="","Missing Payroll Record",IF(ABS(F869)&lt;=1,"MATCH","MISMATCH"))</f>
        <v/>
      </c>
    </row>
    <row r="870">
      <c r="A870" t="inlineStr">
        <is>
          <t>TX501984</t>
        </is>
      </c>
      <c r="B870">
        <f>XLOOKUP(A870,Share_Transactions!$A:$A,Share_Transactions!$B:$B,"")</f>
        <v/>
      </c>
      <c r="C870">
        <f>XLOOKUP(A870,Share_Transactions!$A:$A,Share_Transactions!$C:$C,"")</f>
        <v/>
      </c>
      <c r="D870" s="10">
        <f>XLOOKUP(A870,Share_Transactions!$A:$A,Share_Transactions!$L:$L,0)</f>
        <v/>
      </c>
      <c r="E870" s="10">
        <f>XLOOKUP(A870,Payroll_Data!$A:$A,Payroll_Data!$D:$D,"")</f>
        <v/>
      </c>
      <c r="F870" s="10">
        <f>IF(E870="","",D870-E870)</f>
        <v/>
      </c>
      <c r="G870">
        <f>IF(E870="","Missing Payroll Record",IF(ABS(F870)&lt;=1,"MATCH","MISMATCH"))</f>
        <v/>
      </c>
    </row>
    <row r="871">
      <c r="A871" t="inlineStr">
        <is>
          <t>TX501985</t>
        </is>
      </c>
      <c r="B871">
        <f>XLOOKUP(A871,Share_Transactions!$A:$A,Share_Transactions!$B:$B,"")</f>
        <v/>
      </c>
      <c r="C871">
        <f>XLOOKUP(A871,Share_Transactions!$A:$A,Share_Transactions!$C:$C,"")</f>
        <v/>
      </c>
      <c r="D871" s="10">
        <f>XLOOKUP(A871,Share_Transactions!$A:$A,Share_Transactions!$L:$L,0)</f>
        <v/>
      </c>
      <c r="E871" s="10">
        <f>XLOOKUP(A871,Payroll_Data!$A:$A,Payroll_Data!$D:$D,"")</f>
        <v/>
      </c>
      <c r="F871" s="10">
        <f>IF(E871="","",D871-E871)</f>
        <v/>
      </c>
      <c r="G871">
        <f>IF(E871="","Missing Payroll Record",IF(ABS(F871)&lt;=1,"MATCH","MISMATCH"))</f>
        <v/>
      </c>
    </row>
    <row r="872">
      <c r="A872" t="inlineStr">
        <is>
          <t>TX501987</t>
        </is>
      </c>
      <c r="B872">
        <f>XLOOKUP(A872,Share_Transactions!$A:$A,Share_Transactions!$B:$B,"")</f>
        <v/>
      </c>
      <c r="C872">
        <f>XLOOKUP(A872,Share_Transactions!$A:$A,Share_Transactions!$C:$C,"")</f>
        <v/>
      </c>
      <c r="D872" s="10">
        <f>XLOOKUP(A872,Share_Transactions!$A:$A,Share_Transactions!$L:$L,0)</f>
        <v/>
      </c>
      <c r="E872" s="10">
        <f>XLOOKUP(A872,Payroll_Data!$A:$A,Payroll_Data!$D:$D,"")</f>
        <v/>
      </c>
      <c r="F872" s="10">
        <f>IF(E872="","",D872-E872)</f>
        <v/>
      </c>
      <c r="G872">
        <f>IF(E872="","Missing Payroll Record",IF(ABS(F872)&lt;=1,"MATCH","MISMATCH"))</f>
        <v/>
      </c>
    </row>
    <row r="873">
      <c r="A873" t="inlineStr">
        <is>
          <t>TX501988</t>
        </is>
      </c>
      <c r="B873">
        <f>XLOOKUP(A873,Share_Transactions!$A:$A,Share_Transactions!$B:$B,"")</f>
        <v/>
      </c>
      <c r="C873">
        <f>XLOOKUP(A873,Share_Transactions!$A:$A,Share_Transactions!$C:$C,"")</f>
        <v/>
      </c>
      <c r="D873" s="10">
        <f>XLOOKUP(A873,Share_Transactions!$A:$A,Share_Transactions!$L:$L,0)</f>
        <v/>
      </c>
      <c r="E873" s="10">
        <f>XLOOKUP(A873,Payroll_Data!$A:$A,Payroll_Data!$D:$D,"")</f>
        <v/>
      </c>
      <c r="F873" s="10">
        <f>IF(E873="","",D873-E873)</f>
        <v/>
      </c>
      <c r="G873">
        <f>IF(E873="","Missing Payroll Record",IF(ABS(F873)&lt;=1,"MATCH","MISMATCH"))</f>
        <v/>
      </c>
    </row>
    <row r="874">
      <c r="A874" t="inlineStr">
        <is>
          <t>TX501998</t>
        </is>
      </c>
      <c r="B874">
        <f>XLOOKUP(A874,Share_Transactions!$A:$A,Share_Transactions!$B:$B,"")</f>
        <v/>
      </c>
      <c r="C874">
        <f>XLOOKUP(A874,Share_Transactions!$A:$A,Share_Transactions!$C:$C,"")</f>
        <v/>
      </c>
      <c r="D874" s="10">
        <f>XLOOKUP(A874,Share_Transactions!$A:$A,Share_Transactions!$L:$L,0)</f>
        <v/>
      </c>
      <c r="E874" s="10">
        <f>XLOOKUP(A874,Payroll_Data!$A:$A,Payroll_Data!$D:$D,"")</f>
        <v/>
      </c>
      <c r="F874" s="10">
        <f>IF(E874="","",D874-E874)</f>
        <v/>
      </c>
      <c r="G874">
        <f>IF(E874="","Missing Payroll Record",IF(ABS(F874)&lt;=1,"MATCH","MISMATCH"))</f>
        <v/>
      </c>
    </row>
    <row r="875">
      <c r="A875" t="inlineStr">
        <is>
          <t>TX501999</t>
        </is>
      </c>
      <c r="B875">
        <f>XLOOKUP(A875,Share_Transactions!$A:$A,Share_Transactions!$B:$B,"")</f>
        <v/>
      </c>
      <c r="C875">
        <f>XLOOKUP(A875,Share_Transactions!$A:$A,Share_Transactions!$C:$C,"")</f>
        <v/>
      </c>
      <c r="D875" s="10">
        <f>XLOOKUP(A875,Share_Transactions!$A:$A,Share_Transactions!$L:$L,0)</f>
        <v/>
      </c>
      <c r="E875" s="10">
        <f>XLOOKUP(A875,Payroll_Data!$A:$A,Payroll_Data!$D:$D,"")</f>
        <v/>
      </c>
      <c r="F875" s="10">
        <f>IF(E875="","",D875-E875)</f>
        <v/>
      </c>
      <c r="G875">
        <f>IF(E875="","Missing Payroll Record",IF(ABS(F875)&lt;=1,"MATCH","MISMATCH"))</f>
        <v/>
      </c>
    </row>
    <row r="876">
      <c r="A876" t="inlineStr">
        <is>
          <t>TX502000</t>
        </is>
      </c>
      <c r="B876">
        <f>XLOOKUP(A876,Share_Transactions!$A:$A,Share_Transactions!$B:$B,"")</f>
        <v/>
      </c>
      <c r="C876">
        <f>XLOOKUP(A876,Share_Transactions!$A:$A,Share_Transactions!$C:$C,"")</f>
        <v/>
      </c>
      <c r="D876" s="10">
        <f>XLOOKUP(A876,Share_Transactions!$A:$A,Share_Transactions!$L:$L,0)</f>
        <v/>
      </c>
      <c r="E876" s="10">
        <f>XLOOKUP(A876,Payroll_Data!$A:$A,Payroll_Data!$D:$D,"")</f>
        <v/>
      </c>
      <c r="F876" s="10">
        <f>IF(E876="","",D876-E876)</f>
        <v/>
      </c>
      <c r="G876">
        <f>IF(E876="","Missing Payroll Record",IF(ABS(F876)&lt;=1,"MATCH","MISMATCH"))</f>
        <v/>
      </c>
    </row>
    <row r="877">
      <c r="A877" t="inlineStr">
        <is>
          <t>TX502001</t>
        </is>
      </c>
      <c r="B877">
        <f>XLOOKUP(A877,Share_Transactions!$A:$A,Share_Transactions!$B:$B,"")</f>
        <v/>
      </c>
      <c r="C877">
        <f>XLOOKUP(A877,Share_Transactions!$A:$A,Share_Transactions!$C:$C,"")</f>
        <v/>
      </c>
      <c r="D877" s="10">
        <f>XLOOKUP(A877,Share_Transactions!$A:$A,Share_Transactions!$L:$L,0)</f>
        <v/>
      </c>
      <c r="E877" s="10">
        <f>XLOOKUP(A877,Payroll_Data!$A:$A,Payroll_Data!$D:$D,"")</f>
        <v/>
      </c>
      <c r="F877" s="10">
        <f>IF(E877="","",D877-E877)</f>
        <v/>
      </c>
      <c r="G877">
        <f>IF(E877="","Missing Payroll Record",IF(ABS(F877)&lt;=1,"MATCH","MISMATCH"))</f>
        <v/>
      </c>
    </row>
    <row r="878">
      <c r="A878" t="inlineStr">
        <is>
          <t>TX502003</t>
        </is>
      </c>
      <c r="B878">
        <f>XLOOKUP(A878,Share_Transactions!$A:$A,Share_Transactions!$B:$B,"")</f>
        <v/>
      </c>
      <c r="C878">
        <f>XLOOKUP(A878,Share_Transactions!$A:$A,Share_Transactions!$C:$C,"")</f>
        <v/>
      </c>
      <c r="D878" s="10">
        <f>XLOOKUP(A878,Share_Transactions!$A:$A,Share_Transactions!$L:$L,0)</f>
        <v/>
      </c>
      <c r="E878" s="10">
        <f>XLOOKUP(A878,Payroll_Data!$A:$A,Payroll_Data!$D:$D,"")</f>
        <v/>
      </c>
      <c r="F878" s="10">
        <f>IF(E878="","",D878-E878)</f>
        <v/>
      </c>
      <c r="G878">
        <f>IF(E878="","Missing Payroll Record",IF(ABS(F878)&lt;=1,"MATCH","MISMATCH"))</f>
        <v/>
      </c>
    </row>
    <row r="879">
      <c r="A879" t="inlineStr">
        <is>
          <t>TX502006</t>
        </is>
      </c>
      <c r="B879">
        <f>XLOOKUP(A879,Share_Transactions!$A:$A,Share_Transactions!$B:$B,"")</f>
        <v/>
      </c>
      <c r="C879">
        <f>XLOOKUP(A879,Share_Transactions!$A:$A,Share_Transactions!$C:$C,"")</f>
        <v/>
      </c>
      <c r="D879" s="10">
        <f>XLOOKUP(A879,Share_Transactions!$A:$A,Share_Transactions!$L:$L,0)</f>
        <v/>
      </c>
      <c r="E879" s="10">
        <f>XLOOKUP(A879,Payroll_Data!$A:$A,Payroll_Data!$D:$D,"")</f>
        <v/>
      </c>
      <c r="F879" s="10">
        <f>IF(E879="","",D879-E879)</f>
        <v/>
      </c>
      <c r="G879">
        <f>IF(E879="","Missing Payroll Record",IF(ABS(F879)&lt;=1,"MATCH","MISMATCH"))</f>
        <v/>
      </c>
    </row>
    <row r="880">
      <c r="A880" t="inlineStr">
        <is>
          <t>TX502007</t>
        </is>
      </c>
      <c r="B880">
        <f>XLOOKUP(A880,Share_Transactions!$A:$A,Share_Transactions!$B:$B,"")</f>
        <v/>
      </c>
      <c r="C880">
        <f>XLOOKUP(A880,Share_Transactions!$A:$A,Share_Transactions!$C:$C,"")</f>
        <v/>
      </c>
      <c r="D880" s="10">
        <f>XLOOKUP(A880,Share_Transactions!$A:$A,Share_Transactions!$L:$L,0)</f>
        <v/>
      </c>
      <c r="E880" s="10">
        <f>XLOOKUP(A880,Payroll_Data!$A:$A,Payroll_Data!$D:$D,"")</f>
        <v/>
      </c>
      <c r="F880" s="10">
        <f>IF(E880="","",D880-E880)</f>
        <v/>
      </c>
      <c r="G880">
        <f>IF(E880="","Missing Payroll Record",IF(ABS(F880)&lt;=1,"MATCH","MISMATCH"))</f>
        <v/>
      </c>
    </row>
    <row r="881">
      <c r="A881" t="inlineStr">
        <is>
          <t>TX502008</t>
        </is>
      </c>
      <c r="B881">
        <f>XLOOKUP(A881,Share_Transactions!$A:$A,Share_Transactions!$B:$B,"")</f>
        <v/>
      </c>
      <c r="C881">
        <f>XLOOKUP(A881,Share_Transactions!$A:$A,Share_Transactions!$C:$C,"")</f>
        <v/>
      </c>
      <c r="D881" s="10">
        <f>XLOOKUP(A881,Share_Transactions!$A:$A,Share_Transactions!$L:$L,0)</f>
        <v/>
      </c>
      <c r="E881" s="10">
        <f>XLOOKUP(A881,Payroll_Data!$A:$A,Payroll_Data!$D:$D,"")</f>
        <v/>
      </c>
      <c r="F881" s="10">
        <f>IF(E881="","",D881-E881)</f>
        <v/>
      </c>
      <c r="G881">
        <f>IF(E881="","Missing Payroll Record",IF(ABS(F881)&lt;=1,"MATCH","MISMATCH"))</f>
        <v/>
      </c>
    </row>
    <row r="882">
      <c r="A882" t="inlineStr">
        <is>
          <t>TX502009</t>
        </is>
      </c>
      <c r="B882">
        <f>XLOOKUP(A882,Share_Transactions!$A:$A,Share_Transactions!$B:$B,"")</f>
        <v/>
      </c>
      <c r="C882">
        <f>XLOOKUP(A882,Share_Transactions!$A:$A,Share_Transactions!$C:$C,"")</f>
        <v/>
      </c>
      <c r="D882" s="10">
        <f>XLOOKUP(A882,Share_Transactions!$A:$A,Share_Transactions!$L:$L,0)</f>
        <v/>
      </c>
      <c r="E882" s="10">
        <f>XLOOKUP(A882,Payroll_Data!$A:$A,Payroll_Data!$D:$D,"")</f>
        <v/>
      </c>
      <c r="F882" s="10">
        <f>IF(E882="","",D882-E882)</f>
        <v/>
      </c>
      <c r="G882">
        <f>IF(E882="","Missing Payroll Record",IF(ABS(F882)&lt;=1,"MATCH","MISMATCH"))</f>
        <v/>
      </c>
    </row>
    <row r="883">
      <c r="A883" t="inlineStr">
        <is>
          <t>TX502011</t>
        </is>
      </c>
      <c r="B883">
        <f>XLOOKUP(A883,Share_Transactions!$A:$A,Share_Transactions!$B:$B,"")</f>
        <v/>
      </c>
      <c r="C883">
        <f>XLOOKUP(A883,Share_Transactions!$A:$A,Share_Transactions!$C:$C,"")</f>
        <v/>
      </c>
      <c r="D883" s="10">
        <f>XLOOKUP(A883,Share_Transactions!$A:$A,Share_Transactions!$L:$L,0)</f>
        <v/>
      </c>
      <c r="E883" s="10">
        <f>XLOOKUP(A883,Payroll_Data!$A:$A,Payroll_Data!$D:$D,"")</f>
        <v/>
      </c>
      <c r="F883" s="10">
        <f>IF(E883="","",D883-E883)</f>
        <v/>
      </c>
      <c r="G883">
        <f>IF(E883="","Missing Payroll Record",IF(ABS(F883)&lt;=1,"MATCH","MISMATCH"))</f>
        <v/>
      </c>
    </row>
    <row r="884">
      <c r="A884" t="inlineStr">
        <is>
          <t>TX502014</t>
        </is>
      </c>
      <c r="B884">
        <f>XLOOKUP(A884,Share_Transactions!$A:$A,Share_Transactions!$B:$B,"")</f>
        <v/>
      </c>
      <c r="C884">
        <f>XLOOKUP(A884,Share_Transactions!$A:$A,Share_Transactions!$C:$C,"")</f>
        <v/>
      </c>
      <c r="D884" s="10">
        <f>XLOOKUP(A884,Share_Transactions!$A:$A,Share_Transactions!$L:$L,0)</f>
        <v/>
      </c>
      <c r="E884" s="10">
        <f>XLOOKUP(A884,Payroll_Data!$A:$A,Payroll_Data!$D:$D,"")</f>
        <v/>
      </c>
      <c r="F884" s="10">
        <f>IF(E884="","",D884-E884)</f>
        <v/>
      </c>
      <c r="G884">
        <f>IF(E884="","Missing Payroll Record",IF(ABS(F884)&lt;=1,"MATCH","MISMATCH"))</f>
        <v/>
      </c>
    </row>
    <row r="885">
      <c r="A885" t="inlineStr">
        <is>
          <t>TX502015</t>
        </is>
      </c>
      <c r="B885">
        <f>XLOOKUP(A885,Share_Transactions!$A:$A,Share_Transactions!$B:$B,"")</f>
        <v/>
      </c>
      <c r="C885">
        <f>XLOOKUP(A885,Share_Transactions!$A:$A,Share_Transactions!$C:$C,"")</f>
        <v/>
      </c>
      <c r="D885" s="10">
        <f>XLOOKUP(A885,Share_Transactions!$A:$A,Share_Transactions!$L:$L,0)</f>
        <v/>
      </c>
      <c r="E885" s="10">
        <f>XLOOKUP(A885,Payroll_Data!$A:$A,Payroll_Data!$D:$D,"")</f>
        <v/>
      </c>
      <c r="F885" s="10">
        <f>IF(E885="","",D885-E885)</f>
        <v/>
      </c>
      <c r="G885">
        <f>IF(E885="","Missing Payroll Record",IF(ABS(F885)&lt;=1,"MATCH","MISMATCH"))</f>
        <v/>
      </c>
    </row>
    <row r="886">
      <c r="A886" t="inlineStr">
        <is>
          <t>TX502020</t>
        </is>
      </c>
      <c r="B886">
        <f>XLOOKUP(A886,Share_Transactions!$A:$A,Share_Transactions!$B:$B,"")</f>
        <v/>
      </c>
      <c r="C886">
        <f>XLOOKUP(A886,Share_Transactions!$A:$A,Share_Transactions!$C:$C,"")</f>
        <v/>
      </c>
      <c r="D886" s="10">
        <f>XLOOKUP(A886,Share_Transactions!$A:$A,Share_Transactions!$L:$L,0)</f>
        <v/>
      </c>
      <c r="E886" s="10">
        <f>XLOOKUP(A886,Payroll_Data!$A:$A,Payroll_Data!$D:$D,"")</f>
        <v/>
      </c>
      <c r="F886" s="10">
        <f>IF(E886="","",D886-E886)</f>
        <v/>
      </c>
      <c r="G886">
        <f>IF(E886="","Missing Payroll Record",IF(ABS(F886)&lt;=1,"MATCH","MISMATCH"))</f>
        <v/>
      </c>
    </row>
    <row r="887">
      <c r="A887" t="inlineStr">
        <is>
          <t>TX502024</t>
        </is>
      </c>
      <c r="B887">
        <f>XLOOKUP(A887,Share_Transactions!$A:$A,Share_Transactions!$B:$B,"")</f>
        <v/>
      </c>
      <c r="C887">
        <f>XLOOKUP(A887,Share_Transactions!$A:$A,Share_Transactions!$C:$C,"")</f>
        <v/>
      </c>
      <c r="D887" s="10">
        <f>XLOOKUP(A887,Share_Transactions!$A:$A,Share_Transactions!$L:$L,0)</f>
        <v/>
      </c>
      <c r="E887" s="10">
        <f>XLOOKUP(A887,Payroll_Data!$A:$A,Payroll_Data!$D:$D,"")</f>
        <v/>
      </c>
      <c r="F887" s="10">
        <f>IF(E887="","",D887-E887)</f>
        <v/>
      </c>
      <c r="G887">
        <f>IF(E887="","Missing Payroll Record",IF(ABS(F887)&lt;=1,"MATCH","MISMATCH"))</f>
        <v/>
      </c>
    </row>
    <row r="888">
      <c r="A888" t="inlineStr">
        <is>
          <t>TX502028</t>
        </is>
      </c>
      <c r="B888">
        <f>XLOOKUP(A888,Share_Transactions!$A:$A,Share_Transactions!$B:$B,"")</f>
        <v/>
      </c>
      <c r="C888">
        <f>XLOOKUP(A888,Share_Transactions!$A:$A,Share_Transactions!$C:$C,"")</f>
        <v/>
      </c>
      <c r="D888" s="10">
        <f>XLOOKUP(A888,Share_Transactions!$A:$A,Share_Transactions!$L:$L,0)</f>
        <v/>
      </c>
      <c r="E888" s="10">
        <f>XLOOKUP(A888,Payroll_Data!$A:$A,Payroll_Data!$D:$D,"")</f>
        <v/>
      </c>
      <c r="F888" s="10">
        <f>IF(E888="","",D888-E888)</f>
        <v/>
      </c>
      <c r="G888">
        <f>IF(E888="","Missing Payroll Record",IF(ABS(F888)&lt;=1,"MATCH","MISMATCH"))</f>
        <v/>
      </c>
    </row>
    <row r="889">
      <c r="A889" t="inlineStr">
        <is>
          <t>TX502034</t>
        </is>
      </c>
      <c r="B889">
        <f>XLOOKUP(A889,Share_Transactions!$A:$A,Share_Transactions!$B:$B,"")</f>
        <v/>
      </c>
      <c r="C889">
        <f>XLOOKUP(A889,Share_Transactions!$A:$A,Share_Transactions!$C:$C,"")</f>
        <v/>
      </c>
      <c r="D889" s="10">
        <f>XLOOKUP(A889,Share_Transactions!$A:$A,Share_Transactions!$L:$L,0)</f>
        <v/>
      </c>
      <c r="E889" s="10">
        <f>XLOOKUP(A889,Payroll_Data!$A:$A,Payroll_Data!$D:$D,"")</f>
        <v/>
      </c>
      <c r="F889" s="10">
        <f>IF(E889="","",D889-E889)</f>
        <v/>
      </c>
      <c r="G889">
        <f>IF(E889="","Missing Payroll Record",IF(ABS(F889)&lt;=1,"MATCH","MISMATCH"))</f>
        <v/>
      </c>
    </row>
    <row r="890">
      <c r="A890" t="inlineStr">
        <is>
          <t>TX502035</t>
        </is>
      </c>
      <c r="B890">
        <f>XLOOKUP(A890,Share_Transactions!$A:$A,Share_Transactions!$B:$B,"")</f>
        <v/>
      </c>
      <c r="C890">
        <f>XLOOKUP(A890,Share_Transactions!$A:$A,Share_Transactions!$C:$C,"")</f>
        <v/>
      </c>
      <c r="D890" s="10">
        <f>XLOOKUP(A890,Share_Transactions!$A:$A,Share_Transactions!$L:$L,0)</f>
        <v/>
      </c>
      <c r="E890" s="10">
        <f>XLOOKUP(A890,Payroll_Data!$A:$A,Payroll_Data!$D:$D,"")</f>
        <v/>
      </c>
      <c r="F890" s="10">
        <f>IF(E890="","",D890-E890)</f>
        <v/>
      </c>
      <c r="G890">
        <f>IF(E890="","Missing Payroll Record",IF(ABS(F890)&lt;=1,"MATCH","MISMATCH"))</f>
        <v/>
      </c>
    </row>
    <row r="891">
      <c r="A891" t="inlineStr">
        <is>
          <t>TX502036</t>
        </is>
      </c>
      <c r="B891">
        <f>XLOOKUP(A891,Share_Transactions!$A:$A,Share_Transactions!$B:$B,"")</f>
        <v/>
      </c>
      <c r="C891">
        <f>XLOOKUP(A891,Share_Transactions!$A:$A,Share_Transactions!$C:$C,"")</f>
        <v/>
      </c>
      <c r="D891" s="10">
        <f>XLOOKUP(A891,Share_Transactions!$A:$A,Share_Transactions!$L:$L,0)</f>
        <v/>
      </c>
      <c r="E891" s="10">
        <f>XLOOKUP(A891,Payroll_Data!$A:$A,Payroll_Data!$D:$D,"")</f>
        <v/>
      </c>
      <c r="F891" s="10">
        <f>IF(E891="","",D891-E891)</f>
        <v/>
      </c>
      <c r="G891">
        <f>IF(E891="","Missing Payroll Record",IF(ABS(F891)&lt;=1,"MATCH","MISMATCH"))</f>
        <v/>
      </c>
    </row>
    <row r="892">
      <c r="A892" t="inlineStr">
        <is>
          <t>TX502037</t>
        </is>
      </c>
      <c r="B892">
        <f>XLOOKUP(A892,Share_Transactions!$A:$A,Share_Transactions!$B:$B,"")</f>
        <v/>
      </c>
      <c r="C892">
        <f>XLOOKUP(A892,Share_Transactions!$A:$A,Share_Transactions!$C:$C,"")</f>
        <v/>
      </c>
      <c r="D892" s="10">
        <f>XLOOKUP(A892,Share_Transactions!$A:$A,Share_Transactions!$L:$L,0)</f>
        <v/>
      </c>
      <c r="E892" s="10">
        <f>XLOOKUP(A892,Payroll_Data!$A:$A,Payroll_Data!$D:$D,"")</f>
        <v/>
      </c>
      <c r="F892" s="10">
        <f>IF(E892="","",D892-E892)</f>
        <v/>
      </c>
      <c r="G892">
        <f>IF(E892="","Missing Payroll Record",IF(ABS(F892)&lt;=1,"MATCH","MISMATCH"))</f>
        <v/>
      </c>
    </row>
    <row r="893">
      <c r="A893" t="inlineStr">
        <is>
          <t>TX502038</t>
        </is>
      </c>
      <c r="B893">
        <f>XLOOKUP(A893,Share_Transactions!$A:$A,Share_Transactions!$B:$B,"")</f>
        <v/>
      </c>
      <c r="C893">
        <f>XLOOKUP(A893,Share_Transactions!$A:$A,Share_Transactions!$C:$C,"")</f>
        <v/>
      </c>
      <c r="D893" s="10">
        <f>XLOOKUP(A893,Share_Transactions!$A:$A,Share_Transactions!$L:$L,0)</f>
        <v/>
      </c>
      <c r="E893" s="10">
        <f>XLOOKUP(A893,Payroll_Data!$A:$A,Payroll_Data!$D:$D,"")</f>
        <v/>
      </c>
      <c r="F893" s="10">
        <f>IF(E893="","",D893-E893)</f>
        <v/>
      </c>
      <c r="G893">
        <f>IF(E893="","Missing Payroll Record",IF(ABS(F893)&lt;=1,"MATCH","MISMATCH"))</f>
        <v/>
      </c>
    </row>
    <row r="894">
      <c r="A894" t="inlineStr">
        <is>
          <t>TX502039</t>
        </is>
      </c>
      <c r="B894">
        <f>XLOOKUP(A894,Share_Transactions!$A:$A,Share_Transactions!$B:$B,"")</f>
        <v/>
      </c>
      <c r="C894">
        <f>XLOOKUP(A894,Share_Transactions!$A:$A,Share_Transactions!$C:$C,"")</f>
        <v/>
      </c>
      <c r="D894" s="10">
        <f>XLOOKUP(A894,Share_Transactions!$A:$A,Share_Transactions!$L:$L,0)</f>
        <v/>
      </c>
      <c r="E894" s="10">
        <f>XLOOKUP(A894,Payroll_Data!$A:$A,Payroll_Data!$D:$D,"")</f>
        <v/>
      </c>
      <c r="F894" s="10">
        <f>IF(E894="","",D894-E894)</f>
        <v/>
      </c>
      <c r="G894">
        <f>IF(E894="","Missing Payroll Record",IF(ABS(F894)&lt;=1,"MATCH","MISMATCH"))</f>
        <v/>
      </c>
    </row>
    <row r="895">
      <c r="A895" t="inlineStr">
        <is>
          <t>TX502041</t>
        </is>
      </c>
      <c r="B895">
        <f>XLOOKUP(A895,Share_Transactions!$A:$A,Share_Transactions!$B:$B,"")</f>
        <v/>
      </c>
      <c r="C895">
        <f>XLOOKUP(A895,Share_Transactions!$A:$A,Share_Transactions!$C:$C,"")</f>
        <v/>
      </c>
      <c r="D895" s="10">
        <f>XLOOKUP(A895,Share_Transactions!$A:$A,Share_Transactions!$L:$L,0)</f>
        <v/>
      </c>
      <c r="E895" s="10">
        <f>XLOOKUP(A895,Payroll_Data!$A:$A,Payroll_Data!$D:$D,"")</f>
        <v/>
      </c>
      <c r="F895" s="10">
        <f>IF(E895="","",D895-E895)</f>
        <v/>
      </c>
      <c r="G895">
        <f>IF(E895="","Missing Payroll Record",IF(ABS(F895)&lt;=1,"MATCH","MISMATCH"))</f>
        <v/>
      </c>
    </row>
    <row r="896">
      <c r="A896" t="inlineStr">
        <is>
          <t>TX502045</t>
        </is>
      </c>
      <c r="B896">
        <f>XLOOKUP(A896,Share_Transactions!$A:$A,Share_Transactions!$B:$B,"")</f>
        <v/>
      </c>
      <c r="C896">
        <f>XLOOKUP(A896,Share_Transactions!$A:$A,Share_Transactions!$C:$C,"")</f>
        <v/>
      </c>
      <c r="D896" s="10">
        <f>XLOOKUP(A896,Share_Transactions!$A:$A,Share_Transactions!$L:$L,0)</f>
        <v/>
      </c>
      <c r="E896" s="10">
        <f>XLOOKUP(A896,Payroll_Data!$A:$A,Payroll_Data!$D:$D,"")</f>
        <v/>
      </c>
      <c r="F896" s="10">
        <f>IF(E896="","",D896-E896)</f>
        <v/>
      </c>
      <c r="G896">
        <f>IF(E896="","Missing Payroll Record",IF(ABS(F896)&lt;=1,"MATCH","MISMATCH"))</f>
        <v/>
      </c>
    </row>
    <row r="897">
      <c r="A897" t="inlineStr">
        <is>
          <t>TX502048</t>
        </is>
      </c>
      <c r="B897">
        <f>XLOOKUP(A897,Share_Transactions!$A:$A,Share_Transactions!$B:$B,"")</f>
        <v/>
      </c>
      <c r="C897">
        <f>XLOOKUP(A897,Share_Transactions!$A:$A,Share_Transactions!$C:$C,"")</f>
        <v/>
      </c>
      <c r="D897" s="10">
        <f>XLOOKUP(A897,Share_Transactions!$A:$A,Share_Transactions!$L:$L,0)</f>
        <v/>
      </c>
      <c r="E897" s="10">
        <f>XLOOKUP(A897,Payroll_Data!$A:$A,Payroll_Data!$D:$D,"")</f>
        <v/>
      </c>
      <c r="F897" s="10">
        <f>IF(E897="","",D897-E897)</f>
        <v/>
      </c>
      <c r="G897">
        <f>IF(E897="","Missing Payroll Record",IF(ABS(F897)&lt;=1,"MATCH","MISMATCH"))</f>
        <v/>
      </c>
    </row>
    <row r="898">
      <c r="A898" t="inlineStr">
        <is>
          <t>TX502049</t>
        </is>
      </c>
      <c r="B898">
        <f>XLOOKUP(A898,Share_Transactions!$A:$A,Share_Transactions!$B:$B,"")</f>
        <v/>
      </c>
      <c r="C898">
        <f>XLOOKUP(A898,Share_Transactions!$A:$A,Share_Transactions!$C:$C,"")</f>
        <v/>
      </c>
      <c r="D898" s="10">
        <f>XLOOKUP(A898,Share_Transactions!$A:$A,Share_Transactions!$L:$L,0)</f>
        <v/>
      </c>
      <c r="E898" s="10">
        <f>XLOOKUP(A898,Payroll_Data!$A:$A,Payroll_Data!$D:$D,"")</f>
        <v/>
      </c>
      <c r="F898" s="10">
        <f>IF(E898="","",D898-E898)</f>
        <v/>
      </c>
      <c r="G898">
        <f>IF(E898="","Missing Payroll Record",IF(ABS(F898)&lt;=1,"MATCH","MISMATCH"))</f>
        <v/>
      </c>
    </row>
    <row r="899">
      <c r="A899" t="inlineStr">
        <is>
          <t>TX502055</t>
        </is>
      </c>
      <c r="B899">
        <f>XLOOKUP(A899,Share_Transactions!$A:$A,Share_Transactions!$B:$B,"")</f>
        <v/>
      </c>
      <c r="C899">
        <f>XLOOKUP(A899,Share_Transactions!$A:$A,Share_Transactions!$C:$C,"")</f>
        <v/>
      </c>
      <c r="D899" s="10">
        <f>XLOOKUP(A899,Share_Transactions!$A:$A,Share_Transactions!$L:$L,0)</f>
        <v/>
      </c>
      <c r="E899" s="10">
        <f>XLOOKUP(A899,Payroll_Data!$A:$A,Payroll_Data!$D:$D,"")</f>
        <v/>
      </c>
      <c r="F899" s="10">
        <f>IF(E899="","",D899-E899)</f>
        <v/>
      </c>
      <c r="G899">
        <f>IF(E899="","Missing Payroll Record",IF(ABS(F899)&lt;=1,"MATCH","MISMATCH"))</f>
        <v/>
      </c>
    </row>
    <row r="900">
      <c r="A900" t="inlineStr">
        <is>
          <t>TX502057</t>
        </is>
      </c>
      <c r="B900">
        <f>XLOOKUP(A900,Share_Transactions!$A:$A,Share_Transactions!$B:$B,"")</f>
        <v/>
      </c>
      <c r="C900">
        <f>XLOOKUP(A900,Share_Transactions!$A:$A,Share_Transactions!$C:$C,"")</f>
        <v/>
      </c>
      <c r="D900" s="10">
        <f>XLOOKUP(A900,Share_Transactions!$A:$A,Share_Transactions!$L:$L,0)</f>
        <v/>
      </c>
      <c r="E900" s="10">
        <f>XLOOKUP(A900,Payroll_Data!$A:$A,Payroll_Data!$D:$D,"")</f>
        <v/>
      </c>
      <c r="F900" s="10">
        <f>IF(E900="","",D900-E900)</f>
        <v/>
      </c>
      <c r="G900">
        <f>IF(E900="","Missing Payroll Record",IF(ABS(F900)&lt;=1,"MATCH","MISMATCH"))</f>
        <v/>
      </c>
    </row>
    <row r="901">
      <c r="A901" t="inlineStr">
        <is>
          <t>TX502063</t>
        </is>
      </c>
      <c r="B901">
        <f>XLOOKUP(A901,Share_Transactions!$A:$A,Share_Transactions!$B:$B,"")</f>
        <v/>
      </c>
      <c r="C901">
        <f>XLOOKUP(A901,Share_Transactions!$A:$A,Share_Transactions!$C:$C,"")</f>
        <v/>
      </c>
      <c r="D901" s="10">
        <f>XLOOKUP(A901,Share_Transactions!$A:$A,Share_Transactions!$L:$L,0)</f>
        <v/>
      </c>
      <c r="E901" s="10">
        <f>XLOOKUP(A901,Payroll_Data!$A:$A,Payroll_Data!$D:$D,"")</f>
        <v/>
      </c>
      <c r="F901" s="10">
        <f>IF(E901="","",D901-E901)</f>
        <v/>
      </c>
      <c r="G901">
        <f>IF(E901="","Missing Payroll Record",IF(ABS(F901)&lt;=1,"MATCH","MISMATCH"))</f>
        <v/>
      </c>
    </row>
    <row r="902">
      <c r="A902" t="inlineStr">
        <is>
          <t>TX502067</t>
        </is>
      </c>
      <c r="B902">
        <f>XLOOKUP(A902,Share_Transactions!$A:$A,Share_Transactions!$B:$B,"")</f>
        <v/>
      </c>
      <c r="C902">
        <f>XLOOKUP(A902,Share_Transactions!$A:$A,Share_Transactions!$C:$C,"")</f>
        <v/>
      </c>
      <c r="D902" s="10">
        <f>XLOOKUP(A902,Share_Transactions!$A:$A,Share_Transactions!$L:$L,0)</f>
        <v/>
      </c>
      <c r="E902" s="10">
        <f>XLOOKUP(A902,Payroll_Data!$A:$A,Payroll_Data!$D:$D,"")</f>
        <v/>
      </c>
      <c r="F902" s="10">
        <f>IF(E902="","",D902-E902)</f>
        <v/>
      </c>
      <c r="G902">
        <f>IF(E902="","Missing Payroll Record",IF(ABS(F902)&lt;=1,"MATCH","MISMATCH"))</f>
        <v/>
      </c>
    </row>
    <row r="903">
      <c r="A903" t="inlineStr">
        <is>
          <t>TX502068</t>
        </is>
      </c>
      <c r="B903">
        <f>XLOOKUP(A903,Share_Transactions!$A:$A,Share_Transactions!$B:$B,"")</f>
        <v/>
      </c>
      <c r="C903">
        <f>XLOOKUP(A903,Share_Transactions!$A:$A,Share_Transactions!$C:$C,"")</f>
        <v/>
      </c>
      <c r="D903" s="10">
        <f>XLOOKUP(A903,Share_Transactions!$A:$A,Share_Transactions!$L:$L,0)</f>
        <v/>
      </c>
      <c r="E903" s="10">
        <f>XLOOKUP(A903,Payroll_Data!$A:$A,Payroll_Data!$D:$D,"")</f>
        <v/>
      </c>
      <c r="F903" s="10">
        <f>IF(E903="","",D903-E903)</f>
        <v/>
      </c>
      <c r="G903">
        <f>IF(E903="","Missing Payroll Record",IF(ABS(F903)&lt;=1,"MATCH","MISMATCH"))</f>
        <v/>
      </c>
    </row>
    <row r="904">
      <c r="A904" t="inlineStr">
        <is>
          <t>TX502073</t>
        </is>
      </c>
      <c r="B904">
        <f>XLOOKUP(A904,Share_Transactions!$A:$A,Share_Transactions!$B:$B,"")</f>
        <v/>
      </c>
      <c r="C904">
        <f>XLOOKUP(A904,Share_Transactions!$A:$A,Share_Transactions!$C:$C,"")</f>
        <v/>
      </c>
      <c r="D904" s="10">
        <f>XLOOKUP(A904,Share_Transactions!$A:$A,Share_Transactions!$L:$L,0)</f>
        <v/>
      </c>
      <c r="E904" s="10">
        <f>XLOOKUP(A904,Payroll_Data!$A:$A,Payroll_Data!$D:$D,"")</f>
        <v/>
      </c>
      <c r="F904" s="10">
        <f>IF(E904="","",D904-E904)</f>
        <v/>
      </c>
      <c r="G904">
        <f>IF(E904="","Missing Payroll Record",IF(ABS(F904)&lt;=1,"MATCH","MISMATCH"))</f>
        <v/>
      </c>
    </row>
    <row r="905">
      <c r="A905" t="inlineStr">
        <is>
          <t>TX502074</t>
        </is>
      </c>
      <c r="B905">
        <f>XLOOKUP(A905,Share_Transactions!$A:$A,Share_Transactions!$B:$B,"")</f>
        <v/>
      </c>
      <c r="C905">
        <f>XLOOKUP(A905,Share_Transactions!$A:$A,Share_Transactions!$C:$C,"")</f>
        <v/>
      </c>
      <c r="D905" s="10">
        <f>XLOOKUP(A905,Share_Transactions!$A:$A,Share_Transactions!$L:$L,0)</f>
        <v/>
      </c>
      <c r="E905" s="10">
        <f>XLOOKUP(A905,Payroll_Data!$A:$A,Payroll_Data!$D:$D,"")</f>
        <v/>
      </c>
      <c r="F905" s="10">
        <f>IF(E905="","",D905-E905)</f>
        <v/>
      </c>
      <c r="G905">
        <f>IF(E905="","Missing Payroll Record",IF(ABS(F905)&lt;=1,"MATCH","MISMATCH"))</f>
        <v/>
      </c>
    </row>
    <row r="906">
      <c r="A906" t="inlineStr">
        <is>
          <t>TX502079</t>
        </is>
      </c>
      <c r="B906">
        <f>XLOOKUP(A906,Share_Transactions!$A:$A,Share_Transactions!$B:$B,"")</f>
        <v/>
      </c>
      <c r="C906">
        <f>XLOOKUP(A906,Share_Transactions!$A:$A,Share_Transactions!$C:$C,"")</f>
        <v/>
      </c>
      <c r="D906" s="10">
        <f>XLOOKUP(A906,Share_Transactions!$A:$A,Share_Transactions!$L:$L,0)</f>
        <v/>
      </c>
      <c r="E906" s="10">
        <f>XLOOKUP(A906,Payroll_Data!$A:$A,Payroll_Data!$D:$D,"")</f>
        <v/>
      </c>
      <c r="F906" s="10">
        <f>IF(E906="","",D906-E906)</f>
        <v/>
      </c>
      <c r="G906">
        <f>IF(E906="","Missing Payroll Record",IF(ABS(F906)&lt;=1,"MATCH","MISMATCH"))</f>
        <v/>
      </c>
    </row>
    <row r="907">
      <c r="A907" t="inlineStr">
        <is>
          <t>TX502087</t>
        </is>
      </c>
      <c r="B907">
        <f>XLOOKUP(A907,Share_Transactions!$A:$A,Share_Transactions!$B:$B,"")</f>
        <v/>
      </c>
      <c r="C907">
        <f>XLOOKUP(A907,Share_Transactions!$A:$A,Share_Transactions!$C:$C,"")</f>
        <v/>
      </c>
      <c r="D907" s="10">
        <f>XLOOKUP(A907,Share_Transactions!$A:$A,Share_Transactions!$L:$L,0)</f>
        <v/>
      </c>
      <c r="E907" s="10">
        <f>XLOOKUP(A907,Payroll_Data!$A:$A,Payroll_Data!$D:$D,"")</f>
        <v/>
      </c>
      <c r="F907" s="10">
        <f>IF(E907="","",D907-E907)</f>
        <v/>
      </c>
      <c r="G907">
        <f>IF(E907="","Missing Payroll Record",IF(ABS(F907)&lt;=1,"MATCH","MISMATCH"))</f>
        <v/>
      </c>
    </row>
    <row r="908">
      <c r="A908" t="inlineStr">
        <is>
          <t>TX502092</t>
        </is>
      </c>
      <c r="B908">
        <f>XLOOKUP(A908,Share_Transactions!$A:$A,Share_Transactions!$B:$B,"")</f>
        <v/>
      </c>
      <c r="C908">
        <f>XLOOKUP(A908,Share_Transactions!$A:$A,Share_Transactions!$C:$C,"")</f>
        <v/>
      </c>
      <c r="D908" s="10">
        <f>XLOOKUP(A908,Share_Transactions!$A:$A,Share_Transactions!$L:$L,0)</f>
        <v/>
      </c>
      <c r="E908" s="10">
        <f>XLOOKUP(A908,Payroll_Data!$A:$A,Payroll_Data!$D:$D,"")</f>
        <v/>
      </c>
      <c r="F908" s="10">
        <f>IF(E908="","",D908-E908)</f>
        <v/>
      </c>
      <c r="G908">
        <f>IF(E908="","Missing Payroll Record",IF(ABS(F908)&lt;=1,"MATCH","MISMATCH"))</f>
        <v/>
      </c>
    </row>
    <row r="909">
      <c r="A909" t="inlineStr">
        <is>
          <t>TX502095</t>
        </is>
      </c>
      <c r="B909">
        <f>XLOOKUP(A909,Share_Transactions!$A:$A,Share_Transactions!$B:$B,"")</f>
        <v/>
      </c>
      <c r="C909">
        <f>XLOOKUP(A909,Share_Transactions!$A:$A,Share_Transactions!$C:$C,"")</f>
        <v/>
      </c>
      <c r="D909" s="10">
        <f>XLOOKUP(A909,Share_Transactions!$A:$A,Share_Transactions!$L:$L,0)</f>
        <v/>
      </c>
      <c r="E909" s="10">
        <f>XLOOKUP(A909,Payroll_Data!$A:$A,Payroll_Data!$D:$D,"")</f>
        <v/>
      </c>
      <c r="F909" s="10">
        <f>IF(E909="","",D909-E909)</f>
        <v/>
      </c>
      <c r="G909">
        <f>IF(E909="","Missing Payroll Record",IF(ABS(F909)&lt;=1,"MATCH","MISMATCH"))</f>
        <v/>
      </c>
    </row>
    <row r="910">
      <c r="A910" t="inlineStr">
        <is>
          <t>TX502097</t>
        </is>
      </c>
      <c r="B910">
        <f>XLOOKUP(A910,Share_Transactions!$A:$A,Share_Transactions!$B:$B,"")</f>
        <v/>
      </c>
      <c r="C910">
        <f>XLOOKUP(A910,Share_Transactions!$A:$A,Share_Transactions!$C:$C,"")</f>
        <v/>
      </c>
      <c r="D910" s="10">
        <f>XLOOKUP(A910,Share_Transactions!$A:$A,Share_Transactions!$L:$L,0)</f>
        <v/>
      </c>
      <c r="E910" s="10">
        <f>XLOOKUP(A910,Payroll_Data!$A:$A,Payroll_Data!$D:$D,"")</f>
        <v/>
      </c>
      <c r="F910" s="10">
        <f>IF(E910="","",D910-E910)</f>
        <v/>
      </c>
      <c r="G910">
        <f>IF(E910="","Missing Payroll Record",IF(ABS(F910)&lt;=1,"MATCH","MISMATCH"))</f>
        <v/>
      </c>
    </row>
    <row r="911">
      <c r="A911" t="inlineStr">
        <is>
          <t>TX502098</t>
        </is>
      </c>
      <c r="B911">
        <f>XLOOKUP(A911,Share_Transactions!$A:$A,Share_Transactions!$B:$B,"")</f>
        <v/>
      </c>
      <c r="C911">
        <f>XLOOKUP(A911,Share_Transactions!$A:$A,Share_Transactions!$C:$C,"")</f>
        <v/>
      </c>
      <c r="D911" s="10">
        <f>XLOOKUP(A911,Share_Transactions!$A:$A,Share_Transactions!$L:$L,0)</f>
        <v/>
      </c>
      <c r="E911" s="10">
        <f>XLOOKUP(A911,Payroll_Data!$A:$A,Payroll_Data!$D:$D,"")</f>
        <v/>
      </c>
      <c r="F911" s="10">
        <f>IF(E911="","",D911-E911)</f>
        <v/>
      </c>
      <c r="G911">
        <f>IF(E911="","Missing Payroll Record",IF(ABS(F911)&lt;=1,"MATCH","MISMATCH"))</f>
        <v/>
      </c>
    </row>
    <row r="912">
      <c r="A912" t="inlineStr">
        <is>
          <t>TX502099</t>
        </is>
      </c>
      <c r="B912">
        <f>XLOOKUP(A912,Share_Transactions!$A:$A,Share_Transactions!$B:$B,"")</f>
        <v/>
      </c>
      <c r="C912">
        <f>XLOOKUP(A912,Share_Transactions!$A:$A,Share_Transactions!$C:$C,"")</f>
        <v/>
      </c>
      <c r="D912" s="10">
        <f>XLOOKUP(A912,Share_Transactions!$A:$A,Share_Transactions!$L:$L,0)</f>
        <v/>
      </c>
      <c r="E912" s="10">
        <f>XLOOKUP(A912,Payroll_Data!$A:$A,Payroll_Data!$D:$D,"")</f>
        <v/>
      </c>
      <c r="F912" s="10">
        <f>IF(E912="","",D912-E912)</f>
        <v/>
      </c>
      <c r="G912">
        <f>IF(E912="","Missing Payroll Record",IF(ABS(F912)&lt;=1,"MATCH","MISMATCH"))</f>
        <v/>
      </c>
    </row>
    <row r="913">
      <c r="A913" t="inlineStr">
        <is>
          <t>TX502100</t>
        </is>
      </c>
      <c r="B913">
        <f>XLOOKUP(A913,Share_Transactions!$A:$A,Share_Transactions!$B:$B,"")</f>
        <v/>
      </c>
      <c r="C913">
        <f>XLOOKUP(A913,Share_Transactions!$A:$A,Share_Transactions!$C:$C,"")</f>
        <v/>
      </c>
      <c r="D913" s="10">
        <f>XLOOKUP(A913,Share_Transactions!$A:$A,Share_Transactions!$L:$L,0)</f>
        <v/>
      </c>
      <c r="E913" s="10">
        <f>XLOOKUP(A913,Payroll_Data!$A:$A,Payroll_Data!$D:$D,"")</f>
        <v/>
      </c>
      <c r="F913" s="10">
        <f>IF(E913="","",D913-E913)</f>
        <v/>
      </c>
      <c r="G913">
        <f>IF(E913="","Missing Payroll Record",IF(ABS(F913)&lt;=1,"MATCH","MISMATCH"))</f>
        <v/>
      </c>
    </row>
    <row r="914">
      <c r="A914" t="inlineStr">
        <is>
          <t>TX502101</t>
        </is>
      </c>
      <c r="B914">
        <f>XLOOKUP(A914,Share_Transactions!$A:$A,Share_Transactions!$B:$B,"")</f>
        <v/>
      </c>
      <c r="C914">
        <f>XLOOKUP(A914,Share_Transactions!$A:$A,Share_Transactions!$C:$C,"")</f>
        <v/>
      </c>
      <c r="D914" s="10">
        <f>XLOOKUP(A914,Share_Transactions!$A:$A,Share_Transactions!$L:$L,0)</f>
        <v/>
      </c>
      <c r="E914" s="10">
        <f>XLOOKUP(A914,Payroll_Data!$A:$A,Payroll_Data!$D:$D,"")</f>
        <v/>
      </c>
      <c r="F914" s="10">
        <f>IF(E914="","",D914-E914)</f>
        <v/>
      </c>
      <c r="G914">
        <f>IF(E914="","Missing Payroll Record",IF(ABS(F914)&lt;=1,"MATCH","MISMATCH"))</f>
        <v/>
      </c>
    </row>
    <row r="915">
      <c r="A915" t="inlineStr">
        <is>
          <t>TX502103</t>
        </is>
      </c>
      <c r="B915">
        <f>XLOOKUP(A915,Share_Transactions!$A:$A,Share_Transactions!$B:$B,"")</f>
        <v/>
      </c>
      <c r="C915">
        <f>XLOOKUP(A915,Share_Transactions!$A:$A,Share_Transactions!$C:$C,"")</f>
        <v/>
      </c>
      <c r="D915" s="10">
        <f>XLOOKUP(A915,Share_Transactions!$A:$A,Share_Transactions!$L:$L,0)</f>
        <v/>
      </c>
      <c r="E915" s="10">
        <f>XLOOKUP(A915,Payroll_Data!$A:$A,Payroll_Data!$D:$D,"")</f>
        <v/>
      </c>
      <c r="F915" s="10">
        <f>IF(E915="","",D915-E915)</f>
        <v/>
      </c>
      <c r="G915">
        <f>IF(E915="","Missing Payroll Record",IF(ABS(F915)&lt;=1,"MATCH","MISMATCH"))</f>
        <v/>
      </c>
    </row>
    <row r="916">
      <c r="A916" t="inlineStr">
        <is>
          <t>TX502107</t>
        </is>
      </c>
      <c r="B916">
        <f>XLOOKUP(A916,Share_Transactions!$A:$A,Share_Transactions!$B:$B,"")</f>
        <v/>
      </c>
      <c r="C916">
        <f>XLOOKUP(A916,Share_Transactions!$A:$A,Share_Transactions!$C:$C,"")</f>
        <v/>
      </c>
      <c r="D916" s="10">
        <f>XLOOKUP(A916,Share_Transactions!$A:$A,Share_Transactions!$L:$L,0)</f>
        <v/>
      </c>
      <c r="E916" s="10">
        <f>XLOOKUP(A916,Payroll_Data!$A:$A,Payroll_Data!$D:$D,"")</f>
        <v/>
      </c>
      <c r="F916" s="10">
        <f>IF(E916="","",D916-E916)</f>
        <v/>
      </c>
      <c r="G916">
        <f>IF(E916="","Missing Payroll Record",IF(ABS(F916)&lt;=1,"MATCH","MISMATCH"))</f>
        <v/>
      </c>
    </row>
    <row r="917">
      <c r="A917" t="inlineStr">
        <is>
          <t>TX502109</t>
        </is>
      </c>
      <c r="B917">
        <f>XLOOKUP(A917,Share_Transactions!$A:$A,Share_Transactions!$B:$B,"")</f>
        <v/>
      </c>
      <c r="C917">
        <f>XLOOKUP(A917,Share_Transactions!$A:$A,Share_Transactions!$C:$C,"")</f>
        <v/>
      </c>
      <c r="D917" s="10">
        <f>XLOOKUP(A917,Share_Transactions!$A:$A,Share_Transactions!$L:$L,0)</f>
        <v/>
      </c>
      <c r="E917" s="10">
        <f>XLOOKUP(A917,Payroll_Data!$A:$A,Payroll_Data!$D:$D,"")</f>
        <v/>
      </c>
      <c r="F917" s="10">
        <f>IF(E917="","",D917-E917)</f>
        <v/>
      </c>
      <c r="G917">
        <f>IF(E917="","Missing Payroll Record",IF(ABS(F917)&lt;=1,"MATCH","MISMATCH"))</f>
        <v/>
      </c>
    </row>
    <row r="918">
      <c r="A918" t="inlineStr">
        <is>
          <t>TX502114</t>
        </is>
      </c>
      <c r="B918">
        <f>XLOOKUP(A918,Share_Transactions!$A:$A,Share_Transactions!$B:$B,"")</f>
        <v/>
      </c>
      <c r="C918">
        <f>XLOOKUP(A918,Share_Transactions!$A:$A,Share_Transactions!$C:$C,"")</f>
        <v/>
      </c>
      <c r="D918" s="10">
        <f>XLOOKUP(A918,Share_Transactions!$A:$A,Share_Transactions!$L:$L,0)</f>
        <v/>
      </c>
      <c r="E918" s="10">
        <f>XLOOKUP(A918,Payroll_Data!$A:$A,Payroll_Data!$D:$D,"")</f>
        <v/>
      </c>
      <c r="F918" s="10">
        <f>IF(E918="","",D918-E918)</f>
        <v/>
      </c>
      <c r="G918">
        <f>IF(E918="","Missing Payroll Record",IF(ABS(F918)&lt;=1,"MATCH","MISMATCH"))</f>
        <v/>
      </c>
    </row>
    <row r="919">
      <c r="A919" t="inlineStr">
        <is>
          <t>TX502115</t>
        </is>
      </c>
      <c r="B919">
        <f>XLOOKUP(A919,Share_Transactions!$A:$A,Share_Transactions!$B:$B,"")</f>
        <v/>
      </c>
      <c r="C919">
        <f>XLOOKUP(A919,Share_Transactions!$A:$A,Share_Transactions!$C:$C,"")</f>
        <v/>
      </c>
      <c r="D919" s="10">
        <f>XLOOKUP(A919,Share_Transactions!$A:$A,Share_Transactions!$L:$L,0)</f>
        <v/>
      </c>
      <c r="E919" s="10">
        <f>XLOOKUP(A919,Payroll_Data!$A:$A,Payroll_Data!$D:$D,"")</f>
        <v/>
      </c>
      <c r="F919" s="10">
        <f>IF(E919="","",D919-E919)</f>
        <v/>
      </c>
      <c r="G919">
        <f>IF(E919="","Missing Payroll Record",IF(ABS(F919)&lt;=1,"MATCH","MISMATCH"))</f>
        <v/>
      </c>
    </row>
    <row r="920">
      <c r="A920" t="inlineStr">
        <is>
          <t>TX502116</t>
        </is>
      </c>
      <c r="B920">
        <f>XLOOKUP(A920,Share_Transactions!$A:$A,Share_Transactions!$B:$B,"")</f>
        <v/>
      </c>
      <c r="C920">
        <f>XLOOKUP(A920,Share_Transactions!$A:$A,Share_Transactions!$C:$C,"")</f>
        <v/>
      </c>
      <c r="D920" s="10">
        <f>XLOOKUP(A920,Share_Transactions!$A:$A,Share_Transactions!$L:$L,0)</f>
        <v/>
      </c>
      <c r="E920" s="10">
        <f>XLOOKUP(A920,Payroll_Data!$A:$A,Payroll_Data!$D:$D,"")</f>
        <v/>
      </c>
      <c r="F920" s="10">
        <f>IF(E920="","",D920-E920)</f>
        <v/>
      </c>
      <c r="G920">
        <f>IF(E920="","Missing Payroll Record",IF(ABS(F920)&lt;=1,"MATCH","MISMATCH"))</f>
        <v/>
      </c>
    </row>
    <row r="921">
      <c r="A921" t="inlineStr">
        <is>
          <t>TX502123</t>
        </is>
      </c>
      <c r="B921">
        <f>XLOOKUP(A921,Share_Transactions!$A:$A,Share_Transactions!$B:$B,"")</f>
        <v/>
      </c>
      <c r="C921">
        <f>XLOOKUP(A921,Share_Transactions!$A:$A,Share_Transactions!$C:$C,"")</f>
        <v/>
      </c>
      <c r="D921" s="10">
        <f>XLOOKUP(A921,Share_Transactions!$A:$A,Share_Transactions!$L:$L,0)</f>
        <v/>
      </c>
      <c r="E921" s="10">
        <f>XLOOKUP(A921,Payroll_Data!$A:$A,Payroll_Data!$D:$D,"")</f>
        <v/>
      </c>
      <c r="F921" s="10">
        <f>IF(E921="","",D921-E921)</f>
        <v/>
      </c>
      <c r="G921">
        <f>IF(E921="","Missing Payroll Record",IF(ABS(F921)&lt;=1,"MATCH","MISMATCH"))</f>
        <v/>
      </c>
    </row>
    <row r="922">
      <c r="A922" t="inlineStr">
        <is>
          <t>TX502124</t>
        </is>
      </c>
      <c r="B922">
        <f>XLOOKUP(A922,Share_Transactions!$A:$A,Share_Transactions!$B:$B,"")</f>
        <v/>
      </c>
      <c r="C922">
        <f>XLOOKUP(A922,Share_Transactions!$A:$A,Share_Transactions!$C:$C,"")</f>
        <v/>
      </c>
      <c r="D922" s="10">
        <f>XLOOKUP(A922,Share_Transactions!$A:$A,Share_Transactions!$L:$L,0)</f>
        <v/>
      </c>
      <c r="E922" s="10">
        <f>XLOOKUP(A922,Payroll_Data!$A:$A,Payroll_Data!$D:$D,"")</f>
        <v/>
      </c>
      <c r="F922" s="10">
        <f>IF(E922="","",D922-E922)</f>
        <v/>
      </c>
      <c r="G922">
        <f>IF(E922="","Missing Payroll Record",IF(ABS(F922)&lt;=1,"MATCH","MISMATCH"))</f>
        <v/>
      </c>
    </row>
    <row r="923">
      <c r="A923" t="inlineStr">
        <is>
          <t>TX502130</t>
        </is>
      </c>
      <c r="B923">
        <f>XLOOKUP(A923,Share_Transactions!$A:$A,Share_Transactions!$B:$B,"")</f>
        <v/>
      </c>
      <c r="C923">
        <f>XLOOKUP(A923,Share_Transactions!$A:$A,Share_Transactions!$C:$C,"")</f>
        <v/>
      </c>
      <c r="D923" s="10">
        <f>XLOOKUP(A923,Share_Transactions!$A:$A,Share_Transactions!$L:$L,0)</f>
        <v/>
      </c>
      <c r="E923" s="10">
        <f>XLOOKUP(A923,Payroll_Data!$A:$A,Payroll_Data!$D:$D,"")</f>
        <v/>
      </c>
      <c r="F923" s="10">
        <f>IF(E923="","",D923-E923)</f>
        <v/>
      </c>
      <c r="G923">
        <f>IF(E923="","Missing Payroll Record",IF(ABS(F923)&lt;=1,"MATCH","MISMATCH"))</f>
        <v/>
      </c>
    </row>
    <row r="924">
      <c r="A924" t="inlineStr">
        <is>
          <t>TX502131</t>
        </is>
      </c>
      <c r="B924">
        <f>XLOOKUP(A924,Share_Transactions!$A:$A,Share_Transactions!$B:$B,"")</f>
        <v/>
      </c>
      <c r="C924">
        <f>XLOOKUP(A924,Share_Transactions!$A:$A,Share_Transactions!$C:$C,"")</f>
        <v/>
      </c>
      <c r="D924" s="10">
        <f>XLOOKUP(A924,Share_Transactions!$A:$A,Share_Transactions!$L:$L,0)</f>
        <v/>
      </c>
      <c r="E924" s="10">
        <f>XLOOKUP(A924,Payroll_Data!$A:$A,Payroll_Data!$D:$D,"")</f>
        <v/>
      </c>
      <c r="F924" s="10">
        <f>IF(E924="","",D924-E924)</f>
        <v/>
      </c>
      <c r="G924">
        <f>IF(E924="","Missing Payroll Record",IF(ABS(F924)&lt;=1,"MATCH","MISMATCH"))</f>
        <v/>
      </c>
    </row>
    <row r="925">
      <c r="A925" t="inlineStr">
        <is>
          <t>TX502134</t>
        </is>
      </c>
      <c r="B925">
        <f>XLOOKUP(A925,Share_Transactions!$A:$A,Share_Transactions!$B:$B,"")</f>
        <v/>
      </c>
      <c r="C925">
        <f>XLOOKUP(A925,Share_Transactions!$A:$A,Share_Transactions!$C:$C,"")</f>
        <v/>
      </c>
      <c r="D925" s="10">
        <f>XLOOKUP(A925,Share_Transactions!$A:$A,Share_Transactions!$L:$L,0)</f>
        <v/>
      </c>
      <c r="E925" s="10">
        <f>XLOOKUP(A925,Payroll_Data!$A:$A,Payroll_Data!$D:$D,"")</f>
        <v/>
      </c>
      <c r="F925" s="10">
        <f>IF(E925="","",D925-E925)</f>
        <v/>
      </c>
      <c r="G925">
        <f>IF(E925="","Missing Payroll Record",IF(ABS(F925)&lt;=1,"MATCH","MISMATCH"))</f>
        <v/>
      </c>
    </row>
    <row r="926">
      <c r="A926" t="inlineStr">
        <is>
          <t>TX502135</t>
        </is>
      </c>
      <c r="B926">
        <f>XLOOKUP(A926,Share_Transactions!$A:$A,Share_Transactions!$B:$B,"")</f>
        <v/>
      </c>
      <c r="C926">
        <f>XLOOKUP(A926,Share_Transactions!$A:$A,Share_Transactions!$C:$C,"")</f>
        <v/>
      </c>
      <c r="D926" s="10">
        <f>XLOOKUP(A926,Share_Transactions!$A:$A,Share_Transactions!$L:$L,0)</f>
        <v/>
      </c>
      <c r="E926" s="10">
        <f>XLOOKUP(A926,Payroll_Data!$A:$A,Payroll_Data!$D:$D,"")</f>
        <v/>
      </c>
      <c r="F926" s="10">
        <f>IF(E926="","",D926-E926)</f>
        <v/>
      </c>
      <c r="G926">
        <f>IF(E926="","Missing Payroll Record",IF(ABS(F926)&lt;=1,"MATCH","MISMATCH"))</f>
        <v/>
      </c>
    </row>
    <row r="927">
      <c r="A927" t="inlineStr">
        <is>
          <t>TX502136</t>
        </is>
      </c>
      <c r="B927">
        <f>XLOOKUP(A927,Share_Transactions!$A:$A,Share_Transactions!$B:$B,"")</f>
        <v/>
      </c>
      <c r="C927">
        <f>XLOOKUP(A927,Share_Transactions!$A:$A,Share_Transactions!$C:$C,"")</f>
        <v/>
      </c>
      <c r="D927" s="10">
        <f>XLOOKUP(A927,Share_Transactions!$A:$A,Share_Transactions!$L:$L,0)</f>
        <v/>
      </c>
      <c r="E927" s="10">
        <f>XLOOKUP(A927,Payroll_Data!$A:$A,Payroll_Data!$D:$D,"")</f>
        <v/>
      </c>
      <c r="F927" s="10">
        <f>IF(E927="","",D927-E927)</f>
        <v/>
      </c>
      <c r="G927">
        <f>IF(E927="","Missing Payroll Record",IF(ABS(F927)&lt;=1,"MATCH","MISMATCH"))</f>
        <v/>
      </c>
    </row>
    <row r="928">
      <c r="A928" t="inlineStr">
        <is>
          <t>TX502139</t>
        </is>
      </c>
      <c r="B928">
        <f>XLOOKUP(A928,Share_Transactions!$A:$A,Share_Transactions!$B:$B,"")</f>
        <v/>
      </c>
      <c r="C928">
        <f>XLOOKUP(A928,Share_Transactions!$A:$A,Share_Transactions!$C:$C,"")</f>
        <v/>
      </c>
      <c r="D928" s="10">
        <f>XLOOKUP(A928,Share_Transactions!$A:$A,Share_Transactions!$L:$L,0)</f>
        <v/>
      </c>
      <c r="E928" s="10">
        <f>XLOOKUP(A928,Payroll_Data!$A:$A,Payroll_Data!$D:$D,"")</f>
        <v/>
      </c>
      <c r="F928" s="10">
        <f>IF(E928="","",D928-E928)</f>
        <v/>
      </c>
      <c r="G928">
        <f>IF(E928="","Missing Payroll Record",IF(ABS(F928)&lt;=1,"MATCH","MISMATCH"))</f>
        <v/>
      </c>
    </row>
    <row r="929">
      <c r="A929" t="inlineStr">
        <is>
          <t>TX502140</t>
        </is>
      </c>
      <c r="B929">
        <f>XLOOKUP(A929,Share_Transactions!$A:$A,Share_Transactions!$B:$B,"")</f>
        <v/>
      </c>
      <c r="C929">
        <f>XLOOKUP(A929,Share_Transactions!$A:$A,Share_Transactions!$C:$C,"")</f>
        <v/>
      </c>
      <c r="D929" s="10">
        <f>XLOOKUP(A929,Share_Transactions!$A:$A,Share_Transactions!$L:$L,0)</f>
        <v/>
      </c>
      <c r="E929" s="10">
        <f>XLOOKUP(A929,Payroll_Data!$A:$A,Payroll_Data!$D:$D,"")</f>
        <v/>
      </c>
      <c r="F929" s="10">
        <f>IF(E929="","",D929-E929)</f>
        <v/>
      </c>
      <c r="G929">
        <f>IF(E929="","Missing Payroll Record",IF(ABS(F929)&lt;=1,"MATCH","MISMATCH"))</f>
        <v/>
      </c>
    </row>
    <row r="930">
      <c r="A930" t="inlineStr">
        <is>
          <t>TX502142</t>
        </is>
      </c>
      <c r="B930">
        <f>XLOOKUP(A930,Share_Transactions!$A:$A,Share_Transactions!$B:$B,"")</f>
        <v/>
      </c>
      <c r="C930">
        <f>XLOOKUP(A930,Share_Transactions!$A:$A,Share_Transactions!$C:$C,"")</f>
        <v/>
      </c>
      <c r="D930" s="10">
        <f>XLOOKUP(A930,Share_Transactions!$A:$A,Share_Transactions!$L:$L,0)</f>
        <v/>
      </c>
      <c r="E930" s="10">
        <f>XLOOKUP(A930,Payroll_Data!$A:$A,Payroll_Data!$D:$D,"")</f>
        <v/>
      </c>
      <c r="F930" s="10">
        <f>IF(E930="","",D930-E930)</f>
        <v/>
      </c>
      <c r="G930">
        <f>IF(E930="","Missing Payroll Record",IF(ABS(F930)&lt;=1,"MATCH","MISMATCH"))</f>
        <v/>
      </c>
    </row>
    <row r="931">
      <c r="A931" t="inlineStr">
        <is>
          <t>TX502144</t>
        </is>
      </c>
      <c r="B931">
        <f>XLOOKUP(A931,Share_Transactions!$A:$A,Share_Transactions!$B:$B,"")</f>
        <v/>
      </c>
      <c r="C931">
        <f>XLOOKUP(A931,Share_Transactions!$A:$A,Share_Transactions!$C:$C,"")</f>
        <v/>
      </c>
      <c r="D931" s="10">
        <f>XLOOKUP(A931,Share_Transactions!$A:$A,Share_Transactions!$L:$L,0)</f>
        <v/>
      </c>
      <c r="E931" s="10">
        <f>XLOOKUP(A931,Payroll_Data!$A:$A,Payroll_Data!$D:$D,"")</f>
        <v/>
      </c>
      <c r="F931" s="10">
        <f>IF(E931="","",D931-E931)</f>
        <v/>
      </c>
      <c r="G931">
        <f>IF(E931="","Missing Payroll Record",IF(ABS(F931)&lt;=1,"MATCH","MISMATCH"))</f>
        <v/>
      </c>
    </row>
    <row r="932">
      <c r="A932" t="inlineStr">
        <is>
          <t>TX502145</t>
        </is>
      </c>
      <c r="B932">
        <f>XLOOKUP(A932,Share_Transactions!$A:$A,Share_Transactions!$B:$B,"")</f>
        <v/>
      </c>
      <c r="C932">
        <f>XLOOKUP(A932,Share_Transactions!$A:$A,Share_Transactions!$C:$C,"")</f>
        <v/>
      </c>
      <c r="D932" s="10">
        <f>XLOOKUP(A932,Share_Transactions!$A:$A,Share_Transactions!$L:$L,0)</f>
        <v/>
      </c>
      <c r="E932" s="10">
        <f>XLOOKUP(A932,Payroll_Data!$A:$A,Payroll_Data!$D:$D,"")</f>
        <v/>
      </c>
      <c r="F932" s="10">
        <f>IF(E932="","",D932-E932)</f>
        <v/>
      </c>
      <c r="G932">
        <f>IF(E932="","Missing Payroll Record",IF(ABS(F932)&lt;=1,"MATCH","MISMATCH"))</f>
        <v/>
      </c>
    </row>
    <row r="933">
      <c r="A933" t="inlineStr">
        <is>
          <t>TX502149</t>
        </is>
      </c>
      <c r="B933">
        <f>XLOOKUP(A933,Share_Transactions!$A:$A,Share_Transactions!$B:$B,"")</f>
        <v/>
      </c>
      <c r="C933">
        <f>XLOOKUP(A933,Share_Transactions!$A:$A,Share_Transactions!$C:$C,"")</f>
        <v/>
      </c>
      <c r="D933" s="10">
        <f>XLOOKUP(A933,Share_Transactions!$A:$A,Share_Transactions!$L:$L,0)</f>
        <v/>
      </c>
      <c r="E933" s="10">
        <f>XLOOKUP(A933,Payroll_Data!$A:$A,Payroll_Data!$D:$D,"")</f>
        <v/>
      </c>
      <c r="F933" s="10">
        <f>IF(E933="","",D933-E933)</f>
        <v/>
      </c>
      <c r="G933">
        <f>IF(E933="","Missing Payroll Record",IF(ABS(F933)&lt;=1,"MATCH","MISMATCH"))</f>
        <v/>
      </c>
    </row>
    <row r="934">
      <c r="A934" t="inlineStr">
        <is>
          <t>TX502151</t>
        </is>
      </c>
      <c r="B934">
        <f>XLOOKUP(A934,Share_Transactions!$A:$A,Share_Transactions!$B:$B,"")</f>
        <v/>
      </c>
      <c r="C934">
        <f>XLOOKUP(A934,Share_Transactions!$A:$A,Share_Transactions!$C:$C,"")</f>
        <v/>
      </c>
      <c r="D934" s="10">
        <f>XLOOKUP(A934,Share_Transactions!$A:$A,Share_Transactions!$L:$L,0)</f>
        <v/>
      </c>
      <c r="E934" s="10">
        <f>XLOOKUP(A934,Payroll_Data!$A:$A,Payroll_Data!$D:$D,"")</f>
        <v/>
      </c>
      <c r="F934" s="10">
        <f>IF(E934="","",D934-E934)</f>
        <v/>
      </c>
      <c r="G934">
        <f>IF(E934="","Missing Payroll Record",IF(ABS(F934)&lt;=1,"MATCH","MISMATCH"))</f>
        <v/>
      </c>
    </row>
    <row r="935">
      <c r="A935" t="inlineStr">
        <is>
          <t>TX502152</t>
        </is>
      </c>
      <c r="B935">
        <f>XLOOKUP(A935,Share_Transactions!$A:$A,Share_Transactions!$B:$B,"")</f>
        <v/>
      </c>
      <c r="C935">
        <f>XLOOKUP(A935,Share_Transactions!$A:$A,Share_Transactions!$C:$C,"")</f>
        <v/>
      </c>
      <c r="D935" s="10">
        <f>XLOOKUP(A935,Share_Transactions!$A:$A,Share_Transactions!$L:$L,0)</f>
        <v/>
      </c>
      <c r="E935" s="10">
        <f>XLOOKUP(A935,Payroll_Data!$A:$A,Payroll_Data!$D:$D,"")</f>
        <v/>
      </c>
      <c r="F935" s="10">
        <f>IF(E935="","",D935-E935)</f>
        <v/>
      </c>
      <c r="G935">
        <f>IF(E935="","Missing Payroll Record",IF(ABS(F935)&lt;=1,"MATCH","MISMATCH"))</f>
        <v/>
      </c>
    </row>
    <row r="936">
      <c r="A936" t="inlineStr">
        <is>
          <t>TX502153</t>
        </is>
      </c>
      <c r="B936">
        <f>XLOOKUP(A936,Share_Transactions!$A:$A,Share_Transactions!$B:$B,"")</f>
        <v/>
      </c>
      <c r="C936">
        <f>XLOOKUP(A936,Share_Transactions!$A:$A,Share_Transactions!$C:$C,"")</f>
        <v/>
      </c>
      <c r="D936" s="10">
        <f>XLOOKUP(A936,Share_Transactions!$A:$A,Share_Transactions!$L:$L,0)</f>
        <v/>
      </c>
      <c r="E936" s="10">
        <f>XLOOKUP(A936,Payroll_Data!$A:$A,Payroll_Data!$D:$D,"")</f>
        <v/>
      </c>
      <c r="F936" s="10">
        <f>IF(E936="","",D936-E936)</f>
        <v/>
      </c>
      <c r="G936">
        <f>IF(E936="","Missing Payroll Record",IF(ABS(F936)&lt;=1,"MATCH","MISMATCH"))</f>
        <v/>
      </c>
    </row>
    <row r="937">
      <c r="A937" t="inlineStr">
        <is>
          <t>TX502155</t>
        </is>
      </c>
      <c r="B937">
        <f>XLOOKUP(A937,Share_Transactions!$A:$A,Share_Transactions!$B:$B,"")</f>
        <v/>
      </c>
      <c r="C937">
        <f>XLOOKUP(A937,Share_Transactions!$A:$A,Share_Transactions!$C:$C,"")</f>
        <v/>
      </c>
      <c r="D937" s="10">
        <f>XLOOKUP(A937,Share_Transactions!$A:$A,Share_Transactions!$L:$L,0)</f>
        <v/>
      </c>
      <c r="E937" s="10">
        <f>XLOOKUP(A937,Payroll_Data!$A:$A,Payroll_Data!$D:$D,"")</f>
        <v/>
      </c>
      <c r="F937" s="10">
        <f>IF(E937="","",D937-E937)</f>
        <v/>
      </c>
      <c r="G937">
        <f>IF(E937="","Missing Payroll Record",IF(ABS(F937)&lt;=1,"MATCH","MISMATCH"))</f>
        <v/>
      </c>
    </row>
    <row r="938">
      <c r="A938" t="inlineStr">
        <is>
          <t>TX502156</t>
        </is>
      </c>
      <c r="B938">
        <f>XLOOKUP(A938,Share_Transactions!$A:$A,Share_Transactions!$B:$B,"")</f>
        <v/>
      </c>
      <c r="C938">
        <f>XLOOKUP(A938,Share_Transactions!$A:$A,Share_Transactions!$C:$C,"")</f>
        <v/>
      </c>
      <c r="D938" s="10">
        <f>XLOOKUP(A938,Share_Transactions!$A:$A,Share_Transactions!$L:$L,0)</f>
        <v/>
      </c>
      <c r="E938" s="10">
        <f>XLOOKUP(A938,Payroll_Data!$A:$A,Payroll_Data!$D:$D,"")</f>
        <v/>
      </c>
      <c r="F938" s="10">
        <f>IF(E938="","",D938-E938)</f>
        <v/>
      </c>
      <c r="G938">
        <f>IF(E938="","Missing Payroll Record",IF(ABS(F938)&lt;=1,"MATCH","MISMATCH"))</f>
        <v/>
      </c>
    </row>
    <row r="939">
      <c r="A939" t="inlineStr">
        <is>
          <t>TX502159</t>
        </is>
      </c>
      <c r="B939">
        <f>XLOOKUP(A939,Share_Transactions!$A:$A,Share_Transactions!$B:$B,"")</f>
        <v/>
      </c>
      <c r="C939">
        <f>XLOOKUP(A939,Share_Transactions!$A:$A,Share_Transactions!$C:$C,"")</f>
        <v/>
      </c>
      <c r="D939" s="10">
        <f>XLOOKUP(A939,Share_Transactions!$A:$A,Share_Transactions!$L:$L,0)</f>
        <v/>
      </c>
      <c r="E939" s="10">
        <f>XLOOKUP(A939,Payroll_Data!$A:$A,Payroll_Data!$D:$D,"")</f>
        <v/>
      </c>
      <c r="F939" s="10">
        <f>IF(E939="","",D939-E939)</f>
        <v/>
      </c>
      <c r="G939">
        <f>IF(E939="","Missing Payroll Record",IF(ABS(F939)&lt;=1,"MATCH","MISMATCH"))</f>
        <v/>
      </c>
    </row>
    <row r="940">
      <c r="A940" t="inlineStr">
        <is>
          <t>TX502161</t>
        </is>
      </c>
      <c r="B940">
        <f>XLOOKUP(A940,Share_Transactions!$A:$A,Share_Transactions!$B:$B,"")</f>
        <v/>
      </c>
      <c r="C940">
        <f>XLOOKUP(A940,Share_Transactions!$A:$A,Share_Transactions!$C:$C,"")</f>
        <v/>
      </c>
      <c r="D940" s="10">
        <f>XLOOKUP(A940,Share_Transactions!$A:$A,Share_Transactions!$L:$L,0)</f>
        <v/>
      </c>
      <c r="E940" s="10">
        <f>XLOOKUP(A940,Payroll_Data!$A:$A,Payroll_Data!$D:$D,"")</f>
        <v/>
      </c>
      <c r="F940" s="10">
        <f>IF(E940="","",D940-E940)</f>
        <v/>
      </c>
      <c r="G940">
        <f>IF(E940="","Missing Payroll Record",IF(ABS(F940)&lt;=1,"MATCH","MISMATCH"))</f>
        <v/>
      </c>
    </row>
    <row r="941">
      <c r="A941" t="inlineStr">
        <is>
          <t>TX502163</t>
        </is>
      </c>
      <c r="B941">
        <f>XLOOKUP(A941,Share_Transactions!$A:$A,Share_Transactions!$B:$B,"")</f>
        <v/>
      </c>
      <c r="C941">
        <f>XLOOKUP(A941,Share_Transactions!$A:$A,Share_Transactions!$C:$C,"")</f>
        <v/>
      </c>
      <c r="D941" s="10">
        <f>XLOOKUP(A941,Share_Transactions!$A:$A,Share_Transactions!$L:$L,0)</f>
        <v/>
      </c>
      <c r="E941" s="10">
        <f>XLOOKUP(A941,Payroll_Data!$A:$A,Payroll_Data!$D:$D,"")</f>
        <v/>
      </c>
      <c r="F941" s="10">
        <f>IF(E941="","",D941-E941)</f>
        <v/>
      </c>
      <c r="G941">
        <f>IF(E941="","Missing Payroll Record",IF(ABS(F941)&lt;=1,"MATCH","MISMATCH"))</f>
        <v/>
      </c>
    </row>
    <row r="942">
      <c r="A942" t="inlineStr">
        <is>
          <t>TX502166</t>
        </is>
      </c>
      <c r="B942">
        <f>XLOOKUP(A942,Share_Transactions!$A:$A,Share_Transactions!$B:$B,"")</f>
        <v/>
      </c>
      <c r="C942">
        <f>XLOOKUP(A942,Share_Transactions!$A:$A,Share_Transactions!$C:$C,"")</f>
        <v/>
      </c>
      <c r="D942" s="10">
        <f>XLOOKUP(A942,Share_Transactions!$A:$A,Share_Transactions!$L:$L,0)</f>
        <v/>
      </c>
      <c r="E942" s="10">
        <f>XLOOKUP(A942,Payroll_Data!$A:$A,Payroll_Data!$D:$D,"")</f>
        <v/>
      </c>
      <c r="F942" s="10">
        <f>IF(E942="","",D942-E942)</f>
        <v/>
      </c>
      <c r="G942">
        <f>IF(E942="","Missing Payroll Record",IF(ABS(F942)&lt;=1,"MATCH","MISMATCH"))</f>
        <v/>
      </c>
    </row>
    <row r="943">
      <c r="A943" t="inlineStr">
        <is>
          <t>TX502168</t>
        </is>
      </c>
      <c r="B943">
        <f>XLOOKUP(A943,Share_Transactions!$A:$A,Share_Transactions!$B:$B,"")</f>
        <v/>
      </c>
      <c r="C943">
        <f>XLOOKUP(A943,Share_Transactions!$A:$A,Share_Transactions!$C:$C,"")</f>
        <v/>
      </c>
      <c r="D943" s="10">
        <f>XLOOKUP(A943,Share_Transactions!$A:$A,Share_Transactions!$L:$L,0)</f>
        <v/>
      </c>
      <c r="E943" s="10">
        <f>XLOOKUP(A943,Payroll_Data!$A:$A,Payroll_Data!$D:$D,"")</f>
        <v/>
      </c>
      <c r="F943" s="10">
        <f>IF(E943="","",D943-E943)</f>
        <v/>
      </c>
      <c r="G943">
        <f>IF(E943="","Missing Payroll Record",IF(ABS(F943)&lt;=1,"MATCH","MISMATCH"))</f>
        <v/>
      </c>
    </row>
    <row r="944">
      <c r="A944" t="inlineStr">
        <is>
          <t>TX502169</t>
        </is>
      </c>
      <c r="B944">
        <f>XLOOKUP(A944,Share_Transactions!$A:$A,Share_Transactions!$B:$B,"")</f>
        <v/>
      </c>
      <c r="C944">
        <f>XLOOKUP(A944,Share_Transactions!$A:$A,Share_Transactions!$C:$C,"")</f>
        <v/>
      </c>
      <c r="D944" s="10">
        <f>XLOOKUP(A944,Share_Transactions!$A:$A,Share_Transactions!$L:$L,0)</f>
        <v/>
      </c>
      <c r="E944" s="10">
        <f>XLOOKUP(A944,Payroll_Data!$A:$A,Payroll_Data!$D:$D,"")</f>
        <v/>
      </c>
      <c r="F944" s="10">
        <f>IF(E944="","",D944-E944)</f>
        <v/>
      </c>
      <c r="G944">
        <f>IF(E944="","Missing Payroll Record",IF(ABS(F944)&lt;=1,"MATCH","MISMATCH"))</f>
        <v/>
      </c>
    </row>
    <row r="945">
      <c r="A945" t="inlineStr">
        <is>
          <t>TX502172</t>
        </is>
      </c>
      <c r="B945">
        <f>XLOOKUP(A945,Share_Transactions!$A:$A,Share_Transactions!$B:$B,"")</f>
        <v/>
      </c>
      <c r="C945">
        <f>XLOOKUP(A945,Share_Transactions!$A:$A,Share_Transactions!$C:$C,"")</f>
        <v/>
      </c>
      <c r="D945" s="10">
        <f>XLOOKUP(A945,Share_Transactions!$A:$A,Share_Transactions!$L:$L,0)</f>
        <v/>
      </c>
      <c r="E945" s="10">
        <f>XLOOKUP(A945,Payroll_Data!$A:$A,Payroll_Data!$D:$D,"")</f>
        <v/>
      </c>
      <c r="F945" s="10">
        <f>IF(E945="","",D945-E945)</f>
        <v/>
      </c>
      <c r="G945">
        <f>IF(E945="","Missing Payroll Record",IF(ABS(F945)&lt;=1,"MATCH","MISMATCH"))</f>
        <v/>
      </c>
    </row>
    <row r="946">
      <c r="A946" t="inlineStr">
        <is>
          <t>TX502173</t>
        </is>
      </c>
      <c r="B946">
        <f>XLOOKUP(A946,Share_Transactions!$A:$A,Share_Transactions!$B:$B,"")</f>
        <v/>
      </c>
      <c r="C946">
        <f>XLOOKUP(A946,Share_Transactions!$A:$A,Share_Transactions!$C:$C,"")</f>
        <v/>
      </c>
      <c r="D946" s="10">
        <f>XLOOKUP(A946,Share_Transactions!$A:$A,Share_Transactions!$L:$L,0)</f>
        <v/>
      </c>
      <c r="E946" s="10">
        <f>XLOOKUP(A946,Payroll_Data!$A:$A,Payroll_Data!$D:$D,"")</f>
        <v/>
      </c>
      <c r="F946" s="10">
        <f>IF(E946="","",D946-E946)</f>
        <v/>
      </c>
      <c r="G946">
        <f>IF(E946="","Missing Payroll Record",IF(ABS(F946)&lt;=1,"MATCH","MISMATCH"))</f>
        <v/>
      </c>
    </row>
    <row r="947">
      <c r="A947" t="inlineStr">
        <is>
          <t>TX502174</t>
        </is>
      </c>
      <c r="B947">
        <f>XLOOKUP(A947,Share_Transactions!$A:$A,Share_Transactions!$B:$B,"")</f>
        <v/>
      </c>
      <c r="C947">
        <f>XLOOKUP(A947,Share_Transactions!$A:$A,Share_Transactions!$C:$C,"")</f>
        <v/>
      </c>
      <c r="D947" s="10">
        <f>XLOOKUP(A947,Share_Transactions!$A:$A,Share_Transactions!$L:$L,0)</f>
        <v/>
      </c>
      <c r="E947" s="10">
        <f>XLOOKUP(A947,Payroll_Data!$A:$A,Payroll_Data!$D:$D,"")</f>
        <v/>
      </c>
      <c r="F947" s="10">
        <f>IF(E947="","",D947-E947)</f>
        <v/>
      </c>
      <c r="G947">
        <f>IF(E947="","Missing Payroll Record",IF(ABS(F947)&lt;=1,"MATCH","MISMATCH"))</f>
        <v/>
      </c>
    </row>
    <row r="948">
      <c r="A948" t="inlineStr">
        <is>
          <t>TX502175</t>
        </is>
      </c>
      <c r="B948">
        <f>XLOOKUP(A948,Share_Transactions!$A:$A,Share_Transactions!$B:$B,"")</f>
        <v/>
      </c>
      <c r="C948">
        <f>XLOOKUP(A948,Share_Transactions!$A:$A,Share_Transactions!$C:$C,"")</f>
        <v/>
      </c>
      <c r="D948" s="10">
        <f>XLOOKUP(A948,Share_Transactions!$A:$A,Share_Transactions!$L:$L,0)</f>
        <v/>
      </c>
      <c r="E948" s="10">
        <f>XLOOKUP(A948,Payroll_Data!$A:$A,Payroll_Data!$D:$D,"")</f>
        <v/>
      </c>
      <c r="F948" s="10">
        <f>IF(E948="","",D948-E948)</f>
        <v/>
      </c>
      <c r="G948">
        <f>IF(E948="","Missing Payroll Record",IF(ABS(F948)&lt;=1,"MATCH","MISMATCH"))</f>
        <v/>
      </c>
    </row>
    <row r="949">
      <c r="A949" t="inlineStr">
        <is>
          <t>TX502176</t>
        </is>
      </c>
      <c r="B949">
        <f>XLOOKUP(A949,Share_Transactions!$A:$A,Share_Transactions!$B:$B,"")</f>
        <v/>
      </c>
      <c r="C949">
        <f>XLOOKUP(A949,Share_Transactions!$A:$A,Share_Transactions!$C:$C,"")</f>
        <v/>
      </c>
      <c r="D949" s="10">
        <f>XLOOKUP(A949,Share_Transactions!$A:$A,Share_Transactions!$L:$L,0)</f>
        <v/>
      </c>
      <c r="E949" s="10">
        <f>XLOOKUP(A949,Payroll_Data!$A:$A,Payroll_Data!$D:$D,"")</f>
        <v/>
      </c>
      <c r="F949" s="10">
        <f>IF(E949="","",D949-E949)</f>
        <v/>
      </c>
      <c r="G949">
        <f>IF(E949="","Missing Payroll Record",IF(ABS(F949)&lt;=1,"MATCH","MISMATCH"))</f>
        <v/>
      </c>
    </row>
    <row r="950">
      <c r="A950" t="inlineStr">
        <is>
          <t>TX502177</t>
        </is>
      </c>
      <c r="B950">
        <f>XLOOKUP(A950,Share_Transactions!$A:$A,Share_Transactions!$B:$B,"")</f>
        <v/>
      </c>
      <c r="C950">
        <f>XLOOKUP(A950,Share_Transactions!$A:$A,Share_Transactions!$C:$C,"")</f>
        <v/>
      </c>
      <c r="D950" s="10">
        <f>XLOOKUP(A950,Share_Transactions!$A:$A,Share_Transactions!$L:$L,0)</f>
        <v/>
      </c>
      <c r="E950" s="10">
        <f>XLOOKUP(A950,Payroll_Data!$A:$A,Payroll_Data!$D:$D,"")</f>
        <v/>
      </c>
      <c r="F950" s="10">
        <f>IF(E950="","",D950-E950)</f>
        <v/>
      </c>
      <c r="G950">
        <f>IF(E950="","Missing Payroll Record",IF(ABS(F950)&lt;=1,"MATCH","MISMATCH"))</f>
        <v/>
      </c>
    </row>
    <row r="951">
      <c r="A951" t="inlineStr">
        <is>
          <t>TX502178</t>
        </is>
      </c>
      <c r="B951">
        <f>XLOOKUP(A951,Share_Transactions!$A:$A,Share_Transactions!$B:$B,"")</f>
        <v/>
      </c>
      <c r="C951">
        <f>XLOOKUP(A951,Share_Transactions!$A:$A,Share_Transactions!$C:$C,"")</f>
        <v/>
      </c>
      <c r="D951" s="10">
        <f>XLOOKUP(A951,Share_Transactions!$A:$A,Share_Transactions!$L:$L,0)</f>
        <v/>
      </c>
      <c r="E951" s="10">
        <f>XLOOKUP(A951,Payroll_Data!$A:$A,Payroll_Data!$D:$D,"")</f>
        <v/>
      </c>
      <c r="F951" s="10">
        <f>IF(E951="","",D951-E951)</f>
        <v/>
      </c>
      <c r="G951">
        <f>IF(E951="","Missing Payroll Record",IF(ABS(F951)&lt;=1,"MATCH","MISMATCH"))</f>
        <v/>
      </c>
    </row>
    <row r="952">
      <c r="A952" t="inlineStr">
        <is>
          <t>TX502183</t>
        </is>
      </c>
      <c r="B952">
        <f>XLOOKUP(A952,Share_Transactions!$A:$A,Share_Transactions!$B:$B,"")</f>
        <v/>
      </c>
      <c r="C952">
        <f>XLOOKUP(A952,Share_Transactions!$A:$A,Share_Transactions!$C:$C,"")</f>
        <v/>
      </c>
      <c r="D952" s="10">
        <f>XLOOKUP(A952,Share_Transactions!$A:$A,Share_Transactions!$L:$L,0)</f>
        <v/>
      </c>
      <c r="E952" s="10">
        <f>XLOOKUP(A952,Payroll_Data!$A:$A,Payroll_Data!$D:$D,"")</f>
        <v/>
      </c>
      <c r="F952" s="10">
        <f>IF(E952="","",D952-E952)</f>
        <v/>
      </c>
      <c r="G952">
        <f>IF(E952="","Missing Payroll Record",IF(ABS(F952)&lt;=1,"MATCH","MISMATCH"))</f>
        <v/>
      </c>
    </row>
    <row r="953">
      <c r="A953" t="inlineStr">
        <is>
          <t>TX502191</t>
        </is>
      </c>
      <c r="B953">
        <f>XLOOKUP(A953,Share_Transactions!$A:$A,Share_Transactions!$B:$B,"")</f>
        <v/>
      </c>
      <c r="C953">
        <f>XLOOKUP(A953,Share_Transactions!$A:$A,Share_Transactions!$C:$C,"")</f>
        <v/>
      </c>
      <c r="D953" s="10">
        <f>XLOOKUP(A953,Share_Transactions!$A:$A,Share_Transactions!$L:$L,0)</f>
        <v/>
      </c>
      <c r="E953" s="10">
        <f>XLOOKUP(A953,Payroll_Data!$A:$A,Payroll_Data!$D:$D,"")</f>
        <v/>
      </c>
      <c r="F953" s="10">
        <f>IF(E953="","",D953-E953)</f>
        <v/>
      </c>
      <c r="G953">
        <f>IF(E953="","Missing Payroll Record",IF(ABS(F953)&lt;=1,"MATCH","MISMATCH"))</f>
        <v/>
      </c>
    </row>
    <row r="954">
      <c r="A954" t="inlineStr">
        <is>
          <t>TX502196</t>
        </is>
      </c>
      <c r="B954">
        <f>XLOOKUP(A954,Share_Transactions!$A:$A,Share_Transactions!$B:$B,"")</f>
        <v/>
      </c>
      <c r="C954">
        <f>XLOOKUP(A954,Share_Transactions!$A:$A,Share_Transactions!$C:$C,"")</f>
        <v/>
      </c>
      <c r="D954" s="10">
        <f>XLOOKUP(A954,Share_Transactions!$A:$A,Share_Transactions!$L:$L,0)</f>
        <v/>
      </c>
      <c r="E954" s="10">
        <f>XLOOKUP(A954,Payroll_Data!$A:$A,Payroll_Data!$D:$D,"")</f>
        <v/>
      </c>
      <c r="F954" s="10">
        <f>IF(E954="","",D954-E954)</f>
        <v/>
      </c>
      <c r="G954">
        <f>IF(E954="","Missing Payroll Record",IF(ABS(F954)&lt;=1,"MATCH","MISMATCH"))</f>
        <v/>
      </c>
    </row>
    <row r="955">
      <c r="A955" t="inlineStr">
        <is>
          <t>TX502198</t>
        </is>
      </c>
      <c r="B955">
        <f>XLOOKUP(A955,Share_Transactions!$A:$A,Share_Transactions!$B:$B,"")</f>
        <v/>
      </c>
      <c r="C955">
        <f>XLOOKUP(A955,Share_Transactions!$A:$A,Share_Transactions!$C:$C,"")</f>
        <v/>
      </c>
      <c r="D955" s="10">
        <f>XLOOKUP(A955,Share_Transactions!$A:$A,Share_Transactions!$L:$L,0)</f>
        <v/>
      </c>
      <c r="E955" s="10">
        <f>XLOOKUP(A955,Payroll_Data!$A:$A,Payroll_Data!$D:$D,"")</f>
        <v/>
      </c>
      <c r="F955" s="10">
        <f>IF(E955="","",D955-E955)</f>
        <v/>
      </c>
      <c r="G955">
        <f>IF(E955="","Missing Payroll Record",IF(ABS(F955)&lt;=1,"MATCH","MISMATCH"))</f>
        <v/>
      </c>
    </row>
    <row r="956">
      <c r="A956" t="inlineStr">
        <is>
          <t>TX502199</t>
        </is>
      </c>
      <c r="B956">
        <f>XLOOKUP(A956,Share_Transactions!$A:$A,Share_Transactions!$B:$B,"")</f>
        <v/>
      </c>
      <c r="C956">
        <f>XLOOKUP(A956,Share_Transactions!$A:$A,Share_Transactions!$C:$C,"")</f>
        <v/>
      </c>
      <c r="D956" s="10">
        <f>XLOOKUP(A956,Share_Transactions!$A:$A,Share_Transactions!$L:$L,0)</f>
        <v/>
      </c>
      <c r="E956" s="10">
        <f>XLOOKUP(A956,Payroll_Data!$A:$A,Payroll_Data!$D:$D,"")</f>
        <v/>
      </c>
      <c r="F956" s="10">
        <f>IF(E956="","",D956-E956)</f>
        <v/>
      </c>
      <c r="G956">
        <f>IF(E956="","Missing Payroll Record",IF(ABS(F956)&lt;=1,"MATCH","MISMATCH"))</f>
        <v/>
      </c>
    </row>
    <row r="957">
      <c r="A957" t="inlineStr">
        <is>
          <t>TX502200</t>
        </is>
      </c>
      <c r="B957">
        <f>XLOOKUP(A957,Share_Transactions!$A:$A,Share_Transactions!$B:$B,"")</f>
        <v/>
      </c>
      <c r="C957">
        <f>XLOOKUP(A957,Share_Transactions!$A:$A,Share_Transactions!$C:$C,"")</f>
        <v/>
      </c>
      <c r="D957" s="10">
        <f>XLOOKUP(A957,Share_Transactions!$A:$A,Share_Transactions!$L:$L,0)</f>
        <v/>
      </c>
      <c r="E957" s="10">
        <f>XLOOKUP(A957,Payroll_Data!$A:$A,Payroll_Data!$D:$D,"")</f>
        <v/>
      </c>
      <c r="F957" s="10">
        <f>IF(E957="","",D957-E957)</f>
        <v/>
      </c>
      <c r="G957">
        <f>IF(E957="","Missing Payroll Record",IF(ABS(F957)&lt;=1,"MATCH","MISMATCH"))</f>
        <v/>
      </c>
    </row>
    <row r="958">
      <c r="A958" t="inlineStr">
        <is>
          <t>TX502203</t>
        </is>
      </c>
      <c r="B958">
        <f>XLOOKUP(A958,Share_Transactions!$A:$A,Share_Transactions!$B:$B,"")</f>
        <v/>
      </c>
      <c r="C958">
        <f>XLOOKUP(A958,Share_Transactions!$A:$A,Share_Transactions!$C:$C,"")</f>
        <v/>
      </c>
      <c r="D958" s="10">
        <f>XLOOKUP(A958,Share_Transactions!$A:$A,Share_Transactions!$L:$L,0)</f>
        <v/>
      </c>
      <c r="E958" s="10">
        <f>XLOOKUP(A958,Payroll_Data!$A:$A,Payroll_Data!$D:$D,"")</f>
        <v/>
      </c>
      <c r="F958" s="10">
        <f>IF(E958="","",D958-E958)</f>
        <v/>
      </c>
      <c r="G958">
        <f>IF(E958="","Missing Payroll Record",IF(ABS(F958)&lt;=1,"MATCH","MISMATCH"))</f>
        <v/>
      </c>
    </row>
    <row r="959">
      <c r="A959" t="inlineStr">
        <is>
          <t>TX502206</t>
        </is>
      </c>
      <c r="B959">
        <f>XLOOKUP(A959,Share_Transactions!$A:$A,Share_Transactions!$B:$B,"")</f>
        <v/>
      </c>
      <c r="C959">
        <f>XLOOKUP(A959,Share_Transactions!$A:$A,Share_Transactions!$C:$C,"")</f>
        <v/>
      </c>
      <c r="D959" s="10">
        <f>XLOOKUP(A959,Share_Transactions!$A:$A,Share_Transactions!$L:$L,0)</f>
        <v/>
      </c>
      <c r="E959" s="10">
        <f>XLOOKUP(A959,Payroll_Data!$A:$A,Payroll_Data!$D:$D,"")</f>
        <v/>
      </c>
      <c r="F959" s="10">
        <f>IF(E959="","",D959-E959)</f>
        <v/>
      </c>
      <c r="G959">
        <f>IF(E959="","Missing Payroll Record",IF(ABS(F959)&lt;=1,"MATCH","MISMATCH"))</f>
        <v/>
      </c>
    </row>
    <row r="960">
      <c r="A960" t="inlineStr">
        <is>
          <t>TX502207</t>
        </is>
      </c>
      <c r="B960">
        <f>XLOOKUP(A960,Share_Transactions!$A:$A,Share_Transactions!$B:$B,"")</f>
        <v/>
      </c>
      <c r="C960">
        <f>XLOOKUP(A960,Share_Transactions!$A:$A,Share_Transactions!$C:$C,"")</f>
        <v/>
      </c>
      <c r="D960" s="10">
        <f>XLOOKUP(A960,Share_Transactions!$A:$A,Share_Transactions!$L:$L,0)</f>
        <v/>
      </c>
      <c r="E960" s="10">
        <f>XLOOKUP(A960,Payroll_Data!$A:$A,Payroll_Data!$D:$D,"")</f>
        <v/>
      </c>
      <c r="F960" s="10">
        <f>IF(E960="","",D960-E960)</f>
        <v/>
      </c>
      <c r="G960">
        <f>IF(E960="","Missing Payroll Record",IF(ABS(F960)&lt;=1,"MATCH","MISMATCH"))</f>
        <v/>
      </c>
    </row>
    <row r="961">
      <c r="A961" t="inlineStr">
        <is>
          <t>TX502211</t>
        </is>
      </c>
      <c r="B961">
        <f>XLOOKUP(A961,Share_Transactions!$A:$A,Share_Transactions!$B:$B,"")</f>
        <v/>
      </c>
      <c r="C961">
        <f>XLOOKUP(A961,Share_Transactions!$A:$A,Share_Transactions!$C:$C,"")</f>
        <v/>
      </c>
      <c r="D961" s="10">
        <f>XLOOKUP(A961,Share_Transactions!$A:$A,Share_Transactions!$L:$L,0)</f>
        <v/>
      </c>
      <c r="E961" s="10">
        <f>XLOOKUP(A961,Payroll_Data!$A:$A,Payroll_Data!$D:$D,"")</f>
        <v/>
      </c>
      <c r="F961" s="10">
        <f>IF(E961="","",D961-E961)</f>
        <v/>
      </c>
      <c r="G961">
        <f>IF(E961="","Missing Payroll Record",IF(ABS(F961)&lt;=1,"MATCH","MISMATCH"))</f>
        <v/>
      </c>
    </row>
    <row r="962">
      <c r="A962" t="inlineStr">
        <is>
          <t>TX502213</t>
        </is>
      </c>
      <c r="B962">
        <f>XLOOKUP(A962,Share_Transactions!$A:$A,Share_Transactions!$B:$B,"")</f>
        <v/>
      </c>
      <c r="C962">
        <f>XLOOKUP(A962,Share_Transactions!$A:$A,Share_Transactions!$C:$C,"")</f>
        <v/>
      </c>
      <c r="D962" s="10">
        <f>XLOOKUP(A962,Share_Transactions!$A:$A,Share_Transactions!$L:$L,0)</f>
        <v/>
      </c>
      <c r="E962" s="10">
        <f>XLOOKUP(A962,Payroll_Data!$A:$A,Payroll_Data!$D:$D,"")</f>
        <v/>
      </c>
      <c r="F962" s="10">
        <f>IF(E962="","",D962-E962)</f>
        <v/>
      </c>
      <c r="G962">
        <f>IF(E962="","Missing Payroll Record",IF(ABS(F962)&lt;=1,"MATCH","MISMATCH"))</f>
        <v/>
      </c>
    </row>
    <row r="963">
      <c r="A963" t="inlineStr">
        <is>
          <t>TX502218</t>
        </is>
      </c>
      <c r="B963">
        <f>XLOOKUP(A963,Share_Transactions!$A:$A,Share_Transactions!$B:$B,"")</f>
        <v/>
      </c>
      <c r="C963">
        <f>XLOOKUP(A963,Share_Transactions!$A:$A,Share_Transactions!$C:$C,"")</f>
        <v/>
      </c>
      <c r="D963" s="10">
        <f>XLOOKUP(A963,Share_Transactions!$A:$A,Share_Transactions!$L:$L,0)</f>
        <v/>
      </c>
      <c r="E963" s="10">
        <f>XLOOKUP(A963,Payroll_Data!$A:$A,Payroll_Data!$D:$D,"")</f>
        <v/>
      </c>
      <c r="F963" s="10">
        <f>IF(E963="","",D963-E963)</f>
        <v/>
      </c>
      <c r="G963">
        <f>IF(E963="","Missing Payroll Record",IF(ABS(F963)&lt;=1,"MATCH","MISMATCH"))</f>
        <v/>
      </c>
    </row>
    <row r="964">
      <c r="A964" t="inlineStr">
        <is>
          <t>TX502219</t>
        </is>
      </c>
      <c r="B964">
        <f>XLOOKUP(A964,Share_Transactions!$A:$A,Share_Transactions!$B:$B,"")</f>
        <v/>
      </c>
      <c r="C964">
        <f>XLOOKUP(A964,Share_Transactions!$A:$A,Share_Transactions!$C:$C,"")</f>
        <v/>
      </c>
      <c r="D964" s="10">
        <f>XLOOKUP(A964,Share_Transactions!$A:$A,Share_Transactions!$L:$L,0)</f>
        <v/>
      </c>
      <c r="E964" s="10">
        <f>XLOOKUP(A964,Payroll_Data!$A:$A,Payroll_Data!$D:$D,"")</f>
        <v/>
      </c>
      <c r="F964" s="10">
        <f>IF(E964="","",D964-E964)</f>
        <v/>
      </c>
      <c r="G964">
        <f>IF(E964="","Missing Payroll Record",IF(ABS(F964)&lt;=1,"MATCH","MISMATCH"))</f>
        <v/>
      </c>
    </row>
    <row r="965">
      <c r="A965" t="inlineStr">
        <is>
          <t>TX502220</t>
        </is>
      </c>
      <c r="B965">
        <f>XLOOKUP(A965,Share_Transactions!$A:$A,Share_Transactions!$B:$B,"")</f>
        <v/>
      </c>
      <c r="C965">
        <f>XLOOKUP(A965,Share_Transactions!$A:$A,Share_Transactions!$C:$C,"")</f>
        <v/>
      </c>
      <c r="D965" s="10">
        <f>XLOOKUP(A965,Share_Transactions!$A:$A,Share_Transactions!$L:$L,0)</f>
        <v/>
      </c>
      <c r="E965" s="10">
        <f>XLOOKUP(A965,Payroll_Data!$A:$A,Payroll_Data!$D:$D,"")</f>
        <v/>
      </c>
      <c r="F965" s="10">
        <f>IF(E965="","",D965-E965)</f>
        <v/>
      </c>
      <c r="G965">
        <f>IF(E965="","Missing Payroll Record",IF(ABS(F965)&lt;=1,"MATCH","MISMATCH"))</f>
        <v/>
      </c>
    </row>
    <row r="966">
      <c r="A966" t="inlineStr">
        <is>
          <t>TX502224</t>
        </is>
      </c>
      <c r="B966">
        <f>XLOOKUP(A966,Share_Transactions!$A:$A,Share_Transactions!$B:$B,"")</f>
        <v/>
      </c>
      <c r="C966">
        <f>XLOOKUP(A966,Share_Transactions!$A:$A,Share_Transactions!$C:$C,"")</f>
        <v/>
      </c>
      <c r="D966" s="10">
        <f>XLOOKUP(A966,Share_Transactions!$A:$A,Share_Transactions!$L:$L,0)</f>
        <v/>
      </c>
      <c r="E966" s="10">
        <f>XLOOKUP(A966,Payroll_Data!$A:$A,Payroll_Data!$D:$D,"")</f>
        <v/>
      </c>
      <c r="F966" s="10">
        <f>IF(E966="","",D966-E966)</f>
        <v/>
      </c>
      <c r="G966">
        <f>IF(E966="","Missing Payroll Record",IF(ABS(F966)&lt;=1,"MATCH","MISMATCH"))</f>
        <v/>
      </c>
    </row>
    <row r="967">
      <c r="A967" t="inlineStr">
        <is>
          <t>TX502225</t>
        </is>
      </c>
      <c r="B967">
        <f>XLOOKUP(A967,Share_Transactions!$A:$A,Share_Transactions!$B:$B,"")</f>
        <v/>
      </c>
      <c r="C967">
        <f>XLOOKUP(A967,Share_Transactions!$A:$A,Share_Transactions!$C:$C,"")</f>
        <v/>
      </c>
      <c r="D967" s="10">
        <f>XLOOKUP(A967,Share_Transactions!$A:$A,Share_Transactions!$L:$L,0)</f>
        <v/>
      </c>
      <c r="E967" s="10">
        <f>XLOOKUP(A967,Payroll_Data!$A:$A,Payroll_Data!$D:$D,"")</f>
        <v/>
      </c>
      <c r="F967" s="10">
        <f>IF(E967="","",D967-E967)</f>
        <v/>
      </c>
      <c r="G967">
        <f>IF(E967="","Missing Payroll Record",IF(ABS(F967)&lt;=1,"MATCH","MISMATCH"))</f>
        <v/>
      </c>
    </row>
    <row r="968">
      <c r="A968" t="inlineStr">
        <is>
          <t>TX502226</t>
        </is>
      </c>
      <c r="B968">
        <f>XLOOKUP(A968,Share_Transactions!$A:$A,Share_Transactions!$B:$B,"")</f>
        <v/>
      </c>
      <c r="C968">
        <f>XLOOKUP(A968,Share_Transactions!$A:$A,Share_Transactions!$C:$C,"")</f>
        <v/>
      </c>
      <c r="D968" s="10">
        <f>XLOOKUP(A968,Share_Transactions!$A:$A,Share_Transactions!$L:$L,0)</f>
        <v/>
      </c>
      <c r="E968" s="10">
        <f>XLOOKUP(A968,Payroll_Data!$A:$A,Payroll_Data!$D:$D,"")</f>
        <v/>
      </c>
      <c r="F968" s="10">
        <f>IF(E968="","",D968-E968)</f>
        <v/>
      </c>
      <c r="G968">
        <f>IF(E968="","Missing Payroll Record",IF(ABS(F968)&lt;=1,"MATCH","MISMATCH"))</f>
        <v/>
      </c>
    </row>
    <row r="969">
      <c r="A969" t="inlineStr">
        <is>
          <t>TX502227</t>
        </is>
      </c>
      <c r="B969">
        <f>XLOOKUP(A969,Share_Transactions!$A:$A,Share_Transactions!$B:$B,"")</f>
        <v/>
      </c>
      <c r="C969">
        <f>XLOOKUP(A969,Share_Transactions!$A:$A,Share_Transactions!$C:$C,"")</f>
        <v/>
      </c>
      <c r="D969" s="10">
        <f>XLOOKUP(A969,Share_Transactions!$A:$A,Share_Transactions!$L:$L,0)</f>
        <v/>
      </c>
      <c r="E969" s="10">
        <f>XLOOKUP(A969,Payroll_Data!$A:$A,Payroll_Data!$D:$D,"")</f>
        <v/>
      </c>
      <c r="F969" s="10">
        <f>IF(E969="","",D969-E969)</f>
        <v/>
      </c>
      <c r="G969">
        <f>IF(E969="","Missing Payroll Record",IF(ABS(F969)&lt;=1,"MATCH","MISMATCH"))</f>
        <v/>
      </c>
    </row>
    <row r="970">
      <c r="A970" t="inlineStr">
        <is>
          <t>TX502229</t>
        </is>
      </c>
      <c r="B970">
        <f>XLOOKUP(A970,Share_Transactions!$A:$A,Share_Transactions!$B:$B,"")</f>
        <v/>
      </c>
      <c r="C970">
        <f>XLOOKUP(A970,Share_Transactions!$A:$A,Share_Transactions!$C:$C,"")</f>
        <v/>
      </c>
      <c r="D970" s="10">
        <f>XLOOKUP(A970,Share_Transactions!$A:$A,Share_Transactions!$L:$L,0)</f>
        <v/>
      </c>
      <c r="E970" s="10">
        <f>XLOOKUP(A970,Payroll_Data!$A:$A,Payroll_Data!$D:$D,"")</f>
        <v/>
      </c>
      <c r="F970" s="10">
        <f>IF(E970="","",D970-E970)</f>
        <v/>
      </c>
      <c r="G970">
        <f>IF(E970="","Missing Payroll Record",IF(ABS(F970)&lt;=1,"MATCH","MISMATCH"))</f>
        <v/>
      </c>
    </row>
    <row r="971">
      <c r="A971" t="inlineStr">
        <is>
          <t>TX502234</t>
        </is>
      </c>
      <c r="B971">
        <f>XLOOKUP(A971,Share_Transactions!$A:$A,Share_Transactions!$B:$B,"")</f>
        <v/>
      </c>
      <c r="C971">
        <f>XLOOKUP(A971,Share_Transactions!$A:$A,Share_Transactions!$C:$C,"")</f>
        <v/>
      </c>
      <c r="D971" s="10">
        <f>XLOOKUP(A971,Share_Transactions!$A:$A,Share_Transactions!$L:$L,0)</f>
        <v/>
      </c>
      <c r="E971" s="10">
        <f>XLOOKUP(A971,Payroll_Data!$A:$A,Payroll_Data!$D:$D,"")</f>
        <v/>
      </c>
      <c r="F971" s="10">
        <f>IF(E971="","",D971-E971)</f>
        <v/>
      </c>
      <c r="G971">
        <f>IF(E971="","Missing Payroll Record",IF(ABS(F971)&lt;=1,"MATCH","MISMATCH"))</f>
        <v/>
      </c>
    </row>
    <row r="972">
      <c r="A972" t="inlineStr">
        <is>
          <t>TX502238</t>
        </is>
      </c>
      <c r="B972">
        <f>XLOOKUP(A972,Share_Transactions!$A:$A,Share_Transactions!$B:$B,"")</f>
        <v/>
      </c>
      <c r="C972">
        <f>XLOOKUP(A972,Share_Transactions!$A:$A,Share_Transactions!$C:$C,"")</f>
        <v/>
      </c>
      <c r="D972" s="10">
        <f>XLOOKUP(A972,Share_Transactions!$A:$A,Share_Transactions!$L:$L,0)</f>
        <v/>
      </c>
      <c r="E972" s="10">
        <f>XLOOKUP(A972,Payroll_Data!$A:$A,Payroll_Data!$D:$D,"")</f>
        <v/>
      </c>
      <c r="F972" s="10">
        <f>IF(E972="","",D972-E972)</f>
        <v/>
      </c>
      <c r="G972">
        <f>IF(E972="","Missing Payroll Record",IF(ABS(F972)&lt;=1,"MATCH","MISMATCH"))</f>
        <v/>
      </c>
    </row>
    <row r="973">
      <c r="A973" t="inlineStr">
        <is>
          <t>TX502239</t>
        </is>
      </c>
      <c r="B973">
        <f>XLOOKUP(A973,Share_Transactions!$A:$A,Share_Transactions!$B:$B,"")</f>
        <v/>
      </c>
      <c r="C973">
        <f>XLOOKUP(A973,Share_Transactions!$A:$A,Share_Transactions!$C:$C,"")</f>
        <v/>
      </c>
      <c r="D973" s="10">
        <f>XLOOKUP(A973,Share_Transactions!$A:$A,Share_Transactions!$L:$L,0)</f>
        <v/>
      </c>
      <c r="E973" s="10">
        <f>XLOOKUP(A973,Payroll_Data!$A:$A,Payroll_Data!$D:$D,"")</f>
        <v/>
      </c>
      <c r="F973" s="10">
        <f>IF(E973="","",D973-E973)</f>
        <v/>
      </c>
      <c r="G973">
        <f>IF(E973="","Missing Payroll Record",IF(ABS(F973)&lt;=1,"MATCH","MISMATCH"))</f>
        <v/>
      </c>
    </row>
    <row r="974">
      <c r="A974" t="inlineStr">
        <is>
          <t>TX502242</t>
        </is>
      </c>
      <c r="B974">
        <f>XLOOKUP(A974,Share_Transactions!$A:$A,Share_Transactions!$B:$B,"")</f>
        <v/>
      </c>
      <c r="C974">
        <f>XLOOKUP(A974,Share_Transactions!$A:$A,Share_Transactions!$C:$C,"")</f>
        <v/>
      </c>
      <c r="D974" s="10">
        <f>XLOOKUP(A974,Share_Transactions!$A:$A,Share_Transactions!$L:$L,0)</f>
        <v/>
      </c>
      <c r="E974" s="10">
        <f>XLOOKUP(A974,Payroll_Data!$A:$A,Payroll_Data!$D:$D,"")</f>
        <v/>
      </c>
      <c r="F974" s="10">
        <f>IF(E974="","",D974-E974)</f>
        <v/>
      </c>
      <c r="G974">
        <f>IF(E974="","Missing Payroll Record",IF(ABS(F974)&lt;=1,"MATCH","MISMATCH"))</f>
        <v/>
      </c>
    </row>
    <row r="975">
      <c r="A975" t="inlineStr">
        <is>
          <t>TX502244</t>
        </is>
      </c>
      <c r="B975">
        <f>XLOOKUP(A975,Share_Transactions!$A:$A,Share_Transactions!$B:$B,"")</f>
        <v/>
      </c>
      <c r="C975">
        <f>XLOOKUP(A975,Share_Transactions!$A:$A,Share_Transactions!$C:$C,"")</f>
        <v/>
      </c>
      <c r="D975" s="10">
        <f>XLOOKUP(A975,Share_Transactions!$A:$A,Share_Transactions!$L:$L,0)</f>
        <v/>
      </c>
      <c r="E975" s="10">
        <f>XLOOKUP(A975,Payroll_Data!$A:$A,Payroll_Data!$D:$D,"")</f>
        <v/>
      </c>
      <c r="F975" s="10">
        <f>IF(E975="","",D975-E975)</f>
        <v/>
      </c>
      <c r="G975">
        <f>IF(E975="","Missing Payroll Record",IF(ABS(F975)&lt;=1,"MATCH","MISMATCH"))</f>
        <v/>
      </c>
    </row>
    <row r="976">
      <c r="A976" t="inlineStr">
        <is>
          <t>TX502248</t>
        </is>
      </c>
      <c r="B976">
        <f>XLOOKUP(A976,Share_Transactions!$A:$A,Share_Transactions!$B:$B,"")</f>
        <v/>
      </c>
      <c r="C976">
        <f>XLOOKUP(A976,Share_Transactions!$A:$A,Share_Transactions!$C:$C,"")</f>
        <v/>
      </c>
      <c r="D976" s="10">
        <f>XLOOKUP(A976,Share_Transactions!$A:$A,Share_Transactions!$L:$L,0)</f>
        <v/>
      </c>
      <c r="E976" s="10">
        <f>XLOOKUP(A976,Payroll_Data!$A:$A,Payroll_Data!$D:$D,"")</f>
        <v/>
      </c>
      <c r="F976" s="10">
        <f>IF(E976="","",D976-E976)</f>
        <v/>
      </c>
      <c r="G976">
        <f>IF(E976="","Missing Payroll Record",IF(ABS(F976)&lt;=1,"MATCH","MISMATCH"))</f>
        <v/>
      </c>
    </row>
    <row r="977">
      <c r="A977" t="inlineStr">
        <is>
          <t>TX502249</t>
        </is>
      </c>
      <c r="B977">
        <f>XLOOKUP(A977,Share_Transactions!$A:$A,Share_Transactions!$B:$B,"")</f>
        <v/>
      </c>
      <c r="C977">
        <f>XLOOKUP(A977,Share_Transactions!$A:$A,Share_Transactions!$C:$C,"")</f>
        <v/>
      </c>
      <c r="D977" s="10">
        <f>XLOOKUP(A977,Share_Transactions!$A:$A,Share_Transactions!$L:$L,0)</f>
        <v/>
      </c>
      <c r="E977" s="10">
        <f>XLOOKUP(A977,Payroll_Data!$A:$A,Payroll_Data!$D:$D,"")</f>
        <v/>
      </c>
      <c r="F977" s="10">
        <f>IF(E977="","",D977-E977)</f>
        <v/>
      </c>
      <c r="G977">
        <f>IF(E977="","Missing Payroll Record",IF(ABS(F977)&lt;=1,"MATCH","MISMATCH"))</f>
        <v/>
      </c>
    </row>
    <row r="978">
      <c r="A978" t="inlineStr">
        <is>
          <t>TX502250</t>
        </is>
      </c>
      <c r="B978">
        <f>XLOOKUP(A978,Share_Transactions!$A:$A,Share_Transactions!$B:$B,"")</f>
        <v/>
      </c>
      <c r="C978">
        <f>XLOOKUP(A978,Share_Transactions!$A:$A,Share_Transactions!$C:$C,"")</f>
        <v/>
      </c>
      <c r="D978" s="10">
        <f>XLOOKUP(A978,Share_Transactions!$A:$A,Share_Transactions!$L:$L,0)</f>
        <v/>
      </c>
      <c r="E978" s="10">
        <f>XLOOKUP(A978,Payroll_Data!$A:$A,Payroll_Data!$D:$D,"")</f>
        <v/>
      </c>
      <c r="F978" s="10">
        <f>IF(E978="","",D978-E978)</f>
        <v/>
      </c>
      <c r="G978">
        <f>IF(E978="","Missing Payroll Record",IF(ABS(F978)&lt;=1,"MATCH","MISMATCH"))</f>
        <v/>
      </c>
    </row>
    <row r="979">
      <c r="A979" t="inlineStr">
        <is>
          <t>TX502251</t>
        </is>
      </c>
      <c r="B979">
        <f>XLOOKUP(A979,Share_Transactions!$A:$A,Share_Transactions!$B:$B,"")</f>
        <v/>
      </c>
      <c r="C979">
        <f>XLOOKUP(A979,Share_Transactions!$A:$A,Share_Transactions!$C:$C,"")</f>
        <v/>
      </c>
      <c r="D979" s="10">
        <f>XLOOKUP(A979,Share_Transactions!$A:$A,Share_Transactions!$L:$L,0)</f>
        <v/>
      </c>
      <c r="E979" s="10">
        <f>XLOOKUP(A979,Payroll_Data!$A:$A,Payroll_Data!$D:$D,"")</f>
        <v/>
      </c>
      <c r="F979" s="10">
        <f>IF(E979="","",D979-E979)</f>
        <v/>
      </c>
      <c r="G979">
        <f>IF(E979="","Missing Payroll Record",IF(ABS(F979)&lt;=1,"MATCH","MISMATCH"))</f>
        <v/>
      </c>
    </row>
    <row r="980">
      <c r="A980" t="inlineStr">
        <is>
          <t>TX502252</t>
        </is>
      </c>
      <c r="B980">
        <f>XLOOKUP(A980,Share_Transactions!$A:$A,Share_Transactions!$B:$B,"")</f>
        <v/>
      </c>
      <c r="C980">
        <f>XLOOKUP(A980,Share_Transactions!$A:$A,Share_Transactions!$C:$C,"")</f>
        <v/>
      </c>
      <c r="D980" s="10">
        <f>XLOOKUP(A980,Share_Transactions!$A:$A,Share_Transactions!$L:$L,0)</f>
        <v/>
      </c>
      <c r="E980" s="10">
        <f>XLOOKUP(A980,Payroll_Data!$A:$A,Payroll_Data!$D:$D,"")</f>
        <v/>
      </c>
      <c r="F980" s="10">
        <f>IF(E980="","",D980-E980)</f>
        <v/>
      </c>
      <c r="G980">
        <f>IF(E980="","Missing Payroll Record",IF(ABS(F980)&lt;=1,"MATCH","MISMATCH"))</f>
        <v/>
      </c>
    </row>
    <row r="981">
      <c r="A981" t="inlineStr">
        <is>
          <t>TX502254</t>
        </is>
      </c>
      <c r="B981">
        <f>XLOOKUP(A981,Share_Transactions!$A:$A,Share_Transactions!$B:$B,"")</f>
        <v/>
      </c>
      <c r="C981">
        <f>XLOOKUP(A981,Share_Transactions!$A:$A,Share_Transactions!$C:$C,"")</f>
        <v/>
      </c>
      <c r="D981" s="10">
        <f>XLOOKUP(A981,Share_Transactions!$A:$A,Share_Transactions!$L:$L,0)</f>
        <v/>
      </c>
      <c r="E981" s="10">
        <f>XLOOKUP(A981,Payroll_Data!$A:$A,Payroll_Data!$D:$D,"")</f>
        <v/>
      </c>
      <c r="F981" s="10">
        <f>IF(E981="","",D981-E981)</f>
        <v/>
      </c>
      <c r="G981">
        <f>IF(E981="","Missing Payroll Record",IF(ABS(F981)&lt;=1,"MATCH","MISMATCH"))</f>
        <v/>
      </c>
    </row>
    <row r="982">
      <c r="A982" t="inlineStr">
        <is>
          <t>TX502255</t>
        </is>
      </c>
      <c r="B982">
        <f>XLOOKUP(A982,Share_Transactions!$A:$A,Share_Transactions!$B:$B,"")</f>
        <v/>
      </c>
      <c r="C982">
        <f>XLOOKUP(A982,Share_Transactions!$A:$A,Share_Transactions!$C:$C,"")</f>
        <v/>
      </c>
      <c r="D982" s="10">
        <f>XLOOKUP(A982,Share_Transactions!$A:$A,Share_Transactions!$L:$L,0)</f>
        <v/>
      </c>
      <c r="E982" s="10">
        <f>XLOOKUP(A982,Payroll_Data!$A:$A,Payroll_Data!$D:$D,"")</f>
        <v/>
      </c>
      <c r="F982" s="10">
        <f>IF(E982="","",D982-E982)</f>
        <v/>
      </c>
      <c r="G982">
        <f>IF(E982="","Missing Payroll Record",IF(ABS(F982)&lt;=1,"MATCH","MISMATCH"))</f>
        <v/>
      </c>
    </row>
    <row r="983">
      <c r="A983" t="inlineStr">
        <is>
          <t>TX502256</t>
        </is>
      </c>
      <c r="B983">
        <f>XLOOKUP(A983,Share_Transactions!$A:$A,Share_Transactions!$B:$B,"")</f>
        <v/>
      </c>
      <c r="C983">
        <f>XLOOKUP(A983,Share_Transactions!$A:$A,Share_Transactions!$C:$C,"")</f>
        <v/>
      </c>
      <c r="D983" s="10">
        <f>XLOOKUP(A983,Share_Transactions!$A:$A,Share_Transactions!$L:$L,0)</f>
        <v/>
      </c>
      <c r="E983" s="10">
        <f>XLOOKUP(A983,Payroll_Data!$A:$A,Payroll_Data!$D:$D,"")</f>
        <v/>
      </c>
      <c r="F983" s="10">
        <f>IF(E983="","",D983-E983)</f>
        <v/>
      </c>
      <c r="G983">
        <f>IF(E983="","Missing Payroll Record",IF(ABS(F983)&lt;=1,"MATCH","MISMATCH"))</f>
        <v/>
      </c>
    </row>
    <row r="984">
      <c r="A984" t="inlineStr">
        <is>
          <t>TX502257</t>
        </is>
      </c>
      <c r="B984">
        <f>XLOOKUP(A984,Share_Transactions!$A:$A,Share_Transactions!$B:$B,"")</f>
        <v/>
      </c>
      <c r="C984">
        <f>XLOOKUP(A984,Share_Transactions!$A:$A,Share_Transactions!$C:$C,"")</f>
        <v/>
      </c>
      <c r="D984" s="10">
        <f>XLOOKUP(A984,Share_Transactions!$A:$A,Share_Transactions!$L:$L,0)</f>
        <v/>
      </c>
      <c r="E984" s="10">
        <f>XLOOKUP(A984,Payroll_Data!$A:$A,Payroll_Data!$D:$D,"")</f>
        <v/>
      </c>
      <c r="F984" s="10">
        <f>IF(E984="","",D984-E984)</f>
        <v/>
      </c>
      <c r="G984">
        <f>IF(E984="","Missing Payroll Record",IF(ABS(F984)&lt;=1,"MATCH","MISMATCH"))</f>
        <v/>
      </c>
    </row>
    <row r="985">
      <c r="A985" t="inlineStr">
        <is>
          <t>TX502259</t>
        </is>
      </c>
      <c r="B985">
        <f>XLOOKUP(A985,Share_Transactions!$A:$A,Share_Transactions!$B:$B,"")</f>
        <v/>
      </c>
      <c r="C985">
        <f>XLOOKUP(A985,Share_Transactions!$A:$A,Share_Transactions!$C:$C,"")</f>
        <v/>
      </c>
      <c r="D985" s="10">
        <f>XLOOKUP(A985,Share_Transactions!$A:$A,Share_Transactions!$L:$L,0)</f>
        <v/>
      </c>
      <c r="E985" s="10">
        <f>XLOOKUP(A985,Payroll_Data!$A:$A,Payroll_Data!$D:$D,"")</f>
        <v/>
      </c>
      <c r="F985" s="10">
        <f>IF(E985="","",D985-E985)</f>
        <v/>
      </c>
      <c r="G985">
        <f>IF(E985="","Missing Payroll Record",IF(ABS(F985)&lt;=1,"MATCH","MISMATCH"))</f>
        <v/>
      </c>
    </row>
    <row r="986">
      <c r="A986" t="inlineStr">
        <is>
          <t>TX502264</t>
        </is>
      </c>
      <c r="B986">
        <f>XLOOKUP(A986,Share_Transactions!$A:$A,Share_Transactions!$B:$B,"")</f>
        <v/>
      </c>
      <c r="C986">
        <f>XLOOKUP(A986,Share_Transactions!$A:$A,Share_Transactions!$C:$C,"")</f>
        <v/>
      </c>
      <c r="D986" s="10">
        <f>XLOOKUP(A986,Share_Transactions!$A:$A,Share_Transactions!$L:$L,0)</f>
        <v/>
      </c>
      <c r="E986" s="10">
        <f>XLOOKUP(A986,Payroll_Data!$A:$A,Payroll_Data!$D:$D,"")</f>
        <v/>
      </c>
      <c r="F986" s="10">
        <f>IF(E986="","",D986-E986)</f>
        <v/>
      </c>
      <c r="G986">
        <f>IF(E986="","Missing Payroll Record",IF(ABS(F986)&lt;=1,"MATCH","MISMATCH"))</f>
        <v/>
      </c>
    </row>
    <row r="987">
      <c r="A987" t="inlineStr">
        <is>
          <t>TX502265</t>
        </is>
      </c>
      <c r="B987">
        <f>XLOOKUP(A987,Share_Transactions!$A:$A,Share_Transactions!$B:$B,"")</f>
        <v/>
      </c>
      <c r="C987">
        <f>XLOOKUP(A987,Share_Transactions!$A:$A,Share_Transactions!$C:$C,"")</f>
        <v/>
      </c>
      <c r="D987" s="10">
        <f>XLOOKUP(A987,Share_Transactions!$A:$A,Share_Transactions!$L:$L,0)</f>
        <v/>
      </c>
      <c r="E987" s="10">
        <f>XLOOKUP(A987,Payroll_Data!$A:$A,Payroll_Data!$D:$D,"")</f>
        <v/>
      </c>
      <c r="F987" s="10">
        <f>IF(E987="","",D987-E987)</f>
        <v/>
      </c>
      <c r="G987">
        <f>IF(E987="","Missing Payroll Record",IF(ABS(F987)&lt;=1,"MATCH","MISMATCH"))</f>
        <v/>
      </c>
    </row>
    <row r="988">
      <c r="A988" t="inlineStr">
        <is>
          <t>TX502269</t>
        </is>
      </c>
      <c r="B988">
        <f>XLOOKUP(A988,Share_Transactions!$A:$A,Share_Transactions!$B:$B,"")</f>
        <v/>
      </c>
      <c r="C988">
        <f>XLOOKUP(A988,Share_Transactions!$A:$A,Share_Transactions!$C:$C,"")</f>
        <v/>
      </c>
      <c r="D988" s="10">
        <f>XLOOKUP(A988,Share_Transactions!$A:$A,Share_Transactions!$L:$L,0)</f>
        <v/>
      </c>
      <c r="E988" s="10">
        <f>XLOOKUP(A988,Payroll_Data!$A:$A,Payroll_Data!$D:$D,"")</f>
        <v/>
      </c>
      <c r="F988" s="10">
        <f>IF(E988="","",D988-E988)</f>
        <v/>
      </c>
      <c r="G988">
        <f>IF(E988="","Missing Payroll Record",IF(ABS(F988)&lt;=1,"MATCH","MISMATCH"))</f>
        <v/>
      </c>
    </row>
    <row r="989">
      <c r="A989" t="inlineStr">
        <is>
          <t>TX502271</t>
        </is>
      </c>
      <c r="B989">
        <f>XLOOKUP(A989,Share_Transactions!$A:$A,Share_Transactions!$B:$B,"")</f>
        <v/>
      </c>
      <c r="C989">
        <f>XLOOKUP(A989,Share_Transactions!$A:$A,Share_Transactions!$C:$C,"")</f>
        <v/>
      </c>
      <c r="D989" s="10">
        <f>XLOOKUP(A989,Share_Transactions!$A:$A,Share_Transactions!$L:$L,0)</f>
        <v/>
      </c>
      <c r="E989" s="10">
        <f>XLOOKUP(A989,Payroll_Data!$A:$A,Payroll_Data!$D:$D,"")</f>
        <v/>
      </c>
      <c r="F989" s="10">
        <f>IF(E989="","",D989-E989)</f>
        <v/>
      </c>
      <c r="G989">
        <f>IF(E989="","Missing Payroll Record",IF(ABS(F989)&lt;=1,"MATCH","MISMATCH"))</f>
        <v/>
      </c>
    </row>
    <row r="990">
      <c r="A990" t="inlineStr">
        <is>
          <t>TX502276</t>
        </is>
      </c>
      <c r="B990">
        <f>XLOOKUP(A990,Share_Transactions!$A:$A,Share_Transactions!$B:$B,"")</f>
        <v/>
      </c>
      <c r="C990">
        <f>XLOOKUP(A990,Share_Transactions!$A:$A,Share_Transactions!$C:$C,"")</f>
        <v/>
      </c>
      <c r="D990" s="10">
        <f>XLOOKUP(A990,Share_Transactions!$A:$A,Share_Transactions!$L:$L,0)</f>
        <v/>
      </c>
      <c r="E990" s="10">
        <f>XLOOKUP(A990,Payroll_Data!$A:$A,Payroll_Data!$D:$D,"")</f>
        <v/>
      </c>
      <c r="F990" s="10">
        <f>IF(E990="","",D990-E990)</f>
        <v/>
      </c>
      <c r="G990">
        <f>IF(E990="","Missing Payroll Record",IF(ABS(F990)&lt;=1,"MATCH","MISMATCH"))</f>
        <v/>
      </c>
    </row>
    <row r="991">
      <c r="A991" t="inlineStr">
        <is>
          <t>TX502279</t>
        </is>
      </c>
      <c r="B991">
        <f>XLOOKUP(A991,Share_Transactions!$A:$A,Share_Transactions!$B:$B,"")</f>
        <v/>
      </c>
      <c r="C991">
        <f>XLOOKUP(A991,Share_Transactions!$A:$A,Share_Transactions!$C:$C,"")</f>
        <v/>
      </c>
      <c r="D991" s="10">
        <f>XLOOKUP(A991,Share_Transactions!$A:$A,Share_Transactions!$L:$L,0)</f>
        <v/>
      </c>
      <c r="E991" s="10">
        <f>XLOOKUP(A991,Payroll_Data!$A:$A,Payroll_Data!$D:$D,"")</f>
        <v/>
      </c>
      <c r="F991" s="10">
        <f>IF(E991="","",D991-E991)</f>
        <v/>
      </c>
      <c r="G991">
        <f>IF(E991="","Missing Payroll Record",IF(ABS(F991)&lt;=1,"MATCH","MISMATCH"))</f>
        <v/>
      </c>
    </row>
    <row r="992">
      <c r="A992" t="inlineStr">
        <is>
          <t>TX502280</t>
        </is>
      </c>
      <c r="B992">
        <f>XLOOKUP(A992,Share_Transactions!$A:$A,Share_Transactions!$B:$B,"")</f>
        <v/>
      </c>
      <c r="C992">
        <f>XLOOKUP(A992,Share_Transactions!$A:$A,Share_Transactions!$C:$C,"")</f>
        <v/>
      </c>
      <c r="D992" s="10">
        <f>XLOOKUP(A992,Share_Transactions!$A:$A,Share_Transactions!$L:$L,0)</f>
        <v/>
      </c>
      <c r="E992" s="10">
        <f>XLOOKUP(A992,Payroll_Data!$A:$A,Payroll_Data!$D:$D,"")</f>
        <v/>
      </c>
      <c r="F992" s="10">
        <f>IF(E992="","",D992-E992)</f>
        <v/>
      </c>
      <c r="G992">
        <f>IF(E992="","Missing Payroll Record",IF(ABS(F992)&lt;=1,"MATCH","MISMATCH"))</f>
        <v/>
      </c>
    </row>
    <row r="993">
      <c r="A993" t="inlineStr">
        <is>
          <t>TX502283</t>
        </is>
      </c>
      <c r="B993">
        <f>XLOOKUP(A993,Share_Transactions!$A:$A,Share_Transactions!$B:$B,"")</f>
        <v/>
      </c>
      <c r="C993">
        <f>XLOOKUP(A993,Share_Transactions!$A:$A,Share_Transactions!$C:$C,"")</f>
        <v/>
      </c>
      <c r="D993" s="10">
        <f>XLOOKUP(A993,Share_Transactions!$A:$A,Share_Transactions!$L:$L,0)</f>
        <v/>
      </c>
      <c r="E993" s="10">
        <f>XLOOKUP(A993,Payroll_Data!$A:$A,Payroll_Data!$D:$D,"")</f>
        <v/>
      </c>
      <c r="F993" s="10">
        <f>IF(E993="","",D993-E993)</f>
        <v/>
      </c>
      <c r="G993">
        <f>IF(E993="","Missing Payroll Record",IF(ABS(F993)&lt;=1,"MATCH","MISMATCH"))</f>
        <v/>
      </c>
    </row>
    <row r="994">
      <c r="A994" t="inlineStr">
        <is>
          <t>TX502285</t>
        </is>
      </c>
      <c r="B994">
        <f>XLOOKUP(A994,Share_Transactions!$A:$A,Share_Transactions!$B:$B,"")</f>
        <v/>
      </c>
      <c r="C994">
        <f>XLOOKUP(A994,Share_Transactions!$A:$A,Share_Transactions!$C:$C,"")</f>
        <v/>
      </c>
      <c r="D994" s="10">
        <f>XLOOKUP(A994,Share_Transactions!$A:$A,Share_Transactions!$L:$L,0)</f>
        <v/>
      </c>
      <c r="E994" s="10">
        <f>XLOOKUP(A994,Payroll_Data!$A:$A,Payroll_Data!$D:$D,"")</f>
        <v/>
      </c>
      <c r="F994" s="10">
        <f>IF(E994="","",D994-E994)</f>
        <v/>
      </c>
      <c r="G994">
        <f>IF(E994="","Missing Payroll Record",IF(ABS(F994)&lt;=1,"MATCH","MISMATCH"))</f>
        <v/>
      </c>
    </row>
    <row r="995">
      <c r="A995" t="inlineStr">
        <is>
          <t>TX502286</t>
        </is>
      </c>
      <c r="B995">
        <f>XLOOKUP(A995,Share_Transactions!$A:$A,Share_Transactions!$B:$B,"")</f>
        <v/>
      </c>
      <c r="C995">
        <f>XLOOKUP(A995,Share_Transactions!$A:$A,Share_Transactions!$C:$C,"")</f>
        <v/>
      </c>
      <c r="D995" s="10">
        <f>XLOOKUP(A995,Share_Transactions!$A:$A,Share_Transactions!$L:$L,0)</f>
        <v/>
      </c>
      <c r="E995" s="10">
        <f>XLOOKUP(A995,Payroll_Data!$A:$A,Payroll_Data!$D:$D,"")</f>
        <v/>
      </c>
      <c r="F995" s="10">
        <f>IF(E995="","",D995-E995)</f>
        <v/>
      </c>
      <c r="G995">
        <f>IF(E995="","Missing Payroll Record",IF(ABS(F995)&lt;=1,"MATCH","MISMATCH"))</f>
        <v/>
      </c>
    </row>
    <row r="996">
      <c r="A996" t="inlineStr">
        <is>
          <t>TX502287</t>
        </is>
      </c>
      <c r="B996">
        <f>XLOOKUP(A996,Share_Transactions!$A:$A,Share_Transactions!$B:$B,"")</f>
        <v/>
      </c>
      <c r="C996">
        <f>XLOOKUP(A996,Share_Transactions!$A:$A,Share_Transactions!$C:$C,"")</f>
        <v/>
      </c>
      <c r="D996" s="10">
        <f>XLOOKUP(A996,Share_Transactions!$A:$A,Share_Transactions!$L:$L,0)</f>
        <v/>
      </c>
      <c r="E996" s="10">
        <f>XLOOKUP(A996,Payroll_Data!$A:$A,Payroll_Data!$D:$D,"")</f>
        <v/>
      </c>
      <c r="F996" s="10">
        <f>IF(E996="","",D996-E996)</f>
        <v/>
      </c>
      <c r="G996">
        <f>IF(E996="","Missing Payroll Record",IF(ABS(F996)&lt;=1,"MATCH","MISMATCH"))</f>
        <v/>
      </c>
    </row>
    <row r="997">
      <c r="A997" t="inlineStr">
        <is>
          <t>TX502290</t>
        </is>
      </c>
      <c r="B997">
        <f>XLOOKUP(A997,Share_Transactions!$A:$A,Share_Transactions!$B:$B,"")</f>
        <v/>
      </c>
      <c r="C997">
        <f>XLOOKUP(A997,Share_Transactions!$A:$A,Share_Transactions!$C:$C,"")</f>
        <v/>
      </c>
      <c r="D997" s="10">
        <f>XLOOKUP(A997,Share_Transactions!$A:$A,Share_Transactions!$L:$L,0)</f>
        <v/>
      </c>
      <c r="E997" s="10">
        <f>XLOOKUP(A997,Payroll_Data!$A:$A,Payroll_Data!$D:$D,"")</f>
        <v/>
      </c>
      <c r="F997" s="10">
        <f>IF(E997="","",D997-E997)</f>
        <v/>
      </c>
      <c r="G997">
        <f>IF(E997="","Missing Payroll Record",IF(ABS(F997)&lt;=1,"MATCH","MISMATCH"))</f>
        <v/>
      </c>
    </row>
    <row r="998">
      <c r="A998" t="inlineStr">
        <is>
          <t>TX502295</t>
        </is>
      </c>
      <c r="B998">
        <f>XLOOKUP(A998,Share_Transactions!$A:$A,Share_Transactions!$B:$B,"")</f>
        <v/>
      </c>
      <c r="C998">
        <f>XLOOKUP(A998,Share_Transactions!$A:$A,Share_Transactions!$C:$C,"")</f>
        <v/>
      </c>
      <c r="D998" s="10">
        <f>XLOOKUP(A998,Share_Transactions!$A:$A,Share_Transactions!$L:$L,0)</f>
        <v/>
      </c>
      <c r="E998" s="10">
        <f>XLOOKUP(A998,Payroll_Data!$A:$A,Payroll_Data!$D:$D,"")</f>
        <v/>
      </c>
      <c r="F998" s="10">
        <f>IF(E998="","",D998-E998)</f>
        <v/>
      </c>
      <c r="G998">
        <f>IF(E998="","Missing Payroll Record",IF(ABS(F998)&lt;=1,"MATCH","MISMATCH"))</f>
        <v/>
      </c>
    </row>
    <row r="999">
      <c r="A999" t="inlineStr">
        <is>
          <t>TX502296</t>
        </is>
      </c>
      <c r="B999">
        <f>XLOOKUP(A999,Share_Transactions!$A:$A,Share_Transactions!$B:$B,"")</f>
        <v/>
      </c>
      <c r="C999">
        <f>XLOOKUP(A999,Share_Transactions!$A:$A,Share_Transactions!$C:$C,"")</f>
        <v/>
      </c>
      <c r="D999" s="10">
        <f>XLOOKUP(A999,Share_Transactions!$A:$A,Share_Transactions!$L:$L,0)</f>
        <v/>
      </c>
      <c r="E999" s="10">
        <f>XLOOKUP(A999,Payroll_Data!$A:$A,Payroll_Data!$D:$D,"")</f>
        <v/>
      </c>
      <c r="F999" s="10">
        <f>IF(E999="","",D999-E999)</f>
        <v/>
      </c>
      <c r="G999">
        <f>IF(E999="","Missing Payroll Record",IF(ABS(F999)&lt;=1,"MATCH","MISMATCH"))</f>
        <v/>
      </c>
    </row>
    <row r="1000">
      <c r="A1000" t="inlineStr">
        <is>
          <t>TX502297</t>
        </is>
      </c>
      <c r="B1000">
        <f>XLOOKUP(A1000,Share_Transactions!$A:$A,Share_Transactions!$B:$B,"")</f>
        <v/>
      </c>
      <c r="C1000">
        <f>XLOOKUP(A1000,Share_Transactions!$A:$A,Share_Transactions!$C:$C,"")</f>
        <v/>
      </c>
      <c r="D1000" s="10">
        <f>XLOOKUP(A1000,Share_Transactions!$A:$A,Share_Transactions!$L:$L,0)</f>
        <v/>
      </c>
      <c r="E1000" s="10">
        <f>XLOOKUP(A1000,Payroll_Data!$A:$A,Payroll_Data!$D:$D,"")</f>
        <v/>
      </c>
      <c r="F1000" s="10">
        <f>IF(E1000="","",D1000-E1000)</f>
        <v/>
      </c>
      <c r="G1000">
        <f>IF(E1000="","Missing Payroll Record",IF(ABS(F1000)&lt;=1,"MATCH","MISMATCH"))</f>
        <v/>
      </c>
    </row>
    <row r="1001">
      <c r="A1001" t="inlineStr">
        <is>
          <t>TX502298</t>
        </is>
      </c>
      <c r="B1001">
        <f>XLOOKUP(A1001,Share_Transactions!$A:$A,Share_Transactions!$B:$B,"")</f>
        <v/>
      </c>
      <c r="C1001">
        <f>XLOOKUP(A1001,Share_Transactions!$A:$A,Share_Transactions!$C:$C,"")</f>
        <v/>
      </c>
      <c r="D1001" s="10">
        <f>XLOOKUP(A1001,Share_Transactions!$A:$A,Share_Transactions!$L:$L,0)</f>
        <v/>
      </c>
      <c r="E1001" s="10">
        <f>XLOOKUP(A1001,Payroll_Data!$A:$A,Payroll_Data!$D:$D,"")</f>
        <v/>
      </c>
      <c r="F1001" s="10">
        <f>IF(E1001="","",D1001-E1001)</f>
        <v/>
      </c>
      <c r="G1001">
        <f>IF(E1001="","Missing Payroll Record",IF(ABS(F1001)&lt;=1,"MATCH","MISMATCH"))</f>
        <v/>
      </c>
    </row>
    <row r="1002">
      <c r="A1002" t="inlineStr">
        <is>
          <t>TX502299</t>
        </is>
      </c>
      <c r="B1002">
        <f>XLOOKUP(A1002,Share_Transactions!$A:$A,Share_Transactions!$B:$B,"")</f>
        <v/>
      </c>
      <c r="C1002">
        <f>XLOOKUP(A1002,Share_Transactions!$A:$A,Share_Transactions!$C:$C,"")</f>
        <v/>
      </c>
      <c r="D1002" s="10">
        <f>XLOOKUP(A1002,Share_Transactions!$A:$A,Share_Transactions!$L:$L,0)</f>
        <v/>
      </c>
      <c r="E1002" s="10">
        <f>XLOOKUP(A1002,Payroll_Data!$A:$A,Payroll_Data!$D:$D,"")</f>
        <v/>
      </c>
      <c r="F1002" s="10">
        <f>IF(E1002="","",D1002-E1002)</f>
        <v/>
      </c>
      <c r="G1002">
        <f>IF(E1002="","Missing Payroll Record",IF(ABS(F1002)&lt;=1,"MATCH","MISMATCH"))</f>
        <v/>
      </c>
    </row>
    <row r="1003">
      <c r="A1003" t="inlineStr">
        <is>
          <t>TX502307</t>
        </is>
      </c>
      <c r="B1003">
        <f>XLOOKUP(A1003,Share_Transactions!$A:$A,Share_Transactions!$B:$B,"")</f>
        <v/>
      </c>
      <c r="C1003">
        <f>XLOOKUP(A1003,Share_Transactions!$A:$A,Share_Transactions!$C:$C,"")</f>
        <v/>
      </c>
      <c r="D1003" s="10">
        <f>XLOOKUP(A1003,Share_Transactions!$A:$A,Share_Transactions!$L:$L,0)</f>
        <v/>
      </c>
      <c r="E1003" s="10">
        <f>XLOOKUP(A1003,Payroll_Data!$A:$A,Payroll_Data!$D:$D,"")</f>
        <v/>
      </c>
      <c r="F1003" s="10">
        <f>IF(E1003="","",D1003-E1003)</f>
        <v/>
      </c>
      <c r="G1003">
        <f>IF(E1003="","Missing Payroll Record",IF(ABS(F1003)&lt;=1,"MATCH","MISMATCH"))</f>
        <v/>
      </c>
    </row>
    <row r="1004">
      <c r="A1004" t="inlineStr">
        <is>
          <t>TX502308</t>
        </is>
      </c>
      <c r="B1004">
        <f>XLOOKUP(A1004,Share_Transactions!$A:$A,Share_Transactions!$B:$B,"")</f>
        <v/>
      </c>
      <c r="C1004">
        <f>XLOOKUP(A1004,Share_Transactions!$A:$A,Share_Transactions!$C:$C,"")</f>
        <v/>
      </c>
      <c r="D1004" s="10">
        <f>XLOOKUP(A1004,Share_Transactions!$A:$A,Share_Transactions!$L:$L,0)</f>
        <v/>
      </c>
      <c r="E1004" s="10">
        <f>XLOOKUP(A1004,Payroll_Data!$A:$A,Payroll_Data!$D:$D,"")</f>
        <v/>
      </c>
      <c r="F1004" s="10">
        <f>IF(E1004="","",D1004-E1004)</f>
        <v/>
      </c>
      <c r="G1004">
        <f>IF(E1004="","Missing Payroll Record",IF(ABS(F1004)&lt;=1,"MATCH","MISMATCH"))</f>
        <v/>
      </c>
    </row>
    <row r="1005">
      <c r="A1005" t="inlineStr">
        <is>
          <t>TX502310</t>
        </is>
      </c>
      <c r="B1005">
        <f>XLOOKUP(A1005,Share_Transactions!$A:$A,Share_Transactions!$B:$B,"")</f>
        <v/>
      </c>
      <c r="C1005">
        <f>XLOOKUP(A1005,Share_Transactions!$A:$A,Share_Transactions!$C:$C,"")</f>
        <v/>
      </c>
      <c r="D1005" s="10">
        <f>XLOOKUP(A1005,Share_Transactions!$A:$A,Share_Transactions!$L:$L,0)</f>
        <v/>
      </c>
      <c r="E1005" s="10">
        <f>XLOOKUP(A1005,Payroll_Data!$A:$A,Payroll_Data!$D:$D,"")</f>
        <v/>
      </c>
      <c r="F1005" s="10">
        <f>IF(E1005="","",D1005-E1005)</f>
        <v/>
      </c>
      <c r="G1005">
        <f>IF(E1005="","Missing Payroll Record",IF(ABS(F1005)&lt;=1,"MATCH","MISMATCH"))</f>
        <v/>
      </c>
    </row>
    <row r="1006">
      <c r="A1006" t="inlineStr">
        <is>
          <t>TX502312</t>
        </is>
      </c>
      <c r="B1006">
        <f>XLOOKUP(A1006,Share_Transactions!$A:$A,Share_Transactions!$B:$B,"")</f>
        <v/>
      </c>
      <c r="C1006">
        <f>XLOOKUP(A1006,Share_Transactions!$A:$A,Share_Transactions!$C:$C,"")</f>
        <v/>
      </c>
      <c r="D1006" s="10">
        <f>XLOOKUP(A1006,Share_Transactions!$A:$A,Share_Transactions!$L:$L,0)</f>
        <v/>
      </c>
      <c r="E1006" s="10">
        <f>XLOOKUP(A1006,Payroll_Data!$A:$A,Payroll_Data!$D:$D,"")</f>
        <v/>
      </c>
      <c r="F1006" s="10">
        <f>IF(E1006="","",D1006-E1006)</f>
        <v/>
      </c>
      <c r="G1006">
        <f>IF(E1006="","Missing Payroll Record",IF(ABS(F1006)&lt;=1,"MATCH","MISMATCH"))</f>
        <v/>
      </c>
    </row>
    <row r="1007">
      <c r="A1007" t="inlineStr">
        <is>
          <t>TX502316</t>
        </is>
      </c>
      <c r="B1007">
        <f>XLOOKUP(A1007,Share_Transactions!$A:$A,Share_Transactions!$B:$B,"")</f>
        <v/>
      </c>
      <c r="C1007">
        <f>XLOOKUP(A1007,Share_Transactions!$A:$A,Share_Transactions!$C:$C,"")</f>
        <v/>
      </c>
      <c r="D1007" s="10">
        <f>XLOOKUP(A1007,Share_Transactions!$A:$A,Share_Transactions!$L:$L,0)</f>
        <v/>
      </c>
      <c r="E1007" s="10">
        <f>XLOOKUP(A1007,Payroll_Data!$A:$A,Payroll_Data!$D:$D,"")</f>
        <v/>
      </c>
      <c r="F1007" s="10">
        <f>IF(E1007="","",D1007-E1007)</f>
        <v/>
      </c>
      <c r="G1007">
        <f>IF(E1007="","Missing Payroll Record",IF(ABS(F1007)&lt;=1,"MATCH","MISMATCH"))</f>
        <v/>
      </c>
    </row>
    <row r="1008">
      <c r="A1008" t="inlineStr">
        <is>
          <t>TX502317</t>
        </is>
      </c>
      <c r="B1008">
        <f>XLOOKUP(A1008,Share_Transactions!$A:$A,Share_Transactions!$B:$B,"")</f>
        <v/>
      </c>
      <c r="C1008">
        <f>XLOOKUP(A1008,Share_Transactions!$A:$A,Share_Transactions!$C:$C,"")</f>
        <v/>
      </c>
      <c r="D1008" s="10">
        <f>XLOOKUP(A1008,Share_Transactions!$A:$A,Share_Transactions!$L:$L,0)</f>
        <v/>
      </c>
      <c r="E1008" s="10">
        <f>XLOOKUP(A1008,Payroll_Data!$A:$A,Payroll_Data!$D:$D,"")</f>
        <v/>
      </c>
      <c r="F1008" s="10">
        <f>IF(E1008="","",D1008-E1008)</f>
        <v/>
      </c>
      <c r="G1008">
        <f>IF(E1008="","Missing Payroll Record",IF(ABS(F1008)&lt;=1,"MATCH","MISMATCH"))</f>
        <v/>
      </c>
    </row>
    <row r="1009">
      <c r="A1009" t="inlineStr">
        <is>
          <t>TX502321</t>
        </is>
      </c>
      <c r="B1009">
        <f>XLOOKUP(A1009,Share_Transactions!$A:$A,Share_Transactions!$B:$B,"")</f>
        <v/>
      </c>
      <c r="C1009">
        <f>XLOOKUP(A1009,Share_Transactions!$A:$A,Share_Transactions!$C:$C,"")</f>
        <v/>
      </c>
      <c r="D1009" s="10">
        <f>XLOOKUP(A1009,Share_Transactions!$A:$A,Share_Transactions!$L:$L,0)</f>
        <v/>
      </c>
      <c r="E1009" s="10">
        <f>XLOOKUP(A1009,Payroll_Data!$A:$A,Payroll_Data!$D:$D,"")</f>
        <v/>
      </c>
      <c r="F1009" s="10">
        <f>IF(E1009="","",D1009-E1009)</f>
        <v/>
      </c>
      <c r="G1009">
        <f>IF(E1009="","Missing Payroll Record",IF(ABS(F1009)&lt;=1,"MATCH","MISMATCH"))</f>
        <v/>
      </c>
    </row>
    <row r="1010">
      <c r="A1010" t="inlineStr">
        <is>
          <t>TX502323</t>
        </is>
      </c>
      <c r="B1010">
        <f>XLOOKUP(A1010,Share_Transactions!$A:$A,Share_Transactions!$B:$B,"")</f>
        <v/>
      </c>
      <c r="C1010">
        <f>XLOOKUP(A1010,Share_Transactions!$A:$A,Share_Transactions!$C:$C,"")</f>
        <v/>
      </c>
      <c r="D1010" s="10">
        <f>XLOOKUP(A1010,Share_Transactions!$A:$A,Share_Transactions!$L:$L,0)</f>
        <v/>
      </c>
      <c r="E1010" s="10">
        <f>XLOOKUP(A1010,Payroll_Data!$A:$A,Payroll_Data!$D:$D,"")</f>
        <v/>
      </c>
      <c r="F1010" s="10">
        <f>IF(E1010="","",D1010-E1010)</f>
        <v/>
      </c>
      <c r="G1010">
        <f>IF(E1010="","Missing Payroll Record",IF(ABS(F1010)&lt;=1,"MATCH","MISMATCH"))</f>
        <v/>
      </c>
    </row>
    <row r="1011">
      <c r="A1011" t="inlineStr">
        <is>
          <t>TX502324</t>
        </is>
      </c>
      <c r="B1011">
        <f>XLOOKUP(A1011,Share_Transactions!$A:$A,Share_Transactions!$B:$B,"")</f>
        <v/>
      </c>
      <c r="C1011">
        <f>XLOOKUP(A1011,Share_Transactions!$A:$A,Share_Transactions!$C:$C,"")</f>
        <v/>
      </c>
      <c r="D1011" s="10">
        <f>XLOOKUP(A1011,Share_Transactions!$A:$A,Share_Transactions!$L:$L,0)</f>
        <v/>
      </c>
      <c r="E1011" s="10">
        <f>XLOOKUP(A1011,Payroll_Data!$A:$A,Payroll_Data!$D:$D,"")</f>
        <v/>
      </c>
      <c r="F1011" s="10">
        <f>IF(E1011="","",D1011-E1011)</f>
        <v/>
      </c>
      <c r="G1011">
        <f>IF(E1011="","Missing Payroll Record",IF(ABS(F1011)&lt;=1,"MATCH","MISMATCH"))</f>
        <v/>
      </c>
    </row>
    <row r="1012">
      <c r="A1012" t="inlineStr">
        <is>
          <t>TX502325</t>
        </is>
      </c>
      <c r="B1012">
        <f>XLOOKUP(A1012,Share_Transactions!$A:$A,Share_Transactions!$B:$B,"")</f>
        <v/>
      </c>
      <c r="C1012">
        <f>XLOOKUP(A1012,Share_Transactions!$A:$A,Share_Transactions!$C:$C,"")</f>
        <v/>
      </c>
      <c r="D1012" s="10">
        <f>XLOOKUP(A1012,Share_Transactions!$A:$A,Share_Transactions!$L:$L,0)</f>
        <v/>
      </c>
      <c r="E1012" s="10">
        <f>XLOOKUP(A1012,Payroll_Data!$A:$A,Payroll_Data!$D:$D,"")</f>
        <v/>
      </c>
      <c r="F1012" s="10">
        <f>IF(E1012="","",D1012-E1012)</f>
        <v/>
      </c>
      <c r="G1012">
        <f>IF(E1012="","Missing Payroll Record",IF(ABS(F1012)&lt;=1,"MATCH","MISMATCH"))</f>
        <v/>
      </c>
    </row>
    <row r="1013">
      <c r="A1013" t="inlineStr">
        <is>
          <t>TX502326</t>
        </is>
      </c>
      <c r="B1013">
        <f>XLOOKUP(A1013,Share_Transactions!$A:$A,Share_Transactions!$B:$B,"")</f>
        <v/>
      </c>
      <c r="C1013">
        <f>XLOOKUP(A1013,Share_Transactions!$A:$A,Share_Transactions!$C:$C,"")</f>
        <v/>
      </c>
      <c r="D1013" s="10">
        <f>XLOOKUP(A1013,Share_Transactions!$A:$A,Share_Transactions!$L:$L,0)</f>
        <v/>
      </c>
      <c r="E1013" s="10">
        <f>XLOOKUP(A1013,Payroll_Data!$A:$A,Payroll_Data!$D:$D,"")</f>
        <v/>
      </c>
      <c r="F1013" s="10">
        <f>IF(E1013="","",D1013-E1013)</f>
        <v/>
      </c>
      <c r="G1013">
        <f>IF(E1013="","Missing Payroll Record",IF(ABS(F1013)&lt;=1,"MATCH","MISMATCH"))</f>
        <v/>
      </c>
    </row>
    <row r="1014">
      <c r="A1014" t="inlineStr">
        <is>
          <t>TX502327</t>
        </is>
      </c>
      <c r="B1014">
        <f>XLOOKUP(A1014,Share_Transactions!$A:$A,Share_Transactions!$B:$B,"")</f>
        <v/>
      </c>
      <c r="C1014">
        <f>XLOOKUP(A1014,Share_Transactions!$A:$A,Share_Transactions!$C:$C,"")</f>
        <v/>
      </c>
      <c r="D1014" s="10">
        <f>XLOOKUP(A1014,Share_Transactions!$A:$A,Share_Transactions!$L:$L,0)</f>
        <v/>
      </c>
      <c r="E1014" s="10">
        <f>XLOOKUP(A1014,Payroll_Data!$A:$A,Payroll_Data!$D:$D,"")</f>
        <v/>
      </c>
      <c r="F1014" s="10">
        <f>IF(E1014="","",D1014-E1014)</f>
        <v/>
      </c>
      <c r="G1014">
        <f>IF(E1014="","Missing Payroll Record",IF(ABS(F1014)&lt;=1,"MATCH","MISMATCH"))</f>
        <v/>
      </c>
    </row>
    <row r="1015">
      <c r="A1015" t="inlineStr">
        <is>
          <t>TX502329</t>
        </is>
      </c>
      <c r="B1015">
        <f>XLOOKUP(A1015,Share_Transactions!$A:$A,Share_Transactions!$B:$B,"")</f>
        <v/>
      </c>
      <c r="C1015">
        <f>XLOOKUP(A1015,Share_Transactions!$A:$A,Share_Transactions!$C:$C,"")</f>
        <v/>
      </c>
      <c r="D1015" s="10">
        <f>XLOOKUP(A1015,Share_Transactions!$A:$A,Share_Transactions!$L:$L,0)</f>
        <v/>
      </c>
      <c r="E1015" s="10">
        <f>XLOOKUP(A1015,Payroll_Data!$A:$A,Payroll_Data!$D:$D,"")</f>
        <v/>
      </c>
      <c r="F1015" s="10">
        <f>IF(E1015="","",D1015-E1015)</f>
        <v/>
      </c>
      <c r="G1015">
        <f>IF(E1015="","Missing Payroll Record",IF(ABS(F1015)&lt;=1,"MATCH","MISMATCH"))</f>
        <v/>
      </c>
    </row>
    <row r="1016">
      <c r="A1016" t="inlineStr">
        <is>
          <t>TX502330</t>
        </is>
      </c>
      <c r="B1016">
        <f>XLOOKUP(A1016,Share_Transactions!$A:$A,Share_Transactions!$B:$B,"")</f>
        <v/>
      </c>
      <c r="C1016">
        <f>XLOOKUP(A1016,Share_Transactions!$A:$A,Share_Transactions!$C:$C,"")</f>
        <v/>
      </c>
      <c r="D1016" s="10">
        <f>XLOOKUP(A1016,Share_Transactions!$A:$A,Share_Transactions!$L:$L,0)</f>
        <v/>
      </c>
      <c r="E1016" s="10">
        <f>XLOOKUP(A1016,Payroll_Data!$A:$A,Payroll_Data!$D:$D,"")</f>
        <v/>
      </c>
      <c r="F1016" s="10">
        <f>IF(E1016="","",D1016-E1016)</f>
        <v/>
      </c>
      <c r="G1016">
        <f>IF(E1016="","Missing Payroll Record",IF(ABS(F1016)&lt;=1,"MATCH","MISMATCH"))</f>
        <v/>
      </c>
    </row>
    <row r="1017">
      <c r="A1017" t="inlineStr">
        <is>
          <t>TX502331</t>
        </is>
      </c>
      <c r="B1017">
        <f>XLOOKUP(A1017,Share_Transactions!$A:$A,Share_Transactions!$B:$B,"")</f>
        <v/>
      </c>
      <c r="C1017">
        <f>XLOOKUP(A1017,Share_Transactions!$A:$A,Share_Transactions!$C:$C,"")</f>
        <v/>
      </c>
      <c r="D1017" s="10">
        <f>XLOOKUP(A1017,Share_Transactions!$A:$A,Share_Transactions!$L:$L,0)</f>
        <v/>
      </c>
      <c r="E1017" s="10">
        <f>XLOOKUP(A1017,Payroll_Data!$A:$A,Payroll_Data!$D:$D,"")</f>
        <v/>
      </c>
      <c r="F1017" s="10">
        <f>IF(E1017="","",D1017-E1017)</f>
        <v/>
      </c>
      <c r="G1017">
        <f>IF(E1017="","Missing Payroll Record",IF(ABS(F1017)&lt;=1,"MATCH","MISMATCH"))</f>
        <v/>
      </c>
    </row>
    <row r="1018">
      <c r="A1018" t="inlineStr">
        <is>
          <t>TX502332</t>
        </is>
      </c>
      <c r="B1018">
        <f>XLOOKUP(A1018,Share_Transactions!$A:$A,Share_Transactions!$B:$B,"")</f>
        <v/>
      </c>
      <c r="C1018">
        <f>XLOOKUP(A1018,Share_Transactions!$A:$A,Share_Transactions!$C:$C,"")</f>
        <v/>
      </c>
      <c r="D1018" s="10">
        <f>XLOOKUP(A1018,Share_Transactions!$A:$A,Share_Transactions!$L:$L,0)</f>
        <v/>
      </c>
      <c r="E1018" s="10">
        <f>XLOOKUP(A1018,Payroll_Data!$A:$A,Payroll_Data!$D:$D,"")</f>
        <v/>
      </c>
      <c r="F1018" s="10">
        <f>IF(E1018="","",D1018-E1018)</f>
        <v/>
      </c>
      <c r="G1018">
        <f>IF(E1018="","Missing Payroll Record",IF(ABS(F1018)&lt;=1,"MATCH","MISMATCH"))</f>
        <v/>
      </c>
    </row>
    <row r="1019">
      <c r="A1019" t="inlineStr">
        <is>
          <t>TX502335</t>
        </is>
      </c>
      <c r="B1019">
        <f>XLOOKUP(A1019,Share_Transactions!$A:$A,Share_Transactions!$B:$B,"")</f>
        <v/>
      </c>
      <c r="C1019">
        <f>XLOOKUP(A1019,Share_Transactions!$A:$A,Share_Transactions!$C:$C,"")</f>
        <v/>
      </c>
      <c r="D1019" s="10">
        <f>XLOOKUP(A1019,Share_Transactions!$A:$A,Share_Transactions!$L:$L,0)</f>
        <v/>
      </c>
      <c r="E1019" s="10">
        <f>XLOOKUP(A1019,Payroll_Data!$A:$A,Payroll_Data!$D:$D,"")</f>
        <v/>
      </c>
      <c r="F1019" s="10">
        <f>IF(E1019="","",D1019-E1019)</f>
        <v/>
      </c>
      <c r="G1019">
        <f>IF(E1019="","Missing Payroll Record",IF(ABS(F1019)&lt;=1,"MATCH","MISMATCH"))</f>
        <v/>
      </c>
    </row>
    <row r="1020">
      <c r="A1020" t="inlineStr">
        <is>
          <t>TX502339</t>
        </is>
      </c>
      <c r="B1020">
        <f>XLOOKUP(A1020,Share_Transactions!$A:$A,Share_Transactions!$B:$B,"")</f>
        <v/>
      </c>
      <c r="C1020">
        <f>XLOOKUP(A1020,Share_Transactions!$A:$A,Share_Transactions!$C:$C,"")</f>
        <v/>
      </c>
      <c r="D1020" s="10">
        <f>XLOOKUP(A1020,Share_Transactions!$A:$A,Share_Transactions!$L:$L,0)</f>
        <v/>
      </c>
      <c r="E1020" s="10">
        <f>XLOOKUP(A1020,Payroll_Data!$A:$A,Payroll_Data!$D:$D,"")</f>
        <v/>
      </c>
      <c r="F1020" s="10">
        <f>IF(E1020="","",D1020-E1020)</f>
        <v/>
      </c>
      <c r="G1020">
        <f>IF(E1020="","Missing Payroll Record",IF(ABS(F1020)&lt;=1,"MATCH","MISMATCH"))</f>
        <v/>
      </c>
    </row>
    <row r="1021">
      <c r="A1021" t="inlineStr">
        <is>
          <t>TX502340</t>
        </is>
      </c>
      <c r="B1021">
        <f>XLOOKUP(A1021,Share_Transactions!$A:$A,Share_Transactions!$B:$B,"")</f>
        <v/>
      </c>
      <c r="C1021">
        <f>XLOOKUP(A1021,Share_Transactions!$A:$A,Share_Transactions!$C:$C,"")</f>
        <v/>
      </c>
      <c r="D1021" s="10">
        <f>XLOOKUP(A1021,Share_Transactions!$A:$A,Share_Transactions!$L:$L,0)</f>
        <v/>
      </c>
      <c r="E1021" s="10">
        <f>XLOOKUP(A1021,Payroll_Data!$A:$A,Payroll_Data!$D:$D,"")</f>
        <v/>
      </c>
      <c r="F1021" s="10">
        <f>IF(E1021="","",D1021-E1021)</f>
        <v/>
      </c>
      <c r="G1021">
        <f>IF(E1021="","Missing Payroll Record",IF(ABS(F1021)&lt;=1,"MATCH","MISMATCH"))</f>
        <v/>
      </c>
    </row>
    <row r="1022">
      <c r="A1022" t="inlineStr">
        <is>
          <t>TX502342</t>
        </is>
      </c>
      <c r="B1022">
        <f>XLOOKUP(A1022,Share_Transactions!$A:$A,Share_Transactions!$B:$B,"")</f>
        <v/>
      </c>
      <c r="C1022">
        <f>XLOOKUP(A1022,Share_Transactions!$A:$A,Share_Transactions!$C:$C,"")</f>
        <v/>
      </c>
      <c r="D1022" s="10">
        <f>XLOOKUP(A1022,Share_Transactions!$A:$A,Share_Transactions!$L:$L,0)</f>
        <v/>
      </c>
      <c r="E1022" s="10">
        <f>XLOOKUP(A1022,Payroll_Data!$A:$A,Payroll_Data!$D:$D,"")</f>
        <v/>
      </c>
      <c r="F1022" s="10">
        <f>IF(E1022="","",D1022-E1022)</f>
        <v/>
      </c>
      <c r="G1022">
        <f>IF(E1022="","Missing Payroll Record",IF(ABS(F1022)&lt;=1,"MATCH","MISMATCH"))</f>
        <v/>
      </c>
    </row>
    <row r="1023">
      <c r="A1023" t="inlineStr">
        <is>
          <t>TX502343</t>
        </is>
      </c>
      <c r="B1023">
        <f>XLOOKUP(A1023,Share_Transactions!$A:$A,Share_Transactions!$B:$B,"")</f>
        <v/>
      </c>
      <c r="C1023">
        <f>XLOOKUP(A1023,Share_Transactions!$A:$A,Share_Transactions!$C:$C,"")</f>
        <v/>
      </c>
      <c r="D1023" s="10">
        <f>XLOOKUP(A1023,Share_Transactions!$A:$A,Share_Transactions!$L:$L,0)</f>
        <v/>
      </c>
      <c r="E1023" s="10">
        <f>XLOOKUP(A1023,Payroll_Data!$A:$A,Payroll_Data!$D:$D,"")</f>
        <v/>
      </c>
      <c r="F1023" s="10">
        <f>IF(E1023="","",D1023-E1023)</f>
        <v/>
      </c>
      <c r="G1023">
        <f>IF(E1023="","Missing Payroll Record",IF(ABS(F1023)&lt;=1,"MATCH","MISMATCH"))</f>
        <v/>
      </c>
    </row>
    <row r="1024">
      <c r="A1024" t="inlineStr">
        <is>
          <t>TX502344</t>
        </is>
      </c>
      <c r="B1024">
        <f>XLOOKUP(A1024,Share_Transactions!$A:$A,Share_Transactions!$B:$B,"")</f>
        <v/>
      </c>
      <c r="C1024">
        <f>XLOOKUP(A1024,Share_Transactions!$A:$A,Share_Transactions!$C:$C,"")</f>
        <v/>
      </c>
      <c r="D1024" s="10">
        <f>XLOOKUP(A1024,Share_Transactions!$A:$A,Share_Transactions!$L:$L,0)</f>
        <v/>
      </c>
      <c r="E1024" s="10">
        <f>XLOOKUP(A1024,Payroll_Data!$A:$A,Payroll_Data!$D:$D,"")</f>
        <v/>
      </c>
      <c r="F1024" s="10">
        <f>IF(E1024="","",D1024-E1024)</f>
        <v/>
      </c>
      <c r="G1024">
        <f>IF(E1024="","Missing Payroll Record",IF(ABS(F1024)&lt;=1,"MATCH","MISMATCH"))</f>
        <v/>
      </c>
    </row>
    <row r="1025">
      <c r="A1025" t="inlineStr">
        <is>
          <t>TX502345</t>
        </is>
      </c>
      <c r="B1025">
        <f>XLOOKUP(A1025,Share_Transactions!$A:$A,Share_Transactions!$B:$B,"")</f>
        <v/>
      </c>
      <c r="C1025">
        <f>XLOOKUP(A1025,Share_Transactions!$A:$A,Share_Transactions!$C:$C,"")</f>
        <v/>
      </c>
      <c r="D1025" s="10">
        <f>XLOOKUP(A1025,Share_Transactions!$A:$A,Share_Transactions!$L:$L,0)</f>
        <v/>
      </c>
      <c r="E1025" s="10">
        <f>XLOOKUP(A1025,Payroll_Data!$A:$A,Payroll_Data!$D:$D,"")</f>
        <v/>
      </c>
      <c r="F1025" s="10">
        <f>IF(E1025="","",D1025-E1025)</f>
        <v/>
      </c>
      <c r="G1025">
        <f>IF(E1025="","Missing Payroll Record",IF(ABS(F1025)&lt;=1,"MATCH","MISMATCH"))</f>
        <v/>
      </c>
    </row>
    <row r="1026">
      <c r="A1026" t="inlineStr">
        <is>
          <t>TX502353</t>
        </is>
      </c>
      <c r="B1026">
        <f>XLOOKUP(A1026,Share_Transactions!$A:$A,Share_Transactions!$B:$B,"")</f>
        <v/>
      </c>
      <c r="C1026">
        <f>XLOOKUP(A1026,Share_Transactions!$A:$A,Share_Transactions!$C:$C,"")</f>
        <v/>
      </c>
      <c r="D1026" s="10">
        <f>XLOOKUP(A1026,Share_Transactions!$A:$A,Share_Transactions!$L:$L,0)</f>
        <v/>
      </c>
      <c r="E1026" s="10">
        <f>XLOOKUP(A1026,Payroll_Data!$A:$A,Payroll_Data!$D:$D,"")</f>
        <v/>
      </c>
      <c r="F1026" s="10">
        <f>IF(E1026="","",D1026-E1026)</f>
        <v/>
      </c>
      <c r="G1026">
        <f>IF(E1026="","Missing Payroll Record",IF(ABS(F1026)&lt;=1,"MATCH","MISMATCH"))</f>
        <v/>
      </c>
    </row>
    <row r="1027">
      <c r="A1027" t="inlineStr">
        <is>
          <t>TX502355</t>
        </is>
      </c>
      <c r="B1027">
        <f>XLOOKUP(A1027,Share_Transactions!$A:$A,Share_Transactions!$B:$B,"")</f>
        <v/>
      </c>
      <c r="C1027">
        <f>XLOOKUP(A1027,Share_Transactions!$A:$A,Share_Transactions!$C:$C,"")</f>
        <v/>
      </c>
      <c r="D1027" s="10">
        <f>XLOOKUP(A1027,Share_Transactions!$A:$A,Share_Transactions!$L:$L,0)</f>
        <v/>
      </c>
      <c r="E1027" s="10">
        <f>XLOOKUP(A1027,Payroll_Data!$A:$A,Payroll_Data!$D:$D,"")</f>
        <v/>
      </c>
      <c r="F1027" s="10">
        <f>IF(E1027="","",D1027-E1027)</f>
        <v/>
      </c>
      <c r="G1027">
        <f>IF(E1027="","Missing Payroll Record",IF(ABS(F1027)&lt;=1,"MATCH","MISMATCH"))</f>
        <v/>
      </c>
    </row>
    <row r="1028">
      <c r="A1028" t="inlineStr">
        <is>
          <t>TX502356</t>
        </is>
      </c>
      <c r="B1028">
        <f>XLOOKUP(A1028,Share_Transactions!$A:$A,Share_Transactions!$B:$B,"")</f>
        <v/>
      </c>
      <c r="C1028">
        <f>XLOOKUP(A1028,Share_Transactions!$A:$A,Share_Transactions!$C:$C,"")</f>
        <v/>
      </c>
      <c r="D1028" s="10">
        <f>XLOOKUP(A1028,Share_Transactions!$A:$A,Share_Transactions!$L:$L,0)</f>
        <v/>
      </c>
      <c r="E1028" s="10">
        <f>XLOOKUP(A1028,Payroll_Data!$A:$A,Payroll_Data!$D:$D,"")</f>
        <v/>
      </c>
      <c r="F1028" s="10">
        <f>IF(E1028="","",D1028-E1028)</f>
        <v/>
      </c>
      <c r="G1028">
        <f>IF(E1028="","Missing Payroll Record",IF(ABS(F1028)&lt;=1,"MATCH","MISMATCH"))</f>
        <v/>
      </c>
    </row>
    <row r="1029">
      <c r="A1029" t="inlineStr">
        <is>
          <t>TX502360</t>
        </is>
      </c>
      <c r="B1029">
        <f>XLOOKUP(A1029,Share_Transactions!$A:$A,Share_Transactions!$B:$B,"")</f>
        <v/>
      </c>
      <c r="C1029">
        <f>XLOOKUP(A1029,Share_Transactions!$A:$A,Share_Transactions!$C:$C,"")</f>
        <v/>
      </c>
      <c r="D1029" s="10">
        <f>XLOOKUP(A1029,Share_Transactions!$A:$A,Share_Transactions!$L:$L,0)</f>
        <v/>
      </c>
      <c r="E1029" s="10">
        <f>XLOOKUP(A1029,Payroll_Data!$A:$A,Payroll_Data!$D:$D,"")</f>
        <v/>
      </c>
      <c r="F1029" s="10">
        <f>IF(E1029="","",D1029-E1029)</f>
        <v/>
      </c>
      <c r="G1029">
        <f>IF(E1029="","Missing Payroll Record",IF(ABS(F1029)&lt;=1,"MATCH","MISMATCH"))</f>
        <v/>
      </c>
    </row>
    <row r="1030">
      <c r="A1030" t="inlineStr">
        <is>
          <t>TX502361</t>
        </is>
      </c>
      <c r="B1030">
        <f>XLOOKUP(A1030,Share_Transactions!$A:$A,Share_Transactions!$B:$B,"")</f>
        <v/>
      </c>
      <c r="C1030">
        <f>XLOOKUP(A1030,Share_Transactions!$A:$A,Share_Transactions!$C:$C,"")</f>
        <v/>
      </c>
      <c r="D1030" s="10">
        <f>XLOOKUP(A1030,Share_Transactions!$A:$A,Share_Transactions!$L:$L,0)</f>
        <v/>
      </c>
      <c r="E1030" s="10">
        <f>XLOOKUP(A1030,Payroll_Data!$A:$A,Payroll_Data!$D:$D,"")</f>
        <v/>
      </c>
      <c r="F1030" s="10">
        <f>IF(E1030="","",D1030-E1030)</f>
        <v/>
      </c>
      <c r="G1030">
        <f>IF(E1030="","Missing Payroll Record",IF(ABS(F1030)&lt;=1,"MATCH","MISMATCH"))</f>
        <v/>
      </c>
    </row>
    <row r="1031">
      <c r="A1031" t="inlineStr">
        <is>
          <t>TX502366</t>
        </is>
      </c>
      <c r="B1031">
        <f>XLOOKUP(A1031,Share_Transactions!$A:$A,Share_Transactions!$B:$B,"")</f>
        <v/>
      </c>
      <c r="C1031">
        <f>XLOOKUP(A1031,Share_Transactions!$A:$A,Share_Transactions!$C:$C,"")</f>
        <v/>
      </c>
      <c r="D1031" s="10">
        <f>XLOOKUP(A1031,Share_Transactions!$A:$A,Share_Transactions!$L:$L,0)</f>
        <v/>
      </c>
      <c r="E1031" s="10">
        <f>XLOOKUP(A1031,Payroll_Data!$A:$A,Payroll_Data!$D:$D,"")</f>
        <v/>
      </c>
      <c r="F1031" s="10">
        <f>IF(E1031="","",D1031-E1031)</f>
        <v/>
      </c>
      <c r="G1031">
        <f>IF(E1031="","Missing Payroll Record",IF(ABS(F1031)&lt;=1,"MATCH","MISMATCH"))</f>
        <v/>
      </c>
    </row>
    <row r="1032">
      <c r="A1032" t="inlineStr">
        <is>
          <t>TX502369</t>
        </is>
      </c>
      <c r="B1032">
        <f>XLOOKUP(A1032,Share_Transactions!$A:$A,Share_Transactions!$B:$B,"")</f>
        <v/>
      </c>
      <c r="C1032">
        <f>XLOOKUP(A1032,Share_Transactions!$A:$A,Share_Transactions!$C:$C,"")</f>
        <v/>
      </c>
      <c r="D1032" s="10">
        <f>XLOOKUP(A1032,Share_Transactions!$A:$A,Share_Transactions!$L:$L,0)</f>
        <v/>
      </c>
      <c r="E1032" s="10">
        <f>XLOOKUP(A1032,Payroll_Data!$A:$A,Payroll_Data!$D:$D,"")</f>
        <v/>
      </c>
      <c r="F1032" s="10">
        <f>IF(E1032="","",D1032-E1032)</f>
        <v/>
      </c>
      <c r="G1032">
        <f>IF(E1032="","Missing Payroll Record",IF(ABS(F1032)&lt;=1,"MATCH","MISMATCH"))</f>
        <v/>
      </c>
    </row>
    <row r="1033">
      <c r="A1033" t="inlineStr">
        <is>
          <t>TX502373</t>
        </is>
      </c>
      <c r="B1033">
        <f>XLOOKUP(A1033,Share_Transactions!$A:$A,Share_Transactions!$B:$B,"")</f>
        <v/>
      </c>
      <c r="C1033">
        <f>XLOOKUP(A1033,Share_Transactions!$A:$A,Share_Transactions!$C:$C,"")</f>
        <v/>
      </c>
      <c r="D1033" s="10">
        <f>XLOOKUP(A1033,Share_Transactions!$A:$A,Share_Transactions!$L:$L,0)</f>
        <v/>
      </c>
      <c r="E1033" s="10">
        <f>XLOOKUP(A1033,Payroll_Data!$A:$A,Payroll_Data!$D:$D,"")</f>
        <v/>
      </c>
      <c r="F1033" s="10">
        <f>IF(E1033="","",D1033-E1033)</f>
        <v/>
      </c>
      <c r="G1033">
        <f>IF(E1033="","Missing Payroll Record",IF(ABS(F1033)&lt;=1,"MATCH","MISMATCH"))</f>
        <v/>
      </c>
    </row>
    <row r="1034">
      <c r="A1034" t="inlineStr">
        <is>
          <t>TX502374</t>
        </is>
      </c>
      <c r="B1034">
        <f>XLOOKUP(A1034,Share_Transactions!$A:$A,Share_Transactions!$B:$B,"")</f>
        <v/>
      </c>
      <c r="C1034">
        <f>XLOOKUP(A1034,Share_Transactions!$A:$A,Share_Transactions!$C:$C,"")</f>
        <v/>
      </c>
      <c r="D1034" s="10">
        <f>XLOOKUP(A1034,Share_Transactions!$A:$A,Share_Transactions!$L:$L,0)</f>
        <v/>
      </c>
      <c r="E1034" s="10">
        <f>XLOOKUP(A1034,Payroll_Data!$A:$A,Payroll_Data!$D:$D,"")</f>
        <v/>
      </c>
      <c r="F1034" s="10">
        <f>IF(E1034="","",D1034-E1034)</f>
        <v/>
      </c>
      <c r="G1034">
        <f>IF(E1034="","Missing Payroll Record",IF(ABS(F1034)&lt;=1,"MATCH","MISMATCH"))</f>
        <v/>
      </c>
    </row>
    <row r="1035">
      <c r="A1035" t="inlineStr">
        <is>
          <t>TX502375</t>
        </is>
      </c>
      <c r="B1035">
        <f>XLOOKUP(A1035,Share_Transactions!$A:$A,Share_Transactions!$B:$B,"")</f>
        <v/>
      </c>
      <c r="C1035">
        <f>XLOOKUP(A1035,Share_Transactions!$A:$A,Share_Transactions!$C:$C,"")</f>
        <v/>
      </c>
      <c r="D1035" s="10">
        <f>XLOOKUP(A1035,Share_Transactions!$A:$A,Share_Transactions!$L:$L,0)</f>
        <v/>
      </c>
      <c r="E1035" s="10">
        <f>XLOOKUP(A1035,Payroll_Data!$A:$A,Payroll_Data!$D:$D,"")</f>
        <v/>
      </c>
      <c r="F1035" s="10">
        <f>IF(E1035="","",D1035-E1035)</f>
        <v/>
      </c>
      <c r="G1035">
        <f>IF(E1035="","Missing Payroll Record",IF(ABS(F1035)&lt;=1,"MATCH","MISMATCH"))</f>
        <v/>
      </c>
    </row>
    <row r="1036">
      <c r="A1036" t="inlineStr">
        <is>
          <t>TX502376</t>
        </is>
      </c>
      <c r="B1036">
        <f>XLOOKUP(A1036,Share_Transactions!$A:$A,Share_Transactions!$B:$B,"")</f>
        <v/>
      </c>
      <c r="C1036">
        <f>XLOOKUP(A1036,Share_Transactions!$A:$A,Share_Transactions!$C:$C,"")</f>
        <v/>
      </c>
      <c r="D1036" s="10">
        <f>XLOOKUP(A1036,Share_Transactions!$A:$A,Share_Transactions!$L:$L,0)</f>
        <v/>
      </c>
      <c r="E1036" s="10">
        <f>XLOOKUP(A1036,Payroll_Data!$A:$A,Payroll_Data!$D:$D,"")</f>
        <v/>
      </c>
      <c r="F1036" s="10">
        <f>IF(E1036="","",D1036-E1036)</f>
        <v/>
      </c>
      <c r="G1036">
        <f>IF(E1036="","Missing Payroll Record",IF(ABS(F1036)&lt;=1,"MATCH","MISMATCH"))</f>
        <v/>
      </c>
    </row>
    <row r="1037">
      <c r="A1037" t="inlineStr">
        <is>
          <t>TX502377</t>
        </is>
      </c>
      <c r="B1037">
        <f>XLOOKUP(A1037,Share_Transactions!$A:$A,Share_Transactions!$B:$B,"")</f>
        <v/>
      </c>
      <c r="C1037">
        <f>XLOOKUP(A1037,Share_Transactions!$A:$A,Share_Transactions!$C:$C,"")</f>
        <v/>
      </c>
      <c r="D1037" s="10">
        <f>XLOOKUP(A1037,Share_Transactions!$A:$A,Share_Transactions!$L:$L,0)</f>
        <v/>
      </c>
      <c r="E1037" s="10">
        <f>XLOOKUP(A1037,Payroll_Data!$A:$A,Payroll_Data!$D:$D,"")</f>
        <v/>
      </c>
      <c r="F1037" s="10">
        <f>IF(E1037="","",D1037-E1037)</f>
        <v/>
      </c>
      <c r="G1037">
        <f>IF(E1037="","Missing Payroll Record",IF(ABS(F1037)&lt;=1,"MATCH","MISMATCH"))</f>
        <v/>
      </c>
    </row>
    <row r="1038">
      <c r="A1038" t="inlineStr">
        <is>
          <t>TX502380</t>
        </is>
      </c>
      <c r="B1038">
        <f>XLOOKUP(A1038,Share_Transactions!$A:$A,Share_Transactions!$B:$B,"")</f>
        <v/>
      </c>
      <c r="C1038">
        <f>XLOOKUP(A1038,Share_Transactions!$A:$A,Share_Transactions!$C:$C,"")</f>
        <v/>
      </c>
      <c r="D1038" s="10">
        <f>XLOOKUP(A1038,Share_Transactions!$A:$A,Share_Transactions!$L:$L,0)</f>
        <v/>
      </c>
      <c r="E1038" s="10">
        <f>XLOOKUP(A1038,Payroll_Data!$A:$A,Payroll_Data!$D:$D,"")</f>
        <v/>
      </c>
      <c r="F1038" s="10">
        <f>IF(E1038="","",D1038-E1038)</f>
        <v/>
      </c>
      <c r="G1038">
        <f>IF(E1038="","Missing Payroll Record",IF(ABS(F1038)&lt;=1,"MATCH","MISMATCH"))</f>
        <v/>
      </c>
    </row>
    <row r="1039">
      <c r="A1039" t="inlineStr">
        <is>
          <t>TX502382</t>
        </is>
      </c>
      <c r="B1039">
        <f>XLOOKUP(A1039,Share_Transactions!$A:$A,Share_Transactions!$B:$B,"")</f>
        <v/>
      </c>
      <c r="C1039">
        <f>XLOOKUP(A1039,Share_Transactions!$A:$A,Share_Transactions!$C:$C,"")</f>
        <v/>
      </c>
      <c r="D1039" s="10">
        <f>XLOOKUP(A1039,Share_Transactions!$A:$A,Share_Transactions!$L:$L,0)</f>
        <v/>
      </c>
      <c r="E1039" s="10">
        <f>XLOOKUP(A1039,Payroll_Data!$A:$A,Payroll_Data!$D:$D,"")</f>
        <v/>
      </c>
      <c r="F1039" s="10">
        <f>IF(E1039="","",D1039-E1039)</f>
        <v/>
      </c>
      <c r="G1039">
        <f>IF(E1039="","Missing Payroll Record",IF(ABS(F1039)&lt;=1,"MATCH","MISMATCH"))</f>
        <v/>
      </c>
    </row>
    <row r="1040">
      <c r="A1040" t="inlineStr">
        <is>
          <t>TX502383</t>
        </is>
      </c>
      <c r="B1040">
        <f>XLOOKUP(A1040,Share_Transactions!$A:$A,Share_Transactions!$B:$B,"")</f>
        <v/>
      </c>
      <c r="C1040">
        <f>XLOOKUP(A1040,Share_Transactions!$A:$A,Share_Transactions!$C:$C,"")</f>
        <v/>
      </c>
      <c r="D1040" s="10">
        <f>XLOOKUP(A1040,Share_Transactions!$A:$A,Share_Transactions!$L:$L,0)</f>
        <v/>
      </c>
      <c r="E1040" s="10">
        <f>XLOOKUP(A1040,Payroll_Data!$A:$A,Payroll_Data!$D:$D,"")</f>
        <v/>
      </c>
      <c r="F1040" s="10">
        <f>IF(E1040="","",D1040-E1040)</f>
        <v/>
      </c>
      <c r="G1040">
        <f>IF(E1040="","Missing Payroll Record",IF(ABS(F1040)&lt;=1,"MATCH","MISMATCH"))</f>
        <v/>
      </c>
    </row>
    <row r="1041">
      <c r="A1041" t="inlineStr">
        <is>
          <t>TX502384</t>
        </is>
      </c>
      <c r="B1041">
        <f>XLOOKUP(A1041,Share_Transactions!$A:$A,Share_Transactions!$B:$B,"")</f>
        <v/>
      </c>
      <c r="C1041">
        <f>XLOOKUP(A1041,Share_Transactions!$A:$A,Share_Transactions!$C:$C,"")</f>
        <v/>
      </c>
      <c r="D1041" s="10">
        <f>XLOOKUP(A1041,Share_Transactions!$A:$A,Share_Transactions!$L:$L,0)</f>
        <v/>
      </c>
      <c r="E1041" s="10">
        <f>XLOOKUP(A1041,Payroll_Data!$A:$A,Payroll_Data!$D:$D,"")</f>
        <v/>
      </c>
      <c r="F1041" s="10">
        <f>IF(E1041="","",D1041-E1041)</f>
        <v/>
      </c>
      <c r="G1041">
        <f>IF(E1041="","Missing Payroll Record",IF(ABS(F1041)&lt;=1,"MATCH","MISMATCH"))</f>
        <v/>
      </c>
    </row>
    <row r="1042">
      <c r="A1042" t="inlineStr">
        <is>
          <t>TX502388</t>
        </is>
      </c>
      <c r="B1042">
        <f>XLOOKUP(A1042,Share_Transactions!$A:$A,Share_Transactions!$B:$B,"")</f>
        <v/>
      </c>
      <c r="C1042">
        <f>XLOOKUP(A1042,Share_Transactions!$A:$A,Share_Transactions!$C:$C,"")</f>
        <v/>
      </c>
      <c r="D1042" s="10">
        <f>XLOOKUP(A1042,Share_Transactions!$A:$A,Share_Transactions!$L:$L,0)</f>
        <v/>
      </c>
      <c r="E1042" s="10">
        <f>XLOOKUP(A1042,Payroll_Data!$A:$A,Payroll_Data!$D:$D,"")</f>
        <v/>
      </c>
      <c r="F1042" s="10">
        <f>IF(E1042="","",D1042-E1042)</f>
        <v/>
      </c>
      <c r="G1042">
        <f>IF(E1042="","Missing Payroll Record",IF(ABS(F1042)&lt;=1,"MATCH","MISMATCH"))</f>
        <v/>
      </c>
    </row>
    <row r="1043">
      <c r="A1043" t="inlineStr">
        <is>
          <t>TX502391</t>
        </is>
      </c>
      <c r="B1043">
        <f>XLOOKUP(A1043,Share_Transactions!$A:$A,Share_Transactions!$B:$B,"")</f>
        <v/>
      </c>
      <c r="C1043">
        <f>XLOOKUP(A1043,Share_Transactions!$A:$A,Share_Transactions!$C:$C,"")</f>
        <v/>
      </c>
      <c r="D1043" s="10">
        <f>XLOOKUP(A1043,Share_Transactions!$A:$A,Share_Transactions!$L:$L,0)</f>
        <v/>
      </c>
      <c r="E1043" s="10">
        <f>XLOOKUP(A1043,Payroll_Data!$A:$A,Payroll_Data!$D:$D,"")</f>
        <v/>
      </c>
      <c r="F1043" s="10">
        <f>IF(E1043="","",D1043-E1043)</f>
        <v/>
      </c>
      <c r="G1043">
        <f>IF(E1043="","Missing Payroll Record",IF(ABS(F1043)&lt;=1,"MATCH","MISMATCH"))</f>
        <v/>
      </c>
    </row>
    <row r="1044">
      <c r="A1044" t="inlineStr">
        <is>
          <t>TX502392</t>
        </is>
      </c>
      <c r="B1044">
        <f>XLOOKUP(A1044,Share_Transactions!$A:$A,Share_Transactions!$B:$B,"")</f>
        <v/>
      </c>
      <c r="C1044">
        <f>XLOOKUP(A1044,Share_Transactions!$A:$A,Share_Transactions!$C:$C,"")</f>
        <v/>
      </c>
      <c r="D1044" s="10">
        <f>XLOOKUP(A1044,Share_Transactions!$A:$A,Share_Transactions!$L:$L,0)</f>
        <v/>
      </c>
      <c r="E1044" s="10">
        <f>XLOOKUP(A1044,Payroll_Data!$A:$A,Payroll_Data!$D:$D,"")</f>
        <v/>
      </c>
      <c r="F1044" s="10">
        <f>IF(E1044="","",D1044-E1044)</f>
        <v/>
      </c>
      <c r="G1044">
        <f>IF(E1044="","Missing Payroll Record",IF(ABS(F1044)&lt;=1,"MATCH","MISMATCH"))</f>
        <v/>
      </c>
    </row>
    <row r="1045">
      <c r="A1045" t="inlineStr">
        <is>
          <t>TX502395</t>
        </is>
      </c>
      <c r="B1045">
        <f>XLOOKUP(A1045,Share_Transactions!$A:$A,Share_Transactions!$B:$B,"")</f>
        <v/>
      </c>
      <c r="C1045">
        <f>XLOOKUP(A1045,Share_Transactions!$A:$A,Share_Transactions!$C:$C,"")</f>
        <v/>
      </c>
      <c r="D1045" s="10">
        <f>XLOOKUP(A1045,Share_Transactions!$A:$A,Share_Transactions!$L:$L,0)</f>
        <v/>
      </c>
      <c r="E1045" s="10">
        <f>XLOOKUP(A1045,Payroll_Data!$A:$A,Payroll_Data!$D:$D,"")</f>
        <v/>
      </c>
      <c r="F1045" s="10">
        <f>IF(E1045="","",D1045-E1045)</f>
        <v/>
      </c>
      <c r="G1045">
        <f>IF(E1045="","Missing Payroll Record",IF(ABS(F1045)&lt;=1,"MATCH","MISMATCH"))</f>
        <v/>
      </c>
    </row>
    <row r="1046">
      <c r="A1046" t="inlineStr">
        <is>
          <t>TX502396</t>
        </is>
      </c>
      <c r="B1046">
        <f>XLOOKUP(A1046,Share_Transactions!$A:$A,Share_Transactions!$B:$B,"")</f>
        <v/>
      </c>
      <c r="C1046">
        <f>XLOOKUP(A1046,Share_Transactions!$A:$A,Share_Transactions!$C:$C,"")</f>
        <v/>
      </c>
      <c r="D1046" s="10">
        <f>XLOOKUP(A1046,Share_Transactions!$A:$A,Share_Transactions!$L:$L,0)</f>
        <v/>
      </c>
      <c r="E1046" s="10">
        <f>XLOOKUP(A1046,Payroll_Data!$A:$A,Payroll_Data!$D:$D,"")</f>
        <v/>
      </c>
      <c r="F1046" s="10">
        <f>IF(E1046="","",D1046-E1046)</f>
        <v/>
      </c>
      <c r="G1046">
        <f>IF(E1046="","Missing Payroll Record",IF(ABS(F1046)&lt;=1,"MATCH","MISMATCH"))</f>
        <v/>
      </c>
    </row>
    <row r="1047">
      <c r="A1047" t="inlineStr">
        <is>
          <t>TX502398</t>
        </is>
      </c>
      <c r="B1047">
        <f>XLOOKUP(A1047,Share_Transactions!$A:$A,Share_Transactions!$B:$B,"")</f>
        <v/>
      </c>
      <c r="C1047">
        <f>XLOOKUP(A1047,Share_Transactions!$A:$A,Share_Transactions!$C:$C,"")</f>
        <v/>
      </c>
      <c r="D1047" s="10">
        <f>XLOOKUP(A1047,Share_Transactions!$A:$A,Share_Transactions!$L:$L,0)</f>
        <v/>
      </c>
      <c r="E1047" s="10">
        <f>XLOOKUP(A1047,Payroll_Data!$A:$A,Payroll_Data!$D:$D,"")</f>
        <v/>
      </c>
      <c r="F1047" s="10">
        <f>IF(E1047="","",D1047-E1047)</f>
        <v/>
      </c>
      <c r="G1047">
        <f>IF(E1047="","Missing Payroll Record",IF(ABS(F1047)&lt;=1,"MATCH","MISMATCH"))</f>
        <v/>
      </c>
    </row>
    <row r="1048">
      <c r="A1048" t="inlineStr">
        <is>
          <t>TX502400</t>
        </is>
      </c>
      <c r="B1048">
        <f>XLOOKUP(A1048,Share_Transactions!$A:$A,Share_Transactions!$B:$B,"")</f>
        <v/>
      </c>
      <c r="C1048">
        <f>XLOOKUP(A1048,Share_Transactions!$A:$A,Share_Transactions!$C:$C,"")</f>
        <v/>
      </c>
      <c r="D1048" s="10">
        <f>XLOOKUP(A1048,Share_Transactions!$A:$A,Share_Transactions!$L:$L,0)</f>
        <v/>
      </c>
      <c r="E1048" s="10">
        <f>XLOOKUP(A1048,Payroll_Data!$A:$A,Payroll_Data!$D:$D,"")</f>
        <v/>
      </c>
      <c r="F1048" s="10">
        <f>IF(E1048="","",D1048-E1048)</f>
        <v/>
      </c>
      <c r="G1048">
        <f>IF(E1048="","Missing Payroll Record",IF(ABS(F1048)&lt;=1,"MATCH","MISMATCH"))</f>
        <v/>
      </c>
    </row>
    <row r="1049">
      <c r="A1049" t="inlineStr">
        <is>
          <t>TX502403</t>
        </is>
      </c>
      <c r="B1049">
        <f>XLOOKUP(A1049,Share_Transactions!$A:$A,Share_Transactions!$B:$B,"")</f>
        <v/>
      </c>
      <c r="C1049">
        <f>XLOOKUP(A1049,Share_Transactions!$A:$A,Share_Transactions!$C:$C,"")</f>
        <v/>
      </c>
      <c r="D1049" s="10">
        <f>XLOOKUP(A1049,Share_Transactions!$A:$A,Share_Transactions!$L:$L,0)</f>
        <v/>
      </c>
      <c r="E1049" s="10">
        <f>XLOOKUP(A1049,Payroll_Data!$A:$A,Payroll_Data!$D:$D,"")</f>
        <v/>
      </c>
      <c r="F1049" s="10">
        <f>IF(E1049="","",D1049-E1049)</f>
        <v/>
      </c>
      <c r="G1049">
        <f>IF(E1049="","Missing Payroll Record",IF(ABS(F1049)&lt;=1,"MATCH","MISMATCH"))</f>
        <v/>
      </c>
    </row>
    <row r="1050">
      <c r="A1050" t="inlineStr">
        <is>
          <t>TX502404</t>
        </is>
      </c>
      <c r="B1050">
        <f>XLOOKUP(A1050,Share_Transactions!$A:$A,Share_Transactions!$B:$B,"")</f>
        <v/>
      </c>
      <c r="C1050">
        <f>XLOOKUP(A1050,Share_Transactions!$A:$A,Share_Transactions!$C:$C,"")</f>
        <v/>
      </c>
      <c r="D1050" s="10">
        <f>XLOOKUP(A1050,Share_Transactions!$A:$A,Share_Transactions!$L:$L,0)</f>
        <v/>
      </c>
      <c r="E1050" s="10">
        <f>XLOOKUP(A1050,Payroll_Data!$A:$A,Payroll_Data!$D:$D,"")</f>
        <v/>
      </c>
      <c r="F1050" s="10">
        <f>IF(E1050="","",D1050-E1050)</f>
        <v/>
      </c>
      <c r="G1050">
        <f>IF(E1050="","Missing Payroll Record",IF(ABS(F1050)&lt;=1,"MATCH","MISMATCH"))</f>
        <v/>
      </c>
    </row>
    <row r="1051">
      <c r="A1051" t="inlineStr">
        <is>
          <t>TX502410</t>
        </is>
      </c>
      <c r="B1051">
        <f>XLOOKUP(A1051,Share_Transactions!$A:$A,Share_Transactions!$B:$B,"")</f>
        <v/>
      </c>
      <c r="C1051">
        <f>XLOOKUP(A1051,Share_Transactions!$A:$A,Share_Transactions!$C:$C,"")</f>
        <v/>
      </c>
      <c r="D1051" s="10">
        <f>XLOOKUP(A1051,Share_Transactions!$A:$A,Share_Transactions!$L:$L,0)</f>
        <v/>
      </c>
      <c r="E1051" s="10">
        <f>XLOOKUP(A1051,Payroll_Data!$A:$A,Payroll_Data!$D:$D,"")</f>
        <v/>
      </c>
      <c r="F1051" s="10">
        <f>IF(E1051="","",D1051-E1051)</f>
        <v/>
      </c>
      <c r="G1051">
        <f>IF(E1051="","Missing Payroll Record",IF(ABS(F1051)&lt;=1,"MATCH","MISMATCH"))</f>
        <v/>
      </c>
    </row>
    <row r="1052">
      <c r="A1052" t="inlineStr">
        <is>
          <t>TX502413</t>
        </is>
      </c>
      <c r="B1052">
        <f>XLOOKUP(A1052,Share_Transactions!$A:$A,Share_Transactions!$B:$B,"")</f>
        <v/>
      </c>
      <c r="C1052">
        <f>XLOOKUP(A1052,Share_Transactions!$A:$A,Share_Transactions!$C:$C,"")</f>
        <v/>
      </c>
      <c r="D1052" s="10">
        <f>XLOOKUP(A1052,Share_Transactions!$A:$A,Share_Transactions!$L:$L,0)</f>
        <v/>
      </c>
      <c r="E1052" s="10">
        <f>XLOOKUP(A1052,Payroll_Data!$A:$A,Payroll_Data!$D:$D,"")</f>
        <v/>
      </c>
      <c r="F1052" s="10">
        <f>IF(E1052="","",D1052-E1052)</f>
        <v/>
      </c>
      <c r="G1052">
        <f>IF(E1052="","Missing Payroll Record",IF(ABS(F1052)&lt;=1,"MATCH","MISMATCH"))</f>
        <v/>
      </c>
    </row>
    <row r="1053">
      <c r="A1053" t="inlineStr">
        <is>
          <t>TX502414</t>
        </is>
      </c>
      <c r="B1053">
        <f>XLOOKUP(A1053,Share_Transactions!$A:$A,Share_Transactions!$B:$B,"")</f>
        <v/>
      </c>
      <c r="C1053">
        <f>XLOOKUP(A1053,Share_Transactions!$A:$A,Share_Transactions!$C:$C,"")</f>
        <v/>
      </c>
      <c r="D1053" s="10">
        <f>XLOOKUP(A1053,Share_Transactions!$A:$A,Share_Transactions!$L:$L,0)</f>
        <v/>
      </c>
      <c r="E1053" s="10">
        <f>XLOOKUP(A1053,Payroll_Data!$A:$A,Payroll_Data!$D:$D,"")</f>
        <v/>
      </c>
      <c r="F1053" s="10">
        <f>IF(E1053="","",D1053-E1053)</f>
        <v/>
      </c>
      <c r="G1053">
        <f>IF(E1053="","Missing Payroll Record",IF(ABS(F1053)&lt;=1,"MATCH","MISMATCH"))</f>
        <v/>
      </c>
    </row>
    <row r="1054">
      <c r="A1054" t="inlineStr">
        <is>
          <t>TX502417</t>
        </is>
      </c>
      <c r="B1054">
        <f>XLOOKUP(A1054,Share_Transactions!$A:$A,Share_Transactions!$B:$B,"")</f>
        <v/>
      </c>
      <c r="C1054">
        <f>XLOOKUP(A1054,Share_Transactions!$A:$A,Share_Transactions!$C:$C,"")</f>
        <v/>
      </c>
      <c r="D1054" s="10">
        <f>XLOOKUP(A1054,Share_Transactions!$A:$A,Share_Transactions!$L:$L,0)</f>
        <v/>
      </c>
      <c r="E1054" s="10">
        <f>XLOOKUP(A1054,Payroll_Data!$A:$A,Payroll_Data!$D:$D,"")</f>
        <v/>
      </c>
      <c r="F1054" s="10">
        <f>IF(E1054="","",D1054-E1054)</f>
        <v/>
      </c>
      <c r="G1054">
        <f>IF(E1054="","Missing Payroll Record",IF(ABS(F1054)&lt;=1,"MATCH","MISMATCH"))</f>
        <v/>
      </c>
    </row>
    <row r="1055">
      <c r="A1055" t="inlineStr">
        <is>
          <t>TX502418</t>
        </is>
      </c>
      <c r="B1055">
        <f>XLOOKUP(A1055,Share_Transactions!$A:$A,Share_Transactions!$B:$B,"")</f>
        <v/>
      </c>
      <c r="C1055">
        <f>XLOOKUP(A1055,Share_Transactions!$A:$A,Share_Transactions!$C:$C,"")</f>
        <v/>
      </c>
      <c r="D1055" s="10">
        <f>XLOOKUP(A1055,Share_Transactions!$A:$A,Share_Transactions!$L:$L,0)</f>
        <v/>
      </c>
      <c r="E1055" s="10">
        <f>XLOOKUP(A1055,Payroll_Data!$A:$A,Payroll_Data!$D:$D,"")</f>
        <v/>
      </c>
      <c r="F1055" s="10">
        <f>IF(E1055="","",D1055-E1055)</f>
        <v/>
      </c>
      <c r="G1055">
        <f>IF(E1055="","Missing Payroll Record",IF(ABS(F1055)&lt;=1,"MATCH","MISMATCH"))</f>
        <v/>
      </c>
    </row>
    <row r="1056">
      <c r="A1056" t="inlineStr">
        <is>
          <t>TX502420</t>
        </is>
      </c>
      <c r="B1056">
        <f>XLOOKUP(A1056,Share_Transactions!$A:$A,Share_Transactions!$B:$B,"")</f>
        <v/>
      </c>
      <c r="C1056">
        <f>XLOOKUP(A1056,Share_Transactions!$A:$A,Share_Transactions!$C:$C,"")</f>
        <v/>
      </c>
      <c r="D1056" s="10">
        <f>XLOOKUP(A1056,Share_Transactions!$A:$A,Share_Transactions!$L:$L,0)</f>
        <v/>
      </c>
      <c r="E1056" s="10">
        <f>XLOOKUP(A1056,Payroll_Data!$A:$A,Payroll_Data!$D:$D,"")</f>
        <v/>
      </c>
      <c r="F1056" s="10">
        <f>IF(E1056="","",D1056-E1056)</f>
        <v/>
      </c>
      <c r="G1056">
        <f>IF(E1056="","Missing Payroll Record",IF(ABS(F1056)&lt;=1,"MATCH","MISMATCH"))</f>
        <v/>
      </c>
    </row>
    <row r="1057">
      <c r="A1057" t="inlineStr">
        <is>
          <t>TX502422</t>
        </is>
      </c>
      <c r="B1057">
        <f>XLOOKUP(A1057,Share_Transactions!$A:$A,Share_Transactions!$B:$B,"")</f>
        <v/>
      </c>
      <c r="C1057">
        <f>XLOOKUP(A1057,Share_Transactions!$A:$A,Share_Transactions!$C:$C,"")</f>
        <v/>
      </c>
      <c r="D1057" s="10">
        <f>XLOOKUP(A1057,Share_Transactions!$A:$A,Share_Transactions!$L:$L,0)</f>
        <v/>
      </c>
      <c r="E1057" s="10">
        <f>XLOOKUP(A1057,Payroll_Data!$A:$A,Payroll_Data!$D:$D,"")</f>
        <v/>
      </c>
      <c r="F1057" s="10">
        <f>IF(E1057="","",D1057-E1057)</f>
        <v/>
      </c>
      <c r="G1057">
        <f>IF(E1057="","Missing Payroll Record",IF(ABS(F1057)&lt;=1,"MATCH","MISMATCH"))</f>
        <v/>
      </c>
    </row>
    <row r="1058">
      <c r="A1058" t="inlineStr">
        <is>
          <t>TX502424</t>
        </is>
      </c>
      <c r="B1058">
        <f>XLOOKUP(A1058,Share_Transactions!$A:$A,Share_Transactions!$B:$B,"")</f>
        <v/>
      </c>
      <c r="C1058">
        <f>XLOOKUP(A1058,Share_Transactions!$A:$A,Share_Transactions!$C:$C,"")</f>
        <v/>
      </c>
      <c r="D1058" s="10">
        <f>XLOOKUP(A1058,Share_Transactions!$A:$A,Share_Transactions!$L:$L,0)</f>
        <v/>
      </c>
      <c r="E1058" s="10">
        <f>XLOOKUP(A1058,Payroll_Data!$A:$A,Payroll_Data!$D:$D,"")</f>
        <v/>
      </c>
      <c r="F1058" s="10">
        <f>IF(E1058="","",D1058-E1058)</f>
        <v/>
      </c>
      <c r="G1058">
        <f>IF(E1058="","Missing Payroll Record",IF(ABS(F1058)&lt;=1,"MATCH","MISMATCH"))</f>
        <v/>
      </c>
    </row>
    <row r="1059">
      <c r="A1059" t="inlineStr">
        <is>
          <t>TX502427</t>
        </is>
      </c>
      <c r="B1059">
        <f>XLOOKUP(A1059,Share_Transactions!$A:$A,Share_Transactions!$B:$B,"")</f>
        <v/>
      </c>
      <c r="C1059">
        <f>XLOOKUP(A1059,Share_Transactions!$A:$A,Share_Transactions!$C:$C,"")</f>
        <v/>
      </c>
      <c r="D1059" s="10">
        <f>XLOOKUP(A1059,Share_Transactions!$A:$A,Share_Transactions!$L:$L,0)</f>
        <v/>
      </c>
      <c r="E1059" s="10">
        <f>XLOOKUP(A1059,Payroll_Data!$A:$A,Payroll_Data!$D:$D,"")</f>
        <v/>
      </c>
      <c r="F1059" s="10">
        <f>IF(E1059="","",D1059-E1059)</f>
        <v/>
      </c>
      <c r="G1059">
        <f>IF(E1059="","Missing Payroll Record",IF(ABS(F1059)&lt;=1,"MATCH","MISMATCH"))</f>
        <v/>
      </c>
    </row>
    <row r="1060">
      <c r="A1060" t="inlineStr">
        <is>
          <t>TX502429</t>
        </is>
      </c>
      <c r="B1060">
        <f>XLOOKUP(A1060,Share_Transactions!$A:$A,Share_Transactions!$B:$B,"")</f>
        <v/>
      </c>
      <c r="C1060">
        <f>XLOOKUP(A1060,Share_Transactions!$A:$A,Share_Transactions!$C:$C,"")</f>
        <v/>
      </c>
      <c r="D1060" s="10">
        <f>XLOOKUP(A1060,Share_Transactions!$A:$A,Share_Transactions!$L:$L,0)</f>
        <v/>
      </c>
      <c r="E1060" s="10">
        <f>XLOOKUP(A1060,Payroll_Data!$A:$A,Payroll_Data!$D:$D,"")</f>
        <v/>
      </c>
      <c r="F1060" s="10">
        <f>IF(E1060="","",D1060-E1060)</f>
        <v/>
      </c>
      <c r="G1060">
        <f>IF(E1060="","Missing Payroll Record",IF(ABS(F1060)&lt;=1,"MATCH","MISMATCH"))</f>
        <v/>
      </c>
    </row>
    <row r="1061">
      <c r="A1061" t="inlineStr">
        <is>
          <t>TX502430</t>
        </is>
      </c>
      <c r="B1061">
        <f>XLOOKUP(A1061,Share_Transactions!$A:$A,Share_Transactions!$B:$B,"")</f>
        <v/>
      </c>
      <c r="C1061">
        <f>XLOOKUP(A1061,Share_Transactions!$A:$A,Share_Transactions!$C:$C,"")</f>
        <v/>
      </c>
      <c r="D1061" s="10">
        <f>XLOOKUP(A1061,Share_Transactions!$A:$A,Share_Transactions!$L:$L,0)</f>
        <v/>
      </c>
      <c r="E1061" s="10">
        <f>XLOOKUP(A1061,Payroll_Data!$A:$A,Payroll_Data!$D:$D,"")</f>
        <v/>
      </c>
      <c r="F1061" s="10">
        <f>IF(E1061="","",D1061-E1061)</f>
        <v/>
      </c>
      <c r="G1061">
        <f>IF(E1061="","Missing Payroll Record",IF(ABS(F1061)&lt;=1,"MATCH","MISMATCH"))</f>
        <v/>
      </c>
    </row>
    <row r="1062">
      <c r="A1062" t="inlineStr">
        <is>
          <t>TX502433</t>
        </is>
      </c>
      <c r="B1062">
        <f>XLOOKUP(A1062,Share_Transactions!$A:$A,Share_Transactions!$B:$B,"")</f>
        <v/>
      </c>
      <c r="C1062">
        <f>XLOOKUP(A1062,Share_Transactions!$A:$A,Share_Transactions!$C:$C,"")</f>
        <v/>
      </c>
      <c r="D1062" s="10">
        <f>XLOOKUP(A1062,Share_Transactions!$A:$A,Share_Transactions!$L:$L,0)</f>
        <v/>
      </c>
      <c r="E1062" s="10">
        <f>XLOOKUP(A1062,Payroll_Data!$A:$A,Payroll_Data!$D:$D,"")</f>
        <v/>
      </c>
      <c r="F1062" s="10">
        <f>IF(E1062="","",D1062-E1062)</f>
        <v/>
      </c>
      <c r="G1062">
        <f>IF(E1062="","Missing Payroll Record",IF(ABS(F1062)&lt;=1,"MATCH","MISMATCH"))</f>
        <v/>
      </c>
    </row>
    <row r="1063">
      <c r="A1063" t="inlineStr">
        <is>
          <t>TX502434</t>
        </is>
      </c>
      <c r="B1063">
        <f>XLOOKUP(A1063,Share_Transactions!$A:$A,Share_Transactions!$B:$B,"")</f>
        <v/>
      </c>
      <c r="C1063">
        <f>XLOOKUP(A1063,Share_Transactions!$A:$A,Share_Transactions!$C:$C,"")</f>
        <v/>
      </c>
      <c r="D1063" s="10">
        <f>XLOOKUP(A1063,Share_Transactions!$A:$A,Share_Transactions!$L:$L,0)</f>
        <v/>
      </c>
      <c r="E1063" s="10">
        <f>XLOOKUP(A1063,Payroll_Data!$A:$A,Payroll_Data!$D:$D,"")</f>
        <v/>
      </c>
      <c r="F1063" s="10">
        <f>IF(E1063="","",D1063-E1063)</f>
        <v/>
      </c>
      <c r="G1063">
        <f>IF(E1063="","Missing Payroll Record",IF(ABS(F1063)&lt;=1,"MATCH","MISMATCH"))</f>
        <v/>
      </c>
    </row>
    <row r="1064">
      <c r="A1064" t="inlineStr">
        <is>
          <t>TX502436</t>
        </is>
      </c>
      <c r="B1064">
        <f>XLOOKUP(A1064,Share_Transactions!$A:$A,Share_Transactions!$B:$B,"")</f>
        <v/>
      </c>
      <c r="C1064">
        <f>XLOOKUP(A1064,Share_Transactions!$A:$A,Share_Transactions!$C:$C,"")</f>
        <v/>
      </c>
      <c r="D1064" s="10">
        <f>XLOOKUP(A1064,Share_Transactions!$A:$A,Share_Transactions!$L:$L,0)</f>
        <v/>
      </c>
      <c r="E1064" s="10">
        <f>XLOOKUP(A1064,Payroll_Data!$A:$A,Payroll_Data!$D:$D,"")</f>
        <v/>
      </c>
      <c r="F1064" s="10">
        <f>IF(E1064="","",D1064-E1064)</f>
        <v/>
      </c>
      <c r="G1064">
        <f>IF(E1064="","Missing Payroll Record",IF(ABS(F1064)&lt;=1,"MATCH","MISMATCH"))</f>
        <v/>
      </c>
    </row>
    <row r="1065">
      <c r="A1065" t="inlineStr">
        <is>
          <t>TX502438</t>
        </is>
      </c>
      <c r="B1065">
        <f>XLOOKUP(A1065,Share_Transactions!$A:$A,Share_Transactions!$B:$B,"")</f>
        <v/>
      </c>
      <c r="C1065">
        <f>XLOOKUP(A1065,Share_Transactions!$A:$A,Share_Transactions!$C:$C,"")</f>
        <v/>
      </c>
      <c r="D1065" s="10">
        <f>XLOOKUP(A1065,Share_Transactions!$A:$A,Share_Transactions!$L:$L,0)</f>
        <v/>
      </c>
      <c r="E1065" s="10">
        <f>XLOOKUP(A1065,Payroll_Data!$A:$A,Payroll_Data!$D:$D,"")</f>
        <v/>
      </c>
      <c r="F1065" s="10">
        <f>IF(E1065="","",D1065-E1065)</f>
        <v/>
      </c>
      <c r="G1065">
        <f>IF(E1065="","Missing Payroll Record",IF(ABS(F1065)&lt;=1,"MATCH","MISMATCH"))</f>
        <v/>
      </c>
    </row>
    <row r="1066">
      <c r="A1066" t="inlineStr">
        <is>
          <t>TX502440</t>
        </is>
      </c>
      <c r="B1066">
        <f>XLOOKUP(A1066,Share_Transactions!$A:$A,Share_Transactions!$B:$B,"")</f>
        <v/>
      </c>
      <c r="C1066">
        <f>XLOOKUP(A1066,Share_Transactions!$A:$A,Share_Transactions!$C:$C,"")</f>
        <v/>
      </c>
      <c r="D1066" s="10">
        <f>XLOOKUP(A1066,Share_Transactions!$A:$A,Share_Transactions!$L:$L,0)</f>
        <v/>
      </c>
      <c r="E1066" s="10">
        <f>XLOOKUP(A1066,Payroll_Data!$A:$A,Payroll_Data!$D:$D,"")</f>
        <v/>
      </c>
      <c r="F1066" s="10">
        <f>IF(E1066="","",D1066-E1066)</f>
        <v/>
      </c>
      <c r="G1066">
        <f>IF(E1066="","Missing Payroll Record",IF(ABS(F1066)&lt;=1,"MATCH","MISMATCH"))</f>
        <v/>
      </c>
    </row>
    <row r="1067">
      <c r="A1067" t="inlineStr">
        <is>
          <t>TX502442</t>
        </is>
      </c>
      <c r="B1067">
        <f>XLOOKUP(A1067,Share_Transactions!$A:$A,Share_Transactions!$B:$B,"")</f>
        <v/>
      </c>
      <c r="C1067">
        <f>XLOOKUP(A1067,Share_Transactions!$A:$A,Share_Transactions!$C:$C,"")</f>
        <v/>
      </c>
      <c r="D1067" s="10">
        <f>XLOOKUP(A1067,Share_Transactions!$A:$A,Share_Transactions!$L:$L,0)</f>
        <v/>
      </c>
      <c r="E1067" s="10">
        <f>XLOOKUP(A1067,Payroll_Data!$A:$A,Payroll_Data!$D:$D,"")</f>
        <v/>
      </c>
      <c r="F1067" s="10">
        <f>IF(E1067="","",D1067-E1067)</f>
        <v/>
      </c>
      <c r="G1067">
        <f>IF(E1067="","Missing Payroll Record",IF(ABS(F1067)&lt;=1,"MATCH","MISMATCH"))</f>
        <v/>
      </c>
    </row>
    <row r="1068">
      <c r="A1068" t="inlineStr">
        <is>
          <t>TX502443</t>
        </is>
      </c>
      <c r="B1068">
        <f>XLOOKUP(A1068,Share_Transactions!$A:$A,Share_Transactions!$B:$B,"")</f>
        <v/>
      </c>
      <c r="C1068">
        <f>XLOOKUP(A1068,Share_Transactions!$A:$A,Share_Transactions!$C:$C,"")</f>
        <v/>
      </c>
      <c r="D1068" s="10">
        <f>XLOOKUP(A1068,Share_Transactions!$A:$A,Share_Transactions!$L:$L,0)</f>
        <v/>
      </c>
      <c r="E1068" s="10">
        <f>XLOOKUP(A1068,Payroll_Data!$A:$A,Payroll_Data!$D:$D,"")</f>
        <v/>
      </c>
      <c r="F1068" s="10">
        <f>IF(E1068="","",D1068-E1068)</f>
        <v/>
      </c>
      <c r="G1068">
        <f>IF(E1068="","Missing Payroll Record",IF(ABS(F1068)&lt;=1,"MATCH","MISMATCH"))</f>
        <v/>
      </c>
    </row>
    <row r="1069">
      <c r="A1069" t="inlineStr">
        <is>
          <t>TX502444</t>
        </is>
      </c>
      <c r="B1069">
        <f>XLOOKUP(A1069,Share_Transactions!$A:$A,Share_Transactions!$B:$B,"")</f>
        <v/>
      </c>
      <c r="C1069">
        <f>XLOOKUP(A1069,Share_Transactions!$A:$A,Share_Transactions!$C:$C,"")</f>
        <v/>
      </c>
      <c r="D1069" s="10">
        <f>XLOOKUP(A1069,Share_Transactions!$A:$A,Share_Transactions!$L:$L,0)</f>
        <v/>
      </c>
      <c r="E1069" s="10">
        <f>XLOOKUP(A1069,Payroll_Data!$A:$A,Payroll_Data!$D:$D,"")</f>
        <v/>
      </c>
      <c r="F1069" s="10">
        <f>IF(E1069="","",D1069-E1069)</f>
        <v/>
      </c>
      <c r="G1069">
        <f>IF(E1069="","Missing Payroll Record",IF(ABS(F1069)&lt;=1,"MATCH","MISMATCH"))</f>
        <v/>
      </c>
    </row>
    <row r="1070">
      <c r="A1070" t="inlineStr">
        <is>
          <t>TX502445</t>
        </is>
      </c>
      <c r="B1070">
        <f>XLOOKUP(A1070,Share_Transactions!$A:$A,Share_Transactions!$B:$B,"")</f>
        <v/>
      </c>
      <c r="C1070">
        <f>XLOOKUP(A1070,Share_Transactions!$A:$A,Share_Transactions!$C:$C,"")</f>
        <v/>
      </c>
      <c r="D1070" s="10">
        <f>XLOOKUP(A1070,Share_Transactions!$A:$A,Share_Transactions!$L:$L,0)</f>
        <v/>
      </c>
      <c r="E1070" s="10">
        <f>XLOOKUP(A1070,Payroll_Data!$A:$A,Payroll_Data!$D:$D,"")</f>
        <v/>
      </c>
      <c r="F1070" s="10">
        <f>IF(E1070="","",D1070-E1070)</f>
        <v/>
      </c>
      <c r="G1070">
        <f>IF(E1070="","Missing Payroll Record",IF(ABS(F1070)&lt;=1,"MATCH","MISMATCH"))</f>
        <v/>
      </c>
    </row>
    <row r="1071">
      <c r="A1071" t="inlineStr">
        <is>
          <t>TX502449</t>
        </is>
      </c>
      <c r="B1071">
        <f>XLOOKUP(A1071,Share_Transactions!$A:$A,Share_Transactions!$B:$B,"")</f>
        <v/>
      </c>
      <c r="C1071">
        <f>XLOOKUP(A1071,Share_Transactions!$A:$A,Share_Transactions!$C:$C,"")</f>
        <v/>
      </c>
      <c r="D1071" s="10">
        <f>XLOOKUP(A1071,Share_Transactions!$A:$A,Share_Transactions!$L:$L,0)</f>
        <v/>
      </c>
      <c r="E1071" s="10">
        <f>XLOOKUP(A1071,Payroll_Data!$A:$A,Payroll_Data!$D:$D,"")</f>
        <v/>
      </c>
      <c r="F1071" s="10">
        <f>IF(E1071="","",D1071-E1071)</f>
        <v/>
      </c>
      <c r="G1071">
        <f>IF(E1071="","Missing Payroll Record",IF(ABS(F1071)&lt;=1,"MATCH","MISMATCH"))</f>
        <v/>
      </c>
    </row>
    <row r="1072">
      <c r="A1072" t="inlineStr">
        <is>
          <t>TX502450</t>
        </is>
      </c>
      <c r="B1072">
        <f>XLOOKUP(A1072,Share_Transactions!$A:$A,Share_Transactions!$B:$B,"")</f>
        <v/>
      </c>
      <c r="C1072">
        <f>XLOOKUP(A1072,Share_Transactions!$A:$A,Share_Transactions!$C:$C,"")</f>
        <v/>
      </c>
      <c r="D1072" s="10">
        <f>XLOOKUP(A1072,Share_Transactions!$A:$A,Share_Transactions!$L:$L,0)</f>
        <v/>
      </c>
      <c r="E1072" s="10">
        <f>XLOOKUP(A1072,Payroll_Data!$A:$A,Payroll_Data!$D:$D,"")</f>
        <v/>
      </c>
      <c r="F1072" s="10">
        <f>IF(E1072="","",D1072-E1072)</f>
        <v/>
      </c>
      <c r="G1072">
        <f>IF(E1072="","Missing Payroll Record",IF(ABS(F1072)&lt;=1,"MATCH","MISMATCH"))</f>
        <v/>
      </c>
    </row>
    <row r="1073">
      <c r="A1073" t="inlineStr">
        <is>
          <t>TX502456</t>
        </is>
      </c>
      <c r="B1073">
        <f>XLOOKUP(A1073,Share_Transactions!$A:$A,Share_Transactions!$B:$B,"")</f>
        <v/>
      </c>
      <c r="C1073">
        <f>XLOOKUP(A1073,Share_Transactions!$A:$A,Share_Transactions!$C:$C,"")</f>
        <v/>
      </c>
      <c r="D1073" s="10">
        <f>XLOOKUP(A1073,Share_Transactions!$A:$A,Share_Transactions!$L:$L,0)</f>
        <v/>
      </c>
      <c r="E1073" s="10">
        <f>XLOOKUP(A1073,Payroll_Data!$A:$A,Payroll_Data!$D:$D,"")</f>
        <v/>
      </c>
      <c r="F1073" s="10">
        <f>IF(E1073="","",D1073-E1073)</f>
        <v/>
      </c>
      <c r="G1073">
        <f>IF(E1073="","Missing Payroll Record",IF(ABS(F1073)&lt;=1,"MATCH","MISMATCH"))</f>
        <v/>
      </c>
    </row>
    <row r="1074">
      <c r="A1074" t="inlineStr">
        <is>
          <t>TX502459</t>
        </is>
      </c>
      <c r="B1074">
        <f>XLOOKUP(A1074,Share_Transactions!$A:$A,Share_Transactions!$B:$B,"")</f>
        <v/>
      </c>
      <c r="C1074">
        <f>XLOOKUP(A1074,Share_Transactions!$A:$A,Share_Transactions!$C:$C,"")</f>
        <v/>
      </c>
      <c r="D1074" s="10">
        <f>XLOOKUP(A1074,Share_Transactions!$A:$A,Share_Transactions!$L:$L,0)</f>
        <v/>
      </c>
      <c r="E1074" s="10">
        <f>XLOOKUP(A1074,Payroll_Data!$A:$A,Payroll_Data!$D:$D,"")</f>
        <v/>
      </c>
      <c r="F1074" s="10">
        <f>IF(E1074="","",D1074-E1074)</f>
        <v/>
      </c>
      <c r="G1074">
        <f>IF(E1074="","Missing Payroll Record",IF(ABS(F1074)&lt;=1,"MATCH","MISMATCH"))</f>
        <v/>
      </c>
    </row>
    <row r="1075">
      <c r="A1075" t="inlineStr">
        <is>
          <t>TX502460</t>
        </is>
      </c>
      <c r="B1075">
        <f>XLOOKUP(A1075,Share_Transactions!$A:$A,Share_Transactions!$B:$B,"")</f>
        <v/>
      </c>
      <c r="C1075">
        <f>XLOOKUP(A1075,Share_Transactions!$A:$A,Share_Transactions!$C:$C,"")</f>
        <v/>
      </c>
      <c r="D1075" s="10">
        <f>XLOOKUP(A1075,Share_Transactions!$A:$A,Share_Transactions!$L:$L,0)</f>
        <v/>
      </c>
      <c r="E1075" s="10">
        <f>XLOOKUP(A1075,Payroll_Data!$A:$A,Payroll_Data!$D:$D,"")</f>
        <v/>
      </c>
      <c r="F1075" s="10">
        <f>IF(E1075="","",D1075-E1075)</f>
        <v/>
      </c>
      <c r="G1075">
        <f>IF(E1075="","Missing Payroll Record",IF(ABS(F1075)&lt;=1,"MATCH","MISMATCH"))</f>
        <v/>
      </c>
    </row>
    <row r="1076">
      <c r="A1076" t="inlineStr">
        <is>
          <t>TX502461</t>
        </is>
      </c>
      <c r="B1076">
        <f>XLOOKUP(A1076,Share_Transactions!$A:$A,Share_Transactions!$B:$B,"")</f>
        <v/>
      </c>
      <c r="C1076">
        <f>XLOOKUP(A1076,Share_Transactions!$A:$A,Share_Transactions!$C:$C,"")</f>
        <v/>
      </c>
      <c r="D1076" s="10">
        <f>XLOOKUP(A1076,Share_Transactions!$A:$A,Share_Transactions!$L:$L,0)</f>
        <v/>
      </c>
      <c r="E1076" s="10">
        <f>XLOOKUP(A1076,Payroll_Data!$A:$A,Payroll_Data!$D:$D,"")</f>
        <v/>
      </c>
      <c r="F1076" s="10">
        <f>IF(E1076="","",D1076-E1076)</f>
        <v/>
      </c>
      <c r="G1076">
        <f>IF(E1076="","Missing Payroll Record",IF(ABS(F1076)&lt;=1,"MATCH","MISMATCH"))</f>
        <v/>
      </c>
    </row>
    <row r="1077">
      <c r="A1077" t="inlineStr">
        <is>
          <t>TX502463</t>
        </is>
      </c>
      <c r="B1077">
        <f>XLOOKUP(A1077,Share_Transactions!$A:$A,Share_Transactions!$B:$B,"")</f>
        <v/>
      </c>
      <c r="C1077">
        <f>XLOOKUP(A1077,Share_Transactions!$A:$A,Share_Transactions!$C:$C,"")</f>
        <v/>
      </c>
      <c r="D1077" s="10">
        <f>XLOOKUP(A1077,Share_Transactions!$A:$A,Share_Transactions!$L:$L,0)</f>
        <v/>
      </c>
      <c r="E1077" s="10">
        <f>XLOOKUP(A1077,Payroll_Data!$A:$A,Payroll_Data!$D:$D,"")</f>
        <v/>
      </c>
      <c r="F1077" s="10">
        <f>IF(E1077="","",D1077-E1077)</f>
        <v/>
      </c>
      <c r="G1077">
        <f>IF(E1077="","Missing Payroll Record",IF(ABS(F1077)&lt;=1,"MATCH","MISMATCH"))</f>
        <v/>
      </c>
    </row>
    <row r="1078">
      <c r="A1078" t="inlineStr">
        <is>
          <t>TX502464</t>
        </is>
      </c>
      <c r="B1078">
        <f>XLOOKUP(A1078,Share_Transactions!$A:$A,Share_Transactions!$B:$B,"")</f>
        <v/>
      </c>
      <c r="C1078">
        <f>XLOOKUP(A1078,Share_Transactions!$A:$A,Share_Transactions!$C:$C,"")</f>
        <v/>
      </c>
      <c r="D1078" s="10">
        <f>XLOOKUP(A1078,Share_Transactions!$A:$A,Share_Transactions!$L:$L,0)</f>
        <v/>
      </c>
      <c r="E1078" s="10">
        <f>XLOOKUP(A1078,Payroll_Data!$A:$A,Payroll_Data!$D:$D,"")</f>
        <v/>
      </c>
      <c r="F1078" s="10">
        <f>IF(E1078="","",D1078-E1078)</f>
        <v/>
      </c>
      <c r="G1078">
        <f>IF(E1078="","Missing Payroll Record",IF(ABS(F1078)&lt;=1,"MATCH","MISMATCH"))</f>
        <v/>
      </c>
    </row>
    <row r="1079">
      <c r="A1079" t="inlineStr">
        <is>
          <t>TX502466</t>
        </is>
      </c>
      <c r="B1079">
        <f>XLOOKUP(A1079,Share_Transactions!$A:$A,Share_Transactions!$B:$B,"")</f>
        <v/>
      </c>
      <c r="C1079">
        <f>XLOOKUP(A1079,Share_Transactions!$A:$A,Share_Transactions!$C:$C,"")</f>
        <v/>
      </c>
      <c r="D1079" s="10">
        <f>XLOOKUP(A1079,Share_Transactions!$A:$A,Share_Transactions!$L:$L,0)</f>
        <v/>
      </c>
      <c r="E1079" s="10">
        <f>XLOOKUP(A1079,Payroll_Data!$A:$A,Payroll_Data!$D:$D,"")</f>
        <v/>
      </c>
      <c r="F1079" s="10">
        <f>IF(E1079="","",D1079-E1079)</f>
        <v/>
      </c>
      <c r="G1079">
        <f>IF(E1079="","Missing Payroll Record",IF(ABS(F1079)&lt;=1,"MATCH","MISMATCH"))</f>
        <v/>
      </c>
    </row>
    <row r="1080">
      <c r="A1080" t="inlineStr">
        <is>
          <t>TX502473</t>
        </is>
      </c>
      <c r="B1080">
        <f>XLOOKUP(A1080,Share_Transactions!$A:$A,Share_Transactions!$B:$B,"")</f>
        <v/>
      </c>
      <c r="C1080">
        <f>XLOOKUP(A1080,Share_Transactions!$A:$A,Share_Transactions!$C:$C,"")</f>
        <v/>
      </c>
      <c r="D1080" s="10">
        <f>XLOOKUP(A1080,Share_Transactions!$A:$A,Share_Transactions!$L:$L,0)</f>
        <v/>
      </c>
      <c r="E1080" s="10">
        <f>XLOOKUP(A1080,Payroll_Data!$A:$A,Payroll_Data!$D:$D,"")</f>
        <v/>
      </c>
      <c r="F1080" s="10">
        <f>IF(E1080="","",D1080-E1080)</f>
        <v/>
      </c>
      <c r="G1080">
        <f>IF(E1080="","Missing Payroll Record",IF(ABS(F1080)&lt;=1,"MATCH","MISMATCH"))</f>
        <v/>
      </c>
    </row>
    <row r="1081">
      <c r="A1081" t="inlineStr">
        <is>
          <t>TX502475</t>
        </is>
      </c>
      <c r="B1081">
        <f>XLOOKUP(A1081,Share_Transactions!$A:$A,Share_Transactions!$B:$B,"")</f>
        <v/>
      </c>
      <c r="C1081">
        <f>XLOOKUP(A1081,Share_Transactions!$A:$A,Share_Transactions!$C:$C,"")</f>
        <v/>
      </c>
      <c r="D1081" s="10">
        <f>XLOOKUP(A1081,Share_Transactions!$A:$A,Share_Transactions!$L:$L,0)</f>
        <v/>
      </c>
      <c r="E1081" s="10">
        <f>XLOOKUP(A1081,Payroll_Data!$A:$A,Payroll_Data!$D:$D,"")</f>
        <v/>
      </c>
      <c r="F1081" s="10">
        <f>IF(E1081="","",D1081-E1081)</f>
        <v/>
      </c>
      <c r="G1081">
        <f>IF(E1081="","Missing Payroll Record",IF(ABS(F1081)&lt;=1,"MATCH","MISMATCH"))</f>
        <v/>
      </c>
    </row>
    <row r="1082">
      <c r="A1082" t="inlineStr">
        <is>
          <t>TX502478</t>
        </is>
      </c>
      <c r="B1082">
        <f>XLOOKUP(A1082,Share_Transactions!$A:$A,Share_Transactions!$B:$B,"")</f>
        <v/>
      </c>
      <c r="C1082">
        <f>XLOOKUP(A1082,Share_Transactions!$A:$A,Share_Transactions!$C:$C,"")</f>
        <v/>
      </c>
      <c r="D1082" s="10">
        <f>XLOOKUP(A1082,Share_Transactions!$A:$A,Share_Transactions!$L:$L,0)</f>
        <v/>
      </c>
      <c r="E1082" s="10">
        <f>XLOOKUP(A1082,Payroll_Data!$A:$A,Payroll_Data!$D:$D,"")</f>
        <v/>
      </c>
      <c r="F1082" s="10">
        <f>IF(E1082="","",D1082-E1082)</f>
        <v/>
      </c>
      <c r="G1082">
        <f>IF(E1082="","Missing Payroll Record",IF(ABS(F1082)&lt;=1,"MATCH","MISMATCH"))</f>
        <v/>
      </c>
    </row>
    <row r="1083">
      <c r="A1083" t="inlineStr">
        <is>
          <t>TX502481</t>
        </is>
      </c>
      <c r="B1083">
        <f>XLOOKUP(A1083,Share_Transactions!$A:$A,Share_Transactions!$B:$B,"")</f>
        <v/>
      </c>
      <c r="C1083">
        <f>XLOOKUP(A1083,Share_Transactions!$A:$A,Share_Transactions!$C:$C,"")</f>
        <v/>
      </c>
      <c r="D1083" s="10">
        <f>XLOOKUP(A1083,Share_Transactions!$A:$A,Share_Transactions!$L:$L,0)</f>
        <v/>
      </c>
      <c r="E1083" s="10">
        <f>XLOOKUP(A1083,Payroll_Data!$A:$A,Payroll_Data!$D:$D,"")</f>
        <v/>
      </c>
      <c r="F1083" s="10">
        <f>IF(E1083="","",D1083-E1083)</f>
        <v/>
      </c>
      <c r="G1083">
        <f>IF(E1083="","Missing Payroll Record",IF(ABS(F1083)&lt;=1,"MATCH","MISMATCH"))</f>
        <v/>
      </c>
    </row>
    <row r="1084">
      <c r="A1084" t="inlineStr">
        <is>
          <t>TX502484</t>
        </is>
      </c>
      <c r="B1084">
        <f>XLOOKUP(A1084,Share_Transactions!$A:$A,Share_Transactions!$B:$B,"")</f>
        <v/>
      </c>
      <c r="C1084">
        <f>XLOOKUP(A1084,Share_Transactions!$A:$A,Share_Transactions!$C:$C,"")</f>
        <v/>
      </c>
      <c r="D1084" s="10">
        <f>XLOOKUP(A1084,Share_Transactions!$A:$A,Share_Transactions!$L:$L,0)</f>
        <v/>
      </c>
      <c r="E1084" s="10">
        <f>XLOOKUP(A1084,Payroll_Data!$A:$A,Payroll_Data!$D:$D,"")</f>
        <v/>
      </c>
      <c r="F1084" s="10">
        <f>IF(E1084="","",D1084-E1084)</f>
        <v/>
      </c>
      <c r="G1084">
        <f>IF(E1084="","Missing Payroll Record",IF(ABS(F1084)&lt;=1,"MATCH","MISMATCH"))</f>
        <v/>
      </c>
    </row>
    <row r="1085">
      <c r="A1085" t="inlineStr">
        <is>
          <t>TX502487</t>
        </is>
      </c>
      <c r="B1085">
        <f>XLOOKUP(A1085,Share_Transactions!$A:$A,Share_Transactions!$B:$B,"")</f>
        <v/>
      </c>
      <c r="C1085">
        <f>XLOOKUP(A1085,Share_Transactions!$A:$A,Share_Transactions!$C:$C,"")</f>
        <v/>
      </c>
      <c r="D1085" s="10">
        <f>XLOOKUP(A1085,Share_Transactions!$A:$A,Share_Transactions!$L:$L,0)</f>
        <v/>
      </c>
      <c r="E1085" s="10">
        <f>XLOOKUP(A1085,Payroll_Data!$A:$A,Payroll_Data!$D:$D,"")</f>
        <v/>
      </c>
      <c r="F1085" s="10">
        <f>IF(E1085="","",D1085-E1085)</f>
        <v/>
      </c>
      <c r="G1085">
        <f>IF(E1085="","Missing Payroll Record",IF(ABS(F1085)&lt;=1,"MATCH","MISMATCH"))</f>
        <v/>
      </c>
    </row>
    <row r="1086">
      <c r="A1086" t="inlineStr">
        <is>
          <t>TX502492</t>
        </is>
      </c>
      <c r="B1086">
        <f>XLOOKUP(A1086,Share_Transactions!$A:$A,Share_Transactions!$B:$B,"")</f>
        <v/>
      </c>
      <c r="C1086">
        <f>XLOOKUP(A1086,Share_Transactions!$A:$A,Share_Transactions!$C:$C,"")</f>
        <v/>
      </c>
      <c r="D1086" s="10">
        <f>XLOOKUP(A1086,Share_Transactions!$A:$A,Share_Transactions!$L:$L,0)</f>
        <v/>
      </c>
      <c r="E1086" s="10">
        <f>XLOOKUP(A1086,Payroll_Data!$A:$A,Payroll_Data!$D:$D,"")</f>
        <v/>
      </c>
      <c r="F1086" s="10">
        <f>IF(E1086="","",D1086-E1086)</f>
        <v/>
      </c>
      <c r="G1086">
        <f>IF(E1086="","Missing Payroll Record",IF(ABS(F1086)&lt;=1,"MATCH","MISMATCH"))</f>
        <v/>
      </c>
    </row>
    <row r="1087">
      <c r="A1087" t="inlineStr">
        <is>
          <t>TX502493</t>
        </is>
      </c>
      <c r="B1087">
        <f>XLOOKUP(A1087,Share_Transactions!$A:$A,Share_Transactions!$B:$B,"")</f>
        <v/>
      </c>
      <c r="C1087">
        <f>XLOOKUP(A1087,Share_Transactions!$A:$A,Share_Transactions!$C:$C,"")</f>
        <v/>
      </c>
      <c r="D1087" s="10">
        <f>XLOOKUP(A1087,Share_Transactions!$A:$A,Share_Transactions!$L:$L,0)</f>
        <v/>
      </c>
      <c r="E1087" s="10">
        <f>XLOOKUP(A1087,Payroll_Data!$A:$A,Payroll_Data!$D:$D,"")</f>
        <v/>
      </c>
      <c r="F1087" s="10">
        <f>IF(E1087="","",D1087-E1087)</f>
        <v/>
      </c>
      <c r="G1087">
        <f>IF(E1087="","Missing Payroll Record",IF(ABS(F1087)&lt;=1,"MATCH","MISMATCH"))</f>
        <v/>
      </c>
    </row>
    <row r="1088">
      <c r="A1088" t="inlineStr">
        <is>
          <t>TX502494</t>
        </is>
      </c>
      <c r="B1088">
        <f>XLOOKUP(A1088,Share_Transactions!$A:$A,Share_Transactions!$B:$B,"")</f>
        <v/>
      </c>
      <c r="C1088">
        <f>XLOOKUP(A1088,Share_Transactions!$A:$A,Share_Transactions!$C:$C,"")</f>
        <v/>
      </c>
      <c r="D1088" s="10">
        <f>XLOOKUP(A1088,Share_Transactions!$A:$A,Share_Transactions!$L:$L,0)</f>
        <v/>
      </c>
      <c r="E1088" s="10">
        <f>XLOOKUP(A1088,Payroll_Data!$A:$A,Payroll_Data!$D:$D,"")</f>
        <v/>
      </c>
      <c r="F1088" s="10">
        <f>IF(E1088="","",D1088-E1088)</f>
        <v/>
      </c>
      <c r="G1088">
        <f>IF(E1088="","Missing Payroll Record",IF(ABS(F1088)&lt;=1,"MATCH","MISMATCH"))</f>
        <v/>
      </c>
    </row>
    <row r="1089">
      <c r="A1089" t="inlineStr">
        <is>
          <t>TX502497</t>
        </is>
      </c>
      <c r="B1089">
        <f>XLOOKUP(A1089,Share_Transactions!$A:$A,Share_Transactions!$B:$B,"")</f>
        <v/>
      </c>
      <c r="C1089">
        <f>XLOOKUP(A1089,Share_Transactions!$A:$A,Share_Transactions!$C:$C,"")</f>
        <v/>
      </c>
      <c r="D1089" s="10">
        <f>XLOOKUP(A1089,Share_Transactions!$A:$A,Share_Transactions!$L:$L,0)</f>
        <v/>
      </c>
      <c r="E1089" s="10">
        <f>XLOOKUP(A1089,Payroll_Data!$A:$A,Payroll_Data!$D:$D,"")</f>
        <v/>
      </c>
      <c r="F1089" s="10">
        <f>IF(E1089="","",D1089-E1089)</f>
        <v/>
      </c>
      <c r="G1089">
        <f>IF(E1089="","Missing Payroll Record",IF(ABS(F1089)&lt;=1,"MATCH","MISMATCH"))</f>
        <v/>
      </c>
    </row>
    <row r="1090">
      <c r="A1090" t="inlineStr">
        <is>
          <t>TX502498</t>
        </is>
      </c>
      <c r="B1090">
        <f>XLOOKUP(A1090,Share_Transactions!$A:$A,Share_Transactions!$B:$B,"")</f>
        <v/>
      </c>
      <c r="C1090">
        <f>XLOOKUP(A1090,Share_Transactions!$A:$A,Share_Transactions!$C:$C,"")</f>
        <v/>
      </c>
      <c r="D1090" s="10">
        <f>XLOOKUP(A1090,Share_Transactions!$A:$A,Share_Transactions!$L:$L,0)</f>
        <v/>
      </c>
      <c r="E1090" s="10">
        <f>XLOOKUP(A1090,Payroll_Data!$A:$A,Payroll_Data!$D:$D,"")</f>
        <v/>
      </c>
      <c r="F1090" s="10">
        <f>IF(E1090="","",D1090-E1090)</f>
        <v/>
      </c>
      <c r="G1090">
        <f>IF(E1090="","Missing Payroll Record",IF(ABS(F1090)&lt;=1,"MATCH","MISMATCH"))</f>
        <v/>
      </c>
    </row>
    <row r="1091">
      <c r="A1091" t="inlineStr">
        <is>
          <t>TX502499</t>
        </is>
      </c>
      <c r="B1091">
        <f>XLOOKUP(A1091,Share_Transactions!$A:$A,Share_Transactions!$B:$B,"")</f>
        <v/>
      </c>
      <c r="C1091">
        <f>XLOOKUP(A1091,Share_Transactions!$A:$A,Share_Transactions!$C:$C,"")</f>
        <v/>
      </c>
      <c r="D1091" s="10">
        <f>XLOOKUP(A1091,Share_Transactions!$A:$A,Share_Transactions!$L:$L,0)</f>
        <v/>
      </c>
      <c r="E1091" s="10">
        <f>XLOOKUP(A1091,Payroll_Data!$A:$A,Payroll_Data!$D:$D,"")</f>
        <v/>
      </c>
      <c r="F1091" s="10">
        <f>IF(E1091="","",D1091-E1091)</f>
        <v/>
      </c>
      <c r="G1091">
        <f>IF(E1091="","Missing Payroll Record",IF(ABS(F1091)&lt;=1,"MATCH","MISMATCH"))</f>
        <v/>
      </c>
    </row>
    <row r="1092">
      <c r="A1092" t="inlineStr">
        <is>
          <t>TX502500</t>
        </is>
      </c>
      <c r="B1092">
        <f>XLOOKUP(A1092,Share_Transactions!$A:$A,Share_Transactions!$B:$B,"")</f>
        <v/>
      </c>
      <c r="C1092">
        <f>XLOOKUP(A1092,Share_Transactions!$A:$A,Share_Transactions!$C:$C,"")</f>
        <v/>
      </c>
      <c r="D1092" s="10">
        <f>XLOOKUP(A1092,Share_Transactions!$A:$A,Share_Transactions!$L:$L,0)</f>
        <v/>
      </c>
      <c r="E1092" s="10">
        <f>XLOOKUP(A1092,Payroll_Data!$A:$A,Payroll_Data!$D:$D,"")</f>
        <v/>
      </c>
      <c r="F1092" s="10">
        <f>IF(E1092="","",D1092-E1092)</f>
        <v/>
      </c>
      <c r="G1092">
        <f>IF(E1092="","Missing Payroll Record",IF(ABS(F1092)&lt;=1,"MATCH","MISMATCH"))</f>
        <v/>
      </c>
    </row>
    <row r="1093">
      <c r="A1093" t="inlineStr">
        <is>
          <t>TX502502</t>
        </is>
      </c>
      <c r="B1093">
        <f>XLOOKUP(A1093,Share_Transactions!$A:$A,Share_Transactions!$B:$B,"")</f>
        <v/>
      </c>
      <c r="C1093">
        <f>XLOOKUP(A1093,Share_Transactions!$A:$A,Share_Transactions!$C:$C,"")</f>
        <v/>
      </c>
      <c r="D1093" s="10">
        <f>XLOOKUP(A1093,Share_Transactions!$A:$A,Share_Transactions!$L:$L,0)</f>
        <v/>
      </c>
      <c r="E1093" s="10">
        <f>XLOOKUP(A1093,Payroll_Data!$A:$A,Payroll_Data!$D:$D,"")</f>
        <v/>
      </c>
      <c r="F1093" s="10">
        <f>IF(E1093="","",D1093-E1093)</f>
        <v/>
      </c>
      <c r="G1093">
        <f>IF(E1093="","Missing Payroll Record",IF(ABS(F1093)&lt;=1,"MATCH","MISMATCH"))</f>
        <v/>
      </c>
    </row>
    <row r="1094">
      <c r="A1094" t="inlineStr">
        <is>
          <t>TX502505</t>
        </is>
      </c>
      <c r="B1094">
        <f>XLOOKUP(A1094,Share_Transactions!$A:$A,Share_Transactions!$B:$B,"")</f>
        <v/>
      </c>
      <c r="C1094">
        <f>XLOOKUP(A1094,Share_Transactions!$A:$A,Share_Transactions!$C:$C,"")</f>
        <v/>
      </c>
      <c r="D1094" s="10">
        <f>XLOOKUP(A1094,Share_Transactions!$A:$A,Share_Transactions!$L:$L,0)</f>
        <v/>
      </c>
      <c r="E1094" s="10">
        <f>XLOOKUP(A1094,Payroll_Data!$A:$A,Payroll_Data!$D:$D,"")</f>
        <v/>
      </c>
      <c r="F1094" s="10">
        <f>IF(E1094="","",D1094-E1094)</f>
        <v/>
      </c>
      <c r="G1094">
        <f>IF(E1094="","Missing Payroll Record",IF(ABS(F1094)&lt;=1,"MATCH","MISMATCH"))</f>
        <v/>
      </c>
    </row>
    <row r="1095">
      <c r="A1095" t="inlineStr">
        <is>
          <t>TX502508</t>
        </is>
      </c>
      <c r="B1095">
        <f>XLOOKUP(A1095,Share_Transactions!$A:$A,Share_Transactions!$B:$B,"")</f>
        <v/>
      </c>
      <c r="C1095">
        <f>XLOOKUP(A1095,Share_Transactions!$A:$A,Share_Transactions!$C:$C,"")</f>
        <v/>
      </c>
      <c r="D1095" s="10">
        <f>XLOOKUP(A1095,Share_Transactions!$A:$A,Share_Transactions!$L:$L,0)</f>
        <v/>
      </c>
      <c r="E1095" s="10">
        <f>XLOOKUP(A1095,Payroll_Data!$A:$A,Payroll_Data!$D:$D,"")</f>
        <v/>
      </c>
      <c r="F1095" s="10">
        <f>IF(E1095="","",D1095-E1095)</f>
        <v/>
      </c>
      <c r="G1095">
        <f>IF(E1095="","Missing Payroll Record",IF(ABS(F1095)&lt;=1,"MATCH","MISMATCH"))</f>
        <v/>
      </c>
    </row>
    <row r="1096">
      <c r="A1096" t="inlineStr">
        <is>
          <t>TX502512</t>
        </is>
      </c>
      <c r="B1096">
        <f>XLOOKUP(A1096,Share_Transactions!$A:$A,Share_Transactions!$B:$B,"")</f>
        <v/>
      </c>
      <c r="C1096">
        <f>XLOOKUP(A1096,Share_Transactions!$A:$A,Share_Transactions!$C:$C,"")</f>
        <v/>
      </c>
      <c r="D1096" s="10">
        <f>XLOOKUP(A1096,Share_Transactions!$A:$A,Share_Transactions!$L:$L,0)</f>
        <v/>
      </c>
      <c r="E1096" s="10">
        <f>XLOOKUP(A1096,Payroll_Data!$A:$A,Payroll_Data!$D:$D,"")</f>
        <v/>
      </c>
      <c r="F1096" s="10">
        <f>IF(E1096="","",D1096-E1096)</f>
        <v/>
      </c>
      <c r="G1096">
        <f>IF(E1096="","Missing Payroll Record",IF(ABS(F1096)&lt;=1,"MATCH","MISMATCH"))</f>
        <v/>
      </c>
    </row>
    <row r="1097">
      <c r="A1097" t="inlineStr">
        <is>
          <t>TX502513</t>
        </is>
      </c>
      <c r="B1097">
        <f>XLOOKUP(A1097,Share_Transactions!$A:$A,Share_Transactions!$B:$B,"")</f>
        <v/>
      </c>
      <c r="C1097">
        <f>XLOOKUP(A1097,Share_Transactions!$A:$A,Share_Transactions!$C:$C,"")</f>
        <v/>
      </c>
      <c r="D1097" s="10">
        <f>XLOOKUP(A1097,Share_Transactions!$A:$A,Share_Transactions!$L:$L,0)</f>
        <v/>
      </c>
      <c r="E1097" s="10">
        <f>XLOOKUP(A1097,Payroll_Data!$A:$A,Payroll_Data!$D:$D,"")</f>
        <v/>
      </c>
      <c r="F1097" s="10">
        <f>IF(E1097="","",D1097-E1097)</f>
        <v/>
      </c>
      <c r="G1097">
        <f>IF(E1097="","Missing Payroll Record",IF(ABS(F1097)&lt;=1,"MATCH","MISMATCH"))</f>
        <v/>
      </c>
    </row>
    <row r="1098">
      <c r="A1098" t="inlineStr">
        <is>
          <t>TX502515</t>
        </is>
      </c>
      <c r="B1098">
        <f>XLOOKUP(A1098,Share_Transactions!$A:$A,Share_Transactions!$B:$B,"")</f>
        <v/>
      </c>
      <c r="C1098">
        <f>XLOOKUP(A1098,Share_Transactions!$A:$A,Share_Transactions!$C:$C,"")</f>
        <v/>
      </c>
      <c r="D1098" s="10">
        <f>XLOOKUP(A1098,Share_Transactions!$A:$A,Share_Transactions!$L:$L,0)</f>
        <v/>
      </c>
      <c r="E1098" s="10">
        <f>XLOOKUP(A1098,Payroll_Data!$A:$A,Payroll_Data!$D:$D,"")</f>
        <v/>
      </c>
      <c r="F1098" s="10">
        <f>IF(E1098="","",D1098-E1098)</f>
        <v/>
      </c>
      <c r="G1098">
        <f>IF(E1098="","Missing Payroll Record",IF(ABS(F1098)&lt;=1,"MATCH","MISMATCH"))</f>
        <v/>
      </c>
    </row>
    <row r="1099">
      <c r="A1099" t="inlineStr">
        <is>
          <t>TX502520</t>
        </is>
      </c>
      <c r="B1099">
        <f>XLOOKUP(A1099,Share_Transactions!$A:$A,Share_Transactions!$B:$B,"")</f>
        <v/>
      </c>
      <c r="C1099">
        <f>XLOOKUP(A1099,Share_Transactions!$A:$A,Share_Transactions!$C:$C,"")</f>
        <v/>
      </c>
      <c r="D1099" s="10">
        <f>XLOOKUP(A1099,Share_Transactions!$A:$A,Share_Transactions!$L:$L,0)</f>
        <v/>
      </c>
      <c r="E1099" s="10">
        <f>XLOOKUP(A1099,Payroll_Data!$A:$A,Payroll_Data!$D:$D,"")</f>
        <v/>
      </c>
      <c r="F1099" s="10">
        <f>IF(E1099="","",D1099-E1099)</f>
        <v/>
      </c>
      <c r="G1099">
        <f>IF(E1099="","Missing Payroll Record",IF(ABS(F1099)&lt;=1,"MATCH","MISMATCH"))</f>
        <v/>
      </c>
    </row>
    <row r="1100">
      <c r="A1100" t="inlineStr">
        <is>
          <t>TX502521</t>
        </is>
      </c>
      <c r="B1100">
        <f>XLOOKUP(A1100,Share_Transactions!$A:$A,Share_Transactions!$B:$B,"")</f>
        <v/>
      </c>
      <c r="C1100">
        <f>XLOOKUP(A1100,Share_Transactions!$A:$A,Share_Transactions!$C:$C,"")</f>
        <v/>
      </c>
      <c r="D1100" s="10">
        <f>XLOOKUP(A1100,Share_Transactions!$A:$A,Share_Transactions!$L:$L,0)</f>
        <v/>
      </c>
      <c r="E1100" s="10">
        <f>XLOOKUP(A1100,Payroll_Data!$A:$A,Payroll_Data!$D:$D,"")</f>
        <v/>
      </c>
      <c r="F1100" s="10">
        <f>IF(E1100="","",D1100-E1100)</f>
        <v/>
      </c>
      <c r="G1100">
        <f>IF(E1100="","Missing Payroll Record",IF(ABS(F1100)&lt;=1,"MATCH","MISMATCH"))</f>
        <v/>
      </c>
    </row>
    <row r="1101">
      <c r="A1101" t="inlineStr">
        <is>
          <t>TX502523</t>
        </is>
      </c>
      <c r="B1101">
        <f>XLOOKUP(A1101,Share_Transactions!$A:$A,Share_Transactions!$B:$B,"")</f>
        <v/>
      </c>
      <c r="C1101">
        <f>XLOOKUP(A1101,Share_Transactions!$A:$A,Share_Transactions!$C:$C,"")</f>
        <v/>
      </c>
      <c r="D1101" s="10">
        <f>XLOOKUP(A1101,Share_Transactions!$A:$A,Share_Transactions!$L:$L,0)</f>
        <v/>
      </c>
      <c r="E1101" s="10">
        <f>XLOOKUP(A1101,Payroll_Data!$A:$A,Payroll_Data!$D:$D,"")</f>
        <v/>
      </c>
      <c r="F1101" s="10">
        <f>IF(E1101="","",D1101-E1101)</f>
        <v/>
      </c>
      <c r="G1101">
        <f>IF(E1101="","Missing Payroll Record",IF(ABS(F1101)&lt;=1,"MATCH","MISMATCH"))</f>
        <v/>
      </c>
    </row>
    <row r="1102">
      <c r="A1102" t="inlineStr">
        <is>
          <t>TX502524</t>
        </is>
      </c>
      <c r="B1102">
        <f>XLOOKUP(A1102,Share_Transactions!$A:$A,Share_Transactions!$B:$B,"")</f>
        <v/>
      </c>
      <c r="C1102">
        <f>XLOOKUP(A1102,Share_Transactions!$A:$A,Share_Transactions!$C:$C,"")</f>
        <v/>
      </c>
      <c r="D1102" s="10">
        <f>XLOOKUP(A1102,Share_Transactions!$A:$A,Share_Transactions!$L:$L,0)</f>
        <v/>
      </c>
      <c r="E1102" s="10">
        <f>XLOOKUP(A1102,Payroll_Data!$A:$A,Payroll_Data!$D:$D,"")</f>
        <v/>
      </c>
      <c r="F1102" s="10">
        <f>IF(E1102="","",D1102-E1102)</f>
        <v/>
      </c>
      <c r="G1102">
        <f>IF(E1102="","Missing Payroll Record",IF(ABS(F1102)&lt;=1,"MATCH","MISMATCH"))</f>
        <v/>
      </c>
    </row>
    <row r="1103">
      <c r="A1103" t="inlineStr">
        <is>
          <t>TX502526</t>
        </is>
      </c>
      <c r="B1103">
        <f>XLOOKUP(A1103,Share_Transactions!$A:$A,Share_Transactions!$B:$B,"")</f>
        <v/>
      </c>
      <c r="C1103">
        <f>XLOOKUP(A1103,Share_Transactions!$A:$A,Share_Transactions!$C:$C,"")</f>
        <v/>
      </c>
      <c r="D1103" s="10">
        <f>XLOOKUP(A1103,Share_Transactions!$A:$A,Share_Transactions!$L:$L,0)</f>
        <v/>
      </c>
      <c r="E1103" s="10">
        <f>XLOOKUP(A1103,Payroll_Data!$A:$A,Payroll_Data!$D:$D,"")</f>
        <v/>
      </c>
      <c r="F1103" s="10">
        <f>IF(E1103="","",D1103-E1103)</f>
        <v/>
      </c>
      <c r="G1103">
        <f>IF(E1103="","Missing Payroll Record",IF(ABS(F1103)&lt;=1,"MATCH","MISMATCH"))</f>
        <v/>
      </c>
    </row>
    <row r="1104">
      <c r="A1104" t="inlineStr">
        <is>
          <t>TX502531</t>
        </is>
      </c>
      <c r="B1104">
        <f>XLOOKUP(A1104,Share_Transactions!$A:$A,Share_Transactions!$B:$B,"")</f>
        <v/>
      </c>
      <c r="C1104">
        <f>XLOOKUP(A1104,Share_Transactions!$A:$A,Share_Transactions!$C:$C,"")</f>
        <v/>
      </c>
      <c r="D1104" s="10">
        <f>XLOOKUP(A1104,Share_Transactions!$A:$A,Share_Transactions!$L:$L,0)</f>
        <v/>
      </c>
      <c r="E1104" s="10">
        <f>XLOOKUP(A1104,Payroll_Data!$A:$A,Payroll_Data!$D:$D,"")</f>
        <v/>
      </c>
      <c r="F1104" s="10">
        <f>IF(E1104="","",D1104-E1104)</f>
        <v/>
      </c>
      <c r="G1104">
        <f>IF(E1104="","Missing Payroll Record",IF(ABS(F1104)&lt;=1,"MATCH","MISMATCH"))</f>
        <v/>
      </c>
    </row>
    <row r="1105">
      <c r="A1105" t="inlineStr">
        <is>
          <t>TX502535</t>
        </is>
      </c>
      <c r="B1105">
        <f>XLOOKUP(A1105,Share_Transactions!$A:$A,Share_Transactions!$B:$B,"")</f>
        <v/>
      </c>
      <c r="C1105">
        <f>XLOOKUP(A1105,Share_Transactions!$A:$A,Share_Transactions!$C:$C,"")</f>
        <v/>
      </c>
      <c r="D1105" s="10">
        <f>XLOOKUP(A1105,Share_Transactions!$A:$A,Share_Transactions!$L:$L,0)</f>
        <v/>
      </c>
      <c r="E1105" s="10">
        <f>XLOOKUP(A1105,Payroll_Data!$A:$A,Payroll_Data!$D:$D,"")</f>
        <v/>
      </c>
      <c r="F1105" s="10">
        <f>IF(E1105="","",D1105-E1105)</f>
        <v/>
      </c>
      <c r="G1105">
        <f>IF(E1105="","Missing Payroll Record",IF(ABS(F1105)&lt;=1,"MATCH","MISMATCH"))</f>
        <v/>
      </c>
    </row>
    <row r="1106">
      <c r="A1106" t="inlineStr">
        <is>
          <t>TX502537</t>
        </is>
      </c>
      <c r="B1106">
        <f>XLOOKUP(A1106,Share_Transactions!$A:$A,Share_Transactions!$B:$B,"")</f>
        <v/>
      </c>
      <c r="C1106">
        <f>XLOOKUP(A1106,Share_Transactions!$A:$A,Share_Transactions!$C:$C,"")</f>
        <v/>
      </c>
      <c r="D1106" s="10">
        <f>XLOOKUP(A1106,Share_Transactions!$A:$A,Share_Transactions!$L:$L,0)</f>
        <v/>
      </c>
      <c r="E1106" s="10">
        <f>XLOOKUP(A1106,Payroll_Data!$A:$A,Payroll_Data!$D:$D,"")</f>
        <v/>
      </c>
      <c r="F1106" s="10">
        <f>IF(E1106="","",D1106-E1106)</f>
        <v/>
      </c>
      <c r="G1106">
        <f>IF(E1106="","Missing Payroll Record",IF(ABS(F1106)&lt;=1,"MATCH","MISMATCH"))</f>
        <v/>
      </c>
    </row>
    <row r="1107">
      <c r="A1107" t="inlineStr">
        <is>
          <t>TX502540</t>
        </is>
      </c>
      <c r="B1107">
        <f>XLOOKUP(A1107,Share_Transactions!$A:$A,Share_Transactions!$B:$B,"")</f>
        <v/>
      </c>
      <c r="C1107">
        <f>XLOOKUP(A1107,Share_Transactions!$A:$A,Share_Transactions!$C:$C,"")</f>
        <v/>
      </c>
      <c r="D1107" s="10">
        <f>XLOOKUP(A1107,Share_Transactions!$A:$A,Share_Transactions!$L:$L,0)</f>
        <v/>
      </c>
      <c r="E1107" s="10">
        <f>XLOOKUP(A1107,Payroll_Data!$A:$A,Payroll_Data!$D:$D,"")</f>
        <v/>
      </c>
      <c r="F1107" s="10">
        <f>IF(E1107="","",D1107-E1107)</f>
        <v/>
      </c>
      <c r="G1107">
        <f>IF(E1107="","Missing Payroll Record",IF(ABS(F1107)&lt;=1,"MATCH","MISMATCH"))</f>
        <v/>
      </c>
    </row>
    <row r="1108">
      <c r="A1108" t="inlineStr">
        <is>
          <t>TX502542</t>
        </is>
      </c>
      <c r="B1108">
        <f>XLOOKUP(A1108,Share_Transactions!$A:$A,Share_Transactions!$B:$B,"")</f>
        <v/>
      </c>
      <c r="C1108">
        <f>XLOOKUP(A1108,Share_Transactions!$A:$A,Share_Transactions!$C:$C,"")</f>
        <v/>
      </c>
      <c r="D1108" s="10">
        <f>XLOOKUP(A1108,Share_Transactions!$A:$A,Share_Transactions!$L:$L,0)</f>
        <v/>
      </c>
      <c r="E1108" s="10">
        <f>XLOOKUP(A1108,Payroll_Data!$A:$A,Payroll_Data!$D:$D,"")</f>
        <v/>
      </c>
      <c r="F1108" s="10">
        <f>IF(E1108="","",D1108-E1108)</f>
        <v/>
      </c>
      <c r="G1108">
        <f>IF(E1108="","Missing Payroll Record",IF(ABS(F1108)&lt;=1,"MATCH","MISMATCH"))</f>
        <v/>
      </c>
    </row>
    <row r="1109">
      <c r="A1109" t="inlineStr">
        <is>
          <t>TX502547</t>
        </is>
      </c>
      <c r="B1109">
        <f>XLOOKUP(A1109,Share_Transactions!$A:$A,Share_Transactions!$B:$B,"")</f>
        <v/>
      </c>
      <c r="C1109">
        <f>XLOOKUP(A1109,Share_Transactions!$A:$A,Share_Transactions!$C:$C,"")</f>
        <v/>
      </c>
      <c r="D1109" s="10">
        <f>XLOOKUP(A1109,Share_Transactions!$A:$A,Share_Transactions!$L:$L,0)</f>
        <v/>
      </c>
      <c r="E1109" s="10">
        <f>XLOOKUP(A1109,Payroll_Data!$A:$A,Payroll_Data!$D:$D,"")</f>
        <v/>
      </c>
      <c r="F1109" s="10">
        <f>IF(E1109="","",D1109-E1109)</f>
        <v/>
      </c>
      <c r="G1109">
        <f>IF(E1109="","Missing Payroll Record",IF(ABS(F1109)&lt;=1,"MATCH","MISMATCH"))</f>
        <v/>
      </c>
    </row>
    <row r="1110">
      <c r="A1110" t="inlineStr">
        <is>
          <t>TX502548</t>
        </is>
      </c>
      <c r="B1110">
        <f>XLOOKUP(A1110,Share_Transactions!$A:$A,Share_Transactions!$B:$B,"")</f>
        <v/>
      </c>
      <c r="C1110">
        <f>XLOOKUP(A1110,Share_Transactions!$A:$A,Share_Transactions!$C:$C,"")</f>
        <v/>
      </c>
      <c r="D1110" s="10">
        <f>XLOOKUP(A1110,Share_Transactions!$A:$A,Share_Transactions!$L:$L,0)</f>
        <v/>
      </c>
      <c r="E1110" s="10">
        <f>XLOOKUP(A1110,Payroll_Data!$A:$A,Payroll_Data!$D:$D,"")</f>
        <v/>
      </c>
      <c r="F1110" s="10">
        <f>IF(E1110="","",D1110-E1110)</f>
        <v/>
      </c>
      <c r="G1110">
        <f>IF(E1110="","Missing Payroll Record",IF(ABS(F1110)&lt;=1,"MATCH","MISMATCH"))</f>
        <v/>
      </c>
    </row>
    <row r="1111">
      <c r="A1111" t="inlineStr">
        <is>
          <t>TX502549</t>
        </is>
      </c>
      <c r="B1111">
        <f>XLOOKUP(A1111,Share_Transactions!$A:$A,Share_Transactions!$B:$B,"")</f>
        <v/>
      </c>
      <c r="C1111">
        <f>XLOOKUP(A1111,Share_Transactions!$A:$A,Share_Transactions!$C:$C,"")</f>
        <v/>
      </c>
      <c r="D1111" s="10">
        <f>XLOOKUP(A1111,Share_Transactions!$A:$A,Share_Transactions!$L:$L,0)</f>
        <v/>
      </c>
      <c r="E1111" s="10">
        <f>XLOOKUP(A1111,Payroll_Data!$A:$A,Payroll_Data!$D:$D,"")</f>
        <v/>
      </c>
      <c r="F1111" s="10">
        <f>IF(E1111="","",D1111-E1111)</f>
        <v/>
      </c>
      <c r="G1111">
        <f>IF(E1111="","Missing Payroll Record",IF(ABS(F1111)&lt;=1,"MATCH","MISMATCH"))</f>
        <v/>
      </c>
    </row>
    <row r="1112">
      <c r="A1112" t="inlineStr">
        <is>
          <t>TX502553</t>
        </is>
      </c>
      <c r="B1112">
        <f>XLOOKUP(A1112,Share_Transactions!$A:$A,Share_Transactions!$B:$B,"")</f>
        <v/>
      </c>
      <c r="C1112">
        <f>XLOOKUP(A1112,Share_Transactions!$A:$A,Share_Transactions!$C:$C,"")</f>
        <v/>
      </c>
      <c r="D1112" s="10">
        <f>XLOOKUP(A1112,Share_Transactions!$A:$A,Share_Transactions!$L:$L,0)</f>
        <v/>
      </c>
      <c r="E1112" s="10">
        <f>XLOOKUP(A1112,Payroll_Data!$A:$A,Payroll_Data!$D:$D,"")</f>
        <v/>
      </c>
      <c r="F1112" s="10">
        <f>IF(E1112="","",D1112-E1112)</f>
        <v/>
      </c>
      <c r="G1112">
        <f>IF(E1112="","Missing Payroll Record",IF(ABS(F1112)&lt;=1,"MATCH","MISMATCH"))</f>
        <v/>
      </c>
    </row>
    <row r="1113">
      <c r="A1113" t="inlineStr">
        <is>
          <t>TX502557</t>
        </is>
      </c>
      <c r="B1113">
        <f>XLOOKUP(A1113,Share_Transactions!$A:$A,Share_Transactions!$B:$B,"")</f>
        <v/>
      </c>
      <c r="C1113">
        <f>XLOOKUP(A1113,Share_Transactions!$A:$A,Share_Transactions!$C:$C,"")</f>
        <v/>
      </c>
      <c r="D1113" s="10">
        <f>XLOOKUP(A1113,Share_Transactions!$A:$A,Share_Transactions!$L:$L,0)</f>
        <v/>
      </c>
      <c r="E1113" s="10">
        <f>XLOOKUP(A1113,Payroll_Data!$A:$A,Payroll_Data!$D:$D,"")</f>
        <v/>
      </c>
      <c r="F1113" s="10">
        <f>IF(E1113="","",D1113-E1113)</f>
        <v/>
      </c>
      <c r="G1113">
        <f>IF(E1113="","Missing Payroll Record",IF(ABS(F1113)&lt;=1,"MATCH","MISMATCH"))</f>
        <v/>
      </c>
    </row>
    <row r="1114">
      <c r="A1114" t="inlineStr">
        <is>
          <t>TX502558</t>
        </is>
      </c>
      <c r="B1114">
        <f>XLOOKUP(A1114,Share_Transactions!$A:$A,Share_Transactions!$B:$B,"")</f>
        <v/>
      </c>
      <c r="C1114">
        <f>XLOOKUP(A1114,Share_Transactions!$A:$A,Share_Transactions!$C:$C,"")</f>
        <v/>
      </c>
      <c r="D1114" s="10">
        <f>XLOOKUP(A1114,Share_Transactions!$A:$A,Share_Transactions!$L:$L,0)</f>
        <v/>
      </c>
      <c r="E1114" s="10">
        <f>XLOOKUP(A1114,Payroll_Data!$A:$A,Payroll_Data!$D:$D,"")</f>
        <v/>
      </c>
      <c r="F1114" s="10">
        <f>IF(E1114="","",D1114-E1114)</f>
        <v/>
      </c>
      <c r="G1114">
        <f>IF(E1114="","Missing Payroll Record",IF(ABS(F1114)&lt;=1,"MATCH","MISMATCH"))</f>
        <v/>
      </c>
    </row>
    <row r="1115">
      <c r="A1115" t="inlineStr">
        <is>
          <t>TX502559</t>
        </is>
      </c>
      <c r="B1115">
        <f>XLOOKUP(A1115,Share_Transactions!$A:$A,Share_Transactions!$B:$B,"")</f>
        <v/>
      </c>
      <c r="C1115">
        <f>XLOOKUP(A1115,Share_Transactions!$A:$A,Share_Transactions!$C:$C,"")</f>
        <v/>
      </c>
      <c r="D1115" s="10">
        <f>XLOOKUP(A1115,Share_Transactions!$A:$A,Share_Transactions!$L:$L,0)</f>
        <v/>
      </c>
      <c r="E1115" s="10">
        <f>XLOOKUP(A1115,Payroll_Data!$A:$A,Payroll_Data!$D:$D,"")</f>
        <v/>
      </c>
      <c r="F1115" s="10">
        <f>IF(E1115="","",D1115-E1115)</f>
        <v/>
      </c>
      <c r="G1115">
        <f>IF(E1115="","Missing Payroll Record",IF(ABS(F1115)&lt;=1,"MATCH","MISMATCH"))</f>
        <v/>
      </c>
    </row>
    <row r="1116">
      <c r="A1116" t="inlineStr">
        <is>
          <t>TX502562</t>
        </is>
      </c>
      <c r="B1116">
        <f>XLOOKUP(A1116,Share_Transactions!$A:$A,Share_Transactions!$B:$B,"")</f>
        <v/>
      </c>
      <c r="C1116">
        <f>XLOOKUP(A1116,Share_Transactions!$A:$A,Share_Transactions!$C:$C,"")</f>
        <v/>
      </c>
      <c r="D1116" s="10">
        <f>XLOOKUP(A1116,Share_Transactions!$A:$A,Share_Transactions!$L:$L,0)</f>
        <v/>
      </c>
      <c r="E1116" s="10">
        <f>XLOOKUP(A1116,Payroll_Data!$A:$A,Payroll_Data!$D:$D,"")</f>
        <v/>
      </c>
      <c r="F1116" s="10">
        <f>IF(E1116="","",D1116-E1116)</f>
        <v/>
      </c>
      <c r="G1116">
        <f>IF(E1116="","Missing Payroll Record",IF(ABS(F1116)&lt;=1,"MATCH","MISMATCH"))</f>
        <v/>
      </c>
    </row>
    <row r="1117">
      <c r="A1117" t="inlineStr">
        <is>
          <t>TX502563</t>
        </is>
      </c>
      <c r="B1117">
        <f>XLOOKUP(A1117,Share_Transactions!$A:$A,Share_Transactions!$B:$B,"")</f>
        <v/>
      </c>
      <c r="C1117">
        <f>XLOOKUP(A1117,Share_Transactions!$A:$A,Share_Transactions!$C:$C,"")</f>
        <v/>
      </c>
      <c r="D1117" s="10">
        <f>XLOOKUP(A1117,Share_Transactions!$A:$A,Share_Transactions!$L:$L,0)</f>
        <v/>
      </c>
      <c r="E1117" s="10">
        <f>XLOOKUP(A1117,Payroll_Data!$A:$A,Payroll_Data!$D:$D,"")</f>
        <v/>
      </c>
      <c r="F1117" s="10">
        <f>IF(E1117="","",D1117-E1117)</f>
        <v/>
      </c>
      <c r="G1117">
        <f>IF(E1117="","Missing Payroll Record",IF(ABS(F1117)&lt;=1,"MATCH","MISMATCH"))</f>
        <v/>
      </c>
    </row>
    <row r="1118">
      <c r="A1118" t="inlineStr">
        <is>
          <t>TX502564</t>
        </is>
      </c>
      <c r="B1118">
        <f>XLOOKUP(A1118,Share_Transactions!$A:$A,Share_Transactions!$B:$B,"")</f>
        <v/>
      </c>
      <c r="C1118">
        <f>XLOOKUP(A1118,Share_Transactions!$A:$A,Share_Transactions!$C:$C,"")</f>
        <v/>
      </c>
      <c r="D1118" s="10">
        <f>XLOOKUP(A1118,Share_Transactions!$A:$A,Share_Transactions!$L:$L,0)</f>
        <v/>
      </c>
      <c r="E1118" s="10">
        <f>XLOOKUP(A1118,Payroll_Data!$A:$A,Payroll_Data!$D:$D,"")</f>
        <v/>
      </c>
      <c r="F1118" s="10">
        <f>IF(E1118="","",D1118-E1118)</f>
        <v/>
      </c>
      <c r="G1118">
        <f>IF(E1118="","Missing Payroll Record",IF(ABS(F1118)&lt;=1,"MATCH","MISMATCH"))</f>
        <v/>
      </c>
    </row>
    <row r="1119">
      <c r="A1119" t="inlineStr">
        <is>
          <t>TX502565</t>
        </is>
      </c>
      <c r="B1119">
        <f>XLOOKUP(A1119,Share_Transactions!$A:$A,Share_Transactions!$B:$B,"")</f>
        <v/>
      </c>
      <c r="C1119">
        <f>XLOOKUP(A1119,Share_Transactions!$A:$A,Share_Transactions!$C:$C,"")</f>
        <v/>
      </c>
      <c r="D1119" s="10">
        <f>XLOOKUP(A1119,Share_Transactions!$A:$A,Share_Transactions!$L:$L,0)</f>
        <v/>
      </c>
      <c r="E1119" s="10">
        <f>XLOOKUP(A1119,Payroll_Data!$A:$A,Payroll_Data!$D:$D,"")</f>
        <v/>
      </c>
      <c r="F1119" s="10">
        <f>IF(E1119="","",D1119-E1119)</f>
        <v/>
      </c>
      <c r="G1119">
        <f>IF(E1119="","Missing Payroll Record",IF(ABS(F1119)&lt;=1,"MATCH","MISMATCH"))</f>
        <v/>
      </c>
    </row>
    <row r="1120">
      <c r="A1120" t="inlineStr">
        <is>
          <t>TX502572</t>
        </is>
      </c>
      <c r="B1120">
        <f>XLOOKUP(A1120,Share_Transactions!$A:$A,Share_Transactions!$B:$B,"")</f>
        <v/>
      </c>
      <c r="C1120">
        <f>XLOOKUP(A1120,Share_Transactions!$A:$A,Share_Transactions!$C:$C,"")</f>
        <v/>
      </c>
      <c r="D1120" s="10">
        <f>XLOOKUP(A1120,Share_Transactions!$A:$A,Share_Transactions!$L:$L,0)</f>
        <v/>
      </c>
      <c r="E1120" s="10">
        <f>XLOOKUP(A1120,Payroll_Data!$A:$A,Payroll_Data!$D:$D,"")</f>
        <v/>
      </c>
      <c r="F1120" s="10">
        <f>IF(E1120="","",D1120-E1120)</f>
        <v/>
      </c>
      <c r="G1120">
        <f>IF(E1120="","Missing Payroll Record",IF(ABS(F1120)&lt;=1,"MATCH","MISMATCH"))</f>
        <v/>
      </c>
    </row>
    <row r="1121">
      <c r="A1121" t="inlineStr">
        <is>
          <t>TX502574</t>
        </is>
      </c>
      <c r="B1121">
        <f>XLOOKUP(A1121,Share_Transactions!$A:$A,Share_Transactions!$B:$B,"")</f>
        <v/>
      </c>
      <c r="C1121">
        <f>XLOOKUP(A1121,Share_Transactions!$A:$A,Share_Transactions!$C:$C,"")</f>
        <v/>
      </c>
      <c r="D1121" s="10">
        <f>XLOOKUP(A1121,Share_Transactions!$A:$A,Share_Transactions!$L:$L,0)</f>
        <v/>
      </c>
      <c r="E1121" s="10">
        <f>XLOOKUP(A1121,Payroll_Data!$A:$A,Payroll_Data!$D:$D,"")</f>
        <v/>
      </c>
      <c r="F1121" s="10">
        <f>IF(E1121="","",D1121-E1121)</f>
        <v/>
      </c>
      <c r="G1121">
        <f>IF(E1121="","Missing Payroll Record",IF(ABS(F1121)&lt;=1,"MATCH","MISMATCH"))</f>
        <v/>
      </c>
    </row>
    <row r="1122">
      <c r="A1122" t="inlineStr">
        <is>
          <t>TX502576</t>
        </is>
      </c>
      <c r="B1122">
        <f>XLOOKUP(A1122,Share_Transactions!$A:$A,Share_Transactions!$B:$B,"")</f>
        <v/>
      </c>
      <c r="C1122">
        <f>XLOOKUP(A1122,Share_Transactions!$A:$A,Share_Transactions!$C:$C,"")</f>
        <v/>
      </c>
      <c r="D1122" s="10">
        <f>XLOOKUP(A1122,Share_Transactions!$A:$A,Share_Transactions!$L:$L,0)</f>
        <v/>
      </c>
      <c r="E1122" s="10">
        <f>XLOOKUP(A1122,Payroll_Data!$A:$A,Payroll_Data!$D:$D,"")</f>
        <v/>
      </c>
      <c r="F1122" s="10">
        <f>IF(E1122="","",D1122-E1122)</f>
        <v/>
      </c>
      <c r="G1122">
        <f>IF(E1122="","Missing Payroll Record",IF(ABS(F1122)&lt;=1,"MATCH","MISMATCH"))</f>
        <v/>
      </c>
    </row>
    <row r="1123">
      <c r="A1123" t="inlineStr">
        <is>
          <t>TX502586</t>
        </is>
      </c>
      <c r="B1123">
        <f>XLOOKUP(A1123,Share_Transactions!$A:$A,Share_Transactions!$B:$B,"")</f>
        <v/>
      </c>
      <c r="C1123">
        <f>XLOOKUP(A1123,Share_Transactions!$A:$A,Share_Transactions!$C:$C,"")</f>
        <v/>
      </c>
      <c r="D1123" s="10">
        <f>XLOOKUP(A1123,Share_Transactions!$A:$A,Share_Transactions!$L:$L,0)</f>
        <v/>
      </c>
      <c r="E1123" s="10">
        <f>XLOOKUP(A1123,Payroll_Data!$A:$A,Payroll_Data!$D:$D,"")</f>
        <v/>
      </c>
      <c r="F1123" s="10">
        <f>IF(E1123="","",D1123-E1123)</f>
        <v/>
      </c>
      <c r="G1123">
        <f>IF(E1123="","Missing Payroll Record",IF(ABS(F1123)&lt;=1,"MATCH","MISMATCH"))</f>
        <v/>
      </c>
    </row>
    <row r="1124">
      <c r="A1124" t="inlineStr">
        <is>
          <t>TX502587</t>
        </is>
      </c>
      <c r="B1124">
        <f>XLOOKUP(A1124,Share_Transactions!$A:$A,Share_Transactions!$B:$B,"")</f>
        <v/>
      </c>
      <c r="C1124">
        <f>XLOOKUP(A1124,Share_Transactions!$A:$A,Share_Transactions!$C:$C,"")</f>
        <v/>
      </c>
      <c r="D1124" s="10">
        <f>XLOOKUP(A1124,Share_Transactions!$A:$A,Share_Transactions!$L:$L,0)</f>
        <v/>
      </c>
      <c r="E1124" s="10">
        <f>XLOOKUP(A1124,Payroll_Data!$A:$A,Payroll_Data!$D:$D,"")</f>
        <v/>
      </c>
      <c r="F1124" s="10">
        <f>IF(E1124="","",D1124-E1124)</f>
        <v/>
      </c>
      <c r="G1124">
        <f>IF(E1124="","Missing Payroll Record",IF(ABS(F1124)&lt;=1,"MATCH","MISMATCH"))</f>
        <v/>
      </c>
    </row>
    <row r="1125">
      <c r="A1125" t="inlineStr">
        <is>
          <t>TX502592</t>
        </is>
      </c>
      <c r="B1125">
        <f>XLOOKUP(A1125,Share_Transactions!$A:$A,Share_Transactions!$B:$B,"")</f>
        <v/>
      </c>
      <c r="C1125">
        <f>XLOOKUP(A1125,Share_Transactions!$A:$A,Share_Transactions!$C:$C,"")</f>
        <v/>
      </c>
      <c r="D1125" s="10">
        <f>XLOOKUP(A1125,Share_Transactions!$A:$A,Share_Transactions!$L:$L,0)</f>
        <v/>
      </c>
      <c r="E1125" s="10">
        <f>XLOOKUP(A1125,Payroll_Data!$A:$A,Payroll_Data!$D:$D,"")</f>
        <v/>
      </c>
      <c r="F1125" s="10">
        <f>IF(E1125="","",D1125-E1125)</f>
        <v/>
      </c>
      <c r="G1125">
        <f>IF(E1125="","Missing Payroll Record",IF(ABS(F1125)&lt;=1,"MATCH","MISMATCH"))</f>
        <v/>
      </c>
    </row>
    <row r="1126">
      <c r="A1126" t="inlineStr">
        <is>
          <t>TX502594</t>
        </is>
      </c>
      <c r="B1126">
        <f>XLOOKUP(A1126,Share_Transactions!$A:$A,Share_Transactions!$B:$B,"")</f>
        <v/>
      </c>
      <c r="C1126">
        <f>XLOOKUP(A1126,Share_Transactions!$A:$A,Share_Transactions!$C:$C,"")</f>
        <v/>
      </c>
      <c r="D1126" s="10">
        <f>XLOOKUP(A1126,Share_Transactions!$A:$A,Share_Transactions!$L:$L,0)</f>
        <v/>
      </c>
      <c r="E1126" s="10">
        <f>XLOOKUP(A1126,Payroll_Data!$A:$A,Payroll_Data!$D:$D,"")</f>
        <v/>
      </c>
      <c r="F1126" s="10">
        <f>IF(E1126="","",D1126-E1126)</f>
        <v/>
      </c>
      <c r="G1126">
        <f>IF(E1126="","Missing Payroll Record",IF(ABS(F1126)&lt;=1,"MATCH","MISMATCH"))</f>
        <v/>
      </c>
    </row>
    <row r="1127">
      <c r="A1127" t="inlineStr">
        <is>
          <t>TX502595</t>
        </is>
      </c>
      <c r="B1127">
        <f>XLOOKUP(A1127,Share_Transactions!$A:$A,Share_Transactions!$B:$B,"")</f>
        <v/>
      </c>
      <c r="C1127">
        <f>XLOOKUP(A1127,Share_Transactions!$A:$A,Share_Transactions!$C:$C,"")</f>
        <v/>
      </c>
      <c r="D1127" s="10">
        <f>XLOOKUP(A1127,Share_Transactions!$A:$A,Share_Transactions!$L:$L,0)</f>
        <v/>
      </c>
      <c r="E1127" s="10">
        <f>XLOOKUP(A1127,Payroll_Data!$A:$A,Payroll_Data!$D:$D,"")</f>
        <v/>
      </c>
      <c r="F1127" s="10">
        <f>IF(E1127="","",D1127-E1127)</f>
        <v/>
      </c>
      <c r="G1127">
        <f>IF(E1127="","Missing Payroll Record",IF(ABS(F1127)&lt;=1,"MATCH","MISMATCH"))</f>
        <v/>
      </c>
    </row>
    <row r="1128">
      <c r="A1128" t="inlineStr">
        <is>
          <t>TX502596</t>
        </is>
      </c>
      <c r="B1128">
        <f>XLOOKUP(A1128,Share_Transactions!$A:$A,Share_Transactions!$B:$B,"")</f>
        <v/>
      </c>
      <c r="C1128">
        <f>XLOOKUP(A1128,Share_Transactions!$A:$A,Share_Transactions!$C:$C,"")</f>
        <v/>
      </c>
      <c r="D1128" s="10">
        <f>XLOOKUP(A1128,Share_Transactions!$A:$A,Share_Transactions!$L:$L,0)</f>
        <v/>
      </c>
      <c r="E1128" s="10">
        <f>XLOOKUP(A1128,Payroll_Data!$A:$A,Payroll_Data!$D:$D,"")</f>
        <v/>
      </c>
      <c r="F1128" s="10">
        <f>IF(E1128="","",D1128-E1128)</f>
        <v/>
      </c>
      <c r="G1128">
        <f>IF(E1128="","Missing Payroll Record",IF(ABS(F1128)&lt;=1,"MATCH","MISMATCH"))</f>
        <v/>
      </c>
    </row>
    <row r="1129">
      <c r="A1129" t="inlineStr">
        <is>
          <t>TX502597</t>
        </is>
      </c>
      <c r="B1129">
        <f>XLOOKUP(A1129,Share_Transactions!$A:$A,Share_Transactions!$B:$B,"")</f>
        <v/>
      </c>
      <c r="C1129">
        <f>XLOOKUP(A1129,Share_Transactions!$A:$A,Share_Transactions!$C:$C,"")</f>
        <v/>
      </c>
      <c r="D1129" s="10">
        <f>XLOOKUP(A1129,Share_Transactions!$A:$A,Share_Transactions!$L:$L,0)</f>
        <v/>
      </c>
      <c r="E1129" s="10">
        <f>XLOOKUP(A1129,Payroll_Data!$A:$A,Payroll_Data!$D:$D,"")</f>
        <v/>
      </c>
      <c r="F1129" s="10">
        <f>IF(E1129="","",D1129-E1129)</f>
        <v/>
      </c>
      <c r="G1129">
        <f>IF(E1129="","Missing Payroll Record",IF(ABS(F1129)&lt;=1,"MATCH","MISMATCH"))</f>
        <v/>
      </c>
    </row>
    <row r="1130">
      <c r="A1130" t="inlineStr">
        <is>
          <t>TX502600</t>
        </is>
      </c>
      <c r="B1130">
        <f>XLOOKUP(A1130,Share_Transactions!$A:$A,Share_Transactions!$B:$B,"")</f>
        <v/>
      </c>
      <c r="C1130">
        <f>XLOOKUP(A1130,Share_Transactions!$A:$A,Share_Transactions!$C:$C,"")</f>
        <v/>
      </c>
      <c r="D1130" s="10">
        <f>XLOOKUP(A1130,Share_Transactions!$A:$A,Share_Transactions!$L:$L,0)</f>
        <v/>
      </c>
      <c r="E1130" s="10">
        <f>XLOOKUP(A1130,Payroll_Data!$A:$A,Payroll_Data!$D:$D,"")</f>
        <v/>
      </c>
      <c r="F1130" s="10">
        <f>IF(E1130="","",D1130-E1130)</f>
        <v/>
      </c>
      <c r="G1130">
        <f>IF(E1130="","Missing Payroll Record",IF(ABS(F1130)&lt;=1,"MATCH","MISMATCH"))</f>
        <v/>
      </c>
    </row>
    <row r="1131">
      <c r="A1131" t="inlineStr">
        <is>
          <t>TX502601</t>
        </is>
      </c>
      <c r="B1131">
        <f>XLOOKUP(A1131,Share_Transactions!$A:$A,Share_Transactions!$B:$B,"")</f>
        <v/>
      </c>
      <c r="C1131">
        <f>XLOOKUP(A1131,Share_Transactions!$A:$A,Share_Transactions!$C:$C,"")</f>
        <v/>
      </c>
      <c r="D1131" s="10">
        <f>XLOOKUP(A1131,Share_Transactions!$A:$A,Share_Transactions!$L:$L,0)</f>
        <v/>
      </c>
      <c r="E1131" s="10">
        <f>XLOOKUP(A1131,Payroll_Data!$A:$A,Payroll_Data!$D:$D,"")</f>
        <v/>
      </c>
      <c r="F1131" s="10">
        <f>IF(E1131="","",D1131-E1131)</f>
        <v/>
      </c>
      <c r="G1131">
        <f>IF(E1131="","Missing Payroll Record",IF(ABS(F1131)&lt;=1,"MATCH","MISMATCH"))</f>
        <v/>
      </c>
    </row>
    <row r="1132">
      <c r="A1132" t="inlineStr">
        <is>
          <t>TX502602</t>
        </is>
      </c>
      <c r="B1132">
        <f>XLOOKUP(A1132,Share_Transactions!$A:$A,Share_Transactions!$B:$B,"")</f>
        <v/>
      </c>
      <c r="C1132">
        <f>XLOOKUP(A1132,Share_Transactions!$A:$A,Share_Transactions!$C:$C,"")</f>
        <v/>
      </c>
      <c r="D1132" s="10">
        <f>XLOOKUP(A1132,Share_Transactions!$A:$A,Share_Transactions!$L:$L,0)</f>
        <v/>
      </c>
      <c r="E1132" s="10">
        <f>XLOOKUP(A1132,Payroll_Data!$A:$A,Payroll_Data!$D:$D,"")</f>
        <v/>
      </c>
      <c r="F1132" s="10">
        <f>IF(E1132="","",D1132-E1132)</f>
        <v/>
      </c>
      <c r="G1132">
        <f>IF(E1132="","Missing Payroll Record",IF(ABS(F1132)&lt;=1,"MATCH","MISMATCH"))</f>
        <v/>
      </c>
    </row>
    <row r="1133">
      <c r="A1133" t="inlineStr">
        <is>
          <t>TX502604</t>
        </is>
      </c>
      <c r="B1133">
        <f>XLOOKUP(A1133,Share_Transactions!$A:$A,Share_Transactions!$B:$B,"")</f>
        <v/>
      </c>
      <c r="C1133">
        <f>XLOOKUP(A1133,Share_Transactions!$A:$A,Share_Transactions!$C:$C,"")</f>
        <v/>
      </c>
      <c r="D1133" s="10">
        <f>XLOOKUP(A1133,Share_Transactions!$A:$A,Share_Transactions!$L:$L,0)</f>
        <v/>
      </c>
      <c r="E1133" s="10">
        <f>XLOOKUP(A1133,Payroll_Data!$A:$A,Payroll_Data!$D:$D,"")</f>
        <v/>
      </c>
      <c r="F1133" s="10">
        <f>IF(E1133="","",D1133-E1133)</f>
        <v/>
      </c>
      <c r="G1133">
        <f>IF(E1133="","Missing Payroll Record",IF(ABS(F1133)&lt;=1,"MATCH","MISMATCH"))</f>
        <v/>
      </c>
    </row>
    <row r="1134">
      <c r="A1134" t="inlineStr">
        <is>
          <t>TX502606</t>
        </is>
      </c>
      <c r="B1134">
        <f>XLOOKUP(A1134,Share_Transactions!$A:$A,Share_Transactions!$B:$B,"")</f>
        <v/>
      </c>
      <c r="C1134">
        <f>XLOOKUP(A1134,Share_Transactions!$A:$A,Share_Transactions!$C:$C,"")</f>
        <v/>
      </c>
      <c r="D1134" s="10">
        <f>XLOOKUP(A1134,Share_Transactions!$A:$A,Share_Transactions!$L:$L,0)</f>
        <v/>
      </c>
      <c r="E1134" s="10">
        <f>XLOOKUP(A1134,Payroll_Data!$A:$A,Payroll_Data!$D:$D,"")</f>
        <v/>
      </c>
      <c r="F1134" s="10">
        <f>IF(E1134="","",D1134-E1134)</f>
        <v/>
      </c>
      <c r="G1134">
        <f>IF(E1134="","Missing Payroll Record",IF(ABS(F1134)&lt;=1,"MATCH","MISMATCH"))</f>
        <v/>
      </c>
    </row>
    <row r="1135">
      <c r="A1135" t="inlineStr">
        <is>
          <t>TX502607</t>
        </is>
      </c>
      <c r="B1135">
        <f>XLOOKUP(A1135,Share_Transactions!$A:$A,Share_Transactions!$B:$B,"")</f>
        <v/>
      </c>
      <c r="C1135">
        <f>XLOOKUP(A1135,Share_Transactions!$A:$A,Share_Transactions!$C:$C,"")</f>
        <v/>
      </c>
      <c r="D1135" s="10">
        <f>XLOOKUP(A1135,Share_Transactions!$A:$A,Share_Transactions!$L:$L,0)</f>
        <v/>
      </c>
      <c r="E1135" s="10">
        <f>XLOOKUP(A1135,Payroll_Data!$A:$A,Payroll_Data!$D:$D,"")</f>
        <v/>
      </c>
      <c r="F1135" s="10">
        <f>IF(E1135="","",D1135-E1135)</f>
        <v/>
      </c>
      <c r="G1135">
        <f>IF(E1135="","Missing Payroll Record",IF(ABS(F1135)&lt;=1,"MATCH","MISMATCH"))</f>
        <v/>
      </c>
    </row>
    <row r="1136">
      <c r="A1136" t="inlineStr">
        <is>
          <t>TX502608</t>
        </is>
      </c>
      <c r="B1136">
        <f>XLOOKUP(A1136,Share_Transactions!$A:$A,Share_Transactions!$B:$B,"")</f>
        <v/>
      </c>
      <c r="C1136">
        <f>XLOOKUP(A1136,Share_Transactions!$A:$A,Share_Transactions!$C:$C,"")</f>
        <v/>
      </c>
      <c r="D1136" s="10">
        <f>XLOOKUP(A1136,Share_Transactions!$A:$A,Share_Transactions!$L:$L,0)</f>
        <v/>
      </c>
      <c r="E1136" s="10">
        <f>XLOOKUP(A1136,Payroll_Data!$A:$A,Payroll_Data!$D:$D,"")</f>
        <v/>
      </c>
      <c r="F1136" s="10">
        <f>IF(E1136="","",D1136-E1136)</f>
        <v/>
      </c>
      <c r="G1136">
        <f>IF(E1136="","Missing Payroll Record",IF(ABS(F1136)&lt;=1,"MATCH","MISMATCH"))</f>
        <v/>
      </c>
    </row>
    <row r="1137">
      <c r="A1137" t="inlineStr">
        <is>
          <t>TX502610</t>
        </is>
      </c>
      <c r="B1137">
        <f>XLOOKUP(A1137,Share_Transactions!$A:$A,Share_Transactions!$B:$B,"")</f>
        <v/>
      </c>
      <c r="C1137">
        <f>XLOOKUP(A1137,Share_Transactions!$A:$A,Share_Transactions!$C:$C,"")</f>
        <v/>
      </c>
      <c r="D1137" s="10">
        <f>XLOOKUP(A1137,Share_Transactions!$A:$A,Share_Transactions!$L:$L,0)</f>
        <v/>
      </c>
      <c r="E1137" s="10">
        <f>XLOOKUP(A1137,Payroll_Data!$A:$A,Payroll_Data!$D:$D,"")</f>
        <v/>
      </c>
      <c r="F1137" s="10">
        <f>IF(E1137="","",D1137-E1137)</f>
        <v/>
      </c>
      <c r="G1137">
        <f>IF(E1137="","Missing Payroll Record",IF(ABS(F1137)&lt;=1,"MATCH","MISMATCH"))</f>
        <v/>
      </c>
    </row>
    <row r="1138">
      <c r="A1138" t="inlineStr">
        <is>
          <t>TX502611</t>
        </is>
      </c>
      <c r="B1138">
        <f>XLOOKUP(A1138,Share_Transactions!$A:$A,Share_Transactions!$B:$B,"")</f>
        <v/>
      </c>
      <c r="C1138">
        <f>XLOOKUP(A1138,Share_Transactions!$A:$A,Share_Transactions!$C:$C,"")</f>
        <v/>
      </c>
      <c r="D1138" s="10">
        <f>XLOOKUP(A1138,Share_Transactions!$A:$A,Share_Transactions!$L:$L,0)</f>
        <v/>
      </c>
      <c r="E1138" s="10">
        <f>XLOOKUP(A1138,Payroll_Data!$A:$A,Payroll_Data!$D:$D,"")</f>
        <v/>
      </c>
      <c r="F1138" s="10">
        <f>IF(E1138="","",D1138-E1138)</f>
        <v/>
      </c>
      <c r="G1138">
        <f>IF(E1138="","Missing Payroll Record",IF(ABS(F1138)&lt;=1,"MATCH","MISMATCH"))</f>
        <v/>
      </c>
    </row>
    <row r="1139">
      <c r="A1139" t="inlineStr">
        <is>
          <t>TX502612</t>
        </is>
      </c>
      <c r="B1139">
        <f>XLOOKUP(A1139,Share_Transactions!$A:$A,Share_Transactions!$B:$B,"")</f>
        <v/>
      </c>
      <c r="C1139">
        <f>XLOOKUP(A1139,Share_Transactions!$A:$A,Share_Transactions!$C:$C,"")</f>
        <v/>
      </c>
      <c r="D1139" s="10">
        <f>XLOOKUP(A1139,Share_Transactions!$A:$A,Share_Transactions!$L:$L,0)</f>
        <v/>
      </c>
      <c r="E1139" s="10">
        <f>XLOOKUP(A1139,Payroll_Data!$A:$A,Payroll_Data!$D:$D,"")</f>
        <v/>
      </c>
      <c r="F1139" s="10">
        <f>IF(E1139="","",D1139-E1139)</f>
        <v/>
      </c>
      <c r="G1139">
        <f>IF(E1139="","Missing Payroll Record",IF(ABS(F1139)&lt;=1,"MATCH","MISMATCH"))</f>
        <v/>
      </c>
    </row>
    <row r="1140">
      <c r="A1140" t="inlineStr">
        <is>
          <t>TX502613</t>
        </is>
      </c>
      <c r="B1140">
        <f>XLOOKUP(A1140,Share_Transactions!$A:$A,Share_Transactions!$B:$B,"")</f>
        <v/>
      </c>
      <c r="C1140">
        <f>XLOOKUP(A1140,Share_Transactions!$A:$A,Share_Transactions!$C:$C,"")</f>
        <v/>
      </c>
      <c r="D1140" s="10">
        <f>XLOOKUP(A1140,Share_Transactions!$A:$A,Share_Transactions!$L:$L,0)</f>
        <v/>
      </c>
      <c r="E1140" s="10">
        <f>XLOOKUP(A1140,Payroll_Data!$A:$A,Payroll_Data!$D:$D,"")</f>
        <v/>
      </c>
      <c r="F1140" s="10">
        <f>IF(E1140="","",D1140-E1140)</f>
        <v/>
      </c>
      <c r="G1140">
        <f>IF(E1140="","Missing Payroll Record",IF(ABS(F1140)&lt;=1,"MATCH","MISMATCH"))</f>
        <v/>
      </c>
    </row>
    <row r="1141">
      <c r="A1141" t="inlineStr">
        <is>
          <t>TX502615</t>
        </is>
      </c>
      <c r="B1141">
        <f>XLOOKUP(A1141,Share_Transactions!$A:$A,Share_Transactions!$B:$B,"")</f>
        <v/>
      </c>
      <c r="C1141">
        <f>XLOOKUP(A1141,Share_Transactions!$A:$A,Share_Transactions!$C:$C,"")</f>
        <v/>
      </c>
      <c r="D1141" s="10">
        <f>XLOOKUP(A1141,Share_Transactions!$A:$A,Share_Transactions!$L:$L,0)</f>
        <v/>
      </c>
      <c r="E1141" s="10">
        <f>XLOOKUP(A1141,Payroll_Data!$A:$A,Payroll_Data!$D:$D,"")</f>
        <v/>
      </c>
      <c r="F1141" s="10">
        <f>IF(E1141="","",D1141-E1141)</f>
        <v/>
      </c>
      <c r="G1141">
        <f>IF(E1141="","Missing Payroll Record",IF(ABS(F1141)&lt;=1,"MATCH","MISMATCH"))</f>
        <v/>
      </c>
    </row>
    <row r="1142">
      <c r="A1142" t="inlineStr">
        <is>
          <t>TX502618</t>
        </is>
      </c>
      <c r="B1142">
        <f>XLOOKUP(A1142,Share_Transactions!$A:$A,Share_Transactions!$B:$B,"")</f>
        <v/>
      </c>
      <c r="C1142">
        <f>XLOOKUP(A1142,Share_Transactions!$A:$A,Share_Transactions!$C:$C,"")</f>
        <v/>
      </c>
      <c r="D1142" s="10">
        <f>XLOOKUP(A1142,Share_Transactions!$A:$A,Share_Transactions!$L:$L,0)</f>
        <v/>
      </c>
      <c r="E1142" s="10">
        <f>XLOOKUP(A1142,Payroll_Data!$A:$A,Payroll_Data!$D:$D,"")</f>
        <v/>
      </c>
      <c r="F1142" s="10">
        <f>IF(E1142="","",D1142-E1142)</f>
        <v/>
      </c>
      <c r="G1142">
        <f>IF(E1142="","Missing Payroll Record",IF(ABS(F1142)&lt;=1,"MATCH","MISMATCH"))</f>
        <v/>
      </c>
    </row>
    <row r="1143">
      <c r="A1143" t="inlineStr">
        <is>
          <t>TX502622</t>
        </is>
      </c>
      <c r="B1143">
        <f>XLOOKUP(A1143,Share_Transactions!$A:$A,Share_Transactions!$B:$B,"")</f>
        <v/>
      </c>
      <c r="C1143">
        <f>XLOOKUP(A1143,Share_Transactions!$A:$A,Share_Transactions!$C:$C,"")</f>
        <v/>
      </c>
      <c r="D1143" s="10">
        <f>XLOOKUP(A1143,Share_Transactions!$A:$A,Share_Transactions!$L:$L,0)</f>
        <v/>
      </c>
      <c r="E1143" s="10">
        <f>XLOOKUP(A1143,Payroll_Data!$A:$A,Payroll_Data!$D:$D,"")</f>
        <v/>
      </c>
      <c r="F1143" s="10">
        <f>IF(E1143="","",D1143-E1143)</f>
        <v/>
      </c>
      <c r="G1143">
        <f>IF(E1143="","Missing Payroll Record",IF(ABS(F1143)&lt;=1,"MATCH","MISMATCH"))</f>
        <v/>
      </c>
    </row>
    <row r="1144">
      <c r="A1144" t="inlineStr">
        <is>
          <t>TX502623</t>
        </is>
      </c>
      <c r="B1144">
        <f>XLOOKUP(A1144,Share_Transactions!$A:$A,Share_Transactions!$B:$B,"")</f>
        <v/>
      </c>
      <c r="C1144">
        <f>XLOOKUP(A1144,Share_Transactions!$A:$A,Share_Transactions!$C:$C,"")</f>
        <v/>
      </c>
      <c r="D1144" s="10">
        <f>XLOOKUP(A1144,Share_Transactions!$A:$A,Share_Transactions!$L:$L,0)</f>
        <v/>
      </c>
      <c r="E1144" s="10">
        <f>XLOOKUP(A1144,Payroll_Data!$A:$A,Payroll_Data!$D:$D,"")</f>
        <v/>
      </c>
      <c r="F1144" s="10">
        <f>IF(E1144="","",D1144-E1144)</f>
        <v/>
      </c>
      <c r="G1144">
        <f>IF(E1144="","Missing Payroll Record",IF(ABS(F1144)&lt;=1,"MATCH","MISMATCH"))</f>
        <v/>
      </c>
    </row>
    <row r="1145">
      <c r="A1145" t="inlineStr">
        <is>
          <t>TX502625</t>
        </is>
      </c>
      <c r="B1145">
        <f>XLOOKUP(A1145,Share_Transactions!$A:$A,Share_Transactions!$B:$B,"")</f>
        <v/>
      </c>
      <c r="C1145">
        <f>XLOOKUP(A1145,Share_Transactions!$A:$A,Share_Transactions!$C:$C,"")</f>
        <v/>
      </c>
      <c r="D1145" s="10">
        <f>XLOOKUP(A1145,Share_Transactions!$A:$A,Share_Transactions!$L:$L,0)</f>
        <v/>
      </c>
      <c r="E1145" s="10">
        <f>XLOOKUP(A1145,Payroll_Data!$A:$A,Payroll_Data!$D:$D,"")</f>
        <v/>
      </c>
      <c r="F1145" s="10">
        <f>IF(E1145="","",D1145-E1145)</f>
        <v/>
      </c>
      <c r="G1145">
        <f>IF(E1145="","Missing Payroll Record",IF(ABS(F1145)&lt;=1,"MATCH","MISMATCH"))</f>
        <v/>
      </c>
    </row>
    <row r="1146">
      <c r="A1146" t="inlineStr">
        <is>
          <t>TX502632</t>
        </is>
      </c>
      <c r="B1146">
        <f>XLOOKUP(A1146,Share_Transactions!$A:$A,Share_Transactions!$B:$B,"")</f>
        <v/>
      </c>
      <c r="C1146">
        <f>XLOOKUP(A1146,Share_Transactions!$A:$A,Share_Transactions!$C:$C,"")</f>
        <v/>
      </c>
      <c r="D1146" s="10">
        <f>XLOOKUP(A1146,Share_Transactions!$A:$A,Share_Transactions!$L:$L,0)</f>
        <v/>
      </c>
      <c r="E1146" s="10">
        <f>XLOOKUP(A1146,Payroll_Data!$A:$A,Payroll_Data!$D:$D,"")</f>
        <v/>
      </c>
      <c r="F1146" s="10">
        <f>IF(E1146="","",D1146-E1146)</f>
        <v/>
      </c>
      <c r="G1146">
        <f>IF(E1146="","Missing Payroll Record",IF(ABS(F1146)&lt;=1,"MATCH","MISMATCH"))</f>
        <v/>
      </c>
    </row>
    <row r="1147">
      <c r="A1147" t="inlineStr">
        <is>
          <t>TX502633</t>
        </is>
      </c>
      <c r="B1147">
        <f>XLOOKUP(A1147,Share_Transactions!$A:$A,Share_Transactions!$B:$B,"")</f>
        <v/>
      </c>
      <c r="C1147">
        <f>XLOOKUP(A1147,Share_Transactions!$A:$A,Share_Transactions!$C:$C,"")</f>
        <v/>
      </c>
      <c r="D1147" s="10">
        <f>XLOOKUP(A1147,Share_Transactions!$A:$A,Share_Transactions!$L:$L,0)</f>
        <v/>
      </c>
      <c r="E1147" s="10">
        <f>XLOOKUP(A1147,Payroll_Data!$A:$A,Payroll_Data!$D:$D,"")</f>
        <v/>
      </c>
      <c r="F1147" s="10">
        <f>IF(E1147="","",D1147-E1147)</f>
        <v/>
      </c>
      <c r="G1147">
        <f>IF(E1147="","Missing Payroll Record",IF(ABS(F1147)&lt;=1,"MATCH","MISMATCH"))</f>
        <v/>
      </c>
    </row>
    <row r="1148">
      <c r="A1148" t="inlineStr">
        <is>
          <t>TX502634</t>
        </is>
      </c>
      <c r="B1148">
        <f>XLOOKUP(A1148,Share_Transactions!$A:$A,Share_Transactions!$B:$B,"")</f>
        <v/>
      </c>
      <c r="C1148">
        <f>XLOOKUP(A1148,Share_Transactions!$A:$A,Share_Transactions!$C:$C,"")</f>
        <v/>
      </c>
      <c r="D1148" s="10">
        <f>XLOOKUP(A1148,Share_Transactions!$A:$A,Share_Transactions!$L:$L,0)</f>
        <v/>
      </c>
      <c r="E1148" s="10">
        <f>XLOOKUP(A1148,Payroll_Data!$A:$A,Payroll_Data!$D:$D,"")</f>
        <v/>
      </c>
      <c r="F1148" s="10">
        <f>IF(E1148="","",D1148-E1148)</f>
        <v/>
      </c>
      <c r="G1148">
        <f>IF(E1148="","Missing Payroll Record",IF(ABS(F1148)&lt;=1,"MATCH","MISMATCH"))</f>
        <v/>
      </c>
    </row>
    <row r="1149">
      <c r="A1149" t="inlineStr">
        <is>
          <t>TX502639</t>
        </is>
      </c>
      <c r="B1149">
        <f>XLOOKUP(A1149,Share_Transactions!$A:$A,Share_Transactions!$B:$B,"")</f>
        <v/>
      </c>
      <c r="C1149">
        <f>XLOOKUP(A1149,Share_Transactions!$A:$A,Share_Transactions!$C:$C,"")</f>
        <v/>
      </c>
      <c r="D1149" s="10">
        <f>XLOOKUP(A1149,Share_Transactions!$A:$A,Share_Transactions!$L:$L,0)</f>
        <v/>
      </c>
      <c r="E1149" s="10">
        <f>XLOOKUP(A1149,Payroll_Data!$A:$A,Payroll_Data!$D:$D,"")</f>
        <v/>
      </c>
      <c r="F1149" s="10">
        <f>IF(E1149="","",D1149-E1149)</f>
        <v/>
      </c>
      <c r="G1149">
        <f>IF(E1149="","Missing Payroll Record",IF(ABS(F1149)&lt;=1,"MATCH","MISMATCH"))</f>
        <v/>
      </c>
    </row>
    <row r="1150">
      <c r="A1150" t="inlineStr">
        <is>
          <t>TX502641</t>
        </is>
      </c>
      <c r="B1150">
        <f>XLOOKUP(A1150,Share_Transactions!$A:$A,Share_Transactions!$B:$B,"")</f>
        <v/>
      </c>
      <c r="C1150">
        <f>XLOOKUP(A1150,Share_Transactions!$A:$A,Share_Transactions!$C:$C,"")</f>
        <v/>
      </c>
      <c r="D1150" s="10">
        <f>XLOOKUP(A1150,Share_Transactions!$A:$A,Share_Transactions!$L:$L,0)</f>
        <v/>
      </c>
      <c r="E1150" s="10">
        <f>XLOOKUP(A1150,Payroll_Data!$A:$A,Payroll_Data!$D:$D,"")</f>
        <v/>
      </c>
      <c r="F1150" s="10">
        <f>IF(E1150="","",D1150-E1150)</f>
        <v/>
      </c>
      <c r="G1150">
        <f>IF(E1150="","Missing Payroll Record",IF(ABS(F1150)&lt;=1,"MATCH","MISMATCH"))</f>
        <v/>
      </c>
    </row>
    <row r="1151">
      <c r="A1151" t="inlineStr">
        <is>
          <t>TX502642</t>
        </is>
      </c>
      <c r="B1151">
        <f>XLOOKUP(A1151,Share_Transactions!$A:$A,Share_Transactions!$B:$B,"")</f>
        <v/>
      </c>
      <c r="C1151">
        <f>XLOOKUP(A1151,Share_Transactions!$A:$A,Share_Transactions!$C:$C,"")</f>
        <v/>
      </c>
      <c r="D1151" s="10">
        <f>XLOOKUP(A1151,Share_Transactions!$A:$A,Share_Transactions!$L:$L,0)</f>
        <v/>
      </c>
      <c r="E1151" s="10">
        <f>XLOOKUP(A1151,Payroll_Data!$A:$A,Payroll_Data!$D:$D,"")</f>
        <v/>
      </c>
      <c r="F1151" s="10">
        <f>IF(E1151="","",D1151-E1151)</f>
        <v/>
      </c>
      <c r="G1151">
        <f>IF(E1151="","Missing Payroll Record",IF(ABS(F1151)&lt;=1,"MATCH","MISMATCH"))</f>
        <v/>
      </c>
    </row>
    <row r="1152">
      <c r="A1152" t="inlineStr">
        <is>
          <t>TX502644</t>
        </is>
      </c>
      <c r="B1152">
        <f>XLOOKUP(A1152,Share_Transactions!$A:$A,Share_Transactions!$B:$B,"")</f>
        <v/>
      </c>
      <c r="C1152">
        <f>XLOOKUP(A1152,Share_Transactions!$A:$A,Share_Transactions!$C:$C,"")</f>
        <v/>
      </c>
      <c r="D1152" s="10">
        <f>XLOOKUP(A1152,Share_Transactions!$A:$A,Share_Transactions!$L:$L,0)</f>
        <v/>
      </c>
      <c r="E1152" s="10">
        <f>XLOOKUP(A1152,Payroll_Data!$A:$A,Payroll_Data!$D:$D,"")</f>
        <v/>
      </c>
      <c r="F1152" s="10">
        <f>IF(E1152="","",D1152-E1152)</f>
        <v/>
      </c>
      <c r="G1152">
        <f>IF(E1152="","Missing Payroll Record",IF(ABS(F1152)&lt;=1,"MATCH","MISMATCH"))</f>
        <v/>
      </c>
    </row>
    <row r="1153">
      <c r="A1153" t="inlineStr">
        <is>
          <t>TX502652</t>
        </is>
      </c>
      <c r="B1153">
        <f>XLOOKUP(A1153,Share_Transactions!$A:$A,Share_Transactions!$B:$B,"")</f>
        <v/>
      </c>
      <c r="C1153">
        <f>XLOOKUP(A1153,Share_Transactions!$A:$A,Share_Transactions!$C:$C,"")</f>
        <v/>
      </c>
      <c r="D1153" s="10">
        <f>XLOOKUP(A1153,Share_Transactions!$A:$A,Share_Transactions!$L:$L,0)</f>
        <v/>
      </c>
      <c r="E1153" s="10">
        <f>XLOOKUP(A1153,Payroll_Data!$A:$A,Payroll_Data!$D:$D,"")</f>
        <v/>
      </c>
      <c r="F1153" s="10">
        <f>IF(E1153="","",D1153-E1153)</f>
        <v/>
      </c>
      <c r="G1153">
        <f>IF(E1153="","Missing Payroll Record",IF(ABS(F1153)&lt;=1,"MATCH","MISMATCH"))</f>
        <v/>
      </c>
    </row>
    <row r="1154">
      <c r="A1154" t="inlineStr">
        <is>
          <t>TX502656</t>
        </is>
      </c>
      <c r="B1154">
        <f>XLOOKUP(A1154,Share_Transactions!$A:$A,Share_Transactions!$B:$B,"")</f>
        <v/>
      </c>
      <c r="C1154">
        <f>XLOOKUP(A1154,Share_Transactions!$A:$A,Share_Transactions!$C:$C,"")</f>
        <v/>
      </c>
      <c r="D1154" s="10">
        <f>XLOOKUP(A1154,Share_Transactions!$A:$A,Share_Transactions!$L:$L,0)</f>
        <v/>
      </c>
      <c r="E1154" s="10">
        <f>XLOOKUP(A1154,Payroll_Data!$A:$A,Payroll_Data!$D:$D,"")</f>
        <v/>
      </c>
      <c r="F1154" s="10">
        <f>IF(E1154="","",D1154-E1154)</f>
        <v/>
      </c>
      <c r="G1154">
        <f>IF(E1154="","Missing Payroll Record",IF(ABS(F1154)&lt;=1,"MATCH","MISMATCH"))</f>
        <v/>
      </c>
    </row>
    <row r="1155">
      <c r="A1155" t="inlineStr">
        <is>
          <t>TX502665</t>
        </is>
      </c>
      <c r="B1155">
        <f>XLOOKUP(A1155,Share_Transactions!$A:$A,Share_Transactions!$B:$B,"")</f>
        <v/>
      </c>
      <c r="C1155">
        <f>XLOOKUP(A1155,Share_Transactions!$A:$A,Share_Transactions!$C:$C,"")</f>
        <v/>
      </c>
      <c r="D1155" s="10">
        <f>XLOOKUP(A1155,Share_Transactions!$A:$A,Share_Transactions!$L:$L,0)</f>
        <v/>
      </c>
      <c r="E1155" s="10">
        <f>XLOOKUP(A1155,Payroll_Data!$A:$A,Payroll_Data!$D:$D,"")</f>
        <v/>
      </c>
      <c r="F1155" s="10">
        <f>IF(E1155="","",D1155-E1155)</f>
        <v/>
      </c>
      <c r="G1155">
        <f>IF(E1155="","Missing Payroll Record",IF(ABS(F1155)&lt;=1,"MATCH","MISMATCH"))</f>
        <v/>
      </c>
    </row>
    <row r="1156">
      <c r="A1156" t="inlineStr">
        <is>
          <t>TX502666</t>
        </is>
      </c>
      <c r="B1156">
        <f>XLOOKUP(A1156,Share_Transactions!$A:$A,Share_Transactions!$B:$B,"")</f>
        <v/>
      </c>
      <c r="C1156">
        <f>XLOOKUP(A1156,Share_Transactions!$A:$A,Share_Transactions!$C:$C,"")</f>
        <v/>
      </c>
      <c r="D1156" s="10">
        <f>XLOOKUP(A1156,Share_Transactions!$A:$A,Share_Transactions!$L:$L,0)</f>
        <v/>
      </c>
      <c r="E1156" s="10">
        <f>XLOOKUP(A1156,Payroll_Data!$A:$A,Payroll_Data!$D:$D,"")</f>
        <v/>
      </c>
      <c r="F1156" s="10">
        <f>IF(E1156="","",D1156-E1156)</f>
        <v/>
      </c>
      <c r="G1156">
        <f>IF(E1156="","Missing Payroll Record",IF(ABS(F1156)&lt;=1,"MATCH","MISMATCH"))</f>
        <v/>
      </c>
    </row>
    <row r="1157">
      <c r="A1157" t="inlineStr">
        <is>
          <t>TX502667</t>
        </is>
      </c>
      <c r="B1157">
        <f>XLOOKUP(A1157,Share_Transactions!$A:$A,Share_Transactions!$B:$B,"")</f>
        <v/>
      </c>
      <c r="C1157">
        <f>XLOOKUP(A1157,Share_Transactions!$A:$A,Share_Transactions!$C:$C,"")</f>
        <v/>
      </c>
      <c r="D1157" s="10">
        <f>XLOOKUP(A1157,Share_Transactions!$A:$A,Share_Transactions!$L:$L,0)</f>
        <v/>
      </c>
      <c r="E1157" s="10">
        <f>XLOOKUP(A1157,Payroll_Data!$A:$A,Payroll_Data!$D:$D,"")</f>
        <v/>
      </c>
      <c r="F1157" s="10">
        <f>IF(E1157="","",D1157-E1157)</f>
        <v/>
      </c>
      <c r="G1157">
        <f>IF(E1157="","Missing Payroll Record",IF(ABS(F1157)&lt;=1,"MATCH","MISMATCH"))</f>
        <v/>
      </c>
    </row>
    <row r="1158">
      <c r="A1158" t="inlineStr">
        <is>
          <t>TX502668</t>
        </is>
      </c>
      <c r="B1158">
        <f>XLOOKUP(A1158,Share_Transactions!$A:$A,Share_Transactions!$B:$B,"")</f>
        <v/>
      </c>
      <c r="C1158">
        <f>XLOOKUP(A1158,Share_Transactions!$A:$A,Share_Transactions!$C:$C,"")</f>
        <v/>
      </c>
      <c r="D1158" s="10">
        <f>XLOOKUP(A1158,Share_Transactions!$A:$A,Share_Transactions!$L:$L,0)</f>
        <v/>
      </c>
      <c r="E1158" s="10">
        <f>XLOOKUP(A1158,Payroll_Data!$A:$A,Payroll_Data!$D:$D,"")</f>
        <v/>
      </c>
      <c r="F1158" s="10">
        <f>IF(E1158="","",D1158-E1158)</f>
        <v/>
      </c>
      <c r="G1158">
        <f>IF(E1158="","Missing Payroll Record",IF(ABS(F1158)&lt;=1,"MATCH","MISMATCH"))</f>
        <v/>
      </c>
    </row>
    <row r="1159">
      <c r="A1159" t="inlineStr">
        <is>
          <t>TX502669</t>
        </is>
      </c>
      <c r="B1159">
        <f>XLOOKUP(A1159,Share_Transactions!$A:$A,Share_Transactions!$B:$B,"")</f>
        <v/>
      </c>
      <c r="C1159">
        <f>XLOOKUP(A1159,Share_Transactions!$A:$A,Share_Transactions!$C:$C,"")</f>
        <v/>
      </c>
      <c r="D1159" s="10">
        <f>XLOOKUP(A1159,Share_Transactions!$A:$A,Share_Transactions!$L:$L,0)</f>
        <v/>
      </c>
      <c r="E1159" s="10">
        <f>XLOOKUP(A1159,Payroll_Data!$A:$A,Payroll_Data!$D:$D,"")</f>
        <v/>
      </c>
      <c r="F1159" s="10">
        <f>IF(E1159="","",D1159-E1159)</f>
        <v/>
      </c>
      <c r="G1159">
        <f>IF(E1159="","Missing Payroll Record",IF(ABS(F1159)&lt;=1,"MATCH","MISMATCH"))</f>
        <v/>
      </c>
    </row>
    <row r="1160">
      <c r="A1160" t="inlineStr">
        <is>
          <t>TX502675</t>
        </is>
      </c>
      <c r="B1160">
        <f>XLOOKUP(A1160,Share_Transactions!$A:$A,Share_Transactions!$B:$B,"")</f>
        <v/>
      </c>
      <c r="C1160">
        <f>XLOOKUP(A1160,Share_Transactions!$A:$A,Share_Transactions!$C:$C,"")</f>
        <v/>
      </c>
      <c r="D1160" s="10">
        <f>XLOOKUP(A1160,Share_Transactions!$A:$A,Share_Transactions!$L:$L,0)</f>
        <v/>
      </c>
      <c r="E1160" s="10">
        <f>XLOOKUP(A1160,Payroll_Data!$A:$A,Payroll_Data!$D:$D,"")</f>
        <v/>
      </c>
      <c r="F1160" s="10">
        <f>IF(E1160="","",D1160-E1160)</f>
        <v/>
      </c>
      <c r="G1160">
        <f>IF(E1160="","Missing Payroll Record",IF(ABS(F1160)&lt;=1,"MATCH","MISMATCH"))</f>
        <v/>
      </c>
    </row>
    <row r="1161">
      <c r="A1161" t="inlineStr">
        <is>
          <t>TX502679</t>
        </is>
      </c>
      <c r="B1161">
        <f>XLOOKUP(A1161,Share_Transactions!$A:$A,Share_Transactions!$B:$B,"")</f>
        <v/>
      </c>
      <c r="C1161">
        <f>XLOOKUP(A1161,Share_Transactions!$A:$A,Share_Transactions!$C:$C,"")</f>
        <v/>
      </c>
      <c r="D1161" s="10">
        <f>XLOOKUP(A1161,Share_Transactions!$A:$A,Share_Transactions!$L:$L,0)</f>
        <v/>
      </c>
      <c r="E1161" s="10">
        <f>XLOOKUP(A1161,Payroll_Data!$A:$A,Payroll_Data!$D:$D,"")</f>
        <v/>
      </c>
      <c r="F1161" s="10">
        <f>IF(E1161="","",D1161-E1161)</f>
        <v/>
      </c>
      <c r="G1161">
        <f>IF(E1161="","Missing Payroll Record",IF(ABS(F1161)&lt;=1,"MATCH","MISMATCH"))</f>
        <v/>
      </c>
    </row>
    <row r="1162">
      <c r="A1162" t="inlineStr">
        <is>
          <t>TX502680</t>
        </is>
      </c>
      <c r="B1162">
        <f>XLOOKUP(A1162,Share_Transactions!$A:$A,Share_Transactions!$B:$B,"")</f>
        <v/>
      </c>
      <c r="C1162">
        <f>XLOOKUP(A1162,Share_Transactions!$A:$A,Share_Transactions!$C:$C,"")</f>
        <v/>
      </c>
      <c r="D1162" s="10">
        <f>XLOOKUP(A1162,Share_Transactions!$A:$A,Share_Transactions!$L:$L,0)</f>
        <v/>
      </c>
      <c r="E1162" s="10">
        <f>XLOOKUP(A1162,Payroll_Data!$A:$A,Payroll_Data!$D:$D,"")</f>
        <v/>
      </c>
      <c r="F1162" s="10">
        <f>IF(E1162="","",D1162-E1162)</f>
        <v/>
      </c>
      <c r="G1162">
        <f>IF(E1162="","Missing Payroll Record",IF(ABS(F1162)&lt;=1,"MATCH","MISMATCH"))</f>
        <v/>
      </c>
    </row>
    <row r="1163">
      <c r="A1163" t="inlineStr">
        <is>
          <t>TX502687</t>
        </is>
      </c>
      <c r="B1163">
        <f>XLOOKUP(A1163,Share_Transactions!$A:$A,Share_Transactions!$B:$B,"")</f>
        <v/>
      </c>
      <c r="C1163">
        <f>XLOOKUP(A1163,Share_Transactions!$A:$A,Share_Transactions!$C:$C,"")</f>
        <v/>
      </c>
      <c r="D1163" s="10">
        <f>XLOOKUP(A1163,Share_Transactions!$A:$A,Share_Transactions!$L:$L,0)</f>
        <v/>
      </c>
      <c r="E1163" s="10">
        <f>XLOOKUP(A1163,Payroll_Data!$A:$A,Payroll_Data!$D:$D,"")</f>
        <v/>
      </c>
      <c r="F1163" s="10">
        <f>IF(E1163="","",D1163-E1163)</f>
        <v/>
      </c>
      <c r="G1163">
        <f>IF(E1163="","Missing Payroll Record",IF(ABS(F1163)&lt;=1,"MATCH","MISMATCH"))</f>
        <v/>
      </c>
    </row>
    <row r="1164">
      <c r="A1164" t="inlineStr">
        <is>
          <t>TX502688</t>
        </is>
      </c>
      <c r="B1164">
        <f>XLOOKUP(A1164,Share_Transactions!$A:$A,Share_Transactions!$B:$B,"")</f>
        <v/>
      </c>
      <c r="C1164">
        <f>XLOOKUP(A1164,Share_Transactions!$A:$A,Share_Transactions!$C:$C,"")</f>
        <v/>
      </c>
      <c r="D1164" s="10">
        <f>XLOOKUP(A1164,Share_Transactions!$A:$A,Share_Transactions!$L:$L,0)</f>
        <v/>
      </c>
      <c r="E1164" s="10">
        <f>XLOOKUP(A1164,Payroll_Data!$A:$A,Payroll_Data!$D:$D,"")</f>
        <v/>
      </c>
      <c r="F1164" s="10">
        <f>IF(E1164="","",D1164-E1164)</f>
        <v/>
      </c>
      <c r="G1164">
        <f>IF(E1164="","Missing Payroll Record",IF(ABS(F1164)&lt;=1,"MATCH","MISMATCH"))</f>
        <v/>
      </c>
    </row>
    <row r="1165">
      <c r="A1165" t="inlineStr">
        <is>
          <t>TX502691</t>
        </is>
      </c>
      <c r="B1165">
        <f>XLOOKUP(A1165,Share_Transactions!$A:$A,Share_Transactions!$B:$B,"")</f>
        <v/>
      </c>
      <c r="C1165">
        <f>XLOOKUP(A1165,Share_Transactions!$A:$A,Share_Transactions!$C:$C,"")</f>
        <v/>
      </c>
      <c r="D1165" s="10">
        <f>XLOOKUP(A1165,Share_Transactions!$A:$A,Share_Transactions!$L:$L,0)</f>
        <v/>
      </c>
      <c r="E1165" s="10">
        <f>XLOOKUP(A1165,Payroll_Data!$A:$A,Payroll_Data!$D:$D,"")</f>
        <v/>
      </c>
      <c r="F1165" s="10">
        <f>IF(E1165="","",D1165-E1165)</f>
        <v/>
      </c>
      <c r="G1165">
        <f>IF(E1165="","Missing Payroll Record",IF(ABS(F1165)&lt;=1,"MATCH","MISMATCH"))</f>
        <v/>
      </c>
    </row>
    <row r="1166">
      <c r="A1166" t="inlineStr">
        <is>
          <t>TX502699</t>
        </is>
      </c>
      <c r="B1166">
        <f>XLOOKUP(A1166,Share_Transactions!$A:$A,Share_Transactions!$B:$B,"")</f>
        <v/>
      </c>
      <c r="C1166">
        <f>XLOOKUP(A1166,Share_Transactions!$A:$A,Share_Transactions!$C:$C,"")</f>
        <v/>
      </c>
      <c r="D1166" s="10">
        <f>XLOOKUP(A1166,Share_Transactions!$A:$A,Share_Transactions!$L:$L,0)</f>
        <v/>
      </c>
      <c r="E1166" s="10">
        <f>XLOOKUP(A1166,Payroll_Data!$A:$A,Payroll_Data!$D:$D,"")</f>
        <v/>
      </c>
      <c r="F1166" s="10">
        <f>IF(E1166="","",D1166-E1166)</f>
        <v/>
      </c>
      <c r="G1166">
        <f>IF(E1166="","Missing Payroll Record",IF(ABS(F1166)&lt;=1,"MATCH","MISMATCH"))</f>
        <v/>
      </c>
    </row>
    <row r="1167">
      <c r="A1167" t="inlineStr">
        <is>
          <t>TX502700</t>
        </is>
      </c>
      <c r="B1167">
        <f>XLOOKUP(A1167,Share_Transactions!$A:$A,Share_Transactions!$B:$B,"")</f>
        <v/>
      </c>
      <c r="C1167">
        <f>XLOOKUP(A1167,Share_Transactions!$A:$A,Share_Transactions!$C:$C,"")</f>
        <v/>
      </c>
      <c r="D1167" s="10">
        <f>XLOOKUP(A1167,Share_Transactions!$A:$A,Share_Transactions!$L:$L,0)</f>
        <v/>
      </c>
      <c r="E1167" s="10">
        <f>XLOOKUP(A1167,Payroll_Data!$A:$A,Payroll_Data!$D:$D,"")</f>
        <v/>
      </c>
      <c r="F1167" s="10">
        <f>IF(E1167="","",D1167-E1167)</f>
        <v/>
      </c>
      <c r="G1167">
        <f>IF(E1167="","Missing Payroll Record",IF(ABS(F1167)&lt;=1,"MATCH","MISMATCH"))</f>
        <v/>
      </c>
    </row>
    <row r="1168">
      <c r="A1168" t="inlineStr">
        <is>
          <t>TX502704</t>
        </is>
      </c>
      <c r="B1168">
        <f>XLOOKUP(A1168,Share_Transactions!$A:$A,Share_Transactions!$B:$B,"")</f>
        <v/>
      </c>
      <c r="C1168">
        <f>XLOOKUP(A1168,Share_Transactions!$A:$A,Share_Transactions!$C:$C,"")</f>
        <v/>
      </c>
      <c r="D1168" s="10">
        <f>XLOOKUP(A1168,Share_Transactions!$A:$A,Share_Transactions!$L:$L,0)</f>
        <v/>
      </c>
      <c r="E1168" s="10">
        <f>XLOOKUP(A1168,Payroll_Data!$A:$A,Payroll_Data!$D:$D,"")</f>
        <v/>
      </c>
      <c r="F1168" s="10">
        <f>IF(E1168="","",D1168-E1168)</f>
        <v/>
      </c>
      <c r="G1168">
        <f>IF(E1168="","Missing Payroll Record",IF(ABS(F1168)&lt;=1,"MATCH","MISMATCH"))</f>
        <v/>
      </c>
    </row>
    <row r="1169">
      <c r="A1169" t="inlineStr">
        <is>
          <t>TX502706</t>
        </is>
      </c>
      <c r="B1169">
        <f>XLOOKUP(A1169,Share_Transactions!$A:$A,Share_Transactions!$B:$B,"")</f>
        <v/>
      </c>
      <c r="C1169">
        <f>XLOOKUP(A1169,Share_Transactions!$A:$A,Share_Transactions!$C:$C,"")</f>
        <v/>
      </c>
      <c r="D1169" s="10">
        <f>XLOOKUP(A1169,Share_Transactions!$A:$A,Share_Transactions!$L:$L,0)</f>
        <v/>
      </c>
      <c r="E1169" s="10">
        <f>XLOOKUP(A1169,Payroll_Data!$A:$A,Payroll_Data!$D:$D,"")</f>
        <v/>
      </c>
      <c r="F1169" s="10">
        <f>IF(E1169="","",D1169-E1169)</f>
        <v/>
      </c>
      <c r="G1169">
        <f>IF(E1169="","Missing Payroll Record",IF(ABS(F1169)&lt;=1,"MATCH","MISMATCH"))</f>
        <v/>
      </c>
    </row>
    <row r="1170">
      <c r="A1170" t="inlineStr">
        <is>
          <t>TX502716</t>
        </is>
      </c>
      <c r="B1170">
        <f>XLOOKUP(A1170,Share_Transactions!$A:$A,Share_Transactions!$B:$B,"")</f>
        <v/>
      </c>
      <c r="C1170">
        <f>XLOOKUP(A1170,Share_Transactions!$A:$A,Share_Transactions!$C:$C,"")</f>
        <v/>
      </c>
      <c r="D1170" s="10">
        <f>XLOOKUP(A1170,Share_Transactions!$A:$A,Share_Transactions!$L:$L,0)</f>
        <v/>
      </c>
      <c r="E1170" s="10">
        <f>XLOOKUP(A1170,Payroll_Data!$A:$A,Payroll_Data!$D:$D,"")</f>
        <v/>
      </c>
      <c r="F1170" s="10">
        <f>IF(E1170="","",D1170-E1170)</f>
        <v/>
      </c>
      <c r="G1170">
        <f>IF(E1170="","Missing Payroll Record",IF(ABS(F1170)&lt;=1,"MATCH","MISMATCH"))</f>
        <v/>
      </c>
    </row>
    <row r="1171">
      <c r="A1171" t="inlineStr">
        <is>
          <t>TX502717</t>
        </is>
      </c>
      <c r="B1171">
        <f>XLOOKUP(A1171,Share_Transactions!$A:$A,Share_Transactions!$B:$B,"")</f>
        <v/>
      </c>
      <c r="C1171">
        <f>XLOOKUP(A1171,Share_Transactions!$A:$A,Share_Transactions!$C:$C,"")</f>
        <v/>
      </c>
      <c r="D1171" s="10">
        <f>XLOOKUP(A1171,Share_Transactions!$A:$A,Share_Transactions!$L:$L,0)</f>
        <v/>
      </c>
      <c r="E1171" s="10">
        <f>XLOOKUP(A1171,Payroll_Data!$A:$A,Payroll_Data!$D:$D,"")</f>
        <v/>
      </c>
      <c r="F1171" s="10">
        <f>IF(E1171="","",D1171-E1171)</f>
        <v/>
      </c>
      <c r="G1171">
        <f>IF(E1171="","Missing Payroll Record",IF(ABS(F1171)&lt;=1,"MATCH","MISMATCH"))</f>
        <v/>
      </c>
    </row>
    <row r="1172">
      <c r="A1172" t="inlineStr">
        <is>
          <t>TX502718</t>
        </is>
      </c>
      <c r="B1172">
        <f>XLOOKUP(A1172,Share_Transactions!$A:$A,Share_Transactions!$B:$B,"")</f>
        <v/>
      </c>
      <c r="C1172">
        <f>XLOOKUP(A1172,Share_Transactions!$A:$A,Share_Transactions!$C:$C,"")</f>
        <v/>
      </c>
      <c r="D1172" s="10">
        <f>XLOOKUP(A1172,Share_Transactions!$A:$A,Share_Transactions!$L:$L,0)</f>
        <v/>
      </c>
      <c r="E1172" s="10">
        <f>XLOOKUP(A1172,Payroll_Data!$A:$A,Payroll_Data!$D:$D,"")</f>
        <v/>
      </c>
      <c r="F1172" s="10">
        <f>IF(E1172="","",D1172-E1172)</f>
        <v/>
      </c>
      <c r="G1172">
        <f>IF(E1172="","Missing Payroll Record",IF(ABS(F1172)&lt;=1,"MATCH","MISMATCH"))</f>
        <v/>
      </c>
    </row>
    <row r="1173">
      <c r="A1173" t="inlineStr">
        <is>
          <t>TX502720</t>
        </is>
      </c>
      <c r="B1173">
        <f>XLOOKUP(A1173,Share_Transactions!$A:$A,Share_Transactions!$B:$B,"")</f>
        <v/>
      </c>
      <c r="C1173">
        <f>XLOOKUP(A1173,Share_Transactions!$A:$A,Share_Transactions!$C:$C,"")</f>
        <v/>
      </c>
      <c r="D1173" s="10">
        <f>XLOOKUP(A1173,Share_Transactions!$A:$A,Share_Transactions!$L:$L,0)</f>
        <v/>
      </c>
      <c r="E1173" s="10">
        <f>XLOOKUP(A1173,Payroll_Data!$A:$A,Payroll_Data!$D:$D,"")</f>
        <v/>
      </c>
      <c r="F1173" s="10">
        <f>IF(E1173="","",D1173-E1173)</f>
        <v/>
      </c>
      <c r="G1173">
        <f>IF(E1173="","Missing Payroll Record",IF(ABS(F1173)&lt;=1,"MATCH","MISMATCH"))</f>
        <v/>
      </c>
    </row>
    <row r="1174">
      <c r="A1174" t="inlineStr">
        <is>
          <t>TX502721</t>
        </is>
      </c>
      <c r="B1174">
        <f>XLOOKUP(A1174,Share_Transactions!$A:$A,Share_Transactions!$B:$B,"")</f>
        <v/>
      </c>
      <c r="C1174">
        <f>XLOOKUP(A1174,Share_Transactions!$A:$A,Share_Transactions!$C:$C,"")</f>
        <v/>
      </c>
      <c r="D1174" s="10">
        <f>XLOOKUP(A1174,Share_Transactions!$A:$A,Share_Transactions!$L:$L,0)</f>
        <v/>
      </c>
      <c r="E1174" s="10">
        <f>XLOOKUP(A1174,Payroll_Data!$A:$A,Payroll_Data!$D:$D,"")</f>
        <v/>
      </c>
      <c r="F1174" s="10">
        <f>IF(E1174="","",D1174-E1174)</f>
        <v/>
      </c>
      <c r="G1174">
        <f>IF(E1174="","Missing Payroll Record",IF(ABS(F1174)&lt;=1,"MATCH","MISMATCH"))</f>
        <v/>
      </c>
    </row>
    <row r="1175">
      <c r="A1175" t="inlineStr">
        <is>
          <t>TX502724</t>
        </is>
      </c>
      <c r="B1175">
        <f>XLOOKUP(A1175,Share_Transactions!$A:$A,Share_Transactions!$B:$B,"")</f>
        <v/>
      </c>
      <c r="C1175">
        <f>XLOOKUP(A1175,Share_Transactions!$A:$A,Share_Transactions!$C:$C,"")</f>
        <v/>
      </c>
      <c r="D1175" s="10">
        <f>XLOOKUP(A1175,Share_Transactions!$A:$A,Share_Transactions!$L:$L,0)</f>
        <v/>
      </c>
      <c r="E1175" s="10">
        <f>XLOOKUP(A1175,Payroll_Data!$A:$A,Payroll_Data!$D:$D,"")</f>
        <v/>
      </c>
      <c r="F1175" s="10">
        <f>IF(E1175="","",D1175-E1175)</f>
        <v/>
      </c>
      <c r="G1175">
        <f>IF(E1175="","Missing Payroll Record",IF(ABS(F1175)&lt;=1,"MATCH","MISMATCH"))</f>
        <v/>
      </c>
    </row>
    <row r="1176">
      <c r="A1176" t="inlineStr">
        <is>
          <t>TX502727</t>
        </is>
      </c>
      <c r="B1176">
        <f>XLOOKUP(A1176,Share_Transactions!$A:$A,Share_Transactions!$B:$B,"")</f>
        <v/>
      </c>
      <c r="C1176">
        <f>XLOOKUP(A1176,Share_Transactions!$A:$A,Share_Transactions!$C:$C,"")</f>
        <v/>
      </c>
      <c r="D1176" s="10">
        <f>XLOOKUP(A1176,Share_Transactions!$A:$A,Share_Transactions!$L:$L,0)</f>
        <v/>
      </c>
      <c r="E1176" s="10">
        <f>XLOOKUP(A1176,Payroll_Data!$A:$A,Payroll_Data!$D:$D,"")</f>
        <v/>
      </c>
      <c r="F1176" s="10">
        <f>IF(E1176="","",D1176-E1176)</f>
        <v/>
      </c>
      <c r="G1176">
        <f>IF(E1176="","Missing Payroll Record",IF(ABS(F1176)&lt;=1,"MATCH","MISMATCH"))</f>
        <v/>
      </c>
    </row>
    <row r="1177">
      <c r="A1177" t="inlineStr">
        <is>
          <t>TX502728</t>
        </is>
      </c>
      <c r="B1177">
        <f>XLOOKUP(A1177,Share_Transactions!$A:$A,Share_Transactions!$B:$B,"")</f>
        <v/>
      </c>
      <c r="C1177">
        <f>XLOOKUP(A1177,Share_Transactions!$A:$A,Share_Transactions!$C:$C,"")</f>
        <v/>
      </c>
      <c r="D1177" s="10">
        <f>XLOOKUP(A1177,Share_Transactions!$A:$A,Share_Transactions!$L:$L,0)</f>
        <v/>
      </c>
      <c r="E1177" s="10">
        <f>XLOOKUP(A1177,Payroll_Data!$A:$A,Payroll_Data!$D:$D,"")</f>
        <v/>
      </c>
      <c r="F1177" s="10">
        <f>IF(E1177="","",D1177-E1177)</f>
        <v/>
      </c>
      <c r="G1177">
        <f>IF(E1177="","Missing Payroll Record",IF(ABS(F1177)&lt;=1,"MATCH","MISMATCH"))</f>
        <v/>
      </c>
    </row>
    <row r="1178">
      <c r="A1178" t="inlineStr">
        <is>
          <t>TX502729</t>
        </is>
      </c>
      <c r="B1178">
        <f>XLOOKUP(A1178,Share_Transactions!$A:$A,Share_Transactions!$B:$B,"")</f>
        <v/>
      </c>
      <c r="C1178">
        <f>XLOOKUP(A1178,Share_Transactions!$A:$A,Share_Transactions!$C:$C,"")</f>
        <v/>
      </c>
      <c r="D1178" s="10">
        <f>XLOOKUP(A1178,Share_Transactions!$A:$A,Share_Transactions!$L:$L,0)</f>
        <v/>
      </c>
      <c r="E1178" s="10">
        <f>XLOOKUP(A1178,Payroll_Data!$A:$A,Payroll_Data!$D:$D,"")</f>
        <v/>
      </c>
      <c r="F1178" s="10">
        <f>IF(E1178="","",D1178-E1178)</f>
        <v/>
      </c>
      <c r="G1178">
        <f>IF(E1178="","Missing Payroll Record",IF(ABS(F1178)&lt;=1,"MATCH","MISMATCH"))</f>
        <v/>
      </c>
    </row>
    <row r="1179">
      <c r="A1179" t="inlineStr">
        <is>
          <t>TX502731</t>
        </is>
      </c>
      <c r="B1179">
        <f>XLOOKUP(A1179,Share_Transactions!$A:$A,Share_Transactions!$B:$B,"")</f>
        <v/>
      </c>
      <c r="C1179">
        <f>XLOOKUP(A1179,Share_Transactions!$A:$A,Share_Transactions!$C:$C,"")</f>
        <v/>
      </c>
      <c r="D1179" s="10">
        <f>XLOOKUP(A1179,Share_Transactions!$A:$A,Share_Transactions!$L:$L,0)</f>
        <v/>
      </c>
      <c r="E1179" s="10">
        <f>XLOOKUP(A1179,Payroll_Data!$A:$A,Payroll_Data!$D:$D,"")</f>
        <v/>
      </c>
      <c r="F1179" s="10">
        <f>IF(E1179="","",D1179-E1179)</f>
        <v/>
      </c>
      <c r="G1179">
        <f>IF(E1179="","Missing Payroll Record",IF(ABS(F1179)&lt;=1,"MATCH","MISMATCH"))</f>
        <v/>
      </c>
    </row>
    <row r="1180">
      <c r="A1180" t="inlineStr">
        <is>
          <t>TX502735</t>
        </is>
      </c>
      <c r="B1180">
        <f>XLOOKUP(A1180,Share_Transactions!$A:$A,Share_Transactions!$B:$B,"")</f>
        <v/>
      </c>
      <c r="C1180">
        <f>XLOOKUP(A1180,Share_Transactions!$A:$A,Share_Transactions!$C:$C,"")</f>
        <v/>
      </c>
      <c r="D1180" s="10">
        <f>XLOOKUP(A1180,Share_Transactions!$A:$A,Share_Transactions!$L:$L,0)</f>
        <v/>
      </c>
      <c r="E1180" s="10">
        <f>XLOOKUP(A1180,Payroll_Data!$A:$A,Payroll_Data!$D:$D,"")</f>
        <v/>
      </c>
      <c r="F1180" s="10">
        <f>IF(E1180="","",D1180-E1180)</f>
        <v/>
      </c>
      <c r="G1180">
        <f>IF(E1180="","Missing Payroll Record",IF(ABS(F1180)&lt;=1,"MATCH","MISMATCH"))</f>
        <v/>
      </c>
    </row>
    <row r="1181">
      <c r="A1181" t="inlineStr">
        <is>
          <t>TX502736</t>
        </is>
      </c>
      <c r="B1181">
        <f>XLOOKUP(A1181,Share_Transactions!$A:$A,Share_Transactions!$B:$B,"")</f>
        <v/>
      </c>
      <c r="C1181">
        <f>XLOOKUP(A1181,Share_Transactions!$A:$A,Share_Transactions!$C:$C,"")</f>
        <v/>
      </c>
      <c r="D1181" s="10">
        <f>XLOOKUP(A1181,Share_Transactions!$A:$A,Share_Transactions!$L:$L,0)</f>
        <v/>
      </c>
      <c r="E1181" s="10">
        <f>XLOOKUP(A1181,Payroll_Data!$A:$A,Payroll_Data!$D:$D,"")</f>
        <v/>
      </c>
      <c r="F1181" s="10">
        <f>IF(E1181="","",D1181-E1181)</f>
        <v/>
      </c>
      <c r="G1181">
        <f>IF(E1181="","Missing Payroll Record",IF(ABS(F1181)&lt;=1,"MATCH","MISMATCH"))</f>
        <v/>
      </c>
    </row>
    <row r="1182">
      <c r="A1182" t="inlineStr">
        <is>
          <t>TX502737</t>
        </is>
      </c>
      <c r="B1182">
        <f>XLOOKUP(A1182,Share_Transactions!$A:$A,Share_Transactions!$B:$B,"")</f>
        <v/>
      </c>
      <c r="C1182">
        <f>XLOOKUP(A1182,Share_Transactions!$A:$A,Share_Transactions!$C:$C,"")</f>
        <v/>
      </c>
      <c r="D1182" s="10">
        <f>XLOOKUP(A1182,Share_Transactions!$A:$A,Share_Transactions!$L:$L,0)</f>
        <v/>
      </c>
      <c r="E1182" s="10">
        <f>XLOOKUP(A1182,Payroll_Data!$A:$A,Payroll_Data!$D:$D,"")</f>
        <v/>
      </c>
      <c r="F1182" s="10">
        <f>IF(E1182="","",D1182-E1182)</f>
        <v/>
      </c>
      <c r="G1182">
        <f>IF(E1182="","Missing Payroll Record",IF(ABS(F1182)&lt;=1,"MATCH","MISMATCH"))</f>
        <v/>
      </c>
    </row>
    <row r="1183">
      <c r="A1183" t="inlineStr">
        <is>
          <t>TX502741</t>
        </is>
      </c>
      <c r="B1183">
        <f>XLOOKUP(A1183,Share_Transactions!$A:$A,Share_Transactions!$B:$B,"")</f>
        <v/>
      </c>
      <c r="C1183">
        <f>XLOOKUP(A1183,Share_Transactions!$A:$A,Share_Transactions!$C:$C,"")</f>
        <v/>
      </c>
      <c r="D1183" s="10">
        <f>XLOOKUP(A1183,Share_Transactions!$A:$A,Share_Transactions!$L:$L,0)</f>
        <v/>
      </c>
      <c r="E1183" s="10">
        <f>XLOOKUP(A1183,Payroll_Data!$A:$A,Payroll_Data!$D:$D,"")</f>
        <v/>
      </c>
      <c r="F1183" s="10">
        <f>IF(E1183="","",D1183-E1183)</f>
        <v/>
      </c>
      <c r="G1183">
        <f>IF(E1183="","Missing Payroll Record",IF(ABS(F1183)&lt;=1,"MATCH","MISMATCH"))</f>
        <v/>
      </c>
    </row>
    <row r="1184">
      <c r="A1184" t="inlineStr">
        <is>
          <t>TX502742</t>
        </is>
      </c>
      <c r="B1184">
        <f>XLOOKUP(A1184,Share_Transactions!$A:$A,Share_Transactions!$B:$B,"")</f>
        <v/>
      </c>
      <c r="C1184">
        <f>XLOOKUP(A1184,Share_Transactions!$A:$A,Share_Transactions!$C:$C,"")</f>
        <v/>
      </c>
      <c r="D1184" s="10">
        <f>XLOOKUP(A1184,Share_Transactions!$A:$A,Share_Transactions!$L:$L,0)</f>
        <v/>
      </c>
      <c r="E1184" s="10">
        <f>XLOOKUP(A1184,Payroll_Data!$A:$A,Payroll_Data!$D:$D,"")</f>
        <v/>
      </c>
      <c r="F1184" s="10">
        <f>IF(E1184="","",D1184-E1184)</f>
        <v/>
      </c>
      <c r="G1184">
        <f>IF(E1184="","Missing Payroll Record",IF(ABS(F1184)&lt;=1,"MATCH","MISMATCH"))</f>
        <v/>
      </c>
    </row>
    <row r="1185">
      <c r="A1185" t="inlineStr">
        <is>
          <t>TX502743</t>
        </is>
      </c>
      <c r="B1185">
        <f>XLOOKUP(A1185,Share_Transactions!$A:$A,Share_Transactions!$B:$B,"")</f>
        <v/>
      </c>
      <c r="C1185">
        <f>XLOOKUP(A1185,Share_Transactions!$A:$A,Share_Transactions!$C:$C,"")</f>
        <v/>
      </c>
      <c r="D1185" s="10">
        <f>XLOOKUP(A1185,Share_Transactions!$A:$A,Share_Transactions!$L:$L,0)</f>
        <v/>
      </c>
      <c r="E1185" s="10">
        <f>XLOOKUP(A1185,Payroll_Data!$A:$A,Payroll_Data!$D:$D,"")</f>
        <v/>
      </c>
      <c r="F1185" s="10">
        <f>IF(E1185="","",D1185-E1185)</f>
        <v/>
      </c>
      <c r="G1185">
        <f>IF(E1185="","Missing Payroll Record",IF(ABS(F1185)&lt;=1,"MATCH","MISMATCH"))</f>
        <v/>
      </c>
    </row>
    <row r="1186">
      <c r="A1186" t="inlineStr">
        <is>
          <t>TX502744</t>
        </is>
      </c>
      <c r="B1186">
        <f>XLOOKUP(A1186,Share_Transactions!$A:$A,Share_Transactions!$B:$B,"")</f>
        <v/>
      </c>
      <c r="C1186">
        <f>XLOOKUP(A1186,Share_Transactions!$A:$A,Share_Transactions!$C:$C,"")</f>
        <v/>
      </c>
      <c r="D1186" s="10">
        <f>XLOOKUP(A1186,Share_Transactions!$A:$A,Share_Transactions!$L:$L,0)</f>
        <v/>
      </c>
      <c r="E1186" s="10">
        <f>XLOOKUP(A1186,Payroll_Data!$A:$A,Payroll_Data!$D:$D,"")</f>
        <v/>
      </c>
      <c r="F1186" s="10">
        <f>IF(E1186="","",D1186-E1186)</f>
        <v/>
      </c>
      <c r="G1186">
        <f>IF(E1186="","Missing Payroll Record",IF(ABS(F1186)&lt;=1,"MATCH","MISMATCH"))</f>
        <v/>
      </c>
    </row>
    <row r="1187">
      <c r="A1187" t="inlineStr">
        <is>
          <t>TX502747</t>
        </is>
      </c>
      <c r="B1187">
        <f>XLOOKUP(A1187,Share_Transactions!$A:$A,Share_Transactions!$B:$B,"")</f>
        <v/>
      </c>
      <c r="C1187">
        <f>XLOOKUP(A1187,Share_Transactions!$A:$A,Share_Transactions!$C:$C,"")</f>
        <v/>
      </c>
      <c r="D1187" s="10">
        <f>XLOOKUP(A1187,Share_Transactions!$A:$A,Share_Transactions!$L:$L,0)</f>
        <v/>
      </c>
      <c r="E1187" s="10">
        <f>XLOOKUP(A1187,Payroll_Data!$A:$A,Payroll_Data!$D:$D,"")</f>
        <v/>
      </c>
      <c r="F1187" s="10">
        <f>IF(E1187="","",D1187-E1187)</f>
        <v/>
      </c>
      <c r="G1187">
        <f>IF(E1187="","Missing Payroll Record",IF(ABS(F1187)&lt;=1,"MATCH","MISMATCH"))</f>
        <v/>
      </c>
    </row>
    <row r="1188">
      <c r="A1188" t="inlineStr">
        <is>
          <t>TX502748</t>
        </is>
      </c>
      <c r="B1188">
        <f>XLOOKUP(A1188,Share_Transactions!$A:$A,Share_Transactions!$B:$B,"")</f>
        <v/>
      </c>
      <c r="C1188">
        <f>XLOOKUP(A1188,Share_Transactions!$A:$A,Share_Transactions!$C:$C,"")</f>
        <v/>
      </c>
      <c r="D1188" s="10">
        <f>XLOOKUP(A1188,Share_Transactions!$A:$A,Share_Transactions!$L:$L,0)</f>
        <v/>
      </c>
      <c r="E1188" s="10">
        <f>XLOOKUP(A1188,Payroll_Data!$A:$A,Payroll_Data!$D:$D,"")</f>
        <v/>
      </c>
      <c r="F1188" s="10">
        <f>IF(E1188="","",D1188-E1188)</f>
        <v/>
      </c>
      <c r="G1188">
        <f>IF(E1188="","Missing Payroll Record",IF(ABS(F1188)&lt;=1,"MATCH","MISMATCH"))</f>
        <v/>
      </c>
    </row>
    <row r="1189">
      <c r="A1189" t="inlineStr">
        <is>
          <t>TX502750</t>
        </is>
      </c>
      <c r="B1189">
        <f>XLOOKUP(A1189,Share_Transactions!$A:$A,Share_Transactions!$B:$B,"")</f>
        <v/>
      </c>
      <c r="C1189">
        <f>XLOOKUP(A1189,Share_Transactions!$A:$A,Share_Transactions!$C:$C,"")</f>
        <v/>
      </c>
      <c r="D1189" s="10">
        <f>XLOOKUP(A1189,Share_Transactions!$A:$A,Share_Transactions!$L:$L,0)</f>
        <v/>
      </c>
      <c r="E1189" s="10">
        <f>XLOOKUP(A1189,Payroll_Data!$A:$A,Payroll_Data!$D:$D,"")</f>
        <v/>
      </c>
      <c r="F1189" s="10">
        <f>IF(E1189="","",D1189-E1189)</f>
        <v/>
      </c>
      <c r="G1189">
        <f>IF(E1189="","Missing Payroll Record",IF(ABS(F1189)&lt;=1,"MATCH","MISMATCH"))</f>
        <v/>
      </c>
    </row>
    <row r="1190">
      <c r="A1190" t="inlineStr">
        <is>
          <t>TX502752</t>
        </is>
      </c>
      <c r="B1190">
        <f>XLOOKUP(A1190,Share_Transactions!$A:$A,Share_Transactions!$B:$B,"")</f>
        <v/>
      </c>
      <c r="C1190">
        <f>XLOOKUP(A1190,Share_Transactions!$A:$A,Share_Transactions!$C:$C,"")</f>
        <v/>
      </c>
      <c r="D1190" s="10">
        <f>XLOOKUP(A1190,Share_Transactions!$A:$A,Share_Transactions!$L:$L,0)</f>
        <v/>
      </c>
      <c r="E1190" s="10">
        <f>XLOOKUP(A1190,Payroll_Data!$A:$A,Payroll_Data!$D:$D,"")</f>
        <v/>
      </c>
      <c r="F1190" s="10">
        <f>IF(E1190="","",D1190-E1190)</f>
        <v/>
      </c>
      <c r="G1190">
        <f>IF(E1190="","Missing Payroll Record",IF(ABS(F1190)&lt;=1,"MATCH","MISMATCH"))</f>
        <v/>
      </c>
    </row>
    <row r="1191">
      <c r="A1191" t="inlineStr">
        <is>
          <t>TX502755</t>
        </is>
      </c>
      <c r="B1191">
        <f>XLOOKUP(A1191,Share_Transactions!$A:$A,Share_Transactions!$B:$B,"")</f>
        <v/>
      </c>
      <c r="C1191">
        <f>XLOOKUP(A1191,Share_Transactions!$A:$A,Share_Transactions!$C:$C,"")</f>
        <v/>
      </c>
      <c r="D1191" s="10">
        <f>XLOOKUP(A1191,Share_Transactions!$A:$A,Share_Transactions!$L:$L,0)</f>
        <v/>
      </c>
      <c r="E1191" s="10">
        <f>XLOOKUP(A1191,Payroll_Data!$A:$A,Payroll_Data!$D:$D,"")</f>
        <v/>
      </c>
      <c r="F1191" s="10">
        <f>IF(E1191="","",D1191-E1191)</f>
        <v/>
      </c>
      <c r="G1191">
        <f>IF(E1191="","Missing Payroll Record",IF(ABS(F1191)&lt;=1,"MATCH","MISMATCH"))</f>
        <v/>
      </c>
    </row>
    <row r="1192">
      <c r="A1192" t="inlineStr">
        <is>
          <t>TX502759</t>
        </is>
      </c>
      <c r="B1192">
        <f>XLOOKUP(A1192,Share_Transactions!$A:$A,Share_Transactions!$B:$B,"")</f>
        <v/>
      </c>
      <c r="C1192">
        <f>XLOOKUP(A1192,Share_Transactions!$A:$A,Share_Transactions!$C:$C,"")</f>
        <v/>
      </c>
      <c r="D1192" s="10">
        <f>XLOOKUP(A1192,Share_Transactions!$A:$A,Share_Transactions!$L:$L,0)</f>
        <v/>
      </c>
      <c r="E1192" s="10">
        <f>XLOOKUP(A1192,Payroll_Data!$A:$A,Payroll_Data!$D:$D,"")</f>
        <v/>
      </c>
      <c r="F1192" s="10">
        <f>IF(E1192="","",D1192-E1192)</f>
        <v/>
      </c>
      <c r="G1192">
        <f>IF(E1192="","Missing Payroll Record",IF(ABS(F1192)&lt;=1,"MATCH","MISMATCH"))</f>
        <v/>
      </c>
    </row>
    <row r="1193">
      <c r="A1193" t="inlineStr">
        <is>
          <t>TX502761</t>
        </is>
      </c>
      <c r="B1193">
        <f>XLOOKUP(A1193,Share_Transactions!$A:$A,Share_Transactions!$B:$B,"")</f>
        <v/>
      </c>
      <c r="C1193">
        <f>XLOOKUP(A1193,Share_Transactions!$A:$A,Share_Transactions!$C:$C,"")</f>
        <v/>
      </c>
      <c r="D1193" s="10">
        <f>XLOOKUP(A1193,Share_Transactions!$A:$A,Share_Transactions!$L:$L,0)</f>
        <v/>
      </c>
      <c r="E1193" s="10">
        <f>XLOOKUP(A1193,Payroll_Data!$A:$A,Payroll_Data!$D:$D,"")</f>
        <v/>
      </c>
      <c r="F1193" s="10">
        <f>IF(E1193="","",D1193-E1193)</f>
        <v/>
      </c>
      <c r="G1193">
        <f>IF(E1193="","Missing Payroll Record",IF(ABS(F1193)&lt;=1,"MATCH","MISMATCH"))</f>
        <v/>
      </c>
    </row>
    <row r="1194">
      <c r="A1194" t="inlineStr">
        <is>
          <t>TX502763</t>
        </is>
      </c>
      <c r="B1194">
        <f>XLOOKUP(A1194,Share_Transactions!$A:$A,Share_Transactions!$B:$B,"")</f>
        <v/>
      </c>
      <c r="C1194">
        <f>XLOOKUP(A1194,Share_Transactions!$A:$A,Share_Transactions!$C:$C,"")</f>
        <v/>
      </c>
      <c r="D1194" s="10">
        <f>XLOOKUP(A1194,Share_Transactions!$A:$A,Share_Transactions!$L:$L,0)</f>
        <v/>
      </c>
      <c r="E1194" s="10">
        <f>XLOOKUP(A1194,Payroll_Data!$A:$A,Payroll_Data!$D:$D,"")</f>
        <v/>
      </c>
      <c r="F1194" s="10">
        <f>IF(E1194="","",D1194-E1194)</f>
        <v/>
      </c>
      <c r="G1194">
        <f>IF(E1194="","Missing Payroll Record",IF(ABS(F1194)&lt;=1,"MATCH","MISMATCH"))</f>
        <v/>
      </c>
    </row>
    <row r="1195">
      <c r="A1195" t="inlineStr">
        <is>
          <t>TX502764</t>
        </is>
      </c>
      <c r="B1195">
        <f>XLOOKUP(A1195,Share_Transactions!$A:$A,Share_Transactions!$B:$B,"")</f>
        <v/>
      </c>
      <c r="C1195">
        <f>XLOOKUP(A1195,Share_Transactions!$A:$A,Share_Transactions!$C:$C,"")</f>
        <v/>
      </c>
      <c r="D1195" s="10">
        <f>XLOOKUP(A1195,Share_Transactions!$A:$A,Share_Transactions!$L:$L,0)</f>
        <v/>
      </c>
      <c r="E1195" s="10">
        <f>XLOOKUP(A1195,Payroll_Data!$A:$A,Payroll_Data!$D:$D,"")</f>
        <v/>
      </c>
      <c r="F1195" s="10">
        <f>IF(E1195="","",D1195-E1195)</f>
        <v/>
      </c>
      <c r="G1195">
        <f>IF(E1195="","Missing Payroll Record",IF(ABS(F1195)&lt;=1,"MATCH","MISMATCH"))</f>
        <v/>
      </c>
    </row>
    <row r="1196">
      <c r="A1196" t="inlineStr">
        <is>
          <t>TX502765</t>
        </is>
      </c>
      <c r="B1196">
        <f>XLOOKUP(A1196,Share_Transactions!$A:$A,Share_Transactions!$B:$B,"")</f>
        <v/>
      </c>
      <c r="C1196">
        <f>XLOOKUP(A1196,Share_Transactions!$A:$A,Share_Transactions!$C:$C,"")</f>
        <v/>
      </c>
      <c r="D1196" s="10">
        <f>XLOOKUP(A1196,Share_Transactions!$A:$A,Share_Transactions!$L:$L,0)</f>
        <v/>
      </c>
      <c r="E1196" s="10">
        <f>XLOOKUP(A1196,Payroll_Data!$A:$A,Payroll_Data!$D:$D,"")</f>
        <v/>
      </c>
      <c r="F1196" s="10">
        <f>IF(E1196="","",D1196-E1196)</f>
        <v/>
      </c>
      <c r="G1196">
        <f>IF(E1196="","Missing Payroll Record",IF(ABS(F1196)&lt;=1,"MATCH","MISMATCH"))</f>
        <v/>
      </c>
    </row>
    <row r="1197">
      <c r="A1197" t="inlineStr">
        <is>
          <t>TX502766</t>
        </is>
      </c>
      <c r="B1197">
        <f>XLOOKUP(A1197,Share_Transactions!$A:$A,Share_Transactions!$B:$B,"")</f>
        <v/>
      </c>
      <c r="C1197">
        <f>XLOOKUP(A1197,Share_Transactions!$A:$A,Share_Transactions!$C:$C,"")</f>
        <v/>
      </c>
      <c r="D1197" s="10">
        <f>XLOOKUP(A1197,Share_Transactions!$A:$A,Share_Transactions!$L:$L,0)</f>
        <v/>
      </c>
      <c r="E1197" s="10">
        <f>XLOOKUP(A1197,Payroll_Data!$A:$A,Payroll_Data!$D:$D,"")</f>
        <v/>
      </c>
      <c r="F1197" s="10">
        <f>IF(E1197="","",D1197-E1197)</f>
        <v/>
      </c>
      <c r="G1197">
        <f>IF(E1197="","Missing Payroll Record",IF(ABS(F1197)&lt;=1,"MATCH","MISMATCH"))</f>
        <v/>
      </c>
    </row>
    <row r="1198">
      <c r="A1198" t="inlineStr">
        <is>
          <t>TX502768</t>
        </is>
      </c>
      <c r="B1198">
        <f>XLOOKUP(A1198,Share_Transactions!$A:$A,Share_Transactions!$B:$B,"")</f>
        <v/>
      </c>
      <c r="C1198">
        <f>XLOOKUP(A1198,Share_Transactions!$A:$A,Share_Transactions!$C:$C,"")</f>
        <v/>
      </c>
      <c r="D1198" s="10">
        <f>XLOOKUP(A1198,Share_Transactions!$A:$A,Share_Transactions!$L:$L,0)</f>
        <v/>
      </c>
      <c r="E1198" s="10">
        <f>XLOOKUP(A1198,Payroll_Data!$A:$A,Payroll_Data!$D:$D,"")</f>
        <v/>
      </c>
      <c r="F1198" s="10">
        <f>IF(E1198="","",D1198-E1198)</f>
        <v/>
      </c>
      <c r="G1198">
        <f>IF(E1198="","Missing Payroll Record",IF(ABS(F1198)&lt;=1,"MATCH","MISMATCH"))</f>
        <v/>
      </c>
    </row>
    <row r="1199">
      <c r="A1199" t="inlineStr">
        <is>
          <t>TX502773</t>
        </is>
      </c>
      <c r="B1199">
        <f>XLOOKUP(A1199,Share_Transactions!$A:$A,Share_Transactions!$B:$B,"")</f>
        <v/>
      </c>
      <c r="C1199">
        <f>XLOOKUP(A1199,Share_Transactions!$A:$A,Share_Transactions!$C:$C,"")</f>
        <v/>
      </c>
      <c r="D1199" s="10">
        <f>XLOOKUP(A1199,Share_Transactions!$A:$A,Share_Transactions!$L:$L,0)</f>
        <v/>
      </c>
      <c r="E1199" s="10">
        <f>XLOOKUP(A1199,Payroll_Data!$A:$A,Payroll_Data!$D:$D,"")</f>
        <v/>
      </c>
      <c r="F1199" s="10">
        <f>IF(E1199="","",D1199-E1199)</f>
        <v/>
      </c>
      <c r="G1199">
        <f>IF(E1199="","Missing Payroll Record",IF(ABS(F1199)&lt;=1,"MATCH","MISMATCH"))</f>
        <v/>
      </c>
    </row>
    <row r="1200">
      <c r="A1200" t="inlineStr">
        <is>
          <t>TX502774</t>
        </is>
      </c>
      <c r="B1200">
        <f>XLOOKUP(A1200,Share_Transactions!$A:$A,Share_Transactions!$B:$B,"")</f>
        <v/>
      </c>
      <c r="C1200">
        <f>XLOOKUP(A1200,Share_Transactions!$A:$A,Share_Transactions!$C:$C,"")</f>
        <v/>
      </c>
      <c r="D1200" s="10">
        <f>XLOOKUP(A1200,Share_Transactions!$A:$A,Share_Transactions!$L:$L,0)</f>
        <v/>
      </c>
      <c r="E1200" s="10">
        <f>XLOOKUP(A1200,Payroll_Data!$A:$A,Payroll_Data!$D:$D,"")</f>
        <v/>
      </c>
      <c r="F1200" s="10">
        <f>IF(E1200="","",D1200-E1200)</f>
        <v/>
      </c>
      <c r="G1200">
        <f>IF(E1200="","Missing Payroll Record",IF(ABS(F1200)&lt;=1,"MATCH","MISMATCH"))</f>
        <v/>
      </c>
    </row>
    <row r="1201">
      <c r="A1201" t="inlineStr">
        <is>
          <t>TX502776</t>
        </is>
      </c>
      <c r="B1201">
        <f>XLOOKUP(A1201,Share_Transactions!$A:$A,Share_Transactions!$B:$B,"")</f>
        <v/>
      </c>
      <c r="C1201">
        <f>XLOOKUP(A1201,Share_Transactions!$A:$A,Share_Transactions!$C:$C,"")</f>
        <v/>
      </c>
      <c r="D1201" s="10">
        <f>XLOOKUP(A1201,Share_Transactions!$A:$A,Share_Transactions!$L:$L,0)</f>
        <v/>
      </c>
      <c r="E1201" s="10">
        <f>XLOOKUP(A1201,Payroll_Data!$A:$A,Payroll_Data!$D:$D,"")</f>
        <v/>
      </c>
      <c r="F1201" s="10">
        <f>IF(E1201="","",D1201-E1201)</f>
        <v/>
      </c>
      <c r="G1201">
        <f>IF(E1201="","Missing Payroll Record",IF(ABS(F1201)&lt;=1,"MATCH","MISMATCH"))</f>
        <v/>
      </c>
    </row>
    <row r="1202">
      <c r="A1202" t="inlineStr">
        <is>
          <t>TX502778</t>
        </is>
      </c>
      <c r="B1202">
        <f>XLOOKUP(A1202,Share_Transactions!$A:$A,Share_Transactions!$B:$B,"")</f>
        <v/>
      </c>
      <c r="C1202">
        <f>XLOOKUP(A1202,Share_Transactions!$A:$A,Share_Transactions!$C:$C,"")</f>
        <v/>
      </c>
      <c r="D1202" s="10">
        <f>XLOOKUP(A1202,Share_Transactions!$A:$A,Share_Transactions!$L:$L,0)</f>
        <v/>
      </c>
      <c r="E1202" s="10">
        <f>XLOOKUP(A1202,Payroll_Data!$A:$A,Payroll_Data!$D:$D,"")</f>
        <v/>
      </c>
      <c r="F1202" s="10">
        <f>IF(E1202="","",D1202-E1202)</f>
        <v/>
      </c>
      <c r="G1202">
        <f>IF(E1202="","Missing Payroll Record",IF(ABS(F1202)&lt;=1,"MATCH","MISMATCH"))</f>
        <v/>
      </c>
    </row>
    <row r="1203">
      <c r="A1203" t="inlineStr">
        <is>
          <t>TX502779</t>
        </is>
      </c>
      <c r="B1203">
        <f>XLOOKUP(A1203,Share_Transactions!$A:$A,Share_Transactions!$B:$B,"")</f>
        <v/>
      </c>
      <c r="C1203">
        <f>XLOOKUP(A1203,Share_Transactions!$A:$A,Share_Transactions!$C:$C,"")</f>
        <v/>
      </c>
      <c r="D1203" s="10">
        <f>XLOOKUP(A1203,Share_Transactions!$A:$A,Share_Transactions!$L:$L,0)</f>
        <v/>
      </c>
      <c r="E1203" s="10">
        <f>XLOOKUP(A1203,Payroll_Data!$A:$A,Payroll_Data!$D:$D,"")</f>
        <v/>
      </c>
      <c r="F1203" s="10">
        <f>IF(E1203="","",D1203-E1203)</f>
        <v/>
      </c>
      <c r="G1203">
        <f>IF(E1203="","Missing Payroll Record",IF(ABS(F1203)&lt;=1,"MATCH","MISMATCH"))</f>
        <v/>
      </c>
    </row>
    <row r="1204">
      <c r="A1204" t="inlineStr">
        <is>
          <t>TX502783</t>
        </is>
      </c>
      <c r="B1204">
        <f>XLOOKUP(A1204,Share_Transactions!$A:$A,Share_Transactions!$B:$B,"")</f>
        <v/>
      </c>
      <c r="C1204">
        <f>XLOOKUP(A1204,Share_Transactions!$A:$A,Share_Transactions!$C:$C,"")</f>
        <v/>
      </c>
      <c r="D1204" s="10">
        <f>XLOOKUP(A1204,Share_Transactions!$A:$A,Share_Transactions!$L:$L,0)</f>
        <v/>
      </c>
      <c r="E1204" s="10">
        <f>XLOOKUP(A1204,Payroll_Data!$A:$A,Payroll_Data!$D:$D,"")</f>
        <v/>
      </c>
      <c r="F1204" s="10">
        <f>IF(E1204="","",D1204-E1204)</f>
        <v/>
      </c>
      <c r="G1204">
        <f>IF(E1204="","Missing Payroll Record",IF(ABS(F1204)&lt;=1,"MATCH","MISMATCH"))</f>
        <v/>
      </c>
    </row>
    <row r="1205">
      <c r="A1205" t="inlineStr">
        <is>
          <t>TX502785</t>
        </is>
      </c>
      <c r="B1205">
        <f>XLOOKUP(A1205,Share_Transactions!$A:$A,Share_Transactions!$B:$B,"")</f>
        <v/>
      </c>
      <c r="C1205">
        <f>XLOOKUP(A1205,Share_Transactions!$A:$A,Share_Transactions!$C:$C,"")</f>
        <v/>
      </c>
      <c r="D1205" s="10">
        <f>XLOOKUP(A1205,Share_Transactions!$A:$A,Share_Transactions!$L:$L,0)</f>
        <v/>
      </c>
      <c r="E1205" s="10">
        <f>XLOOKUP(A1205,Payroll_Data!$A:$A,Payroll_Data!$D:$D,"")</f>
        <v/>
      </c>
      <c r="F1205" s="10">
        <f>IF(E1205="","",D1205-E1205)</f>
        <v/>
      </c>
      <c r="G1205">
        <f>IF(E1205="","Missing Payroll Record",IF(ABS(F1205)&lt;=1,"MATCH","MISMATCH"))</f>
        <v/>
      </c>
    </row>
    <row r="1206">
      <c r="A1206" t="inlineStr">
        <is>
          <t>TX502791</t>
        </is>
      </c>
      <c r="B1206">
        <f>XLOOKUP(A1206,Share_Transactions!$A:$A,Share_Transactions!$B:$B,"")</f>
        <v/>
      </c>
      <c r="C1206">
        <f>XLOOKUP(A1206,Share_Transactions!$A:$A,Share_Transactions!$C:$C,"")</f>
        <v/>
      </c>
      <c r="D1206" s="10">
        <f>XLOOKUP(A1206,Share_Transactions!$A:$A,Share_Transactions!$L:$L,0)</f>
        <v/>
      </c>
      <c r="E1206" s="10">
        <f>XLOOKUP(A1206,Payroll_Data!$A:$A,Payroll_Data!$D:$D,"")</f>
        <v/>
      </c>
      <c r="F1206" s="10">
        <f>IF(E1206="","",D1206-E1206)</f>
        <v/>
      </c>
      <c r="G1206">
        <f>IF(E1206="","Missing Payroll Record",IF(ABS(F1206)&lt;=1,"MATCH","MISMATCH"))</f>
        <v/>
      </c>
    </row>
    <row r="1207">
      <c r="A1207" t="inlineStr">
        <is>
          <t>TX502792</t>
        </is>
      </c>
      <c r="B1207">
        <f>XLOOKUP(A1207,Share_Transactions!$A:$A,Share_Transactions!$B:$B,"")</f>
        <v/>
      </c>
      <c r="C1207">
        <f>XLOOKUP(A1207,Share_Transactions!$A:$A,Share_Transactions!$C:$C,"")</f>
        <v/>
      </c>
      <c r="D1207" s="10">
        <f>XLOOKUP(A1207,Share_Transactions!$A:$A,Share_Transactions!$L:$L,0)</f>
        <v/>
      </c>
      <c r="E1207" s="10">
        <f>XLOOKUP(A1207,Payroll_Data!$A:$A,Payroll_Data!$D:$D,"")</f>
        <v/>
      </c>
      <c r="F1207" s="10">
        <f>IF(E1207="","",D1207-E1207)</f>
        <v/>
      </c>
      <c r="G1207">
        <f>IF(E1207="","Missing Payroll Record",IF(ABS(F1207)&lt;=1,"MATCH","MISMATCH"))</f>
        <v/>
      </c>
    </row>
    <row r="1208">
      <c r="A1208" t="inlineStr">
        <is>
          <t>TX502796</t>
        </is>
      </c>
      <c r="B1208">
        <f>XLOOKUP(A1208,Share_Transactions!$A:$A,Share_Transactions!$B:$B,"")</f>
        <v/>
      </c>
      <c r="C1208">
        <f>XLOOKUP(A1208,Share_Transactions!$A:$A,Share_Transactions!$C:$C,"")</f>
        <v/>
      </c>
      <c r="D1208" s="10">
        <f>XLOOKUP(A1208,Share_Transactions!$A:$A,Share_Transactions!$L:$L,0)</f>
        <v/>
      </c>
      <c r="E1208" s="10">
        <f>XLOOKUP(A1208,Payroll_Data!$A:$A,Payroll_Data!$D:$D,"")</f>
        <v/>
      </c>
      <c r="F1208" s="10">
        <f>IF(E1208="","",D1208-E1208)</f>
        <v/>
      </c>
      <c r="G1208">
        <f>IF(E1208="","Missing Payroll Record",IF(ABS(F1208)&lt;=1,"MATCH","MISMATCH"))</f>
        <v/>
      </c>
    </row>
    <row r="1209">
      <c r="A1209" t="inlineStr">
        <is>
          <t>TX502797</t>
        </is>
      </c>
      <c r="B1209">
        <f>XLOOKUP(A1209,Share_Transactions!$A:$A,Share_Transactions!$B:$B,"")</f>
        <v/>
      </c>
      <c r="C1209">
        <f>XLOOKUP(A1209,Share_Transactions!$A:$A,Share_Transactions!$C:$C,"")</f>
        <v/>
      </c>
      <c r="D1209" s="10">
        <f>XLOOKUP(A1209,Share_Transactions!$A:$A,Share_Transactions!$L:$L,0)</f>
        <v/>
      </c>
      <c r="E1209" s="10">
        <f>XLOOKUP(A1209,Payroll_Data!$A:$A,Payroll_Data!$D:$D,"")</f>
        <v/>
      </c>
      <c r="F1209" s="10">
        <f>IF(E1209="","",D1209-E1209)</f>
        <v/>
      </c>
      <c r="G1209">
        <f>IF(E1209="","Missing Payroll Record",IF(ABS(F1209)&lt;=1,"MATCH","MISMATCH"))</f>
        <v/>
      </c>
    </row>
    <row r="1210">
      <c r="A1210" t="inlineStr">
        <is>
          <t>TX502798</t>
        </is>
      </c>
      <c r="B1210">
        <f>XLOOKUP(A1210,Share_Transactions!$A:$A,Share_Transactions!$B:$B,"")</f>
        <v/>
      </c>
      <c r="C1210">
        <f>XLOOKUP(A1210,Share_Transactions!$A:$A,Share_Transactions!$C:$C,"")</f>
        <v/>
      </c>
      <c r="D1210" s="10">
        <f>XLOOKUP(A1210,Share_Transactions!$A:$A,Share_Transactions!$L:$L,0)</f>
        <v/>
      </c>
      <c r="E1210" s="10">
        <f>XLOOKUP(A1210,Payroll_Data!$A:$A,Payroll_Data!$D:$D,"")</f>
        <v/>
      </c>
      <c r="F1210" s="10">
        <f>IF(E1210="","",D1210-E1210)</f>
        <v/>
      </c>
      <c r="G1210">
        <f>IF(E1210="","Missing Payroll Record",IF(ABS(F1210)&lt;=1,"MATCH","MISMATCH"))</f>
        <v/>
      </c>
    </row>
    <row r="1211">
      <c r="A1211" t="inlineStr">
        <is>
          <t>TX502799</t>
        </is>
      </c>
      <c r="B1211">
        <f>XLOOKUP(A1211,Share_Transactions!$A:$A,Share_Transactions!$B:$B,"")</f>
        <v/>
      </c>
      <c r="C1211">
        <f>XLOOKUP(A1211,Share_Transactions!$A:$A,Share_Transactions!$C:$C,"")</f>
        <v/>
      </c>
      <c r="D1211" s="10">
        <f>XLOOKUP(A1211,Share_Transactions!$A:$A,Share_Transactions!$L:$L,0)</f>
        <v/>
      </c>
      <c r="E1211" s="10">
        <f>XLOOKUP(A1211,Payroll_Data!$A:$A,Payroll_Data!$D:$D,"")</f>
        <v/>
      </c>
      <c r="F1211" s="10">
        <f>IF(E1211="","",D1211-E1211)</f>
        <v/>
      </c>
      <c r="G1211">
        <f>IF(E1211="","Missing Payroll Record",IF(ABS(F1211)&lt;=1,"MATCH","MISMATCH"))</f>
        <v/>
      </c>
    </row>
    <row r="1212">
      <c r="A1212" t="inlineStr">
        <is>
          <t>TX502808</t>
        </is>
      </c>
      <c r="B1212">
        <f>XLOOKUP(A1212,Share_Transactions!$A:$A,Share_Transactions!$B:$B,"")</f>
        <v/>
      </c>
      <c r="C1212">
        <f>XLOOKUP(A1212,Share_Transactions!$A:$A,Share_Transactions!$C:$C,"")</f>
        <v/>
      </c>
      <c r="D1212" s="10">
        <f>XLOOKUP(A1212,Share_Transactions!$A:$A,Share_Transactions!$L:$L,0)</f>
        <v/>
      </c>
      <c r="E1212" s="10">
        <f>XLOOKUP(A1212,Payroll_Data!$A:$A,Payroll_Data!$D:$D,"")</f>
        <v/>
      </c>
      <c r="F1212" s="10">
        <f>IF(E1212="","",D1212-E1212)</f>
        <v/>
      </c>
      <c r="G1212">
        <f>IF(E1212="","Missing Payroll Record",IF(ABS(F1212)&lt;=1,"MATCH","MISMATCH"))</f>
        <v/>
      </c>
    </row>
    <row r="1213">
      <c r="A1213" t="inlineStr">
        <is>
          <t>TX502811</t>
        </is>
      </c>
      <c r="B1213">
        <f>XLOOKUP(A1213,Share_Transactions!$A:$A,Share_Transactions!$B:$B,"")</f>
        <v/>
      </c>
      <c r="C1213">
        <f>XLOOKUP(A1213,Share_Transactions!$A:$A,Share_Transactions!$C:$C,"")</f>
        <v/>
      </c>
      <c r="D1213" s="10">
        <f>XLOOKUP(A1213,Share_Transactions!$A:$A,Share_Transactions!$L:$L,0)</f>
        <v/>
      </c>
      <c r="E1213" s="10">
        <f>XLOOKUP(A1213,Payroll_Data!$A:$A,Payroll_Data!$D:$D,"")</f>
        <v/>
      </c>
      <c r="F1213" s="10">
        <f>IF(E1213="","",D1213-E1213)</f>
        <v/>
      </c>
      <c r="G1213">
        <f>IF(E1213="","Missing Payroll Record",IF(ABS(F1213)&lt;=1,"MATCH","MISMATCH"))</f>
        <v/>
      </c>
    </row>
    <row r="1214">
      <c r="A1214" t="inlineStr">
        <is>
          <t>TX502815</t>
        </is>
      </c>
      <c r="B1214">
        <f>XLOOKUP(A1214,Share_Transactions!$A:$A,Share_Transactions!$B:$B,"")</f>
        <v/>
      </c>
      <c r="C1214">
        <f>XLOOKUP(A1214,Share_Transactions!$A:$A,Share_Transactions!$C:$C,"")</f>
        <v/>
      </c>
      <c r="D1214" s="10">
        <f>XLOOKUP(A1214,Share_Transactions!$A:$A,Share_Transactions!$L:$L,0)</f>
        <v/>
      </c>
      <c r="E1214" s="10">
        <f>XLOOKUP(A1214,Payroll_Data!$A:$A,Payroll_Data!$D:$D,"")</f>
        <v/>
      </c>
      <c r="F1214" s="10">
        <f>IF(E1214="","",D1214-E1214)</f>
        <v/>
      </c>
      <c r="G1214">
        <f>IF(E1214="","Missing Payroll Record",IF(ABS(F1214)&lt;=1,"MATCH","MISMATCH"))</f>
        <v/>
      </c>
    </row>
    <row r="1215">
      <c r="A1215" t="inlineStr">
        <is>
          <t>TX502817</t>
        </is>
      </c>
      <c r="B1215">
        <f>XLOOKUP(A1215,Share_Transactions!$A:$A,Share_Transactions!$B:$B,"")</f>
        <v/>
      </c>
      <c r="C1215">
        <f>XLOOKUP(A1215,Share_Transactions!$A:$A,Share_Transactions!$C:$C,"")</f>
        <v/>
      </c>
      <c r="D1215" s="10">
        <f>XLOOKUP(A1215,Share_Transactions!$A:$A,Share_Transactions!$L:$L,0)</f>
        <v/>
      </c>
      <c r="E1215" s="10">
        <f>XLOOKUP(A1215,Payroll_Data!$A:$A,Payroll_Data!$D:$D,"")</f>
        <v/>
      </c>
      <c r="F1215" s="10">
        <f>IF(E1215="","",D1215-E1215)</f>
        <v/>
      </c>
      <c r="G1215">
        <f>IF(E1215="","Missing Payroll Record",IF(ABS(F1215)&lt;=1,"MATCH","MISMATCH"))</f>
        <v/>
      </c>
    </row>
    <row r="1216">
      <c r="A1216" t="inlineStr">
        <is>
          <t>TX502820</t>
        </is>
      </c>
      <c r="B1216">
        <f>XLOOKUP(A1216,Share_Transactions!$A:$A,Share_Transactions!$B:$B,"")</f>
        <v/>
      </c>
      <c r="C1216">
        <f>XLOOKUP(A1216,Share_Transactions!$A:$A,Share_Transactions!$C:$C,"")</f>
        <v/>
      </c>
      <c r="D1216" s="10">
        <f>XLOOKUP(A1216,Share_Transactions!$A:$A,Share_Transactions!$L:$L,0)</f>
        <v/>
      </c>
      <c r="E1216" s="10">
        <f>XLOOKUP(A1216,Payroll_Data!$A:$A,Payroll_Data!$D:$D,"")</f>
        <v/>
      </c>
      <c r="F1216" s="10">
        <f>IF(E1216="","",D1216-E1216)</f>
        <v/>
      </c>
      <c r="G1216">
        <f>IF(E1216="","Missing Payroll Record",IF(ABS(F1216)&lt;=1,"MATCH","MISMATCH"))</f>
        <v/>
      </c>
    </row>
    <row r="1217">
      <c r="A1217" t="inlineStr">
        <is>
          <t>TX502826</t>
        </is>
      </c>
      <c r="B1217">
        <f>XLOOKUP(A1217,Share_Transactions!$A:$A,Share_Transactions!$B:$B,"")</f>
        <v/>
      </c>
      <c r="C1217">
        <f>XLOOKUP(A1217,Share_Transactions!$A:$A,Share_Transactions!$C:$C,"")</f>
        <v/>
      </c>
      <c r="D1217" s="10">
        <f>XLOOKUP(A1217,Share_Transactions!$A:$A,Share_Transactions!$L:$L,0)</f>
        <v/>
      </c>
      <c r="E1217" s="10">
        <f>XLOOKUP(A1217,Payroll_Data!$A:$A,Payroll_Data!$D:$D,"")</f>
        <v/>
      </c>
      <c r="F1217" s="10">
        <f>IF(E1217="","",D1217-E1217)</f>
        <v/>
      </c>
      <c r="G1217">
        <f>IF(E1217="","Missing Payroll Record",IF(ABS(F1217)&lt;=1,"MATCH","MISMATCH"))</f>
        <v/>
      </c>
    </row>
    <row r="1218">
      <c r="A1218" t="inlineStr">
        <is>
          <t>TX502828</t>
        </is>
      </c>
      <c r="B1218">
        <f>XLOOKUP(A1218,Share_Transactions!$A:$A,Share_Transactions!$B:$B,"")</f>
        <v/>
      </c>
      <c r="C1218">
        <f>XLOOKUP(A1218,Share_Transactions!$A:$A,Share_Transactions!$C:$C,"")</f>
        <v/>
      </c>
      <c r="D1218" s="10">
        <f>XLOOKUP(A1218,Share_Transactions!$A:$A,Share_Transactions!$L:$L,0)</f>
        <v/>
      </c>
      <c r="E1218" s="10">
        <f>XLOOKUP(A1218,Payroll_Data!$A:$A,Payroll_Data!$D:$D,"")</f>
        <v/>
      </c>
      <c r="F1218" s="10">
        <f>IF(E1218="","",D1218-E1218)</f>
        <v/>
      </c>
      <c r="G1218">
        <f>IF(E1218="","Missing Payroll Record",IF(ABS(F1218)&lt;=1,"MATCH","MISMATCH"))</f>
        <v/>
      </c>
    </row>
    <row r="1219">
      <c r="A1219" t="inlineStr">
        <is>
          <t>TX502830</t>
        </is>
      </c>
      <c r="B1219">
        <f>XLOOKUP(A1219,Share_Transactions!$A:$A,Share_Transactions!$B:$B,"")</f>
        <v/>
      </c>
      <c r="C1219">
        <f>XLOOKUP(A1219,Share_Transactions!$A:$A,Share_Transactions!$C:$C,"")</f>
        <v/>
      </c>
      <c r="D1219" s="10">
        <f>XLOOKUP(A1219,Share_Transactions!$A:$A,Share_Transactions!$L:$L,0)</f>
        <v/>
      </c>
      <c r="E1219" s="10">
        <f>XLOOKUP(A1219,Payroll_Data!$A:$A,Payroll_Data!$D:$D,"")</f>
        <v/>
      </c>
      <c r="F1219" s="10">
        <f>IF(E1219="","",D1219-E1219)</f>
        <v/>
      </c>
      <c r="G1219">
        <f>IF(E1219="","Missing Payroll Record",IF(ABS(F1219)&lt;=1,"MATCH","MISMATCH"))</f>
        <v/>
      </c>
    </row>
    <row r="1220">
      <c r="A1220" t="inlineStr">
        <is>
          <t>TX502831</t>
        </is>
      </c>
      <c r="B1220">
        <f>XLOOKUP(A1220,Share_Transactions!$A:$A,Share_Transactions!$B:$B,"")</f>
        <v/>
      </c>
      <c r="C1220">
        <f>XLOOKUP(A1220,Share_Transactions!$A:$A,Share_Transactions!$C:$C,"")</f>
        <v/>
      </c>
      <c r="D1220" s="10">
        <f>XLOOKUP(A1220,Share_Transactions!$A:$A,Share_Transactions!$L:$L,0)</f>
        <v/>
      </c>
      <c r="E1220" s="10">
        <f>XLOOKUP(A1220,Payroll_Data!$A:$A,Payroll_Data!$D:$D,"")</f>
        <v/>
      </c>
      <c r="F1220" s="10">
        <f>IF(E1220="","",D1220-E1220)</f>
        <v/>
      </c>
      <c r="G1220">
        <f>IF(E1220="","Missing Payroll Record",IF(ABS(F1220)&lt;=1,"MATCH","MISMATCH"))</f>
        <v/>
      </c>
    </row>
    <row r="1221">
      <c r="A1221" t="inlineStr">
        <is>
          <t>TX502832</t>
        </is>
      </c>
      <c r="B1221">
        <f>XLOOKUP(A1221,Share_Transactions!$A:$A,Share_Transactions!$B:$B,"")</f>
        <v/>
      </c>
      <c r="C1221">
        <f>XLOOKUP(A1221,Share_Transactions!$A:$A,Share_Transactions!$C:$C,"")</f>
        <v/>
      </c>
      <c r="D1221" s="10">
        <f>XLOOKUP(A1221,Share_Transactions!$A:$A,Share_Transactions!$L:$L,0)</f>
        <v/>
      </c>
      <c r="E1221" s="10">
        <f>XLOOKUP(A1221,Payroll_Data!$A:$A,Payroll_Data!$D:$D,"")</f>
        <v/>
      </c>
      <c r="F1221" s="10">
        <f>IF(E1221="","",D1221-E1221)</f>
        <v/>
      </c>
      <c r="G1221">
        <f>IF(E1221="","Missing Payroll Record",IF(ABS(F1221)&lt;=1,"MATCH","MISMATCH"))</f>
        <v/>
      </c>
    </row>
    <row r="1222">
      <c r="A1222" t="inlineStr">
        <is>
          <t>TX502834</t>
        </is>
      </c>
      <c r="B1222">
        <f>XLOOKUP(A1222,Share_Transactions!$A:$A,Share_Transactions!$B:$B,"")</f>
        <v/>
      </c>
      <c r="C1222">
        <f>XLOOKUP(A1222,Share_Transactions!$A:$A,Share_Transactions!$C:$C,"")</f>
        <v/>
      </c>
      <c r="D1222" s="10">
        <f>XLOOKUP(A1222,Share_Transactions!$A:$A,Share_Transactions!$L:$L,0)</f>
        <v/>
      </c>
      <c r="E1222" s="10">
        <f>XLOOKUP(A1222,Payroll_Data!$A:$A,Payroll_Data!$D:$D,"")</f>
        <v/>
      </c>
      <c r="F1222" s="10">
        <f>IF(E1222="","",D1222-E1222)</f>
        <v/>
      </c>
      <c r="G1222">
        <f>IF(E1222="","Missing Payroll Record",IF(ABS(F1222)&lt;=1,"MATCH","MISMATCH"))</f>
        <v/>
      </c>
    </row>
    <row r="1223">
      <c r="A1223" t="inlineStr">
        <is>
          <t>TX502835</t>
        </is>
      </c>
      <c r="B1223">
        <f>XLOOKUP(A1223,Share_Transactions!$A:$A,Share_Transactions!$B:$B,"")</f>
        <v/>
      </c>
      <c r="C1223">
        <f>XLOOKUP(A1223,Share_Transactions!$A:$A,Share_Transactions!$C:$C,"")</f>
        <v/>
      </c>
      <c r="D1223" s="10">
        <f>XLOOKUP(A1223,Share_Transactions!$A:$A,Share_Transactions!$L:$L,0)</f>
        <v/>
      </c>
      <c r="E1223" s="10">
        <f>XLOOKUP(A1223,Payroll_Data!$A:$A,Payroll_Data!$D:$D,"")</f>
        <v/>
      </c>
      <c r="F1223" s="10">
        <f>IF(E1223="","",D1223-E1223)</f>
        <v/>
      </c>
      <c r="G1223">
        <f>IF(E1223="","Missing Payroll Record",IF(ABS(F1223)&lt;=1,"MATCH","MISMATCH"))</f>
        <v/>
      </c>
    </row>
    <row r="1224">
      <c r="A1224" t="inlineStr">
        <is>
          <t>TX502837</t>
        </is>
      </c>
      <c r="B1224">
        <f>XLOOKUP(A1224,Share_Transactions!$A:$A,Share_Transactions!$B:$B,"")</f>
        <v/>
      </c>
      <c r="C1224">
        <f>XLOOKUP(A1224,Share_Transactions!$A:$A,Share_Transactions!$C:$C,"")</f>
        <v/>
      </c>
      <c r="D1224" s="10">
        <f>XLOOKUP(A1224,Share_Transactions!$A:$A,Share_Transactions!$L:$L,0)</f>
        <v/>
      </c>
      <c r="E1224" s="10">
        <f>XLOOKUP(A1224,Payroll_Data!$A:$A,Payroll_Data!$D:$D,"")</f>
        <v/>
      </c>
      <c r="F1224" s="10">
        <f>IF(E1224="","",D1224-E1224)</f>
        <v/>
      </c>
      <c r="G1224">
        <f>IF(E1224="","Missing Payroll Record",IF(ABS(F1224)&lt;=1,"MATCH","MISMATCH"))</f>
        <v/>
      </c>
    </row>
    <row r="1225">
      <c r="A1225" t="inlineStr">
        <is>
          <t>TX502838</t>
        </is>
      </c>
      <c r="B1225">
        <f>XLOOKUP(A1225,Share_Transactions!$A:$A,Share_Transactions!$B:$B,"")</f>
        <v/>
      </c>
      <c r="C1225">
        <f>XLOOKUP(A1225,Share_Transactions!$A:$A,Share_Transactions!$C:$C,"")</f>
        <v/>
      </c>
      <c r="D1225" s="10">
        <f>XLOOKUP(A1225,Share_Transactions!$A:$A,Share_Transactions!$L:$L,0)</f>
        <v/>
      </c>
      <c r="E1225" s="10">
        <f>XLOOKUP(A1225,Payroll_Data!$A:$A,Payroll_Data!$D:$D,"")</f>
        <v/>
      </c>
      <c r="F1225" s="10">
        <f>IF(E1225="","",D1225-E1225)</f>
        <v/>
      </c>
      <c r="G1225">
        <f>IF(E1225="","Missing Payroll Record",IF(ABS(F1225)&lt;=1,"MATCH","MISMATCH"))</f>
        <v/>
      </c>
    </row>
    <row r="1226">
      <c r="A1226" t="inlineStr">
        <is>
          <t>TX502840</t>
        </is>
      </c>
      <c r="B1226">
        <f>XLOOKUP(A1226,Share_Transactions!$A:$A,Share_Transactions!$B:$B,"")</f>
        <v/>
      </c>
      <c r="C1226">
        <f>XLOOKUP(A1226,Share_Transactions!$A:$A,Share_Transactions!$C:$C,"")</f>
        <v/>
      </c>
      <c r="D1226" s="10">
        <f>XLOOKUP(A1226,Share_Transactions!$A:$A,Share_Transactions!$L:$L,0)</f>
        <v/>
      </c>
      <c r="E1226" s="10">
        <f>XLOOKUP(A1226,Payroll_Data!$A:$A,Payroll_Data!$D:$D,"")</f>
        <v/>
      </c>
      <c r="F1226" s="10">
        <f>IF(E1226="","",D1226-E1226)</f>
        <v/>
      </c>
      <c r="G1226">
        <f>IF(E1226="","Missing Payroll Record",IF(ABS(F1226)&lt;=1,"MATCH","MISMATCH"))</f>
        <v/>
      </c>
    </row>
    <row r="1227">
      <c r="A1227" t="inlineStr">
        <is>
          <t>TX502844</t>
        </is>
      </c>
      <c r="B1227">
        <f>XLOOKUP(A1227,Share_Transactions!$A:$A,Share_Transactions!$B:$B,"")</f>
        <v/>
      </c>
      <c r="C1227">
        <f>XLOOKUP(A1227,Share_Transactions!$A:$A,Share_Transactions!$C:$C,"")</f>
        <v/>
      </c>
      <c r="D1227" s="10">
        <f>XLOOKUP(A1227,Share_Transactions!$A:$A,Share_Transactions!$L:$L,0)</f>
        <v/>
      </c>
      <c r="E1227" s="10">
        <f>XLOOKUP(A1227,Payroll_Data!$A:$A,Payroll_Data!$D:$D,"")</f>
        <v/>
      </c>
      <c r="F1227" s="10">
        <f>IF(E1227="","",D1227-E1227)</f>
        <v/>
      </c>
      <c r="G1227">
        <f>IF(E1227="","Missing Payroll Record",IF(ABS(F1227)&lt;=1,"MATCH","MISMATCH"))</f>
        <v/>
      </c>
    </row>
    <row r="1228">
      <c r="A1228" t="inlineStr">
        <is>
          <t>TX502845</t>
        </is>
      </c>
      <c r="B1228">
        <f>XLOOKUP(A1228,Share_Transactions!$A:$A,Share_Transactions!$B:$B,"")</f>
        <v/>
      </c>
      <c r="C1228">
        <f>XLOOKUP(A1228,Share_Transactions!$A:$A,Share_Transactions!$C:$C,"")</f>
        <v/>
      </c>
      <c r="D1228" s="10">
        <f>XLOOKUP(A1228,Share_Transactions!$A:$A,Share_Transactions!$L:$L,0)</f>
        <v/>
      </c>
      <c r="E1228" s="10">
        <f>XLOOKUP(A1228,Payroll_Data!$A:$A,Payroll_Data!$D:$D,"")</f>
        <v/>
      </c>
      <c r="F1228" s="10">
        <f>IF(E1228="","",D1228-E1228)</f>
        <v/>
      </c>
      <c r="G1228">
        <f>IF(E1228="","Missing Payroll Record",IF(ABS(F1228)&lt;=1,"MATCH","MISMATCH"))</f>
        <v/>
      </c>
    </row>
    <row r="1229">
      <c r="A1229" t="inlineStr">
        <is>
          <t>TX502846</t>
        </is>
      </c>
      <c r="B1229">
        <f>XLOOKUP(A1229,Share_Transactions!$A:$A,Share_Transactions!$B:$B,"")</f>
        <v/>
      </c>
      <c r="C1229">
        <f>XLOOKUP(A1229,Share_Transactions!$A:$A,Share_Transactions!$C:$C,"")</f>
        <v/>
      </c>
      <c r="D1229" s="10">
        <f>XLOOKUP(A1229,Share_Transactions!$A:$A,Share_Transactions!$L:$L,0)</f>
        <v/>
      </c>
      <c r="E1229" s="10">
        <f>XLOOKUP(A1229,Payroll_Data!$A:$A,Payroll_Data!$D:$D,"")</f>
        <v/>
      </c>
      <c r="F1229" s="10">
        <f>IF(E1229="","",D1229-E1229)</f>
        <v/>
      </c>
      <c r="G1229">
        <f>IF(E1229="","Missing Payroll Record",IF(ABS(F1229)&lt;=1,"MATCH","MISMATCH"))</f>
        <v/>
      </c>
    </row>
    <row r="1230">
      <c r="A1230" t="inlineStr">
        <is>
          <t>TX502847</t>
        </is>
      </c>
      <c r="B1230">
        <f>XLOOKUP(A1230,Share_Transactions!$A:$A,Share_Transactions!$B:$B,"")</f>
        <v/>
      </c>
      <c r="C1230">
        <f>XLOOKUP(A1230,Share_Transactions!$A:$A,Share_Transactions!$C:$C,"")</f>
        <v/>
      </c>
      <c r="D1230" s="10">
        <f>XLOOKUP(A1230,Share_Transactions!$A:$A,Share_Transactions!$L:$L,0)</f>
        <v/>
      </c>
      <c r="E1230" s="10">
        <f>XLOOKUP(A1230,Payroll_Data!$A:$A,Payroll_Data!$D:$D,"")</f>
        <v/>
      </c>
      <c r="F1230" s="10">
        <f>IF(E1230="","",D1230-E1230)</f>
        <v/>
      </c>
      <c r="G1230">
        <f>IF(E1230="","Missing Payroll Record",IF(ABS(F1230)&lt;=1,"MATCH","MISMATCH"))</f>
        <v/>
      </c>
    </row>
    <row r="1231">
      <c r="A1231" t="inlineStr">
        <is>
          <t>TX502849</t>
        </is>
      </c>
      <c r="B1231">
        <f>XLOOKUP(A1231,Share_Transactions!$A:$A,Share_Transactions!$B:$B,"")</f>
        <v/>
      </c>
      <c r="C1231">
        <f>XLOOKUP(A1231,Share_Transactions!$A:$A,Share_Transactions!$C:$C,"")</f>
        <v/>
      </c>
      <c r="D1231" s="10">
        <f>XLOOKUP(A1231,Share_Transactions!$A:$A,Share_Transactions!$L:$L,0)</f>
        <v/>
      </c>
      <c r="E1231" s="10">
        <f>XLOOKUP(A1231,Payroll_Data!$A:$A,Payroll_Data!$D:$D,"")</f>
        <v/>
      </c>
      <c r="F1231" s="10">
        <f>IF(E1231="","",D1231-E1231)</f>
        <v/>
      </c>
      <c r="G1231">
        <f>IF(E1231="","Missing Payroll Record",IF(ABS(F1231)&lt;=1,"MATCH","MISMATCH"))</f>
        <v/>
      </c>
    </row>
    <row r="1232">
      <c r="A1232" t="inlineStr">
        <is>
          <t>TX502853</t>
        </is>
      </c>
      <c r="B1232">
        <f>XLOOKUP(A1232,Share_Transactions!$A:$A,Share_Transactions!$B:$B,"")</f>
        <v/>
      </c>
      <c r="C1232">
        <f>XLOOKUP(A1232,Share_Transactions!$A:$A,Share_Transactions!$C:$C,"")</f>
        <v/>
      </c>
      <c r="D1232" s="10">
        <f>XLOOKUP(A1232,Share_Transactions!$A:$A,Share_Transactions!$L:$L,0)</f>
        <v/>
      </c>
      <c r="E1232" s="10">
        <f>XLOOKUP(A1232,Payroll_Data!$A:$A,Payroll_Data!$D:$D,"")</f>
        <v/>
      </c>
      <c r="F1232" s="10">
        <f>IF(E1232="","",D1232-E1232)</f>
        <v/>
      </c>
      <c r="G1232">
        <f>IF(E1232="","Missing Payroll Record",IF(ABS(F1232)&lt;=1,"MATCH","MISMATCH"))</f>
        <v/>
      </c>
    </row>
    <row r="1233">
      <c r="A1233" t="inlineStr">
        <is>
          <t>TX502857</t>
        </is>
      </c>
      <c r="B1233">
        <f>XLOOKUP(A1233,Share_Transactions!$A:$A,Share_Transactions!$B:$B,"")</f>
        <v/>
      </c>
      <c r="C1233">
        <f>XLOOKUP(A1233,Share_Transactions!$A:$A,Share_Transactions!$C:$C,"")</f>
        <v/>
      </c>
      <c r="D1233" s="10">
        <f>XLOOKUP(A1233,Share_Transactions!$A:$A,Share_Transactions!$L:$L,0)</f>
        <v/>
      </c>
      <c r="E1233" s="10">
        <f>XLOOKUP(A1233,Payroll_Data!$A:$A,Payroll_Data!$D:$D,"")</f>
        <v/>
      </c>
      <c r="F1233" s="10">
        <f>IF(E1233="","",D1233-E1233)</f>
        <v/>
      </c>
      <c r="G1233">
        <f>IF(E1233="","Missing Payroll Record",IF(ABS(F1233)&lt;=1,"MATCH","MISMATCH"))</f>
        <v/>
      </c>
    </row>
    <row r="1234">
      <c r="A1234" t="inlineStr">
        <is>
          <t>TX502858</t>
        </is>
      </c>
      <c r="B1234">
        <f>XLOOKUP(A1234,Share_Transactions!$A:$A,Share_Transactions!$B:$B,"")</f>
        <v/>
      </c>
      <c r="C1234">
        <f>XLOOKUP(A1234,Share_Transactions!$A:$A,Share_Transactions!$C:$C,"")</f>
        <v/>
      </c>
      <c r="D1234" s="10">
        <f>XLOOKUP(A1234,Share_Transactions!$A:$A,Share_Transactions!$L:$L,0)</f>
        <v/>
      </c>
      <c r="E1234" s="10">
        <f>XLOOKUP(A1234,Payroll_Data!$A:$A,Payroll_Data!$D:$D,"")</f>
        <v/>
      </c>
      <c r="F1234" s="10">
        <f>IF(E1234="","",D1234-E1234)</f>
        <v/>
      </c>
      <c r="G1234">
        <f>IF(E1234="","Missing Payroll Record",IF(ABS(F1234)&lt;=1,"MATCH","MISMATCH"))</f>
        <v/>
      </c>
    </row>
    <row r="1235">
      <c r="A1235" t="inlineStr">
        <is>
          <t>TX502861</t>
        </is>
      </c>
      <c r="B1235">
        <f>XLOOKUP(A1235,Share_Transactions!$A:$A,Share_Transactions!$B:$B,"")</f>
        <v/>
      </c>
      <c r="C1235">
        <f>XLOOKUP(A1235,Share_Transactions!$A:$A,Share_Transactions!$C:$C,"")</f>
        <v/>
      </c>
      <c r="D1235" s="10">
        <f>XLOOKUP(A1235,Share_Transactions!$A:$A,Share_Transactions!$L:$L,0)</f>
        <v/>
      </c>
      <c r="E1235" s="10">
        <f>XLOOKUP(A1235,Payroll_Data!$A:$A,Payroll_Data!$D:$D,"")</f>
        <v/>
      </c>
      <c r="F1235" s="10">
        <f>IF(E1235="","",D1235-E1235)</f>
        <v/>
      </c>
      <c r="G1235">
        <f>IF(E1235="","Missing Payroll Record",IF(ABS(F1235)&lt;=1,"MATCH","MISMATCH"))</f>
        <v/>
      </c>
    </row>
    <row r="1236">
      <c r="A1236" t="inlineStr">
        <is>
          <t>TX502865</t>
        </is>
      </c>
      <c r="B1236">
        <f>XLOOKUP(A1236,Share_Transactions!$A:$A,Share_Transactions!$B:$B,"")</f>
        <v/>
      </c>
      <c r="C1236">
        <f>XLOOKUP(A1236,Share_Transactions!$A:$A,Share_Transactions!$C:$C,"")</f>
        <v/>
      </c>
      <c r="D1236" s="10">
        <f>XLOOKUP(A1236,Share_Transactions!$A:$A,Share_Transactions!$L:$L,0)</f>
        <v/>
      </c>
      <c r="E1236" s="10">
        <f>XLOOKUP(A1236,Payroll_Data!$A:$A,Payroll_Data!$D:$D,"")</f>
        <v/>
      </c>
      <c r="F1236" s="10">
        <f>IF(E1236="","",D1236-E1236)</f>
        <v/>
      </c>
      <c r="G1236">
        <f>IF(E1236="","Missing Payroll Record",IF(ABS(F1236)&lt;=1,"MATCH","MISMATCH"))</f>
        <v/>
      </c>
    </row>
    <row r="1237">
      <c r="A1237" t="inlineStr">
        <is>
          <t>TX502866</t>
        </is>
      </c>
      <c r="B1237">
        <f>XLOOKUP(A1237,Share_Transactions!$A:$A,Share_Transactions!$B:$B,"")</f>
        <v/>
      </c>
      <c r="C1237">
        <f>XLOOKUP(A1237,Share_Transactions!$A:$A,Share_Transactions!$C:$C,"")</f>
        <v/>
      </c>
      <c r="D1237" s="10">
        <f>XLOOKUP(A1237,Share_Transactions!$A:$A,Share_Transactions!$L:$L,0)</f>
        <v/>
      </c>
      <c r="E1237" s="10">
        <f>XLOOKUP(A1237,Payroll_Data!$A:$A,Payroll_Data!$D:$D,"")</f>
        <v/>
      </c>
      <c r="F1237" s="10">
        <f>IF(E1237="","",D1237-E1237)</f>
        <v/>
      </c>
      <c r="G1237">
        <f>IF(E1237="","Missing Payroll Record",IF(ABS(F1237)&lt;=1,"MATCH","MISMATCH"))</f>
        <v/>
      </c>
    </row>
    <row r="1238">
      <c r="A1238" t="inlineStr">
        <is>
          <t>TX502867</t>
        </is>
      </c>
      <c r="B1238">
        <f>XLOOKUP(A1238,Share_Transactions!$A:$A,Share_Transactions!$B:$B,"")</f>
        <v/>
      </c>
      <c r="C1238">
        <f>XLOOKUP(A1238,Share_Transactions!$A:$A,Share_Transactions!$C:$C,"")</f>
        <v/>
      </c>
      <c r="D1238" s="10">
        <f>XLOOKUP(A1238,Share_Transactions!$A:$A,Share_Transactions!$L:$L,0)</f>
        <v/>
      </c>
      <c r="E1238" s="10">
        <f>XLOOKUP(A1238,Payroll_Data!$A:$A,Payroll_Data!$D:$D,"")</f>
        <v/>
      </c>
      <c r="F1238" s="10">
        <f>IF(E1238="","",D1238-E1238)</f>
        <v/>
      </c>
      <c r="G1238">
        <f>IF(E1238="","Missing Payroll Record",IF(ABS(F1238)&lt;=1,"MATCH","MISMATCH"))</f>
        <v/>
      </c>
    </row>
    <row r="1239">
      <c r="A1239" t="inlineStr">
        <is>
          <t>TX502868</t>
        </is>
      </c>
      <c r="B1239">
        <f>XLOOKUP(A1239,Share_Transactions!$A:$A,Share_Transactions!$B:$B,"")</f>
        <v/>
      </c>
      <c r="C1239">
        <f>XLOOKUP(A1239,Share_Transactions!$A:$A,Share_Transactions!$C:$C,"")</f>
        <v/>
      </c>
      <c r="D1239" s="10">
        <f>XLOOKUP(A1239,Share_Transactions!$A:$A,Share_Transactions!$L:$L,0)</f>
        <v/>
      </c>
      <c r="E1239" s="10">
        <f>XLOOKUP(A1239,Payroll_Data!$A:$A,Payroll_Data!$D:$D,"")</f>
        <v/>
      </c>
      <c r="F1239" s="10">
        <f>IF(E1239="","",D1239-E1239)</f>
        <v/>
      </c>
      <c r="G1239">
        <f>IF(E1239="","Missing Payroll Record",IF(ABS(F1239)&lt;=1,"MATCH","MISMATCH"))</f>
        <v/>
      </c>
    </row>
    <row r="1240">
      <c r="A1240" t="inlineStr">
        <is>
          <t>TX502870</t>
        </is>
      </c>
      <c r="B1240">
        <f>XLOOKUP(A1240,Share_Transactions!$A:$A,Share_Transactions!$B:$B,"")</f>
        <v/>
      </c>
      <c r="C1240">
        <f>XLOOKUP(A1240,Share_Transactions!$A:$A,Share_Transactions!$C:$C,"")</f>
        <v/>
      </c>
      <c r="D1240" s="10">
        <f>XLOOKUP(A1240,Share_Transactions!$A:$A,Share_Transactions!$L:$L,0)</f>
        <v/>
      </c>
      <c r="E1240" s="10">
        <f>XLOOKUP(A1240,Payroll_Data!$A:$A,Payroll_Data!$D:$D,"")</f>
        <v/>
      </c>
      <c r="F1240" s="10">
        <f>IF(E1240="","",D1240-E1240)</f>
        <v/>
      </c>
      <c r="G1240">
        <f>IF(E1240="","Missing Payroll Record",IF(ABS(F1240)&lt;=1,"MATCH","MISMATCH"))</f>
        <v/>
      </c>
    </row>
    <row r="1241">
      <c r="A1241" t="inlineStr">
        <is>
          <t>TX502871</t>
        </is>
      </c>
      <c r="B1241">
        <f>XLOOKUP(A1241,Share_Transactions!$A:$A,Share_Transactions!$B:$B,"")</f>
        <v/>
      </c>
      <c r="C1241">
        <f>XLOOKUP(A1241,Share_Transactions!$A:$A,Share_Transactions!$C:$C,"")</f>
        <v/>
      </c>
      <c r="D1241" s="10">
        <f>XLOOKUP(A1241,Share_Transactions!$A:$A,Share_Transactions!$L:$L,0)</f>
        <v/>
      </c>
      <c r="E1241" s="10">
        <f>XLOOKUP(A1241,Payroll_Data!$A:$A,Payroll_Data!$D:$D,"")</f>
        <v/>
      </c>
      <c r="F1241" s="10">
        <f>IF(E1241="","",D1241-E1241)</f>
        <v/>
      </c>
      <c r="G1241">
        <f>IF(E1241="","Missing Payroll Record",IF(ABS(F1241)&lt;=1,"MATCH","MISMATCH"))</f>
        <v/>
      </c>
    </row>
    <row r="1242">
      <c r="A1242" t="inlineStr">
        <is>
          <t>TX502873</t>
        </is>
      </c>
      <c r="B1242">
        <f>XLOOKUP(A1242,Share_Transactions!$A:$A,Share_Transactions!$B:$B,"")</f>
        <v/>
      </c>
      <c r="C1242">
        <f>XLOOKUP(A1242,Share_Transactions!$A:$A,Share_Transactions!$C:$C,"")</f>
        <v/>
      </c>
      <c r="D1242" s="10">
        <f>XLOOKUP(A1242,Share_Transactions!$A:$A,Share_Transactions!$L:$L,0)</f>
        <v/>
      </c>
      <c r="E1242" s="10">
        <f>XLOOKUP(A1242,Payroll_Data!$A:$A,Payroll_Data!$D:$D,"")</f>
        <v/>
      </c>
      <c r="F1242" s="10">
        <f>IF(E1242="","",D1242-E1242)</f>
        <v/>
      </c>
      <c r="G1242">
        <f>IF(E1242="","Missing Payroll Record",IF(ABS(F1242)&lt;=1,"MATCH","MISMATCH"))</f>
        <v/>
      </c>
    </row>
    <row r="1243">
      <c r="A1243" t="inlineStr">
        <is>
          <t>TX502876</t>
        </is>
      </c>
      <c r="B1243">
        <f>XLOOKUP(A1243,Share_Transactions!$A:$A,Share_Transactions!$B:$B,"")</f>
        <v/>
      </c>
      <c r="C1243">
        <f>XLOOKUP(A1243,Share_Transactions!$A:$A,Share_Transactions!$C:$C,"")</f>
        <v/>
      </c>
      <c r="D1243" s="10">
        <f>XLOOKUP(A1243,Share_Transactions!$A:$A,Share_Transactions!$L:$L,0)</f>
        <v/>
      </c>
      <c r="E1243" s="10">
        <f>XLOOKUP(A1243,Payroll_Data!$A:$A,Payroll_Data!$D:$D,"")</f>
        <v/>
      </c>
      <c r="F1243" s="10">
        <f>IF(E1243="","",D1243-E1243)</f>
        <v/>
      </c>
      <c r="G1243">
        <f>IF(E1243="","Missing Payroll Record",IF(ABS(F1243)&lt;=1,"MATCH","MISMATCH"))</f>
        <v/>
      </c>
    </row>
    <row r="1244">
      <c r="A1244" t="inlineStr">
        <is>
          <t>TX502878</t>
        </is>
      </c>
      <c r="B1244">
        <f>XLOOKUP(A1244,Share_Transactions!$A:$A,Share_Transactions!$B:$B,"")</f>
        <v/>
      </c>
      <c r="C1244">
        <f>XLOOKUP(A1244,Share_Transactions!$A:$A,Share_Transactions!$C:$C,"")</f>
        <v/>
      </c>
      <c r="D1244" s="10">
        <f>XLOOKUP(A1244,Share_Transactions!$A:$A,Share_Transactions!$L:$L,0)</f>
        <v/>
      </c>
      <c r="E1244" s="10">
        <f>XLOOKUP(A1244,Payroll_Data!$A:$A,Payroll_Data!$D:$D,"")</f>
        <v/>
      </c>
      <c r="F1244" s="10">
        <f>IF(E1244="","",D1244-E1244)</f>
        <v/>
      </c>
      <c r="G1244">
        <f>IF(E1244="","Missing Payroll Record",IF(ABS(F1244)&lt;=1,"MATCH","MISMATCH"))</f>
        <v/>
      </c>
    </row>
    <row r="1245">
      <c r="A1245" t="inlineStr">
        <is>
          <t>TX502879</t>
        </is>
      </c>
      <c r="B1245">
        <f>XLOOKUP(A1245,Share_Transactions!$A:$A,Share_Transactions!$B:$B,"")</f>
        <v/>
      </c>
      <c r="C1245">
        <f>XLOOKUP(A1245,Share_Transactions!$A:$A,Share_Transactions!$C:$C,"")</f>
        <v/>
      </c>
      <c r="D1245" s="10">
        <f>XLOOKUP(A1245,Share_Transactions!$A:$A,Share_Transactions!$L:$L,0)</f>
        <v/>
      </c>
      <c r="E1245" s="10">
        <f>XLOOKUP(A1245,Payroll_Data!$A:$A,Payroll_Data!$D:$D,"")</f>
        <v/>
      </c>
      <c r="F1245" s="10">
        <f>IF(E1245="","",D1245-E1245)</f>
        <v/>
      </c>
      <c r="G1245">
        <f>IF(E1245="","Missing Payroll Record",IF(ABS(F1245)&lt;=1,"MATCH","MISMATCH"))</f>
        <v/>
      </c>
    </row>
    <row r="1246">
      <c r="A1246" t="inlineStr">
        <is>
          <t>TX502880</t>
        </is>
      </c>
      <c r="B1246">
        <f>XLOOKUP(A1246,Share_Transactions!$A:$A,Share_Transactions!$B:$B,"")</f>
        <v/>
      </c>
      <c r="C1246">
        <f>XLOOKUP(A1246,Share_Transactions!$A:$A,Share_Transactions!$C:$C,"")</f>
        <v/>
      </c>
      <c r="D1246" s="10">
        <f>XLOOKUP(A1246,Share_Transactions!$A:$A,Share_Transactions!$L:$L,0)</f>
        <v/>
      </c>
      <c r="E1246" s="10">
        <f>XLOOKUP(A1246,Payroll_Data!$A:$A,Payroll_Data!$D:$D,"")</f>
        <v/>
      </c>
      <c r="F1246" s="10">
        <f>IF(E1246="","",D1246-E1246)</f>
        <v/>
      </c>
      <c r="G1246">
        <f>IF(E1246="","Missing Payroll Record",IF(ABS(F1246)&lt;=1,"MATCH","MISMATCH"))</f>
        <v/>
      </c>
    </row>
    <row r="1247">
      <c r="A1247" t="inlineStr">
        <is>
          <t>TX502886</t>
        </is>
      </c>
      <c r="B1247">
        <f>XLOOKUP(A1247,Share_Transactions!$A:$A,Share_Transactions!$B:$B,"")</f>
        <v/>
      </c>
      <c r="C1247">
        <f>XLOOKUP(A1247,Share_Transactions!$A:$A,Share_Transactions!$C:$C,"")</f>
        <v/>
      </c>
      <c r="D1247" s="10">
        <f>XLOOKUP(A1247,Share_Transactions!$A:$A,Share_Transactions!$L:$L,0)</f>
        <v/>
      </c>
      <c r="E1247" s="10">
        <f>XLOOKUP(A1247,Payroll_Data!$A:$A,Payroll_Data!$D:$D,"")</f>
        <v/>
      </c>
      <c r="F1247" s="10">
        <f>IF(E1247="","",D1247-E1247)</f>
        <v/>
      </c>
      <c r="G1247">
        <f>IF(E1247="","Missing Payroll Record",IF(ABS(F1247)&lt;=1,"MATCH","MISMATCH"))</f>
        <v/>
      </c>
    </row>
    <row r="1248">
      <c r="A1248" t="inlineStr">
        <is>
          <t>TX502889</t>
        </is>
      </c>
      <c r="B1248">
        <f>XLOOKUP(A1248,Share_Transactions!$A:$A,Share_Transactions!$B:$B,"")</f>
        <v/>
      </c>
      <c r="C1248">
        <f>XLOOKUP(A1248,Share_Transactions!$A:$A,Share_Transactions!$C:$C,"")</f>
        <v/>
      </c>
      <c r="D1248" s="10">
        <f>XLOOKUP(A1248,Share_Transactions!$A:$A,Share_Transactions!$L:$L,0)</f>
        <v/>
      </c>
      <c r="E1248" s="10">
        <f>XLOOKUP(A1248,Payroll_Data!$A:$A,Payroll_Data!$D:$D,"")</f>
        <v/>
      </c>
      <c r="F1248" s="10">
        <f>IF(E1248="","",D1248-E1248)</f>
        <v/>
      </c>
      <c r="G1248">
        <f>IF(E1248="","Missing Payroll Record",IF(ABS(F1248)&lt;=1,"MATCH","MISMATCH"))</f>
        <v/>
      </c>
    </row>
    <row r="1249">
      <c r="A1249" t="inlineStr">
        <is>
          <t>TX502893</t>
        </is>
      </c>
      <c r="B1249">
        <f>XLOOKUP(A1249,Share_Transactions!$A:$A,Share_Transactions!$B:$B,"")</f>
        <v/>
      </c>
      <c r="C1249">
        <f>XLOOKUP(A1249,Share_Transactions!$A:$A,Share_Transactions!$C:$C,"")</f>
        <v/>
      </c>
      <c r="D1249" s="10">
        <f>XLOOKUP(A1249,Share_Transactions!$A:$A,Share_Transactions!$L:$L,0)</f>
        <v/>
      </c>
      <c r="E1249" s="10">
        <f>XLOOKUP(A1249,Payroll_Data!$A:$A,Payroll_Data!$D:$D,"")</f>
        <v/>
      </c>
      <c r="F1249" s="10">
        <f>IF(E1249="","",D1249-E1249)</f>
        <v/>
      </c>
      <c r="G1249">
        <f>IF(E1249="","Missing Payroll Record",IF(ABS(F1249)&lt;=1,"MATCH","MISMATCH"))</f>
        <v/>
      </c>
    </row>
    <row r="1250">
      <c r="A1250" t="inlineStr">
        <is>
          <t>TX502895</t>
        </is>
      </c>
      <c r="B1250">
        <f>XLOOKUP(A1250,Share_Transactions!$A:$A,Share_Transactions!$B:$B,"")</f>
        <v/>
      </c>
      <c r="C1250">
        <f>XLOOKUP(A1250,Share_Transactions!$A:$A,Share_Transactions!$C:$C,"")</f>
        <v/>
      </c>
      <c r="D1250" s="10">
        <f>XLOOKUP(A1250,Share_Transactions!$A:$A,Share_Transactions!$L:$L,0)</f>
        <v/>
      </c>
      <c r="E1250" s="10">
        <f>XLOOKUP(A1250,Payroll_Data!$A:$A,Payroll_Data!$D:$D,"")</f>
        <v/>
      </c>
      <c r="F1250" s="10">
        <f>IF(E1250="","",D1250-E1250)</f>
        <v/>
      </c>
      <c r="G1250">
        <f>IF(E1250="","Missing Payroll Record",IF(ABS(F1250)&lt;=1,"MATCH","MISMATCH"))</f>
        <v/>
      </c>
    </row>
    <row r="1251">
      <c r="A1251" t="inlineStr">
        <is>
          <t>TX502898</t>
        </is>
      </c>
      <c r="B1251">
        <f>XLOOKUP(A1251,Share_Transactions!$A:$A,Share_Transactions!$B:$B,"")</f>
        <v/>
      </c>
      <c r="C1251">
        <f>XLOOKUP(A1251,Share_Transactions!$A:$A,Share_Transactions!$C:$C,"")</f>
        <v/>
      </c>
      <c r="D1251" s="10">
        <f>XLOOKUP(A1251,Share_Transactions!$A:$A,Share_Transactions!$L:$L,0)</f>
        <v/>
      </c>
      <c r="E1251" s="10">
        <f>XLOOKUP(A1251,Payroll_Data!$A:$A,Payroll_Data!$D:$D,"")</f>
        <v/>
      </c>
      <c r="F1251" s="10">
        <f>IF(E1251="","",D1251-E1251)</f>
        <v/>
      </c>
      <c r="G1251">
        <f>IF(E1251="","Missing Payroll Record",IF(ABS(F1251)&lt;=1,"MATCH","MISMATCH"))</f>
        <v/>
      </c>
    </row>
    <row r="1252">
      <c r="A1252" t="inlineStr">
        <is>
          <t>TX502902</t>
        </is>
      </c>
      <c r="B1252">
        <f>XLOOKUP(A1252,Share_Transactions!$A:$A,Share_Transactions!$B:$B,"")</f>
        <v/>
      </c>
      <c r="C1252">
        <f>XLOOKUP(A1252,Share_Transactions!$A:$A,Share_Transactions!$C:$C,"")</f>
        <v/>
      </c>
      <c r="D1252" s="10">
        <f>XLOOKUP(A1252,Share_Transactions!$A:$A,Share_Transactions!$L:$L,0)</f>
        <v/>
      </c>
      <c r="E1252" s="10">
        <f>XLOOKUP(A1252,Payroll_Data!$A:$A,Payroll_Data!$D:$D,"")</f>
        <v/>
      </c>
      <c r="F1252" s="10">
        <f>IF(E1252="","",D1252-E1252)</f>
        <v/>
      </c>
      <c r="G1252">
        <f>IF(E1252="","Missing Payroll Record",IF(ABS(F1252)&lt;=1,"MATCH","MISMATCH"))</f>
        <v/>
      </c>
    </row>
    <row r="1253">
      <c r="A1253" t="inlineStr">
        <is>
          <t>TX502906</t>
        </is>
      </c>
      <c r="B1253">
        <f>XLOOKUP(A1253,Share_Transactions!$A:$A,Share_Transactions!$B:$B,"")</f>
        <v/>
      </c>
      <c r="C1253">
        <f>XLOOKUP(A1253,Share_Transactions!$A:$A,Share_Transactions!$C:$C,"")</f>
        <v/>
      </c>
      <c r="D1253" s="10">
        <f>XLOOKUP(A1253,Share_Transactions!$A:$A,Share_Transactions!$L:$L,0)</f>
        <v/>
      </c>
      <c r="E1253" s="10">
        <f>XLOOKUP(A1253,Payroll_Data!$A:$A,Payroll_Data!$D:$D,"")</f>
        <v/>
      </c>
      <c r="F1253" s="10">
        <f>IF(E1253="","",D1253-E1253)</f>
        <v/>
      </c>
      <c r="G1253">
        <f>IF(E1253="","Missing Payroll Record",IF(ABS(F1253)&lt;=1,"MATCH","MISMATCH"))</f>
        <v/>
      </c>
    </row>
    <row r="1254">
      <c r="A1254" t="inlineStr">
        <is>
          <t>TX502907</t>
        </is>
      </c>
      <c r="B1254">
        <f>XLOOKUP(A1254,Share_Transactions!$A:$A,Share_Transactions!$B:$B,"")</f>
        <v/>
      </c>
      <c r="C1254">
        <f>XLOOKUP(A1254,Share_Transactions!$A:$A,Share_Transactions!$C:$C,"")</f>
        <v/>
      </c>
      <c r="D1254" s="10">
        <f>XLOOKUP(A1254,Share_Transactions!$A:$A,Share_Transactions!$L:$L,0)</f>
        <v/>
      </c>
      <c r="E1254" s="10">
        <f>XLOOKUP(A1254,Payroll_Data!$A:$A,Payroll_Data!$D:$D,"")</f>
        <v/>
      </c>
      <c r="F1254" s="10">
        <f>IF(E1254="","",D1254-E1254)</f>
        <v/>
      </c>
      <c r="G1254">
        <f>IF(E1254="","Missing Payroll Record",IF(ABS(F1254)&lt;=1,"MATCH","MISMATCH"))</f>
        <v/>
      </c>
    </row>
    <row r="1255">
      <c r="A1255" t="inlineStr">
        <is>
          <t>TX502908</t>
        </is>
      </c>
      <c r="B1255">
        <f>XLOOKUP(A1255,Share_Transactions!$A:$A,Share_Transactions!$B:$B,"")</f>
        <v/>
      </c>
      <c r="C1255">
        <f>XLOOKUP(A1255,Share_Transactions!$A:$A,Share_Transactions!$C:$C,"")</f>
        <v/>
      </c>
      <c r="D1255" s="10">
        <f>XLOOKUP(A1255,Share_Transactions!$A:$A,Share_Transactions!$L:$L,0)</f>
        <v/>
      </c>
      <c r="E1255" s="10">
        <f>XLOOKUP(A1255,Payroll_Data!$A:$A,Payroll_Data!$D:$D,"")</f>
        <v/>
      </c>
      <c r="F1255" s="10">
        <f>IF(E1255="","",D1255-E1255)</f>
        <v/>
      </c>
      <c r="G1255">
        <f>IF(E1255="","Missing Payroll Record",IF(ABS(F1255)&lt;=1,"MATCH","MISMATCH"))</f>
        <v/>
      </c>
    </row>
    <row r="1256">
      <c r="A1256" t="inlineStr">
        <is>
          <t>TX502909</t>
        </is>
      </c>
      <c r="B1256">
        <f>XLOOKUP(A1256,Share_Transactions!$A:$A,Share_Transactions!$B:$B,"")</f>
        <v/>
      </c>
      <c r="C1256">
        <f>XLOOKUP(A1256,Share_Transactions!$A:$A,Share_Transactions!$C:$C,"")</f>
        <v/>
      </c>
      <c r="D1256" s="10">
        <f>XLOOKUP(A1256,Share_Transactions!$A:$A,Share_Transactions!$L:$L,0)</f>
        <v/>
      </c>
      <c r="E1256" s="10">
        <f>XLOOKUP(A1256,Payroll_Data!$A:$A,Payroll_Data!$D:$D,"")</f>
        <v/>
      </c>
      <c r="F1256" s="10">
        <f>IF(E1256="","",D1256-E1256)</f>
        <v/>
      </c>
      <c r="G1256">
        <f>IF(E1256="","Missing Payroll Record",IF(ABS(F1256)&lt;=1,"MATCH","MISMATCH"))</f>
        <v/>
      </c>
    </row>
    <row r="1257">
      <c r="A1257" t="inlineStr">
        <is>
          <t>TX502913</t>
        </is>
      </c>
      <c r="B1257">
        <f>XLOOKUP(A1257,Share_Transactions!$A:$A,Share_Transactions!$B:$B,"")</f>
        <v/>
      </c>
      <c r="C1257">
        <f>XLOOKUP(A1257,Share_Transactions!$A:$A,Share_Transactions!$C:$C,"")</f>
        <v/>
      </c>
      <c r="D1257" s="10">
        <f>XLOOKUP(A1257,Share_Transactions!$A:$A,Share_Transactions!$L:$L,0)</f>
        <v/>
      </c>
      <c r="E1257" s="10">
        <f>XLOOKUP(A1257,Payroll_Data!$A:$A,Payroll_Data!$D:$D,"")</f>
        <v/>
      </c>
      <c r="F1257" s="10">
        <f>IF(E1257="","",D1257-E1257)</f>
        <v/>
      </c>
      <c r="G1257">
        <f>IF(E1257="","Missing Payroll Record",IF(ABS(F1257)&lt;=1,"MATCH","MISMATCH"))</f>
        <v/>
      </c>
    </row>
    <row r="1258">
      <c r="A1258" t="inlineStr">
        <is>
          <t>TX502919</t>
        </is>
      </c>
      <c r="B1258">
        <f>XLOOKUP(A1258,Share_Transactions!$A:$A,Share_Transactions!$B:$B,"")</f>
        <v/>
      </c>
      <c r="C1258">
        <f>XLOOKUP(A1258,Share_Transactions!$A:$A,Share_Transactions!$C:$C,"")</f>
        <v/>
      </c>
      <c r="D1258" s="10">
        <f>XLOOKUP(A1258,Share_Transactions!$A:$A,Share_Transactions!$L:$L,0)</f>
        <v/>
      </c>
      <c r="E1258" s="10">
        <f>XLOOKUP(A1258,Payroll_Data!$A:$A,Payroll_Data!$D:$D,"")</f>
        <v/>
      </c>
      <c r="F1258" s="10">
        <f>IF(E1258="","",D1258-E1258)</f>
        <v/>
      </c>
      <c r="G1258">
        <f>IF(E1258="","Missing Payroll Record",IF(ABS(F1258)&lt;=1,"MATCH","MISMATCH"))</f>
        <v/>
      </c>
    </row>
    <row r="1259">
      <c r="A1259" t="inlineStr">
        <is>
          <t>TX502920</t>
        </is>
      </c>
      <c r="B1259">
        <f>XLOOKUP(A1259,Share_Transactions!$A:$A,Share_Transactions!$B:$B,"")</f>
        <v/>
      </c>
      <c r="C1259">
        <f>XLOOKUP(A1259,Share_Transactions!$A:$A,Share_Transactions!$C:$C,"")</f>
        <v/>
      </c>
      <c r="D1259" s="10">
        <f>XLOOKUP(A1259,Share_Transactions!$A:$A,Share_Transactions!$L:$L,0)</f>
        <v/>
      </c>
      <c r="E1259" s="10">
        <f>XLOOKUP(A1259,Payroll_Data!$A:$A,Payroll_Data!$D:$D,"")</f>
        <v/>
      </c>
      <c r="F1259" s="10">
        <f>IF(E1259="","",D1259-E1259)</f>
        <v/>
      </c>
      <c r="G1259">
        <f>IF(E1259="","Missing Payroll Record",IF(ABS(F1259)&lt;=1,"MATCH","MISMATCH"))</f>
        <v/>
      </c>
    </row>
    <row r="1260">
      <c r="A1260" t="inlineStr">
        <is>
          <t>TX502929</t>
        </is>
      </c>
      <c r="B1260">
        <f>XLOOKUP(A1260,Share_Transactions!$A:$A,Share_Transactions!$B:$B,"")</f>
        <v/>
      </c>
      <c r="C1260">
        <f>XLOOKUP(A1260,Share_Transactions!$A:$A,Share_Transactions!$C:$C,"")</f>
        <v/>
      </c>
      <c r="D1260" s="10">
        <f>XLOOKUP(A1260,Share_Transactions!$A:$A,Share_Transactions!$L:$L,0)</f>
        <v/>
      </c>
      <c r="E1260" s="10">
        <f>XLOOKUP(A1260,Payroll_Data!$A:$A,Payroll_Data!$D:$D,"")</f>
        <v/>
      </c>
      <c r="F1260" s="10">
        <f>IF(E1260="","",D1260-E1260)</f>
        <v/>
      </c>
      <c r="G1260">
        <f>IF(E1260="","Missing Payroll Record",IF(ABS(F1260)&lt;=1,"MATCH","MISMATCH"))</f>
        <v/>
      </c>
    </row>
    <row r="1261">
      <c r="A1261" t="inlineStr">
        <is>
          <t>TX502933</t>
        </is>
      </c>
      <c r="B1261">
        <f>XLOOKUP(A1261,Share_Transactions!$A:$A,Share_Transactions!$B:$B,"")</f>
        <v/>
      </c>
      <c r="C1261">
        <f>XLOOKUP(A1261,Share_Transactions!$A:$A,Share_Transactions!$C:$C,"")</f>
        <v/>
      </c>
      <c r="D1261" s="10">
        <f>XLOOKUP(A1261,Share_Transactions!$A:$A,Share_Transactions!$L:$L,0)</f>
        <v/>
      </c>
      <c r="E1261" s="10">
        <f>XLOOKUP(A1261,Payroll_Data!$A:$A,Payroll_Data!$D:$D,"")</f>
        <v/>
      </c>
      <c r="F1261" s="10">
        <f>IF(E1261="","",D1261-E1261)</f>
        <v/>
      </c>
      <c r="G1261">
        <f>IF(E1261="","Missing Payroll Record",IF(ABS(F1261)&lt;=1,"MATCH","MISMATCH"))</f>
        <v/>
      </c>
    </row>
    <row r="1262">
      <c r="A1262" t="inlineStr">
        <is>
          <t>TX502938</t>
        </is>
      </c>
      <c r="B1262">
        <f>XLOOKUP(A1262,Share_Transactions!$A:$A,Share_Transactions!$B:$B,"")</f>
        <v/>
      </c>
      <c r="C1262">
        <f>XLOOKUP(A1262,Share_Transactions!$A:$A,Share_Transactions!$C:$C,"")</f>
        <v/>
      </c>
      <c r="D1262" s="10">
        <f>XLOOKUP(A1262,Share_Transactions!$A:$A,Share_Transactions!$L:$L,0)</f>
        <v/>
      </c>
      <c r="E1262" s="10">
        <f>XLOOKUP(A1262,Payroll_Data!$A:$A,Payroll_Data!$D:$D,"")</f>
        <v/>
      </c>
      <c r="F1262" s="10">
        <f>IF(E1262="","",D1262-E1262)</f>
        <v/>
      </c>
      <c r="G1262">
        <f>IF(E1262="","Missing Payroll Record",IF(ABS(F1262)&lt;=1,"MATCH","MISMATCH"))</f>
        <v/>
      </c>
    </row>
    <row r="1263">
      <c r="A1263" t="inlineStr">
        <is>
          <t>TX502939</t>
        </is>
      </c>
      <c r="B1263">
        <f>XLOOKUP(A1263,Share_Transactions!$A:$A,Share_Transactions!$B:$B,"")</f>
        <v/>
      </c>
      <c r="C1263">
        <f>XLOOKUP(A1263,Share_Transactions!$A:$A,Share_Transactions!$C:$C,"")</f>
        <v/>
      </c>
      <c r="D1263" s="10">
        <f>XLOOKUP(A1263,Share_Transactions!$A:$A,Share_Transactions!$L:$L,0)</f>
        <v/>
      </c>
      <c r="E1263" s="10">
        <f>XLOOKUP(A1263,Payroll_Data!$A:$A,Payroll_Data!$D:$D,"")</f>
        <v/>
      </c>
      <c r="F1263" s="10">
        <f>IF(E1263="","",D1263-E1263)</f>
        <v/>
      </c>
      <c r="G1263">
        <f>IF(E1263="","Missing Payroll Record",IF(ABS(F1263)&lt;=1,"MATCH","MISMATCH"))</f>
        <v/>
      </c>
    </row>
    <row r="1264">
      <c r="A1264" t="inlineStr">
        <is>
          <t>TX502944</t>
        </is>
      </c>
      <c r="B1264">
        <f>XLOOKUP(A1264,Share_Transactions!$A:$A,Share_Transactions!$B:$B,"")</f>
        <v/>
      </c>
      <c r="C1264">
        <f>XLOOKUP(A1264,Share_Transactions!$A:$A,Share_Transactions!$C:$C,"")</f>
        <v/>
      </c>
      <c r="D1264" s="10">
        <f>XLOOKUP(A1264,Share_Transactions!$A:$A,Share_Transactions!$L:$L,0)</f>
        <v/>
      </c>
      <c r="E1264" s="10">
        <f>XLOOKUP(A1264,Payroll_Data!$A:$A,Payroll_Data!$D:$D,"")</f>
        <v/>
      </c>
      <c r="F1264" s="10">
        <f>IF(E1264="","",D1264-E1264)</f>
        <v/>
      </c>
      <c r="G1264">
        <f>IF(E1264="","Missing Payroll Record",IF(ABS(F1264)&lt;=1,"MATCH","MISMATCH"))</f>
        <v/>
      </c>
    </row>
    <row r="1265">
      <c r="A1265" t="inlineStr">
        <is>
          <t>TX502945</t>
        </is>
      </c>
      <c r="B1265">
        <f>XLOOKUP(A1265,Share_Transactions!$A:$A,Share_Transactions!$B:$B,"")</f>
        <v/>
      </c>
      <c r="C1265">
        <f>XLOOKUP(A1265,Share_Transactions!$A:$A,Share_Transactions!$C:$C,"")</f>
        <v/>
      </c>
      <c r="D1265" s="10">
        <f>XLOOKUP(A1265,Share_Transactions!$A:$A,Share_Transactions!$L:$L,0)</f>
        <v/>
      </c>
      <c r="E1265" s="10">
        <f>XLOOKUP(A1265,Payroll_Data!$A:$A,Payroll_Data!$D:$D,"")</f>
        <v/>
      </c>
      <c r="F1265" s="10">
        <f>IF(E1265="","",D1265-E1265)</f>
        <v/>
      </c>
      <c r="G1265">
        <f>IF(E1265="","Missing Payroll Record",IF(ABS(F1265)&lt;=1,"MATCH","MISMATCH"))</f>
        <v/>
      </c>
    </row>
    <row r="1266">
      <c r="A1266" t="inlineStr">
        <is>
          <t>TX502946</t>
        </is>
      </c>
      <c r="B1266">
        <f>XLOOKUP(A1266,Share_Transactions!$A:$A,Share_Transactions!$B:$B,"")</f>
        <v/>
      </c>
      <c r="C1266">
        <f>XLOOKUP(A1266,Share_Transactions!$A:$A,Share_Transactions!$C:$C,"")</f>
        <v/>
      </c>
      <c r="D1266" s="10">
        <f>XLOOKUP(A1266,Share_Transactions!$A:$A,Share_Transactions!$L:$L,0)</f>
        <v/>
      </c>
      <c r="E1266" s="10">
        <f>XLOOKUP(A1266,Payroll_Data!$A:$A,Payroll_Data!$D:$D,"")</f>
        <v/>
      </c>
      <c r="F1266" s="10">
        <f>IF(E1266="","",D1266-E1266)</f>
        <v/>
      </c>
      <c r="G1266">
        <f>IF(E1266="","Missing Payroll Record",IF(ABS(F1266)&lt;=1,"MATCH","MISMATCH"))</f>
        <v/>
      </c>
    </row>
    <row r="1267">
      <c r="A1267" t="inlineStr">
        <is>
          <t>TX502948</t>
        </is>
      </c>
      <c r="B1267">
        <f>XLOOKUP(A1267,Share_Transactions!$A:$A,Share_Transactions!$B:$B,"")</f>
        <v/>
      </c>
      <c r="C1267">
        <f>XLOOKUP(A1267,Share_Transactions!$A:$A,Share_Transactions!$C:$C,"")</f>
        <v/>
      </c>
      <c r="D1267" s="10">
        <f>XLOOKUP(A1267,Share_Transactions!$A:$A,Share_Transactions!$L:$L,0)</f>
        <v/>
      </c>
      <c r="E1267" s="10">
        <f>XLOOKUP(A1267,Payroll_Data!$A:$A,Payroll_Data!$D:$D,"")</f>
        <v/>
      </c>
      <c r="F1267" s="10">
        <f>IF(E1267="","",D1267-E1267)</f>
        <v/>
      </c>
      <c r="G1267">
        <f>IF(E1267="","Missing Payroll Record",IF(ABS(F1267)&lt;=1,"MATCH","MISMATCH"))</f>
        <v/>
      </c>
    </row>
    <row r="1268">
      <c r="A1268" t="inlineStr">
        <is>
          <t>TX502950</t>
        </is>
      </c>
      <c r="B1268">
        <f>XLOOKUP(A1268,Share_Transactions!$A:$A,Share_Transactions!$B:$B,"")</f>
        <v/>
      </c>
      <c r="C1268">
        <f>XLOOKUP(A1268,Share_Transactions!$A:$A,Share_Transactions!$C:$C,"")</f>
        <v/>
      </c>
      <c r="D1268" s="10">
        <f>XLOOKUP(A1268,Share_Transactions!$A:$A,Share_Transactions!$L:$L,0)</f>
        <v/>
      </c>
      <c r="E1268" s="10">
        <f>XLOOKUP(A1268,Payroll_Data!$A:$A,Payroll_Data!$D:$D,"")</f>
        <v/>
      </c>
      <c r="F1268" s="10">
        <f>IF(E1268="","",D1268-E1268)</f>
        <v/>
      </c>
      <c r="G1268">
        <f>IF(E1268="","Missing Payroll Record",IF(ABS(F1268)&lt;=1,"MATCH","MISMATCH"))</f>
        <v/>
      </c>
    </row>
    <row r="1269">
      <c r="A1269" t="inlineStr">
        <is>
          <t>TX502951</t>
        </is>
      </c>
      <c r="B1269">
        <f>XLOOKUP(A1269,Share_Transactions!$A:$A,Share_Transactions!$B:$B,"")</f>
        <v/>
      </c>
      <c r="C1269">
        <f>XLOOKUP(A1269,Share_Transactions!$A:$A,Share_Transactions!$C:$C,"")</f>
        <v/>
      </c>
      <c r="D1269" s="10">
        <f>XLOOKUP(A1269,Share_Transactions!$A:$A,Share_Transactions!$L:$L,0)</f>
        <v/>
      </c>
      <c r="E1269" s="10">
        <f>XLOOKUP(A1269,Payroll_Data!$A:$A,Payroll_Data!$D:$D,"")</f>
        <v/>
      </c>
      <c r="F1269" s="10">
        <f>IF(E1269="","",D1269-E1269)</f>
        <v/>
      </c>
      <c r="G1269">
        <f>IF(E1269="","Missing Payroll Record",IF(ABS(F1269)&lt;=1,"MATCH","MISMATCH"))</f>
        <v/>
      </c>
    </row>
    <row r="1270">
      <c r="A1270" t="inlineStr">
        <is>
          <t>TX502952</t>
        </is>
      </c>
      <c r="B1270">
        <f>XLOOKUP(A1270,Share_Transactions!$A:$A,Share_Transactions!$B:$B,"")</f>
        <v/>
      </c>
      <c r="C1270">
        <f>XLOOKUP(A1270,Share_Transactions!$A:$A,Share_Transactions!$C:$C,"")</f>
        <v/>
      </c>
      <c r="D1270" s="10">
        <f>XLOOKUP(A1270,Share_Transactions!$A:$A,Share_Transactions!$L:$L,0)</f>
        <v/>
      </c>
      <c r="E1270" s="10">
        <f>XLOOKUP(A1270,Payroll_Data!$A:$A,Payroll_Data!$D:$D,"")</f>
        <v/>
      </c>
      <c r="F1270" s="10">
        <f>IF(E1270="","",D1270-E1270)</f>
        <v/>
      </c>
      <c r="G1270">
        <f>IF(E1270="","Missing Payroll Record",IF(ABS(F1270)&lt;=1,"MATCH","MISMATCH"))</f>
        <v/>
      </c>
    </row>
    <row r="1271">
      <c r="A1271" t="inlineStr">
        <is>
          <t>TX502955</t>
        </is>
      </c>
      <c r="B1271">
        <f>XLOOKUP(A1271,Share_Transactions!$A:$A,Share_Transactions!$B:$B,"")</f>
        <v/>
      </c>
      <c r="C1271">
        <f>XLOOKUP(A1271,Share_Transactions!$A:$A,Share_Transactions!$C:$C,"")</f>
        <v/>
      </c>
      <c r="D1271" s="10">
        <f>XLOOKUP(A1271,Share_Transactions!$A:$A,Share_Transactions!$L:$L,0)</f>
        <v/>
      </c>
      <c r="E1271" s="10">
        <f>XLOOKUP(A1271,Payroll_Data!$A:$A,Payroll_Data!$D:$D,"")</f>
        <v/>
      </c>
      <c r="F1271" s="10">
        <f>IF(E1271="","",D1271-E1271)</f>
        <v/>
      </c>
      <c r="G1271">
        <f>IF(E1271="","Missing Payroll Record",IF(ABS(F1271)&lt;=1,"MATCH","MISMATCH"))</f>
        <v/>
      </c>
    </row>
    <row r="1272">
      <c r="A1272" t="inlineStr">
        <is>
          <t>TX502960</t>
        </is>
      </c>
      <c r="B1272">
        <f>XLOOKUP(A1272,Share_Transactions!$A:$A,Share_Transactions!$B:$B,"")</f>
        <v/>
      </c>
      <c r="C1272">
        <f>XLOOKUP(A1272,Share_Transactions!$A:$A,Share_Transactions!$C:$C,"")</f>
        <v/>
      </c>
      <c r="D1272" s="10">
        <f>XLOOKUP(A1272,Share_Transactions!$A:$A,Share_Transactions!$L:$L,0)</f>
        <v/>
      </c>
      <c r="E1272" s="10">
        <f>XLOOKUP(A1272,Payroll_Data!$A:$A,Payroll_Data!$D:$D,"")</f>
        <v/>
      </c>
      <c r="F1272" s="10">
        <f>IF(E1272="","",D1272-E1272)</f>
        <v/>
      </c>
      <c r="G1272">
        <f>IF(E1272="","Missing Payroll Record",IF(ABS(F1272)&lt;=1,"MATCH","MISMATCH"))</f>
        <v/>
      </c>
    </row>
    <row r="1273">
      <c r="A1273" t="inlineStr">
        <is>
          <t>TX502962</t>
        </is>
      </c>
      <c r="B1273">
        <f>XLOOKUP(A1273,Share_Transactions!$A:$A,Share_Transactions!$B:$B,"")</f>
        <v/>
      </c>
      <c r="C1273">
        <f>XLOOKUP(A1273,Share_Transactions!$A:$A,Share_Transactions!$C:$C,"")</f>
        <v/>
      </c>
      <c r="D1273" s="10">
        <f>XLOOKUP(A1273,Share_Transactions!$A:$A,Share_Transactions!$L:$L,0)</f>
        <v/>
      </c>
      <c r="E1273" s="10">
        <f>XLOOKUP(A1273,Payroll_Data!$A:$A,Payroll_Data!$D:$D,"")</f>
        <v/>
      </c>
      <c r="F1273" s="10">
        <f>IF(E1273="","",D1273-E1273)</f>
        <v/>
      </c>
      <c r="G1273">
        <f>IF(E1273="","Missing Payroll Record",IF(ABS(F1273)&lt;=1,"MATCH","MISMATCH"))</f>
        <v/>
      </c>
    </row>
    <row r="1274">
      <c r="A1274" t="inlineStr">
        <is>
          <t>TX502965</t>
        </is>
      </c>
      <c r="B1274">
        <f>XLOOKUP(A1274,Share_Transactions!$A:$A,Share_Transactions!$B:$B,"")</f>
        <v/>
      </c>
      <c r="C1274">
        <f>XLOOKUP(A1274,Share_Transactions!$A:$A,Share_Transactions!$C:$C,"")</f>
        <v/>
      </c>
      <c r="D1274" s="10">
        <f>XLOOKUP(A1274,Share_Transactions!$A:$A,Share_Transactions!$L:$L,0)</f>
        <v/>
      </c>
      <c r="E1274" s="10">
        <f>XLOOKUP(A1274,Payroll_Data!$A:$A,Payroll_Data!$D:$D,"")</f>
        <v/>
      </c>
      <c r="F1274" s="10">
        <f>IF(E1274="","",D1274-E1274)</f>
        <v/>
      </c>
      <c r="G1274">
        <f>IF(E1274="","Missing Payroll Record",IF(ABS(F1274)&lt;=1,"MATCH","MISMATCH"))</f>
        <v/>
      </c>
    </row>
    <row r="1275">
      <c r="A1275" t="inlineStr">
        <is>
          <t>TX502968</t>
        </is>
      </c>
      <c r="B1275">
        <f>XLOOKUP(A1275,Share_Transactions!$A:$A,Share_Transactions!$B:$B,"")</f>
        <v/>
      </c>
      <c r="C1275">
        <f>XLOOKUP(A1275,Share_Transactions!$A:$A,Share_Transactions!$C:$C,"")</f>
        <v/>
      </c>
      <c r="D1275" s="10">
        <f>XLOOKUP(A1275,Share_Transactions!$A:$A,Share_Transactions!$L:$L,0)</f>
        <v/>
      </c>
      <c r="E1275" s="10">
        <f>XLOOKUP(A1275,Payroll_Data!$A:$A,Payroll_Data!$D:$D,"")</f>
        <v/>
      </c>
      <c r="F1275" s="10">
        <f>IF(E1275="","",D1275-E1275)</f>
        <v/>
      </c>
      <c r="G1275">
        <f>IF(E1275="","Missing Payroll Record",IF(ABS(F1275)&lt;=1,"MATCH","MISMATCH"))</f>
        <v/>
      </c>
    </row>
    <row r="1276">
      <c r="A1276" t="inlineStr">
        <is>
          <t>TX502970</t>
        </is>
      </c>
      <c r="B1276">
        <f>XLOOKUP(A1276,Share_Transactions!$A:$A,Share_Transactions!$B:$B,"")</f>
        <v/>
      </c>
      <c r="C1276">
        <f>XLOOKUP(A1276,Share_Transactions!$A:$A,Share_Transactions!$C:$C,"")</f>
        <v/>
      </c>
      <c r="D1276" s="10">
        <f>XLOOKUP(A1276,Share_Transactions!$A:$A,Share_Transactions!$L:$L,0)</f>
        <v/>
      </c>
      <c r="E1276" s="10">
        <f>XLOOKUP(A1276,Payroll_Data!$A:$A,Payroll_Data!$D:$D,"")</f>
        <v/>
      </c>
      <c r="F1276" s="10">
        <f>IF(E1276="","",D1276-E1276)</f>
        <v/>
      </c>
      <c r="G1276">
        <f>IF(E1276="","Missing Payroll Record",IF(ABS(F1276)&lt;=1,"MATCH","MISMATCH"))</f>
        <v/>
      </c>
    </row>
    <row r="1277">
      <c r="A1277" t="inlineStr">
        <is>
          <t>TX502972</t>
        </is>
      </c>
      <c r="B1277">
        <f>XLOOKUP(A1277,Share_Transactions!$A:$A,Share_Transactions!$B:$B,"")</f>
        <v/>
      </c>
      <c r="C1277">
        <f>XLOOKUP(A1277,Share_Transactions!$A:$A,Share_Transactions!$C:$C,"")</f>
        <v/>
      </c>
      <c r="D1277" s="10">
        <f>XLOOKUP(A1277,Share_Transactions!$A:$A,Share_Transactions!$L:$L,0)</f>
        <v/>
      </c>
      <c r="E1277" s="10">
        <f>XLOOKUP(A1277,Payroll_Data!$A:$A,Payroll_Data!$D:$D,"")</f>
        <v/>
      </c>
      <c r="F1277" s="10">
        <f>IF(E1277="","",D1277-E1277)</f>
        <v/>
      </c>
      <c r="G1277">
        <f>IF(E1277="","Missing Payroll Record",IF(ABS(F1277)&lt;=1,"MATCH","MISMATCH"))</f>
        <v/>
      </c>
    </row>
    <row r="1278">
      <c r="A1278" t="inlineStr">
        <is>
          <t>TX502976</t>
        </is>
      </c>
      <c r="B1278">
        <f>XLOOKUP(A1278,Share_Transactions!$A:$A,Share_Transactions!$B:$B,"")</f>
        <v/>
      </c>
      <c r="C1278">
        <f>XLOOKUP(A1278,Share_Transactions!$A:$A,Share_Transactions!$C:$C,"")</f>
        <v/>
      </c>
      <c r="D1278" s="10">
        <f>XLOOKUP(A1278,Share_Transactions!$A:$A,Share_Transactions!$L:$L,0)</f>
        <v/>
      </c>
      <c r="E1278" s="10">
        <f>XLOOKUP(A1278,Payroll_Data!$A:$A,Payroll_Data!$D:$D,"")</f>
        <v/>
      </c>
      <c r="F1278" s="10">
        <f>IF(E1278="","",D1278-E1278)</f>
        <v/>
      </c>
      <c r="G1278">
        <f>IF(E1278="","Missing Payroll Record",IF(ABS(F1278)&lt;=1,"MATCH","MISMATCH"))</f>
        <v/>
      </c>
    </row>
    <row r="1279">
      <c r="A1279" t="inlineStr">
        <is>
          <t>TX502977</t>
        </is>
      </c>
      <c r="B1279">
        <f>XLOOKUP(A1279,Share_Transactions!$A:$A,Share_Transactions!$B:$B,"")</f>
        <v/>
      </c>
      <c r="C1279">
        <f>XLOOKUP(A1279,Share_Transactions!$A:$A,Share_Transactions!$C:$C,"")</f>
        <v/>
      </c>
      <c r="D1279" s="10">
        <f>XLOOKUP(A1279,Share_Transactions!$A:$A,Share_Transactions!$L:$L,0)</f>
        <v/>
      </c>
      <c r="E1279" s="10">
        <f>XLOOKUP(A1279,Payroll_Data!$A:$A,Payroll_Data!$D:$D,"")</f>
        <v/>
      </c>
      <c r="F1279" s="10">
        <f>IF(E1279="","",D1279-E1279)</f>
        <v/>
      </c>
      <c r="G1279">
        <f>IF(E1279="","Missing Payroll Record",IF(ABS(F1279)&lt;=1,"MATCH","MISMATCH"))</f>
        <v/>
      </c>
    </row>
    <row r="1280">
      <c r="A1280" t="inlineStr">
        <is>
          <t>TX502980</t>
        </is>
      </c>
      <c r="B1280">
        <f>XLOOKUP(A1280,Share_Transactions!$A:$A,Share_Transactions!$B:$B,"")</f>
        <v/>
      </c>
      <c r="C1280">
        <f>XLOOKUP(A1280,Share_Transactions!$A:$A,Share_Transactions!$C:$C,"")</f>
        <v/>
      </c>
      <c r="D1280" s="10">
        <f>XLOOKUP(A1280,Share_Transactions!$A:$A,Share_Transactions!$L:$L,0)</f>
        <v/>
      </c>
      <c r="E1280" s="10">
        <f>XLOOKUP(A1280,Payroll_Data!$A:$A,Payroll_Data!$D:$D,"")</f>
        <v/>
      </c>
      <c r="F1280" s="10">
        <f>IF(E1280="","",D1280-E1280)</f>
        <v/>
      </c>
      <c r="G1280">
        <f>IF(E1280="","Missing Payroll Record",IF(ABS(F1280)&lt;=1,"MATCH","MISMATCH"))</f>
        <v/>
      </c>
    </row>
    <row r="1281">
      <c r="A1281" t="inlineStr">
        <is>
          <t>TX502982</t>
        </is>
      </c>
      <c r="B1281">
        <f>XLOOKUP(A1281,Share_Transactions!$A:$A,Share_Transactions!$B:$B,"")</f>
        <v/>
      </c>
      <c r="C1281">
        <f>XLOOKUP(A1281,Share_Transactions!$A:$A,Share_Transactions!$C:$C,"")</f>
        <v/>
      </c>
      <c r="D1281" s="10">
        <f>XLOOKUP(A1281,Share_Transactions!$A:$A,Share_Transactions!$L:$L,0)</f>
        <v/>
      </c>
      <c r="E1281" s="10">
        <f>XLOOKUP(A1281,Payroll_Data!$A:$A,Payroll_Data!$D:$D,"")</f>
        <v/>
      </c>
      <c r="F1281" s="10">
        <f>IF(E1281="","",D1281-E1281)</f>
        <v/>
      </c>
      <c r="G1281">
        <f>IF(E1281="","Missing Payroll Record",IF(ABS(F1281)&lt;=1,"MATCH","MISMATCH"))</f>
        <v/>
      </c>
    </row>
    <row r="1282">
      <c r="A1282" t="inlineStr">
        <is>
          <t>TX502984</t>
        </is>
      </c>
      <c r="B1282">
        <f>XLOOKUP(A1282,Share_Transactions!$A:$A,Share_Transactions!$B:$B,"")</f>
        <v/>
      </c>
      <c r="C1282">
        <f>XLOOKUP(A1282,Share_Transactions!$A:$A,Share_Transactions!$C:$C,"")</f>
        <v/>
      </c>
      <c r="D1282" s="10">
        <f>XLOOKUP(A1282,Share_Transactions!$A:$A,Share_Transactions!$L:$L,0)</f>
        <v/>
      </c>
      <c r="E1282" s="10">
        <f>XLOOKUP(A1282,Payroll_Data!$A:$A,Payroll_Data!$D:$D,"")</f>
        <v/>
      </c>
      <c r="F1282" s="10">
        <f>IF(E1282="","",D1282-E1282)</f>
        <v/>
      </c>
      <c r="G1282">
        <f>IF(E1282="","Missing Payroll Record",IF(ABS(F1282)&lt;=1,"MATCH","MISMATCH"))</f>
        <v/>
      </c>
    </row>
    <row r="1283">
      <c r="A1283" t="inlineStr">
        <is>
          <t>TX502985</t>
        </is>
      </c>
      <c r="B1283">
        <f>XLOOKUP(A1283,Share_Transactions!$A:$A,Share_Transactions!$B:$B,"")</f>
        <v/>
      </c>
      <c r="C1283">
        <f>XLOOKUP(A1283,Share_Transactions!$A:$A,Share_Transactions!$C:$C,"")</f>
        <v/>
      </c>
      <c r="D1283" s="10">
        <f>XLOOKUP(A1283,Share_Transactions!$A:$A,Share_Transactions!$L:$L,0)</f>
        <v/>
      </c>
      <c r="E1283" s="10">
        <f>XLOOKUP(A1283,Payroll_Data!$A:$A,Payroll_Data!$D:$D,"")</f>
        <v/>
      </c>
      <c r="F1283" s="10">
        <f>IF(E1283="","",D1283-E1283)</f>
        <v/>
      </c>
      <c r="G1283">
        <f>IF(E1283="","Missing Payroll Record",IF(ABS(F1283)&lt;=1,"MATCH","MISMATCH"))</f>
        <v/>
      </c>
    </row>
    <row r="1284">
      <c r="A1284" t="inlineStr">
        <is>
          <t>TX502986</t>
        </is>
      </c>
      <c r="B1284">
        <f>XLOOKUP(A1284,Share_Transactions!$A:$A,Share_Transactions!$B:$B,"")</f>
        <v/>
      </c>
      <c r="C1284">
        <f>XLOOKUP(A1284,Share_Transactions!$A:$A,Share_Transactions!$C:$C,"")</f>
        <v/>
      </c>
      <c r="D1284" s="10">
        <f>XLOOKUP(A1284,Share_Transactions!$A:$A,Share_Transactions!$L:$L,0)</f>
        <v/>
      </c>
      <c r="E1284" s="10">
        <f>XLOOKUP(A1284,Payroll_Data!$A:$A,Payroll_Data!$D:$D,"")</f>
        <v/>
      </c>
      <c r="F1284" s="10">
        <f>IF(E1284="","",D1284-E1284)</f>
        <v/>
      </c>
      <c r="G1284">
        <f>IF(E1284="","Missing Payroll Record",IF(ABS(F1284)&lt;=1,"MATCH","MISMATCH"))</f>
        <v/>
      </c>
    </row>
    <row r="1285">
      <c r="A1285" t="inlineStr">
        <is>
          <t>TX502990</t>
        </is>
      </c>
      <c r="B1285">
        <f>XLOOKUP(A1285,Share_Transactions!$A:$A,Share_Transactions!$B:$B,"")</f>
        <v/>
      </c>
      <c r="C1285">
        <f>XLOOKUP(A1285,Share_Transactions!$A:$A,Share_Transactions!$C:$C,"")</f>
        <v/>
      </c>
      <c r="D1285" s="10">
        <f>XLOOKUP(A1285,Share_Transactions!$A:$A,Share_Transactions!$L:$L,0)</f>
        <v/>
      </c>
      <c r="E1285" s="10">
        <f>XLOOKUP(A1285,Payroll_Data!$A:$A,Payroll_Data!$D:$D,"")</f>
        <v/>
      </c>
      <c r="F1285" s="10">
        <f>IF(E1285="","",D1285-E1285)</f>
        <v/>
      </c>
      <c r="G1285">
        <f>IF(E1285="","Missing Payroll Record",IF(ABS(F1285)&lt;=1,"MATCH","MISMATCH"))</f>
        <v/>
      </c>
    </row>
    <row r="1286">
      <c r="A1286" t="inlineStr">
        <is>
          <t>TX503000</t>
        </is>
      </c>
      <c r="B1286">
        <f>XLOOKUP(A1286,Share_Transactions!$A:$A,Share_Transactions!$B:$B,"")</f>
        <v/>
      </c>
      <c r="C1286">
        <f>XLOOKUP(A1286,Share_Transactions!$A:$A,Share_Transactions!$C:$C,"")</f>
        <v/>
      </c>
      <c r="D1286" s="10">
        <f>XLOOKUP(A1286,Share_Transactions!$A:$A,Share_Transactions!$L:$L,0)</f>
        <v/>
      </c>
      <c r="E1286" s="10">
        <f>XLOOKUP(A1286,Payroll_Data!$A:$A,Payroll_Data!$D:$D,"")</f>
        <v/>
      </c>
      <c r="F1286" s="10">
        <f>IF(E1286="","",D1286-E1286)</f>
        <v/>
      </c>
      <c r="G1286">
        <f>IF(E1286="","Missing Payroll Record",IF(ABS(F1286)&lt;=1,"MATCH","MISMATCH"))</f>
        <v/>
      </c>
    </row>
    <row r="1287">
      <c r="A1287" t="inlineStr">
        <is>
          <t>TX503001</t>
        </is>
      </c>
      <c r="B1287">
        <f>XLOOKUP(A1287,Share_Transactions!$A:$A,Share_Transactions!$B:$B,"")</f>
        <v/>
      </c>
      <c r="C1287">
        <f>XLOOKUP(A1287,Share_Transactions!$A:$A,Share_Transactions!$C:$C,"")</f>
        <v/>
      </c>
      <c r="D1287" s="10">
        <f>XLOOKUP(A1287,Share_Transactions!$A:$A,Share_Transactions!$L:$L,0)</f>
        <v/>
      </c>
      <c r="E1287" s="10">
        <f>XLOOKUP(A1287,Payroll_Data!$A:$A,Payroll_Data!$D:$D,"")</f>
        <v/>
      </c>
      <c r="F1287" s="10">
        <f>IF(E1287="","",D1287-E1287)</f>
        <v/>
      </c>
      <c r="G1287">
        <f>IF(E1287="","Missing Payroll Record",IF(ABS(F1287)&lt;=1,"MATCH","MISMATCH"))</f>
        <v/>
      </c>
    </row>
    <row r="1288">
      <c r="A1288" t="inlineStr">
        <is>
          <t>TX503003</t>
        </is>
      </c>
      <c r="B1288">
        <f>XLOOKUP(A1288,Share_Transactions!$A:$A,Share_Transactions!$B:$B,"")</f>
        <v/>
      </c>
      <c r="C1288">
        <f>XLOOKUP(A1288,Share_Transactions!$A:$A,Share_Transactions!$C:$C,"")</f>
        <v/>
      </c>
      <c r="D1288" s="10">
        <f>XLOOKUP(A1288,Share_Transactions!$A:$A,Share_Transactions!$L:$L,0)</f>
        <v/>
      </c>
      <c r="E1288" s="10">
        <f>XLOOKUP(A1288,Payroll_Data!$A:$A,Payroll_Data!$D:$D,"")</f>
        <v/>
      </c>
      <c r="F1288" s="10">
        <f>IF(E1288="","",D1288-E1288)</f>
        <v/>
      </c>
      <c r="G1288">
        <f>IF(E1288="","Missing Payroll Record",IF(ABS(F1288)&lt;=1,"MATCH","MISMATCH"))</f>
        <v/>
      </c>
    </row>
    <row r="1289">
      <c r="A1289" t="inlineStr">
        <is>
          <t>TX503005</t>
        </is>
      </c>
      <c r="B1289">
        <f>XLOOKUP(A1289,Share_Transactions!$A:$A,Share_Transactions!$B:$B,"")</f>
        <v/>
      </c>
      <c r="C1289">
        <f>XLOOKUP(A1289,Share_Transactions!$A:$A,Share_Transactions!$C:$C,"")</f>
        <v/>
      </c>
      <c r="D1289" s="10">
        <f>XLOOKUP(A1289,Share_Transactions!$A:$A,Share_Transactions!$L:$L,0)</f>
        <v/>
      </c>
      <c r="E1289" s="10">
        <f>XLOOKUP(A1289,Payroll_Data!$A:$A,Payroll_Data!$D:$D,"")</f>
        <v/>
      </c>
      <c r="F1289" s="10">
        <f>IF(E1289="","",D1289-E1289)</f>
        <v/>
      </c>
      <c r="G1289">
        <f>IF(E1289="","Missing Payroll Record",IF(ABS(F1289)&lt;=1,"MATCH","MISMATCH"))</f>
        <v/>
      </c>
    </row>
    <row r="1290">
      <c r="A1290" t="inlineStr">
        <is>
          <t>TX503008</t>
        </is>
      </c>
      <c r="B1290">
        <f>XLOOKUP(A1290,Share_Transactions!$A:$A,Share_Transactions!$B:$B,"")</f>
        <v/>
      </c>
      <c r="C1290">
        <f>XLOOKUP(A1290,Share_Transactions!$A:$A,Share_Transactions!$C:$C,"")</f>
        <v/>
      </c>
      <c r="D1290" s="10">
        <f>XLOOKUP(A1290,Share_Transactions!$A:$A,Share_Transactions!$L:$L,0)</f>
        <v/>
      </c>
      <c r="E1290" s="10">
        <f>XLOOKUP(A1290,Payroll_Data!$A:$A,Payroll_Data!$D:$D,"")</f>
        <v/>
      </c>
      <c r="F1290" s="10">
        <f>IF(E1290="","",D1290-E1290)</f>
        <v/>
      </c>
      <c r="G1290">
        <f>IF(E1290="","Missing Payroll Record",IF(ABS(F1290)&lt;=1,"MATCH","MISMATCH"))</f>
        <v/>
      </c>
    </row>
    <row r="1291">
      <c r="A1291" t="inlineStr">
        <is>
          <t>TX503009</t>
        </is>
      </c>
      <c r="B1291">
        <f>XLOOKUP(A1291,Share_Transactions!$A:$A,Share_Transactions!$B:$B,"")</f>
        <v/>
      </c>
      <c r="C1291">
        <f>XLOOKUP(A1291,Share_Transactions!$A:$A,Share_Transactions!$C:$C,"")</f>
        <v/>
      </c>
      <c r="D1291" s="10">
        <f>XLOOKUP(A1291,Share_Transactions!$A:$A,Share_Transactions!$L:$L,0)</f>
        <v/>
      </c>
      <c r="E1291" s="10">
        <f>XLOOKUP(A1291,Payroll_Data!$A:$A,Payroll_Data!$D:$D,"")</f>
        <v/>
      </c>
      <c r="F1291" s="10">
        <f>IF(E1291="","",D1291-E1291)</f>
        <v/>
      </c>
      <c r="G1291">
        <f>IF(E1291="","Missing Payroll Record",IF(ABS(F1291)&lt;=1,"MATCH","MISMATCH"))</f>
        <v/>
      </c>
    </row>
    <row r="1292">
      <c r="A1292" t="inlineStr">
        <is>
          <t>TX503014</t>
        </is>
      </c>
      <c r="B1292">
        <f>XLOOKUP(A1292,Share_Transactions!$A:$A,Share_Transactions!$B:$B,"")</f>
        <v/>
      </c>
      <c r="C1292">
        <f>XLOOKUP(A1292,Share_Transactions!$A:$A,Share_Transactions!$C:$C,"")</f>
        <v/>
      </c>
      <c r="D1292" s="10">
        <f>XLOOKUP(A1292,Share_Transactions!$A:$A,Share_Transactions!$L:$L,0)</f>
        <v/>
      </c>
      <c r="E1292" s="10">
        <f>XLOOKUP(A1292,Payroll_Data!$A:$A,Payroll_Data!$D:$D,"")</f>
        <v/>
      </c>
      <c r="F1292" s="10">
        <f>IF(E1292="","",D1292-E1292)</f>
        <v/>
      </c>
      <c r="G1292">
        <f>IF(E1292="","Missing Payroll Record",IF(ABS(F1292)&lt;=1,"MATCH","MISMATCH"))</f>
        <v/>
      </c>
    </row>
    <row r="1293">
      <c r="A1293" t="inlineStr">
        <is>
          <t>TX503016</t>
        </is>
      </c>
      <c r="B1293">
        <f>XLOOKUP(A1293,Share_Transactions!$A:$A,Share_Transactions!$B:$B,"")</f>
        <v/>
      </c>
      <c r="C1293">
        <f>XLOOKUP(A1293,Share_Transactions!$A:$A,Share_Transactions!$C:$C,"")</f>
        <v/>
      </c>
      <c r="D1293" s="10">
        <f>XLOOKUP(A1293,Share_Transactions!$A:$A,Share_Transactions!$L:$L,0)</f>
        <v/>
      </c>
      <c r="E1293" s="10">
        <f>XLOOKUP(A1293,Payroll_Data!$A:$A,Payroll_Data!$D:$D,"")</f>
        <v/>
      </c>
      <c r="F1293" s="10">
        <f>IF(E1293="","",D1293-E1293)</f>
        <v/>
      </c>
      <c r="G1293">
        <f>IF(E1293="","Missing Payroll Record",IF(ABS(F1293)&lt;=1,"MATCH","MISMATCH"))</f>
        <v/>
      </c>
    </row>
    <row r="1294">
      <c r="A1294" t="inlineStr">
        <is>
          <t>TX503021</t>
        </is>
      </c>
      <c r="B1294">
        <f>XLOOKUP(A1294,Share_Transactions!$A:$A,Share_Transactions!$B:$B,"")</f>
        <v/>
      </c>
      <c r="C1294">
        <f>XLOOKUP(A1294,Share_Transactions!$A:$A,Share_Transactions!$C:$C,"")</f>
        <v/>
      </c>
      <c r="D1294" s="10">
        <f>XLOOKUP(A1294,Share_Transactions!$A:$A,Share_Transactions!$L:$L,0)</f>
        <v/>
      </c>
      <c r="E1294" s="10">
        <f>XLOOKUP(A1294,Payroll_Data!$A:$A,Payroll_Data!$D:$D,"")</f>
        <v/>
      </c>
      <c r="F1294" s="10">
        <f>IF(E1294="","",D1294-E1294)</f>
        <v/>
      </c>
      <c r="G1294">
        <f>IF(E1294="","Missing Payroll Record",IF(ABS(F1294)&lt;=1,"MATCH","MISMATCH"))</f>
        <v/>
      </c>
    </row>
    <row r="1295">
      <c r="A1295" t="inlineStr">
        <is>
          <t>TX503025</t>
        </is>
      </c>
      <c r="B1295">
        <f>XLOOKUP(A1295,Share_Transactions!$A:$A,Share_Transactions!$B:$B,"")</f>
        <v/>
      </c>
      <c r="C1295">
        <f>XLOOKUP(A1295,Share_Transactions!$A:$A,Share_Transactions!$C:$C,"")</f>
        <v/>
      </c>
      <c r="D1295" s="10">
        <f>XLOOKUP(A1295,Share_Transactions!$A:$A,Share_Transactions!$L:$L,0)</f>
        <v/>
      </c>
      <c r="E1295" s="10">
        <f>XLOOKUP(A1295,Payroll_Data!$A:$A,Payroll_Data!$D:$D,"")</f>
        <v/>
      </c>
      <c r="F1295" s="10">
        <f>IF(E1295="","",D1295-E1295)</f>
        <v/>
      </c>
      <c r="G1295">
        <f>IF(E1295="","Missing Payroll Record",IF(ABS(F1295)&lt;=1,"MATCH","MISMATCH"))</f>
        <v/>
      </c>
    </row>
    <row r="1296">
      <c r="A1296" t="inlineStr">
        <is>
          <t>TX503027</t>
        </is>
      </c>
      <c r="B1296">
        <f>XLOOKUP(A1296,Share_Transactions!$A:$A,Share_Transactions!$B:$B,"")</f>
        <v/>
      </c>
      <c r="C1296">
        <f>XLOOKUP(A1296,Share_Transactions!$A:$A,Share_Transactions!$C:$C,"")</f>
        <v/>
      </c>
      <c r="D1296" s="10">
        <f>XLOOKUP(A1296,Share_Transactions!$A:$A,Share_Transactions!$L:$L,0)</f>
        <v/>
      </c>
      <c r="E1296" s="10">
        <f>XLOOKUP(A1296,Payroll_Data!$A:$A,Payroll_Data!$D:$D,"")</f>
        <v/>
      </c>
      <c r="F1296" s="10">
        <f>IF(E1296="","",D1296-E1296)</f>
        <v/>
      </c>
      <c r="G1296">
        <f>IF(E1296="","Missing Payroll Record",IF(ABS(F1296)&lt;=1,"MATCH","MISMATCH"))</f>
        <v/>
      </c>
    </row>
    <row r="1297">
      <c r="A1297" t="inlineStr">
        <is>
          <t>TX503029</t>
        </is>
      </c>
      <c r="B1297">
        <f>XLOOKUP(A1297,Share_Transactions!$A:$A,Share_Transactions!$B:$B,"")</f>
        <v/>
      </c>
      <c r="C1297">
        <f>XLOOKUP(A1297,Share_Transactions!$A:$A,Share_Transactions!$C:$C,"")</f>
        <v/>
      </c>
      <c r="D1297" s="10">
        <f>XLOOKUP(A1297,Share_Transactions!$A:$A,Share_Transactions!$L:$L,0)</f>
        <v/>
      </c>
      <c r="E1297" s="10">
        <f>XLOOKUP(A1297,Payroll_Data!$A:$A,Payroll_Data!$D:$D,"")</f>
        <v/>
      </c>
      <c r="F1297" s="10">
        <f>IF(E1297="","",D1297-E1297)</f>
        <v/>
      </c>
      <c r="G1297">
        <f>IF(E1297="","Missing Payroll Record",IF(ABS(F1297)&lt;=1,"MATCH","MISMATCH"))</f>
        <v/>
      </c>
    </row>
    <row r="1298">
      <c r="A1298" t="inlineStr">
        <is>
          <t>TX503034</t>
        </is>
      </c>
      <c r="B1298">
        <f>XLOOKUP(A1298,Share_Transactions!$A:$A,Share_Transactions!$B:$B,"")</f>
        <v/>
      </c>
      <c r="C1298">
        <f>XLOOKUP(A1298,Share_Transactions!$A:$A,Share_Transactions!$C:$C,"")</f>
        <v/>
      </c>
      <c r="D1298" s="10">
        <f>XLOOKUP(A1298,Share_Transactions!$A:$A,Share_Transactions!$L:$L,0)</f>
        <v/>
      </c>
      <c r="E1298" s="10">
        <f>XLOOKUP(A1298,Payroll_Data!$A:$A,Payroll_Data!$D:$D,"")</f>
        <v/>
      </c>
      <c r="F1298" s="10">
        <f>IF(E1298="","",D1298-E1298)</f>
        <v/>
      </c>
      <c r="G1298">
        <f>IF(E1298="","Missing Payroll Record",IF(ABS(F1298)&lt;=1,"MATCH","MISMATCH"))</f>
        <v/>
      </c>
    </row>
    <row r="1299">
      <c r="A1299" t="inlineStr">
        <is>
          <t>TX503035</t>
        </is>
      </c>
      <c r="B1299">
        <f>XLOOKUP(A1299,Share_Transactions!$A:$A,Share_Transactions!$B:$B,"")</f>
        <v/>
      </c>
      <c r="C1299">
        <f>XLOOKUP(A1299,Share_Transactions!$A:$A,Share_Transactions!$C:$C,"")</f>
        <v/>
      </c>
      <c r="D1299" s="10">
        <f>XLOOKUP(A1299,Share_Transactions!$A:$A,Share_Transactions!$L:$L,0)</f>
        <v/>
      </c>
      <c r="E1299" s="10">
        <f>XLOOKUP(A1299,Payroll_Data!$A:$A,Payroll_Data!$D:$D,"")</f>
        <v/>
      </c>
      <c r="F1299" s="10">
        <f>IF(E1299="","",D1299-E1299)</f>
        <v/>
      </c>
      <c r="G1299">
        <f>IF(E1299="","Missing Payroll Record",IF(ABS(F1299)&lt;=1,"MATCH","MISMATCH"))</f>
        <v/>
      </c>
    </row>
    <row r="1300">
      <c r="A1300" t="inlineStr">
        <is>
          <t>TX503036</t>
        </is>
      </c>
      <c r="B1300">
        <f>XLOOKUP(A1300,Share_Transactions!$A:$A,Share_Transactions!$B:$B,"")</f>
        <v/>
      </c>
      <c r="C1300">
        <f>XLOOKUP(A1300,Share_Transactions!$A:$A,Share_Transactions!$C:$C,"")</f>
        <v/>
      </c>
      <c r="D1300" s="10">
        <f>XLOOKUP(A1300,Share_Transactions!$A:$A,Share_Transactions!$L:$L,0)</f>
        <v/>
      </c>
      <c r="E1300" s="10">
        <f>XLOOKUP(A1300,Payroll_Data!$A:$A,Payroll_Data!$D:$D,"")</f>
        <v/>
      </c>
      <c r="F1300" s="10">
        <f>IF(E1300="","",D1300-E1300)</f>
        <v/>
      </c>
      <c r="G1300">
        <f>IF(E1300="","Missing Payroll Record",IF(ABS(F1300)&lt;=1,"MATCH","MISMATCH"))</f>
        <v/>
      </c>
    </row>
    <row r="1301">
      <c r="A1301" t="inlineStr">
        <is>
          <t>TX503039</t>
        </is>
      </c>
      <c r="B1301">
        <f>XLOOKUP(A1301,Share_Transactions!$A:$A,Share_Transactions!$B:$B,"")</f>
        <v/>
      </c>
      <c r="C1301">
        <f>XLOOKUP(A1301,Share_Transactions!$A:$A,Share_Transactions!$C:$C,"")</f>
        <v/>
      </c>
      <c r="D1301" s="10">
        <f>XLOOKUP(A1301,Share_Transactions!$A:$A,Share_Transactions!$L:$L,0)</f>
        <v/>
      </c>
      <c r="E1301" s="10">
        <f>XLOOKUP(A1301,Payroll_Data!$A:$A,Payroll_Data!$D:$D,"")</f>
        <v/>
      </c>
      <c r="F1301" s="10">
        <f>IF(E1301="","",D1301-E1301)</f>
        <v/>
      </c>
      <c r="G1301">
        <f>IF(E1301="","Missing Payroll Record",IF(ABS(F1301)&lt;=1,"MATCH","MISMATCH"))</f>
        <v/>
      </c>
    </row>
    <row r="1302">
      <c r="A1302" t="inlineStr">
        <is>
          <t>TX503044</t>
        </is>
      </c>
      <c r="B1302">
        <f>XLOOKUP(A1302,Share_Transactions!$A:$A,Share_Transactions!$B:$B,"")</f>
        <v/>
      </c>
      <c r="C1302">
        <f>XLOOKUP(A1302,Share_Transactions!$A:$A,Share_Transactions!$C:$C,"")</f>
        <v/>
      </c>
      <c r="D1302" s="10">
        <f>XLOOKUP(A1302,Share_Transactions!$A:$A,Share_Transactions!$L:$L,0)</f>
        <v/>
      </c>
      <c r="E1302" s="10">
        <f>XLOOKUP(A1302,Payroll_Data!$A:$A,Payroll_Data!$D:$D,"")</f>
        <v/>
      </c>
      <c r="F1302" s="10">
        <f>IF(E1302="","",D1302-E1302)</f>
        <v/>
      </c>
      <c r="G1302">
        <f>IF(E1302="","Missing Payroll Record",IF(ABS(F1302)&lt;=1,"MATCH","MISMATCH"))</f>
        <v/>
      </c>
    </row>
    <row r="1303">
      <c r="A1303" t="inlineStr">
        <is>
          <t>TX503046</t>
        </is>
      </c>
      <c r="B1303">
        <f>XLOOKUP(A1303,Share_Transactions!$A:$A,Share_Transactions!$B:$B,"")</f>
        <v/>
      </c>
      <c r="C1303">
        <f>XLOOKUP(A1303,Share_Transactions!$A:$A,Share_Transactions!$C:$C,"")</f>
        <v/>
      </c>
      <c r="D1303" s="10">
        <f>XLOOKUP(A1303,Share_Transactions!$A:$A,Share_Transactions!$L:$L,0)</f>
        <v/>
      </c>
      <c r="E1303" s="10">
        <f>XLOOKUP(A1303,Payroll_Data!$A:$A,Payroll_Data!$D:$D,"")</f>
        <v/>
      </c>
      <c r="F1303" s="10">
        <f>IF(E1303="","",D1303-E1303)</f>
        <v/>
      </c>
      <c r="G1303">
        <f>IF(E1303="","Missing Payroll Record",IF(ABS(F1303)&lt;=1,"MATCH","MISMATCH"))</f>
        <v/>
      </c>
    </row>
    <row r="1304">
      <c r="A1304" t="inlineStr">
        <is>
          <t>TX503048</t>
        </is>
      </c>
      <c r="B1304">
        <f>XLOOKUP(A1304,Share_Transactions!$A:$A,Share_Transactions!$B:$B,"")</f>
        <v/>
      </c>
      <c r="C1304">
        <f>XLOOKUP(A1304,Share_Transactions!$A:$A,Share_Transactions!$C:$C,"")</f>
        <v/>
      </c>
      <c r="D1304" s="10">
        <f>XLOOKUP(A1304,Share_Transactions!$A:$A,Share_Transactions!$L:$L,0)</f>
        <v/>
      </c>
      <c r="E1304" s="10">
        <f>XLOOKUP(A1304,Payroll_Data!$A:$A,Payroll_Data!$D:$D,"")</f>
        <v/>
      </c>
      <c r="F1304" s="10">
        <f>IF(E1304="","",D1304-E1304)</f>
        <v/>
      </c>
      <c r="G1304">
        <f>IF(E1304="","Missing Payroll Record",IF(ABS(F1304)&lt;=1,"MATCH","MISMATCH"))</f>
        <v/>
      </c>
    </row>
    <row r="1305">
      <c r="A1305" t="inlineStr">
        <is>
          <t>TX503049</t>
        </is>
      </c>
      <c r="B1305">
        <f>XLOOKUP(A1305,Share_Transactions!$A:$A,Share_Transactions!$B:$B,"")</f>
        <v/>
      </c>
      <c r="C1305">
        <f>XLOOKUP(A1305,Share_Transactions!$A:$A,Share_Transactions!$C:$C,"")</f>
        <v/>
      </c>
      <c r="D1305" s="10">
        <f>XLOOKUP(A1305,Share_Transactions!$A:$A,Share_Transactions!$L:$L,0)</f>
        <v/>
      </c>
      <c r="E1305" s="10">
        <f>XLOOKUP(A1305,Payroll_Data!$A:$A,Payroll_Data!$D:$D,"")</f>
        <v/>
      </c>
      <c r="F1305" s="10">
        <f>IF(E1305="","",D1305-E1305)</f>
        <v/>
      </c>
      <c r="G1305">
        <f>IF(E1305="","Missing Payroll Record",IF(ABS(F1305)&lt;=1,"MATCH","MISMATCH"))</f>
        <v/>
      </c>
    </row>
    <row r="1306">
      <c r="A1306" t="inlineStr">
        <is>
          <t>TX503052</t>
        </is>
      </c>
      <c r="B1306">
        <f>XLOOKUP(A1306,Share_Transactions!$A:$A,Share_Transactions!$B:$B,"")</f>
        <v/>
      </c>
      <c r="C1306">
        <f>XLOOKUP(A1306,Share_Transactions!$A:$A,Share_Transactions!$C:$C,"")</f>
        <v/>
      </c>
      <c r="D1306" s="10">
        <f>XLOOKUP(A1306,Share_Transactions!$A:$A,Share_Transactions!$L:$L,0)</f>
        <v/>
      </c>
      <c r="E1306" s="10">
        <f>XLOOKUP(A1306,Payroll_Data!$A:$A,Payroll_Data!$D:$D,"")</f>
        <v/>
      </c>
      <c r="F1306" s="10">
        <f>IF(E1306="","",D1306-E1306)</f>
        <v/>
      </c>
      <c r="G1306">
        <f>IF(E1306="","Missing Payroll Record",IF(ABS(F1306)&lt;=1,"MATCH","MISMATCH"))</f>
        <v/>
      </c>
    </row>
    <row r="1307">
      <c r="A1307" t="inlineStr">
        <is>
          <t>TX503054</t>
        </is>
      </c>
      <c r="B1307">
        <f>XLOOKUP(A1307,Share_Transactions!$A:$A,Share_Transactions!$B:$B,"")</f>
        <v/>
      </c>
      <c r="C1307">
        <f>XLOOKUP(A1307,Share_Transactions!$A:$A,Share_Transactions!$C:$C,"")</f>
        <v/>
      </c>
      <c r="D1307" s="10">
        <f>XLOOKUP(A1307,Share_Transactions!$A:$A,Share_Transactions!$L:$L,0)</f>
        <v/>
      </c>
      <c r="E1307" s="10">
        <f>XLOOKUP(A1307,Payroll_Data!$A:$A,Payroll_Data!$D:$D,"")</f>
        <v/>
      </c>
      <c r="F1307" s="10">
        <f>IF(E1307="","",D1307-E1307)</f>
        <v/>
      </c>
      <c r="G1307">
        <f>IF(E1307="","Missing Payroll Record",IF(ABS(F1307)&lt;=1,"MATCH","MISMATCH"))</f>
        <v/>
      </c>
    </row>
    <row r="1308">
      <c r="A1308" t="inlineStr">
        <is>
          <t>TX503055</t>
        </is>
      </c>
      <c r="B1308">
        <f>XLOOKUP(A1308,Share_Transactions!$A:$A,Share_Transactions!$B:$B,"")</f>
        <v/>
      </c>
      <c r="C1308">
        <f>XLOOKUP(A1308,Share_Transactions!$A:$A,Share_Transactions!$C:$C,"")</f>
        <v/>
      </c>
      <c r="D1308" s="10">
        <f>XLOOKUP(A1308,Share_Transactions!$A:$A,Share_Transactions!$L:$L,0)</f>
        <v/>
      </c>
      <c r="E1308" s="10">
        <f>XLOOKUP(A1308,Payroll_Data!$A:$A,Payroll_Data!$D:$D,"")</f>
        <v/>
      </c>
      <c r="F1308" s="10">
        <f>IF(E1308="","",D1308-E1308)</f>
        <v/>
      </c>
      <c r="G1308">
        <f>IF(E1308="","Missing Payroll Record",IF(ABS(F1308)&lt;=1,"MATCH","MISMATCH"))</f>
        <v/>
      </c>
    </row>
    <row r="1309">
      <c r="A1309" t="inlineStr">
        <is>
          <t>TX503059</t>
        </is>
      </c>
      <c r="B1309">
        <f>XLOOKUP(A1309,Share_Transactions!$A:$A,Share_Transactions!$B:$B,"")</f>
        <v/>
      </c>
      <c r="C1309">
        <f>XLOOKUP(A1309,Share_Transactions!$A:$A,Share_Transactions!$C:$C,"")</f>
        <v/>
      </c>
      <c r="D1309" s="10">
        <f>XLOOKUP(A1309,Share_Transactions!$A:$A,Share_Transactions!$L:$L,0)</f>
        <v/>
      </c>
      <c r="E1309" s="10">
        <f>XLOOKUP(A1309,Payroll_Data!$A:$A,Payroll_Data!$D:$D,"")</f>
        <v/>
      </c>
      <c r="F1309" s="10">
        <f>IF(E1309="","",D1309-E1309)</f>
        <v/>
      </c>
      <c r="G1309">
        <f>IF(E1309="","Missing Payroll Record",IF(ABS(F1309)&lt;=1,"MATCH","MISMATCH"))</f>
        <v/>
      </c>
    </row>
    <row r="1310">
      <c r="A1310" t="inlineStr">
        <is>
          <t>TX503061</t>
        </is>
      </c>
      <c r="B1310">
        <f>XLOOKUP(A1310,Share_Transactions!$A:$A,Share_Transactions!$B:$B,"")</f>
        <v/>
      </c>
      <c r="C1310">
        <f>XLOOKUP(A1310,Share_Transactions!$A:$A,Share_Transactions!$C:$C,"")</f>
        <v/>
      </c>
      <c r="D1310" s="10">
        <f>XLOOKUP(A1310,Share_Transactions!$A:$A,Share_Transactions!$L:$L,0)</f>
        <v/>
      </c>
      <c r="E1310" s="10">
        <f>XLOOKUP(A1310,Payroll_Data!$A:$A,Payroll_Data!$D:$D,"")</f>
        <v/>
      </c>
      <c r="F1310" s="10">
        <f>IF(E1310="","",D1310-E1310)</f>
        <v/>
      </c>
      <c r="G1310">
        <f>IF(E1310="","Missing Payroll Record",IF(ABS(F1310)&lt;=1,"MATCH","MISMATCH"))</f>
        <v/>
      </c>
    </row>
    <row r="1311">
      <c r="A1311" t="inlineStr">
        <is>
          <t>TX503062</t>
        </is>
      </c>
      <c r="B1311">
        <f>XLOOKUP(A1311,Share_Transactions!$A:$A,Share_Transactions!$B:$B,"")</f>
        <v/>
      </c>
      <c r="C1311">
        <f>XLOOKUP(A1311,Share_Transactions!$A:$A,Share_Transactions!$C:$C,"")</f>
        <v/>
      </c>
      <c r="D1311" s="10">
        <f>XLOOKUP(A1311,Share_Transactions!$A:$A,Share_Transactions!$L:$L,0)</f>
        <v/>
      </c>
      <c r="E1311" s="10">
        <f>XLOOKUP(A1311,Payroll_Data!$A:$A,Payroll_Data!$D:$D,"")</f>
        <v/>
      </c>
      <c r="F1311" s="10">
        <f>IF(E1311="","",D1311-E1311)</f>
        <v/>
      </c>
      <c r="G1311">
        <f>IF(E1311="","Missing Payroll Record",IF(ABS(F1311)&lt;=1,"MATCH","MISMATCH"))</f>
        <v/>
      </c>
    </row>
    <row r="1312">
      <c r="A1312" t="inlineStr">
        <is>
          <t>TX503064</t>
        </is>
      </c>
      <c r="B1312">
        <f>XLOOKUP(A1312,Share_Transactions!$A:$A,Share_Transactions!$B:$B,"")</f>
        <v/>
      </c>
      <c r="C1312">
        <f>XLOOKUP(A1312,Share_Transactions!$A:$A,Share_Transactions!$C:$C,"")</f>
        <v/>
      </c>
      <c r="D1312" s="10">
        <f>XLOOKUP(A1312,Share_Transactions!$A:$A,Share_Transactions!$L:$L,0)</f>
        <v/>
      </c>
      <c r="E1312" s="10">
        <f>XLOOKUP(A1312,Payroll_Data!$A:$A,Payroll_Data!$D:$D,"")</f>
        <v/>
      </c>
      <c r="F1312" s="10">
        <f>IF(E1312="","",D1312-E1312)</f>
        <v/>
      </c>
      <c r="G1312">
        <f>IF(E1312="","Missing Payroll Record",IF(ABS(F1312)&lt;=1,"MATCH","MISMATCH"))</f>
        <v/>
      </c>
    </row>
    <row r="1313">
      <c r="A1313" t="inlineStr">
        <is>
          <t>TX503068</t>
        </is>
      </c>
      <c r="B1313">
        <f>XLOOKUP(A1313,Share_Transactions!$A:$A,Share_Transactions!$B:$B,"")</f>
        <v/>
      </c>
      <c r="C1313">
        <f>XLOOKUP(A1313,Share_Transactions!$A:$A,Share_Transactions!$C:$C,"")</f>
        <v/>
      </c>
      <c r="D1313" s="10">
        <f>XLOOKUP(A1313,Share_Transactions!$A:$A,Share_Transactions!$L:$L,0)</f>
        <v/>
      </c>
      <c r="E1313" s="10">
        <f>XLOOKUP(A1313,Payroll_Data!$A:$A,Payroll_Data!$D:$D,"")</f>
        <v/>
      </c>
      <c r="F1313" s="10">
        <f>IF(E1313="","",D1313-E1313)</f>
        <v/>
      </c>
      <c r="G1313">
        <f>IF(E1313="","Missing Payroll Record",IF(ABS(F1313)&lt;=1,"MATCH","MISMATCH"))</f>
        <v/>
      </c>
    </row>
    <row r="1314">
      <c r="A1314" t="inlineStr">
        <is>
          <t>TX503069</t>
        </is>
      </c>
      <c r="B1314">
        <f>XLOOKUP(A1314,Share_Transactions!$A:$A,Share_Transactions!$B:$B,"")</f>
        <v/>
      </c>
      <c r="C1314">
        <f>XLOOKUP(A1314,Share_Transactions!$A:$A,Share_Transactions!$C:$C,"")</f>
        <v/>
      </c>
      <c r="D1314" s="10">
        <f>XLOOKUP(A1314,Share_Transactions!$A:$A,Share_Transactions!$L:$L,0)</f>
        <v/>
      </c>
      <c r="E1314" s="10">
        <f>XLOOKUP(A1314,Payroll_Data!$A:$A,Payroll_Data!$D:$D,"")</f>
        <v/>
      </c>
      <c r="F1314" s="10">
        <f>IF(E1314="","",D1314-E1314)</f>
        <v/>
      </c>
      <c r="G1314">
        <f>IF(E1314="","Missing Payroll Record",IF(ABS(F1314)&lt;=1,"MATCH","MISMATCH"))</f>
        <v/>
      </c>
    </row>
    <row r="1315">
      <c r="A1315" t="inlineStr">
        <is>
          <t>TX503072</t>
        </is>
      </c>
      <c r="B1315">
        <f>XLOOKUP(A1315,Share_Transactions!$A:$A,Share_Transactions!$B:$B,"")</f>
        <v/>
      </c>
      <c r="C1315">
        <f>XLOOKUP(A1315,Share_Transactions!$A:$A,Share_Transactions!$C:$C,"")</f>
        <v/>
      </c>
      <c r="D1315" s="10">
        <f>XLOOKUP(A1315,Share_Transactions!$A:$A,Share_Transactions!$L:$L,0)</f>
        <v/>
      </c>
      <c r="E1315" s="10">
        <f>XLOOKUP(A1315,Payroll_Data!$A:$A,Payroll_Data!$D:$D,"")</f>
        <v/>
      </c>
      <c r="F1315" s="10">
        <f>IF(E1315="","",D1315-E1315)</f>
        <v/>
      </c>
      <c r="G1315">
        <f>IF(E1315="","Missing Payroll Record",IF(ABS(F1315)&lt;=1,"MATCH","MISMATCH"))</f>
        <v/>
      </c>
    </row>
    <row r="1316">
      <c r="A1316" t="inlineStr">
        <is>
          <t>TX503073</t>
        </is>
      </c>
      <c r="B1316">
        <f>XLOOKUP(A1316,Share_Transactions!$A:$A,Share_Transactions!$B:$B,"")</f>
        <v/>
      </c>
      <c r="C1316">
        <f>XLOOKUP(A1316,Share_Transactions!$A:$A,Share_Transactions!$C:$C,"")</f>
        <v/>
      </c>
      <c r="D1316" s="10">
        <f>XLOOKUP(A1316,Share_Transactions!$A:$A,Share_Transactions!$L:$L,0)</f>
        <v/>
      </c>
      <c r="E1316" s="10">
        <f>XLOOKUP(A1316,Payroll_Data!$A:$A,Payroll_Data!$D:$D,"")</f>
        <v/>
      </c>
      <c r="F1316" s="10">
        <f>IF(E1316="","",D1316-E1316)</f>
        <v/>
      </c>
      <c r="G1316">
        <f>IF(E1316="","Missing Payroll Record",IF(ABS(F1316)&lt;=1,"MATCH","MISMATCH"))</f>
        <v/>
      </c>
    </row>
    <row r="1317">
      <c r="A1317" t="inlineStr">
        <is>
          <t>TX503074</t>
        </is>
      </c>
      <c r="B1317">
        <f>XLOOKUP(A1317,Share_Transactions!$A:$A,Share_Transactions!$B:$B,"")</f>
        <v/>
      </c>
      <c r="C1317">
        <f>XLOOKUP(A1317,Share_Transactions!$A:$A,Share_Transactions!$C:$C,"")</f>
        <v/>
      </c>
      <c r="D1317" s="10">
        <f>XLOOKUP(A1317,Share_Transactions!$A:$A,Share_Transactions!$L:$L,0)</f>
        <v/>
      </c>
      <c r="E1317" s="10">
        <f>XLOOKUP(A1317,Payroll_Data!$A:$A,Payroll_Data!$D:$D,"")</f>
        <v/>
      </c>
      <c r="F1317" s="10">
        <f>IF(E1317="","",D1317-E1317)</f>
        <v/>
      </c>
      <c r="G1317">
        <f>IF(E1317="","Missing Payroll Record",IF(ABS(F1317)&lt;=1,"MATCH","MISMATCH"))</f>
        <v/>
      </c>
    </row>
    <row r="1318">
      <c r="A1318" t="inlineStr">
        <is>
          <t>TX503076</t>
        </is>
      </c>
      <c r="B1318">
        <f>XLOOKUP(A1318,Share_Transactions!$A:$A,Share_Transactions!$B:$B,"")</f>
        <v/>
      </c>
      <c r="C1318">
        <f>XLOOKUP(A1318,Share_Transactions!$A:$A,Share_Transactions!$C:$C,"")</f>
        <v/>
      </c>
      <c r="D1318" s="10">
        <f>XLOOKUP(A1318,Share_Transactions!$A:$A,Share_Transactions!$L:$L,0)</f>
        <v/>
      </c>
      <c r="E1318" s="10">
        <f>XLOOKUP(A1318,Payroll_Data!$A:$A,Payroll_Data!$D:$D,"")</f>
        <v/>
      </c>
      <c r="F1318" s="10">
        <f>IF(E1318="","",D1318-E1318)</f>
        <v/>
      </c>
      <c r="G1318">
        <f>IF(E1318="","Missing Payroll Record",IF(ABS(F1318)&lt;=1,"MATCH","MISMATCH"))</f>
        <v/>
      </c>
    </row>
    <row r="1319">
      <c r="A1319" t="inlineStr">
        <is>
          <t>TX503078</t>
        </is>
      </c>
      <c r="B1319">
        <f>XLOOKUP(A1319,Share_Transactions!$A:$A,Share_Transactions!$B:$B,"")</f>
        <v/>
      </c>
      <c r="C1319">
        <f>XLOOKUP(A1319,Share_Transactions!$A:$A,Share_Transactions!$C:$C,"")</f>
        <v/>
      </c>
      <c r="D1319" s="10">
        <f>XLOOKUP(A1319,Share_Transactions!$A:$A,Share_Transactions!$L:$L,0)</f>
        <v/>
      </c>
      <c r="E1319" s="10">
        <f>XLOOKUP(A1319,Payroll_Data!$A:$A,Payroll_Data!$D:$D,"")</f>
        <v/>
      </c>
      <c r="F1319" s="10">
        <f>IF(E1319="","",D1319-E1319)</f>
        <v/>
      </c>
      <c r="G1319">
        <f>IF(E1319="","Missing Payroll Record",IF(ABS(F1319)&lt;=1,"MATCH","MISMATCH"))</f>
        <v/>
      </c>
    </row>
    <row r="1320">
      <c r="A1320" t="inlineStr">
        <is>
          <t>TX503082</t>
        </is>
      </c>
      <c r="B1320">
        <f>XLOOKUP(A1320,Share_Transactions!$A:$A,Share_Transactions!$B:$B,"")</f>
        <v/>
      </c>
      <c r="C1320">
        <f>XLOOKUP(A1320,Share_Transactions!$A:$A,Share_Transactions!$C:$C,"")</f>
        <v/>
      </c>
      <c r="D1320" s="10">
        <f>XLOOKUP(A1320,Share_Transactions!$A:$A,Share_Transactions!$L:$L,0)</f>
        <v/>
      </c>
      <c r="E1320" s="10">
        <f>XLOOKUP(A1320,Payroll_Data!$A:$A,Payroll_Data!$D:$D,"")</f>
        <v/>
      </c>
      <c r="F1320" s="10">
        <f>IF(E1320="","",D1320-E1320)</f>
        <v/>
      </c>
      <c r="G1320">
        <f>IF(E1320="","Missing Payroll Record",IF(ABS(F1320)&lt;=1,"MATCH","MISMATCH"))</f>
        <v/>
      </c>
    </row>
    <row r="1321">
      <c r="A1321" t="inlineStr">
        <is>
          <t>TX503083</t>
        </is>
      </c>
      <c r="B1321">
        <f>XLOOKUP(A1321,Share_Transactions!$A:$A,Share_Transactions!$B:$B,"")</f>
        <v/>
      </c>
      <c r="C1321">
        <f>XLOOKUP(A1321,Share_Transactions!$A:$A,Share_Transactions!$C:$C,"")</f>
        <v/>
      </c>
      <c r="D1321" s="10">
        <f>XLOOKUP(A1321,Share_Transactions!$A:$A,Share_Transactions!$L:$L,0)</f>
        <v/>
      </c>
      <c r="E1321" s="10">
        <f>XLOOKUP(A1321,Payroll_Data!$A:$A,Payroll_Data!$D:$D,"")</f>
        <v/>
      </c>
      <c r="F1321" s="10">
        <f>IF(E1321="","",D1321-E1321)</f>
        <v/>
      </c>
      <c r="G1321">
        <f>IF(E1321="","Missing Payroll Record",IF(ABS(F1321)&lt;=1,"MATCH","MISMATCH"))</f>
        <v/>
      </c>
    </row>
    <row r="1322">
      <c r="A1322" t="inlineStr">
        <is>
          <t>TX503085</t>
        </is>
      </c>
      <c r="B1322">
        <f>XLOOKUP(A1322,Share_Transactions!$A:$A,Share_Transactions!$B:$B,"")</f>
        <v/>
      </c>
      <c r="C1322">
        <f>XLOOKUP(A1322,Share_Transactions!$A:$A,Share_Transactions!$C:$C,"")</f>
        <v/>
      </c>
      <c r="D1322" s="10">
        <f>XLOOKUP(A1322,Share_Transactions!$A:$A,Share_Transactions!$L:$L,0)</f>
        <v/>
      </c>
      <c r="E1322" s="10">
        <f>XLOOKUP(A1322,Payroll_Data!$A:$A,Payroll_Data!$D:$D,"")</f>
        <v/>
      </c>
      <c r="F1322" s="10">
        <f>IF(E1322="","",D1322-E1322)</f>
        <v/>
      </c>
      <c r="G1322">
        <f>IF(E1322="","Missing Payroll Record",IF(ABS(F1322)&lt;=1,"MATCH","MISMATCH"))</f>
        <v/>
      </c>
    </row>
    <row r="1323">
      <c r="A1323" t="inlineStr">
        <is>
          <t>TX503086</t>
        </is>
      </c>
      <c r="B1323">
        <f>XLOOKUP(A1323,Share_Transactions!$A:$A,Share_Transactions!$B:$B,"")</f>
        <v/>
      </c>
      <c r="C1323">
        <f>XLOOKUP(A1323,Share_Transactions!$A:$A,Share_Transactions!$C:$C,"")</f>
        <v/>
      </c>
      <c r="D1323" s="10">
        <f>XLOOKUP(A1323,Share_Transactions!$A:$A,Share_Transactions!$L:$L,0)</f>
        <v/>
      </c>
      <c r="E1323" s="10">
        <f>XLOOKUP(A1323,Payroll_Data!$A:$A,Payroll_Data!$D:$D,"")</f>
        <v/>
      </c>
      <c r="F1323" s="10">
        <f>IF(E1323="","",D1323-E1323)</f>
        <v/>
      </c>
      <c r="G1323">
        <f>IF(E1323="","Missing Payroll Record",IF(ABS(F1323)&lt;=1,"MATCH","MISMATCH"))</f>
        <v/>
      </c>
    </row>
    <row r="1324">
      <c r="A1324" t="inlineStr">
        <is>
          <t>TX503087</t>
        </is>
      </c>
      <c r="B1324">
        <f>XLOOKUP(A1324,Share_Transactions!$A:$A,Share_Transactions!$B:$B,"")</f>
        <v/>
      </c>
      <c r="C1324">
        <f>XLOOKUP(A1324,Share_Transactions!$A:$A,Share_Transactions!$C:$C,"")</f>
        <v/>
      </c>
      <c r="D1324" s="10">
        <f>XLOOKUP(A1324,Share_Transactions!$A:$A,Share_Transactions!$L:$L,0)</f>
        <v/>
      </c>
      <c r="E1324" s="10">
        <f>XLOOKUP(A1324,Payroll_Data!$A:$A,Payroll_Data!$D:$D,"")</f>
        <v/>
      </c>
      <c r="F1324" s="10">
        <f>IF(E1324="","",D1324-E1324)</f>
        <v/>
      </c>
      <c r="G1324">
        <f>IF(E1324="","Missing Payroll Record",IF(ABS(F1324)&lt;=1,"MATCH","MISMATCH"))</f>
        <v/>
      </c>
    </row>
    <row r="1325">
      <c r="A1325" t="inlineStr">
        <is>
          <t>TX503090</t>
        </is>
      </c>
      <c r="B1325">
        <f>XLOOKUP(A1325,Share_Transactions!$A:$A,Share_Transactions!$B:$B,"")</f>
        <v/>
      </c>
      <c r="C1325">
        <f>XLOOKUP(A1325,Share_Transactions!$A:$A,Share_Transactions!$C:$C,"")</f>
        <v/>
      </c>
      <c r="D1325" s="10">
        <f>XLOOKUP(A1325,Share_Transactions!$A:$A,Share_Transactions!$L:$L,0)</f>
        <v/>
      </c>
      <c r="E1325" s="10">
        <f>XLOOKUP(A1325,Payroll_Data!$A:$A,Payroll_Data!$D:$D,"")</f>
        <v/>
      </c>
      <c r="F1325" s="10">
        <f>IF(E1325="","",D1325-E1325)</f>
        <v/>
      </c>
      <c r="G1325">
        <f>IF(E1325="","Missing Payroll Record",IF(ABS(F1325)&lt;=1,"MATCH","MISMATCH"))</f>
        <v/>
      </c>
    </row>
    <row r="1326">
      <c r="A1326" t="inlineStr">
        <is>
          <t>TX503091</t>
        </is>
      </c>
      <c r="B1326">
        <f>XLOOKUP(A1326,Share_Transactions!$A:$A,Share_Transactions!$B:$B,"")</f>
        <v/>
      </c>
      <c r="C1326">
        <f>XLOOKUP(A1326,Share_Transactions!$A:$A,Share_Transactions!$C:$C,"")</f>
        <v/>
      </c>
      <c r="D1326" s="10">
        <f>XLOOKUP(A1326,Share_Transactions!$A:$A,Share_Transactions!$L:$L,0)</f>
        <v/>
      </c>
      <c r="E1326" s="10">
        <f>XLOOKUP(A1326,Payroll_Data!$A:$A,Payroll_Data!$D:$D,"")</f>
        <v/>
      </c>
      <c r="F1326" s="10">
        <f>IF(E1326="","",D1326-E1326)</f>
        <v/>
      </c>
      <c r="G1326">
        <f>IF(E1326="","Missing Payroll Record",IF(ABS(F1326)&lt;=1,"MATCH","MISMATCH"))</f>
        <v/>
      </c>
    </row>
    <row r="1327">
      <c r="A1327" t="inlineStr">
        <is>
          <t>TX503092</t>
        </is>
      </c>
      <c r="B1327">
        <f>XLOOKUP(A1327,Share_Transactions!$A:$A,Share_Transactions!$B:$B,"")</f>
        <v/>
      </c>
      <c r="C1327">
        <f>XLOOKUP(A1327,Share_Transactions!$A:$A,Share_Transactions!$C:$C,"")</f>
        <v/>
      </c>
      <c r="D1327" s="10">
        <f>XLOOKUP(A1327,Share_Transactions!$A:$A,Share_Transactions!$L:$L,0)</f>
        <v/>
      </c>
      <c r="E1327" s="10">
        <f>XLOOKUP(A1327,Payroll_Data!$A:$A,Payroll_Data!$D:$D,"")</f>
        <v/>
      </c>
      <c r="F1327" s="10">
        <f>IF(E1327="","",D1327-E1327)</f>
        <v/>
      </c>
      <c r="G1327">
        <f>IF(E1327="","Missing Payroll Record",IF(ABS(F1327)&lt;=1,"MATCH","MISMATCH"))</f>
        <v/>
      </c>
    </row>
    <row r="1328">
      <c r="A1328" t="inlineStr">
        <is>
          <t>TX503093</t>
        </is>
      </c>
      <c r="B1328">
        <f>XLOOKUP(A1328,Share_Transactions!$A:$A,Share_Transactions!$B:$B,"")</f>
        <v/>
      </c>
      <c r="C1328">
        <f>XLOOKUP(A1328,Share_Transactions!$A:$A,Share_Transactions!$C:$C,"")</f>
        <v/>
      </c>
      <c r="D1328" s="10">
        <f>XLOOKUP(A1328,Share_Transactions!$A:$A,Share_Transactions!$L:$L,0)</f>
        <v/>
      </c>
      <c r="E1328" s="10">
        <f>XLOOKUP(A1328,Payroll_Data!$A:$A,Payroll_Data!$D:$D,"")</f>
        <v/>
      </c>
      <c r="F1328" s="10">
        <f>IF(E1328="","",D1328-E1328)</f>
        <v/>
      </c>
      <c r="G1328">
        <f>IF(E1328="","Missing Payroll Record",IF(ABS(F1328)&lt;=1,"MATCH","MISMATCH"))</f>
        <v/>
      </c>
    </row>
    <row r="1329">
      <c r="A1329" t="inlineStr">
        <is>
          <t>TX503094</t>
        </is>
      </c>
      <c r="B1329">
        <f>XLOOKUP(A1329,Share_Transactions!$A:$A,Share_Transactions!$B:$B,"")</f>
        <v/>
      </c>
      <c r="C1329">
        <f>XLOOKUP(A1329,Share_Transactions!$A:$A,Share_Transactions!$C:$C,"")</f>
        <v/>
      </c>
      <c r="D1329" s="10">
        <f>XLOOKUP(A1329,Share_Transactions!$A:$A,Share_Transactions!$L:$L,0)</f>
        <v/>
      </c>
      <c r="E1329" s="10">
        <f>XLOOKUP(A1329,Payroll_Data!$A:$A,Payroll_Data!$D:$D,"")</f>
        <v/>
      </c>
      <c r="F1329" s="10">
        <f>IF(E1329="","",D1329-E1329)</f>
        <v/>
      </c>
      <c r="G1329">
        <f>IF(E1329="","Missing Payroll Record",IF(ABS(F1329)&lt;=1,"MATCH","MISMATCH"))</f>
        <v/>
      </c>
    </row>
    <row r="1330">
      <c r="A1330" t="inlineStr">
        <is>
          <t>TX503099</t>
        </is>
      </c>
      <c r="B1330">
        <f>XLOOKUP(A1330,Share_Transactions!$A:$A,Share_Transactions!$B:$B,"")</f>
        <v/>
      </c>
      <c r="C1330">
        <f>XLOOKUP(A1330,Share_Transactions!$A:$A,Share_Transactions!$C:$C,"")</f>
        <v/>
      </c>
      <c r="D1330" s="10">
        <f>XLOOKUP(A1330,Share_Transactions!$A:$A,Share_Transactions!$L:$L,0)</f>
        <v/>
      </c>
      <c r="E1330" s="10">
        <f>XLOOKUP(A1330,Payroll_Data!$A:$A,Payroll_Data!$D:$D,"")</f>
        <v/>
      </c>
      <c r="F1330" s="10">
        <f>IF(E1330="","",D1330-E1330)</f>
        <v/>
      </c>
      <c r="G1330">
        <f>IF(E1330="","Missing Payroll Record",IF(ABS(F1330)&lt;=1,"MATCH","MISMATCH"))</f>
        <v/>
      </c>
    </row>
    <row r="1331">
      <c r="A1331" t="inlineStr">
        <is>
          <t>TX503100</t>
        </is>
      </c>
      <c r="B1331">
        <f>XLOOKUP(A1331,Share_Transactions!$A:$A,Share_Transactions!$B:$B,"")</f>
        <v/>
      </c>
      <c r="C1331">
        <f>XLOOKUP(A1331,Share_Transactions!$A:$A,Share_Transactions!$C:$C,"")</f>
        <v/>
      </c>
      <c r="D1331" s="10">
        <f>XLOOKUP(A1331,Share_Transactions!$A:$A,Share_Transactions!$L:$L,0)</f>
        <v/>
      </c>
      <c r="E1331" s="10">
        <f>XLOOKUP(A1331,Payroll_Data!$A:$A,Payroll_Data!$D:$D,"")</f>
        <v/>
      </c>
      <c r="F1331" s="10">
        <f>IF(E1331="","",D1331-E1331)</f>
        <v/>
      </c>
      <c r="G1331">
        <f>IF(E1331="","Missing Payroll Record",IF(ABS(F1331)&lt;=1,"MATCH","MISMATCH"))</f>
        <v/>
      </c>
    </row>
    <row r="1332">
      <c r="A1332" t="inlineStr">
        <is>
          <t>TX503102</t>
        </is>
      </c>
      <c r="B1332">
        <f>XLOOKUP(A1332,Share_Transactions!$A:$A,Share_Transactions!$B:$B,"")</f>
        <v/>
      </c>
      <c r="C1332">
        <f>XLOOKUP(A1332,Share_Transactions!$A:$A,Share_Transactions!$C:$C,"")</f>
        <v/>
      </c>
      <c r="D1332" s="10">
        <f>XLOOKUP(A1332,Share_Transactions!$A:$A,Share_Transactions!$L:$L,0)</f>
        <v/>
      </c>
      <c r="E1332" s="10">
        <f>XLOOKUP(A1332,Payroll_Data!$A:$A,Payroll_Data!$D:$D,"")</f>
        <v/>
      </c>
      <c r="F1332" s="10">
        <f>IF(E1332="","",D1332-E1332)</f>
        <v/>
      </c>
      <c r="G1332">
        <f>IF(E1332="","Missing Payroll Record",IF(ABS(F1332)&lt;=1,"MATCH","MISMATCH"))</f>
        <v/>
      </c>
    </row>
    <row r="1333">
      <c r="A1333" t="inlineStr">
        <is>
          <t>TX503104</t>
        </is>
      </c>
      <c r="B1333">
        <f>XLOOKUP(A1333,Share_Transactions!$A:$A,Share_Transactions!$B:$B,"")</f>
        <v/>
      </c>
      <c r="C1333">
        <f>XLOOKUP(A1333,Share_Transactions!$A:$A,Share_Transactions!$C:$C,"")</f>
        <v/>
      </c>
      <c r="D1333" s="10">
        <f>XLOOKUP(A1333,Share_Transactions!$A:$A,Share_Transactions!$L:$L,0)</f>
        <v/>
      </c>
      <c r="E1333" s="10">
        <f>XLOOKUP(A1333,Payroll_Data!$A:$A,Payroll_Data!$D:$D,"")</f>
        <v/>
      </c>
      <c r="F1333" s="10">
        <f>IF(E1333="","",D1333-E1333)</f>
        <v/>
      </c>
      <c r="G1333">
        <f>IF(E1333="","Missing Payroll Record",IF(ABS(F1333)&lt;=1,"MATCH","MISMATCH"))</f>
        <v/>
      </c>
    </row>
    <row r="1334">
      <c r="A1334" t="inlineStr">
        <is>
          <t>TX503106</t>
        </is>
      </c>
      <c r="B1334">
        <f>XLOOKUP(A1334,Share_Transactions!$A:$A,Share_Transactions!$B:$B,"")</f>
        <v/>
      </c>
      <c r="C1334">
        <f>XLOOKUP(A1334,Share_Transactions!$A:$A,Share_Transactions!$C:$C,"")</f>
        <v/>
      </c>
      <c r="D1334" s="10">
        <f>XLOOKUP(A1334,Share_Transactions!$A:$A,Share_Transactions!$L:$L,0)</f>
        <v/>
      </c>
      <c r="E1334" s="10">
        <f>XLOOKUP(A1334,Payroll_Data!$A:$A,Payroll_Data!$D:$D,"")</f>
        <v/>
      </c>
      <c r="F1334" s="10">
        <f>IF(E1334="","",D1334-E1334)</f>
        <v/>
      </c>
      <c r="G1334">
        <f>IF(E1334="","Missing Payroll Record",IF(ABS(F1334)&lt;=1,"MATCH","MISMATCH"))</f>
        <v/>
      </c>
    </row>
    <row r="1335">
      <c r="A1335" t="inlineStr">
        <is>
          <t>TX503108</t>
        </is>
      </c>
      <c r="B1335">
        <f>XLOOKUP(A1335,Share_Transactions!$A:$A,Share_Transactions!$B:$B,"")</f>
        <v/>
      </c>
      <c r="C1335">
        <f>XLOOKUP(A1335,Share_Transactions!$A:$A,Share_Transactions!$C:$C,"")</f>
        <v/>
      </c>
      <c r="D1335" s="10">
        <f>XLOOKUP(A1335,Share_Transactions!$A:$A,Share_Transactions!$L:$L,0)</f>
        <v/>
      </c>
      <c r="E1335" s="10">
        <f>XLOOKUP(A1335,Payroll_Data!$A:$A,Payroll_Data!$D:$D,"")</f>
        <v/>
      </c>
      <c r="F1335" s="10">
        <f>IF(E1335="","",D1335-E1335)</f>
        <v/>
      </c>
      <c r="G1335">
        <f>IF(E1335="","Missing Payroll Record",IF(ABS(F1335)&lt;=1,"MATCH","MISMATCH"))</f>
        <v/>
      </c>
    </row>
    <row r="1336">
      <c r="A1336" t="inlineStr">
        <is>
          <t>TX503111</t>
        </is>
      </c>
      <c r="B1336">
        <f>XLOOKUP(A1336,Share_Transactions!$A:$A,Share_Transactions!$B:$B,"")</f>
        <v/>
      </c>
      <c r="C1336">
        <f>XLOOKUP(A1336,Share_Transactions!$A:$A,Share_Transactions!$C:$C,"")</f>
        <v/>
      </c>
      <c r="D1336" s="10">
        <f>XLOOKUP(A1336,Share_Transactions!$A:$A,Share_Transactions!$L:$L,0)</f>
        <v/>
      </c>
      <c r="E1336" s="10">
        <f>XLOOKUP(A1336,Payroll_Data!$A:$A,Payroll_Data!$D:$D,"")</f>
        <v/>
      </c>
      <c r="F1336" s="10">
        <f>IF(E1336="","",D1336-E1336)</f>
        <v/>
      </c>
      <c r="G1336">
        <f>IF(E1336="","Missing Payroll Record",IF(ABS(F1336)&lt;=1,"MATCH","MISMATCH"))</f>
        <v/>
      </c>
    </row>
    <row r="1337">
      <c r="A1337" t="inlineStr">
        <is>
          <t>TX503112</t>
        </is>
      </c>
      <c r="B1337">
        <f>XLOOKUP(A1337,Share_Transactions!$A:$A,Share_Transactions!$B:$B,"")</f>
        <v/>
      </c>
      <c r="C1337">
        <f>XLOOKUP(A1337,Share_Transactions!$A:$A,Share_Transactions!$C:$C,"")</f>
        <v/>
      </c>
      <c r="D1337" s="10">
        <f>XLOOKUP(A1337,Share_Transactions!$A:$A,Share_Transactions!$L:$L,0)</f>
        <v/>
      </c>
      <c r="E1337" s="10">
        <f>XLOOKUP(A1337,Payroll_Data!$A:$A,Payroll_Data!$D:$D,"")</f>
        <v/>
      </c>
      <c r="F1337" s="10">
        <f>IF(E1337="","",D1337-E1337)</f>
        <v/>
      </c>
      <c r="G1337">
        <f>IF(E1337="","Missing Payroll Record",IF(ABS(F1337)&lt;=1,"MATCH","MISMATCH"))</f>
        <v/>
      </c>
    </row>
    <row r="1338">
      <c r="A1338" t="inlineStr">
        <is>
          <t>TX503113</t>
        </is>
      </c>
      <c r="B1338">
        <f>XLOOKUP(A1338,Share_Transactions!$A:$A,Share_Transactions!$B:$B,"")</f>
        <v/>
      </c>
      <c r="C1338">
        <f>XLOOKUP(A1338,Share_Transactions!$A:$A,Share_Transactions!$C:$C,"")</f>
        <v/>
      </c>
      <c r="D1338" s="10">
        <f>XLOOKUP(A1338,Share_Transactions!$A:$A,Share_Transactions!$L:$L,0)</f>
        <v/>
      </c>
      <c r="E1338" s="10">
        <f>XLOOKUP(A1338,Payroll_Data!$A:$A,Payroll_Data!$D:$D,"")</f>
        <v/>
      </c>
      <c r="F1338" s="10">
        <f>IF(E1338="","",D1338-E1338)</f>
        <v/>
      </c>
      <c r="G1338">
        <f>IF(E1338="","Missing Payroll Record",IF(ABS(F1338)&lt;=1,"MATCH","MISMATCH"))</f>
        <v/>
      </c>
    </row>
    <row r="1339">
      <c r="A1339" t="inlineStr">
        <is>
          <t>TX503114</t>
        </is>
      </c>
      <c r="B1339">
        <f>XLOOKUP(A1339,Share_Transactions!$A:$A,Share_Transactions!$B:$B,"")</f>
        <v/>
      </c>
      <c r="C1339">
        <f>XLOOKUP(A1339,Share_Transactions!$A:$A,Share_Transactions!$C:$C,"")</f>
        <v/>
      </c>
      <c r="D1339" s="10">
        <f>XLOOKUP(A1339,Share_Transactions!$A:$A,Share_Transactions!$L:$L,0)</f>
        <v/>
      </c>
      <c r="E1339" s="10">
        <f>XLOOKUP(A1339,Payroll_Data!$A:$A,Payroll_Data!$D:$D,"")</f>
        <v/>
      </c>
      <c r="F1339" s="10">
        <f>IF(E1339="","",D1339-E1339)</f>
        <v/>
      </c>
      <c r="G1339">
        <f>IF(E1339="","Missing Payroll Record",IF(ABS(F1339)&lt;=1,"MATCH","MISMATCH"))</f>
        <v/>
      </c>
    </row>
    <row r="1340">
      <c r="A1340" t="inlineStr">
        <is>
          <t>TX503115</t>
        </is>
      </c>
      <c r="B1340">
        <f>XLOOKUP(A1340,Share_Transactions!$A:$A,Share_Transactions!$B:$B,"")</f>
        <v/>
      </c>
      <c r="C1340">
        <f>XLOOKUP(A1340,Share_Transactions!$A:$A,Share_Transactions!$C:$C,"")</f>
        <v/>
      </c>
      <c r="D1340" s="10">
        <f>XLOOKUP(A1340,Share_Transactions!$A:$A,Share_Transactions!$L:$L,0)</f>
        <v/>
      </c>
      <c r="E1340" s="10">
        <f>XLOOKUP(A1340,Payroll_Data!$A:$A,Payroll_Data!$D:$D,"")</f>
        <v/>
      </c>
      <c r="F1340" s="10">
        <f>IF(E1340="","",D1340-E1340)</f>
        <v/>
      </c>
      <c r="G1340">
        <f>IF(E1340="","Missing Payroll Record",IF(ABS(F1340)&lt;=1,"MATCH","MISMATCH"))</f>
        <v/>
      </c>
    </row>
    <row r="1341">
      <c r="A1341" t="inlineStr">
        <is>
          <t>TX503117</t>
        </is>
      </c>
      <c r="B1341">
        <f>XLOOKUP(A1341,Share_Transactions!$A:$A,Share_Transactions!$B:$B,"")</f>
        <v/>
      </c>
      <c r="C1341">
        <f>XLOOKUP(A1341,Share_Transactions!$A:$A,Share_Transactions!$C:$C,"")</f>
        <v/>
      </c>
      <c r="D1341" s="10">
        <f>XLOOKUP(A1341,Share_Transactions!$A:$A,Share_Transactions!$L:$L,0)</f>
        <v/>
      </c>
      <c r="E1341" s="10">
        <f>XLOOKUP(A1341,Payroll_Data!$A:$A,Payroll_Data!$D:$D,"")</f>
        <v/>
      </c>
      <c r="F1341" s="10">
        <f>IF(E1341="","",D1341-E1341)</f>
        <v/>
      </c>
      <c r="G1341">
        <f>IF(E1341="","Missing Payroll Record",IF(ABS(F1341)&lt;=1,"MATCH","MISMATCH"))</f>
        <v/>
      </c>
    </row>
    <row r="1342">
      <c r="A1342" t="inlineStr">
        <is>
          <t>TX503118</t>
        </is>
      </c>
      <c r="B1342">
        <f>XLOOKUP(A1342,Share_Transactions!$A:$A,Share_Transactions!$B:$B,"")</f>
        <v/>
      </c>
      <c r="C1342">
        <f>XLOOKUP(A1342,Share_Transactions!$A:$A,Share_Transactions!$C:$C,"")</f>
        <v/>
      </c>
      <c r="D1342" s="10">
        <f>XLOOKUP(A1342,Share_Transactions!$A:$A,Share_Transactions!$L:$L,0)</f>
        <v/>
      </c>
      <c r="E1342" s="10">
        <f>XLOOKUP(A1342,Payroll_Data!$A:$A,Payroll_Data!$D:$D,"")</f>
        <v/>
      </c>
      <c r="F1342" s="10">
        <f>IF(E1342="","",D1342-E1342)</f>
        <v/>
      </c>
      <c r="G1342">
        <f>IF(E1342="","Missing Payroll Record",IF(ABS(F1342)&lt;=1,"MATCH","MISMATCH"))</f>
        <v/>
      </c>
    </row>
    <row r="1343">
      <c r="A1343" t="inlineStr">
        <is>
          <t>TX503119</t>
        </is>
      </c>
      <c r="B1343">
        <f>XLOOKUP(A1343,Share_Transactions!$A:$A,Share_Transactions!$B:$B,"")</f>
        <v/>
      </c>
      <c r="C1343">
        <f>XLOOKUP(A1343,Share_Transactions!$A:$A,Share_Transactions!$C:$C,"")</f>
        <v/>
      </c>
      <c r="D1343" s="10">
        <f>XLOOKUP(A1343,Share_Transactions!$A:$A,Share_Transactions!$L:$L,0)</f>
        <v/>
      </c>
      <c r="E1343" s="10">
        <f>XLOOKUP(A1343,Payroll_Data!$A:$A,Payroll_Data!$D:$D,"")</f>
        <v/>
      </c>
      <c r="F1343" s="10">
        <f>IF(E1343="","",D1343-E1343)</f>
        <v/>
      </c>
      <c r="G1343">
        <f>IF(E1343="","Missing Payroll Record",IF(ABS(F1343)&lt;=1,"MATCH","MISMATCH"))</f>
        <v/>
      </c>
    </row>
    <row r="1344">
      <c r="A1344" t="inlineStr">
        <is>
          <t>TX503121</t>
        </is>
      </c>
      <c r="B1344">
        <f>XLOOKUP(A1344,Share_Transactions!$A:$A,Share_Transactions!$B:$B,"")</f>
        <v/>
      </c>
      <c r="C1344">
        <f>XLOOKUP(A1344,Share_Transactions!$A:$A,Share_Transactions!$C:$C,"")</f>
        <v/>
      </c>
      <c r="D1344" s="10">
        <f>XLOOKUP(A1344,Share_Transactions!$A:$A,Share_Transactions!$L:$L,0)</f>
        <v/>
      </c>
      <c r="E1344" s="10">
        <f>XLOOKUP(A1344,Payroll_Data!$A:$A,Payroll_Data!$D:$D,"")</f>
        <v/>
      </c>
      <c r="F1344" s="10">
        <f>IF(E1344="","",D1344-E1344)</f>
        <v/>
      </c>
      <c r="G1344">
        <f>IF(E1344="","Missing Payroll Record",IF(ABS(F1344)&lt;=1,"MATCH","MISMATCH"))</f>
        <v/>
      </c>
    </row>
    <row r="1345">
      <c r="A1345" t="inlineStr">
        <is>
          <t>TX503123</t>
        </is>
      </c>
      <c r="B1345">
        <f>XLOOKUP(A1345,Share_Transactions!$A:$A,Share_Transactions!$B:$B,"")</f>
        <v/>
      </c>
      <c r="C1345">
        <f>XLOOKUP(A1345,Share_Transactions!$A:$A,Share_Transactions!$C:$C,"")</f>
        <v/>
      </c>
      <c r="D1345" s="10">
        <f>XLOOKUP(A1345,Share_Transactions!$A:$A,Share_Transactions!$L:$L,0)</f>
        <v/>
      </c>
      <c r="E1345" s="10">
        <f>XLOOKUP(A1345,Payroll_Data!$A:$A,Payroll_Data!$D:$D,"")</f>
        <v/>
      </c>
      <c r="F1345" s="10">
        <f>IF(E1345="","",D1345-E1345)</f>
        <v/>
      </c>
      <c r="G1345">
        <f>IF(E1345="","Missing Payroll Record",IF(ABS(F1345)&lt;=1,"MATCH","MISMATCH"))</f>
        <v/>
      </c>
    </row>
    <row r="1346">
      <c r="A1346" t="inlineStr">
        <is>
          <t>TX503124</t>
        </is>
      </c>
      <c r="B1346">
        <f>XLOOKUP(A1346,Share_Transactions!$A:$A,Share_Transactions!$B:$B,"")</f>
        <v/>
      </c>
      <c r="C1346">
        <f>XLOOKUP(A1346,Share_Transactions!$A:$A,Share_Transactions!$C:$C,"")</f>
        <v/>
      </c>
      <c r="D1346" s="10">
        <f>XLOOKUP(A1346,Share_Transactions!$A:$A,Share_Transactions!$L:$L,0)</f>
        <v/>
      </c>
      <c r="E1346" s="10">
        <f>XLOOKUP(A1346,Payroll_Data!$A:$A,Payroll_Data!$D:$D,"")</f>
        <v/>
      </c>
      <c r="F1346" s="10">
        <f>IF(E1346="","",D1346-E1346)</f>
        <v/>
      </c>
      <c r="G1346">
        <f>IF(E1346="","Missing Payroll Record",IF(ABS(F1346)&lt;=1,"MATCH","MISMATCH"))</f>
        <v/>
      </c>
    </row>
    <row r="1347">
      <c r="A1347" t="inlineStr">
        <is>
          <t>TX503126</t>
        </is>
      </c>
      <c r="B1347">
        <f>XLOOKUP(A1347,Share_Transactions!$A:$A,Share_Transactions!$B:$B,"")</f>
        <v/>
      </c>
      <c r="C1347">
        <f>XLOOKUP(A1347,Share_Transactions!$A:$A,Share_Transactions!$C:$C,"")</f>
        <v/>
      </c>
      <c r="D1347" s="10">
        <f>XLOOKUP(A1347,Share_Transactions!$A:$A,Share_Transactions!$L:$L,0)</f>
        <v/>
      </c>
      <c r="E1347" s="10">
        <f>XLOOKUP(A1347,Payroll_Data!$A:$A,Payroll_Data!$D:$D,"")</f>
        <v/>
      </c>
      <c r="F1347" s="10">
        <f>IF(E1347="","",D1347-E1347)</f>
        <v/>
      </c>
      <c r="G1347">
        <f>IF(E1347="","Missing Payroll Record",IF(ABS(F1347)&lt;=1,"MATCH","MISMATCH"))</f>
        <v/>
      </c>
    </row>
    <row r="1348">
      <c r="A1348" t="inlineStr">
        <is>
          <t>TX503127</t>
        </is>
      </c>
      <c r="B1348">
        <f>XLOOKUP(A1348,Share_Transactions!$A:$A,Share_Transactions!$B:$B,"")</f>
        <v/>
      </c>
      <c r="C1348">
        <f>XLOOKUP(A1348,Share_Transactions!$A:$A,Share_Transactions!$C:$C,"")</f>
        <v/>
      </c>
      <c r="D1348" s="10">
        <f>XLOOKUP(A1348,Share_Transactions!$A:$A,Share_Transactions!$L:$L,0)</f>
        <v/>
      </c>
      <c r="E1348" s="10">
        <f>XLOOKUP(A1348,Payroll_Data!$A:$A,Payroll_Data!$D:$D,"")</f>
        <v/>
      </c>
      <c r="F1348" s="10">
        <f>IF(E1348="","",D1348-E1348)</f>
        <v/>
      </c>
      <c r="G1348">
        <f>IF(E1348="","Missing Payroll Record",IF(ABS(F1348)&lt;=1,"MATCH","MISMATCH"))</f>
        <v/>
      </c>
    </row>
    <row r="1349">
      <c r="A1349" t="inlineStr">
        <is>
          <t>TX503129</t>
        </is>
      </c>
      <c r="B1349">
        <f>XLOOKUP(A1349,Share_Transactions!$A:$A,Share_Transactions!$B:$B,"")</f>
        <v/>
      </c>
      <c r="C1349">
        <f>XLOOKUP(A1349,Share_Transactions!$A:$A,Share_Transactions!$C:$C,"")</f>
        <v/>
      </c>
      <c r="D1349" s="10">
        <f>XLOOKUP(A1349,Share_Transactions!$A:$A,Share_Transactions!$L:$L,0)</f>
        <v/>
      </c>
      <c r="E1349" s="10">
        <f>XLOOKUP(A1349,Payroll_Data!$A:$A,Payroll_Data!$D:$D,"")</f>
        <v/>
      </c>
      <c r="F1349" s="10">
        <f>IF(E1349="","",D1349-E1349)</f>
        <v/>
      </c>
      <c r="G1349">
        <f>IF(E1349="","Missing Payroll Record",IF(ABS(F1349)&lt;=1,"MATCH","MISMATCH"))</f>
        <v/>
      </c>
    </row>
    <row r="1350">
      <c r="A1350" t="inlineStr">
        <is>
          <t>TX503130</t>
        </is>
      </c>
      <c r="B1350">
        <f>XLOOKUP(A1350,Share_Transactions!$A:$A,Share_Transactions!$B:$B,"")</f>
        <v/>
      </c>
      <c r="C1350">
        <f>XLOOKUP(A1350,Share_Transactions!$A:$A,Share_Transactions!$C:$C,"")</f>
        <v/>
      </c>
      <c r="D1350" s="10">
        <f>XLOOKUP(A1350,Share_Transactions!$A:$A,Share_Transactions!$L:$L,0)</f>
        <v/>
      </c>
      <c r="E1350" s="10">
        <f>XLOOKUP(A1350,Payroll_Data!$A:$A,Payroll_Data!$D:$D,"")</f>
        <v/>
      </c>
      <c r="F1350" s="10">
        <f>IF(E1350="","",D1350-E1350)</f>
        <v/>
      </c>
      <c r="G1350">
        <f>IF(E1350="","Missing Payroll Record",IF(ABS(F1350)&lt;=1,"MATCH","MISMATCH"))</f>
        <v/>
      </c>
    </row>
    <row r="1351">
      <c r="A1351" t="inlineStr">
        <is>
          <t>TX503132</t>
        </is>
      </c>
      <c r="B1351">
        <f>XLOOKUP(A1351,Share_Transactions!$A:$A,Share_Transactions!$B:$B,"")</f>
        <v/>
      </c>
      <c r="C1351">
        <f>XLOOKUP(A1351,Share_Transactions!$A:$A,Share_Transactions!$C:$C,"")</f>
        <v/>
      </c>
      <c r="D1351" s="10">
        <f>XLOOKUP(A1351,Share_Transactions!$A:$A,Share_Transactions!$L:$L,0)</f>
        <v/>
      </c>
      <c r="E1351" s="10">
        <f>XLOOKUP(A1351,Payroll_Data!$A:$A,Payroll_Data!$D:$D,"")</f>
        <v/>
      </c>
      <c r="F1351" s="10">
        <f>IF(E1351="","",D1351-E1351)</f>
        <v/>
      </c>
      <c r="G1351">
        <f>IF(E1351="","Missing Payroll Record",IF(ABS(F1351)&lt;=1,"MATCH","MISMATCH"))</f>
        <v/>
      </c>
    </row>
    <row r="1352">
      <c r="A1352" t="inlineStr">
        <is>
          <t>TX503134</t>
        </is>
      </c>
      <c r="B1352">
        <f>XLOOKUP(A1352,Share_Transactions!$A:$A,Share_Transactions!$B:$B,"")</f>
        <v/>
      </c>
      <c r="C1352">
        <f>XLOOKUP(A1352,Share_Transactions!$A:$A,Share_Transactions!$C:$C,"")</f>
        <v/>
      </c>
      <c r="D1352" s="10">
        <f>XLOOKUP(A1352,Share_Transactions!$A:$A,Share_Transactions!$L:$L,0)</f>
        <v/>
      </c>
      <c r="E1352" s="10">
        <f>XLOOKUP(A1352,Payroll_Data!$A:$A,Payroll_Data!$D:$D,"")</f>
        <v/>
      </c>
      <c r="F1352" s="10">
        <f>IF(E1352="","",D1352-E1352)</f>
        <v/>
      </c>
      <c r="G1352">
        <f>IF(E1352="","Missing Payroll Record",IF(ABS(F1352)&lt;=1,"MATCH","MISMATCH"))</f>
        <v/>
      </c>
    </row>
    <row r="1353">
      <c r="A1353" t="inlineStr">
        <is>
          <t>TX503136</t>
        </is>
      </c>
      <c r="B1353">
        <f>XLOOKUP(A1353,Share_Transactions!$A:$A,Share_Transactions!$B:$B,"")</f>
        <v/>
      </c>
      <c r="C1353">
        <f>XLOOKUP(A1353,Share_Transactions!$A:$A,Share_Transactions!$C:$C,"")</f>
        <v/>
      </c>
      <c r="D1353" s="10">
        <f>XLOOKUP(A1353,Share_Transactions!$A:$A,Share_Transactions!$L:$L,0)</f>
        <v/>
      </c>
      <c r="E1353" s="10">
        <f>XLOOKUP(A1353,Payroll_Data!$A:$A,Payroll_Data!$D:$D,"")</f>
        <v/>
      </c>
      <c r="F1353" s="10">
        <f>IF(E1353="","",D1353-E1353)</f>
        <v/>
      </c>
      <c r="G1353">
        <f>IF(E1353="","Missing Payroll Record",IF(ABS(F1353)&lt;=1,"MATCH","MISMATCH"))</f>
        <v/>
      </c>
    </row>
    <row r="1354">
      <c r="A1354" t="inlineStr">
        <is>
          <t>TX503137</t>
        </is>
      </c>
      <c r="B1354">
        <f>XLOOKUP(A1354,Share_Transactions!$A:$A,Share_Transactions!$B:$B,"")</f>
        <v/>
      </c>
      <c r="C1354">
        <f>XLOOKUP(A1354,Share_Transactions!$A:$A,Share_Transactions!$C:$C,"")</f>
        <v/>
      </c>
      <c r="D1354" s="10">
        <f>XLOOKUP(A1354,Share_Transactions!$A:$A,Share_Transactions!$L:$L,0)</f>
        <v/>
      </c>
      <c r="E1354" s="10">
        <f>XLOOKUP(A1354,Payroll_Data!$A:$A,Payroll_Data!$D:$D,"")</f>
        <v/>
      </c>
      <c r="F1354" s="10">
        <f>IF(E1354="","",D1354-E1354)</f>
        <v/>
      </c>
      <c r="G1354">
        <f>IF(E1354="","Missing Payroll Record",IF(ABS(F1354)&lt;=1,"MATCH","MISMATCH"))</f>
        <v/>
      </c>
    </row>
    <row r="1355">
      <c r="A1355" t="inlineStr">
        <is>
          <t>TX503138</t>
        </is>
      </c>
      <c r="B1355">
        <f>XLOOKUP(A1355,Share_Transactions!$A:$A,Share_Transactions!$B:$B,"")</f>
        <v/>
      </c>
      <c r="C1355">
        <f>XLOOKUP(A1355,Share_Transactions!$A:$A,Share_Transactions!$C:$C,"")</f>
        <v/>
      </c>
      <c r="D1355" s="10">
        <f>XLOOKUP(A1355,Share_Transactions!$A:$A,Share_Transactions!$L:$L,0)</f>
        <v/>
      </c>
      <c r="E1355" s="10">
        <f>XLOOKUP(A1355,Payroll_Data!$A:$A,Payroll_Data!$D:$D,"")</f>
        <v/>
      </c>
      <c r="F1355" s="10">
        <f>IF(E1355="","",D1355-E1355)</f>
        <v/>
      </c>
      <c r="G1355">
        <f>IF(E1355="","Missing Payroll Record",IF(ABS(F1355)&lt;=1,"MATCH","MISMATCH"))</f>
        <v/>
      </c>
    </row>
    <row r="1356">
      <c r="A1356" t="inlineStr">
        <is>
          <t>TX503139</t>
        </is>
      </c>
      <c r="B1356">
        <f>XLOOKUP(A1356,Share_Transactions!$A:$A,Share_Transactions!$B:$B,"")</f>
        <v/>
      </c>
      <c r="C1356">
        <f>XLOOKUP(A1356,Share_Transactions!$A:$A,Share_Transactions!$C:$C,"")</f>
        <v/>
      </c>
      <c r="D1356" s="10">
        <f>XLOOKUP(A1356,Share_Transactions!$A:$A,Share_Transactions!$L:$L,0)</f>
        <v/>
      </c>
      <c r="E1356" s="10">
        <f>XLOOKUP(A1356,Payroll_Data!$A:$A,Payroll_Data!$D:$D,"")</f>
        <v/>
      </c>
      <c r="F1356" s="10">
        <f>IF(E1356="","",D1356-E1356)</f>
        <v/>
      </c>
      <c r="G1356">
        <f>IF(E1356="","Missing Payroll Record",IF(ABS(F1356)&lt;=1,"MATCH","MISMATCH"))</f>
        <v/>
      </c>
    </row>
    <row r="1357">
      <c r="A1357" t="inlineStr">
        <is>
          <t>TX503140</t>
        </is>
      </c>
      <c r="B1357">
        <f>XLOOKUP(A1357,Share_Transactions!$A:$A,Share_Transactions!$B:$B,"")</f>
        <v/>
      </c>
      <c r="C1357">
        <f>XLOOKUP(A1357,Share_Transactions!$A:$A,Share_Transactions!$C:$C,"")</f>
        <v/>
      </c>
      <c r="D1357" s="10">
        <f>XLOOKUP(A1357,Share_Transactions!$A:$A,Share_Transactions!$L:$L,0)</f>
        <v/>
      </c>
      <c r="E1357" s="10">
        <f>XLOOKUP(A1357,Payroll_Data!$A:$A,Payroll_Data!$D:$D,"")</f>
        <v/>
      </c>
      <c r="F1357" s="10">
        <f>IF(E1357="","",D1357-E1357)</f>
        <v/>
      </c>
      <c r="G1357">
        <f>IF(E1357="","Missing Payroll Record",IF(ABS(F1357)&lt;=1,"MATCH","MISMATCH"))</f>
        <v/>
      </c>
    </row>
    <row r="1358">
      <c r="A1358" t="inlineStr">
        <is>
          <t>TX503142</t>
        </is>
      </c>
      <c r="B1358">
        <f>XLOOKUP(A1358,Share_Transactions!$A:$A,Share_Transactions!$B:$B,"")</f>
        <v/>
      </c>
      <c r="C1358">
        <f>XLOOKUP(A1358,Share_Transactions!$A:$A,Share_Transactions!$C:$C,"")</f>
        <v/>
      </c>
      <c r="D1358" s="10">
        <f>XLOOKUP(A1358,Share_Transactions!$A:$A,Share_Transactions!$L:$L,0)</f>
        <v/>
      </c>
      <c r="E1358" s="10">
        <f>XLOOKUP(A1358,Payroll_Data!$A:$A,Payroll_Data!$D:$D,"")</f>
        <v/>
      </c>
      <c r="F1358" s="10">
        <f>IF(E1358="","",D1358-E1358)</f>
        <v/>
      </c>
      <c r="G1358">
        <f>IF(E1358="","Missing Payroll Record",IF(ABS(F1358)&lt;=1,"MATCH","MISMATCH"))</f>
        <v/>
      </c>
    </row>
    <row r="1359">
      <c r="A1359" t="inlineStr">
        <is>
          <t>TX503143</t>
        </is>
      </c>
      <c r="B1359">
        <f>XLOOKUP(A1359,Share_Transactions!$A:$A,Share_Transactions!$B:$B,"")</f>
        <v/>
      </c>
      <c r="C1359">
        <f>XLOOKUP(A1359,Share_Transactions!$A:$A,Share_Transactions!$C:$C,"")</f>
        <v/>
      </c>
      <c r="D1359" s="10">
        <f>XLOOKUP(A1359,Share_Transactions!$A:$A,Share_Transactions!$L:$L,0)</f>
        <v/>
      </c>
      <c r="E1359" s="10">
        <f>XLOOKUP(A1359,Payroll_Data!$A:$A,Payroll_Data!$D:$D,"")</f>
        <v/>
      </c>
      <c r="F1359" s="10">
        <f>IF(E1359="","",D1359-E1359)</f>
        <v/>
      </c>
      <c r="G1359">
        <f>IF(E1359="","Missing Payroll Record",IF(ABS(F1359)&lt;=1,"MATCH","MISMATCH"))</f>
        <v/>
      </c>
    </row>
    <row r="1360">
      <c r="A1360" t="inlineStr">
        <is>
          <t>TX503153</t>
        </is>
      </c>
      <c r="B1360">
        <f>XLOOKUP(A1360,Share_Transactions!$A:$A,Share_Transactions!$B:$B,"")</f>
        <v/>
      </c>
      <c r="C1360">
        <f>XLOOKUP(A1360,Share_Transactions!$A:$A,Share_Transactions!$C:$C,"")</f>
        <v/>
      </c>
      <c r="D1360" s="10">
        <f>XLOOKUP(A1360,Share_Transactions!$A:$A,Share_Transactions!$L:$L,0)</f>
        <v/>
      </c>
      <c r="E1360" s="10">
        <f>XLOOKUP(A1360,Payroll_Data!$A:$A,Payroll_Data!$D:$D,"")</f>
        <v/>
      </c>
      <c r="F1360" s="10">
        <f>IF(E1360="","",D1360-E1360)</f>
        <v/>
      </c>
      <c r="G1360">
        <f>IF(E1360="","Missing Payroll Record",IF(ABS(F1360)&lt;=1,"MATCH","MISMATCH"))</f>
        <v/>
      </c>
    </row>
    <row r="1361">
      <c r="A1361" t="inlineStr">
        <is>
          <t>TX503154</t>
        </is>
      </c>
      <c r="B1361">
        <f>XLOOKUP(A1361,Share_Transactions!$A:$A,Share_Transactions!$B:$B,"")</f>
        <v/>
      </c>
      <c r="C1361">
        <f>XLOOKUP(A1361,Share_Transactions!$A:$A,Share_Transactions!$C:$C,"")</f>
        <v/>
      </c>
      <c r="D1361" s="10">
        <f>XLOOKUP(A1361,Share_Transactions!$A:$A,Share_Transactions!$L:$L,0)</f>
        <v/>
      </c>
      <c r="E1361" s="10">
        <f>XLOOKUP(A1361,Payroll_Data!$A:$A,Payroll_Data!$D:$D,"")</f>
        <v/>
      </c>
      <c r="F1361" s="10">
        <f>IF(E1361="","",D1361-E1361)</f>
        <v/>
      </c>
      <c r="G1361">
        <f>IF(E1361="","Missing Payroll Record",IF(ABS(F1361)&lt;=1,"MATCH","MISMATCH"))</f>
        <v/>
      </c>
    </row>
    <row r="1362">
      <c r="A1362" t="inlineStr">
        <is>
          <t>TX503155</t>
        </is>
      </c>
      <c r="B1362">
        <f>XLOOKUP(A1362,Share_Transactions!$A:$A,Share_Transactions!$B:$B,"")</f>
        <v/>
      </c>
      <c r="C1362">
        <f>XLOOKUP(A1362,Share_Transactions!$A:$A,Share_Transactions!$C:$C,"")</f>
        <v/>
      </c>
      <c r="D1362" s="10">
        <f>XLOOKUP(A1362,Share_Transactions!$A:$A,Share_Transactions!$L:$L,0)</f>
        <v/>
      </c>
      <c r="E1362" s="10">
        <f>XLOOKUP(A1362,Payroll_Data!$A:$A,Payroll_Data!$D:$D,"")</f>
        <v/>
      </c>
      <c r="F1362" s="10">
        <f>IF(E1362="","",D1362-E1362)</f>
        <v/>
      </c>
      <c r="G1362">
        <f>IF(E1362="","Missing Payroll Record",IF(ABS(F1362)&lt;=1,"MATCH","MISMATCH"))</f>
        <v/>
      </c>
    </row>
    <row r="1363">
      <c r="A1363" t="inlineStr">
        <is>
          <t>TX503158</t>
        </is>
      </c>
      <c r="B1363">
        <f>XLOOKUP(A1363,Share_Transactions!$A:$A,Share_Transactions!$B:$B,"")</f>
        <v/>
      </c>
      <c r="C1363">
        <f>XLOOKUP(A1363,Share_Transactions!$A:$A,Share_Transactions!$C:$C,"")</f>
        <v/>
      </c>
      <c r="D1363" s="10">
        <f>XLOOKUP(A1363,Share_Transactions!$A:$A,Share_Transactions!$L:$L,0)</f>
        <v/>
      </c>
      <c r="E1363" s="10">
        <f>XLOOKUP(A1363,Payroll_Data!$A:$A,Payroll_Data!$D:$D,"")</f>
        <v/>
      </c>
      <c r="F1363" s="10">
        <f>IF(E1363="","",D1363-E1363)</f>
        <v/>
      </c>
      <c r="G1363">
        <f>IF(E1363="","Missing Payroll Record",IF(ABS(F1363)&lt;=1,"MATCH","MISMATCH"))</f>
        <v/>
      </c>
    </row>
    <row r="1364">
      <c r="A1364" t="inlineStr">
        <is>
          <t>TX503159</t>
        </is>
      </c>
      <c r="B1364">
        <f>XLOOKUP(A1364,Share_Transactions!$A:$A,Share_Transactions!$B:$B,"")</f>
        <v/>
      </c>
      <c r="C1364">
        <f>XLOOKUP(A1364,Share_Transactions!$A:$A,Share_Transactions!$C:$C,"")</f>
        <v/>
      </c>
      <c r="D1364" s="10">
        <f>XLOOKUP(A1364,Share_Transactions!$A:$A,Share_Transactions!$L:$L,0)</f>
        <v/>
      </c>
      <c r="E1364" s="10">
        <f>XLOOKUP(A1364,Payroll_Data!$A:$A,Payroll_Data!$D:$D,"")</f>
        <v/>
      </c>
      <c r="F1364" s="10">
        <f>IF(E1364="","",D1364-E1364)</f>
        <v/>
      </c>
      <c r="G1364">
        <f>IF(E1364="","Missing Payroll Record",IF(ABS(F1364)&lt;=1,"MATCH","MISMATCH"))</f>
        <v/>
      </c>
    </row>
    <row r="1365">
      <c r="A1365" t="inlineStr">
        <is>
          <t>TX503162</t>
        </is>
      </c>
      <c r="B1365">
        <f>XLOOKUP(A1365,Share_Transactions!$A:$A,Share_Transactions!$B:$B,"")</f>
        <v/>
      </c>
      <c r="C1365">
        <f>XLOOKUP(A1365,Share_Transactions!$A:$A,Share_Transactions!$C:$C,"")</f>
        <v/>
      </c>
      <c r="D1365" s="10">
        <f>XLOOKUP(A1365,Share_Transactions!$A:$A,Share_Transactions!$L:$L,0)</f>
        <v/>
      </c>
      <c r="E1365" s="10">
        <f>XLOOKUP(A1365,Payroll_Data!$A:$A,Payroll_Data!$D:$D,"")</f>
        <v/>
      </c>
      <c r="F1365" s="10">
        <f>IF(E1365="","",D1365-E1365)</f>
        <v/>
      </c>
      <c r="G1365">
        <f>IF(E1365="","Missing Payroll Record",IF(ABS(F1365)&lt;=1,"MATCH","MISMATCH"))</f>
        <v/>
      </c>
    </row>
    <row r="1366">
      <c r="A1366" t="inlineStr">
        <is>
          <t>TX503164</t>
        </is>
      </c>
      <c r="B1366">
        <f>XLOOKUP(A1366,Share_Transactions!$A:$A,Share_Transactions!$B:$B,"")</f>
        <v/>
      </c>
      <c r="C1366">
        <f>XLOOKUP(A1366,Share_Transactions!$A:$A,Share_Transactions!$C:$C,"")</f>
        <v/>
      </c>
      <c r="D1366" s="10">
        <f>XLOOKUP(A1366,Share_Transactions!$A:$A,Share_Transactions!$L:$L,0)</f>
        <v/>
      </c>
      <c r="E1366" s="10">
        <f>XLOOKUP(A1366,Payroll_Data!$A:$A,Payroll_Data!$D:$D,"")</f>
        <v/>
      </c>
      <c r="F1366" s="10">
        <f>IF(E1366="","",D1366-E1366)</f>
        <v/>
      </c>
      <c r="G1366">
        <f>IF(E1366="","Missing Payroll Record",IF(ABS(F1366)&lt;=1,"MATCH","MISMATCH"))</f>
        <v/>
      </c>
    </row>
    <row r="1367">
      <c r="A1367" t="inlineStr">
        <is>
          <t>TX503165</t>
        </is>
      </c>
      <c r="B1367">
        <f>XLOOKUP(A1367,Share_Transactions!$A:$A,Share_Transactions!$B:$B,"")</f>
        <v/>
      </c>
      <c r="C1367">
        <f>XLOOKUP(A1367,Share_Transactions!$A:$A,Share_Transactions!$C:$C,"")</f>
        <v/>
      </c>
      <c r="D1367" s="10">
        <f>XLOOKUP(A1367,Share_Transactions!$A:$A,Share_Transactions!$L:$L,0)</f>
        <v/>
      </c>
      <c r="E1367" s="10">
        <f>XLOOKUP(A1367,Payroll_Data!$A:$A,Payroll_Data!$D:$D,"")</f>
        <v/>
      </c>
      <c r="F1367" s="10">
        <f>IF(E1367="","",D1367-E1367)</f>
        <v/>
      </c>
      <c r="G1367">
        <f>IF(E1367="","Missing Payroll Record",IF(ABS(F1367)&lt;=1,"MATCH","MISMATCH"))</f>
        <v/>
      </c>
    </row>
    <row r="1368">
      <c r="A1368" t="inlineStr">
        <is>
          <t>TX503167</t>
        </is>
      </c>
      <c r="B1368">
        <f>XLOOKUP(A1368,Share_Transactions!$A:$A,Share_Transactions!$B:$B,"")</f>
        <v/>
      </c>
      <c r="C1368">
        <f>XLOOKUP(A1368,Share_Transactions!$A:$A,Share_Transactions!$C:$C,"")</f>
        <v/>
      </c>
      <c r="D1368" s="10">
        <f>XLOOKUP(A1368,Share_Transactions!$A:$A,Share_Transactions!$L:$L,0)</f>
        <v/>
      </c>
      <c r="E1368" s="10">
        <f>XLOOKUP(A1368,Payroll_Data!$A:$A,Payroll_Data!$D:$D,"")</f>
        <v/>
      </c>
      <c r="F1368" s="10">
        <f>IF(E1368="","",D1368-E1368)</f>
        <v/>
      </c>
      <c r="G1368">
        <f>IF(E1368="","Missing Payroll Record",IF(ABS(F1368)&lt;=1,"MATCH","MISMATCH"))</f>
        <v/>
      </c>
    </row>
    <row r="1369">
      <c r="A1369" t="inlineStr">
        <is>
          <t>TX503170</t>
        </is>
      </c>
      <c r="B1369">
        <f>XLOOKUP(A1369,Share_Transactions!$A:$A,Share_Transactions!$B:$B,"")</f>
        <v/>
      </c>
      <c r="C1369">
        <f>XLOOKUP(A1369,Share_Transactions!$A:$A,Share_Transactions!$C:$C,"")</f>
        <v/>
      </c>
      <c r="D1369" s="10">
        <f>XLOOKUP(A1369,Share_Transactions!$A:$A,Share_Transactions!$L:$L,0)</f>
        <v/>
      </c>
      <c r="E1369" s="10">
        <f>XLOOKUP(A1369,Payroll_Data!$A:$A,Payroll_Data!$D:$D,"")</f>
        <v/>
      </c>
      <c r="F1369" s="10">
        <f>IF(E1369="","",D1369-E1369)</f>
        <v/>
      </c>
      <c r="G1369">
        <f>IF(E1369="","Missing Payroll Record",IF(ABS(F1369)&lt;=1,"MATCH","MISMATCH"))</f>
        <v/>
      </c>
    </row>
    <row r="1370">
      <c r="A1370" t="inlineStr">
        <is>
          <t>TX503175</t>
        </is>
      </c>
      <c r="B1370">
        <f>XLOOKUP(A1370,Share_Transactions!$A:$A,Share_Transactions!$B:$B,"")</f>
        <v/>
      </c>
      <c r="C1370">
        <f>XLOOKUP(A1370,Share_Transactions!$A:$A,Share_Transactions!$C:$C,"")</f>
        <v/>
      </c>
      <c r="D1370" s="10">
        <f>XLOOKUP(A1370,Share_Transactions!$A:$A,Share_Transactions!$L:$L,0)</f>
        <v/>
      </c>
      <c r="E1370" s="10">
        <f>XLOOKUP(A1370,Payroll_Data!$A:$A,Payroll_Data!$D:$D,"")</f>
        <v/>
      </c>
      <c r="F1370" s="10">
        <f>IF(E1370="","",D1370-E1370)</f>
        <v/>
      </c>
      <c r="G1370">
        <f>IF(E1370="","Missing Payroll Record",IF(ABS(F1370)&lt;=1,"MATCH","MISMATCH"))</f>
        <v/>
      </c>
    </row>
    <row r="1371">
      <c r="A1371" t="inlineStr">
        <is>
          <t>TX503176</t>
        </is>
      </c>
      <c r="B1371">
        <f>XLOOKUP(A1371,Share_Transactions!$A:$A,Share_Transactions!$B:$B,"")</f>
        <v/>
      </c>
      <c r="C1371">
        <f>XLOOKUP(A1371,Share_Transactions!$A:$A,Share_Transactions!$C:$C,"")</f>
        <v/>
      </c>
      <c r="D1371" s="10">
        <f>XLOOKUP(A1371,Share_Transactions!$A:$A,Share_Transactions!$L:$L,0)</f>
        <v/>
      </c>
      <c r="E1371" s="10">
        <f>XLOOKUP(A1371,Payroll_Data!$A:$A,Payroll_Data!$D:$D,"")</f>
        <v/>
      </c>
      <c r="F1371" s="10">
        <f>IF(E1371="","",D1371-E1371)</f>
        <v/>
      </c>
      <c r="G1371">
        <f>IF(E1371="","Missing Payroll Record",IF(ABS(F1371)&lt;=1,"MATCH","MISMATCH"))</f>
        <v/>
      </c>
    </row>
    <row r="1372">
      <c r="A1372" t="inlineStr">
        <is>
          <t>TX503177</t>
        </is>
      </c>
      <c r="B1372">
        <f>XLOOKUP(A1372,Share_Transactions!$A:$A,Share_Transactions!$B:$B,"")</f>
        <v/>
      </c>
      <c r="C1372">
        <f>XLOOKUP(A1372,Share_Transactions!$A:$A,Share_Transactions!$C:$C,"")</f>
        <v/>
      </c>
      <c r="D1372" s="10">
        <f>XLOOKUP(A1372,Share_Transactions!$A:$A,Share_Transactions!$L:$L,0)</f>
        <v/>
      </c>
      <c r="E1372" s="10">
        <f>XLOOKUP(A1372,Payroll_Data!$A:$A,Payroll_Data!$D:$D,"")</f>
        <v/>
      </c>
      <c r="F1372" s="10">
        <f>IF(E1372="","",D1372-E1372)</f>
        <v/>
      </c>
      <c r="G1372">
        <f>IF(E1372="","Missing Payroll Record",IF(ABS(F1372)&lt;=1,"MATCH","MISMATCH"))</f>
        <v/>
      </c>
    </row>
    <row r="1373">
      <c r="A1373" t="inlineStr">
        <is>
          <t>TX503182</t>
        </is>
      </c>
      <c r="B1373">
        <f>XLOOKUP(A1373,Share_Transactions!$A:$A,Share_Transactions!$B:$B,"")</f>
        <v/>
      </c>
      <c r="C1373">
        <f>XLOOKUP(A1373,Share_Transactions!$A:$A,Share_Transactions!$C:$C,"")</f>
        <v/>
      </c>
      <c r="D1373" s="10">
        <f>XLOOKUP(A1373,Share_Transactions!$A:$A,Share_Transactions!$L:$L,0)</f>
        <v/>
      </c>
      <c r="E1373" s="10">
        <f>XLOOKUP(A1373,Payroll_Data!$A:$A,Payroll_Data!$D:$D,"")</f>
        <v/>
      </c>
      <c r="F1373" s="10">
        <f>IF(E1373="","",D1373-E1373)</f>
        <v/>
      </c>
      <c r="G1373">
        <f>IF(E1373="","Missing Payroll Record",IF(ABS(F1373)&lt;=1,"MATCH","MISMATCH"))</f>
        <v/>
      </c>
    </row>
    <row r="1374">
      <c r="A1374" t="inlineStr">
        <is>
          <t>TX503187</t>
        </is>
      </c>
      <c r="B1374">
        <f>XLOOKUP(A1374,Share_Transactions!$A:$A,Share_Transactions!$B:$B,"")</f>
        <v/>
      </c>
      <c r="C1374">
        <f>XLOOKUP(A1374,Share_Transactions!$A:$A,Share_Transactions!$C:$C,"")</f>
        <v/>
      </c>
      <c r="D1374" s="10">
        <f>XLOOKUP(A1374,Share_Transactions!$A:$A,Share_Transactions!$L:$L,0)</f>
        <v/>
      </c>
      <c r="E1374" s="10">
        <f>XLOOKUP(A1374,Payroll_Data!$A:$A,Payroll_Data!$D:$D,"")</f>
        <v/>
      </c>
      <c r="F1374" s="10">
        <f>IF(E1374="","",D1374-E1374)</f>
        <v/>
      </c>
      <c r="G1374">
        <f>IF(E1374="","Missing Payroll Record",IF(ABS(F1374)&lt;=1,"MATCH","MISMATCH"))</f>
        <v/>
      </c>
    </row>
    <row r="1375">
      <c r="A1375" t="inlineStr">
        <is>
          <t>TX503188</t>
        </is>
      </c>
      <c r="B1375">
        <f>XLOOKUP(A1375,Share_Transactions!$A:$A,Share_Transactions!$B:$B,"")</f>
        <v/>
      </c>
      <c r="C1375">
        <f>XLOOKUP(A1375,Share_Transactions!$A:$A,Share_Transactions!$C:$C,"")</f>
        <v/>
      </c>
      <c r="D1375" s="10">
        <f>XLOOKUP(A1375,Share_Transactions!$A:$A,Share_Transactions!$L:$L,0)</f>
        <v/>
      </c>
      <c r="E1375" s="10">
        <f>XLOOKUP(A1375,Payroll_Data!$A:$A,Payroll_Data!$D:$D,"")</f>
        <v/>
      </c>
      <c r="F1375" s="10">
        <f>IF(E1375="","",D1375-E1375)</f>
        <v/>
      </c>
      <c r="G1375">
        <f>IF(E1375="","Missing Payroll Record",IF(ABS(F1375)&lt;=1,"MATCH","MISMATCH"))</f>
        <v/>
      </c>
    </row>
    <row r="1376">
      <c r="A1376" t="inlineStr">
        <is>
          <t>TX503189</t>
        </is>
      </c>
      <c r="B1376">
        <f>XLOOKUP(A1376,Share_Transactions!$A:$A,Share_Transactions!$B:$B,"")</f>
        <v/>
      </c>
      <c r="C1376">
        <f>XLOOKUP(A1376,Share_Transactions!$A:$A,Share_Transactions!$C:$C,"")</f>
        <v/>
      </c>
      <c r="D1376" s="10">
        <f>XLOOKUP(A1376,Share_Transactions!$A:$A,Share_Transactions!$L:$L,0)</f>
        <v/>
      </c>
      <c r="E1376" s="10">
        <f>XLOOKUP(A1376,Payroll_Data!$A:$A,Payroll_Data!$D:$D,"")</f>
        <v/>
      </c>
      <c r="F1376" s="10">
        <f>IF(E1376="","",D1376-E1376)</f>
        <v/>
      </c>
      <c r="G1376">
        <f>IF(E1376="","Missing Payroll Record",IF(ABS(F1376)&lt;=1,"MATCH","MISMATCH"))</f>
        <v/>
      </c>
    </row>
    <row r="1377">
      <c r="A1377" t="inlineStr">
        <is>
          <t>TX503194</t>
        </is>
      </c>
      <c r="B1377">
        <f>XLOOKUP(A1377,Share_Transactions!$A:$A,Share_Transactions!$B:$B,"")</f>
        <v/>
      </c>
      <c r="C1377">
        <f>XLOOKUP(A1377,Share_Transactions!$A:$A,Share_Transactions!$C:$C,"")</f>
        <v/>
      </c>
      <c r="D1377" s="10">
        <f>XLOOKUP(A1377,Share_Transactions!$A:$A,Share_Transactions!$L:$L,0)</f>
        <v/>
      </c>
      <c r="E1377" s="10">
        <f>XLOOKUP(A1377,Payroll_Data!$A:$A,Payroll_Data!$D:$D,"")</f>
        <v/>
      </c>
      <c r="F1377" s="10">
        <f>IF(E1377="","",D1377-E1377)</f>
        <v/>
      </c>
      <c r="G1377">
        <f>IF(E1377="","Missing Payroll Record",IF(ABS(F1377)&lt;=1,"MATCH","MISMATCH"))</f>
        <v/>
      </c>
    </row>
    <row r="1378">
      <c r="A1378" t="inlineStr">
        <is>
          <t>TX503196</t>
        </is>
      </c>
      <c r="B1378">
        <f>XLOOKUP(A1378,Share_Transactions!$A:$A,Share_Transactions!$B:$B,"")</f>
        <v/>
      </c>
      <c r="C1378">
        <f>XLOOKUP(A1378,Share_Transactions!$A:$A,Share_Transactions!$C:$C,"")</f>
        <v/>
      </c>
      <c r="D1378" s="10">
        <f>XLOOKUP(A1378,Share_Transactions!$A:$A,Share_Transactions!$L:$L,0)</f>
        <v/>
      </c>
      <c r="E1378" s="10">
        <f>XLOOKUP(A1378,Payroll_Data!$A:$A,Payroll_Data!$D:$D,"")</f>
        <v/>
      </c>
      <c r="F1378" s="10">
        <f>IF(E1378="","",D1378-E1378)</f>
        <v/>
      </c>
      <c r="G1378">
        <f>IF(E1378="","Missing Payroll Record",IF(ABS(F1378)&lt;=1,"MATCH","MISMATCH"))</f>
        <v/>
      </c>
    </row>
    <row r="1379">
      <c r="A1379" t="inlineStr">
        <is>
          <t>TX503201</t>
        </is>
      </c>
      <c r="B1379">
        <f>XLOOKUP(A1379,Share_Transactions!$A:$A,Share_Transactions!$B:$B,"")</f>
        <v/>
      </c>
      <c r="C1379">
        <f>XLOOKUP(A1379,Share_Transactions!$A:$A,Share_Transactions!$C:$C,"")</f>
        <v/>
      </c>
      <c r="D1379" s="10">
        <f>XLOOKUP(A1379,Share_Transactions!$A:$A,Share_Transactions!$L:$L,0)</f>
        <v/>
      </c>
      <c r="E1379" s="10">
        <f>XLOOKUP(A1379,Payroll_Data!$A:$A,Payroll_Data!$D:$D,"")</f>
        <v/>
      </c>
      <c r="F1379" s="10">
        <f>IF(E1379="","",D1379-E1379)</f>
        <v/>
      </c>
      <c r="G1379">
        <f>IF(E1379="","Missing Payroll Record",IF(ABS(F1379)&lt;=1,"MATCH","MISMATCH"))</f>
        <v/>
      </c>
    </row>
    <row r="1380">
      <c r="A1380" t="inlineStr">
        <is>
          <t>TX503202</t>
        </is>
      </c>
      <c r="B1380">
        <f>XLOOKUP(A1380,Share_Transactions!$A:$A,Share_Transactions!$B:$B,"")</f>
        <v/>
      </c>
      <c r="C1380">
        <f>XLOOKUP(A1380,Share_Transactions!$A:$A,Share_Transactions!$C:$C,"")</f>
        <v/>
      </c>
      <c r="D1380" s="10">
        <f>XLOOKUP(A1380,Share_Transactions!$A:$A,Share_Transactions!$L:$L,0)</f>
        <v/>
      </c>
      <c r="E1380" s="10">
        <f>XLOOKUP(A1380,Payroll_Data!$A:$A,Payroll_Data!$D:$D,"")</f>
        <v/>
      </c>
      <c r="F1380" s="10">
        <f>IF(E1380="","",D1380-E1380)</f>
        <v/>
      </c>
      <c r="G1380">
        <f>IF(E1380="","Missing Payroll Record",IF(ABS(F1380)&lt;=1,"MATCH","MISMATCH"))</f>
        <v/>
      </c>
    </row>
    <row r="1381">
      <c r="A1381" t="inlineStr">
        <is>
          <t>TX503203</t>
        </is>
      </c>
      <c r="B1381">
        <f>XLOOKUP(A1381,Share_Transactions!$A:$A,Share_Transactions!$B:$B,"")</f>
        <v/>
      </c>
      <c r="C1381">
        <f>XLOOKUP(A1381,Share_Transactions!$A:$A,Share_Transactions!$C:$C,"")</f>
        <v/>
      </c>
      <c r="D1381" s="10">
        <f>XLOOKUP(A1381,Share_Transactions!$A:$A,Share_Transactions!$L:$L,0)</f>
        <v/>
      </c>
      <c r="E1381" s="10">
        <f>XLOOKUP(A1381,Payroll_Data!$A:$A,Payroll_Data!$D:$D,"")</f>
        <v/>
      </c>
      <c r="F1381" s="10">
        <f>IF(E1381="","",D1381-E1381)</f>
        <v/>
      </c>
      <c r="G1381">
        <f>IF(E1381="","Missing Payroll Record",IF(ABS(F1381)&lt;=1,"MATCH","MISMATCH"))</f>
        <v/>
      </c>
    </row>
    <row r="1382">
      <c r="A1382" t="inlineStr">
        <is>
          <t>TX503205</t>
        </is>
      </c>
      <c r="B1382">
        <f>XLOOKUP(A1382,Share_Transactions!$A:$A,Share_Transactions!$B:$B,"")</f>
        <v/>
      </c>
      <c r="C1382">
        <f>XLOOKUP(A1382,Share_Transactions!$A:$A,Share_Transactions!$C:$C,"")</f>
        <v/>
      </c>
      <c r="D1382" s="10">
        <f>XLOOKUP(A1382,Share_Transactions!$A:$A,Share_Transactions!$L:$L,0)</f>
        <v/>
      </c>
      <c r="E1382" s="10">
        <f>XLOOKUP(A1382,Payroll_Data!$A:$A,Payroll_Data!$D:$D,"")</f>
        <v/>
      </c>
      <c r="F1382" s="10">
        <f>IF(E1382="","",D1382-E1382)</f>
        <v/>
      </c>
      <c r="G1382">
        <f>IF(E1382="","Missing Payroll Record",IF(ABS(F1382)&lt;=1,"MATCH","MISMATCH"))</f>
        <v/>
      </c>
    </row>
    <row r="1383">
      <c r="A1383" t="inlineStr">
        <is>
          <t>TX503206</t>
        </is>
      </c>
      <c r="B1383">
        <f>XLOOKUP(A1383,Share_Transactions!$A:$A,Share_Transactions!$B:$B,"")</f>
        <v/>
      </c>
      <c r="C1383">
        <f>XLOOKUP(A1383,Share_Transactions!$A:$A,Share_Transactions!$C:$C,"")</f>
        <v/>
      </c>
      <c r="D1383" s="10">
        <f>XLOOKUP(A1383,Share_Transactions!$A:$A,Share_Transactions!$L:$L,0)</f>
        <v/>
      </c>
      <c r="E1383" s="10">
        <f>XLOOKUP(A1383,Payroll_Data!$A:$A,Payroll_Data!$D:$D,"")</f>
        <v/>
      </c>
      <c r="F1383" s="10">
        <f>IF(E1383="","",D1383-E1383)</f>
        <v/>
      </c>
      <c r="G1383">
        <f>IF(E1383="","Missing Payroll Record",IF(ABS(F1383)&lt;=1,"MATCH","MISMATCH"))</f>
        <v/>
      </c>
    </row>
    <row r="1384">
      <c r="A1384" t="inlineStr">
        <is>
          <t>TX503209</t>
        </is>
      </c>
      <c r="B1384">
        <f>XLOOKUP(A1384,Share_Transactions!$A:$A,Share_Transactions!$B:$B,"")</f>
        <v/>
      </c>
      <c r="C1384">
        <f>XLOOKUP(A1384,Share_Transactions!$A:$A,Share_Transactions!$C:$C,"")</f>
        <v/>
      </c>
      <c r="D1384" s="10">
        <f>XLOOKUP(A1384,Share_Transactions!$A:$A,Share_Transactions!$L:$L,0)</f>
        <v/>
      </c>
      <c r="E1384" s="10">
        <f>XLOOKUP(A1384,Payroll_Data!$A:$A,Payroll_Data!$D:$D,"")</f>
        <v/>
      </c>
      <c r="F1384" s="10">
        <f>IF(E1384="","",D1384-E1384)</f>
        <v/>
      </c>
      <c r="G1384">
        <f>IF(E1384="","Missing Payroll Record",IF(ABS(F1384)&lt;=1,"MATCH","MISMATCH"))</f>
        <v/>
      </c>
    </row>
    <row r="1385">
      <c r="A1385" t="inlineStr">
        <is>
          <t>TX503210</t>
        </is>
      </c>
      <c r="B1385">
        <f>XLOOKUP(A1385,Share_Transactions!$A:$A,Share_Transactions!$B:$B,"")</f>
        <v/>
      </c>
      <c r="C1385">
        <f>XLOOKUP(A1385,Share_Transactions!$A:$A,Share_Transactions!$C:$C,"")</f>
        <v/>
      </c>
      <c r="D1385" s="10">
        <f>XLOOKUP(A1385,Share_Transactions!$A:$A,Share_Transactions!$L:$L,0)</f>
        <v/>
      </c>
      <c r="E1385" s="10">
        <f>XLOOKUP(A1385,Payroll_Data!$A:$A,Payroll_Data!$D:$D,"")</f>
        <v/>
      </c>
      <c r="F1385" s="10">
        <f>IF(E1385="","",D1385-E1385)</f>
        <v/>
      </c>
      <c r="G1385">
        <f>IF(E1385="","Missing Payroll Record",IF(ABS(F1385)&lt;=1,"MATCH","MISMATCH"))</f>
        <v/>
      </c>
    </row>
    <row r="1386">
      <c r="A1386" t="inlineStr">
        <is>
          <t>TX503212</t>
        </is>
      </c>
      <c r="B1386">
        <f>XLOOKUP(A1386,Share_Transactions!$A:$A,Share_Transactions!$B:$B,"")</f>
        <v/>
      </c>
      <c r="C1386">
        <f>XLOOKUP(A1386,Share_Transactions!$A:$A,Share_Transactions!$C:$C,"")</f>
        <v/>
      </c>
      <c r="D1386" s="10">
        <f>XLOOKUP(A1386,Share_Transactions!$A:$A,Share_Transactions!$L:$L,0)</f>
        <v/>
      </c>
      <c r="E1386" s="10">
        <f>XLOOKUP(A1386,Payroll_Data!$A:$A,Payroll_Data!$D:$D,"")</f>
        <v/>
      </c>
      <c r="F1386" s="10">
        <f>IF(E1386="","",D1386-E1386)</f>
        <v/>
      </c>
      <c r="G1386">
        <f>IF(E1386="","Missing Payroll Record",IF(ABS(F1386)&lt;=1,"MATCH","MISMATCH"))</f>
        <v/>
      </c>
    </row>
    <row r="1387">
      <c r="A1387" t="inlineStr">
        <is>
          <t>TX503213</t>
        </is>
      </c>
      <c r="B1387">
        <f>XLOOKUP(A1387,Share_Transactions!$A:$A,Share_Transactions!$B:$B,"")</f>
        <v/>
      </c>
      <c r="C1387">
        <f>XLOOKUP(A1387,Share_Transactions!$A:$A,Share_Transactions!$C:$C,"")</f>
        <v/>
      </c>
      <c r="D1387" s="10">
        <f>XLOOKUP(A1387,Share_Transactions!$A:$A,Share_Transactions!$L:$L,0)</f>
        <v/>
      </c>
      <c r="E1387" s="10">
        <f>XLOOKUP(A1387,Payroll_Data!$A:$A,Payroll_Data!$D:$D,"")</f>
        <v/>
      </c>
      <c r="F1387" s="10">
        <f>IF(E1387="","",D1387-E1387)</f>
        <v/>
      </c>
      <c r="G1387">
        <f>IF(E1387="","Missing Payroll Record",IF(ABS(F1387)&lt;=1,"MATCH","MISMATCH"))</f>
        <v/>
      </c>
    </row>
    <row r="1388">
      <c r="A1388" t="inlineStr">
        <is>
          <t>TX503214</t>
        </is>
      </c>
      <c r="B1388">
        <f>XLOOKUP(A1388,Share_Transactions!$A:$A,Share_Transactions!$B:$B,"")</f>
        <v/>
      </c>
      <c r="C1388">
        <f>XLOOKUP(A1388,Share_Transactions!$A:$A,Share_Transactions!$C:$C,"")</f>
        <v/>
      </c>
      <c r="D1388" s="10">
        <f>XLOOKUP(A1388,Share_Transactions!$A:$A,Share_Transactions!$L:$L,0)</f>
        <v/>
      </c>
      <c r="E1388" s="10">
        <f>XLOOKUP(A1388,Payroll_Data!$A:$A,Payroll_Data!$D:$D,"")</f>
        <v/>
      </c>
      <c r="F1388" s="10">
        <f>IF(E1388="","",D1388-E1388)</f>
        <v/>
      </c>
      <c r="G1388">
        <f>IF(E1388="","Missing Payroll Record",IF(ABS(F1388)&lt;=1,"MATCH","MISMATCH"))</f>
        <v/>
      </c>
    </row>
    <row r="1389">
      <c r="A1389" t="inlineStr">
        <is>
          <t>TX503217</t>
        </is>
      </c>
      <c r="B1389">
        <f>XLOOKUP(A1389,Share_Transactions!$A:$A,Share_Transactions!$B:$B,"")</f>
        <v/>
      </c>
      <c r="C1389">
        <f>XLOOKUP(A1389,Share_Transactions!$A:$A,Share_Transactions!$C:$C,"")</f>
        <v/>
      </c>
      <c r="D1389" s="10">
        <f>XLOOKUP(A1389,Share_Transactions!$A:$A,Share_Transactions!$L:$L,0)</f>
        <v/>
      </c>
      <c r="E1389" s="10">
        <f>XLOOKUP(A1389,Payroll_Data!$A:$A,Payroll_Data!$D:$D,"")</f>
        <v/>
      </c>
      <c r="F1389" s="10">
        <f>IF(E1389="","",D1389-E1389)</f>
        <v/>
      </c>
      <c r="G1389">
        <f>IF(E1389="","Missing Payroll Record",IF(ABS(F1389)&lt;=1,"MATCH","MISMATCH"))</f>
        <v/>
      </c>
    </row>
    <row r="1390">
      <c r="A1390" t="inlineStr">
        <is>
          <t>TX503218</t>
        </is>
      </c>
      <c r="B1390">
        <f>XLOOKUP(A1390,Share_Transactions!$A:$A,Share_Transactions!$B:$B,"")</f>
        <v/>
      </c>
      <c r="C1390">
        <f>XLOOKUP(A1390,Share_Transactions!$A:$A,Share_Transactions!$C:$C,"")</f>
        <v/>
      </c>
      <c r="D1390" s="10">
        <f>XLOOKUP(A1390,Share_Transactions!$A:$A,Share_Transactions!$L:$L,0)</f>
        <v/>
      </c>
      <c r="E1390" s="10">
        <f>XLOOKUP(A1390,Payroll_Data!$A:$A,Payroll_Data!$D:$D,"")</f>
        <v/>
      </c>
      <c r="F1390" s="10">
        <f>IF(E1390="","",D1390-E1390)</f>
        <v/>
      </c>
      <c r="G1390">
        <f>IF(E1390="","Missing Payroll Record",IF(ABS(F1390)&lt;=1,"MATCH","MISMATCH"))</f>
        <v/>
      </c>
    </row>
    <row r="1391">
      <c r="A1391" t="inlineStr">
        <is>
          <t>TX503219</t>
        </is>
      </c>
      <c r="B1391">
        <f>XLOOKUP(A1391,Share_Transactions!$A:$A,Share_Transactions!$B:$B,"")</f>
        <v/>
      </c>
      <c r="C1391">
        <f>XLOOKUP(A1391,Share_Transactions!$A:$A,Share_Transactions!$C:$C,"")</f>
        <v/>
      </c>
      <c r="D1391" s="10">
        <f>XLOOKUP(A1391,Share_Transactions!$A:$A,Share_Transactions!$L:$L,0)</f>
        <v/>
      </c>
      <c r="E1391" s="10">
        <f>XLOOKUP(A1391,Payroll_Data!$A:$A,Payroll_Data!$D:$D,"")</f>
        <v/>
      </c>
      <c r="F1391" s="10">
        <f>IF(E1391="","",D1391-E1391)</f>
        <v/>
      </c>
      <c r="G1391">
        <f>IF(E1391="","Missing Payroll Record",IF(ABS(F1391)&lt;=1,"MATCH","MISMATCH"))</f>
        <v/>
      </c>
    </row>
    <row r="1392">
      <c r="A1392" t="inlineStr">
        <is>
          <t>TX503226</t>
        </is>
      </c>
      <c r="B1392">
        <f>XLOOKUP(A1392,Share_Transactions!$A:$A,Share_Transactions!$B:$B,"")</f>
        <v/>
      </c>
      <c r="C1392">
        <f>XLOOKUP(A1392,Share_Transactions!$A:$A,Share_Transactions!$C:$C,"")</f>
        <v/>
      </c>
      <c r="D1392" s="10">
        <f>XLOOKUP(A1392,Share_Transactions!$A:$A,Share_Transactions!$L:$L,0)</f>
        <v/>
      </c>
      <c r="E1392" s="10">
        <f>XLOOKUP(A1392,Payroll_Data!$A:$A,Payroll_Data!$D:$D,"")</f>
        <v/>
      </c>
      <c r="F1392" s="10">
        <f>IF(E1392="","",D1392-E1392)</f>
        <v/>
      </c>
      <c r="G1392">
        <f>IF(E1392="","Missing Payroll Record",IF(ABS(F1392)&lt;=1,"MATCH","MISMATCH"))</f>
        <v/>
      </c>
    </row>
    <row r="1393">
      <c r="A1393" t="inlineStr">
        <is>
          <t>TX503228</t>
        </is>
      </c>
      <c r="B1393">
        <f>XLOOKUP(A1393,Share_Transactions!$A:$A,Share_Transactions!$B:$B,"")</f>
        <v/>
      </c>
      <c r="C1393">
        <f>XLOOKUP(A1393,Share_Transactions!$A:$A,Share_Transactions!$C:$C,"")</f>
        <v/>
      </c>
      <c r="D1393" s="10">
        <f>XLOOKUP(A1393,Share_Transactions!$A:$A,Share_Transactions!$L:$L,0)</f>
        <v/>
      </c>
      <c r="E1393" s="10">
        <f>XLOOKUP(A1393,Payroll_Data!$A:$A,Payroll_Data!$D:$D,"")</f>
        <v/>
      </c>
      <c r="F1393" s="10">
        <f>IF(E1393="","",D1393-E1393)</f>
        <v/>
      </c>
      <c r="G1393">
        <f>IF(E1393="","Missing Payroll Record",IF(ABS(F1393)&lt;=1,"MATCH","MISMATCH"))</f>
        <v/>
      </c>
    </row>
    <row r="1394">
      <c r="A1394" t="inlineStr">
        <is>
          <t>TX503230</t>
        </is>
      </c>
      <c r="B1394">
        <f>XLOOKUP(A1394,Share_Transactions!$A:$A,Share_Transactions!$B:$B,"")</f>
        <v/>
      </c>
      <c r="C1394">
        <f>XLOOKUP(A1394,Share_Transactions!$A:$A,Share_Transactions!$C:$C,"")</f>
        <v/>
      </c>
      <c r="D1394" s="10">
        <f>XLOOKUP(A1394,Share_Transactions!$A:$A,Share_Transactions!$L:$L,0)</f>
        <v/>
      </c>
      <c r="E1394" s="10">
        <f>XLOOKUP(A1394,Payroll_Data!$A:$A,Payroll_Data!$D:$D,"")</f>
        <v/>
      </c>
      <c r="F1394" s="10">
        <f>IF(E1394="","",D1394-E1394)</f>
        <v/>
      </c>
      <c r="G1394">
        <f>IF(E1394="","Missing Payroll Record",IF(ABS(F1394)&lt;=1,"MATCH","MISMATCH"))</f>
        <v/>
      </c>
    </row>
    <row r="1395">
      <c r="A1395" t="inlineStr">
        <is>
          <t>TX503231</t>
        </is>
      </c>
      <c r="B1395">
        <f>XLOOKUP(A1395,Share_Transactions!$A:$A,Share_Transactions!$B:$B,"")</f>
        <v/>
      </c>
      <c r="C1395">
        <f>XLOOKUP(A1395,Share_Transactions!$A:$A,Share_Transactions!$C:$C,"")</f>
        <v/>
      </c>
      <c r="D1395" s="10">
        <f>XLOOKUP(A1395,Share_Transactions!$A:$A,Share_Transactions!$L:$L,0)</f>
        <v/>
      </c>
      <c r="E1395" s="10">
        <f>XLOOKUP(A1395,Payroll_Data!$A:$A,Payroll_Data!$D:$D,"")</f>
        <v/>
      </c>
      <c r="F1395" s="10">
        <f>IF(E1395="","",D1395-E1395)</f>
        <v/>
      </c>
      <c r="G1395">
        <f>IF(E1395="","Missing Payroll Record",IF(ABS(F1395)&lt;=1,"MATCH","MISMATCH"))</f>
        <v/>
      </c>
    </row>
    <row r="1396">
      <c r="A1396" t="inlineStr">
        <is>
          <t>TX503234</t>
        </is>
      </c>
      <c r="B1396">
        <f>XLOOKUP(A1396,Share_Transactions!$A:$A,Share_Transactions!$B:$B,"")</f>
        <v/>
      </c>
      <c r="C1396">
        <f>XLOOKUP(A1396,Share_Transactions!$A:$A,Share_Transactions!$C:$C,"")</f>
        <v/>
      </c>
      <c r="D1396" s="10">
        <f>XLOOKUP(A1396,Share_Transactions!$A:$A,Share_Transactions!$L:$L,0)</f>
        <v/>
      </c>
      <c r="E1396" s="10">
        <f>XLOOKUP(A1396,Payroll_Data!$A:$A,Payroll_Data!$D:$D,"")</f>
        <v/>
      </c>
      <c r="F1396" s="10">
        <f>IF(E1396="","",D1396-E1396)</f>
        <v/>
      </c>
      <c r="G1396">
        <f>IF(E1396="","Missing Payroll Record",IF(ABS(F1396)&lt;=1,"MATCH","MISMATCH"))</f>
        <v/>
      </c>
    </row>
    <row r="1397">
      <c r="A1397" t="inlineStr">
        <is>
          <t>TX503237</t>
        </is>
      </c>
      <c r="B1397">
        <f>XLOOKUP(A1397,Share_Transactions!$A:$A,Share_Transactions!$B:$B,"")</f>
        <v/>
      </c>
      <c r="C1397">
        <f>XLOOKUP(A1397,Share_Transactions!$A:$A,Share_Transactions!$C:$C,"")</f>
        <v/>
      </c>
      <c r="D1397" s="10">
        <f>XLOOKUP(A1397,Share_Transactions!$A:$A,Share_Transactions!$L:$L,0)</f>
        <v/>
      </c>
      <c r="E1397" s="10">
        <f>XLOOKUP(A1397,Payroll_Data!$A:$A,Payroll_Data!$D:$D,"")</f>
        <v/>
      </c>
      <c r="F1397" s="10">
        <f>IF(E1397="","",D1397-E1397)</f>
        <v/>
      </c>
      <c r="G1397">
        <f>IF(E1397="","Missing Payroll Record",IF(ABS(F1397)&lt;=1,"MATCH","MISMATCH"))</f>
        <v/>
      </c>
    </row>
    <row r="1398">
      <c r="A1398" t="inlineStr">
        <is>
          <t>TX503249</t>
        </is>
      </c>
      <c r="B1398">
        <f>XLOOKUP(A1398,Share_Transactions!$A:$A,Share_Transactions!$B:$B,"")</f>
        <v/>
      </c>
      <c r="C1398">
        <f>XLOOKUP(A1398,Share_Transactions!$A:$A,Share_Transactions!$C:$C,"")</f>
        <v/>
      </c>
      <c r="D1398" s="10">
        <f>XLOOKUP(A1398,Share_Transactions!$A:$A,Share_Transactions!$L:$L,0)</f>
        <v/>
      </c>
      <c r="E1398" s="10">
        <f>XLOOKUP(A1398,Payroll_Data!$A:$A,Payroll_Data!$D:$D,"")</f>
        <v/>
      </c>
      <c r="F1398" s="10">
        <f>IF(E1398="","",D1398-E1398)</f>
        <v/>
      </c>
      <c r="G1398">
        <f>IF(E1398="","Missing Payroll Record",IF(ABS(F1398)&lt;=1,"MATCH","MISMATCH"))</f>
        <v/>
      </c>
    </row>
    <row r="1399">
      <c r="A1399" t="inlineStr">
        <is>
          <t>TX503251</t>
        </is>
      </c>
      <c r="B1399">
        <f>XLOOKUP(A1399,Share_Transactions!$A:$A,Share_Transactions!$B:$B,"")</f>
        <v/>
      </c>
      <c r="C1399">
        <f>XLOOKUP(A1399,Share_Transactions!$A:$A,Share_Transactions!$C:$C,"")</f>
        <v/>
      </c>
      <c r="D1399" s="10">
        <f>XLOOKUP(A1399,Share_Transactions!$A:$A,Share_Transactions!$L:$L,0)</f>
        <v/>
      </c>
      <c r="E1399" s="10">
        <f>XLOOKUP(A1399,Payroll_Data!$A:$A,Payroll_Data!$D:$D,"")</f>
        <v/>
      </c>
      <c r="F1399" s="10">
        <f>IF(E1399="","",D1399-E1399)</f>
        <v/>
      </c>
      <c r="G1399">
        <f>IF(E1399="","Missing Payroll Record",IF(ABS(F1399)&lt;=1,"MATCH","MISMATCH"))</f>
        <v/>
      </c>
    </row>
    <row r="1400">
      <c r="A1400" t="inlineStr">
        <is>
          <t>TX503252</t>
        </is>
      </c>
      <c r="B1400">
        <f>XLOOKUP(A1400,Share_Transactions!$A:$A,Share_Transactions!$B:$B,"")</f>
        <v/>
      </c>
      <c r="C1400">
        <f>XLOOKUP(A1400,Share_Transactions!$A:$A,Share_Transactions!$C:$C,"")</f>
        <v/>
      </c>
      <c r="D1400" s="10">
        <f>XLOOKUP(A1400,Share_Transactions!$A:$A,Share_Transactions!$L:$L,0)</f>
        <v/>
      </c>
      <c r="E1400" s="10">
        <f>XLOOKUP(A1400,Payroll_Data!$A:$A,Payroll_Data!$D:$D,"")</f>
        <v/>
      </c>
      <c r="F1400" s="10">
        <f>IF(E1400="","",D1400-E1400)</f>
        <v/>
      </c>
      <c r="G1400">
        <f>IF(E1400="","Missing Payroll Record",IF(ABS(F1400)&lt;=1,"MATCH","MISMATCH"))</f>
        <v/>
      </c>
    </row>
    <row r="1401">
      <c r="A1401" t="inlineStr">
        <is>
          <t>TX503254</t>
        </is>
      </c>
      <c r="B1401">
        <f>XLOOKUP(A1401,Share_Transactions!$A:$A,Share_Transactions!$B:$B,"")</f>
        <v/>
      </c>
      <c r="C1401">
        <f>XLOOKUP(A1401,Share_Transactions!$A:$A,Share_Transactions!$C:$C,"")</f>
        <v/>
      </c>
      <c r="D1401" s="10">
        <f>XLOOKUP(A1401,Share_Transactions!$A:$A,Share_Transactions!$L:$L,0)</f>
        <v/>
      </c>
      <c r="E1401" s="10">
        <f>XLOOKUP(A1401,Payroll_Data!$A:$A,Payroll_Data!$D:$D,"")</f>
        <v/>
      </c>
      <c r="F1401" s="10">
        <f>IF(E1401="","",D1401-E1401)</f>
        <v/>
      </c>
      <c r="G1401">
        <f>IF(E1401="","Missing Payroll Record",IF(ABS(F1401)&lt;=1,"MATCH","MISMATCH"))</f>
        <v/>
      </c>
    </row>
    <row r="1402">
      <c r="A1402" t="inlineStr">
        <is>
          <t>TX503255</t>
        </is>
      </c>
      <c r="B1402">
        <f>XLOOKUP(A1402,Share_Transactions!$A:$A,Share_Transactions!$B:$B,"")</f>
        <v/>
      </c>
      <c r="C1402">
        <f>XLOOKUP(A1402,Share_Transactions!$A:$A,Share_Transactions!$C:$C,"")</f>
        <v/>
      </c>
      <c r="D1402" s="10">
        <f>XLOOKUP(A1402,Share_Transactions!$A:$A,Share_Transactions!$L:$L,0)</f>
        <v/>
      </c>
      <c r="E1402" s="10">
        <f>XLOOKUP(A1402,Payroll_Data!$A:$A,Payroll_Data!$D:$D,"")</f>
        <v/>
      </c>
      <c r="F1402" s="10">
        <f>IF(E1402="","",D1402-E1402)</f>
        <v/>
      </c>
      <c r="G1402">
        <f>IF(E1402="","Missing Payroll Record",IF(ABS(F1402)&lt;=1,"MATCH","MISMATCH"))</f>
        <v/>
      </c>
    </row>
    <row r="1403">
      <c r="A1403" t="inlineStr">
        <is>
          <t>TX503258</t>
        </is>
      </c>
      <c r="B1403">
        <f>XLOOKUP(A1403,Share_Transactions!$A:$A,Share_Transactions!$B:$B,"")</f>
        <v/>
      </c>
      <c r="C1403">
        <f>XLOOKUP(A1403,Share_Transactions!$A:$A,Share_Transactions!$C:$C,"")</f>
        <v/>
      </c>
      <c r="D1403" s="10">
        <f>XLOOKUP(A1403,Share_Transactions!$A:$A,Share_Transactions!$L:$L,0)</f>
        <v/>
      </c>
      <c r="E1403" s="10">
        <f>XLOOKUP(A1403,Payroll_Data!$A:$A,Payroll_Data!$D:$D,"")</f>
        <v/>
      </c>
      <c r="F1403" s="10">
        <f>IF(E1403="","",D1403-E1403)</f>
        <v/>
      </c>
      <c r="G1403">
        <f>IF(E1403="","Missing Payroll Record",IF(ABS(F1403)&lt;=1,"MATCH","MISMATCH"))</f>
        <v/>
      </c>
    </row>
    <row r="1404">
      <c r="A1404" t="inlineStr">
        <is>
          <t>TX503259</t>
        </is>
      </c>
      <c r="B1404">
        <f>XLOOKUP(A1404,Share_Transactions!$A:$A,Share_Transactions!$B:$B,"")</f>
        <v/>
      </c>
      <c r="C1404">
        <f>XLOOKUP(A1404,Share_Transactions!$A:$A,Share_Transactions!$C:$C,"")</f>
        <v/>
      </c>
      <c r="D1404" s="10">
        <f>XLOOKUP(A1404,Share_Transactions!$A:$A,Share_Transactions!$L:$L,0)</f>
        <v/>
      </c>
      <c r="E1404" s="10">
        <f>XLOOKUP(A1404,Payroll_Data!$A:$A,Payroll_Data!$D:$D,"")</f>
        <v/>
      </c>
      <c r="F1404" s="10">
        <f>IF(E1404="","",D1404-E1404)</f>
        <v/>
      </c>
      <c r="G1404">
        <f>IF(E1404="","Missing Payroll Record",IF(ABS(F1404)&lt;=1,"MATCH","MISMATCH"))</f>
        <v/>
      </c>
    </row>
    <row r="1405">
      <c r="A1405" t="inlineStr">
        <is>
          <t>TX503260</t>
        </is>
      </c>
      <c r="B1405">
        <f>XLOOKUP(A1405,Share_Transactions!$A:$A,Share_Transactions!$B:$B,"")</f>
        <v/>
      </c>
      <c r="C1405">
        <f>XLOOKUP(A1405,Share_Transactions!$A:$A,Share_Transactions!$C:$C,"")</f>
        <v/>
      </c>
      <c r="D1405" s="10">
        <f>XLOOKUP(A1405,Share_Transactions!$A:$A,Share_Transactions!$L:$L,0)</f>
        <v/>
      </c>
      <c r="E1405" s="10">
        <f>XLOOKUP(A1405,Payroll_Data!$A:$A,Payroll_Data!$D:$D,"")</f>
        <v/>
      </c>
      <c r="F1405" s="10">
        <f>IF(E1405="","",D1405-E1405)</f>
        <v/>
      </c>
      <c r="G1405">
        <f>IF(E1405="","Missing Payroll Record",IF(ABS(F1405)&lt;=1,"MATCH","MISMATCH"))</f>
        <v/>
      </c>
    </row>
    <row r="1406">
      <c r="A1406" t="inlineStr">
        <is>
          <t>TX503270</t>
        </is>
      </c>
      <c r="B1406">
        <f>XLOOKUP(A1406,Share_Transactions!$A:$A,Share_Transactions!$B:$B,"")</f>
        <v/>
      </c>
      <c r="C1406">
        <f>XLOOKUP(A1406,Share_Transactions!$A:$A,Share_Transactions!$C:$C,"")</f>
        <v/>
      </c>
      <c r="D1406" s="10">
        <f>XLOOKUP(A1406,Share_Transactions!$A:$A,Share_Transactions!$L:$L,0)</f>
        <v/>
      </c>
      <c r="E1406" s="10">
        <f>XLOOKUP(A1406,Payroll_Data!$A:$A,Payroll_Data!$D:$D,"")</f>
        <v/>
      </c>
      <c r="F1406" s="10">
        <f>IF(E1406="","",D1406-E1406)</f>
        <v/>
      </c>
      <c r="G1406">
        <f>IF(E1406="","Missing Payroll Record",IF(ABS(F1406)&lt;=1,"MATCH","MISMATCH"))</f>
        <v/>
      </c>
    </row>
    <row r="1407">
      <c r="A1407" t="inlineStr">
        <is>
          <t>TX503274</t>
        </is>
      </c>
      <c r="B1407">
        <f>XLOOKUP(A1407,Share_Transactions!$A:$A,Share_Transactions!$B:$B,"")</f>
        <v/>
      </c>
      <c r="C1407">
        <f>XLOOKUP(A1407,Share_Transactions!$A:$A,Share_Transactions!$C:$C,"")</f>
        <v/>
      </c>
      <c r="D1407" s="10">
        <f>XLOOKUP(A1407,Share_Transactions!$A:$A,Share_Transactions!$L:$L,0)</f>
        <v/>
      </c>
      <c r="E1407" s="10">
        <f>XLOOKUP(A1407,Payroll_Data!$A:$A,Payroll_Data!$D:$D,"")</f>
        <v/>
      </c>
      <c r="F1407" s="10">
        <f>IF(E1407="","",D1407-E1407)</f>
        <v/>
      </c>
      <c r="G1407">
        <f>IF(E1407="","Missing Payroll Record",IF(ABS(F1407)&lt;=1,"MATCH","MISMATCH"))</f>
        <v/>
      </c>
    </row>
    <row r="1408">
      <c r="A1408" t="inlineStr">
        <is>
          <t>TX503275</t>
        </is>
      </c>
      <c r="B1408">
        <f>XLOOKUP(A1408,Share_Transactions!$A:$A,Share_Transactions!$B:$B,"")</f>
        <v/>
      </c>
      <c r="C1408">
        <f>XLOOKUP(A1408,Share_Transactions!$A:$A,Share_Transactions!$C:$C,"")</f>
        <v/>
      </c>
      <c r="D1408" s="10">
        <f>XLOOKUP(A1408,Share_Transactions!$A:$A,Share_Transactions!$L:$L,0)</f>
        <v/>
      </c>
      <c r="E1408" s="10">
        <f>XLOOKUP(A1408,Payroll_Data!$A:$A,Payroll_Data!$D:$D,"")</f>
        <v/>
      </c>
      <c r="F1408" s="10">
        <f>IF(E1408="","",D1408-E1408)</f>
        <v/>
      </c>
      <c r="G1408">
        <f>IF(E1408="","Missing Payroll Record",IF(ABS(F1408)&lt;=1,"MATCH","MISMATCH"))</f>
        <v/>
      </c>
    </row>
    <row r="1409">
      <c r="A1409" t="inlineStr">
        <is>
          <t>TX503276</t>
        </is>
      </c>
      <c r="B1409">
        <f>XLOOKUP(A1409,Share_Transactions!$A:$A,Share_Transactions!$B:$B,"")</f>
        <v/>
      </c>
      <c r="C1409">
        <f>XLOOKUP(A1409,Share_Transactions!$A:$A,Share_Transactions!$C:$C,"")</f>
        <v/>
      </c>
      <c r="D1409" s="10">
        <f>XLOOKUP(A1409,Share_Transactions!$A:$A,Share_Transactions!$L:$L,0)</f>
        <v/>
      </c>
      <c r="E1409" s="10">
        <f>XLOOKUP(A1409,Payroll_Data!$A:$A,Payroll_Data!$D:$D,"")</f>
        <v/>
      </c>
      <c r="F1409" s="10">
        <f>IF(E1409="","",D1409-E1409)</f>
        <v/>
      </c>
      <c r="G1409">
        <f>IF(E1409="","Missing Payroll Record",IF(ABS(F1409)&lt;=1,"MATCH","MISMATCH"))</f>
        <v/>
      </c>
    </row>
    <row r="1410">
      <c r="A1410" t="inlineStr">
        <is>
          <t>TX503277</t>
        </is>
      </c>
      <c r="B1410">
        <f>XLOOKUP(A1410,Share_Transactions!$A:$A,Share_Transactions!$B:$B,"")</f>
        <v/>
      </c>
      <c r="C1410">
        <f>XLOOKUP(A1410,Share_Transactions!$A:$A,Share_Transactions!$C:$C,"")</f>
        <v/>
      </c>
      <c r="D1410" s="10">
        <f>XLOOKUP(A1410,Share_Transactions!$A:$A,Share_Transactions!$L:$L,0)</f>
        <v/>
      </c>
      <c r="E1410" s="10">
        <f>XLOOKUP(A1410,Payroll_Data!$A:$A,Payroll_Data!$D:$D,"")</f>
        <v/>
      </c>
      <c r="F1410" s="10">
        <f>IF(E1410="","",D1410-E1410)</f>
        <v/>
      </c>
      <c r="G1410">
        <f>IF(E1410="","Missing Payroll Record",IF(ABS(F1410)&lt;=1,"MATCH","MISMATCH"))</f>
        <v/>
      </c>
    </row>
    <row r="1411">
      <c r="A1411" t="inlineStr">
        <is>
          <t>TX503278</t>
        </is>
      </c>
      <c r="B1411">
        <f>XLOOKUP(A1411,Share_Transactions!$A:$A,Share_Transactions!$B:$B,"")</f>
        <v/>
      </c>
      <c r="C1411">
        <f>XLOOKUP(A1411,Share_Transactions!$A:$A,Share_Transactions!$C:$C,"")</f>
        <v/>
      </c>
      <c r="D1411" s="10">
        <f>XLOOKUP(A1411,Share_Transactions!$A:$A,Share_Transactions!$L:$L,0)</f>
        <v/>
      </c>
      <c r="E1411" s="10">
        <f>XLOOKUP(A1411,Payroll_Data!$A:$A,Payroll_Data!$D:$D,"")</f>
        <v/>
      </c>
      <c r="F1411" s="10">
        <f>IF(E1411="","",D1411-E1411)</f>
        <v/>
      </c>
      <c r="G1411">
        <f>IF(E1411="","Missing Payroll Record",IF(ABS(F1411)&lt;=1,"MATCH","MISMATCH"))</f>
        <v/>
      </c>
    </row>
    <row r="1412">
      <c r="A1412" t="inlineStr">
        <is>
          <t>TX503279</t>
        </is>
      </c>
      <c r="B1412">
        <f>XLOOKUP(A1412,Share_Transactions!$A:$A,Share_Transactions!$B:$B,"")</f>
        <v/>
      </c>
      <c r="C1412">
        <f>XLOOKUP(A1412,Share_Transactions!$A:$A,Share_Transactions!$C:$C,"")</f>
        <v/>
      </c>
      <c r="D1412" s="10">
        <f>XLOOKUP(A1412,Share_Transactions!$A:$A,Share_Transactions!$L:$L,0)</f>
        <v/>
      </c>
      <c r="E1412" s="10">
        <f>XLOOKUP(A1412,Payroll_Data!$A:$A,Payroll_Data!$D:$D,"")</f>
        <v/>
      </c>
      <c r="F1412" s="10">
        <f>IF(E1412="","",D1412-E1412)</f>
        <v/>
      </c>
      <c r="G1412">
        <f>IF(E1412="","Missing Payroll Record",IF(ABS(F1412)&lt;=1,"MATCH","MISMATCH"))</f>
        <v/>
      </c>
    </row>
    <row r="1413">
      <c r="A1413" t="inlineStr">
        <is>
          <t>TX503282</t>
        </is>
      </c>
      <c r="B1413">
        <f>XLOOKUP(A1413,Share_Transactions!$A:$A,Share_Transactions!$B:$B,"")</f>
        <v/>
      </c>
      <c r="C1413">
        <f>XLOOKUP(A1413,Share_Transactions!$A:$A,Share_Transactions!$C:$C,"")</f>
        <v/>
      </c>
      <c r="D1413" s="10">
        <f>XLOOKUP(A1413,Share_Transactions!$A:$A,Share_Transactions!$L:$L,0)</f>
        <v/>
      </c>
      <c r="E1413" s="10">
        <f>XLOOKUP(A1413,Payroll_Data!$A:$A,Payroll_Data!$D:$D,"")</f>
        <v/>
      </c>
      <c r="F1413" s="10">
        <f>IF(E1413="","",D1413-E1413)</f>
        <v/>
      </c>
      <c r="G1413">
        <f>IF(E1413="","Missing Payroll Record",IF(ABS(F1413)&lt;=1,"MATCH","MISMATCH"))</f>
        <v/>
      </c>
    </row>
    <row r="1414">
      <c r="A1414" t="inlineStr">
        <is>
          <t>TX503284</t>
        </is>
      </c>
      <c r="B1414">
        <f>XLOOKUP(A1414,Share_Transactions!$A:$A,Share_Transactions!$B:$B,"")</f>
        <v/>
      </c>
      <c r="C1414">
        <f>XLOOKUP(A1414,Share_Transactions!$A:$A,Share_Transactions!$C:$C,"")</f>
        <v/>
      </c>
      <c r="D1414" s="10">
        <f>XLOOKUP(A1414,Share_Transactions!$A:$A,Share_Transactions!$L:$L,0)</f>
        <v/>
      </c>
      <c r="E1414" s="10">
        <f>XLOOKUP(A1414,Payroll_Data!$A:$A,Payroll_Data!$D:$D,"")</f>
        <v/>
      </c>
      <c r="F1414" s="10">
        <f>IF(E1414="","",D1414-E1414)</f>
        <v/>
      </c>
      <c r="G1414">
        <f>IF(E1414="","Missing Payroll Record",IF(ABS(F1414)&lt;=1,"MATCH","MISMATCH"))</f>
        <v/>
      </c>
    </row>
    <row r="1415">
      <c r="A1415" t="inlineStr">
        <is>
          <t>TX503285</t>
        </is>
      </c>
      <c r="B1415">
        <f>XLOOKUP(A1415,Share_Transactions!$A:$A,Share_Transactions!$B:$B,"")</f>
        <v/>
      </c>
      <c r="C1415">
        <f>XLOOKUP(A1415,Share_Transactions!$A:$A,Share_Transactions!$C:$C,"")</f>
        <v/>
      </c>
      <c r="D1415" s="10">
        <f>XLOOKUP(A1415,Share_Transactions!$A:$A,Share_Transactions!$L:$L,0)</f>
        <v/>
      </c>
      <c r="E1415" s="10">
        <f>XLOOKUP(A1415,Payroll_Data!$A:$A,Payroll_Data!$D:$D,"")</f>
        <v/>
      </c>
      <c r="F1415" s="10">
        <f>IF(E1415="","",D1415-E1415)</f>
        <v/>
      </c>
      <c r="G1415">
        <f>IF(E1415="","Missing Payroll Record",IF(ABS(F1415)&lt;=1,"MATCH","MISMATCH"))</f>
        <v/>
      </c>
    </row>
    <row r="1416">
      <c r="A1416" t="inlineStr">
        <is>
          <t>TX503286</t>
        </is>
      </c>
      <c r="B1416">
        <f>XLOOKUP(A1416,Share_Transactions!$A:$A,Share_Transactions!$B:$B,"")</f>
        <v/>
      </c>
      <c r="C1416">
        <f>XLOOKUP(A1416,Share_Transactions!$A:$A,Share_Transactions!$C:$C,"")</f>
        <v/>
      </c>
      <c r="D1416" s="10">
        <f>XLOOKUP(A1416,Share_Transactions!$A:$A,Share_Transactions!$L:$L,0)</f>
        <v/>
      </c>
      <c r="E1416" s="10">
        <f>XLOOKUP(A1416,Payroll_Data!$A:$A,Payroll_Data!$D:$D,"")</f>
        <v/>
      </c>
      <c r="F1416" s="10">
        <f>IF(E1416="","",D1416-E1416)</f>
        <v/>
      </c>
      <c r="G1416">
        <f>IF(E1416="","Missing Payroll Record",IF(ABS(F1416)&lt;=1,"MATCH","MISMATCH"))</f>
        <v/>
      </c>
    </row>
    <row r="1417">
      <c r="A1417" t="inlineStr">
        <is>
          <t>TX503287</t>
        </is>
      </c>
      <c r="B1417">
        <f>XLOOKUP(A1417,Share_Transactions!$A:$A,Share_Transactions!$B:$B,"")</f>
        <v/>
      </c>
      <c r="C1417">
        <f>XLOOKUP(A1417,Share_Transactions!$A:$A,Share_Transactions!$C:$C,"")</f>
        <v/>
      </c>
      <c r="D1417" s="10">
        <f>XLOOKUP(A1417,Share_Transactions!$A:$A,Share_Transactions!$L:$L,0)</f>
        <v/>
      </c>
      <c r="E1417" s="10">
        <f>XLOOKUP(A1417,Payroll_Data!$A:$A,Payroll_Data!$D:$D,"")</f>
        <v/>
      </c>
      <c r="F1417" s="10">
        <f>IF(E1417="","",D1417-E1417)</f>
        <v/>
      </c>
      <c r="G1417">
        <f>IF(E1417="","Missing Payroll Record",IF(ABS(F1417)&lt;=1,"MATCH","MISMATCH"))</f>
        <v/>
      </c>
    </row>
    <row r="1418">
      <c r="A1418" t="inlineStr">
        <is>
          <t>TX503288</t>
        </is>
      </c>
      <c r="B1418">
        <f>XLOOKUP(A1418,Share_Transactions!$A:$A,Share_Transactions!$B:$B,"")</f>
        <v/>
      </c>
      <c r="C1418">
        <f>XLOOKUP(A1418,Share_Transactions!$A:$A,Share_Transactions!$C:$C,"")</f>
        <v/>
      </c>
      <c r="D1418" s="10">
        <f>XLOOKUP(A1418,Share_Transactions!$A:$A,Share_Transactions!$L:$L,0)</f>
        <v/>
      </c>
      <c r="E1418" s="10">
        <f>XLOOKUP(A1418,Payroll_Data!$A:$A,Payroll_Data!$D:$D,"")</f>
        <v/>
      </c>
      <c r="F1418" s="10">
        <f>IF(E1418="","",D1418-E1418)</f>
        <v/>
      </c>
      <c r="G1418">
        <f>IF(E1418="","Missing Payroll Record",IF(ABS(F1418)&lt;=1,"MATCH","MISMATCH"))</f>
        <v/>
      </c>
    </row>
    <row r="1419">
      <c r="A1419" t="inlineStr">
        <is>
          <t>TX503294</t>
        </is>
      </c>
      <c r="B1419">
        <f>XLOOKUP(A1419,Share_Transactions!$A:$A,Share_Transactions!$B:$B,"")</f>
        <v/>
      </c>
      <c r="C1419">
        <f>XLOOKUP(A1419,Share_Transactions!$A:$A,Share_Transactions!$C:$C,"")</f>
        <v/>
      </c>
      <c r="D1419" s="10">
        <f>XLOOKUP(A1419,Share_Transactions!$A:$A,Share_Transactions!$L:$L,0)</f>
        <v/>
      </c>
      <c r="E1419" s="10">
        <f>XLOOKUP(A1419,Payroll_Data!$A:$A,Payroll_Data!$D:$D,"")</f>
        <v/>
      </c>
      <c r="F1419" s="10">
        <f>IF(E1419="","",D1419-E1419)</f>
        <v/>
      </c>
      <c r="G1419">
        <f>IF(E1419="","Missing Payroll Record",IF(ABS(F1419)&lt;=1,"MATCH","MISMATCH"))</f>
        <v/>
      </c>
    </row>
    <row r="1420">
      <c r="A1420" t="inlineStr">
        <is>
          <t>TX503297</t>
        </is>
      </c>
      <c r="B1420">
        <f>XLOOKUP(A1420,Share_Transactions!$A:$A,Share_Transactions!$B:$B,"")</f>
        <v/>
      </c>
      <c r="C1420">
        <f>XLOOKUP(A1420,Share_Transactions!$A:$A,Share_Transactions!$C:$C,"")</f>
        <v/>
      </c>
      <c r="D1420" s="10">
        <f>XLOOKUP(A1420,Share_Transactions!$A:$A,Share_Transactions!$L:$L,0)</f>
        <v/>
      </c>
      <c r="E1420" s="10">
        <f>XLOOKUP(A1420,Payroll_Data!$A:$A,Payroll_Data!$D:$D,"")</f>
        <v/>
      </c>
      <c r="F1420" s="10">
        <f>IF(E1420="","",D1420-E1420)</f>
        <v/>
      </c>
      <c r="G1420">
        <f>IF(E1420="","Missing Payroll Record",IF(ABS(F1420)&lt;=1,"MATCH","MISMATCH"))</f>
        <v/>
      </c>
    </row>
    <row r="1421">
      <c r="A1421" t="inlineStr">
        <is>
          <t>TX503298</t>
        </is>
      </c>
      <c r="B1421">
        <f>XLOOKUP(A1421,Share_Transactions!$A:$A,Share_Transactions!$B:$B,"")</f>
        <v/>
      </c>
      <c r="C1421">
        <f>XLOOKUP(A1421,Share_Transactions!$A:$A,Share_Transactions!$C:$C,"")</f>
        <v/>
      </c>
      <c r="D1421" s="10">
        <f>XLOOKUP(A1421,Share_Transactions!$A:$A,Share_Transactions!$L:$L,0)</f>
        <v/>
      </c>
      <c r="E1421" s="10">
        <f>XLOOKUP(A1421,Payroll_Data!$A:$A,Payroll_Data!$D:$D,"")</f>
        <v/>
      </c>
      <c r="F1421" s="10">
        <f>IF(E1421="","",D1421-E1421)</f>
        <v/>
      </c>
      <c r="G1421">
        <f>IF(E1421="","Missing Payroll Record",IF(ABS(F1421)&lt;=1,"MATCH","MISMATCH"))</f>
        <v/>
      </c>
    </row>
    <row r="1422">
      <c r="A1422" t="inlineStr">
        <is>
          <t>TX503299</t>
        </is>
      </c>
      <c r="B1422">
        <f>XLOOKUP(A1422,Share_Transactions!$A:$A,Share_Transactions!$B:$B,"")</f>
        <v/>
      </c>
      <c r="C1422">
        <f>XLOOKUP(A1422,Share_Transactions!$A:$A,Share_Transactions!$C:$C,"")</f>
        <v/>
      </c>
      <c r="D1422" s="10">
        <f>XLOOKUP(A1422,Share_Transactions!$A:$A,Share_Transactions!$L:$L,0)</f>
        <v/>
      </c>
      <c r="E1422" s="10">
        <f>XLOOKUP(A1422,Payroll_Data!$A:$A,Payroll_Data!$D:$D,"")</f>
        <v/>
      </c>
      <c r="F1422" s="10">
        <f>IF(E1422="","",D1422-E1422)</f>
        <v/>
      </c>
      <c r="G1422">
        <f>IF(E1422="","Missing Payroll Record",IF(ABS(F1422)&lt;=1,"MATCH","MISMATCH"))</f>
        <v/>
      </c>
    </row>
    <row r="1423">
      <c r="A1423" t="inlineStr">
        <is>
          <t>TX503300</t>
        </is>
      </c>
      <c r="B1423">
        <f>XLOOKUP(A1423,Share_Transactions!$A:$A,Share_Transactions!$B:$B,"")</f>
        <v/>
      </c>
      <c r="C1423">
        <f>XLOOKUP(A1423,Share_Transactions!$A:$A,Share_Transactions!$C:$C,"")</f>
        <v/>
      </c>
      <c r="D1423" s="10">
        <f>XLOOKUP(A1423,Share_Transactions!$A:$A,Share_Transactions!$L:$L,0)</f>
        <v/>
      </c>
      <c r="E1423" s="10">
        <f>XLOOKUP(A1423,Payroll_Data!$A:$A,Payroll_Data!$D:$D,"")</f>
        <v/>
      </c>
      <c r="F1423" s="10">
        <f>IF(E1423="","",D1423-E1423)</f>
        <v/>
      </c>
      <c r="G1423">
        <f>IF(E1423="","Missing Payroll Record",IF(ABS(F1423)&lt;=1,"MATCH","MISMATCH"))</f>
        <v/>
      </c>
    </row>
    <row r="1424">
      <c r="A1424" t="inlineStr">
        <is>
          <t>TX503301</t>
        </is>
      </c>
      <c r="B1424">
        <f>XLOOKUP(A1424,Share_Transactions!$A:$A,Share_Transactions!$B:$B,"")</f>
        <v/>
      </c>
      <c r="C1424">
        <f>XLOOKUP(A1424,Share_Transactions!$A:$A,Share_Transactions!$C:$C,"")</f>
        <v/>
      </c>
      <c r="D1424" s="10">
        <f>XLOOKUP(A1424,Share_Transactions!$A:$A,Share_Transactions!$L:$L,0)</f>
        <v/>
      </c>
      <c r="E1424" s="10">
        <f>XLOOKUP(A1424,Payroll_Data!$A:$A,Payroll_Data!$D:$D,"")</f>
        <v/>
      </c>
      <c r="F1424" s="10">
        <f>IF(E1424="","",D1424-E1424)</f>
        <v/>
      </c>
      <c r="G1424">
        <f>IF(E1424="","Missing Payroll Record",IF(ABS(F1424)&lt;=1,"MATCH","MISMATCH"))</f>
        <v/>
      </c>
    </row>
    <row r="1425">
      <c r="A1425" t="inlineStr">
        <is>
          <t>TX503303</t>
        </is>
      </c>
      <c r="B1425">
        <f>XLOOKUP(A1425,Share_Transactions!$A:$A,Share_Transactions!$B:$B,"")</f>
        <v/>
      </c>
      <c r="C1425">
        <f>XLOOKUP(A1425,Share_Transactions!$A:$A,Share_Transactions!$C:$C,"")</f>
        <v/>
      </c>
      <c r="D1425" s="10">
        <f>XLOOKUP(A1425,Share_Transactions!$A:$A,Share_Transactions!$L:$L,0)</f>
        <v/>
      </c>
      <c r="E1425" s="10">
        <f>XLOOKUP(A1425,Payroll_Data!$A:$A,Payroll_Data!$D:$D,"")</f>
        <v/>
      </c>
      <c r="F1425" s="10">
        <f>IF(E1425="","",D1425-E1425)</f>
        <v/>
      </c>
      <c r="G1425">
        <f>IF(E1425="","Missing Payroll Record",IF(ABS(F1425)&lt;=1,"MATCH","MISMATCH"))</f>
        <v/>
      </c>
    </row>
    <row r="1426">
      <c r="A1426" t="inlineStr">
        <is>
          <t>TX503308</t>
        </is>
      </c>
      <c r="B1426">
        <f>XLOOKUP(A1426,Share_Transactions!$A:$A,Share_Transactions!$B:$B,"")</f>
        <v/>
      </c>
      <c r="C1426">
        <f>XLOOKUP(A1426,Share_Transactions!$A:$A,Share_Transactions!$C:$C,"")</f>
        <v/>
      </c>
      <c r="D1426" s="10">
        <f>XLOOKUP(A1426,Share_Transactions!$A:$A,Share_Transactions!$L:$L,0)</f>
        <v/>
      </c>
      <c r="E1426" s="10">
        <f>XLOOKUP(A1426,Payroll_Data!$A:$A,Payroll_Data!$D:$D,"")</f>
        <v/>
      </c>
      <c r="F1426" s="10">
        <f>IF(E1426="","",D1426-E1426)</f>
        <v/>
      </c>
      <c r="G1426">
        <f>IF(E1426="","Missing Payroll Record",IF(ABS(F1426)&lt;=1,"MATCH","MISMATCH"))</f>
        <v/>
      </c>
    </row>
    <row r="1427">
      <c r="A1427" t="inlineStr">
        <is>
          <t>TX503309</t>
        </is>
      </c>
      <c r="B1427">
        <f>XLOOKUP(A1427,Share_Transactions!$A:$A,Share_Transactions!$B:$B,"")</f>
        <v/>
      </c>
      <c r="C1427">
        <f>XLOOKUP(A1427,Share_Transactions!$A:$A,Share_Transactions!$C:$C,"")</f>
        <v/>
      </c>
      <c r="D1427" s="10">
        <f>XLOOKUP(A1427,Share_Transactions!$A:$A,Share_Transactions!$L:$L,0)</f>
        <v/>
      </c>
      <c r="E1427" s="10">
        <f>XLOOKUP(A1427,Payroll_Data!$A:$A,Payroll_Data!$D:$D,"")</f>
        <v/>
      </c>
      <c r="F1427" s="10">
        <f>IF(E1427="","",D1427-E1427)</f>
        <v/>
      </c>
      <c r="G1427">
        <f>IF(E1427="","Missing Payroll Record",IF(ABS(F1427)&lt;=1,"MATCH","MISMATCH"))</f>
        <v/>
      </c>
    </row>
    <row r="1428">
      <c r="A1428" t="inlineStr">
        <is>
          <t>TX503312</t>
        </is>
      </c>
      <c r="B1428">
        <f>XLOOKUP(A1428,Share_Transactions!$A:$A,Share_Transactions!$B:$B,"")</f>
        <v/>
      </c>
      <c r="C1428">
        <f>XLOOKUP(A1428,Share_Transactions!$A:$A,Share_Transactions!$C:$C,"")</f>
        <v/>
      </c>
      <c r="D1428" s="10">
        <f>XLOOKUP(A1428,Share_Transactions!$A:$A,Share_Transactions!$L:$L,0)</f>
        <v/>
      </c>
      <c r="E1428" s="10">
        <f>XLOOKUP(A1428,Payroll_Data!$A:$A,Payroll_Data!$D:$D,"")</f>
        <v/>
      </c>
      <c r="F1428" s="10">
        <f>IF(E1428="","",D1428-E1428)</f>
        <v/>
      </c>
      <c r="G1428">
        <f>IF(E1428="","Missing Payroll Record",IF(ABS(F1428)&lt;=1,"MATCH","MISMATCH"))</f>
        <v/>
      </c>
    </row>
    <row r="1429">
      <c r="A1429" t="inlineStr">
        <is>
          <t>TX503313</t>
        </is>
      </c>
      <c r="B1429">
        <f>XLOOKUP(A1429,Share_Transactions!$A:$A,Share_Transactions!$B:$B,"")</f>
        <v/>
      </c>
      <c r="C1429">
        <f>XLOOKUP(A1429,Share_Transactions!$A:$A,Share_Transactions!$C:$C,"")</f>
        <v/>
      </c>
      <c r="D1429" s="10">
        <f>XLOOKUP(A1429,Share_Transactions!$A:$A,Share_Transactions!$L:$L,0)</f>
        <v/>
      </c>
      <c r="E1429" s="10">
        <f>XLOOKUP(A1429,Payroll_Data!$A:$A,Payroll_Data!$D:$D,"")</f>
        <v/>
      </c>
      <c r="F1429" s="10">
        <f>IF(E1429="","",D1429-E1429)</f>
        <v/>
      </c>
      <c r="G1429">
        <f>IF(E1429="","Missing Payroll Record",IF(ABS(F1429)&lt;=1,"MATCH","MISMATCH"))</f>
        <v/>
      </c>
    </row>
    <row r="1430">
      <c r="A1430" t="inlineStr">
        <is>
          <t>TX503317</t>
        </is>
      </c>
      <c r="B1430">
        <f>XLOOKUP(A1430,Share_Transactions!$A:$A,Share_Transactions!$B:$B,"")</f>
        <v/>
      </c>
      <c r="C1430">
        <f>XLOOKUP(A1430,Share_Transactions!$A:$A,Share_Transactions!$C:$C,"")</f>
        <v/>
      </c>
      <c r="D1430" s="10">
        <f>XLOOKUP(A1430,Share_Transactions!$A:$A,Share_Transactions!$L:$L,0)</f>
        <v/>
      </c>
      <c r="E1430" s="10">
        <f>XLOOKUP(A1430,Payroll_Data!$A:$A,Payroll_Data!$D:$D,"")</f>
        <v/>
      </c>
      <c r="F1430" s="10">
        <f>IF(E1430="","",D1430-E1430)</f>
        <v/>
      </c>
      <c r="G1430">
        <f>IF(E1430="","Missing Payroll Record",IF(ABS(F1430)&lt;=1,"MATCH","MISMATCH"))</f>
        <v/>
      </c>
    </row>
    <row r="1431">
      <c r="A1431" t="inlineStr">
        <is>
          <t>TX503322</t>
        </is>
      </c>
      <c r="B1431">
        <f>XLOOKUP(A1431,Share_Transactions!$A:$A,Share_Transactions!$B:$B,"")</f>
        <v/>
      </c>
      <c r="C1431">
        <f>XLOOKUP(A1431,Share_Transactions!$A:$A,Share_Transactions!$C:$C,"")</f>
        <v/>
      </c>
      <c r="D1431" s="10">
        <f>XLOOKUP(A1431,Share_Transactions!$A:$A,Share_Transactions!$L:$L,0)</f>
        <v/>
      </c>
      <c r="E1431" s="10">
        <f>XLOOKUP(A1431,Payroll_Data!$A:$A,Payroll_Data!$D:$D,"")</f>
        <v/>
      </c>
      <c r="F1431" s="10">
        <f>IF(E1431="","",D1431-E1431)</f>
        <v/>
      </c>
      <c r="G1431">
        <f>IF(E1431="","Missing Payroll Record",IF(ABS(F1431)&lt;=1,"MATCH","MISMATCH"))</f>
        <v/>
      </c>
    </row>
    <row r="1432">
      <c r="A1432" t="inlineStr">
        <is>
          <t>TX503323</t>
        </is>
      </c>
      <c r="B1432">
        <f>XLOOKUP(A1432,Share_Transactions!$A:$A,Share_Transactions!$B:$B,"")</f>
        <v/>
      </c>
      <c r="C1432">
        <f>XLOOKUP(A1432,Share_Transactions!$A:$A,Share_Transactions!$C:$C,"")</f>
        <v/>
      </c>
      <c r="D1432" s="10">
        <f>XLOOKUP(A1432,Share_Transactions!$A:$A,Share_Transactions!$L:$L,0)</f>
        <v/>
      </c>
      <c r="E1432" s="10">
        <f>XLOOKUP(A1432,Payroll_Data!$A:$A,Payroll_Data!$D:$D,"")</f>
        <v/>
      </c>
      <c r="F1432" s="10">
        <f>IF(E1432="","",D1432-E1432)</f>
        <v/>
      </c>
      <c r="G1432">
        <f>IF(E1432="","Missing Payroll Record",IF(ABS(F1432)&lt;=1,"MATCH","MISMATCH"))</f>
        <v/>
      </c>
    </row>
    <row r="1433">
      <c r="A1433" t="inlineStr">
        <is>
          <t>TX503327</t>
        </is>
      </c>
      <c r="B1433">
        <f>XLOOKUP(A1433,Share_Transactions!$A:$A,Share_Transactions!$B:$B,"")</f>
        <v/>
      </c>
      <c r="C1433">
        <f>XLOOKUP(A1433,Share_Transactions!$A:$A,Share_Transactions!$C:$C,"")</f>
        <v/>
      </c>
      <c r="D1433" s="10">
        <f>XLOOKUP(A1433,Share_Transactions!$A:$A,Share_Transactions!$L:$L,0)</f>
        <v/>
      </c>
      <c r="E1433" s="10">
        <f>XLOOKUP(A1433,Payroll_Data!$A:$A,Payroll_Data!$D:$D,"")</f>
        <v/>
      </c>
      <c r="F1433" s="10">
        <f>IF(E1433="","",D1433-E1433)</f>
        <v/>
      </c>
      <c r="G1433">
        <f>IF(E1433="","Missing Payroll Record",IF(ABS(F1433)&lt;=1,"MATCH","MISMATCH"))</f>
        <v/>
      </c>
    </row>
    <row r="1434">
      <c r="A1434" t="inlineStr">
        <is>
          <t>TX503330</t>
        </is>
      </c>
      <c r="B1434">
        <f>XLOOKUP(A1434,Share_Transactions!$A:$A,Share_Transactions!$B:$B,"")</f>
        <v/>
      </c>
      <c r="C1434">
        <f>XLOOKUP(A1434,Share_Transactions!$A:$A,Share_Transactions!$C:$C,"")</f>
        <v/>
      </c>
      <c r="D1434" s="10">
        <f>XLOOKUP(A1434,Share_Transactions!$A:$A,Share_Transactions!$L:$L,0)</f>
        <v/>
      </c>
      <c r="E1434" s="10">
        <f>XLOOKUP(A1434,Payroll_Data!$A:$A,Payroll_Data!$D:$D,"")</f>
        <v/>
      </c>
      <c r="F1434" s="10">
        <f>IF(E1434="","",D1434-E1434)</f>
        <v/>
      </c>
      <c r="G1434">
        <f>IF(E1434="","Missing Payroll Record",IF(ABS(F1434)&lt;=1,"MATCH","MISMATCH"))</f>
        <v/>
      </c>
    </row>
    <row r="1435">
      <c r="A1435" t="inlineStr">
        <is>
          <t>TX503333</t>
        </is>
      </c>
      <c r="B1435">
        <f>XLOOKUP(A1435,Share_Transactions!$A:$A,Share_Transactions!$B:$B,"")</f>
        <v/>
      </c>
      <c r="C1435">
        <f>XLOOKUP(A1435,Share_Transactions!$A:$A,Share_Transactions!$C:$C,"")</f>
        <v/>
      </c>
      <c r="D1435" s="10">
        <f>XLOOKUP(A1435,Share_Transactions!$A:$A,Share_Transactions!$L:$L,0)</f>
        <v/>
      </c>
      <c r="E1435" s="10">
        <f>XLOOKUP(A1435,Payroll_Data!$A:$A,Payroll_Data!$D:$D,"")</f>
        <v/>
      </c>
      <c r="F1435" s="10">
        <f>IF(E1435="","",D1435-E1435)</f>
        <v/>
      </c>
      <c r="G1435">
        <f>IF(E1435="","Missing Payroll Record",IF(ABS(F1435)&lt;=1,"MATCH","MISMATCH"))</f>
        <v/>
      </c>
    </row>
    <row r="1436">
      <c r="A1436" t="inlineStr">
        <is>
          <t>TX503334</t>
        </is>
      </c>
      <c r="B1436">
        <f>XLOOKUP(A1436,Share_Transactions!$A:$A,Share_Transactions!$B:$B,"")</f>
        <v/>
      </c>
      <c r="C1436">
        <f>XLOOKUP(A1436,Share_Transactions!$A:$A,Share_Transactions!$C:$C,"")</f>
        <v/>
      </c>
      <c r="D1436" s="10">
        <f>XLOOKUP(A1436,Share_Transactions!$A:$A,Share_Transactions!$L:$L,0)</f>
        <v/>
      </c>
      <c r="E1436" s="10">
        <f>XLOOKUP(A1436,Payroll_Data!$A:$A,Payroll_Data!$D:$D,"")</f>
        <v/>
      </c>
      <c r="F1436" s="10">
        <f>IF(E1436="","",D1436-E1436)</f>
        <v/>
      </c>
      <c r="G1436">
        <f>IF(E1436="","Missing Payroll Record",IF(ABS(F1436)&lt;=1,"MATCH","MISMATCH"))</f>
        <v/>
      </c>
    </row>
    <row r="1437">
      <c r="A1437" t="inlineStr">
        <is>
          <t>TX503335</t>
        </is>
      </c>
      <c r="B1437">
        <f>XLOOKUP(A1437,Share_Transactions!$A:$A,Share_Transactions!$B:$B,"")</f>
        <v/>
      </c>
      <c r="C1437">
        <f>XLOOKUP(A1437,Share_Transactions!$A:$A,Share_Transactions!$C:$C,"")</f>
        <v/>
      </c>
      <c r="D1437" s="10">
        <f>XLOOKUP(A1437,Share_Transactions!$A:$A,Share_Transactions!$L:$L,0)</f>
        <v/>
      </c>
      <c r="E1437" s="10">
        <f>XLOOKUP(A1437,Payroll_Data!$A:$A,Payroll_Data!$D:$D,"")</f>
        <v/>
      </c>
      <c r="F1437" s="10">
        <f>IF(E1437="","",D1437-E1437)</f>
        <v/>
      </c>
      <c r="G1437">
        <f>IF(E1437="","Missing Payroll Record",IF(ABS(F1437)&lt;=1,"MATCH","MISMATCH"))</f>
        <v/>
      </c>
    </row>
    <row r="1438">
      <c r="A1438" t="inlineStr">
        <is>
          <t>TX503336</t>
        </is>
      </c>
      <c r="B1438">
        <f>XLOOKUP(A1438,Share_Transactions!$A:$A,Share_Transactions!$B:$B,"")</f>
        <v/>
      </c>
      <c r="C1438">
        <f>XLOOKUP(A1438,Share_Transactions!$A:$A,Share_Transactions!$C:$C,"")</f>
        <v/>
      </c>
      <c r="D1438" s="10">
        <f>XLOOKUP(A1438,Share_Transactions!$A:$A,Share_Transactions!$L:$L,0)</f>
        <v/>
      </c>
      <c r="E1438" s="10">
        <f>XLOOKUP(A1438,Payroll_Data!$A:$A,Payroll_Data!$D:$D,"")</f>
        <v/>
      </c>
      <c r="F1438" s="10">
        <f>IF(E1438="","",D1438-E1438)</f>
        <v/>
      </c>
      <c r="G1438">
        <f>IF(E1438="","Missing Payroll Record",IF(ABS(F1438)&lt;=1,"MATCH","MISMATCH"))</f>
        <v/>
      </c>
    </row>
    <row r="1439">
      <c r="A1439" t="inlineStr">
        <is>
          <t>TX503339</t>
        </is>
      </c>
      <c r="B1439">
        <f>XLOOKUP(A1439,Share_Transactions!$A:$A,Share_Transactions!$B:$B,"")</f>
        <v/>
      </c>
      <c r="C1439">
        <f>XLOOKUP(A1439,Share_Transactions!$A:$A,Share_Transactions!$C:$C,"")</f>
        <v/>
      </c>
      <c r="D1439" s="10">
        <f>XLOOKUP(A1439,Share_Transactions!$A:$A,Share_Transactions!$L:$L,0)</f>
        <v/>
      </c>
      <c r="E1439" s="10">
        <f>XLOOKUP(A1439,Payroll_Data!$A:$A,Payroll_Data!$D:$D,"")</f>
        <v/>
      </c>
      <c r="F1439" s="10">
        <f>IF(E1439="","",D1439-E1439)</f>
        <v/>
      </c>
      <c r="G1439">
        <f>IF(E1439="","Missing Payroll Record",IF(ABS(F1439)&lt;=1,"MATCH","MISMATCH"))</f>
        <v/>
      </c>
    </row>
    <row r="1440">
      <c r="A1440" t="inlineStr">
        <is>
          <t>TX503340</t>
        </is>
      </c>
      <c r="B1440">
        <f>XLOOKUP(A1440,Share_Transactions!$A:$A,Share_Transactions!$B:$B,"")</f>
        <v/>
      </c>
      <c r="C1440">
        <f>XLOOKUP(A1440,Share_Transactions!$A:$A,Share_Transactions!$C:$C,"")</f>
        <v/>
      </c>
      <c r="D1440" s="10">
        <f>XLOOKUP(A1440,Share_Transactions!$A:$A,Share_Transactions!$L:$L,0)</f>
        <v/>
      </c>
      <c r="E1440" s="10">
        <f>XLOOKUP(A1440,Payroll_Data!$A:$A,Payroll_Data!$D:$D,"")</f>
        <v/>
      </c>
      <c r="F1440" s="10">
        <f>IF(E1440="","",D1440-E1440)</f>
        <v/>
      </c>
      <c r="G1440">
        <f>IF(E1440="","Missing Payroll Record",IF(ABS(F1440)&lt;=1,"MATCH","MISMATCH"))</f>
        <v/>
      </c>
    </row>
    <row r="1441">
      <c r="A1441" t="inlineStr">
        <is>
          <t>TX503344</t>
        </is>
      </c>
      <c r="B1441">
        <f>XLOOKUP(A1441,Share_Transactions!$A:$A,Share_Transactions!$B:$B,"")</f>
        <v/>
      </c>
      <c r="C1441">
        <f>XLOOKUP(A1441,Share_Transactions!$A:$A,Share_Transactions!$C:$C,"")</f>
        <v/>
      </c>
      <c r="D1441" s="10">
        <f>XLOOKUP(A1441,Share_Transactions!$A:$A,Share_Transactions!$L:$L,0)</f>
        <v/>
      </c>
      <c r="E1441" s="10">
        <f>XLOOKUP(A1441,Payroll_Data!$A:$A,Payroll_Data!$D:$D,"")</f>
        <v/>
      </c>
      <c r="F1441" s="10">
        <f>IF(E1441="","",D1441-E1441)</f>
        <v/>
      </c>
      <c r="G1441">
        <f>IF(E1441="","Missing Payroll Record",IF(ABS(F1441)&lt;=1,"MATCH","MISMATCH"))</f>
        <v/>
      </c>
    </row>
    <row r="1442">
      <c r="A1442" t="inlineStr">
        <is>
          <t>TX503347</t>
        </is>
      </c>
      <c r="B1442">
        <f>XLOOKUP(A1442,Share_Transactions!$A:$A,Share_Transactions!$B:$B,"")</f>
        <v/>
      </c>
      <c r="C1442">
        <f>XLOOKUP(A1442,Share_Transactions!$A:$A,Share_Transactions!$C:$C,"")</f>
        <v/>
      </c>
      <c r="D1442" s="10">
        <f>XLOOKUP(A1442,Share_Transactions!$A:$A,Share_Transactions!$L:$L,0)</f>
        <v/>
      </c>
      <c r="E1442" s="10">
        <f>XLOOKUP(A1442,Payroll_Data!$A:$A,Payroll_Data!$D:$D,"")</f>
        <v/>
      </c>
      <c r="F1442" s="10">
        <f>IF(E1442="","",D1442-E1442)</f>
        <v/>
      </c>
      <c r="G1442">
        <f>IF(E1442="","Missing Payroll Record",IF(ABS(F1442)&lt;=1,"MATCH","MISMATCH"))</f>
        <v/>
      </c>
    </row>
    <row r="1443">
      <c r="A1443" t="inlineStr">
        <is>
          <t>TX503352</t>
        </is>
      </c>
      <c r="B1443">
        <f>XLOOKUP(A1443,Share_Transactions!$A:$A,Share_Transactions!$B:$B,"")</f>
        <v/>
      </c>
      <c r="C1443">
        <f>XLOOKUP(A1443,Share_Transactions!$A:$A,Share_Transactions!$C:$C,"")</f>
        <v/>
      </c>
      <c r="D1443" s="10">
        <f>XLOOKUP(A1443,Share_Transactions!$A:$A,Share_Transactions!$L:$L,0)</f>
        <v/>
      </c>
      <c r="E1443" s="10">
        <f>XLOOKUP(A1443,Payroll_Data!$A:$A,Payroll_Data!$D:$D,"")</f>
        <v/>
      </c>
      <c r="F1443" s="10">
        <f>IF(E1443="","",D1443-E1443)</f>
        <v/>
      </c>
      <c r="G1443">
        <f>IF(E1443="","Missing Payroll Record",IF(ABS(F1443)&lt;=1,"MATCH","MISMATCH"))</f>
        <v/>
      </c>
    </row>
    <row r="1444">
      <c r="A1444" t="inlineStr">
        <is>
          <t>TX503353</t>
        </is>
      </c>
      <c r="B1444">
        <f>XLOOKUP(A1444,Share_Transactions!$A:$A,Share_Transactions!$B:$B,"")</f>
        <v/>
      </c>
      <c r="C1444">
        <f>XLOOKUP(A1444,Share_Transactions!$A:$A,Share_Transactions!$C:$C,"")</f>
        <v/>
      </c>
      <c r="D1444" s="10">
        <f>XLOOKUP(A1444,Share_Transactions!$A:$A,Share_Transactions!$L:$L,0)</f>
        <v/>
      </c>
      <c r="E1444" s="10">
        <f>XLOOKUP(A1444,Payroll_Data!$A:$A,Payroll_Data!$D:$D,"")</f>
        <v/>
      </c>
      <c r="F1444" s="10">
        <f>IF(E1444="","",D1444-E1444)</f>
        <v/>
      </c>
      <c r="G1444">
        <f>IF(E1444="","Missing Payroll Record",IF(ABS(F1444)&lt;=1,"MATCH","MISMATCH"))</f>
        <v/>
      </c>
    </row>
    <row r="1445">
      <c r="A1445" t="inlineStr">
        <is>
          <t>TX503355</t>
        </is>
      </c>
      <c r="B1445">
        <f>XLOOKUP(A1445,Share_Transactions!$A:$A,Share_Transactions!$B:$B,"")</f>
        <v/>
      </c>
      <c r="C1445">
        <f>XLOOKUP(A1445,Share_Transactions!$A:$A,Share_Transactions!$C:$C,"")</f>
        <v/>
      </c>
      <c r="D1445" s="10">
        <f>XLOOKUP(A1445,Share_Transactions!$A:$A,Share_Transactions!$L:$L,0)</f>
        <v/>
      </c>
      <c r="E1445" s="10">
        <f>XLOOKUP(A1445,Payroll_Data!$A:$A,Payroll_Data!$D:$D,"")</f>
        <v/>
      </c>
      <c r="F1445" s="10">
        <f>IF(E1445="","",D1445-E1445)</f>
        <v/>
      </c>
      <c r="G1445">
        <f>IF(E1445="","Missing Payroll Record",IF(ABS(F1445)&lt;=1,"MATCH","MISMATCH"))</f>
        <v/>
      </c>
    </row>
    <row r="1446">
      <c r="A1446" t="inlineStr">
        <is>
          <t>TX503356</t>
        </is>
      </c>
      <c r="B1446">
        <f>XLOOKUP(A1446,Share_Transactions!$A:$A,Share_Transactions!$B:$B,"")</f>
        <v/>
      </c>
      <c r="C1446">
        <f>XLOOKUP(A1446,Share_Transactions!$A:$A,Share_Transactions!$C:$C,"")</f>
        <v/>
      </c>
      <c r="D1446" s="10">
        <f>XLOOKUP(A1446,Share_Transactions!$A:$A,Share_Transactions!$L:$L,0)</f>
        <v/>
      </c>
      <c r="E1446" s="10">
        <f>XLOOKUP(A1446,Payroll_Data!$A:$A,Payroll_Data!$D:$D,"")</f>
        <v/>
      </c>
      <c r="F1446" s="10">
        <f>IF(E1446="","",D1446-E1446)</f>
        <v/>
      </c>
      <c r="G1446">
        <f>IF(E1446="","Missing Payroll Record",IF(ABS(F1446)&lt;=1,"MATCH","MISMATCH"))</f>
        <v/>
      </c>
    </row>
    <row r="1447">
      <c r="A1447" t="inlineStr">
        <is>
          <t>TX503357</t>
        </is>
      </c>
      <c r="B1447">
        <f>XLOOKUP(A1447,Share_Transactions!$A:$A,Share_Transactions!$B:$B,"")</f>
        <v/>
      </c>
      <c r="C1447">
        <f>XLOOKUP(A1447,Share_Transactions!$A:$A,Share_Transactions!$C:$C,"")</f>
        <v/>
      </c>
      <c r="D1447" s="10">
        <f>XLOOKUP(A1447,Share_Transactions!$A:$A,Share_Transactions!$L:$L,0)</f>
        <v/>
      </c>
      <c r="E1447" s="10">
        <f>XLOOKUP(A1447,Payroll_Data!$A:$A,Payroll_Data!$D:$D,"")</f>
        <v/>
      </c>
      <c r="F1447" s="10">
        <f>IF(E1447="","",D1447-E1447)</f>
        <v/>
      </c>
      <c r="G1447">
        <f>IF(E1447="","Missing Payroll Record",IF(ABS(F1447)&lt;=1,"MATCH","MISMATCH"))</f>
        <v/>
      </c>
    </row>
    <row r="1448">
      <c r="A1448" t="inlineStr">
        <is>
          <t>TX503359</t>
        </is>
      </c>
      <c r="B1448">
        <f>XLOOKUP(A1448,Share_Transactions!$A:$A,Share_Transactions!$B:$B,"")</f>
        <v/>
      </c>
      <c r="C1448">
        <f>XLOOKUP(A1448,Share_Transactions!$A:$A,Share_Transactions!$C:$C,"")</f>
        <v/>
      </c>
      <c r="D1448" s="10">
        <f>XLOOKUP(A1448,Share_Transactions!$A:$A,Share_Transactions!$L:$L,0)</f>
        <v/>
      </c>
      <c r="E1448" s="10">
        <f>XLOOKUP(A1448,Payroll_Data!$A:$A,Payroll_Data!$D:$D,"")</f>
        <v/>
      </c>
      <c r="F1448" s="10">
        <f>IF(E1448="","",D1448-E1448)</f>
        <v/>
      </c>
      <c r="G1448">
        <f>IF(E1448="","Missing Payroll Record",IF(ABS(F1448)&lt;=1,"MATCH","MISMATCH"))</f>
        <v/>
      </c>
    </row>
    <row r="1449">
      <c r="A1449" t="inlineStr">
        <is>
          <t>TX503360</t>
        </is>
      </c>
      <c r="B1449">
        <f>XLOOKUP(A1449,Share_Transactions!$A:$A,Share_Transactions!$B:$B,"")</f>
        <v/>
      </c>
      <c r="C1449">
        <f>XLOOKUP(A1449,Share_Transactions!$A:$A,Share_Transactions!$C:$C,"")</f>
        <v/>
      </c>
      <c r="D1449" s="10">
        <f>XLOOKUP(A1449,Share_Transactions!$A:$A,Share_Transactions!$L:$L,0)</f>
        <v/>
      </c>
      <c r="E1449" s="10">
        <f>XLOOKUP(A1449,Payroll_Data!$A:$A,Payroll_Data!$D:$D,"")</f>
        <v/>
      </c>
      <c r="F1449" s="10">
        <f>IF(E1449="","",D1449-E1449)</f>
        <v/>
      </c>
      <c r="G1449">
        <f>IF(E1449="","Missing Payroll Record",IF(ABS(F1449)&lt;=1,"MATCH","MISMATCH"))</f>
        <v/>
      </c>
    </row>
    <row r="1450">
      <c r="A1450" t="inlineStr">
        <is>
          <t>TX503362</t>
        </is>
      </c>
      <c r="B1450">
        <f>XLOOKUP(A1450,Share_Transactions!$A:$A,Share_Transactions!$B:$B,"")</f>
        <v/>
      </c>
      <c r="C1450">
        <f>XLOOKUP(A1450,Share_Transactions!$A:$A,Share_Transactions!$C:$C,"")</f>
        <v/>
      </c>
      <c r="D1450" s="10">
        <f>XLOOKUP(A1450,Share_Transactions!$A:$A,Share_Transactions!$L:$L,0)</f>
        <v/>
      </c>
      <c r="E1450" s="10">
        <f>XLOOKUP(A1450,Payroll_Data!$A:$A,Payroll_Data!$D:$D,"")</f>
        <v/>
      </c>
      <c r="F1450" s="10">
        <f>IF(E1450="","",D1450-E1450)</f>
        <v/>
      </c>
      <c r="G1450">
        <f>IF(E1450="","Missing Payroll Record",IF(ABS(F1450)&lt;=1,"MATCH","MISMATCH"))</f>
        <v/>
      </c>
    </row>
    <row r="1451">
      <c r="A1451" t="inlineStr">
        <is>
          <t>TX503363</t>
        </is>
      </c>
      <c r="B1451">
        <f>XLOOKUP(A1451,Share_Transactions!$A:$A,Share_Transactions!$B:$B,"")</f>
        <v/>
      </c>
      <c r="C1451">
        <f>XLOOKUP(A1451,Share_Transactions!$A:$A,Share_Transactions!$C:$C,"")</f>
        <v/>
      </c>
      <c r="D1451" s="10">
        <f>XLOOKUP(A1451,Share_Transactions!$A:$A,Share_Transactions!$L:$L,0)</f>
        <v/>
      </c>
      <c r="E1451" s="10">
        <f>XLOOKUP(A1451,Payroll_Data!$A:$A,Payroll_Data!$D:$D,"")</f>
        <v/>
      </c>
      <c r="F1451" s="10">
        <f>IF(E1451="","",D1451-E1451)</f>
        <v/>
      </c>
      <c r="G1451">
        <f>IF(E1451="","Missing Payroll Record",IF(ABS(F1451)&lt;=1,"MATCH","MISMATCH"))</f>
        <v/>
      </c>
    </row>
    <row r="1452">
      <c r="A1452" t="inlineStr">
        <is>
          <t>TX503365</t>
        </is>
      </c>
      <c r="B1452">
        <f>XLOOKUP(A1452,Share_Transactions!$A:$A,Share_Transactions!$B:$B,"")</f>
        <v/>
      </c>
      <c r="C1452">
        <f>XLOOKUP(A1452,Share_Transactions!$A:$A,Share_Transactions!$C:$C,"")</f>
        <v/>
      </c>
      <c r="D1452" s="10">
        <f>XLOOKUP(A1452,Share_Transactions!$A:$A,Share_Transactions!$L:$L,0)</f>
        <v/>
      </c>
      <c r="E1452" s="10">
        <f>XLOOKUP(A1452,Payroll_Data!$A:$A,Payroll_Data!$D:$D,"")</f>
        <v/>
      </c>
      <c r="F1452" s="10">
        <f>IF(E1452="","",D1452-E1452)</f>
        <v/>
      </c>
      <c r="G1452">
        <f>IF(E1452="","Missing Payroll Record",IF(ABS(F1452)&lt;=1,"MATCH","MISMATCH"))</f>
        <v/>
      </c>
    </row>
    <row r="1453">
      <c r="A1453" t="inlineStr">
        <is>
          <t>TX503367</t>
        </is>
      </c>
      <c r="B1453">
        <f>XLOOKUP(A1453,Share_Transactions!$A:$A,Share_Transactions!$B:$B,"")</f>
        <v/>
      </c>
      <c r="C1453">
        <f>XLOOKUP(A1453,Share_Transactions!$A:$A,Share_Transactions!$C:$C,"")</f>
        <v/>
      </c>
      <c r="D1453" s="10">
        <f>XLOOKUP(A1453,Share_Transactions!$A:$A,Share_Transactions!$L:$L,0)</f>
        <v/>
      </c>
      <c r="E1453" s="10">
        <f>XLOOKUP(A1453,Payroll_Data!$A:$A,Payroll_Data!$D:$D,"")</f>
        <v/>
      </c>
      <c r="F1453" s="10">
        <f>IF(E1453="","",D1453-E1453)</f>
        <v/>
      </c>
      <c r="G1453">
        <f>IF(E1453="","Missing Payroll Record",IF(ABS(F1453)&lt;=1,"MATCH","MISMATCH"))</f>
        <v/>
      </c>
    </row>
    <row r="1454">
      <c r="A1454" t="inlineStr">
        <is>
          <t>TX503370</t>
        </is>
      </c>
      <c r="B1454">
        <f>XLOOKUP(A1454,Share_Transactions!$A:$A,Share_Transactions!$B:$B,"")</f>
        <v/>
      </c>
      <c r="C1454">
        <f>XLOOKUP(A1454,Share_Transactions!$A:$A,Share_Transactions!$C:$C,"")</f>
        <v/>
      </c>
      <c r="D1454" s="10">
        <f>XLOOKUP(A1454,Share_Transactions!$A:$A,Share_Transactions!$L:$L,0)</f>
        <v/>
      </c>
      <c r="E1454" s="10">
        <f>XLOOKUP(A1454,Payroll_Data!$A:$A,Payroll_Data!$D:$D,"")</f>
        <v/>
      </c>
      <c r="F1454" s="10">
        <f>IF(E1454="","",D1454-E1454)</f>
        <v/>
      </c>
      <c r="G1454">
        <f>IF(E1454="","Missing Payroll Record",IF(ABS(F1454)&lt;=1,"MATCH","MISMATCH"))</f>
        <v/>
      </c>
    </row>
    <row r="1455">
      <c r="A1455" t="inlineStr">
        <is>
          <t>TX503371</t>
        </is>
      </c>
      <c r="B1455">
        <f>XLOOKUP(A1455,Share_Transactions!$A:$A,Share_Transactions!$B:$B,"")</f>
        <v/>
      </c>
      <c r="C1455">
        <f>XLOOKUP(A1455,Share_Transactions!$A:$A,Share_Transactions!$C:$C,"")</f>
        <v/>
      </c>
      <c r="D1455" s="10">
        <f>XLOOKUP(A1455,Share_Transactions!$A:$A,Share_Transactions!$L:$L,0)</f>
        <v/>
      </c>
      <c r="E1455" s="10">
        <f>XLOOKUP(A1455,Payroll_Data!$A:$A,Payroll_Data!$D:$D,"")</f>
        <v/>
      </c>
      <c r="F1455" s="10">
        <f>IF(E1455="","",D1455-E1455)</f>
        <v/>
      </c>
      <c r="G1455">
        <f>IF(E1455="","Missing Payroll Record",IF(ABS(F1455)&lt;=1,"MATCH","MISMATCH"))</f>
        <v/>
      </c>
    </row>
    <row r="1456">
      <c r="A1456" t="inlineStr">
        <is>
          <t>TX503372</t>
        </is>
      </c>
      <c r="B1456">
        <f>XLOOKUP(A1456,Share_Transactions!$A:$A,Share_Transactions!$B:$B,"")</f>
        <v/>
      </c>
      <c r="C1456">
        <f>XLOOKUP(A1456,Share_Transactions!$A:$A,Share_Transactions!$C:$C,"")</f>
        <v/>
      </c>
      <c r="D1456" s="10">
        <f>XLOOKUP(A1456,Share_Transactions!$A:$A,Share_Transactions!$L:$L,0)</f>
        <v/>
      </c>
      <c r="E1456" s="10">
        <f>XLOOKUP(A1456,Payroll_Data!$A:$A,Payroll_Data!$D:$D,"")</f>
        <v/>
      </c>
      <c r="F1456" s="10">
        <f>IF(E1456="","",D1456-E1456)</f>
        <v/>
      </c>
      <c r="G1456">
        <f>IF(E1456="","Missing Payroll Record",IF(ABS(F1456)&lt;=1,"MATCH","MISMATCH"))</f>
        <v/>
      </c>
    </row>
    <row r="1457">
      <c r="A1457" t="inlineStr">
        <is>
          <t>TX503374</t>
        </is>
      </c>
      <c r="B1457">
        <f>XLOOKUP(A1457,Share_Transactions!$A:$A,Share_Transactions!$B:$B,"")</f>
        <v/>
      </c>
      <c r="C1457">
        <f>XLOOKUP(A1457,Share_Transactions!$A:$A,Share_Transactions!$C:$C,"")</f>
        <v/>
      </c>
      <c r="D1457" s="10">
        <f>XLOOKUP(A1457,Share_Transactions!$A:$A,Share_Transactions!$L:$L,0)</f>
        <v/>
      </c>
      <c r="E1457" s="10">
        <f>XLOOKUP(A1457,Payroll_Data!$A:$A,Payroll_Data!$D:$D,"")</f>
        <v/>
      </c>
      <c r="F1457" s="10">
        <f>IF(E1457="","",D1457-E1457)</f>
        <v/>
      </c>
      <c r="G1457">
        <f>IF(E1457="","Missing Payroll Record",IF(ABS(F1457)&lt;=1,"MATCH","MISMATCH"))</f>
        <v/>
      </c>
    </row>
    <row r="1458">
      <c r="A1458" t="inlineStr">
        <is>
          <t>TX503376</t>
        </is>
      </c>
      <c r="B1458">
        <f>XLOOKUP(A1458,Share_Transactions!$A:$A,Share_Transactions!$B:$B,"")</f>
        <v/>
      </c>
      <c r="C1458">
        <f>XLOOKUP(A1458,Share_Transactions!$A:$A,Share_Transactions!$C:$C,"")</f>
        <v/>
      </c>
      <c r="D1458" s="10">
        <f>XLOOKUP(A1458,Share_Transactions!$A:$A,Share_Transactions!$L:$L,0)</f>
        <v/>
      </c>
      <c r="E1458" s="10">
        <f>XLOOKUP(A1458,Payroll_Data!$A:$A,Payroll_Data!$D:$D,"")</f>
        <v/>
      </c>
      <c r="F1458" s="10">
        <f>IF(E1458="","",D1458-E1458)</f>
        <v/>
      </c>
      <c r="G1458">
        <f>IF(E1458="","Missing Payroll Record",IF(ABS(F1458)&lt;=1,"MATCH","MISMATCH"))</f>
        <v/>
      </c>
    </row>
    <row r="1459">
      <c r="A1459" t="inlineStr">
        <is>
          <t>TX503377</t>
        </is>
      </c>
      <c r="B1459">
        <f>XLOOKUP(A1459,Share_Transactions!$A:$A,Share_Transactions!$B:$B,"")</f>
        <v/>
      </c>
      <c r="C1459">
        <f>XLOOKUP(A1459,Share_Transactions!$A:$A,Share_Transactions!$C:$C,"")</f>
        <v/>
      </c>
      <c r="D1459" s="10">
        <f>XLOOKUP(A1459,Share_Transactions!$A:$A,Share_Transactions!$L:$L,0)</f>
        <v/>
      </c>
      <c r="E1459" s="10">
        <f>XLOOKUP(A1459,Payroll_Data!$A:$A,Payroll_Data!$D:$D,"")</f>
        <v/>
      </c>
      <c r="F1459" s="10">
        <f>IF(E1459="","",D1459-E1459)</f>
        <v/>
      </c>
      <c r="G1459">
        <f>IF(E1459="","Missing Payroll Record",IF(ABS(F1459)&lt;=1,"MATCH","MISMATCH"))</f>
        <v/>
      </c>
    </row>
    <row r="1460">
      <c r="A1460" t="inlineStr">
        <is>
          <t>TX503379</t>
        </is>
      </c>
      <c r="B1460">
        <f>XLOOKUP(A1460,Share_Transactions!$A:$A,Share_Transactions!$B:$B,"")</f>
        <v/>
      </c>
      <c r="C1460">
        <f>XLOOKUP(A1460,Share_Transactions!$A:$A,Share_Transactions!$C:$C,"")</f>
        <v/>
      </c>
      <c r="D1460" s="10">
        <f>XLOOKUP(A1460,Share_Transactions!$A:$A,Share_Transactions!$L:$L,0)</f>
        <v/>
      </c>
      <c r="E1460" s="10">
        <f>XLOOKUP(A1460,Payroll_Data!$A:$A,Payroll_Data!$D:$D,"")</f>
        <v/>
      </c>
      <c r="F1460" s="10">
        <f>IF(E1460="","",D1460-E1460)</f>
        <v/>
      </c>
      <c r="G1460">
        <f>IF(E1460="","Missing Payroll Record",IF(ABS(F1460)&lt;=1,"MATCH","MISMATCH"))</f>
        <v/>
      </c>
    </row>
    <row r="1461">
      <c r="A1461" t="inlineStr">
        <is>
          <t>TX503381</t>
        </is>
      </c>
      <c r="B1461">
        <f>XLOOKUP(A1461,Share_Transactions!$A:$A,Share_Transactions!$B:$B,"")</f>
        <v/>
      </c>
      <c r="C1461">
        <f>XLOOKUP(A1461,Share_Transactions!$A:$A,Share_Transactions!$C:$C,"")</f>
        <v/>
      </c>
      <c r="D1461" s="10">
        <f>XLOOKUP(A1461,Share_Transactions!$A:$A,Share_Transactions!$L:$L,0)</f>
        <v/>
      </c>
      <c r="E1461" s="10">
        <f>XLOOKUP(A1461,Payroll_Data!$A:$A,Payroll_Data!$D:$D,"")</f>
        <v/>
      </c>
      <c r="F1461" s="10">
        <f>IF(E1461="","",D1461-E1461)</f>
        <v/>
      </c>
      <c r="G1461">
        <f>IF(E1461="","Missing Payroll Record",IF(ABS(F1461)&lt;=1,"MATCH","MISMATCH"))</f>
        <v/>
      </c>
    </row>
    <row r="1462">
      <c r="A1462" t="inlineStr">
        <is>
          <t>TX503383</t>
        </is>
      </c>
      <c r="B1462">
        <f>XLOOKUP(A1462,Share_Transactions!$A:$A,Share_Transactions!$B:$B,"")</f>
        <v/>
      </c>
      <c r="C1462">
        <f>XLOOKUP(A1462,Share_Transactions!$A:$A,Share_Transactions!$C:$C,"")</f>
        <v/>
      </c>
      <c r="D1462" s="10">
        <f>XLOOKUP(A1462,Share_Transactions!$A:$A,Share_Transactions!$L:$L,0)</f>
        <v/>
      </c>
      <c r="E1462" s="10">
        <f>XLOOKUP(A1462,Payroll_Data!$A:$A,Payroll_Data!$D:$D,"")</f>
        <v/>
      </c>
      <c r="F1462" s="10">
        <f>IF(E1462="","",D1462-E1462)</f>
        <v/>
      </c>
      <c r="G1462">
        <f>IF(E1462="","Missing Payroll Record",IF(ABS(F1462)&lt;=1,"MATCH","MISMATCH"))</f>
        <v/>
      </c>
    </row>
    <row r="1463">
      <c r="A1463" t="inlineStr">
        <is>
          <t>TX503384</t>
        </is>
      </c>
      <c r="B1463">
        <f>XLOOKUP(A1463,Share_Transactions!$A:$A,Share_Transactions!$B:$B,"")</f>
        <v/>
      </c>
      <c r="C1463">
        <f>XLOOKUP(A1463,Share_Transactions!$A:$A,Share_Transactions!$C:$C,"")</f>
        <v/>
      </c>
      <c r="D1463" s="10">
        <f>XLOOKUP(A1463,Share_Transactions!$A:$A,Share_Transactions!$L:$L,0)</f>
        <v/>
      </c>
      <c r="E1463" s="10">
        <f>XLOOKUP(A1463,Payroll_Data!$A:$A,Payroll_Data!$D:$D,"")</f>
        <v/>
      </c>
      <c r="F1463" s="10">
        <f>IF(E1463="","",D1463-E1463)</f>
        <v/>
      </c>
      <c r="G1463">
        <f>IF(E1463="","Missing Payroll Record",IF(ABS(F1463)&lt;=1,"MATCH","MISMATCH"))</f>
        <v/>
      </c>
    </row>
    <row r="1464">
      <c r="A1464" t="inlineStr">
        <is>
          <t>TX503388</t>
        </is>
      </c>
      <c r="B1464">
        <f>XLOOKUP(A1464,Share_Transactions!$A:$A,Share_Transactions!$B:$B,"")</f>
        <v/>
      </c>
      <c r="C1464">
        <f>XLOOKUP(A1464,Share_Transactions!$A:$A,Share_Transactions!$C:$C,"")</f>
        <v/>
      </c>
      <c r="D1464" s="10">
        <f>XLOOKUP(A1464,Share_Transactions!$A:$A,Share_Transactions!$L:$L,0)</f>
        <v/>
      </c>
      <c r="E1464" s="10">
        <f>XLOOKUP(A1464,Payroll_Data!$A:$A,Payroll_Data!$D:$D,"")</f>
        <v/>
      </c>
      <c r="F1464" s="10">
        <f>IF(E1464="","",D1464-E1464)</f>
        <v/>
      </c>
      <c r="G1464">
        <f>IF(E1464="","Missing Payroll Record",IF(ABS(F1464)&lt;=1,"MATCH","MISMATCH"))</f>
        <v/>
      </c>
    </row>
    <row r="1465">
      <c r="A1465" t="inlineStr">
        <is>
          <t>TX503390</t>
        </is>
      </c>
      <c r="B1465">
        <f>XLOOKUP(A1465,Share_Transactions!$A:$A,Share_Transactions!$B:$B,"")</f>
        <v/>
      </c>
      <c r="C1465">
        <f>XLOOKUP(A1465,Share_Transactions!$A:$A,Share_Transactions!$C:$C,"")</f>
        <v/>
      </c>
      <c r="D1465" s="10">
        <f>XLOOKUP(A1465,Share_Transactions!$A:$A,Share_Transactions!$L:$L,0)</f>
        <v/>
      </c>
      <c r="E1465" s="10">
        <f>XLOOKUP(A1465,Payroll_Data!$A:$A,Payroll_Data!$D:$D,"")</f>
        <v/>
      </c>
      <c r="F1465" s="10">
        <f>IF(E1465="","",D1465-E1465)</f>
        <v/>
      </c>
      <c r="G1465">
        <f>IF(E1465="","Missing Payroll Record",IF(ABS(F1465)&lt;=1,"MATCH","MISMATCH"))</f>
        <v/>
      </c>
    </row>
    <row r="1466">
      <c r="A1466" t="inlineStr">
        <is>
          <t>TX503392</t>
        </is>
      </c>
      <c r="B1466">
        <f>XLOOKUP(A1466,Share_Transactions!$A:$A,Share_Transactions!$B:$B,"")</f>
        <v/>
      </c>
      <c r="C1466">
        <f>XLOOKUP(A1466,Share_Transactions!$A:$A,Share_Transactions!$C:$C,"")</f>
        <v/>
      </c>
      <c r="D1466" s="10">
        <f>XLOOKUP(A1466,Share_Transactions!$A:$A,Share_Transactions!$L:$L,0)</f>
        <v/>
      </c>
      <c r="E1466" s="10">
        <f>XLOOKUP(A1466,Payroll_Data!$A:$A,Payroll_Data!$D:$D,"")</f>
        <v/>
      </c>
      <c r="F1466" s="10">
        <f>IF(E1466="","",D1466-E1466)</f>
        <v/>
      </c>
      <c r="G1466">
        <f>IF(E1466="","Missing Payroll Record",IF(ABS(F1466)&lt;=1,"MATCH","MISMATCH"))</f>
        <v/>
      </c>
    </row>
    <row r="1467">
      <c r="A1467" t="inlineStr">
        <is>
          <t>TX503399</t>
        </is>
      </c>
      <c r="B1467">
        <f>XLOOKUP(A1467,Share_Transactions!$A:$A,Share_Transactions!$B:$B,"")</f>
        <v/>
      </c>
      <c r="C1467">
        <f>XLOOKUP(A1467,Share_Transactions!$A:$A,Share_Transactions!$C:$C,"")</f>
        <v/>
      </c>
      <c r="D1467" s="10">
        <f>XLOOKUP(A1467,Share_Transactions!$A:$A,Share_Transactions!$L:$L,0)</f>
        <v/>
      </c>
      <c r="E1467" s="10">
        <f>XLOOKUP(A1467,Payroll_Data!$A:$A,Payroll_Data!$D:$D,"")</f>
        <v/>
      </c>
      <c r="F1467" s="10">
        <f>IF(E1467="","",D1467-E1467)</f>
        <v/>
      </c>
      <c r="G1467">
        <f>IF(E1467="","Missing Payroll Record",IF(ABS(F1467)&lt;=1,"MATCH","MISMATCH"))</f>
        <v/>
      </c>
    </row>
    <row r="1468">
      <c r="A1468" t="inlineStr">
        <is>
          <t>TX503401</t>
        </is>
      </c>
      <c r="B1468">
        <f>XLOOKUP(A1468,Share_Transactions!$A:$A,Share_Transactions!$B:$B,"")</f>
        <v/>
      </c>
      <c r="C1468">
        <f>XLOOKUP(A1468,Share_Transactions!$A:$A,Share_Transactions!$C:$C,"")</f>
        <v/>
      </c>
      <c r="D1468" s="10">
        <f>XLOOKUP(A1468,Share_Transactions!$A:$A,Share_Transactions!$L:$L,0)</f>
        <v/>
      </c>
      <c r="E1468" s="10">
        <f>XLOOKUP(A1468,Payroll_Data!$A:$A,Payroll_Data!$D:$D,"")</f>
        <v/>
      </c>
      <c r="F1468" s="10">
        <f>IF(E1468="","",D1468-E1468)</f>
        <v/>
      </c>
      <c r="G1468">
        <f>IF(E1468="","Missing Payroll Record",IF(ABS(F1468)&lt;=1,"MATCH","MISMATCH"))</f>
        <v/>
      </c>
    </row>
    <row r="1469">
      <c r="A1469" t="inlineStr">
        <is>
          <t>TX503405</t>
        </is>
      </c>
      <c r="B1469">
        <f>XLOOKUP(A1469,Share_Transactions!$A:$A,Share_Transactions!$B:$B,"")</f>
        <v/>
      </c>
      <c r="C1469">
        <f>XLOOKUP(A1469,Share_Transactions!$A:$A,Share_Transactions!$C:$C,"")</f>
        <v/>
      </c>
      <c r="D1469" s="10">
        <f>XLOOKUP(A1469,Share_Transactions!$A:$A,Share_Transactions!$L:$L,0)</f>
        <v/>
      </c>
      <c r="E1469" s="10">
        <f>XLOOKUP(A1469,Payroll_Data!$A:$A,Payroll_Data!$D:$D,"")</f>
        <v/>
      </c>
      <c r="F1469" s="10">
        <f>IF(E1469="","",D1469-E1469)</f>
        <v/>
      </c>
      <c r="G1469">
        <f>IF(E1469="","Missing Payroll Record",IF(ABS(F1469)&lt;=1,"MATCH","MISMATCH"))</f>
        <v/>
      </c>
    </row>
    <row r="1470">
      <c r="A1470" t="inlineStr">
        <is>
          <t>TX503406</t>
        </is>
      </c>
      <c r="B1470">
        <f>XLOOKUP(A1470,Share_Transactions!$A:$A,Share_Transactions!$B:$B,"")</f>
        <v/>
      </c>
      <c r="C1470">
        <f>XLOOKUP(A1470,Share_Transactions!$A:$A,Share_Transactions!$C:$C,"")</f>
        <v/>
      </c>
      <c r="D1470" s="10">
        <f>XLOOKUP(A1470,Share_Transactions!$A:$A,Share_Transactions!$L:$L,0)</f>
        <v/>
      </c>
      <c r="E1470" s="10">
        <f>XLOOKUP(A1470,Payroll_Data!$A:$A,Payroll_Data!$D:$D,"")</f>
        <v/>
      </c>
      <c r="F1470" s="10">
        <f>IF(E1470="","",D1470-E1470)</f>
        <v/>
      </c>
      <c r="G1470">
        <f>IF(E1470="","Missing Payroll Record",IF(ABS(F1470)&lt;=1,"MATCH","MISMATCH"))</f>
        <v/>
      </c>
    </row>
    <row r="1471">
      <c r="A1471" t="inlineStr">
        <is>
          <t>TX503409</t>
        </is>
      </c>
      <c r="B1471">
        <f>XLOOKUP(A1471,Share_Transactions!$A:$A,Share_Transactions!$B:$B,"")</f>
        <v/>
      </c>
      <c r="C1471">
        <f>XLOOKUP(A1471,Share_Transactions!$A:$A,Share_Transactions!$C:$C,"")</f>
        <v/>
      </c>
      <c r="D1471" s="10">
        <f>XLOOKUP(A1471,Share_Transactions!$A:$A,Share_Transactions!$L:$L,0)</f>
        <v/>
      </c>
      <c r="E1471" s="10">
        <f>XLOOKUP(A1471,Payroll_Data!$A:$A,Payroll_Data!$D:$D,"")</f>
        <v/>
      </c>
      <c r="F1471" s="10">
        <f>IF(E1471="","",D1471-E1471)</f>
        <v/>
      </c>
      <c r="G1471">
        <f>IF(E1471="","Missing Payroll Record",IF(ABS(F1471)&lt;=1,"MATCH","MISMATCH"))</f>
        <v/>
      </c>
    </row>
    <row r="1472">
      <c r="A1472" t="inlineStr">
        <is>
          <t>TX503411</t>
        </is>
      </c>
      <c r="B1472">
        <f>XLOOKUP(A1472,Share_Transactions!$A:$A,Share_Transactions!$B:$B,"")</f>
        <v/>
      </c>
      <c r="C1472">
        <f>XLOOKUP(A1472,Share_Transactions!$A:$A,Share_Transactions!$C:$C,"")</f>
        <v/>
      </c>
      <c r="D1472" s="10">
        <f>XLOOKUP(A1472,Share_Transactions!$A:$A,Share_Transactions!$L:$L,0)</f>
        <v/>
      </c>
      <c r="E1472" s="10">
        <f>XLOOKUP(A1472,Payroll_Data!$A:$A,Payroll_Data!$D:$D,"")</f>
        <v/>
      </c>
      <c r="F1472" s="10">
        <f>IF(E1472="","",D1472-E1472)</f>
        <v/>
      </c>
      <c r="G1472">
        <f>IF(E1472="","Missing Payroll Record",IF(ABS(F1472)&lt;=1,"MATCH","MISMATCH"))</f>
        <v/>
      </c>
    </row>
    <row r="1473">
      <c r="A1473" t="inlineStr">
        <is>
          <t>TX503417</t>
        </is>
      </c>
      <c r="B1473">
        <f>XLOOKUP(A1473,Share_Transactions!$A:$A,Share_Transactions!$B:$B,"")</f>
        <v/>
      </c>
      <c r="C1473">
        <f>XLOOKUP(A1473,Share_Transactions!$A:$A,Share_Transactions!$C:$C,"")</f>
        <v/>
      </c>
      <c r="D1473" s="10">
        <f>XLOOKUP(A1473,Share_Transactions!$A:$A,Share_Transactions!$L:$L,0)</f>
        <v/>
      </c>
      <c r="E1473" s="10">
        <f>XLOOKUP(A1473,Payroll_Data!$A:$A,Payroll_Data!$D:$D,"")</f>
        <v/>
      </c>
      <c r="F1473" s="10">
        <f>IF(E1473="","",D1473-E1473)</f>
        <v/>
      </c>
      <c r="G1473">
        <f>IF(E1473="","Missing Payroll Record",IF(ABS(F1473)&lt;=1,"MATCH","MISMATCH"))</f>
        <v/>
      </c>
    </row>
    <row r="1474">
      <c r="A1474" t="inlineStr">
        <is>
          <t>TX503421</t>
        </is>
      </c>
      <c r="B1474">
        <f>XLOOKUP(A1474,Share_Transactions!$A:$A,Share_Transactions!$B:$B,"")</f>
        <v/>
      </c>
      <c r="C1474">
        <f>XLOOKUP(A1474,Share_Transactions!$A:$A,Share_Transactions!$C:$C,"")</f>
        <v/>
      </c>
      <c r="D1474" s="10">
        <f>XLOOKUP(A1474,Share_Transactions!$A:$A,Share_Transactions!$L:$L,0)</f>
        <v/>
      </c>
      <c r="E1474" s="10">
        <f>XLOOKUP(A1474,Payroll_Data!$A:$A,Payroll_Data!$D:$D,"")</f>
        <v/>
      </c>
      <c r="F1474" s="10">
        <f>IF(E1474="","",D1474-E1474)</f>
        <v/>
      </c>
      <c r="G1474">
        <f>IF(E1474="","Missing Payroll Record",IF(ABS(F1474)&lt;=1,"MATCH","MISMATCH"))</f>
        <v/>
      </c>
    </row>
    <row r="1475">
      <c r="A1475" t="inlineStr">
        <is>
          <t>TX503425</t>
        </is>
      </c>
      <c r="B1475">
        <f>XLOOKUP(A1475,Share_Transactions!$A:$A,Share_Transactions!$B:$B,"")</f>
        <v/>
      </c>
      <c r="C1475">
        <f>XLOOKUP(A1475,Share_Transactions!$A:$A,Share_Transactions!$C:$C,"")</f>
        <v/>
      </c>
      <c r="D1475" s="10">
        <f>XLOOKUP(A1475,Share_Transactions!$A:$A,Share_Transactions!$L:$L,0)</f>
        <v/>
      </c>
      <c r="E1475" s="10">
        <f>XLOOKUP(A1475,Payroll_Data!$A:$A,Payroll_Data!$D:$D,"")</f>
        <v/>
      </c>
      <c r="F1475" s="10">
        <f>IF(E1475="","",D1475-E1475)</f>
        <v/>
      </c>
      <c r="G1475">
        <f>IF(E1475="","Missing Payroll Record",IF(ABS(F1475)&lt;=1,"MATCH","MISMATCH"))</f>
        <v/>
      </c>
    </row>
    <row r="1476">
      <c r="A1476" t="inlineStr">
        <is>
          <t>TX503429</t>
        </is>
      </c>
      <c r="B1476">
        <f>XLOOKUP(A1476,Share_Transactions!$A:$A,Share_Transactions!$B:$B,"")</f>
        <v/>
      </c>
      <c r="C1476">
        <f>XLOOKUP(A1476,Share_Transactions!$A:$A,Share_Transactions!$C:$C,"")</f>
        <v/>
      </c>
      <c r="D1476" s="10">
        <f>XLOOKUP(A1476,Share_Transactions!$A:$A,Share_Transactions!$L:$L,0)</f>
        <v/>
      </c>
      <c r="E1476" s="10">
        <f>XLOOKUP(A1476,Payroll_Data!$A:$A,Payroll_Data!$D:$D,"")</f>
        <v/>
      </c>
      <c r="F1476" s="10">
        <f>IF(E1476="","",D1476-E1476)</f>
        <v/>
      </c>
      <c r="G1476">
        <f>IF(E1476="","Missing Payroll Record",IF(ABS(F1476)&lt;=1,"MATCH","MISMATCH"))</f>
        <v/>
      </c>
    </row>
    <row r="1477">
      <c r="A1477" t="inlineStr">
        <is>
          <t>TX503430</t>
        </is>
      </c>
      <c r="B1477">
        <f>XLOOKUP(A1477,Share_Transactions!$A:$A,Share_Transactions!$B:$B,"")</f>
        <v/>
      </c>
      <c r="C1477">
        <f>XLOOKUP(A1477,Share_Transactions!$A:$A,Share_Transactions!$C:$C,"")</f>
        <v/>
      </c>
      <c r="D1477" s="10">
        <f>XLOOKUP(A1477,Share_Transactions!$A:$A,Share_Transactions!$L:$L,0)</f>
        <v/>
      </c>
      <c r="E1477" s="10">
        <f>XLOOKUP(A1477,Payroll_Data!$A:$A,Payroll_Data!$D:$D,"")</f>
        <v/>
      </c>
      <c r="F1477" s="10">
        <f>IF(E1477="","",D1477-E1477)</f>
        <v/>
      </c>
      <c r="G1477">
        <f>IF(E1477="","Missing Payroll Record",IF(ABS(F1477)&lt;=1,"MATCH","MISMATCH"))</f>
        <v/>
      </c>
    </row>
    <row r="1478">
      <c r="A1478" t="inlineStr">
        <is>
          <t>TX503431</t>
        </is>
      </c>
      <c r="B1478">
        <f>XLOOKUP(A1478,Share_Transactions!$A:$A,Share_Transactions!$B:$B,"")</f>
        <v/>
      </c>
      <c r="C1478">
        <f>XLOOKUP(A1478,Share_Transactions!$A:$A,Share_Transactions!$C:$C,"")</f>
        <v/>
      </c>
      <c r="D1478" s="10">
        <f>XLOOKUP(A1478,Share_Transactions!$A:$A,Share_Transactions!$L:$L,0)</f>
        <v/>
      </c>
      <c r="E1478" s="10">
        <f>XLOOKUP(A1478,Payroll_Data!$A:$A,Payroll_Data!$D:$D,"")</f>
        <v/>
      </c>
      <c r="F1478" s="10">
        <f>IF(E1478="","",D1478-E1478)</f>
        <v/>
      </c>
      <c r="G1478">
        <f>IF(E1478="","Missing Payroll Record",IF(ABS(F1478)&lt;=1,"MATCH","MISMATCH"))</f>
        <v/>
      </c>
    </row>
    <row r="1479">
      <c r="A1479" t="inlineStr">
        <is>
          <t>TX503433</t>
        </is>
      </c>
      <c r="B1479">
        <f>XLOOKUP(A1479,Share_Transactions!$A:$A,Share_Transactions!$B:$B,"")</f>
        <v/>
      </c>
      <c r="C1479">
        <f>XLOOKUP(A1479,Share_Transactions!$A:$A,Share_Transactions!$C:$C,"")</f>
        <v/>
      </c>
      <c r="D1479" s="10">
        <f>XLOOKUP(A1479,Share_Transactions!$A:$A,Share_Transactions!$L:$L,0)</f>
        <v/>
      </c>
      <c r="E1479" s="10">
        <f>XLOOKUP(A1479,Payroll_Data!$A:$A,Payroll_Data!$D:$D,"")</f>
        <v/>
      </c>
      <c r="F1479" s="10">
        <f>IF(E1479="","",D1479-E1479)</f>
        <v/>
      </c>
      <c r="G1479">
        <f>IF(E1479="","Missing Payroll Record",IF(ABS(F1479)&lt;=1,"MATCH","MISMATCH"))</f>
        <v/>
      </c>
    </row>
    <row r="1480">
      <c r="A1480" t="inlineStr">
        <is>
          <t>TX503434</t>
        </is>
      </c>
      <c r="B1480">
        <f>XLOOKUP(A1480,Share_Transactions!$A:$A,Share_Transactions!$B:$B,"")</f>
        <v/>
      </c>
      <c r="C1480">
        <f>XLOOKUP(A1480,Share_Transactions!$A:$A,Share_Transactions!$C:$C,"")</f>
        <v/>
      </c>
      <c r="D1480" s="10">
        <f>XLOOKUP(A1480,Share_Transactions!$A:$A,Share_Transactions!$L:$L,0)</f>
        <v/>
      </c>
      <c r="E1480" s="10">
        <f>XLOOKUP(A1480,Payroll_Data!$A:$A,Payroll_Data!$D:$D,"")</f>
        <v/>
      </c>
      <c r="F1480" s="10">
        <f>IF(E1480="","",D1480-E1480)</f>
        <v/>
      </c>
      <c r="G1480">
        <f>IF(E1480="","Missing Payroll Record",IF(ABS(F1480)&lt;=1,"MATCH","MISMATCH"))</f>
        <v/>
      </c>
    </row>
    <row r="1481">
      <c r="A1481" t="inlineStr">
        <is>
          <t>TX503438</t>
        </is>
      </c>
      <c r="B1481">
        <f>XLOOKUP(A1481,Share_Transactions!$A:$A,Share_Transactions!$B:$B,"")</f>
        <v/>
      </c>
      <c r="C1481">
        <f>XLOOKUP(A1481,Share_Transactions!$A:$A,Share_Transactions!$C:$C,"")</f>
        <v/>
      </c>
      <c r="D1481" s="10">
        <f>XLOOKUP(A1481,Share_Transactions!$A:$A,Share_Transactions!$L:$L,0)</f>
        <v/>
      </c>
      <c r="E1481" s="10">
        <f>XLOOKUP(A1481,Payroll_Data!$A:$A,Payroll_Data!$D:$D,"")</f>
        <v/>
      </c>
      <c r="F1481" s="10">
        <f>IF(E1481="","",D1481-E1481)</f>
        <v/>
      </c>
      <c r="G1481">
        <f>IF(E1481="","Missing Payroll Record",IF(ABS(F1481)&lt;=1,"MATCH","MISMATCH"))</f>
        <v/>
      </c>
    </row>
    <row r="1482">
      <c r="A1482" t="inlineStr">
        <is>
          <t>TX503439</t>
        </is>
      </c>
      <c r="B1482">
        <f>XLOOKUP(A1482,Share_Transactions!$A:$A,Share_Transactions!$B:$B,"")</f>
        <v/>
      </c>
      <c r="C1482">
        <f>XLOOKUP(A1482,Share_Transactions!$A:$A,Share_Transactions!$C:$C,"")</f>
        <v/>
      </c>
      <c r="D1482" s="10">
        <f>XLOOKUP(A1482,Share_Transactions!$A:$A,Share_Transactions!$L:$L,0)</f>
        <v/>
      </c>
      <c r="E1482" s="10">
        <f>XLOOKUP(A1482,Payroll_Data!$A:$A,Payroll_Data!$D:$D,"")</f>
        <v/>
      </c>
      <c r="F1482" s="10">
        <f>IF(E1482="","",D1482-E1482)</f>
        <v/>
      </c>
      <c r="G1482">
        <f>IF(E1482="","Missing Payroll Record",IF(ABS(F1482)&lt;=1,"MATCH","MISMATCH"))</f>
        <v/>
      </c>
    </row>
    <row r="1483">
      <c r="A1483" t="inlineStr">
        <is>
          <t>TX503440</t>
        </is>
      </c>
      <c r="B1483">
        <f>XLOOKUP(A1483,Share_Transactions!$A:$A,Share_Transactions!$B:$B,"")</f>
        <v/>
      </c>
      <c r="C1483">
        <f>XLOOKUP(A1483,Share_Transactions!$A:$A,Share_Transactions!$C:$C,"")</f>
        <v/>
      </c>
      <c r="D1483" s="10">
        <f>XLOOKUP(A1483,Share_Transactions!$A:$A,Share_Transactions!$L:$L,0)</f>
        <v/>
      </c>
      <c r="E1483" s="10">
        <f>XLOOKUP(A1483,Payroll_Data!$A:$A,Payroll_Data!$D:$D,"")</f>
        <v/>
      </c>
      <c r="F1483" s="10">
        <f>IF(E1483="","",D1483-E1483)</f>
        <v/>
      </c>
      <c r="G1483">
        <f>IF(E1483="","Missing Payroll Record",IF(ABS(F1483)&lt;=1,"MATCH","MISMATCH"))</f>
        <v/>
      </c>
    </row>
    <row r="1484">
      <c r="A1484" t="inlineStr">
        <is>
          <t>TX503442</t>
        </is>
      </c>
      <c r="B1484">
        <f>XLOOKUP(A1484,Share_Transactions!$A:$A,Share_Transactions!$B:$B,"")</f>
        <v/>
      </c>
      <c r="C1484">
        <f>XLOOKUP(A1484,Share_Transactions!$A:$A,Share_Transactions!$C:$C,"")</f>
        <v/>
      </c>
      <c r="D1484" s="10">
        <f>XLOOKUP(A1484,Share_Transactions!$A:$A,Share_Transactions!$L:$L,0)</f>
        <v/>
      </c>
      <c r="E1484" s="10">
        <f>XLOOKUP(A1484,Payroll_Data!$A:$A,Payroll_Data!$D:$D,"")</f>
        <v/>
      </c>
      <c r="F1484" s="10">
        <f>IF(E1484="","",D1484-E1484)</f>
        <v/>
      </c>
      <c r="G1484">
        <f>IF(E1484="","Missing Payroll Record",IF(ABS(F1484)&lt;=1,"MATCH","MISMATCH"))</f>
        <v/>
      </c>
    </row>
    <row r="1485">
      <c r="A1485" t="inlineStr">
        <is>
          <t>TX503444</t>
        </is>
      </c>
      <c r="B1485">
        <f>XLOOKUP(A1485,Share_Transactions!$A:$A,Share_Transactions!$B:$B,"")</f>
        <v/>
      </c>
      <c r="C1485">
        <f>XLOOKUP(A1485,Share_Transactions!$A:$A,Share_Transactions!$C:$C,"")</f>
        <v/>
      </c>
      <c r="D1485" s="10">
        <f>XLOOKUP(A1485,Share_Transactions!$A:$A,Share_Transactions!$L:$L,0)</f>
        <v/>
      </c>
      <c r="E1485" s="10">
        <f>XLOOKUP(A1485,Payroll_Data!$A:$A,Payroll_Data!$D:$D,"")</f>
        <v/>
      </c>
      <c r="F1485" s="10">
        <f>IF(E1485="","",D1485-E1485)</f>
        <v/>
      </c>
      <c r="G1485">
        <f>IF(E1485="","Missing Payroll Record",IF(ABS(F1485)&lt;=1,"MATCH","MISMATCH"))</f>
        <v/>
      </c>
    </row>
    <row r="1486">
      <c r="A1486" t="inlineStr">
        <is>
          <t>TX503445</t>
        </is>
      </c>
      <c r="B1486">
        <f>XLOOKUP(A1486,Share_Transactions!$A:$A,Share_Transactions!$B:$B,"")</f>
        <v/>
      </c>
      <c r="C1486">
        <f>XLOOKUP(A1486,Share_Transactions!$A:$A,Share_Transactions!$C:$C,"")</f>
        <v/>
      </c>
      <c r="D1486" s="10">
        <f>XLOOKUP(A1486,Share_Transactions!$A:$A,Share_Transactions!$L:$L,0)</f>
        <v/>
      </c>
      <c r="E1486" s="10">
        <f>XLOOKUP(A1486,Payroll_Data!$A:$A,Payroll_Data!$D:$D,"")</f>
        <v/>
      </c>
      <c r="F1486" s="10">
        <f>IF(E1486="","",D1486-E1486)</f>
        <v/>
      </c>
      <c r="G1486">
        <f>IF(E1486="","Missing Payroll Record",IF(ABS(F1486)&lt;=1,"MATCH","MISMATCH"))</f>
        <v/>
      </c>
    </row>
    <row r="1487">
      <c r="A1487" t="inlineStr">
        <is>
          <t>TX503446</t>
        </is>
      </c>
      <c r="B1487">
        <f>XLOOKUP(A1487,Share_Transactions!$A:$A,Share_Transactions!$B:$B,"")</f>
        <v/>
      </c>
      <c r="C1487">
        <f>XLOOKUP(A1487,Share_Transactions!$A:$A,Share_Transactions!$C:$C,"")</f>
        <v/>
      </c>
      <c r="D1487" s="10">
        <f>XLOOKUP(A1487,Share_Transactions!$A:$A,Share_Transactions!$L:$L,0)</f>
        <v/>
      </c>
      <c r="E1487" s="10">
        <f>XLOOKUP(A1487,Payroll_Data!$A:$A,Payroll_Data!$D:$D,"")</f>
        <v/>
      </c>
      <c r="F1487" s="10">
        <f>IF(E1487="","",D1487-E1487)</f>
        <v/>
      </c>
      <c r="G1487">
        <f>IF(E1487="","Missing Payroll Record",IF(ABS(F1487)&lt;=1,"MATCH","MISMATCH"))</f>
        <v/>
      </c>
    </row>
    <row r="1488">
      <c r="A1488" t="inlineStr">
        <is>
          <t>TX503451</t>
        </is>
      </c>
      <c r="B1488">
        <f>XLOOKUP(A1488,Share_Transactions!$A:$A,Share_Transactions!$B:$B,"")</f>
        <v/>
      </c>
      <c r="C1488">
        <f>XLOOKUP(A1488,Share_Transactions!$A:$A,Share_Transactions!$C:$C,"")</f>
        <v/>
      </c>
      <c r="D1488" s="10">
        <f>XLOOKUP(A1488,Share_Transactions!$A:$A,Share_Transactions!$L:$L,0)</f>
        <v/>
      </c>
      <c r="E1488" s="10">
        <f>XLOOKUP(A1488,Payroll_Data!$A:$A,Payroll_Data!$D:$D,"")</f>
        <v/>
      </c>
      <c r="F1488" s="10">
        <f>IF(E1488="","",D1488-E1488)</f>
        <v/>
      </c>
      <c r="G1488">
        <f>IF(E1488="","Missing Payroll Record",IF(ABS(F1488)&lt;=1,"MATCH","MISMATCH"))</f>
        <v/>
      </c>
    </row>
    <row r="1489">
      <c r="A1489" t="inlineStr">
        <is>
          <t>TX503458</t>
        </is>
      </c>
      <c r="B1489">
        <f>XLOOKUP(A1489,Share_Transactions!$A:$A,Share_Transactions!$B:$B,"")</f>
        <v/>
      </c>
      <c r="C1489">
        <f>XLOOKUP(A1489,Share_Transactions!$A:$A,Share_Transactions!$C:$C,"")</f>
        <v/>
      </c>
      <c r="D1489" s="10">
        <f>XLOOKUP(A1489,Share_Transactions!$A:$A,Share_Transactions!$L:$L,0)</f>
        <v/>
      </c>
      <c r="E1489" s="10">
        <f>XLOOKUP(A1489,Payroll_Data!$A:$A,Payroll_Data!$D:$D,"")</f>
        <v/>
      </c>
      <c r="F1489" s="10">
        <f>IF(E1489="","",D1489-E1489)</f>
        <v/>
      </c>
      <c r="G1489">
        <f>IF(E1489="","Missing Payroll Record",IF(ABS(F1489)&lt;=1,"MATCH","MISMATCH"))</f>
        <v/>
      </c>
    </row>
    <row r="1490">
      <c r="A1490" t="inlineStr">
        <is>
          <t>TX503459</t>
        </is>
      </c>
      <c r="B1490">
        <f>XLOOKUP(A1490,Share_Transactions!$A:$A,Share_Transactions!$B:$B,"")</f>
        <v/>
      </c>
      <c r="C1490">
        <f>XLOOKUP(A1490,Share_Transactions!$A:$A,Share_Transactions!$C:$C,"")</f>
        <v/>
      </c>
      <c r="D1490" s="10">
        <f>XLOOKUP(A1490,Share_Transactions!$A:$A,Share_Transactions!$L:$L,0)</f>
        <v/>
      </c>
      <c r="E1490" s="10">
        <f>XLOOKUP(A1490,Payroll_Data!$A:$A,Payroll_Data!$D:$D,"")</f>
        <v/>
      </c>
      <c r="F1490" s="10">
        <f>IF(E1490="","",D1490-E1490)</f>
        <v/>
      </c>
      <c r="G1490">
        <f>IF(E1490="","Missing Payroll Record",IF(ABS(F1490)&lt;=1,"MATCH","MISMATCH"))</f>
        <v/>
      </c>
    </row>
    <row r="1491">
      <c r="A1491" t="inlineStr">
        <is>
          <t>TX503461</t>
        </is>
      </c>
      <c r="B1491">
        <f>XLOOKUP(A1491,Share_Transactions!$A:$A,Share_Transactions!$B:$B,"")</f>
        <v/>
      </c>
      <c r="C1491">
        <f>XLOOKUP(A1491,Share_Transactions!$A:$A,Share_Transactions!$C:$C,"")</f>
        <v/>
      </c>
      <c r="D1491" s="10">
        <f>XLOOKUP(A1491,Share_Transactions!$A:$A,Share_Transactions!$L:$L,0)</f>
        <v/>
      </c>
      <c r="E1491" s="10">
        <f>XLOOKUP(A1491,Payroll_Data!$A:$A,Payroll_Data!$D:$D,"")</f>
        <v/>
      </c>
      <c r="F1491" s="10">
        <f>IF(E1491="","",D1491-E1491)</f>
        <v/>
      </c>
      <c r="G1491">
        <f>IF(E1491="","Missing Payroll Record",IF(ABS(F1491)&lt;=1,"MATCH","MISMATCH"))</f>
        <v/>
      </c>
    </row>
    <row r="1492">
      <c r="A1492" t="inlineStr">
        <is>
          <t>TX503467</t>
        </is>
      </c>
      <c r="B1492">
        <f>XLOOKUP(A1492,Share_Transactions!$A:$A,Share_Transactions!$B:$B,"")</f>
        <v/>
      </c>
      <c r="C1492">
        <f>XLOOKUP(A1492,Share_Transactions!$A:$A,Share_Transactions!$C:$C,"")</f>
        <v/>
      </c>
      <c r="D1492" s="10">
        <f>XLOOKUP(A1492,Share_Transactions!$A:$A,Share_Transactions!$L:$L,0)</f>
        <v/>
      </c>
      <c r="E1492" s="10">
        <f>XLOOKUP(A1492,Payroll_Data!$A:$A,Payroll_Data!$D:$D,"")</f>
        <v/>
      </c>
      <c r="F1492" s="10">
        <f>IF(E1492="","",D1492-E1492)</f>
        <v/>
      </c>
      <c r="G1492">
        <f>IF(E1492="","Missing Payroll Record",IF(ABS(F1492)&lt;=1,"MATCH","MISMATCH"))</f>
        <v/>
      </c>
    </row>
    <row r="1493">
      <c r="A1493" t="inlineStr">
        <is>
          <t>TX503468</t>
        </is>
      </c>
      <c r="B1493">
        <f>XLOOKUP(A1493,Share_Transactions!$A:$A,Share_Transactions!$B:$B,"")</f>
        <v/>
      </c>
      <c r="C1493">
        <f>XLOOKUP(A1493,Share_Transactions!$A:$A,Share_Transactions!$C:$C,"")</f>
        <v/>
      </c>
      <c r="D1493" s="10">
        <f>XLOOKUP(A1493,Share_Transactions!$A:$A,Share_Transactions!$L:$L,0)</f>
        <v/>
      </c>
      <c r="E1493" s="10">
        <f>XLOOKUP(A1493,Payroll_Data!$A:$A,Payroll_Data!$D:$D,"")</f>
        <v/>
      </c>
      <c r="F1493" s="10">
        <f>IF(E1493="","",D1493-E1493)</f>
        <v/>
      </c>
      <c r="G1493">
        <f>IF(E1493="","Missing Payroll Record",IF(ABS(F1493)&lt;=1,"MATCH","MISMATCH"))</f>
        <v/>
      </c>
    </row>
    <row r="1494">
      <c r="A1494" t="inlineStr">
        <is>
          <t>TX503470</t>
        </is>
      </c>
      <c r="B1494">
        <f>XLOOKUP(A1494,Share_Transactions!$A:$A,Share_Transactions!$B:$B,"")</f>
        <v/>
      </c>
      <c r="C1494">
        <f>XLOOKUP(A1494,Share_Transactions!$A:$A,Share_Transactions!$C:$C,"")</f>
        <v/>
      </c>
      <c r="D1494" s="10">
        <f>XLOOKUP(A1494,Share_Transactions!$A:$A,Share_Transactions!$L:$L,0)</f>
        <v/>
      </c>
      <c r="E1494" s="10">
        <f>XLOOKUP(A1494,Payroll_Data!$A:$A,Payroll_Data!$D:$D,"")</f>
        <v/>
      </c>
      <c r="F1494" s="10">
        <f>IF(E1494="","",D1494-E1494)</f>
        <v/>
      </c>
      <c r="G1494">
        <f>IF(E1494="","Missing Payroll Record",IF(ABS(F1494)&lt;=1,"MATCH","MISMATCH"))</f>
        <v/>
      </c>
    </row>
    <row r="1495">
      <c r="A1495" t="inlineStr">
        <is>
          <t>TX503472</t>
        </is>
      </c>
      <c r="B1495">
        <f>XLOOKUP(A1495,Share_Transactions!$A:$A,Share_Transactions!$B:$B,"")</f>
        <v/>
      </c>
      <c r="C1495">
        <f>XLOOKUP(A1495,Share_Transactions!$A:$A,Share_Transactions!$C:$C,"")</f>
        <v/>
      </c>
      <c r="D1495" s="10">
        <f>XLOOKUP(A1495,Share_Transactions!$A:$A,Share_Transactions!$L:$L,0)</f>
        <v/>
      </c>
      <c r="E1495" s="10">
        <f>XLOOKUP(A1495,Payroll_Data!$A:$A,Payroll_Data!$D:$D,"")</f>
        <v/>
      </c>
      <c r="F1495" s="10">
        <f>IF(E1495="","",D1495-E1495)</f>
        <v/>
      </c>
      <c r="G1495">
        <f>IF(E1495="","Missing Payroll Record",IF(ABS(F1495)&lt;=1,"MATCH","MISMATCH"))</f>
        <v/>
      </c>
    </row>
    <row r="1496">
      <c r="A1496" t="inlineStr">
        <is>
          <t>TX503474</t>
        </is>
      </c>
      <c r="B1496">
        <f>XLOOKUP(A1496,Share_Transactions!$A:$A,Share_Transactions!$B:$B,"")</f>
        <v/>
      </c>
      <c r="C1496">
        <f>XLOOKUP(A1496,Share_Transactions!$A:$A,Share_Transactions!$C:$C,"")</f>
        <v/>
      </c>
      <c r="D1496" s="10">
        <f>XLOOKUP(A1496,Share_Transactions!$A:$A,Share_Transactions!$L:$L,0)</f>
        <v/>
      </c>
      <c r="E1496" s="10">
        <f>XLOOKUP(A1496,Payroll_Data!$A:$A,Payroll_Data!$D:$D,"")</f>
        <v/>
      </c>
      <c r="F1496" s="10">
        <f>IF(E1496="","",D1496-E1496)</f>
        <v/>
      </c>
      <c r="G1496">
        <f>IF(E1496="","Missing Payroll Record",IF(ABS(F1496)&lt;=1,"MATCH","MISMATCH"))</f>
        <v/>
      </c>
    </row>
    <row r="1497">
      <c r="A1497" t="inlineStr">
        <is>
          <t>TX503478</t>
        </is>
      </c>
      <c r="B1497">
        <f>XLOOKUP(A1497,Share_Transactions!$A:$A,Share_Transactions!$B:$B,"")</f>
        <v/>
      </c>
      <c r="C1497">
        <f>XLOOKUP(A1497,Share_Transactions!$A:$A,Share_Transactions!$C:$C,"")</f>
        <v/>
      </c>
      <c r="D1497" s="10">
        <f>XLOOKUP(A1497,Share_Transactions!$A:$A,Share_Transactions!$L:$L,0)</f>
        <v/>
      </c>
      <c r="E1497" s="10">
        <f>XLOOKUP(A1497,Payroll_Data!$A:$A,Payroll_Data!$D:$D,"")</f>
        <v/>
      </c>
      <c r="F1497" s="10">
        <f>IF(E1497="","",D1497-E1497)</f>
        <v/>
      </c>
      <c r="G1497">
        <f>IF(E1497="","Missing Payroll Record",IF(ABS(F1497)&lt;=1,"MATCH","MISMATCH"))</f>
        <v/>
      </c>
    </row>
    <row r="1498">
      <c r="A1498" t="inlineStr">
        <is>
          <t>TX503479</t>
        </is>
      </c>
      <c r="B1498">
        <f>XLOOKUP(A1498,Share_Transactions!$A:$A,Share_Transactions!$B:$B,"")</f>
        <v/>
      </c>
      <c r="C1498">
        <f>XLOOKUP(A1498,Share_Transactions!$A:$A,Share_Transactions!$C:$C,"")</f>
        <v/>
      </c>
      <c r="D1498" s="10">
        <f>XLOOKUP(A1498,Share_Transactions!$A:$A,Share_Transactions!$L:$L,0)</f>
        <v/>
      </c>
      <c r="E1498" s="10">
        <f>XLOOKUP(A1498,Payroll_Data!$A:$A,Payroll_Data!$D:$D,"")</f>
        <v/>
      </c>
      <c r="F1498" s="10">
        <f>IF(E1498="","",D1498-E1498)</f>
        <v/>
      </c>
      <c r="G1498">
        <f>IF(E1498="","Missing Payroll Record",IF(ABS(F1498)&lt;=1,"MATCH","MISMATCH"))</f>
        <v/>
      </c>
    </row>
    <row r="1499">
      <c r="A1499" t="inlineStr">
        <is>
          <t>TX503486</t>
        </is>
      </c>
      <c r="B1499">
        <f>XLOOKUP(A1499,Share_Transactions!$A:$A,Share_Transactions!$B:$B,"")</f>
        <v/>
      </c>
      <c r="C1499">
        <f>XLOOKUP(A1499,Share_Transactions!$A:$A,Share_Transactions!$C:$C,"")</f>
        <v/>
      </c>
      <c r="D1499" s="10">
        <f>XLOOKUP(A1499,Share_Transactions!$A:$A,Share_Transactions!$L:$L,0)</f>
        <v/>
      </c>
      <c r="E1499" s="10">
        <f>XLOOKUP(A1499,Payroll_Data!$A:$A,Payroll_Data!$D:$D,"")</f>
        <v/>
      </c>
      <c r="F1499" s="10">
        <f>IF(E1499="","",D1499-E1499)</f>
        <v/>
      </c>
      <c r="G1499">
        <f>IF(E1499="","Missing Payroll Record",IF(ABS(F1499)&lt;=1,"MATCH","MISMATCH"))</f>
        <v/>
      </c>
    </row>
    <row r="1500">
      <c r="A1500" t="inlineStr">
        <is>
          <t>TX503489</t>
        </is>
      </c>
      <c r="B1500">
        <f>XLOOKUP(A1500,Share_Transactions!$A:$A,Share_Transactions!$B:$B,"")</f>
        <v/>
      </c>
      <c r="C1500">
        <f>XLOOKUP(A1500,Share_Transactions!$A:$A,Share_Transactions!$C:$C,"")</f>
        <v/>
      </c>
      <c r="D1500" s="10">
        <f>XLOOKUP(A1500,Share_Transactions!$A:$A,Share_Transactions!$L:$L,0)</f>
        <v/>
      </c>
      <c r="E1500" s="10">
        <f>XLOOKUP(A1500,Payroll_Data!$A:$A,Payroll_Data!$D:$D,"")</f>
        <v/>
      </c>
      <c r="F1500" s="10">
        <f>IF(E1500="","",D1500-E1500)</f>
        <v/>
      </c>
      <c r="G1500">
        <f>IF(E1500="","Missing Payroll Record",IF(ABS(F1500)&lt;=1,"MATCH","MISMATCH"))</f>
        <v/>
      </c>
    </row>
    <row r="1501">
      <c r="A1501" t="inlineStr">
        <is>
          <t>TX503494</t>
        </is>
      </c>
      <c r="B1501">
        <f>XLOOKUP(A1501,Share_Transactions!$A:$A,Share_Transactions!$B:$B,"")</f>
        <v/>
      </c>
      <c r="C1501">
        <f>XLOOKUP(A1501,Share_Transactions!$A:$A,Share_Transactions!$C:$C,"")</f>
        <v/>
      </c>
      <c r="D1501" s="10">
        <f>XLOOKUP(A1501,Share_Transactions!$A:$A,Share_Transactions!$L:$L,0)</f>
        <v/>
      </c>
      <c r="E1501" s="10">
        <f>XLOOKUP(A1501,Payroll_Data!$A:$A,Payroll_Data!$D:$D,"")</f>
        <v/>
      </c>
      <c r="F1501" s="10">
        <f>IF(E1501="","",D1501-E1501)</f>
        <v/>
      </c>
      <c r="G1501">
        <f>IF(E1501="","Missing Payroll Record",IF(ABS(F1501)&lt;=1,"MATCH","MISMATCH"))</f>
        <v/>
      </c>
    </row>
    <row r="1502">
      <c r="A1502" t="inlineStr">
        <is>
          <t>TX503498</t>
        </is>
      </c>
      <c r="B1502">
        <f>XLOOKUP(A1502,Share_Transactions!$A:$A,Share_Transactions!$B:$B,"")</f>
        <v/>
      </c>
      <c r="C1502">
        <f>XLOOKUP(A1502,Share_Transactions!$A:$A,Share_Transactions!$C:$C,"")</f>
        <v/>
      </c>
      <c r="D1502" s="10">
        <f>XLOOKUP(A1502,Share_Transactions!$A:$A,Share_Transactions!$L:$L,0)</f>
        <v/>
      </c>
      <c r="E1502" s="10">
        <f>XLOOKUP(A1502,Payroll_Data!$A:$A,Payroll_Data!$D:$D,"")</f>
        <v/>
      </c>
      <c r="F1502" s="10">
        <f>IF(E1502="","",D1502-E1502)</f>
        <v/>
      </c>
      <c r="G1502">
        <f>IF(E1502="","Missing Payroll Record",IF(ABS(F1502)&lt;=1,"MATCH","MISMATCH"))</f>
        <v/>
      </c>
    </row>
    <row r="1503">
      <c r="A1503" t="inlineStr">
        <is>
          <t>TX503502</t>
        </is>
      </c>
      <c r="B1503">
        <f>XLOOKUP(A1503,Share_Transactions!$A:$A,Share_Transactions!$B:$B,"")</f>
        <v/>
      </c>
      <c r="C1503">
        <f>XLOOKUP(A1503,Share_Transactions!$A:$A,Share_Transactions!$C:$C,"")</f>
        <v/>
      </c>
      <c r="D1503" s="10">
        <f>XLOOKUP(A1503,Share_Transactions!$A:$A,Share_Transactions!$L:$L,0)</f>
        <v/>
      </c>
      <c r="E1503" s="10">
        <f>XLOOKUP(A1503,Payroll_Data!$A:$A,Payroll_Data!$D:$D,"")</f>
        <v/>
      </c>
      <c r="F1503" s="10">
        <f>IF(E1503="","",D1503-E1503)</f>
        <v/>
      </c>
      <c r="G1503">
        <f>IF(E1503="","Missing Payroll Record",IF(ABS(F1503)&lt;=1,"MATCH","MISMATCH"))</f>
        <v/>
      </c>
    </row>
    <row r="1504">
      <c r="A1504" t="inlineStr">
        <is>
          <t>TX503504</t>
        </is>
      </c>
      <c r="B1504">
        <f>XLOOKUP(A1504,Share_Transactions!$A:$A,Share_Transactions!$B:$B,"")</f>
        <v/>
      </c>
      <c r="C1504">
        <f>XLOOKUP(A1504,Share_Transactions!$A:$A,Share_Transactions!$C:$C,"")</f>
        <v/>
      </c>
      <c r="D1504" s="10">
        <f>XLOOKUP(A1504,Share_Transactions!$A:$A,Share_Transactions!$L:$L,0)</f>
        <v/>
      </c>
      <c r="E1504" s="10">
        <f>XLOOKUP(A1504,Payroll_Data!$A:$A,Payroll_Data!$D:$D,"")</f>
        <v/>
      </c>
      <c r="F1504" s="10">
        <f>IF(E1504="","",D1504-E1504)</f>
        <v/>
      </c>
      <c r="G1504">
        <f>IF(E1504="","Missing Payroll Record",IF(ABS(F1504)&lt;=1,"MATCH","MISMATCH"))</f>
        <v/>
      </c>
    </row>
    <row r="1505">
      <c r="A1505" t="inlineStr">
        <is>
          <t>TX503505</t>
        </is>
      </c>
      <c r="B1505">
        <f>XLOOKUP(A1505,Share_Transactions!$A:$A,Share_Transactions!$B:$B,"")</f>
        <v/>
      </c>
      <c r="C1505">
        <f>XLOOKUP(A1505,Share_Transactions!$A:$A,Share_Transactions!$C:$C,"")</f>
        <v/>
      </c>
      <c r="D1505" s="10">
        <f>XLOOKUP(A1505,Share_Transactions!$A:$A,Share_Transactions!$L:$L,0)</f>
        <v/>
      </c>
      <c r="E1505" s="10">
        <f>XLOOKUP(A1505,Payroll_Data!$A:$A,Payroll_Data!$D:$D,"")</f>
        <v/>
      </c>
      <c r="F1505" s="10">
        <f>IF(E1505="","",D1505-E1505)</f>
        <v/>
      </c>
      <c r="G1505">
        <f>IF(E1505="","Missing Payroll Record",IF(ABS(F1505)&lt;=1,"MATCH","MISMATCH"))</f>
        <v/>
      </c>
    </row>
    <row r="1506">
      <c r="A1506" t="inlineStr">
        <is>
          <t>TX503506</t>
        </is>
      </c>
      <c r="B1506">
        <f>XLOOKUP(A1506,Share_Transactions!$A:$A,Share_Transactions!$B:$B,"")</f>
        <v/>
      </c>
      <c r="C1506">
        <f>XLOOKUP(A1506,Share_Transactions!$A:$A,Share_Transactions!$C:$C,"")</f>
        <v/>
      </c>
      <c r="D1506" s="10">
        <f>XLOOKUP(A1506,Share_Transactions!$A:$A,Share_Transactions!$L:$L,0)</f>
        <v/>
      </c>
      <c r="E1506" s="10">
        <f>XLOOKUP(A1506,Payroll_Data!$A:$A,Payroll_Data!$D:$D,"")</f>
        <v/>
      </c>
      <c r="F1506" s="10">
        <f>IF(E1506="","",D1506-E1506)</f>
        <v/>
      </c>
      <c r="G1506">
        <f>IF(E1506="","Missing Payroll Record",IF(ABS(F1506)&lt;=1,"MATCH","MISMATCH"))</f>
        <v/>
      </c>
    </row>
    <row r="1507">
      <c r="A1507" t="inlineStr">
        <is>
          <t>TX503507</t>
        </is>
      </c>
      <c r="B1507">
        <f>XLOOKUP(A1507,Share_Transactions!$A:$A,Share_Transactions!$B:$B,"")</f>
        <v/>
      </c>
      <c r="C1507">
        <f>XLOOKUP(A1507,Share_Transactions!$A:$A,Share_Transactions!$C:$C,"")</f>
        <v/>
      </c>
      <c r="D1507" s="10">
        <f>XLOOKUP(A1507,Share_Transactions!$A:$A,Share_Transactions!$L:$L,0)</f>
        <v/>
      </c>
      <c r="E1507" s="10">
        <f>XLOOKUP(A1507,Payroll_Data!$A:$A,Payroll_Data!$D:$D,"")</f>
        <v/>
      </c>
      <c r="F1507" s="10">
        <f>IF(E1507="","",D1507-E1507)</f>
        <v/>
      </c>
      <c r="G1507">
        <f>IF(E1507="","Missing Payroll Record",IF(ABS(F1507)&lt;=1,"MATCH","MISMATCH"))</f>
        <v/>
      </c>
    </row>
    <row r="1508">
      <c r="A1508" t="inlineStr">
        <is>
          <t>TX503508</t>
        </is>
      </c>
      <c r="B1508">
        <f>XLOOKUP(A1508,Share_Transactions!$A:$A,Share_Transactions!$B:$B,"")</f>
        <v/>
      </c>
      <c r="C1508">
        <f>XLOOKUP(A1508,Share_Transactions!$A:$A,Share_Transactions!$C:$C,"")</f>
        <v/>
      </c>
      <c r="D1508" s="10">
        <f>XLOOKUP(A1508,Share_Transactions!$A:$A,Share_Transactions!$L:$L,0)</f>
        <v/>
      </c>
      <c r="E1508" s="10">
        <f>XLOOKUP(A1508,Payroll_Data!$A:$A,Payroll_Data!$D:$D,"")</f>
        <v/>
      </c>
      <c r="F1508" s="10">
        <f>IF(E1508="","",D1508-E1508)</f>
        <v/>
      </c>
      <c r="G1508">
        <f>IF(E1508="","Missing Payroll Record",IF(ABS(F1508)&lt;=1,"MATCH","MISMATCH"))</f>
        <v/>
      </c>
    </row>
    <row r="1509">
      <c r="A1509" t="inlineStr">
        <is>
          <t>TX503510</t>
        </is>
      </c>
      <c r="B1509">
        <f>XLOOKUP(A1509,Share_Transactions!$A:$A,Share_Transactions!$B:$B,"")</f>
        <v/>
      </c>
      <c r="C1509">
        <f>XLOOKUP(A1509,Share_Transactions!$A:$A,Share_Transactions!$C:$C,"")</f>
        <v/>
      </c>
      <c r="D1509" s="10">
        <f>XLOOKUP(A1509,Share_Transactions!$A:$A,Share_Transactions!$L:$L,0)</f>
        <v/>
      </c>
      <c r="E1509" s="10">
        <f>XLOOKUP(A1509,Payroll_Data!$A:$A,Payroll_Data!$D:$D,"")</f>
        <v/>
      </c>
      <c r="F1509" s="10">
        <f>IF(E1509="","",D1509-E1509)</f>
        <v/>
      </c>
      <c r="G1509">
        <f>IF(E1509="","Missing Payroll Record",IF(ABS(F1509)&lt;=1,"MATCH","MISMATCH"))</f>
        <v/>
      </c>
    </row>
    <row r="1510">
      <c r="A1510" t="inlineStr">
        <is>
          <t>TX503511</t>
        </is>
      </c>
      <c r="B1510">
        <f>XLOOKUP(A1510,Share_Transactions!$A:$A,Share_Transactions!$B:$B,"")</f>
        <v/>
      </c>
      <c r="C1510">
        <f>XLOOKUP(A1510,Share_Transactions!$A:$A,Share_Transactions!$C:$C,"")</f>
        <v/>
      </c>
      <c r="D1510" s="10">
        <f>XLOOKUP(A1510,Share_Transactions!$A:$A,Share_Transactions!$L:$L,0)</f>
        <v/>
      </c>
      <c r="E1510" s="10">
        <f>XLOOKUP(A1510,Payroll_Data!$A:$A,Payroll_Data!$D:$D,"")</f>
        <v/>
      </c>
      <c r="F1510" s="10">
        <f>IF(E1510="","",D1510-E1510)</f>
        <v/>
      </c>
      <c r="G1510">
        <f>IF(E1510="","Missing Payroll Record",IF(ABS(F1510)&lt;=1,"MATCH","MISMATCH"))</f>
        <v/>
      </c>
    </row>
    <row r="1511">
      <c r="A1511" t="inlineStr">
        <is>
          <t>TX503513</t>
        </is>
      </c>
      <c r="B1511">
        <f>XLOOKUP(A1511,Share_Transactions!$A:$A,Share_Transactions!$B:$B,"")</f>
        <v/>
      </c>
      <c r="C1511">
        <f>XLOOKUP(A1511,Share_Transactions!$A:$A,Share_Transactions!$C:$C,"")</f>
        <v/>
      </c>
      <c r="D1511" s="10">
        <f>XLOOKUP(A1511,Share_Transactions!$A:$A,Share_Transactions!$L:$L,0)</f>
        <v/>
      </c>
      <c r="E1511" s="10">
        <f>XLOOKUP(A1511,Payroll_Data!$A:$A,Payroll_Data!$D:$D,"")</f>
        <v/>
      </c>
      <c r="F1511" s="10">
        <f>IF(E1511="","",D1511-E1511)</f>
        <v/>
      </c>
      <c r="G1511">
        <f>IF(E1511="","Missing Payroll Record",IF(ABS(F1511)&lt;=1,"MATCH","MISMATCH"))</f>
        <v/>
      </c>
    </row>
    <row r="1512">
      <c r="A1512" t="inlineStr">
        <is>
          <t>TX503516</t>
        </is>
      </c>
      <c r="B1512">
        <f>XLOOKUP(A1512,Share_Transactions!$A:$A,Share_Transactions!$B:$B,"")</f>
        <v/>
      </c>
      <c r="C1512">
        <f>XLOOKUP(A1512,Share_Transactions!$A:$A,Share_Transactions!$C:$C,"")</f>
        <v/>
      </c>
      <c r="D1512" s="10">
        <f>XLOOKUP(A1512,Share_Transactions!$A:$A,Share_Transactions!$L:$L,0)</f>
        <v/>
      </c>
      <c r="E1512" s="10">
        <f>XLOOKUP(A1512,Payroll_Data!$A:$A,Payroll_Data!$D:$D,"")</f>
        <v/>
      </c>
      <c r="F1512" s="10">
        <f>IF(E1512="","",D1512-E1512)</f>
        <v/>
      </c>
      <c r="G1512">
        <f>IF(E1512="","Missing Payroll Record",IF(ABS(F1512)&lt;=1,"MATCH","MISMATCH"))</f>
        <v/>
      </c>
    </row>
    <row r="1513">
      <c r="A1513" t="inlineStr">
        <is>
          <t>TX503518</t>
        </is>
      </c>
      <c r="B1513">
        <f>XLOOKUP(A1513,Share_Transactions!$A:$A,Share_Transactions!$B:$B,"")</f>
        <v/>
      </c>
      <c r="C1513">
        <f>XLOOKUP(A1513,Share_Transactions!$A:$A,Share_Transactions!$C:$C,"")</f>
        <v/>
      </c>
      <c r="D1513" s="10">
        <f>XLOOKUP(A1513,Share_Transactions!$A:$A,Share_Transactions!$L:$L,0)</f>
        <v/>
      </c>
      <c r="E1513" s="10">
        <f>XLOOKUP(A1513,Payroll_Data!$A:$A,Payroll_Data!$D:$D,"")</f>
        <v/>
      </c>
      <c r="F1513" s="10">
        <f>IF(E1513="","",D1513-E1513)</f>
        <v/>
      </c>
      <c r="G1513">
        <f>IF(E1513="","Missing Payroll Record",IF(ABS(F1513)&lt;=1,"MATCH","MISMATCH"))</f>
        <v/>
      </c>
    </row>
    <row r="1514">
      <c r="A1514" t="inlineStr">
        <is>
          <t>TX503519</t>
        </is>
      </c>
      <c r="B1514">
        <f>XLOOKUP(A1514,Share_Transactions!$A:$A,Share_Transactions!$B:$B,"")</f>
        <v/>
      </c>
      <c r="C1514">
        <f>XLOOKUP(A1514,Share_Transactions!$A:$A,Share_Transactions!$C:$C,"")</f>
        <v/>
      </c>
      <c r="D1514" s="10">
        <f>XLOOKUP(A1514,Share_Transactions!$A:$A,Share_Transactions!$L:$L,0)</f>
        <v/>
      </c>
      <c r="E1514" s="10">
        <f>XLOOKUP(A1514,Payroll_Data!$A:$A,Payroll_Data!$D:$D,"")</f>
        <v/>
      </c>
      <c r="F1514" s="10">
        <f>IF(E1514="","",D1514-E1514)</f>
        <v/>
      </c>
      <c r="G1514">
        <f>IF(E1514="","Missing Payroll Record",IF(ABS(F1514)&lt;=1,"MATCH","MISMATCH"))</f>
        <v/>
      </c>
    </row>
    <row r="1515">
      <c r="A1515" t="inlineStr">
        <is>
          <t>TX503520</t>
        </is>
      </c>
      <c r="B1515">
        <f>XLOOKUP(A1515,Share_Transactions!$A:$A,Share_Transactions!$B:$B,"")</f>
        <v/>
      </c>
      <c r="C1515">
        <f>XLOOKUP(A1515,Share_Transactions!$A:$A,Share_Transactions!$C:$C,"")</f>
        <v/>
      </c>
      <c r="D1515" s="10">
        <f>XLOOKUP(A1515,Share_Transactions!$A:$A,Share_Transactions!$L:$L,0)</f>
        <v/>
      </c>
      <c r="E1515" s="10">
        <f>XLOOKUP(A1515,Payroll_Data!$A:$A,Payroll_Data!$D:$D,"")</f>
        <v/>
      </c>
      <c r="F1515" s="10">
        <f>IF(E1515="","",D1515-E1515)</f>
        <v/>
      </c>
      <c r="G1515">
        <f>IF(E1515="","Missing Payroll Record",IF(ABS(F1515)&lt;=1,"MATCH","MISMATCH"))</f>
        <v/>
      </c>
    </row>
    <row r="1516">
      <c r="A1516" t="inlineStr">
        <is>
          <t>TX503522</t>
        </is>
      </c>
      <c r="B1516">
        <f>XLOOKUP(A1516,Share_Transactions!$A:$A,Share_Transactions!$B:$B,"")</f>
        <v/>
      </c>
      <c r="C1516">
        <f>XLOOKUP(A1516,Share_Transactions!$A:$A,Share_Transactions!$C:$C,"")</f>
        <v/>
      </c>
      <c r="D1516" s="10">
        <f>XLOOKUP(A1516,Share_Transactions!$A:$A,Share_Transactions!$L:$L,0)</f>
        <v/>
      </c>
      <c r="E1516" s="10">
        <f>XLOOKUP(A1516,Payroll_Data!$A:$A,Payroll_Data!$D:$D,"")</f>
        <v/>
      </c>
      <c r="F1516" s="10">
        <f>IF(E1516="","",D1516-E1516)</f>
        <v/>
      </c>
      <c r="G1516">
        <f>IF(E1516="","Missing Payroll Record",IF(ABS(F1516)&lt;=1,"MATCH","MISMATCH"))</f>
        <v/>
      </c>
    </row>
    <row r="1517">
      <c r="A1517" t="inlineStr">
        <is>
          <t>TX503525</t>
        </is>
      </c>
      <c r="B1517">
        <f>XLOOKUP(A1517,Share_Transactions!$A:$A,Share_Transactions!$B:$B,"")</f>
        <v/>
      </c>
      <c r="C1517">
        <f>XLOOKUP(A1517,Share_Transactions!$A:$A,Share_Transactions!$C:$C,"")</f>
        <v/>
      </c>
      <c r="D1517" s="10">
        <f>XLOOKUP(A1517,Share_Transactions!$A:$A,Share_Transactions!$L:$L,0)</f>
        <v/>
      </c>
      <c r="E1517" s="10">
        <f>XLOOKUP(A1517,Payroll_Data!$A:$A,Payroll_Data!$D:$D,"")</f>
        <v/>
      </c>
      <c r="F1517" s="10">
        <f>IF(E1517="","",D1517-E1517)</f>
        <v/>
      </c>
      <c r="G1517">
        <f>IF(E1517="","Missing Payroll Record",IF(ABS(F1517)&lt;=1,"MATCH","MISMATCH"))</f>
        <v/>
      </c>
    </row>
    <row r="1518">
      <c r="A1518" t="inlineStr">
        <is>
          <t>TX503527</t>
        </is>
      </c>
      <c r="B1518">
        <f>XLOOKUP(A1518,Share_Transactions!$A:$A,Share_Transactions!$B:$B,"")</f>
        <v/>
      </c>
      <c r="C1518">
        <f>XLOOKUP(A1518,Share_Transactions!$A:$A,Share_Transactions!$C:$C,"")</f>
        <v/>
      </c>
      <c r="D1518" s="10">
        <f>XLOOKUP(A1518,Share_Transactions!$A:$A,Share_Transactions!$L:$L,0)</f>
        <v/>
      </c>
      <c r="E1518" s="10">
        <f>XLOOKUP(A1518,Payroll_Data!$A:$A,Payroll_Data!$D:$D,"")</f>
        <v/>
      </c>
      <c r="F1518" s="10">
        <f>IF(E1518="","",D1518-E1518)</f>
        <v/>
      </c>
      <c r="G1518">
        <f>IF(E1518="","Missing Payroll Record",IF(ABS(F1518)&lt;=1,"MATCH","MISMATCH"))</f>
        <v/>
      </c>
    </row>
    <row r="1519">
      <c r="A1519" t="inlineStr">
        <is>
          <t>TX503528</t>
        </is>
      </c>
      <c r="B1519">
        <f>XLOOKUP(A1519,Share_Transactions!$A:$A,Share_Transactions!$B:$B,"")</f>
        <v/>
      </c>
      <c r="C1519">
        <f>XLOOKUP(A1519,Share_Transactions!$A:$A,Share_Transactions!$C:$C,"")</f>
        <v/>
      </c>
      <c r="D1519" s="10">
        <f>XLOOKUP(A1519,Share_Transactions!$A:$A,Share_Transactions!$L:$L,0)</f>
        <v/>
      </c>
      <c r="E1519" s="10">
        <f>XLOOKUP(A1519,Payroll_Data!$A:$A,Payroll_Data!$D:$D,"")</f>
        <v/>
      </c>
      <c r="F1519" s="10">
        <f>IF(E1519="","",D1519-E1519)</f>
        <v/>
      </c>
      <c r="G1519">
        <f>IF(E1519="","Missing Payroll Record",IF(ABS(F1519)&lt;=1,"MATCH","MISMATCH"))</f>
        <v/>
      </c>
    </row>
    <row r="1520">
      <c r="A1520" t="inlineStr">
        <is>
          <t>TX503530</t>
        </is>
      </c>
      <c r="B1520">
        <f>XLOOKUP(A1520,Share_Transactions!$A:$A,Share_Transactions!$B:$B,"")</f>
        <v/>
      </c>
      <c r="C1520">
        <f>XLOOKUP(A1520,Share_Transactions!$A:$A,Share_Transactions!$C:$C,"")</f>
        <v/>
      </c>
      <c r="D1520" s="10">
        <f>XLOOKUP(A1520,Share_Transactions!$A:$A,Share_Transactions!$L:$L,0)</f>
        <v/>
      </c>
      <c r="E1520" s="10">
        <f>XLOOKUP(A1520,Payroll_Data!$A:$A,Payroll_Data!$D:$D,"")</f>
        <v/>
      </c>
      <c r="F1520" s="10">
        <f>IF(E1520="","",D1520-E1520)</f>
        <v/>
      </c>
      <c r="G1520">
        <f>IF(E1520="","Missing Payroll Record",IF(ABS(F1520)&lt;=1,"MATCH","MISMATCH"))</f>
        <v/>
      </c>
    </row>
    <row r="1521">
      <c r="A1521" t="inlineStr">
        <is>
          <t>TX503531</t>
        </is>
      </c>
      <c r="B1521">
        <f>XLOOKUP(A1521,Share_Transactions!$A:$A,Share_Transactions!$B:$B,"")</f>
        <v/>
      </c>
      <c r="C1521">
        <f>XLOOKUP(A1521,Share_Transactions!$A:$A,Share_Transactions!$C:$C,"")</f>
        <v/>
      </c>
      <c r="D1521" s="10">
        <f>XLOOKUP(A1521,Share_Transactions!$A:$A,Share_Transactions!$L:$L,0)</f>
        <v/>
      </c>
      <c r="E1521" s="10">
        <f>XLOOKUP(A1521,Payroll_Data!$A:$A,Payroll_Data!$D:$D,"")</f>
        <v/>
      </c>
      <c r="F1521" s="10">
        <f>IF(E1521="","",D1521-E1521)</f>
        <v/>
      </c>
      <c r="G1521">
        <f>IF(E1521="","Missing Payroll Record",IF(ABS(F1521)&lt;=1,"MATCH","MISMATCH"))</f>
        <v/>
      </c>
    </row>
    <row r="1522">
      <c r="A1522" t="inlineStr">
        <is>
          <t>TX503532</t>
        </is>
      </c>
      <c r="B1522">
        <f>XLOOKUP(A1522,Share_Transactions!$A:$A,Share_Transactions!$B:$B,"")</f>
        <v/>
      </c>
      <c r="C1522">
        <f>XLOOKUP(A1522,Share_Transactions!$A:$A,Share_Transactions!$C:$C,"")</f>
        <v/>
      </c>
      <c r="D1522" s="10">
        <f>XLOOKUP(A1522,Share_Transactions!$A:$A,Share_Transactions!$L:$L,0)</f>
        <v/>
      </c>
      <c r="E1522" s="10">
        <f>XLOOKUP(A1522,Payroll_Data!$A:$A,Payroll_Data!$D:$D,"")</f>
        <v/>
      </c>
      <c r="F1522" s="10">
        <f>IF(E1522="","",D1522-E1522)</f>
        <v/>
      </c>
      <c r="G1522">
        <f>IF(E1522="","Missing Payroll Record",IF(ABS(F1522)&lt;=1,"MATCH","MISMATCH"))</f>
        <v/>
      </c>
    </row>
    <row r="1523">
      <c r="A1523" t="inlineStr">
        <is>
          <t>TX503533</t>
        </is>
      </c>
      <c r="B1523">
        <f>XLOOKUP(A1523,Share_Transactions!$A:$A,Share_Transactions!$B:$B,"")</f>
        <v/>
      </c>
      <c r="C1523">
        <f>XLOOKUP(A1523,Share_Transactions!$A:$A,Share_Transactions!$C:$C,"")</f>
        <v/>
      </c>
      <c r="D1523" s="10">
        <f>XLOOKUP(A1523,Share_Transactions!$A:$A,Share_Transactions!$L:$L,0)</f>
        <v/>
      </c>
      <c r="E1523" s="10">
        <f>XLOOKUP(A1523,Payroll_Data!$A:$A,Payroll_Data!$D:$D,"")</f>
        <v/>
      </c>
      <c r="F1523" s="10">
        <f>IF(E1523="","",D1523-E1523)</f>
        <v/>
      </c>
      <c r="G1523">
        <f>IF(E1523="","Missing Payroll Record",IF(ABS(F1523)&lt;=1,"MATCH","MISMATCH"))</f>
        <v/>
      </c>
    </row>
    <row r="1524">
      <c r="A1524" t="inlineStr">
        <is>
          <t>TX503534</t>
        </is>
      </c>
      <c r="B1524">
        <f>XLOOKUP(A1524,Share_Transactions!$A:$A,Share_Transactions!$B:$B,"")</f>
        <v/>
      </c>
      <c r="C1524">
        <f>XLOOKUP(A1524,Share_Transactions!$A:$A,Share_Transactions!$C:$C,"")</f>
        <v/>
      </c>
      <c r="D1524" s="10">
        <f>XLOOKUP(A1524,Share_Transactions!$A:$A,Share_Transactions!$L:$L,0)</f>
        <v/>
      </c>
      <c r="E1524" s="10">
        <f>XLOOKUP(A1524,Payroll_Data!$A:$A,Payroll_Data!$D:$D,"")</f>
        <v/>
      </c>
      <c r="F1524" s="10">
        <f>IF(E1524="","",D1524-E1524)</f>
        <v/>
      </c>
      <c r="G1524">
        <f>IF(E1524="","Missing Payroll Record",IF(ABS(F1524)&lt;=1,"MATCH","MISMATCH"))</f>
        <v/>
      </c>
    </row>
    <row r="1525">
      <c r="A1525" t="inlineStr">
        <is>
          <t>TX503535</t>
        </is>
      </c>
      <c r="B1525">
        <f>XLOOKUP(A1525,Share_Transactions!$A:$A,Share_Transactions!$B:$B,"")</f>
        <v/>
      </c>
      <c r="C1525">
        <f>XLOOKUP(A1525,Share_Transactions!$A:$A,Share_Transactions!$C:$C,"")</f>
        <v/>
      </c>
      <c r="D1525" s="10">
        <f>XLOOKUP(A1525,Share_Transactions!$A:$A,Share_Transactions!$L:$L,0)</f>
        <v/>
      </c>
      <c r="E1525" s="10">
        <f>XLOOKUP(A1525,Payroll_Data!$A:$A,Payroll_Data!$D:$D,"")</f>
        <v/>
      </c>
      <c r="F1525" s="10">
        <f>IF(E1525="","",D1525-E1525)</f>
        <v/>
      </c>
      <c r="G1525">
        <f>IF(E1525="","Missing Payroll Record",IF(ABS(F1525)&lt;=1,"MATCH","MISMATCH"))</f>
        <v/>
      </c>
    </row>
    <row r="1526">
      <c r="A1526" t="inlineStr">
        <is>
          <t>TX503536</t>
        </is>
      </c>
      <c r="B1526">
        <f>XLOOKUP(A1526,Share_Transactions!$A:$A,Share_Transactions!$B:$B,"")</f>
        <v/>
      </c>
      <c r="C1526">
        <f>XLOOKUP(A1526,Share_Transactions!$A:$A,Share_Transactions!$C:$C,"")</f>
        <v/>
      </c>
      <c r="D1526" s="10">
        <f>XLOOKUP(A1526,Share_Transactions!$A:$A,Share_Transactions!$L:$L,0)</f>
        <v/>
      </c>
      <c r="E1526" s="10">
        <f>XLOOKUP(A1526,Payroll_Data!$A:$A,Payroll_Data!$D:$D,"")</f>
        <v/>
      </c>
      <c r="F1526" s="10">
        <f>IF(E1526="","",D1526-E1526)</f>
        <v/>
      </c>
      <c r="G1526">
        <f>IF(E1526="","Missing Payroll Record",IF(ABS(F1526)&lt;=1,"MATCH","MISMATCH"))</f>
        <v/>
      </c>
    </row>
    <row r="1527">
      <c r="A1527" t="inlineStr">
        <is>
          <t>TX503540</t>
        </is>
      </c>
      <c r="B1527">
        <f>XLOOKUP(A1527,Share_Transactions!$A:$A,Share_Transactions!$B:$B,"")</f>
        <v/>
      </c>
      <c r="C1527">
        <f>XLOOKUP(A1527,Share_Transactions!$A:$A,Share_Transactions!$C:$C,"")</f>
        <v/>
      </c>
      <c r="D1527" s="10">
        <f>XLOOKUP(A1527,Share_Transactions!$A:$A,Share_Transactions!$L:$L,0)</f>
        <v/>
      </c>
      <c r="E1527" s="10">
        <f>XLOOKUP(A1527,Payroll_Data!$A:$A,Payroll_Data!$D:$D,"")</f>
        <v/>
      </c>
      <c r="F1527" s="10">
        <f>IF(E1527="","",D1527-E1527)</f>
        <v/>
      </c>
      <c r="G1527">
        <f>IF(E1527="","Missing Payroll Record",IF(ABS(F1527)&lt;=1,"MATCH","MISMATCH"))</f>
        <v/>
      </c>
    </row>
    <row r="1528">
      <c r="A1528" t="inlineStr">
        <is>
          <t>TX503541</t>
        </is>
      </c>
      <c r="B1528">
        <f>XLOOKUP(A1528,Share_Transactions!$A:$A,Share_Transactions!$B:$B,"")</f>
        <v/>
      </c>
      <c r="C1528">
        <f>XLOOKUP(A1528,Share_Transactions!$A:$A,Share_Transactions!$C:$C,"")</f>
        <v/>
      </c>
      <c r="D1528" s="10">
        <f>XLOOKUP(A1528,Share_Transactions!$A:$A,Share_Transactions!$L:$L,0)</f>
        <v/>
      </c>
      <c r="E1528" s="10">
        <f>XLOOKUP(A1528,Payroll_Data!$A:$A,Payroll_Data!$D:$D,"")</f>
        <v/>
      </c>
      <c r="F1528" s="10">
        <f>IF(E1528="","",D1528-E1528)</f>
        <v/>
      </c>
      <c r="G1528">
        <f>IF(E1528="","Missing Payroll Record",IF(ABS(F1528)&lt;=1,"MATCH","MISMATCH"))</f>
        <v/>
      </c>
    </row>
    <row r="1529">
      <c r="A1529" t="inlineStr">
        <is>
          <t>TX503543</t>
        </is>
      </c>
      <c r="B1529">
        <f>XLOOKUP(A1529,Share_Transactions!$A:$A,Share_Transactions!$B:$B,"")</f>
        <v/>
      </c>
      <c r="C1529">
        <f>XLOOKUP(A1529,Share_Transactions!$A:$A,Share_Transactions!$C:$C,"")</f>
        <v/>
      </c>
      <c r="D1529" s="10">
        <f>XLOOKUP(A1529,Share_Transactions!$A:$A,Share_Transactions!$L:$L,0)</f>
        <v/>
      </c>
      <c r="E1529" s="10">
        <f>XLOOKUP(A1529,Payroll_Data!$A:$A,Payroll_Data!$D:$D,"")</f>
        <v/>
      </c>
      <c r="F1529" s="10">
        <f>IF(E1529="","",D1529-E1529)</f>
        <v/>
      </c>
      <c r="G1529">
        <f>IF(E1529="","Missing Payroll Record",IF(ABS(F1529)&lt;=1,"MATCH","MISMATCH"))</f>
        <v/>
      </c>
    </row>
    <row r="1530">
      <c r="A1530" t="inlineStr">
        <is>
          <t>TX503547</t>
        </is>
      </c>
      <c r="B1530">
        <f>XLOOKUP(A1530,Share_Transactions!$A:$A,Share_Transactions!$B:$B,"")</f>
        <v/>
      </c>
      <c r="C1530">
        <f>XLOOKUP(A1530,Share_Transactions!$A:$A,Share_Transactions!$C:$C,"")</f>
        <v/>
      </c>
      <c r="D1530" s="10">
        <f>XLOOKUP(A1530,Share_Transactions!$A:$A,Share_Transactions!$L:$L,0)</f>
        <v/>
      </c>
      <c r="E1530" s="10">
        <f>XLOOKUP(A1530,Payroll_Data!$A:$A,Payroll_Data!$D:$D,"")</f>
        <v/>
      </c>
      <c r="F1530" s="10">
        <f>IF(E1530="","",D1530-E1530)</f>
        <v/>
      </c>
      <c r="G1530">
        <f>IF(E1530="","Missing Payroll Record",IF(ABS(F1530)&lt;=1,"MATCH","MISMATCH"))</f>
        <v/>
      </c>
    </row>
    <row r="1531">
      <c r="A1531" t="inlineStr">
        <is>
          <t>TX503548</t>
        </is>
      </c>
      <c r="B1531">
        <f>XLOOKUP(A1531,Share_Transactions!$A:$A,Share_Transactions!$B:$B,"")</f>
        <v/>
      </c>
      <c r="C1531">
        <f>XLOOKUP(A1531,Share_Transactions!$A:$A,Share_Transactions!$C:$C,"")</f>
        <v/>
      </c>
      <c r="D1531" s="10">
        <f>XLOOKUP(A1531,Share_Transactions!$A:$A,Share_Transactions!$L:$L,0)</f>
        <v/>
      </c>
      <c r="E1531" s="10">
        <f>XLOOKUP(A1531,Payroll_Data!$A:$A,Payroll_Data!$D:$D,"")</f>
        <v/>
      </c>
      <c r="F1531" s="10">
        <f>IF(E1531="","",D1531-E1531)</f>
        <v/>
      </c>
      <c r="G1531">
        <f>IF(E1531="","Missing Payroll Record",IF(ABS(F1531)&lt;=1,"MATCH","MISMATCH"))</f>
        <v/>
      </c>
    </row>
    <row r="1532">
      <c r="A1532" t="inlineStr">
        <is>
          <t>TX503549</t>
        </is>
      </c>
      <c r="B1532">
        <f>XLOOKUP(A1532,Share_Transactions!$A:$A,Share_Transactions!$B:$B,"")</f>
        <v/>
      </c>
      <c r="C1532">
        <f>XLOOKUP(A1532,Share_Transactions!$A:$A,Share_Transactions!$C:$C,"")</f>
        <v/>
      </c>
      <c r="D1532" s="10">
        <f>XLOOKUP(A1532,Share_Transactions!$A:$A,Share_Transactions!$L:$L,0)</f>
        <v/>
      </c>
      <c r="E1532" s="10">
        <f>XLOOKUP(A1532,Payroll_Data!$A:$A,Payroll_Data!$D:$D,"")</f>
        <v/>
      </c>
      <c r="F1532" s="10">
        <f>IF(E1532="","",D1532-E1532)</f>
        <v/>
      </c>
      <c r="G1532">
        <f>IF(E1532="","Missing Payroll Record",IF(ABS(F1532)&lt;=1,"MATCH","MISMATCH"))</f>
        <v/>
      </c>
    </row>
    <row r="1533">
      <c r="A1533" t="inlineStr">
        <is>
          <t>TX503551</t>
        </is>
      </c>
      <c r="B1533">
        <f>XLOOKUP(A1533,Share_Transactions!$A:$A,Share_Transactions!$B:$B,"")</f>
        <v/>
      </c>
      <c r="C1533">
        <f>XLOOKUP(A1533,Share_Transactions!$A:$A,Share_Transactions!$C:$C,"")</f>
        <v/>
      </c>
      <c r="D1533" s="10">
        <f>XLOOKUP(A1533,Share_Transactions!$A:$A,Share_Transactions!$L:$L,0)</f>
        <v/>
      </c>
      <c r="E1533" s="10">
        <f>XLOOKUP(A1533,Payroll_Data!$A:$A,Payroll_Data!$D:$D,"")</f>
        <v/>
      </c>
      <c r="F1533" s="10">
        <f>IF(E1533="","",D1533-E1533)</f>
        <v/>
      </c>
      <c r="G1533">
        <f>IF(E1533="","Missing Payroll Record",IF(ABS(F1533)&lt;=1,"MATCH","MISMATCH"))</f>
        <v/>
      </c>
    </row>
    <row r="1534">
      <c r="A1534" t="inlineStr">
        <is>
          <t>TX503553</t>
        </is>
      </c>
      <c r="B1534">
        <f>XLOOKUP(A1534,Share_Transactions!$A:$A,Share_Transactions!$B:$B,"")</f>
        <v/>
      </c>
      <c r="C1534">
        <f>XLOOKUP(A1534,Share_Transactions!$A:$A,Share_Transactions!$C:$C,"")</f>
        <v/>
      </c>
      <c r="D1534" s="10">
        <f>XLOOKUP(A1534,Share_Transactions!$A:$A,Share_Transactions!$L:$L,0)</f>
        <v/>
      </c>
      <c r="E1534" s="10">
        <f>XLOOKUP(A1534,Payroll_Data!$A:$A,Payroll_Data!$D:$D,"")</f>
        <v/>
      </c>
      <c r="F1534" s="10">
        <f>IF(E1534="","",D1534-E1534)</f>
        <v/>
      </c>
      <c r="G1534">
        <f>IF(E1534="","Missing Payroll Record",IF(ABS(F1534)&lt;=1,"MATCH","MISMATCH"))</f>
        <v/>
      </c>
    </row>
    <row r="1535">
      <c r="A1535" t="inlineStr">
        <is>
          <t>TX503560</t>
        </is>
      </c>
      <c r="B1535">
        <f>XLOOKUP(A1535,Share_Transactions!$A:$A,Share_Transactions!$B:$B,"")</f>
        <v/>
      </c>
      <c r="C1535">
        <f>XLOOKUP(A1535,Share_Transactions!$A:$A,Share_Transactions!$C:$C,"")</f>
        <v/>
      </c>
      <c r="D1535" s="10">
        <f>XLOOKUP(A1535,Share_Transactions!$A:$A,Share_Transactions!$L:$L,0)</f>
        <v/>
      </c>
      <c r="E1535" s="10">
        <f>XLOOKUP(A1535,Payroll_Data!$A:$A,Payroll_Data!$D:$D,"")</f>
        <v/>
      </c>
      <c r="F1535" s="10">
        <f>IF(E1535="","",D1535-E1535)</f>
        <v/>
      </c>
      <c r="G1535">
        <f>IF(E1535="","Missing Payroll Record",IF(ABS(F1535)&lt;=1,"MATCH","MISMATCH"))</f>
        <v/>
      </c>
    </row>
    <row r="1536">
      <c r="A1536" t="inlineStr">
        <is>
          <t>TX503562</t>
        </is>
      </c>
      <c r="B1536">
        <f>XLOOKUP(A1536,Share_Transactions!$A:$A,Share_Transactions!$B:$B,"")</f>
        <v/>
      </c>
      <c r="C1536">
        <f>XLOOKUP(A1536,Share_Transactions!$A:$A,Share_Transactions!$C:$C,"")</f>
        <v/>
      </c>
      <c r="D1536" s="10">
        <f>XLOOKUP(A1536,Share_Transactions!$A:$A,Share_Transactions!$L:$L,0)</f>
        <v/>
      </c>
      <c r="E1536" s="10">
        <f>XLOOKUP(A1536,Payroll_Data!$A:$A,Payroll_Data!$D:$D,"")</f>
        <v/>
      </c>
      <c r="F1536" s="10">
        <f>IF(E1536="","",D1536-E1536)</f>
        <v/>
      </c>
      <c r="G1536">
        <f>IF(E1536="","Missing Payroll Record",IF(ABS(F1536)&lt;=1,"MATCH","MISMATCH"))</f>
        <v/>
      </c>
    </row>
    <row r="1537">
      <c r="A1537" t="inlineStr">
        <is>
          <t>TX503563</t>
        </is>
      </c>
      <c r="B1537">
        <f>XLOOKUP(A1537,Share_Transactions!$A:$A,Share_Transactions!$B:$B,"")</f>
        <v/>
      </c>
      <c r="C1537">
        <f>XLOOKUP(A1537,Share_Transactions!$A:$A,Share_Transactions!$C:$C,"")</f>
        <v/>
      </c>
      <c r="D1537" s="10">
        <f>XLOOKUP(A1537,Share_Transactions!$A:$A,Share_Transactions!$L:$L,0)</f>
        <v/>
      </c>
      <c r="E1537" s="10">
        <f>XLOOKUP(A1537,Payroll_Data!$A:$A,Payroll_Data!$D:$D,"")</f>
        <v/>
      </c>
      <c r="F1537" s="10">
        <f>IF(E1537="","",D1537-E1537)</f>
        <v/>
      </c>
      <c r="G1537">
        <f>IF(E1537="","Missing Payroll Record",IF(ABS(F1537)&lt;=1,"MATCH","MISMATCH"))</f>
        <v/>
      </c>
    </row>
    <row r="1538">
      <c r="A1538" t="inlineStr">
        <is>
          <t>TX503566</t>
        </is>
      </c>
      <c r="B1538">
        <f>XLOOKUP(A1538,Share_Transactions!$A:$A,Share_Transactions!$B:$B,"")</f>
        <v/>
      </c>
      <c r="C1538">
        <f>XLOOKUP(A1538,Share_Transactions!$A:$A,Share_Transactions!$C:$C,"")</f>
        <v/>
      </c>
      <c r="D1538" s="10">
        <f>XLOOKUP(A1538,Share_Transactions!$A:$A,Share_Transactions!$L:$L,0)</f>
        <v/>
      </c>
      <c r="E1538" s="10">
        <f>XLOOKUP(A1538,Payroll_Data!$A:$A,Payroll_Data!$D:$D,"")</f>
        <v/>
      </c>
      <c r="F1538" s="10">
        <f>IF(E1538="","",D1538-E1538)</f>
        <v/>
      </c>
      <c r="G1538">
        <f>IF(E1538="","Missing Payroll Record",IF(ABS(F1538)&lt;=1,"MATCH","MISMATCH"))</f>
        <v/>
      </c>
    </row>
    <row r="1539">
      <c r="A1539" t="inlineStr">
        <is>
          <t>TX503569</t>
        </is>
      </c>
      <c r="B1539">
        <f>XLOOKUP(A1539,Share_Transactions!$A:$A,Share_Transactions!$B:$B,"")</f>
        <v/>
      </c>
      <c r="C1539">
        <f>XLOOKUP(A1539,Share_Transactions!$A:$A,Share_Transactions!$C:$C,"")</f>
        <v/>
      </c>
      <c r="D1539" s="10">
        <f>XLOOKUP(A1539,Share_Transactions!$A:$A,Share_Transactions!$L:$L,0)</f>
        <v/>
      </c>
      <c r="E1539" s="10">
        <f>XLOOKUP(A1539,Payroll_Data!$A:$A,Payroll_Data!$D:$D,"")</f>
        <v/>
      </c>
      <c r="F1539" s="10">
        <f>IF(E1539="","",D1539-E1539)</f>
        <v/>
      </c>
      <c r="G1539">
        <f>IF(E1539="","Missing Payroll Record",IF(ABS(F1539)&lt;=1,"MATCH","MISMATCH"))</f>
        <v/>
      </c>
    </row>
    <row r="1540">
      <c r="A1540" t="inlineStr">
        <is>
          <t>TX503570</t>
        </is>
      </c>
      <c r="B1540">
        <f>XLOOKUP(A1540,Share_Transactions!$A:$A,Share_Transactions!$B:$B,"")</f>
        <v/>
      </c>
      <c r="C1540">
        <f>XLOOKUP(A1540,Share_Transactions!$A:$A,Share_Transactions!$C:$C,"")</f>
        <v/>
      </c>
      <c r="D1540" s="10">
        <f>XLOOKUP(A1540,Share_Transactions!$A:$A,Share_Transactions!$L:$L,0)</f>
        <v/>
      </c>
      <c r="E1540" s="10">
        <f>XLOOKUP(A1540,Payroll_Data!$A:$A,Payroll_Data!$D:$D,"")</f>
        <v/>
      </c>
      <c r="F1540" s="10">
        <f>IF(E1540="","",D1540-E1540)</f>
        <v/>
      </c>
      <c r="G1540">
        <f>IF(E1540="","Missing Payroll Record",IF(ABS(F1540)&lt;=1,"MATCH","MISMATCH"))</f>
        <v/>
      </c>
    </row>
    <row r="1541">
      <c r="A1541" t="inlineStr">
        <is>
          <t>TX503571</t>
        </is>
      </c>
      <c r="B1541">
        <f>XLOOKUP(A1541,Share_Transactions!$A:$A,Share_Transactions!$B:$B,"")</f>
        <v/>
      </c>
      <c r="C1541">
        <f>XLOOKUP(A1541,Share_Transactions!$A:$A,Share_Transactions!$C:$C,"")</f>
        <v/>
      </c>
      <c r="D1541" s="10">
        <f>XLOOKUP(A1541,Share_Transactions!$A:$A,Share_Transactions!$L:$L,0)</f>
        <v/>
      </c>
      <c r="E1541" s="10">
        <f>XLOOKUP(A1541,Payroll_Data!$A:$A,Payroll_Data!$D:$D,"")</f>
        <v/>
      </c>
      <c r="F1541" s="10">
        <f>IF(E1541="","",D1541-E1541)</f>
        <v/>
      </c>
      <c r="G1541">
        <f>IF(E1541="","Missing Payroll Record",IF(ABS(F1541)&lt;=1,"MATCH","MISMATCH"))</f>
        <v/>
      </c>
    </row>
    <row r="1542">
      <c r="A1542" t="inlineStr">
        <is>
          <t>TX503572</t>
        </is>
      </c>
      <c r="B1542">
        <f>XLOOKUP(A1542,Share_Transactions!$A:$A,Share_Transactions!$B:$B,"")</f>
        <v/>
      </c>
      <c r="C1542">
        <f>XLOOKUP(A1542,Share_Transactions!$A:$A,Share_Transactions!$C:$C,"")</f>
        <v/>
      </c>
      <c r="D1542" s="10">
        <f>XLOOKUP(A1542,Share_Transactions!$A:$A,Share_Transactions!$L:$L,0)</f>
        <v/>
      </c>
      <c r="E1542" s="10">
        <f>XLOOKUP(A1542,Payroll_Data!$A:$A,Payroll_Data!$D:$D,"")</f>
        <v/>
      </c>
      <c r="F1542" s="10">
        <f>IF(E1542="","",D1542-E1542)</f>
        <v/>
      </c>
      <c r="G1542">
        <f>IF(E1542="","Missing Payroll Record",IF(ABS(F1542)&lt;=1,"MATCH","MISMATCH"))</f>
        <v/>
      </c>
    </row>
    <row r="1543">
      <c r="A1543" t="inlineStr">
        <is>
          <t>TX503573</t>
        </is>
      </c>
      <c r="B1543">
        <f>XLOOKUP(A1543,Share_Transactions!$A:$A,Share_Transactions!$B:$B,"")</f>
        <v/>
      </c>
      <c r="C1543">
        <f>XLOOKUP(A1543,Share_Transactions!$A:$A,Share_Transactions!$C:$C,"")</f>
        <v/>
      </c>
      <c r="D1543" s="10">
        <f>XLOOKUP(A1543,Share_Transactions!$A:$A,Share_Transactions!$L:$L,0)</f>
        <v/>
      </c>
      <c r="E1543" s="10">
        <f>XLOOKUP(A1543,Payroll_Data!$A:$A,Payroll_Data!$D:$D,"")</f>
        <v/>
      </c>
      <c r="F1543" s="10">
        <f>IF(E1543="","",D1543-E1543)</f>
        <v/>
      </c>
      <c r="G1543">
        <f>IF(E1543="","Missing Payroll Record",IF(ABS(F1543)&lt;=1,"MATCH","MISMATCH"))</f>
        <v/>
      </c>
    </row>
    <row r="1544">
      <c r="A1544" t="inlineStr">
        <is>
          <t>TX503575</t>
        </is>
      </c>
      <c r="B1544">
        <f>XLOOKUP(A1544,Share_Transactions!$A:$A,Share_Transactions!$B:$B,"")</f>
        <v/>
      </c>
      <c r="C1544">
        <f>XLOOKUP(A1544,Share_Transactions!$A:$A,Share_Transactions!$C:$C,"")</f>
        <v/>
      </c>
      <c r="D1544" s="10">
        <f>XLOOKUP(A1544,Share_Transactions!$A:$A,Share_Transactions!$L:$L,0)</f>
        <v/>
      </c>
      <c r="E1544" s="10">
        <f>XLOOKUP(A1544,Payroll_Data!$A:$A,Payroll_Data!$D:$D,"")</f>
        <v/>
      </c>
      <c r="F1544" s="10">
        <f>IF(E1544="","",D1544-E1544)</f>
        <v/>
      </c>
      <c r="G1544">
        <f>IF(E1544="","Missing Payroll Record",IF(ABS(F1544)&lt;=1,"MATCH","MISMATCH"))</f>
        <v/>
      </c>
    </row>
    <row r="1545">
      <c r="A1545" t="inlineStr">
        <is>
          <t>TX503577</t>
        </is>
      </c>
      <c r="B1545">
        <f>XLOOKUP(A1545,Share_Transactions!$A:$A,Share_Transactions!$B:$B,"")</f>
        <v/>
      </c>
      <c r="C1545">
        <f>XLOOKUP(A1545,Share_Transactions!$A:$A,Share_Transactions!$C:$C,"")</f>
        <v/>
      </c>
      <c r="D1545" s="10">
        <f>XLOOKUP(A1545,Share_Transactions!$A:$A,Share_Transactions!$L:$L,0)</f>
        <v/>
      </c>
      <c r="E1545" s="10">
        <f>XLOOKUP(A1545,Payroll_Data!$A:$A,Payroll_Data!$D:$D,"")</f>
        <v/>
      </c>
      <c r="F1545" s="10">
        <f>IF(E1545="","",D1545-E1545)</f>
        <v/>
      </c>
      <c r="G1545">
        <f>IF(E1545="","Missing Payroll Record",IF(ABS(F1545)&lt;=1,"MATCH","MISMATCH"))</f>
        <v/>
      </c>
    </row>
    <row r="1546">
      <c r="A1546" t="inlineStr">
        <is>
          <t>TX503578</t>
        </is>
      </c>
      <c r="B1546">
        <f>XLOOKUP(A1546,Share_Transactions!$A:$A,Share_Transactions!$B:$B,"")</f>
        <v/>
      </c>
      <c r="C1546">
        <f>XLOOKUP(A1546,Share_Transactions!$A:$A,Share_Transactions!$C:$C,"")</f>
        <v/>
      </c>
      <c r="D1546" s="10">
        <f>XLOOKUP(A1546,Share_Transactions!$A:$A,Share_Transactions!$L:$L,0)</f>
        <v/>
      </c>
      <c r="E1546" s="10">
        <f>XLOOKUP(A1546,Payroll_Data!$A:$A,Payroll_Data!$D:$D,"")</f>
        <v/>
      </c>
      <c r="F1546" s="10">
        <f>IF(E1546="","",D1546-E1546)</f>
        <v/>
      </c>
      <c r="G1546">
        <f>IF(E1546="","Missing Payroll Record",IF(ABS(F1546)&lt;=1,"MATCH","MISMATCH"))</f>
        <v/>
      </c>
    </row>
    <row r="1547">
      <c r="A1547" t="inlineStr">
        <is>
          <t>TX503579</t>
        </is>
      </c>
      <c r="B1547">
        <f>XLOOKUP(A1547,Share_Transactions!$A:$A,Share_Transactions!$B:$B,"")</f>
        <v/>
      </c>
      <c r="C1547">
        <f>XLOOKUP(A1547,Share_Transactions!$A:$A,Share_Transactions!$C:$C,"")</f>
        <v/>
      </c>
      <c r="D1547" s="10">
        <f>XLOOKUP(A1547,Share_Transactions!$A:$A,Share_Transactions!$L:$L,0)</f>
        <v/>
      </c>
      <c r="E1547" s="10">
        <f>XLOOKUP(A1547,Payroll_Data!$A:$A,Payroll_Data!$D:$D,"")</f>
        <v/>
      </c>
      <c r="F1547" s="10">
        <f>IF(E1547="","",D1547-E1547)</f>
        <v/>
      </c>
      <c r="G1547">
        <f>IF(E1547="","Missing Payroll Record",IF(ABS(F1547)&lt;=1,"MATCH","MISMATCH"))</f>
        <v/>
      </c>
    </row>
    <row r="1548">
      <c r="A1548" t="inlineStr">
        <is>
          <t>TX503580</t>
        </is>
      </c>
      <c r="B1548">
        <f>XLOOKUP(A1548,Share_Transactions!$A:$A,Share_Transactions!$B:$B,"")</f>
        <v/>
      </c>
      <c r="C1548">
        <f>XLOOKUP(A1548,Share_Transactions!$A:$A,Share_Transactions!$C:$C,"")</f>
        <v/>
      </c>
      <c r="D1548" s="10">
        <f>XLOOKUP(A1548,Share_Transactions!$A:$A,Share_Transactions!$L:$L,0)</f>
        <v/>
      </c>
      <c r="E1548" s="10">
        <f>XLOOKUP(A1548,Payroll_Data!$A:$A,Payroll_Data!$D:$D,"")</f>
        <v/>
      </c>
      <c r="F1548" s="10">
        <f>IF(E1548="","",D1548-E1548)</f>
        <v/>
      </c>
      <c r="G1548">
        <f>IF(E1548="","Missing Payroll Record",IF(ABS(F1548)&lt;=1,"MATCH","MISMATCH"))</f>
        <v/>
      </c>
    </row>
    <row r="1549">
      <c r="A1549" t="inlineStr">
        <is>
          <t>TX503582</t>
        </is>
      </c>
      <c r="B1549">
        <f>XLOOKUP(A1549,Share_Transactions!$A:$A,Share_Transactions!$B:$B,"")</f>
        <v/>
      </c>
      <c r="C1549">
        <f>XLOOKUP(A1549,Share_Transactions!$A:$A,Share_Transactions!$C:$C,"")</f>
        <v/>
      </c>
      <c r="D1549" s="10">
        <f>XLOOKUP(A1549,Share_Transactions!$A:$A,Share_Transactions!$L:$L,0)</f>
        <v/>
      </c>
      <c r="E1549" s="10">
        <f>XLOOKUP(A1549,Payroll_Data!$A:$A,Payroll_Data!$D:$D,"")</f>
        <v/>
      </c>
      <c r="F1549" s="10">
        <f>IF(E1549="","",D1549-E1549)</f>
        <v/>
      </c>
      <c r="G1549">
        <f>IF(E1549="","Missing Payroll Record",IF(ABS(F1549)&lt;=1,"MATCH","MISMATCH"))</f>
        <v/>
      </c>
    </row>
    <row r="1550">
      <c r="A1550" t="inlineStr">
        <is>
          <t>TX503583</t>
        </is>
      </c>
      <c r="B1550">
        <f>XLOOKUP(A1550,Share_Transactions!$A:$A,Share_Transactions!$B:$B,"")</f>
        <v/>
      </c>
      <c r="C1550">
        <f>XLOOKUP(A1550,Share_Transactions!$A:$A,Share_Transactions!$C:$C,"")</f>
        <v/>
      </c>
      <c r="D1550" s="10">
        <f>XLOOKUP(A1550,Share_Transactions!$A:$A,Share_Transactions!$L:$L,0)</f>
        <v/>
      </c>
      <c r="E1550" s="10">
        <f>XLOOKUP(A1550,Payroll_Data!$A:$A,Payroll_Data!$D:$D,"")</f>
        <v/>
      </c>
      <c r="F1550" s="10">
        <f>IF(E1550="","",D1550-E1550)</f>
        <v/>
      </c>
      <c r="G1550">
        <f>IF(E1550="","Missing Payroll Record",IF(ABS(F1550)&lt;=1,"MATCH","MISMATCH"))</f>
        <v/>
      </c>
    </row>
    <row r="1551">
      <c r="A1551" t="inlineStr">
        <is>
          <t>TX503584</t>
        </is>
      </c>
      <c r="B1551">
        <f>XLOOKUP(A1551,Share_Transactions!$A:$A,Share_Transactions!$B:$B,"")</f>
        <v/>
      </c>
      <c r="C1551">
        <f>XLOOKUP(A1551,Share_Transactions!$A:$A,Share_Transactions!$C:$C,"")</f>
        <v/>
      </c>
      <c r="D1551" s="10">
        <f>XLOOKUP(A1551,Share_Transactions!$A:$A,Share_Transactions!$L:$L,0)</f>
        <v/>
      </c>
      <c r="E1551" s="10">
        <f>XLOOKUP(A1551,Payroll_Data!$A:$A,Payroll_Data!$D:$D,"")</f>
        <v/>
      </c>
      <c r="F1551" s="10">
        <f>IF(E1551="","",D1551-E1551)</f>
        <v/>
      </c>
      <c r="G1551">
        <f>IF(E1551="","Missing Payroll Record",IF(ABS(F1551)&lt;=1,"MATCH","MISMATCH"))</f>
        <v/>
      </c>
    </row>
    <row r="1552">
      <c r="A1552" t="inlineStr">
        <is>
          <t>TX503585</t>
        </is>
      </c>
      <c r="B1552">
        <f>XLOOKUP(A1552,Share_Transactions!$A:$A,Share_Transactions!$B:$B,"")</f>
        <v/>
      </c>
      <c r="C1552">
        <f>XLOOKUP(A1552,Share_Transactions!$A:$A,Share_Transactions!$C:$C,"")</f>
        <v/>
      </c>
      <c r="D1552" s="10">
        <f>XLOOKUP(A1552,Share_Transactions!$A:$A,Share_Transactions!$L:$L,0)</f>
        <v/>
      </c>
      <c r="E1552" s="10">
        <f>XLOOKUP(A1552,Payroll_Data!$A:$A,Payroll_Data!$D:$D,"")</f>
        <v/>
      </c>
      <c r="F1552" s="10">
        <f>IF(E1552="","",D1552-E1552)</f>
        <v/>
      </c>
      <c r="G1552">
        <f>IF(E1552="","Missing Payroll Record",IF(ABS(F1552)&lt;=1,"MATCH","MISMATCH"))</f>
        <v/>
      </c>
    </row>
    <row r="1553">
      <c r="A1553" t="inlineStr">
        <is>
          <t>TX503586</t>
        </is>
      </c>
      <c r="B1553">
        <f>XLOOKUP(A1553,Share_Transactions!$A:$A,Share_Transactions!$B:$B,"")</f>
        <v/>
      </c>
      <c r="C1553">
        <f>XLOOKUP(A1553,Share_Transactions!$A:$A,Share_Transactions!$C:$C,"")</f>
        <v/>
      </c>
      <c r="D1553" s="10">
        <f>XLOOKUP(A1553,Share_Transactions!$A:$A,Share_Transactions!$L:$L,0)</f>
        <v/>
      </c>
      <c r="E1553" s="10">
        <f>XLOOKUP(A1553,Payroll_Data!$A:$A,Payroll_Data!$D:$D,"")</f>
        <v/>
      </c>
      <c r="F1553" s="10">
        <f>IF(E1553="","",D1553-E1553)</f>
        <v/>
      </c>
      <c r="G1553">
        <f>IF(E1553="","Missing Payroll Record",IF(ABS(F1553)&lt;=1,"MATCH","MISMATCH"))</f>
        <v/>
      </c>
    </row>
    <row r="1554">
      <c r="A1554" t="inlineStr">
        <is>
          <t>TX503587</t>
        </is>
      </c>
      <c r="B1554">
        <f>XLOOKUP(A1554,Share_Transactions!$A:$A,Share_Transactions!$B:$B,"")</f>
        <v/>
      </c>
      <c r="C1554">
        <f>XLOOKUP(A1554,Share_Transactions!$A:$A,Share_Transactions!$C:$C,"")</f>
        <v/>
      </c>
      <c r="D1554" s="10">
        <f>XLOOKUP(A1554,Share_Transactions!$A:$A,Share_Transactions!$L:$L,0)</f>
        <v/>
      </c>
      <c r="E1554" s="10">
        <f>XLOOKUP(A1554,Payroll_Data!$A:$A,Payroll_Data!$D:$D,"")</f>
        <v/>
      </c>
      <c r="F1554" s="10">
        <f>IF(E1554="","",D1554-E1554)</f>
        <v/>
      </c>
      <c r="G1554">
        <f>IF(E1554="","Missing Payroll Record",IF(ABS(F1554)&lt;=1,"MATCH","MISMATCH"))</f>
        <v/>
      </c>
    </row>
    <row r="1555">
      <c r="A1555" t="inlineStr">
        <is>
          <t>TX503588</t>
        </is>
      </c>
      <c r="B1555">
        <f>XLOOKUP(A1555,Share_Transactions!$A:$A,Share_Transactions!$B:$B,"")</f>
        <v/>
      </c>
      <c r="C1555">
        <f>XLOOKUP(A1555,Share_Transactions!$A:$A,Share_Transactions!$C:$C,"")</f>
        <v/>
      </c>
      <c r="D1555" s="10">
        <f>XLOOKUP(A1555,Share_Transactions!$A:$A,Share_Transactions!$L:$L,0)</f>
        <v/>
      </c>
      <c r="E1555" s="10">
        <f>XLOOKUP(A1555,Payroll_Data!$A:$A,Payroll_Data!$D:$D,"")</f>
        <v/>
      </c>
      <c r="F1555" s="10">
        <f>IF(E1555="","",D1555-E1555)</f>
        <v/>
      </c>
      <c r="G1555">
        <f>IF(E1555="","Missing Payroll Record",IF(ABS(F1555)&lt;=1,"MATCH","MISMATCH"))</f>
        <v/>
      </c>
    </row>
    <row r="1556">
      <c r="A1556" t="inlineStr">
        <is>
          <t>TX503592</t>
        </is>
      </c>
      <c r="B1556">
        <f>XLOOKUP(A1556,Share_Transactions!$A:$A,Share_Transactions!$B:$B,"")</f>
        <v/>
      </c>
      <c r="C1556">
        <f>XLOOKUP(A1556,Share_Transactions!$A:$A,Share_Transactions!$C:$C,"")</f>
        <v/>
      </c>
      <c r="D1556" s="10">
        <f>XLOOKUP(A1556,Share_Transactions!$A:$A,Share_Transactions!$L:$L,0)</f>
        <v/>
      </c>
      <c r="E1556" s="10">
        <f>XLOOKUP(A1556,Payroll_Data!$A:$A,Payroll_Data!$D:$D,"")</f>
        <v/>
      </c>
      <c r="F1556" s="10">
        <f>IF(E1556="","",D1556-E1556)</f>
        <v/>
      </c>
      <c r="G1556">
        <f>IF(E1556="","Missing Payroll Record",IF(ABS(F1556)&lt;=1,"MATCH","MISMATCH"))</f>
        <v/>
      </c>
    </row>
    <row r="1557">
      <c r="A1557" t="inlineStr">
        <is>
          <t>TX503594</t>
        </is>
      </c>
      <c r="B1557">
        <f>XLOOKUP(A1557,Share_Transactions!$A:$A,Share_Transactions!$B:$B,"")</f>
        <v/>
      </c>
      <c r="C1557">
        <f>XLOOKUP(A1557,Share_Transactions!$A:$A,Share_Transactions!$C:$C,"")</f>
        <v/>
      </c>
      <c r="D1557" s="10">
        <f>XLOOKUP(A1557,Share_Transactions!$A:$A,Share_Transactions!$L:$L,0)</f>
        <v/>
      </c>
      <c r="E1557" s="10">
        <f>XLOOKUP(A1557,Payroll_Data!$A:$A,Payroll_Data!$D:$D,"")</f>
        <v/>
      </c>
      <c r="F1557" s="10">
        <f>IF(E1557="","",D1557-E1557)</f>
        <v/>
      </c>
      <c r="G1557">
        <f>IF(E1557="","Missing Payroll Record",IF(ABS(F1557)&lt;=1,"MATCH","MISMATCH"))</f>
        <v/>
      </c>
    </row>
    <row r="1558">
      <c r="A1558" t="inlineStr">
        <is>
          <t>TX503597</t>
        </is>
      </c>
      <c r="B1558">
        <f>XLOOKUP(A1558,Share_Transactions!$A:$A,Share_Transactions!$B:$B,"")</f>
        <v/>
      </c>
      <c r="C1558">
        <f>XLOOKUP(A1558,Share_Transactions!$A:$A,Share_Transactions!$C:$C,"")</f>
        <v/>
      </c>
      <c r="D1558" s="10">
        <f>XLOOKUP(A1558,Share_Transactions!$A:$A,Share_Transactions!$L:$L,0)</f>
        <v/>
      </c>
      <c r="E1558" s="10">
        <f>XLOOKUP(A1558,Payroll_Data!$A:$A,Payroll_Data!$D:$D,"")</f>
        <v/>
      </c>
      <c r="F1558" s="10">
        <f>IF(E1558="","",D1558-E1558)</f>
        <v/>
      </c>
      <c r="G1558">
        <f>IF(E1558="","Missing Payroll Record",IF(ABS(F1558)&lt;=1,"MATCH","MISMATCH"))</f>
        <v/>
      </c>
    </row>
    <row r="1559">
      <c r="A1559" t="inlineStr">
        <is>
          <t>TX503598</t>
        </is>
      </c>
      <c r="B1559">
        <f>XLOOKUP(A1559,Share_Transactions!$A:$A,Share_Transactions!$B:$B,"")</f>
        <v/>
      </c>
      <c r="C1559">
        <f>XLOOKUP(A1559,Share_Transactions!$A:$A,Share_Transactions!$C:$C,"")</f>
        <v/>
      </c>
      <c r="D1559" s="10">
        <f>XLOOKUP(A1559,Share_Transactions!$A:$A,Share_Transactions!$L:$L,0)</f>
        <v/>
      </c>
      <c r="E1559" s="10">
        <f>XLOOKUP(A1559,Payroll_Data!$A:$A,Payroll_Data!$D:$D,"")</f>
        <v/>
      </c>
      <c r="F1559" s="10">
        <f>IF(E1559="","",D1559-E1559)</f>
        <v/>
      </c>
      <c r="G1559">
        <f>IF(E1559="","Missing Payroll Record",IF(ABS(F1559)&lt;=1,"MATCH","MISMATCH"))</f>
        <v/>
      </c>
    </row>
    <row r="1560">
      <c r="A1560" t="inlineStr">
        <is>
          <t>TX503601</t>
        </is>
      </c>
      <c r="B1560">
        <f>XLOOKUP(A1560,Share_Transactions!$A:$A,Share_Transactions!$B:$B,"")</f>
        <v/>
      </c>
      <c r="C1560">
        <f>XLOOKUP(A1560,Share_Transactions!$A:$A,Share_Transactions!$C:$C,"")</f>
        <v/>
      </c>
      <c r="D1560" s="10">
        <f>XLOOKUP(A1560,Share_Transactions!$A:$A,Share_Transactions!$L:$L,0)</f>
        <v/>
      </c>
      <c r="E1560" s="10">
        <f>XLOOKUP(A1560,Payroll_Data!$A:$A,Payroll_Data!$D:$D,"")</f>
        <v/>
      </c>
      <c r="F1560" s="10">
        <f>IF(E1560="","",D1560-E1560)</f>
        <v/>
      </c>
      <c r="G1560">
        <f>IF(E1560="","Missing Payroll Record",IF(ABS(F1560)&lt;=1,"MATCH","MISMATCH"))</f>
        <v/>
      </c>
    </row>
    <row r="1561">
      <c r="A1561" t="inlineStr">
        <is>
          <t>TX503603</t>
        </is>
      </c>
      <c r="B1561">
        <f>XLOOKUP(A1561,Share_Transactions!$A:$A,Share_Transactions!$B:$B,"")</f>
        <v/>
      </c>
      <c r="C1561">
        <f>XLOOKUP(A1561,Share_Transactions!$A:$A,Share_Transactions!$C:$C,"")</f>
        <v/>
      </c>
      <c r="D1561" s="10">
        <f>XLOOKUP(A1561,Share_Transactions!$A:$A,Share_Transactions!$L:$L,0)</f>
        <v/>
      </c>
      <c r="E1561" s="10">
        <f>XLOOKUP(A1561,Payroll_Data!$A:$A,Payroll_Data!$D:$D,"")</f>
        <v/>
      </c>
      <c r="F1561" s="10">
        <f>IF(E1561="","",D1561-E1561)</f>
        <v/>
      </c>
      <c r="G1561">
        <f>IF(E1561="","Missing Payroll Record",IF(ABS(F1561)&lt;=1,"MATCH","MISMATCH"))</f>
        <v/>
      </c>
    </row>
    <row r="1562">
      <c r="A1562" t="inlineStr">
        <is>
          <t>TX503604</t>
        </is>
      </c>
      <c r="B1562">
        <f>XLOOKUP(A1562,Share_Transactions!$A:$A,Share_Transactions!$B:$B,"")</f>
        <v/>
      </c>
      <c r="C1562">
        <f>XLOOKUP(A1562,Share_Transactions!$A:$A,Share_Transactions!$C:$C,"")</f>
        <v/>
      </c>
      <c r="D1562" s="10">
        <f>XLOOKUP(A1562,Share_Transactions!$A:$A,Share_Transactions!$L:$L,0)</f>
        <v/>
      </c>
      <c r="E1562" s="10">
        <f>XLOOKUP(A1562,Payroll_Data!$A:$A,Payroll_Data!$D:$D,"")</f>
        <v/>
      </c>
      <c r="F1562" s="10">
        <f>IF(E1562="","",D1562-E1562)</f>
        <v/>
      </c>
      <c r="G1562">
        <f>IF(E1562="","Missing Payroll Record",IF(ABS(F1562)&lt;=1,"MATCH","MISMATCH"))</f>
        <v/>
      </c>
    </row>
    <row r="1563">
      <c r="A1563" t="inlineStr">
        <is>
          <t>TX503605</t>
        </is>
      </c>
      <c r="B1563">
        <f>XLOOKUP(A1563,Share_Transactions!$A:$A,Share_Transactions!$B:$B,"")</f>
        <v/>
      </c>
      <c r="C1563">
        <f>XLOOKUP(A1563,Share_Transactions!$A:$A,Share_Transactions!$C:$C,"")</f>
        <v/>
      </c>
      <c r="D1563" s="10">
        <f>XLOOKUP(A1563,Share_Transactions!$A:$A,Share_Transactions!$L:$L,0)</f>
        <v/>
      </c>
      <c r="E1563" s="10">
        <f>XLOOKUP(A1563,Payroll_Data!$A:$A,Payroll_Data!$D:$D,"")</f>
        <v/>
      </c>
      <c r="F1563" s="10">
        <f>IF(E1563="","",D1563-E1563)</f>
        <v/>
      </c>
      <c r="G1563">
        <f>IF(E1563="","Missing Payroll Record",IF(ABS(F1563)&lt;=1,"MATCH","MISMATCH"))</f>
        <v/>
      </c>
    </row>
    <row r="1564">
      <c r="A1564" t="inlineStr">
        <is>
          <t>TX503606</t>
        </is>
      </c>
      <c r="B1564">
        <f>XLOOKUP(A1564,Share_Transactions!$A:$A,Share_Transactions!$B:$B,"")</f>
        <v/>
      </c>
      <c r="C1564">
        <f>XLOOKUP(A1564,Share_Transactions!$A:$A,Share_Transactions!$C:$C,"")</f>
        <v/>
      </c>
      <c r="D1564" s="10">
        <f>XLOOKUP(A1564,Share_Transactions!$A:$A,Share_Transactions!$L:$L,0)</f>
        <v/>
      </c>
      <c r="E1564" s="10">
        <f>XLOOKUP(A1564,Payroll_Data!$A:$A,Payroll_Data!$D:$D,"")</f>
        <v/>
      </c>
      <c r="F1564" s="10">
        <f>IF(E1564="","",D1564-E1564)</f>
        <v/>
      </c>
      <c r="G1564">
        <f>IF(E1564="","Missing Payroll Record",IF(ABS(F1564)&lt;=1,"MATCH","MISMATCH"))</f>
        <v/>
      </c>
    </row>
    <row r="1565">
      <c r="A1565" t="inlineStr">
        <is>
          <t>TX503607</t>
        </is>
      </c>
      <c r="B1565">
        <f>XLOOKUP(A1565,Share_Transactions!$A:$A,Share_Transactions!$B:$B,"")</f>
        <v/>
      </c>
      <c r="C1565">
        <f>XLOOKUP(A1565,Share_Transactions!$A:$A,Share_Transactions!$C:$C,"")</f>
        <v/>
      </c>
      <c r="D1565" s="10">
        <f>XLOOKUP(A1565,Share_Transactions!$A:$A,Share_Transactions!$L:$L,0)</f>
        <v/>
      </c>
      <c r="E1565" s="10">
        <f>XLOOKUP(A1565,Payroll_Data!$A:$A,Payroll_Data!$D:$D,"")</f>
        <v/>
      </c>
      <c r="F1565" s="10">
        <f>IF(E1565="","",D1565-E1565)</f>
        <v/>
      </c>
      <c r="G1565">
        <f>IF(E1565="","Missing Payroll Record",IF(ABS(F1565)&lt;=1,"MATCH","MISMATCH"))</f>
        <v/>
      </c>
    </row>
    <row r="1566">
      <c r="A1566" t="inlineStr">
        <is>
          <t>TX503609</t>
        </is>
      </c>
      <c r="B1566">
        <f>XLOOKUP(A1566,Share_Transactions!$A:$A,Share_Transactions!$B:$B,"")</f>
        <v/>
      </c>
      <c r="C1566">
        <f>XLOOKUP(A1566,Share_Transactions!$A:$A,Share_Transactions!$C:$C,"")</f>
        <v/>
      </c>
      <c r="D1566" s="10">
        <f>XLOOKUP(A1566,Share_Transactions!$A:$A,Share_Transactions!$L:$L,0)</f>
        <v/>
      </c>
      <c r="E1566" s="10">
        <f>XLOOKUP(A1566,Payroll_Data!$A:$A,Payroll_Data!$D:$D,"")</f>
        <v/>
      </c>
      <c r="F1566" s="10">
        <f>IF(E1566="","",D1566-E1566)</f>
        <v/>
      </c>
      <c r="G1566">
        <f>IF(E1566="","Missing Payroll Record",IF(ABS(F1566)&lt;=1,"MATCH","MISMATCH"))</f>
        <v/>
      </c>
    </row>
    <row r="1567">
      <c r="A1567" t="inlineStr">
        <is>
          <t>TX503610</t>
        </is>
      </c>
      <c r="B1567">
        <f>XLOOKUP(A1567,Share_Transactions!$A:$A,Share_Transactions!$B:$B,"")</f>
        <v/>
      </c>
      <c r="C1567">
        <f>XLOOKUP(A1567,Share_Transactions!$A:$A,Share_Transactions!$C:$C,"")</f>
        <v/>
      </c>
      <c r="D1567" s="10">
        <f>XLOOKUP(A1567,Share_Transactions!$A:$A,Share_Transactions!$L:$L,0)</f>
        <v/>
      </c>
      <c r="E1567" s="10">
        <f>XLOOKUP(A1567,Payroll_Data!$A:$A,Payroll_Data!$D:$D,"")</f>
        <v/>
      </c>
      <c r="F1567" s="10">
        <f>IF(E1567="","",D1567-E1567)</f>
        <v/>
      </c>
      <c r="G1567">
        <f>IF(E1567="","Missing Payroll Record",IF(ABS(F1567)&lt;=1,"MATCH","MISMATCH"))</f>
        <v/>
      </c>
    </row>
    <row r="1568">
      <c r="A1568" t="inlineStr">
        <is>
          <t>TX503613</t>
        </is>
      </c>
      <c r="B1568">
        <f>XLOOKUP(A1568,Share_Transactions!$A:$A,Share_Transactions!$B:$B,"")</f>
        <v/>
      </c>
      <c r="C1568">
        <f>XLOOKUP(A1568,Share_Transactions!$A:$A,Share_Transactions!$C:$C,"")</f>
        <v/>
      </c>
      <c r="D1568" s="10">
        <f>XLOOKUP(A1568,Share_Transactions!$A:$A,Share_Transactions!$L:$L,0)</f>
        <v/>
      </c>
      <c r="E1568" s="10">
        <f>XLOOKUP(A1568,Payroll_Data!$A:$A,Payroll_Data!$D:$D,"")</f>
        <v/>
      </c>
      <c r="F1568" s="10">
        <f>IF(E1568="","",D1568-E1568)</f>
        <v/>
      </c>
      <c r="G1568">
        <f>IF(E1568="","Missing Payroll Record",IF(ABS(F1568)&lt;=1,"MATCH","MISMATCH"))</f>
        <v/>
      </c>
    </row>
    <row r="1569">
      <c r="A1569" t="inlineStr">
        <is>
          <t>TX503614</t>
        </is>
      </c>
      <c r="B1569">
        <f>XLOOKUP(A1569,Share_Transactions!$A:$A,Share_Transactions!$B:$B,"")</f>
        <v/>
      </c>
      <c r="C1569">
        <f>XLOOKUP(A1569,Share_Transactions!$A:$A,Share_Transactions!$C:$C,"")</f>
        <v/>
      </c>
      <c r="D1569" s="10">
        <f>XLOOKUP(A1569,Share_Transactions!$A:$A,Share_Transactions!$L:$L,0)</f>
        <v/>
      </c>
      <c r="E1569" s="10">
        <f>XLOOKUP(A1569,Payroll_Data!$A:$A,Payroll_Data!$D:$D,"")</f>
        <v/>
      </c>
      <c r="F1569" s="10">
        <f>IF(E1569="","",D1569-E1569)</f>
        <v/>
      </c>
      <c r="G1569">
        <f>IF(E1569="","Missing Payroll Record",IF(ABS(F1569)&lt;=1,"MATCH","MISMATCH"))</f>
        <v/>
      </c>
    </row>
    <row r="1570">
      <c r="A1570" t="inlineStr">
        <is>
          <t>TX503616</t>
        </is>
      </c>
      <c r="B1570">
        <f>XLOOKUP(A1570,Share_Transactions!$A:$A,Share_Transactions!$B:$B,"")</f>
        <v/>
      </c>
      <c r="C1570">
        <f>XLOOKUP(A1570,Share_Transactions!$A:$A,Share_Transactions!$C:$C,"")</f>
        <v/>
      </c>
      <c r="D1570" s="10">
        <f>XLOOKUP(A1570,Share_Transactions!$A:$A,Share_Transactions!$L:$L,0)</f>
        <v/>
      </c>
      <c r="E1570" s="10">
        <f>XLOOKUP(A1570,Payroll_Data!$A:$A,Payroll_Data!$D:$D,"")</f>
        <v/>
      </c>
      <c r="F1570" s="10">
        <f>IF(E1570="","",D1570-E1570)</f>
        <v/>
      </c>
      <c r="G1570">
        <f>IF(E1570="","Missing Payroll Record",IF(ABS(F1570)&lt;=1,"MATCH","MISMATCH"))</f>
        <v/>
      </c>
    </row>
    <row r="1571">
      <c r="A1571" t="inlineStr">
        <is>
          <t>TX503619</t>
        </is>
      </c>
      <c r="B1571">
        <f>XLOOKUP(A1571,Share_Transactions!$A:$A,Share_Transactions!$B:$B,"")</f>
        <v/>
      </c>
      <c r="C1571">
        <f>XLOOKUP(A1571,Share_Transactions!$A:$A,Share_Transactions!$C:$C,"")</f>
        <v/>
      </c>
      <c r="D1571" s="10">
        <f>XLOOKUP(A1571,Share_Transactions!$A:$A,Share_Transactions!$L:$L,0)</f>
        <v/>
      </c>
      <c r="E1571" s="10">
        <f>XLOOKUP(A1571,Payroll_Data!$A:$A,Payroll_Data!$D:$D,"")</f>
        <v/>
      </c>
      <c r="F1571" s="10">
        <f>IF(E1571="","",D1571-E1571)</f>
        <v/>
      </c>
      <c r="G1571">
        <f>IF(E1571="","Missing Payroll Record",IF(ABS(F1571)&lt;=1,"MATCH","MISMATCH"))</f>
        <v/>
      </c>
    </row>
    <row r="1572">
      <c r="A1572" t="inlineStr">
        <is>
          <t>TX503623</t>
        </is>
      </c>
      <c r="B1572">
        <f>XLOOKUP(A1572,Share_Transactions!$A:$A,Share_Transactions!$B:$B,"")</f>
        <v/>
      </c>
      <c r="C1572">
        <f>XLOOKUP(A1572,Share_Transactions!$A:$A,Share_Transactions!$C:$C,"")</f>
        <v/>
      </c>
      <c r="D1572" s="10">
        <f>XLOOKUP(A1572,Share_Transactions!$A:$A,Share_Transactions!$L:$L,0)</f>
        <v/>
      </c>
      <c r="E1572" s="10">
        <f>XLOOKUP(A1572,Payroll_Data!$A:$A,Payroll_Data!$D:$D,"")</f>
        <v/>
      </c>
      <c r="F1572" s="10">
        <f>IF(E1572="","",D1572-E1572)</f>
        <v/>
      </c>
      <c r="G1572">
        <f>IF(E1572="","Missing Payroll Record",IF(ABS(F1572)&lt;=1,"MATCH","MISMATCH"))</f>
        <v/>
      </c>
    </row>
    <row r="1573">
      <c r="A1573" t="inlineStr">
        <is>
          <t>TX503625</t>
        </is>
      </c>
      <c r="B1573">
        <f>XLOOKUP(A1573,Share_Transactions!$A:$A,Share_Transactions!$B:$B,"")</f>
        <v/>
      </c>
      <c r="C1573">
        <f>XLOOKUP(A1573,Share_Transactions!$A:$A,Share_Transactions!$C:$C,"")</f>
        <v/>
      </c>
      <c r="D1573" s="10">
        <f>XLOOKUP(A1573,Share_Transactions!$A:$A,Share_Transactions!$L:$L,0)</f>
        <v/>
      </c>
      <c r="E1573" s="10">
        <f>XLOOKUP(A1573,Payroll_Data!$A:$A,Payroll_Data!$D:$D,"")</f>
        <v/>
      </c>
      <c r="F1573" s="10">
        <f>IF(E1573="","",D1573-E1573)</f>
        <v/>
      </c>
      <c r="G1573">
        <f>IF(E1573="","Missing Payroll Record",IF(ABS(F1573)&lt;=1,"MATCH","MISMATCH"))</f>
        <v/>
      </c>
    </row>
    <row r="1574">
      <c r="A1574" t="inlineStr">
        <is>
          <t>TX503626</t>
        </is>
      </c>
      <c r="B1574">
        <f>XLOOKUP(A1574,Share_Transactions!$A:$A,Share_Transactions!$B:$B,"")</f>
        <v/>
      </c>
      <c r="C1574">
        <f>XLOOKUP(A1574,Share_Transactions!$A:$A,Share_Transactions!$C:$C,"")</f>
        <v/>
      </c>
      <c r="D1574" s="10">
        <f>XLOOKUP(A1574,Share_Transactions!$A:$A,Share_Transactions!$L:$L,0)</f>
        <v/>
      </c>
      <c r="E1574" s="10">
        <f>XLOOKUP(A1574,Payroll_Data!$A:$A,Payroll_Data!$D:$D,"")</f>
        <v/>
      </c>
      <c r="F1574" s="10">
        <f>IF(E1574="","",D1574-E1574)</f>
        <v/>
      </c>
      <c r="G1574">
        <f>IF(E1574="","Missing Payroll Record",IF(ABS(F1574)&lt;=1,"MATCH","MISMATCH"))</f>
        <v/>
      </c>
    </row>
    <row r="1575">
      <c r="A1575" t="inlineStr">
        <is>
          <t>TX503631</t>
        </is>
      </c>
      <c r="B1575">
        <f>XLOOKUP(A1575,Share_Transactions!$A:$A,Share_Transactions!$B:$B,"")</f>
        <v/>
      </c>
      <c r="C1575">
        <f>XLOOKUP(A1575,Share_Transactions!$A:$A,Share_Transactions!$C:$C,"")</f>
        <v/>
      </c>
      <c r="D1575" s="10">
        <f>XLOOKUP(A1575,Share_Transactions!$A:$A,Share_Transactions!$L:$L,0)</f>
        <v/>
      </c>
      <c r="E1575" s="10">
        <f>XLOOKUP(A1575,Payroll_Data!$A:$A,Payroll_Data!$D:$D,"")</f>
        <v/>
      </c>
      <c r="F1575" s="10">
        <f>IF(E1575="","",D1575-E1575)</f>
        <v/>
      </c>
      <c r="G1575">
        <f>IF(E1575="","Missing Payroll Record",IF(ABS(F1575)&lt;=1,"MATCH","MISMATCH"))</f>
        <v/>
      </c>
    </row>
    <row r="1576">
      <c r="A1576" t="inlineStr">
        <is>
          <t>TX503632</t>
        </is>
      </c>
      <c r="B1576">
        <f>XLOOKUP(A1576,Share_Transactions!$A:$A,Share_Transactions!$B:$B,"")</f>
        <v/>
      </c>
      <c r="C1576">
        <f>XLOOKUP(A1576,Share_Transactions!$A:$A,Share_Transactions!$C:$C,"")</f>
        <v/>
      </c>
      <c r="D1576" s="10">
        <f>XLOOKUP(A1576,Share_Transactions!$A:$A,Share_Transactions!$L:$L,0)</f>
        <v/>
      </c>
      <c r="E1576" s="10">
        <f>XLOOKUP(A1576,Payroll_Data!$A:$A,Payroll_Data!$D:$D,"")</f>
        <v/>
      </c>
      <c r="F1576" s="10">
        <f>IF(E1576="","",D1576-E1576)</f>
        <v/>
      </c>
      <c r="G1576">
        <f>IF(E1576="","Missing Payroll Record",IF(ABS(F1576)&lt;=1,"MATCH","MISMATCH"))</f>
        <v/>
      </c>
    </row>
    <row r="1577">
      <c r="A1577" t="inlineStr">
        <is>
          <t>TX503633</t>
        </is>
      </c>
      <c r="B1577">
        <f>XLOOKUP(A1577,Share_Transactions!$A:$A,Share_Transactions!$B:$B,"")</f>
        <v/>
      </c>
      <c r="C1577">
        <f>XLOOKUP(A1577,Share_Transactions!$A:$A,Share_Transactions!$C:$C,"")</f>
        <v/>
      </c>
      <c r="D1577" s="10">
        <f>XLOOKUP(A1577,Share_Transactions!$A:$A,Share_Transactions!$L:$L,0)</f>
        <v/>
      </c>
      <c r="E1577" s="10">
        <f>XLOOKUP(A1577,Payroll_Data!$A:$A,Payroll_Data!$D:$D,"")</f>
        <v/>
      </c>
      <c r="F1577" s="10">
        <f>IF(E1577="","",D1577-E1577)</f>
        <v/>
      </c>
      <c r="G1577">
        <f>IF(E1577="","Missing Payroll Record",IF(ABS(F1577)&lt;=1,"MATCH","MISMATCH"))</f>
        <v/>
      </c>
    </row>
    <row r="1578">
      <c r="A1578" t="inlineStr">
        <is>
          <t>TX503635</t>
        </is>
      </c>
      <c r="B1578">
        <f>XLOOKUP(A1578,Share_Transactions!$A:$A,Share_Transactions!$B:$B,"")</f>
        <v/>
      </c>
      <c r="C1578">
        <f>XLOOKUP(A1578,Share_Transactions!$A:$A,Share_Transactions!$C:$C,"")</f>
        <v/>
      </c>
      <c r="D1578" s="10">
        <f>XLOOKUP(A1578,Share_Transactions!$A:$A,Share_Transactions!$L:$L,0)</f>
        <v/>
      </c>
      <c r="E1578" s="10">
        <f>XLOOKUP(A1578,Payroll_Data!$A:$A,Payroll_Data!$D:$D,"")</f>
        <v/>
      </c>
      <c r="F1578" s="10">
        <f>IF(E1578="","",D1578-E1578)</f>
        <v/>
      </c>
      <c r="G1578">
        <f>IF(E1578="","Missing Payroll Record",IF(ABS(F1578)&lt;=1,"MATCH","MISMATCH"))</f>
        <v/>
      </c>
    </row>
    <row r="1579">
      <c r="A1579" t="inlineStr">
        <is>
          <t>TX503638</t>
        </is>
      </c>
      <c r="B1579">
        <f>XLOOKUP(A1579,Share_Transactions!$A:$A,Share_Transactions!$B:$B,"")</f>
        <v/>
      </c>
      <c r="C1579">
        <f>XLOOKUP(A1579,Share_Transactions!$A:$A,Share_Transactions!$C:$C,"")</f>
        <v/>
      </c>
      <c r="D1579" s="10">
        <f>XLOOKUP(A1579,Share_Transactions!$A:$A,Share_Transactions!$L:$L,0)</f>
        <v/>
      </c>
      <c r="E1579" s="10">
        <f>XLOOKUP(A1579,Payroll_Data!$A:$A,Payroll_Data!$D:$D,"")</f>
        <v/>
      </c>
      <c r="F1579" s="10">
        <f>IF(E1579="","",D1579-E1579)</f>
        <v/>
      </c>
      <c r="G1579">
        <f>IF(E1579="","Missing Payroll Record",IF(ABS(F1579)&lt;=1,"MATCH","MISMATCH"))</f>
        <v/>
      </c>
    </row>
    <row r="1580">
      <c r="A1580" t="inlineStr">
        <is>
          <t>TX503640</t>
        </is>
      </c>
      <c r="B1580">
        <f>XLOOKUP(A1580,Share_Transactions!$A:$A,Share_Transactions!$B:$B,"")</f>
        <v/>
      </c>
      <c r="C1580">
        <f>XLOOKUP(A1580,Share_Transactions!$A:$A,Share_Transactions!$C:$C,"")</f>
        <v/>
      </c>
      <c r="D1580" s="10">
        <f>XLOOKUP(A1580,Share_Transactions!$A:$A,Share_Transactions!$L:$L,0)</f>
        <v/>
      </c>
      <c r="E1580" s="10">
        <f>XLOOKUP(A1580,Payroll_Data!$A:$A,Payroll_Data!$D:$D,"")</f>
        <v/>
      </c>
      <c r="F1580" s="10">
        <f>IF(E1580="","",D1580-E1580)</f>
        <v/>
      </c>
      <c r="G1580">
        <f>IF(E1580="","Missing Payroll Record",IF(ABS(F1580)&lt;=1,"MATCH","MISMATCH"))</f>
        <v/>
      </c>
    </row>
    <row r="1581">
      <c r="A1581" t="inlineStr">
        <is>
          <t>TX503641</t>
        </is>
      </c>
      <c r="B1581">
        <f>XLOOKUP(A1581,Share_Transactions!$A:$A,Share_Transactions!$B:$B,"")</f>
        <v/>
      </c>
      <c r="C1581">
        <f>XLOOKUP(A1581,Share_Transactions!$A:$A,Share_Transactions!$C:$C,"")</f>
        <v/>
      </c>
      <c r="D1581" s="10">
        <f>XLOOKUP(A1581,Share_Transactions!$A:$A,Share_Transactions!$L:$L,0)</f>
        <v/>
      </c>
      <c r="E1581" s="10">
        <f>XLOOKUP(A1581,Payroll_Data!$A:$A,Payroll_Data!$D:$D,"")</f>
        <v/>
      </c>
      <c r="F1581" s="10">
        <f>IF(E1581="","",D1581-E1581)</f>
        <v/>
      </c>
      <c r="G1581">
        <f>IF(E1581="","Missing Payroll Record",IF(ABS(F1581)&lt;=1,"MATCH","MISMATCH"))</f>
        <v/>
      </c>
    </row>
    <row r="1582">
      <c r="A1582" t="inlineStr">
        <is>
          <t>TX503648</t>
        </is>
      </c>
      <c r="B1582">
        <f>XLOOKUP(A1582,Share_Transactions!$A:$A,Share_Transactions!$B:$B,"")</f>
        <v/>
      </c>
      <c r="C1582">
        <f>XLOOKUP(A1582,Share_Transactions!$A:$A,Share_Transactions!$C:$C,"")</f>
        <v/>
      </c>
      <c r="D1582" s="10">
        <f>XLOOKUP(A1582,Share_Transactions!$A:$A,Share_Transactions!$L:$L,0)</f>
        <v/>
      </c>
      <c r="E1582" s="10">
        <f>XLOOKUP(A1582,Payroll_Data!$A:$A,Payroll_Data!$D:$D,"")</f>
        <v/>
      </c>
      <c r="F1582" s="10">
        <f>IF(E1582="","",D1582-E1582)</f>
        <v/>
      </c>
      <c r="G1582">
        <f>IF(E1582="","Missing Payroll Record",IF(ABS(F1582)&lt;=1,"MATCH","MISMATCH"))</f>
        <v/>
      </c>
    </row>
    <row r="1583">
      <c r="A1583" t="inlineStr">
        <is>
          <t>TX503652</t>
        </is>
      </c>
      <c r="B1583">
        <f>XLOOKUP(A1583,Share_Transactions!$A:$A,Share_Transactions!$B:$B,"")</f>
        <v/>
      </c>
      <c r="C1583">
        <f>XLOOKUP(A1583,Share_Transactions!$A:$A,Share_Transactions!$C:$C,"")</f>
        <v/>
      </c>
      <c r="D1583" s="10">
        <f>XLOOKUP(A1583,Share_Transactions!$A:$A,Share_Transactions!$L:$L,0)</f>
        <v/>
      </c>
      <c r="E1583" s="10">
        <f>XLOOKUP(A1583,Payroll_Data!$A:$A,Payroll_Data!$D:$D,"")</f>
        <v/>
      </c>
      <c r="F1583" s="10">
        <f>IF(E1583="","",D1583-E1583)</f>
        <v/>
      </c>
      <c r="G1583">
        <f>IF(E1583="","Missing Payroll Record",IF(ABS(F1583)&lt;=1,"MATCH","MISMATCH"))</f>
        <v/>
      </c>
    </row>
    <row r="1584">
      <c r="A1584" t="inlineStr">
        <is>
          <t>TX503653</t>
        </is>
      </c>
      <c r="B1584">
        <f>XLOOKUP(A1584,Share_Transactions!$A:$A,Share_Transactions!$B:$B,"")</f>
        <v/>
      </c>
      <c r="C1584">
        <f>XLOOKUP(A1584,Share_Transactions!$A:$A,Share_Transactions!$C:$C,"")</f>
        <v/>
      </c>
      <c r="D1584" s="10">
        <f>XLOOKUP(A1584,Share_Transactions!$A:$A,Share_Transactions!$L:$L,0)</f>
        <v/>
      </c>
      <c r="E1584" s="10">
        <f>XLOOKUP(A1584,Payroll_Data!$A:$A,Payroll_Data!$D:$D,"")</f>
        <v/>
      </c>
      <c r="F1584" s="10">
        <f>IF(E1584="","",D1584-E1584)</f>
        <v/>
      </c>
      <c r="G1584">
        <f>IF(E1584="","Missing Payroll Record",IF(ABS(F1584)&lt;=1,"MATCH","MISMATCH"))</f>
        <v/>
      </c>
    </row>
    <row r="1585">
      <c r="A1585" t="inlineStr">
        <is>
          <t>TX503654</t>
        </is>
      </c>
      <c r="B1585">
        <f>XLOOKUP(A1585,Share_Transactions!$A:$A,Share_Transactions!$B:$B,"")</f>
        <v/>
      </c>
      <c r="C1585">
        <f>XLOOKUP(A1585,Share_Transactions!$A:$A,Share_Transactions!$C:$C,"")</f>
        <v/>
      </c>
      <c r="D1585" s="10">
        <f>XLOOKUP(A1585,Share_Transactions!$A:$A,Share_Transactions!$L:$L,0)</f>
        <v/>
      </c>
      <c r="E1585" s="10">
        <f>XLOOKUP(A1585,Payroll_Data!$A:$A,Payroll_Data!$D:$D,"")</f>
        <v/>
      </c>
      <c r="F1585" s="10">
        <f>IF(E1585="","",D1585-E1585)</f>
        <v/>
      </c>
      <c r="G1585">
        <f>IF(E1585="","Missing Payroll Record",IF(ABS(F1585)&lt;=1,"MATCH","MISMATCH"))</f>
        <v/>
      </c>
    </row>
    <row r="1586">
      <c r="A1586" t="inlineStr">
        <is>
          <t>TX503655</t>
        </is>
      </c>
      <c r="B1586">
        <f>XLOOKUP(A1586,Share_Transactions!$A:$A,Share_Transactions!$B:$B,"")</f>
        <v/>
      </c>
      <c r="C1586">
        <f>XLOOKUP(A1586,Share_Transactions!$A:$A,Share_Transactions!$C:$C,"")</f>
        <v/>
      </c>
      <c r="D1586" s="10">
        <f>XLOOKUP(A1586,Share_Transactions!$A:$A,Share_Transactions!$L:$L,0)</f>
        <v/>
      </c>
      <c r="E1586" s="10">
        <f>XLOOKUP(A1586,Payroll_Data!$A:$A,Payroll_Data!$D:$D,"")</f>
        <v/>
      </c>
      <c r="F1586" s="10">
        <f>IF(E1586="","",D1586-E1586)</f>
        <v/>
      </c>
      <c r="G1586">
        <f>IF(E1586="","Missing Payroll Record",IF(ABS(F1586)&lt;=1,"MATCH","MISMATCH"))</f>
        <v/>
      </c>
    </row>
    <row r="1587">
      <c r="A1587" t="inlineStr">
        <is>
          <t>TX503656</t>
        </is>
      </c>
      <c r="B1587">
        <f>XLOOKUP(A1587,Share_Transactions!$A:$A,Share_Transactions!$B:$B,"")</f>
        <v/>
      </c>
      <c r="C1587">
        <f>XLOOKUP(A1587,Share_Transactions!$A:$A,Share_Transactions!$C:$C,"")</f>
        <v/>
      </c>
      <c r="D1587" s="10">
        <f>XLOOKUP(A1587,Share_Transactions!$A:$A,Share_Transactions!$L:$L,0)</f>
        <v/>
      </c>
      <c r="E1587" s="10">
        <f>XLOOKUP(A1587,Payroll_Data!$A:$A,Payroll_Data!$D:$D,"")</f>
        <v/>
      </c>
      <c r="F1587" s="10">
        <f>IF(E1587="","",D1587-E1587)</f>
        <v/>
      </c>
      <c r="G1587">
        <f>IF(E1587="","Missing Payroll Record",IF(ABS(F1587)&lt;=1,"MATCH","MISMATCH"))</f>
        <v/>
      </c>
    </row>
    <row r="1588">
      <c r="A1588" t="inlineStr">
        <is>
          <t>TX503658</t>
        </is>
      </c>
      <c r="B1588">
        <f>XLOOKUP(A1588,Share_Transactions!$A:$A,Share_Transactions!$B:$B,"")</f>
        <v/>
      </c>
      <c r="C1588">
        <f>XLOOKUP(A1588,Share_Transactions!$A:$A,Share_Transactions!$C:$C,"")</f>
        <v/>
      </c>
      <c r="D1588" s="10">
        <f>XLOOKUP(A1588,Share_Transactions!$A:$A,Share_Transactions!$L:$L,0)</f>
        <v/>
      </c>
      <c r="E1588" s="10">
        <f>XLOOKUP(A1588,Payroll_Data!$A:$A,Payroll_Data!$D:$D,"")</f>
        <v/>
      </c>
      <c r="F1588" s="10">
        <f>IF(E1588="","",D1588-E1588)</f>
        <v/>
      </c>
      <c r="G1588">
        <f>IF(E1588="","Missing Payroll Record",IF(ABS(F1588)&lt;=1,"MATCH","MISMATCH"))</f>
        <v/>
      </c>
    </row>
    <row r="1589">
      <c r="A1589" t="inlineStr">
        <is>
          <t>TX503659</t>
        </is>
      </c>
      <c r="B1589">
        <f>XLOOKUP(A1589,Share_Transactions!$A:$A,Share_Transactions!$B:$B,"")</f>
        <v/>
      </c>
      <c r="C1589">
        <f>XLOOKUP(A1589,Share_Transactions!$A:$A,Share_Transactions!$C:$C,"")</f>
        <v/>
      </c>
      <c r="D1589" s="10">
        <f>XLOOKUP(A1589,Share_Transactions!$A:$A,Share_Transactions!$L:$L,0)</f>
        <v/>
      </c>
      <c r="E1589" s="10">
        <f>XLOOKUP(A1589,Payroll_Data!$A:$A,Payroll_Data!$D:$D,"")</f>
        <v/>
      </c>
      <c r="F1589" s="10">
        <f>IF(E1589="","",D1589-E1589)</f>
        <v/>
      </c>
      <c r="G1589">
        <f>IF(E1589="","Missing Payroll Record",IF(ABS(F1589)&lt;=1,"MATCH","MISMATCH"))</f>
        <v/>
      </c>
    </row>
    <row r="1590">
      <c r="A1590" t="inlineStr">
        <is>
          <t>TX503660</t>
        </is>
      </c>
      <c r="B1590">
        <f>XLOOKUP(A1590,Share_Transactions!$A:$A,Share_Transactions!$B:$B,"")</f>
        <v/>
      </c>
      <c r="C1590">
        <f>XLOOKUP(A1590,Share_Transactions!$A:$A,Share_Transactions!$C:$C,"")</f>
        <v/>
      </c>
      <c r="D1590" s="10">
        <f>XLOOKUP(A1590,Share_Transactions!$A:$A,Share_Transactions!$L:$L,0)</f>
        <v/>
      </c>
      <c r="E1590" s="10">
        <f>XLOOKUP(A1590,Payroll_Data!$A:$A,Payroll_Data!$D:$D,"")</f>
        <v/>
      </c>
      <c r="F1590" s="10">
        <f>IF(E1590="","",D1590-E1590)</f>
        <v/>
      </c>
      <c r="G1590">
        <f>IF(E1590="","Missing Payroll Record",IF(ABS(F1590)&lt;=1,"MATCH","MISMATCH"))</f>
        <v/>
      </c>
    </row>
    <row r="1591">
      <c r="A1591" t="inlineStr">
        <is>
          <t>TX503661</t>
        </is>
      </c>
      <c r="B1591">
        <f>XLOOKUP(A1591,Share_Transactions!$A:$A,Share_Transactions!$B:$B,"")</f>
        <v/>
      </c>
      <c r="C1591">
        <f>XLOOKUP(A1591,Share_Transactions!$A:$A,Share_Transactions!$C:$C,"")</f>
        <v/>
      </c>
      <c r="D1591" s="10">
        <f>XLOOKUP(A1591,Share_Transactions!$A:$A,Share_Transactions!$L:$L,0)</f>
        <v/>
      </c>
      <c r="E1591" s="10">
        <f>XLOOKUP(A1591,Payroll_Data!$A:$A,Payroll_Data!$D:$D,"")</f>
        <v/>
      </c>
      <c r="F1591" s="10">
        <f>IF(E1591="","",D1591-E1591)</f>
        <v/>
      </c>
      <c r="G1591">
        <f>IF(E1591="","Missing Payroll Record",IF(ABS(F1591)&lt;=1,"MATCH","MISMATCH"))</f>
        <v/>
      </c>
    </row>
    <row r="1592">
      <c r="A1592" t="inlineStr">
        <is>
          <t>TX503663</t>
        </is>
      </c>
      <c r="B1592">
        <f>XLOOKUP(A1592,Share_Transactions!$A:$A,Share_Transactions!$B:$B,"")</f>
        <v/>
      </c>
      <c r="C1592">
        <f>XLOOKUP(A1592,Share_Transactions!$A:$A,Share_Transactions!$C:$C,"")</f>
        <v/>
      </c>
      <c r="D1592" s="10">
        <f>XLOOKUP(A1592,Share_Transactions!$A:$A,Share_Transactions!$L:$L,0)</f>
        <v/>
      </c>
      <c r="E1592" s="10">
        <f>XLOOKUP(A1592,Payroll_Data!$A:$A,Payroll_Data!$D:$D,"")</f>
        <v/>
      </c>
      <c r="F1592" s="10">
        <f>IF(E1592="","",D1592-E1592)</f>
        <v/>
      </c>
      <c r="G1592">
        <f>IF(E1592="","Missing Payroll Record",IF(ABS(F1592)&lt;=1,"MATCH","MISMATCH"))</f>
        <v/>
      </c>
    </row>
    <row r="1593">
      <c r="A1593" t="inlineStr">
        <is>
          <t>TX503664</t>
        </is>
      </c>
      <c r="B1593">
        <f>XLOOKUP(A1593,Share_Transactions!$A:$A,Share_Transactions!$B:$B,"")</f>
        <v/>
      </c>
      <c r="C1593">
        <f>XLOOKUP(A1593,Share_Transactions!$A:$A,Share_Transactions!$C:$C,"")</f>
        <v/>
      </c>
      <c r="D1593" s="10">
        <f>XLOOKUP(A1593,Share_Transactions!$A:$A,Share_Transactions!$L:$L,0)</f>
        <v/>
      </c>
      <c r="E1593" s="10">
        <f>XLOOKUP(A1593,Payroll_Data!$A:$A,Payroll_Data!$D:$D,"")</f>
        <v/>
      </c>
      <c r="F1593" s="10">
        <f>IF(E1593="","",D1593-E1593)</f>
        <v/>
      </c>
      <c r="G1593">
        <f>IF(E1593="","Missing Payroll Record",IF(ABS(F1593)&lt;=1,"MATCH","MISMATCH"))</f>
        <v/>
      </c>
    </row>
    <row r="1594">
      <c r="A1594" t="inlineStr">
        <is>
          <t>TX503666</t>
        </is>
      </c>
      <c r="B1594">
        <f>XLOOKUP(A1594,Share_Transactions!$A:$A,Share_Transactions!$B:$B,"")</f>
        <v/>
      </c>
      <c r="C1594">
        <f>XLOOKUP(A1594,Share_Transactions!$A:$A,Share_Transactions!$C:$C,"")</f>
        <v/>
      </c>
      <c r="D1594" s="10">
        <f>XLOOKUP(A1594,Share_Transactions!$A:$A,Share_Transactions!$L:$L,0)</f>
        <v/>
      </c>
      <c r="E1594" s="10">
        <f>XLOOKUP(A1594,Payroll_Data!$A:$A,Payroll_Data!$D:$D,"")</f>
        <v/>
      </c>
      <c r="F1594" s="10">
        <f>IF(E1594="","",D1594-E1594)</f>
        <v/>
      </c>
      <c r="G1594">
        <f>IF(E1594="","Missing Payroll Record",IF(ABS(F1594)&lt;=1,"MATCH","MISMATCH"))</f>
        <v/>
      </c>
    </row>
    <row r="1595">
      <c r="A1595" t="inlineStr">
        <is>
          <t>TX503667</t>
        </is>
      </c>
      <c r="B1595">
        <f>XLOOKUP(A1595,Share_Transactions!$A:$A,Share_Transactions!$B:$B,"")</f>
        <v/>
      </c>
      <c r="C1595">
        <f>XLOOKUP(A1595,Share_Transactions!$A:$A,Share_Transactions!$C:$C,"")</f>
        <v/>
      </c>
      <c r="D1595" s="10">
        <f>XLOOKUP(A1595,Share_Transactions!$A:$A,Share_Transactions!$L:$L,0)</f>
        <v/>
      </c>
      <c r="E1595" s="10">
        <f>XLOOKUP(A1595,Payroll_Data!$A:$A,Payroll_Data!$D:$D,"")</f>
        <v/>
      </c>
      <c r="F1595" s="10">
        <f>IF(E1595="","",D1595-E1595)</f>
        <v/>
      </c>
      <c r="G1595">
        <f>IF(E1595="","Missing Payroll Record",IF(ABS(F1595)&lt;=1,"MATCH","MISMATCH"))</f>
        <v/>
      </c>
    </row>
    <row r="1596">
      <c r="A1596" t="inlineStr">
        <is>
          <t>TX503669</t>
        </is>
      </c>
      <c r="B1596">
        <f>XLOOKUP(A1596,Share_Transactions!$A:$A,Share_Transactions!$B:$B,"")</f>
        <v/>
      </c>
      <c r="C1596">
        <f>XLOOKUP(A1596,Share_Transactions!$A:$A,Share_Transactions!$C:$C,"")</f>
        <v/>
      </c>
      <c r="D1596" s="10">
        <f>XLOOKUP(A1596,Share_Transactions!$A:$A,Share_Transactions!$L:$L,0)</f>
        <v/>
      </c>
      <c r="E1596" s="10">
        <f>XLOOKUP(A1596,Payroll_Data!$A:$A,Payroll_Data!$D:$D,"")</f>
        <v/>
      </c>
      <c r="F1596" s="10">
        <f>IF(E1596="","",D1596-E1596)</f>
        <v/>
      </c>
      <c r="G1596">
        <f>IF(E1596="","Missing Payroll Record",IF(ABS(F1596)&lt;=1,"MATCH","MISMATCH"))</f>
        <v/>
      </c>
    </row>
    <row r="1597">
      <c r="A1597" t="inlineStr">
        <is>
          <t>TX503672</t>
        </is>
      </c>
      <c r="B1597">
        <f>XLOOKUP(A1597,Share_Transactions!$A:$A,Share_Transactions!$B:$B,"")</f>
        <v/>
      </c>
      <c r="C1597">
        <f>XLOOKUP(A1597,Share_Transactions!$A:$A,Share_Transactions!$C:$C,"")</f>
        <v/>
      </c>
      <c r="D1597" s="10">
        <f>XLOOKUP(A1597,Share_Transactions!$A:$A,Share_Transactions!$L:$L,0)</f>
        <v/>
      </c>
      <c r="E1597" s="10">
        <f>XLOOKUP(A1597,Payroll_Data!$A:$A,Payroll_Data!$D:$D,"")</f>
        <v/>
      </c>
      <c r="F1597" s="10">
        <f>IF(E1597="","",D1597-E1597)</f>
        <v/>
      </c>
      <c r="G1597">
        <f>IF(E1597="","Missing Payroll Record",IF(ABS(F1597)&lt;=1,"MATCH","MISMATCH"))</f>
        <v/>
      </c>
    </row>
    <row r="1598">
      <c r="A1598" t="inlineStr">
        <is>
          <t>TX503673</t>
        </is>
      </c>
      <c r="B1598">
        <f>XLOOKUP(A1598,Share_Transactions!$A:$A,Share_Transactions!$B:$B,"")</f>
        <v/>
      </c>
      <c r="C1598">
        <f>XLOOKUP(A1598,Share_Transactions!$A:$A,Share_Transactions!$C:$C,"")</f>
        <v/>
      </c>
      <c r="D1598" s="10">
        <f>XLOOKUP(A1598,Share_Transactions!$A:$A,Share_Transactions!$L:$L,0)</f>
        <v/>
      </c>
      <c r="E1598" s="10">
        <f>XLOOKUP(A1598,Payroll_Data!$A:$A,Payroll_Data!$D:$D,"")</f>
        <v/>
      </c>
      <c r="F1598" s="10">
        <f>IF(E1598="","",D1598-E1598)</f>
        <v/>
      </c>
      <c r="G1598">
        <f>IF(E1598="","Missing Payroll Record",IF(ABS(F1598)&lt;=1,"MATCH","MISMATCH"))</f>
        <v/>
      </c>
    </row>
    <row r="1599">
      <c r="A1599" t="inlineStr">
        <is>
          <t>TX503674</t>
        </is>
      </c>
      <c r="B1599">
        <f>XLOOKUP(A1599,Share_Transactions!$A:$A,Share_Transactions!$B:$B,"")</f>
        <v/>
      </c>
      <c r="C1599">
        <f>XLOOKUP(A1599,Share_Transactions!$A:$A,Share_Transactions!$C:$C,"")</f>
        <v/>
      </c>
      <c r="D1599" s="10">
        <f>XLOOKUP(A1599,Share_Transactions!$A:$A,Share_Transactions!$L:$L,0)</f>
        <v/>
      </c>
      <c r="E1599" s="10">
        <f>XLOOKUP(A1599,Payroll_Data!$A:$A,Payroll_Data!$D:$D,"")</f>
        <v/>
      </c>
      <c r="F1599" s="10">
        <f>IF(E1599="","",D1599-E1599)</f>
        <v/>
      </c>
      <c r="G1599">
        <f>IF(E1599="","Missing Payroll Record",IF(ABS(F1599)&lt;=1,"MATCH","MISMATCH"))</f>
        <v/>
      </c>
    </row>
    <row r="1600">
      <c r="A1600" t="inlineStr">
        <is>
          <t>TX503679</t>
        </is>
      </c>
      <c r="B1600">
        <f>XLOOKUP(A1600,Share_Transactions!$A:$A,Share_Transactions!$B:$B,"")</f>
        <v/>
      </c>
      <c r="C1600">
        <f>XLOOKUP(A1600,Share_Transactions!$A:$A,Share_Transactions!$C:$C,"")</f>
        <v/>
      </c>
      <c r="D1600" s="10">
        <f>XLOOKUP(A1600,Share_Transactions!$A:$A,Share_Transactions!$L:$L,0)</f>
        <v/>
      </c>
      <c r="E1600" s="10">
        <f>XLOOKUP(A1600,Payroll_Data!$A:$A,Payroll_Data!$D:$D,"")</f>
        <v/>
      </c>
      <c r="F1600" s="10">
        <f>IF(E1600="","",D1600-E1600)</f>
        <v/>
      </c>
      <c r="G1600">
        <f>IF(E1600="","Missing Payroll Record",IF(ABS(F1600)&lt;=1,"MATCH","MISMATCH"))</f>
        <v/>
      </c>
    </row>
    <row r="1601">
      <c r="A1601" t="inlineStr">
        <is>
          <t>TX503682</t>
        </is>
      </c>
      <c r="B1601">
        <f>XLOOKUP(A1601,Share_Transactions!$A:$A,Share_Transactions!$B:$B,"")</f>
        <v/>
      </c>
      <c r="C1601">
        <f>XLOOKUP(A1601,Share_Transactions!$A:$A,Share_Transactions!$C:$C,"")</f>
        <v/>
      </c>
      <c r="D1601" s="10">
        <f>XLOOKUP(A1601,Share_Transactions!$A:$A,Share_Transactions!$L:$L,0)</f>
        <v/>
      </c>
      <c r="E1601" s="10">
        <f>XLOOKUP(A1601,Payroll_Data!$A:$A,Payroll_Data!$D:$D,"")</f>
        <v/>
      </c>
      <c r="F1601" s="10">
        <f>IF(E1601="","",D1601-E1601)</f>
        <v/>
      </c>
      <c r="G1601">
        <f>IF(E1601="","Missing Payroll Record",IF(ABS(F1601)&lt;=1,"MATCH","MISMATCH"))</f>
        <v/>
      </c>
    </row>
    <row r="1602">
      <c r="A1602" t="inlineStr">
        <is>
          <t>TX503683</t>
        </is>
      </c>
      <c r="B1602">
        <f>XLOOKUP(A1602,Share_Transactions!$A:$A,Share_Transactions!$B:$B,"")</f>
        <v/>
      </c>
      <c r="C1602">
        <f>XLOOKUP(A1602,Share_Transactions!$A:$A,Share_Transactions!$C:$C,"")</f>
        <v/>
      </c>
      <c r="D1602" s="10">
        <f>XLOOKUP(A1602,Share_Transactions!$A:$A,Share_Transactions!$L:$L,0)</f>
        <v/>
      </c>
      <c r="E1602" s="10">
        <f>XLOOKUP(A1602,Payroll_Data!$A:$A,Payroll_Data!$D:$D,"")</f>
        <v/>
      </c>
      <c r="F1602" s="10">
        <f>IF(E1602="","",D1602-E1602)</f>
        <v/>
      </c>
      <c r="G1602">
        <f>IF(E1602="","Missing Payroll Record",IF(ABS(F1602)&lt;=1,"MATCH","MISMATCH"))</f>
        <v/>
      </c>
    </row>
    <row r="1603">
      <c r="A1603" t="inlineStr">
        <is>
          <t>TX503685</t>
        </is>
      </c>
      <c r="B1603">
        <f>XLOOKUP(A1603,Share_Transactions!$A:$A,Share_Transactions!$B:$B,"")</f>
        <v/>
      </c>
      <c r="C1603">
        <f>XLOOKUP(A1603,Share_Transactions!$A:$A,Share_Transactions!$C:$C,"")</f>
        <v/>
      </c>
      <c r="D1603" s="10">
        <f>XLOOKUP(A1603,Share_Transactions!$A:$A,Share_Transactions!$L:$L,0)</f>
        <v/>
      </c>
      <c r="E1603" s="10">
        <f>XLOOKUP(A1603,Payroll_Data!$A:$A,Payroll_Data!$D:$D,"")</f>
        <v/>
      </c>
      <c r="F1603" s="10">
        <f>IF(E1603="","",D1603-E1603)</f>
        <v/>
      </c>
      <c r="G1603">
        <f>IF(E1603="","Missing Payroll Record",IF(ABS(F1603)&lt;=1,"MATCH","MISMATCH"))</f>
        <v/>
      </c>
    </row>
    <row r="1604">
      <c r="A1604" t="inlineStr">
        <is>
          <t>TX503687</t>
        </is>
      </c>
      <c r="B1604">
        <f>XLOOKUP(A1604,Share_Transactions!$A:$A,Share_Transactions!$B:$B,"")</f>
        <v/>
      </c>
      <c r="C1604">
        <f>XLOOKUP(A1604,Share_Transactions!$A:$A,Share_Transactions!$C:$C,"")</f>
        <v/>
      </c>
      <c r="D1604" s="10">
        <f>XLOOKUP(A1604,Share_Transactions!$A:$A,Share_Transactions!$L:$L,0)</f>
        <v/>
      </c>
      <c r="E1604" s="10">
        <f>XLOOKUP(A1604,Payroll_Data!$A:$A,Payroll_Data!$D:$D,"")</f>
        <v/>
      </c>
      <c r="F1604" s="10">
        <f>IF(E1604="","",D1604-E1604)</f>
        <v/>
      </c>
      <c r="G1604">
        <f>IF(E1604="","Missing Payroll Record",IF(ABS(F1604)&lt;=1,"MATCH","MISMATCH"))</f>
        <v/>
      </c>
    </row>
    <row r="1605">
      <c r="A1605" t="inlineStr">
        <is>
          <t>TX503688</t>
        </is>
      </c>
      <c r="B1605">
        <f>XLOOKUP(A1605,Share_Transactions!$A:$A,Share_Transactions!$B:$B,"")</f>
        <v/>
      </c>
      <c r="C1605">
        <f>XLOOKUP(A1605,Share_Transactions!$A:$A,Share_Transactions!$C:$C,"")</f>
        <v/>
      </c>
      <c r="D1605" s="10">
        <f>XLOOKUP(A1605,Share_Transactions!$A:$A,Share_Transactions!$L:$L,0)</f>
        <v/>
      </c>
      <c r="E1605" s="10">
        <f>XLOOKUP(A1605,Payroll_Data!$A:$A,Payroll_Data!$D:$D,"")</f>
        <v/>
      </c>
      <c r="F1605" s="10">
        <f>IF(E1605="","",D1605-E1605)</f>
        <v/>
      </c>
      <c r="G1605">
        <f>IF(E1605="","Missing Payroll Record",IF(ABS(F1605)&lt;=1,"MATCH","MISMATCH"))</f>
        <v/>
      </c>
    </row>
    <row r="1606">
      <c r="A1606" t="inlineStr">
        <is>
          <t>TX503692</t>
        </is>
      </c>
      <c r="B1606">
        <f>XLOOKUP(A1606,Share_Transactions!$A:$A,Share_Transactions!$B:$B,"")</f>
        <v/>
      </c>
      <c r="C1606">
        <f>XLOOKUP(A1606,Share_Transactions!$A:$A,Share_Transactions!$C:$C,"")</f>
        <v/>
      </c>
      <c r="D1606" s="10">
        <f>XLOOKUP(A1606,Share_Transactions!$A:$A,Share_Transactions!$L:$L,0)</f>
        <v/>
      </c>
      <c r="E1606" s="10">
        <f>XLOOKUP(A1606,Payroll_Data!$A:$A,Payroll_Data!$D:$D,"")</f>
        <v/>
      </c>
      <c r="F1606" s="10">
        <f>IF(E1606="","",D1606-E1606)</f>
        <v/>
      </c>
      <c r="G1606">
        <f>IF(E1606="","Missing Payroll Record",IF(ABS(F1606)&lt;=1,"MATCH","MISMATCH"))</f>
        <v/>
      </c>
    </row>
    <row r="1607">
      <c r="A1607" t="inlineStr">
        <is>
          <t>TX503694</t>
        </is>
      </c>
      <c r="B1607">
        <f>XLOOKUP(A1607,Share_Transactions!$A:$A,Share_Transactions!$B:$B,"")</f>
        <v/>
      </c>
      <c r="C1607">
        <f>XLOOKUP(A1607,Share_Transactions!$A:$A,Share_Transactions!$C:$C,"")</f>
        <v/>
      </c>
      <c r="D1607" s="10">
        <f>XLOOKUP(A1607,Share_Transactions!$A:$A,Share_Transactions!$L:$L,0)</f>
        <v/>
      </c>
      <c r="E1607" s="10">
        <f>XLOOKUP(A1607,Payroll_Data!$A:$A,Payroll_Data!$D:$D,"")</f>
        <v/>
      </c>
      <c r="F1607" s="10">
        <f>IF(E1607="","",D1607-E1607)</f>
        <v/>
      </c>
      <c r="G1607">
        <f>IF(E1607="","Missing Payroll Record",IF(ABS(F1607)&lt;=1,"MATCH","MISMATCH"))</f>
        <v/>
      </c>
    </row>
    <row r="1608">
      <c r="A1608" t="inlineStr">
        <is>
          <t>TX503695</t>
        </is>
      </c>
      <c r="B1608">
        <f>XLOOKUP(A1608,Share_Transactions!$A:$A,Share_Transactions!$B:$B,"")</f>
        <v/>
      </c>
      <c r="C1608">
        <f>XLOOKUP(A1608,Share_Transactions!$A:$A,Share_Transactions!$C:$C,"")</f>
        <v/>
      </c>
      <c r="D1608" s="10">
        <f>XLOOKUP(A1608,Share_Transactions!$A:$A,Share_Transactions!$L:$L,0)</f>
        <v/>
      </c>
      <c r="E1608" s="10">
        <f>XLOOKUP(A1608,Payroll_Data!$A:$A,Payroll_Data!$D:$D,"")</f>
        <v/>
      </c>
      <c r="F1608" s="10">
        <f>IF(E1608="","",D1608-E1608)</f>
        <v/>
      </c>
      <c r="G1608">
        <f>IF(E1608="","Missing Payroll Record",IF(ABS(F1608)&lt;=1,"MATCH","MISMATCH"))</f>
        <v/>
      </c>
    </row>
    <row r="1609">
      <c r="A1609" t="inlineStr">
        <is>
          <t>TX503700</t>
        </is>
      </c>
      <c r="B1609">
        <f>XLOOKUP(A1609,Share_Transactions!$A:$A,Share_Transactions!$B:$B,"")</f>
        <v/>
      </c>
      <c r="C1609">
        <f>XLOOKUP(A1609,Share_Transactions!$A:$A,Share_Transactions!$C:$C,"")</f>
        <v/>
      </c>
      <c r="D1609" s="10">
        <f>XLOOKUP(A1609,Share_Transactions!$A:$A,Share_Transactions!$L:$L,0)</f>
        <v/>
      </c>
      <c r="E1609" s="10">
        <f>XLOOKUP(A1609,Payroll_Data!$A:$A,Payroll_Data!$D:$D,"")</f>
        <v/>
      </c>
      <c r="F1609" s="10">
        <f>IF(E1609="","",D1609-E1609)</f>
        <v/>
      </c>
      <c r="G1609">
        <f>IF(E1609="","Missing Payroll Record",IF(ABS(F1609)&lt;=1,"MATCH","MISMATCH"))</f>
        <v/>
      </c>
    </row>
    <row r="1610">
      <c r="A1610" t="inlineStr">
        <is>
          <t>TX503701</t>
        </is>
      </c>
      <c r="B1610">
        <f>XLOOKUP(A1610,Share_Transactions!$A:$A,Share_Transactions!$B:$B,"")</f>
        <v/>
      </c>
      <c r="C1610">
        <f>XLOOKUP(A1610,Share_Transactions!$A:$A,Share_Transactions!$C:$C,"")</f>
        <v/>
      </c>
      <c r="D1610" s="10">
        <f>XLOOKUP(A1610,Share_Transactions!$A:$A,Share_Transactions!$L:$L,0)</f>
        <v/>
      </c>
      <c r="E1610" s="10">
        <f>XLOOKUP(A1610,Payroll_Data!$A:$A,Payroll_Data!$D:$D,"")</f>
        <v/>
      </c>
      <c r="F1610" s="10">
        <f>IF(E1610="","",D1610-E1610)</f>
        <v/>
      </c>
      <c r="G1610">
        <f>IF(E1610="","Missing Payroll Record",IF(ABS(F1610)&lt;=1,"MATCH","MISMATCH"))</f>
        <v/>
      </c>
    </row>
    <row r="1611">
      <c r="A1611" t="inlineStr">
        <is>
          <t>TX503707</t>
        </is>
      </c>
      <c r="B1611">
        <f>XLOOKUP(A1611,Share_Transactions!$A:$A,Share_Transactions!$B:$B,"")</f>
        <v/>
      </c>
      <c r="C1611">
        <f>XLOOKUP(A1611,Share_Transactions!$A:$A,Share_Transactions!$C:$C,"")</f>
        <v/>
      </c>
      <c r="D1611" s="10">
        <f>XLOOKUP(A1611,Share_Transactions!$A:$A,Share_Transactions!$L:$L,0)</f>
        <v/>
      </c>
      <c r="E1611" s="10">
        <f>XLOOKUP(A1611,Payroll_Data!$A:$A,Payroll_Data!$D:$D,"")</f>
        <v/>
      </c>
      <c r="F1611" s="10">
        <f>IF(E1611="","",D1611-E1611)</f>
        <v/>
      </c>
      <c r="G1611">
        <f>IF(E1611="","Missing Payroll Record",IF(ABS(F1611)&lt;=1,"MATCH","MISMATCH"))</f>
        <v/>
      </c>
    </row>
    <row r="1612">
      <c r="A1612" t="inlineStr">
        <is>
          <t>TX503710</t>
        </is>
      </c>
      <c r="B1612">
        <f>XLOOKUP(A1612,Share_Transactions!$A:$A,Share_Transactions!$B:$B,"")</f>
        <v/>
      </c>
      <c r="C1612">
        <f>XLOOKUP(A1612,Share_Transactions!$A:$A,Share_Transactions!$C:$C,"")</f>
        <v/>
      </c>
      <c r="D1612" s="10">
        <f>XLOOKUP(A1612,Share_Transactions!$A:$A,Share_Transactions!$L:$L,0)</f>
        <v/>
      </c>
      <c r="E1612" s="10">
        <f>XLOOKUP(A1612,Payroll_Data!$A:$A,Payroll_Data!$D:$D,"")</f>
        <v/>
      </c>
      <c r="F1612" s="10">
        <f>IF(E1612="","",D1612-E1612)</f>
        <v/>
      </c>
      <c r="G1612">
        <f>IF(E1612="","Missing Payroll Record",IF(ABS(F1612)&lt;=1,"MATCH","MISMATCH"))</f>
        <v/>
      </c>
    </row>
    <row r="1613">
      <c r="A1613" t="inlineStr">
        <is>
          <t>TX503711</t>
        </is>
      </c>
      <c r="B1613">
        <f>XLOOKUP(A1613,Share_Transactions!$A:$A,Share_Transactions!$B:$B,"")</f>
        <v/>
      </c>
      <c r="C1613">
        <f>XLOOKUP(A1613,Share_Transactions!$A:$A,Share_Transactions!$C:$C,"")</f>
        <v/>
      </c>
      <c r="D1613" s="10">
        <f>XLOOKUP(A1613,Share_Transactions!$A:$A,Share_Transactions!$L:$L,0)</f>
        <v/>
      </c>
      <c r="E1613" s="10">
        <f>XLOOKUP(A1613,Payroll_Data!$A:$A,Payroll_Data!$D:$D,"")</f>
        <v/>
      </c>
      <c r="F1613" s="10">
        <f>IF(E1613="","",D1613-E1613)</f>
        <v/>
      </c>
      <c r="G1613">
        <f>IF(E1613="","Missing Payroll Record",IF(ABS(F1613)&lt;=1,"MATCH","MISMATCH"))</f>
        <v/>
      </c>
    </row>
    <row r="1614">
      <c r="A1614" t="inlineStr">
        <is>
          <t>TX503713</t>
        </is>
      </c>
      <c r="B1614">
        <f>XLOOKUP(A1614,Share_Transactions!$A:$A,Share_Transactions!$B:$B,"")</f>
        <v/>
      </c>
      <c r="C1614">
        <f>XLOOKUP(A1614,Share_Transactions!$A:$A,Share_Transactions!$C:$C,"")</f>
        <v/>
      </c>
      <c r="D1614" s="10">
        <f>XLOOKUP(A1614,Share_Transactions!$A:$A,Share_Transactions!$L:$L,0)</f>
        <v/>
      </c>
      <c r="E1614" s="10">
        <f>XLOOKUP(A1614,Payroll_Data!$A:$A,Payroll_Data!$D:$D,"")</f>
        <v/>
      </c>
      <c r="F1614" s="10">
        <f>IF(E1614="","",D1614-E1614)</f>
        <v/>
      </c>
      <c r="G1614">
        <f>IF(E1614="","Missing Payroll Record",IF(ABS(F1614)&lt;=1,"MATCH","MISMATCH"))</f>
        <v/>
      </c>
    </row>
    <row r="1615">
      <c r="A1615" t="inlineStr">
        <is>
          <t>TX503714</t>
        </is>
      </c>
      <c r="B1615">
        <f>XLOOKUP(A1615,Share_Transactions!$A:$A,Share_Transactions!$B:$B,"")</f>
        <v/>
      </c>
      <c r="C1615">
        <f>XLOOKUP(A1615,Share_Transactions!$A:$A,Share_Transactions!$C:$C,"")</f>
        <v/>
      </c>
      <c r="D1615" s="10">
        <f>XLOOKUP(A1615,Share_Transactions!$A:$A,Share_Transactions!$L:$L,0)</f>
        <v/>
      </c>
      <c r="E1615" s="10">
        <f>XLOOKUP(A1615,Payroll_Data!$A:$A,Payroll_Data!$D:$D,"")</f>
        <v/>
      </c>
      <c r="F1615" s="10">
        <f>IF(E1615="","",D1615-E1615)</f>
        <v/>
      </c>
      <c r="G1615">
        <f>IF(E1615="","Missing Payroll Record",IF(ABS(F1615)&lt;=1,"MATCH","MISMATCH"))</f>
        <v/>
      </c>
    </row>
    <row r="1616">
      <c r="A1616" t="inlineStr">
        <is>
          <t>TX503716</t>
        </is>
      </c>
      <c r="B1616">
        <f>XLOOKUP(A1616,Share_Transactions!$A:$A,Share_Transactions!$B:$B,"")</f>
        <v/>
      </c>
      <c r="C1616">
        <f>XLOOKUP(A1616,Share_Transactions!$A:$A,Share_Transactions!$C:$C,"")</f>
        <v/>
      </c>
      <c r="D1616" s="10">
        <f>XLOOKUP(A1616,Share_Transactions!$A:$A,Share_Transactions!$L:$L,0)</f>
        <v/>
      </c>
      <c r="E1616" s="10">
        <f>XLOOKUP(A1616,Payroll_Data!$A:$A,Payroll_Data!$D:$D,"")</f>
        <v/>
      </c>
      <c r="F1616" s="10">
        <f>IF(E1616="","",D1616-E1616)</f>
        <v/>
      </c>
      <c r="G1616">
        <f>IF(E1616="","Missing Payroll Record",IF(ABS(F1616)&lt;=1,"MATCH","MISMATCH"))</f>
        <v/>
      </c>
    </row>
    <row r="1617">
      <c r="A1617" t="inlineStr">
        <is>
          <t>TX503717</t>
        </is>
      </c>
      <c r="B1617">
        <f>XLOOKUP(A1617,Share_Transactions!$A:$A,Share_Transactions!$B:$B,"")</f>
        <v/>
      </c>
      <c r="C1617">
        <f>XLOOKUP(A1617,Share_Transactions!$A:$A,Share_Transactions!$C:$C,"")</f>
        <v/>
      </c>
      <c r="D1617" s="10">
        <f>XLOOKUP(A1617,Share_Transactions!$A:$A,Share_Transactions!$L:$L,0)</f>
        <v/>
      </c>
      <c r="E1617" s="10">
        <f>XLOOKUP(A1617,Payroll_Data!$A:$A,Payroll_Data!$D:$D,"")</f>
        <v/>
      </c>
      <c r="F1617" s="10">
        <f>IF(E1617="","",D1617-E1617)</f>
        <v/>
      </c>
      <c r="G1617">
        <f>IF(E1617="","Missing Payroll Record",IF(ABS(F1617)&lt;=1,"MATCH","MISMATCH"))</f>
        <v/>
      </c>
    </row>
    <row r="1618">
      <c r="A1618" t="inlineStr">
        <is>
          <t>TX503724</t>
        </is>
      </c>
      <c r="B1618">
        <f>XLOOKUP(A1618,Share_Transactions!$A:$A,Share_Transactions!$B:$B,"")</f>
        <v/>
      </c>
      <c r="C1618">
        <f>XLOOKUP(A1618,Share_Transactions!$A:$A,Share_Transactions!$C:$C,"")</f>
        <v/>
      </c>
      <c r="D1618" s="10">
        <f>XLOOKUP(A1618,Share_Transactions!$A:$A,Share_Transactions!$L:$L,0)</f>
        <v/>
      </c>
      <c r="E1618" s="10">
        <f>XLOOKUP(A1618,Payroll_Data!$A:$A,Payroll_Data!$D:$D,"")</f>
        <v/>
      </c>
      <c r="F1618" s="10">
        <f>IF(E1618="","",D1618-E1618)</f>
        <v/>
      </c>
      <c r="G1618">
        <f>IF(E1618="","Missing Payroll Record",IF(ABS(F1618)&lt;=1,"MATCH","MISMATCH"))</f>
        <v/>
      </c>
    </row>
    <row r="1619">
      <c r="A1619" t="inlineStr">
        <is>
          <t>TX503725</t>
        </is>
      </c>
      <c r="B1619">
        <f>XLOOKUP(A1619,Share_Transactions!$A:$A,Share_Transactions!$B:$B,"")</f>
        <v/>
      </c>
      <c r="C1619">
        <f>XLOOKUP(A1619,Share_Transactions!$A:$A,Share_Transactions!$C:$C,"")</f>
        <v/>
      </c>
      <c r="D1619" s="10">
        <f>XLOOKUP(A1619,Share_Transactions!$A:$A,Share_Transactions!$L:$L,0)</f>
        <v/>
      </c>
      <c r="E1619" s="10">
        <f>XLOOKUP(A1619,Payroll_Data!$A:$A,Payroll_Data!$D:$D,"")</f>
        <v/>
      </c>
      <c r="F1619" s="10">
        <f>IF(E1619="","",D1619-E1619)</f>
        <v/>
      </c>
      <c r="G1619">
        <f>IF(E1619="","Missing Payroll Record",IF(ABS(F1619)&lt;=1,"MATCH","MISMATCH"))</f>
        <v/>
      </c>
    </row>
    <row r="1620">
      <c r="A1620" t="inlineStr">
        <is>
          <t>TX503726</t>
        </is>
      </c>
      <c r="B1620">
        <f>XLOOKUP(A1620,Share_Transactions!$A:$A,Share_Transactions!$B:$B,"")</f>
        <v/>
      </c>
      <c r="C1620">
        <f>XLOOKUP(A1620,Share_Transactions!$A:$A,Share_Transactions!$C:$C,"")</f>
        <v/>
      </c>
      <c r="D1620" s="10">
        <f>XLOOKUP(A1620,Share_Transactions!$A:$A,Share_Transactions!$L:$L,0)</f>
        <v/>
      </c>
      <c r="E1620" s="10">
        <f>XLOOKUP(A1620,Payroll_Data!$A:$A,Payroll_Data!$D:$D,"")</f>
        <v/>
      </c>
      <c r="F1620" s="10">
        <f>IF(E1620="","",D1620-E1620)</f>
        <v/>
      </c>
      <c r="G1620">
        <f>IF(E1620="","Missing Payroll Record",IF(ABS(F1620)&lt;=1,"MATCH","MISMATCH"))</f>
        <v/>
      </c>
    </row>
    <row r="1621">
      <c r="A1621" t="inlineStr">
        <is>
          <t>TX503727</t>
        </is>
      </c>
      <c r="B1621">
        <f>XLOOKUP(A1621,Share_Transactions!$A:$A,Share_Transactions!$B:$B,"")</f>
        <v/>
      </c>
      <c r="C1621">
        <f>XLOOKUP(A1621,Share_Transactions!$A:$A,Share_Transactions!$C:$C,"")</f>
        <v/>
      </c>
      <c r="D1621" s="10">
        <f>XLOOKUP(A1621,Share_Transactions!$A:$A,Share_Transactions!$L:$L,0)</f>
        <v/>
      </c>
      <c r="E1621" s="10">
        <f>XLOOKUP(A1621,Payroll_Data!$A:$A,Payroll_Data!$D:$D,"")</f>
        <v/>
      </c>
      <c r="F1621" s="10">
        <f>IF(E1621="","",D1621-E1621)</f>
        <v/>
      </c>
      <c r="G1621">
        <f>IF(E1621="","Missing Payroll Record",IF(ABS(F1621)&lt;=1,"MATCH","MISMATCH"))</f>
        <v/>
      </c>
    </row>
    <row r="1622">
      <c r="A1622" t="inlineStr">
        <is>
          <t>TX503729</t>
        </is>
      </c>
      <c r="B1622">
        <f>XLOOKUP(A1622,Share_Transactions!$A:$A,Share_Transactions!$B:$B,"")</f>
        <v/>
      </c>
      <c r="C1622">
        <f>XLOOKUP(A1622,Share_Transactions!$A:$A,Share_Transactions!$C:$C,"")</f>
        <v/>
      </c>
      <c r="D1622" s="10">
        <f>XLOOKUP(A1622,Share_Transactions!$A:$A,Share_Transactions!$L:$L,0)</f>
        <v/>
      </c>
      <c r="E1622" s="10">
        <f>XLOOKUP(A1622,Payroll_Data!$A:$A,Payroll_Data!$D:$D,"")</f>
        <v/>
      </c>
      <c r="F1622" s="10">
        <f>IF(E1622="","",D1622-E1622)</f>
        <v/>
      </c>
      <c r="G1622">
        <f>IF(E1622="","Missing Payroll Record",IF(ABS(F1622)&lt;=1,"MATCH","MISMATCH"))</f>
        <v/>
      </c>
    </row>
    <row r="1623">
      <c r="A1623" t="inlineStr">
        <is>
          <t>TX503732</t>
        </is>
      </c>
      <c r="B1623">
        <f>XLOOKUP(A1623,Share_Transactions!$A:$A,Share_Transactions!$B:$B,"")</f>
        <v/>
      </c>
      <c r="C1623">
        <f>XLOOKUP(A1623,Share_Transactions!$A:$A,Share_Transactions!$C:$C,"")</f>
        <v/>
      </c>
      <c r="D1623" s="10">
        <f>XLOOKUP(A1623,Share_Transactions!$A:$A,Share_Transactions!$L:$L,0)</f>
        <v/>
      </c>
      <c r="E1623" s="10">
        <f>XLOOKUP(A1623,Payroll_Data!$A:$A,Payroll_Data!$D:$D,"")</f>
        <v/>
      </c>
      <c r="F1623" s="10">
        <f>IF(E1623="","",D1623-E1623)</f>
        <v/>
      </c>
      <c r="G1623">
        <f>IF(E1623="","Missing Payroll Record",IF(ABS(F1623)&lt;=1,"MATCH","MISMATCH"))</f>
        <v/>
      </c>
    </row>
    <row r="1624">
      <c r="A1624" t="inlineStr">
        <is>
          <t>TX503737</t>
        </is>
      </c>
      <c r="B1624">
        <f>XLOOKUP(A1624,Share_Transactions!$A:$A,Share_Transactions!$B:$B,"")</f>
        <v/>
      </c>
      <c r="C1624">
        <f>XLOOKUP(A1624,Share_Transactions!$A:$A,Share_Transactions!$C:$C,"")</f>
        <v/>
      </c>
      <c r="D1624" s="10">
        <f>XLOOKUP(A1624,Share_Transactions!$A:$A,Share_Transactions!$L:$L,0)</f>
        <v/>
      </c>
      <c r="E1624" s="10">
        <f>XLOOKUP(A1624,Payroll_Data!$A:$A,Payroll_Data!$D:$D,"")</f>
        <v/>
      </c>
      <c r="F1624" s="10">
        <f>IF(E1624="","",D1624-E1624)</f>
        <v/>
      </c>
      <c r="G1624">
        <f>IF(E1624="","Missing Payroll Record",IF(ABS(F1624)&lt;=1,"MATCH","MISMATCH"))</f>
        <v/>
      </c>
    </row>
    <row r="1625">
      <c r="A1625" t="inlineStr">
        <is>
          <t>TX503738</t>
        </is>
      </c>
      <c r="B1625">
        <f>XLOOKUP(A1625,Share_Transactions!$A:$A,Share_Transactions!$B:$B,"")</f>
        <v/>
      </c>
      <c r="C1625">
        <f>XLOOKUP(A1625,Share_Transactions!$A:$A,Share_Transactions!$C:$C,"")</f>
        <v/>
      </c>
      <c r="D1625" s="10">
        <f>XLOOKUP(A1625,Share_Transactions!$A:$A,Share_Transactions!$L:$L,0)</f>
        <v/>
      </c>
      <c r="E1625" s="10">
        <f>XLOOKUP(A1625,Payroll_Data!$A:$A,Payroll_Data!$D:$D,"")</f>
        <v/>
      </c>
      <c r="F1625" s="10">
        <f>IF(E1625="","",D1625-E1625)</f>
        <v/>
      </c>
      <c r="G1625">
        <f>IF(E1625="","Missing Payroll Record",IF(ABS(F1625)&lt;=1,"MATCH","MISMATCH"))</f>
        <v/>
      </c>
    </row>
    <row r="1626">
      <c r="A1626" t="inlineStr">
        <is>
          <t>TX503739</t>
        </is>
      </c>
      <c r="B1626">
        <f>XLOOKUP(A1626,Share_Transactions!$A:$A,Share_Transactions!$B:$B,"")</f>
        <v/>
      </c>
      <c r="C1626">
        <f>XLOOKUP(A1626,Share_Transactions!$A:$A,Share_Transactions!$C:$C,"")</f>
        <v/>
      </c>
      <c r="D1626" s="10">
        <f>XLOOKUP(A1626,Share_Transactions!$A:$A,Share_Transactions!$L:$L,0)</f>
        <v/>
      </c>
      <c r="E1626" s="10">
        <f>XLOOKUP(A1626,Payroll_Data!$A:$A,Payroll_Data!$D:$D,"")</f>
        <v/>
      </c>
      <c r="F1626" s="10">
        <f>IF(E1626="","",D1626-E1626)</f>
        <v/>
      </c>
      <c r="G1626">
        <f>IF(E1626="","Missing Payroll Record",IF(ABS(F1626)&lt;=1,"MATCH","MISMATCH"))</f>
        <v/>
      </c>
    </row>
    <row r="1627">
      <c r="A1627" t="inlineStr">
        <is>
          <t>TX503740</t>
        </is>
      </c>
      <c r="B1627">
        <f>XLOOKUP(A1627,Share_Transactions!$A:$A,Share_Transactions!$B:$B,"")</f>
        <v/>
      </c>
      <c r="C1627">
        <f>XLOOKUP(A1627,Share_Transactions!$A:$A,Share_Transactions!$C:$C,"")</f>
        <v/>
      </c>
      <c r="D1627" s="10">
        <f>XLOOKUP(A1627,Share_Transactions!$A:$A,Share_Transactions!$L:$L,0)</f>
        <v/>
      </c>
      <c r="E1627" s="10">
        <f>XLOOKUP(A1627,Payroll_Data!$A:$A,Payroll_Data!$D:$D,"")</f>
        <v/>
      </c>
      <c r="F1627" s="10">
        <f>IF(E1627="","",D1627-E1627)</f>
        <v/>
      </c>
      <c r="G1627">
        <f>IF(E1627="","Missing Payroll Record",IF(ABS(F1627)&lt;=1,"MATCH","MISMATCH"))</f>
        <v/>
      </c>
    </row>
    <row r="1628">
      <c r="A1628" t="inlineStr">
        <is>
          <t>TX503741</t>
        </is>
      </c>
      <c r="B1628">
        <f>XLOOKUP(A1628,Share_Transactions!$A:$A,Share_Transactions!$B:$B,"")</f>
        <v/>
      </c>
      <c r="C1628">
        <f>XLOOKUP(A1628,Share_Transactions!$A:$A,Share_Transactions!$C:$C,"")</f>
        <v/>
      </c>
      <c r="D1628" s="10">
        <f>XLOOKUP(A1628,Share_Transactions!$A:$A,Share_Transactions!$L:$L,0)</f>
        <v/>
      </c>
      <c r="E1628" s="10">
        <f>XLOOKUP(A1628,Payroll_Data!$A:$A,Payroll_Data!$D:$D,"")</f>
        <v/>
      </c>
      <c r="F1628" s="10">
        <f>IF(E1628="","",D1628-E1628)</f>
        <v/>
      </c>
      <c r="G1628">
        <f>IF(E1628="","Missing Payroll Record",IF(ABS(F1628)&lt;=1,"MATCH","MISMATCH"))</f>
        <v/>
      </c>
    </row>
    <row r="1629">
      <c r="A1629" t="inlineStr">
        <is>
          <t>TX503745</t>
        </is>
      </c>
      <c r="B1629">
        <f>XLOOKUP(A1629,Share_Transactions!$A:$A,Share_Transactions!$B:$B,"")</f>
        <v/>
      </c>
      <c r="C1629">
        <f>XLOOKUP(A1629,Share_Transactions!$A:$A,Share_Transactions!$C:$C,"")</f>
        <v/>
      </c>
      <c r="D1629" s="10">
        <f>XLOOKUP(A1629,Share_Transactions!$A:$A,Share_Transactions!$L:$L,0)</f>
        <v/>
      </c>
      <c r="E1629" s="10">
        <f>XLOOKUP(A1629,Payroll_Data!$A:$A,Payroll_Data!$D:$D,"")</f>
        <v/>
      </c>
      <c r="F1629" s="10">
        <f>IF(E1629="","",D1629-E1629)</f>
        <v/>
      </c>
      <c r="G1629">
        <f>IF(E1629="","Missing Payroll Record",IF(ABS(F1629)&lt;=1,"MATCH","MISMATCH"))</f>
        <v/>
      </c>
    </row>
    <row r="1630">
      <c r="A1630" t="inlineStr">
        <is>
          <t>TX503746</t>
        </is>
      </c>
      <c r="B1630">
        <f>XLOOKUP(A1630,Share_Transactions!$A:$A,Share_Transactions!$B:$B,"")</f>
        <v/>
      </c>
      <c r="C1630">
        <f>XLOOKUP(A1630,Share_Transactions!$A:$A,Share_Transactions!$C:$C,"")</f>
        <v/>
      </c>
      <c r="D1630" s="10">
        <f>XLOOKUP(A1630,Share_Transactions!$A:$A,Share_Transactions!$L:$L,0)</f>
        <v/>
      </c>
      <c r="E1630" s="10">
        <f>XLOOKUP(A1630,Payroll_Data!$A:$A,Payroll_Data!$D:$D,"")</f>
        <v/>
      </c>
      <c r="F1630" s="10">
        <f>IF(E1630="","",D1630-E1630)</f>
        <v/>
      </c>
      <c r="G1630">
        <f>IF(E1630="","Missing Payroll Record",IF(ABS(F1630)&lt;=1,"MATCH","MISMATCH"))</f>
        <v/>
      </c>
    </row>
    <row r="1631">
      <c r="A1631" t="inlineStr">
        <is>
          <t>TX503749</t>
        </is>
      </c>
      <c r="B1631">
        <f>XLOOKUP(A1631,Share_Transactions!$A:$A,Share_Transactions!$B:$B,"")</f>
        <v/>
      </c>
      <c r="C1631">
        <f>XLOOKUP(A1631,Share_Transactions!$A:$A,Share_Transactions!$C:$C,"")</f>
        <v/>
      </c>
      <c r="D1631" s="10">
        <f>XLOOKUP(A1631,Share_Transactions!$A:$A,Share_Transactions!$L:$L,0)</f>
        <v/>
      </c>
      <c r="E1631" s="10">
        <f>XLOOKUP(A1631,Payroll_Data!$A:$A,Payroll_Data!$D:$D,"")</f>
        <v/>
      </c>
      <c r="F1631" s="10">
        <f>IF(E1631="","",D1631-E1631)</f>
        <v/>
      </c>
      <c r="G1631">
        <f>IF(E1631="","Missing Payroll Record",IF(ABS(F1631)&lt;=1,"MATCH","MISMATCH"))</f>
        <v/>
      </c>
    </row>
    <row r="1632">
      <c r="A1632" t="inlineStr">
        <is>
          <t>TX503751</t>
        </is>
      </c>
      <c r="B1632">
        <f>XLOOKUP(A1632,Share_Transactions!$A:$A,Share_Transactions!$B:$B,"")</f>
        <v/>
      </c>
      <c r="C1632">
        <f>XLOOKUP(A1632,Share_Transactions!$A:$A,Share_Transactions!$C:$C,"")</f>
        <v/>
      </c>
      <c r="D1632" s="10">
        <f>XLOOKUP(A1632,Share_Transactions!$A:$A,Share_Transactions!$L:$L,0)</f>
        <v/>
      </c>
      <c r="E1632" s="10">
        <f>XLOOKUP(A1632,Payroll_Data!$A:$A,Payroll_Data!$D:$D,"")</f>
        <v/>
      </c>
      <c r="F1632" s="10">
        <f>IF(E1632="","",D1632-E1632)</f>
        <v/>
      </c>
      <c r="G1632">
        <f>IF(E1632="","Missing Payroll Record",IF(ABS(F1632)&lt;=1,"MATCH","MISMATCH"))</f>
        <v/>
      </c>
    </row>
    <row r="1633">
      <c r="A1633" t="inlineStr">
        <is>
          <t>TX503752</t>
        </is>
      </c>
      <c r="B1633">
        <f>XLOOKUP(A1633,Share_Transactions!$A:$A,Share_Transactions!$B:$B,"")</f>
        <v/>
      </c>
      <c r="C1633">
        <f>XLOOKUP(A1633,Share_Transactions!$A:$A,Share_Transactions!$C:$C,"")</f>
        <v/>
      </c>
      <c r="D1633" s="10">
        <f>XLOOKUP(A1633,Share_Transactions!$A:$A,Share_Transactions!$L:$L,0)</f>
        <v/>
      </c>
      <c r="E1633" s="10">
        <f>XLOOKUP(A1633,Payroll_Data!$A:$A,Payroll_Data!$D:$D,"")</f>
        <v/>
      </c>
      <c r="F1633" s="10">
        <f>IF(E1633="","",D1633-E1633)</f>
        <v/>
      </c>
      <c r="G1633">
        <f>IF(E1633="","Missing Payroll Record",IF(ABS(F1633)&lt;=1,"MATCH","MISMATCH"))</f>
        <v/>
      </c>
    </row>
    <row r="1634">
      <c r="A1634" t="inlineStr">
        <is>
          <t>TX503754</t>
        </is>
      </c>
      <c r="B1634">
        <f>XLOOKUP(A1634,Share_Transactions!$A:$A,Share_Transactions!$B:$B,"")</f>
        <v/>
      </c>
      <c r="C1634">
        <f>XLOOKUP(A1634,Share_Transactions!$A:$A,Share_Transactions!$C:$C,"")</f>
        <v/>
      </c>
      <c r="D1634" s="10">
        <f>XLOOKUP(A1634,Share_Transactions!$A:$A,Share_Transactions!$L:$L,0)</f>
        <v/>
      </c>
      <c r="E1634" s="10">
        <f>XLOOKUP(A1634,Payroll_Data!$A:$A,Payroll_Data!$D:$D,"")</f>
        <v/>
      </c>
      <c r="F1634" s="10">
        <f>IF(E1634="","",D1634-E1634)</f>
        <v/>
      </c>
      <c r="G1634">
        <f>IF(E1634="","Missing Payroll Record",IF(ABS(F1634)&lt;=1,"MATCH","MISMATCH"))</f>
        <v/>
      </c>
    </row>
    <row r="1635">
      <c r="A1635" t="inlineStr">
        <is>
          <t>TX503755</t>
        </is>
      </c>
      <c r="B1635">
        <f>XLOOKUP(A1635,Share_Transactions!$A:$A,Share_Transactions!$B:$B,"")</f>
        <v/>
      </c>
      <c r="C1635">
        <f>XLOOKUP(A1635,Share_Transactions!$A:$A,Share_Transactions!$C:$C,"")</f>
        <v/>
      </c>
      <c r="D1635" s="10">
        <f>XLOOKUP(A1635,Share_Transactions!$A:$A,Share_Transactions!$L:$L,0)</f>
        <v/>
      </c>
      <c r="E1635" s="10">
        <f>XLOOKUP(A1635,Payroll_Data!$A:$A,Payroll_Data!$D:$D,"")</f>
        <v/>
      </c>
      <c r="F1635" s="10">
        <f>IF(E1635="","",D1635-E1635)</f>
        <v/>
      </c>
      <c r="G1635">
        <f>IF(E1635="","Missing Payroll Record",IF(ABS(F1635)&lt;=1,"MATCH","MISMATCH"))</f>
        <v/>
      </c>
    </row>
    <row r="1636">
      <c r="A1636" t="inlineStr">
        <is>
          <t>TX503756</t>
        </is>
      </c>
      <c r="B1636">
        <f>XLOOKUP(A1636,Share_Transactions!$A:$A,Share_Transactions!$B:$B,"")</f>
        <v/>
      </c>
      <c r="C1636">
        <f>XLOOKUP(A1636,Share_Transactions!$A:$A,Share_Transactions!$C:$C,"")</f>
        <v/>
      </c>
      <c r="D1636" s="10">
        <f>XLOOKUP(A1636,Share_Transactions!$A:$A,Share_Transactions!$L:$L,0)</f>
        <v/>
      </c>
      <c r="E1636" s="10">
        <f>XLOOKUP(A1636,Payroll_Data!$A:$A,Payroll_Data!$D:$D,"")</f>
        <v/>
      </c>
      <c r="F1636" s="10">
        <f>IF(E1636="","",D1636-E1636)</f>
        <v/>
      </c>
      <c r="G1636">
        <f>IF(E1636="","Missing Payroll Record",IF(ABS(F1636)&lt;=1,"MATCH","MISMATCH"))</f>
        <v/>
      </c>
    </row>
    <row r="1637">
      <c r="A1637" t="inlineStr">
        <is>
          <t>TX503762</t>
        </is>
      </c>
      <c r="B1637">
        <f>XLOOKUP(A1637,Share_Transactions!$A:$A,Share_Transactions!$B:$B,"")</f>
        <v/>
      </c>
      <c r="C1637">
        <f>XLOOKUP(A1637,Share_Transactions!$A:$A,Share_Transactions!$C:$C,"")</f>
        <v/>
      </c>
      <c r="D1637" s="10">
        <f>XLOOKUP(A1637,Share_Transactions!$A:$A,Share_Transactions!$L:$L,0)</f>
        <v/>
      </c>
      <c r="E1637" s="10">
        <f>XLOOKUP(A1637,Payroll_Data!$A:$A,Payroll_Data!$D:$D,"")</f>
        <v/>
      </c>
      <c r="F1637" s="10">
        <f>IF(E1637="","",D1637-E1637)</f>
        <v/>
      </c>
      <c r="G1637">
        <f>IF(E1637="","Missing Payroll Record",IF(ABS(F1637)&lt;=1,"MATCH","MISMATCH"))</f>
        <v/>
      </c>
    </row>
    <row r="1638">
      <c r="A1638" t="inlineStr">
        <is>
          <t>TX503763</t>
        </is>
      </c>
      <c r="B1638">
        <f>XLOOKUP(A1638,Share_Transactions!$A:$A,Share_Transactions!$B:$B,"")</f>
        <v/>
      </c>
      <c r="C1638">
        <f>XLOOKUP(A1638,Share_Transactions!$A:$A,Share_Transactions!$C:$C,"")</f>
        <v/>
      </c>
      <c r="D1638" s="10">
        <f>XLOOKUP(A1638,Share_Transactions!$A:$A,Share_Transactions!$L:$L,0)</f>
        <v/>
      </c>
      <c r="E1638" s="10">
        <f>XLOOKUP(A1638,Payroll_Data!$A:$A,Payroll_Data!$D:$D,"")</f>
        <v/>
      </c>
      <c r="F1638" s="10">
        <f>IF(E1638="","",D1638-E1638)</f>
        <v/>
      </c>
      <c r="G1638">
        <f>IF(E1638="","Missing Payroll Record",IF(ABS(F1638)&lt;=1,"MATCH","MISMATCH"))</f>
        <v/>
      </c>
    </row>
    <row r="1639">
      <c r="A1639" t="inlineStr">
        <is>
          <t>TX503768</t>
        </is>
      </c>
      <c r="B1639">
        <f>XLOOKUP(A1639,Share_Transactions!$A:$A,Share_Transactions!$B:$B,"")</f>
        <v/>
      </c>
      <c r="C1639">
        <f>XLOOKUP(A1639,Share_Transactions!$A:$A,Share_Transactions!$C:$C,"")</f>
        <v/>
      </c>
      <c r="D1639" s="10">
        <f>XLOOKUP(A1639,Share_Transactions!$A:$A,Share_Transactions!$L:$L,0)</f>
        <v/>
      </c>
      <c r="E1639" s="10">
        <f>XLOOKUP(A1639,Payroll_Data!$A:$A,Payroll_Data!$D:$D,"")</f>
        <v/>
      </c>
      <c r="F1639" s="10">
        <f>IF(E1639="","",D1639-E1639)</f>
        <v/>
      </c>
      <c r="G1639">
        <f>IF(E1639="","Missing Payroll Record",IF(ABS(F1639)&lt;=1,"MATCH","MISMATCH"))</f>
        <v/>
      </c>
    </row>
    <row r="1640">
      <c r="A1640" t="inlineStr">
        <is>
          <t>TX503770</t>
        </is>
      </c>
      <c r="B1640">
        <f>XLOOKUP(A1640,Share_Transactions!$A:$A,Share_Transactions!$B:$B,"")</f>
        <v/>
      </c>
      <c r="C1640">
        <f>XLOOKUP(A1640,Share_Transactions!$A:$A,Share_Transactions!$C:$C,"")</f>
        <v/>
      </c>
      <c r="D1640" s="10">
        <f>XLOOKUP(A1640,Share_Transactions!$A:$A,Share_Transactions!$L:$L,0)</f>
        <v/>
      </c>
      <c r="E1640" s="10">
        <f>XLOOKUP(A1640,Payroll_Data!$A:$A,Payroll_Data!$D:$D,"")</f>
        <v/>
      </c>
      <c r="F1640" s="10">
        <f>IF(E1640="","",D1640-E1640)</f>
        <v/>
      </c>
      <c r="G1640">
        <f>IF(E1640="","Missing Payroll Record",IF(ABS(F1640)&lt;=1,"MATCH","MISMATCH"))</f>
        <v/>
      </c>
    </row>
    <row r="1641">
      <c r="A1641" t="inlineStr">
        <is>
          <t>TX503771</t>
        </is>
      </c>
      <c r="B1641">
        <f>XLOOKUP(A1641,Share_Transactions!$A:$A,Share_Transactions!$B:$B,"")</f>
        <v/>
      </c>
      <c r="C1641">
        <f>XLOOKUP(A1641,Share_Transactions!$A:$A,Share_Transactions!$C:$C,"")</f>
        <v/>
      </c>
      <c r="D1641" s="10">
        <f>XLOOKUP(A1641,Share_Transactions!$A:$A,Share_Transactions!$L:$L,0)</f>
        <v/>
      </c>
      <c r="E1641" s="10">
        <f>XLOOKUP(A1641,Payroll_Data!$A:$A,Payroll_Data!$D:$D,"")</f>
        <v/>
      </c>
      <c r="F1641" s="10">
        <f>IF(E1641="","",D1641-E1641)</f>
        <v/>
      </c>
      <c r="G1641">
        <f>IF(E1641="","Missing Payroll Record",IF(ABS(F1641)&lt;=1,"MATCH","MISMATCH"))</f>
        <v/>
      </c>
    </row>
    <row r="1642">
      <c r="A1642" t="inlineStr">
        <is>
          <t>TX503773</t>
        </is>
      </c>
      <c r="B1642">
        <f>XLOOKUP(A1642,Share_Transactions!$A:$A,Share_Transactions!$B:$B,"")</f>
        <v/>
      </c>
      <c r="C1642">
        <f>XLOOKUP(A1642,Share_Transactions!$A:$A,Share_Transactions!$C:$C,"")</f>
        <v/>
      </c>
      <c r="D1642" s="10">
        <f>XLOOKUP(A1642,Share_Transactions!$A:$A,Share_Transactions!$L:$L,0)</f>
        <v/>
      </c>
      <c r="E1642" s="10">
        <f>XLOOKUP(A1642,Payroll_Data!$A:$A,Payroll_Data!$D:$D,"")</f>
        <v/>
      </c>
      <c r="F1642" s="10">
        <f>IF(E1642="","",D1642-E1642)</f>
        <v/>
      </c>
      <c r="G1642">
        <f>IF(E1642="","Missing Payroll Record",IF(ABS(F1642)&lt;=1,"MATCH","MISMATCH"))</f>
        <v/>
      </c>
    </row>
    <row r="1643">
      <c r="A1643" t="inlineStr">
        <is>
          <t>TX503776</t>
        </is>
      </c>
      <c r="B1643">
        <f>XLOOKUP(A1643,Share_Transactions!$A:$A,Share_Transactions!$B:$B,"")</f>
        <v/>
      </c>
      <c r="C1643">
        <f>XLOOKUP(A1643,Share_Transactions!$A:$A,Share_Transactions!$C:$C,"")</f>
        <v/>
      </c>
      <c r="D1643" s="10">
        <f>XLOOKUP(A1643,Share_Transactions!$A:$A,Share_Transactions!$L:$L,0)</f>
        <v/>
      </c>
      <c r="E1643" s="10">
        <f>XLOOKUP(A1643,Payroll_Data!$A:$A,Payroll_Data!$D:$D,"")</f>
        <v/>
      </c>
      <c r="F1643" s="10">
        <f>IF(E1643="","",D1643-E1643)</f>
        <v/>
      </c>
      <c r="G1643">
        <f>IF(E1643="","Missing Payroll Record",IF(ABS(F1643)&lt;=1,"MATCH","MISMATCH"))</f>
        <v/>
      </c>
    </row>
    <row r="1644">
      <c r="A1644" t="inlineStr">
        <is>
          <t>TX503778</t>
        </is>
      </c>
      <c r="B1644">
        <f>XLOOKUP(A1644,Share_Transactions!$A:$A,Share_Transactions!$B:$B,"")</f>
        <v/>
      </c>
      <c r="C1644">
        <f>XLOOKUP(A1644,Share_Transactions!$A:$A,Share_Transactions!$C:$C,"")</f>
        <v/>
      </c>
      <c r="D1644" s="10">
        <f>XLOOKUP(A1644,Share_Transactions!$A:$A,Share_Transactions!$L:$L,0)</f>
        <v/>
      </c>
      <c r="E1644" s="10">
        <f>XLOOKUP(A1644,Payroll_Data!$A:$A,Payroll_Data!$D:$D,"")</f>
        <v/>
      </c>
      <c r="F1644" s="10">
        <f>IF(E1644="","",D1644-E1644)</f>
        <v/>
      </c>
      <c r="G1644">
        <f>IF(E1644="","Missing Payroll Record",IF(ABS(F1644)&lt;=1,"MATCH","MISMATCH"))</f>
        <v/>
      </c>
    </row>
    <row r="1645">
      <c r="A1645" t="inlineStr">
        <is>
          <t>TX503782</t>
        </is>
      </c>
      <c r="B1645">
        <f>XLOOKUP(A1645,Share_Transactions!$A:$A,Share_Transactions!$B:$B,"")</f>
        <v/>
      </c>
      <c r="C1645">
        <f>XLOOKUP(A1645,Share_Transactions!$A:$A,Share_Transactions!$C:$C,"")</f>
        <v/>
      </c>
      <c r="D1645" s="10">
        <f>XLOOKUP(A1645,Share_Transactions!$A:$A,Share_Transactions!$L:$L,0)</f>
        <v/>
      </c>
      <c r="E1645" s="10">
        <f>XLOOKUP(A1645,Payroll_Data!$A:$A,Payroll_Data!$D:$D,"")</f>
        <v/>
      </c>
      <c r="F1645" s="10">
        <f>IF(E1645="","",D1645-E1645)</f>
        <v/>
      </c>
      <c r="G1645">
        <f>IF(E1645="","Missing Payroll Record",IF(ABS(F1645)&lt;=1,"MATCH","MISMATCH"))</f>
        <v/>
      </c>
    </row>
    <row r="1646">
      <c r="A1646" t="inlineStr">
        <is>
          <t>TX503783</t>
        </is>
      </c>
      <c r="B1646">
        <f>XLOOKUP(A1646,Share_Transactions!$A:$A,Share_Transactions!$B:$B,"")</f>
        <v/>
      </c>
      <c r="C1646">
        <f>XLOOKUP(A1646,Share_Transactions!$A:$A,Share_Transactions!$C:$C,"")</f>
        <v/>
      </c>
      <c r="D1646" s="10">
        <f>XLOOKUP(A1646,Share_Transactions!$A:$A,Share_Transactions!$L:$L,0)</f>
        <v/>
      </c>
      <c r="E1646" s="10">
        <f>XLOOKUP(A1646,Payroll_Data!$A:$A,Payroll_Data!$D:$D,"")</f>
        <v/>
      </c>
      <c r="F1646" s="10">
        <f>IF(E1646="","",D1646-E1646)</f>
        <v/>
      </c>
      <c r="G1646">
        <f>IF(E1646="","Missing Payroll Record",IF(ABS(F1646)&lt;=1,"MATCH","MISMATCH"))</f>
        <v/>
      </c>
    </row>
    <row r="1647">
      <c r="A1647" t="inlineStr">
        <is>
          <t>TX503784</t>
        </is>
      </c>
      <c r="B1647">
        <f>XLOOKUP(A1647,Share_Transactions!$A:$A,Share_Transactions!$B:$B,"")</f>
        <v/>
      </c>
      <c r="C1647">
        <f>XLOOKUP(A1647,Share_Transactions!$A:$A,Share_Transactions!$C:$C,"")</f>
        <v/>
      </c>
      <c r="D1647" s="10">
        <f>XLOOKUP(A1647,Share_Transactions!$A:$A,Share_Transactions!$L:$L,0)</f>
        <v/>
      </c>
      <c r="E1647" s="10">
        <f>XLOOKUP(A1647,Payroll_Data!$A:$A,Payroll_Data!$D:$D,"")</f>
        <v/>
      </c>
      <c r="F1647" s="10">
        <f>IF(E1647="","",D1647-E1647)</f>
        <v/>
      </c>
      <c r="G1647">
        <f>IF(E1647="","Missing Payroll Record",IF(ABS(F1647)&lt;=1,"MATCH","MISMATCH"))</f>
        <v/>
      </c>
    </row>
    <row r="1648">
      <c r="A1648" t="inlineStr">
        <is>
          <t>TX503785</t>
        </is>
      </c>
      <c r="B1648">
        <f>XLOOKUP(A1648,Share_Transactions!$A:$A,Share_Transactions!$B:$B,"")</f>
        <v/>
      </c>
      <c r="C1648">
        <f>XLOOKUP(A1648,Share_Transactions!$A:$A,Share_Transactions!$C:$C,"")</f>
        <v/>
      </c>
      <c r="D1648" s="10">
        <f>XLOOKUP(A1648,Share_Transactions!$A:$A,Share_Transactions!$L:$L,0)</f>
        <v/>
      </c>
      <c r="E1648" s="10">
        <f>XLOOKUP(A1648,Payroll_Data!$A:$A,Payroll_Data!$D:$D,"")</f>
        <v/>
      </c>
      <c r="F1648" s="10">
        <f>IF(E1648="","",D1648-E1648)</f>
        <v/>
      </c>
      <c r="G1648">
        <f>IF(E1648="","Missing Payroll Record",IF(ABS(F1648)&lt;=1,"MATCH","MISMATCH"))</f>
        <v/>
      </c>
    </row>
    <row r="1649">
      <c r="A1649" t="inlineStr">
        <is>
          <t>TX503786</t>
        </is>
      </c>
      <c r="B1649">
        <f>XLOOKUP(A1649,Share_Transactions!$A:$A,Share_Transactions!$B:$B,"")</f>
        <v/>
      </c>
      <c r="C1649">
        <f>XLOOKUP(A1649,Share_Transactions!$A:$A,Share_Transactions!$C:$C,"")</f>
        <v/>
      </c>
      <c r="D1649" s="10">
        <f>XLOOKUP(A1649,Share_Transactions!$A:$A,Share_Transactions!$L:$L,0)</f>
        <v/>
      </c>
      <c r="E1649" s="10">
        <f>XLOOKUP(A1649,Payroll_Data!$A:$A,Payroll_Data!$D:$D,"")</f>
        <v/>
      </c>
      <c r="F1649" s="10">
        <f>IF(E1649="","",D1649-E1649)</f>
        <v/>
      </c>
      <c r="G1649">
        <f>IF(E1649="","Missing Payroll Record",IF(ABS(F1649)&lt;=1,"MATCH","MISMATCH"))</f>
        <v/>
      </c>
    </row>
    <row r="1650">
      <c r="A1650" t="inlineStr">
        <is>
          <t>TX503789</t>
        </is>
      </c>
      <c r="B1650">
        <f>XLOOKUP(A1650,Share_Transactions!$A:$A,Share_Transactions!$B:$B,"")</f>
        <v/>
      </c>
      <c r="C1650">
        <f>XLOOKUP(A1650,Share_Transactions!$A:$A,Share_Transactions!$C:$C,"")</f>
        <v/>
      </c>
      <c r="D1650" s="10">
        <f>XLOOKUP(A1650,Share_Transactions!$A:$A,Share_Transactions!$L:$L,0)</f>
        <v/>
      </c>
      <c r="E1650" s="10">
        <f>XLOOKUP(A1650,Payroll_Data!$A:$A,Payroll_Data!$D:$D,"")</f>
        <v/>
      </c>
      <c r="F1650" s="10">
        <f>IF(E1650="","",D1650-E1650)</f>
        <v/>
      </c>
      <c r="G1650">
        <f>IF(E1650="","Missing Payroll Record",IF(ABS(F1650)&lt;=1,"MATCH","MISMATCH"))</f>
        <v/>
      </c>
    </row>
    <row r="1651">
      <c r="A1651" t="inlineStr">
        <is>
          <t>TX503791</t>
        </is>
      </c>
      <c r="B1651">
        <f>XLOOKUP(A1651,Share_Transactions!$A:$A,Share_Transactions!$B:$B,"")</f>
        <v/>
      </c>
      <c r="C1651">
        <f>XLOOKUP(A1651,Share_Transactions!$A:$A,Share_Transactions!$C:$C,"")</f>
        <v/>
      </c>
      <c r="D1651" s="10">
        <f>XLOOKUP(A1651,Share_Transactions!$A:$A,Share_Transactions!$L:$L,0)</f>
        <v/>
      </c>
      <c r="E1651" s="10">
        <f>XLOOKUP(A1651,Payroll_Data!$A:$A,Payroll_Data!$D:$D,"")</f>
        <v/>
      </c>
      <c r="F1651" s="10">
        <f>IF(E1651="","",D1651-E1651)</f>
        <v/>
      </c>
      <c r="G1651">
        <f>IF(E1651="","Missing Payroll Record",IF(ABS(F1651)&lt;=1,"MATCH","MISMATCH"))</f>
        <v/>
      </c>
    </row>
    <row r="1652">
      <c r="A1652" t="inlineStr">
        <is>
          <t>TX503792</t>
        </is>
      </c>
      <c r="B1652">
        <f>XLOOKUP(A1652,Share_Transactions!$A:$A,Share_Transactions!$B:$B,"")</f>
        <v/>
      </c>
      <c r="C1652">
        <f>XLOOKUP(A1652,Share_Transactions!$A:$A,Share_Transactions!$C:$C,"")</f>
        <v/>
      </c>
      <c r="D1652" s="10">
        <f>XLOOKUP(A1652,Share_Transactions!$A:$A,Share_Transactions!$L:$L,0)</f>
        <v/>
      </c>
      <c r="E1652" s="10">
        <f>XLOOKUP(A1652,Payroll_Data!$A:$A,Payroll_Data!$D:$D,"")</f>
        <v/>
      </c>
      <c r="F1652" s="10">
        <f>IF(E1652="","",D1652-E1652)</f>
        <v/>
      </c>
      <c r="G1652">
        <f>IF(E1652="","Missing Payroll Record",IF(ABS(F1652)&lt;=1,"MATCH","MISMATCH"))</f>
        <v/>
      </c>
    </row>
    <row r="1653">
      <c r="A1653" t="inlineStr">
        <is>
          <t>TX503794</t>
        </is>
      </c>
      <c r="B1653">
        <f>XLOOKUP(A1653,Share_Transactions!$A:$A,Share_Transactions!$B:$B,"")</f>
        <v/>
      </c>
      <c r="C1653">
        <f>XLOOKUP(A1653,Share_Transactions!$A:$A,Share_Transactions!$C:$C,"")</f>
        <v/>
      </c>
      <c r="D1653" s="10">
        <f>XLOOKUP(A1653,Share_Transactions!$A:$A,Share_Transactions!$L:$L,0)</f>
        <v/>
      </c>
      <c r="E1653" s="10">
        <f>XLOOKUP(A1653,Payroll_Data!$A:$A,Payroll_Data!$D:$D,"")</f>
        <v/>
      </c>
      <c r="F1653" s="10">
        <f>IF(E1653="","",D1653-E1653)</f>
        <v/>
      </c>
      <c r="G1653">
        <f>IF(E1653="","Missing Payroll Record",IF(ABS(F1653)&lt;=1,"MATCH","MISMATCH"))</f>
        <v/>
      </c>
    </row>
    <row r="1654">
      <c r="A1654" t="inlineStr">
        <is>
          <t>TX503798</t>
        </is>
      </c>
      <c r="B1654">
        <f>XLOOKUP(A1654,Share_Transactions!$A:$A,Share_Transactions!$B:$B,"")</f>
        <v/>
      </c>
      <c r="C1654">
        <f>XLOOKUP(A1654,Share_Transactions!$A:$A,Share_Transactions!$C:$C,"")</f>
        <v/>
      </c>
      <c r="D1654" s="10">
        <f>XLOOKUP(A1654,Share_Transactions!$A:$A,Share_Transactions!$L:$L,0)</f>
        <v/>
      </c>
      <c r="E1654" s="10">
        <f>XLOOKUP(A1654,Payroll_Data!$A:$A,Payroll_Data!$D:$D,"")</f>
        <v/>
      </c>
      <c r="F1654" s="10">
        <f>IF(E1654="","",D1654-E1654)</f>
        <v/>
      </c>
      <c r="G1654">
        <f>IF(E1654="","Missing Payroll Record",IF(ABS(F1654)&lt;=1,"MATCH","MISMATCH"))</f>
        <v/>
      </c>
    </row>
    <row r="1655">
      <c r="A1655" t="inlineStr">
        <is>
          <t>TX503800</t>
        </is>
      </c>
      <c r="B1655">
        <f>XLOOKUP(A1655,Share_Transactions!$A:$A,Share_Transactions!$B:$B,"")</f>
        <v/>
      </c>
      <c r="C1655">
        <f>XLOOKUP(A1655,Share_Transactions!$A:$A,Share_Transactions!$C:$C,"")</f>
        <v/>
      </c>
      <c r="D1655" s="10">
        <f>XLOOKUP(A1655,Share_Transactions!$A:$A,Share_Transactions!$L:$L,0)</f>
        <v/>
      </c>
      <c r="E1655" s="10">
        <f>XLOOKUP(A1655,Payroll_Data!$A:$A,Payroll_Data!$D:$D,"")</f>
        <v/>
      </c>
      <c r="F1655" s="10">
        <f>IF(E1655="","",D1655-E1655)</f>
        <v/>
      </c>
      <c r="G1655">
        <f>IF(E1655="","Missing Payroll Record",IF(ABS(F1655)&lt;=1,"MATCH","MISMATCH"))</f>
        <v/>
      </c>
    </row>
    <row r="1656">
      <c r="A1656" t="inlineStr">
        <is>
          <t>TX503802</t>
        </is>
      </c>
      <c r="B1656">
        <f>XLOOKUP(A1656,Share_Transactions!$A:$A,Share_Transactions!$B:$B,"")</f>
        <v/>
      </c>
      <c r="C1656">
        <f>XLOOKUP(A1656,Share_Transactions!$A:$A,Share_Transactions!$C:$C,"")</f>
        <v/>
      </c>
      <c r="D1656" s="10">
        <f>XLOOKUP(A1656,Share_Transactions!$A:$A,Share_Transactions!$L:$L,0)</f>
        <v/>
      </c>
      <c r="E1656" s="10">
        <f>XLOOKUP(A1656,Payroll_Data!$A:$A,Payroll_Data!$D:$D,"")</f>
        <v/>
      </c>
      <c r="F1656" s="10">
        <f>IF(E1656="","",D1656-E1656)</f>
        <v/>
      </c>
      <c r="G1656">
        <f>IF(E1656="","Missing Payroll Record",IF(ABS(F1656)&lt;=1,"MATCH","MISMATCH"))</f>
        <v/>
      </c>
    </row>
    <row r="1657">
      <c r="A1657" t="inlineStr">
        <is>
          <t>TX503803</t>
        </is>
      </c>
      <c r="B1657">
        <f>XLOOKUP(A1657,Share_Transactions!$A:$A,Share_Transactions!$B:$B,"")</f>
        <v/>
      </c>
      <c r="C1657">
        <f>XLOOKUP(A1657,Share_Transactions!$A:$A,Share_Transactions!$C:$C,"")</f>
        <v/>
      </c>
      <c r="D1657" s="10">
        <f>XLOOKUP(A1657,Share_Transactions!$A:$A,Share_Transactions!$L:$L,0)</f>
        <v/>
      </c>
      <c r="E1657" s="10">
        <f>XLOOKUP(A1657,Payroll_Data!$A:$A,Payroll_Data!$D:$D,"")</f>
        <v/>
      </c>
      <c r="F1657" s="10">
        <f>IF(E1657="","",D1657-E1657)</f>
        <v/>
      </c>
      <c r="G1657">
        <f>IF(E1657="","Missing Payroll Record",IF(ABS(F1657)&lt;=1,"MATCH","MISMATCH"))</f>
        <v/>
      </c>
    </row>
    <row r="1658">
      <c r="A1658" t="inlineStr">
        <is>
          <t>TX503804</t>
        </is>
      </c>
      <c r="B1658">
        <f>XLOOKUP(A1658,Share_Transactions!$A:$A,Share_Transactions!$B:$B,"")</f>
        <v/>
      </c>
      <c r="C1658">
        <f>XLOOKUP(A1658,Share_Transactions!$A:$A,Share_Transactions!$C:$C,"")</f>
        <v/>
      </c>
      <c r="D1658" s="10">
        <f>XLOOKUP(A1658,Share_Transactions!$A:$A,Share_Transactions!$L:$L,0)</f>
        <v/>
      </c>
      <c r="E1658" s="10">
        <f>XLOOKUP(A1658,Payroll_Data!$A:$A,Payroll_Data!$D:$D,"")</f>
        <v/>
      </c>
      <c r="F1658" s="10">
        <f>IF(E1658="","",D1658-E1658)</f>
        <v/>
      </c>
      <c r="G1658">
        <f>IF(E1658="","Missing Payroll Record",IF(ABS(F1658)&lt;=1,"MATCH","MISMATCH"))</f>
        <v/>
      </c>
    </row>
    <row r="1659">
      <c r="A1659" t="inlineStr">
        <is>
          <t>TX503806</t>
        </is>
      </c>
      <c r="B1659">
        <f>XLOOKUP(A1659,Share_Transactions!$A:$A,Share_Transactions!$B:$B,"")</f>
        <v/>
      </c>
      <c r="C1659">
        <f>XLOOKUP(A1659,Share_Transactions!$A:$A,Share_Transactions!$C:$C,"")</f>
        <v/>
      </c>
      <c r="D1659" s="10">
        <f>XLOOKUP(A1659,Share_Transactions!$A:$A,Share_Transactions!$L:$L,0)</f>
        <v/>
      </c>
      <c r="E1659" s="10">
        <f>XLOOKUP(A1659,Payroll_Data!$A:$A,Payroll_Data!$D:$D,"")</f>
        <v/>
      </c>
      <c r="F1659" s="10">
        <f>IF(E1659="","",D1659-E1659)</f>
        <v/>
      </c>
      <c r="G1659">
        <f>IF(E1659="","Missing Payroll Record",IF(ABS(F1659)&lt;=1,"MATCH","MISMATCH"))</f>
        <v/>
      </c>
    </row>
    <row r="1660">
      <c r="A1660" t="inlineStr">
        <is>
          <t>TX503807</t>
        </is>
      </c>
      <c r="B1660">
        <f>XLOOKUP(A1660,Share_Transactions!$A:$A,Share_Transactions!$B:$B,"")</f>
        <v/>
      </c>
      <c r="C1660">
        <f>XLOOKUP(A1660,Share_Transactions!$A:$A,Share_Transactions!$C:$C,"")</f>
        <v/>
      </c>
      <c r="D1660" s="10">
        <f>XLOOKUP(A1660,Share_Transactions!$A:$A,Share_Transactions!$L:$L,0)</f>
        <v/>
      </c>
      <c r="E1660" s="10">
        <f>XLOOKUP(A1660,Payroll_Data!$A:$A,Payroll_Data!$D:$D,"")</f>
        <v/>
      </c>
      <c r="F1660" s="10">
        <f>IF(E1660="","",D1660-E1660)</f>
        <v/>
      </c>
      <c r="G1660">
        <f>IF(E1660="","Missing Payroll Record",IF(ABS(F1660)&lt;=1,"MATCH","MISMATCH"))</f>
        <v/>
      </c>
    </row>
    <row r="1661">
      <c r="A1661" t="inlineStr">
        <is>
          <t>TX503809</t>
        </is>
      </c>
      <c r="B1661">
        <f>XLOOKUP(A1661,Share_Transactions!$A:$A,Share_Transactions!$B:$B,"")</f>
        <v/>
      </c>
      <c r="C1661">
        <f>XLOOKUP(A1661,Share_Transactions!$A:$A,Share_Transactions!$C:$C,"")</f>
        <v/>
      </c>
      <c r="D1661" s="10">
        <f>XLOOKUP(A1661,Share_Transactions!$A:$A,Share_Transactions!$L:$L,0)</f>
        <v/>
      </c>
      <c r="E1661" s="10">
        <f>XLOOKUP(A1661,Payroll_Data!$A:$A,Payroll_Data!$D:$D,"")</f>
        <v/>
      </c>
      <c r="F1661" s="10">
        <f>IF(E1661="","",D1661-E1661)</f>
        <v/>
      </c>
      <c r="G1661">
        <f>IF(E1661="","Missing Payroll Record",IF(ABS(F1661)&lt;=1,"MATCH","MISMATCH"))</f>
        <v/>
      </c>
    </row>
    <row r="1662">
      <c r="A1662" t="inlineStr">
        <is>
          <t>TX503814</t>
        </is>
      </c>
      <c r="B1662">
        <f>XLOOKUP(A1662,Share_Transactions!$A:$A,Share_Transactions!$B:$B,"")</f>
        <v/>
      </c>
      <c r="C1662">
        <f>XLOOKUP(A1662,Share_Transactions!$A:$A,Share_Transactions!$C:$C,"")</f>
        <v/>
      </c>
      <c r="D1662" s="10">
        <f>XLOOKUP(A1662,Share_Transactions!$A:$A,Share_Transactions!$L:$L,0)</f>
        <v/>
      </c>
      <c r="E1662" s="10">
        <f>XLOOKUP(A1662,Payroll_Data!$A:$A,Payroll_Data!$D:$D,"")</f>
        <v/>
      </c>
      <c r="F1662" s="10">
        <f>IF(E1662="","",D1662-E1662)</f>
        <v/>
      </c>
      <c r="G1662">
        <f>IF(E1662="","Missing Payroll Record",IF(ABS(F1662)&lt;=1,"MATCH","MISMATCH"))</f>
        <v/>
      </c>
    </row>
    <row r="1663">
      <c r="A1663" t="inlineStr">
        <is>
          <t>TX503815</t>
        </is>
      </c>
      <c r="B1663">
        <f>XLOOKUP(A1663,Share_Transactions!$A:$A,Share_Transactions!$B:$B,"")</f>
        <v/>
      </c>
      <c r="C1663">
        <f>XLOOKUP(A1663,Share_Transactions!$A:$A,Share_Transactions!$C:$C,"")</f>
        <v/>
      </c>
      <c r="D1663" s="10">
        <f>XLOOKUP(A1663,Share_Transactions!$A:$A,Share_Transactions!$L:$L,0)</f>
        <v/>
      </c>
      <c r="E1663" s="10">
        <f>XLOOKUP(A1663,Payroll_Data!$A:$A,Payroll_Data!$D:$D,"")</f>
        <v/>
      </c>
      <c r="F1663" s="10">
        <f>IF(E1663="","",D1663-E1663)</f>
        <v/>
      </c>
      <c r="G1663">
        <f>IF(E1663="","Missing Payroll Record",IF(ABS(F1663)&lt;=1,"MATCH","MISMATCH"))</f>
        <v/>
      </c>
    </row>
    <row r="1664">
      <c r="A1664" t="inlineStr">
        <is>
          <t>TX503819</t>
        </is>
      </c>
      <c r="B1664">
        <f>XLOOKUP(A1664,Share_Transactions!$A:$A,Share_Transactions!$B:$B,"")</f>
        <v/>
      </c>
      <c r="C1664">
        <f>XLOOKUP(A1664,Share_Transactions!$A:$A,Share_Transactions!$C:$C,"")</f>
        <v/>
      </c>
      <c r="D1664" s="10">
        <f>XLOOKUP(A1664,Share_Transactions!$A:$A,Share_Transactions!$L:$L,0)</f>
        <v/>
      </c>
      <c r="E1664" s="10">
        <f>XLOOKUP(A1664,Payroll_Data!$A:$A,Payroll_Data!$D:$D,"")</f>
        <v/>
      </c>
      <c r="F1664" s="10">
        <f>IF(E1664="","",D1664-E1664)</f>
        <v/>
      </c>
      <c r="G1664">
        <f>IF(E1664="","Missing Payroll Record",IF(ABS(F1664)&lt;=1,"MATCH","MISMATCH"))</f>
        <v/>
      </c>
    </row>
    <row r="1665">
      <c r="A1665" t="inlineStr">
        <is>
          <t>TX503821</t>
        </is>
      </c>
      <c r="B1665">
        <f>XLOOKUP(A1665,Share_Transactions!$A:$A,Share_Transactions!$B:$B,"")</f>
        <v/>
      </c>
      <c r="C1665">
        <f>XLOOKUP(A1665,Share_Transactions!$A:$A,Share_Transactions!$C:$C,"")</f>
        <v/>
      </c>
      <c r="D1665" s="10">
        <f>XLOOKUP(A1665,Share_Transactions!$A:$A,Share_Transactions!$L:$L,0)</f>
        <v/>
      </c>
      <c r="E1665" s="10">
        <f>XLOOKUP(A1665,Payroll_Data!$A:$A,Payroll_Data!$D:$D,"")</f>
        <v/>
      </c>
      <c r="F1665" s="10">
        <f>IF(E1665="","",D1665-E1665)</f>
        <v/>
      </c>
      <c r="G1665">
        <f>IF(E1665="","Missing Payroll Record",IF(ABS(F1665)&lt;=1,"MATCH","MISMATCH"))</f>
        <v/>
      </c>
    </row>
    <row r="1666">
      <c r="A1666" t="inlineStr">
        <is>
          <t>TX503825</t>
        </is>
      </c>
      <c r="B1666">
        <f>XLOOKUP(A1666,Share_Transactions!$A:$A,Share_Transactions!$B:$B,"")</f>
        <v/>
      </c>
      <c r="C1666">
        <f>XLOOKUP(A1666,Share_Transactions!$A:$A,Share_Transactions!$C:$C,"")</f>
        <v/>
      </c>
      <c r="D1666" s="10">
        <f>XLOOKUP(A1666,Share_Transactions!$A:$A,Share_Transactions!$L:$L,0)</f>
        <v/>
      </c>
      <c r="E1666" s="10">
        <f>XLOOKUP(A1666,Payroll_Data!$A:$A,Payroll_Data!$D:$D,"")</f>
        <v/>
      </c>
      <c r="F1666" s="10">
        <f>IF(E1666="","",D1666-E1666)</f>
        <v/>
      </c>
      <c r="G1666">
        <f>IF(E1666="","Missing Payroll Record",IF(ABS(F1666)&lt;=1,"MATCH","MISMATCH"))</f>
        <v/>
      </c>
    </row>
    <row r="1667">
      <c r="A1667" t="inlineStr">
        <is>
          <t>TX503826</t>
        </is>
      </c>
      <c r="B1667">
        <f>XLOOKUP(A1667,Share_Transactions!$A:$A,Share_Transactions!$B:$B,"")</f>
        <v/>
      </c>
      <c r="C1667">
        <f>XLOOKUP(A1667,Share_Transactions!$A:$A,Share_Transactions!$C:$C,"")</f>
        <v/>
      </c>
      <c r="D1667" s="10">
        <f>XLOOKUP(A1667,Share_Transactions!$A:$A,Share_Transactions!$L:$L,0)</f>
        <v/>
      </c>
      <c r="E1667" s="10">
        <f>XLOOKUP(A1667,Payroll_Data!$A:$A,Payroll_Data!$D:$D,"")</f>
        <v/>
      </c>
      <c r="F1667" s="10">
        <f>IF(E1667="","",D1667-E1667)</f>
        <v/>
      </c>
      <c r="G1667">
        <f>IF(E1667="","Missing Payroll Record",IF(ABS(F1667)&lt;=1,"MATCH","MISMATCH"))</f>
        <v/>
      </c>
    </row>
    <row r="1668">
      <c r="A1668" t="inlineStr">
        <is>
          <t>TX503831</t>
        </is>
      </c>
      <c r="B1668">
        <f>XLOOKUP(A1668,Share_Transactions!$A:$A,Share_Transactions!$B:$B,"")</f>
        <v/>
      </c>
      <c r="C1668">
        <f>XLOOKUP(A1668,Share_Transactions!$A:$A,Share_Transactions!$C:$C,"")</f>
        <v/>
      </c>
      <c r="D1668" s="10">
        <f>XLOOKUP(A1668,Share_Transactions!$A:$A,Share_Transactions!$L:$L,0)</f>
        <v/>
      </c>
      <c r="E1668" s="10">
        <f>XLOOKUP(A1668,Payroll_Data!$A:$A,Payroll_Data!$D:$D,"")</f>
        <v/>
      </c>
      <c r="F1668" s="10">
        <f>IF(E1668="","",D1668-E1668)</f>
        <v/>
      </c>
      <c r="G1668">
        <f>IF(E1668="","Missing Payroll Record",IF(ABS(F1668)&lt;=1,"MATCH","MISMATCH"))</f>
        <v/>
      </c>
    </row>
    <row r="1669">
      <c r="A1669" t="inlineStr">
        <is>
          <t>TX503834</t>
        </is>
      </c>
      <c r="B1669">
        <f>XLOOKUP(A1669,Share_Transactions!$A:$A,Share_Transactions!$B:$B,"")</f>
        <v/>
      </c>
      <c r="C1669">
        <f>XLOOKUP(A1669,Share_Transactions!$A:$A,Share_Transactions!$C:$C,"")</f>
        <v/>
      </c>
      <c r="D1669" s="10">
        <f>XLOOKUP(A1669,Share_Transactions!$A:$A,Share_Transactions!$L:$L,0)</f>
        <v/>
      </c>
      <c r="E1669" s="10">
        <f>XLOOKUP(A1669,Payroll_Data!$A:$A,Payroll_Data!$D:$D,"")</f>
        <v/>
      </c>
      <c r="F1669" s="10">
        <f>IF(E1669="","",D1669-E1669)</f>
        <v/>
      </c>
      <c r="G1669">
        <f>IF(E1669="","Missing Payroll Record",IF(ABS(F1669)&lt;=1,"MATCH","MISMATCH"))</f>
        <v/>
      </c>
    </row>
    <row r="1670">
      <c r="A1670" t="inlineStr">
        <is>
          <t>TX503835</t>
        </is>
      </c>
      <c r="B1670">
        <f>XLOOKUP(A1670,Share_Transactions!$A:$A,Share_Transactions!$B:$B,"")</f>
        <v/>
      </c>
      <c r="C1670">
        <f>XLOOKUP(A1670,Share_Transactions!$A:$A,Share_Transactions!$C:$C,"")</f>
        <v/>
      </c>
      <c r="D1670" s="10">
        <f>XLOOKUP(A1670,Share_Transactions!$A:$A,Share_Transactions!$L:$L,0)</f>
        <v/>
      </c>
      <c r="E1670" s="10">
        <f>XLOOKUP(A1670,Payroll_Data!$A:$A,Payroll_Data!$D:$D,"")</f>
        <v/>
      </c>
      <c r="F1670" s="10">
        <f>IF(E1670="","",D1670-E1670)</f>
        <v/>
      </c>
      <c r="G1670">
        <f>IF(E1670="","Missing Payroll Record",IF(ABS(F1670)&lt;=1,"MATCH","MISMATCH"))</f>
        <v/>
      </c>
    </row>
    <row r="1671">
      <c r="A1671" t="inlineStr">
        <is>
          <t>TX503838</t>
        </is>
      </c>
      <c r="B1671">
        <f>XLOOKUP(A1671,Share_Transactions!$A:$A,Share_Transactions!$B:$B,"")</f>
        <v/>
      </c>
      <c r="C1671">
        <f>XLOOKUP(A1671,Share_Transactions!$A:$A,Share_Transactions!$C:$C,"")</f>
        <v/>
      </c>
      <c r="D1671" s="10">
        <f>XLOOKUP(A1671,Share_Transactions!$A:$A,Share_Transactions!$L:$L,0)</f>
        <v/>
      </c>
      <c r="E1671" s="10">
        <f>XLOOKUP(A1671,Payroll_Data!$A:$A,Payroll_Data!$D:$D,"")</f>
        <v/>
      </c>
      <c r="F1671" s="10">
        <f>IF(E1671="","",D1671-E1671)</f>
        <v/>
      </c>
      <c r="G1671">
        <f>IF(E1671="","Missing Payroll Record",IF(ABS(F1671)&lt;=1,"MATCH","MISMATCH"))</f>
        <v/>
      </c>
    </row>
    <row r="1672">
      <c r="A1672" t="inlineStr">
        <is>
          <t>TX503839</t>
        </is>
      </c>
      <c r="B1672">
        <f>XLOOKUP(A1672,Share_Transactions!$A:$A,Share_Transactions!$B:$B,"")</f>
        <v/>
      </c>
      <c r="C1672">
        <f>XLOOKUP(A1672,Share_Transactions!$A:$A,Share_Transactions!$C:$C,"")</f>
        <v/>
      </c>
      <c r="D1672" s="10">
        <f>XLOOKUP(A1672,Share_Transactions!$A:$A,Share_Transactions!$L:$L,0)</f>
        <v/>
      </c>
      <c r="E1672" s="10">
        <f>XLOOKUP(A1672,Payroll_Data!$A:$A,Payroll_Data!$D:$D,"")</f>
        <v/>
      </c>
      <c r="F1672" s="10">
        <f>IF(E1672="","",D1672-E1672)</f>
        <v/>
      </c>
      <c r="G1672">
        <f>IF(E1672="","Missing Payroll Record",IF(ABS(F1672)&lt;=1,"MATCH","MISMATCH"))</f>
        <v/>
      </c>
    </row>
    <row r="1673">
      <c r="A1673" t="inlineStr">
        <is>
          <t>TX503841</t>
        </is>
      </c>
      <c r="B1673">
        <f>XLOOKUP(A1673,Share_Transactions!$A:$A,Share_Transactions!$B:$B,"")</f>
        <v/>
      </c>
      <c r="C1673">
        <f>XLOOKUP(A1673,Share_Transactions!$A:$A,Share_Transactions!$C:$C,"")</f>
        <v/>
      </c>
      <c r="D1673" s="10">
        <f>XLOOKUP(A1673,Share_Transactions!$A:$A,Share_Transactions!$L:$L,0)</f>
        <v/>
      </c>
      <c r="E1673" s="10">
        <f>XLOOKUP(A1673,Payroll_Data!$A:$A,Payroll_Data!$D:$D,"")</f>
        <v/>
      </c>
      <c r="F1673" s="10">
        <f>IF(E1673="","",D1673-E1673)</f>
        <v/>
      </c>
      <c r="G1673">
        <f>IF(E1673="","Missing Payroll Record",IF(ABS(F1673)&lt;=1,"MATCH","MISMATCH"))</f>
        <v/>
      </c>
    </row>
    <row r="1674">
      <c r="A1674" t="inlineStr">
        <is>
          <t>TX503847</t>
        </is>
      </c>
      <c r="B1674">
        <f>XLOOKUP(A1674,Share_Transactions!$A:$A,Share_Transactions!$B:$B,"")</f>
        <v/>
      </c>
      <c r="C1674">
        <f>XLOOKUP(A1674,Share_Transactions!$A:$A,Share_Transactions!$C:$C,"")</f>
        <v/>
      </c>
      <c r="D1674" s="10">
        <f>XLOOKUP(A1674,Share_Transactions!$A:$A,Share_Transactions!$L:$L,0)</f>
        <v/>
      </c>
      <c r="E1674" s="10">
        <f>XLOOKUP(A1674,Payroll_Data!$A:$A,Payroll_Data!$D:$D,"")</f>
        <v/>
      </c>
      <c r="F1674" s="10">
        <f>IF(E1674="","",D1674-E1674)</f>
        <v/>
      </c>
      <c r="G1674">
        <f>IF(E1674="","Missing Payroll Record",IF(ABS(F1674)&lt;=1,"MATCH","MISMATCH"))</f>
        <v/>
      </c>
    </row>
    <row r="1675">
      <c r="A1675" t="inlineStr">
        <is>
          <t>TX503851</t>
        </is>
      </c>
      <c r="B1675">
        <f>XLOOKUP(A1675,Share_Transactions!$A:$A,Share_Transactions!$B:$B,"")</f>
        <v/>
      </c>
      <c r="C1675">
        <f>XLOOKUP(A1675,Share_Transactions!$A:$A,Share_Transactions!$C:$C,"")</f>
        <v/>
      </c>
      <c r="D1675" s="10">
        <f>XLOOKUP(A1675,Share_Transactions!$A:$A,Share_Transactions!$L:$L,0)</f>
        <v/>
      </c>
      <c r="E1675" s="10">
        <f>XLOOKUP(A1675,Payroll_Data!$A:$A,Payroll_Data!$D:$D,"")</f>
        <v/>
      </c>
      <c r="F1675" s="10">
        <f>IF(E1675="","",D1675-E1675)</f>
        <v/>
      </c>
      <c r="G1675">
        <f>IF(E1675="","Missing Payroll Record",IF(ABS(F1675)&lt;=1,"MATCH","MISMATCH"))</f>
        <v/>
      </c>
    </row>
    <row r="1676">
      <c r="A1676" t="inlineStr">
        <is>
          <t>TX503854</t>
        </is>
      </c>
      <c r="B1676">
        <f>XLOOKUP(A1676,Share_Transactions!$A:$A,Share_Transactions!$B:$B,"")</f>
        <v/>
      </c>
      <c r="C1676">
        <f>XLOOKUP(A1676,Share_Transactions!$A:$A,Share_Transactions!$C:$C,"")</f>
        <v/>
      </c>
      <c r="D1676" s="10">
        <f>XLOOKUP(A1676,Share_Transactions!$A:$A,Share_Transactions!$L:$L,0)</f>
        <v/>
      </c>
      <c r="E1676" s="10">
        <f>XLOOKUP(A1676,Payroll_Data!$A:$A,Payroll_Data!$D:$D,"")</f>
        <v/>
      </c>
      <c r="F1676" s="10">
        <f>IF(E1676="","",D1676-E1676)</f>
        <v/>
      </c>
      <c r="G1676">
        <f>IF(E1676="","Missing Payroll Record",IF(ABS(F1676)&lt;=1,"MATCH","MISMATCH"))</f>
        <v/>
      </c>
    </row>
    <row r="1677">
      <c r="A1677" t="inlineStr">
        <is>
          <t>TX503857</t>
        </is>
      </c>
      <c r="B1677">
        <f>XLOOKUP(A1677,Share_Transactions!$A:$A,Share_Transactions!$B:$B,"")</f>
        <v/>
      </c>
      <c r="C1677">
        <f>XLOOKUP(A1677,Share_Transactions!$A:$A,Share_Transactions!$C:$C,"")</f>
        <v/>
      </c>
      <c r="D1677" s="10">
        <f>XLOOKUP(A1677,Share_Transactions!$A:$A,Share_Transactions!$L:$L,0)</f>
        <v/>
      </c>
      <c r="E1677" s="10">
        <f>XLOOKUP(A1677,Payroll_Data!$A:$A,Payroll_Data!$D:$D,"")</f>
        <v/>
      </c>
      <c r="F1677" s="10">
        <f>IF(E1677="","",D1677-E1677)</f>
        <v/>
      </c>
      <c r="G1677">
        <f>IF(E1677="","Missing Payroll Record",IF(ABS(F1677)&lt;=1,"MATCH","MISMATCH"))</f>
        <v/>
      </c>
    </row>
    <row r="1678">
      <c r="A1678" t="inlineStr">
        <is>
          <t>TX503859</t>
        </is>
      </c>
      <c r="B1678">
        <f>XLOOKUP(A1678,Share_Transactions!$A:$A,Share_Transactions!$B:$B,"")</f>
        <v/>
      </c>
      <c r="C1678">
        <f>XLOOKUP(A1678,Share_Transactions!$A:$A,Share_Transactions!$C:$C,"")</f>
        <v/>
      </c>
      <c r="D1678" s="10">
        <f>XLOOKUP(A1678,Share_Transactions!$A:$A,Share_Transactions!$L:$L,0)</f>
        <v/>
      </c>
      <c r="E1678" s="10">
        <f>XLOOKUP(A1678,Payroll_Data!$A:$A,Payroll_Data!$D:$D,"")</f>
        <v/>
      </c>
      <c r="F1678" s="10">
        <f>IF(E1678="","",D1678-E1678)</f>
        <v/>
      </c>
      <c r="G1678">
        <f>IF(E1678="","Missing Payroll Record",IF(ABS(F1678)&lt;=1,"MATCH","MISMATCH"))</f>
        <v/>
      </c>
    </row>
    <row r="1679">
      <c r="A1679" t="inlineStr">
        <is>
          <t>TX503860</t>
        </is>
      </c>
      <c r="B1679">
        <f>XLOOKUP(A1679,Share_Transactions!$A:$A,Share_Transactions!$B:$B,"")</f>
        <v/>
      </c>
      <c r="C1679">
        <f>XLOOKUP(A1679,Share_Transactions!$A:$A,Share_Transactions!$C:$C,"")</f>
        <v/>
      </c>
      <c r="D1679" s="10">
        <f>XLOOKUP(A1679,Share_Transactions!$A:$A,Share_Transactions!$L:$L,0)</f>
        <v/>
      </c>
      <c r="E1679" s="10">
        <f>XLOOKUP(A1679,Payroll_Data!$A:$A,Payroll_Data!$D:$D,"")</f>
        <v/>
      </c>
      <c r="F1679" s="10">
        <f>IF(E1679="","",D1679-E1679)</f>
        <v/>
      </c>
      <c r="G1679">
        <f>IF(E1679="","Missing Payroll Record",IF(ABS(F1679)&lt;=1,"MATCH","MISMATCH"))</f>
        <v/>
      </c>
    </row>
    <row r="1680">
      <c r="A1680" t="inlineStr">
        <is>
          <t>TX503862</t>
        </is>
      </c>
      <c r="B1680">
        <f>XLOOKUP(A1680,Share_Transactions!$A:$A,Share_Transactions!$B:$B,"")</f>
        <v/>
      </c>
      <c r="C1680">
        <f>XLOOKUP(A1680,Share_Transactions!$A:$A,Share_Transactions!$C:$C,"")</f>
        <v/>
      </c>
      <c r="D1680" s="10">
        <f>XLOOKUP(A1680,Share_Transactions!$A:$A,Share_Transactions!$L:$L,0)</f>
        <v/>
      </c>
      <c r="E1680" s="10">
        <f>XLOOKUP(A1680,Payroll_Data!$A:$A,Payroll_Data!$D:$D,"")</f>
        <v/>
      </c>
      <c r="F1680" s="10">
        <f>IF(E1680="","",D1680-E1680)</f>
        <v/>
      </c>
      <c r="G1680">
        <f>IF(E1680="","Missing Payroll Record",IF(ABS(F1680)&lt;=1,"MATCH","MISMATCH"))</f>
        <v/>
      </c>
    </row>
    <row r="1681">
      <c r="A1681" t="inlineStr">
        <is>
          <t>TX503865</t>
        </is>
      </c>
      <c r="B1681">
        <f>XLOOKUP(A1681,Share_Transactions!$A:$A,Share_Transactions!$B:$B,"")</f>
        <v/>
      </c>
      <c r="C1681">
        <f>XLOOKUP(A1681,Share_Transactions!$A:$A,Share_Transactions!$C:$C,"")</f>
        <v/>
      </c>
      <c r="D1681" s="10">
        <f>XLOOKUP(A1681,Share_Transactions!$A:$A,Share_Transactions!$L:$L,0)</f>
        <v/>
      </c>
      <c r="E1681" s="10">
        <f>XLOOKUP(A1681,Payroll_Data!$A:$A,Payroll_Data!$D:$D,"")</f>
        <v/>
      </c>
      <c r="F1681" s="10">
        <f>IF(E1681="","",D1681-E1681)</f>
        <v/>
      </c>
      <c r="G1681">
        <f>IF(E1681="","Missing Payroll Record",IF(ABS(F1681)&lt;=1,"MATCH","MISMATCH"))</f>
        <v/>
      </c>
    </row>
    <row r="1682">
      <c r="A1682" t="inlineStr">
        <is>
          <t>TX503866</t>
        </is>
      </c>
      <c r="B1682">
        <f>XLOOKUP(A1682,Share_Transactions!$A:$A,Share_Transactions!$B:$B,"")</f>
        <v/>
      </c>
      <c r="C1682">
        <f>XLOOKUP(A1682,Share_Transactions!$A:$A,Share_Transactions!$C:$C,"")</f>
        <v/>
      </c>
      <c r="D1682" s="10">
        <f>XLOOKUP(A1682,Share_Transactions!$A:$A,Share_Transactions!$L:$L,0)</f>
        <v/>
      </c>
      <c r="E1682" s="10">
        <f>XLOOKUP(A1682,Payroll_Data!$A:$A,Payroll_Data!$D:$D,"")</f>
        <v/>
      </c>
      <c r="F1682" s="10">
        <f>IF(E1682="","",D1682-E1682)</f>
        <v/>
      </c>
      <c r="G1682">
        <f>IF(E1682="","Missing Payroll Record",IF(ABS(F1682)&lt;=1,"MATCH","MISMATCH"))</f>
        <v/>
      </c>
    </row>
    <row r="1683">
      <c r="A1683" t="inlineStr">
        <is>
          <t>TX503868</t>
        </is>
      </c>
      <c r="B1683">
        <f>XLOOKUP(A1683,Share_Transactions!$A:$A,Share_Transactions!$B:$B,"")</f>
        <v/>
      </c>
      <c r="C1683">
        <f>XLOOKUP(A1683,Share_Transactions!$A:$A,Share_Transactions!$C:$C,"")</f>
        <v/>
      </c>
      <c r="D1683" s="10">
        <f>XLOOKUP(A1683,Share_Transactions!$A:$A,Share_Transactions!$L:$L,0)</f>
        <v/>
      </c>
      <c r="E1683" s="10">
        <f>XLOOKUP(A1683,Payroll_Data!$A:$A,Payroll_Data!$D:$D,"")</f>
        <v/>
      </c>
      <c r="F1683" s="10">
        <f>IF(E1683="","",D1683-E1683)</f>
        <v/>
      </c>
      <c r="G1683">
        <f>IF(E1683="","Missing Payroll Record",IF(ABS(F1683)&lt;=1,"MATCH","MISMATCH"))</f>
        <v/>
      </c>
    </row>
    <row r="1684">
      <c r="A1684" t="inlineStr">
        <is>
          <t>TX503869</t>
        </is>
      </c>
      <c r="B1684">
        <f>XLOOKUP(A1684,Share_Transactions!$A:$A,Share_Transactions!$B:$B,"")</f>
        <v/>
      </c>
      <c r="C1684">
        <f>XLOOKUP(A1684,Share_Transactions!$A:$A,Share_Transactions!$C:$C,"")</f>
        <v/>
      </c>
      <c r="D1684" s="10">
        <f>XLOOKUP(A1684,Share_Transactions!$A:$A,Share_Transactions!$L:$L,0)</f>
        <v/>
      </c>
      <c r="E1684" s="10">
        <f>XLOOKUP(A1684,Payroll_Data!$A:$A,Payroll_Data!$D:$D,"")</f>
        <v/>
      </c>
      <c r="F1684" s="10">
        <f>IF(E1684="","",D1684-E1684)</f>
        <v/>
      </c>
      <c r="G1684">
        <f>IF(E1684="","Missing Payroll Record",IF(ABS(F1684)&lt;=1,"MATCH","MISMATCH"))</f>
        <v/>
      </c>
    </row>
    <row r="1685">
      <c r="A1685" t="inlineStr">
        <is>
          <t>TX503870</t>
        </is>
      </c>
      <c r="B1685">
        <f>XLOOKUP(A1685,Share_Transactions!$A:$A,Share_Transactions!$B:$B,"")</f>
        <v/>
      </c>
      <c r="C1685">
        <f>XLOOKUP(A1685,Share_Transactions!$A:$A,Share_Transactions!$C:$C,"")</f>
        <v/>
      </c>
      <c r="D1685" s="10">
        <f>XLOOKUP(A1685,Share_Transactions!$A:$A,Share_Transactions!$L:$L,0)</f>
        <v/>
      </c>
      <c r="E1685" s="10">
        <f>XLOOKUP(A1685,Payroll_Data!$A:$A,Payroll_Data!$D:$D,"")</f>
        <v/>
      </c>
      <c r="F1685" s="10">
        <f>IF(E1685="","",D1685-E1685)</f>
        <v/>
      </c>
      <c r="G1685">
        <f>IF(E1685="","Missing Payroll Record",IF(ABS(F1685)&lt;=1,"MATCH","MISMATCH"))</f>
        <v/>
      </c>
    </row>
    <row r="1686">
      <c r="A1686" t="inlineStr">
        <is>
          <t>TX503879</t>
        </is>
      </c>
      <c r="B1686">
        <f>XLOOKUP(A1686,Share_Transactions!$A:$A,Share_Transactions!$B:$B,"")</f>
        <v/>
      </c>
      <c r="C1686">
        <f>XLOOKUP(A1686,Share_Transactions!$A:$A,Share_Transactions!$C:$C,"")</f>
        <v/>
      </c>
      <c r="D1686" s="10">
        <f>XLOOKUP(A1686,Share_Transactions!$A:$A,Share_Transactions!$L:$L,0)</f>
        <v/>
      </c>
      <c r="E1686" s="10">
        <f>XLOOKUP(A1686,Payroll_Data!$A:$A,Payroll_Data!$D:$D,"")</f>
        <v/>
      </c>
      <c r="F1686" s="10">
        <f>IF(E1686="","",D1686-E1686)</f>
        <v/>
      </c>
      <c r="G1686">
        <f>IF(E1686="","Missing Payroll Record",IF(ABS(F1686)&lt;=1,"MATCH","MISMATCH"))</f>
        <v/>
      </c>
    </row>
    <row r="1687">
      <c r="A1687" t="inlineStr">
        <is>
          <t>TX503881</t>
        </is>
      </c>
      <c r="B1687">
        <f>XLOOKUP(A1687,Share_Transactions!$A:$A,Share_Transactions!$B:$B,"")</f>
        <v/>
      </c>
      <c r="C1687">
        <f>XLOOKUP(A1687,Share_Transactions!$A:$A,Share_Transactions!$C:$C,"")</f>
        <v/>
      </c>
      <c r="D1687" s="10">
        <f>XLOOKUP(A1687,Share_Transactions!$A:$A,Share_Transactions!$L:$L,0)</f>
        <v/>
      </c>
      <c r="E1687" s="10">
        <f>XLOOKUP(A1687,Payroll_Data!$A:$A,Payroll_Data!$D:$D,"")</f>
        <v/>
      </c>
      <c r="F1687" s="10">
        <f>IF(E1687="","",D1687-E1687)</f>
        <v/>
      </c>
      <c r="G1687">
        <f>IF(E1687="","Missing Payroll Record",IF(ABS(F1687)&lt;=1,"MATCH","MISMATCH"))</f>
        <v/>
      </c>
    </row>
    <row r="1688">
      <c r="A1688" t="inlineStr">
        <is>
          <t>TX503882</t>
        </is>
      </c>
      <c r="B1688">
        <f>XLOOKUP(A1688,Share_Transactions!$A:$A,Share_Transactions!$B:$B,"")</f>
        <v/>
      </c>
      <c r="C1688">
        <f>XLOOKUP(A1688,Share_Transactions!$A:$A,Share_Transactions!$C:$C,"")</f>
        <v/>
      </c>
      <c r="D1688" s="10">
        <f>XLOOKUP(A1688,Share_Transactions!$A:$A,Share_Transactions!$L:$L,0)</f>
        <v/>
      </c>
      <c r="E1688" s="10">
        <f>XLOOKUP(A1688,Payroll_Data!$A:$A,Payroll_Data!$D:$D,"")</f>
        <v/>
      </c>
      <c r="F1688" s="10">
        <f>IF(E1688="","",D1688-E1688)</f>
        <v/>
      </c>
      <c r="G1688">
        <f>IF(E1688="","Missing Payroll Record",IF(ABS(F1688)&lt;=1,"MATCH","MISMATCH"))</f>
        <v/>
      </c>
    </row>
    <row r="1689">
      <c r="A1689" t="inlineStr">
        <is>
          <t>TX503884</t>
        </is>
      </c>
      <c r="B1689">
        <f>XLOOKUP(A1689,Share_Transactions!$A:$A,Share_Transactions!$B:$B,"")</f>
        <v/>
      </c>
      <c r="C1689">
        <f>XLOOKUP(A1689,Share_Transactions!$A:$A,Share_Transactions!$C:$C,"")</f>
        <v/>
      </c>
      <c r="D1689" s="10">
        <f>XLOOKUP(A1689,Share_Transactions!$A:$A,Share_Transactions!$L:$L,0)</f>
        <v/>
      </c>
      <c r="E1689" s="10">
        <f>XLOOKUP(A1689,Payroll_Data!$A:$A,Payroll_Data!$D:$D,"")</f>
        <v/>
      </c>
      <c r="F1689" s="10">
        <f>IF(E1689="","",D1689-E1689)</f>
        <v/>
      </c>
      <c r="G1689">
        <f>IF(E1689="","Missing Payroll Record",IF(ABS(F1689)&lt;=1,"MATCH","MISMATCH"))</f>
        <v/>
      </c>
    </row>
    <row r="1690">
      <c r="A1690" t="inlineStr">
        <is>
          <t>TX503887</t>
        </is>
      </c>
      <c r="B1690">
        <f>XLOOKUP(A1690,Share_Transactions!$A:$A,Share_Transactions!$B:$B,"")</f>
        <v/>
      </c>
      <c r="C1690">
        <f>XLOOKUP(A1690,Share_Transactions!$A:$A,Share_Transactions!$C:$C,"")</f>
        <v/>
      </c>
      <c r="D1690" s="10">
        <f>XLOOKUP(A1690,Share_Transactions!$A:$A,Share_Transactions!$L:$L,0)</f>
        <v/>
      </c>
      <c r="E1690" s="10">
        <f>XLOOKUP(A1690,Payroll_Data!$A:$A,Payroll_Data!$D:$D,"")</f>
        <v/>
      </c>
      <c r="F1690" s="10">
        <f>IF(E1690="","",D1690-E1690)</f>
        <v/>
      </c>
      <c r="G1690">
        <f>IF(E1690="","Missing Payroll Record",IF(ABS(F1690)&lt;=1,"MATCH","MISMATCH"))</f>
        <v/>
      </c>
    </row>
    <row r="1691">
      <c r="A1691" t="inlineStr">
        <is>
          <t>TX503888</t>
        </is>
      </c>
      <c r="B1691">
        <f>XLOOKUP(A1691,Share_Transactions!$A:$A,Share_Transactions!$B:$B,"")</f>
        <v/>
      </c>
      <c r="C1691">
        <f>XLOOKUP(A1691,Share_Transactions!$A:$A,Share_Transactions!$C:$C,"")</f>
        <v/>
      </c>
      <c r="D1691" s="10">
        <f>XLOOKUP(A1691,Share_Transactions!$A:$A,Share_Transactions!$L:$L,0)</f>
        <v/>
      </c>
      <c r="E1691" s="10">
        <f>XLOOKUP(A1691,Payroll_Data!$A:$A,Payroll_Data!$D:$D,"")</f>
        <v/>
      </c>
      <c r="F1691" s="10">
        <f>IF(E1691="","",D1691-E1691)</f>
        <v/>
      </c>
      <c r="G1691">
        <f>IF(E1691="","Missing Payroll Record",IF(ABS(F1691)&lt;=1,"MATCH","MISMATCH"))</f>
        <v/>
      </c>
    </row>
    <row r="1692">
      <c r="A1692" t="inlineStr">
        <is>
          <t>TX503891</t>
        </is>
      </c>
      <c r="B1692">
        <f>XLOOKUP(A1692,Share_Transactions!$A:$A,Share_Transactions!$B:$B,"")</f>
        <v/>
      </c>
      <c r="C1692">
        <f>XLOOKUP(A1692,Share_Transactions!$A:$A,Share_Transactions!$C:$C,"")</f>
        <v/>
      </c>
      <c r="D1692" s="10">
        <f>XLOOKUP(A1692,Share_Transactions!$A:$A,Share_Transactions!$L:$L,0)</f>
        <v/>
      </c>
      <c r="E1692" s="10">
        <f>XLOOKUP(A1692,Payroll_Data!$A:$A,Payroll_Data!$D:$D,"")</f>
        <v/>
      </c>
      <c r="F1692" s="10">
        <f>IF(E1692="","",D1692-E1692)</f>
        <v/>
      </c>
      <c r="G1692">
        <f>IF(E1692="","Missing Payroll Record",IF(ABS(F1692)&lt;=1,"MATCH","MISMATCH"))</f>
        <v/>
      </c>
    </row>
    <row r="1693">
      <c r="A1693" t="inlineStr">
        <is>
          <t>TX503893</t>
        </is>
      </c>
      <c r="B1693">
        <f>XLOOKUP(A1693,Share_Transactions!$A:$A,Share_Transactions!$B:$B,"")</f>
        <v/>
      </c>
      <c r="C1693">
        <f>XLOOKUP(A1693,Share_Transactions!$A:$A,Share_Transactions!$C:$C,"")</f>
        <v/>
      </c>
      <c r="D1693" s="10">
        <f>XLOOKUP(A1693,Share_Transactions!$A:$A,Share_Transactions!$L:$L,0)</f>
        <v/>
      </c>
      <c r="E1693" s="10">
        <f>XLOOKUP(A1693,Payroll_Data!$A:$A,Payroll_Data!$D:$D,"")</f>
        <v/>
      </c>
      <c r="F1693" s="10">
        <f>IF(E1693="","",D1693-E1693)</f>
        <v/>
      </c>
      <c r="G1693">
        <f>IF(E1693="","Missing Payroll Record",IF(ABS(F1693)&lt;=1,"MATCH","MISMATCH"))</f>
        <v/>
      </c>
    </row>
    <row r="1694">
      <c r="A1694" t="inlineStr">
        <is>
          <t>TX503894</t>
        </is>
      </c>
      <c r="B1694">
        <f>XLOOKUP(A1694,Share_Transactions!$A:$A,Share_Transactions!$B:$B,"")</f>
        <v/>
      </c>
      <c r="C1694">
        <f>XLOOKUP(A1694,Share_Transactions!$A:$A,Share_Transactions!$C:$C,"")</f>
        <v/>
      </c>
      <c r="D1694" s="10">
        <f>XLOOKUP(A1694,Share_Transactions!$A:$A,Share_Transactions!$L:$L,0)</f>
        <v/>
      </c>
      <c r="E1694" s="10">
        <f>XLOOKUP(A1694,Payroll_Data!$A:$A,Payroll_Data!$D:$D,"")</f>
        <v/>
      </c>
      <c r="F1694" s="10">
        <f>IF(E1694="","",D1694-E1694)</f>
        <v/>
      </c>
      <c r="G1694">
        <f>IF(E1694="","Missing Payroll Record",IF(ABS(F1694)&lt;=1,"MATCH","MISMATCH"))</f>
        <v/>
      </c>
    </row>
    <row r="1695">
      <c r="A1695" t="inlineStr">
        <is>
          <t>TX503898</t>
        </is>
      </c>
      <c r="B1695">
        <f>XLOOKUP(A1695,Share_Transactions!$A:$A,Share_Transactions!$B:$B,"")</f>
        <v/>
      </c>
      <c r="C1695">
        <f>XLOOKUP(A1695,Share_Transactions!$A:$A,Share_Transactions!$C:$C,"")</f>
        <v/>
      </c>
      <c r="D1695" s="10">
        <f>XLOOKUP(A1695,Share_Transactions!$A:$A,Share_Transactions!$L:$L,0)</f>
        <v/>
      </c>
      <c r="E1695" s="10">
        <f>XLOOKUP(A1695,Payroll_Data!$A:$A,Payroll_Data!$D:$D,"")</f>
        <v/>
      </c>
      <c r="F1695" s="10">
        <f>IF(E1695="","",D1695-E1695)</f>
        <v/>
      </c>
      <c r="G1695">
        <f>IF(E1695="","Missing Payroll Record",IF(ABS(F1695)&lt;=1,"MATCH","MISMATCH"))</f>
        <v/>
      </c>
    </row>
    <row r="1696">
      <c r="A1696" t="inlineStr">
        <is>
          <t>TX503902</t>
        </is>
      </c>
      <c r="B1696">
        <f>XLOOKUP(A1696,Share_Transactions!$A:$A,Share_Transactions!$B:$B,"")</f>
        <v/>
      </c>
      <c r="C1696">
        <f>XLOOKUP(A1696,Share_Transactions!$A:$A,Share_Transactions!$C:$C,"")</f>
        <v/>
      </c>
      <c r="D1696" s="10">
        <f>XLOOKUP(A1696,Share_Transactions!$A:$A,Share_Transactions!$L:$L,0)</f>
        <v/>
      </c>
      <c r="E1696" s="10">
        <f>XLOOKUP(A1696,Payroll_Data!$A:$A,Payroll_Data!$D:$D,"")</f>
        <v/>
      </c>
      <c r="F1696" s="10">
        <f>IF(E1696="","",D1696-E1696)</f>
        <v/>
      </c>
      <c r="G1696">
        <f>IF(E1696="","Missing Payroll Record",IF(ABS(F1696)&lt;=1,"MATCH","MISMATCH"))</f>
        <v/>
      </c>
    </row>
    <row r="1697">
      <c r="A1697" t="inlineStr">
        <is>
          <t>TX503903</t>
        </is>
      </c>
      <c r="B1697">
        <f>XLOOKUP(A1697,Share_Transactions!$A:$A,Share_Transactions!$B:$B,"")</f>
        <v/>
      </c>
      <c r="C1697">
        <f>XLOOKUP(A1697,Share_Transactions!$A:$A,Share_Transactions!$C:$C,"")</f>
        <v/>
      </c>
      <c r="D1697" s="10">
        <f>XLOOKUP(A1697,Share_Transactions!$A:$A,Share_Transactions!$L:$L,0)</f>
        <v/>
      </c>
      <c r="E1697" s="10">
        <f>XLOOKUP(A1697,Payroll_Data!$A:$A,Payroll_Data!$D:$D,"")</f>
        <v/>
      </c>
      <c r="F1697" s="10">
        <f>IF(E1697="","",D1697-E1697)</f>
        <v/>
      </c>
      <c r="G1697">
        <f>IF(E1697="","Missing Payroll Record",IF(ABS(F1697)&lt;=1,"MATCH","MISMATCH"))</f>
        <v/>
      </c>
    </row>
    <row r="1698">
      <c r="A1698" t="inlineStr">
        <is>
          <t>TX503907</t>
        </is>
      </c>
      <c r="B1698">
        <f>XLOOKUP(A1698,Share_Transactions!$A:$A,Share_Transactions!$B:$B,"")</f>
        <v/>
      </c>
      <c r="C1698">
        <f>XLOOKUP(A1698,Share_Transactions!$A:$A,Share_Transactions!$C:$C,"")</f>
        <v/>
      </c>
      <c r="D1698" s="10">
        <f>XLOOKUP(A1698,Share_Transactions!$A:$A,Share_Transactions!$L:$L,0)</f>
        <v/>
      </c>
      <c r="E1698" s="10">
        <f>XLOOKUP(A1698,Payroll_Data!$A:$A,Payroll_Data!$D:$D,"")</f>
        <v/>
      </c>
      <c r="F1698" s="10">
        <f>IF(E1698="","",D1698-E1698)</f>
        <v/>
      </c>
      <c r="G1698">
        <f>IF(E1698="","Missing Payroll Record",IF(ABS(F1698)&lt;=1,"MATCH","MISMATCH"))</f>
        <v/>
      </c>
    </row>
    <row r="1699">
      <c r="A1699" t="inlineStr">
        <is>
          <t>TX503912</t>
        </is>
      </c>
      <c r="B1699">
        <f>XLOOKUP(A1699,Share_Transactions!$A:$A,Share_Transactions!$B:$B,"")</f>
        <v/>
      </c>
      <c r="C1699">
        <f>XLOOKUP(A1699,Share_Transactions!$A:$A,Share_Transactions!$C:$C,"")</f>
        <v/>
      </c>
      <c r="D1699" s="10">
        <f>XLOOKUP(A1699,Share_Transactions!$A:$A,Share_Transactions!$L:$L,0)</f>
        <v/>
      </c>
      <c r="E1699" s="10">
        <f>XLOOKUP(A1699,Payroll_Data!$A:$A,Payroll_Data!$D:$D,"")</f>
        <v/>
      </c>
      <c r="F1699" s="10">
        <f>IF(E1699="","",D1699-E1699)</f>
        <v/>
      </c>
      <c r="G1699">
        <f>IF(E1699="","Missing Payroll Record",IF(ABS(F1699)&lt;=1,"MATCH","MISMATCH"))</f>
        <v/>
      </c>
    </row>
    <row r="1700">
      <c r="A1700" t="inlineStr">
        <is>
          <t>TX503913</t>
        </is>
      </c>
      <c r="B1700">
        <f>XLOOKUP(A1700,Share_Transactions!$A:$A,Share_Transactions!$B:$B,"")</f>
        <v/>
      </c>
      <c r="C1700">
        <f>XLOOKUP(A1700,Share_Transactions!$A:$A,Share_Transactions!$C:$C,"")</f>
        <v/>
      </c>
      <c r="D1700" s="10">
        <f>XLOOKUP(A1700,Share_Transactions!$A:$A,Share_Transactions!$L:$L,0)</f>
        <v/>
      </c>
      <c r="E1700" s="10">
        <f>XLOOKUP(A1700,Payroll_Data!$A:$A,Payroll_Data!$D:$D,"")</f>
        <v/>
      </c>
      <c r="F1700" s="10">
        <f>IF(E1700="","",D1700-E1700)</f>
        <v/>
      </c>
      <c r="G1700">
        <f>IF(E1700="","Missing Payroll Record",IF(ABS(F1700)&lt;=1,"MATCH","MISMATCH"))</f>
        <v/>
      </c>
    </row>
    <row r="1701">
      <c r="A1701" t="inlineStr">
        <is>
          <t>TX503914</t>
        </is>
      </c>
      <c r="B1701">
        <f>XLOOKUP(A1701,Share_Transactions!$A:$A,Share_Transactions!$B:$B,"")</f>
        <v/>
      </c>
      <c r="C1701">
        <f>XLOOKUP(A1701,Share_Transactions!$A:$A,Share_Transactions!$C:$C,"")</f>
        <v/>
      </c>
      <c r="D1701" s="10">
        <f>XLOOKUP(A1701,Share_Transactions!$A:$A,Share_Transactions!$L:$L,0)</f>
        <v/>
      </c>
      <c r="E1701" s="10">
        <f>XLOOKUP(A1701,Payroll_Data!$A:$A,Payroll_Data!$D:$D,"")</f>
        <v/>
      </c>
      <c r="F1701" s="10">
        <f>IF(E1701="","",D1701-E1701)</f>
        <v/>
      </c>
      <c r="G1701">
        <f>IF(E1701="","Missing Payroll Record",IF(ABS(F1701)&lt;=1,"MATCH","MISMATCH"))</f>
        <v/>
      </c>
    </row>
    <row r="1702">
      <c r="A1702" t="inlineStr">
        <is>
          <t>TX503918</t>
        </is>
      </c>
      <c r="B1702">
        <f>XLOOKUP(A1702,Share_Transactions!$A:$A,Share_Transactions!$B:$B,"")</f>
        <v/>
      </c>
      <c r="C1702">
        <f>XLOOKUP(A1702,Share_Transactions!$A:$A,Share_Transactions!$C:$C,"")</f>
        <v/>
      </c>
      <c r="D1702" s="10">
        <f>XLOOKUP(A1702,Share_Transactions!$A:$A,Share_Transactions!$L:$L,0)</f>
        <v/>
      </c>
      <c r="E1702" s="10">
        <f>XLOOKUP(A1702,Payroll_Data!$A:$A,Payroll_Data!$D:$D,"")</f>
        <v/>
      </c>
      <c r="F1702" s="10">
        <f>IF(E1702="","",D1702-E1702)</f>
        <v/>
      </c>
      <c r="G1702">
        <f>IF(E1702="","Missing Payroll Record",IF(ABS(F1702)&lt;=1,"MATCH","MISMATCH"))</f>
        <v/>
      </c>
    </row>
    <row r="1703">
      <c r="A1703" t="inlineStr">
        <is>
          <t>TX503919</t>
        </is>
      </c>
      <c r="B1703">
        <f>XLOOKUP(A1703,Share_Transactions!$A:$A,Share_Transactions!$B:$B,"")</f>
        <v/>
      </c>
      <c r="C1703">
        <f>XLOOKUP(A1703,Share_Transactions!$A:$A,Share_Transactions!$C:$C,"")</f>
        <v/>
      </c>
      <c r="D1703" s="10">
        <f>XLOOKUP(A1703,Share_Transactions!$A:$A,Share_Transactions!$L:$L,0)</f>
        <v/>
      </c>
      <c r="E1703" s="10">
        <f>XLOOKUP(A1703,Payroll_Data!$A:$A,Payroll_Data!$D:$D,"")</f>
        <v/>
      </c>
      <c r="F1703" s="10">
        <f>IF(E1703="","",D1703-E1703)</f>
        <v/>
      </c>
      <c r="G1703">
        <f>IF(E1703="","Missing Payroll Record",IF(ABS(F1703)&lt;=1,"MATCH","MISMATCH"))</f>
        <v/>
      </c>
    </row>
    <row r="1704">
      <c r="A1704" t="inlineStr">
        <is>
          <t>TX503922</t>
        </is>
      </c>
      <c r="B1704">
        <f>XLOOKUP(A1704,Share_Transactions!$A:$A,Share_Transactions!$B:$B,"")</f>
        <v/>
      </c>
      <c r="C1704">
        <f>XLOOKUP(A1704,Share_Transactions!$A:$A,Share_Transactions!$C:$C,"")</f>
        <v/>
      </c>
      <c r="D1704" s="10">
        <f>XLOOKUP(A1704,Share_Transactions!$A:$A,Share_Transactions!$L:$L,0)</f>
        <v/>
      </c>
      <c r="E1704" s="10">
        <f>XLOOKUP(A1704,Payroll_Data!$A:$A,Payroll_Data!$D:$D,"")</f>
        <v/>
      </c>
      <c r="F1704" s="10">
        <f>IF(E1704="","",D1704-E1704)</f>
        <v/>
      </c>
      <c r="G1704">
        <f>IF(E1704="","Missing Payroll Record",IF(ABS(F1704)&lt;=1,"MATCH","MISMATCH"))</f>
        <v/>
      </c>
    </row>
    <row r="1705">
      <c r="A1705" t="inlineStr">
        <is>
          <t>TX503926</t>
        </is>
      </c>
      <c r="B1705">
        <f>XLOOKUP(A1705,Share_Transactions!$A:$A,Share_Transactions!$B:$B,"")</f>
        <v/>
      </c>
      <c r="C1705">
        <f>XLOOKUP(A1705,Share_Transactions!$A:$A,Share_Transactions!$C:$C,"")</f>
        <v/>
      </c>
      <c r="D1705" s="10">
        <f>XLOOKUP(A1705,Share_Transactions!$A:$A,Share_Transactions!$L:$L,0)</f>
        <v/>
      </c>
      <c r="E1705" s="10">
        <f>XLOOKUP(A1705,Payroll_Data!$A:$A,Payroll_Data!$D:$D,"")</f>
        <v/>
      </c>
      <c r="F1705" s="10">
        <f>IF(E1705="","",D1705-E1705)</f>
        <v/>
      </c>
      <c r="G1705">
        <f>IF(E1705="","Missing Payroll Record",IF(ABS(F1705)&lt;=1,"MATCH","MISMATCH"))</f>
        <v/>
      </c>
    </row>
    <row r="1706">
      <c r="A1706" t="inlineStr">
        <is>
          <t>TX503927</t>
        </is>
      </c>
      <c r="B1706">
        <f>XLOOKUP(A1706,Share_Transactions!$A:$A,Share_Transactions!$B:$B,"")</f>
        <v/>
      </c>
      <c r="C1706">
        <f>XLOOKUP(A1706,Share_Transactions!$A:$A,Share_Transactions!$C:$C,"")</f>
        <v/>
      </c>
      <c r="D1706" s="10">
        <f>XLOOKUP(A1706,Share_Transactions!$A:$A,Share_Transactions!$L:$L,0)</f>
        <v/>
      </c>
      <c r="E1706" s="10">
        <f>XLOOKUP(A1706,Payroll_Data!$A:$A,Payroll_Data!$D:$D,"")</f>
        <v/>
      </c>
      <c r="F1706" s="10">
        <f>IF(E1706="","",D1706-E1706)</f>
        <v/>
      </c>
      <c r="G1706">
        <f>IF(E1706="","Missing Payroll Record",IF(ABS(F1706)&lt;=1,"MATCH","MISMATCH"))</f>
        <v/>
      </c>
    </row>
    <row r="1707">
      <c r="A1707" t="inlineStr">
        <is>
          <t>TX503929</t>
        </is>
      </c>
      <c r="B1707">
        <f>XLOOKUP(A1707,Share_Transactions!$A:$A,Share_Transactions!$B:$B,"")</f>
        <v/>
      </c>
      <c r="C1707">
        <f>XLOOKUP(A1707,Share_Transactions!$A:$A,Share_Transactions!$C:$C,"")</f>
        <v/>
      </c>
      <c r="D1707" s="10">
        <f>XLOOKUP(A1707,Share_Transactions!$A:$A,Share_Transactions!$L:$L,0)</f>
        <v/>
      </c>
      <c r="E1707" s="10">
        <f>XLOOKUP(A1707,Payroll_Data!$A:$A,Payroll_Data!$D:$D,"")</f>
        <v/>
      </c>
      <c r="F1707" s="10">
        <f>IF(E1707="","",D1707-E1707)</f>
        <v/>
      </c>
      <c r="G1707">
        <f>IF(E1707="","Missing Payroll Record",IF(ABS(F1707)&lt;=1,"MATCH","MISMATCH"))</f>
        <v/>
      </c>
    </row>
    <row r="1708">
      <c r="A1708" t="inlineStr">
        <is>
          <t>TX503931</t>
        </is>
      </c>
      <c r="B1708">
        <f>XLOOKUP(A1708,Share_Transactions!$A:$A,Share_Transactions!$B:$B,"")</f>
        <v/>
      </c>
      <c r="C1708">
        <f>XLOOKUP(A1708,Share_Transactions!$A:$A,Share_Transactions!$C:$C,"")</f>
        <v/>
      </c>
      <c r="D1708" s="10">
        <f>XLOOKUP(A1708,Share_Transactions!$A:$A,Share_Transactions!$L:$L,0)</f>
        <v/>
      </c>
      <c r="E1708" s="10">
        <f>XLOOKUP(A1708,Payroll_Data!$A:$A,Payroll_Data!$D:$D,"")</f>
        <v/>
      </c>
      <c r="F1708" s="10">
        <f>IF(E1708="","",D1708-E1708)</f>
        <v/>
      </c>
      <c r="G1708">
        <f>IF(E1708="","Missing Payroll Record",IF(ABS(F1708)&lt;=1,"MATCH","MISMATCH"))</f>
        <v/>
      </c>
    </row>
    <row r="1709">
      <c r="A1709" t="inlineStr">
        <is>
          <t>TX503932</t>
        </is>
      </c>
      <c r="B1709">
        <f>XLOOKUP(A1709,Share_Transactions!$A:$A,Share_Transactions!$B:$B,"")</f>
        <v/>
      </c>
      <c r="C1709">
        <f>XLOOKUP(A1709,Share_Transactions!$A:$A,Share_Transactions!$C:$C,"")</f>
        <v/>
      </c>
      <c r="D1709" s="10">
        <f>XLOOKUP(A1709,Share_Transactions!$A:$A,Share_Transactions!$L:$L,0)</f>
        <v/>
      </c>
      <c r="E1709" s="10">
        <f>XLOOKUP(A1709,Payroll_Data!$A:$A,Payroll_Data!$D:$D,"")</f>
        <v/>
      </c>
      <c r="F1709" s="10">
        <f>IF(E1709="","",D1709-E1709)</f>
        <v/>
      </c>
      <c r="G1709">
        <f>IF(E1709="","Missing Payroll Record",IF(ABS(F1709)&lt;=1,"MATCH","MISMATCH"))</f>
        <v/>
      </c>
    </row>
    <row r="1710">
      <c r="A1710" t="inlineStr">
        <is>
          <t>TX503933</t>
        </is>
      </c>
      <c r="B1710">
        <f>XLOOKUP(A1710,Share_Transactions!$A:$A,Share_Transactions!$B:$B,"")</f>
        <v/>
      </c>
      <c r="C1710">
        <f>XLOOKUP(A1710,Share_Transactions!$A:$A,Share_Transactions!$C:$C,"")</f>
        <v/>
      </c>
      <c r="D1710" s="10">
        <f>XLOOKUP(A1710,Share_Transactions!$A:$A,Share_Transactions!$L:$L,0)</f>
        <v/>
      </c>
      <c r="E1710" s="10">
        <f>XLOOKUP(A1710,Payroll_Data!$A:$A,Payroll_Data!$D:$D,"")</f>
        <v/>
      </c>
      <c r="F1710" s="10">
        <f>IF(E1710="","",D1710-E1710)</f>
        <v/>
      </c>
      <c r="G1710">
        <f>IF(E1710="","Missing Payroll Record",IF(ABS(F1710)&lt;=1,"MATCH","MISMATCH"))</f>
        <v/>
      </c>
    </row>
    <row r="1711">
      <c r="A1711" t="inlineStr">
        <is>
          <t>TX503936</t>
        </is>
      </c>
      <c r="B1711">
        <f>XLOOKUP(A1711,Share_Transactions!$A:$A,Share_Transactions!$B:$B,"")</f>
        <v/>
      </c>
      <c r="C1711">
        <f>XLOOKUP(A1711,Share_Transactions!$A:$A,Share_Transactions!$C:$C,"")</f>
        <v/>
      </c>
      <c r="D1711" s="10">
        <f>XLOOKUP(A1711,Share_Transactions!$A:$A,Share_Transactions!$L:$L,0)</f>
        <v/>
      </c>
      <c r="E1711" s="10">
        <f>XLOOKUP(A1711,Payroll_Data!$A:$A,Payroll_Data!$D:$D,"")</f>
        <v/>
      </c>
      <c r="F1711" s="10">
        <f>IF(E1711="","",D1711-E1711)</f>
        <v/>
      </c>
      <c r="G1711">
        <f>IF(E1711="","Missing Payroll Record",IF(ABS(F1711)&lt;=1,"MATCH","MISMATCH"))</f>
        <v/>
      </c>
    </row>
    <row r="1712">
      <c r="A1712" t="inlineStr">
        <is>
          <t>TX503937</t>
        </is>
      </c>
      <c r="B1712">
        <f>XLOOKUP(A1712,Share_Transactions!$A:$A,Share_Transactions!$B:$B,"")</f>
        <v/>
      </c>
      <c r="C1712">
        <f>XLOOKUP(A1712,Share_Transactions!$A:$A,Share_Transactions!$C:$C,"")</f>
        <v/>
      </c>
      <c r="D1712" s="10">
        <f>XLOOKUP(A1712,Share_Transactions!$A:$A,Share_Transactions!$L:$L,0)</f>
        <v/>
      </c>
      <c r="E1712" s="10">
        <f>XLOOKUP(A1712,Payroll_Data!$A:$A,Payroll_Data!$D:$D,"")</f>
        <v/>
      </c>
      <c r="F1712" s="10">
        <f>IF(E1712="","",D1712-E1712)</f>
        <v/>
      </c>
      <c r="G1712">
        <f>IF(E1712="","Missing Payroll Record",IF(ABS(F1712)&lt;=1,"MATCH","MISMATCH"))</f>
        <v/>
      </c>
    </row>
    <row r="1713">
      <c r="A1713" t="inlineStr">
        <is>
          <t>TX503938</t>
        </is>
      </c>
      <c r="B1713">
        <f>XLOOKUP(A1713,Share_Transactions!$A:$A,Share_Transactions!$B:$B,"")</f>
        <v/>
      </c>
      <c r="C1713">
        <f>XLOOKUP(A1713,Share_Transactions!$A:$A,Share_Transactions!$C:$C,"")</f>
        <v/>
      </c>
      <c r="D1713" s="10">
        <f>XLOOKUP(A1713,Share_Transactions!$A:$A,Share_Transactions!$L:$L,0)</f>
        <v/>
      </c>
      <c r="E1713" s="10">
        <f>XLOOKUP(A1713,Payroll_Data!$A:$A,Payroll_Data!$D:$D,"")</f>
        <v/>
      </c>
      <c r="F1713" s="10">
        <f>IF(E1713="","",D1713-E1713)</f>
        <v/>
      </c>
      <c r="G1713">
        <f>IF(E1713="","Missing Payroll Record",IF(ABS(F1713)&lt;=1,"MATCH","MISMATCH"))</f>
        <v/>
      </c>
    </row>
    <row r="1714">
      <c r="A1714" t="inlineStr">
        <is>
          <t>TX503940</t>
        </is>
      </c>
      <c r="B1714">
        <f>XLOOKUP(A1714,Share_Transactions!$A:$A,Share_Transactions!$B:$B,"")</f>
        <v/>
      </c>
      <c r="C1714">
        <f>XLOOKUP(A1714,Share_Transactions!$A:$A,Share_Transactions!$C:$C,"")</f>
        <v/>
      </c>
      <c r="D1714" s="10">
        <f>XLOOKUP(A1714,Share_Transactions!$A:$A,Share_Transactions!$L:$L,0)</f>
        <v/>
      </c>
      <c r="E1714" s="10">
        <f>XLOOKUP(A1714,Payroll_Data!$A:$A,Payroll_Data!$D:$D,"")</f>
        <v/>
      </c>
      <c r="F1714" s="10">
        <f>IF(E1714="","",D1714-E1714)</f>
        <v/>
      </c>
      <c r="G1714">
        <f>IF(E1714="","Missing Payroll Record",IF(ABS(F1714)&lt;=1,"MATCH","MISMATCH"))</f>
        <v/>
      </c>
    </row>
    <row r="1715">
      <c r="A1715" t="inlineStr">
        <is>
          <t>TX503942</t>
        </is>
      </c>
      <c r="B1715">
        <f>XLOOKUP(A1715,Share_Transactions!$A:$A,Share_Transactions!$B:$B,"")</f>
        <v/>
      </c>
      <c r="C1715">
        <f>XLOOKUP(A1715,Share_Transactions!$A:$A,Share_Transactions!$C:$C,"")</f>
        <v/>
      </c>
      <c r="D1715" s="10">
        <f>XLOOKUP(A1715,Share_Transactions!$A:$A,Share_Transactions!$L:$L,0)</f>
        <v/>
      </c>
      <c r="E1715" s="10">
        <f>XLOOKUP(A1715,Payroll_Data!$A:$A,Payroll_Data!$D:$D,"")</f>
        <v/>
      </c>
      <c r="F1715" s="10">
        <f>IF(E1715="","",D1715-E1715)</f>
        <v/>
      </c>
      <c r="G1715">
        <f>IF(E1715="","Missing Payroll Record",IF(ABS(F1715)&lt;=1,"MATCH","MISMATCH"))</f>
        <v/>
      </c>
    </row>
    <row r="1716">
      <c r="A1716" t="inlineStr">
        <is>
          <t>TX503946</t>
        </is>
      </c>
      <c r="B1716">
        <f>XLOOKUP(A1716,Share_Transactions!$A:$A,Share_Transactions!$B:$B,"")</f>
        <v/>
      </c>
      <c r="C1716">
        <f>XLOOKUP(A1716,Share_Transactions!$A:$A,Share_Transactions!$C:$C,"")</f>
        <v/>
      </c>
      <c r="D1716" s="10">
        <f>XLOOKUP(A1716,Share_Transactions!$A:$A,Share_Transactions!$L:$L,0)</f>
        <v/>
      </c>
      <c r="E1716" s="10">
        <f>XLOOKUP(A1716,Payroll_Data!$A:$A,Payroll_Data!$D:$D,"")</f>
        <v/>
      </c>
      <c r="F1716" s="10">
        <f>IF(E1716="","",D1716-E1716)</f>
        <v/>
      </c>
      <c r="G1716">
        <f>IF(E1716="","Missing Payroll Record",IF(ABS(F1716)&lt;=1,"MATCH","MISMATCH"))</f>
        <v/>
      </c>
    </row>
    <row r="1717">
      <c r="A1717" t="inlineStr">
        <is>
          <t>TX503950</t>
        </is>
      </c>
      <c r="B1717">
        <f>XLOOKUP(A1717,Share_Transactions!$A:$A,Share_Transactions!$B:$B,"")</f>
        <v/>
      </c>
      <c r="C1717">
        <f>XLOOKUP(A1717,Share_Transactions!$A:$A,Share_Transactions!$C:$C,"")</f>
        <v/>
      </c>
      <c r="D1717" s="10">
        <f>XLOOKUP(A1717,Share_Transactions!$A:$A,Share_Transactions!$L:$L,0)</f>
        <v/>
      </c>
      <c r="E1717" s="10">
        <f>XLOOKUP(A1717,Payroll_Data!$A:$A,Payroll_Data!$D:$D,"")</f>
        <v/>
      </c>
      <c r="F1717" s="10">
        <f>IF(E1717="","",D1717-E1717)</f>
        <v/>
      </c>
      <c r="G1717">
        <f>IF(E1717="","Missing Payroll Record",IF(ABS(F1717)&lt;=1,"MATCH","MISMATCH"))</f>
        <v/>
      </c>
    </row>
    <row r="1718">
      <c r="A1718" t="inlineStr">
        <is>
          <t>TX503951</t>
        </is>
      </c>
      <c r="B1718">
        <f>XLOOKUP(A1718,Share_Transactions!$A:$A,Share_Transactions!$B:$B,"")</f>
        <v/>
      </c>
      <c r="C1718">
        <f>XLOOKUP(A1718,Share_Transactions!$A:$A,Share_Transactions!$C:$C,"")</f>
        <v/>
      </c>
      <c r="D1718" s="10">
        <f>XLOOKUP(A1718,Share_Transactions!$A:$A,Share_Transactions!$L:$L,0)</f>
        <v/>
      </c>
      <c r="E1718" s="10">
        <f>XLOOKUP(A1718,Payroll_Data!$A:$A,Payroll_Data!$D:$D,"")</f>
        <v/>
      </c>
      <c r="F1718" s="10">
        <f>IF(E1718="","",D1718-E1718)</f>
        <v/>
      </c>
      <c r="G1718">
        <f>IF(E1718="","Missing Payroll Record",IF(ABS(F1718)&lt;=1,"MATCH","MISMATCH"))</f>
        <v/>
      </c>
    </row>
    <row r="1719">
      <c r="A1719" t="inlineStr">
        <is>
          <t>TX503952</t>
        </is>
      </c>
      <c r="B1719">
        <f>XLOOKUP(A1719,Share_Transactions!$A:$A,Share_Transactions!$B:$B,"")</f>
        <v/>
      </c>
      <c r="C1719">
        <f>XLOOKUP(A1719,Share_Transactions!$A:$A,Share_Transactions!$C:$C,"")</f>
        <v/>
      </c>
      <c r="D1719" s="10">
        <f>XLOOKUP(A1719,Share_Transactions!$A:$A,Share_Transactions!$L:$L,0)</f>
        <v/>
      </c>
      <c r="E1719" s="10">
        <f>XLOOKUP(A1719,Payroll_Data!$A:$A,Payroll_Data!$D:$D,"")</f>
        <v/>
      </c>
      <c r="F1719" s="10">
        <f>IF(E1719="","",D1719-E1719)</f>
        <v/>
      </c>
      <c r="G1719">
        <f>IF(E1719="","Missing Payroll Record",IF(ABS(F1719)&lt;=1,"MATCH","MISMATCH"))</f>
        <v/>
      </c>
    </row>
    <row r="1720">
      <c r="A1720" t="inlineStr">
        <is>
          <t>TX503954</t>
        </is>
      </c>
      <c r="B1720">
        <f>XLOOKUP(A1720,Share_Transactions!$A:$A,Share_Transactions!$B:$B,"")</f>
        <v/>
      </c>
      <c r="C1720">
        <f>XLOOKUP(A1720,Share_Transactions!$A:$A,Share_Transactions!$C:$C,"")</f>
        <v/>
      </c>
      <c r="D1720" s="10">
        <f>XLOOKUP(A1720,Share_Transactions!$A:$A,Share_Transactions!$L:$L,0)</f>
        <v/>
      </c>
      <c r="E1720" s="10">
        <f>XLOOKUP(A1720,Payroll_Data!$A:$A,Payroll_Data!$D:$D,"")</f>
        <v/>
      </c>
      <c r="F1720" s="10">
        <f>IF(E1720="","",D1720-E1720)</f>
        <v/>
      </c>
      <c r="G1720">
        <f>IF(E1720="","Missing Payroll Record",IF(ABS(F1720)&lt;=1,"MATCH","MISMATCH"))</f>
        <v/>
      </c>
    </row>
    <row r="1721">
      <c r="A1721" t="inlineStr">
        <is>
          <t>TX503955</t>
        </is>
      </c>
      <c r="B1721">
        <f>XLOOKUP(A1721,Share_Transactions!$A:$A,Share_Transactions!$B:$B,"")</f>
        <v/>
      </c>
      <c r="C1721">
        <f>XLOOKUP(A1721,Share_Transactions!$A:$A,Share_Transactions!$C:$C,"")</f>
        <v/>
      </c>
      <c r="D1721" s="10">
        <f>XLOOKUP(A1721,Share_Transactions!$A:$A,Share_Transactions!$L:$L,0)</f>
        <v/>
      </c>
      <c r="E1721" s="10">
        <f>XLOOKUP(A1721,Payroll_Data!$A:$A,Payroll_Data!$D:$D,"")</f>
        <v/>
      </c>
      <c r="F1721" s="10">
        <f>IF(E1721="","",D1721-E1721)</f>
        <v/>
      </c>
      <c r="G1721">
        <f>IF(E1721="","Missing Payroll Record",IF(ABS(F1721)&lt;=1,"MATCH","MISMATCH"))</f>
        <v/>
      </c>
    </row>
    <row r="1722">
      <c r="A1722" t="inlineStr">
        <is>
          <t>TX503957</t>
        </is>
      </c>
      <c r="B1722">
        <f>XLOOKUP(A1722,Share_Transactions!$A:$A,Share_Transactions!$B:$B,"")</f>
        <v/>
      </c>
      <c r="C1722">
        <f>XLOOKUP(A1722,Share_Transactions!$A:$A,Share_Transactions!$C:$C,"")</f>
        <v/>
      </c>
      <c r="D1722" s="10">
        <f>XLOOKUP(A1722,Share_Transactions!$A:$A,Share_Transactions!$L:$L,0)</f>
        <v/>
      </c>
      <c r="E1722" s="10">
        <f>XLOOKUP(A1722,Payroll_Data!$A:$A,Payroll_Data!$D:$D,"")</f>
        <v/>
      </c>
      <c r="F1722" s="10">
        <f>IF(E1722="","",D1722-E1722)</f>
        <v/>
      </c>
      <c r="G1722">
        <f>IF(E1722="","Missing Payroll Record",IF(ABS(F1722)&lt;=1,"MATCH","MISMATCH"))</f>
        <v/>
      </c>
    </row>
    <row r="1723">
      <c r="A1723" t="inlineStr">
        <is>
          <t>TX503960</t>
        </is>
      </c>
      <c r="B1723">
        <f>XLOOKUP(A1723,Share_Transactions!$A:$A,Share_Transactions!$B:$B,"")</f>
        <v/>
      </c>
      <c r="C1723">
        <f>XLOOKUP(A1723,Share_Transactions!$A:$A,Share_Transactions!$C:$C,"")</f>
        <v/>
      </c>
      <c r="D1723" s="10">
        <f>XLOOKUP(A1723,Share_Transactions!$A:$A,Share_Transactions!$L:$L,0)</f>
        <v/>
      </c>
      <c r="E1723" s="10">
        <f>XLOOKUP(A1723,Payroll_Data!$A:$A,Payroll_Data!$D:$D,"")</f>
        <v/>
      </c>
      <c r="F1723" s="10">
        <f>IF(E1723="","",D1723-E1723)</f>
        <v/>
      </c>
      <c r="G1723">
        <f>IF(E1723="","Missing Payroll Record",IF(ABS(F1723)&lt;=1,"MATCH","MISMATCH"))</f>
        <v/>
      </c>
    </row>
    <row r="1724">
      <c r="A1724" t="inlineStr">
        <is>
          <t>TX503961</t>
        </is>
      </c>
      <c r="B1724">
        <f>XLOOKUP(A1724,Share_Transactions!$A:$A,Share_Transactions!$B:$B,"")</f>
        <v/>
      </c>
      <c r="C1724">
        <f>XLOOKUP(A1724,Share_Transactions!$A:$A,Share_Transactions!$C:$C,"")</f>
        <v/>
      </c>
      <c r="D1724" s="10">
        <f>XLOOKUP(A1724,Share_Transactions!$A:$A,Share_Transactions!$L:$L,0)</f>
        <v/>
      </c>
      <c r="E1724" s="10">
        <f>XLOOKUP(A1724,Payroll_Data!$A:$A,Payroll_Data!$D:$D,"")</f>
        <v/>
      </c>
      <c r="F1724" s="10">
        <f>IF(E1724="","",D1724-E1724)</f>
        <v/>
      </c>
      <c r="G1724">
        <f>IF(E1724="","Missing Payroll Record",IF(ABS(F1724)&lt;=1,"MATCH","MISMATCH"))</f>
        <v/>
      </c>
    </row>
    <row r="1725">
      <c r="A1725" t="inlineStr">
        <is>
          <t>TX503964</t>
        </is>
      </c>
      <c r="B1725">
        <f>XLOOKUP(A1725,Share_Transactions!$A:$A,Share_Transactions!$B:$B,"")</f>
        <v/>
      </c>
      <c r="C1725">
        <f>XLOOKUP(A1725,Share_Transactions!$A:$A,Share_Transactions!$C:$C,"")</f>
        <v/>
      </c>
      <c r="D1725" s="10">
        <f>XLOOKUP(A1725,Share_Transactions!$A:$A,Share_Transactions!$L:$L,0)</f>
        <v/>
      </c>
      <c r="E1725" s="10">
        <f>XLOOKUP(A1725,Payroll_Data!$A:$A,Payroll_Data!$D:$D,"")</f>
        <v/>
      </c>
      <c r="F1725" s="10">
        <f>IF(E1725="","",D1725-E1725)</f>
        <v/>
      </c>
      <c r="G1725">
        <f>IF(E1725="","Missing Payroll Record",IF(ABS(F1725)&lt;=1,"MATCH","MISMATCH"))</f>
        <v/>
      </c>
    </row>
    <row r="1726">
      <c r="A1726" t="inlineStr">
        <is>
          <t>TX503971</t>
        </is>
      </c>
      <c r="B1726">
        <f>XLOOKUP(A1726,Share_Transactions!$A:$A,Share_Transactions!$B:$B,"")</f>
        <v/>
      </c>
      <c r="C1726">
        <f>XLOOKUP(A1726,Share_Transactions!$A:$A,Share_Transactions!$C:$C,"")</f>
        <v/>
      </c>
      <c r="D1726" s="10">
        <f>XLOOKUP(A1726,Share_Transactions!$A:$A,Share_Transactions!$L:$L,0)</f>
        <v/>
      </c>
      <c r="E1726" s="10">
        <f>XLOOKUP(A1726,Payroll_Data!$A:$A,Payroll_Data!$D:$D,"")</f>
        <v/>
      </c>
      <c r="F1726" s="10">
        <f>IF(E1726="","",D1726-E1726)</f>
        <v/>
      </c>
      <c r="G1726">
        <f>IF(E1726="","Missing Payroll Record",IF(ABS(F1726)&lt;=1,"MATCH","MISMATCH"))</f>
        <v/>
      </c>
    </row>
    <row r="1727">
      <c r="A1727" t="inlineStr">
        <is>
          <t>TX503973</t>
        </is>
      </c>
      <c r="B1727">
        <f>XLOOKUP(A1727,Share_Transactions!$A:$A,Share_Transactions!$B:$B,"")</f>
        <v/>
      </c>
      <c r="C1727">
        <f>XLOOKUP(A1727,Share_Transactions!$A:$A,Share_Transactions!$C:$C,"")</f>
        <v/>
      </c>
      <c r="D1727" s="10">
        <f>XLOOKUP(A1727,Share_Transactions!$A:$A,Share_Transactions!$L:$L,0)</f>
        <v/>
      </c>
      <c r="E1727" s="10">
        <f>XLOOKUP(A1727,Payroll_Data!$A:$A,Payroll_Data!$D:$D,"")</f>
        <v/>
      </c>
      <c r="F1727" s="10">
        <f>IF(E1727="","",D1727-E1727)</f>
        <v/>
      </c>
      <c r="G1727">
        <f>IF(E1727="","Missing Payroll Record",IF(ABS(F1727)&lt;=1,"MATCH","MISMATCH"))</f>
        <v/>
      </c>
    </row>
    <row r="1728">
      <c r="A1728" t="inlineStr">
        <is>
          <t>TX503975</t>
        </is>
      </c>
      <c r="B1728">
        <f>XLOOKUP(A1728,Share_Transactions!$A:$A,Share_Transactions!$B:$B,"")</f>
        <v/>
      </c>
      <c r="C1728">
        <f>XLOOKUP(A1728,Share_Transactions!$A:$A,Share_Transactions!$C:$C,"")</f>
        <v/>
      </c>
      <c r="D1728" s="10">
        <f>XLOOKUP(A1728,Share_Transactions!$A:$A,Share_Transactions!$L:$L,0)</f>
        <v/>
      </c>
      <c r="E1728" s="10">
        <f>XLOOKUP(A1728,Payroll_Data!$A:$A,Payroll_Data!$D:$D,"")</f>
        <v/>
      </c>
      <c r="F1728" s="10">
        <f>IF(E1728="","",D1728-E1728)</f>
        <v/>
      </c>
      <c r="G1728">
        <f>IF(E1728="","Missing Payroll Record",IF(ABS(F1728)&lt;=1,"MATCH","MISMATCH"))</f>
        <v/>
      </c>
    </row>
    <row r="1729">
      <c r="A1729" t="inlineStr">
        <is>
          <t>TX503978</t>
        </is>
      </c>
      <c r="B1729">
        <f>XLOOKUP(A1729,Share_Transactions!$A:$A,Share_Transactions!$B:$B,"")</f>
        <v/>
      </c>
      <c r="C1729">
        <f>XLOOKUP(A1729,Share_Transactions!$A:$A,Share_Transactions!$C:$C,"")</f>
        <v/>
      </c>
      <c r="D1729" s="10">
        <f>XLOOKUP(A1729,Share_Transactions!$A:$A,Share_Transactions!$L:$L,0)</f>
        <v/>
      </c>
      <c r="E1729" s="10">
        <f>XLOOKUP(A1729,Payroll_Data!$A:$A,Payroll_Data!$D:$D,"")</f>
        <v/>
      </c>
      <c r="F1729" s="10">
        <f>IF(E1729="","",D1729-E1729)</f>
        <v/>
      </c>
      <c r="G1729">
        <f>IF(E1729="","Missing Payroll Record",IF(ABS(F1729)&lt;=1,"MATCH","MISMATCH"))</f>
        <v/>
      </c>
    </row>
    <row r="1730">
      <c r="A1730" t="inlineStr">
        <is>
          <t>TX503980</t>
        </is>
      </c>
      <c r="B1730">
        <f>XLOOKUP(A1730,Share_Transactions!$A:$A,Share_Transactions!$B:$B,"")</f>
        <v/>
      </c>
      <c r="C1730">
        <f>XLOOKUP(A1730,Share_Transactions!$A:$A,Share_Transactions!$C:$C,"")</f>
        <v/>
      </c>
      <c r="D1730" s="10">
        <f>XLOOKUP(A1730,Share_Transactions!$A:$A,Share_Transactions!$L:$L,0)</f>
        <v/>
      </c>
      <c r="E1730" s="10">
        <f>XLOOKUP(A1730,Payroll_Data!$A:$A,Payroll_Data!$D:$D,"")</f>
        <v/>
      </c>
      <c r="F1730" s="10">
        <f>IF(E1730="","",D1730-E1730)</f>
        <v/>
      </c>
      <c r="G1730">
        <f>IF(E1730="","Missing Payroll Record",IF(ABS(F1730)&lt;=1,"MATCH","MISMATCH"))</f>
        <v/>
      </c>
    </row>
    <row r="1731">
      <c r="A1731" t="inlineStr">
        <is>
          <t>TX503987</t>
        </is>
      </c>
      <c r="B1731">
        <f>XLOOKUP(A1731,Share_Transactions!$A:$A,Share_Transactions!$B:$B,"")</f>
        <v/>
      </c>
      <c r="C1731">
        <f>XLOOKUP(A1731,Share_Transactions!$A:$A,Share_Transactions!$C:$C,"")</f>
        <v/>
      </c>
      <c r="D1731" s="10">
        <f>XLOOKUP(A1731,Share_Transactions!$A:$A,Share_Transactions!$L:$L,0)</f>
        <v/>
      </c>
      <c r="E1731" s="10">
        <f>XLOOKUP(A1731,Payroll_Data!$A:$A,Payroll_Data!$D:$D,"")</f>
        <v/>
      </c>
      <c r="F1731" s="10">
        <f>IF(E1731="","",D1731-E1731)</f>
        <v/>
      </c>
      <c r="G1731">
        <f>IF(E1731="","Missing Payroll Record",IF(ABS(F1731)&lt;=1,"MATCH","MISMATCH"))</f>
        <v/>
      </c>
    </row>
    <row r="1732">
      <c r="A1732" t="inlineStr">
        <is>
          <t>TX503988</t>
        </is>
      </c>
      <c r="B1732">
        <f>XLOOKUP(A1732,Share_Transactions!$A:$A,Share_Transactions!$B:$B,"")</f>
        <v/>
      </c>
      <c r="C1732">
        <f>XLOOKUP(A1732,Share_Transactions!$A:$A,Share_Transactions!$C:$C,"")</f>
        <v/>
      </c>
      <c r="D1732" s="10">
        <f>XLOOKUP(A1732,Share_Transactions!$A:$A,Share_Transactions!$L:$L,0)</f>
        <v/>
      </c>
      <c r="E1732" s="10">
        <f>XLOOKUP(A1732,Payroll_Data!$A:$A,Payroll_Data!$D:$D,"")</f>
        <v/>
      </c>
      <c r="F1732" s="10">
        <f>IF(E1732="","",D1732-E1732)</f>
        <v/>
      </c>
      <c r="G1732">
        <f>IF(E1732="","Missing Payroll Record",IF(ABS(F1732)&lt;=1,"MATCH","MISMATCH"))</f>
        <v/>
      </c>
    </row>
    <row r="1733">
      <c r="A1733" t="inlineStr">
        <is>
          <t>TX503994</t>
        </is>
      </c>
      <c r="B1733">
        <f>XLOOKUP(A1733,Share_Transactions!$A:$A,Share_Transactions!$B:$B,"")</f>
        <v/>
      </c>
      <c r="C1733">
        <f>XLOOKUP(A1733,Share_Transactions!$A:$A,Share_Transactions!$C:$C,"")</f>
        <v/>
      </c>
      <c r="D1733" s="10">
        <f>XLOOKUP(A1733,Share_Transactions!$A:$A,Share_Transactions!$L:$L,0)</f>
        <v/>
      </c>
      <c r="E1733" s="10">
        <f>XLOOKUP(A1733,Payroll_Data!$A:$A,Payroll_Data!$D:$D,"")</f>
        <v/>
      </c>
      <c r="F1733" s="10">
        <f>IF(E1733="","",D1733-E1733)</f>
        <v/>
      </c>
      <c r="G1733">
        <f>IF(E1733="","Missing Payroll Record",IF(ABS(F1733)&lt;=1,"MATCH","MISMATCH"))</f>
        <v/>
      </c>
    </row>
    <row r="1734">
      <c r="A1734" t="inlineStr">
        <is>
          <t>TX503995</t>
        </is>
      </c>
      <c r="B1734">
        <f>XLOOKUP(A1734,Share_Transactions!$A:$A,Share_Transactions!$B:$B,"")</f>
        <v/>
      </c>
      <c r="C1734">
        <f>XLOOKUP(A1734,Share_Transactions!$A:$A,Share_Transactions!$C:$C,"")</f>
        <v/>
      </c>
      <c r="D1734" s="10">
        <f>XLOOKUP(A1734,Share_Transactions!$A:$A,Share_Transactions!$L:$L,0)</f>
        <v/>
      </c>
      <c r="E1734" s="10">
        <f>XLOOKUP(A1734,Payroll_Data!$A:$A,Payroll_Data!$D:$D,"")</f>
        <v/>
      </c>
      <c r="F1734" s="10">
        <f>IF(E1734="","",D1734-E1734)</f>
        <v/>
      </c>
      <c r="G1734">
        <f>IF(E1734="","Missing Payroll Record",IF(ABS(F1734)&lt;=1,"MATCH","MISMATCH"))</f>
        <v/>
      </c>
    </row>
    <row r="1735">
      <c r="A1735" t="inlineStr">
        <is>
          <t>TX503996</t>
        </is>
      </c>
      <c r="B1735">
        <f>XLOOKUP(A1735,Share_Transactions!$A:$A,Share_Transactions!$B:$B,"")</f>
        <v/>
      </c>
      <c r="C1735">
        <f>XLOOKUP(A1735,Share_Transactions!$A:$A,Share_Transactions!$C:$C,"")</f>
        <v/>
      </c>
      <c r="D1735" s="10">
        <f>XLOOKUP(A1735,Share_Transactions!$A:$A,Share_Transactions!$L:$L,0)</f>
        <v/>
      </c>
      <c r="E1735" s="10">
        <f>XLOOKUP(A1735,Payroll_Data!$A:$A,Payroll_Data!$D:$D,"")</f>
        <v/>
      </c>
      <c r="F1735" s="10">
        <f>IF(E1735="","",D1735-E1735)</f>
        <v/>
      </c>
      <c r="G1735">
        <f>IF(E1735="","Missing Payroll Record",IF(ABS(F1735)&lt;=1,"MATCH","MISMATCH"))</f>
        <v/>
      </c>
    </row>
    <row r="1736">
      <c r="A1736" t="inlineStr">
        <is>
          <t>TX503998</t>
        </is>
      </c>
      <c r="B1736">
        <f>XLOOKUP(A1736,Share_Transactions!$A:$A,Share_Transactions!$B:$B,"")</f>
        <v/>
      </c>
      <c r="C1736">
        <f>XLOOKUP(A1736,Share_Transactions!$A:$A,Share_Transactions!$C:$C,"")</f>
        <v/>
      </c>
      <c r="D1736" s="10">
        <f>XLOOKUP(A1736,Share_Transactions!$A:$A,Share_Transactions!$L:$L,0)</f>
        <v/>
      </c>
      <c r="E1736" s="10">
        <f>XLOOKUP(A1736,Payroll_Data!$A:$A,Payroll_Data!$D:$D,"")</f>
        <v/>
      </c>
      <c r="F1736" s="10">
        <f>IF(E1736="","",D1736-E1736)</f>
        <v/>
      </c>
      <c r="G1736">
        <f>IF(E1736="","Missing Payroll Record",IF(ABS(F1736)&lt;=1,"MATCH","MISMATCH"))</f>
        <v/>
      </c>
    </row>
    <row r="1737">
      <c r="A1737" t="inlineStr">
        <is>
          <t>TX504000</t>
        </is>
      </c>
      <c r="B1737">
        <f>XLOOKUP(A1737,Share_Transactions!$A:$A,Share_Transactions!$B:$B,"")</f>
        <v/>
      </c>
      <c r="C1737">
        <f>XLOOKUP(A1737,Share_Transactions!$A:$A,Share_Transactions!$C:$C,"")</f>
        <v/>
      </c>
      <c r="D1737" s="10">
        <f>XLOOKUP(A1737,Share_Transactions!$A:$A,Share_Transactions!$L:$L,0)</f>
        <v/>
      </c>
      <c r="E1737" s="10">
        <f>XLOOKUP(A1737,Payroll_Data!$A:$A,Payroll_Data!$D:$D,"")</f>
        <v/>
      </c>
      <c r="F1737" s="10">
        <f>IF(E1737="","",D1737-E1737)</f>
        <v/>
      </c>
      <c r="G1737">
        <f>IF(E1737="","Missing Payroll Record",IF(ABS(F1737)&lt;=1,"MATCH","MISMATCH"))</f>
        <v/>
      </c>
    </row>
    <row r="1738">
      <c r="A1738" t="inlineStr">
        <is>
          <t>TX504001</t>
        </is>
      </c>
      <c r="B1738">
        <f>XLOOKUP(A1738,Share_Transactions!$A:$A,Share_Transactions!$B:$B,"")</f>
        <v/>
      </c>
      <c r="C1738">
        <f>XLOOKUP(A1738,Share_Transactions!$A:$A,Share_Transactions!$C:$C,"")</f>
        <v/>
      </c>
      <c r="D1738" s="10">
        <f>XLOOKUP(A1738,Share_Transactions!$A:$A,Share_Transactions!$L:$L,0)</f>
        <v/>
      </c>
      <c r="E1738" s="10">
        <f>XLOOKUP(A1738,Payroll_Data!$A:$A,Payroll_Data!$D:$D,"")</f>
        <v/>
      </c>
      <c r="F1738" s="10">
        <f>IF(E1738="","",D1738-E1738)</f>
        <v/>
      </c>
      <c r="G1738">
        <f>IF(E1738="","Missing Payroll Record",IF(ABS(F1738)&lt;=1,"MATCH","MISMATCH"))</f>
        <v/>
      </c>
    </row>
    <row r="1739">
      <c r="A1739" t="inlineStr">
        <is>
          <t>TX504003</t>
        </is>
      </c>
      <c r="B1739">
        <f>XLOOKUP(A1739,Share_Transactions!$A:$A,Share_Transactions!$B:$B,"")</f>
        <v/>
      </c>
      <c r="C1739">
        <f>XLOOKUP(A1739,Share_Transactions!$A:$A,Share_Transactions!$C:$C,"")</f>
        <v/>
      </c>
      <c r="D1739" s="10">
        <f>XLOOKUP(A1739,Share_Transactions!$A:$A,Share_Transactions!$L:$L,0)</f>
        <v/>
      </c>
      <c r="E1739" s="10">
        <f>XLOOKUP(A1739,Payroll_Data!$A:$A,Payroll_Data!$D:$D,"")</f>
        <v/>
      </c>
      <c r="F1739" s="10">
        <f>IF(E1739="","",D1739-E1739)</f>
        <v/>
      </c>
      <c r="G1739">
        <f>IF(E1739="","Missing Payroll Record",IF(ABS(F1739)&lt;=1,"MATCH","MISMATCH"))</f>
        <v/>
      </c>
    </row>
    <row r="1740">
      <c r="A1740" t="inlineStr">
        <is>
          <t>TX504004</t>
        </is>
      </c>
      <c r="B1740">
        <f>XLOOKUP(A1740,Share_Transactions!$A:$A,Share_Transactions!$B:$B,"")</f>
        <v/>
      </c>
      <c r="C1740">
        <f>XLOOKUP(A1740,Share_Transactions!$A:$A,Share_Transactions!$C:$C,"")</f>
        <v/>
      </c>
      <c r="D1740" s="10">
        <f>XLOOKUP(A1740,Share_Transactions!$A:$A,Share_Transactions!$L:$L,0)</f>
        <v/>
      </c>
      <c r="E1740" s="10">
        <f>XLOOKUP(A1740,Payroll_Data!$A:$A,Payroll_Data!$D:$D,"")</f>
        <v/>
      </c>
      <c r="F1740" s="10">
        <f>IF(E1740="","",D1740-E1740)</f>
        <v/>
      </c>
      <c r="G1740">
        <f>IF(E1740="","Missing Payroll Record",IF(ABS(F1740)&lt;=1,"MATCH","MISMATCH"))</f>
        <v/>
      </c>
    </row>
    <row r="1741">
      <c r="A1741" t="inlineStr">
        <is>
          <t>TX504005</t>
        </is>
      </c>
      <c r="B1741">
        <f>XLOOKUP(A1741,Share_Transactions!$A:$A,Share_Transactions!$B:$B,"")</f>
        <v/>
      </c>
      <c r="C1741">
        <f>XLOOKUP(A1741,Share_Transactions!$A:$A,Share_Transactions!$C:$C,"")</f>
        <v/>
      </c>
      <c r="D1741" s="10">
        <f>XLOOKUP(A1741,Share_Transactions!$A:$A,Share_Transactions!$L:$L,0)</f>
        <v/>
      </c>
      <c r="E1741" s="10">
        <f>XLOOKUP(A1741,Payroll_Data!$A:$A,Payroll_Data!$D:$D,"")</f>
        <v/>
      </c>
      <c r="F1741" s="10">
        <f>IF(E1741="","",D1741-E1741)</f>
        <v/>
      </c>
      <c r="G1741">
        <f>IF(E1741="","Missing Payroll Record",IF(ABS(F1741)&lt;=1,"MATCH","MISMATCH"))</f>
        <v/>
      </c>
    </row>
    <row r="1742">
      <c r="A1742" t="inlineStr">
        <is>
          <t>TX504006</t>
        </is>
      </c>
      <c r="B1742">
        <f>XLOOKUP(A1742,Share_Transactions!$A:$A,Share_Transactions!$B:$B,"")</f>
        <v/>
      </c>
      <c r="C1742">
        <f>XLOOKUP(A1742,Share_Transactions!$A:$A,Share_Transactions!$C:$C,"")</f>
        <v/>
      </c>
      <c r="D1742" s="10">
        <f>XLOOKUP(A1742,Share_Transactions!$A:$A,Share_Transactions!$L:$L,0)</f>
        <v/>
      </c>
      <c r="E1742" s="10">
        <f>XLOOKUP(A1742,Payroll_Data!$A:$A,Payroll_Data!$D:$D,"")</f>
        <v/>
      </c>
      <c r="F1742" s="10">
        <f>IF(E1742="","",D1742-E1742)</f>
        <v/>
      </c>
      <c r="G1742">
        <f>IF(E1742="","Missing Payroll Record",IF(ABS(F1742)&lt;=1,"MATCH","MISMATCH"))</f>
        <v/>
      </c>
    </row>
    <row r="1743">
      <c r="A1743" t="inlineStr">
        <is>
          <t>TX504008</t>
        </is>
      </c>
      <c r="B1743">
        <f>XLOOKUP(A1743,Share_Transactions!$A:$A,Share_Transactions!$B:$B,"")</f>
        <v/>
      </c>
      <c r="C1743">
        <f>XLOOKUP(A1743,Share_Transactions!$A:$A,Share_Transactions!$C:$C,"")</f>
        <v/>
      </c>
      <c r="D1743" s="10">
        <f>XLOOKUP(A1743,Share_Transactions!$A:$A,Share_Transactions!$L:$L,0)</f>
        <v/>
      </c>
      <c r="E1743" s="10">
        <f>XLOOKUP(A1743,Payroll_Data!$A:$A,Payroll_Data!$D:$D,"")</f>
        <v/>
      </c>
      <c r="F1743" s="10">
        <f>IF(E1743="","",D1743-E1743)</f>
        <v/>
      </c>
      <c r="G1743">
        <f>IF(E1743="","Missing Payroll Record",IF(ABS(F1743)&lt;=1,"MATCH","MISMATCH"))</f>
        <v/>
      </c>
    </row>
    <row r="1744">
      <c r="A1744" t="inlineStr">
        <is>
          <t>TX504013</t>
        </is>
      </c>
      <c r="B1744">
        <f>XLOOKUP(A1744,Share_Transactions!$A:$A,Share_Transactions!$B:$B,"")</f>
        <v/>
      </c>
      <c r="C1744">
        <f>XLOOKUP(A1744,Share_Transactions!$A:$A,Share_Transactions!$C:$C,"")</f>
        <v/>
      </c>
      <c r="D1744" s="10">
        <f>XLOOKUP(A1744,Share_Transactions!$A:$A,Share_Transactions!$L:$L,0)</f>
        <v/>
      </c>
      <c r="E1744" s="10">
        <f>XLOOKUP(A1744,Payroll_Data!$A:$A,Payroll_Data!$D:$D,"")</f>
        <v/>
      </c>
      <c r="F1744" s="10">
        <f>IF(E1744="","",D1744-E1744)</f>
        <v/>
      </c>
      <c r="G1744">
        <f>IF(E1744="","Missing Payroll Record",IF(ABS(F1744)&lt;=1,"MATCH","MISMATCH"))</f>
        <v/>
      </c>
    </row>
    <row r="1745">
      <c r="A1745" t="inlineStr">
        <is>
          <t>TX504014</t>
        </is>
      </c>
      <c r="B1745">
        <f>XLOOKUP(A1745,Share_Transactions!$A:$A,Share_Transactions!$B:$B,"")</f>
        <v/>
      </c>
      <c r="C1745">
        <f>XLOOKUP(A1745,Share_Transactions!$A:$A,Share_Transactions!$C:$C,"")</f>
        <v/>
      </c>
      <c r="D1745" s="10">
        <f>XLOOKUP(A1745,Share_Transactions!$A:$A,Share_Transactions!$L:$L,0)</f>
        <v/>
      </c>
      <c r="E1745" s="10">
        <f>XLOOKUP(A1745,Payroll_Data!$A:$A,Payroll_Data!$D:$D,"")</f>
        <v/>
      </c>
      <c r="F1745" s="10">
        <f>IF(E1745="","",D1745-E1745)</f>
        <v/>
      </c>
      <c r="G1745">
        <f>IF(E1745="","Missing Payroll Record",IF(ABS(F1745)&lt;=1,"MATCH","MISMATCH"))</f>
        <v/>
      </c>
    </row>
    <row r="1746">
      <c r="A1746" t="inlineStr">
        <is>
          <t>TX504018</t>
        </is>
      </c>
      <c r="B1746">
        <f>XLOOKUP(A1746,Share_Transactions!$A:$A,Share_Transactions!$B:$B,"")</f>
        <v/>
      </c>
      <c r="C1746">
        <f>XLOOKUP(A1746,Share_Transactions!$A:$A,Share_Transactions!$C:$C,"")</f>
        <v/>
      </c>
      <c r="D1746" s="10">
        <f>XLOOKUP(A1746,Share_Transactions!$A:$A,Share_Transactions!$L:$L,0)</f>
        <v/>
      </c>
      <c r="E1746" s="10">
        <f>XLOOKUP(A1746,Payroll_Data!$A:$A,Payroll_Data!$D:$D,"")</f>
        <v/>
      </c>
      <c r="F1746" s="10">
        <f>IF(E1746="","",D1746-E1746)</f>
        <v/>
      </c>
      <c r="G1746">
        <f>IF(E1746="","Missing Payroll Record",IF(ABS(F1746)&lt;=1,"MATCH","MISMATCH"))</f>
        <v/>
      </c>
    </row>
    <row r="1747">
      <c r="A1747" t="inlineStr">
        <is>
          <t>TX504020</t>
        </is>
      </c>
      <c r="B1747">
        <f>XLOOKUP(A1747,Share_Transactions!$A:$A,Share_Transactions!$B:$B,"")</f>
        <v/>
      </c>
      <c r="C1747">
        <f>XLOOKUP(A1747,Share_Transactions!$A:$A,Share_Transactions!$C:$C,"")</f>
        <v/>
      </c>
      <c r="D1747" s="10">
        <f>XLOOKUP(A1747,Share_Transactions!$A:$A,Share_Transactions!$L:$L,0)</f>
        <v/>
      </c>
      <c r="E1747" s="10">
        <f>XLOOKUP(A1747,Payroll_Data!$A:$A,Payroll_Data!$D:$D,"")</f>
        <v/>
      </c>
      <c r="F1747" s="10">
        <f>IF(E1747="","",D1747-E1747)</f>
        <v/>
      </c>
      <c r="G1747">
        <f>IF(E1747="","Missing Payroll Record",IF(ABS(F1747)&lt;=1,"MATCH","MISMATCH"))</f>
        <v/>
      </c>
    </row>
    <row r="1748">
      <c r="A1748" t="inlineStr">
        <is>
          <t>TX504028</t>
        </is>
      </c>
      <c r="B1748">
        <f>XLOOKUP(A1748,Share_Transactions!$A:$A,Share_Transactions!$B:$B,"")</f>
        <v/>
      </c>
      <c r="C1748">
        <f>XLOOKUP(A1748,Share_Transactions!$A:$A,Share_Transactions!$C:$C,"")</f>
        <v/>
      </c>
      <c r="D1748" s="10">
        <f>XLOOKUP(A1748,Share_Transactions!$A:$A,Share_Transactions!$L:$L,0)</f>
        <v/>
      </c>
      <c r="E1748" s="10">
        <f>XLOOKUP(A1748,Payroll_Data!$A:$A,Payroll_Data!$D:$D,"")</f>
        <v/>
      </c>
      <c r="F1748" s="10">
        <f>IF(E1748="","",D1748-E1748)</f>
        <v/>
      </c>
      <c r="G1748">
        <f>IF(E1748="","Missing Payroll Record",IF(ABS(F1748)&lt;=1,"MATCH","MISMATCH"))</f>
        <v/>
      </c>
    </row>
    <row r="1749">
      <c r="A1749" t="inlineStr">
        <is>
          <t>TX504029</t>
        </is>
      </c>
      <c r="B1749">
        <f>XLOOKUP(A1749,Share_Transactions!$A:$A,Share_Transactions!$B:$B,"")</f>
        <v/>
      </c>
      <c r="C1749">
        <f>XLOOKUP(A1749,Share_Transactions!$A:$A,Share_Transactions!$C:$C,"")</f>
        <v/>
      </c>
      <c r="D1749" s="10">
        <f>XLOOKUP(A1749,Share_Transactions!$A:$A,Share_Transactions!$L:$L,0)</f>
        <v/>
      </c>
      <c r="E1749" s="10">
        <f>XLOOKUP(A1749,Payroll_Data!$A:$A,Payroll_Data!$D:$D,"")</f>
        <v/>
      </c>
      <c r="F1749" s="10">
        <f>IF(E1749="","",D1749-E1749)</f>
        <v/>
      </c>
      <c r="G1749">
        <f>IF(E1749="","Missing Payroll Record",IF(ABS(F1749)&lt;=1,"MATCH","MISMATCH"))</f>
        <v/>
      </c>
    </row>
    <row r="1750">
      <c r="A1750" t="inlineStr">
        <is>
          <t>TX504030</t>
        </is>
      </c>
      <c r="B1750">
        <f>XLOOKUP(A1750,Share_Transactions!$A:$A,Share_Transactions!$B:$B,"")</f>
        <v/>
      </c>
      <c r="C1750">
        <f>XLOOKUP(A1750,Share_Transactions!$A:$A,Share_Transactions!$C:$C,"")</f>
        <v/>
      </c>
      <c r="D1750" s="10">
        <f>XLOOKUP(A1750,Share_Transactions!$A:$A,Share_Transactions!$L:$L,0)</f>
        <v/>
      </c>
      <c r="E1750" s="10">
        <f>XLOOKUP(A1750,Payroll_Data!$A:$A,Payroll_Data!$D:$D,"")</f>
        <v/>
      </c>
      <c r="F1750" s="10">
        <f>IF(E1750="","",D1750-E1750)</f>
        <v/>
      </c>
      <c r="G1750">
        <f>IF(E1750="","Missing Payroll Record",IF(ABS(F1750)&lt;=1,"MATCH","MISMATCH"))</f>
        <v/>
      </c>
    </row>
    <row r="1751">
      <c r="A1751" t="inlineStr">
        <is>
          <t>TX504031</t>
        </is>
      </c>
      <c r="B1751">
        <f>XLOOKUP(A1751,Share_Transactions!$A:$A,Share_Transactions!$B:$B,"")</f>
        <v/>
      </c>
      <c r="C1751">
        <f>XLOOKUP(A1751,Share_Transactions!$A:$A,Share_Transactions!$C:$C,"")</f>
        <v/>
      </c>
      <c r="D1751" s="10">
        <f>XLOOKUP(A1751,Share_Transactions!$A:$A,Share_Transactions!$L:$L,0)</f>
        <v/>
      </c>
      <c r="E1751" s="10">
        <f>XLOOKUP(A1751,Payroll_Data!$A:$A,Payroll_Data!$D:$D,"")</f>
        <v/>
      </c>
      <c r="F1751" s="10">
        <f>IF(E1751="","",D1751-E1751)</f>
        <v/>
      </c>
      <c r="G1751">
        <f>IF(E1751="","Missing Payroll Record",IF(ABS(F1751)&lt;=1,"MATCH","MISMATCH"))</f>
        <v/>
      </c>
    </row>
    <row r="1752">
      <c r="A1752" t="inlineStr">
        <is>
          <t>TX504036</t>
        </is>
      </c>
      <c r="B1752">
        <f>XLOOKUP(A1752,Share_Transactions!$A:$A,Share_Transactions!$B:$B,"")</f>
        <v/>
      </c>
      <c r="C1752">
        <f>XLOOKUP(A1752,Share_Transactions!$A:$A,Share_Transactions!$C:$C,"")</f>
        <v/>
      </c>
      <c r="D1752" s="10">
        <f>XLOOKUP(A1752,Share_Transactions!$A:$A,Share_Transactions!$L:$L,0)</f>
        <v/>
      </c>
      <c r="E1752" s="10">
        <f>XLOOKUP(A1752,Payroll_Data!$A:$A,Payroll_Data!$D:$D,"")</f>
        <v/>
      </c>
      <c r="F1752" s="10">
        <f>IF(E1752="","",D1752-E1752)</f>
        <v/>
      </c>
      <c r="G1752">
        <f>IF(E1752="","Missing Payroll Record",IF(ABS(F1752)&lt;=1,"MATCH","MISMATCH"))</f>
        <v/>
      </c>
    </row>
    <row r="1753">
      <c r="A1753" t="inlineStr">
        <is>
          <t>TX504037</t>
        </is>
      </c>
      <c r="B1753">
        <f>XLOOKUP(A1753,Share_Transactions!$A:$A,Share_Transactions!$B:$B,"")</f>
        <v/>
      </c>
      <c r="C1753">
        <f>XLOOKUP(A1753,Share_Transactions!$A:$A,Share_Transactions!$C:$C,"")</f>
        <v/>
      </c>
      <c r="D1753" s="10">
        <f>XLOOKUP(A1753,Share_Transactions!$A:$A,Share_Transactions!$L:$L,0)</f>
        <v/>
      </c>
      <c r="E1753" s="10">
        <f>XLOOKUP(A1753,Payroll_Data!$A:$A,Payroll_Data!$D:$D,"")</f>
        <v/>
      </c>
      <c r="F1753" s="10">
        <f>IF(E1753="","",D1753-E1753)</f>
        <v/>
      </c>
      <c r="G1753">
        <f>IF(E1753="","Missing Payroll Record",IF(ABS(F1753)&lt;=1,"MATCH","MISMATCH"))</f>
        <v/>
      </c>
    </row>
    <row r="1754">
      <c r="A1754" t="inlineStr">
        <is>
          <t>TX504041</t>
        </is>
      </c>
      <c r="B1754">
        <f>XLOOKUP(A1754,Share_Transactions!$A:$A,Share_Transactions!$B:$B,"")</f>
        <v/>
      </c>
      <c r="C1754">
        <f>XLOOKUP(A1754,Share_Transactions!$A:$A,Share_Transactions!$C:$C,"")</f>
        <v/>
      </c>
      <c r="D1754" s="10">
        <f>XLOOKUP(A1754,Share_Transactions!$A:$A,Share_Transactions!$L:$L,0)</f>
        <v/>
      </c>
      <c r="E1754" s="10">
        <f>XLOOKUP(A1754,Payroll_Data!$A:$A,Payroll_Data!$D:$D,"")</f>
        <v/>
      </c>
      <c r="F1754" s="10">
        <f>IF(E1754="","",D1754-E1754)</f>
        <v/>
      </c>
      <c r="G1754">
        <f>IF(E1754="","Missing Payroll Record",IF(ABS(F1754)&lt;=1,"MATCH","MISMATCH"))</f>
        <v/>
      </c>
    </row>
    <row r="1755">
      <c r="A1755" t="inlineStr">
        <is>
          <t>TX504042</t>
        </is>
      </c>
      <c r="B1755">
        <f>XLOOKUP(A1755,Share_Transactions!$A:$A,Share_Transactions!$B:$B,"")</f>
        <v/>
      </c>
      <c r="C1755">
        <f>XLOOKUP(A1755,Share_Transactions!$A:$A,Share_Transactions!$C:$C,"")</f>
        <v/>
      </c>
      <c r="D1755" s="10">
        <f>XLOOKUP(A1755,Share_Transactions!$A:$A,Share_Transactions!$L:$L,0)</f>
        <v/>
      </c>
      <c r="E1755" s="10">
        <f>XLOOKUP(A1755,Payroll_Data!$A:$A,Payroll_Data!$D:$D,"")</f>
        <v/>
      </c>
      <c r="F1755" s="10">
        <f>IF(E1755="","",D1755-E1755)</f>
        <v/>
      </c>
      <c r="G1755">
        <f>IF(E1755="","Missing Payroll Record",IF(ABS(F1755)&lt;=1,"MATCH","MISMATCH"))</f>
        <v/>
      </c>
    </row>
    <row r="1756">
      <c r="A1756" t="inlineStr">
        <is>
          <t>TX504045</t>
        </is>
      </c>
      <c r="B1756">
        <f>XLOOKUP(A1756,Share_Transactions!$A:$A,Share_Transactions!$B:$B,"")</f>
        <v/>
      </c>
      <c r="C1756">
        <f>XLOOKUP(A1756,Share_Transactions!$A:$A,Share_Transactions!$C:$C,"")</f>
        <v/>
      </c>
      <c r="D1756" s="10">
        <f>XLOOKUP(A1756,Share_Transactions!$A:$A,Share_Transactions!$L:$L,0)</f>
        <v/>
      </c>
      <c r="E1756" s="10">
        <f>XLOOKUP(A1756,Payroll_Data!$A:$A,Payroll_Data!$D:$D,"")</f>
        <v/>
      </c>
      <c r="F1756" s="10">
        <f>IF(E1756="","",D1756-E1756)</f>
        <v/>
      </c>
      <c r="G1756">
        <f>IF(E1756="","Missing Payroll Record",IF(ABS(F1756)&lt;=1,"MATCH","MISMATCH"))</f>
        <v/>
      </c>
    </row>
    <row r="1757">
      <c r="A1757" t="inlineStr">
        <is>
          <t>TX504047</t>
        </is>
      </c>
      <c r="B1757">
        <f>XLOOKUP(A1757,Share_Transactions!$A:$A,Share_Transactions!$B:$B,"")</f>
        <v/>
      </c>
      <c r="C1757">
        <f>XLOOKUP(A1757,Share_Transactions!$A:$A,Share_Transactions!$C:$C,"")</f>
        <v/>
      </c>
      <c r="D1757" s="10">
        <f>XLOOKUP(A1757,Share_Transactions!$A:$A,Share_Transactions!$L:$L,0)</f>
        <v/>
      </c>
      <c r="E1757" s="10">
        <f>XLOOKUP(A1757,Payroll_Data!$A:$A,Payroll_Data!$D:$D,"")</f>
        <v/>
      </c>
      <c r="F1757" s="10">
        <f>IF(E1757="","",D1757-E1757)</f>
        <v/>
      </c>
      <c r="G1757">
        <f>IF(E1757="","Missing Payroll Record",IF(ABS(F1757)&lt;=1,"MATCH","MISMATCH"))</f>
        <v/>
      </c>
    </row>
    <row r="1758">
      <c r="A1758" t="inlineStr">
        <is>
          <t>TX504048</t>
        </is>
      </c>
      <c r="B1758">
        <f>XLOOKUP(A1758,Share_Transactions!$A:$A,Share_Transactions!$B:$B,"")</f>
        <v/>
      </c>
      <c r="C1758">
        <f>XLOOKUP(A1758,Share_Transactions!$A:$A,Share_Transactions!$C:$C,"")</f>
        <v/>
      </c>
      <c r="D1758" s="10">
        <f>XLOOKUP(A1758,Share_Transactions!$A:$A,Share_Transactions!$L:$L,0)</f>
        <v/>
      </c>
      <c r="E1758" s="10">
        <f>XLOOKUP(A1758,Payroll_Data!$A:$A,Payroll_Data!$D:$D,"")</f>
        <v/>
      </c>
      <c r="F1758" s="10">
        <f>IF(E1758="","",D1758-E1758)</f>
        <v/>
      </c>
      <c r="G1758">
        <f>IF(E1758="","Missing Payroll Record",IF(ABS(F1758)&lt;=1,"MATCH","MISMATCH"))</f>
        <v/>
      </c>
    </row>
    <row r="1759">
      <c r="A1759" t="inlineStr">
        <is>
          <t>TX504050</t>
        </is>
      </c>
      <c r="B1759">
        <f>XLOOKUP(A1759,Share_Transactions!$A:$A,Share_Transactions!$B:$B,"")</f>
        <v/>
      </c>
      <c r="C1759">
        <f>XLOOKUP(A1759,Share_Transactions!$A:$A,Share_Transactions!$C:$C,"")</f>
        <v/>
      </c>
      <c r="D1759" s="10">
        <f>XLOOKUP(A1759,Share_Transactions!$A:$A,Share_Transactions!$L:$L,0)</f>
        <v/>
      </c>
      <c r="E1759" s="10">
        <f>XLOOKUP(A1759,Payroll_Data!$A:$A,Payroll_Data!$D:$D,"")</f>
        <v/>
      </c>
      <c r="F1759" s="10">
        <f>IF(E1759="","",D1759-E1759)</f>
        <v/>
      </c>
      <c r="G1759">
        <f>IF(E1759="","Missing Payroll Record",IF(ABS(F1759)&lt;=1,"MATCH","MISMATCH"))</f>
        <v/>
      </c>
    </row>
    <row r="1760">
      <c r="A1760" t="inlineStr">
        <is>
          <t>TX504052</t>
        </is>
      </c>
      <c r="B1760">
        <f>XLOOKUP(A1760,Share_Transactions!$A:$A,Share_Transactions!$B:$B,"")</f>
        <v/>
      </c>
      <c r="C1760">
        <f>XLOOKUP(A1760,Share_Transactions!$A:$A,Share_Transactions!$C:$C,"")</f>
        <v/>
      </c>
      <c r="D1760" s="10">
        <f>XLOOKUP(A1760,Share_Transactions!$A:$A,Share_Transactions!$L:$L,0)</f>
        <v/>
      </c>
      <c r="E1760" s="10">
        <f>XLOOKUP(A1760,Payroll_Data!$A:$A,Payroll_Data!$D:$D,"")</f>
        <v/>
      </c>
      <c r="F1760" s="10">
        <f>IF(E1760="","",D1760-E1760)</f>
        <v/>
      </c>
      <c r="G1760">
        <f>IF(E1760="","Missing Payroll Record",IF(ABS(F1760)&lt;=1,"MATCH","MISMATCH"))</f>
        <v/>
      </c>
    </row>
    <row r="1761">
      <c r="A1761" t="inlineStr">
        <is>
          <t>TX504053</t>
        </is>
      </c>
      <c r="B1761">
        <f>XLOOKUP(A1761,Share_Transactions!$A:$A,Share_Transactions!$B:$B,"")</f>
        <v/>
      </c>
      <c r="C1761">
        <f>XLOOKUP(A1761,Share_Transactions!$A:$A,Share_Transactions!$C:$C,"")</f>
        <v/>
      </c>
      <c r="D1761" s="10">
        <f>XLOOKUP(A1761,Share_Transactions!$A:$A,Share_Transactions!$L:$L,0)</f>
        <v/>
      </c>
      <c r="E1761" s="10">
        <f>XLOOKUP(A1761,Payroll_Data!$A:$A,Payroll_Data!$D:$D,"")</f>
        <v/>
      </c>
      <c r="F1761" s="10">
        <f>IF(E1761="","",D1761-E1761)</f>
        <v/>
      </c>
      <c r="G1761">
        <f>IF(E1761="","Missing Payroll Record",IF(ABS(F1761)&lt;=1,"MATCH","MISMATCH"))</f>
        <v/>
      </c>
    </row>
    <row r="1762">
      <c r="A1762" t="inlineStr">
        <is>
          <t>TX504055</t>
        </is>
      </c>
      <c r="B1762">
        <f>XLOOKUP(A1762,Share_Transactions!$A:$A,Share_Transactions!$B:$B,"")</f>
        <v/>
      </c>
      <c r="C1762">
        <f>XLOOKUP(A1762,Share_Transactions!$A:$A,Share_Transactions!$C:$C,"")</f>
        <v/>
      </c>
      <c r="D1762" s="10">
        <f>XLOOKUP(A1762,Share_Transactions!$A:$A,Share_Transactions!$L:$L,0)</f>
        <v/>
      </c>
      <c r="E1762" s="10">
        <f>XLOOKUP(A1762,Payroll_Data!$A:$A,Payroll_Data!$D:$D,"")</f>
        <v/>
      </c>
      <c r="F1762" s="10">
        <f>IF(E1762="","",D1762-E1762)</f>
        <v/>
      </c>
      <c r="G1762">
        <f>IF(E1762="","Missing Payroll Record",IF(ABS(F1762)&lt;=1,"MATCH","MISMATCH"))</f>
        <v/>
      </c>
    </row>
    <row r="1763">
      <c r="A1763" t="inlineStr">
        <is>
          <t>TX504059</t>
        </is>
      </c>
      <c r="B1763">
        <f>XLOOKUP(A1763,Share_Transactions!$A:$A,Share_Transactions!$B:$B,"")</f>
        <v/>
      </c>
      <c r="C1763">
        <f>XLOOKUP(A1763,Share_Transactions!$A:$A,Share_Transactions!$C:$C,"")</f>
        <v/>
      </c>
      <c r="D1763" s="10">
        <f>XLOOKUP(A1763,Share_Transactions!$A:$A,Share_Transactions!$L:$L,0)</f>
        <v/>
      </c>
      <c r="E1763" s="10">
        <f>XLOOKUP(A1763,Payroll_Data!$A:$A,Payroll_Data!$D:$D,"")</f>
        <v/>
      </c>
      <c r="F1763" s="10">
        <f>IF(E1763="","",D1763-E1763)</f>
        <v/>
      </c>
      <c r="G1763">
        <f>IF(E1763="","Missing Payroll Record",IF(ABS(F1763)&lt;=1,"MATCH","MISMATCH"))</f>
        <v/>
      </c>
    </row>
    <row r="1764">
      <c r="A1764" t="inlineStr">
        <is>
          <t>TX504060</t>
        </is>
      </c>
      <c r="B1764">
        <f>XLOOKUP(A1764,Share_Transactions!$A:$A,Share_Transactions!$B:$B,"")</f>
        <v/>
      </c>
      <c r="C1764">
        <f>XLOOKUP(A1764,Share_Transactions!$A:$A,Share_Transactions!$C:$C,"")</f>
        <v/>
      </c>
      <c r="D1764" s="10">
        <f>XLOOKUP(A1764,Share_Transactions!$A:$A,Share_Transactions!$L:$L,0)</f>
        <v/>
      </c>
      <c r="E1764" s="10">
        <f>XLOOKUP(A1764,Payroll_Data!$A:$A,Payroll_Data!$D:$D,"")</f>
        <v/>
      </c>
      <c r="F1764" s="10">
        <f>IF(E1764="","",D1764-E1764)</f>
        <v/>
      </c>
      <c r="G1764">
        <f>IF(E1764="","Missing Payroll Record",IF(ABS(F1764)&lt;=1,"MATCH","MISMATCH"))</f>
        <v/>
      </c>
    </row>
    <row r="1765">
      <c r="A1765" t="inlineStr">
        <is>
          <t>TX504061</t>
        </is>
      </c>
      <c r="B1765">
        <f>XLOOKUP(A1765,Share_Transactions!$A:$A,Share_Transactions!$B:$B,"")</f>
        <v/>
      </c>
      <c r="C1765">
        <f>XLOOKUP(A1765,Share_Transactions!$A:$A,Share_Transactions!$C:$C,"")</f>
        <v/>
      </c>
      <c r="D1765" s="10">
        <f>XLOOKUP(A1765,Share_Transactions!$A:$A,Share_Transactions!$L:$L,0)</f>
        <v/>
      </c>
      <c r="E1765" s="10">
        <f>XLOOKUP(A1765,Payroll_Data!$A:$A,Payroll_Data!$D:$D,"")</f>
        <v/>
      </c>
      <c r="F1765" s="10">
        <f>IF(E1765="","",D1765-E1765)</f>
        <v/>
      </c>
      <c r="G1765">
        <f>IF(E1765="","Missing Payroll Record",IF(ABS(F1765)&lt;=1,"MATCH","MISMATCH"))</f>
        <v/>
      </c>
    </row>
    <row r="1766">
      <c r="A1766" t="inlineStr">
        <is>
          <t>TX504063</t>
        </is>
      </c>
      <c r="B1766">
        <f>XLOOKUP(A1766,Share_Transactions!$A:$A,Share_Transactions!$B:$B,"")</f>
        <v/>
      </c>
      <c r="C1766">
        <f>XLOOKUP(A1766,Share_Transactions!$A:$A,Share_Transactions!$C:$C,"")</f>
        <v/>
      </c>
      <c r="D1766" s="10">
        <f>XLOOKUP(A1766,Share_Transactions!$A:$A,Share_Transactions!$L:$L,0)</f>
        <v/>
      </c>
      <c r="E1766" s="10">
        <f>XLOOKUP(A1766,Payroll_Data!$A:$A,Payroll_Data!$D:$D,"")</f>
        <v/>
      </c>
      <c r="F1766" s="10">
        <f>IF(E1766="","",D1766-E1766)</f>
        <v/>
      </c>
      <c r="G1766">
        <f>IF(E1766="","Missing Payroll Record",IF(ABS(F1766)&lt;=1,"MATCH","MISMATCH"))</f>
        <v/>
      </c>
    </row>
    <row r="1767">
      <c r="A1767" t="inlineStr">
        <is>
          <t>TX504068</t>
        </is>
      </c>
      <c r="B1767">
        <f>XLOOKUP(A1767,Share_Transactions!$A:$A,Share_Transactions!$B:$B,"")</f>
        <v/>
      </c>
      <c r="C1767">
        <f>XLOOKUP(A1767,Share_Transactions!$A:$A,Share_Transactions!$C:$C,"")</f>
        <v/>
      </c>
      <c r="D1767" s="10">
        <f>XLOOKUP(A1767,Share_Transactions!$A:$A,Share_Transactions!$L:$L,0)</f>
        <v/>
      </c>
      <c r="E1767" s="10">
        <f>XLOOKUP(A1767,Payroll_Data!$A:$A,Payroll_Data!$D:$D,"")</f>
        <v/>
      </c>
      <c r="F1767" s="10">
        <f>IF(E1767="","",D1767-E1767)</f>
        <v/>
      </c>
      <c r="G1767">
        <f>IF(E1767="","Missing Payroll Record",IF(ABS(F1767)&lt;=1,"MATCH","MISMATCH"))</f>
        <v/>
      </c>
    </row>
    <row r="1768">
      <c r="A1768" t="inlineStr">
        <is>
          <t>TX504069</t>
        </is>
      </c>
      <c r="B1768">
        <f>XLOOKUP(A1768,Share_Transactions!$A:$A,Share_Transactions!$B:$B,"")</f>
        <v/>
      </c>
      <c r="C1768">
        <f>XLOOKUP(A1768,Share_Transactions!$A:$A,Share_Transactions!$C:$C,"")</f>
        <v/>
      </c>
      <c r="D1768" s="10">
        <f>XLOOKUP(A1768,Share_Transactions!$A:$A,Share_Transactions!$L:$L,0)</f>
        <v/>
      </c>
      <c r="E1768" s="10">
        <f>XLOOKUP(A1768,Payroll_Data!$A:$A,Payroll_Data!$D:$D,"")</f>
        <v/>
      </c>
      <c r="F1768" s="10">
        <f>IF(E1768="","",D1768-E1768)</f>
        <v/>
      </c>
      <c r="G1768">
        <f>IF(E1768="","Missing Payroll Record",IF(ABS(F1768)&lt;=1,"MATCH","MISMATCH"))</f>
        <v/>
      </c>
    </row>
    <row r="1769">
      <c r="A1769" t="inlineStr">
        <is>
          <t>TX504076</t>
        </is>
      </c>
      <c r="B1769">
        <f>XLOOKUP(A1769,Share_Transactions!$A:$A,Share_Transactions!$B:$B,"")</f>
        <v/>
      </c>
      <c r="C1769">
        <f>XLOOKUP(A1769,Share_Transactions!$A:$A,Share_Transactions!$C:$C,"")</f>
        <v/>
      </c>
      <c r="D1769" s="10">
        <f>XLOOKUP(A1769,Share_Transactions!$A:$A,Share_Transactions!$L:$L,0)</f>
        <v/>
      </c>
      <c r="E1769" s="10">
        <f>XLOOKUP(A1769,Payroll_Data!$A:$A,Payroll_Data!$D:$D,"")</f>
        <v/>
      </c>
      <c r="F1769" s="10">
        <f>IF(E1769="","",D1769-E1769)</f>
        <v/>
      </c>
      <c r="G1769">
        <f>IF(E1769="","Missing Payroll Record",IF(ABS(F1769)&lt;=1,"MATCH","MISMATCH"))</f>
        <v/>
      </c>
    </row>
    <row r="1770">
      <c r="A1770" t="inlineStr">
        <is>
          <t>TX504078</t>
        </is>
      </c>
      <c r="B1770">
        <f>XLOOKUP(A1770,Share_Transactions!$A:$A,Share_Transactions!$B:$B,"")</f>
        <v/>
      </c>
      <c r="C1770">
        <f>XLOOKUP(A1770,Share_Transactions!$A:$A,Share_Transactions!$C:$C,"")</f>
        <v/>
      </c>
      <c r="D1770" s="10">
        <f>XLOOKUP(A1770,Share_Transactions!$A:$A,Share_Transactions!$L:$L,0)</f>
        <v/>
      </c>
      <c r="E1770" s="10">
        <f>XLOOKUP(A1770,Payroll_Data!$A:$A,Payroll_Data!$D:$D,"")</f>
        <v/>
      </c>
      <c r="F1770" s="10">
        <f>IF(E1770="","",D1770-E1770)</f>
        <v/>
      </c>
      <c r="G1770">
        <f>IF(E1770="","Missing Payroll Record",IF(ABS(F1770)&lt;=1,"MATCH","MISMATCH"))</f>
        <v/>
      </c>
    </row>
    <row r="1771">
      <c r="A1771" t="inlineStr">
        <is>
          <t>TX504080</t>
        </is>
      </c>
      <c r="B1771">
        <f>XLOOKUP(A1771,Share_Transactions!$A:$A,Share_Transactions!$B:$B,"")</f>
        <v/>
      </c>
      <c r="C1771">
        <f>XLOOKUP(A1771,Share_Transactions!$A:$A,Share_Transactions!$C:$C,"")</f>
        <v/>
      </c>
      <c r="D1771" s="10">
        <f>XLOOKUP(A1771,Share_Transactions!$A:$A,Share_Transactions!$L:$L,0)</f>
        <v/>
      </c>
      <c r="E1771" s="10">
        <f>XLOOKUP(A1771,Payroll_Data!$A:$A,Payroll_Data!$D:$D,"")</f>
        <v/>
      </c>
      <c r="F1771" s="10">
        <f>IF(E1771="","",D1771-E1771)</f>
        <v/>
      </c>
      <c r="G1771">
        <f>IF(E1771="","Missing Payroll Record",IF(ABS(F1771)&lt;=1,"MATCH","MISMATCH"))</f>
        <v/>
      </c>
    </row>
    <row r="1772">
      <c r="A1772" t="inlineStr">
        <is>
          <t>TX504081</t>
        </is>
      </c>
      <c r="B1772">
        <f>XLOOKUP(A1772,Share_Transactions!$A:$A,Share_Transactions!$B:$B,"")</f>
        <v/>
      </c>
      <c r="C1772">
        <f>XLOOKUP(A1772,Share_Transactions!$A:$A,Share_Transactions!$C:$C,"")</f>
        <v/>
      </c>
      <c r="D1772" s="10">
        <f>XLOOKUP(A1772,Share_Transactions!$A:$A,Share_Transactions!$L:$L,0)</f>
        <v/>
      </c>
      <c r="E1772" s="10">
        <f>XLOOKUP(A1772,Payroll_Data!$A:$A,Payroll_Data!$D:$D,"")</f>
        <v/>
      </c>
      <c r="F1772" s="10">
        <f>IF(E1772="","",D1772-E1772)</f>
        <v/>
      </c>
      <c r="G1772">
        <f>IF(E1772="","Missing Payroll Record",IF(ABS(F1772)&lt;=1,"MATCH","MISMATCH"))</f>
        <v/>
      </c>
    </row>
    <row r="1773">
      <c r="A1773" t="inlineStr">
        <is>
          <t>TX504082</t>
        </is>
      </c>
      <c r="B1773">
        <f>XLOOKUP(A1773,Share_Transactions!$A:$A,Share_Transactions!$B:$B,"")</f>
        <v/>
      </c>
      <c r="C1773">
        <f>XLOOKUP(A1773,Share_Transactions!$A:$A,Share_Transactions!$C:$C,"")</f>
        <v/>
      </c>
      <c r="D1773" s="10">
        <f>XLOOKUP(A1773,Share_Transactions!$A:$A,Share_Transactions!$L:$L,0)</f>
        <v/>
      </c>
      <c r="E1773" s="10">
        <f>XLOOKUP(A1773,Payroll_Data!$A:$A,Payroll_Data!$D:$D,"")</f>
        <v/>
      </c>
      <c r="F1773" s="10">
        <f>IF(E1773="","",D1773-E1773)</f>
        <v/>
      </c>
      <c r="G1773">
        <f>IF(E1773="","Missing Payroll Record",IF(ABS(F1773)&lt;=1,"MATCH","MISMATCH"))</f>
        <v/>
      </c>
    </row>
    <row r="1774">
      <c r="A1774" t="inlineStr">
        <is>
          <t>TX504083</t>
        </is>
      </c>
      <c r="B1774">
        <f>XLOOKUP(A1774,Share_Transactions!$A:$A,Share_Transactions!$B:$B,"")</f>
        <v/>
      </c>
      <c r="C1774">
        <f>XLOOKUP(A1774,Share_Transactions!$A:$A,Share_Transactions!$C:$C,"")</f>
        <v/>
      </c>
      <c r="D1774" s="10">
        <f>XLOOKUP(A1774,Share_Transactions!$A:$A,Share_Transactions!$L:$L,0)</f>
        <v/>
      </c>
      <c r="E1774" s="10">
        <f>XLOOKUP(A1774,Payroll_Data!$A:$A,Payroll_Data!$D:$D,"")</f>
        <v/>
      </c>
      <c r="F1774" s="10">
        <f>IF(E1774="","",D1774-E1774)</f>
        <v/>
      </c>
      <c r="G1774">
        <f>IF(E1774="","Missing Payroll Record",IF(ABS(F1774)&lt;=1,"MATCH","MISMATCH"))</f>
        <v/>
      </c>
    </row>
    <row r="1775">
      <c r="A1775" t="inlineStr">
        <is>
          <t>TX504086</t>
        </is>
      </c>
      <c r="B1775">
        <f>XLOOKUP(A1775,Share_Transactions!$A:$A,Share_Transactions!$B:$B,"")</f>
        <v/>
      </c>
      <c r="C1775">
        <f>XLOOKUP(A1775,Share_Transactions!$A:$A,Share_Transactions!$C:$C,"")</f>
        <v/>
      </c>
      <c r="D1775" s="10">
        <f>XLOOKUP(A1775,Share_Transactions!$A:$A,Share_Transactions!$L:$L,0)</f>
        <v/>
      </c>
      <c r="E1775" s="10">
        <f>XLOOKUP(A1775,Payroll_Data!$A:$A,Payroll_Data!$D:$D,"")</f>
        <v/>
      </c>
      <c r="F1775" s="10">
        <f>IF(E1775="","",D1775-E1775)</f>
        <v/>
      </c>
      <c r="G1775">
        <f>IF(E1775="","Missing Payroll Record",IF(ABS(F1775)&lt;=1,"MATCH","MISMATCH"))</f>
        <v/>
      </c>
    </row>
    <row r="1776">
      <c r="A1776" t="inlineStr">
        <is>
          <t>TX504087</t>
        </is>
      </c>
      <c r="B1776">
        <f>XLOOKUP(A1776,Share_Transactions!$A:$A,Share_Transactions!$B:$B,"")</f>
        <v/>
      </c>
      <c r="C1776">
        <f>XLOOKUP(A1776,Share_Transactions!$A:$A,Share_Transactions!$C:$C,"")</f>
        <v/>
      </c>
      <c r="D1776" s="10">
        <f>XLOOKUP(A1776,Share_Transactions!$A:$A,Share_Transactions!$L:$L,0)</f>
        <v/>
      </c>
      <c r="E1776" s="10">
        <f>XLOOKUP(A1776,Payroll_Data!$A:$A,Payroll_Data!$D:$D,"")</f>
        <v/>
      </c>
      <c r="F1776" s="10">
        <f>IF(E1776="","",D1776-E1776)</f>
        <v/>
      </c>
      <c r="G1776">
        <f>IF(E1776="","Missing Payroll Record",IF(ABS(F1776)&lt;=1,"MATCH","MISMATCH"))</f>
        <v/>
      </c>
    </row>
    <row r="1777">
      <c r="A1777" t="inlineStr">
        <is>
          <t>TX504089</t>
        </is>
      </c>
      <c r="B1777">
        <f>XLOOKUP(A1777,Share_Transactions!$A:$A,Share_Transactions!$B:$B,"")</f>
        <v/>
      </c>
      <c r="C1777">
        <f>XLOOKUP(A1777,Share_Transactions!$A:$A,Share_Transactions!$C:$C,"")</f>
        <v/>
      </c>
      <c r="D1777" s="10">
        <f>XLOOKUP(A1777,Share_Transactions!$A:$A,Share_Transactions!$L:$L,0)</f>
        <v/>
      </c>
      <c r="E1777" s="10">
        <f>XLOOKUP(A1777,Payroll_Data!$A:$A,Payroll_Data!$D:$D,"")</f>
        <v/>
      </c>
      <c r="F1777" s="10">
        <f>IF(E1777="","",D1777-E1777)</f>
        <v/>
      </c>
      <c r="G1777">
        <f>IF(E1777="","Missing Payroll Record",IF(ABS(F1777)&lt;=1,"MATCH","MISMATCH"))</f>
        <v/>
      </c>
    </row>
    <row r="1778">
      <c r="A1778" t="inlineStr">
        <is>
          <t>TX504091</t>
        </is>
      </c>
      <c r="B1778">
        <f>XLOOKUP(A1778,Share_Transactions!$A:$A,Share_Transactions!$B:$B,"")</f>
        <v/>
      </c>
      <c r="C1778">
        <f>XLOOKUP(A1778,Share_Transactions!$A:$A,Share_Transactions!$C:$C,"")</f>
        <v/>
      </c>
      <c r="D1778" s="10">
        <f>XLOOKUP(A1778,Share_Transactions!$A:$A,Share_Transactions!$L:$L,0)</f>
        <v/>
      </c>
      <c r="E1778" s="10">
        <f>XLOOKUP(A1778,Payroll_Data!$A:$A,Payroll_Data!$D:$D,"")</f>
        <v/>
      </c>
      <c r="F1778" s="10">
        <f>IF(E1778="","",D1778-E1778)</f>
        <v/>
      </c>
      <c r="G1778">
        <f>IF(E1778="","Missing Payroll Record",IF(ABS(F1778)&lt;=1,"MATCH","MISMATCH"))</f>
        <v/>
      </c>
    </row>
    <row r="1779">
      <c r="A1779" t="inlineStr">
        <is>
          <t>TX504092</t>
        </is>
      </c>
      <c r="B1779">
        <f>XLOOKUP(A1779,Share_Transactions!$A:$A,Share_Transactions!$B:$B,"")</f>
        <v/>
      </c>
      <c r="C1779">
        <f>XLOOKUP(A1779,Share_Transactions!$A:$A,Share_Transactions!$C:$C,"")</f>
        <v/>
      </c>
      <c r="D1779" s="10">
        <f>XLOOKUP(A1779,Share_Transactions!$A:$A,Share_Transactions!$L:$L,0)</f>
        <v/>
      </c>
      <c r="E1779" s="10">
        <f>XLOOKUP(A1779,Payroll_Data!$A:$A,Payroll_Data!$D:$D,"")</f>
        <v/>
      </c>
      <c r="F1779" s="10">
        <f>IF(E1779="","",D1779-E1779)</f>
        <v/>
      </c>
      <c r="G1779">
        <f>IF(E1779="","Missing Payroll Record",IF(ABS(F1779)&lt;=1,"MATCH","MISMATCH"))</f>
        <v/>
      </c>
    </row>
    <row r="1780">
      <c r="A1780" t="inlineStr">
        <is>
          <t>TX504093</t>
        </is>
      </c>
      <c r="B1780">
        <f>XLOOKUP(A1780,Share_Transactions!$A:$A,Share_Transactions!$B:$B,"")</f>
        <v/>
      </c>
      <c r="C1780">
        <f>XLOOKUP(A1780,Share_Transactions!$A:$A,Share_Transactions!$C:$C,"")</f>
        <v/>
      </c>
      <c r="D1780" s="10">
        <f>XLOOKUP(A1780,Share_Transactions!$A:$A,Share_Transactions!$L:$L,0)</f>
        <v/>
      </c>
      <c r="E1780" s="10">
        <f>XLOOKUP(A1780,Payroll_Data!$A:$A,Payroll_Data!$D:$D,"")</f>
        <v/>
      </c>
      <c r="F1780" s="10">
        <f>IF(E1780="","",D1780-E1780)</f>
        <v/>
      </c>
      <c r="G1780">
        <f>IF(E1780="","Missing Payroll Record",IF(ABS(F1780)&lt;=1,"MATCH","MISMATCH"))</f>
        <v/>
      </c>
    </row>
    <row r="1781">
      <c r="A1781" t="inlineStr">
        <is>
          <t>TX504094</t>
        </is>
      </c>
      <c r="B1781">
        <f>XLOOKUP(A1781,Share_Transactions!$A:$A,Share_Transactions!$B:$B,"")</f>
        <v/>
      </c>
      <c r="C1781">
        <f>XLOOKUP(A1781,Share_Transactions!$A:$A,Share_Transactions!$C:$C,"")</f>
        <v/>
      </c>
      <c r="D1781" s="10">
        <f>XLOOKUP(A1781,Share_Transactions!$A:$A,Share_Transactions!$L:$L,0)</f>
        <v/>
      </c>
      <c r="E1781" s="10">
        <f>XLOOKUP(A1781,Payroll_Data!$A:$A,Payroll_Data!$D:$D,"")</f>
        <v/>
      </c>
      <c r="F1781" s="10">
        <f>IF(E1781="","",D1781-E1781)</f>
        <v/>
      </c>
      <c r="G1781">
        <f>IF(E1781="","Missing Payroll Record",IF(ABS(F1781)&lt;=1,"MATCH","MISMATCH"))</f>
        <v/>
      </c>
    </row>
    <row r="1782">
      <c r="A1782" t="inlineStr">
        <is>
          <t>TX504095</t>
        </is>
      </c>
      <c r="B1782">
        <f>XLOOKUP(A1782,Share_Transactions!$A:$A,Share_Transactions!$B:$B,"")</f>
        <v/>
      </c>
      <c r="C1782">
        <f>XLOOKUP(A1782,Share_Transactions!$A:$A,Share_Transactions!$C:$C,"")</f>
        <v/>
      </c>
      <c r="D1782" s="10">
        <f>XLOOKUP(A1782,Share_Transactions!$A:$A,Share_Transactions!$L:$L,0)</f>
        <v/>
      </c>
      <c r="E1782" s="10">
        <f>XLOOKUP(A1782,Payroll_Data!$A:$A,Payroll_Data!$D:$D,"")</f>
        <v/>
      </c>
      <c r="F1782" s="10">
        <f>IF(E1782="","",D1782-E1782)</f>
        <v/>
      </c>
      <c r="G1782">
        <f>IF(E1782="","Missing Payroll Record",IF(ABS(F1782)&lt;=1,"MATCH","MISMATCH"))</f>
        <v/>
      </c>
    </row>
    <row r="1783">
      <c r="A1783" t="inlineStr">
        <is>
          <t>TX504101</t>
        </is>
      </c>
      <c r="B1783">
        <f>XLOOKUP(A1783,Share_Transactions!$A:$A,Share_Transactions!$B:$B,"")</f>
        <v/>
      </c>
      <c r="C1783">
        <f>XLOOKUP(A1783,Share_Transactions!$A:$A,Share_Transactions!$C:$C,"")</f>
        <v/>
      </c>
      <c r="D1783" s="10">
        <f>XLOOKUP(A1783,Share_Transactions!$A:$A,Share_Transactions!$L:$L,0)</f>
        <v/>
      </c>
      <c r="E1783" s="10">
        <f>XLOOKUP(A1783,Payroll_Data!$A:$A,Payroll_Data!$D:$D,"")</f>
        <v/>
      </c>
      <c r="F1783" s="10">
        <f>IF(E1783="","",D1783-E1783)</f>
        <v/>
      </c>
      <c r="G1783">
        <f>IF(E1783="","Missing Payroll Record",IF(ABS(F1783)&lt;=1,"MATCH","MISMATCH"))</f>
        <v/>
      </c>
    </row>
    <row r="1784">
      <c r="A1784" t="inlineStr">
        <is>
          <t>TX504102</t>
        </is>
      </c>
      <c r="B1784">
        <f>XLOOKUP(A1784,Share_Transactions!$A:$A,Share_Transactions!$B:$B,"")</f>
        <v/>
      </c>
      <c r="C1784">
        <f>XLOOKUP(A1784,Share_Transactions!$A:$A,Share_Transactions!$C:$C,"")</f>
        <v/>
      </c>
      <c r="D1784" s="10">
        <f>XLOOKUP(A1784,Share_Transactions!$A:$A,Share_Transactions!$L:$L,0)</f>
        <v/>
      </c>
      <c r="E1784" s="10">
        <f>XLOOKUP(A1784,Payroll_Data!$A:$A,Payroll_Data!$D:$D,"")</f>
        <v/>
      </c>
      <c r="F1784" s="10">
        <f>IF(E1784="","",D1784-E1784)</f>
        <v/>
      </c>
      <c r="G1784">
        <f>IF(E1784="","Missing Payroll Record",IF(ABS(F1784)&lt;=1,"MATCH","MISMATCH"))</f>
        <v/>
      </c>
    </row>
    <row r="1785">
      <c r="A1785" t="inlineStr">
        <is>
          <t>TX504108</t>
        </is>
      </c>
      <c r="B1785">
        <f>XLOOKUP(A1785,Share_Transactions!$A:$A,Share_Transactions!$B:$B,"")</f>
        <v/>
      </c>
      <c r="C1785">
        <f>XLOOKUP(A1785,Share_Transactions!$A:$A,Share_Transactions!$C:$C,"")</f>
        <v/>
      </c>
      <c r="D1785" s="10">
        <f>XLOOKUP(A1785,Share_Transactions!$A:$A,Share_Transactions!$L:$L,0)</f>
        <v/>
      </c>
      <c r="E1785" s="10">
        <f>XLOOKUP(A1785,Payroll_Data!$A:$A,Payroll_Data!$D:$D,"")</f>
        <v/>
      </c>
      <c r="F1785" s="10">
        <f>IF(E1785="","",D1785-E1785)</f>
        <v/>
      </c>
      <c r="G1785">
        <f>IF(E1785="","Missing Payroll Record",IF(ABS(F1785)&lt;=1,"MATCH","MISMATCH"))</f>
        <v/>
      </c>
    </row>
    <row r="1786">
      <c r="A1786" t="inlineStr">
        <is>
          <t>TX504109</t>
        </is>
      </c>
      <c r="B1786">
        <f>XLOOKUP(A1786,Share_Transactions!$A:$A,Share_Transactions!$B:$B,"")</f>
        <v/>
      </c>
      <c r="C1786">
        <f>XLOOKUP(A1786,Share_Transactions!$A:$A,Share_Transactions!$C:$C,"")</f>
        <v/>
      </c>
      <c r="D1786" s="10">
        <f>XLOOKUP(A1786,Share_Transactions!$A:$A,Share_Transactions!$L:$L,0)</f>
        <v/>
      </c>
      <c r="E1786" s="10">
        <f>XLOOKUP(A1786,Payroll_Data!$A:$A,Payroll_Data!$D:$D,"")</f>
        <v/>
      </c>
      <c r="F1786" s="10">
        <f>IF(E1786="","",D1786-E1786)</f>
        <v/>
      </c>
      <c r="G1786">
        <f>IF(E1786="","Missing Payroll Record",IF(ABS(F1786)&lt;=1,"MATCH","MISMATCH"))</f>
        <v/>
      </c>
    </row>
    <row r="1787">
      <c r="A1787" t="inlineStr">
        <is>
          <t>TX504111</t>
        </is>
      </c>
      <c r="B1787">
        <f>XLOOKUP(A1787,Share_Transactions!$A:$A,Share_Transactions!$B:$B,"")</f>
        <v/>
      </c>
      <c r="C1787">
        <f>XLOOKUP(A1787,Share_Transactions!$A:$A,Share_Transactions!$C:$C,"")</f>
        <v/>
      </c>
      <c r="D1787" s="10">
        <f>XLOOKUP(A1787,Share_Transactions!$A:$A,Share_Transactions!$L:$L,0)</f>
        <v/>
      </c>
      <c r="E1787" s="10">
        <f>XLOOKUP(A1787,Payroll_Data!$A:$A,Payroll_Data!$D:$D,"")</f>
        <v/>
      </c>
      <c r="F1787" s="10">
        <f>IF(E1787="","",D1787-E1787)</f>
        <v/>
      </c>
      <c r="G1787">
        <f>IF(E1787="","Missing Payroll Record",IF(ABS(F1787)&lt;=1,"MATCH","MISMATCH"))</f>
        <v/>
      </c>
    </row>
    <row r="1788">
      <c r="A1788" t="inlineStr">
        <is>
          <t>TX504114</t>
        </is>
      </c>
      <c r="B1788">
        <f>XLOOKUP(A1788,Share_Transactions!$A:$A,Share_Transactions!$B:$B,"")</f>
        <v/>
      </c>
      <c r="C1788">
        <f>XLOOKUP(A1788,Share_Transactions!$A:$A,Share_Transactions!$C:$C,"")</f>
        <v/>
      </c>
      <c r="D1788" s="10">
        <f>XLOOKUP(A1788,Share_Transactions!$A:$A,Share_Transactions!$L:$L,0)</f>
        <v/>
      </c>
      <c r="E1788" s="10">
        <f>XLOOKUP(A1788,Payroll_Data!$A:$A,Payroll_Data!$D:$D,"")</f>
        <v/>
      </c>
      <c r="F1788" s="10">
        <f>IF(E1788="","",D1788-E1788)</f>
        <v/>
      </c>
      <c r="G1788">
        <f>IF(E1788="","Missing Payroll Record",IF(ABS(F1788)&lt;=1,"MATCH","MISMATCH"))</f>
        <v/>
      </c>
    </row>
    <row r="1789">
      <c r="A1789" t="inlineStr">
        <is>
          <t>TX504115</t>
        </is>
      </c>
      <c r="B1789">
        <f>XLOOKUP(A1789,Share_Transactions!$A:$A,Share_Transactions!$B:$B,"")</f>
        <v/>
      </c>
      <c r="C1789">
        <f>XLOOKUP(A1789,Share_Transactions!$A:$A,Share_Transactions!$C:$C,"")</f>
        <v/>
      </c>
      <c r="D1789" s="10">
        <f>XLOOKUP(A1789,Share_Transactions!$A:$A,Share_Transactions!$L:$L,0)</f>
        <v/>
      </c>
      <c r="E1789" s="10">
        <f>XLOOKUP(A1789,Payroll_Data!$A:$A,Payroll_Data!$D:$D,"")</f>
        <v/>
      </c>
      <c r="F1789" s="10">
        <f>IF(E1789="","",D1789-E1789)</f>
        <v/>
      </c>
      <c r="G1789">
        <f>IF(E1789="","Missing Payroll Record",IF(ABS(F1789)&lt;=1,"MATCH","MISMATCH"))</f>
        <v/>
      </c>
    </row>
    <row r="1790">
      <c r="A1790" t="inlineStr">
        <is>
          <t>TX504118</t>
        </is>
      </c>
      <c r="B1790">
        <f>XLOOKUP(A1790,Share_Transactions!$A:$A,Share_Transactions!$B:$B,"")</f>
        <v/>
      </c>
      <c r="C1790">
        <f>XLOOKUP(A1790,Share_Transactions!$A:$A,Share_Transactions!$C:$C,"")</f>
        <v/>
      </c>
      <c r="D1790" s="10">
        <f>XLOOKUP(A1790,Share_Transactions!$A:$A,Share_Transactions!$L:$L,0)</f>
        <v/>
      </c>
      <c r="E1790" s="10">
        <f>XLOOKUP(A1790,Payroll_Data!$A:$A,Payroll_Data!$D:$D,"")</f>
        <v/>
      </c>
      <c r="F1790" s="10">
        <f>IF(E1790="","",D1790-E1790)</f>
        <v/>
      </c>
      <c r="G1790">
        <f>IF(E1790="","Missing Payroll Record",IF(ABS(F1790)&lt;=1,"MATCH","MISMATCH"))</f>
        <v/>
      </c>
    </row>
    <row r="1791">
      <c r="A1791" t="inlineStr">
        <is>
          <t>TX504119</t>
        </is>
      </c>
      <c r="B1791">
        <f>XLOOKUP(A1791,Share_Transactions!$A:$A,Share_Transactions!$B:$B,"")</f>
        <v/>
      </c>
      <c r="C1791">
        <f>XLOOKUP(A1791,Share_Transactions!$A:$A,Share_Transactions!$C:$C,"")</f>
        <v/>
      </c>
      <c r="D1791" s="10">
        <f>XLOOKUP(A1791,Share_Transactions!$A:$A,Share_Transactions!$L:$L,0)</f>
        <v/>
      </c>
      <c r="E1791" s="10">
        <f>XLOOKUP(A1791,Payroll_Data!$A:$A,Payroll_Data!$D:$D,"")</f>
        <v/>
      </c>
      <c r="F1791" s="10">
        <f>IF(E1791="","",D1791-E1791)</f>
        <v/>
      </c>
      <c r="G1791">
        <f>IF(E1791="","Missing Payroll Record",IF(ABS(F1791)&lt;=1,"MATCH","MISMATCH"))</f>
        <v/>
      </c>
    </row>
    <row r="1792">
      <c r="A1792" t="inlineStr">
        <is>
          <t>TX504122</t>
        </is>
      </c>
      <c r="B1792">
        <f>XLOOKUP(A1792,Share_Transactions!$A:$A,Share_Transactions!$B:$B,"")</f>
        <v/>
      </c>
      <c r="C1792">
        <f>XLOOKUP(A1792,Share_Transactions!$A:$A,Share_Transactions!$C:$C,"")</f>
        <v/>
      </c>
      <c r="D1792" s="10">
        <f>XLOOKUP(A1792,Share_Transactions!$A:$A,Share_Transactions!$L:$L,0)</f>
        <v/>
      </c>
      <c r="E1792" s="10">
        <f>XLOOKUP(A1792,Payroll_Data!$A:$A,Payroll_Data!$D:$D,"")</f>
        <v/>
      </c>
      <c r="F1792" s="10">
        <f>IF(E1792="","",D1792-E1792)</f>
        <v/>
      </c>
      <c r="G1792">
        <f>IF(E1792="","Missing Payroll Record",IF(ABS(F1792)&lt;=1,"MATCH","MISMATCH"))</f>
        <v/>
      </c>
    </row>
    <row r="1793">
      <c r="A1793" t="inlineStr">
        <is>
          <t>TX504123</t>
        </is>
      </c>
      <c r="B1793">
        <f>XLOOKUP(A1793,Share_Transactions!$A:$A,Share_Transactions!$B:$B,"")</f>
        <v/>
      </c>
      <c r="C1793">
        <f>XLOOKUP(A1793,Share_Transactions!$A:$A,Share_Transactions!$C:$C,"")</f>
        <v/>
      </c>
      <c r="D1793" s="10">
        <f>XLOOKUP(A1793,Share_Transactions!$A:$A,Share_Transactions!$L:$L,0)</f>
        <v/>
      </c>
      <c r="E1793" s="10">
        <f>XLOOKUP(A1793,Payroll_Data!$A:$A,Payroll_Data!$D:$D,"")</f>
        <v/>
      </c>
      <c r="F1793" s="10">
        <f>IF(E1793="","",D1793-E1793)</f>
        <v/>
      </c>
      <c r="G1793">
        <f>IF(E1793="","Missing Payroll Record",IF(ABS(F1793)&lt;=1,"MATCH","MISMATCH"))</f>
        <v/>
      </c>
    </row>
    <row r="1794">
      <c r="A1794" t="inlineStr">
        <is>
          <t>TX504125</t>
        </is>
      </c>
      <c r="B1794">
        <f>XLOOKUP(A1794,Share_Transactions!$A:$A,Share_Transactions!$B:$B,"")</f>
        <v/>
      </c>
      <c r="C1794">
        <f>XLOOKUP(A1794,Share_Transactions!$A:$A,Share_Transactions!$C:$C,"")</f>
        <v/>
      </c>
      <c r="D1794" s="10">
        <f>XLOOKUP(A1794,Share_Transactions!$A:$A,Share_Transactions!$L:$L,0)</f>
        <v/>
      </c>
      <c r="E1794" s="10">
        <f>XLOOKUP(A1794,Payroll_Data!$A:$A,Payroll_Data!$D:$D,"")</f>
        <v/>
      </c>
      <c r="F1794" s="10">
        <f>IF(E1794="","",D1794-E1794)</f>
        <v/>
      </c>
      <c r="G1794">
        <f>IF(E1794="","Missing Payroll Record",IF(ABS(F1794)&lt;=1,"MATCH","MISMATCH"))</f>
        <v/>
      </c>
    </row>
    <row r="1795">
      <c r="A1795" t="inlineStr">
        <is>
          <t>TX504128</t>
        </is>
      </c>
      <c r="B1795">
        <f>XLOOKUP(A1795,Share_Transactions!$A:$A,Share_Transactions!$B:$B,"")</f>
        <v/>
      </c>
      <c r="C1795">
        <f>XLOOKUP(A1795,Share_Transactions!$A:$A,Share_Transactions!$C:$C,"")</f>
        <v/>
      </c>
      <c r="D1795" s="10">
        <f>XLOOKUP(A1795,Share_Transactions!$A:$A,Share_Transactions!$L:$L,0)</f>
        <v/>
      </c>
      <c r="E1795" s="10">
        <f>XLOOKUP(A1795,Payroll_Data!$A:$A,Payroll_Data!$D:$D,"")</f>
        <v/>
      </c>
      <c r="F1795" s="10">
        <f>IF(E1795="","",D1795-E1795)</f>
        <v/>
      </c>
      <c r="G1795">
        <f>IF(E1795="","Missing Payroll Record",IF(ABS(F1795)&lt;=1,"MATCH","MISMATCH"))</f>
        <v/>
      </c>
    </row>
    <row r="1796">
      <c r="A1796" t="inlineStr">
        <is>
          <t>TX504129</t>
        </is>
      </c>
      <c r="B1796">
        <f>XLOOKUP(A1796,Share_Transactions!$A:$A,Share_Transactions!$B:$B,"")</f>
        <v/>
      </c>
      <c r="C1796">
        <f>XLOOKUP(A1796,Share_Transactions!$A:$A,Share_Transactions!$C:$C,"")</f>
        <v/>
      </c>
      <c r="D1796" s="10">
        <f>XLOOKUP(A1796,Share_Transactions!$A:$A,Share_Transactions!$L:$L,0)</f>
        <v/>
      </c>
      <c r="E1796" s="10">
        <f>XLOOKUP(A1796,Payroll_Data!$A:$A,Payroll_Data!$D:$D,"")</f>
        <v/>
      </c>
      <c r="F1796" s="10">
        <f>IF(E1796="","",D1796-E1796)</f>
        <v/>
      </c>
      <c r="G1796">
        <f>IF(E1796="","Missing Payroll Record",IF(ABS(F1796)&lt;=1,"MATCH","MISMATCH"))</f>
        <v/>
      </c>
    </row>
    <row r="1797">
      <c r="A1797" t="inlineStr">
        <is>
          <t>TX504131</t>
        </is>
      </c>
      <c r="B1797">
        <f>XLOOKUP(A1797,Share_Transactions!$A:$A,Share_Transactions!$B:$B,"")</f>
        <v/>
      </c>
      <c r="C1797">
        <f>XLOOKUP(A1797,Share_Transactions!$A:$A,Share_Transactions!$C:$C,"")</f>
        <v/>
      </c>
      <c r="D1797" s="10">
        <f>XLOOKUP(A1797,Share_Transactions!$A:$A,Share_Transactions!$L:$L,0)</f>
        <v/>
      </c>
      <c r="E1797" s="10">
        <f>XLOOKUP(A1797,Payroll_Data!$A:$A,Payroll_Data!$D:$D,"")</f>
        <v/>
      </c>
      <c r="F1797" s="10">
        <f>IF(E1797="","",D1797-E1797)</f>
        <v/>
      </c>
      <c r="G1797">
        <f>IF(E1797="","Missing Payroll Record",IF(ABS(F1797)&lt;=1,"MATCH","MISMATCH"))</f>
        <v/>
      </c>
    </row>
    <row r="1798">
      <c r="A1798" t="inlineStr">
        <is>
          <t>TX504133</t>
        </is>
      </c>
      <c r="B1798">
        <f>XLOOKUP(A1798,Share_Transactions!$A:$A,Share_Transactions!$B:$B,"")</f>
        <v/>
      </c>
      <c r="C1798">
        <f>XLOOKUP(A1798,Share_Transactions!$A:$A,Share_Transactions!$C:$C,"")</f>
        <v/>
      </c>
      <c r="D1798" s="10">
        <f>XLOOKUP(A1798,Share_Transactions!$A:$A,Share_Transactions!$L:$L,0)</f>
        <v/>
      </c>
      <c r="E1798" s="10">
        <f>XLOOKUP(A1798,Payroll_Data!$A:$A,Payroll_Data!$D:$D,"")</f>
        <v/>
      </c>
      <c r="F1798" s="10">
        <f>IF(E1798="","",D1798-E1798)</f>
        <v/>
      </c>
      <c r="G1798">
        <f>IF(E1798="","Missing Payroll Record",IF(ABS(F1798)&lt;=1,"MATCH","MISMATCH"))</f>
        <v/>
      </c>
    </row>
    <row r="1799">
      <c r="A1799" t="inlineStr">
        <is>
          <t>TX504136</t>
        </is>
      </c>
      <c r="B1799">
        <f>XLOOKUP(A1799,Share_Transactions!$A:$A,Share_Transactions!$B:$B,"")</f>
        <v/>
      </c>
      <c r="C1799">
        <f>XLOOKUP(A1799,Share_Transactions!$A:$A,Share_Transactions!$C:$C,"")</f>
        <v/>
      </c>
      <c r="D1799" s="10">
        <f>XLOOKUP(A1799,Share_Transactions!$A:$A,Share_Transactions!$L:$L,0)</f>
        <v/>
      </c>
      <c r="E1799" s="10">
        <f>XLOOKUP(A1799,Payroll_Data!$A:$A,Payroll_Data!$D:$D,"")</f>
        <v/>
      </c>
      <c r="F1799" s="10">
        <f>IF(E1799="","",D1799-E1799)</f>
        <v/>
      </c>
      <c r="G1799">
        <f>IF(E1799="","Missing Payroll Record",IF(ABS(F1799)&lt;=1,"MATCH","MISMATCH"))</f>
        <v/>
      </c>
    </row>
    <row r="1800">
      <c r="A1800" t="inlineStr">
        <is>
          <t>TX504137</t>
        </is>
      </c>
      <c r="B1800">
        <f>XLOOKUP(A1800,Share_Transactions!$A:$A,Share_Transactions!$B:$B,"")</f>
        <v/>
      </c>
      <c r="C1800">
        <f>XLOOKUP(A1800,Share_Transactions!$A:$A,Share_Transactions!$C:$C,"")</f>
        <v/>
      </c>
      <c r="D1800" s="10">
        <f>XLOOKUP(A1800,Share_Transactions!$A:$A,Share_Transactions!$L:$L,0)</f>
        <v/>
      </c>
      <c r="E1800" s="10">
        <f>XLOOKUP(A1800,Payroll_Data!$A:$A,Payroll_Data!$D:$D,"")</f>
        <v/>
      </c>
      <c r="F1800" s="10">
        <f>IF(E1800="","",D1800-E1800)</f>
        <v/>
      </c>
      <c r="G1800">
        <f>IF(E1800="","Missing Payroll Record",IF(ABS(F1800)&lt;=1,"MATCH","MISMATCH"))</f>
        <v/>
      </c>
    </row>
    <row r="1801">
      <c r="A1801" t="inlineStr">
        <is>
          <t>TX504144</t>
        </is>
      </c>
      <c r="B1801">
        <f>XLOOKUP(A1801,Share_Transactions!$A:$A,Share_Transactions!$B:$B,"")</f>
        <v/>
      </c>
      <c r="C1801">
        <f>XLOOKUP(A1801,Share_Transactions!$A:$A,Share_Transactions!$C:$C,"")</f>
        <v/>
      </c>
      <c r="D1801" s="10">
        <f>XLOOKUP(A1801,Share_Transactions!$A:$A,Share_Transactions!$L:$L,0)</f>
        <v/>
      </c>
      <c r="E1801" s="10">
        <f>XLOOKUP(A1801,Payroll_Data!$A:$A,Payroll_Data!$D:$D,"")</f>
        <v/>
      </c>
      <c r="F1801" s="10">
        <f>IF(E1801="","",D1801-E1801)</f>
        <v/>
      </c>
      <c r="G1801">
        <f>IF(E1801="","Missing Payroll Record",IF(ABS(F1801)&lt;=1,"MATCH","MISMATCH"))</f>
        <v/>
      </c>
    </row>
    <row r="1802">
      <c r="A1802" t="inlineStr">
        <is>
          <t>TX504145</t>
        </is>
      </c>
      <c r="B1802">
        <f>XLOOKUP(A1802,Share_Transactions!$A:$A,Share_Transactions!$B:$B,"")</f>
        <v/>
      </c>
      <c r="C1802">
        <f>XLOOKUP(A1802,Share_Transactions!$A:$A,Share_Transactions!$C:$C,"")</f>
        <v/>
      </c>
      <c r="D1802" s="10">
        <f>XLOOKUP(A1802,Share_Transactions!$A:$A,Share_Transactions!$L:$L,0)</f>
        <v/>
      </c>
      <c r="E1802" s="10">
        <f>XLOOKUP(A1802,Payroll_Data!$A:$A,Payroll_Data!$D:$D,"")</f>
        <v/>
      </c>
      <c r="F1802" s="10">
        <f>IF(E1802="","",D1802-E1802)</f>
        <v/>
      </c>
      <c r="G1802">
        <f>IF(E1802="","Missing Payroll Record",IF(ABS(F1802)&lt;=1,"MATCH","MISMATCH"))</f>
        <v/>
      </c>
    </row>
    <row r="1803">
      <c r="A1803" t="inlineStr">
        <is>
          <t>TX504146</t>
        </is>
      </c>
      <c r="B1803">
        <f>XLOOKUP(A1803,Share_Transactions!$A:$A,Share_Transactions!$B:$B,"")</f>
        <v/>
      </c>
      <c r="C1803">
        <f>XLOOKUP(A1803,Share_Transactions!$A:$A,Share_Transactions!$C:$C,"")</f>
        <v/>
      </c>
      <c r="D1803" s="10">
        <f>XLOOKUP(A1803,Share_Transactions!$A:$A,Share_Transactions!$L:$L,0)</f>
        <v/>
      </c>
      <c r="E1803" s="10">
        <f>XLOOKUP(A1803,Payroll_Data!$A:$A,Payroll_Data!$D:$D,"")</f>
        <v/>
      </c>
      <c r="F1803" s="10">
        <f>IF(E1803="","",D1803-E1803)</f>
        <v/>
      </c>
      <c r="G1803">
        <f>IF(E1803="","Missing Payroll Record",IF(ABS(F1803)&lt;=1,"MATCH","MISMATCH"))</f>
        <v/>
      </c>
    </row>
    <row r="1804">
      <c r="A1804" t="inlineStr">
        <is>
          <t>TX504149</t>
        </is>
      </c>
      <c r="B1804">
        <f>XLOOKUP(A1804,Share_Transactions!$A:$A,Share_Transactions!$B:$B,"")</f>
        <v/>
      </c>
      <c r="C1804">
        <f>XLOOKUP(A1804,Share_Transactions!$A:$A,Share_Transactions!$C:$C,"")</f>
        <v/>
      </c>
      <c r="D1804" s="10">
        <f>XLOOKUP(A1804,Share_Transactions!$A:$A,Share_Transactions!$L:$L,0)</f>
        <v/>
      </c>
      <c r="E1804" s="10">
        <f>XLOOKUP(A1804,Payroll_Data!$A:$A,Payroll_Data!$D:$D,"")</f>
        <v/>
      </c>
      <c r="F1804" s="10">
        <f>IF(E1804="","",D1804-E1804)</f>
        <v/>
      </c>
      <c r="G1804">
        <f>IF(E1804="","Missing Payroll Record",IF(ABS(F1804)&lt;=1,"MATCH","MISMATCH"))</f>
        <v/>
      </c>
    </row>
    <row r="1805">
      <c r="A1805" t="inlineStr">
        <is>
          <t>TX504150</t>
        </is>
      </c>
      <c r="B1805">
        <f>XLOOKUP(A1805,Share_Transactions!$A:$A,Share_Transactions!$B:$B,"")</f>
        <v/>
      </c>
      <c r="C1805">
        <f>XLOOKUP(A1805,Share_Transactions!$A:$A,Share_Transactions!$C:$C,"")</f>
        <v/>
      </c>
      <c r="D1805" s="10">
        <f>XLOOKUP(A1805,Share_Transactions!$A:$A,Share_Transactions!$L:$L,0)</f>
        <v/>
      </c>
      <c r="E1805" s="10">
        <f>XLOOKUP(A1805,Payroll_Data!$A:$A,Payroll_Data!$D:$D,"")</f>
        <v/>
      </c>
      <c r="F1805" s="10">
        <f>IF(E1805="","",D1805-E1805)</f>
        <v/>
      </c>
      <c r="G1805">
        <f>IF(E1805="","Missing Payroll Record",IF(ABS(F1805)&lt;=1,"MATCH","MISMATCH"))</f>
        <v/>
      </c>
    </row>
    <row r="1806">
      <c r="A1806" t="inlineStr">
        <is>
          <t>TX504151</t>
        </is>
      </c>
      <c r="B1806">
        <f>XLOOKUP(A1806,Share_Transactions!$A:$A,Share_Transactions!$B:$B,"")</f>
        <v/>
      </c>
      <c r="C1806">
        <f>XLOOKUP(A1806,Share_Transactions!$A:$A,Share_Transactions!$C:$C,"")</f>
        <v/>
      </c>
      <c r="D1806" s="10">
        <f>XLOOKUP(A1806,Share_Transactions!$A:$A,Share_Transactions!$L:$L,0)</f>
        <v/>
      </c>
      <c r="E1806" s="10">
        <f>XLOOKUP(A1806,Payroll_Data!$A:$A,Payroll_Data!$D:$D,"")</f>
        <v/>
      </c>
      <c r="F1806" s="10">
        <f>IF(E1806="","",D1806-E1806)</f>
        <v/>
      </c>
      <c r="G1806">
        <f>IF(E1806="","Missing Payroll Record",IF(ABS(F1806)&lt;=1,"MATCH","MISMATCH"))</f>
        <v/>
      </c>
    </row>
    <row r="1807">
      <c r="A1807" t="inlineStr">
        <is>
          <t>TX504152</t>
        </is>
      </c>
      <c r="B1807">
        <f>XLOOKUP(A1807,Share_Transactions!$A:$A,Share_Transactions!$B:$B,"")</f>
        <v/>
      </c>
      <c r="C1807">
        <f>XLOOKUP(A1807,Share_Transactions!$A:$A,Share_Transactions!$C:$C,"")</f>
        <v/>
      </c>
      <c r="D1807" s="10">
        <f>XLOOKUP(A1807,Share_Transactions!$A:$A,Share_Transactions!$L:$L,0)</f>
        <v/>
      </c>
      <c r="E1807" s="10">
        <f>XLOOKUP(A1807,Payroll_Data!$A:$A,Payroll_Data!$D:$D,"")</f>
        <v/>
      </c>
      <c r="F1807" s="10">
        <f>IF(E1807="","",D1807-E1807)</f>
        <v/>
      </c>
      <c r="G1807">
        <f>IF(E1807="","Missing Payroll Record",IF(ABS(F1807)&lt;=1,"MATCH","MISMATCH"))</f>
        <v/>
      </c>
    </row>
    <row r="1808">
      <c r="A1808" t="inlineStr">
        <is>
          <t>TX504153</t>
        </is>
      </c>
      <c r="B1808">
        <f>XLOOKUP(A1808,Share_Transactions!$A:$A,Share_Transactions!$B:$B,"")</f>
        <v/>
      </c>
      <c r="C1808">
        <f>XLOOKUP(A1808,Share_Transactions!$A:$A,Share_Transactions!$C:$C,"")</f>
        <v/>
      </c>
      <c r="D1808" s="10">
        <f>XLOOKUP(A1808,Share_Transactions!$A:$A,Share_Transactions!$L:$L,0)</f>
        <v/>
      </c>
      <c r="E1808" s="10">
        <f>XLOOKUP(A1808,Payroll_Data!$A:$A,Payroll_Data!$D:$D,"")</f>
        <v/>
      </c>
      <c r="F1808" s="10">
        <f>IF(E1808="","",D1808-E1808)</f>
        <v/>
      </c>
      <c r="G1808">
        <f>IF(E1808="","Missing Payroll Record",IF(ABS(F1808)&lt;=1,"MATCH","MISMATCH"))</f>
        <v/>
      </c>
    </row>
    <row r="1809">
      <c r="A1809" t="inlineStr">
        <is>
          <t>TX504159</t>
        </is>
      </c>
      <c r="B1809">
        <f>XLOOKUP(A1809,Share_Transactions!$A:$A,Share_Transactions!$B:$B,"")</f>
        <v/>
      </c>
      <c r="C1809">
        <f>XLOOKUP(A1809,Share_Transactions!$A:$A,Share_Transactions!$C:$C,"")</f>
        <v/>
      </c>
      <c r="D1809" s="10">
        <f>XLOOKUP(A1809,Share_Transactions!$A:$A,Share_Transactions!$L:$L,0)</f>
        <v/>
      </c>
      <c r="E1809" s="10">
        <f>XLOOKUP(A1809,Payroll_Data!$A:$A,Payroll_Data!$D:$D,"")</f>
        <v/>
      </c>
      <c r="F1809" s="10">
        <f>IF(E1809="","",D1809-E1809)</f>
        <v/>
      </c>
      <c r="G1809">
        <f>IF(E1809="","Missing Payroll Record",IF(ABS(F1809)&lt;=1,"MATCH","MISMATCH"))</f>
        <v/>
      </c>
    </row>
    <row r="1810">
      <c r="A1810" t="inlineStr">
        <is>
          <t>TX504160</t>
        </is>
      </c>
      <c r="B1810">
        <f>XLOOKUP(A1810,Share_Transactions!$A:$A,Share_Transactions!$B:$B,"")</f>
        <v/>
      </c>
      <c r="C1810">
        <f>XLOOKUP(A1810,Share_Transactions!$A:$A,Share_Transactions!$C:$C,"")</f>
        <v/>
      </c>
      <c r="D1810" s="10">
        <f>XLOOKUP(A1810,Share_Transactions!$A:$A,Share_Transactions!$L:$L,0)</f>
        <v/>
      </c>
      <c r="E1810" s="10">
        <f>XLOOKUP(A1810,Payroll_Data!$A:$A,Payroll_Data!$D:$D,"")</f>
        <v/>
      </c>
      <c r="F1810" s="10">
        <f>IF(E1810="","",D1810-E1810)</f>
        <v/>
      </c>
      <c r="G1810">
        <f>IF(E1810="","Missing Payroll Record",IF(ABS(F1810)&lt;=1,"MATCH","MISMATCH"))</f>
        <v/>
      </c>
    </row>
    <row r="1811">
      <c r="A1811" t="inlineStr">
        <is>
          <t>TX504162</t>
        </is>
      </c>
      <c r="B1811">
        <f>XLOOKUP(A1811,Share_Transactions!$A:$A,Share_Transactions!$B:$B,"")</f>
        <v/>
      </c>
      <c r="C1811">
        <f>XLOOKUP(A1811,Share_Transactions!$A:$A,Share_Transactions!$C:$C,"")</f>
        <v/>
      </c>
      <c r="D1811" s="10">
        <f>XLOOKUP(A1811,Share_Transactions!$A:$A,Share_Transactions!$L:$L,0)</f>
        <v/>
      </c>
      <c r="E1811" s="10">
        <f>XLOOKUP(A1811,Payroll_Data!$A:$A,Payroll_Data!$D:$D,"")</f>
        <v/>
      </c>
      <c r="F1811" s="10">
        <f>IF(E1811="","",D1811-E1811)</f>
        <v/>
      </c>
      <c r="G1811">
        <f>IF(E1811="","Missing Payroll Record",IF(ABS(F1811)&lt;=1,"MATCH","MISMATCH"))</f>
        <v/>
      </c>
    </row>
    <row r="1812">
      <c r="A1812" t="inlineStr">
        <is>
          <t>TX504164</t>
        </is>
      </c>
      <c r="B1812">
        <f>XLOOKUP(A1812,Share_Transactions!$A:$A,Share_Transactions!$B:$B,"")</f>
        <v/>
      </c>
      <c r="C1812">
        <f>XLOOKUP(A1812,Share_Transactions!$A:$A,Share_Transactions!$C:$C,"")</f>
        <v/>
      </c>
      <c r="D1812" s="10">
        <f>XLOOKUP(A1812,Share_Transactions!$A:$A,Share_Transactions!$L:$L,0)</f>
        <v/>
      </c>
      <c r="E1812" s="10">
        <f>XLOOKUP(A1812,Payroll_Data!$A:$A,Payroll_Data!$D:$D,"")</f>
        <v/>
      </c>
      <c r="F1812" s="10">
        <f>IF(E1812="","",D1812-E1812)</f>
        <v/>
      </c>
      <c r="G1812">
        <f>IF(E1812="","Missing Payroll Record",IF(ABS(F1812)&lt;=1,"MATCH","MISMATCH"))</f>
        <v/>
      </c>
    </row>
    <row r="1813">
      <c r="A1813" t="inlineStr">
        <is>
          <t>TX504165</t>
        </is>
      </c>
      <c r="B1813">
        <f>XLOOKUP(A1813,Share_Transactions!$A:$A,Share_Transactions!$B:$B,"")</f>
        <v/>
      </c>
      <c r="C1813">
        <f>XLOOKUP(A1813,Share_Transactions!$A:$A,Share_Transactions!$C:$C,"")</f>
        <v/>
      </c>
      <c r="D1813" s="10">
        <f>XLOOKUP(A1813,Share_Transactions!$A:$A,Share_Transactions!$L:$L,0)</f>
        <v/>
      </c>
      <c r="E1813" s="10">
        <f>XLOOKUP(A1813,Payroll_Data!$A:$A,Payroll_Data!$D:$D,"")</f>
        <v/>
      </c>
      <c r="F1813" s="10">
        <f>IF(E1813="","",D1813-E1813)</f>
        <v/>
      </c>
      <c r="G1813">
        <f>IF(E1813="","Missing Payroll Record",IF(ABS(F1813)&lt;=1,"MATCH","MISMATCH"))</f>
        <v/>
      </c>
    </row>
    <row r="1814">
      <c r="A1814" t="inlineStr">
        <is>
          <t>TX504167</t>
        </is>
      </c>
      <c r="B1814">
        <f>XLOOKUP(A1814,Share_Transactions!$A:$A,Share_Transactions!$B:$B,"")</f>
        <v/>
      </c>
      <c r="C1814">
        <f>XLOOKUP(A1814,Share_Transactions!$A:$A,Share_Transactions!$C:$C,"")</f>
        <v/>
      </c>
      <c r="D1814" s="10">
        <f>XLOOKUP(A1814,Share_Transactions!$A:$A,Share_Transactions!$L:$L,0)</f>
        <v/>
      </c>
      <c r="E1814" s="10">
        <f>XLOOKUP(A1814,Payroll_Data!$A:$A,Payroll_Data!$D:$D,"")</f>
        <v/>
      </c>
      <c r="F1814" s="10">
        <f>IF(E1814="","",D1814-E1814)</f>
        <v/>
      </c>
      <c r="G1814">
        <f>IF(E1814="","Missing Payroll Record",IF(ABS(F1814)&lt;=1,"MATCH","MISMATCH"))</f>
        <v/>
      </c>
    </row>
    <row r="1815">
      <c r="A1815" t="inlineStr">
        <is>
          <t>TX504168</t>
        </is>
      </c>
      <c r="B1815">
        <f>XLOOKUP(A1815,Share_Transactions!$A:$A,Share_Transactions!$B:$B,"")</f>
        <v/>
      </c>
      <c r="C1815">
        <f>XLOOKUP(A1815,Share_Transactions!$A:$A,Share_Transactions!$C:$C,"")</f>
        <v/>
      </c>
      <c r="D1815" s="10">
        <f>XLOOKUP(A1815,Share_Transactions!$A:$A,Share_Transactions!$L:$L,0)</f>
        <v/>
      </c>
      <c r="E1815" s="10">
        <f>XLOOKUP(A1815,Payroll_Data!$A:$A,Payroll_Data!$D:$D,"")</f>
        <v/>
      </c>
      <c r="F1815" s="10">
        <f>IF(E1815="","",D1815-E1815)</f>
        <v/>
      </c>
      <c r="G1815">
        <f>IF(E1815="","Missing Payroll Record",IF(ABS(F1815)&lt;=1,"MATCH","MISMATCH"))</f>
        <v/>
      </c>
    </row>
    <row r="1816">
      <c r="A1816" t="inlineStr">
        <is>
          <t>TX504169</t>
        </is>
      </c>
      <c r="B1816">
        <f>XLOOKUP(A1816,Share_Transactions!$A:$A,Share_Transactions!$B:$B,"")</f>
        <v/>
      </c>
      <c r="C1816">
        <f>XLOOKUP(A1816,Share_Transactions!$A:$A,Share_Transactions!$C:$C,"")</f>
        <v/>
      </c>
      <c r="D1816" s="10">
        <f>XLOOKUP(A1816,Share_Transactions!$A:$A,Share_Transactions!$L:$L,0)</f>
        <v/>
      </c>
      <c r="E1816" s="10">
        <f>XLOOKUP(A1816,Payroll_Data!$A:$A,Payroll_Data!$D:$D,"")</f>
        <v/>
      </c>
      <c r="F1816" s="10">
        <f>IF(E1816="","",D1816-E1816)</f>
        <v/>
      </c>
      <c r="G1816">
        <f>IF(E1816="","Missing Payroll Record",IF(ABS(F1816)&lt;=1,"MATCH","MISMATCH"))</f>
        <v/>
      </c>
    </row>
    <row r="1817">
      <c r="A1817" t="inlineStr">
        <is>
          <t>TX504171</t>
        </is>
      </c>
      <c r="B1817">
        <f>XLOOKUP(A1817,Share_Transactions!$A:$A,Share_Transactions!$B:$B,"")</f>
        <v/>
      </c>
      <c r="C1817">
        <f>XLOOKUP(A1817,Share_Transactions!$A:$A,Share_Transactions!$C:$C,"")</f>
        <v/>
      </c>
      <c r="D1817" s="10">
        <f>XLOOKUP(A1817,Share_Transactions!$A:$A,Share_Transactions!$L:$L,0)</f>
        <v/>
      </c>
      <c r="E1817" s="10">
        <f>XLOOKUP(A1817,Payroll_Data!$A:$A,Payroll_Data!$D:$D,"")</f>
        <v/>
      </c>
      <c r="F1817" s="10">
        <f>IF(E1817="","",D1817-E1817)</f>
        <v/>
      </c>
      <c r="G1817">
        <f>IF(E1817="","Missing Payroll Record",IF(ABS(F1817)&lt;=1,"MATCH","MISMATCH"))</f>
        <v/>
      </c>
    </row>
    <row r="1818">
      <c r="A1818" t="inlineStr">
        <is>
          <t>TX504172</t>
        </is>
      </c>
      <c r="B1818">
        <f>XLOOKUP(A1818,Share_Transactions!$A:$A,Share_Transactions!$B:$B,"")</f>
        <v/>
      </c>
      <c r="C1818">
        <f>XLOOKUP(A1818,Share_Transactions!$A:$A,Share_Transactions!$C:$C,"")</f>
        <v/>
      </c>
      <c r="D1818" s="10">
        <f>XLOOKUP(A1818,Share_Transactions!$A:$A,Share_Transactions!$L:$L,0)</f>
        <v/>
      </c>
      <c r="E1818" s="10">
        <f>XLOOKUP(A1818,Payroll_Data!$A:$A,Payroll_Data!$D:$D,"")</f>
        <v/>
      </c>
      <c r="F1818" s="10">
        <f>IF(E1818="","",D1818-E1818)</f>
        <v/>
      </c>
      <c r="G1818">
        <f>IF(E1818="","Missing Payroll Record",IF(ABS(F1818)&lt;=1,"MATCH","MISMATCH"))</f>
        <v/>
      </c>
    </row>
    <row r="1819">
      <c r="A1819" t="inlineStr">
        <is>
          <t>TX504173</t>
        </is>
      </c>
      <c r="B1819">
        <f>XLOOKUP(A1819,Share_Transactions!$A:$A,Share_Transactions!$B:$B,"")</f>
        <v/>
      </c>
      <c r="C1819">
        <f>XLOOKUP(A1819,Share_Transactions!$A:$A,Share_Transactions!$C:$C,"")</f>
        <v/>
      </c>
      <c r="D1819" s="10">
        <f>XLOOKUP(A1819,Share_Transactions!$A:$A,Share_Transactions!$L:$L,0)</f>
        <v/>
      </c>
      <c r="E1819" s="10">
        <f>XLOOKUP(A1819,Payroll_Data!$A:$A,Payroll_Data!$D:$D,"")</f>
        <v/>
      </c>
      <c r="F1819" s="10">
        <f>IF(E1819="","",D1819-E1819)</f>
        <v/>
      </c>
      <c r="G1819">
        <f>IF(E1819="","Missing Payroll Record",IF(ABS(F1819)&lt;=1,"MATCH","MISMATCH"))</f>
        <v/>
      </c>
    </row>
    <row r="1820">
      <c r="A1820" t="inlineStr">
        <is>
          <t>TX504175</t>
        </is>
      </c>
      <c r="B1820">
        <f>XLOOKUP(A1820,Share_Transactions!$A:$A,Share_Transactions!$B:$B,"")</f>
        <v/>
      </c>
      <c r="C1820">
        <f>XLOOKUP(A1820,Share_Transactions!$A:$A,Share_Transactions!$C:$C,"")</f>
        <v/>
      </c>
      <c r="D1820" s="10">
        <f>XLOOKUP(A1820,Share_Transactions!$A:$A,Share_Transactions!$L:$L,0)</f>
        <v/>
      </c>
      <c r="E1820" s="10">
        <f>XLOOKUP(A1820,Payroll_Data!$A:$A,Payroll_Data!$D:$D,"")</f>
        <v/>
      </c>
      <c r="F1820" s="10">
        <f>IF(E1820="","",D1820-E1820)</f>
        <v/>
      </c>
      <c r="G1820">
        <f>IF(E1820="","Missing Payroll Record",IF(ABS(F1820)&lt;=1,"MATCH","MISMATCH"))</f>
        <v/>
      </c>
    </row>
    <row r="1821">
      <c r="A1821" t="inlineStr">
        <is>
          <t>TX504176</t>
        </is>
      </c>
      <c r="B1821">
        <f>XLOOKUP(A1821,Share_Transactions!$A:$A,Share_Transactions!$B:$B,"")</f>
        <v/>
      </c>
      <c r="C1821">
        <f>XLOOKUP(A1821,Share_Transactions!$A:$A,Share_Transactions!$C:$C,"")</f>
        <v/>
      </c>
      <c r="D1821" s="10">
        <f>XLOOKUP(A1821,Share_Transactions!$A:$A,Share_Transactions!$L:$L,0)</f>
        <v/>
      </c>
      <c r="E1821" s="10">
        <f>XLOOKUP(A1821,Payroll_Data!$A:$A,Payroll_Data!$D:$D,"")</f>
        <v/>
      </c>
      <c r="F1821" s="10">
        <f>IF(E1821="","",D1821-E1821)</f>
        <v/>
      </c>
      <c r="G1821">
        <f>IF(E1821="","Missing Payroll Record",IF(ABS(F1821)&lt;=1,"MATCH","MISMATCH"))</f>
        <v/>
      </c>
    </row>
    <row r="1822">
      <c r="A1822" t="inlineStr">
        <is>
          <t>TX504177</t>
        </is>
      </c>
      <c r="B1822">
        <f>XLOOKUP(A1822,Share_Transactions!$A:$A,Share_Transactions!$B:$B,"")</f>
        <v/>
      </c>
      <c r="C1822">
        <f>XLOOKUP(A1822,Share_Transactions!$A:$A,Share_Transactions!$C:$C,"")</f>
        <v/>
      </c>
      <c r="D1822" s="10">
        <f>XLOOKUP(A1822,Share_Transactions!$A:$A,Share_Transactions!$L:$L,0)</f>
        <v/>
      </c>
      <c r="E1822" s="10">
        <f>XLOOKUP(A1822,Payroll_Data!$A:$A,Payroll_Data!$D:$D,"")</f>
        <v/>
      </c>
      <c r="F1822" s="10">
        <f>IF(E1822="","",D1822-E1822)</f>
        <v/>
      </c>
      <c r="G1822">
        <f>IF(E1822="","Missing Payroll Record",IF(ABS(F1822)&lt;=1,"MATCH","MISMATCH"))</f>
        <v/>
      </c>
    </row>
    <row r="1823">
      <c r="A1823" t="inlineStr">
        <is>
          <t>TX504178</t>
        </is>
      </c>
      <c r="B1823">
        <f>XLOOKUP(A1823,Share_Transactions!$A:$A,Share_Transactions!$B:$B,"")</f>
        <v/>
      </c>
      <c r="C1823">
        <f>XLOOKUP(A1823,Share_Transactions!$A:$A,Share_Transactions!$C:$C,"")</f>
        <v/>
      </c>
      <c r="D1823" s="10">
        <f>XLOOKUP(A1823,Share_Transactions!$A:$A,Share_Transactions!$L:$L,0)</f>
        <v/>
      </c>
      <c r="E1823" s="10">
        <f>XLOOKUP(A1823,Payroll_Data!$A:$A,Payroll_Data!$D:$D,"")</f>
        <v/>
      </c>
      <c r="F1823" s="10">
        <f>IF(E1823="","",D1823-E1823)</f>
        <v/>
      </c>
      <c r="G1823">
        <f>IF(E1823="","Missing Payroll Record",IF(ABS(F1823)&lt;=1,"MATCH","MISMATCH"))</f>
        <v/>
      </c>
    </row>
    <row r="1824">
      <c r="A1824" t="inlineStr">
        <is>
          <t>TX504179</t>
        </is>
      </c>
      <c r="B1824">
        <f>XLOOKUP(A1824,Share_Transactions!$A:$A,Share_Transactions!$B:$B,"")</f>
        <v/>
      </c>
      <c r="C1824">
        <f>XLOOKUP(A1824,Share_Transactions!$A:$A,Share_Transactions!$C:$C,"")</f>
        <v/>
      </c>
      <c r="D1824" s="10">
        <f>XLOOKUP(A1824,Share_Transactions!$A:$A,Share_Transactions!$L:$L,0)</f>
        <v/>
      </c>
      <c r="E1824" s="10">
        <f>XLOOKUP(A1824,Payroll_Data!$A:$A,Payroll_Data!$D:$D,"")</f>
        <v/>
      </c>
      <c r="F1824" s="10">
        <f>IF(E1824="","",D1824-E1824)</f>
        <v/>
      </c>
      <c r="G1824">
        <f>IF(E1824="","Missing Payroll Record",IF(ABS(F1824)&lt;=1,"MATCH","MISMATCH"))</f>
        <v/>
      </c>
    </row>
    <row r="1825">
      <c r="A1825" t="inlineStr">
        <is>
          <t>TX504181</t>
        </is>
      </c>
      <c r="B1825">
        <f>XLOOKUP(A1825,Share_Transactions!$A:$A,Share_Transactions!$B:$B,"")</f>
        <v/>
      </c>
      <c r="C1825">
        <f>XLOOKUP(A1825,Share_Transactions!$A:$A,Share_Transactions!$C:$C,"")</f>
        <v/>
      </c>
      <c r="D1825" s="10">
        <f>XLOOKUP(A1825,Share_Transactions!$A:$A,Share_Transactions!$L:$L,0)</f>
        <v/>
      </c>
      <c r="E1825" s="10">
        <f>XLOOKUP(A1825,Payroll_Data!$A:$A,Payroll_Data!$D:$D,"")</f>
        <v/>
      </c>
      <c r="F1825" s="10">
        <f>IF(E1825="","",D1825-E1825)</f>
        <v/>
      </c>
      <c r="G1825">
        <f>IF(E1825="","Missing Payroll Record",IF(ABS(F1825)&lt;=1,"MATCH","MISMATCH"))</f>
        <v/>
      </c>
    </row>
    <row r="1826">
      <c r="A1826" t="inlineStr">
        <is>
          <t>TX504186</t>
        </is>
      </c>
      <c r="B1826">
        <f>XLOOKUP(A1826,Share_Transactions!$A:$A,Share_Transactions!$B:$B,"")</f>
        <v/>
      </c>
      <c r="C1826">
        <f>XLOOKUP(A1826,Share_Transactions!$A:$A,Share_Transactions!$C:$C,"")</f>
        <v/>
      </c>
      <c r="D1826" s="10">
        <f>XLOOKUP(A1826,Share_Transactions!$A:$A,Share_Transactions!$L:$L,0)</f>
        <v/>
      </c>
      <c r="E1826" s="10">
        <f>XLOOKUP(A1826,Payroll_Data!$A:$A,Payroll_Data!$D:$D,"")</f>
        <v/>
      </c>
      <c r="F1826" s="10">
        <f>IF(E1826="","",D1826-E1826)</f>
        <v/>
      </c>
      <c r="G1826">
        <f>IF(E1826="","Missing Payroll Record",IF(ABS(F1826)&lt;=1,"MATCH","MISMATCH"))</f>
        <v/>
      </c>
    </row>
    <row r="1827">
      <c r="A1827" t="inlineStr">
        <is>
          <t>TX504188</t>
        </is>
      </c>
      <c r="B1827">
        <f>XLOOKUP(A1827,Share_Transactions!$A:$A,Share_Transactions!$B:$B,"")</f>
        <v/>
      </c>
      <c r="C1827">
        <f>XLOOKUP(A1827,Share_Transactions!$A:$A,Share_Transactions!$C:$C,"")</f>
        <v/>
      </c>
      <c r="D1827" s="10">
        <f>XLOOKUP(A1827,Share_Transactions!$A:$A,Share_Transactions!$L:$L,0)</f>
        <v/>
      </c>
      <c r="E1827" s="10">
        <f>XLOOKUP(A1827,Payroll_Data!$A:$A,Payroll_Data!$D:$D,"")</f>
        <v/>
      </c>
      <c r="F1827" s="10">
        <f>IF(E1827="","",D1827-E1827)</f>
        <v/>
      </c>
      <c r="G1827">
        <f>IF(E1827="","Missing Payroll Record",IF(ABS(F1827)&lt;=1,"MATCH","MISMATCH"))</f>
        <v/>
      </c>
    </row>
    <row r="1828">
      <c r="A1828" t="inlineStr">
        <is>
          <t>TX504193</t>
        </is>
      </c>
      <c r="B1828">
        <f>XLOOKUP(A1828,Share_Transactions!$A:$A,Share_Transactions!$B:$B,"")</f>
        <v/>
      </c>
      <c r="C1828">
        <f>XLOOKUP(A1828,Share_Transactions!$A:$A,Share_Transactions!$C:$C,"")</f>
        <v/>
      </c>
      <c r="D1828" s="10">
        <f>XLOOKUP(A1828,Share_Transactions!$A:$A,Share_Transactions!$L:$L,0)</f>
        <v/>
      </c>
      <c r="E1828" s="10">
        <f>XLOOKUP(A1828,Payroll_Data!$A:$A,Payroll_Data!$D:$D,"")</f>
        <v/>
      </c>
      <c r="F1828" s="10">
        <f>IF(E1828="","",D1828-E1828)</f>
        <v/>
      </c>
      <c r="G1828">
        <f>IF(E1828="","Missing Payroll Record",IF(ABS(F1828)&lt;=1,"MATCH","MISMATCH"))</f>
        <v/>
      </c>
    </row>
    <row r="1829">
      <c r="A1829" t="inlineStr">
        <is>
          <t>TX504199</t>
        </is>
      </c>
      <c r="B1829">
        <f>XLOOKUP(A1829,Share_Transactions!$A:$A,Share_Transactions!$B:$B,"")</f>
        <v/>
      </c>
      <c r="C1829">
        <f>XLOOKUP(A1829,Share_Transactions!$A:$A,Share_Transactions!$C:$C,"")</f>
        <v/>
      </c>
      <c r="D1829" s="10">
        <f>XLOOKUP(A1829,Share_Transactions!$A:$A,Share_Transactions!$L:$L,0)</f>
        <v/>
      </c>
      <c r="E1829" s="10">
        <f>XLOOKUP(A1829,Payroll_Data!$A:$A,Payroll_Data!$D:$D,"")</f>
        <v/>
      </c>
      <c r="F1829" s="10">
        <f>IF(E1829="","",D1829-E1829)</f>
        <v/>
      </c>
      <c r="G1829">
        <f>IF(E1829="","Missing Payroll Record",IF(ABS(F1829)&lt;=1,"MATCH","MISMATCH"))</f>
        <v/>
      </c>
    </row>
    <row r="1830">
      <c r="A1830" t="inlineStr">
        <is>
          <t>TX504200</t>
        </is>
      </c>
      <c r="B1830">
        <f>XLOOKUP(A1830,Share_Transactions!$A:$A,Share_Transactions!$B:$B,"")</f>
        <v/>
      </c>
      <c r="C1830">
        <f>XLOOKUP(A1830,Share_Transactions!$A:$A,Share_Transactions!$C:$C,"")</f>
        <v/>
      </c>
      <c r="D1830" s="10">
        <f>XLOOKUP(A1830,Share_Transactions!$A:$A,Share_Transactions!$L:$L,0)</f>
        <v/>
      </c>
      <c r="E1830" s="10">
        <f>XLOOKUP(A1830,Payroll_Data!$A:$A,Payroll_Data!$D:$D,"")</f>
        <v/>
      </c>
      <c r="F1830" s="10">
        <f>IF(E1830="","",D1830-E1830)</f>
        <v/>
      </c>
      <c r="G1830">
        <f>IF(E1830="","Missing Payroll Record",IF(ABS(F1830)&lt;=1,"MATCH","MISMATCH"))</f>
        <v/>
      </c>
    </row>
    <row r="1831">
      <c r="A1831" t="inlineStr">
        <is>
          <t>TX504204</t>
        </is>
      </c>
      <c r="B1831">
        <f>XLOOKUP(A1831,Share_Transactions!$A:$A,Share_Transactions!$B:$B,"")</f>
        <v/>
      </c>
      <c r="C1831">
        <f>XLOOKUP(A1831,Share_Transactions!$A:$A,Share_Transactions!$C:$C,"")</f>
        <v/>
      </c>
      <c r="D1831" s="10">
        <f>XLOOKUP(A1831,Share_Transactions!$A:$A,Share_Transactions!$L:$L,0)</f>
        <v/>
      </c>
      <c r="E1831" s="10">
        <f>XLOOKUP(A1831,Payroll_Data!$A:$A,Payroll_Data!$D:$D,"")</f>
        <v/>
      </c>
      <c r="F1831" s="10">
        <f>IF(E1831="","",D1831-E1831)</f>
        <v/>
      </c>
      <c r="G1831">
        <f>IF(E1831="","Missing Payroll Record",IF(ABS(F1831)&lt;=1,"MATCH","MISMATCH"))</f>
        <v/>
      </c>
    </row>
    <row r="1832">
      <c r="A1832" t="inlineStr">
        <is>
          <t>TX504205</t>
        </is>
      </c>
      <c r="B1832">
        <f>XLOOKUP(A1832,Share_Transactions!$A:$A,Share_Transactions!$B:$B,"")</f>
        <v/>
      </c>
      <c r="C1832">
        <f>XLOOKUP(A1832,Share_Transactions!$A:$A,Share_Transactions!$C:$C,"")</f>
        <v/>
      </c>
      <c r="D1832" s="10">
        <f>XLOOKUP(A1832,Share_Transactions!$A:$A,Share_Transactions!$L:$L,0)</f>
        <v/>
      </c>
      <c r="E1832" s="10">
        <f>XLOOKUP(A1832,Payroll_Data!$A:$A,Payroll_Data!$D:$D,"")</f>
        <v/>
      </c>
      <c r="F1832" s="10">
        <f>IF(E1832="","",D1832-E1832)</f>
        <v/>
      </c>
      <c r="G1832">
        <f>IF(E1832="","Missing Payroll Record",IF(ABS(F1832)&lt;=1,"MATCH","MISMATCH"))</f>
        <v/>
      </c>
    </row>
    <row r="1833">
      <c r="A1833" t="inlineStr">
        <is>
          <t>TX504206</t>
        </is>
      </c>
      <c r="B1833">
        <f>XLOOKUP(A1833,Share_Transactions!$A:$A,Share_Transactions!$B:$B,"")</f>
        <v/>
      </c>
      <c r="C1833">
        <f>XLOOKUP(A1833,Share_Transactions!$A:$A,Share_Transactions!$C:$C,"")</f>
        <v/>
      </c>
      <c r="D1833" s="10">
        <f>XLOOKUP(A1833,Share_Transactions!$A:$A,Share_Transactions!$L:$L,0)</f>
        <v/>
      </c>
      <c r="E1833" s="10">
        <f>XLOOKUP(A1833,Payroll_Data!$A:$A,Payroll_Data!$D:$D,"")</f>
        <v/>
      </c>
      <c r="F1833" s="10">
        <f>IF(E1833="","",D1833-E1833)</f>
        <v/>
      </c>
      <c r="G1833">
        <f>IF(E1833="","Missing Payroll Record",IF(ABS(F1833)&lt;=1,"MATCH","MISMATCH"))</f>
        <v/>
      </c>
    </row>
    <row r="1834">
      <c r="A1834" t="inlineStr">
        <is>
          <t>TX504207</t>
        </is>
      </c>
      <c r="B1834">
        <f>XLOOKUP(A1834,Share_Transactions!$A:$A,Share_Transactions!$B:$B,"")</f>
        <v/>
      </c>
      <c r="C1834">
        <f>XLOOKUP(A1834,Share_Transactions!$A:$A,Share_Transactions!$C:$C,"")</f>
        <v/>
      </c>
      <c r="D1834" s="10">
        <f>XLOOKUP(A1834,Share_Transactions!$A:$A,Share_Transactions!$L:$L,0)</f>
        <v/>
      </c>
      <c r="E1834" s="10">
        <f>XLOOKUP(A1834,Payroll_Data!$A:$A,Payroll_Data!$D:$D,"")</f>
        <v/>
      </c>
      <c r="F1834" s="10">
        <f>IF(E1834="","",D1834-E1834)</f>
        <v/>
      </c>
      <c r="G1834">
        <f>IF(E1834="","Missing Payroll Record",IF(ABS(F1834)&lt;=1,"MATCH","MISMATCH"))</f>
        <v/>
      </c>
    </row>
    <row r="1835">
      <c r="A1835" t="inlineStr">
        <is>
          <t>TX504209</t>
        </is>
      </c>
      <c r="B1835">
        <f>XLOOKUP(A1835,Share_Transactions!$A:$A,Share_Transactions!$B:$B,"")</f>
        <v/>
      </c>
      <c r="C1835">
        <f>XLOOKUP(A1835,Share_Transactions!$A:$A,Share_Transactions!$C:$C,"")</f>
        <v/>
      </c>
      <c r="D1835" s="10">
        <f>XLOOKUP(A1835,Share_Transactions!$A:$A,Share_Transactions!$L:$L,0)</f>
        <v/>
      </c>
      <c r="E1835" s="10">
        <f>XLOOKUP(A1835,Payroll_Data!$A:$A,Payroll_Data!$D:$D,"")</f>
        <v/>
      </c>
      <c r="F1835" s="10">
        <f>IF(E1835="","",D1835-E1835)</f>
        <v/>
      </c>
      <c r="G1835">
        <f>IF(E1835="","Missing Payroll Record",IF(ABS(F1835)&lt;=1,"MATCH","MISMATCH"))</f>
        <v/>
      </c>
    </row>
    <row r="1836">
      <c r="A1836" t="inlineStr">
        <is>
          <t>TX504210</t>
        </is>
      </c>
      <c r="B1836">
        <f>XLOOKUP(A1836,Share_Transactions!$A:$A,Share_Transactions!$B:$B,"")</f>
        <v/>
      </c>
      <c r="C1836">
        <f>XLOOKUP(A1836,Share_Transactions!$A:$A,Share_Transactions!$C:$C,"")</f>
        <v/>
      </c>
      <c r="D1836" s="10">
        <f>XLOOKUP(A1836,Share_Transactions!$A:$A,Share_Transactions!$L:$L,0)</f>
        <v/>
      </c>
      <c r="E1836" s="10">
        <f>XLOOKUP(A1836,Payroll_Data!$A:$A,Payroll_Data!$D:$D,"")</f>
        <v/>
      </c>
      <c r="F1836" s="10">
        <f>IF(E1836="","",D1836-E1836)</f>
        <v/>
      </c>
      <c r="G1836">
        <f>IF(E1836="","Missing Payroll Record",IF(ABS(F1836)&lt;=1,"MATCH","MISMATCH"))</f>
        <v/>
      </c>
    </row>
    <row r="1837">
      <c r="A1837" t="inlineStr">
        <is>
          <t>TX504212</t>
        </is>
      </c>
      <c r="B1837">
        <f>XLOOKUP(A1837,Share_Transactions!$A:$A,Share_Transactions!$B:$B,"")</f>
        <v/>
      </c>
      <c r="C1837">
        <f>XLOOKUP(A1837,Share_Transactions!$A:$A,Share_Transactions!$C:$C,"")</f>
        <v/>
      </c>
      <c r="D1837" s="10">
        <f>XLOOKUP(A1837,Share_Transactions!$A:$A,Share_Transactions!$L:$L,0)</f>
        <v/>
      </c>
      <c r="E1837" s="10">
        <f>XLOOKUP(A1837,Payroll_Data!$A:$A,Payroll_Data!$D:$D,"")</f>
        <v/>
      </c>
      <c r="F1837" s="10">
        <f>IF(E1837="","",D1837-E1837)</f>
        <v/>
      </c>
      <c r="G1837">
        <f>IF(E1837="","Missing Payroll Record",IF(ABS(F1837)&lt;=1,"MATCH","MISMATCH"))</f>
        <v/>
      </c>
    </row>
    <row r="1838">
      <c r="A1838" t="inlineStr">
        <is>
          <t>TX504214</t>
        </is>
      </c>
      <c r="B1838">
        <f>XLOOKUP(A1838,Share_Transactions!$A:$A,Share_Transactions!$B:$B,"")</f>
        <v/>
      </c>
      <c r="C1838">
        <f>XLOOKUP(A1838,Share_Transactions!$A:$A,Share_Transactions!$C:$C,"")</f>
        <v/>
      </c>
      <c r="D1838" s="10">
        <f>XLOOKUP(A1838,Share_Transactions!$A:$A,Share_Transactions!$L:$L,0)</f>
        <v/>
      </c>
      <c r="E1838" s="10">
        <f>XLOOKUP(A1838,Payroll_Data!$A:$A,Payroll_Data!$D:$D,"")</f>
        <v/>
      </c>
      <c r="F1838" s="10">
        <f>IF(E1838="","",D1838-E1838)</f>
        <v/>
      </c>
      <c r="G1838">
        <f>IF(E1838="","Missing Payroll Record",IF(ABS(F1838)&lt;=1,"MATCH","MISMATCH"))</f>
        <v/>
      </c>
    </row>
    <row r="1839">
      <c r="A1839" t="inlineStr">
        <is>
          <t>TX504217</t>
        </is>
      </c>
      <c r="B1839">
        <f>XLOOKUP(A1839,Share_Transactions!$A:$A,Share_Transactions!$B:$B,"")</f>
        <v/>
      </c>
      <c r="C1839">
        <f>XLOOKUP(A1839,Share_Transactions!$A:$A,Share_Transactions!$C:$C,"")</f>
        <v/>
      </c>
      <c r="D1839" s="10">
        <f>XLOOKUP(A1839,Share_Transactions!$A:$A,Share_Transactions!$L:$L,0)</f>
        <v/>
      </c>
      <c r="E1839" s="10">
        <f>XLOOKUP(A1839,Payroll_Data!$A:$A,Payroll_Data!$D:$D,"")</f>
        <v/>
      </c>
      <c r="F1839" s="10">
        <f>IF(E1839="","",D1839-E1839)</f>
        <v/>
      </c>
      <c r="G1839">
        <f>IF(E1839="","Missing Payroll Record",IF(ABS(F1839)&lt;=1,"MATCH","MISMATCH"))</f>
        <v/>
      </c>
    </row>
    <row r="1840">
      <c r="A1840" t="inlineStr">
        <is>
          <t>TX504218</t>
        </is>
      </c>
      <c r="B1840">
        <f>XLOOKUP(A1840,Share_Transactions!$A:$A,Share_Transactions!$B:$B,"")</f>
        <v/>
      </c>
      <c r="C1840">
        <f>XLOOKUP(A1840,Share_Transactions!$A:$A,Share_Transactions!$C:$C,"")</f>
        <v/>
      </c>
      <c r="D1840" s="10">
        <f>XLOOKUP(A1840,Share_Transactions!$A:$A,Share_Transactions!$L:$L,0)</f>
        <v/>
      </c>
      <c r="E1840" s="10">
        <f>XLOOKUP(A1840,Payroll_Data!$A:$A,Payroll_Data!$D:$D,"")</f>
        <v/>
      </c>
      <c r="F1840" s="10">
        <f>IF(E1840="","",D1840-E1840)</f>
        <v/>
      </c>
      <c r="G1840">
        <f>IF(E1840="","Missing Payroll Record",IF(ABS(F1840)&lt;=1,"MATCH","MISMATCH"))</f>
        <v/>
      </c>
    </row>
    <row r="1841">
      <c r="A1841" t="inlineStr">
        <is>
          <t>TX504219</t>
        </is>
      </c>
      <c r="B1841">
        <f>XLOOKUP(A1841,Share_Transactions!$A:$A,Share_Transactions!$B:$B,"")</f>
        <v/>
      </c>
      <c r="C1841">
        <f>XLOOKUP(A1841,Share_Transactions!$A:$A,Share_Transactions!$C:$C,"")</f>
        <v/>
      </c>
      <c r="D1841" s="10">
        <f>XLOOKUP(A1841,Share_Transactions!$A:$A,Share_Transactions!$L:$L,0)</f>
        <v/>
      </c>
      <c r="E1841" s="10">
        <f>XLOOKUP(A1841,Payroll_Data!$A:$A,Payroll_Data!$D:$D,"")</f>
        <v/>
      </c>
      <c r="F1841" s="10">
        <f>IF(E1841="","",D1841-E1841)</f>
        <v/>
      </c>
      <c r="G1841">
        <f>IF(E1841="","Missing Payroll Record",IF(ABS(F1841)&lt;=1,"MATCH","MISMATCH"))</f>
        <v/>
      </c>
    </row>
    <row r="1842">
      <c r="A1842" t="inlineStr">
        <is>
          <t>TX504220</t>
        </is>
      </c>
      <c r="B1842">
        <f>XLOOKUP(A1842,Share_Transactions!$A:$A,Share_Transactions!$B:$B,"")</f>
        <v/>
      </c>
      <c r="C1842">
        <f>XLOOKUP(A1842,Share_Transactions!$A:$A,Share_Transactions!$C:$C,"")</f>
        <v/>
      </c>
      <c r="D1842" s="10">
        <f>XLOOKUP(A1842,Share_Transactions!$A:$A,Share_Transactions!$L:$L,0)</f>
        <v/>
      </c>
      <c r="E1842" s="10">
        <f>XLOOKUP(A1842,Payroll_Data!$A:$A,Payroll_Data!$D:$D,"")</f>
        <v/>
      </c>
      <c r="F1842" s="10">
        <f>IF(E1842="","",D1842-E1842)</f>
        <v/>
      </c>
      <c r="G1842">
        <f>IF(E1842="","Missing Payroll Record",IF(ABS(F1842)&lt;=1,"MATCH","MISMATCH"))</f>
        <v/>
      </c>
    </row>
    <row r="1843">
      <c r="A1843" t="inlineStr">
        <is>
          <t>TX504223</t>
        </is>
      </c>
      <c r="B1843">
        <f>XLOOKUP(A1843,Share_Transactions!$A:$A,Share_Transactions!$B:$B,"")</f>
        <v/>
      </c>
      <c r="C1843">
        <f>XLOOKUP(A1843,Share_Transactions!$A:$A,Share_Transactions!$C:$C,"")</f>
        <v/>
      </c>
      <c r="D1843" s="10">
        <f>XLOOKUP(A1843,Share_Transactions!$A:$A,Share_Transactions!$L:$L,0)</f>
        <v/>
      </c>
      <c r="E1843" s="10">
        <f>XLOOKUP(A1843,Payroll_Data!$A:$A,Payroll_Data!$D:$D,"")</f>
        <v/>
      </c>
      <c r="F1843" s="10">
        <f>IF(E1843="","",D1843-E1843)</f>
        <v/>
      </c>
      <c r="G1843">
        <f>IF(E1843="","Missing Payroll Record",IF(ABS(F1843)&lt;=1,"MATCH","MISMATCH"))</f>
        <v/>
      </c>
    </row>
    <row r="1844">
      <c r="A1844" t="inlineStr">
        <is>
          <t>TX504224</t>
        </is>
      </c>
      <c r="B1844">
        <f>XLOOKUP(A1844,Share_Transactions!$A:$A,Share_Transactions!$B:$B,"")</f>
        <v/>
      </c>
      <c r="C1844">
        <f>XLOOKUP(A1844,Share_Transactions!$A:$A,Share_Transactions!$C:$C,"")</f>
        <v/>
      </c>
      <c r="D1844" s="10">
        <f>XLOOKUP(A1844,Share_Transactions!$A:$A,Share_Transactions!$L:$L,0)</f>
        <v/>
      </c>
      <c r="E1844" s="10">
        <f>XLOOKUP(A1844,Payroll_Data!$A:$A,Payroll_Data!$D:$D,"")</f>
        <v/>
      </c>
      <c r="F1844" s="10">
        <f>IF(E1844="","",D1844-E1844)</f>
        <v/>
      </c>
      <c r="G1844">
        <f>IF(E1844="","Missing Payroll Record",IF(ABS(F1844)&lt;=1,"MATCH","MISMATCH"))</f>
        <v/>
      </c>
    </row>
    <row r="1845">
      <c r="A1845" t="inlineStr">
        <is>
          <t>TX504228</t>
        </is>
      </c>
      <c r="B1845">
        <f>XLOOKUP(A1845,Share_Transactions!$A:$A,Share_Transactions!$B:$B,"")</f>
        <v/>
      </c>
      <c r="C1845">
        <f>XLOOKUP(A1845,Share_Transactions!$A:$A,Share_Transactions!$C:$C,"")</f>
        <v/>
      </c>
      <c r="D1845" s="10">
        <f>XLOOKUP(A1845,Share_Transactions!$A:$A,Share_Transactions!$L:$L,0)</f>
        <v/>
      </c>
      <c r="E1845" s="10">
        <f>XLOOKUP(A1845,Payroll_Data!$A:$A,Payroll_Data!$D:$D,"")</f>
        <v/>
      </c>
      <c r="F1845" s="10">
        <f>IF(E1845="","",D1845-E1845)</f>
        <v/>
      </c>
      <c r="G1845">
        <f>IF(E1845="","Missing Payroll Record",IF(ABS(F1845)&lt;=1,"MATCH","MISMATCH"))</f>
        <v/>
      </c>
    </row>
    <row r="1846">
      <c r="A1846" t="inlineStr">
        <is>
          <t>TX504233</t>
        </is>
      </c>
      <c r="B1846">
        <f>XLOOKUP(A1846,Share_Transactions!$A:$A,Share_Transactions!$B:$B,"")</f>
        <v/>
      </c>
      <c r="C1846">
        <f>XLOOKUP(A1846,Share_Transactions!$A:$A,Share_Transactions!$C:$C,"")</f>
        <v/>
      </c>
      <c r="D1846" s="10">
        <f>XLOOKUP(A1846,Share_Transactions!$A:$A,Share_Transactions!$L:$L,0)</f>
        <v/>
      </c>
      <c r="E1846" s="10">
        <f>XLOOKUP(A1846,Payroll_Data!$A:$A,Payroll_Data!$D:$D,"")</f>
        <v/>
      </c>
      <c r="F1846" s="10">
        <f>IF(E1846="","",D1846-E1846)</f>
        <v/>
      </c>
      <c r="G1846">
        <f>IF(E1846="","Missing Payroll Record",IF(ABS(F1846)&lt;=1,"MATCH","MISMATCH"))</f>
        <v/>
      </c>
    </row>
    <row r="1847">
      <c r="A1847" t="inlineStr">
        <is>
          <t>TX504234</t>
        </is>
      </c>
      <c r="B1847">
        <f>XLOOKUP(A1847,Share_Transactions!$A:$A,Share_Transactions!$B:$B,"")</f>
        <v/>
      </c>
      <c r="C1847">
        <f>XLOOKUP(A1847,Share_Transactions!$A:$A,Share_Transactions!$C:$C,"")</f>
        <v/>
      </c>
      <c r="D1847" s="10">
        <f>XLOOKUP(A1847,Share_Transactions!$A:$A,Share_Transactions!$L:$L,0)</f>
        <v/>
      </c>
      <c r="E1847" s="10">
        <f>XLOOKUP(A1847,Payroll_Data!$A:$A,Payroll_Data!$D:$D,"")</f>
        <v/>
      </c>
      <c r="F1847" s="10">
        <f>IF(E1847="","",D1847-E1847)</f>
        <v/>
      </c>
      <c r="G1847">
        <f>IF(E1847="","Missing Payroll Record",IF(ABS(F1847)&lt;=1,"MATCH","MISMATCH"))</f>
        <v/>
      </c>
    </row>
    <row r="1848">
      <c r="A1848" t="inlineStr">
        <is>
          <t>TX504236</t>
        </is>
      </c>
      <c r="B1848">
        <f>XLOOKUP(A1848,Share_Transactions!$A:$A,Share_Transactions!$B:$B,"")</f>
        <v/>
      </c>
      <c r="C1848">
        <f>XLOOKUP(A1848,Share_Transactions!$A:$A,Share_Transactions!$C:$C,"")</f>
        <v/>
      </c>
      <c r="D1848" s="10">
        <f>XLOOKUP(A1848,Share_Transactions!$A:$A,Share_Transactions!$L:$L,0)</f>
        <v/>
      </c>
      <c r="E1848" s="10">
        <f>XLOOKUP(A1848,Payroll_Data!$A:$A,Payroll_Data!$D:$D,"")</f>
        <v/>
      </c>
      <c r="F1848" s="10">
        <f>IF(E1848="","",D1848-E1848)</f>
        <v/>
      </c>
      <c r="G1848">
        <f>IF(E1848="","Missing Payroll Record",IF(ABS(F1848)&lt;=1,"MATCH","MISMATCH"))</f>
        <v/>
      </c>
    </row>
    <row r="1849">
      <c r="A1849" t="inlineStr">
        <is>
          <t>TX504238</t>
        </is>
      </c>
      <c r="B1849">
        <f>XLOOKUP(A1849,Share_Transactions!$A:$A,Share_Transactions!$B:$B,"")</f>
        <v/>
      </c>
      <c r="C1849">
        <f>XLOOKUP(A1849,Share_Transactions!$A:$A,Share_Transactions!$C:$C,"")</f>
        <v/>
      </c>
      <c r="D1849" s="10">
        <f>XLOOKUP(A1849,Share_Transactions!$A:$A,Share_Transactions!$L:$L,0)</f>
        <v/>
      </c>
      <c r="E1849" s="10">
        <f>XLOOKUP(A1849,Payroll_Data!$A:$A,Payroll_Data!$D:$D,"")</f>
        <v/>
      </c>
      <c r="F1849" s="10">
        <f>IF(E1849="","",D1849-E1849)</f>
        <v/>
      </c>
      <c r="G1849">
        <f>IF(E1849="","Missing Payroll Record",IF(ABS(F1849)&lt;=1,"MATCH","MISMATCH"))</f>
        <v/>
      </c>
    </row>
    <row r="1850">
      <c r="A1850" t="inlineStr">
        <is>
          <t>TX504240</t>
        </is>
      </c>
      <c r="B1850">
        <f>XLOOKUP(A1850,Share_Transactions!$A:$A,Share_Transactions!$B:$B,"")</f>
        <v/>
      </c>
      <c r="C1850">
        <f>XLOOKUP(A1850,Share_Transactions!$A:$A,Share_Transactions!$C:$C,"")</f>
        <v/>
      </c>
      <c r="D1850" s="10">
        <f>XLOOKUP(A1850,Share_Transactions!$A:$A,Share_Transactions!$L:$L,0)</f>
        <v/>
      </c>
      <c r="E1850" s="10">
        <f>XLOOKUP(A1850,Payroll_Data!$A:$A,Payroll_Data!$D:$D,"")</f>
        <v/>
      </c>
      <c r="F1850" s="10">
        <f>IF(E1850="","",D1850-E1850)</f>
        <v/>
      </c>
      <c r="G1850">
        <f>IF(E1850="","Missing Payroll Record",IF(ABS(F1850)&lt;=1,"MATCH","MISMATCH"))</f>
        <v/>
      </c>
    </row>
    <row r="1851">
      <c r="A1851" t="inlineStr">
        <is>
          <t>TX504242</t>
        </is>
      </c>
      <c r="B1851">
        <f>XLOOKUP(A1851,Share_Transactions!$A:$A,Share_Transactions!$B:$B,"")</f>
        <v/>
      </c>
      <c r="C1851">
        <f>XLOOKUP(A1851,Share_Transactions!$A:$A,Share_Transactions!$C:$C,"")</f>
        <v/>
      </c>
      <c r="D1851" s="10">
        <f>XLOOKUP(A1851,Share_Transactions!$A:$A,Share_Transactions!$L:$L,0)</f>
        <v/>
      </c>
      <c r="E1851" s="10">
        <f>XLOOKUP(A1851,Payroll_Data!$A:$A,Payroll_Data!$D:$D,"")</f>
        <v/>
      </c>
      <c r="F1851" s="10">
        <f>IF(E1851="","",D1851-E1851)</f>
        <v/>
      </c>
      <c r="G1851">
        <f>IF(E1851="","Missing Payroll Record",IF(ABS(F1851)&lt;=1,"MATCH","MISMATCH"))</f>
        <v/>
      </c>
    </row>
    <row r="1852">
      <c r="A1852" t="inlineStr">
        <is>
          <t>TX504243</t>
        </is>
      </c>
      <c r="B1852">
        <f>XLOOKUP(A1852,Share_Transactions!$A:$A,Share_Transactions!$B:$B,"")</f>
        <v/>
      </c>
      <c r="C1852">
        <f>XLOOKUP(A1852,Share_Transactions!$A:$A,Share_Transactions!$C:$C,"")</f>
        <v/>
      </c>
      <c r="D1852" s="10">
        <f>XLOOKUP(A1852,Share_Transactions!$A:$A,Share_Transactions!$L:$L,0)</f>
        <v/>
      </c>
      <c r="E1852" s="10">
        <f>XLOOKUP(A1852,Payroll_Data!$A:$A,Payroll_Data!$D:$D,"")</f>
        <v/>
      </c>
      <c r="F1852" s="10">
        <f>IF(E1852="","",D1852-E1852)</f>
        <v/>
      </c>
      <c r="G1852">
        <f>IF(E1852="","Missing Payroll Record",IF(ABS(F1852)&lt;=1,"MATCH","MISMATCH"))</f>
        <v/>
      </c>
    </row>
    <row r="1853">
      <c r="A1853" t="inlineStr">
        <is>
          <t>TX504245</t>
        </is>
      </c>
      <c r="B1853">
        <f>XLOOKUP(A1853,Share_Transactions!$A:$A,Share_Transactions!$B:$B,"")</f>
        <v/>
      </c>
      <c r="C1853">
        <f>XLOOKUP(A1853,Share_Transactions!$A:$A,Share_Transactions!$C:$C,"")</f>
        <v/>
      </c>
      <c r="D1853" s="10">
        <f>XLOOKUP(A1853,Share_Transactions!$A:$A,Share_Transactions!$L:$L,0)</f>
        <v/>
      </c>
      <c r="E1853" s="10">
        <f>XLOOKUP(A1853,Payroll_Data!$A:$A,Payroll_Data!$D:$D,"")</f>
        <v/>
      </c>
      <c r="F1853" s="10">
        <f>IF(E1853="","",D1853-E1853)</f>
        <v/>
      </c>
      <c r="G1853">
        <f>IF(E1853="","Missing Payroll Record",IF(ABS(F1853)&lt;=1,"MATCH","MISMATCH"))</f>
        <v/>
      </c>
    </row>
    <row r="1854">
      <c r="A1854" t="inlineStr">
        <is>
          <t>TX504246</t>
        </is>
      </c>
      <c r="B1854">
        <f>XLOOKUP(A1854,Share_Transactions!$A:$A,Share_Transactions!$B:$B,"")</f>
        <v/>
      </c>
      <c r="C1854">
        <f>XLOOKUP(A1854,Share_Transactions!$A:$A,Share_Transactions!$C:$C,"")</f>
        <v/>
      </c>
      <c r="D1854" s="10">
        <f>XLOOKUP(A1854,Share_Transactions!$A:$A,Share_Transactions!$L:$L,0)</f>
        <v/>
      </c>
      <c r="E1854" s="10">
        <f>XLOOKUP(A1854,Payroll_Data!$A:$A,Payroll_Data!$D:$D,"")</f>
        <v/>
      </c>
      <c r="F1854" s="10">
        <f>IF(E1854="","",D1854-E1854)</f>
        <v/>
      </c>
      <c r="G1854">
        <f>IF(E1854="","Missing Payroll Record",IF(ABS(F1854)&lt;=1,"MATCH","MISMATCH"))</f>
        <v/>
      </c>
    </row>
    <row r="1855">
      <c r="A1855" t="inlineStr">
        <is>
          <t>TX504250</t>
        </is>
      </c>
      <c r="B1855">
        <f>XLOOKUP(A1855,Share_Transactions!$A:$A,Share_Transactions!$B:$B,"")</f>
        <v/>
      </c>
      <c r="C1855">
        <f>XLOOKUP(A1855,Share_Transactions!$A:$A,Share_Transactions!$C:$C,"")</f>
        <v/>
      </c>
      <c r="D1855" s="10">
        <f>XLOOKUP(A1855,Share_Transactions!$A:$A,Share_Transactions!$L:$L,0)</f>
        <v/>
      </c>
      <c r="E1855" s="10">
        <f>XLOOKUP(A1855,Payroll_Data!$A:$A,Payroll_Data!$D:$D,"")</f>
        <v/>
      </c>
      <c r="F1855" s="10">
        <f>IF(E1855="","",D1855-E1855)</f>
        <v/>
      </c>
      <c r="G1855">
        <f>IF(E1855="","Missing Payroll Record",IF(ABS(F1855)&lt;=1,"MATCH","MISMATCH"))</f>
        <v/>
      </c>
    </row>
    <row r="1856">
      <c r="A1856" t="inlineStr">
        <is>
          <t>TX504251</t>
        </is>
      </c>
      <c r="B1856">
        <f>XLOOKUP(A1856,Share_Transactions!$A:$A,Share_Transactions!$B:$B,"")</f>
        <v/>
      </c>
      <c r="C1856">
        <f>XLOOKUP(A1856,Share_Transactions!$A:$A,Share_Transactions!$C:$C,"")</f>
        <v/>
      </c>
      <c r="D1856" s="10">
        <f>XLOOKUP(A1856,Share_Transactions!$A:$A,Share_Transactions!$L:$L,0)</f>
        <v/>
      </c>
      <c r="E1856" s="10">
        <f>XLOOKUP(A1856,Payroll_Data!$A:$A,Payroll_Data!$D:$D,"")</f>
        <v/>
      </c>
      <c r="F1856" s="10">
        <f>IF(E1856="","",D1856-E1856)</f>
        <v/>
      </c>
      <c r="G1856">
        <f>IF(E1856="","Missing Payroll Record",IF(ABS(F1856)&lt;=1,"MATCH","MISMATCH"))</f>
        <v/>
      </c>
    </row>
    <row r="1857">
      <c r="A1857" t="inlineStr">
        <is>
          <t>TX504254</t>
        </is>
      </c>
      <c r="B1857">
        <f>XLOOKUP(A1857,Share_Transactions!$A:$A,Share_Transactions!$B:$B,"")</f>
        <v/>
      </c>
      <c r="C1857">
        <f>XLOOKUP(A1857,Share_Transactions!$A:$A,Share_Transactions!$C:$C,"")</f>
        <v/>
      </c>
      <c r="D1857" s="10">
        <f>XLOOKUP(A1857,Share_Transactions!$A:$A,Share_Transactions!$L:$L,0)</f>
        <v/>
      </c>
      <c r="E1857" s="10">
        <f>XLOOKUP(A1857,Payroll_Data!$A:$A,Payroll_Data!$D:$D,"")</f>
        <v/>
      </c>
      <c r="F1857" s="10">
        <f>IF(E1857="","",D1857-E1857)</f>
        <v/>
      </c>
      <c r="G1857">
        <f>IF(E1857="","Missing Payroll Record",IF(ABS(F1857)&lt;=1,"MATCH","MISMATCH"))</f>
        <v/>
      </c>
    </row>
    <row r="1858">
      <c r="A1858" t="inlineStr">
        <is>
          <t>TX504255</t>
        </is>
      </c>
      <c r="B1858">
        <f>XLOOKUP(A1858,Share_Transactions!$A:$A,Share_Transactions!$B:$B,"")</f>
        <v/>
      </c>
      <c r="C1858">
        <f>XLOOKUP(A1858,Share_Transactions!$A:$A,Share_Transactions!$C:$C,"")</f>
        <v/>
      </c>
      <c r="D1858" s="10">
        <f>XLOOKUP(A1858,Share_Transactions!$A:$A,Share_Transactions!$L:$L,0)</f>
        <v/>
      </c>
      <c r="E1858" s="10">
        <f>XLOOKUP(A1858,Payroll_Data!$A:$A,Payroll_Data!$D:$D,"")</f>
        <v/>
      </c>
      <c r="F1858" s="10">
        <f>IF(E1858="","",D1858-E1858)</f>
        <v/>
      </c>
      <c r="G1858">
        <f>IF(E1858="","Missing Payroll Record",IF(ABS(F1858)&lt;=1,"MATCH","MISMATCH"))</f>
        <v/>
      </c>
    </row>
    <row r="1859">
      <c r="A1859" t="inlineStr">
        <is>
          <t>TX504256</t>
        </is>
      </c>
      <c r="B1859">
        <f>XLOOKUP(A1859,Share_Transactions!$A:$A,Share_Transactions!$B:$B,"")</f>
        <v/>
      </c>
      <c r="C1859">
        <f>XLOOKUP(A1859,Share_Transactions!$A:$A,Share_Transactions!$C:$C,"")</f>
        <v/>
      </c>
      <c r="D1859" s="10">
        <f>XLOOKUP(A1859,Share_Transactions!$A:$A,Share_Transactions!$L:$L,0)</f>
        <v/>
      </c>
      <c r="E1859" s="10">
        <f>XLOOKUP(A1859,Payroll_Data!$A:$A,Payroll_Data!$D:$D,"")</f>
        <v/>
      </c>
      <c r="F1859" s="10">
        <f>IF(E1859="","",D1859-E1859)</f>
        <v/>
      </c>
      <c r="G1859">
        <f>IF(E1859="","Missing Payroll Record",IF(ABS(F1859)&lt;=1,"MATCH","MISMATCH"))</f>
        <v/>
      </c>
    </row>
    <row r="1860">
      <c r="A1860" t="inlineStr">
        <is>
          <t>TX504257</t>
        </is>
      </c>
      <c r="B1860">
        <f>XLOOKUP(A1860,Share_Transactions!$A:$A,Share_Transactions!$B:$B,"")</f>
        <v/>
      </c>
      <c r="C1860">
        <f>XLOOKUP(A1860,Share_Transactions!$A:$A,Share_Transactions!$C:$C,"")</f>
        <v/>
      </c>
      <c r="D1860" s="10">
        <f>XLOOKUP(A1860,Share_Transactions!$A:$A,Share_Transactions!$L:$L,0)</f>
        <v/>
      </c>
      <c r="E1860" s="10">
        <f>XLOOKUP(A1860,Payroll_Data!$A:$A,Payroll_Data!$D:$D,"")</f>
        <v/>
      </c>
      <c r="F1860" s="10">
        <f>IF(E1860="","",D1860-E1860)</f>
        <v/>
      </c>
      <c r="G1860">
        <f>IF(E1860="","Missing Payroll Record",IF(ABS(F1860)&lt;=1,"MATCH","MISMATCH"))</f>
        <v/>
      </c>
    </row>
    <row r="1861">
      <c r="A1861" t="inlineStr">
        <is>
          <t>TX504264</t>
        </is>
      </c>
      <c r="B1861">
        <f>XLOOKUP(A1861,Share_Transactions!$A:$A,Share_Transactions!$B:$B,"")</f>
        <v/>
      </c>
      <c r="C1861">
        <f>XLOOKUP(A1861,Share_Transactions!$A:$A,Share_Transactions!$C:$C,"")</f>
        <v/>
      </c>
      <c r="D1861" s="10">
        <f>XLOOKUP(A1861,Share_Transactions!$A:$A,Share_Transactions!$L:$L,0)</f>
        <v/>
      </c>
      <c r="E1861" s="10">
        <f>XLOOKUP(A1861,Payroll_Data!$A:$A,Payroll_Data!$D:$D,"")</f>
        <v/>
      </c>
      <c r="F1861" s="10">
        <f>IF(E1861="","",D1861-E1861)</f>
        <v/>
      </c>
      <c r="G1861">
        <f>IF(E1861="","Missing Payroll Record",IF(ABS(F1861)&lt;=1,"MATCH","MISMATCH"))</f>
        <v/>
      </c>
    </row>
    <row r="1862">
      <c r="A1862" t="inlineStr">
        <is>
          <t>TX504266</t>
        </is>
      </c>
      <c r="B1862">
        <f>XLOOKUP(A1862,Share_Transactions!$A:$A,Share_Transactions!$B:$B,"")</f>
        <v/>
      </c>
      <c r="C1862">
        <f>XLOOKUP(A1862,Share_Transactions!$A:$A,Share_Transactions!$C:$C,"")</f>
        <v/>
      </c>
      <c r="D1862" s="10">
        <f>XLOOKUP(A1862,Share_Transactions!$A:$A,Share_Transactions!$L:$L,0)</f>
        <v/>
      </c>
      <c r="E1862" s="10">
        <f>XLOOKUP(A1862,Payroll_Data!$A:$A,Payroll_Data!$D:$D,"")</f>
        <v/>
      </c>
      <c r="F1862" s="10">
        <f>IF(E1862="","",D1862-E1862)</f>
        <v/>
      </c>
      <c r="G1862">
        <f>IF(E1862="","Missing Payroll Record",IF(ABS(F1862)&lt;=1,"MATCH","MISMATCH"))</f>
        <v/>
      </c>
    </row>
    <row r="1863">
      <c r="A1863" t="inlineStr">
        <is>
          <t>TX504270</t>
        </is>
      </c>
      <c r="B1863">
        <f>XLOOKUP(A1863,Share_Transactions!$A:$A,Share_Transactions!$B:$B,"")</f>
        <v/>
      </c>
      <c r="C1863">
        <f>XLOOKUP(A1863,Share_Transactions!$A:$A,Share_Transactions!$C:$C,"")</f>
        <v/>
      </c>
      <c r="D1863" s="10">
        <f>XLOOKUP(A1863,Share_Transactions!$A:$A,Share_Transactions!$L:$L,0)</f>
        <v/>
      </c>
      <c r="E1863" s="10">
        <f>XLOOKUP(A1863,Payroll_Data!$A:$A,Payroll_Data!$D:$D,"")</f>
        <v/>
      </c>
      <c r="F1863" s="10">
        <f>IF(E1863="","",D1863-E1863)</f>
        <v/>
      </c>
      <c r="G1863">
        <f>IF(E1863="","Missing Payroll Record",IF(ABS(F1863)&lt;=1,"MATCH","MISMATCH"))</f>
        <v/>
      </c>
    </row>
    <row r="1864">
      <c r="A1864" t="inlineStr">
        <is>
          <t>TX504271</t>
        </is>
      </c>
      <c r="B1864">
        <f>XLOOKUP(A1864,Share_Transactions!$A:$A,Share_Transactions!$B:$B,"")</f>
        <v/>
      </c>
      <c r="C1864">
        <f>XLOOKUP(A1864,Share_Transactions!$A:$A,Share_Transactions!$C:$C,"")</f>
        <v/>
      </c>
      <c r="D1864" s="10">
        <f>XLOOKUP(A1864,Share_Transactions!$A:$A,Share_Transactions!$L:$L,0)</f>
        <v/>
      </c>
      <c r="E1864" s="10">
        <f>XLOOKUP(A1864,Payroll_Data!$A:$A,Payroll_Data!$D:$D,"")</f>
        <v/>
      </c>
      <c r="F1864" s="10">
        <f>IF(E1864="","",D1864-E1864)</f>
        <v/>
      </c>
      <c r="G1864">
        <f>IF(E1864="","Missing Payroll Record",IF(ABS(F1864)&lt;=1,"MATCH","MISMATCH"))</f>
        <v/>
      </c>
    </row>
    <row r="1865">
      <c r="A1865" t="inlineStr">
        <is>
          <t>TX504275</t>
        </is>
      </c>
      <c r="B1865">
        <f>XLOOKUP(A1865,Share_Transactions!$A:$A,Share_Transactions!$B:$B,"")</f>
        <v/>
      </c>
      <c r="C1865">
        <f>XLOOKUP(A1865,Share_Transactions!$A:$A,Share_Transactions!$C:$C,"")</f>
        <v/>
      </c>
      <c r="D1865" s="10">
        <f>XLOOKUP(A1865,Share_Transactions!$A:$A,Share_Transactions!$L:$L,0)</f>
        <v/>
      </c>
      <c r="E1865" s="10">
        <f>XLOOKUP(A1865,Payroll_Data!$A:$A,Payroll_Data!$D:$D,"")</f>
        <v/>
      </c>
      <c r="F1865" s="10">
        <f>IF(E1865="","",D1865-E1865)</f>
        <v/>
      </c>
      <c r="G1865">
        <f>IF(E1865="","Missing Payroll Record",IF(ABS(F1865)&lt;=1,"MATCH","MISMATCH"))</f>
        <v/>
      </c>
    </row>
    <row r="1866">
      <c r="A1866" t="inlineStr">
        <is>
          <t>TX504280</t>
        </is>
      </c>
      <c r="B1866">
        <f>XLOOKUP(A1866,Share_Transactions!$A:$A,Share_Transactions!$B:$B,"")</f>
        <v/>
      </c>
      <c r="C1866">
        <f>XLOOKUP(A1866,Share_Transactions!$A:$A,Share_Transactions!$C:$C,"")</f>
        <v/>
      </c>
      <c r="D1866" s="10">
        <f>XLOOKUP(A1866,Share_Transactions!$A:$A,Share_Transactions!$L:$L,0)</f>
        <v/>
      </c>
      <c r="E1866" s="10">
        <f>XLOOKUP(A1866,Payroll_Data!$A:$A,Payroll_Data!$D:$D,"")</f>
        <v/>
      </c>
      <c r="F1866" s="10">
        <f>IF(E1866="","",D1866-E1866)</f>
        <v/>
      </c>
      <c r="G1866">
        <f>IF(E1866="","Missing Payroll Record",IF(ABS(F1866)&lt;=1,"MATCH","MISMATCH"))</f>
        <v/>
      </c>
    </row>
    <row r="1867">
      <c r="A1867" t="inlineStr">
        <is>
          <t>TX504282</t>
        </is>
      </c>
      <c r="B1867">
        <f>XLOOKUP(A1867,Share_Transactions!$A:$A,Share_Transactions!$B:$B,"")</f>
        <v/>
      </c>
      <c r="C1867">
        <f>XLOOKUP(A1867,Share_Transactions!$A:$A,Share_Transactions!$C:$C,"")</f>
        <v/>
      </c>
      <c r="D1867" s="10">
        <f>XLOOKUP(A1867,Share_Transactions!$A:$A,Share_Transactions!$L:$L,0)</f>
        <v/>
      </c>
      <c r="E1867" s="10">
        <f>XLOOKUP(A1867,Payroll_Data!$A:$A,Payroll_Data!$D:$D,"")</f>
        <v/>
      </c>
      <c r="F1867" s="10">
        <f>IF(E1867="","",D1867-E1867)</f>
        <v/>
      </c>
      <c r="G1867">
        <f>IF(E1867="","Missing Payroll Record",IF(ABS(F1867)&lt;=1,"MATCH","MISMATCH"))</f>
        <v/>
      </c>
    </row>
    <row r="1868">
      <c r="A1868" t="inlineStr">
        <is>
          <t>TX504283</t>
        </is>
      </c>
      <c r="B1868">
        <f>XLOOKUP(A1868,Share_Transactions!$A:$A,Share_Transactions!$B:$B,"")</f>
        <v/>
      </c>
      <c r="C1868">
        <f>XLOOKUP(A1868,Share_Transactions!$A:$A,Share_Transactions!$C:$C,"")</f>
        <v/>
      </c>
      <c r="D1868" s="10">
        <f>XLOOKUP(A1868,Share_Transactions!$A:$A,Share_Transactions!$L:$L,0)</f>
        <v/>
      </c>
      <c r="E1868" s="10">
        <f>XLOOKUP(A1868,Payroll_Data!$A:$A,Payroll_Data!$D:$D,"")</f>
        <v/>
      </c>
      <c r="F1868" s="10">
        <f>IF(E1868="","",D1868-E1868)</f>
        <v/>
      </c>
      <c r="G1868">
        <f>IF(E1868="","Missing Payroll Record",IF(ABS(F1868)&lt;=1,"MATCH","MISMATCH"))</f>
        <v/>
      </c>
    </row>
    <row r="1869">
      <c r="A1869" t="inlineStr">
        <is>
          <t>TX504286</t>
        </is>
      </c>
      <c r="B1869">
        <f>XLOOKUP(A1869,Share_Transactions!$A:$A,Share_Transactions!$B:$B,"")</f>
        <v/>
      </c>
      <c r="C1869">
        <f>XLOOKUP(A1869,Share_Transactions!$A:$A,Share_Transactions!$C:$C,"")</f>
        <v/>
      </c>
      <c r="D1869" s="10">
        <f>XLOOKUP(A1869,Share_Transactions!$A:$A,Share_Transactions!$L:$L,0)</f>
        <v/>
      </c>
      <c r="E1869" s="10">
        <f>XLOOKUP(A1869,Payroll_Data!$A:$A,Payroll_Data!$D:$D,"")</f>
        <v/>
      </c>
      <c r="F1869" s="10">
        <f>IF(E1869="","",D1869-E1869)</f>
        <v/>
      </c>
      <c r="G1869">
        <f>IF(E1869="","Missing Payroll Record",IF(ABS(F1869)&lt;=1,"MATCH","MISMATCH"))</f>
        <v/>
      </c>
    </row>
    <row r="1870">
      <c r="A1870" t="inlineStr">
        <is>
          <t>TX504287</t>
        </is>
      </c>
      <c r="B1870">
        <f>XLOOKUP(A1870,Share_Transactions!$A:$A,Share_Transactions!$B:$B,"")</f>
        <v/>
      </c>
      <c r="C1870">
        <f>XLOOKUP(A1870,Share_Transactions!$A:$A,Share_Transactions!$C:$C,"")</f>
        <v/>
      </c>
      <c r="D1870" s="10">
        <f>XLOOKUP(A1870,Share_Transactions!$A:$A,Share_Transactions!$L:$L,0)</f>
        <v/>
      </c>
      <c r="E1870" s="10">
        <f>XLOOKUP(A1870,Payroll_Data!$A:$A,Payroll_Data!$D:$D,"")</f>
        <v/>
      </c>
      <c r="F1870" s="10">
        <f>IF(E1870="","",D1870-E1870)</f>
        <v/>
      </c>
      <c r="G1870">
        <f>IF(E1870="","Missing Payroll Record",IF(ABS(F1870)&lt;=1,"MATCH","MISMATCH"))</f>
        <v/>
      </c>
    </row>
    <row r="1871">
      <c r="A1871" t="inlineStr">
        <is>
          <t>TX504289</t>
        </is>
      </c>
      <c r="B1871">
        <f>XLOOKUP(A1871,Share_Transactions!$A:$A,Share_Transactions!$B:$B,"")</f>
        <v/>
      </c>
      <c r="C1871">
        <f>XLOOKUP(A1871,Share_Transactions!$A:$A,Share_Transactions!$C:$C,"")</f>
        <v/>
      </c>
      <c r="D1871" s="10">
        <f>XLOOKUP(A1871,Share_Transactions!$A:$A,Share_Transactions!$L:$L,0)</f>
        <v/>
      </c>
      <c r="E1871" s="10">
        <f>XLOOKUP(A1871,Payroll_Data!$A:$A,Payroll_Data!$D:$D,"")</f>
        <v/>
      </c>
      <c r="F1871" s="10">
        <f>IF(E1871="","",D1871-E1871)</f>
        <v/>
      </c>
      <c r="G1871">
        <f>IF(E1871="","Missing Payroll Record",IF(ABS(F1871)&lt;=1,"MATCH","MISMATCH"))</f>
        <v/>
      </c>
    </row>
    <row r="1872">
      <c r="A1872" t="inlineStr">
        <is>
          <t>TX504291</t>
        </is>
      </c>
      <c r="B1872">
        <f>XLOOKUP(A1872,Share_Transactions!$A:$A,Share_Transactions!$B:$B,"")</f>
        <v/>
      </c>
      <c r="C1872">
        <f>XLOOKUP(A1872,Share_Transactions!$A:$A,Share_Transactions!$C:$C,"")</f>
        <v/>
      </c>
      <c r="D1872" s="10">
        <f>XLOOKUP(A1872,Share_Transactions!$A:$A,Share_Transactions!$L:$L,0)</f>
        <v/>
      </c>
      <c r="E1872" s="10">
        <f>XLOOKUP(A1872,Payroll_Data!$A:$A,Payroll_Data!$D:$D,"")</f>
        <v/>
      </c>
      <c r="F1872" s="10">
        <f>IF(E1872="","",D1872-E1872)</f>
        <v/>
      </c>
      <c r="G1872">
        <f>IF(E1872="","Missing Payroll Record",IF(ABS(F1872)&lt;=1,"MATCH","MISMATCH"))</f>
        <v/>
      </c>
    </row>
    <row r="1873">
      <c r="A1873" t="inlineStr">
        <is>
          <t>TX504292</t>
        </is>
      </c>
      <c r="B1873">
        <f>XLOOKUP(A1873,Share_Transactions!$A:$A,Share_Transactions!$B:$B,"")</f>
        <v/>
      </c>
      <c r="C1873">
        <f>XLOOKUP(A1873,Share_Transactions!$A:$A,Share_Transactions!$C:$C,"")</f>
        <v/>
      </c>
      <c r="D1873" s="10">
        <f>XLOOKUP(A1873,Share_Transactions!$A:$A,Share_Transactions!$L:$L,0)</f>
        <v/>
      </c>
      <c r="E1873" s="10">
        <f>XLOOKUP(A1873,Payroll_Data!$A:$A,Payroll_Data!$D:$D,"")</f>
        <v/>
      </c>
      <c r="F1873" s="10">
        <f>IF(E1873="","",D1873-E1873)</f>
        <v/>
      </c>
      <c r="G1873">
        <f>IF(E1873="","Missing Payroll Record",IF(ABS(F1873)&lt;=1,"MATCH","MISMATCH"))</f>
        <v/>
      </c>
    </row>
    <row r="1874">
      <c r="A1874" t="inlineStr">
        <is>
          <t>TX504295</t>
        </is>
      </c>
      <c r="B1874">
        <f>XLOOKUP(A1874,Share_Transactions!$A:$A,Share_Transactions!$B:$B,"")</f>
        <v/>
      </c>
      <c r="C1874">
        <f>XLOOKUP(A1874,Share_Transactions!$A:$A,Share_Transactions!$C:$C,"")</f>
        <v/>
      </c>
      <c r="D1874" s="10">
        <f>XLOOKUP(A1874,Share_Transactions!$A:$A,Share_Transactions!$L:$L,0)</f>
        <v/>
      </c>
      <c r="E1874" s="10">
        <f>XLOOKUP(A1874,Payroll_Data!$A:$A,Payroll_Data!$D:$D,"")</f>
        <v/>
      </c>
      <c r="F1874" s="10">
        <f>IF(E1874="","",D1874-E1874)</f>
        <v/>
      </c>
      <c r="G1874">
        <f>IF(E1874="","Missing Payroll Record",IF(ABS(F1874)&lt;=1,"MATCH","MISMATCH"))</f>
        <v/>
      </c>
    </row>
    <row r="1875">
      <c r="A1875" t="inlineStr">
        <is>
          <t>TX504299</t>
        </is>
      </c>
      <c r="B1875">
        <f>XLOOKUP(A1875,Share_Transactions!$A:$A,Share_Transactions!$B:$B,"")</f>
        <v/>
      </c>
      <c r="C1875">
        <f>XLOOKUP(A1875,Share_Transactions!$A:$A,Share_Transactions!$C:$C,"")</f>
        <v/>
      </c>
      <c r="D1875" s="10">
        <f>XLOOKUP(A1875,Share_Transactions!$A:$A,Share_Transactions!$L:$L,0)</f>
        <v/>
      </c>
      <c r="E1875" s="10">
        <f>XLOOKUP(A1875,Payroll_Data!$A:$A,Payroll_Data!$D:$D,"")</f>
        <v/>
      </c>
      <c r="F1875" s="10">
        <f>IF(E1875="","",D1875-E1875)</f>
        <v/>
      </c>
      <c r="G1875">
        <f>IF(E1875="","Missing Payroll Record",IF(ABS(F1875)&lt;=1,"MATCH","MISMATCH"))</f>
        <v/>
      </c>
    </row>
    <row r="1876">
      <c r="A1876" t="inlineStr">
        <is>
          <t>TX504302</t>
        </is>
      </c>
      <c r="B1876">
        <f>XLOOKUP(A1876,Share_Transactions!$A:$A,Share_Transactions!$B:$B,"")</f>
        <v/>
      </c>
      <c r="C1876">
        <f>XLOOKUP(A1876,Share_Transactions!$A:$A,Share_Transactions!$C:$C,"")</f>
        <v/>
      </c>
      <c r="D1876" s="10">
        <f>XLOOKUP(A1876,Share_Transactions!$A:$A,Share_Transactions!$L:$L,0)</f>
        <v/>
      </c>
      <c r="E1876" s="10">
        <f>XLOOKUP(A1876,Payroll_Data!$A:$A,Payroll_Data!$D:$D,"")</f>
        <v/>
      </c>
      <c r="F1876" s="10">
        <f>IF(E1876="","",D1876-E1876)</f>
        <v/>
      </c>
      <c r="G1876">
        <f>IF(E1876="","Missing Payroll Record",IF(ABS(F1876)&lt;=1,"MATCH","MISMATCH"))</f>
        <v/>
      </c>
    </row>
    <row r="1877">
      <c r="A1877" t="inlineStr">
        <is>
          <t>TX504303</t>
        </is>
      </c>
      <c r="B1877">
        <f>XLOOKUP(A1877,Share_Transactions!$A:$A,Share_Transactions!$B:$B,"")</f>
        <v/>
      </c>
      <c r="C1877">
        <f>XLOOKUP(A1877,Share_Transactions!$A:$A,Share_Transactions!$C:$C,"")</f>
        <v/>
      </c>
      <c r="D1877" s="10">
        <f>XLOOKUP(A1877,Share_Transactions!$A:$A,Share_Transactions!$L:$L,0)</f>
        <v/>
      </c>
      <c r="E1877" s="10">
        <f>XLOOKUP(A1877,Payroll_Data!$A:$A,Payroll_Data!$D:$D,"")</f>
        <v/>
      </c>
      <c r="F1877" s="10">
        <f>IF(E1877="","",D1877-E1877)</f>
        <v/>
      </c>
      <c r="G1877">
        <f>IF(E1877="","Missing Payroll Record",IF(ABS(F1877)&lt;=1,"MATCH","MISMATCH"))</f>
        <v/>
      </c>
    </row>
    <row r="1878">
      <c r="A1878" t="inlineStr">
        <is>
          <t>TX504304</t>
        </is>
      </c>
      <c r="B1878">
        <f>XLOOKUP(A1878,Share_Transactions!$A:$A,Share_Transactions!$B:$B,"")</f>
        <v/>
      </c>
      <c r="C1878">
        <f>XLOOKUP(A1878,Share_Transactions!$A:$A,Share_Transactions!$C:$C,"")</f>
        <v/>
      </c>
      <c r="D1878" s="10">
        <f>XLOOKUP(A1878,Share_Transactions!$A:$A,Share_Transactions!$L:$L,0)</f>
        <v/>
      </c>
      <c r="E1878" s="10">
        <f>XLOOKUP(A1878,Payroll_Data!$A:$A,Payroll_Data!$D:$D,"")</f>
        <v/>
      </c>
      <c r="F1878" s="10">
        <f>IF(E1878="","",D1878-E1878)</f>
        <v/>
      </c>
      <c r="G1878">
        <f>IF(E1878="","Missing Payroll Record",IF(ABS(F1878)&lt;=1,"MATCH","MISMATCH"))</f>
        <v/>
      </c>
    </row>
    <row r="1879">
      <c r="A1879" t="inlineStr">
        <is>
          <t>TX504308</t>
        </is>
      </c>
      <c r="B1879">
        <f>XLOOKUP(A1879,Share_Transactions!$A:$A,Share_Transactions!$B:$B,"")</f>
        <v/>
      </c>
      <c r="C1879">
        <f>XLOOKUP(A1879,Share_Transactions!$A:$A,Share_Transactions!$C:$C,"")</f>
        <v/>
      </c>
      <c r="D1879" s="10">
        <f>XLOOKUP(A1879,Share_Transactions!$A:$A,Share_Transactions!$L:$L,0)</f>
        <v/>
      </c>
      <c r="E1879" s="10">
        <f>XLOOKUP(A1879,Payroll_Data!$A:$A,Payroll_Data!$D:$D,"")</f>
        <v/>
      </c>
      <c r="F1879" s="10">
        <f>IF(E1879="","",D1879-E1879)</f>
        <v/>
      </c>
      <c r="G1879">
        <f>IF(E1879="","Missing Payroll Record",IF(ABS(F1879)&lt;=1,"MATCH","MISMATCH"))</f>
        <v/>
      </c>
    </row>
    <row r="1880">
      <c r="A1880" t="inlineStr">
        <is>
          <t>TX504309</t>
        </is>
      </c>
      <c r="B1880">
        <f>XLOOKUP(A1880,Share_Transactions!$A:$A,Share_Transactions!$B:$B,"")</f>
        <v/>
      </c>
      <c r="C1880">
        <f>XLOOKUP(A1880,Share_Transactions!$A:$A,Share_Transactions!$C:$C,"")</f>
        <v/>
      </c>
      <c r="D1880" s="10">
        <f>XLOOKUP(A1880,Share_Transactions!$A:$A,Share_Transactions!$L:$L,0)</f>
        <v/>
      </c>
      <c r="E1880" s="10">
        <f>XLOOKUP(A1880,Payroll_Data!$A:$A,Payroll_Data!$D:$D,"")</f>
        <v/>
      </c>
      <c r="F1880" s="10">
        <f>IF(E1880="","",D1880-E1880)</f>
        <v/>
      </c>
      <c r="G1880">
        <f>IF(E1880="","Missing Payroll Record",IF(ABS(F1880)&lt;=1,"MATCH","MISMATCH"))</f>
        <v/>
      </c>
    </row>
    <row r="1881">
      <c r="A1881" t="inlineStr">
        <is>
          <t>TX504310</t>
        </is>
      </c>
      <c r="B1881">
        <f>XLOOKUP(A1881,Share_Transactions!$A:$A,Share_Transactions!$B:$B,"")</f>
        <v/>
      </c>
      <c r="C1881">
        <f>XLOOKUP(A1881,Share_Transactions!$A:$A,Share_Transactions!$C:$C,"")</f>
        <v/>
      </c>
      <c r="D1881" s="10">
        <f>XLOOKUP(A1881,Share_Transactions!$A:$A,Share_Transactions!$L:$L,0)</f>
        <v/>
      </c>
      <c r="E1881" s="10">
        <f>XLOOKUP(A1881,Payroll_Data!$A:$A,Payroll_Data!$D:$D,"")</f>
        <v/>
      </c>
      <c r="F1881" s="10">
        <f>IF(E1881="","",D1881-E1881)</f>
        <v/>
      </c>
      <c r="G1881">
        <f>IF(E1881="","Missing Payroll Record",IF(ABS(F1881)&lt;=1,"MATCH","MISMATCH"))</f>
        <v/>
      </c>
    </row>
    <row r="1882">
      <c r="A1882" t="inlineStr">
        <is>
          <t>TX504313</t>
        </is>
      </c>
      <c r="B1882">
        <f>XLOOKUP(A1882,Share_Transactions!$A:$A,Share_Transactions!$B:$B,"")</f>
        <v/>
      </c>
      <c r="C1882">
        <f>XLOOKUP(A1882,Share_Transactions!$A:$A,Share_Transactions!$C:$C,"")</f>
        <v/>
      </c>
      <c r="D1882" s="10">
        <f>XLOOKUP(A1882,Share_Transactions!$A:$A,Share_Transactions!$L:$L,0)</f>
        <v/>
      </c>
      <c r="E1882" s="10">
        <f>XLOOKUP(A1882,Payroll_Data!$A:$A,Payroll_Data!$D:$D,"")</f>
        <v/>
      </c>
      <c r="F1882" s="10">
        <f>IF(E1882="","",D1882-E1882)</f>
        <v/>
      </c>
      <c r="G1882">
        <f>IF(E1882="","Missing Payroll Record",IF(ABS(F1882)&lt;=1,"MATCH","MISMATCH"))</f>
        <v/>
      </c>
    </row>
    <row r="1883">
      <c r="A1883" t="inlineStr">
        <is>
          <t>TX504315</t>
        </is>
      </c>
      <c r="B1883">
        <f>XLOOKUP(A1883,Share_Transactions!$A:$A,Share_Transactions!$B:$B,"")</f>
        <v/>
      </c>
      <c r="C1883">
        <f>XLOOKUP(A1883,Share_Transactions!$A:$A,Share_Transactions!$C:$C,"")</f>
        <v/>
      </c>
      <c r="D1883" s="10">
        <f>XLOOKUP(A1883,Share_Transactions!$A:$A,Share_Transactions!$L:$L,0)</f>
        <v/>
      </c>
      <c r="E1883" s="10">
        <f>XLOOKUP(A1883,Payroll_Data!$A:$A,Payroll_Data!$D:$D,"")</f>
        <v/>
      </c>
      <c r="F1883" s="10">
        <f>IF(E1883="","",D1883-E1883)</f>
        <v/>
      </c>
      <c r="G1883">
        <f>IF(E1883="","Missing Payroll Record",IF(ABS(F1883)&lt;=1,"MATCH","MISMATCH"))</f>
        <v/>
      </c>
    </row>
    <row r="1884">
      <c r="A1884" t="inlineStr">
        <is>
          <t>TX504316</t>
        </is>
      </c>
      <c r="B1884">
        <f>XLOOKUP(A1884,Share_Transactions!$A:$A,Share_Transactions!$B:$B,"")</f>
        <v/>
      </c>
      <c r="C1884">
        <f>XLOOKUP(A1884,Share_Transactions!$A:$A,Share_Transactions!$C:$C,"")</f>
        <v/>
      </c>
      <c r="D1884" s="10">
        <f>XLOOKUP(A1884,Share_Transactions!$A:$A,Share_Transactions!$L:$L,0)</f>
        <v/>
      </c>
      <c r="E1884" s="10">
        <f>XLOOKUP(A1884,Payroll_Data!$A:$A,Payroll_Data!$D:$D,"")</f>
        <v/>
      </c>
      <c r="F1884" s="10">
        <f>IF(E1884="","",D1884-E1884)</f>
        <v/>
      </c>
      <c r="G1884">
        <f>IF(E1884="","Missing Payroll Record",IF(ABS(F1884)&lt;=1,"MATCH","MISMATCH"))</f>
        <v/>
      </c>
    </row>
    <row r="1885">
      <c r="A1885" t="inlineStr">
        <is>
          <t>TX504321</t>
        </is>
      </c>
      <c r="B1885">
        <f>XLOOKUP(A1885,Share_Transactions!$A:$A,Share_Transactions!$B:$B,"")</f>
        <v/>
      </c>
      <c r="C1885">
        <f>XLOOKUP(A1885,Share_Transactions!$A:$A,Share_Transactions!$C:$C,"")</f>
        <v/>
      </c>
      <c r="D1885" s="10">
        <f>XLOOKUP(A1885,Share_Transactions!$A:$A,Share_Transactions!$L:$L,0)</f>
        <v/>
      </c>
      <c r="E1885" s="10">
        <f>XLOOKUP(A1885,Payroll_Data!$A:$A,Payroll_Data!$D:$D,"")</f>
        <v/>
      </c>
      <c r="F1885" s="10">
        <f>IF(E1885="","",D1885-E1885)</f>
        <v/>
      </c>
      <c r="G1885">
        <f>IF(E1885="","Missing Payroll Record",IF(ABS(F1885)&lt;=1,"MATCH","MISMATCH"))</f>
        <v/>
      </c>
    </row>
    <row r="1886">
      <c r="A1886" t="inlineStr">
        <is>
          <t>TX504323</t>
        </is>
      </c>
      <c r="B1886">
        <f>XLOOKUP(A1886,Share_Transactions!$A:$A,Share_Transactions!$B:$B,"")</f>
        <v/>
      </c>
      <c r="C1886">
        <f>XLOOKUP(A1886,Share_Transactions!$A:$A,Share_Transactions!$C:$C,"")</f>
        <v/>
      </c>
      <c r="D1886" s="10">
        <f>XLOOKUP(A1886,Share_Transactions!$A:$A,Share_Transactions!$L:$L,0)</f>
        <v/>
      </c>
      <c r="E1886" s="10">
        <f>XLOOKUP(A1886,Payroll_Data!$A:$A,Payroll_Data!$D:$D,"")</f>
        <v/>
      </c>
      <c r="F1886" s="10">
        <f>IF(E1886="","",D1886-E1886)</f>
        <v/>
      </c>
      <c r="G1886">
        <f>IF(E1886="","Missing Payroll Record",IF(ABS(F1886)&lt;=1,"MATCH","MISMATCH"))</f>
        <v/>
      </c>
    </row>
    <row r="1887">
      <c r="A1887" t="inlineStr">
        <is>
          <t>TX504324</t>
        </is>
      </c>
      <c r="B1887">
        <f>XLOOKUP(A1887,Share_Transactions!$A:$A,Share_Transactions!$B:$B,"")</f>
        <v/>
      </c>
      <c r="C1887">
        <f>XLOOKUP(A1887,Share_Transactions!$A:$A,Share_Transactions!$C:$C,"")</f>
        <v/>
      </c>
      <c r="D1887" s="10">
        <f>XLOOKUP(A1887,Share_Transactions!$A:$A,Share_Transactions!$L:$L,0)</f>
        <v/>
      </c>
      <c r="E1887" s="10">
        <f>XLOOKUP(A1887,Payroll_Data!$A:$A,Payroll_Data!$D:$D,"")</f>
        <v/>
      </c>
      <c r="F1887" s="10">
        <f>IF(E1887="","",D1887-E1887)</f>
        <v/>
      </c>
      <c r="G1887">
        <f>IF(E1887="","Missing Payroll Record",IF(ABS(F1887)&lt;=1,"MATCH","MISMATCH"))</f>
        <v/>
      </c>
    </row>
    <row r="1888">
      <c r="A1888" t="inlineStr">
        <is>
          <t>TX504326</t>
        </is>
      </c>
      <c r="B1888">
        <f>XLOOKUP(A1888,Share_Transactions!$A:$A,Share_Transactions!$B:$B,"")</f>
        <v/>
      </c>
      <c r="C1888">
        <f>XLOOKUP(A1888,Share_Transactions!$A:$A,Share_Transactions!$C:$C,"")</f>
        <v/>
      </c>
      <c r="D1888" s="10">
        <f>XLOOKUP(A1888,Share_Transactions!$A:$A,Share_Transactions!$L:$L,0)</f>
        <v/>
      </c>
      <c r="E1888" s="10">
        <f>XLOOKUP(A1888,Payroll_Data!$A:$A,Payroll_Data!$D:$D,"")</f>
        <v/>
      </c>
      <c r="F1888" s="10">
        <f>IF(E1888="","",D1888-E1888)</f>
        <v/>
      </c>
      <c r="G1888">
        <f>IF(E1888="","Missing Payroll Record",IF(ABS(F1888)&lt;=1,"MATCH","MISMATCH"))</f>
        <v/>
      </c>
    </row>
    <row r="1889">
      <c r="A1889" t="inlineStr">
        <is>
          <t>TX504328</t>
        </is>
      </c>
      <c r="B1889">
        <f>XLOOKUP(A1889,Share_Transactions!$A:$A,Share_Transactions!$B:$B,"")</f>
        <v/>
      </c>
      <c r="C1889">
        <f>XLOOKUP(A1889,Share_Transactions!$A:$A,Share_Transactions!$C:$C,"")</f>
        <v/>
      </c>
      <c r="D1889" s="10">
        <f>XLOOKUP(A1889,Share_Transactions!$A:$A,Share_Transactions!$L:$L,0)</f>
        <v/>
      </c>
      <c r="E1889" s="10">
        <f>XLOOKUP(A1889,Payroll_Data!$A:$A,Payroll_Data!$D:$D,"")</f>
        <v/>
      </c>
      <c r="F1889" s="10">
        <f>IF(E1889="","",D1889-E1889)</f>
        <v/>
      </c>
      <c r="G1889">
        <f>IF(E1889="","Missing Payroll Record",IF(ABS(F1889)&lt;=1,"MATCH","MISMATCH"))</f>
        <v/>
      </c>
    </row>
    <row r="1890">
      <c r="A1890" t="inlineStr">
        <is>
          <t>TX504330</t>
        </is>
      </c>
      <c r="B1890">
        <f>XLOOKUP(A1890,Share_Transactions!$A:$A,Share_Transactions!$B:$B,"")</f>
        <v/>
      </c>
      <c r="C1890">
        <f>XLOOKUP(A1890,Share_Transactions!$A:$A,Share_Transactions!$C:$C,"")</f>
        <v/>
      </c>
      <c r="D1890" s="10">
        <f>XLOOKUP(A1890,Share_Transactions!$A:$A,Share_Transactions!$L:$L,0)</f>
        <v/>
      </c>
      <c r="E1890" s="10">
        <f>XLOOKUP(A1890,Payroll_Data!$A:$A,Payroll_Data!$D:$D,"")</f>
        <v/>
      </c>
      <c r="F1890" s="10">
        <f>IF(E1890="","",D1890-E1890)</f>
        <v/>
      </c>
      <c r="G1890">
        <f>IF(E1890="","Missing Payroll Record",IF(ABS(F1890)&lt;=1,"MATCH","MISMATCH"))</f>
        <v/>
      </c>
    </row>
    <row r="1891">
      <c r="A1891" t="inlineStr">
        <is>
          <t>TX504332</t>
        </is>
      </c>
      <c r="B1891">
        <f>XLOOKUP(A1891,Share_Transactions!$A:$A,Share_Transactions!$B:$B,"")</f>
        <v/>
      </c>
      <c r="C1891">
        <f>XLOOKUP(A1891,Share_Transactions!$A:$A,Share_Transactions!$C:$C,"")</f>
        <v/>
      </c>
      <c r="D1891" s="10">
        <f>XLOOKUP(A1891,Share_Transactions!$A:$A,Share_Transactions!$L:$L,0)</f>
        <v/>
      </c>
      <c r="E1891" s="10">
        <f>XLOOKUP(A1891,Payroll_Data!$A:$A,Payroll_Data!$D:$D,"")</f>
        <v/>
      </c>
      <c r="F1891" s="10">
        <f>IF(E1891="","",D1891-E1891)</f>
        <v/>
      </c>
      <c r="G1891">
        <f>IF(E1891="","Missing Payroll Record",IF(ABS(F1891)&lt;=1,"MATCH","MISMATCH"))</f>
        <v/>
      </c>
    </row>
    <row r="1892">
      <c r="A1892" t="inlineStr">
        <is>
          <t>TX504334</t>
        </is>
      </c>
      <c r="B1892">
        <f>XLOOKUP(A1892,Share_Transactions!$A:$A,Share_Transactions!$B:$B,"")</f>
        <v/>
      </c>
      <c r="C1892">
        <f>XLOOKUP(A1892,Share_Transactions!$A:$A,Share_Transactions!$C:$C,"")</f>
        <v/>
      </c>
      <c r="D1892" s="10">
        <f>XLOOKUP(A1892,Share_Transactions!$A:$A,Share_Transactions!$L:$L,0)</f>
        <v/>
      </c>
      <c r="E1892" s="10">
        <f>XLOOKUP(A1892,Payroll_Data!$A:$A,Payroll_Data!$D:$D,"")</f>
        <v/>
      </c>
      <c r="F1892" s="10">
        <f>IF(E1892="","",D1892-E1892)</f>
        <v/>
      </c>
      <c r="G1892">
        <f>IF(E1892="","Missing Payroll Record",IF(ABS(F1892)&lt;=1,"MATCH","MISMATCH"))</f>
        <v/>
      </c>
    </row>
    <row r="1893">
      <c r="A1893" t="inlineStr">
        <is>
          <t>TX504338</t>
        </is>
      </c>
      <c r="B1893">
        <f>XLOOKUP(A1893,Share_Transactions!$A:$A,Share_Transactions!$B:$B,"")</f>
        <v/>
      </c>
      <c r="C1893">
        <f>XLOOKUP(A1893,Share_Transactions!$A:$A,Share_Transactions!$C:$C,"")</f>
        <v/>
      </c>
      <c r="D1893" s="10">
        <f>XLOOKUP(A1893,Share_Transactions!$A:$A,Share_Transactions!$L:$L,0)</f>
        <v/>
      </c>
      <c r="E1893" s="10">
        <f>XLOOKUP(A1893,Payroll_Data!$A:$A,Payroll_Data!$D:$D,"")</f>
        <v/>
      </c>
      <c r="F1893" s="10">
        <f>IF(E1893="","",D1893-E1893)</f>
        <v/>
      </c>
      <c r="G1893">
        <f>IF(E1893="","Missing Payroll Record",IF(ABS(F1893)&lt;=1,"MATCH","MISMATCH"))</f>
        <v/>
      </c>
    </row>
    <row r="1894">
      <c r="A1894" t="inlineStr">
        <is>
          <t>TX504341</t>
        </is>
      </c>
      <c r="B1894">
        <f>XLOOKUP(A1894,Share_Transactions!$A:$A,Share_Transactions!$B:$B,"")</f>
        <v/>
      </c>
      <c r="C1894">
        <f>XLOOKUP(A1894,Share_Transactions!$A:$A,Share_Transactions!$C:$C,"")</f>
        <v/>
      </c>
      <c r="D1894" s="10">
        <f>XLOOKUP(A1894,Share_Transactions!$A:$A,Share_Transactions!$L:$L,0)</f>
        <v/>
      </c>
      <c r="E1894" s="10">
        <f>XLOOKUP(A1894,Payroll_Data!$A:$A,Payroll_Data!$D:$D,"")</f>
        <v/>
      </c>
      <c r="F1894" s="10">
        <f>IF(E1894="","",D1894-E1894)</f>
        <v/>
      </c>
      <c r="G1894">
        <f>IF(E1894="","Missing Payroll Record",IF(ABS(F1894)&lt;=1,"MATCH","MISMATCH"))</f>
        <v/>
      </c>
    </row>
    <row r="1895">
      <c r="A1895" t="inlineStr">
        <is>
          <t>TX504342</t>
        </is>
      </c>
      <c r="B1895">
        <f>XLOOKUP(A1895,Share_Transactions!$A:$A,Share_Transactions!$B:$B,"")</f>
        <v/>
      </c>
      <c r="C1895">
        <f>XLOOKUP(A1895,Share_Transactions!$A:$A,Share_Transactions!$C:$C,"")</f>
        <v/>
      </c>
      <c r="D1895" s="10">
        <f>XLOOKUP(A1895,Share_Transactions!$A:$A,Share_Transactions!$L:$L,0)</f>
        <v/>
      </c>
      <c r="E1895" s="10">
        <f>XLOOKUP(A1895,Payroll_Data!$A:$A,Payroll_Data!$D:$D,"")</f>
        <v/>
      </c>
      <c r="F1895" s="10">
        <f>IF(E1895="","",D1895-E1895)</f>
        <v/>
      </c>
      <c r="G1895">
        <f>IF(E1895="","Missing Payroll Record",IF(ABS(F1895)&lt;=1,"MATCH","MISMATCH"))</f>
        <v/>
      </c>
    </row>
    <row r="1896">
      <c r="A1896" t="inlineStr">
        <is>
          <t>TX504343</t>
        </is>
      </c>
      <c r="B1896">
        <f>XLOOKUP(A1896,Share_Transactions!$A:$A,Share_Transactions!$B:$B,"")</f>
        <v/>
      </c>
      <c r="C1896">
        <f>XLOOKUP(A1896,Share_Transactions!$A:$A,Share_Transactions!$C:$C,"")</f>
        <v/>
      </c>
      <c r="D1896" s="10">
        <f>XLOOKUP(A1896,Share_Transactions!$A:$A,Share_Transactions!$L:$L,0)</f>
        <v/>
      </c>
      <c r="E1896" s="10">
        <f>XLOOKUP(A1896,Payroll_Data!$A:$A,Payroll_Data!$D:$D,"")</f>
        <v/>
      </c>
      <c r="F1896" s="10">
        <f>IF(E1896="","",D1896-E1896)</f>
        <v/>
      </c>
      <c r="G1896">
        <f>IF(E1896="","Missing Payroll Record",IF(ABS(F1896)&lt;=1,"MATCH","MISMATCH"))</f>
        <v/>
      </c>
    </row>
    <row r="1897">
      <c r="A1897" t="inlineStr">
        <is>
          <t>TX504344</t>
        </is>
      </c>
      <c r="B1897">
        <f>XLOOKUP(A1897,Share_Transactions!$A:$A,Share_Transactions!$B:$B,"")</f>
        <v/>
      </c>
      <c r="C1897">
        <f>XLOOKUP(A1897,Share_Transactions!$A:$A,Share_Transactions!$C:$C,"")</f>
        <v/>
      </c>
      <c r="D1897" s="10">
        <f>XLOOKUP(A1897,Share_Transactions!$A:$A,Share_Transactions!$L:$L,0)</f>
        <v/>
      </c>
      <c r="E1897" s="10">
        <f>XLOOKUP(A1897,Payroll_Data!$A:$A,Payroll_Data!$D:$D,"")</f>
        <v/>
      </c>
      <c r="F1897" s="10">
        <f>IF(E1897="","",D1897-E1897)</f>
        <v/>
      </c>
      <c r="G1897">
        <f>IF(E1897="","Missing Payroll Record",IF(ABS(F1897)&lt;=1,"MATCH","MISMATCH"))</f>
        <v/>
      </c>
    </row>
    <row r="1898">
      <c r="A1898" t="inlineStr">
        <is>
          <t>TX504352</t>
        </is>
      </c>
      <c r="B1898">
        <f>XLOOKUP(A1898,Share_Transactions!$A:$A,Share_Transactions!$B:$B,"")</f>
        <v/>
      </c>
      <c r="C1898">
        <f>XLOOKUP(A1898,Share_Transactions!$A:$A,Share_Transactions!$C:$C,"")</f>
        <v/>
      </c>
      <c r="D1898" s="10">
        <f>XLOOKUP(A1898,Share_Transactions!$A:$A,Share_Transactions!$L:$L,0)</f>
        <v/>
      </c>
      <c r="E1898" s="10">
        <f>XLOOKUP(A1898,Payroll_Data!$A:$A,Payroll_Data!$D:$D,"")</f>
        <v/>
      </c>
      <c r="F1898" s="10">
        <f>IF(E1898="","",D1898-E1898)</f>
        <v/>
      </c>
      <c r="G1898">
        <f>IF(E1898="","Missing Payroll Record",IF(ABS(F1898)&lt;=1,"MATCH","MISMATCH"))</f>
        <v/>
      </c>
    </row>
    <row r="1899">
      <c r="A1899" t="inlineStr">
        <is>
          <t>TX504353</t>
        </is>
      </c>
      <c r="B1899">
        <f>XLOOKUP(A1899,Share_Transactions!$A:$A,Share_Transactions!$B:$B,"")</f>
        <v/>
      </c>
      <c r="C1899">
        <f>XLOOKUP(A1899,Share_Transactions!$A:$A,Share_Transactions!$C:$C,"")</f>
        <v/>
      </c>
      <c r="D1899" s="10">
        <f>XLOOKUP(A1899,Share_Transactions!$A:$A,Share_Transactions!$L:$L,0)</f>
        <v/>
      </c>
      <c r="E1899" s="10">
        <f>XLOOKUP(A1899,Payroll_Data!$A:$A,Payroll_Data!$D:$D,"")</f>
        <v/>
      </c>
      <c r="F1899" s="10">
        <f>IF(E1899="","",D1899-E1899)</f>
        <v/>
      </c>
      <c r="G1899">
        <f>IF(E1899="","Missing Payroll Record",IF(ABS(F1899)&lt;=1,"MATCH","MISMATCH"))</f>
        <v/>
      </c>
    </row>
    <row r="1900">
      <c r="A1900" t="inlineStr">
        <is>
          <t>TX504354</t>
        </is>
      </c>
      <c r="B1900">
        <f>XLOOKUP(A1900,Share_Transactions!$A:$A,Share_Transactions!$B:$B,"")</f>
        <v/>
      </c>
      <c r="C1900">
        <f>XLOOKUP(A1900,Share_Transactions!$A:$A,Share_Transactions!$C:$C,"")</f>
        <v/>
      </c>
      <c r="D1900" s="10">
        <f>XLOOKUP(A1900,Share_Transactions!$A:$A,Share_Transactions!$L:$L,0)</f>
        <v/>
      </c>
      <c r="E1900" s="10">
        <f>XLOOKUP(A1900,Payroll_Data!$A:$A,Payroll_Data!$D:$D,"")</f>
        <v/>
      </c>
      <c r="F1900" s="10">
        <f>IF(E1900="","",D1900-E1900)</f>
        <v/>
      </c>
      <c r="G1900">
        <f>IF(E1900="","Missing Payroll Record",IF(ABS(F1900)&lt;=1,"MATCH","MISMATCH"))</f>
        <v/>
      </c>
    </row>
    <row r="1901">
      <c r="A1901" t="inlineStr">
        <is>
          <t>TX504355</t>
        </is>
      </c>
      <c r="B1901">
        <f>XLOOKUP(A1901,Share_Transactions!$A:$A,Share_Transactions!$B:$B,"")</f>
        <v/>
      </c>
      <c r="C1901">
        <f>XLOOKUP(A1901,Share_Transactions!$A:$A,Share_Transactions!$C:$C,"")</f>
        <v/>
      </c>
      <c r="D1901" s="10">
        <f>XLOOKUP(A1901,Share_Transactions!$A:$A,Share_Transactions!$L:$L,0)</f>
        <v/>
      </c>
      <c r="E1901" s="10">
        <f>XLOOKUP(A1901,Payroll_Data!$A:$A,Payroll_Data!$D:$D,"")</f>
        <v/>
      </c>
      <c r="F1901" s="10">
        <f>IF(E1901="","",D1901-E1901)</f>
        <v/>
      </c>
      <c r="G1901">
        <f>IF(E1901="","Missing Payroll Record",IF(ABS(F1901)&lt;=1,"MATCH","MISMATCH"))</f>
        <v/>
      </c>
    </row>
    <row r="1902">
      <c r="A1902" t="inlineStr">
        <is>
          <t>TX504356</t>
        </is>
      </c>
      <c r="B1902">
        <f>XLOOKUP(A1902,Share_Transactions!$A:$A,Share_Transactions!$B:$B,"")</f>
        <v/>
      </c>
      <c r="C1902">
        <f>XLOOKUP(A1902,Share_Transactions!$A:$A,Share_Transactions!$C:$C,"")</f>
        <v/>
      </c>
      <c r="D1902" s="10">
        <f>XLOOKUP(A1902,Share_Transactions!$A:$A,Share_Transactions!$L:$L,0)</f>
        <v/>
      </c>
      <c r="E1902" s="10">
        <f>XLOOKUP(A1902,Payroll_Data!$A:$A,Payroll_Data!$D:$D,"")</f>
        <v/>
      </c>
      <c r="F1902" s="10">
        <f>IF(E1902="","",D1902-E1902)</f>
        <v/>
      </c>
      <c r="G1902">
        <f>IF(E1902="","Missing Payroll Record",IF(ABS(F1902)&lt;=1,"MATCH","MISMATCH"))</f>
        <v/>
      </c>
    </row>
    <row r="1903">
      <c r="A1903" t="inlineStr">
        <is>
          <t>TX504359</t>
        </is>
      </c>
      <c r="B1903">
        <f>XLOOKUP(A1903,Share_Transactions!$A:$A,Share_Transactions!$B:$B,"")</f>
        <v/>
      </c>
      <c r="C1903">
        <f>XLOOKUP(A1903,Share_Transactions!$A:$A,Share_Transactions!$C:$C,"")</f>
        <v/>
      </c>
      <c r="D1903" s="10">
        <f>XLOOKUP(A1903,Share_Transactions!$A:$A,Share_Transactions!$L:$L,0)</f>
        <v/>
      </c>
      <c r="E1903" s="10">
        <f>XLOOKUP(A1903,Payroll_Data!$A:$A,Payroll_Data!$D:$D,"")</f>
        <v/>
      </c>
      <c r="F1903" s="10">
        <f>IF(E1903="","",D1903-E1903)</f>
        <v/>
      </c>
      <c r="G1903">
        <f>IF(E1903="","Missing Payroll Record",IF(ABS(F1903)&lt;=1,"MATCH","MISMATCH"))</f>
        <v/>
      </c>
    </row>
    <row r="1904">
      <c r="A1904" t="inlineStr">
        <is>
          <t>TX504366</t>
        </is>
      </c>
      <c r="B1904">
        <f>XLOOKUP(A1904,Share_Transactions!$A:$A,Share_Transactions!$B:$B,"")</f>
        <v/>
      </c>
      <c r="C1904">
        <f>XLOOKUP(A1904,Share_Transactions!$A:$A,Share_Transactions!$C:$C,"")</f>
        <v/>
      </c>
      <c r="D1904" s="10">
        <f>XLOOKUP(A1904,Share_Transactions!$A:$A,Share_Transactions!$L:$L,0)</f>
        <v/>
      </c>
      <c r="E1904" s="10">
        <f>XLOOKUP(A1904,Payroll_Data!$A:$A,Payroll_Data!$D:$D,"")</f>
        <v/>
      </c>
      <c r="F1904" s="10">
        <f>IF(E1904="","",D1904-E1904)</f>
        <v/>
      </c>
      <c r="G1904">
        <f>IF(E1904="","Missing Payroll Record",IF(ABS(F1904)&lt;=1,"MATCH","MISMATCH"))</f>
        <v/>
      </c>
    </row>
    <row r="1905">
      <c r="A1905" t="inlineStr">
        <is>
          <t>TX504369</t>
        </is>
      </c>
      <c r="B1905">
        <f>XLOOKUP(A1905,Share_Transactions!$A:$A,Share_Transactions!$B:$B,"")</f>
        <v/>
      </c>
      <c r="C1905">
        <f>XLOOKUP(A1905,Share_Transactions!$A:$A,Share_Transactions!$C:$C,"")</f>
        <v/>
      </c>
      <c r="D1905" s="10">
        <f>XLOOKUP(A1905,Share_Transactions!$A:$A,Share_Transactions!$L:$L,0)</f>
        <v/>
      </c>
      <c r="E1905" s="10">
        <f>XLOOKUP(A1905,Payroll_Data!$A:$A,Payroll_Data!$D:$D,"")</f>
        <v/>
      </c>
      <c r="F1905" s="10">
        <f>IF(E1905="","",D1905-E1905)</f>
        <v/>
      </c>
      <c r="G1905">
        <f>IF(E1905="","Missing Payroll Record",IF(ABS(F1905)&lt;=1,"MATCH","MISMATCH"))</f>
        <v/>
      </c>
    </row>
    <row r="1906">
      <c r="A1906" t="inlineStr">
        <is>
          <t>TX504372</t>
        </is>
      </c>
      <c r="B1906">
        <f>XLOOKUP(A1906,Share_Transactions!$A:$A,Share_Transactions!$B:$B,"")</f>
        <v/>
      </c>
      <c r="C1906">
        <f>XLOOKUP(A1906,Share_Transactions!$A:$A,Share_Transactions!$C:$C,"")</f>
        <v/>
      </c>
      <c r="D1906" s="10">
        <f>XLOOKUP(A1906,Share_Transactions!$A:$A,Share_Transactions!$L:$L,0)</f>
        <v/>
      </c>
      <c r="E1906" s="10">
        <f>XLOOKUP(A1906,Payroll_Data!$A:$A,Payroll_Data!$D:$D,"")</f>
        <v/>
      </c>
      <c r="F1906" s="10">
        <f>IF(E1906="","",D1906-E1906)</f>
        <v/>
      </c>
      <c r="G1906">
        <f>IF(E1906="","Missing Payroll Record",IF(ABS(F1906)&lt;=1,"MATCH","MISMATCH"))</f>
        <v/>
      </c>
    </row>
    <row r="1907">
      <c r="A1907" t="inlineStr">
        <is>
          <t>TX504373</t>
        </is>
      </c>
      <c r="B1907">
        <f>XLOOKUP(A1907,Share_Transactions!$A:$A,Share_Transactions!$B:$B,"")</f>
        <v/>
      </c>
      <c r="C1907">
        <f>XLOOKUP(A1907,Share_Transactions!$A:$A,Share_Transactions!$C:$C,"")</f>
        <v/>
      </c>
      <c r="D1907" s="10">
        <f>XLOOKUP(A1907,Share_Transactions!$A:$A,Share_Transactions!$L:$L,0)</f>
        <v/>
      </c>
      <c r="E1907" s="10">
        <f>XLOOKUP(A1907,Payroll_Data!$A:$A,Payroll_Data!$D:$D,"")</f>
        <v/>
      </c>
      <c r="F1907" s="10">
        <f>IF(E1907="","",D1907-E1907)</f>
        <v/>
      </c>
      <c r="G1907">
        <f>IF(E1907="","Missing Payroll Record",IF(ABS(F1907)&lt;=1,"MATCH","MISMATCH"))</f>
        <v/>
      </c>
    </row>
    <row r="1908">
      <c r="A1908" t="inlineStr">
        <is>
          <t>TX504374</t>
        </is>
      </c>
      <c r="B1908">
        <f>XLOOKUP(A1908,Share_Transactions!$A:$A,Share_Transactions!$B:$B,"")</f>
        <v/>
      </c>
      <c r="C1908">
        <f>XLOOKUP(A1908,Share_Transactions!$A:$A,Share_Transactions!$C:$C,"")</f>
        <v/>
      </c>
      <c r="D1908" s="10">
        <f>XLOOKUP(A1908,Share_Transactions!$A:$A,Share_Transactions!$L:$L,0)</f>
        <v/>
      </c>
      <c r="E1908" s="10">
        <f>XLOOKUP(A1908,Payroll_Data!$A:$A,Payroll_Data!$D:$D,"")</f>
        <v/>
      </c>
      <c r="F1908" s="10">
        <f>IF(E1908="","",D1908-E1908)</f>
        <v/>
      </c>
      <c r="G1908">
        <f>IF(E1908="","Missing Payroll Record",IF(ABS(F1908)&lt;=1,"MATCH","MISMATCH"))</f>
        <v/>
      </c>
    </row>
    <row r="1909">
      <c r="A1909" t="inlineStr">
        <is>
          <t>TX504375</t>
        </is>
      </c>
      <c r="B1909">
        <f>XLOOKUP(A1909,Share_Transactions!$A:$A,Share_Transactions!$B:$B,"")</f>
        <v/>
      </c>
      <c r="C1909">
        <f>XLOOKUP(A1909,Share_Transactions!$A:$A,Share_Transactions!$C:$C,"")</f>
        <v/>
      </c>
      <c r="D1909" s="10">
        <f>XLOOKUP(A1909,Share_Transactions!$A:$A,Share_Transactions!$L:$L,0)</f>
        <v/>
      </c>
      <c r="E1909" s="10">
        <f>XLOOKUP(A1909,Payroll_Data!$A:$A,Payroll_Data!$D:$D,"")</f>
        <v/>
      </c>
      <c r="F1909" s="10">
        <f>IF(E1909="","",D1909-E1909)</f>
        <v/>
      </c>
      <c r="G1909">
        <f>IF(E1909="","Missing Payroll Record",IF(ABS(F1909)&lt;=1,"MATCH","MISMATCH"))</f>
        <v/>
      </c>
    </row>
    <row r="1910">
      <c r="A1910" t="inlineStr">
        <is>
          <t>TX504377</t>
        </is>
      </c>
      <c r="B1910">
        <f>XLOOKUP(A1910,Share_Transactions!$A:$A,Share_Transactions!$B:$B,"")</f>
        <v/>
      </c>
      <c r="C1910">
        <f>XLOOKUP(A1910,Share_Transactions!$A:$A,Share_Transactions!$C:$C,"")</f>
        <v/>
      </c>
      <c r="D1910" s="10">
        <f>XLOOKUP(A1910,Share_Transactions!$A:$A,Share_Transactions!$L:$L,0)</f>
        <v/>
      </c>
      <c r="E1910" s="10">
        <f>XLOOKUP(A1910,Payroll_Data!$A:$A,Payroll_Data!$D:$D,"")</f>
        <v/>
      </c>
      <c r="F1910" s="10">
        <f>IF(E1910="","",D1910-E1910)</f>
        <v/>
      </c>
      <c r="G1910">
        <f>IF(E1910="","Missing Payroll Record",IF(ABS(F1910)&lt;=1,"MATCH","MISMATCH"))</f>
        <v/>
      </c>
    </row>
    <row r="1911">
      <c r="A1911" t="inlineStr">
        <is>
          <t>TX504382</t>
        </is>
      </c>
      <c r="B1911">
        <f>XLOOKUP(A1911,Share_Transactions!$A:$A,Share_Transactions!$B:$B,"")</f>
        <v/>
      </c>
      <c r="C1911">
        <f>XLOOKUP(A1911,Share_Transactions!$A:$A,Share_Transactions!$C:$C,"")</f>
        <v/>
      </c>
      <c r="D1911" s="10">
        <f>XLOOKUP(A1911,Share_Transactions!$A:$A,Share_Transactions!$L:$L,0)</f>
        <v/>
      </c>
      <c r="E1911" s="10">
        <f>XLOOKUP(A1911,Payroll_Data!$A:$A,Payroll_Data!$D:$D,"")</f>
        <v/>
      </c>
      <c r="F1911" s="10">
        <f>IF(E1911="","",D1911-E1911)</f>
        <v/>
      </c>
      <c r="G1911">
        <f>IF(E1911="","Missing Payroll Record",IF(ABS(F1911)&lt;=1,"MATCH","MISMATCH"))</f>
        <v/>
      </c>
    </row>
    <row r="1912">
      <c r="A1912" t="inlineStr">
        <is>
          <t>TX504383</t>
        </is>
      </c>
      <c r="B1912">
        <f>XLOOKUP(A1912,Share_Transactions!$A:$A,Share_Transactions!$B:$B,"")</f>
        <v/>
      </c>
      <c r="C1912">
        <f>XLOOKUP(A1912,Share_Transactions!$A:$A,Share_Transactions!$C:$C,"")</f>
        <v/>
      </c>
      <c r="D1912" s="10">
        <f>XLOOKUP(A1912,Share_Transactions!$A:$A,Share_Transactions!$L:$L,0)</f>
        <v/>
      </c>
      <c r="E1912" s="10">
        <f>XLOOKUP(A1912,Payroll_Data!$A:$A,Payroll_Data!$D:$D,"")</f>
        <v/>
      </c>
      <c r="F1912" s="10">
        <f>IF(E1912="","",D1912-E1912)</f>
        <v/>
      </c>
      <c r="G1912">
        <f>IF(E1912="","Missing Payroll Record",IF(ABS(F1912)&lt;=1,"MATCH","MISMATCH"))</f>
        <v/>
      </c>
    </row>
    <row r="1913">
      <c r="A1913" t="inlineStr">
        <is>
          <t>TX504385</t>
        </is>
      </c>
      <c r="B1913">
        <f>XLOOKUP(A1913,Share_Transactions!$A:$A,Share_Transactions!$B:$B,"")</f>
        <v/>
      </c>
      <c r="C1913">
        <f>XLOOKUP(A1913,Share_Transactions!$A:$A,Share_Transactions!$C:$C,"")</f>
        <v/>
      </c>
      <c r="D1913" s="10">
        <f>XLOOKUP(A1913,Share_Transactions!$A:$A,Share_Transactions!$L:$L,0)</f>
        <v/>
      </c>
      <c r="E1913" s="10">
        <f>XLOOKUP(A1913,Payroll_Data!$A:$A,Payroll_Data!$D:$D,"")</f>
        <v/>
      </c>
      <c r="F1913" s="10">
        <f>IF(E1913="","",D1913-E1913)</f>
        <v/>
      </c>
      <c r="G1913">
        <f>IF(E1913="","Missing Payroll Record",IF(ABS(F1913)&lt;=1,"MATCH","MISMATCH"))</f>
        <v/>
      </c>
    </row>
    <row r="1914">
      <c r="A1914" t="inlineStr">
        <is>
          <t>TX504386</t>
        </is>
      </c>
      <c r="B1914">
        <f>XLOOKUP(A1914,Share_Transactions!$A:$A,Share_Transactions!$B:$B,"")</f>
        <v/>
      </c>
      <c r="C1914">
        <f>XLOOKUP(A1914,Share_Transactions!$A:$A,Share_Transactions!$C:$C,"")</f>
        <v/>
      </c>
      <c r="D1914" s="10">
        <f>XLOOKUP(A1914,Share_Transactions!$A:$A,Share_Transactions!$L:$L,0)</f>
        <v/>
      </c>
      <c r="E1914" s="10">
        <f>XLOOKUP(A1914,Payroll_Data!$A:$A,Payroll_Data!$D:$D,"")</f>
        <v/>
      </c>
      <c r="F1914" s="10">
        <f>IF(E1914="","",D1914-E1914)</f>
        <v/>
      </c>
      <c r="G1914">
        <f>IF(E1914="","Missing Payroll Record",IF(ABS(F1914)&lt;=1,"MATCH","MISMATCH"))</f>
        <v/>
      </c>
    </row>
    <row r="1915">
      <c r="A1915" t="inlineStr">
        <is>
          <t>TX504387</t>
        </is>
      </c>
      <c r="B1915">
        <f>XLOOKUP(A1915,Share_Transactions!$A:$A,Share_Transactions!$B:$B,"")</f>
        <v/>
      </c>
      <c r="C1915">
        <f>XLOOKUP(A1915,Share_Transactions!$A:$A,Share_Transactions!$C:$C,"")</f>
        <v/>
      </c>
      <c r="D1915" s="10">
        <f>XLOOKUP(A1915,Share_Transactions!$A:$A,Share_Transactions!$L:$L,0)</f>
        <v/>
      </c>
      <c r="E1915" s="10">
        <f>XLOOKUP(A1915,Payroll_Data!$A:$A,Payroll_Data!$D:$D,"")</f>
        <v/>
      </c>
      <c r="F1915" s="10">
        <f>IF(E1915="","",D1915-E1915)</f>
        <v/>
      </c>
      <c r="G1915">
        <f>IF(E1915="","Missing Payroll Record",IF(ABS(F1915)&lt;=1,"MATCH","MISMATCH"))</f>
        <v/>
      </c>
    </row>
    <row r="1916">
      <c r="A1916" t="inlineStr">
        <is>
          <t>TX504388</t>
        </is>
      </c>
      <c r="B1916">
        <f>XLOOKUP(A1916,Share_Transactions!$A:$A,Share_Transactions!$B:$B,"")</f>
        <v/>
      </c>
      <c r="C1916">
        <f>XLOOKUP(A1916,Share_Transactions!$A:$A,Share_Transactions!$C:$C,"")</f>
        <v/>
      </c>
      <c r="D1916" s="10">
        <f>XLOOKUP(A1916,Share_Transactions!$A:$A,Share_Transactions!$L:$L,0)</f>
        <v/>
      </c>
      <c r="E1916" s="10">
        <f>XLOOKUP(A1916,Payroll_Data!$A:$A,Payroll_Data!$D:$D,"")</f>
        <v/>
      </c>
      <c r="F1916" s="10">
        <f>IF(E1916="","",D1916-E1916)</f>
        <v/>
      </c>
      <c r="G1916">
        <f>IF(E1916="","Missing Payroll Record",IF(ABS(F1916)&lt;=1,"MATCH","MISMATCH"))</f>
        <v/>
      </c>
    </row>
    <row r="1917">
      <c r="A1917" t="inlineStr">
        <is>
          <t>TX504391</t>
        </is>
      </c>
      <c r="B1917">
        <f>XLOOKUP(A1917,Share_Transactions!$A:$A,Share_Transactions!$B:$B,"")</f>
        <v/>
      </c>
      <c r="C1917">
        <f>XLOOKUP(A1917,Share_Transactions!$A:$A,Share_Transactions!$C:$C,"")</f>
        <v/>
      </c>
      <c r="D1917" s="10">
        <f>XLOOKUP(A1917,Share_Transactions!$A:$A,Share_Transactions!$L:$L,0)</f>
        <v/>
      </c>
      <c r="E1917" s="10">
        <f>XLOOKUP(A1917,Payroll_Data!$A:$A,Payroll_Data!$D:$D,"")</f>
        <v/>
      </c>
      <c r="F1917" s="10">
        <f>IF(E1917="","",D1917-E1917)</f>
        <v/>
      </c>
      <c r="G1917">
        <f>IF(E1917="","Missing Payroll Record",IF(ABS(F1917)&lt;=1,"MATCH","MISMATCH"))</f>
        <v/>
      </c>
    </row>
    <row r="1918">
      <c r="A1918" t="inlineStr">
        <is>
          <t>TX504392</t>
        </is>
      </c>
      <c r="B1918">
        <f>XLOOKUP(A1918,Share_Transactions!$A:$A,Share_Transactions!$B:$B,"")</f>
        <v/>
      </c>
      <c r="C1918">
        <f>XLOOKUP(A1918,Share_Transactions!$A:$A,Share_Transactions!$C:$C,"")</f>
        <v/>
      </c>
      <c r="D1918" s="10">
        <f>XLOOKUP(A1918,Share_Transactions!$A:$A,Share_Transactions!$L:$L,0)</f>
        <v/>
      </c>
      <c r="E1918" s="10">
        <f>XLOOKUP(A1918,Payroll_Data!$A:$A,Payroll_Data!$D:$D,"")</f>
        <v/>
      </c>
      <c r="F1918" s="10">
        <f>IF(E1918="","",D1918-E1918)</f>
        <v/>
      </c>
      <c r="G1918">
        <f>IF(E1918="","Missing Payroll Record",IF(ABS(F1918)&lt;=1,"MATCH","MISMATCH"))</f>
        <v/>
      </c>
    </row>
    <row r="1919">
      <c r="A1919" t="inlineStr">
        <is>
          <t>TX504394</t>
        </is>
      </c>
      <c r="B1919">
        <f>XLOOKUP(A1919,Share_Transactions!$A:$A,Share_Transactions!$B:$B,"")</f>
        <v/>
      </c>
      <c r="C1919">
        <f>XLOOKUP(A1919,Share_Transactions!$A:$A,Share_Transactions!$C:$C,"")</f>
        <v/>
      </c>
      <c r="D1919" s="10">
        <f>XLOOKUP(A1919,Share_Transactions!$A:$A,Share_Transactions!$L:$L,0)</f>
        <v/>
      </c>
      <c r="E1919" s="10">
        <f>XLOOKUP(A1919,Payroll_Data!$A:$A,Payroll_Data!$D:$D,"")</f>
        <v/>
      </c>
      <c r="F1919" s="10">
        <f>IF(E1919="","",D1919-E1919)</f>
        <v/>
      </c>
      <c r="G1919">
        <f>IF(E1919="","Missing Payroll Record",IF(ABS(F1919)&lt;=1,"MATCH","MISMATCH"))</f>
        <v/>
      </c>
    </row>
    <row r="1920">
      <c r="A1920" t="inlineStr">
        <is>
          <t>TX504395</t>
        </is>
      </c>
      <c r="B1920">
        <f>XLOOKUP(A1920,Share_Transactions!$A:$A,Share_Transactions!$B:$B,"")</f>
        <v/>
      </c>
      <c r="C1920">
        <f>XLOOKUP(A1920,Share_Transactions!$A:$A,Share_Transactions!$C:$C,"")</f>
        <v/>
      </c>
      <c r="D1920" s="10">
        <f>XLOOKUP(A1920,Share_Transactions!$A:$A,Share_Transactions!$L:$L,0)</f>
        <v/>
      </c>
      <c r="E1920" s="10">
        <f>XLOOKUP(A1920,Payroll_Data!$A:$A,Payroll_Data!$D:$D,"")</f>
        <v/>
      </c>
      <c r="F1920" s="10">
        <f>IF(E1920="","",D1920-E1920)</f>
        <v/>
      </c>
      <c r="G1920">
        <f>IF(E1920="","Missing Payroll Record",IF(ABS(F1920)&lt;=1,"MATCH","MISMATCH"))</f>
        <v/>
      </c>
    </row>
    <row r="1921">
      <c r="A1921" t="inlineStr">
        <is>
          <t>TX504397</t>
        </is>
      </c>
      <c r="B1921">
        <f>XLOOKUP(A1921,Share_Transactions!$A:$A,Share_Transactions!$B:$B,"")</f>
        <v/>
      </c>
      <c r="C1921">
        <f>XLOOKUP(A1921,Share_Transactions!$A:$A,Share_Transactions!$C:$C,"")</f>
        <v/>
      </c>
      <c r="D1921" s="10">
        <f>XLOOKUP(A1921,Share_Transactions!$A:$A,Share_Transactions!$L:$L,0)</f>
        <v/>
      </c>
      <c r="E1921" s="10">
        <f>XLOOKUP(A1921,Payroll_Data!$A:$A,Payroll_Data!$D:$D,"")</f>
        <v/>
      </c>
      <c r="F1921" s="10">
        <f>IF(E1921="","",D1921-E1921)</f>
        <v/>
      </c>
      <c r="G1921">
        <f>IF(E1921="","Missing Payroll Record",IF(ABS(F1921)&lt;=1,"MATCH","MISMATCH"))</f>
        <v/>
      </c>
    </row>
    <row r="1922">
      <c r="A1922" t="inlineStr">
        <is>
          <t>TX504398</t>
        </is>
      </c>
      <c r="B1922">
        <f>XLOOKUP(A1922,Share_Transactions!$A:$A,Share_Transactions!$B:$B,"")</f>
        <v/>
      </c>
      <c r="C1922">
        <f>XLOOKUP(A1922,Share_Transactions!$A:$A,Share_Transactions!$C:$C,"")</f>
        <v/>
      </c>
      <c r="D1922" s="10">
        <f>XLOOKUP(A1922,Share_Transactions!$A:$A,Share_Transactions!$L:$L,0)</f>
        <v/>
      </c>
      <c r="E1922" s="10">
        <f>XLOOKUP(A1922,Payroll_Data!$A:$A,Payroll_Data!$D:$D,"")</f>
        <v/>
      </c>
      <c r="F1922" s="10">
        <f>IF(E1922="","",D1922-E1922)</f>
        <v/>
      </c>
      <c r="G1922">
        <f>IF(E1922="","Missing Payroll Record",IF(ABS(F1922)&lt;=1,"MATCH","MISMATCH"))</f>
        <v/>
      </c>
    </row>
    <row r="1923">
      <c r="A1923" t="inlineStr">
        <is>
          <t>TX504407</t>
        </is>
      </c>
      <c r="B1923">
        <f>XLOOKUP(A1923,Share_Transactions!$A:$A,Share_Transactions!$B:$B,"")</f>
        <v/>
      </c>
      <c r="C1923">
        <f>XLOOKUP(A1923,Share_Transactions!$A:$A,Share_Transactions!$C:$C,"")</f>
        <v/>
      </c>
      <c r="D1923" s="10">
        <f>XLOOKUP(A1923,Share_Transactions!$A:$A,Share_Transactions!$L:$L,0)</f>
        <v/>
      </c>
      <c r="E1923" s="10">
        <f>XLOOKUP(A1923,Payroll_Data!$A:$A,Payroll_Data!$D:$D,"")</f>
        <v/>
      </c>
      <c r="F1923" s="10">
        <f>IF(E1923="","",D1923-E1923)</f>
        <v/>
      </c>
      <c r="G1923">
        <f>IF(E1923="","Missing Payroll Record",IF(ABS(F1923)&lt;=1,"MATCH","MISMATCH"))</f>
        <v/>
      </c>
    </row>
    <row r="1924">
      <c r="A1924" t="inlineStr">
        <is>
          <t>TX504410</t>
        </is>
      </c>
      <c r="B1924">
        <f>XLOOKUP(A1924,Share_Transactions!$A:$A,Share_Transactions!$B:$B,"")</f>
        <v/>
      </c>
      <c r="C1924">
        <f>XLOOKUP(A1924,Share_Transactions!$A:$A,Share_Transactions!$C:$C,"")</f>
        <v/>
      </c>
      <c r="D1924" s="10">
        <f>XLOOKUP(A1924,Share_Transactions!$A:$A,Share_Transactions!$L:$L,0)</f>
        <v/>
      </c>
      <c r="E1924" s="10">
        <f>XLOOKUP(A1924,Payroll_Data!$A:$A,Payroll_Data!$D:$D,"")</f>
        <v/>
      </c>
      <c r="F1924" s="10">
        <f>IF(E1924="","",D1924-E1924)</f>
        <v/>
      </c>
      <c r="G1924">
        <f>IF(E1924="","Missing Payroll Record",IF(ABS(F1924)&lt;=1,"MATCH","MISMATCH"))</f>
        <v/>
      </c>
    </row>
    <row r="1925">
      <c r="A1925" t="inlineStr">
        <is>
          <t>TX504411</t>
        </is>
      </c>
      <c r="B1925">
        <f>XLOOKUP(A1925,Share_Transactions!$A:$A,Share_Transactions!$B:$B,"")</f>
        <v/>
      </c>
      <c r="C1925">
        <f>XLOOKUP(A1925,Share_Transactions!$A:$A,Share_Transactions!$C:$C,"")</f>
        <v/>
      </c>
      <c r="D1925" s="10">
        <f>XLOOKUP(A1925,Share_Transactions!$A:$A,Share_Transactions!$L:$L,0)</f>
        <v/>
      </c>
      <c r="E1925" s="10">
        <f>XLOOKUP(A1925,Payroll_Data!$A:$A,Payroll_Data!$D:$D,"")</f>
        <v/>
      </c>
      <c r="F1925" s="10">
        <f>IF(E1925="","",D1925-E1925)</f>
        <v/>
      </c>
      <c r="G1925">
        <f>IF(E1925="","Missing Payroll Record",IF(ABS(F1925)&lt;=1,"MATCH","MISMATCH"))</f>
        <v/>
      </c>
    </row>
    <row r="1926">
      <c r="A1926" t="inlineStr">
        <is>
          <t>TX504420</t>
        </is>
      </c>
      <c r="B1926">
        <f>XLOOKUP(A1926,Share_Transactions!$A:$A,Share_Transactions!$B:$B,"")</f>
        <v/>
      </c>
      <c r="C1926">
        <f>XLOOKUP(A1926,Share_Transactions!$A:$A,Share_Transactions!$C:$C,"")</f>
        <v/>
      </c>
      <c r="D1926" s="10">
        <f>XLOOKUP(A1926,Share_Transactions!$A:$A,Share_Transactions!$L:$L,0)</f>
        <v/>
      </c>
      <c r="E1926" s="10">
        <f>XLOOKUP(A1926,Payroll_Data!$A:$A,Payroll_Data!$D:$D,"")</f>
        <v/>
      </c>
      <c r="F1926" s="10">
        <f>IF(E1926="","",D1926-E1926)</f>
        <v/>
      </c>
      <c r="G1926">
        <f>IF(E1926="","Missing Payroll Record",IF(ABS(F1926)&lt;=1,"MATCH","MISMATCH"))</f>
        <v/>
      </c>
    </row>
    <row r="1927">
      <c r="A1927" t="inlineStr">
        <is>
          <t>TX504422</t>
        </is>
      </c>
      <c r="B1927">
        <f>XLOOKUP(A1927,Share_Transactions!$A:$A,Share_Transactions!$B:$B,"")</f>
        <v/>
      </c>
      <c r="C1927">
        <f>XLOOKUP(A1927,Share_Transactions!$A:$A,Share_Transactions!$C:$C,"")</f>
        <v/>
      </c>
      <c r="D1927" s="10">
        <f>XLOOKUP(A1927,Share_Transactions!$A:$A,Share_Transactions!$L:$L,0)</f>
        <v/>
      </c>
      <c r="E1927" s="10">
        <f>XLOOKUP(A1927,Payroll_Data!$A:$A,Payroll_Data!$D:$D,"")</f>
        <v/>
      </c>
      <c r="F1927" s="10">
        <f>IF(E1927="","",D1927-E1927)</f>
        <v/>
      </c>
      <c r="G1927">
        <f>IF(E1927="","Missing Payroll Record",IF(ABS(F1927)&lt;=1,"MATCH","MISMATCH"))</f>
        <v/>
      </c>
    </row>
    <row r="1928">
      <c r="A1928" t="inlineStr">
        <is>
          <t>TX504423</t>
        </is>
      </c>
      <c r="B1928">
        <f>XLOOKUP(A1928,Share_Transactions!$A:$A,Share_Transactions!$B:$B,"")</f>
        <v/>
      </c>
      <c r="C1928">
        <f>XLOOKUP(A1928,Share_Transactions!$A:$A,Share_Transactions!$C:$C,"")</f>
        <v/>
      </c>
      <c r="D1928" s="10">
        <f>XLOOKUP(A1928,Share_Transactions!$A:$A,Share_Transactions!$L:$L,0)</f>
        <v/>
      </c>
      <c r="E1928" s="10">
        <f>XLOOKUP(A1928,Payroll_Data!$A:$A,Payroll_Data!$D:$D,"")</f>
        <v/>
      </c>
      <c r="F1928" s="10">
        <f>IF(E1928="","",D1928-E1928)</f>
        <v/>
      </c>
      <c r="G1928">
        <f>IF(E1928="","Missing Payroll Record",IF(ABS(F1928)&lt;=1,"MATCH","MISMATCH"))</f>
        <v/>
      </c>
    </row>
    <row r="1929">
      <c r="A1929" t="inlineStr">
        <is>
          <t>TX504426</t>
        </is>
      </c>
      <c r="B1929">
        <f>XLOOKUP(A1929,Share_Transactions!$A:$A,Share_Transactions!$B:$B,"")</f>
        <v/>
      </c>
      <c r="C1929">
        <f>XLOOKUP(A1929,Share_Transactions!$A:$A,Share_Transactions!$C:$C,"")</f>
        <v/>
      </c>
      <c r="D1929" s="10">
        <f>XLOOKUP(A1929,Share_Transactions!$A:$A,Share_Transactions!$L:$L,0)</f>
        <v/>
      </c>
      <c r="E1929" s="10">
        <f>XLOOKUP(A1929,Payroll_Data!$A:$A,Payroll_Data!$D:$D,"")</f>
        <v/>
      </c>
      <c r="F1929" s="10">
        <f>IF(E1929="","",D1929-E1929)</f>
        <v/>
      </c>
      <c r="G1929">
        <f>IF(E1929="","Missing Payroll Record",IF(ABS(F1929)&lt;=1,"MATCH","MISMATCH"))</f>
        <v/>
      </c>
    </row>
    <row r="1930">
      <c r="A1930" t="inlineStr">
        <is>
          <t>TX504427</t>
        </is>
      </c>
      <c r="B1930">
        <f>XLOOKUP(A1930,Share_Transactions!$A:$A,Share_Transactions!$B:$B,"")</f>
        <v/>
      </c>
      <c r="C1930">
        <f>XLOOKUP(A1930,Share_Transactions!$A:$A,Share_Transactions!$C:$C,"")</f>
        <v/>
      </c>
      <c r="D1930" s="10">
        <f>XLOOKUP(A1930,Share_Transactions!$A:$A,Share_Transactions!$L:$L,0)</f>
        <v/>
      </c>
      <c r="E1930" s="10">
        <f>XLOOKUP(A1930,Payroll_Data!$A:$A,Payroll_Data!$D:$D,"")</f>
        <v/>
      </c>
      <c r="F1930" s="10">
        <f>IF(E1930="","",D1930-E1930)</f>
        <v/>
      </c>
      <c r="G1930">
        <f>IF(E1930="","Missing Payroll Record",IF(ABS(F1930)&lt;=1,"MATCH","MISMATCH"))</f>
        <v/>
      </c>
    </row>
    <row r="1931">
      <c r="A1931" t="inlineStr">
        <is>
          <t>TX504429</t>
        </is>
      </c>
      <c r="B1931">
        <f>XLOOKUP(A1931,Share_Transactions!$A:$A,Share_Transactions!$B:$B,"")</f>
        <v/>
      </c>
      <c r="C1931">
        <f>XLOOKUP(A1931,Share_Transactions!$A:$A,Share_Transactions!$C:$C,"")</f>
        <v/>
      </c>
      <c r="D1931" s="10">
        <f>XLOOKUP(A1931,Share_Transactions!$A:$A,Share_Transactions!$L:$L,0)</f>
        <v/>
      </c>
      <c r="E1931" s="10">
        <f>XLOOKUP(A1931,Payroll_Data!$A:$A,Payroll_Data!$D:$D,"")</f>
        <v/>
      </c>
      <c r="F1931" s="10">
        <f>IF(E1931="","",D1931-E1931)</f>
        <v/>
      </c>
      <c r="G1931">
        <f>IF(E1931="","Missing Payroll Record",IF(ABS(F1931)&lt;=1,"MATCH","MISMATCH"))</f>
        <v/>
      </c>
    </row>
    <row r="1932">
      <c r="A1932" t="inlineStr">
        <is>
          <t>TX504431</t>
        </is>
      </c>
      <c r="B1932">
        <f>XLOOKUP(A1932,Share_Transactions!$A:$A,Share_Transactions!$B:$B,"")</f>
        <v/>
      </c>
      <c r="C1932">
        <f>XLOOKUP(A1932,Share_Transactions!$A:$A,Share_Transactions!$C:$C,"")</f>
        <v/>
      </c>
      <c r="D1932" s="10">
        <f>XLOOKUP(A1932,Share_Transactions!$A:$A,Share_Transactions!$L:$L,0)</f>
        <v/>
      </c>
      <c r="E1932" s="10">
        <f>XLOOKUP(A1932,Payroll_Data!$A:$A,Payroll_Data!$D:$D,"")</f>
        <v/>
      </c>
      <c r="F1932" s="10">
        <f>IF(E1932="","",D1932-E1932)</f>
        <v/>
      </c>
      <c r="G1932">
        <f>IF(E1932="","Missing Payroll Record",IF(ABS(F1932)&lt;=1,"MATCH","MISMATCH"))</f>
        <v/>
      </c>
    </row>
    <row r="1933">
      <c r="A1933" t="inlineStr">
        <is>
          <t>TX504435</t>
        </is>
      </c>
      <c r="B1933">
        <f>XLOOKUP(A1933,Share_Transactions!$A:$A,Share_Transactions!$B:$B,"")</f>
        <v/>
      </c>
      <c r="C1933">
        <f>XLOOKUP(A1933,Share_Transactions!$A:$A,Share_Transactions!$C:$C,"")</f>
        <v/>
      </c>
      <c r="D1933" s="10">
        <f>XLOOKUP(A1933,Share_Transactions!$A:$A,Share_Transactions!$L:$L,0)</f>
        <v/>
      </c>
      <c r="E1933" s="10">
        <f>XLOOKUP(A1933,Payroll_Data!$A:$A,Payroll_Data!$D:$D,"")</f>
        <v/>
      </c>
      <c r="F1933" s="10">
        <f>IF(E1933="","",D1933-E1933)</f>
        <v/>
      </c>
      <c r="G1933">
        <f>IF(E1933="","Missing Payroll Record",IF(ABS(F1933)&lt;=1,"MATCH","MISMATCH"))</f>
        <v/>
      </c>
    </row>
    <row r="1934">
      <c r="A1934" t="inlineStr">
        <is>
          <t>TX504436</t>
        </is>
      </c>
      <c r="B1934">
        <f>XLOOKUP(A1934,Share_Transactions!$A:$A,Share_Transactions!$B:$B,"")</f>
        <v/>
      </c>
      <c r="C1934">
        <f>XLOOKUP(A1934,Share_Transactions!$A:$A,Share_Transactions!$C:$C,"")</f>
        <v/>
      </c>
      <c r="D1934" s="10">
        <f>XLOOKUP(A1934,Share_Transactions!$A:$A,Share_Transactions!$L:$L,0)</f>
        <v/>
      </c>
      <c r="E1934" s="10">
        <f>XLOOKUP(A1934,Payroll_Data!$A:$A,Payroll_Data!$D:$D,"")</f>
        <v/>
      </c>
      <c r="F1934" s="10">
        <f>IF(E1934="","",D1934-E1934)</f>
        <v/>
      </c>
      <c r="G1934">
        <f>IF(E1934="","Missing Payroll Record",IF(ABS(F1934)&lt;=1,"MATCH","MISMATCH"))</f>
        <v/>
      </c>
    </row>
    <row r="1935">
      <c r="A1935" t="inlineStr">
        <is>
          <t>TX504437</t>
        </is>
      </c>
      <c r="B1935">
        <f>XLOOKUP(A1935,Share_Transactions!$A:$A,Share_Transactions!$B:$B,"")</f>
        <v/>
      </c>
      <c r="C1935">
        <f>XLOOKUP(A1935,Share_Transactions!$A:$A,Share_Transactions!$C:$C,"")</f>
        <v/>
      </c>
      <c r="D1935" s="10">
        <f>XLOOKUP(A1935,Share_Transactions!$A:$A,Share_Transactions!$L:$L,0)</f>
        <v/>
      </c>
      <c r="E1935" s="10">
        <f>XLOOKUP(A1935,Payroll_Data!$A:$A,Payroll_Data!$D:$D,"")</f>
        <v/>
      </c>
      <c r="F1935" s="10">
        <f>IF(E1935="","",D1935-E1935)</f>
        <v/>
      </c>
      <c r="G1935">
        <f>IF(E1935="","Missing Payroll Record",IF(ABS(F1935)&lt;=1,"MATCH","MISMATCH"))</f>
        <v/>
      </c>
    </row>
    <row r="1936">
      <c r="A1936" t="inlineStr">
        <is>
          <t>TX504439</t>
        </is>
      </c>
      <c r="B1936">
        <f>XLOOKUP(A1936,Share_Transactions!$A:$A,Share_Transactions!$B:$B,"")</f>
        <v/>
      </c>
      <c r="C1936">
        <f>XLOOKUP(A1936,Share_Transactions!$A:$A,Share_Transactions!$C:$C,"")</f>
        <v/>
      </c>
      <c r="D1936" s="10">
        <f>XLOOKUP(A1936,Share_Transactions!$A:$A,Share_Transactions!$L:$L,0)</f>
        <v/>
      </c>
      <c r="E1936" s="10">
        <f>XLOOKUP(A1936,Payroll_Data!$A:$A,Payroll_Data!$D:$D,"")</f>
        <v/>
      </c>
      <c r="F1936" s="10">
        <f>IF(E1936="","",D1936-E1936)</f>
        <v/>
      </c>
      <c r="G1936">
        <f>IF(E1936="","Missing Payroll Record",IF(ABS(F1936)&lt;=1,"MATCH","MISMATCH"))</f>
        <v/>
      </c>
    </row>
    <row r="1937">
      <c r="A1937" t="inlineStr">
        <is>
          <t>TX504444</t>
        </is>
      </c>
      <c r="B1937">
        <f>XLOOKUP(A1937,Share_Transactions!$A:$A,Share_Transactions!$B:$B,"")</f>
        <v/>
      </c>
      <c r="C1937">
        <f>XLOOKUP(A1937,Share_Transactions!$A:$A,Share_Transactions!$C:$C,"")</f>
        <v/>
      </c>
      <c r="D1937" s="10">
        <f>XLOOKUP(A1937,Share_Transactions!$A:$A,Share_Transactions!$L:$L,0)</f>
        <v/>
      </c>
      <c r="E1937" s="10">
        <f>XLOOKUP(A1937,Payroll_Data!$A:$A,Payroll_Data!$D:$D,"")</f>
        <v/>
      </c>
      <c r="F1937" s="10">
        <f>IF(E1937="","",D1937-E1937)</f>
        <v/>
      </c>
      <c r="G1937">
        <f>IF(E1937="","Missing Payroll Record",IF(ABS(F1937)&lt;=1,"MATCH","MISMATCH"))</f>
        <v/>
      </c>
    </row>
    <row r="1938">
      <c r="A1938" t="inlineStr">
        <is>
          <t>TX504446</t>
        </is>
      </c>
      <c r="B1938">
        <f>XLOOKUP(A1938,Share_Transactions!$A:$A,Share_Transactions!$B:$B,"")</f>
        <v/>
      </c>
      <c r="C1938">
        <f>XLOOKUP(A1938,Share_Transactions!$A:$A,Share_Transactions!$C:$C,"")</f>
        <v/>
      </c>
      <c r="D1938" s="10">
        <f>XLOOKUP(A1938,Share_Transactions!$A:$A,Share_Transactions!$L:$L,0)</f>
        <v/>
      </c>
      <c r="E1938" s="10">
        <f>XLOOKUP(A1938,Payroll_Data!$A:$A,Payroll_Data!$D:$D,"")</f>
        <v/>
      </c>
      <c r="F1938" s="10">
        <f>IF(E1938="","",D1938-E1938)</f>
        <v/>
      </c>
      <c r="G1938">
        <f>IF(E1938="","Missing Payroll Record",IF(ABS(F1938)&lt;=1,"MATCH","MISMATCH"))</f>
        <v/>
      </c>
    </row>
    <row r="1939">
      <c r="A1939" t="inlineStr">
        <is>
          <t>TX504449</t>
        </is>
      </c>
      <c r="B1939">
        <f>XLOOKUP(A1939,Share_Transactions!$A:$A,Share_Transactions!$B:$B,"")</f>
        <v/>
      </c>
      <c r="C1939">
        <f>XLOOKUP(A1939,Share_Transactions!$A:$A,Share_Transactions!$C:$C,"")</f>
        <v/>
      </c>
      <c r="D1939" s="10">
        <f>XLOOKUP(A1939,Share_Transactions!$A:$A,Share_Transactions!$L:$L,0)</f>
        <v/>
      </c>
      <c r="E1939" s="10">
        <f>XLOOKUP(A1939,Payroll_Data!$A:$A,Payroll_Data!$D:$D,"")</f>
        <v/>
      </c>
      <c r="F1939" s="10">
        <f>IF(E1939="","",D1939-E1939)</f>
        <v/>
      </c>
      <c r="G1939">
        <f>IF(E1939="","Missing Payroll Record",IF(ABS(F1939)&lt;=1,"MATCH","MISMATCH"))</f>
        <v/>
      </c>
    </row>
    <row r="1940">
      <c r="A1940" t="inlineStr">
        <is>
          <t>TX504450</t>
        </is>
      </c>
      <c r="B1940">
        <f>XLOOKUP(A1940,Share_Transactions!$A:$A,Share_Transactions!$B:$B,"")</f>
        <v/>
      </c>
      <c r="C1940">
        <f>XLOOKUP(A1940,Share_Transactions!$A:$A,Share_Transactions!$C:$C,"")</f>
        <v/>
      </c>
      <c r="D1940" s="10">
        <f>XLOOKUP(A1940,Share_Transactions!$A:$A,Share_Transactions!$L:$L,0)</f>
        <v/>
      </c>
      <c r="E1940" s="10">
        <f>XLOOKUP(A1940,Payroll_Data!$A:$A,Payroll_Data!$D:$D,"")</f>
        <v/>
      </c>
      <c r="F1940" s="10">
        <f>IF(E1940="","",D1940-E1940)</f>
        <v/>
      </c>
      <c r="G1940">
        <f>IF(E1940="","Missing Payroll Record",IF(ABS(F1940)&lt;=1,"MATCH","MISMATCH"))</f>
        <v/>
      </c>
    </row>
    <row r="1941">
      <c r="A1941" t="inlineStr">
        <is>
          <t>TX504451</t>
        </is>
      </c>
      <c r="B1941">
        <f>XLOOKUP(A1941,Share_Transactions!$A:$A,Share_Transactions!$B:$B,"")</f>
        <v/>
      </c>
      <c r="C1941">
        <f>XLOOKUP(A1941,Share_Transactions!$A:$A,Share_Transactions!$C:$C,"")</f>
        <v/>
      </c>
      <c r="D1941" s="10">
        <f>XLOOKUP(A1941,Share_Transactions!$A:$A,Share_Transactions!$L:$L,0)</f>
        <v/>
      </c>
      <c r="E1941" s="10">
        <f>XLOOKUP(A1941,Payroll_Data!$A:$A,Payroll_Data!$D:$D,"")</f>
        <v/>
      </c>
      <c r="F1941" s="10">
        <f>IF(E1941="","",D1941-E1941)</f>
        <v/>
      </c>
      <c r="G1941">
        <f>IF(E1941="","Missing Payroll Record",IF(ABS(F1941)&lt;=1,"MATCH","MISMATCH"))</f>
        <v/>
      </c>
    </row>
    <row r="1942">
      <c r="A1942" t="inlineStr">
        <is>
          <t>TX504452</t>
        </is>
      </c>
      <c r="B1942">
        <f>XLOOKUP(A1942,Share_Transactions!$A:$A,Share_Transactions!$B:$B,"")</f>
        <v/>
      </c>
      <c r="C1942">
        <f>XLOOKUP(A1942,Share_Transactions!$A:$A,Share_Transactions!$C:$C,"")</f>
        <v/>
      </c>
      <c r="D1942" s="10">
        <f>XLOOKUP(A1942,Share_Transactions!$A:$A,Share_Transactions!$L:$L,0)</f>
        <v/>
      </c>
      <c r="E1942" s="10">
        <f>XLOOKUP(A1942,Payroll_Data!$A:$A,Payroll_Data!$D:$D,"")</f>
        <v/>
      </c>
      <c r="F1942" s="10">
        <f>IF(E1942="","",D1942-E1942)</f>
        <v/>
      </c>
      <c r="G1942">
        <f>IF(E1942="","Missing Payroll Record",IF(ABS(F1942)&lt;=1,"MATCH","MISMATCH"))</f>
        <v/>
      </c>
    </row>
    <row r="1943">
      <c r="A1943" t="inlineStr">
        <is>
          <t>TX504457</t>
        </is>
      </c>
      <c r="B1943">
        <f>XLOOKUP(A1943,Share_Transactions!$A:$A,Share_Transactions!$B:$B,"")</f>
        <v/>
      </c>
      <c r="C1943">
        <f>XLOOKUP(A1943,Share_Transactions!$A:$A,Share_Transactions!$C:$C,"")</f>
        <v/>
      </c>
      <c r="D1943" s="10">
        <f>XLOOKUP(A1943,Share_Transactions!$A:$A,Share_Transactions!$L:$L,0)</f>
        <v/>
      </c>
      <c r="E1943" s="10">
        <f>XLOOKUP(A1943,Payroll_Data!$A:$A,Payroll_Data!$D:$D,"")</f>
        <v/>
      </c>
      <c r="F1943" s="10">
        <f>IF(E1943="","",D1943-E1943)</f>
        <v/>
      </c>
      <c r="G1943">
        <f>IF(E1943="","Missing Payroll Record",IF(ABS(F1943)&lt;=1,"MATCH","MISMATCH"))</f>
        <v/>
      </c>
    </row>
    <row r="1944">
      <c r="A1944" t="inlineStr">
        <is>
          <t>TX504461</t>
        </is>
      </c>
      <c r="B1944">
        <f>XLOOKUP(A1944,Share_Transactions!$A:$A,Share_Transactions!$B:$B,"")</f>
        <v/>
      </c>
      <c r="C1944">
        <f>XLOOKUP(A1944,Share_Transactions!$A:$A,Share_Transactions!$C:$C,"")</f>
        <v/>
      </c>
      <c r="D1944" s="10">
        <f>XLOOKUP(A1944,Share_Transactions!$A:$A,Share_Transactions!$L:$L,0)</f>
        <v/>
      </c>
      <c r="E1944" s="10">
        <f>XLOOKUP(A1944,Payroll_Data!$A:$A,Payroll_Data!$D:$D,"")</f>
        <v/>
      </c>
      <c r="F1944" s="10">
        <f>IF(E1944="","",D1944-E1944)</f>
        <v/>
      </c>
      <c r="G1944">
        <f>IF(E1944="","Missing Payroll Record",IF(ABS(F1944)&lt;=1,"MATCH","MISMATCH"))</f>
        <v/>
      </c>
    </row>
    <row r="1945">
      <c r="A1945" t="inlineStr">
        <is>
          <t>TX504464</t>
        </is>
      </c>
      <c r="B1945">
        <f>XLOOKUP(A1945,Share_Transactions!$A:$A,Share_Transactions!$B:$B,"")</f>
        <v/>
      </c>
      <c r="C1945">
        <f>XLOOKUP(A1945,Share_Transactions!$A:$A,Share_Transactions!$C:$C,"")</f>
        <v/>
      </c>
      <c r="D1945" s="10">
        <f>XLOOKUP(A1945,Share_Transactions!$A:$A,Share_Transactions!$L:$L,0)</f>
        <v/>
      </c>
      <c r="E1945" s="10">
        <f>XLOOKUP(A1945,Payroll_Data!$A:$A,Payroll_Data!$D:$D,"")</f>
        <v/>
      </c>
      <c r="F1945" s="10">
        <f>IF(E1945="","",D1945-E1945)</f>
        <v/>
      </c>
      <c r="G1945">
        <f>IF(E1945="","Missing Payroll Record",IF(ABS(F1945)&lt;=1,"MATCH","MISMATCH"))</f>
        <v/>
      </c>
    </row>
    <row r="1946">
      <c r="A1946" t="inlineStr">
        <is>
          <t>TX504465</t>
        </is>
      </c>
      <c r="B1946">
        <f>XLOOKUP(A1946,Share_Transactions!$A:$A,Share_Transactions!$B:$B,"")</f>
        <v/>
      </c>
      <c r="C1946">
        <f>XLOOKUP(A1946,Share_Transactions!$A:$A,Share_Transactions!$C:$C,"")</f>
        <v/>
      </c>
      <c r="D1946" s="10">
        <f>XLOOKUP(A1946,Share_Transactions!$A:$A,Share_Transactions!$L:$L,0)</f>
        <v/>
      </c>
      <c r="E1946" s="10">
        <f>XLOOKUP(A1946,Payroll_Data!$A:$A,Payroll_Data!$D:$D,"")</f>
        <v/>
      </c>
      <c r="F1946" s="10">
        <f>IF(E1946="","",D1946-E1946)</f>
        <v/>
      </c>
      <c r="G1946">
        <f>IF(E1946="","Missing Payroll Record",IF(ABS(F1946)&lt;=1,"MATCH","MISMATCH"))</f>
        <v/>
      </c>
    </row>
    <row r="1947">
      <c r="A1947" t="inlineStr">
        <is>
          <t>TX504472</t>
        </is>
      </c>
      <c r="B1947">
        <f>XLOOKUP(A1947,Share_Transactions!$A:$A,Share_Transactions!$B:$B,"")</f>
        <v/>
      </c>
      <c r="C1947">
        <f>XLOOKUP(A1947,Share_Transactions!$A:$A,Share_Transactions!$C:$C,"")</f>
        <v/>
      </c>
      <c r="D1947" s="10">
        <f>XLOOKUP(A1947,Share_Transactions!$A:$A,Share_Transactions!$L:$L,0)</f>
        <v/>
      </c>
      <c r="E1947" s="10">
        <f>XLOOKUP(A1947,Payroll_Data!$A:$A,Payroll_Data!$D:$D,"")</f>
        <v/>
      </c>
      <c r="F1947" s="10">
        <f>IF(E1947="","",D1947-E1947)</f>
        <v/>
      </c>
      <c r="G1947">
        <f>IF(E1947="","Missing Payroll Record",IF(ABS(F1947)&lt;=1,"MATCH","MISMATCH"))</f>
        <v/>
      </c>
    </row>
    <row r="1948">
      <c r="A1948" t="inlineStr">
        <is>
          <t>TX504473</t>
        </is>
      </c>
      <c r="B1948">
        <f>XLOOKUP(A1948,Share_Transactions!$A:$A,Share_Transactions!$B:$B,"")</f>
        <v/>
      </c>
      <c r="C1948">
        <f>XLOOKUP(A1948,Share_Transactions!$A:$A,Share_Transactions!$C:$C,"")</f>
        <v/>
      </c>
      <c r="D1948" s="10">
        <f>XLOOKUP(A1948,Share_Transactions!$A:$A,Share_Transactions!$L:$L,0)</f>
        <v/>
      </c>
      <c r="E1948" s="10">
        <f>XLOOKUP(A1948,Payroll_Data!$A:$A,Payroll_Data!$D:$D,"")</f>
        <v/>
      </c>
      <c r="F1948" s="10">
        <f>IF(E1948="","",D1948-E1948)</f>
        <v/>
      </c>
      <c r="G1948">
        <f>IF(E1948="","Missing Payroll Record",IF(ABS(F1948)&lt;=1,"MATCH","MISMATCH"))</f>
        <v/>
      </c>
    </row>
    <row r="1949">
      <c r="A1949" t="inlineStr">
        <is>
          <t>TX504474</t>
        </is>
      </c>
      <c r="B1949">
        <f>XLOOKUP(A1949,Share_Transactions!$A:$A,Share_Transactions!$B:$B,"")</f>
        <v/>
      </c>
      <c r="C1949">
        <f>XLOOKUP(A1949,Share_Transactions!$A:$A,Share_Transactions!$C:$C,"")</f>
        <v/>
      </c>
      <c r="D1949" s="10">
        <f>XLOOKUP(A1949,Share_Transactions!$A:$A,Share_Transactions!$L:$L,0)</f>
        <v/>
      </c>
      <c r="E1949" s="10">
        <f>XLOOKUP(A1949,Payroll_Data!$A:$A,Payroll_Data!$D:$D,"")</f>
        <v/>
      </c>
      <c r="F1949" s="10">
        <f>IF(E1949="","",D1949-E1949)</f>
        <v/>
      </c>
      <c r="G1949">
        <f>IF(E1949="","Missing Payroll Record",IF(ABS(F1949)&lt;=1,"MATCH","MISMATCH"))</f>
        <v/>
      </c>
    </row>
    <row r="1950">
      <c r="A1950" t="inlineStr">
        <is>
          <t>TX504475</t>
        </is>
      </c>
      <c r="B1950">
        <f>XLOOKUP(A1950,Share_Transactions!$A:$A,Share_Transactions!$B:$B,"")</f>
        <v/>
      </c>
      <c r="C1950">
        <f>XLOOKUP(A1950,Share_Transactions!$A:$A,Share_Transactions!$C:$C,"")</f>
        <v/>
      </c>
      <c r="D1950" s="10">
        <f>XLOOKUP(A1950,Share_Transactions!$A:$A,Share_Transactions!$L:$L,0)</f>
        <v/>
      </c>
      <c r="E1950" s="10">
        <f>XLOOKUP(A1950,Payroll_Data!$A:$A,Payroll_Data!$D:$D,"")</f>
        <v/>
      </c>
      <c r="F1950" s="10">
        <f>IF(E1950="","",D1950-E1950)</f>
        <v/>
      </c>
      <c r="G1950">
        <f>IF(E1950="","Missing Payroll Record",IF(ABS(F1950)&lt;=1,"MATCH","MISMATCH"))</f>
        <v/>
      </c>
    </row>
    <row r="1951">
      <c r="A1951" t="inlineStr">
        <is>
          <t>TX504479</t>
        </is>
      </c>
      <c r="B1951">
        <f>XLOOKUP(A1951,Share_Transactions!$A:$A,Share_Transactions!$B:$B,"")</f>
        <v/>
      </c>
      <c r="C1951">
        <f>XLOOKUP(A1951,Share_Transactions!$A:$A,Share_Transactions!$C:$C,"")</f>
        <v/>
      </c>
      <c r="D1951" s="10">
        <f>XLOOKUP(A1951,Share_Transactions!$A:$A,Share_Transactions!$L:$L,0)</f>
        <v/>
      </c>
      <c r="E1951" s="10">
        <f>XLOOKUP(A1951,Payroll_Data!$A:$A,Payroll_Data!$D:$D,"")</f>
        <v/>
      </c>
      <c r="F1951" s="10">
        <f>IF(E1951="","",D1951-E1951)</f>
        <v/>
      </c>
      <c r="G1951">
        <f>IF(E1951="","Missing Payroll Record",IF(ABS(F1951)&lt;=1,"MATCH","MISMATCH"))</f>
        <v/>
      </c>
    </row>
    <row r="1952">
      <c r="A1952" t="inlineStr">
        <is>
          <t>TX504482</t>
        </is>
      </c>
      <c r="B1952">
        <f>XLOOKUP(A1952,Share_Transactions!$A:$A,Share_Transactions!$B:$B,"")</f>
        <v/>
      </c>
      <c r="C1952">
        <f>XLOOKUP(A1952,Share_Transactions!$A:$A,Share_Transactions!$C:$C,"")</f>
        <v/>
      </c>
      <c r="D1952" s="10">
        <f>XLOOKUP(A1952,Share_Transactions!$A:$A,Share_Transactions!$L:$L,0)</f>
        <v/>
      </c>
      <c r="E1952" s="10">
        <f>XLOOKUP(A1952,Payroll_Data!$A:$A,Payroll_Data!$D:$D,"")</f>
        <v/>
      </c>
      <c r="F1952" s="10">
        <f>IF(E1952="","",D1952-E1952)</f>
        <v/>
      </c>
      <c r="G1952">
        <f>IF(E1952="","Missing Payroll Record",IF(ABS(F1952)&lt;=1,"MATCH","MISMATCH"))</f>
        <v/>
      </c>
    </row>
    <row r="1953">
      <c r="A1953" t="inlineStr">
        <is>
          <t>TX504484</t>
        </is>
      </c>
      <c r="B1953">
        <f>XLOOKUP(A1953,Share_Transactions!$A:$A,Share_Transactions!$B:$B,"")</f>
        <v/>
      </c>
      <c r="C1953">
        <f>XLOOKUP(A1953,Share_Transactions!$A:$A,Share_Transactions!$C:$C,"")</f>
        <v/>
      </c>
      <c r="D1953" s="10">
        <f>XLOOKUP(A1953,Share_Transactions!$A:$A,Share_Transactions!$L:$L,0)</f>
        <v/>
      </c>
      <c r="E1953" s="10">
        <f>XLOOKUP(A1953,Payroll_Data!$A:$A,Payroll_Data!$D:$D,"")</f>
        <v/>
      </c>
      <c r="F1953" s="10">
        <f>IF(E1953="","",D1953-E1953)</f>
        <v/>
      </c>
      <c r="G1953">
        <f>IF(E1953="","Missing Payroll Record",IF(ABS(F1953)&lt;=1,"MATCH","MISMATCH"))</f>
        <v/>
      </c>
    </row>
    <row r="1954">
      <c r="A1954" t="inlineStr">
        <is>
          <t>TX504485</t>
        </is>
      </c>
      <c r="B1954">
        <f>XLOOKUP(A1954,Share_Transactions!$A:$A,Share_Transactions!$B:$B,"")</f>
        <v/>
      </c>
      <c r="C1954">
        <f>XLOOKUP(A1954,Share_Transactions!$A:$A,Share_Transactions!$C:$C,"")</f>
        <v/>
      </c>
      <c r="D1954" s="10">
        <f>XLOOKUP(A1954,Share_Transactions!$A:$A,Share_Transactions!$L:$L,0)</f>
        <v/>
      </c>
      <c r="E1954" s="10">
        <f>XLOOKUP(A1954,Payroll_Data!$A:$A,Payroll_Data!$D:$D,"")</f>
        <v/>
      </c>
      <c r="F1954" s="10">
        <f>IF(E1954="","",D1954-E1954)</f>
        <v/>
      </c>
      <c r="G1954">
        <f>IF(E1954="","Missing Payroll Record",IF(ABS(F1954)&lt;=1,"MATCH","MISMATCH"))</f>
        <v/>
      </c>
    </row>
    <row r="1955">
      <c r="A1955" t="inlineStr">
        <is>
          <t>TX504486</t>
        </is>
      </c>
      <c r="B1955">
        <f>XLOOKUP(A1955,Share_Transactions!$A:$A,Share_Transactions!$B:$B,"")</f>
        <v/>
      </c>
      <c r="C1955">
        <f>XLOOKUP(A1955,Share_Transactions!$A:$A,Share_Transactions!$C:$C,"")</f>
        <v/>
      </c>
      <c r="D1955" s="10">
        <f>XLOOKUP(A1955,Share_Transactions!$A:$A,Share_Transactions!$L:$L,0)</f>
        <v/>
      </c>
      <c r="E1955" s="10">
        <f>XLOOKUP(A1955,Payroll_Data!$A:$A,Payroll_Data!$D:$D,"")</f>
        <v/>
      </c>
      <c r="F1955" s="10">
        <f>IF(E1955="","",D1955-E1955)</f>
        <v/>
      </c>
      <c r="G1955">
        <f>IF(E1955="","Missing Payroll Record",IF(ABS(F1955)&lt;=1,"MATCH","MISMATCH"))</f>
        <v/>
      </c>
    </row>
    <row r="1956">
      <c r="A1956" t="inlineStr">
        <is>
          <t>TX504490</t>
        </is>
      </c>
      <c r="B1956">
        <f>XLOOKUP(A1956,Share_Transactions!$A:$A,Share_Transactions!$B:$B,"")</f>
        <v/>
      </c>
      <c r="C1956">
        <f>XLOOKUP(A1956,Share_Transactions!$A:$A,Share_Transactions!$C:$C,"")</f>
        <v/>
      </c>
      <c r="D1956" s="10">
        <f>XLOOKUP(A1956,Share_Transactions!$A:$A,Share_Transactions!$L:$L,0)</f>
        <v/>
      </c>
      <c r="E1956" s="10">
        <f>XLOOKUP(A1956,Payroll_Data!$A:$A,Payroll_Data!$D:$D,"")</f>
        <v/>
      </c>
      <c r="F1956" s="10">
        <f>IF(E1956="","",D1956-E1956)</f>
        <v/>
      </c>
      <c r="G1956">
        <f>IF(E1956="","Missing Payroll Record",IF(ABS(F1956)&lt;=1,"MATCH","MISMATCH"))</f>
        <v/>
      </c>
    </row>
    <row r="1957">
      <c r="A1957" t="inlineStr">
        <is>
          <t>TX504491</t>
        </is>
      </c>
      <c r="B1957">
        <f>XLOOKUP(A1957,Share_Transactions!$A:$A,Share_Transactions!$B:$B,"")</f>
        <v/>
      </c>
      <c r="C1957">
        <f>XLOOKUP(A1957,Share_Transactions!$A:$A,Share_Transactions!$C:$C,"")</f>
        <v/>
      </c>
      <c r="D1957" s="10">
        <f>XLOOKUP(A1957,Share_Transactions!$A:$A,Share_Transactions!$L:$L,0)</f>
        <v/>
      </c>
      <c r="E1957" s="10">
        <f>XLOOKUP(A1957,Payroll_Data!$A:$A,Payroll_Data!$D:$D,"")</f>
        <v/>
      </c>
      <c r="F1957" s="10">
        <f>IF(E1957="","",D1957-E1957)</f>
        <v/>
      </c>
      <c r="G1957">
        <f>IF(E1957="","Missing Payroll Record",IF(ABS(F1957)&lt;=1,"MATCH","MISMATCH"))</f>
        <v/>
      </c>
    </row>
    <row r="1958">
      <c r="A1958" t="inlineStr">
        <is>
          <t>TX504495</t>
        </is>
      </c>
      <c r="B1958">
        <f>XLOOKUP(A1958,Share_Transactions!$A:$A,Share_Transactions!$B:$B,"")</f>
        <v/>
      </c>
      <c r="C1958">
        <f>XLOOKUP(A1958,Share_Transactions!$A:$A,Share_Transactions!$C:$C,"")</f>
        <v/>
      </c>
      <c r="D1958" s="10">
        <f>XLOOKUP(A1958,Share_Transactions!$A:$A,Share_Transactions!$L:$L,0)</f>
        <v/>
      </c>
      <c r="E1958" s="10">
        <f>XLOOKUP(A1958,Payroll_Data!$A:$A,Payroll_Data!$D:$D,"")</f>
        <v/>
      </c>
      <c r="F1958" s="10">
        <f>IF(E1958="","",D1958-E1958)</f>
        <v/>
      </c>
      <c r="G1958">
        <f>IF(E1958="","Missing Payroll Record",IF(ABS(F1958)&lt;=1,"MATCH","MISMATCH"))</f>
        <v/>
      </c>
    </row>
    <row r="1959">
      <c r="A1959" t="inlineStr">
        <is>
          <t>TX504496</t>
        </is>
      </c>
      <c r="B1959">
        <f>XLOOKUP(A1959,Share_Transactions!$A:$A,Share_Transactions!$B:$B,"")</f>
        <v/>
      </c>
      <c r="C1959">
        <f>XLOOKUP(A1959,Share_Transactions!$A:$A,Share_Transactions!$C:$C,"")</f>
        <v/>
      </c>
      <c r="D1959" s="10">
        <f>XLOOKUP(A1959,Share_Transactions!$A:$A,Share_Transactions!$L:$L,0)</f>
        <v/>
      </c>
      <c r="E1959" s="10">
        <f>XLOOKUP(A1959,Payroll_Data!$A:$A,Payroll_Data!$D:$D,"")</f>
        <v/>
      </c>
      <c r="F1959" s="10">
        <f>IF(E1959="","",D1959-E1959)</f>
        <v/>
      </c>
      <c r="G1959">
        <f>IF(E1959="","Missing Payroll Record",IF(ABS(F1959)&lt;=1,"MATCH","MISMATCH"))</f>
        <v/>
      </c>
    </row>
    <row r="1960">
      <c r="A1960" t="inlineStr">
        <is>
          <t>TX504497</t>
        </is>
      </c>
      <c r="B1960">
        <f>XLOOKUP(A1960,Share_Transactions!$A:$A,Share_Transactions!$B:$B,"")</f>
        <v/>
      </c>
      <c r="C1960">
        <f>XLOOKUP(A1960,Share_Transactions!$A:$A,Share_Transactions!$C:$C,"")</f>
        <v/>
      </c>
      <c r="D1960" s="10">
        <f>XLOOKUP(A1960,Share_Transactions!$A:$A,Share_Transactions!$L:$L,0)</f>
        <v/>
      </c>
      <c r="E1960" s="10">
        <f>XLOOKUP(A1960,Payroll_Data!$A:$A,Payroll_Data!$D:$D,"")</f>
        <v/>
      </c>
      <c r="F1960" s="10">
        <f>IF(E1960="","",D1960-E1960)</f>
        <v/>
      </c>
      <c r="G1960">
        <f>IF(E1960="","Missing Payroll Record",IF(ABS(F1960)&lt;=1,"MATCH","MISMATCH"))</f>
        <v/>
      </c>
    </row>
    <row r="1961">
      <c r="A1961" t="inlineStr">
        <is>
          <t>TX504504</t>
        </is>
      </c>
      <c r="B1961">
        <f>XLOOKUP(A1961,Share_Transactions!$A:$A,Share_Transactions!$B:$B,"")</f>
        <v/>
      </c>
      <c r="C1961">
        <f>XLOOKUP(A1961,Share_Transactions!$A:$A,Share_Transactions!$C:$C,"")</f>
        <v/>
      </c>
      <c r="D1961" s="10">
        <f>XLOOKUP(A1961,Share_Transactions!$A:$A,Share_Transactions!$L:$L,0)</f>
        <v/>
      </c>
      <c r="E1961" s="10">
        <f>XLOOKUP(A1961,Payroll_Data!$A:$A,Payroll_Data!$D:$D,"")</f>
        <v/>
      </c>
      <c r="F1961" s="10">
        <f>IF(E1961="","",D1961-E1961)</f>
        <v/>
      </c>
      <c r="G1961">
        <f>IF(E1961="","Missing Payroll Record",IF(ABS(F1961)&lt;=1,"MATCH","MISMATCH"))</f>
        <v/>
      </c>
    </row>
    <row r="1962">
      <c r="A1962" t="inlineStr">
        <is>
          <t>TX504505</t>
        </is>
      </c>
      <c r="B1962">
        <f>XLOOKUP(A1962,Share_Transactions!$A:$A,Share_Transactions!$B:$B,"")</f>
        <v/>
      </c>
      <c r="C1962">
        <f>XLOOKUP(A1962,Share_Transactions!$A:$A,Share_Transactions!$C:$C,"")</f>
        <v/>
      </c>
      <c r="D1962" s="10">
        <f>XLOOKUP(A1962,Share_Transactions!$A:$A,Share_Transactions!$L:$L,0)</f>
        <v/>
      </c>
      <c r="E1962" s="10">
        <f>XLOOKUP(A1962,Payroll_Data!$A:$A,Payroll_Data!$D:$D,"")</f>
        <v/>
      </c>
      <c r="F1962" s="10">
        <f>IF(E1962="","",D1962-E1962)</f>
        <v/>
      </c>
      <c r="G1962">
        <f>IF(E1962="","Missing Payroll Record",IF(ABS(F1962)&lt;=1,"MATCH","MISMATCH"))</f>
        <v/>
      </c>
    </row>
    <row r="1963">
      <c r="A1963" t="inlineStr">
        <is>
          <t>TX504509</t>
        </is>
      </c>
      <c r="B1963">
        <f>XLOOKUP(A1963,Share_Transactions!$A:$A,Share_Transactions!$B:$B,"")</f>
        <v/>
      </c>
      <c r="C1963">
        <f>XLOOKUP(A1963,Share_Transactions!$A:$A,Share_Transactions!$C:$C,"")</f>
        <v/>
      </c>
      <c r="D1963" s="10">
        <f>XLOOKUP(A1963,Share_Transactions!$A:$A,Share_Transactions!$L:$L,0)</f>
        <v/>
      </c>
      <c r="E1963" s="10">
        <f>XLOOKUP(A1963,Payroll_Data!$A:$A,Payroll_Data!$D:$D,"")</f>
        <v/>
      </c>
      <c r="F1963" s="10">
        <f>IF(E1963="","",D1963-E1963)</f>
        <v/>
      </c>
      <c r="G1963">
        <f>IF(E1963="","Missing Payroll Record",IF(ABS(F1963)&lt;=1,"MATCH","MISMATCH"))</f>
        <v/>
      </c>
    </row>
    <row r="1964">
      <c r="A1964" t="inlineStr">
        <is>
          <t>TX504520</t>
        </is>
      </c>
      <c r="B1964">
        <f>XLOOKUP(A1964,Share_Transactions!$A:$A,Share_Transactions!$B:$B,"")</f>
        <v/>
      </c>
      <c r="C1964">
        <f>XLOOKUP(A1964,Share_Transactions!$A:$A,Share_Transactions!$C:$C,"")</f>
        <v/>
      </c>
      <c r="D1964" s="10">
        <f>XLOOKUP(A1964,Share_Transactions!$A:$A,Share_Transactions!$L:$L,0)</f>
        <v/>
      </c>
      <c r="E1964" s="10">
        <f>XLOOKUP(A1964,Payroll_Data!$A:$A,Payroll_Data!$D:$D,"")</f>
        <v/>
      </c>
      <c r="F1964" s="10">
        <f>IF(E1964="","",D1964-E1964)</f>
        <v/>
      </c>
      <c r="G1964">
        <f>IF(E1964="","Missing Payroll Record",IF(ABS(F1964)&lt;=1,"MATCH","MISMATCH"))</f>
        <v/>
      </c>
    </row>
    <row r="1965">
      <c r="A1965" t="inlineStr">
        <is>
          <t>TX504521</t>
        </is>
      </c>
      <c r="B1965">
        <f>XLOOKUP(A1965,Share_Transactions!$A:$A,Share_Transactions!$B:$B,"")</f>
        <v/>
      </c>
      <c r="C1965">
        <f>XLOOKUP(A1965,Share_Transactions!$A:$A,Share_Transactions!$C:$C,"")</f>
        <v/>
      </c>
      <c r="D1965" s="10">
        <f>XLOOKUP(A1965,Share_Transactions!$A:$A,Share_Transactions!$L:$L,0)</f>
        <v/>
      </c>
      <c r="E1965" s="10">
        <f>XLOOKUP(A1965,Payroll_Data!$A:$A,Payroll_Data!$D:$D,"")</f>
        <v/>
      </c>
      <c r="F1965" s="10">
        <f>IF(E1965="","",D1965-E1965)</f>
        <v/>
      </c>
      <c r="G1965">
        <f>IF(E1965="","Missing Payroll Record",IF(ABS(F1965)&lt;=1,"MATCH","MISMATCH"))</f>
        <v/>
      </c>
    </row>
    <row r="1966">
      <c r="A1966" t="inlineStr">
        <is>
          <t>TX504523</t>
        </is>
      </c>
      <c r="B1966">
        <f>XLOOKUP(A1966,Share_Transactions!$A:$A,Share_Transactions!$B:$B,"")</f>
        <v/>
      </c>
      <c r="C1966">
        <f>XLOOKUP(A1966,Share_Transactions!$A:$A,Share_Transactions!$C:$C,"")</f>
        <v/>
      </c>
      <c r="D1966" s="10">
        <f>XLOOKUP(A1966,Share_Transactions!$A:$A,Share_Transactions!$L:$L,0)</f>
        <v/>
      </c>
      <c r="E1966" s="10">
        <f>XLOOKUP(A1966,Payroll_Data!$A:$A,Payroll_Data!$D:$D,"")</f>
        <v/>
      </c>
      <c r="F1966" s="10">
        <f>IF(E1966="","",D1966-E1966)</f>
        <v/>
      </c>
      <c r="G1966">
        <f>IF(E1966="","Missing Payroll Record",IF(ABS(F1966)&lt;=1,"MATCH","MISMATCH"))</f>
        <v/>
      </c>
    </row>
    <row r="1967">
      <c r="A1967" t="inlineStr">
        <is>
          <t>TX504524</t>
        </is>
      </c>
      <c r="B1967">
        <f>XLOOKUP(A1967,Share_Transactions!$A:$A,Share_Transactions!$B:$B,"")</f>
        <v/>
      </c>
      <c r="C1967">
        <f>XLOOKUP(A1967,Share_Transactions!$A:$A,Share_Transactions!$C:$C,"")</f>
        <v/>
      </c>
      <c r="D1967" s="10">
        <f>XLOOKUP(A1967,Share_Transactions!$A:$A,Share_Transactions!$L:$L,0)</f>
        <v/>
      </c>
      <c r="E1967" s="10">
        <f>XLOOKUP(A1967,Payroll_Data!$A:$A,Payroll_Data!$D:$D,"")</f>
        <v/>
      </c>
      <c r="F1967" s="10">
        <f>IF(E1967="","",D1967-E1967)</f>
        <v/>
      </c>
      <c r="G1967">
        <f>IF(E1967="","Missing Payroll Record",IF(ABS(F1967)&lt;=1,"MATCH","MISMATCH"))</f>
        <v/>
      </c>
    </row>
    <row r="1968">
      <c r="A1968" t="inlineStr">
        <is>
          <t>TX504529</t>
        </is>
      </c>
      <c r="B1968">
        <f>XLOOKUP(A1968,Share_Transactions!$A:$A,Share_Transactions!$B:$B,"")</f>
        <v/>
      </c>
      <c r="C1968">
        <f>XLOOKUP(A1968,Share_Transactions!$A:$A,Share_Transactions!$C:$C,"")</f>
        <v/>
      </c>
      <c r="D1968" s="10">
        <f>XLOOKUP(A1968,Share_Transactions!$A:$A,Share_Transactions!$L:$L,0)</f>
        <v/>
      </c>
      <c r="E1968" s="10">
        <f>XLOOKUP(A1968,Payroll_Data!$A:$A,Payroll_Data!$D:$D,"")</f>
        <v/>
      </c>
      <c r="F1968" s="10">
        <f>IF(E1968="","",D1968-E1968)</f>
        <v/>
      </c>
      <c r="G1968">
        <f>IF(E1968="","Missing Payroll Record",IF(ABS(F1968)&lt;=1,"MATCH","MISMATCH"))</f>
        <v/>
      </c>
    </row>
    <row r="1969">
      <c r="A1969" t="inlineStr">
        <is>
          <t>TX504531</t>
        </is>
      </c>
      <c r="B1969">
        <f>XLOOKUP(A1969,Share_Transactions!$A:$A,Share_Transactions!$B:$B,"")</f>
        <v/>
      </c>
      <c r="C1969">
        <f>XLOOKUP(A1969,Share_Transactions!$A:$A,Share_Transactions!$C:$C,"")</f>
        <v/>
      </c>
      <c r="D1969" s="10">
        <f>XLOOKUP(A1969,Share_Transactions!$A:$A,Share_Transactions!$L:$L,0)</f>
        <v/>
      </c>
      <c r="E1969" s="10">
        <f>XLOOKUP(A1969,Payroll_Data!$A:$A,Payroll_Data!$D:$D,"")</f>
        <v/>
      </c>
      <c r="F1969" s="10">
        <f>IF(E1969="","",D1969-E1969)</f>
        <v/>
      </c>
      <c r="G1969">
        <f>IF(E1969="","Missing Payroll Record",IF(ABS(F1969)&lt;=1,"MATCH","MISMATCH"))</f>
        <v/>
      </c>
    </row>
    <row r="1970">
      <c r="A1970" t="inlineStr">
        <is>
          <t>TX504535</t>
        </is>
      </c>
      <c r="B1970">
        <f>XLOOKUP(A1970,Share_Transactions!$A:$A,Share_Transactions!$B:$B,"")</f>
        <v/>
      </c>
      <c r="C1970">
        <f>XLOOKUP(A1970,Share_Transactions!$A:$A,Share_Transactions!$C:$C,"")</f>
        <v/>
      </c>
      <c r="D1970" s="10">
        <f>XLOOKUP(A1970,Share_Transactions!$A:$A,Share_Transactions!$L:$L,0)</f>
        <v/>
      </c>
      <c r="E1970" s="10">
        <f>XLOOKUP(A1970,Payroll_Data!$A:$A,Payroll_Data!$D:$D,"")</f>
        <v/>
      </c>
      <c r="F1970" s="10">
        <f>IF(E1970="","",D1970-E1970)</f>
        <v/>
      </c>
      <c r="G1970">
        <f>IF(E1970="","Missing Payroll Record",IF(ABS(F1970)&lt;=1,"MATCH","MISMATCH"))</f>
        <v/>
      </c>
    </row>
    <row r="1971">
      <c r="A1971" t="inlineStr">
        <is>
          <t>TX504537</t>
        </is>
      </c>
      <c r="B1971">
        <f>XLOOKUP(A1971,Share_Transactions!$A:$A,Share_Transactions!$B:$B,"")</f>
        <v/>
      </c>
      <c r="C1971">
        <f>XLOOKUP(A1971,Share_Transactions!$A:$A,Share_Transactions!$C:$C,"")</f>
        <v/>
      </c>
      <c r="D1971" s="10">
        <f>XLOOKUP(A1971,Share_Transactions!$A:$A,Share_Transactions!$L:$L,0)</f>
        <v/>
      </c>
      <c r="E1971" s="10">
        <f>XLOOKUP(A1971,Payroll_Data!$A:$A,Payroll_Data!$D:$D,"")</f>
        <v/>
      </c>
      <c r="F1971" s="10">
        <f>IF(E1971="","",D1971-E1971)</f>
        <v/>
      </c>
      <c r="G1971">
        <f>IF(E1971="","Missing Payroll Record",IF(ABS(F1971)&lt;=1,"MATCH","MISMATCH"))</f>
        <v/>
      </c>
    </row>
    <row r="1972">
      <c r="A1972" t="inlineStr">
        <is>
          <t>TX504539</t>
        </is>
      </c>
      <c r="B1972">
        <f>XLOOKUP(A1972,Share_Transactions!$A:$A,Share_Transactions!$B:$B,"")</f>
        <v/>
      </c>
      <c r="C1972">
        <f>XLOOKUP(A1972,Share_Transactions!$A:$A,Share_Transactions!$C:$C,"")</f>
        <v/>
      </c>
      <c r="D1972" s="10">
        <f>XLOOKUP(A1972,Share_Transactions!$A:$A,Share_Transactions!$L:$L,0)</f>
        <v/>
      </c>
      <c r="E1972" s="10">
        <f>XLOOKUP(A1972,Payroll_Data!$A:$A,Payroll_Data!$D:$D,"")</f>
        <v/>
      </c>
      <c r="F1972" s="10">
        <f>IF(E1972="","",D1972-E1972)</f>
        <v/>
      </c>
      <c r="G1972">
        <f>IF(E1972="","Missing Payroll Record",IF(ABS(F1972)&lt;=1,"MATCH","MISMATCH"))</f>
        <v/>
      </c>
    </row>
    <row r="1973">
      <c r="A1973" t="inlineStr">
        <is>
          <t>TX504540</t>
        </is>
      </c>
      <c r="B1973">
        <f>XLOOKUP(A1973,Share_Transactions!$A:$A,Share_Transactions!$B:$B,"")</f>
        <v/>
      </c>
      <c r="C1973">
        <f>XLOOKUP(A1973,Share_Transactions!$A:$A,Share_Transactions!$C:$C,"")</f>
        <v/>
      </c>
      <c r="D1973" s="10">
        <f>XLOOKUP(A1973,Share_Transactions!$A:$A,Share_Transactions!$L:$L,0)</f>
        <v/>
      </c>
      <c r="E1973" s="10">
        <f>XLOOKUP(A1973,Payroll_Data!$A:$A,Payroll_Data!$D:$D,"")</f>
        <v/>
      </c>
      <c r="F1973" s="10">
        <f>IF(E1973="","",D1973-E1973)</f>
        <v/>
      </c>
      <c r="G1973">
        <f>IF(E1973="","Missing Payroll Record",IF(ABS(F1973)&lt;=1,"MATCH","MISMATCH"))</f>
        <v/>
      </c>
    </row>
    <row r="1974">
      <c r="A1974" t="inlineStr">
        <is>
          <t>TX504541</t>
        </is>
      </c>
      <c r="B1974">
        <f>XLOOKUP(A1974,Share_Transactions!$A:$A,Share_Transactions!$B:$B,"")</f>
        <v/>
      </c>
      <c r="C1974">
        <f>XLOOKUP(A1974,Share_Transactions!$A:$A,Share_Transactions!$C:$C,"")</f>
        <v/>
      </c>
      <c r="D1974" s="10">
        <f>XLOOKUP(A1974,Share_Transactions!$A:$A,Share_Transactions!$L:$L,0)</f>
        <v/>
      </c>
      <c r="E1974" s="10">
        <f>XLOOKUP(A1974,Payroll_Data!$A:$A,Payroll_Data!$D:$D,"")</f>
        <v/>
      </c>
      <c r="F1974" s="10">
        <f>IF(E1974="","",D1974-E1974)</f>
        <v/>
      </c>
      <c r="G1974">
        <f>IF(E1974="","Missing Payroll Record",IF(ABS(F1974)&lt;=1,"MATCH","MISMATCH"))</f>
        <v/>
      </c>
    </row>
    <row r="1975">
      <c r="A1975" t="inlineStr">
        <is>
          <t>TX504544</t>
        </is>
      </c>
      <c r="B1975">
        <f>XLOOKUP(A1975,Share_Transactions!$A:$A,Share_Transactions!$B:$B,"")</f>
        <v/>
      </c>
      <c r="C1975">
        <f>XLOOKUP(A1975,Share_Transactions!$A:$A,Share_Transactions!$C:$C,"")</f>
        <v/>
      </c>
      <c r="D1975" s="10">
        <f>XLOOKUP(A1975,Share_Transactions!$A:$A,Share_Transactions!$L:$L,0)</f>
        <v/>
      </c>
      <c r="E1975" s="10">
        <f>XLOOKUP(A1975,Payroll_Data!$A:$A,Payroll_Data!$D:$D,"")</f>
        <v/>
      </c>
      <c r="F1975" s="10">
        <f>IF(E1975="","",D1975-E1975)</f>
        <v/>
      </c>
      <c r="G1975">
        <f>IF(E1975="","Missing Payroll Record",IF(ABS(F1975)&lt;=1,"MATCH","MISMATCH"))</f>
        <v/>
      </c>
    </row>
    <row r="1976">
      <c r="A1976" t="inlineStr">
        <is>
          <t>TX504545</t>
        </is>
      </c>
      <c r="B1976">
        <f>XLOOKUP(A1976,Share_Transactions!$A:$A,Share_Transactions!$B:$B,"")</f>
        <v/>
      </c>
      <c r="C1976">
        <f>XLOOKUP(A1976,Share_Transactions!$A:$A,Share_Transactions!$C:$C,"")</f>
        <v/>
      </c>
      <c r="D1976" s="10">
        <f>XLOOKUP(A1976,Share_Transactions!$A:$A,Share_Transactions!$L:$L,0)</f>
        <v/>
      </c>
      <c r="E1976" s="10">
        <f>XLOOKUP(A1976,Payroll_Data!$A:$A,Payroll_Data!$D:$D,"")</f>
        <v/>
      </c>
      <c r="F1976" s="10">
        <f>IF(E1976="","",D1976-E1976)</f>
        <v/>
      </c>
      <c r="G1976">
        <f>IF(E1976="","Missing Payroll Record",IF(ABS(F1976)&lt;=1,"MATCH","MISMATCH"))</f>
        <v/>
      </c>
    </row>
    <row r="1977">
      <c r="A1977" t="inlineStr">
        <is>
          <t>TX504546</t>
        </is>
      </c>
      <c r="B1977">
        <f>XLOOKUP(A1977,Share_Transactions!$A:$A,Share_Transactions!$B:$B,"")</f>
        <v/>
      </c>
      <c r="C1977">
        <f>XLOOKUP(A1977,Share_Transactions!$A:$A,Share_Transactions!$C:$C,"")</f>
        <v/>
      </c>
      <c r="D1977" s="10">
        <f>XLOOKUP(A1977,Share_Transactions!$A:$A,Share_Transactions!$L:$L,0)</f>
        <v/>
      </c>
      <c r="E1977" s="10">
        <f>XLOOKUP(A1977,Payroll_Data!$A:$A,Payroll_Data!$D:$D,"")</f>
        <v/>
      </c>
      <c r="F1977" s="10">
        <f>IF(E1977="","",D1977-E1977)</f>
        <v/>
      </c>
      <c r="G1977">
        <f>IF(E1977="","Missing Payroll Record",IF(ABS(F1977)&lt;=1,"MATCH","MISMATCH"))</f>
        <v/>
      </c>
    </row>
    <row r="1978">
      <c r="A1978" t="inlineStr">
        <is>
          <t>TX504549</t>
        </is>
      </c>
      <c r="B1978">
        <f>XLOOKUP(A1978,Share_Transactions!$A:$A,Share_Transactions!$B:$B,"")</f>
        <v/>
      </c>
      <c r="C1978">
        <f>XLOOKUP(A1978,Share_Transactions!$A:$A,Share_Transactions!$C:$C,"")</f>
        <v/>
      </c>
      <c r="D1978" s="10">
        <f>XLOOKUP(A1978,Share_Transactions!$A:$A,Share_Transactions!$L:$L,0)</f>
        <v/>
      </c>
      <c r="E1978" s="10">
        <f>XLOOKUP(A1978,Payroll_Data!$A:$A,Payroll_Data!$D:$D,"")</f>
        <v/>
      </c>
      <c r="F1978" s="10">
        <f>IF(E1978="","",D1978-E1978)</f>
        <v/>
      </c>
      <c r="G1978">
        <f>IF(E1978="","Missing Payroll Record",IF(ABS(F1978)&lt;=1,"MATCH","MISMATCH"))</f>
        <v/>
      </c>
    </row>
    <row r="1979">
      <c r="A1979" t="inlineStr">
        <is>
          <t>TX504551</t>
        </is>
      </c>
      <c r="B1979">
        <f>XLOOKUP(A1979,Share_Transactions!$A:$A,Share_Transactions!$B:$B,"")</f>
        <v/>
      </c>
      <c r="C1979">
        <f>XLOOKUP(A1979,Share_Transactions!$A:$A,Share_Transactions!$C:$C,"")</f>
        <v/>
      </c>
      <c r="D1979" s="10">
        <f>XLOOKUP(A1979,Share_Transactions!$A:$A,Share_Transactions!$L:$L,0)</f>
        <v/>
      </c>
      <c r="E1979" s="10">
        <f>XLOOKUP(A1979,Payroll_Data!$A:$A,Payroll_Data!$D:$D,"")</f>
        <v/>
      </c>
      <c r="F1979" s="10">
        <f>IF(E1979="","",D1979-E1979)</f>
        <v/>
      </c>
      <c r="G1979">
        <f>IF(E1979="","Missing Payroll Record",IF(ABS(F1979)&lt;=1,"MATCH","MISMATCH"))</f>
        <v/>
      </c>
    </row>
    <row r="1980">
      <c r="A1980" t="inlineStr">
        <is>
          <t>TX504552</t>
        </is>
      </c>
      <c r="B1980">
        <f>XLOOKUP(A1980,Share_Transactions!$A:$A,Share_Transactions!$B:$B,"")</f>
        <v/>
      </c>
      <c r="C1980">
        <f>XLOOKUP(A1980,Share_Transactions!$A:$A,Share_Transactions!$C:$C,"")</f>
        <v/>
      </c>
      <c r="D1980" s="10">
        <f>XLOOKUP(A1980,Share_Transactions!$A:$A,Share_Transactions!$L:$L,0)</f>
        <v/>
      </c>
      <c r="E1980" s="10">
        <f>XLOOKUP(A1980,Payroll_Data!$A:$A,Payroll_Data!$D:$D,"")</f>
        <v/>
      </c>
      <c r="F1980" s="10">
        <f>IF(E1980="","",D1980-E1980)</f>
        <v/>
      </c>
      <c r="G1980">
        <f>IF(E1980="","Missing Payroll Record",IF(ABS(F1980)&lt;=1,"MATCH","MISMATCH"))</f>
        <v/>
      </c>
    </row>
    <row r="1981">
      <c r="A1981" t="inlineStr">
        <is>
          <t>TX504554</t>
        </is>
      </c>
      <c r="B1981">
        <f>XLOOKUP(A1981,Share_Transactions!$A:$A,Share_Transactions!$B:$B,"")</f>
        <v/>
      </c>
      <c r="C1981">
        <f>XLOOKUP(A1981,Share_Transactions!$A:$A,Share_Transactions!$C:$C,"")</f>
        <v/>
      </c>
      <c r="D1981" s="10">
        <f>XLOOKUP(A1981,Share_Transactions!$A:$A,Share_Transactions!$L:$L,0)</f>
        <v/>
      </c>
      <c r="E1981" s="10">
        <f>XLOOKUP(A1981,Payroll_Data!$A:$A,Payroll_Data!$D:$D,"")</f>
        <v/>
      </c>
      <c r="F1981" s="10">
        <f>IF(E1981="","",D1981-E1981)</f>
        <v/>
      </c>
      <c r="G1981">
        <f>IF(E1981="","Missing Payroll Record",IF(ABS(F1981)&lt;=1,"MATCH","MISMATCH"))</f>
        <v/>
      </c>
    </row>
    <row r="1982">
      <c r="A1982" t="inlineStr">
        <is>
          <t>TX504555</t>
        </is>
      </c>
      <c r="B1982">
        <f>XLOOKUP(A1982,Share_Transactions!$A:$A,Share_Transactions!$B:$B,"")</f>
        <v/>
      </c>
      <c r="C1982">
        <f>XLOOKUP(A1982,Share_Transactions!$A:$A,Share_Transactions!$C:$C,"")</f>
        <v/>
      </c>
      <c r="D1982" s="10">
        <f>XLOOKUP(A1982,Share_Transactions!$A:$A,Share_Transactions!$L:$L,0)</f>
        <v/>
      </c>
      <c r="E1982" s="10">
        <f>XLOOKUP(A1982,Payroll_Data!$A:$A,Payroll_Data!$D:$D,"")</f>
        <v/>
      </c>
      <c r="F1982" s="10">
        <f>IF(E1982="","",D1982-E1982)</f>
        <v/>
      </c>
      <c r="G1982">
        <f>IF(E1982="","Missing Payroll Record",IF(ABS(F1982)&lt;=1,"MATCH","MISMATCH"))</f>
        <v/>
      </c>
    </row>
    <row r="1983">
      <c r="A1983" t="inlineStr">
        <is>
          <t>TX504556</t>
        </is>
      </c>
      <c r="B1983">
        <f>XLOOKUP(A1983,Share_Transactions!$A:$A,Share_Transactions!$B:$B,"")</f>
        <v/>
      </c>
      <c r="C1983">
        <f>XLOOKUP(A1983,Share_Transactions!$A:$A,Share_Transactions!$C:$C,"")</f>
        <v/>
      </c>
      <c r="D1983" s="10">
        <f>XLOOKUP(A1983,Share_Transactions!$A:$A,Share_Transactions!$L:$L,0)</f>
        <v/>
      </c>
      <c r="E1983" s="10">
        <f>XLOOKUP(A1983,Payroll_Data!$A:$A,Payroll_Data!$D:$D,"")</f>
        <v/>
      </c>
      <c r="F1983" s="10">
        <f>IF(E1983="","",D1983-E1983)</f>
        <v/>
      </c>
      <c r="G1983">
        <f>IF(E1983="","Missing Payroll Record",IF(ABS(F1983)&lt;=1,"MATCH","MISMATCH"))</f>
        <v/>
      </c>
    </row>
    <row r="1984">
      <c r="A1984" t="inlineStr">
        <is>
          <t>TX504557</t>
        </is>
      </c>
      <c r="B1984">
        <f>XLOOKUP(A1984,Share_Transactions!$A:$A,Share_Transactions!$B:$B,"")</f>
        <v/>
      </c>
      <c r="C1984">
        <f>XLOOKUP(A1984,Share_Transactions!$A:$A,Share_Transactions!$C:$C,"")</f>
        <v/>
      </c>
      <c r="D1984" s="10">
        <f>XLOOKUP(A1984,Share_Transactions!$A:$A,Share_Transactions!$L:$L,0)</f>
        <v/>
      </c>
      <c r="E1984" s="10">
        <f>XLOOKUP(A1984,Payroll_Data!$A:$A,Payroll_Data!$D:$D,"")</f>
        <v/>
      </c>
      <c r="F1984" s="10">
        <f>IF(E1984="","",D1984-E1984)</f>
        <v/>
      </c>
      <c r="G1984">
        <f>IF(E1984="","Missing Payroll Record",IF(ABS(F1984)&lt;=1,"MATCH","MISMATCH"))</f>
        <v/>
      </c>
    </row>
    <row r="1985">
      <c r="A1985" t="inlineStr">
        <is>
          <t>TX504558</t>
        </is>
      </c>
      <c r="B1985">
        <f>XLOOKUP(A1985,Share_Transactions!$A:$A,Share_Transactions!$B:$B,"")</f>
        <v/>
      </c>
      <c r="C1985">
        <f>XLOOKUP(A1985,Share_Transactions!$A:$A,Share_Transactions!$C:$C,"")</f>
        <v/>
      </c>
      <c r="D1985" s="10">
        <f>XLOOKUP(A1985,Share_Transactions!$A:$A,Share_Transactions!$L:$L,0)</f>
        <v/>
      </c>
      <c r="E1985" s="10">
        <f>XLOOKUP(A1985,Payroll_Data!$A:$A,Payroll_Data!$D:$D,"")</f>
        <v/>
      </c>
      <c r="F1985" s="10">
        <f>IF(E1985="","",D1985-E1985)</f>
        <v/>
      </c>
      <c r="G1985">
        <f>IF(E1985="","Missing Payroll Record",IF(ABS(F1985)&lt;=1,"MATCH","MISMATCH"))</f>
        <v/>
      </c>
    </row>
    <row r="1986">
      <c r="A1986" t="inlineStr">
        <is>
          <t>TX504559</t>
        </is>
      </c>
      <c r="B1986">
        <f>XLOOKUP(A1986,Share_Transactions!$A:$A,Share_Transactions!$B:$B,"")</f>
        <v/>
      </c>
      <c r="C1986">
        <f>XLOOKUP(A1986,Share_Transactions!$A:$A,Share_Transactions!$C:$C,"")</f>
        <v/>
      </c>
      <c r="D1986" s="10">
        <f>XLOOKUP(A1986,Share_Transactions!$A:$A,Share_Transactions!$L:$L,0)</f>
        <v/>
      </c>
      <c r="E1986" s="10">
        <f>XLOOKUP(A1986,Payroll_Data!$A:$A,Payroll_Data!$D:$D,"")</f>
        <v/>
      </c>
      <c r="F1986" s="10">
        <f>IF(E1986="","",D1986-E1986)</f>
        <v/>
      </c>
      <c r="G1986">
        <f>IF(E1986="","Missing Payroll Record",IF(ABS(F1986)&lt;=1,"MATCH","MISMATCH"))</f>
        <v/>
      </c>
    </row>
    <row r="1987">
      <c r="A1987" t="inlineStr">
        <is>
          <t>TX504562</t>
        </is>
      </c>
      <c r="B1987">
        <f>XLOOKUP(A1987,Share_Transactions!$A:$A,Share_Transactions!$B:$B,"")</f>
        <v/>
      </c>
      <c r="C1987">
        <f>XLOOKUP(A1987,Share_Transactions!$A:$A,Share_Transactions!$C:$C,"")</f>
        <v/>
      </c>
      <c r="D1987" s="10">
        <f>XLOOKUP(A1987,Share_Transactions!$A:$A,Share_Transactions!$L:$L,0)</f>
        <v/>
      </c>
      <c r="E1987" s="10">
        <f>XLOOKUP(A1987,Payroll_Data!$A:$A,Payroll_Data!$D:$D,"")</f>
        <v/>
      </c>
      <c r="F1987" s="10">
        <f>IF(E1987="","",D1987-E1987)</f>
        <v/>
      </c>
      <c r="G1987">
        <f>IF(E1987="","Missing Payroll Record",IF(ABS(F1987)&lt;=1,"MATCH","MISMATCH"))</f>
        <v/>
      </c>
    </row>
    <row r="1988">
      <c r="A1988" t="inlineStr">
        <is>
          <t>TX504565</t>
        </is>
      </c>
      <c r="B1988">
        <f>XLOOKUP(A1988,Share_Transactions!$A:$A,Share_Transactions!$B:$B,"")</f>
        <v/>
      </c>
      <c r="C1988">
        <f>XLOOKUP(A1988,Share_Transactions!$A:$A,Share_Transactions!$C:$C,"")</f>
        <v/>
      </c>
      <c r="D1988" s="10">
        <f>XLOOKUP(A1988,Share_Transactions!$A:$A,Share_Transactions!$L:$L,0)</f>
        <v/>
      </c>
      <c r="E1988" s="10">
        <f>XLOOKUP(A1988,Payroll_Data!$A:$A,Payroll_Data!$D:$D,"")</f>
        <v/>
      </c>
      <c r="F1988" s="10">
        <f>IF(E1988="","",D1988-E1988)</f>
        <v/>
      </c>
      <c r="G1988">
        <f>IF(E1988="","Missing Payroll Record",IF(ABS(F1988)&lt;=1,"MATCH","MISMATCH"))</f>
        <v/>
      </c>
    </row>
    <row r="1989">
      <c r="A1989" t="inlineStr">
        <is>
          <t>TX504571</t>
        </is>
      </c>
      <c r="B1989">
        <f>XLOOKUP(A1989,Share_Transactions!$A:$A,Share_Transactions!$B:$B,"")</f>
        <v/>
      </c>
      <c r="C1989">
        <f>XLOOKUP(A1989,Share_Transactions!$A:$A,Share_Transactions!$C:$C,"")</f>
        <v/>
      </c>
      <c r="D1989" s="10">
        <f>XLOOKUP(A1989,Share_Transactions!$A:$A,Share_Transactions!$L:$L,0)</f>
        <v/>
      </c>
      <c r="E1989" s="10">
        <f>XLOOKUP(A1989,Payroll_Data!$A:$A,Payroll_Data!$D:$D,"")</f>
        <v/>
      </c>
      <c r="F1989" s="10">
        <f>IF(E1989="","",D1989-E1989)</f>
        <v/>
      </c>
      <c r="G1989">
        <f>IF(E1989="","Missing Payroll Record",IF(ABS(F1989)&lt;=1,"MATCH","MISMATCH"))</f>
        <v/>
      </c>
    </row>
    <row r="1990">
      <c r="A1990" t="inlineStr">
        <is>
          <t>TX504573</t>
        </is>
      </c>
      <c r="B1990">
        <f>XLOOKUP(A1990,Share_Transactions!$A:$A,Share_Transactions!$B:$B,"")</f>
        <v/>
      </c>
      <c r="C1990">
        <f>XLOOKUP(A1990,Share_Transactions!$A:$A,Share_Transactions!$C:$C,"")</f>
        <v/>
      </c>
      <c r="D1990" s="10">
        <f>XLOOKUP(A1990,Share_Transactions!$A:$A,Share_Transactions!$L:$L,0)</f>
        <v/>
      </c>
      <c r="E1990" s="10">
        <f>XLOOKUP(A1990,Payroll_Data!$A:$A,Payroll_Data!$D:$D,"")</f>
        <v/>
      </c>
      <c r="F1990" s="10">
        <f>IF(E1990="","",D1990-E1990)</f>
        <v/>
      </c>
      <c r="G1990">
        <f>IF(E1990="","Missing Payroll Record",IF(ABS(F1990)&lt;=1,"MATCH","MISMATCH"))</f>
        <v/>
      </c>
    </row>
    <row r="1991">
      <c r="A1991" t="inlineStr">
        <is>
          <t>TX504577</t>
        </is>
      </c>
      <c r="B1991">
        <f>XLOOKUP(A1991,Share_Transactions!$A:$A,Share_Transactions!$B:$B,"")</f>
        <v/>
      </c>
      <c r="C1991">
        <f>XLOOKUP(A1991,Share_Transactions!$A:$A,Share_Transactions!$C:$C,"")</f>
        <v/>
      </c>
      <c r="D1991" s="10">
        <f>XLOOKUP(A1991,Share_Transactions!$A:$A,Share_Transactions!$L:$L,0)</f>
        <v/>
      </c>
      <c r="E1991" s="10">
        <f>XLOOKUP(A1991,Payroll_Data!$A:$A,Payroll_Data!$D:$D,"")</f>
        <v/>
      </c>
      <c r="F1991" s="10">
        <f>IF(E1991="","",D1991-E1991)</f>
        <v/>
      </c>
      <c r="G1991">
        <f>IF(E1991="","Missing Payroll Record",IF(ABS(F1991)&lt;=1,"MATCH","MISMATCH"))</f>
        <v/>
      </c>
    </row>
    <row r="1992">
      <c r="A1992" t="inlineStr">
        <is>
          <t>TX504584</t>
        </is>
      </c>
      <c r="B1992">
        <f>XLOOKUP(A1992,Share_Transactions!$A:$A,Share_Transactions!$B:$B,"")</f>
        <v/>
      </c>
      <c r="C1992">
        <f>XLOOKUP(A1992,Share_Transactions!$A:$A,Share_Transactions!$C:$C,"")</f>
        <v/>
      </c>
      <c r="D1992" s="10">
        <f>XLOOKUP(A1992,Share_Transactions!$A:$A,Share_Transactions!$L:$L,0)</f>
        <v/>
      </c>
      <c r="E1992" s="10">
        <f>XLOOKUP(A1992,Payroll_Data!$A:$A,Payroll_Data!$D:$D,"")</f>
        <v/>
      </c>
      <c r="F1992" s="10">
        <f>IF(E1992="","",D1992-E1992)</f>
        <v/>
      </c>
      <c r="G1992">
        <f>IF(E1992="","Missing Payroll Record",IF(ABS(F1992)&lt;=1,"MATCH","MISMATCH"))</f>
        <v/>
      </c>
    </row>
    <row r="1993">
      <c r="A1993" t="inlineStr">
        <is>
          <t>TX504588</t>
        </is>
      </c>
      <c r="B1993">
        <f>XLOOKUP(A1993,Share_Transactions!$A:$A,Share_Transactions!$B:$B,"")</f>
        <v/>
      </c>
      <c r="C1993">
        <f>XLOOKUP(A1993,Share_Transactions!$A:$A,Share_Transactions!$C:$C,"")</f>
        <v/>
      </c>
      <c r="D1993" s="10">
        <f>XLOOKUP(A1993,Share_Transactions!$A:$A,Share_Transactions!$L:$L,0)</f>
        <v/>
      </c>
      <c r="E1993" s="10">
        <f>XLOOKUP(A1993,Payroll_Data!$A:$A,Payroll_Data!$D:$D,"")</f>
        <v/>
      </c>
      <c r="F1993" s="10">
        <f>IF(E1993="","",D1993-E1993)</f>
        <v/>
      </c>
      <c r="G1993">
        <f>IF(E1993="","Missing Payroll Record",IF(ABS(F1993)&lt;=1,"MATCH","MISMATCH"))</f>
        <v/>
      </c>
    </row>
    <row r="1994">
      <c r="A1994" t="inlineStr">
        <is>
          <t>TX504600</t>
        </is>
      </c>
      <c r="B1994">
        <f>XLOOKUP(A1994,Share_Transactions!$A:$A,Share_Transactions!$B:$B,"")</f>
        <v/>
      </c>
      <c r="C1994">
        <f>XLOOKUP(A1994,Share_Transactions!$A:$A,Share_Transactions!$C:$C,"")</f>
        <v/>
      </c>
      <c r="D1994" s="10">
        <f>XLOOKUP(A1994,Share_Transactions!$A:$A,Share_Transactions!$L:$L,0)</f>
        <v/>
      </c>
      <c r="E1994" s="10">
        <f>XLOOKUP(A1994,Payroll_Data!$A:$A,Payroll_Data!$D:$D,"")</f>
        <v/>
      </c>
      <c r="F1994" s="10">
        <f>IF(E1994="","",D1994-E1994)</f>
        <v/>
      </c>
      <c r="G1994">
        <f>IF(E1994="","Missing Payroll Record",IF(ABS(F1994)&lt;=1,"MATCH","MISMATCH"))</f>
        <v/>
      </c>
    </row>
    <row r="1995">
      <c r="A1995" t="inlineStr">
        <is>
          <t>TX504602</t>
        </is>
      </c>
      <c r="B1995">
        <f>XLOOKUP(A1995,Share_Transactions!$A:$A,Share_Transactions!$B:$B,"")</f>
        <v/>
      </c>
      <c r="C1995">
        <f>XLOOKUP(A1995,Share_Transactions!$A:$A,Share_Transactions!$C:$C,"")</f>
        <v/>
      </c>
      <c r="D1995" s="10">
        <f>XLOOKUP(A1995,Share_Transactions!$A:$A,Share_Transactions!$L:$L,0)</f>
        <v/>
      </c>
      <c r="E1995" s="10">
        <f>XLOOKUP(A1995,Payroll_Data!$A:$A,Payroll_Data!$D:$D,"")</f>
        <v/>
      </c>
      <c r="F1995" s="10">
        <f>IF(E1995="","",D1995-E1995)</f>
        <v/>
      </c>
      <c r="G1995">
        <f>IF(E1995="","Missing Payroll Record",IF(ABS(F1995)&lt;=1,"MATCH","MISMATCH"))</f>
        <v/>
      </c>
    </row>
    <row r="1996">
      <c r="A1996" t="inlineStr">
        <is>
          <t>TX504604</t>
        </is>
      </c>
      <c r="B1996">
        <f>XLOOKUP(A1996,Share_Transactions!$A:$A,Share_Transactions!$B:$B,"")</f>
        <v/>
      </c>
      <c r="C1996">
        <f>XLOOKUP(A1996,Share_Transactions!$A:$A,Share_Transactions!$C:$C,"")</f>
        <v/>
      </c>
      <c r="D1996" s="10">
        <f>XLOOKUP(A1996,Share_Transactions!$A:$A,Share_Transactions!$L:$L,0)</f>
        <v/>
      </c>
      <c r="E1996" s="10">
        <f>XLOOKUP(A1996,Payroll_Data!$A:$A,Payroll_Data!$D:$D,"")</f>
        <v/>
      </c>
      <c r="F1996" s="10">
        <f>IF(E1996="","",D1996-E1996)</f>
        <v/>
      </c>
      <c r="G1996">
        <f>IF(E1996="","Missing Payroll Record",IF(ABS(F1996)&lt;=1,"MATCH","MISMATCH"))</f>
        <v/>
      </c>
    </row>
    <row r="1997">
      <c r="A1997" t="inlineStr">
        <is>
          <t>TX504605</t>
        </is>
      </c>
      <c r="B1997">
        <f>XLOOKUP(A1997,Share_Transactions!$A:$A,Share_Transactions!$B:$B,"")</f>
        <v/>
      </c>
      <c r="C1997">
        <f>XLOOKUP(A1997,Share_Transactions!$A:$A,Share_Transactions!$C:$C,"")</f>
        <v/>
      </c>
      <c r="D1997" s="10">
        <f>XLOOKUP(A1997,Share_Transactions!$A:$A,Share_Transactions!$L:$L,0)</f>
        <v/>
      </c>
      <c r="E1997" s="10">
        <f>XLOOKUP(A1997,Payroll_Data!$A:$A,Payroll_Data!$D:$D,"")</f>
        <v/>
      </c>
      <c r="F1997" s="10">
        <f>IF(E1997="","",D1997-E1997)</f>
        <v/>
      </c>
      <c r="G1997">
        <f>IF(E1997="","Missing Payroll Record",IF(ABS(F1997)&lt;=1,"MATCH","MISMATCH"))</f>
        <v/>
      </c>
    </row>
    <row r="1998">
      <c r="A1998" t="inlineStr">
        <is>
          <t>TX504606</t>
        </is>
      </c>
      <c r="B1998">
        <f>XLOOKUP(A1998,Share_Transactions!$A:$A,Share_Transactions!$B:$B,"")</f>
        <v/>
      </c>
      <c r="C1998">
        <f>XLOOKUP(A1998,Share_Transactions!$A:$A,Share_Transactions!$C:$C,"")</f>
        <v/>
      </c>
      <c r="D1998" s="10">
        <f>XLOOKUP(A1998,Share_Transactions!$A:$A,Share_Transactions!$L:$L,0)</f>
        <v/>
      </c>
      <c r="E1998" s="10">
        <f>XLOOKUP(A1998,Payroll_Data!$A:$A,Payroll_Data!$D:$D,"")</f>
        <v/>
      </c>
      <c r="F1998" s="10">
        <f>IF(E1998="","",D1998-E1998)</f>
        <v/>
      </c>
      <c r="G1998">
        <f>IF(E1998="","Missing Payroll Record",IF(ABS(F1998)&lt;=1,"MATCH","MISMATCH"))</f>
        <v/>
      </c>
    </row>
    <row r="1999">
      <c r="A1999" t="inlineStr">
        <is>
          <t>TX504610</t>
        </is>
      </c>
      <c r="B1999">
        <f>XLOOKUP(A1999,Share_Transactions!$A:$A,Share_Transactions!$B:$B,"")</f>
        <v/>
      </c>
      <c r="C1999">
        <f>XLOOKUP(A1999,Share_Transactions!$A:$A,Share_Transactions!$C:$C,"")</f>
        <v/>
      </c>
      <c r="D1999" s="10">
        <f>XLOOKUP(A1999,Share_Transactions!$A:$A,Share_Transactions!$L:$L,0)</f>
        <v/>
      </c>
      <c r="E1999" s="10">
        <f>XLOOKUP(A1999,Payroll_Data!$A:$A,Payroll_Data!$D:$D,"")</f>
        <v/>
      </c>
      <c r="F1999" s="10">
        <f>IF(E1999="","",D1999-E1999)</f>
        <v/>
      </c>
      <c r="G1999">
        <f>IF(E1999="","Missing Payroll Record",IF(ABS(F1999)&lt;=1,"MATCH","MISMATCH"))</f>
        <v/>
      </c>
    </row>
    <row r="2000">
      <c r="A2000" t="inlineStr">
        <is>
          <t>TX504611</t>
        </is>
      </c>
      <c r="B2000">
        <f>XLOOKUP(A2000,Share_Transactions!$A:$A,Share_Transactions!$B:$B,"")</f>
        <v/>
      </c>
      <c r="C2000">
        <f>XLOOKUP(A2000,Share_Transactions!$A:$A,Share_Transactions!$C:$C,"")</f>
        <v/>
      </c>
      <c r="D2000" s="10">
        <f>XLOOKUP(A2000,Share_Transactions!$A:$A,Share_Transactions!$L:$L,0)</f>
        <v/>
      </c>
      <c r="E2000" s="10">
        <f>XLOOKUP(A2000,Payroll_Data!$A:$A,Payroll_Data!$D:$D,"")</f>
        <v/>
      </c>
      <c r="F2000" s="10">
        <f>IF(E2000="","",D2000-E2000)</f>
        <v/>
      </c>
      <c r="G2000">
        <f>IF(E2000="","Missing Payroll Record",IF(ABS(F2000)&lt;=1,"MATCH","MISMATCH"))</f>
        <v/>
      </c>
    </row>
    <row r="2001">
      <c r="A2001" t="inlineStr">
        <is>
          <t>TX504612</t>
        </is>
      </c>
      <c r="B2001">
        <f>XLOOKUP(A2001,Share_Transactions!$A:$A,Share_Transactions!$B:$B,"")</f>
        <v/>
      </c>
      <c r="C2001">
        <f>XLOOKUP(A2001,Share_Transactions!$A:$A,Share_Transactions!$C:$C,"")</f>
        <v/>
      </c>
      <c r="D2001" s="10">
        <f>XLOOKUP(A2001,Share_Transactions!$A:$A,Share_Transactions!$L:$L,0)</f>
        <v/>
      </c>
      <c r="E2001" s="10">
        <f>XLOOKUP(A2001,Payroll_Data!$A:$A,Payroll_Data!$D:$D,"")</f>
        <v/>
      </c>
      <c r="F2001" s="10">
        <f>IF(E2001="","",D2001-E2001)</f>
        <v/>
      </c>
      <c r="G2001">
        <f>IF(E2001="","Missing Payroll Record",IF(ABS(F2001)&lt;=1,"MATCH","MISMATCH"))</f>
        <v/>
      </c>
    </row>
    <row r="2002">
      <c r="A2002" t="inlineStr">
        <is>
          <t>TX504615</t>
        </is>
      </c>
      <c r="B2002">
        <f>XLOOKUP(A2002,Share_Transactions!$A:$A,Share_Transactions!$B:$B,"")</f>
        <v/>
      </c>
      <c r="C2002">
        <f>XLOOKUP(A2002,Share_Transactions!$A:$A,Share_Transactions!$C:$C,"")</f>
        <v/>
      </c>
      <c r="D2002" s="10">
        <f>XLOOKUP(A2002,Share_Transactions!$A:$A,Share_Transactions!$L:$L,0)</f>
        <v/>
      </c>
      <c r="E2002" s="10">
        <f>XLOOKUP(A2002,Payroll_Data!$A:$A,Payroll_Data!$D:$D,"")</f>
        <v/>
      </c>
      <c r="F2002" s="10">
        <f>IF(E2002="","",D2002-E2002)</f>
        <v/>
      </c>
      <c r="G2002">
        <f>IF(E2002="","Missing Payroll Record",IF(ABS(F2002)&lt;=1,"MATCH","MISMATCH"))</f>
        <v/>
      </c>
    </row>
    <row r="2003">
      <c r="A2003" t="inlineStr">
        <is>
          <t>TX504616</t>
        </is>
      </c>
      <c r="B2003">
        <f>XLOOKUP(A2003,Share_Transactions!$A:$A,Share_Transactions!$B:$B,"")</f>
        <v/>
      </c>
      <c r="C2003">
        <f>XLOOKUP(A2003,Share_Transactions!$A:$A,Share_Transactions!$C:$C,"")</f>
        <v/>
      </c>
      <c r="D2003" s="10">
        <f>XLOOKUP(A2003,Share_Transactions!$A:$A,Share_Transactions!$L:$L,0)</f>
        <v/>
      </c>
      <c r="E2003" s="10">
        <f>XLOOKUP(A2003,Payroll_Data!$A:$A,Payroll_Data!$D:$D,"")</f>
        <v/>
      </c>
      <c r="F2003" s="10">
        <f>IF(E2003="","",D2003-E2003)</f>
        <v/>
      </c>
      <c r="G2003">
        <f>IF(E2003="","Missing Payroll Record",IF(ABS(F2003)&lt;=1,"MATCH","MISMATCH"))</f>
        <v/>
      </c>
    </row>
    <row r="2004">
      <c r="A2004" t="inlineStr">
        <is>
          <t>TX504617</t>
        </is>
      </c>
      <c r="B2004">
        <f>XLOOKUP(A2004,Share_Transactions!$A:$A,Share_Transactions!$B:$B,"")</f>
        <v/>
      </c>
      <c r="C2004">
        <f>XLOOKUP(A2004,Share_Transactions!$A:$A,Share_Transactions!$C:$C,"")</f>
        <v/>
      </c>
      <c r="D2004" s="10">
        <f>XLOOKUP(A2004,Share_Transactions!$A:$A,Share_Transactions!$L:$L,0)</f>
        <v/>
      </c>
      <c r="E2004" s="10">
        <f>XLOOKUP(A2004,Payroll_Data!$A:$A,Payroll_Data!$D:$D,"")</f>
        <v/>
      </c>
      <c r="F2004" s="10">
        <f>IF(E2004="","",D2004-E2004)</f>
        <v/>
      </c>
      <c r="G2004">
        <f>IF(E2004="","Missing Payroll Record",IF(ABS(F2004)&lt;=1,"MATCH","MISMATCH"))</f>
        <v/>
      </c>
    </row>
    <row r="2005">
      <c r="A2005" t="inlineStr">
        <is>
          <t>TX504620</t>
        </is>
      </c>
      <c r="B2005">
        <f>XLOOKUP(A2005,Share_Transactions!$A:$A,Share_Transactions!$B:$B,"")</f>
        <v/>
      </c>
      <c r="C2005">
        <f>XLOOKUP(A2005,Share_Transactions!$A:$A,Share_Transactions!$C:$C,"")</f>
        <v/>
      </c>
      <c r="D2005" s="10">
        <f>XLOOKUP(A2005,Share_Transactions!$A:$A,Share_Transactions!$L:$L,0)</f>
        <v/>
      </c>
      <c r="E2005" s="10">
        <f>XLOOKUP(A2005,Payroll_Data!$A:$A,Payroll_Data!$D:$D,"")</f>
        <v/>
      </c>
      <c r="F2005" s="10">
        <f>IF(E2005="","",D2005-E2005)</f>
        <v/>
      </c>
      <c r="G2005">
        <f>IF(E2005="","Missing Payroll Record",IF(ABS(F2005)&lt;=1,"MATCH","MISMATCH"))</f>
        <v/>
      </c>
    </row>
    <row r="2006">
      <c r="A2006" t="inlineStr">
        <is>
          <t>TX504622</t>
        </is>
      </c>
      <c r="B2006">
        <f>XLOOKUP(A2006,Share_Transactions!$A:$A,Share_Transactions!$B:$B,"")</f>
        <v/>
      </c>
      <c r="C2006">
        <f>XLOOKUP(A2006,Share_Transactions!$A:$A,Share_Transactions!$C:$C,"")</f>
        <v/>
      </c>
      <c r="D2006" s="10">
        <f>XLOOKUP(A2006,Share_Transactions!$A:$A,Share_Transactions!$L:$L,0)</f>
        <v/>
      </c>
      <c r="E2006" s="10">
        <f>XLOOKUP(A2006,Payroll_Data!$A:$A,Payroll_Data!$D:$D,"")</f>
        <v/>
      </c>
      <c r="F2006" s="10">
        <f>IF(E2006="","",D2006-E2006)</f>
        <v/>
      </c>
      <c r="G2006">
        <f>IF(E2006="","Missing Payroll Record",IF(ABS(F2006)&lt;=1,"MATCH","MISMATCH"))</f>
        <v/>
      </c>
    </row>
    <row r="2007">
      <c r="A2007" t="inlineStr">
        <is>
          <t>TX504623</t>
        </is>
      </c>
      <c r="B2007">
        <f>XLOOKUP(A2007,Share_Transactions!$A:$A,Share_Transactions!$B:$B,"")</f>
        <v/>
      </c>
      <c r="C2007">
        <f>XLOOKUP(A2007,Share_Transactions!$A:$A,Share_Transactions!$C:$C,"")</f>
        <v/>
      </c>
      <c r="D2007" s="10">
        <f>XLOOKUP(A2007,Share_Transactions!$A:$A,Share_Transactions!$L:$L,0)</f>
        <v/>
      </c>
      <c r="E2007" s="10">
        <f>XLOOKUP(A2007,Payroll_Data!$A:$A,Payroll_Data!$D:$D,"")</f>
        <v/>
      </c>
      <c r="F2007" s="10">
        <f>IF(E2007="","",D2007-E2007)</f>
        <v/>
      </c>
      <c r="G2007">
        <f>IF(E2007="","Missing Payroll Record",IF(ABS(F2007)&lt;=1,"MATCH","MISMATCH"))</f>
        <v/>
      </c>
    </row>
    <row r="2008">
      <c r="A2008" t="inlineStr">
        <is>
          <t>TX504624</t>
        </is>
      </c>
      <c r="B2008">
        <f>XLOOKUP(A2008,Share_Transactions!$A:$A,Share_Transactions!$B:$B,"")</f>
        <v/>
      </c>
      <c r="C2008">
        <f>XLOOKUP(A2008,Share_Transactions!$A:$A,Share_Transactions!$C:$C,"")</f>
        <v/>
      </c>
      <c r="D2008" s="10">
        <f>XLOOKUP(A2008,Share_Transactions!$A:$A,Share_Transactions!$L:$L,0)</f>
        <v/>
      </c>
      <c r="E2008" s="10">
        <f>XLOOKUP(A2008,Payroll_Data!$A:$A,Payroll_Data!$D:$D,"")</f>
        <v/>
      </c>
      <c r="F2008" s="10">
        <f>IF(E2008="","",D2008-E2008)</f>
        <v/>
      </c>
      <c r="G2008">
        <f>IF(E2008="","Missing Payroll Record",IF(ABS(F2008)&lt;=1,"MATCH","MISMATCH"))</f>
        <v/>
      </c>
    </row>
    <row r="2009">
      <c r="A2009" t="inlineStr">
        <is>
          <t>TX504626</t>
        </is>
      </c>
      <c r="B2009">
        <f>XLOOKUP(A2009,Share_Transactions!$A:$A,Share_Transactions!$B:$B,"")</f>
        <v/>
      </c>
      <c r="C2009">
        <f>XLOOKUP(A2009,Share_Transactions!$A:$A,Share_Transactions!$C:$C,"")</f>
        <v/>
      </c>
      <c r="D2009" s="10">
        <f>XLOOKUP(A2009,Share_Transactions!$A:$A,Share_Transactions!$L:$L,0)</f>
        <v/>
      </c>
      <c r="E2009" s="10">
        <f>XLOOKUP(A2009,Payroll_Data!$A:$A,Payroll_Data!$D:$D,"")</f>
        <v/>
      </c>
      <c r="F2009" s="10">
        <f>IF(E2009="","",D2009-E2009)</f>
        <v/>
      </c>
      <c r="G2009">
        <f>IF(E2009="","Missing Payroll Record",IF(ABS(F2009)&lt;=1,"MATCH","MISMATCH"))</f>
        <v/>
      </c>
    </row>
    <row r="2010">
      <c r="A2010" t="inlineStr">
        <is>
          <t>TX504631</t>
        </is>
      </c>
      <c r="B2010">
        <f>XLOOKUP(A2010,Share_Transactions!$A:$A,Share_Transactions!$B:$B,"")</f>
        <v/>
      </c>
      <c r="C2010">
        <f>XLOOKUP(A2010,Share_Transactions!$A:$A,Share_Transactions!$C:$C,"")</f>
        <v/>
      </c>
      <c r="D2010" s="10">
        <f>XLOOKUP(A2010,Share_Transactions!$A:$A,Share_Transactions!$L:$L,0)</f>
        <v/>
      </c>
      <c r="E2010" s="10">
        <f>XLOOKUP(A2010,Payroll_Data!$A:$A,Payroll_Data!$D:$D,"")</f>
        <v/>
      </c>
      <c r="F2010" s="10">
        <f>IF(E2010="","",D2010-E2010)</f>
        <v/>
      </c>
      <c r="G2010">
        <f>IF(E2010="","Missing Payroll Record",IF(ABS(F2010)&lt;=1,"MATCH","MISMATCH"))</f>
        <v/>
      </c>
    </row>
    <row r="2011">
      <c r="A2011" t="inlineStr">
        <is>
          <t>TX504638</t>
        </is>
      </c>
      <c r="B2011">
        <f>XLOOKUP(A2011,Share_Transactions!$A:$A,Share_Transactions!$B:$B,"")</f>
        <v/>
      </c>
      <c r="C2011">
        <f>XLOOKUP(A2011,Share_Transactions!$A:$A,Share_Transactions!$C:$C,"")</f>
        <v/>
      </c>
      <c r="D2011" s="10">
        <f>XLOOKUP(A2011,Share_Transactions!$A:$A,Share_Transactions!$L:$L,0)</f>
        <v/>
      </c>
      <c r="E2011" s="10">
        <f>XLOOKUP(A2011,Payroll_Data!$A:$A,Payroll_Data!$D:$D,"")</f>
        <v/>
      </c>
      <c r="F2011" s="10">
        <f>IF(E2011="","",D2011-E2011)</f>
        <v/>
      </c>
      <c r="G2011">
        <f>IF(E2011="","Missing Payroll Record",IF(ABS(F2011)&lt;=1,"MATCH","MISMATCH"))</f>
        <v/>
      </c>
    </row>
    <row r="2012">
      <c r="A2012" t="inlineStr">
        <is>
          <t>TX504639</t>
        </is>
      </c>
      <c r="B2012">
        <f>XLOOKUP(A2012,Share_Transactions!$A:$A,Share_Transactions!$B:$B,"")</f>
        <v/>
      </c>
      <c r="C2012">
        <f>XLOOKUP(A2012,Share_Transactions!$A:$A,Share_Transactions!$C:$C,"")</f>
        <v/>
      </c>
      <c r="D2012" s="10">
        <f>XLOOKUP(A2012,Share_Transactions!$A:$A,Share_Transactions!$L:$L,0)</f>
        <v/>
      </c>
      <c r="E2012" s="10">
        <f>XLOOKUP(A2012,Payroll_Data!$A:$A,Payroll_Data!$D:$D,"")</f>
        <v/>
      </c>
      <c r="F2012" s="10">
        <f>IF(E2012="","",D2012-E2012)</f>
        <v/>
      </c>
      <c r="G2012">
        <f>IF(E2012="","Missing Payroll Record",IF(ABS(F2012)&lt;=1,"MATCH","MISMATCH"))</f>
        <v/>
      </c>
    </row>
    <row r="2013">
      <c r="A2013" t="inlineStr">
        <is>
          <t>TX504644</t>
        </is>
      </c>
      <c r="B2013">
        <f>XLOOKUP(A2013,Share_Transactions!$A:$A,Share_Transactions!$B:$B,"")</f>
        <v/>
      </c>
      <c r="C2013">
        <f>XLOOKUP(A2013,Share_Transactions!$A:$A,Share_Transactions!$C:$C,"")</f>
        <v/>
      </c>
      <c r="D2013" s="10">
        <f>XLOOKUP(A2013,Share_Transactions!$A:$A,Share_Transactions!$L:$L,0)</f>
        <v/>
      </c>
      <c r="E2013" s="10">
        <f>XLOOKUP(A2013,Payroll_Data!$A:$A,Payroll_Data!$D:$D,"")</f>
        <v/>
      </c>
      <c r="F2013" s="10">
        <f>IF(E2013="","",D2013-E2013)</f>
        <v/>
      </c>
      <c r="G2013">
        <f>IF(E2013="","Missing Payroll Record",IF(ABS(F2013)&lt;=1,"MATCH","MISMATCH"))</f>
        <v/>
      </c>
    </row>
    <row r="2014">
      <c r="A2014" t="inlineStr">
        <is>
          <t>TX504645</t>
        </is>
      </c>
      <c r="B2014">
        <f>XLOOKUP(A2014,Share_Transactions!$A:$A,Share_Transactions!$B:$B,"")</f>
        <v/>
      </c>
      <c r="C2014">
        <f>XLOOKUP(A2014,Share_Transactions!$A:$A,Share_Transactions!$C:$C,"")</f>
        <v/>
      </c>
      <c r="D2014" s="10">
        <f>XLOOKUP(A2014,Share_Transactions!$A:$A,Share_Transactions!$L:$L,0)</f>
        <v/>
      </c>
      <c r="E2014" s="10">
        <f>XLOOKUP(A2014,Payroll_Data!$A:$A,Payroll_Data!$D:$D,"")</f>
        <v/>
      </c>
      <c r="F2014" s="10">
        <f>IF(E2014="","",D2014-E2014)</f>
        <v/>
      </c>
      <c r="G2014">
        <f>IF(E2014="","Missing Payroll Record",IF(ABS(F2014)&lt;=1,"MATCH","MISMATCH"))</f>
        <v/>
      </c>
    </row>
    <row r="2015">
      <c r="A2015" t="inlineStr">
        <is>
          <t>TX504648</t>
        </is>
      </c>
      <c r="B2015">
        <f>XLOOKUP(A2015,Share_Transactions!$A:$A,Share_Transactions!$B:$B,"")</f>
        <v/>
      </c>
      <c r="C2015">
        <f>XLOOKUP(A2015,Share_Transactions!$A:$A,Share_Transactions!$C:$C,"")</f>
        <v/>
      </c>
      <c r="D2015" s="10">
        <f>XLOOKUP(A2015,Share_Transactions!$A:$A,Share_Transactions!$L:$L,0)</f>
        <v/>
      </c>
      <c r="E2015" s="10">
        <f>XLOOKUP(A2015,Payroll_Data!$A:$A,Payroll_Data!$D:$D,"")</f>
        <v/>
      </c>
      <c r="F2015" s="10">
        <f>IF(E2015="","",D2015-E2015)</f>
        <v/>
      </c>
      <c r="G2015">
        <f>IF(E2015="","Missing Payroll Record",IF(ABS(F2015)&lt;=1,"MATCH","MISMATCH"))</f>
        <v/>
      </c>
    </row>
    <row r="2016">
      <c r="A2016" t="inlineStr">
        <is>
          <t>TX504652</t>
        </is>
      </c>
      <c r="B2016">
        <f>XLOOKUP(A2016,Share_Transactions!$A:$A,Share_Transactions!$B:$B,"")</f>
        <v/>
      </c>
      <c r="C2016">
        <f>XLOOKUP(A2016,Share_Transactions!$A:$A,Share_Transactions!$C:$C,"")</f>
        <v/>
      </c>
      <c r="D2016" s="10">
        <f>XLOOKUP(A2016,Share_Transactions!$A:$A,Share_Transactions!$L:$L,0)</f>
        <v/>
      </c>
      <c r="E2016" s="10">
        <f>XLOOKUP(A2016,Payroll_Data!$A:$A,Payroll_Data!$D:$D,"")</f>
        <v/>
      </c>
      <c r="F2016" s="10">
        <f>IF(E2016="","",D2016-E2016)</f>
        <v/>
      </c>
      <c r="G2016">
        <f>IF(E2016="","Missing Payroll Record",IF(ABS(F2016)&lt;=1,"MATCH","MISMATCH"))</f>
        <v/>
      </c>
    </row>
    <row r="2017">
      <c r="A2017" t="inlineStr">
        <is>
          <t>TX504655</t>
        </is>
      </c>
      <c r="B2017">
        <f>XLOOKUP(A2017,Share_Transactions!$A:$A,Share_Transactions!$B:$B,"")</f>
        <v/>
      </c>
      <c r="C2017">
        <f>XLOOKUP(A2017,Share_Transactions!$A:$A,Share_Transactions!$C:$C,"")</f>
        <v/>
      </c>
      <c r="D2017" s="10">
        <f>XLOOKUP(A2017,Share_Transactions!$A:$A,Share_Transactions!$L:$L,0)</f>
        <v/>
      </c>
      <c r="E2017" s="10">
        <f>XLOOKUP(A2017,Payroll_Data!$A:$A,Payroll_Data!$D:$D,"")</f>
        <v/>
      </c>
      <c r="F2017" s="10">
        <f>IF(E2017="","",D2017-E2017)</f>
        <v/>
      </c>
      <c r="G2017">
        <f>IF(E2017="","Missing Payroll Record",IF(ABS(F2017)&lt;=1,"MATCH","MISMATCH"))</f>
        <v/>
      </c>
    </row>
    <row r="2018">
      <c r="A2018" t="inlineStr">
        <is>
          <t>TX504656</t>
        </is>
      </c>
      <c r="B2018">
        <f>XLOOKUP(A2018,Share_Transactions!$A:$A,Share_Transactions!$B:$B,"")</f>
        <v/>
      </c>
      <c r="C2018">
        <f>XLOOKUP(A2018,Share_Transactions!$A:$A,Share_Transactions!$C:$C,"")</f>
        <v/>
      </c>
      <c r="D2018" s="10">
        <f>XLOOKUP(A2018,Share_Transactions!$A:$A,Share_Transactions!$L:$L,0)</f>
        <v/>
      </c>
      <c r="E2018" s="10">
        <f>XLOOKUP(A2018,Payroll_Data!$A:$A,Payroll_Data!$D:$D,"")</f>
        <v/>
      </c>
      <c r="F2018" s="10">
        <f>IF(E2018="","",D2018-E2018)</f>
        <v/>
      </c>
      <c r="G2018">
        <f>IF(E2018="","Missing Payroll Record",IF(ABS(F2018)&lt;=1,"MATCH","MISMATCH"))</f>
        <v/>
      </c>
    </row>
    <row r="2019">
      <c r="A2019" t="inlineStr">
        <is>
          <t>TX504657</t>
        </is>
      </c>
      <c r="B2019">
        <f>XLOOKUP(A2019,Share_Transactions!$A:$A,Share_Transactions!$B:$B,"")</f>
        <v/>
      </c>
      <c r="C2019">
        <f>XLOOKUP(A2019,Share_Transactions!$A:$A,Share_Transactions!$C:$C,"")</f>
        <v/>
      </c>
      <c r="D2019" s="10">
        <f>XLOOKUP(A2019,Share_Transactions!$A:$A,Share_Transactions!$L:$L,0)</f>
        <v/>
      </c>
      <c r="E2019" s="10">
        <f>XLOOKUP(A2019,Payroll_Data!$A:$A,Payroll_Data!$D:$D,"")</f>
        <v/>
      </c>
      <c r="F2019" s="10">
        <f>IF(E2019="","",D2019-E2019)</f>
        <v/>
      </c>
      <c r="G2019">
        <f>IF(E2019="","Missing Payroll Record",IF(ABS(F2019)&lt;=1,"MATCH","MISMATCH"))</f>
        <v/>
      </c>
    </row>
    <row r="2020">
      <c r="A2020" t="inlineStr">
        <is>
          <t>TX504667</t>
        </is>
      </c>
      <c r="B2020">
        <f>XLOOKUP(A2020,Share_Transactions!$A:$A,Share_Transactions!$B:$B,"")</f>
        <v/>
      </c>
      <c r="C2020">
        <f>XLOOKUP(A2020,Share_Transactions!$A:$A,Share_Transactions!$C:$C,"")</f>
        <v/>
      </c>
      <c r="D2020" s="10">
        <f>XLOOKUP(A2020,Share_Transactions!$A:$A,Share_Transactions!$L:$L,0)</f>
        <v/>
      </c>
      <c r="E2020" s="10">
        <f>XLOOKUP(A2020,Payroll_Data!$A:$A,Payroll_Data!$D:$D,"")</f>
        <v/>
      </c>
      <c r="F2020" s="10">
        <f>IF(E2020="","",D2020-E2020)</f>
        <v/>
      </c>
      <c r="G2020">
        <f>IF(E2020="","Missing Payroll Record",IF(ABS(F2020)&lt;=1,"MATCH","MISMATCH"))</f>
        <v/>
      </c>
    </row>
    <row r="2021">
      <c r="A2021" t="inlineStr">
        <is>
          <t>TX504669</t>
        </is>
      </c>
      <c r="B2021">
        <f>XLOOKUP(A2021,Share_Transactions!$A:$A,Share_Transactions!$B:$B,"")</f>
        <v/>
      </c>
      <c r="C2021">
        <f>XLOOKUP(A2021,Share_Transactions!$A:$A,Share_Transactions!$C:$C,"")</f>
        <v/>
      </c>
      <c r="D2021" s="10">
        <f>XLOOKUP(A2021,Share_Transactions!$A:$A,Share_Transactions!$L:$L,0)</f>
        <v/>
      </c>
      <c r="E2021" s="10">
        <f>XLOOKUP(A2021,Payroll_Data!$A:$A,Payroll_Data!$D:$D,"")</f>
        <v/>
      </c>
      <c r="F2021" s="10">
        <f>IF(E2021="","",D2021-E2021)</f>
        <v/>
      </c>
      <c r="G2021">
        <f>IF(E2021="","Missing Payroll Record",IF(ABS(F2021)&lt;=1,"MATCH","MISMATCH"))</f>
        <v/>
      </c>
    </row>
    <row r="2022">
      <c r="A2022" t="inlineStr">
        <is>
          <t>TX504674</t>
        </is>
      </c>
      <c r="B2022">
        <f>XLOOKUP(A2022,Share_Transactions!$A:$A,Share_Transactions!$B:$B,"")</f>
        <v/>
      </c>
      <c r="C2022">
        <f>XLOOKUP(A2022,Share_Transactions!$A:$A,Share_Transactions!$C:$C,"")</f>
        <v/>
      </c>
      <c r="D2022" s="10">
        <f>XLOOKUP(A2022,Share_Transactions!$A:$A,Share_Transactions!$L:$L,0)</f>
        <v/>
      </c>
      <c r="E2022" s="10">
        <f>XLOOKUP(A2022,Payroll_Data!$A:$A,Payroll_Data!$D:$D,"")</f>
        <v/>
      </c>
      <c r="F2022" s="10">
        <f>IF(E2022="","",D2022-E2022)</f>
        <v/>
      </c>
      <c r="G2022">
        <f>IF(E2022="","Missing Payroll Record",IF(ABS(F2022)&lt;=1,"MATCH","MISMATCH"))</f>
        <v/>
      </c>
    </row>
    <row r="2023">
      <c r="A2023" t="inlineStr">
        <is>
          <t>TX504677</t>
        </is>
      </c>
      <c r="B2023">
        <f>XLOOKUP(A2023,Share_Transactions!$A:$A,Share_Transactions!$B:$B,"")</f>
        <v/>
      </c>
      <c r="C2023">
        <f>XLOOKUP(A2023,Share_Transactions!$A:$A,Share_Transactions!$C:$C,"")</f>
        <v/>
      </c>
      <c r="D2023" s="10">
        <f>XLOOKUP(A2023,Share_Transactions!$A:$A,Share_Transactions!$L:$L,0)</f>
        <v/>
      </c>
      <c r="E2023" s="10">
        <f>XLOOKUP(A2023,Payroll_Data!$A:$A,Payroll_Data!$D:$D,"")</f>
        <v/>
      </c>
      <c r="F2023" s="10">
        <f>IF(E2023="","",D2023-E2023)</f>
        <v/>
      </c>
      <c r="G2023">
        <f>IF(E2023="","Missing Payroll Record",IF(ABS(F2023)&lt;=1,"MATCH","MISMATCH"))</f>
        <v/>
      </c>
    </row>
    <row r="2024">
      <c r="A2024" t="inlineStr">
        <is>
          <t>TX504680</t>
        </is>
      </c>
      <c r="B2024">
        <f>XLOOKUP(A2024,Share_Transactions!$A:$A,Share_Transactions!$B:$B,"")</f>
        <v/>
      </c>
      <c r="C2024">
        <f>XLOOKUP(A2024,Share_Transactions!$A:$A,Share_Transactions!$C:$C,"")</f>
        <v/>
      </c>
      <c r="D2024" s="10">
        <f>XLOOKUP(A2024,Share_Transactions!$A:$A,Share_Transactions!$L:$L,0)</f>
        <v/>
      </c>
      <c r="E2024" s="10">
        <f>XLOOKUP(A2024,Payroll_Data!$A:$A,Payroll_Data!$D:$D,"")</f>
        <v/>
      </c>
      <c r="F2024" s="10">
        <f>IF(E2024="","",D2024-E2024)</f>
        <v/>
      </c>
      <c r="G2024">
        <f>IF(E2024="","Missing Payroll Record",IF(ABS(F2024)&lt;=1,"MATCH","MISMATCH"))</f>
        <v/>
      </c>
    </row>
    <row r="2025">
      <c r="A2025" t="inlineStr">
        <is>
          <t>TX504682</t>
        </is>
      </c>
      <c r="B2025">
        <f>XLOOKUP(A2025,Share_Transactions!$A:$A,Share_Transactions!$B:$B,"")</f>
        <v/>
      </c>
      <c r="C2025">
        <f>XLOOKUP(A2025,Share_Transactions!$A:$A,Share_Transactions!$C:$C,"")</f>
        <v/>
      </c>
      <c r="D2025" s="10">
        <f>XLOOKUP(A2025,Share_Transactions!$A:$A,Share_Transactions!$L:$L,0)</f>
        <v/>
      </c>
      <c r="E2025" s="10">
        <f>XLOOKUP(A2025,Payroll_Data!$A:$A,Payroll_Data!$D:$D,"")</f>
        <v/>
      </c>
      <c r="F2025" s="10">
        <f>IF(E2025="","",D2025-E2025)</f>
        <v/>
      </c>
      <c r="G2025">
        <f>IF(E2025="","Missing Payroll Record",IF(ABS(F2025)&lt;=1,"MATCH","MISMATCH"))</f>
        <v/>
      </c>
    </row>
    <row r="2026">
      <c r="A2026" t="inlineStr">
        <is>
          <t>TX504683</t>
        </is>
      </c>
      <c r="B2026">
        <f>XLOOKUP(A2026,Share_Transactions!$A:$A,Share_Transactions!$B:$B,"")</f>
        <v/>
      </c>
      <c r="C2026">
        <f>XLOOKUP(A2026,Share_Transactions!$A:$A,Share_Transactions!$C:$C,"")</f>
        <v/>
      </c>
      <c r="D2026" s="10">
        <f>XLOOKUP(A2026,Share_Transactions!$A:$A,Share_Transactions!$L:$L,0)</f>
        <v/>
      </c>
      <c r="E2026" s="10">
        <f>XLOOKUP(A2026,Payroll_Data!$A:$A,Payroll_Data!$D:$D,"")</f>
        <v/>
      </c>
      <c r="F2026" s="10">
        <f>IF(E2026="","",D2026-E2026)</f>
        <v/>
      </c>
      <c r="G2026">
        <f>IF(E2026="","Missing Payroll Record",IF(ABS(F2026)&lt;=1,"MATCH","MISMATCH"))</f>
        <v/>
      </c>
    </row>
    <row r="2027">
      <c r="A2027" t="inlineStr">
        <is>
          <t>TX504684</t>
        </is>
      </c>
      <c r="B2027">
        <f>XLOOKUP(A2027,Share_Transactions!$A:$A,Share_Transactions!$B:$B,"")</f>
        <v/>
      </c>
      <c r="C2027">
        <f>XLOOKUP(A2027,Share_Transactions!$A:$A,Share_Transactions!$C:$C,"")</f>
        <v/>
      </c>
      <c r="D2027" s="10">
        <f>XLOOKUP(A2027,Share_Transactions!$A:$A,Share_Transactions!$L:$L,0)</f>
        <v/>
      </c>
      <c r="E2027" s="10">
        <f>XLOOKUP(A2027,Payroll_Data!$A:$A,Payroll_Data!$D:$D,"")</f>
        <v/>
      </c>
      <c r="F2027" s="10">
        <f>IF(E2027="","",D2027-E2027)</f>
        <v/>
      </c>
      <c r="G2027">
        <f>IF(E2027="","Missing Payroll Record",IF(ABS(F2027)&lt;=1,"MATCH","MISMATCH"))</f>
        <v/>
      </c>
    </row>
    <row r="2028">
      <c r="A2028" t="inlineStr">
        <is>
          <t>TX504685</t>
        </is>
      </c>
      <c r="B2028">
        <f>XLOOKUP(A2028,Share_Transactions!$A:$A,Share_Transactions!$B:$B,"")</f>
        <v/>
      </c>
      <c r="C2028">
        <f>XLOOKUP(A2028,Share_Transactions!$A:$A,Share_Transactions!$C:$C,"")</f>
        <v/>
      </c>
      <c r="D2028" s="10">
        <f>XLOOKUP(A2028,Share_Transactions!$A:$A,Share_Transactions!$L:$L,0)</f>
        <v/>
      </c>
      <c r="E2028" s="10">
        <f>XLOOKUP(A2028,Payroll_Data!$A:$A,Payroll_Data!$D:$D,"")</f>
        <v/>
      </c>
      <c r="F2028" s="10">
        <f>IF(E2028="","",D2028-E2028)</f>
        <v/>
      </c>
      <c r="G2028">
        <f>IF(E2028="","Missing Payroll Record",IF(ABS(F2028)&lt;=1,"MATCH","MISMATCH"))</f>
        <v/>
      </c>
    </row>
    <row r="2029">
      <c r="A2029" t="inlineStr">
        <is>
          <t>TX504688</t>
        </is>
      </c>
      <c r="B2029">
        <f>XLOOKUP(A2029,Share_Transactions!$A:$A,Share_Transactions!$B:$B,"")</f>
        <v/>
      </c>
      <c r="C2029">
        <f>XLOOKUP(A2029,Share_Transactions!$A:$A,Share_Transactions!$C:$C,"")</f>
        <v/>
      </c>
      <c r="D2029" s="10">
        <f>XLOOKUP(A2029,Share_Transactions!$A:$A,Share_Transactions!$L:$L,0)</f>
        <v/>
      </c>
      <c r="E2029" s="10">
        <f>XLOOKUP(A2029,Payroll_Data!$A:$A,Payroll_Data!$D:$D,"")</f>
        <v/>
      </c>
      <c r="F2029" s="10">
        <f>IF(E2029="","",D2029-E2029)</f>
        <v/>
      </c>
      <c r="G2029">
        <f>IF(E2029="","Missing Payroll Record",IF(ABS(F2029)&lt;=1,"MATCH","MISMATCH"))</f>
        <v/>
      </c>
    </row>
    <row r="2030">
      <c r="A2030" t="inlineStr">
        <is>
          <t>TX504690</t>
        </is>
      </c>
      <c r="B2030">
        <f>XLOOKUP(A2030,Share_Transactions!$A:$A,Share_Transactions!$B:$B,"")</f>
        <v/>
      </c>
      <c r="C2030">
        <f>XLOOKUP(A2030,Share_Transactions!$A:$A,Share_Transactions!$C:$C,"")</f>
        <v/>
      </c>
      <c r="D2030" s="10">
        <f>XLOOKUP(A2030,Share_Transactions!$A:$A,Share_Transactions!$L:$L,0)</f>
        <v/>
      </c>
      <c r="E2030" s="10">
        <f>XLOOKUP(A2030,Payroll_Data!$A:$A,Payroll_Data!$D:$D,"")</f>
        <v/>
      </c>
      <c r="F2030" s="10">
        <f>IF(E2030="","",D2030-E2030)</f>
        <v/>
      </c>
      <c r="G2030">
        <f>IF(E2030="","Missing Payroll Record",IF(ABS(F2030)&lt;=1,"MATCH","MISMATCH"))</f>
        <v/>
      </c>
    </row>
    <row r="2031">
      <c r="A2031" t="inlineStr">
        <is>
          <t>TX504692</t>
        </is>
      </c>
      <c r="B2031">
        <f>XLOOKUP(A2031,Share_Transactions!$A:$A,Share_Transactions!$B:$B,"")</f>
        <v/>
      </c>
      <c r="C2031">
        <f>XLOOKUP(A2031,Share_Transactions!$A:$A,Share_Transactions!$C:$C,"")</f>
        <v/>
      </c>
      <c r="D2031" s="10">
        <f>XLOOKUP(A2031,Share_Transactions!$A:$A,Share_Transactions!$L:$L,0)</f>
        <v/>
      </c>
      <c r="E2031" s="10">
        <f>XLOOKUP(A2031,Payroll_Data!$A:$A,Payroll_Data!$D:$D,"")</f>
        <v/>
      </c>
      <c r="F2031" s="10">
        <f>IF(E2031="","",D2031-E2031)</f>
        <v/>
      </c>
      <c r="G2031">
        <f>IF(E2031="","Missing Payroll Record",IF(ABS(F2031)&lt;=1,"MATCH","MISMATCH"))</f>
        <v/>
      </c>
    </row>
    <row r="2032">
      <c r="A2032" t="inlineStr">
        <is>
          <t>TX504695</t>
        </is>
      </c>
      <c r="B2032">
        <f>XLOOKUP(A2032,Share_Transactions!$A:$A,Share_Transactions!$B:$B,"")</f>
        <v/>
      </c>
      <c r="C2032">
        <f>XLOOKUP(A2032,Share_Transactions!$A:$A,Share_Transactions!$C:$C,"")</f>
        <v/>
      </c>
      <c r="D2032" s="10">
        <f>XLOOKUP(A2032,Share_Transactions!$A:$A,Share_Transactions!$L:$L,0)</f>
        <v/>
      </c>
      <c r="E2032" s="10">
        <f>XLOOKUP(A2032,Payroll_Data!$A:$A,Payroll_Data!$D:$D,"")</f>
        <v/>
      </c>
      <c r="F2032" s="10">
        <f>IF(E2032="","",D2032-E2032)</f>
        <v/>
      </c>
      <c r="G2032">
        <f>IF(E2032="","Missing Payroll Record",IF(ABS(F2032)&lt;=1,"MATCH","MISMATCH"))</f>
        <v/>
      </c>
    </row>
    <row r="2033">
      <c r="A2033" t="inlineStr">
        <is>
          <t>TX504697</t>
        </is>
      </c>
      <c r="B2033">
        <f>XLOOKUP(A2033,Share_Transactions!$A:$A,Share_Transactions!$B:$B,"")</f>
        <v/>
      </c>
      <c r="C2033">
        <f>XLOOKUP(A2033,Share_Transactions!$A:$A,Share_Transactions!$C:$C,"")</f>
        <v/>
      </c>
      <c r="D2033" s="10">
        <f>XLOOKUP(A2033,Share_Transactions!$A:$A,Share_Transactions!$L:$L,0)</f>
        <v/>
      </c>
      <c r="E2033" s="10">
        <f>XLOOKUP(A2033,Payroll_Data!$A:$A,Payroll_Data!$D:$D,"")</f>
        <v/>
      </c>
      <c r="F2033" s="10">
        <f>IF(E2033="","",D2033-E2033)</f>
        <v/>
      </c>
      <c r="G2033">
        <f>IF(E2033="","Missing Payroll Record",IF(ABS(F2033)&lt;=1,"MATCH","MISMATCH"))</f>
        <v/>
      </c>
    </row>
    <row r="2034">
      <c r="A2034" t="inlineStr">
        <is>
          <t>TX504698</t>
        </is>
      </c>
      <c r="B2034">
        <f>XLOOKUP(A2034,Share_Transactions!$A:$A,Share_Transactions!$B:$B,"")</f>
        <v/>
      </c>
      <c r="C2034">
        <f>XLOOKUP(A2034,Share_Transactions!$A:$A,Share_Transactions!$C:$C,"")</f>
        <v/>
      </c>
      <c r="D2034" s="10">
        <f>XLOOKUP(A2034,Share_Transactions!$A:$A,Share_Transactions!$L:$L,0)</f>
        <v/>
      </c>
      <c r="E2034" s="10">
        <f>XLOOKUP(A2034,Payroll_Data!$A:$A,Payroll_Data!$D:$D,"")</f>
        <v/>
      </c>
      <c r="F2034" s="10">
        <f>IF(E2034="","",D2034-E2034)</f>
        <v/>
      </c>
      <c r="G2034">
        <f>IF(E2034="","Missing Payroll Record",IF(ABS(F2034)&lt;=1,"MATCH","MISMATCH"))</f>
        <v/>
      </c>
    </row>
    <row r="2035">
      <c r="A2035" t="inlineStr">
        <is>
          <t>TX504700</t>
        </is>
      </c>
      <c r="B2035">
        <f>XLOOKUP(A2035,Share_Transactions!$A:$A,Share_Transactions!$B:$B,"")</f>
        <v/>
      </c>
      <c r="C2035">
        <f>XLOOKUP(A2035,Share_Transactions!$A:$A,Share_Transactions!$C:$C,"")</f>
        <v/>
      </c>
      <c r="D2035" s="10">
        <f>XLOOKUP(A2035,Share_Transactions!$A:$A,Share_Transactions!$L:$L,0)</f>
        <v/>
      </c>
      <c r="E2035" s="10">
        <f>XLOOKUP(A2035,Payroll_Data!$A:$A,Payroll_Data!$D:$D,"")</f>
        <v/>
      </c>
      <c r="F2035" s="10">
        <f>IF(E2035="","",D2035-E2035)</f>
        <v/>
      </c>
      <c r="G2035">
        <f>IF(E2035="","Missing Payroll Record",IF(ABS(F2035)&lt;=1,"MATCH","MISMATCH"))</f>
        <v/>
      </c>
    </row>
    <row r="2036">
      <c r="A2036" t="inlineStr">
        <is>
          <t>TX504702</t>
        </is>
      </c>
      <c r="B2036">
        <f>XLOOKUP(A2036,Share_Transactions!$A:$A,Share_Transactions!$B:$B,"")</f>
        <v/>
      </c>
      <c r="C2036">
        <f>XLOOKUP(A2036,Share_Transactions!$A:$A,Share_Transactions!$C:$C,"")</f>
        <v/>
      </c>
      <c r="D2036" s="10">
        <f>XLOOKUP(A2036,Share_Transactions!$A:$A,Share_Transactions!$L:$L,0)</f>
        <v/>
      </c>
      <c r="E2036" s="10">
        <f>XLOOKUP(A2036,Payroll_Data!$A:$A,Payroll_Data!$D:$D,"")</f>
        <v/>
      </c>
      <c r="F2036" s="10">
        <f>IF(E2036="","",D2036-E2036)</f>
        <v/>
      </c>
      <c r="G2036">
        <f>IF(E2036="","Missing Payroll Record",IF(ABS(F2036)&lt;=1,"MATCH","MISMATCH"))</f>
        <v/>
      </c>
    </row>
    <row r="2037">
      <c r="A2037" t="inlineStr">
        <is>
          <t>TX504703</t>
        </is>
      </c>
      <c r="B2037">
        <f>XLOOKUP(A2037,Share_Transactions!$A:$A,Share_Transactions!$B:$B,"")</f>
        <v/>
      </c>
      <c r="C2037">
        <f>XLOOKUP(A2037,Share_Transactions!$A:$A,Share_Transactions!$C:$C,"")</f>
        <v/>
      </c>
      <c r="D2037" s="10">
        <f>XLOOKUP(A2037,Share_Transactions!$A:$A,Share_Transactions!$L:$L,0)</f>
        <v/>
      </c>
      <c r="E2037" s="10">
        <f>XLOOKUP(A2037,Payroll_Data!$A:$A,Payroll_Data!$D:$D,"")</f>
        <v/>
      </c>
      <c r="F2037" s="10">
        <f>IF(E2037="","",D2037-E2037)</f>
        <v/>
      </c>
      <c r="G2037">
        <f>IF(E2037="","Missing Payroll Record",IF(ABS(F2037)&lt;=1,"MATCH","MISMATCH"))</f>
        <v/>
      </c>
    </row>
    <row r="2038">
      <c r="A2038" t="inlineStr">
        <is>
          <t>TX504709</t>
        </is>
      </c>
      <c r="B2038">
        <f>XLOOKUP(A2038,Share_Transactions!$A:$A,Share_Transactions!$B:$B,"")</f>
        <v/>
      </c>
      <c r="C2038">
        <f>XLOOKUP(A2038,Share_Transactions!$A:$A,Share_Transactions!$C:$C,"")</f>
        <v/>
      </c>
      <c r="D2038" s="10">
        <f>XLOOKUP(A2038,Share_Transactions!$A:$A,Share_Transactions!$L:$L,0)</f>
        <v/>
      </c>
      <c r="E2038" s="10">
        <f>XLOOKUP(A2038,Payroll_Data!$A:$A,Payroll_Data!$D:$D,"")</f>
        <v/>
      </c>
      <c r="F2038" s="10">
        <f>IF(E2038="","",D2038-E2038)</f>
        <v/>
      </c>
      <c r="G2038">
        <f>IF(E2038="","Missing Payroll Record",IF(ABS(F2038)&lt;=1,"MATCH","MISMATCH"))</f>
        <v/>
      </c>
    </row>
    <row r="2039">
      <c r="A2039" t="inlineStr">
        <is>
          <t>TX504710</t>
        </is>
      </c>
      <c r="B2039">
        <f>XLOOKUP(A2039,Share_Transactions!$A:$A,Share_Transactions!$B:$B,"")</f>
        <v/>
      </c>
      <c r="C2039">
        <f>XLOOKUP(A2039,Share_Transactions!$A:$A,Share_Transactions!$C:$C,"")</f>
        <v/>
      </c>
      <c r="D2039" s="10">
        <f>XLOOKUP(A2039,Share_Transactions!$A:$A,Share_Transactions!$L:$L,0)</f>
        <v/>
      </c>
      <c r="E2039" s="10">
        <f>XLOOKUP(A2039,Payroll_Data!$A:$A,Payroll_Data!$D:$D,"")</f>
        <v/>
      </c>
      <c r="F2039" s="10">
        <f>IF(E2039="","",D2039-E2039)</f>
        <v/>
      </c>
      <c r="G2039">
        <f>IF(E2039="","Missing Payroll Record",IF(ABS(F2039)&lt;=1,"MATCH","MISMATCH"))</f>
        <v/>
      </c>
    </row>
    <row r="2040">
      <c r="A2040" t="inlineStr">
        <is>
          <t>TX504712</t>
        </is>
      </c>
      <c r="B2040">
        <f>XLOOKUP(A2040,Share_Transactions!$A:$A,Share_Transactions!$B:$B,"")</f>
        <v/>
      </c>
      <c r="C2040">
        <f>XLOOKUP(A2040,Share_Transactions!$A:$A,Share_Transactions!$C:$C,"")</f>
        <v/>
      </c>
      <c r="D2040" s="10">
        <f>XLOOKUP(A2040,Share_Transactions!$A:$A,Share_Transactions!$L:$L,0)</f>
        <v/>
      </c>
      <c r="E2040" s="10">
        <f>XLOOKUP(A2040,Payroll_Data!$A:$A,Payroll_Data!$D:$D,"")</f>
        <v/>
      </c>
      <c r="F2040" s="10">
        <f>IF(E2040="","",D2040-E2040)</f>
        <v/>
      </c>
      <c r="G2040">
        <f>IF(E2040="","Missing Payroll Record",IF(ABS(F2040)&lt;=1,"MATCH","MISMATCH"))</f>
        <v/>
      </c>
    </row>
    <row r="2041">
      <c r="A2041" t="inlineStr">
        <is>
          <t>TX504715</t>
        </is>
      </c>
      <c r="B2041">
        <f>XLOOKUP(A2041,Share_Transactions!$A:$A,Share_Transactions!$B:$B,"")</f>
        <v/>
      </c>
      <c r="C2041">
        <f>XLOOKUP(A2041,Share_Transactions!$A:$A,Share_Transactions!$C:$C,"")</f>
        <v/>
      </c>
      <c r="D2041" s="10">
        <f>XLOOKUP(A2041,Share_Transactions!$A:$A,Share_Transactions!$L:$L,0)</f>
        <v/>
      </c>
      <c r="E2041" s="10">
        <f>XLOOKUP(A2041,Payroll_Data!$A:$A,Payroll_Data!$D:$D,"")</f>
        <v/>
      </c>
      <c r="F2041" s="10">
        <f>IF(E2041="","",D2041-E2041)</f>
        <v/>
      </c>
      <c r="G2041">
        <f>IF(E2041="","Missing Payroll Record",IF(ABS(F2041)&lt;=1,"MATCH","MISMATCH"))</f>
        <v/>
      </c>
    </row>
    <row r="2042">
      <c r="A2042" t="inlineStr">
        <is>
          <t>TX504716</t>
        </is>
      </c>
      <c r="B2042">
        <f>XLOOKUP(A2042,Share_Transactions!$A:$A,Share_Transactions!$B:$B,"")</f>
        <v/>
      </c>
      <c r="C2042">
        <f>XLOOKUP(A2042,Share_Transactions!$A:$A,Share_Transactions!$C:$C,"")</f>
        <v/>
      </c>
      <c r="D2042" s="10">
        <f>XLOOKUP(A2042,Share_Transactions!$A:$A,Share_Transactions!$L:$L,0)</f>
        <v/>
      </c>
      <c r="E2042" s="10">
        <f>XLOOKUP(A2042,Payroll_Data!$A:$A,Payroll_Data!$D:$D,"")</f>
        <v/>
      </c>
      <c r="F2042" s="10">
        <f>IF(E2042="","",D2042-E2042)</f>
        <v/>
      </c>
      <c r="G2042">
        <f>IF(E2042="","Missing Payroll Record",IF(ABS(F2042)&lt;=1,"MATCH","MISMATCH"))</f>
        <v/>
      </c>
    </row>
    <row r="2043">
      <c r="A2043" t="inlineStr">
        <is>
          <t>TX504720</t>
        </is>
      </c>
      <c r="B2043">
        <f>XLOOKUP(A2043,Share_Transactions!$A:$A,Share_Transactions!$B:$B,"")</f>
        <v/>
      </c>
      <c r="C2043">
        <f>XLOOKUP(A2043,Share_Transactions!$A:$A,Share_Transactions!$C:$C,"")</f>
        <v/>
      </c>
      <c r="D2043" s="10">
        <f>XLOOKUP(A2043,Share_Transactions!$A:$A,Share_Transactions!$L:$L,0)</f>
        <v/>
      </c>
      <c r="E2043" s="10">
        <f>XLOOKUP(A2043,Payroll_Data!$A:$A,Payroll_Data!$D:$D,"")</f>
        <v/>
      </c>
      <c r="F2043" s="10">
        <f>IF(E2043="","",D2043-E2043)</f>
        <v/>
      </c>
      <c r="G2043">
        <f>IF(E2043="","Missing Payroll Record",IF(ABS(F2043)&lt;=1,"MATCH","MISMATCH"))</f>
        <v/>
      </c>
    </row>
    <row r="2044">
      <c r="A2044" t="inlineStr">
        <is>
          <t>TX504722</t>
        </is>
      </c>
      <c r="B2044">
        <f>XLOOKUP(A2044,Share_Transactions!$A:$A,Share_Transactions!$B:$B,"")</f>
        <v/>
      </c>
      <c r="C2044">
        <f>XLOOKUP(A2044,Share_Transactions!$A:$A,Share_Transactions!$C:$C,"")</f>
        <v/>
      </c>
      <c r="D2044" s="10">
        <f>XLOOKUP(A2044,Share_Transactions!$A:$A,Share_Transactions!$L:$L,0)</f>
        <v/>
      </c>
      <c r="E2044" s="10">
        <f>XLOOKUP(A2044,Payroll_Data!$A:$A,Payroll_Data!$D:$D,"")</f>
        <v/>
      </c>
      <c r="F2044" s="10">
        <f>IF(E2044="","",D2044-E2044)</f>
        <v/>
      </c>
      <c r="G2044">
        <f>IF(E2044="","Missing Payroll Record",IF(ABS(F2044)&lt;=1,"MATCH","MISMATCH"))</f>
        <v/>
      </c>
    </row>
    <row r="2045">
      <c r="A2045" t="inlineStr">
        <is>
          <t>TX504723</t>
        </is>
      </c>
      <c r="B2045">
        <f>XLOOKUP(A2045,Share_Transactions!$A:$A,Share_Transactions!$B:$B,"")</f>
        <v/>
      </c>
      <c r="C2045">
        <f>XLOOKUP(A2045,Share_Transactions!$A:$A,Share_Transactions!$C:$C,"")</f>
        <v/>
      </c>
      <c r="D2045" s="10">
        <f>XLOOKUP(A2045,Share_Transactions!$A:$A,Share_Transactions!$L:$L,0)</f>
        <v/>
      </c>
      <c r="E2045" s="10">
        <f>XLOOKUP(A2045,Payroll_Data!$A:$A,Payroll_Data!$D:$D,"")</f>
        <v/>
      </c>
      <c r="F2045" s="10">
        <f>IF(E2045="","",D2045-E2045)</f>
        <v/>
      </c>
      <c r="G2045">
        <f>IF(E2045="","Missing Payroll Record",IF(ABS(F2045)&lt;=1,"MATCH","MISMATCH"))</f>
        <v/>
      </c>
    </row>
    <row r="2046">
      <c r="A2046" t="inlineStr">
        <is>
          <t>TX504730</t>
        </is>
      </c>
      <c r="B2046">
        <f>XLOOKUP(A2046,Share_Transactions!$A:$A,Share_Transactions!$B:$B,"")</f>
        <v/>
      </c>
      <c r="C2046">
        <f>XLOOKUP(A2046,Share_Transactions!$A:$A,Share_Transactions!$C:$C,"")</f>
        <v/>
      </c>
      <c r="D2046" s="10">
        <f>XLOOKUP(A2046,Share_Transactions!$A:$A,Share_Transactions!$L:$L,0)</f>
        <v/>
      </c>
      <c r="E2046" s="10">
        <f>XLOOKUP(A2046,Payroll_Data!$A:$A,Payroll_Data!$D:$D,"")</f>
        <v/>
      </c>
      <c r="F2046" s="10">
        <f>IF(E2046="","",D2046-E2046)</f>
        <v/>
      </c>
      <c r="G2046">
        <f>IF(E2046="","Missing Payroll Record",IF(ABS(F2046)&lt;=1,"MATCH","MISMATCH"))</f>
        <v/>
      </c>
    </row>
    <row r="2047">
      <c r="A2047" t="inlineStr">
        <is>
          <t>TX504731</t>
        </is>
      </c>
      <c r="B2047">
        <f>XLOOKUP(A2047,Share_Transactions!$A:$A,Share_Transactions!$B:$B,"")</f>
        <v/>
      </c>
      <c r="C2047">
        <f>XLOOKUP(A2047,Share_Transactions!$A:$A,Share_Transactions!$C:$C,"")</f>
        <v/>
      </c>
      <c r="D2047" s="10">
        <f>XLOOKUP(A2047,Share_Transactions!$A:$A,Share_Transactions!$L:$L,0)</f>
        <v/>
      </c>
      <c r="E2047" s="10">
        <f>XLOOKUP(A2047,Payroll_Data!$A:$A,Payroll_Data!$D:$D,"")</f>
        <v/>
      </c>
      <c r="F2047" s="10">
        <f>IF(E2047="","",D2047-E2047)</f>
        <v/>
      </c>
      <c r="G2047">
        <f>IF(E2047="","Missing Payroll Record",IF(ABS(F2047)&lt;=1,"MATCH","MISMATCH"))</f>
        <v/>
      </c>
    </row>
    <row r="2048">
      <c r="A2048" t="inlineStr">
        <is>
          <t>TX504733</t>
        </is>
      </c>
      <c r="B2048">
        <f>XLOOKUP(A2048,Share_Transactions!$A:$A,Share_Transactions!$B:$B,"")</f>
        <v/>
      </c>
      <c r="C2048">
        <f>XLOOKUP(A2048,Share_Transactions!$A:$A,Share_Transactions!$C:$C,"")</f>
        <v/>
      </c>
      <c r="D2048" s="10">
        <f>XLOOKUP(A2048,Share_Transactions!$A:$A,Share_Transactions!$L:$L,0)</f>
        <v/>
      </c>
      <c r="E2048" s="10">
        <f>XLOOKUP(A2048,Payroll_Data!$A:$A,Payroll_Data!$D:$D,"")</f>
        <v/>
      </c>
      <c r="F2048" s="10">
        <f>IF(E2048="","",D2048-E2048)</f>
        <v/>
      </c>
      <c r="G2048">
        <f>IF(E2048="","Missing Payroll Record",IF(ABS(F2048)&lt;=1,"MATCH","MISMATCH"))</f>
        <v/>
      </c>
    </row>
    <row r="2049">
      <c r="A2049" t="inlineStr">
        <is>
          <t>TX504734</t>
        </is>
      </c>
      <c r="B2049">
        <f>XLOOKUP(A2049,Share_Transactions!$A:$A,Share_Transactions!$B:$B,"")</f>
        <v/>
      </c>
      <c r="C2049">
        <f>XLOOKUP(A2049,Share_Transactions!$A:$A,Share_Transactions!$C:$C,"")</f>
        <v/>
      </c>
      <c r="D2049" s="10">
        <f>XLOOKUP(A2049,Share_Transactions!$A:$A,Share_Transactions!$L:$L,0)</f>
        <v/>
      </c>
      <c r="E2049" s="10">
        <f>XLOOKUP(A2049,Payroll_Data!$A:$A,Payroll_Data!$D:$D,"")</f>
        <v/>
      </c>
      <c r="F2049" s="10">
        <f>IF(E2049="","",D2049-E2049)</f>
        <v/>
      </c>
      <c r="G2049">
        <f>IF(E2049="","Missing Payroll Record",IF(ABS(F2049)&lt;=1,"MATCH","MISMATCH"))</f>
        <v/>
      </c>
    </row>
    <row r="2050">
      <c r="A2050" t="inlineStr">
        <is>
          <t>TX504737</t>
        </is>
      </c>
      <c r="B2050">
        <f>XLOOKUP(A2050,Share_Transactions!$A:$A,Share_Transactions!$B:$B,"")</f>
        <v/>
      </c>
      <c r="C2050">
        <f>XLOOKUP(A2050,Share_Transactions!$A:$A,Share_Transactions!$C:$C,"")</f>
        <v/>
      </c>
      <c r="D2050" s="10">
        <f>XLOOKUP(A2050,Share_Transactions!$A:$A,Share_Transactions!$L:$L,0)</f>
        <v/>
      </c>
      <c r="E2050" s="10">
        <f>XLOOKUP(A2050,Payroll_Data!$A:$A,Payroll_Data!$D:$D,"")</f>
        <v/>
      </c>
      <c r="F2050" s="10">
        <f>IF(E2050="","",D2050-E2050)</f>
        <v/>
      </c>
      <c r="G2050">
        <f>IF(E2050="","Missing Payroll Record",IF(ABS(F2050)&lt;=1,"MATCH","MISMATCH"))</f>
        <v/>
      </c>
    </row>
    <row r="2051">
      <c r="A2051" t="inlineStr">
        <is>
          <t>TX504740</t>
        </is>
      </c>
      <c r="B2051">
        <f>XLOOKUP(A2051,Share_Transactions!$A:$A,Share_Transactions!$B:$B,"")</f>
        <v/>
      </c>
      <c r="C2051">
        <f>XLOOKUP(A2051,Share_Transactions!$A:$A,Share_Transactions!$C:$C,"")</f>
        <v/>
      </c>
      <c r="D2051" s="10">
        <f>XLOOKUP(A2051,Share_Transactions!$A:$A,Share_Transactions!$L:$L,0)</f>
        <v/>
      </c>
      <c r="E2051" s="10">
        <f>XLOOKUP(A2051,Payroll_Data!$A:$A,Payroll_Data!$D:$D,"")</f>
        <v/>
      </c>
      <c r="F2051" s="10">
        <f>IF(E2051="","",D2051-E2051)</f>
        <v/>
      </c>
      <c r="G2051">
        <f>IF(E2051="","Missing Payroll Record",IF(ABS(F2051)&lt;=1,"MATCH","MISMATCH"))</f>
        <v/>
      </c>
    </row>
    <row r="2052">
      <c r="A2052" t="inlineStr">
        <is>
          <t>TX504743</t>
        </is>
      </c>
      <c r="B2052">
        <f>XLOOKUP(A2052,Share_Transactions!$A:$A,Share_Transactions!$B:$B,"")</f>
        <v/>
      </c>
      <c r="C2052">
        <f>XLOOKUP(A2052,Share_Transactions!$A:$A,Share_Transactions!$C:$C,"")</f>
        <v/>
      </c>
      <c r="D2052" s="10">
        <f>XLOOKUP(A2052,Share_Transactions!$A:$A,Share_Transactions!$L:$L,0)</f>
        <v/>
      </c>
      <c r="E2052" s="10">
        <f>XLOOKUP(A2052,Payroll_Data!$A:$A,Payroll_Data!$D:$D,"")</f>
        <v/>
      </c>
      <c r="F2052" s="10">
        <f>IF(E2052="","",D2052-E2052)</f>
        <v/>
      </c>
      <c r="G2052">
        <f>IF(E2052="","Missing Payroll Record",IF(ABS(F2052)&lt;=1,"MATCH","MISMATCH"))</f>
        <v/>
      </c>
    </row>
    <row r="2053">
      <c r="A2053" t="inlineStr">
        <is>
          <t>TX504744</t>
        </is>
      </c>
      <c r="B2053">
        <f>XLOOKUP(A2053,Share_Transactions!$A:$A,Share_Transactions!$B:$B,"")</f>
        <v/>
      </c>
      <c r="C2053">
        <f>XLOOKUP(A2053,Share_Transactions!$A:$A,Share_Transactions!$C:$C,"")</f>
        <v/>
      </c>
      <c r="D2053" s="10">
        <f>XLOOKUP(A2053,Share_Transactions!$A:$A,Share_Transactions!$L:$L,0)</f>
        <v/>
      </c>
      <c r="E2053" s="10">
        <f>XLOOKUP(A2053,Payroll_Data!$A:$A,Payroll_Data!$D:$D,"")</f>
        <v/>
      </c>
      <c r="F2053" s="10">
        <f>IF(E2053="","",D2053-E2053)</f>
        <v/>
      </c>
      <c r="G2053">
        <f>IF(E2053="","Missing Payroll Record",IF(ABS(F2053)&lt;=1,"MATCH","MISMATCH"))</f>
        <v/>
      </c>
    </row>
    <row r="2054">
      <c r="A2054" t="inlineStr">
        <is>
          <t>TX504750</t>
        </is>
      </c>
      <c r="B2054">
        <f>XLOOKUP(A2054,Share_Transactions!$A:$A,Share_Transactions!$B:$B,"")</f>
        <v/>
      </c>
      <c r="C2054">
        <f>XLOOKUP(A2054,Share_Transactions!$A:$A,Share_Transactions!$C:$C,"")</f>
        <v/>
      </c>
      <c r="D2054" s="10">
        <f>XLOOKUP(A2054,Share_Transactions!$A:$A,Share_Transactions!$L:$L,0)</f>
        <v/>
      </c>
      <c r="E2054" s="10">
        <f>XLOOKUP(A2054,Payroll_Data!$A:$A,Payroll_Data!$D:$D,"")</f>
        <v/>
      </c>
      <c r="F2054" s="10">
        <f>IF(E2054="","",D2054-E2054)</f>
        <v/>
      </c>
      <c r="G2054">
        <f>IF(E2054="","Missing Payroll Record",IF(ABS(F2054)&lt;=1,"MATCH","MISMATCH"))</f>
        <v/>
      </c>
    </row>
    <row r="2055">
      <c r="A2055" t="inlineStr">
        <is>
          <t>TX504752</t>
        </is>
      </c>
      <c r="B2055">
        <f>XLOOKUP(A2055,Share_Transactions!$A:$A,Share_Transactions!$B:$B,"")</f>
        <v/>
      </c>
      <c r="C2055">
        <f>XLOOKUP(A2055,Share_Transactions!$A:$A,Share_Transactions!$C:$C,"")</f>
        <v/>
      </c>
      <c r="D2055" s="10">
        <f>XLOOKUP(A2055,Share_Transactions!$A:$A,Share_Transactions!$L:$L,0)</f>
        <v/>
      </c>
      <c r="E2055" s="10">
        <f>XLOOKUP(A2055,Payroll_Data!$A:$A,Payroll_Data!$D:$D,"")</f>
        <v/>
      </c>
      <c r="F2055" s="10">
        <f>IF(E2055="","",D2055-E2055)</f>
        <v/>
      </c>
      <c r="G2055">
        <f>IF(E2055="","Missing Payroll Record",IF(ABS(F2055)&lt;=1,"MATCH","MISMATCH"))</f>
        <v/>
      </c>
    </row>
    <row r="2056">
      <c r="A2056" t="inlineStr">
        <is>
          <t>TX504754</t>
        </is>
      </c>
      <c r="B2056">
        <f>XLOOKUP(A2056,Share_Transactions!$A:$A,Share_Transactions!$B:$B,"")</f>
        <v/>
      </c>
      <c r="C2056">
        <f>XLOOKUP(A2056,Share_Transactions!$A:$A,Share_Transactions!$C:$C,"")</f>
        <v/>
      </c>
      <c r="D2056" s="10">
        <f>XLOOKUP(A2056,Share_Transactions!$A:$A,Share_Transactions!$L:$L,0)</f>
        <v/>
      </c>
      <c r="E2056" s="10">
        <f>XLOOKUP(A2056,Payroll_Data!$A:$A,Payroll_Data!$D:$D,"")</f>
        <v/>
      </c>
      <c r="F2056" s="10">
        <f>IF(E2056="","",D2056-E2056)</f>
        <v/>
      </c>
      <c r="G2056">
        <f>IF(E2056="","Missing Payroll Record",IF(ABS(F2056)&lt;=1,"MATCH","MISMATCH"))</f>
        <v/>
      </c>
    </row>
    <row r="2057">
      <c r="A2057" t="inlineStr">
        <is>
          <t>TX504757</t>
        </is>
      </c>
      <c r="B2057">
        <f>XLOOKUP(A2057,Share_Transactions!$A:$A,Share_Transactions!$B:$B,"")</f>
        <v/>
      </c>
      <c r="C2057">
        <f>XLOOKUP(A2057,Share_Transactions!$A:$A,Share_Transactions!$C:$C,"")</f>
        <v/>
      </c>
      <c r="D2057" s="10">
        <f>XLOOKUP(A2057,Share_Transactions!$A:$A,Share_Transactions!$L:$L,0)</f>
        <v/>
      </c>
      <c r="E2057" s="10">
        <f>XLOOKUP(A2057,Payroll_Data!$A:$A,Payroll_Data!$D:$D,"")</f>
        <v/>
      </c>
      <c r="F2057" s="10">
        <f>IF(E2057="","",D2057-E2057)</f>
        <v/>
      </c>
      <c r="G2057">
        <f>IF(E2057="","Missing Payroll Record",IF(ABS(F2057)&lt;=1,"MATCH","MISMATCH"))</f>
        <v/>
      </c>
    </row>
    <row r="2058">
      <c r="A2058" t="inlineStr">
        <is>
          <t>TX504760</t>
        </is>
      </c>
      <c r="B2058">
        <f>XLOOKUP(A2058,Share_Transactions!$A:$A,Share_Transactions!$B:$B,"")</f>
        <v/>
      </c>
      <c r="C2058">
        <f>XLOOKUP(A2058,Share_Transactions!$A:$A,Share_Transactions!$C:$C,"")</f>
        <v/>
      </c>
      <c r="D2058" s="10">
        <f>XLOOKUP(A2058,Share_Transactions!$A:$A,Share_Transactions!$L:$L,0)</f>
        <v/>
      </c>
      <c r="E2058" s="10">
        <f>XLOOKUP(A2058,Payroll_Data!$A:$A,Payroll_Data!$D:$D,"")</f>
        <v/>
      </c>
      <c r="F2058" s="10">
        <f>IF(E2058="","",D2058-E2058)</f>
        <v/>
      </c>
      <c r="G2058">
        <f>IF(E2058="","Missing Payroll Record",IF(ABS(F2058)&lt;=1,"MATCH","MISMATCH"))</f>
        <v/>
      </c>
    </row>
    <row r="2059">
      <c r="A2059" t="inlineStr">
        <is>
          <t>TX504763</t>
        </is>
      </c>
      <c r="B2059">
        <f>XLOOKUP(A2059,Share_Transactions!$A:$A,Share_Transactions!$B:$B,"")</f>
        <v/>
      </c>
      <c r="C2059">
        <f>XLOOKUP(A2059,Share_Transactions!$A:$A,Share_Transactions!$C:$C,"")</f>
        <v/>
      </c>
      <c r="D2059" s="10">
        <f>XLOOKUP(A2059,Share_Transactions!$A:$A,Share_Transactions!$L:$L,0)</f>
        <v/>
      </c>
      <c r="E2059" s="10">
        <f>XLOOKUP(A2059,Payroll_Data!$A:$A,Payroll_Data!$D:$D,"")</f>
        <v/>
      </c>
      <c r="F2059" s="10">
        <f>IF(E2059="","",D2059-E2059)</f>
        <v/>
      </c>
      <c r="G2059">
        <f>IF(E2059="","Missing Payroll Record",IF(ABS(F2059)&lt;=1,"MATCH","MISMATCH"))</f>
        <v/>
      </c>
    </row>
    <row r="2060">
      <c r="A2060" t="inlineStr">
        <is>
          <t>TX504765</t>
        </is>
      </c>
      <c r="B2060">
        <f>XLOOKUP(A2060,Share_Transactions!$A:$A,Share_Transactions!$B:$B,"")</f>
        <v/>
      </c>
      <c r="C2060">
        <f>XLOOKUP(A2060,Share_Transactions!$A:$A,Share_Transactions!$C:$C,"")</f>
        <v/>
      </c>
      <c r="D2060" s="10">
        <f>XLOOKUP(A2060,Share_Transactions!$A:$A,Share_Transactions!$L:$L,0)</f>
        <v/>
      </c>
      <c r="E2060" s="10">
        <f>XLOOKUP(A2060,Payroll_Data!$A:$A,Payroll_Data!$D:$D,"")</f>
        <v/>
      </c>
      <c r="F2060" s="10">
        <f>IF(E2060="","",D2060-E2060)</f>
        <v/>
      </c>
      <c r="G2060">
        <f>IF(E2060="","Missing Payroll Record",IF(ABS(F2060)&lt;=1,"MATCH","MISMATCH"))</f>
        <v/>
      </c>
    </row>
    <row r="2061">
      <c r="A2061" t="inlineStr">
        <is>
          <t>TX504766</t>
        </is>
      </c>
      <c r="B2061">
        <f>XLOOKUP(A2061,Share_Transactions!$A:$A,Share_Transactions!$B:$B,"")</f>
        <v/>
      </c>
      <c r="C2061">
        <f>XLOOKUP(A2061,Share_Transactions!$A:$A,Share_Transactions!$C:$C,"")</f>
        <v/>
      </c>
      <c r="D2061" s="10">
        <f>XLOOKUP(A2061,Share_Transactions!$A:$A,Share_Transactions!$L:$L,0)</f>
        <v/>
      </c>
      <c r="E2061" s="10">
        <f>XLOOKUP(A2061,Payroll_Data!$A:$A,Payroll_Data!$D:$D,"")</f>
        <v/>
      </c>
      <c r="F2061" s="10">
        <f>IF(E2061="","",D2061-E2061)</f>
        <v/>
      </c>
      <c r="G2061">
        <f>IF(E2061="","Missing Payroll Record",IF(ABS(F2061)&lt;=1,"MATCH","MISMATCH"))</f>
        <v/>
      </c>
    </row>
    <row r="2062">
      <c r="A2062" t="inlineStr">
        <is>
          <t>TX504769</t>
        </is>
      </c>
      <c r="B2062">
        <f>XLOOKUP(A2062,Share_Transactions!$A:$A,Share_Transactions!$B:$B,"")</f>
        <v/>
      </c>
      <c r="C2062">
        <f>XLOOKUP(A2062,Share_Transactions!$A:$A,Share_Transactions!$C:$C,"")</f>
        <v/>
      </c>
      <c r="D2062" s="10">
        <f>XLOOKUP(A2062,Share_Transactions!$A:$A,Share_Transactions!$L:$L,0)</f>
        <v/>
      </c>
      <c r="E2062" s="10">
        <f>XLOOKUP(A2062,Payroll_Data!$A:$A,Payroll_Data!$D:$D,"")</f>
        <v/>
      </c>
      <c r="F2062" s="10">
        <f>IF(E2062="","",D2062-E2062)</f>
        <v/>
      </c>
      <c r="G2062">
        <f>IF(E2062="","Missing Payroll Record",IF(ABS(F2062)&lt;=1,"MATCH","MISMATCH"))</f>
        <v/>
      </c>
    </row>
    <row r="2063">
      <c r="A2063" t="inlineStr">
        <is>
          <t>TX504770</t>
        </is>
      </c>
      <c r="B2063">
        <f>XLOOKUP(A2063,Share_Transactions!$A:$A,Share_Transactions!$B:$B,"")</f>
        <v/>
      </c>
      <c r="C2063">
        <f>XLOOKUP(A2063,Share_Transactions!$A:$A,Share_Transactions!$C:$C,"")</f>
        <v/>
      </c>
      <c r="D2063" s="10">
        <f>XLOOKUP(A2063,Share_Transactions!$A:$A,Share_Transactions!$L:$L,0)</f>
        <v/>
      </c>
      <c r="E2063" s="10">
        <f>XLOOKUP(A2063,Payroll_Data!$A:$A,Payroll_Data!$D:$D,"")</f>
        <v/>
      </c>
      <c r="F2063" s="10">
        <f>IF(E2063="","",D2063-E2063)</f>
        <v/>
      </c>
      <c r="G2063">
        <f>IF(E2063="","Missing Payroll Record",IF(ABS(F2063)&lt;=1,"MATCH","MISMATCH"))</f>
        <v/>
      </c>
    </row>
    <row r="2064">
      <c r="A2064" t="inlineStr">
        <is>
          <t>TX504771</t>
        </is>
      </c>
      <c r="B2064">
        <f>XLOOKUP(A2064,Share_Transactions!$A:$A,Share_Transactions!$B:$B,"")</f>
        <v/>
      </c>
      <c r="C2064">
        <f>XLOOKUP(A2064,Share_Transactions!$A:$A,Share_Transactions!$C:$C,"")</f>
        <v/>
      </c>
      <c r="D2064" s="10">
        <f>XLOOKUP(A2064,Share_Transactions!$A:$A,Share_Transactions!$L:$L,0)</f>
        <v/>
      </c>
      <c r="E2064" s="10">
        <f>XLOOKUP(A2064,Payroll_Data!$A:$A,Payroll_Data!$D:$D,"")</f>
        <v/>
      </c>
      <c r="F2064" s="10">
        <f>IF(E2064="","",D2064-E2064)</f>
        <v/>
      </c>
      <c r="G2064">
        <f>IF(E2064="","Missing Payroll Record",IF(ABS(F2064)&lt;=1,"MATCH","MISMATCH"))</f>
        <v/>
      </c>
    </row>
    <row r="2065">
      <c r="A2065" t="inlineStr">
        <is>
          <t>TX504772</t>
        </is>
      </c>
      <c r="B2065">
        <f>XLOOKUP(A2065,Share_Transactions!$A:$A,Share_Transactions!$B:$B,"")</f>
        <v/>
      </c>
      <c r="C2065">
        <f>XLOOKUP(A2065,Share_Transactions!$A:$A,Share_Transactions!$C:$C,"")</f>
        <v/>
      </c>
      <c r="D2065" s="10">
        <f>XLOOKUP(A2065,Share_Transactions!$A:$A,Share_Transactions!$L:$L,0)</f>
        <v/>
      </c>
      <c r="E2065" s="10">
        <f>XLOOKUP(A2065,Payroll_Data!$A:$A,Payroll_Data!$D:$D,"")</f>
        <v/>
      </c>
      <c r="F2065" s="10">
        <f>IF(E2065="","",D2065-E2065)</f>
        <v/>
      </c>
      <c r="G2065">
        <f>IF(E2065="","Missing Payroll Record",IF(ABS(F2065)&lt;=1,"MATCH","MISMATCH"))</f>
        <v/>
      </c>
    </row>
    <row r="2066">
      <c r="A2066" t="inlineStr">
        <is>
          <t>TX504775</t>
        </is>
      </c>
      <c r="B2066">
        <f>XLOOKUP(A2066,Share_Transactions!$A:$A,Share_Transactions!$B:$B,"")</f>
        <v/>
      </c>
      <c r="C2066">
        <f>XLOOKUP(A2066,Share_Transactions!$A:$A,Share_Transactions!$C:$C,"")</f>
        <v/>
      </c>
      <c r="D2066" s="10">
        <f>XLOOKUP(A2066,Share_Transactions!$A:$A,Share_Transactions!$L:$L,0)</f>
        <v/>
      </c>
      <c r="E2066" s="10">
        <f>XLOOKUP(A2066,Payroll_Data!$A:$A,Payroll_Data!$D:$D,"")</f>
        <v/>
      </c>
      <c r="F2066" s="10">
        <f>IF(E2066="","",D2066-E2066)</f>
        <v/>
      </c>
      <c r="G2066">
        <f>IF(E2066="","Missing Payroll Record",IF(ABS(F2066)&lt;=1,"MATCH","MISMATCH"))</f>
        <v/>
      </c>
    </row>
    <row r="2067">
      <c r="A2067" t="inlineStr">
        <is>
          <t>TX504776</t>
        </is>
      </c>
      <c r="B2067">
        <f>XLOOKUP(A2067,Share_Transactions!$A:$A,Share_Transactions!$B:$B,"")</f>
        <v/>
      </c>
      <c r="C2067">
        <f>XLOOKUP(A2067,Share_Transactions!$A:$A,Share_Transactions!$C:$C,"")</f>
        <v/>
      </c>
      <c r="D2067" s="10">
        <f>XLOOKUP(A2067,Share_Transactions!$A:$A,Share_Transactions!$L:$L,0)</f>
        <v/>
      </c>
      <c r="E2067" s="10">
        <f>XLOOKUP(A2067,Payroll_Data!$A:$A,Payroll_Data!$D:$D,"")</f>
        <v/>
      </c>
      <c r="F2067" s="10">
        <f>IF(E2067="","",D2067-E2067)</f>
        <v/>
      </c>
      <c r="G2067">
        <f>IF(E2067="","Missing Payroll Record",IF(ABS(F2067)&lt;=1,"MATCH","MISMATCH"))</f>
        <v/>
      </c>
    </row>
    <row r="2068">
      <c r="A2068" t="inlineStr">
        <is>
          <t>TX504780</t>
        </is>
      </c>
      <c r="B2068">
        <f>XLOOKUP(A2068,Share_Transactions!$A:$A,Share_Transactions!$B:$B,"")</f>
        <v/>
      </c>
      <c r="C2068">
        <f>XLOOKUP(A2068,Share_Transactions!$A:$A,Share_Transactions!$C:$C,"")</f>
        <v/>
      </c>
      <c r="D2068" s="10">
        <f>XLOOKUP(A2068,Share_Transactions!$A:$A,Share_Transactions!$L:$L,0)</f>
        <v/>
      </c>
      <c r="E2068" s="10">
        <f>XLOOKUP(A2068,Payroll_Data!$A:$A,Payroll_Data!$D:$D,"")</f>
        <v/>
      </c>
      <c r="F2068" s="10">
        <f>IF(E2068="","",D2068-E2068)</f>
        <v/>
      </c>
      <c r="G2068">
        <f>IF(E2068="","Missing Payroll Record",IF(ABS(F2068)&lt;=1,"MATCH","MISMATCH"))</f>
        <v/>
      </c>
    </row>
    <row r="2069">
      <c r="A2069" t="inlineStr">
        <is>
          <t>TX504782</t>
        </is>
      </c>
      <c r="B2069">
        <f>XLOOKUP(A2069,Share_Transactions!$A:$A,Share_Transactions!$B:$B,"")</f>
        <v/>
      </c>
      <c r="C2069">
        <f>XLOOKUP(A2069,Share_Transactions!$A:$A,Share_Transactions!$C:$C,"")</f>
        <v/>
      </c>
      <c r="D2069" s="10">
        <f>XLOOKUP(A2069,Share_Transactions!$A:$A,Share_Transactions!$L:$L,0)</f>
        <v/>
      </c>
      <c r="E2069" s="10">
        <f>XLOOKUP(A2069,Payroll_Data!$A:$A,Payroll_Data!$D:$D,"")</f>
        <v/>
      </c>
      <c r="F2069" s="10">
        <f>IF(E2069="","",D2069-E2069)</f>
        <v/>
      </c>
      <c r="G2069">
        <f>IF(E2069="","Missing Payroll Record",IF(ABS(F2069)&lt;=1,"MATCH","MISMATCH"))</f>
        <v/>
      </c>
    </row>
    <row r="2070">
      <c r="A2070" t="inlineStr">
        <is>
          <t>TX504787</t>
        </is>
      </c>
      <c r="B2070">
        <f>XLOOKUP(A2070,Share_Transactions!$A:$A,Share_Transactions!$B:$B,"")</f>
        <v/>
      </c>
      <c r="C2070">
        <f>XLOOKUP(A2070,Share_Transactions!$A:$A,Share_Transactions!$C:$C,"")</f>
        <v/>
      </c>
      <c r="D2070" s="10">
        <f>XLOOKUP(A2070,Share_Transactions!$A:$A,Share_Transactions!$L:$L,0)</f>
        <v/>
      </c>
      <c r="E2070" s="10">
        <f>XLOOKUP(A2070,Payroll_Data!$A:$A,Payroll_Data!$D:$D,"")</f>
        <v/>
      </c>
      <c r="F2070" s="10">
        <f>IF(E2070="","",D2070-E2070)</f>
        <v/>
      </c>
      <c r="G2070">
        <f>IF(E2070="","Missing Payroll Record",IF(ABS(F2070)&lt;=1,"MATCH","MISMATCH"))</f>
        <v/>
      </c>
    </row>
    <row r="2071">
      <c r="A2071" t="inlineStr">
        <is>
          <t>TX504788</t>
        </is>
      </c>
      <c r="B2071">
        <f>XLOOKUP(A2071,Share_Transactions!$A:$A,Share_Transactions!$B:$B,"")</f>
        <v/>
      </c>
      <c r="C2071">
        <f>XLOOKUP(A2071,Share_Transactions!$A:$A,Share_Transactions!$C:$C,"")</f>
        <v/>
      </c>
      <c r="D2071" s="10">
        <f>XLOOKUP(A2071,Share_Transactions!$A:$A,Share_Transactions!$L:$L,0)</f>
        <v/>
      </c>
      <c r="E2071" s="10">
        <f>XLOOKUP(A2071,Payroll_Data!$A:$A,Payroll_Data!$D:$D,"")</f>
        <v/>
      </c>
      <c r="F2071" s="10">
        <f>IF(E2071="","",D2071-E2071)</f>
        <v/>
      </c>
      <c r="G2071">
        <f>IF(E2071="","Missing Payroll Record",IF(ABS(F2071)&lt;=1,"MATCH","MISMATCH"))</f>
        <v/>
      </c>
    </row>
    <row r="2072">
      <c r="A2072" t="inlineStr">
        <is>
          <t>TX504791</t>
        </is>
      </c>
      <c r="B2072">
        <f>XLOOKUP(A2072,Share_Transactions!$A:$A,Share_Transactions!$B:$B,"")</f>
        <v/>
      </c>
      <c r="C2072">
        <f>XLOOKUP(A2072,Share_Transactions!$A:$A,Share_Transactions!$C:$C,"")</f>
        <v/>
      </c>
      <c r="D2072" s="10">
        <f>XLOOKUP(A2072,Share_Transactions!$A:$A,Share_Transactions!$L:$L,0)</f>
        <v/>
      </c>
      <c r="E2072" s="10">
        <f>XLOOKUP(A2072,Payroll_Data!$A:$A,Payroll_Data!$D:$D,"")</f>
        <v/>
      </c>
      <c r="F2072" s="10">
        <f>IF(E2072="","",D2072-E2072)</f>
        <v/>
      </c>
      <c r="G2072">
        <f>IF(E2072="","Missing Payroll Record",IF(ABS(F2072)&lt;=1,"MATCH","MISMATCH"))</f>
        <v/>
      </c>
    </row>
    <row r="2073">
      <c r="A2073" t="inlineStr">
        <is>
          <t>TX504793</t>
        </is>
      </c>
      <c r="B2073">
        <f>XLOOKUP(A2073,Share_Transactions!$A:$A,Share_Transactions!$B:$B,"")</f>
        <v/>
      </c>
      <c r="C2073">
        <f>XLOOKUP(A2073,Share_Transactions!$A:$A,Share_Transactions!$C:$C,"")</f>
        <v/>
      </c>
      <c r="D2073" s="10">
        <f>XLOOKUP(A2073,Share_Transactions!$A:$A,Share_Transactions!$L:$L,0)</f>
        <v/>
      </c>
      <c r="E2073" s="10">
        <f>XLOOKUP(A2073,Payroll_Data!$A:$A,Payroll_Data!$D:$D,"")</f>
        <v/>
      </c>
      <c r="F2073" s="10">
        <f>IF(E2073="","",D2073-E2073)</f>
        <v/>
      </c>
      <c r="G2073">
        <f>IF(E2073="","Missing Payroll Record",IF(ABS(F2073)&lt;=1,"MATCH","MISMATCH"))</f>
        <v/>
      </c>
    </row>
    <row r="2074">
      <c r="A2074" t="inlineStr">
        <is>
          <t>TX504796</t>
        </is>
      </c>
      <c r="B2074">
        <f>XLOOKUP(A2074,Share_Transactions!$A:$A,Share_Transactions!$B:$B,"")</f>
        <v/>
      </c>
      <c r="C2074">
        <f>XLOOKUP(A2074,Share_Transactions!$A:$A,Share_Transactions!$C:$C,"")</f>
        <v/>
      </c>
      <c r="D2074" s="10">
        <f>XLOOKUP(A2074,Share_Transactions!$A:$A,Share_Transactions!$L:$L,0)</f>
        <v/>
      </c>
      <c r="E2074" s="10">
        <f>XLOOKUP(A2074,Payroll_Data!$A:$A,Payroll_Data!$D:$D,"")</f>
        <v/>
      </c>
      <c r="F2074" s="10">
        <f>IF(E2074="","",D2074-E2074)</f>
        <v/>
      </c>
      <c r="G2074">
        <f>IF(E2074="","Missing Payroll Record",IF(ABS(F2074)&lt;=1,"MATCH","MISMATCH"))</f>
        <v/>
      </c>
    </row>
    <row r="2075">
      <c r="A2075" t="inlineStr">
        <is>
          <t>TX504797</t>
        </is>
      </c>
      <c r="B2075">
        <f>XLOOKUP(A2075,Share_Transactions!$A:$A,Share_Transactions!$B:$B,"")</f>
        <v/>
      </c>
      <c r="C2075">
        <f>XLOOKUP(A2075,Share_Transactions!$A:$A,Share_Transactions!$C:$C,"")</f>
        <v/>
      </c>
      <c r="D2075" s="10">
        <f>XLOOKUP(A2075,Share_Transactions!$A:$A,Share_Transactions!$L:$L,0)</f>
        <v/>
      </c>
      <c r="E2075" s="10">
        <f>XLOOKUP(A2075,Payroll_Data!$A:$A,Payroll_Data!$D:$D,"")</f>
        <v/>
      </c>
      <c r="F2075" s="10">
        <f>IF(E2075="","",D2075-E2075)</f>
        <v/>
      </c>
      <c r="G2075">
        <f>IF(E2075="","Missing Payroll Record",IF(ABS(F2075)&lt;=1,"MATCH","MISMATCH"))</f>
        <v/>
      </c>
    </row>
    <row r="2076">
      <c r="A2076" t="inlineStr">
        <is>
          <t>TX504801</t>
        </is>
      </c>
      <c r="B2076">
        <f>XLOOKUP(A2076,Share_Transactions!$A:$A,Share_Transactions!$B:$B,"")</f>
        <v/>
      </c>
      <c r="C2076">
        <f>XLOOKUP(A2076,Share_Transactions!$A:$A,Share_Transactions!$C:$C,"")</f>
        <v/>
      </c>
      <c r="D2076" s="10">
        <f>XLOOKUP(A2076,Share_Transactions!$A:$A,Share_Transactions!$L:$L,0)</f>
        <v/>
      </c>
      <c r="E2076" s="10">
        <f>XLOOKUP(A2076,Payroll_Data!$A:$A,Payroll_Data!$D:$D,"")</f>
        <v/>
      </c>
      <c r="F2076" s="10">
        <f>IF(E2076="","",D2076-E2076)</f>
        <v/>
      </c>
      <c r="G2076">
        <f>IF(E2076="","Missing Payroll Record",IF(ABS(F2076)&lt;=1,"MATCH","MISMATCH"))</f>
        <v/>
      </c>
    </row>
    <row r="2077">
      <c r="A2077" t="inlineStr">
        <is>
          <t>TX504803</t>
        </is>
      </c>
      <c r="B2077">
        <f>XLOOKUP(A2077,Share_Transactions!$A:$A,Share_Transactions!$B:$B,"")</f>
        <v/>
      </c>
      <c r="C2077">
        <f>XLOOKUP(A2077,Share_Transactions!$A:$A,Share_Transactions!$C:$C,"")</f>
        <v/>
      </c>
      <c r="D2077" s="10">
        <f>XLOOKUP(A2077,Share_Transactions!$A:$A,Share_Transactions!$L:$L,0)</f>
        <v/>
      </c>
      <c r="E2077" s="10">
        <f>XLOOKUP(A2077,Payroll_Data!$A:$A,Payroll_Data!$D:$D,"")</f>
        <v/>
      </c>
      <c r="F2077" s="10">
        <f>IF(E2077="","",D2077-E2077)</f>
        <v/>
      </c>
      <c r="G2077">
        <f>IF(E2077="","Missing Payroll Record",IF(ABS(F2077)&lt;=1,"MATCH","MISMATCH"))</f>
        <v/>
      </c>
    </row>
    <row r="2078">
      <c r="A2078" t="inlineStr">
        <is>
          <t>TX504806</t>
        </is>
      </c>
      <c r="B2078">
        <f>XLOOKUP(A2078,Share_Transactions!$A:$A,Share_Transactions!$B:$B,"")</f>
        <v/>
      </c>
      <c r="C2078">
        <f>XLOOKUP(A2078,Share_Transactions!$A:$A,Share_Transactions!$C:$C,"")</f>
        <v/>
      </c>
      <c r="D2078" s="10">
        <f>XLOOKUP(A2078,Share_Transactions!$A:$A,Share_Transactions!$L:$L,0)</f>
        <v/>
      </c>
      <c r="E2078" s="10">
        <f>XLOOKUP(A2078,Payroll_Data!$A:$A,Payroll_Data!$D:$D,"")</f>
        <v/>
      </c>
      <c r="F2078" s="10">
        <f>IF(E2078="","",D2078-E2078)</f>
        <v/>
      </c>
      <c r="G2078">
        <f>IF(E2078="","Missing Payroll Record",IF(ABS(F2078)&lt;=1,"MATCH","MISMATCH"))</f>
        <v/>
      </c>
    </row>
    <row r="2079">
      <c r="A2079" t="inlineStr">
        <is>
          <t>TX504807</t>
        </is>
      </c>
      <c r="B2079">
        <f>XLOOKUP(A2079,Share_Transactions!$A:$A,Share_Transactions!$B:$B,"")</f>
        <v/>
      </c>
      <c r="C2079">
        <f>XLOOKUP(A2079,Share_Transactions!$A:$A,Share_Transactions!$C:$C,"")</f>
        <v/>
      </c>
      <c r="D2079" s="10">
        <f>XLOOKUP(A2079,Share_Transactions!$A:$A,Share_Transactions!$L:$L,0)</f>
        <v/>
      </c>
      <c r="E2079" s="10">
        <f>XLOOKUP(A2079,Payroll_Data!$A:$A,Payroll_Data!$D:$D,"")</f>
        <v/>
      </c>
      <c r="F2079" s="10">
        <f>IF(E2079="","",D2079-E2079)</f>
        <v/>
      </c>
      <c r="G2079">
        <f>IF(E2079="","Missing Payroll Record",IF(ABS(F2079)&lt;=1,"MATCH","MISMATCH"))</f>
        <v/>
      </c>
    </row>
    <row r="2080">
      <c r="A2080" t="inlineStr">
        <is>
          <t>TX504812</t>
        </is>
      </c>
      <c r="B2080">
        <f>XLOOKUP(A2080,Share_Transactions!$A:$A,Share_Transactions!$B:$B,"")</f>
        <v/>
      </c>
      <c r="C2080">
        <f>XLOOKUP(A2080,Share_Transactions!$A:$A,Share_Transactions!$C:$C,"")</f>
        <v/>
      </c>
      <c r="D2080" s="10">
        <f>XLOOKUP(A2080,Share_Transactions!$A:$A,Share_Transactions!$L:$L,0)</f>
        <v/>
      </c>
      <c r="E2080" s="10">
        <f>XLOOKUP(A2080,Payroll_Data!$A:$A,Payroll_Data!$D:$D,"")</f>
        <v/>
      </c>
      <c r="F2080" s="10">
        <f>IF(E2080="","",D2080-E2080)</f>
        <v/>
      </c>
      <c r="G2080">
        <f>IF(E2080="","Missing Payroll Record",IF(ABS(F2080)&lt;=1,"MATCH","MISMATCH"))</f>
        <v/>
      </c>
    </row>
    <row r="2081">
      <c r="A2081" t="inlineStr">
        <is>
          <t>TX504815</t>
        </is>
      </c>
      <c r="B2081">
        <f>XLOOKUP(A2081,Share_Transactions!$A:$A,Share_Transactions!$B:$B,"")</f>
        <v/>
      </c>
      <c r="C2081">
        <f>XLOOKUP(A2081,Share_Transactions!$A:$A,Share_Transactions!$C:$C,"")</f>
        <v/>
      </c>
      <c r="D2081" s="10">
        <f>XLOOKUP(A2081,Share_Transactions!$A:$A,Share_Transactions!$L:$L,0)</f>
        <v/>
      </c>
      <c r="E2081" s="10">
        <f>XLOOKUP(A2081,Payroll_Data!$A:$A,Payroll_Data!$D:$D,"")</f>
        <v/>
      </c>
      <c r="F2081" s="10">
        <f>IF(E2081="","",D2081-E2081)</f>
        <v/>
      </c>
      <c r="G2081">
        <f>IF(E2081="","Missing Payroll Record",IF(ABS(F2081)&lt;=1,"MATCH","MISMATCH"))</f>
        <v/>
      </c>
    </row>
    <row r="2082">
      <c r="A2082" t="inlineStr">
        <is>
          <t>TX504819</t>
        </is>
      </c>
      <c r="B2082">
        <f>XLOOKUP(A2082,Share_Transactions!$A:$A,Share_Transactions!$B:$B,"")</f>
        <v/>
      </c>
      <c r="C2082">
        <f>XLOOKUP(A2082,Share_Transactions!$A:$A,Share_Transactions!$C:$C,"")</f>
        <v/>
      </c>
      <c r="D2082" s="10">
        <f>XLOOKUP(A2082,Share_Transactions!$A:$A,Share_Transactions!$L:$L,0)</f>
        <v/>
      </c>
      <c r="E2082" s="10">
        <f>XLOOKUP(A2082,Payroll_Data!$A:$A,Payroll_Data!$D:$D,"")</f>
        <v/>
      </c>
      <c r="F2082" s="10">
        <f>IF(E2082="","",D2082-E2082)</f>
        <v/>
      </c>
      <c r="G2082">
        <f>IF(E2082="","Missing Payroll Record",IF(ABS(F2082)&lt;=1,"MATCH","MISMATCH"))</f>
        <v/>
      </c>
    </row>
    <row r="2083">
      <c r="A2083" t="inlineStr">
        <is>
          <t>TX504821</t>
        </is>
      </c>
      <c r="B2083">
        <f>XLOOKUP(A2083,Share_Transactions!$A:$A,Share_Transactions!$B:$B,"")</f>
        <v/>
      </c>
      <c r="C2083">
        <f>XLOOKUP(A2083,Share_Transactions!$A:$A,Share_Transactions!$C:$C,"")</f>
        <v/>
      </c>
      <c r="D2083" s="10">
        <f>XLOOKUP(A2083,Share_Transactions!$A:$A,Share_Transactions!$L:$L,0)</f>
        <v/>
      </c>
      <c r="E2083" s="10">
        <f>XLOOKUP(A2083,Payroll_Data!$A:$A,Payroll_Data!$D:$D,"")</f>
        <v/>
      </c>
      <c r="F2083" s="10">
        <f>IF(E2083="","",D2083-E2083)</f>
        <v/>
      </c>
      <c r="G2083">
        <f>IF(E2083="","Missing Payroll Record",IF(ABS(F2083)&lt;=1,"MATCH","MISMATCH"))</f>
        <v/>
      </c>
    </row>
    <row r="2084">
      <c r="A2084" t="inlineStr">
        <is>
          <t>TX504823</t>
        </is>
      </c>
      <c r="B2084">
        <f>XLOOKUP(A2084,Share_Transactions!$A:$A,Share_Transactions!$B:$B,"")</f>
        <v/>
      </c>
      <c r="C2084">
        <f>XLOOKUP(A2084,Share_Transactions!$A:$A,Share_Transactions!$C:$C,"")</f>
        <v/>
      </c>
      <c r="D2084" s="10">
        <f>XLOOKUP(A2084,Share_Transactions!$A:$A,Share_Transactions!$L:$L,0)</f>
        <v/>
      </c>
      <c r="E2084" s="10">
        <f>XLOOKUP(A2084,Payroll_Data!$A:$A,Payroll_Data!$D:$D,"")</f>
        <v/>
      </c>
      <c r="F2084" s="10">
        <f>IF(E2084="","",D2084-E2084)</f>
        <v/>
      </c>
      <c r="G2084">
        <f>IF(E2084="","Missing Payroll Record",IF(ABS(F2084)&lt;=1,"MATCH","MISMATCH"))</f>
        <v/>
      </c>
    </row>
    <row r="2085">
      <c r="A2085" t="inlineStr">
        <is>
          <t>TX504824</t>
        </is>
      </c>
      <c r="B2085">
        <f>XLOOKUP(A2085,Share_Transactions!$A:$A,Share_Transactions!$B:$B,"")</f>
        <v/>
      </c>
      <c r="C2085">
        <f>XLOOKUP(A2085,Share_Transactions!$A:$A,Share_Transactions!$C:$C,"")</f>
        <v/>
      </c>
      <c r="D2085" s="10">
        <f>XLOOKUP(A2085,Share_Transactions!$A:$A,Share_Transactions!$L:$L,0)</f>
        <v/>
      </c>
      <c r="E2085" s="10">
        <f>XLOOKUP(A2085,Payroll_Data!$A:$A,Payroll_Data!$D:$D,"")</f>
        <v/>
      </c>
      <c r="F2085" s="10">
        <f>IF(E2085="","",D2085-E2085)</f>
        <v/>
      </c>
      <c r="G2085">
        <f>IF(E2085="","Missing Payroll Record",IF(ABS(F2085)&lt;=1,"MATCH","MISMATCH"))</f>
        <v/>
      </c>
    </row>
    <row r="2086">
      <c r="A2086" t="inlineStr">
        <is>
          <t>TX504826</t>
        </is>
      </c>
      <c r="B2086">
        <f>XLOOKUP(A2086,Share_Transactions!$A:$A,Share_Transactions!$B:$B,"")</f>
        <v/>
      </c>
      <c r="C2086">
        <f>XLOOKUP(A2086,Share_Transactions!$A:$A,Share_Transactions!$C:$C,"")</f>
        <v/>
      </c>
      <c r="D2086" s="10">
        <f>XLOOKUP(A2086,Share_Transactions!$A:$A,Share_Transactions!$L:$L,0)</f>
        <v/>
      </c>
      <c r="E2086" s="10">
        <f>XLOOKUP(A2086,Payroll_Data!$A:$A,Payroll_Data!$D:$D,"")</f>
        <v/>
      </c>
      <c r="F2086" s="10">
        <f>IF(E2086="","",D2086-E2086)</f>
        <v/>
      </c>
      <c r="G2086">
        <f>IF(E2086="","Missing Payroll Record",IF(ABS(F2086)&lt;=1,"MATCH","MISMATCH"))</f>
        <v/>
      </c>
    </row>
    <row r="2087">
      <c r="A2087" t="inlineStr">
        <is>
          <t>TX504829</t>
        </is>
      </c>
      <c r="B2087">
        <f>XLOOKUP(A2087,Share_Transactions!$A:$A,Share_Transactions!$B:$B,"")</f>
        <v/>
      </c>
      <c r="C2087">
        <f>XLOOKUP(A2087,Share_Transactions!$A:$A,Share_Transactions!$C:$C,"")</f>
        <v/>
      </c>
      <c r="D2087" s="10">
        <f>XLOOKUP(A2087,Share_Transactions!$A:$A,Share_Transactions!$L:$L,0)</f>
        <v/>
      </c>
      <c r="E2087" s="10">
        <f>XLOOKUP(A2087,Payroll_Data!$A:$A,Payroll_Data!$D:$D,"")</f>
        <v/>
      </c>
      <c r="F2087" s="10">
        <f>IF(E2087="","",D2087-E2087)</f>
        <v/>
      </c>
      <c r="G2087">
        <f>IF(E2087="","Missing Payroll Record",IF(ABS(F2087)&lt;=1,"MATCH","MISMATCH"))</f>
        <v/>
      </c>
    </row>
    <row r="2088">
      <c r="A2088" t="inlineStr">
        <is>
          <t>TX504832</t>
        </is>
      </c>
      <c r="B2088">
        <f>XLOOKUP(A2088,Share_Transactions!$A:$A,Share_Transactions!$B:$B,"")</f>
        <v/>
      </c>
      <c r="C2088">
        <f>XLOOKUP(A2088,Share_Transactions!$A:$A,Share_Transactions!$C:$C,"")</f>
        <v/>
      </c>
      <c r="D2088" s="10">
        <f>XLOOKUP(A2088,Share_Transactions!$A:$A,Share_Transactions!$L:$L,0)</f>
        <v/>
      </c>
      <c r="E2088" s="10">
        <f>XLOOKUP(A2088,Payroll_Data!$A:$A,Payroll_Data!$D:$D,"")</f>
        <v/>
      </c>
      <c r="F2088" s="10">
        <f>IF(E2088="","",D2088-E2088)</f>
        <v/>
      </c>
      <c r="G2088">
        <f>IF(E2088="","Missing Payroll Record",IF(ABS(F2088)&lt;=1,"MATCH","MISMATCH"))</f>
        <v/>
      </c>
    </row>
    <row r="2089">
      <c r="A2089" t="inlineStr">
        <is>
          <t>TX504833</t>
        </is>
      </c>
      <c r="B2089">
        <f>XLOOKUP(A2089,Share_Transactions!$A:$A,Share_Transactions!$B:$B,"")</f>
        <v/>
      </c>
      <c r="C2089">
        <f>XLOOKUP(A2089,Share_Transactions!$A:$A,Share_Transactions!$C:$C,"")</f>
        <v/>
      </c>
      <c r="D2089" s="10">
        <f>XLOOKUP(A2089,Share_Transactions!$A:$A,Share_Transactions!$L:$L,0)</f>
        <v/>
      </c>
      <c r="E2089" s="10">
        <f>XLOOKUP(A2089,Payroll_Data!$A:$A,Payroll_Data!$D:$D,"")</f>
        <v/>
      </c>
      <c r="F2089" s="10">
        <f>IF(E2089="","",D2089-E2089)</f>
        <v/>
      </c>
      <c r="G2089">
        <f>IF(E2089="","Missing Payroll Record",IF(ABS(F2089)&lt;=1,"MATCH","MISMATCH"))</f>
        <v/>
      </c>
    </row>
    <row r="2090">
      <c r="A2090" t="inlineStr">
        <is>
          <t>TX504834</t>
        </is>
      </c>
      <c r="B2090">
        <f>XLOOKUP(A2090,Share_Transactions!$A:$A,Share_Transactions!$B:$B,"")</f>
        <v/>
      </c>
      <c r="C2090">
        <f>XLOOKUP(A2090,Share_Transactions!$A:$A,Share_Transactions!$C:$C,"")</f>
        <v/>
      </c>
      <c r="D2090" s="10">
        <f>XLOOKUP(A2090,Share_Transactions!$A:$A,Share_Transactions!$L:$L,0)</f>
        <v/>
      </c>
      <c r="E2090" s="10">
        <f>XLOOKUP(A2090,Payroll_Data!$A:$A,Payroll_Data!$D:$D,"")</f>
        <v/>
      </c>
      <c r="F2090" s="10">
        <f>IF(E2090="","",D2090-E2090)</f>
        <v/>
      </c>
      <c r="G2090">
        <f>IF(E2090="","Missing Payroll Record",IF(ABS(F2090)&lt;=1,"MATCH","MISMATCH"))</f>
        <v/>
      </c>
    </row>
    <row r="2091">
      <c r="A2091" t="inlineStr">
        <is>
          <t>TX504836</t>
        </is>
      </c>
      <c r="B2091">
        <f>XLOOKUP(A2091,Share_Transactions!$A:$A,Share_Transactions!$B:$B,"")</f>
        <v/>
      </c>
      <c r="C2091">
        <f>XLOOKUP(A2091,Share_Transactions!$A:$A,Share_Transactions!$C:$C,"")</f>
        <v/>
      </c>
      <c r="D2091" s="10">
        <f>XLOOKUP(A2091,Share_Transactions!$A:$A,Share_Transactions!$L:$L,0)</f>
        <v/>
      </c>
      <c r="E2091" s="10">
        <f>XLOOKUP(A2091,Payroll_Data!$A:$A,Payroll_Data!$D:$D,"")</f>
        <v/>
      </c>
      <c r="F2091" s="10">
        <f>IF(E2091="","",D2091-E2091)</f>
        <v/>
      </c>
      <c r="G2091">
        <f>IF(E2091="","Missing Payroll Record",IF(ABS(F2091)&lt;=1,"MATCH","MISMATCH"))</f>
        <v/>
      </c>
    </row>
    <row r="2092">
      <c r="A2092" t="inlineStr">
        <is>
          <t>TX504839</t>
        </is>
      </c>
      <c r="B2092">
        <f>XLOOKUP(A2092,Share_Transactions!$A:$A,Share_Transactions!$B:$B,"")</f>
        <v/>
      </c>
      <c r="C2092">
        <f>XLOOKUP(A2092,Share_Transactions!$A:$A,Share_Transactions!$C:$C,"")</f>
        <v/>
      </c>
      <c r="D2092" s="10">
        <f>XLOOKUP(A2092,Share_Transactions!$A:$A,Share_Transactions!$L:$L,0)</f>
        <v/>
      </c>
      <c r="E2092" s="10">
        <f>XLOOKUP(A2092,Payroll_Data!$A:$A,Payroll_Data!$D:$D,"")</f>
        <v/>
      </c>
      <c r="F2092" s="10">
        <f>IF(E2092="","",D2092-E2092)</f>
        <v/>
      </c>
      <c r="G2092">
        <f>IF(E2092="","Missing Payroll Record",IF(ABS(F2092)&lt;=1,"MATCH","MISMATCH"))</f>
        <v/>
      </c>
    </row>
    <row r="2093">
      <c r="A2093" t="inlineStr">
        <is>
          <t>TX504842</t>
        </is>
      </c>
      <c r="B2093">
        <f>XLOOKUP(A2093,Share_Transactions!$A:$A,Share_Transactions!$B:$B,"")</f>
        <v/>
      </c>
      <c r="C2093">
        <f>XLOOKUP(A2093,Share_Transactions!$A:$A,Share_Transactions!$C:$C,"")</f>
        <v/>
      </c>
      <c r="D2093" s="10">
        <f>XLOOKUP(A2093,Share_Transactions!$A:$A,Share_Transactions!$L:$L,0)</f>
        <v/>
      </c>
      <c r="E2093" s="10">
        <f>XLOOKUP(A2093,Payroll_Data!$A:$A,Payroll_Data!$D:$D,"")</f>
        <v/>
      </c>
      <c r="F2093" s="10">
        <f>IF(E2093="","",D2093-E2093)</f>
        <v/>
      </c>
      <c r="G2093">
        <f>IF(E2093="","Missing Payroll Record",IF(ABS(F2093)&lt;=1,"MATCH","MISMATCH"))</f>
        <v/>
      </c>
    </row>
    <row r="2094">
      <c r="A2094" t="inlineStr">
        <is>
          <t>TX504847</t>
        </is>
      </c>
      <c r="B2094">
        <f>XLOOKUP(A2094,Share_Transactions!$A:$A,Share_Transactions!$B:$B,"")</f>
        <v/>
      </c>
      <c r="C2094">
        <f>XLOOKUP(A2094,Share_Transactions!$A:$A,Share_Transactions!$C:$C,"")</f>
        <v/>
      </c>
      <c r="D2094" s="10">
        <f>XLOOKUP(A2094,Share_Transactions!$A:$A,Share_Transactions!$L:$L,0)</f>
        <v/>
      </c>
      <c r="E2094" s="10">
        <f>XLOOKUP(A2094,Payroll_Data!$A:$A,Payroll_Data!$D:$D,"")</f>
        <v/>
      </c>
      <c r="F2094" s="10">
        <f>IF(E2094="","",D2094-E2094)</f>
        <v/>
      </c>
      <c r="G2094">
        <f>IF(E2094="","Missing Payroll Record",IF(ABS(F2094)&lt;=1,"MATCH","MISMATCH"))</f>
        <v/>
      </c>
    </row>
    <row r="2095">
      <c r="A2095" t="inlineStr">
        <is>
          <t>TX504849</t>
        </is>
      </c>
      <c r="B2095">
        <f>XLOOKUP(A2095,Share_Transactions!$A:$A,Share_Transactions!$B:$B,"")</f>
        <v/>
      </c>
      <c r="C2095">
        <f>XLOOKUP(A2095,Share_Transactions!$A:$A,Share_Transactions!$C:$C,"")</f>
        <v/>
      </c>
      <c r="D2095" s="10">
        <f>XLOOKUP(A2095,Share_Transactions!$A:$A,Share_Transactions!$L:$L,0)</f>
        <v/>
      </c>
      <c r="E2095" s="10">
        <f>XLOOKUP(A2095,Payroll_Data!$A:$A,Payroll_Data!$D:$D,"")</f>
        <v/>
      </c>
      <c r="F2095" s="10">
        <f>IF(E2095="","",D2095-E2095)</f>
        <v/>
      </c>
      <c r="G2095">
        <f>IF(E2095="","Missing Payroll Record",IF(ABS(F2095)&lt;=1,"MATCH","MISMATCH"))</f>
        <v/>
      </c>
    </row>
    <row r="2096">
      <c r="A2096" t="inlineStr">
        <is>
          <t>TX504851</t>
        </is>
      </c>
      <c r="B2096">
        <f>XLOOKUP(A2096,Share_Transactions!$A:$A,Share_Transactions!$B:$B,"")</f>
        <v/>
      </c>
      <c r="C2096">
        <f>XLOOKUP(A2096,Share_Transactions!$A:$A,Share_Transactions!$C:$C,"")</f>
        <v/>
      </c>
      <c r="D2096" s="10">
        <f>XLOOKUP(A2096,Share_Transactions!$A:$A,Share_Transactions!$L:$L,0)</f>
        <v/>
      </c>
      <c r="E2096" s="10">
        <f>XLOOKUP(A2096,Payroll_Data!$A:$A,Payroll_Data!$D:$D,"")</f>
        <v/>
      </c>
      <c r="F2096" s="10">
        <f>IF(E2096="","",D2096-E2096)</f>
        <v/>
      </c>
      <c r="G2096">
        <f>IF(E2096="","Missing Payroll Record",IF(ABS(F2096)&lt;=1,"MATCH","MISMATCH"))</f>
        <v/>
      </c>
    </row>
    <row r="2097">
      <c r="A2097" t="inlineStr">
        <is>
          <t>TX504852</t>
        </is>
      </c>
      <c r="B2097">
        <f>XLOOKUP(A2097,Share_Transactions!$A:$A,Share_Transactions!$B:$B,"")</f>
        <v/>
      </c>
      <c r="C2097">
        <f>XLOOKUP(A2097,Share_Transactions!$A:$A,Share_Transactions!$C:$C,"")</f>
        <v/>
      </c>
      <c r="D2097" s="10">
        <f>XLOOKUP(A2097,Share_Transactions!$A:$A,Share_Transactions!$L:$L,0)</f>
        <v/>
      </c>
      <c r="E2097" s="10">
        <f>XLOOKUP(A2097,Payroll_Data!$A:$A,Payroll_Data!$D:$D,"")</f>
        <v/>
      </c>
      <c r="F2097" s="10">
        <f>IF(E2097="","",D2097-E2097)</f>
        <v/>
      </c>
      <c r="G2097">
        <f>IF(E2097="","Missing Payroll Record",IF(ABS(F2097)&lt;=1,"MATCH","MISMATCH"))</f>
        <v/>
      </c>
    </row>
    <row r="2098">
      <c r="A2098" t="inlineStr">
        <is>
          <t>TX504856</t>
        </is>
      </c>
      <c r="B2098">
        <f>XLOOKUP(A2098,Share_Transactions!$A:$A,Share_Transactions!$B:$B,"")</f>
        <v/>
      </c>
      <c r="C2098">
        <f>XLOOKUP(A2098,Share_Transactions!$A:$A,Share_Transactions!$C:$C,"")</f>
        <v/>
      </c>
      <c r="D2098" s="10">
        <f>XLOOKUP(A2098,Share_Transactions!$A:$A,Share_Transactions!$L:$L,0)</f>
        <v/>
      </c>
      <c r="E2098" s="10">
        <f>XLOOKUP(A2098,Payroll_Data!$A:$A,Payroll_Data!$D:$D,"")</f>
        <v/>
      </c>
      <c r="F2098" s="10">
        <f>IF(E2098="","",D2098-E2098)</f>
        <v/>
      </c>
      <c r="G2098">
        <f>IF(E2098="","Missing Payroll Record",IF(ABS(F2098)&lt;=1,"MATCH","MISMATCH"))</f>
        <v/>
      </c>
    </row>
    <row r="2099">
      <c r="A2099" t="inlineStr">
        <is>
          <t>TX504857</t>
        </is>
      </c>
      <c r="B2099">
        <f>XLOOKUP(A2099,Share_Transactions!$A:$A,Share_Transactions!$B:$B,"")</f>
        <v/>
      </c>
      <c r="C2099">
        <f>XLOOKUP(A2099,Share_Transactions!$A:$A,Share_Transactions!$C:$C,"")</f>
        <v/>
      </c>
      <c r="D2099" s="10">
        <f>XLOOKUP(A2099,Share_Transactions!$A:$A,Share_Transactions!$L:$L,0)</f>
        <v/>
      </c>
      <c r="E2099" s="10">
        <f>XLOOKUP(A2099,Payroll_Data!$A:$A,Payroll_Data!$D:$D,"")</f>
        <v/>
      </c>
      <c r="F2099" s="10">
        <f>IF(E2099="","",D2099-E2099)</f>
        <v/>
      </c>
      <c r="G2099">
        <f>IF(E2099="","Missing Payroll Record",IF(ABS(F2099)&lt;=1,"MATCH","MISMATCH"))</f>
        <v/>
      </c>
    </row>
    <row r="2100">
      <c r="A2100" t="inlineStr">
        <is>
          <t>TX504858</t>
        </is>
      </c>
      <c r="B2100">
        <f>XLOOKUP(A2100,Share_Transactions!$A:$A,Share_Transactions!$B:$B,"")</f>
        <v/>
      </c>
      <c r="C2100">
        <f>XLOOKUP(A2100,Share_Transactions!$A:$A,Share_Transactions!$C:$C,"")</f>
        <v/>
      </c>
      <c r="D2100" s="10">
        <f>XLOOKUP(A2100,Share_Transactions!$A:$A,Share_Transactions!$L:$L,0)</f>
        <v/>
      </c>
      <c r="E2100" s="10">
        <f>XLOOKUP(A2100,Payroll_Data!$A:$A,Payroll_Data!$D:$D,"")</f>
        <v/>
      </c>
      <c r="F2100" s="10">
        <f>IF(E2100="","",D2100-E2100)</f>
        <v/>
      </c>
      <c r="G2100">
        <f>IF(E2100="","Missing Payroll Record",IF(ABS(F2100)&lt;=1,"MATCH","MISMATCH"))</f>
        <v/>
      </c>
    </row>
    <row r="2101">
      <c r="A2101" t="inlineStr">
        <is>
          <t>TX504862</t>
        </is>
      </c>
      <c r="B2101">
        <f>XLOOKUP(A2101,Share_Transactions!$A:$A,Share_Transactions!$B:$B,"")</f>
        <v/>
      </c>
      <c r="C2101">
        <f>XLOOKUP(A2101,Share_Transactions!$A:$A,Share_Transactions!$C:$C,"")</f>
        <v/>
      </c>
      <c r="D2101" s="10">
        <f>XLOOKUP(A2101,Share_Transactions!$A:$A,Share_Transactions!$L:$L,0)</f>
        <v/>
      </c>
      <c r="E2101" s="10">
        <f>XLOOKUP(A2101,Payroll_Data!$A:$A,Payroll_Data!$D:$D,"")</f>
        <v/>
      </c>
      <c r="F2101" s="10">
        <f>IF(E2101="","",D2101-E2101)</f>
        <v/>
      </c>
      <c r="G2101">
        <f>IF(E2101="","Missing Payroll Record",IF(ABS(F2101)&lt;=1,"MATCH","MISMATCH"))</f>
        <v/>
      </c>
    </row>
    <row r="2102">
      <c r="A2102" t="inlineStr">
        <is>
          <t>TX504863</t>
        </is>
      </c>
      <c r="B2102">
        <f>XLOOKUP(A2102,Share_Transactions!$A:$A,Share_Transactions!$B:$B,"")</f>
        <v/>
      </c>
      <c r="C2102">
        <f>XLOOKUP(A2102,Share_Transactions!$A:$A,Share_Transactions!$C:$C,"")</f>
        <v/>
      </c>
      <c r="D2102" s="10">
        <f>XLOOKUP(A2102,Share_Transactions!$A:$A,Share_Transactions!$L:$L,0)</f>
        <v/>
      </c>
      <c r="E2102" s="10">
        <f>XLOOKUP(A2102,Payroll_Data!$A:$A,Payroll_Data!$D:$D,"")</f>
        <v/>
      </c>
      <c r="F2102" s="10">
        <f>IF(E2102="","",D2102-E2102)</f>
        <v/>
      </c>
      <c r="G2102">
        <f>IF(E2102="","Missing Payroll Record",IF(ABS(F2102)&lt;=1,"MATCH","MISMATCH"))</f>
        <v/>
      </c>
    </row>
    <row r="2103">
      <c r="A2103" t="inlineStr">
        <is>
          <t>TX504864</t>
        </is>
      </c>
      <c r="B2103">
        <f>XLOOKUP(A2103,Share_Transactions!$A:$A,Share_Transactions!$B:$B,"")</f>
        <v/>
      </c>
      <c r="C2103">
        <f>XLOOKUP(A2103,Share_Transactions!$A:$A,Share_Transactions!$C:$C,"")</f>
        <v/>
      </c>
      <c r="D2103" s="10">
        <f>XLOOKUP(A2103,Share_Transactions!$A:$A,Share_Transactions!$L:$L,0)</f>
        <v/>
      </c>
      <c r="E2103" s="10">
        <f>XLOOKUP(A2103,Payroll_Data!$A:$A,Payroll_Data!$D:$D,"")</f>
        <v/>
      </c>
      <c r="F2103" s="10">
        <f>IF(E2103="","",D2103-E2103)</f>
        <v/>
      </c>
      <c r="G2103">
        <f>IF(E2103="","Missing Payroll Record",IF(ABS(F2103)&lt;=1,"MATCH","MISMATCH"))</f>
        <v/>
      </c>
    </row>
    <row r="2104">
      <c r="A2104" t="inlineStr">
        <is>
          <t>TX504865</t>
        </is>
      </c>
      <c r="B2104">
        <f>XLOOKUP(A2104,Share_Transactions!$A:$A,Share_Transactions!$B:$B,"")</f>
        <v/>
      </c>
      <c r="C2104">
        <f>XLOOKUP(A2104,Share_Transactions!$A:$A,Share_Transactions!$C:$C,"")</f>
        <v/>
      </c>
      <c r="D2104" s="10">
        <f>XLOOKUP(A2104,Share_Transactions!$A:$A,Share_Transactions!$L:$L,0)</f>
        <v/>
      </c>
      <c r="E2104" s="10">
        <f>XLOOKUP(A2104,Payroll_Data!$A:$A,Payroll_Data!$D:$D,"")</f>
        <v/>
      </c>
      <c r="F2104" s="10">
        <f>IF(E2104="","",D2104-E2104)</f>
        <v/>
      </c>
      <c r="G2104">
        <f>IF(E2104="","Missing Payroll Record",IF(ABS(F2104)&lt;=1,"MATCH","MISMATCH"))</f>
        <v/>
      </c>
    </row>
    <row r="2105">
      <c r="A2105" t="inlineStr">
        <is>
          <t>TX504867</t>
        </is>
      </c>
      <c r="B2105">
        <f>XLOOKUP(A2105,Share_Transactions!$A:$A,Share_Transactions!$B:$B,"")</f>
        <v/>
      </c>
      <c r="C2105">
        <f>XLOOKUP(A2105,Share_Transactions!$A:$A,Share_Transactions!$C:$C,"")</f>
        <v/>
      </c>
      <c r="D2105" s="10">
        <f>XLOOKUP(A2105,Share_Transactions!$A:$A,Share_Transactions!$L:$L,0)</f>
        <v/>
      </c>
      <c r="E2105" s="10">
        <f>XLOOKUP(A2105,Payroll_Data!$A:$A,Payroll_Data!$D:$D,"")</f>
        <v/>
      </c>
      <c r="F2105" s="10">
        <f>IF(E2105="","",D2105-E2105)</f>
        <v/>
      </c>
      <c r="G2105">
        <f>IF(E2105="","Missing Payroll Record",IF(ABS(F2105)&lt;=1,"MATCH","MISMATCH"))</f>
        <v/>
      </c>
    </row>
    <row r="2106">
      <c r="A2106" t="inlineStr">
        <is>
          <t>TX504872</t>
        </is>
      </c>
      <c r="B2106">
        <f>XLOOKUP(A2106,Share_Transactions!$A:$A,Share_Transactions!$B:$B,"")</f>
        <v/>
      </c>
      <c r="C2106">
        <f>XLOOKUP(A2106,Share_Transactions!$A:$A,Share_Transactions!$C:$C,"")</f>
        <v/>
      </c>
      <c r="D2106" s="10">
        <f>XLOOKUP(A2106,Share_Transactions!$A:$A,Share_Transactions!$L:$L,0)</f>
        <v/>
      </c>
      <c r="E2106" s="10">
        <f>XLOOKUP(A2106,Payroll_Data!$A:$A,Payroll_Data!$D:$D,"")</f>
        <v/>
      </c>
      <c r="F2106" s="10">
        <f>IF(E2106="","",D2106-E2106)</f>
        <v/>
      </c>
      <c r="G2106">
        <f>IF(E2106="","Missing Payroll Record",IF(ABS(F2106)&lt;=1,"MATCH","MISMATCH"))</f>
        <v/>
      </c>
    </row>
    <row r="2107">
      <c r="A2107" t="inlineStr">
        <is>
          <t>TX504876</t>
        </is>
      </c>
      <c r="B2107">
        <f>XLOOKUP(A2107,Share_Transactions!$A:$A,Share_Transactions!$B:$B,"")</f>
        <v/>
      </c>
      <c r="C2107">
        <f>XLOOKUP(A2107,Share_Transactions!$A:$A,Share_Transactions!$C:$C,"")</f>
        <v/>
      </c>
      <c r="D2107" s="10">
        <f>XLOOKUP(A2107,Share_Transactions!$A:$A,Share_Transactions!$L:$L,0)</f>
        <v/>
      </c>
      <c r="E2107" s="10">
        <f>XLOOKUP(A2107,Payroll_Data!$A:$A,Payroll_Data!$D:$D,"")</f>
        <v/>
      </c>
      <c r="F2107" s="10">
        <f>IF(E2107="","",D2107-E2107)</f>
        <v/>
      </c>
      <c r="G2107">
        <f>IF(E2107="","Missing Payroll Record",IF(ABS(F2107)&lt;=1,"MATCH","MISMATCH"))</f>
        <v/>
      </c>
    </row>
    <row r="2108">
      <c r="A2108" t="inlineStr">
        <is>
          <t>TX504877</t>
        </is>
      </c>
      <c r="B2108">
        <f>XLOOKUP(A2108,Share_Transactions!$A:$A,Share_Transactions!$B:$B,"")</f>
        <v/>
      </c>
      <c r="C2108">
        <f>XLOOKUP(A2108,Share_Transactions!$A:$A,Share_Transactions!$C:$C,"")</f>
        <v/>
      </c>
      <c r="D2108" s="10">
        <f>XLOOKUP(A2108,Share_Transactions!$A:$A,Share_Transactions!$L:$L,0)</f>
        <v/>
      </c>
      <c r="E2108" s="10">
        <f>XLOOKUP(A2108,Payroll_Data!$A:$A,Payroll_Data!$D:$D,"")</f>
        <v/>
      </c>
      <c r="F2108" s="10">
        <f>IF(E2108="","",D2108-E2108)</f>
        <v/>
      </c>
      <c r="G2108">
        <f>IF(E2108="","Missing Payroll Record",IF(ABS(F2108)&lt;=1,"MATCH","MISMATCH"))</f>
        <v/>
      </c>
    </row>
    <row r="2109">
      <c r="A2109" t="inlineStr">
        <is>
          <t>TX504879</t>
        </is>
      </c>
      <c r="B2109">
        <f>XLOOKUP(A2109,Share_Transactions!$A:$A,Share_Transactions!$B:$B,"")</f>
        <v/>
      </c>
      <c r="C2109">
        <f>XLOOKUP(A2109,Share_Transactions!$A:$A,Share_Transactions!$C:$C,"")</f>
        <v/>
      </c>
      <c r="D2109" s="10">
        <f>XLOOKUP(A2109,Share_Transactions!$A:$A,Share_Transactions!$L:$L,0)</f>
        <v/>
      </c>
      <c r="E2109" s="10">
        <f>XLOOKUP(A2109,Payroll_Data!$A:$A,Payroll_Data!$D:$D,"")</f>
        <v/>
      </c>
      <c r="F2109" s="10">
        <f>IF(E2109="","",D2109-E2109)</f>
        <v/>
      </c>
      <c r="G2109">
        <f>IF(E2109="","Missing Payroll Record",IF(ABS(F2109)&lt;=1,"MATCH","MISMATCH"))</f>
        <v/>
      </c>
    </row>
    <row r="2110">
      <c r="A2110" t="inlineStr">
        <is>
          <t>TX504880</t>
        </is>
      </c>
      <c r="B2110">
        <f>XLOOKUP(A2110,Share_Transactions!$A:$A,Share_Transactions!$B:$B,"")</f>
        <v/>
      </c>
      <c r="C2110">
        <f>XLOOKUP(A2110,Share_Transactions!$A:$A,Share_Transactions!$C:$C,"")</f>
        <v/>
      </c>
      <c r="D2110" s="10">
        <f>XLOOKUP(A2110,Share_Transactions!$A:$A,Share_Transactions!$L:$L,0)</f>
        <v/>
      </c>
      <c r="E2110" s="10">
        <f>XLOOKUP(A2110,Payroll_Data!$A:$A,Payroll_Data!$D:$D,"")</f>
        <v/>
      </c>
      <c r="F2110" s="10">
        <f>IF(E2110="","",D2110-E2110)</f>
        <v/>
      </c>
      <c r="G2110">
        <f>IF(E2110="","Missing Payroll Record",IF(ABS(F2110)&lt;=1,"MATCH","MISMATCH"))</f>
        <v/>
      </c>
    </row>
    <row r="2111">
      <c r="A2111" t="inlineStr">
        <is>
          <t>TX504881</t>
        </is>
      </c>
      <c r="B2111">
        <f>XLOOKUP(A2111,Share_Transactions!$A:$A,Share_Transactions!$B:$B,"")</f>
        <v/>
      </c>
      <c r="C2111">
        <f>XLOOKUP(A2111,Share_Transactions!$A:$A,Share_Transactions!$C:$C,"")</f>
        <v/>
      </c>
      <c r="D2111" s="10">
        <f>XLOOKUP(A2111,Share_Transactions!$A:$A,Share_Transactions!$L:$L,0)</f>
        <v/>
      </c>
      <c r="E2111" s="10">
        <f>XLOOKUP(A2111,Payroll_Data!$A:$A,Payroll_Data!$D:$D,"")</f>
        <v/>
      </c>
      <c r="F2111" s="10">
        <f>IF(E2111="","",D2111-E2111)</f>
        <v/>
      </c>
      <c r="G2111">
        <f>IF(E2111="","Missing Payroll Record",IF(ABS(F2111)&lt;=1,"MATCH","MISMATCH"))</f>
        <v/>
      </c>
    </row>
    <row r="2112">
      <c r="A2112" t="inlineStr">
        <is>
          <t>TX504882</t>
        </is>
      </c>
      <c r="B2112">
        <f>XLOOKUP(A2112,Share_Transactions!$A:$A,Share_Transactions!$B:$B,"")</f>
        <v/>
      </c>
      <c r="C2112">
        <f>XLOOKUP(A2112,Share_Transactions!$A:$A,Share_Transactions!$C:$C,"")</f>
        <v/>
      </c>
      <c r="D2112" s="10">
        <f>XLOOKUP(A2112,Share_Transactions!$A:$A,Share_Transactions!$L:$L,0)</f>
        <v/>
      </c>
      <c r="E2112" s="10">
        <f>XLOOKUP(A2112,Payroll_Data!$A:$A,Payroll_Data!$D:$D,"")</f>
        <v/>
      </c>
      <c r="F2112" s="10">
        <f>IF(E2112="","",D2112-E2112)</f>
        <v/>
      </c>
      <c r="G2112">
        <f>IF(E2112="","Missing Payroll Record",IF(ABS(F2112)&lt;=1,"MATCH","MISMATCH"))</f>
        <v/>
      </c>
    </row>
    <row r="2113">
      <c r="A2113" t="inlineStr">
        <is>
          <t>TX504885</t>
        </is>
      </c>
      <c r="B2113">
        <f>XLOOKUP(A2113,Share_Transactions!$A:$A,Share_Transactions!$B:$B,"")</f>
        <v/>
      </c>
      <c r="C2113">
        <f>XLOOKUP(A2113,Share_Transactions!$A:$A,Share_Transactions!$C:$C,"")</f>
        <v/>
      </c>
      <c r="D2113" s="10">
        <f>XLOOKUP(A2113,Share_Transactions!$A:$A,Share_Transactions!$L:$L,0)</f>
        <v/>
      </c>
      <c r="E2113" s="10">
        <f>XLOOKUP(A2113,Payroll_Data!$A:$A,Payroll_Data!$D:$D,"")</f>
        <v/>
      </c>
      <c r="F2113" s="10">
        <f>IF(E2113="","",D2113-E2113)</f>
        <v/>
      </c>
      <c r="G2113">
        <f>IF(E2113="","Missing Payroll Record",IF(ABS(F2113)&lt;=1,"MATCH","MISMATCH"))</f>
        <v/>
      </c>
    </row>
    <row r="2114">
      <c r="A2114" t="inlineStr">
        <is>
          <t>TX504886</t>
        </is>
      </c>
      <c r="B2114">
        <f>XLOOKUP(A2114,Share_Transactions!$A:$A,Share_Transactions!$B:$B,"")</f>
        <v/>
      </c>
      <c r="C2114">
        <f>XLOOKUP(A2114,Share_Transactions!$A:$A,Share_Transactions!$C:$C,"")</f>
        <v/>
      </c>
      <c r="D2114" s="10">
        <f>XLOOKUP(A2114,Share_Transactions!$A:$A,Share_Transactions!$L:$L,0)</f>
        <v/>
      </c>
      <c r="E2114" s="10">
        <f>XLOOKUP(A2114,Payroll_Data!$A:$A,Payroll_Data!$D:$D,"")</f>
        <v/>
      </c>
      <c r="F2114" s="10">
        <f>IF(E2114="","",D2114-E2114)</f>
        <v/>
      </c>
      <c r="G2114">
        <f>IF(E2114="","Missing Payroll Record",IF(ABS(F2114)&lt;=1,"MATCH","MISMATCH"))</f>
        <v/>
      </c>
    </row>
    <row r="2115">
      <c r="A2115" t="inlineStr">
        <is>
          <t>TX504887</t>
        </is>
      </c>
      <c r="B2115">
        <f>XLOOKUP(A2115,Share_Transactions!$A:$A,Share_Transactions!$B:$B,"")</f>
        <v/>
      </c>
      <c r="C2115">
        <f>XLOOKUP(A2115,Share_Transactions!$A:$A,Share_Transactions!$C:$C,"")</f>
        <v/>
      </c>
      <c r="D2115" s="10">
        <f>XLOOKUP(A2115,Share_Transactions!$A:$A,Share_Transactions!$L:$L,0)</f>
        <v/>
      </c>
      <c r="E2115" s="10">
        <f>XLOOKUP(A2115,Payroll_Data!$A:$A,Payroll_Data!$D:$D,"")</f>
        <v/>
      </c>
      <c r="F2115" s="10">
        <f>IF(E2115="","",D2115-E2115)</f>
        <v/>
      </c>
      <c r="G2115">
        <f>IF(E2115="","Missing Payroll Record",IF(ABS(F2115)&lt;=1,"MATCH","MISMATCH"))</f>
        <v/>
      </c>
    </row>
    <row r="2116">
      <c r="A2116" t="inlineStr">
        <is>
          <t>TX504893</t>
        </is>
      </c>
      <c r="B2116">
        <f>XLOOKUP(A2116,Share_Transactions!$A:$A,Share_Transactions!$B:$B,"")</f>
        <v/>
      </c>
      <c r="C2116">
        <f>XLOOKUP(A2116,Share_Transactions!$A:$A,Share_Transactions!$C:$C,"")</f>
        <v/>
      </c>
      <c r="D2116" s="10">
        <f>XLOOKUP(A2116,Share_Transactions!$A:$A,Share_Transactions!$L:$L,0)</f>
        <v/>
      </c>
      <c r="E2116" s="10">
        <f>XLOOKUP(A2116,Payroll_Data!$A:$A,Payroll_Data!$D:$D,"")</f>
        <v/>
      </c>
      <c r="F2116" s="10">
        <f>IF(E2116="","",D2116-E2116)</f>
        <v/>
      </c>
      <c r="G2116">
        <f>IF(E2116="","Missing Payroll Record",IF(ABS(F2116)&lt;=1,"MATCH","MISMATCH"))</f>
        <v/>
      </c>
    </row>
    <row r="2117">
      <c r="A2117" t="inlineStr">
        <is>
          <t>TX504900</t>
        </is>
      </c>
      <c r="B2117">
        <f>XLOOKUP(A2117,Share_Transactions!$A:$A,Share_Transactions!$B:$B,"")</f>
        <v/>
      </c>
      <c r="C2117">
        <f>XLOOKUP(A2117,Share_Transactions!$A:$A,Share_Transactions!$C:$C,"")</f>
        <v/>
      </c>
      <c r="D2117" s="10">
        <f>XLOOKUP(A2117,Share_Transactions!$A:$A,Share_Transactions!$L:$L,0)</f>
        <v/>
      </c>
      <c r="E2117" s="10">
        <f>XLOOKUP(A2117,Payroll_Data!$A:$A,Payroll_Data!$D:$D,"")</f>
        <v/>
      </c>
      <c r="F2117" s="10">
        <f>IF(E2117="","",D2117-E2117)</f>
        <v/>
      </c>
      <c r="G2117">
        <f>IF(E2117="","Missing Payroll Record",IF(ABS(F2117)&lt;=1,"MATCH","MISMATCH"))</f>
        <v/>
      </c>
    </row>
    <row r="2118">
      <c r="A2118" t="inlineStr">
        <is>
          <t>TX504902</t>
        </is>
      </c>
      <c r="B2118">
        <f>XLOOKUP(A2118,Share_Transactions!$A:$A,Share_Transactions!$B:$B,"")</f>
        <v/>
      </c>
      <c r="C2118">
        <f>XLOOKUP(A2118,Share_Transactions!$A:$A,Share_Transactions!$C:$C,"")</f>
        <v/>
      </c>
      <c r="D2118" s="10">
        <f>XLOOKUP(A2118,Share_Transactions!$A:$A,Share_Transactions!$L:$L,0)</f>
        <v/>
      </c>
      <c r="E2118" s="10">
        <f>XLOOKUP(A2118,Payroll_Data!$A:$A,Payroll_Data!$D:$D,"")</f>
        <v/>
      </c>
      <c r="F2118" s="10">
        <f>IF(E2118="","",D2118-E2118)</f>
        <v/>
      </c>
      <c r="G2118">
        <f>IF(E2118="","Missing Payroll Record",IF(ABS(F2118)&lt;=1,"MATCH","MISMATCH"))</f>
        <v/>
      </c>
    </row>
    <row r="2119">
      <c r="A2119" t="inlineStr">
        <is>
          <t>TX504905</t>
        </is>
      </c>
      <c r="B2119">
        <f>XLOOKUP(A2119,Share_Transactions!$A:$A,Share_Transactions!$B:$B,"")</f>
        <v/>
      </c>
      <c r="C2119">
        <f>XLOOKUP(A2119,Share_Transactions!$A:$A,Share_Transactions!$C:$C,"")</f>
        <v/>
      </c>
      <c r="D2119" s="10">
        <f>XLOOKUP(A2119,Share_Transactions!$A:$A,Share_Transactions!$L:$L,0)</f>
        <v/>
      </c>
      <c r="E2119" s="10">
        <f>XLOOKUP(A2119,Payroll_Data!$A:$A,Payroll_Data!$D:$D,"")</f>
        <v/>
      </c>
      <c r="F2119" s="10">
        <f>IF(E2119="","",D2119-E2119)</f>
        <v/>
      </c>
      <c r="G2119">
        <f>IF(E2119="","Missing Payroll Record",IF(ABS(F2119)&lt;=1,"MATCH","MISMATCH"))</f>
        <v/>
      </c>
    </row>
    <row r="2120">
      <c r="A2120" t="inlineStr">
        <is>
          <t>TX504907</t>
        </is>
      </c>
      <c r="B2120">
        <f>XLOOKUP(A2120,Share_Transactions!$A:$A,Share_Transactions!$B:$B,"")</f>
        <v/>
      </c>
      <c r="C2120">
        <f>XLOOKUP(A2120,Share_Transactions!$A:$A,Share_Transactions!$C:$C,"")</f>
        <v/>
      </c>
      <c r="D2120" s="10">
        <f>XLOOKUP(A2120,Share_Transactions!$A:$A,Share_Transactions!$L:$L,0)</f>
        <v/>
      </c>
      <c r="E2120" s="10">
        <f>XLOOKUP(A2120,Payroll_Data!$A:$A,Payroll_Data!$D:$D,"")</f>
        <v/>
      </c>
      <c r="F2120" s="10">
        <f>IF(E2120="","",D2120-E2120)</f>
        <v/>
      </c>
      <c r="G2120">
        <f>IF(E2120="","Missing Payroll Record",IF(ABS(F2120)&lt;=1,"MATCH","MISMATCH"))</f>
        <v/>
      </c>
    </row>
    <row r="2121">
      <c r="A2121" t="inlineStr">
        <is>
          <t>TX504912</t>
        </is>
      </c>
      <c r="B2121">
        <f>XLOOKUP(A2121,Share_Transactions!$A:$A,Share_Transactions!$B:$B,"")</f>
        <v/>
      </c>
      <c r="C2121">
        <f>XLOOKUP(A2121,Share_Transactions!$A:$A,Share_Transactions!$C:$C,"")</f>
        <v/>
      </c>
      <c r="D2121" s="10">
        <f>XLOOKUP(A2121,Share_Transactions!$A:$A,Share_Transactions!$L:$L,0)</f>
        <v/>
      </c>
      <c r="E2121" s="10">
        <f>XLOOKUP(A2121,Payroll_Data!$A:$A,Payroll_Data!$D:$D,"")</f>
        <v/>
      </c>
      <c r="F2121" s="10">
        <f>IF(E2121="","",D2121-E2121)</f>
        <v/>
      </c>
      <c r="G2121">
        <f>IF(E2121="","Missing Payroll Record",IF(ABS(F2121)&lt;=1,"MATCH","MISMATCH"))</f>
        <v/>
      </c>
    </row>
    <row r="2122">
      <c r="A2122" t="inlineStr">
        <is>
          <t>TX504914</t>
        </is>
      </c>
      <c r="B2122">
        <f>XLOOKUP(A2122,Share_Transactions!$A:$A,Share_Transactions!$B:$B,"")</f>
        <v/>
      </c>
      <c r="C2122">
        <f>XLOOKUP(A2122,Share_Transactions!$A:$A,Share_Transactions!$C:$C,"")</f>
        <v/>
      </c>
      <c r="D2122" s="10">
        <f>XLOOKUP(A2122,Share_Transactions!$A:$A,Share_Transactions!$L:$L,0)</f>
        <v/>
      </c>
      <c r="E2122" s="10">
        <f>XLOOKUP(A2122,Payroll_Data!$A:$A,Payroll_Data!$D:$D,"")</f>
        <v/>
      </c>
      <c r="F2122" s="10">
        <f>IF(E2122="","",D2122-E2122)</f>
        <v/>
      </c>
      <c r="G2122">
        <f>IF(E2122="","Missing Payroll Record",IF(ABS(F2122)&lt;=1,"MATCH","MISMATCH"))</f>
        <v/>
      </c>
    </row>
    <row r="2123">
      <c r="A2123" t="inlineStr">
        <is>
          <t>TX504918</t>
        </is>
      </c>
      <c r="B2123">
        <f>XLOOKUP(A2123,Share_Transactions!$A:$A,Share_Transactions!$B:$B,"")</f>
        <v/>
      </c>
      <c r="C2123">
        <f>XLOOKUP(A2123,Share_Transactions!$A:$A,Share_Transactions!$C:$C,"")</f>
        <v/>
      </c>
      <c r="D2123" s="10">
        <f>XLOOKUP(A2123,Share_Transactions!$A:$A,Share_Transactions!$L:$L,0)</f>
        <v/>
      </c>
      <c r="E2123" s="10">
        <f>XLOOKUP(A2123,Payroll_Data!$A:$A,Payroll_Data!$D:$D,"")</f>
        <v/>
      </c>
      <c r="F2123" s="10">
        <f>IF(E2123="","",D2123-E2123)</f>
        <v/>
      </c>
      <c r="G2123">
        <f>IF(E2123="","Missing Payroll Record",IF(ABS(F2123)&lt;=1,"MATCH","MISMATCH"))</f>
        <v/>
      </c>
    </row>
    <row r="2124">
      <c r="A2124" t="inlineStr">
        <is>
          <t>TX504919</t>
        </is>
      </c>
      <c r="B2124">
        <f>XLOOKUP(A2124,Share_Transactions!$A:$A,Share_Transactions!$B:$B,"")</f>
        <v/>
      </c>
      <c r="C2124">
        <f>XLOOKUP(A2124,Share_Transactions!$A:$A,Share_Transactions!$C:$C,"")</f>
        <v/>
      </c>
      <c r="D2124" s="10">
        <f>XLOOKUP(A2124,Share_Transactions!$A:$A,Share_Transactions!$L:$L,0)</f>
        <v/>
      </c>
      <c r="E2124" s="10">
        <f>XLOOKUP(A2124,Payroll_Data!$A:$A,Payroll_Data!$D:$D,"")</f>
        <v/>
      </c>
      <c r="F2124" s="10">
        <f>IF(E2124="","",D2124-E2124)</f>
        <v/>
      </c>
      <c r="G2124">
        <f>IF(E2124="","Missing Payroll Record",IF(ABS(F2124)&lt;=1,"MATCH","MISMATCH"))</f>
        <v/>
      </c>
    </row>
    <row r="2125">
      <c r="A2125" t="inlineStr">
        <is>
          <t>TX504920</t>
        </is>
      </c>
      <c r="B2125">
        <f>XLOOKUP(A2125,Share_Transactions!$A:$A,Share_Transactions!$B:$B,"")</f>
        <v/>
      </c>
      <c r="C2125">
        <f>XLOOKUP(A2125,Share_Transactions!$A:$A,Share_Transactions!$C:$C,"")</f>
        <v/>
      </c>
      <c r="D2125" s="10">
        <f>XLOOKUP(A2125,Share_Transactions!$A:$A,Share_Transactions!$L:$L,0)</f>
        <v/>
      </c>
      <c r="E2125" s="10">
        <f>XLOOKUP(A2125,Payroll_Data!$A:$A,Payroll_Data!$D:$D,"")</f>
        <v/>
      </c>
      <c r="F2125" s="10">
        <f>IF(E2125="","",D2125-E2125)</f>
        <v/>
      </c>
      <c r="G2125">
        <f>IF(E2125="","Missing Payroll Record",IF(ABS(F2125)&lt;=1,"MATCH","MISMATCH"))</f>
        <v/>
      </c>
    </row>
    <row r="2126">
      <c r="A2126" t="inlineStr">
        <is>
          <t>TX504921</t>
        </is>
      </c>
      <c r="B2126">
        <f>XLOOKUP(A2126,Share_Transactions!$A:$A,Share_Transactions!$B:$B,"")</f>
        <v/>
      </c>
      <c r="C2126">
        <f>XLOOKUP(A2126,Share_Transactions!$A:$A,Share_Transactions!$C:$C,"")</f>
        <v/>
      </c>
      <c r="D2126" s="10">
        <f>XLOOKUP(A2126,Share_Transactions!$A:$A,Share_Transactions!$L:$L,0)</f>
        <v/>
      </c>
      <c r="E2126" s="10">
        <f>XLOOKUP(A2126,Payroll_Data!$A:$A,Payroll_Data!$D:$D,"")</f>
        <v/>
      </c>
      <c r="F2126" s="10">
        <f>IF(E2126="","",D2126-E2126)</f>
        <v/>
      </c>
      <c r="G2126">
        <f>IF(E2126="","Missing Payroll Record",IF(ABS(F2126)&lt;=1,"MATCH","MISMATCH"))</f>
        <v/>
      </c>
    </row>
    <row r="2127">
      <c r="A2127" t="inlineStr">
        <is>
          <t>TX504923</t>
        </is>
      </c>
      <c r="B2127">
        <f>XLOOKUP(A2127,Share_Transactions!$A:$A,Share_Transactions!$B:$B,"")</f>
        <v/>
      </c>
      <c r="C2127">
        <f>XLOOKUP(A2127,Share_Transactions!$A:$A,Share_Transactions!$C:$C,"")</f>
        <v/>
      </c>
      <c r="D2127" s="10">
        <f>XLOOKUP(A2127,Share_Transactions!$A:$A,Share_Transactions!$L:$L,0)</f>
        <v/>
      </c>
      <c r="E2127" s="10">
        <f>XLOOKUP(A2127,Payroll_Data!$A:$A,Payroll_Data!$D:$D,"")</f>
        <v/>
      </c>
      <c r="F2127" s="10">
        <f>IF(E2127="","",D2127-E2127)</f>
        <v/>
      </c>
      <c r="G2127">
        <f>IF(E2127="","Missing Payroll Record",IF(ABS(F2127)&lt;=1,"MATCH","MISMATCH"))</f>
        <v/>
      </c>
    </row>
    <row r="2128">
      <c r="A2128" t="inlineStr">
        <is>
          <t>TX504924</t>
        </is>
      </c>
      <c r="B2128">
        <f>XLOOKUP(A2128,Share_Transactions!$A:$A,Share_Transactions!$B:$B,"")</f>
        <v/>
      </c>
      <c r="C2128">
        <f>XLOOKUP(A2128,Share_Transactions!$A:$A,Share_Transactions!$C:$C,"")</f>
        <v/>
      </c>
      <c r="D2128" s="10">
        <f>XLOOKUP(A2128,Share_Transactions!$A:$A,Share_Transactions!$L:$L,0)</f>
        <v/>
      </c>
      <c r="E2128" s="10">
        <f>XLOOKUP(A2128,Payroll_Data!$A:$A,Payroll_Data!$D:$D,"")</f>
        <v/>
      </c>
      <c r="F2128" s="10">
        <f>IF(E2128="","",D2128-E2128)</f>
        <v/>
      </c>
      <c r="G2128">
        <f>IF(E2128="","Missing Payroll Record",IF(ABS(F2128)&lt;=1,"MATCH","MISMATCH"))</f>
        <v/>
      </c>
    </row>
    <row r="2129">
      <c r="A2129" t="inlineStr">
        <is>
          <t>TX504926</t>
        </is>
      </c>
      <c r="B2129">
        <f>XLOOKUP(A2129,Share_Transactions!$A:$A,Share_Transactions!$B:$B,"")</f>
        <v/>
      </c>
      <c r="C2129">
        <f>XLOOKUP(A2129,Share_Transactions!$A:$A,Share_Transactions!$C:$C,"")</f>
        <v/>
      </c>
      <c r="D2129" s="10">
        <f>XLOOKUP(A2129,Share_Transactions!$A:$A,Share_Transactions!$L:$L,0)</f>
        <v/>
      </c>
      <c r="E2129" s="10">
        <f>XLOOKUP(A2129,Payroll_Data!$A:$A,Payroll_Data!$D:$D,"")</f>
        <v/>
      </c>
      <c r="F2129" s="10">
        <f>IF(E2129="","",D2129-E2129)</f>
        <v/>
      </c>
      <c r="G2129">
        <f>IF(E2129="","Missing Payroll Record",IF(ABS(F2129)&lt;=1,"MATCH","MISMATCH"))</f>
        <v/>
      </c>
    </row>
    <row r="2130">
      <c r="A2130" t="inlineStr">
        <is>
          <t>TX504928</t>
        </is>
      </c>
      <c r="B2130">
        <f>XLOOKUP(A2130,Share_Transactions!$A:$A,Share_Transactions!$B:$B,"")</f>
        <v/>
      </c>
      <c r="C2130">
        <f>XLOOKUP(A2130,Share_Transactions!$A:$A,Share_Transactions!$C:$C,"")</f>
        <v/>
      </c>
      <c r="D2130" s="10">
        <f>XLOOKUP(A2130,Share_Transactions!$A:$A,Share_Transactions!$L:$L,0)</f>
        <v/>
      </c>
      <c r="E2130" s="10">
        <f>XLOOKUP(A2130,Payroll_Data!$A:$A,Payroll_Data!$D:$D,"")</f>
        <v/>
      </c>
      <c r="F2130" s="10">
        <f>IF(E2130="","",D2130-E2130)</f>
        <v/>
      </c>
      <c r="G2130">
        <f>IF(E2130="","Missing Payroll Record",IF(ABS(F2130)&lt;=1,"MATCH","MISMATCH"))</f>
        <v/>
      </c>
    </row>
    <row r="2131">
      <c r="A2131" t="inlineStr">
        <is>
          <t>TX504929</t>
        </is>
      </c>
      <c r="B2131">
        <f>XLOOKUP(A2131,Share_Transactions!$A:$A,Share_Transactions!$B:$B,"")</f>
        <v/>
      </c>
      <c r="C2131">
        <f>XLOOKUP(A2131,Share_Transactions!$A:$A,Share_Transactions!$C:$C,"")</f>
        <v/>
      </c>
      <c r="D2131" s="10">
        <f>XLOOKUP(A2131,Share_Transactions!$A:$A,Share_Transactions!$L:$L,0)</f>
        <v/>
      </c>
      <c r="E2131" s="10">
        <f>XLOOKUP(A2131,Payroll_Data!$A:$A,Payroll_Data!$D:$D,"")</f>
        <v/>
      </c>
      <c r="F2131" s="10">
        <f>IF(E2131="","",D2131-E2131)</f>
        <v/>
      </c>
      <c r="G2131">
        <f>IF(E2131="","Missing Payroll Record",IF(ABS(F2131)&lt;=1,"MATCH","MISMATCH"))</f>
        <v/>
      </c>
    </row>
    <row r="2132">
      <c r="A2132" t="inlineStr">
        <is>
          <t>TX504933</t>
        </is>
      </c>
      <c r="B2132">
        <f>XLOOKUP(A2132,Share_Transactions!$A:$A,Share_Transactions!$B:$B,"")</f>
        <v/>
      </c>
      <c r="C2132">
        <f>XLOOKUP(A2132,Share_Transactions!$A:$A,Share_Transactions!$C:$C,"")</f>
        <v/>
      </c>
      <c r="D2132" s="10">
        <f>XLOOKUP(A2132,Share_Transactions!$A:$A,Share_Transactions!$L:$L,0)</f>
        <v/>
      </c>
      <c r="E2132" s="10">
        <f>XLOOKUP(A2132,Payroll_Data!$A:$A,Payroll_Data!$D:$D,"")</f>
        <v/>
      </c>
      <c r="F2132" s="10">
        <f>IF(E2132="","",D2132-E2132)</f>
        <v/>
      </c>
      <c r="G2132">
        <f>IF(E2132="","Missing Payroll Record",IF(ABS(F2132)&lt;=1,"MATCH","MISMATCH"))</f>
        <v/>
      </c>
    </row>
    <row r="2133">
      <c r="A2133" t="inlineStr">
        <is>
          <t>TX504934</t>
        </is>
      </c>
      <c r="B2133">
        <f>XLOOKUP(A2133,Share_Transactions!$A:$A,Share_Transactions!$B:$B,"")</f>
        <v/>
      </c>
      <c r="C2133">
        <f>XLOOKUP(A2133,Share_Transactions!$A:$A,Share_Transactions!$C:$C,"")</f>
        <v/>
      </c>
      <c r="D2133" s="10">
        <f>XLOOKUP(A2133,Share_Transactions!$A:$A,Share_Transactions!$L:$L,0)</f>
        <v/>
      </c>
      <c r="E2133" s="10">
        <f>XLOOKUP(A2133,Payroll_Data!$A:$A,Payroll_Data!$D:$D,"")</f>
        <v/>
      </c>
      <c r="F2133" s="10">
        <f>IF(E2133="","",D2133-E2133)</f>
        <v/>
      </c>
      <c r="G2133">
        <f>IF(E2133="","Missing Payroll Record",IF(ABS(F2133)&lt;=1,"MATCH","MISMATCH"))</f>
        <v/>
      </c>
    </row>
    <row r="2134">
      <c r="A2134" t="inlineStr">
        <is>
          <t>TX504936</t>
        </is>
      </c>
      <c r="B2134">
        <f>XLOOKUP(A2134,Share_Transactions!$A:$A,Share_Transactions!$B:$B,"")</f>
        <v/>
      </c>
      <c r="C2134">
        <f>XLOOKUP(A2134,Share_Transactions!$A:$A,Share_Transactions!$C:$C,"")</f>
        <v/>
      </c>
      <c r="D2134" s="10">
        <f>XLOOKUP(A2134,Share_Transactions!$A:$A,Share_Transactions!$L:$L,0)</f>
        <v/>
      </c>
      <c r="E2134" s="10">
        <f>XLOOKUP(A2134,Payroll_Data!$A:$A,Payroll_Data!$D:$D,"")</f>
        <v/>
      </c>
      <c r="F2134" s="10">
        <f>IF(E2134="","",D2134-E2134)</f>
        <v/>
      </c>
      <c r="G2134">
        <f>IF(E2134="","Missing Payroll Record",IF(ABS(F2134)&lt;=1,"MATCH","MISMATCH"))</f>
        <v/>
      </c>
    </row>
    <row r="2135">
      <c r="A2135" t="inlineStr">
        <is>
          <t>TX504937</t>
        </is>
      </c>
      <c r="B2135">
        <f>XLOOKUP(A2135,Share_Transactions!$A:$A,Share_Transactions!$B:$B,"")</f>
        <v/>
      </c>
      <c r="C2135">
        <f>XLOOKUP(A2135,Share_Transactions!$A:$A,Share_Transactions!$C:$C,"")</f>
        <v/>
      </c>
      <c r="D2135" s="10">
        <f>XLOOKUP(A2135,Share_Transactions!$A:$A,Share_Transactions!$L:$L,0)</f>
        <v/>
      </c>
      <c r="E2135" s="10">
        <f>XLOOKUP(A2135,Payroll_Data!$A:$A,Payroll_Data!$D:$D,"")</f>
        <v/>
      </c>
      <c r="F2135" s="10">
        <f>IF(E2135="","",D2135-E2135)</f>
        <v/>
      </c>
      <c r="G2135">
        <f>IF(E2135="","Missing Payroll Record",IF(ABS(F2135)&lt;=1,"MATCH","MISMATCH"))</f>
        <v/>
      </c>
    </row>
    <row r="2136">
      <c r="A2136" t="inlineStr">
        <is>
          <t>TX504941</t>
        </is>
      </c>
      <c r="B2136">
        <f>XLOOKUP(A2136,Share_Transactions!$A:$A,Share_Transactions!$B:$B,"")</f>
        <v/>
      </c>
      <c r="C2136">
        <f>XLOOKUP(A2136,Share_Transactions!$A:$A,Share_Transactions!$C:$C,"")</f>
        <v/>
      </c>
      <c r="D2136" s="10">
        <f>XLOOKUP(A2136,Share_Transactions!$A:$A,Share_Transactions!$L:$L,0)</f>
        <v/>
      </c>
      <c r="E2136" s="10">
        <f>XLOOKUP(A2136,Payroll_Data!$A:$A,Payroll_Data!$D:$D,"")</f>
        <v/>
      </c>
      <c r="F2136" s="10">
        <f>IF(E2136="","",D2136-E2136)</f>
        <v/>
      </c>
      <c r="G2136">
        <f>IF(E2136="","Missing Payroll Record",IF(ABS(F2136)&lt;=1,"MATCH","MISMATCH"))</f>
        <v/>
      </c>
    </row>
    <row r="2137">
      <c r="A2137" t="inlineStr">
        <is>
          <t>TX504942</t>
        </is>
      </c>
      <c r="B2137">
        <f>XLOOKUP(A2137,Share_Transactions!$A:$A,Share_Transactions!$B:$B,"")</f>
        <v/>
      </c>
      <c r="C2137">
        <f>XLOOKUP(A2137,Share_Transactions!$A:$A,Share_Transactions!$C:$C,"")</f>
        <v/>
      </c>
      <c r="D2137" s="10">
        <f>XLOOKUP(A2137,Share_Transactions!$A:$A,Share_Transactions!$L:$L,0)</f>
        <v/>
      </c>
      <c r="E2137" s="10">
        <f>XLOOKUP(A2137,Payroll_Data!$A:$A,Payroll_Data!$D:$D,"")</f>
        <v/>
      </c>
      <c r="F2137" s="10">
        <f>IF(E2137="","",D2137-E2137)</f>
        <v/>
      </c>
      <c r="G2137">
        <f>IF(E2137="","Missing Payroll Record",IF(ABS(F2137)&lt;=1,"MATCH","MISMATCH"))</f>
        <v/>
      </c>
    </row>
    <row r="2138">
      <c r="A2138" t="inlineStr">
        <is>
          <t>TX504944</t>
        </is>
      </c>
      <c r="B2138">
        <f>XLOOKUP(A2138,Share_Transactions!$A:$A,Share_Transactions!$B:$B,"")</f>
        <v/>
      </c>
      <c r="C2138">
        <f>XLOOKUP(A2138,Share_Transactions!$A:$A,Share_Transactions!$C:$C,"")</f>
        <v/>
      </c>
      <c r="D2138" s="10">
        <f>XLOOKUP(A2138,Share_Transactions!$A:$A,Share_Transactions!$L:$L,0)</f>
        <v/>
      </c>
      <c r="E2138" s="10">
        <f>XLOOKUP(A2138,Payroll_Data!$A:$A,Payroll_Data!$D:$D,"")</f>
        <v/>
      </c>
      <c r="F2138" s="10">
        <f>IF(E2138="","",D2138-E2138)</f>
        <v/>
      </c>
      <c r="G2138">
        <f>IF(E2138="","Missing Payroll Record",IF(ABS(F2138)&lt;=1,"MATCH","MISMATCH"))</f>
        <v/>
      </c>
    </row>
    <row r="2139">
      <c r="A2139" t="inlineStr">
        <is>
          <t>TX504945</t>
        </is>
      </c>
      <c r="B2139">
        <f>XLOOKUP(A2139,Share_Transactions!$A:$A,Share_Transactions!$B:$B,"")</f>
        <v/>
      </c>
      <c r="C2139">
        <f>XLOOKUP(A2139,Share_Transactions!$A:$A,Share_Transactions!$C:$C,"")</f>
        <v/>
      </c>
      <c r="D2139" s="10">
        <f>XLOOKUP(A2139,Share_Transactions!$A:$A,Share_Transactions!$L:$L,0)</f>
        <v/>
      </c>
      <c r="E2139" s="10">
        <f>XLOOKUP(A2139,Payroll_Data!$A:$A,Payroll_Data!$D:$D,"")</f>
        <v/>
      </c>
      <c r="F2139" s="10">
        <f>IF(E2139="","",D2139-E2139)</f>
        <v/>
      </c>
      <c r="G2139">
        <f>IF(E2139="","Missing Payroll Record",IF(ABS(F2139)&lt;=1,"MATCH","MISMATCH"))</f>
        <v/>
      </c>
    </row>
    <row r="2140">
      <c r="A2140" t="inlineStr">
        <is>
          <t>TX504946</t>
        </is>
      </c>
      <c r="B2140">
        <f>XLOOKUP(A2140,Share_Transactions!$A:$A,Share_Transactions!$B:$B,"")</f>
        <v/>
      </c>
      <c r="C2140">
        <f>XLOOKUP(A2140,Share_Transactions!$A:$A,Share_Transactions!$C:$C,"")</f>
        <v/>
      </c>
      <c r="D2140" s="10">
        <f>XLOOKUP(A2140,Share_Transactions!$A:$A,Share_Transactions!$L:$L,0)</f>
        <v/>
      </c>
      <c r="E2140" s="10">
        <f>XLOOKUP(A2140,Payroll_Data!$A:$A,Payroll_Data!$D:$D,"")</f>
        <v/>
      </c>
      <c r="F2140" s="10">
        <f>IF(E2140="","",D2140-E2140)</f>
        <v/>
      </c>
      <c r="G2140">
        <f>IF(E2140="","Missing Payroll Record",IF(ABS(F2140)&lt;=1,"MATCH","MISMATCH"))</f>
        <v/>
      </c>
    </row>
    <row r="2141">
      <c r="A2141" t="inlineStr">
        <is>
          <t>TX504947</t>
        </is>
      </c>
      <c r="B2141">
        <f>XLOOKUP(A2141,Share_Transactions!$A:$A,Share_Transactions!$B:$B,"")</f>
        <v/>
      </c>
      <c r="C2141">
        <f>XLOOKUP(A2141,Share_Transactions!$A:$A,Share_Transactions!$C:$C,"")</f>
        <v/>
      </c>
      <c r="D2141" s="10">
        <f>XLOOKUP(A2141,Share_Transactions!$A:$A,Share_Transactions!$L:$L,0)</f>
        <v/>
      </c>
      <c r="E2141" s="10">
        <f>XLOOKUP(A2141,Payroll_Data!$A:$A,Payroll_Data!$D:$D,"")</f>
        <v/>
      </c>
      <c r="F2141" s="10">
        <f>IF(E2141="","",D2141-E2141)</f>
        <v/>
      </c>
      <c r="G2141">
        <f>IF(E2141="","Missing Payroll Record",IF(ABS(F2141)&lt;=1,"MATCH","MISMATCH"))</f>
        <v/>
      </c>
    </row>
    <row r="2142">
      <c r="A2142" t="inlineStr">
        <is>
          <t>TX504948</t>
        </is>
      </c>
      <c r="B2142">
        <f>XLOOKUP(A2142,Share_Transactions!$A:$A,Share_Transactions!$B:$B,"")</f>
        <v/>
      </c>
      <c r="C2142">
        <f>XLOOKUP(A2142,Share_Transactions!$A:$A,Share_Transactions!$C:$C,"")</f>
        <v/>
      </c>
      <c r="D2142" s="10">
        <f>XLOOKUP(A2142,Share_Transactions!$A:$A,Share_Transactions!$L:$L,0)</f>
        <v/>
      </c>
      <c r="E2142" s="10">
        <f>XLOOKUP(A2142,Payroll_Data!$A:$A,Payroll_Data!$D:$D,"")</f>
        <v/>
      </c>
      <c r="F2142" s="10">
        <f>IF(E2142="","",D2142-E2142)</f>
        <v/>
      </c>
      <c r="G2142">
        <f>IF(E2142="","Missing Payroll Record",IF(ABS(F2142)&lt;=1,"MATCH","MISMATCH"))</f>
        <v/>
      </c>
    </row>
    <row r="2143">
      <c r="A2143" t="inlineStr">
        <is>
          <t>TX504949</t>
        </is>
      </c>
      <c r="B2143">
        <f>XLOOKUP(A2143,Share_Transactions!$A:$A,Share_Transactions!$B:$B,"")</f>
        <v/>
      </c>
      <c r="C2143">
        <f>XLOOKUP(A2143,Share_Transactions!$A:$A,Share_Transactions!$C:$C,"")</f>
        <v/>
      </c>
      <c r="D2143" s="10">
        <f>XLOOKUP(A2143,Share_Transactions!$A:$A,Share_Transactions!$L:$L,0)</f>
        <v/>
      </c>
      <c r="E2143" s="10">
        <f>XLOOKUP(A2143,Payroll_Data!$A:$A,Payroll_Data!$D:$D,"")</f>
        <v/>
      </c>
      <c r="F2143" s="10">
        <f>IF(E2143="","",D2143-E2143)</f>
        <v/>
      </c>
      <c r="G2143">
        <f>IF(E2143="","Missing Payroll Record",IF(ABS(F2143)&lt;=1,"MATCH","MISMATCH"))</f>
        <v/>
      </c>
    </row>
    <row r="2144">
      <c r="A2144" t="inlineStr">
        <is>
          <t>TX504953</t>
        </is>
      </c>
      <c r="B2144">
        <f>XLOOKUP(A2144,Share_Transactions!$A:$A,Share_Transactions!$B:$B,"")</f>
        <v/>
      </c>
      <c r="C2144">
        <f>XLOOKUP(A2144,Share_Transactions!$A:$A,Share_Transactions!$C:$C,"")</f>
        <v/>
      </c>
      <c r="D2144" s="10">
        <f>XLOOKUP(A2144,Share_Transactions!$A:$A,Share_Transactions!$L:$L,0)</f>
        <v/>
      </c>
      <c r="E2144" s="10">
        <f>XLOOKUP(A2144,Payroll_Data!$A:$A,Payroll_Data!$D:$D,"")</f>
        <v/>
      </c>
      <c r="F2144" s="10">
        <f>IF(E2144="","",D2144-E2144)</f>
        <v/>
      </c>
      <c r="G2144">
        <f>IF(E2144="","Missing Payroll Record",IF(ABS(F2144)&lt;=1,"MATCH","MISMATCH"))</f>
        <v/>
      </c>
    </row>
    <row r="2145">
      <c r="A2145" t="inlineStr">
        <is>
          <t>TX504956</t>
        </is>
      </c>
      <c r="B2145">
        <f>XLOOKUP(A2145,Share_Transactions!$A:$A,Share_Transactions!$B:$B,"")</f>
        <v/>
      </c>
      <c r="C2145">
        <f>XLOOKUP(A2145,Share_Transactions!$A:$A,Share_Transactions!$C:$C,"")</f>
        <v/>
      </c>
      <c r="D2145" s="10">
        <f>XLOOKUP(A2145,Share_Transactions!$A:$A,Share_Transactions!$L:$L,0)</f>
        <v/>
      </c>
      <c r="E2145" s="10">
        <f>XLOOKUP(A2145,Payroll_Data!$A:$A,Payroll_Data!$D:$D,"")</f>
        <v/>
      </c>
      <c r="F2145" s="10">
        <f>IF(E2145="","",D2145-E2145)</f>
        <v/>
      </c>
      <c r="G2145">
        <f>IF(E2145="","Missing Payroll Record",IF(ABS(F2145)&lt;=1,"MATCH","MISMATCH"))</f>
        <v/>
      </c>
    </row>
    <row r="2146">
      <c r="A2146" t="inlineStr">
        <is>
          <t>TX504957</t>
        </is>
      </c>
      <c r="B2146">
        <f>XLOOKUP(A2146,Share_Transactions!$A:$A,Share_Transactions!$B:$B,"")</f>
        <v/>
      </c>
      <c r="C2146">
        <f>XLOOKUP(A2146,Share_Transactions!$A:$A,Share_Transactions!$C:$C,"")</f>
        <v/>
      </c>
      <c r="D2146" s="10">
        <f>XLOOKUP(A2146,Share_Transactions!$A:$A,Share_Transactions!$L:$L,0)</f>
        <v/>
      </c>
      <c r="E2146" s="10">
        <f>XLOOKUP(A2146,Payroll_Data!$A:$A,Payroll_Data!$D:$D,"")</f>
        <v/>
      </c>
      <c r="F2146" s="10">
        <f>IF(E2146="","",D2146-E2146)</f>
        <v/>
      </c>
      <c r="G2146">
        <f>IF(E2146="","Missing Payroll Record",IF(ABS(F2146)&lt;=1,"MATCH","MISMATCH"))</f>
        <v/>
      </c>
    </row>
    <row r="2147">
      <c r="A2147" t="inlineStr">
        <is>
          <t>TX504958</t>
        </is>
      </c>
      <c r="B2147">
        <f>XLOOKUP(A2147,Share_Transactions!$A:$A,Share_Transactions!$B:$B,"")</f>
        <v/>
      </c>
      <c r="C2147">
        <f>XLOOKUP(A2147,Share_Transactions!$A:$A,Share_Transactions!$C:$C,"")</f>
        <v/>
      </c>
      <c r="D2147" s="10">
        <f>XLOOKUP(A2147,Share_Transactions!$A:$A,Share_Transactions!$L:$L,0)</f>
        <v/>
      </c>
      <c r="E2147" s="10">
        <f>XLOOKUP(A2147,Payroll_Data!$A:$A,Payroll_Data!$D:$D,"")</f>
        <v/>
      </c>
      <c r="F2147" s="10">
        <f>IF(E2147="","",D2147-E2147)</f>
        <v/>
      </c>
      <c r="G2147">
        <f>IF(E2147="","Missing Payroll Record",IF(ABS(F2147)&lt;=1,"MATCH","MISMATCH"))</f>
        <v/>
      </c>
    </row>
    <row r="2148">
      <c r="A2148" t="inlineStr">
        <is>
          <t>TX504961</t>
        </is>
      </c>
      <c r="B2148">
        <f>XLOOKUP(A2148,Share_Transactions!$A:$A,Share_Transactions!$B:$B,"")</f>
        <v/>
      </c>
      <c r="C2148">
        <f>XLOOKUP(A2148,Share_Transactions!$A:$A,Share_Transactions!$C:$C,"")</f>
        <v/>
      </c>
      <c r="D2148" s="10">
        <f>XLOOKUP(A2148,Share_Transactions!$A:$A,Share_Transactions!$L:$L,0)</f>
        <v/>
      </c>
      <c r="E2148" s="10">
        <f>XLOOKUP(A2148,Payroll_Data!$A:$A,Payroll_Data!$D:$D,"")</f>
        <v/>
      </c>
      <c r="F2148" s="10">
        <f>IF(E2148="","",D2148-E2148)</f>
        <v/>
      </c>
      <c r="G2148">
        <f>IF(E2148="","Missing Payroll Record",IF(ABS(F2148)&lt;=1,"MATCH","MISMATCH"))</f>
        <v/>
      </c>
    </row>
    <row r="2149">
      <c r="A2149" t="inlineStr">
        <is>
          <t>TX504962</t>
        </is>
      </c>
      <c r="B2149">
        <f>XLOOKUP(A2149,Share_Transactions!$A:$A,Share_Transactions!$B:$B,"")</f>
        <v/>
      </c>
      <c r="C2149">
        <f>XLOOKUP(A2149,Share_Transactions!$A:$A,Share_Transactions!$C:$C,"")</f>
        <v/>
      </c>
      <c r="D2149" s="10">
        <f>XLOOKUP(A2149,Share_Transactions!$A:$A,Share_Transactions!$L:$L,0)</f>
        <v/>
      </c>
      <c r="E2149" s="10">
        <f>XLOOKUP(A2149,Payroll_Data!$A:$A,Payroll_Data!$D:$D,"")</f>
        <v/>
      </c>
      <c r="F2149" s="10">
        <f>IF(E2149="","",D2149-E2149)</f>
        <v/>
      </c>
      <c r="G2149">
        <f>IF(E2149="","Missing Payroll Record",IF(ABS(F2149)&lt;=1,"MATCH","MISMATCH"))</f>
        <v/>
      </c>
    </row>
    <row r="2150">
      <c r="A2150" t="inlineStr">
        <is>
          <t>TX504965</t>
        </is>
      </c>
      <c r="B2150">
        <f>XLOOKUP(A2150,Share_Transactions!$A:$A,Share_Transactions!$B:$B,"")</f>
        <v/>
      </c>
      <c r="C2150">
        <f>XLOOKUP(A2150,Share_Transactions!$A:$A,Share_Transactions!$C:$C,"")</f>
        <v/>
      </c>
      <c r="D2150" s="10">
        <f>XLOOKUP(A2150,Share_Transactions!$A:$A,Share_Transactions!$L:$L,0)</f>
        <v/>
      </c>
      <c r="E2150" s="10">
        <f>XLOOKUP(A2150,Payroll_Data!$A:$A,Payroll_Data!$D:$D,"")</f>
        <v/>
      </c>
      <c r="F2150" s="10">
        <f>IF(E2150="","",D2150-E2150)</f>
        <v/>
      </c>
      <c r="G2150">
        <f>IF(E2150="","Missing Payroll Record",IF(ABS(F2150)&lt;=1,"MATCH","MISMATCH"))</f>
        <v/>
      </c>
    </row>
    <row r="2151">
      <c r="A2151" t="inlineStr">
        <is>
          <t>TX504969</t>
        </is>
      </c>
      <c r="B2151">
        <f>XLOOKUP(A2151,Share_Transactions!$A:$A,Share_Transactions!$B:$B,"")</f>
        <v/>
      </c>
      <c r="C2151">
        <f>XLOOKUP(A2151,Share_Transactions!$A:$A,Share_Transactions!$C:$C,"")</f>
        <v/>
      </c>
      <c r="D2151" s="10">
        <f>XLOOKUP(A2151,Share_Transactions!$A:$A,Share_Transactions!$L:$L,0)</f>
        <v/>
      </c>
      <c r="E2151" s="10">
        <f>XLOOKUP(A2151,Payroll_Data!$A:$A,Payroll_Data!$D:$D,"")</f>
        <v/>
      </c>
      <c r="F2151" s="10">
        <f>IF(E2151="","",D2151-E2151)</f>
        <v/>
      </c>
      <c r="G2151">
        <f>IF(E2151="","Missing Payroll Record",IF(ABS(F2151)&lt;=1,"MATCH","MISMATCH"))</f>
        <v/>
      </c>
    </row>
    <row r="2152">
      <c r="A2152" t="inlineStr">
        <is>
          <t>TX504973</t>
        </is>
      </c>
      <c r="B2152">
        <f>XLOOKUP(A2152,Share_Transactions!$A:$A,Share_Transactions!$B:$B,"")</f>
        <v/>
      </c>
      <c r="C2152">
        <f>XLOOKUP(A2152,Share_Transactions!$A:$A,Share_Transactions!$C:$C,"")</f>
        <v/>
      </c>
      <c r="D2152" s="10">
        <f>XLOOKUP(A2152,Share_Transactions!$A:$A,Share_Transactions!$L:$L,0)</f>
        <v/>
      </c>
      <c r="E2152" s="10">
        <f>XLOOKUP(A2152,Payroll_Data!$A:$A,Payroll_Data!$D:$D,"")</f>
        <v/>
      </c>
      <c r="F2152" s="10">
        <f>IF(E2152="","",D2152-E2152)</f>
        <v/>
      </c>
      <c r="G2152">
        <f>IF(E2152="","Missing Payroll Record",IF(ABS(F2152)&lt;=1,"MATCH","MISMATCH"))</f>
        <v/>
      </c>
    </row>
    <row r="2153">
      <c r="A2153" t="inlineStr">
        <is>
          <t>TX504974</t>
        </is>
      </c>
      <c r="B2153">
        <f>XLOOKUP(A2153,Share_Transactions!$A:$A,Share_Transactions!$B:$B,"")</f>
        <v/>
      </c>
      <c r="C2153">
        <f>XLOOKUP(A2153,Share_Transactions!$A:$A,Share_Transactions!$C:$C,"")</f>
        <v/>
      </c>
      <c r="D2153" s="10">
        <f>XLOOKUP(A2153,Share_Transactions!$A:$A,Share_Transactions!$L:$L,0)</f>
        <v/>
      </c>
      <c r="E2153" s="10">
        <f>XLOOKUP(A2153,Payroll_Data!$A:$A,Payroll_Data!$D:$D,"")</f>
        <v/>
      </c>
      <c r="F2153" s="10">
        <f>IF(E2153="","",D2153-E2153)</f>
        <v/>
      </c>
      <c r="G2153">
        <f>IF(E2153="","Missing Payroll Record",IF(ABS(F2153)&lt;=1,"MATCH","MISMATCH"))</f>
        <v/>
      </c>
    </row>
    <row r="2154">
      <c r="A2154" t="inlineStr">
        <is>
          <t>TX504976</t>
        </is>
      </c>
      <c r="B2154">
        <f>XLOOKUP(A2154,Share_Transactions!$A:$A,Share_Transactions!$B:$B,"")</f>
        <v/>
      </c>
      <c r="C2154">
        <f>XLOOKUP(A2154,Share_Transactions!$A:$A,Share_Transactions!$C:$C,"")</f>
        <v/>
      </c>
      <c r="D2154" s="10">
        <f>XLOOKUP(A2154,Share_Transactions!$A:$A,Share_Transactions!$L:$L,0)</f>
        <v/>
      </c>
      <c r="E2154" s="10">
        <f>XLOOKUP(A2154,Payroll_Data!$A:$A,Payroll_Data!$D:$D,"")</f>
        <v/>
      </c>
      <c r="F2154" s="10">
        <f>IF(E2154="","",D2154-E2154)</f>
        <v/>
      </c>
      <c r="G2154">
        <f>IF(E2154="","Missing Payroll Record",IF(ABS(F2154)&lt;=1,"MATCH","MISMATCH"))</f>
        <v/>
      </c>
    </row>
    <row r="2155">
      <c r="A2155" t="inlineStr">
        <is>
          <t>TX504978</t>
        </is>
      </c>
      <c r="B2155">
        <f>XLOOKUP(A2155,Share_Transactions!$A:$A,Share_Transactions!$B:$B,"")</f>
        <v/>
      </c>
      <c r="C2155">
        <f>XLOOKUP(A2155,Share_Transactions!$A:$A,Share_Transactions!$C:$C,"")</f>
        <v/>
      </c>
      <c r="D2155" s="10">
        <f>XLOOKUP(A2155,Share_Transactions!$A:$A,Share_Transactions!$L:$L,0)</f>
        <v/>
      </c>
      <c r="E2155" s="10">
        <f>XLOOKUP(A2155,Payroll_Data!$A:$A,Payroll_Data!$D:$D,"")</f>
        <v/>
      </c>
      <c r="F2155" s="10">
        <f>IF(E2155="","",D2155-E2155)</f>
        <v/>
      </c>
      <c r="G2155">
        <f>IF(E2155="","Missing Payroll Record",IF(ABS(F2155)&lt;=1,"MATCH","MISMATCH"))</f>
        <v/>
      </c>
    </row>
    <row r="2156">
      <c r="A2156" t="inlineStr">
        <is>
          <t>TX504979</t>
        </is>
      </c>
      <c r="B2156">
        <f>XLOOKUP(A2156,Share_Transactions!$A:$A,Share_Transactions!$B:$B,"")</f>
        <v/>
      </c>
      <c r="C2156">
        <f>XLOOKUP(A2156,Share_Transactions!$A:$A,Share_Transactions!$C:$C,"")</f>
        <v/>
      </c>
      <c r="D2156" s="10">
        <f>XLOOKUP(A2156,Share_Transactions!$A:$A,Share_Transactions!$L:$L,0)</f>
        <v/>
      </c>
      <c r="E2156" s="10">
        <f>XLOOKUP(A2156,Payroll_Data!$A:$A,Payroll_Data!$D:$D,"")</f>
        <v/>
      </c>
      <c r="F2156" s="10">
        <f>IF(E2156="","",D2156-E2156)</f>
        <v/>
      </c>
      <c r="G2156">
        <f>IF(E2156="","Missing Payroll Record",IF(ABS(F2156)&lt;=1,"MATCH","MISMATCH"))</f>
        <v/>
      </c>
    </row>
    <row r="2157">
      <c r="A2157" t="inlineStr">
        <is>
          <t>TX504983</t>
        </is>
      </c>
      <c r="B2157">
        <f>XLOOKUP(A2157,Share_Transactions!$A:$A,Share_Transactions!$B:$B,"")</f>
        <v/>
      </c>
      <c r="C2157">
        <f>XLOOKUP(A2157,Share_Transactions!$A:$A,Share_Transactions!$C:$C,"")</f>
        <v/>
      </c>
      <c r="D2157" s="10">
        <f>XLOOKUP(A2157,Share_Transactions!$A:$A,Share_Transactions!$L:$L,0)</f>
        <v/>
      </c>
      <c r="E2157" s="10">
        <f>XLOOKUP(A2157,Payroll_Data!$A:$A,Payroll_Data!$D:$D,"")</f>
        <v/>
      </c>
      <c r="F2157" s="10">
        <f>IF(E2157="","",D2157-E2157)</f>
        <v/>
      </c>
      <c r="G2157">
        <f>IF(E2157="","Missing Payroll Record",IF(ABS(F2157)&lt;=1,"MATCH","MISMATCH"))</f>
        <v/>
      </c>
    </row>
    <row r="2158">
      <c r="A2158" t="inlineStr">
        <is>
          <t>TX504984</t>
        </is>
      </c>
      <c r="B2158">
        <f>XLOOKUP(A2158,Share_Transactions!$A:$A,Share_Transactions!$B:$B,"")</f>
        <v/>
      </c>
      <c r="C2158">
        <f>XLOOKUP(A2158,Share_Transactions!$A:$A,Share_Transactions!$C:$C,"")</f>
        <v/>
      </c>
      <c r="D2158" s="10">
        <f>XLOOKUP(A2158,Share_Transactions!$A:$A,Share_Transactions!$L:$L,0)</f>
        <v/>
      </c>
      <c r="E2158" s="10">
        <f>XLOOKUP(A2158,Payroll_Data!$A:$A,Payroll_Data!$D:$D,"")</f>
        <v/>
      </c>
      <c r="F2158" s="10">
        <f>IF(E2158="","",D2158-E2158)</f>
        <v/>
      </c>
      <c r="G2158">
        <f>IF(E2158="","Missing Payroll Record",IF(ABS(F2158)&lt;=1,"MATCH","MISMATCH"))</f>
        <v/>
      </c>
    </row>
    <row r="2159">
      <c r="A2159" t="inlineStr">
        <is>
          <t>TX504986</t>
        </is>
      </c>
      <c r="B2159">
        <f>XLOOKUP(A2159,Share_Transactions!$A:$A,Share_Transactions!$B:$B,"")</f>
        <v/>
      </c>
      <c r="C2159">
        <f>XLOOKUP(A2159,Share_Transactions!$A:$A,Share_Transactions!$C:$C,"")</f>
        <v/>
      </c>
      <c r="D2159" s="10">
        <f>XLOOKUP(A2159,Share_Transactions!$A:$A,Share_Transactions!$L:$L,0)</f>
        <v/>
      </c>
      <c r="E2159" s="10">
        <f>XLOOKUP(A2159,Payroll_Data!$A:$A,Payroll_Data!$D:$D,"")</f>
        <v/>
      </c>
      <c r="F2159" s="10">
        <f>IF(E2159="","",D2159-E2159)</f>
        <v/>
      </c>
      <c r="G2159">
        <f>IF(E2159="","Missing Payroll Record",IF(ABS(F2159)&lt;=1,"MATCH","MISMATCH"))</f>
        <v/>
      </c>
    </row>
    <row r="2160">
      <c r="A2160" t="inlineStr">
        <is>
          <t>TX504987</t>
        </is>
      </c>
      <c r="B2160">
        <f>XLOOKUP(A2160,Share_Transactions!$A:$A,Share_Transactions!$B:$B,"")</f>
        <v/>
      </c>
      <c r="C2160">
        <f>XLOOKUP(A2160,Share_Transactions!$A:$A,Share_Transactions!$C:$C,"")</f>
        <v/>
      </c>
      <c r="D2160" s="10">
        <f>XLOOKUP(A2160,Share_Transactions!$A:$A,Share_Transactions!$L:$L,0)</f>
        <v/>
      </c>
      <c r="E2160" s="10">
        <f>XLOOKUP(A2160,Payroll_Data!$A:$A,Payroll_Data!$D:$D,"")</f>
        <v/>
      </c>
      <c r="F2160" s="10">
        <f>IF(E2160="","",D2160-E2160)</f>
        <v/>
      </c>
      <c r="G2160">
        <f>IF(E2160="","Missing Payroll Record",IF(ABS(F2160)&lt;=1,"MATCH","MISMATCH"))</f>
        <v/>
      </c>
    </row>
    <row r="2161">
      <c r="A2161" t="inlineStr">
        <is>
          <t>TX504988</t>
        </is>
      </c>
      <c r="B2161">
        <f>XLOOKUP(A2161,Share_Transactions!$A:$A,Share_Transactions!$B:$B,"")</f>
        <v/>
      </c>
      <c r="C2161">
        <f>XLOOKUP(A2161,Share_Transactions!$A:$A,Share_Transactions!$C:$C,"")</f>
        <v/>
      </c>
      <c r="D2161" s="10">
        <f>XLOOKUP(A2161,Share_Transactions!$A:$A,Share_Transactions!$L:$L,0)</f>
        <v/>
      </c>
      <c r="E2161" s="10">
        <f>XLOOKUP(A2161,Payroll_Data!$A:$A,Payroll_Data!$D:$D,"")</f>
        <v/>
      </c>
      <c r="F2161" s="10">
        <f>IF(E2161="","",D2161-E2161)</f>
        <v/>
      </c>
      <c r="G2161">
        <f>IF(E2161="","Missing Payroll Record",IF(ABS(F2161)&lt;=1,"MATCH","MISMATCH"))</f>
        <v/>
      </c>
    </row>
    <row r="2162">
      <c r="A2162" t="inlineStr">
        <is>
          <t>TX504990</t>
        </is>
      </c>
      <c r="B2162">
        <f>XLOOKUP(A2162,Share_Transactions!$A:$A,Share_Transactions!$B:$B,"")</f>
        <v/>
      </c>
      <c r="C2162">
        <f>XLOOKUP(A2162,Share_Transactions!$A:$A,Share_Transactions!$C:$C,"")</f>
        <v/>
      </c>
      <c r="D2162" s="10">
        <f>XLOOKUP(A2162,Share_Transactions!$A:$A,Share_Transactions!$L:$L,0)</f>
        <v/>
      </c>
      <c r="E2162" s="10">
        <f>XLOOKUP(A2162,Payroll_Data!$A:$A,Payroll_Data!$D:$D,"")</f>
        <v/>
      </c>
      <c r="F2162" s="10">
        <f>IF(E2162="","",D2162-E2162)</f>
        <v/>
      </c>
      <c r="G2162">
        <f>IF(E2162="","Missing Payroll Record",IF(ABS(F2162)&lt;=1,"MATCH","MISMATCH"))</f>
        <v/>
      </c>
    </row>
    <row r="2163">
      <c r="A2163" t="inlineStr">
        <is>
          <t>TX504992</t>
        </is>
      </c>
      <c r="B2163">
        <f>XLOOKUP(A2163,Share_Transactions!$A:$A,Share_Transactions!$B:$B,"")</f>
        <v/>
      </c>
      <c r="C2163">
        <f>XLOOKUP(A2163,Share_Transactions!$A:$A,Share_Transactions!$C:$C,"")</f>
        <v/>
      </c>
      <c r="D2163" s="10">
        <f>XLOOKUP(A2163,Share_Transactions!$A:$A,Share_Transactions!$L:$L,0)</f>
        <v/>
      </c>
      <c r="E2163" s="10">
        <f>XLOOKUP(A2163,Payroll_Data!$A:$A,Payroll_Data!$D:$D,"")</f>
        <v/>
      </c>
      <c r="F2163" s="10">
        <f>IF(E2163="","",D2163-E2163)</f>
        <v/>
      </c>
      <c r="G2163">
        <f>IF(E2163="","Missing Payroll Record",IF(ABS(F2163)&lt;=1,"MATCH","MISMATCH"))</f>
        <v/>
      </c>
    </row>
    <row r="2164">
      <c r="A2164" t="inlineStr">
        <is>
          <t>TX504995</t>
        </is>
      </c>
      <c r="B2164">
        <f>XLOOKUP(A2164,Share_Transactions!$A:$A,Share_Transactions!$B:$B,"")</f>
        <v/>
      </c>
      <c r="C2164">
        <f>XLOOKUP(A2164,Share_Transactions!$A:$A,Share_Transactions!$C:$C,"")</f>
        <v/>
      </c>
      <c r="D2164" s="10">
        <f>XLOOKUP(A2164,Share_Transactions!$A:$A,Share_Transactions!$L:$L,0)</f>
        <v/>
      </c>
      <c r="E2164" s="10">
        <f>XLOOKUP(A2164,Payroll_Data!$A:$A,Payroll_Data!$D:$D,"")</f>
        <v/>
      </c>
      <c r="F2164" s="10">
        <f>IF(E2164="","",D2164-E2164)</f>
        <v/>
      </c>
      <c r="G2164">
        <f>IF(E2164="","Missing Payroll Record",IF(ABS(F2164)&lt;=1,"MATCH","MISMATCH"))</f>
        <v/>
      </c>
    </row>
    <row r="2165">
      <c r="A2165" t="inlineStr">
        <is>
          <t>TX505000</t>
        </is>
      </c>
      <c r="B2165">
        <f>XLOOKUP(A2165,Share_Transactions!$A:$A,Share_Transactions!$B:$B,"")</f>
        <v/>
      </c>
      <c r="C2165">
        <f>XLOOKUP(A2165,Share_Transactions!$A:$A,Share_Transactions!$C:$C,"")</f>
        <v/>
      </c>
      <c r="D2165" s="10">
        <f>XLOOKUP(A2165,Share_Transactions!$A:$A,Share_Transactions!$L:$L,0)</f>
        <v/>
      </c>
      <c r="E2165" s="10">
        <f>XLOOKUP(A2165,Payroll_Data!$A:$A,Payroll_Data!$D:$D,"")</f>
        <v/>
      </c>
      <c r="F2165" s="10">
        <f>IF(E2165="","",D2165-E2165)</f>
        <v/>
      </c>
      <c r="G2165">
        <f>IF(E2165="","Missing Payroll Record",IF(ABS(F2165)&lt;=1,"MATCH","MISMATCH"))</f>
        <v/>
      </c>
    </row>
    <row r="2166">
      <c r="A2166" t="inlineStr">
        <is>
          <t>TX505002</t>
        </is>
      </c>
      <c r="B2166">
        <f>XLOOKUP(A2166,Share_Transactions!$A:$A,Share_Transactions!$B:$B,"")</f>
        <v/>
      </c>
      <c r="C2166">
        <f>XLOOKUP(A2166,Share_Transactions!$A:$A,Share_Transactions!$C:$C,"")</f>
        <v/>
      </c>
      <c r="D2166" s="10">
        <f>XLOOKUP(A2166,Share_Transactions!$A:$A,Share_Transactions!$L:$L,0)</f>
        <v/>
      </c>
      <c r="E2166" s="10">
        <f>XLOOKUP(A2166,Payroll_Data!$A:$A,Payroll_Data!$D:$D,"")</f>
        <v/>
      </c>
      <c r="F2166" s="10">
        <f>IF(E2166="","",D2166-E2166)</f>
        <v/>
      </c>
      <c r="G2166">
        <f>IF(E2166="","Missing Payroll Record",IF(ABS(F2166)&lt;=1,"MATCH","MISMATCH"))</f>
        <v/>
      </c>
    </row>
    <row r="2167">
      <c r="A2167" t="inlineStr">
        <is>
          <t>TX505005</t>
        </is>
      </c>
      <c r="B2167">
        <f>XLOOKUP(A2167,Share_Transactions!$A:$A,Share_Transactions!$B:$B,"")</f>
        <v/>
      </c>
      <c r="C2167">
        <f>XLOOKUP(A2167,Share_Transactions!$A:$A,Share_Transactions!$C:$C,"")</f>
        <v/>
      </c>
      <c r="D2167" s="10">
        <f>XLOOKUP(A2167,Share_Transactions!$A:$A,Share_Transactions!$L:$L,0)</f>
        <v/>
      </c>
      <c r="E2167" s="10">
        <f>XLOOKUP(A2167,Payroll_Data!$A:$A,Payroll_Data!$D:$D,"")</f>
        <v/>
      </c>
      <c r="F2167" s="10">
        <f>IF(E2167="","",D2167-E2167)</f>
        <v/>
      </c>
      <c r="G2167">
        <f>IF(E2167="","Missing Payroll Record",IF(ABS(F2167)&lt;=1,"MATCH","MISMATCH"))</f>
        <v/>
      </c>
    </row>
    <row r="2168">
      <c r="A2168" t="inlineStr">
        <is>
          <t>TX505007</t>
        </is>
      </c>
      <c r="B2168">
        <f>XLOOKUP(A2168,Share_Transactions!$A:$A,Share_Transactions!$B:$B,"")</f>
        <v/>
      </c>
      <c r="C2168">
        <f>XLOOKUP(A2168,Share_Transactions!$A:$A,Share_Transactions!$C:$C,"")</f>
        <v/>
      </c>
      <c r="D2168" s="10">
        <f>XLOOKUP(A2168,Share_Transactions!$A:$A,Share_Transactions!$L:$L,0)</f>
        <v/>
      </c>
      <c r="E2168" s="10">
        <f>XLOOKUP(A2168,Payroll_Data!$A:$A,Payroll_Data!$D:$D,"")</f>
        <v/>
      </c>
      <c r="F2168" s="10">
        <f>IF(E2168="","",D2168-E2168)</f>
        <v/>
      </c>
      <c r="G2168">
        <f>IF(E2168="","Missing Payroll Record",IF(ABS(F2168)&lt;=1,"MATCH","MISMATCH"))</f>
        <v/>
      </c>
    </row>
    <row r="2169">
      <c r="A2169" t="inlineStr">
        <is>
          <t>TX505008</t>
        </is>
      </c>
      <c r="B2169">
        <f>XLOOKUP(A2169,Share_Transactions!$A:$A,Share_Transactions!$B:$B,"")</f>
        <v/>
      </c>
      <c r="C2169">
        <f>XLOOKUP(A2169,Share_Transactions!$A:$A,Share_Transactions!$C:$C,"")</f>
        <v/>
      </c>
      <c r="D2169" s="10">
        <f>XLOOKUP(A2169,Share_Transactions!$A:$A,Share_Transactions!$L:$L,0)</f>
        <v/>
      </c>
      <c r="E2169" s="10">
        <f>XLOOKUP(A2169,Payroll_Data!$A:$A,Payroll_Data!$D:$D,"")</f>
        <v/>
      </c>
      <c r="F2169" s="10">
        <f>IF(E2169="","",D2169-E2169)</f>
        <v/>
      </c>
      <c r="G2169">
        <f>IF(E2169="","Missing Payroll Record",IF(ABS(F2169)&lt;=1,"MATCH","MISMATCH"))</f>
        <v/>
      </c>
    </row>
    <row r="2170">
      <c r="A2170" t="inlineStr">
        <is>
          <t>TX505010</t>
        </is>
      </c>
      <c r="B2170">
        <f>XLOOKUP(A2170,Share_Transactions!$A:$A,Share_Transactions!$B:$B,"")</f>
        <v/>
      </c>
      <c r="C2170">
        <f>XLOOKUP(A2170,Share_Transactions!$A:$A,Share_Transactions!$C:$C,"")</f>
        <v/>
      </c>
      <c r="D2170" s="10">
        <f>XLOOKUP(A2170,Share_Transactions!$A:$A,Share_Transactions!$L:$L,0)</f>
        <v/>
      </c>
      <c r="E2170" s="10">
        <f>XLOOKUP(A2170,Payroll_Data!$A:$A,Payroll_Data!$D:$D,"")</f>
        <v/>
      </c>
      <c r="F2170" s="10">
        <f>IF(E2170="","",D2170-E2170)</f>
        <v/>
      </c>
      <c r="G2170">
        <f>IF(E2170="","Missing Payroll Record",IF(ABS(F2170)&lt;=1,"MATCH","MISMATCH"))</f>
        <v/>
      </c>
    </row>
    <row r="2171">
      <c r="A2171" t="inlineStr">
        <is>
          <t>TX505011</t>
        </is>
      </c>
      <c r="B2171">
        <f>XLOOKUP(A2171,Share_Transactions!$A:$A,Share_Transactions!$B:$B,"")</f>
        <v/>
      </c>
      <c r="C2171">
        <f>XLOOKUP(A2171,Share_Transactions!$A:$A,Share_Transactions!$C:$C,"")</f>
        <v/>
      </c>
      <c r="D2171" s="10">
        <f>XLOOKUP(A2171,Share_Transactions!$A:$A,Share_Transactions!$L:$L,0)</f>
        <v/>
      </c>
      <c r="E2171" s="10">
        <f>XLOOKUP(A2171,Payroll_Data!$A:$A,Payroll_Data!$D:$D,"")</f>
        <v/>
      </c>
      <c r="F2171" s="10">
        <f>IF(E2171="","",D2171-E2171)</f>
        <v/>
      </c>
      <c r="G2171">
        <f>IF(E2171="","Missing Payroll Record",IF(ABS(F2171)&lt;=1,"MATCH","MISMATCH"))</f>
        <v/>
      </c>
    </row>
    <row r="2172">
      <c r="A2172" t="inlineStr">
        <is>
          <t>TX505014</t>
        </is>
      </c>
      <c r="B2172">
        <f>XLOOKUP(A2172,Share_Transactions!$A:$A,Share_Transactions!$B:$B,"")</f>
        <v/>
      </c>
      <c r="C2172">
        <f>XLOOKUP(A2172,Share_Transactions!$A:$A,Share_Transactions!$C:$C,"")</f>
        <v/>
      </c>
      <c r="D2172" s="10">
        <f>XLOOKUP(A2172,Share_Transactions!$A:$A,Share_Transactions!$L:$L,0)</f>
        <v/>
      </c>
      <c r="E2172" s="10">
        <f>XLOOKUP(A2172,Payroll_Data!$A:$A,Payroll_Data!$D:$D,"")</f>
        <v/>
      </c>
      <c r="F2172" s="10">
        <f>IF(E2172="","",D2172-E2172)</f>
        <v/>
      </c>
      <c r="G2172">
        <f>IF(E2172="","Missing Payroll Record",IF(ABS(F2172)&lt;=1,"MATCH","MISMATCH"))</f>
        <v/>
      </c>
    </row>
    <row r="2173">
      <c r="A2173" t="inlineStr">
        <is>
          <t>TX505015</t>
        </is>
      </c>
      <c r="B2173">
        <f>XLOOKUP(A2173,Share_Transactions!$A:$A,Share_Transactions!$B:$B,"")</f>
        <v/>
      </c>
      <c r="C2173">
        <f>XLOOKUP(A2173,Share_Transactions!$A:$A,Share_Transactions!$C:$C,"")</f>
        <v/>
      </c>
      <c r="D2173" s="10">
        <f>XLOOKUP(A2173,Share_Transactions!$A:$A,Share_Transactions!$L:$L,0)</f>
        <v/>
      </c>
      <c r="E2173" s="10">
        <f>XLOOKUP(A2173,Payroll_Data!$A:$A,Payroll_Data!$D:$D,"")</f>
        <v/>
      </c>
      <c r="F2173" s="10">
        <f>IF(E2173="","",D2173-E2173)</f>
        <v/>
      </c>
      <c r="G2173">
        <f>IF(E2173="","Missing Payroll Record",IF(ABS(F2173)&lt;=1,"MATCH","MISMATCH"))</f>
        <v/>
      </c>
    </row>
    <row r="2174">
      <c r="A2174" t="inlineStr">
        <is>
          <t>TX505016</t>
        </is>
      </c>
      <c r="B2174">
        <f>XLOOKUP(A2174,Share_Transactions!$A:$A,Share_Transactions!$B:$B,"")</f>
        <v/>
      </c>
      <c r="C2174">
        <f>XLOOKUP(A2174,Share_Transactions!$A:$A,Share_Transactions!$C:$C,"")</f>
        <v/>
      </c>
      <c r="D2174" s="10">
        <f>XLOOKUP(A2174,Share_Transactions!$A:$A,Share_Transactions!$L:$L,0)</f>
        <v/>
      </c>
      <c r="E2174" s="10">
        <f>XLOOKUP(A2174,Payroll_Data!$A:$A,Payroll_Data!$D:$D,"")</f>
        <v/>
      </c>
      <c r="F2174" s="10">
        <f>IF(E2174="","",D2174-E2174)</f>
        <v/>
      </c>
      <c r="G2174">
        <f>IF(E2174="","Missing Payroll Record",IF(ABS(F2174)&lt;=1,"MATCH","MISMATCH"))</f>
        <v/>
      </c>
    </row>
    <row r="2175">
      <c r="A2175" t="inlineStr">
        <is>
          <t>TX505023</t>
        </is>
      </c>
      <c r="B2175">
        <f>XLOOKUP(A2175,Share_Transactions!$A:$A,Share_Transactions!$B:$B,"")</f>
        <v/>
      </c>
      <c r="C2175">
        <f>XLOOKUP(A2175,Share_Transactions!$A:$A,Share_Transactions!$C:$C,"")</f>
        <v/>
      </c>
      <c r="D2175" s="10">
        <f>XLOOKUP(A2175,Share_Transactions!$A:$A,Share_Transactions!$L:$L,0)</f>
        <v/>
      </c>
      <c r="E2175" s="10">
        <f>XLOOKUP(A2175,Payroll_Data!$A:$A,Payroll_Data!$D:$D,"")</f>
        <v/>
      </c>
      <c r="F2175" s="10">
        <f>IF(E2175="","",D2175-E2175)</f>
        <v/>
      </c>
      <c r="G2175">
        <f>IF(E2175="","Missing Payroll Record",IF(ABS(F2175)&lt;=1,"MATCH","MISMATCH"))</f>
        <v/>
      </c>
    </row>
    <row r="2176">
      <c r="A2176" t="inlineStr">
        <is>
          <t>TX505024</t>
        </is>
      </c>
      <c r="B2176">
        <f>XLOOKUP(A2176,Share_Transactions!$A:$A,Share_Transactions!$B:$B,"")</f>
        <v/>
      </c>
      <c r="C2176">
        <f>XLOOKUP(A2176,Share_Transactions!$A:$A,Share_Transactions!$C:$C,"")</f>
        <v/>
      </c>
      <c r="D2176" s="10">
        <f>XLOOKUP(A2176,Share_Transactions!$A:$A,Share_Transactions!$L:$L,0)</f>
        <v/>
      </c>
      <c r="E2176" s="10">
        <f>XLOOKUP(A2176,Payroll_Data!$A:$A,Payroll_Data!$D:$D,"")</f>
        <v/>
      </c>
      <c r="F2176" s="10">
        <f>IF(E2176="","",D2176-E2176)</f>
        <v/>
      </c>
      <c r="G2176">
        <f>IF(E2176="","Missing Payroll Record",IF(ABS(F2176)&lt;=1,"MATCH","MISMATCH"))</f>
        <v/>
      </c>
    </row>
    <row r="2177">
      <c r="A2177" t="inlineStr">
        <is>
          <t>TX505025</t>
        </is>
      </c>
      <c r="B2177">
        <f>XLOOKUP(A2177,Share_Transactions!$A:$A,Share_Transactions!$B:$B,"")</f>
        <v/>
      </c>
      <c r="C2177">
        <f>XLOOKUP(A2177,Share_Transactions!$A:$A,Share_Transactions!$C:$C,"")</f>
        <v/>
      </c>
      <c r="D2177" s="10">
        <f>XLOOKUP(A2177,Share_Transactions!$A:$A,Share_Transactions!$L:$L,0)</f>
        <v/>
      </c>
      <c r="E2177" s="10">
        <f>XLOOKUP(A2177,Payroll_Data!$A:$A,Payroll_Data!$D:$D,"")</f>
        <v/>
      </c>
      <c r="F2177" s="10">
        <f>IF(E2177="","",D2177-E2177)</f>
        <v/>
      </c>
      <c r="G2177">
        <f>IF(E2177="","Missing Payroll Record",IF(ABS(F2177)&lt;=1,"MATCH","MISMATCH"))</f>
        <v/>
      </c>
    </row>
    <row r="2178">
      <c r="A2178" t="inlineStr">
        <is>
          <t>TX505026</t>
        </is>
      </c>
      <c r="B2178">
        <f>XLOOKUP(A2178,Share_Transactions!$A:$A,Share_Transactions!$B:$B,"")</f>
        <v/>
      </c>
      <c r="C2178">
        <f>XLOOKUP(A2178,Share_Transactions!$A:$A,Share_Transactions!$C:$C,"")</f>
        <v/>
      </c>
      <c r="D2178" s="10">
        <f>XLOOKUP(A2178,Share_Transactions!$A:$A,Share_Transactions!$L:$L,0)</f>
        <v/>
      </c>
      <c r="E2178" s="10">
        <f>XLOOKUP(A2178,Payroll_Data!$A:$A,Payroll_Data!$D:$D,"")</f>
        <v/>
      </c>
      <c r="F2178" s="10">
        <f>IF(E2178="","",D2178-E2178)</f>
        <v/>
      </c>
      <c r="G2178">
        <f>IF(E2178="","Missing Payroll Record",IF(ABS(F2178)&lt;=1,"MATCH","MISMATCH"))</f>
        <v/>
      </c>
    </row>
    <row r="2179">
      <c r="A2179" t="inlineStr">
        <is>
          <t>TX505027</t>
        </is>
      </c>
      <c r="B2179">
        <f>XLOOKUP(A2179,Share_Transactions!$A:$A,Share_Transactions!$B:$B,"")</f>
        <v/>
      </c>
      <c r="C2179">
        <f>XLOOKUP(A2179,Share_Transactions!$A:$A,Share_Transactions!$C:$C,"")</f>
        <v/>
      </c>
      <c r="D2179" s="10">
        <f>XLOOKUP(A2179,Share_Transactions!$A:$A,Share_Transactions!$L:$L,0)</f>
        <v/>
      </c>
      <c r="E2179" s="10">
        <f>XLOOKUP(A2179,Payroll_Data!$A:$A,Payroll_Data!$D:$D,"")</f>
        <v/>
      </c>
      <c r="F2179" s="10">
        <f>IF(E2179="","",D2179-E2179)</f>
        <v/>
      </c>
      <c r="G2179">
        <f>IF(E2179="","Missing Payroll Record",IF(ABS(F2179)&lt;=1,"MATCH","MISMATCH"))</f>
        <v/>
      </c>
    </row>
    <row r="2180">
      <c r="A2180" t="inlineStr">
        <is>
          <t>TX505028</t>
        </is>
      </c>
      <c r="B2180">
        <f>XLOOKUP(A2180,Share_Transactions!$A:$A,Share_Transactions!$B:$B,"")</f>
        <v/>
      </c>
      <c r="C2180">
        <f>XLOOKUP(A2180,Share_Transactions!$A:$A,Share_Transactions!$C:$C,"")</f>
        <v/>
      </c>
      <c r="D2180" s="10">
        <f>XLOOKUP(A2180,Share_Transactions!$A:$A,Share_Transactions!$L:$L,0)</f>
        <v/>
      </c>
      <c r="E2180" s="10">
        <f>XLOOKUP(A2180,Payroll_Data!$A:$A,Payroll_Data!$D:$D,"")</f>
        <v/>
      </c>
      <c r="F2180" s="10">
        <f>IF(E2180="","",D2180-E2180)</f>
        <v/>
      </c>
      <c r="G2180">
        <f>IF(E2180="","Missing Payroll Record",IF(ABS(F2180)&lt;=1,"MATCH","MISMATCH"))</f>
        <v/>
      </c>
    </row>
    <row r="2181">
      <c r="A2181" t="inlineStr">
        <is>
          <t>TX505029</t>
        </is>
      </c>
      <c r="B2181">
        <f>XLOOKUP(A2181,Share_Transactions!$A:$A,Share_Transactions!$B:$B,"")</f>
        <v/>
      </c>
      <c r="C2181">
        <f>XLOOKUP(A2181,Share_Transactions!$A:$A,Share_Transactions!$C:$C,"")</f>
        <v/>
      </c>
      <c r="D2181" s="10">
        <f>XLOOKUP(A2181,Share_Transactions!$A:$A,Share_Transactions!$L:$L,0)</f>
        <v/>
      </c>
      <c r="E2181" s="10">
        <f>XLOOKUP(A2181,Payroll_Data!$A:$A,Payroll_Data!$D:$D,"")</f>
        <v/>
      </c>
      <c r="F2181" s="10">
        <f>IF(E2181="","",D2181-E2181)</f>
        <v/>
      </c>
      <c r="G2181">
        <f>IF(E2181="","Missing Payroll Record",IF(ABS(F2181)&lt;=1,"MATCH","MISMATCH"))</f>
        <v/>
      </c>
    </row>
    <row r="2182">
      <c r="A2182" t="inlineStr">
        <is>
          <t>TX505030</t>
        </is>
      </c>
      <c r="B2182">
        <f>XLOOKUP(A2182,Share_Transactions!$A:$A,Share_Transactions!$B:$B,"")</f>
        <v/>
      </c>
      <c r="C2182">
        <f>XLOOKUP(A2182,Share_Transactions!$A:$A,Share_Transactions!$C:$C,"")</f>
        <v/>
      </c>
      <c r="D2182" s="10">
        <f>XLOOKUP(A2182,Share_Transactions!$A:$A,Share_Transactions!$L:$L,0)</f>
        <v/>
      </c>
      <c r="E2182" s="10">
        <f>XLOOKUP(A2182,Payroll_Data!$A:$A,Payroll_Data!$D:$D,"")</f>
        <v/>
      </c>
      <c r="F2182" s="10">
        <f>IF(E2182="","",D2182-E2182)</f>
        <v/>
      </c>
      <c r="G2182">
        <f>IF(E2182="","Missing Payroll Record",IF(ABS(F2182)&lt;=1,"MATCH","MISMATCH"))</f>
        <v/>
      </c>
    </row>
    <row r="2183">
      <c r="A2183" t="inlineStr">
        <is>
          <t>TX505034</t>
        </is>
      </c>
      <c r="B2183">
        <f>XLOOKUP(A2183,Share_Transactions!$A:$A,Share_Transactions!$B:$B,"")</f>
        <v/>
      </c>
      <c r="C2183">
        <f>XLOOKUP(A2183,Share_Transactions!$A:$A,Share_Transactions!$C:$C,"")</f>
        <v/>
      </c>
      <c r="D2183" s="10">
        <f>XLOOKUP(A2183,Share_Transactions!$A:$A,Share_Transactions!$L:$L,0)</f>
        <v/>
      </c>
      <c r="E2183" s="10">
        <f>XLOOKUP(A2183,Payroll_Data!$A:$A,Payroll_Data!$D:$D,"")</f>
        <v/>
      </c>
      <c r="F2183" s="10">
        <f>IF(E2183="","",D2183-E2183)</f>
        <v/>
      </c>
      <c r="G2183">
        <f>IF(E2183="","Missing Payroll Record",IF(ABS(F2183)&lt;=1,"MATCH","MISMATCH"))</f>
        <v/>
      </c>
    </row>
    <row r="2184">
      <c r="A2184" t="inlineStr">
        <is>
          <t>TX505035</t>
        </is>
      </c>
      <c r="B2184">
        <f>XLOOKUP(A2184,Share_Transactions!$A:$A,Share_Transactions!$B:$B,"")</f>
        <v/>
      </c>
      <c r="C2184">
        <f>XLOOKUP(A2184,Share_Transactions!$A:$A,Share_Transactions!$C:$C,"")</f>
        <v/>
      </c>
      <c r="D2184" s="10">
        <f>XLOOKUP(A2184,Share_Transactions!$A:$A,Share_Transactions!$L:$L,0)</f>
        <v/>
      </c>
      <c r="E2184" s="10">
        <f>XLOOKUP(A2184,Payroll_Data!$A:$A,Payroll_Data!$D:$D,"")</f>
        <v/>
      </c>
      <c r="F2184" s="10">
        <f>IF(E2184="","",D2184-E2184)</f>
        <v/>
      </c>
      <c r="G2184">
        <f>IF(E2184="","Missing Payroll Record",IF(ABS(F2184)&lt;=1,"MATCH","MISMATCH"))</f>
        <v/>
      </c>
    </row>
    <row r="2185">
      <c r="A2185" t="inlineStr">
        <is>
          <t>TX505039</t>
        </is>
      </c>
      <c r="B2185">
        <f>XLOOKUP(A2185,Share_Transactions!$A:$A,Share_Transactions!$B:$B,"")</f>
        <v/>
      </c>
      <c r="C2185">
        <f>XLOOKUP(A2185,Share_Transactions!$A:$A,Share_Transactions!$C:$C,"")</f>
        <v/>
      </c>
      <c r="D2185" s="10">
        <f>XLOOKUP(A2185,Share_Transactions!$A:$A,Share_Transactions!$L:$L,0)</f>
        <v/>
      </c>
      <c r="E2185" s="10">
        <f>XLOOKUP(A2185,Payroll_Data!$A:$A,Payroll_Data!$D:$D,"")</f>
        <v/>
      </c>
      <c r="F2185" s="10">
        <f>IF(E2185="","",D2185-E2185)</f>
        <v/>
      </c>
      <c r="G2185">
        <f>IF(E2185="","Missing Payroll Record",IF(ABS(F2185)&lt;=1,"MATCH","MISMATCH"))</f>
        <v/>
      </c>
    </row>
    <row r="2186">
      <c r="A2186" t="inlineStr">
        <is>
          <t>TX505040</t>
        </is>
      </c>
      <c r="B2186">
        <f>XLOOKUP(A2186,Share_Transactions!$A:$A,Share_Transactions!$B:$B,"")</f>
        <v/>
      </c>
      <c r="C2186">
        <f>XLOOKUP(A2186,Share_Transactions!$A:$A,Share_Transactions!$C:$C,"")</f>
        <v/>
      </c>
      <c r="D2186" s="10">
        <f>XLOOKUP(A2186,Share_Transactions!$A:$A,Share_Transactions!$L:$L,0)</f>
        <v/>
      </c>
      <c r="E2186" s="10">
        <f>XLOOKUP(A2186,Payroll_Data!$A:$A,Payroll_Data!$D:$D,"")</f>
        <v/>
      </c>
      <c r="F2186" s="10">
        <f>IF(E2186="","",D2186-E2186)</f>
        <v/>
      </c>
      <c r="G2186">
        <f>IF(E2186="","Missing Payroll Record",IF(ABS(F2186)&lt;=1,"MATCH","MISMATCH"))</f>
        <v/>
      </c>
    </row>
    <row r="2187">
      <c r="A2187" t="inlineStr">
        <is>
          <t>TX505041</t>
        </is>
      </c>
      <c r="B2187">
        <f>XLOOKUP(A2187,Share_Transactions!$A:$A,Share_Transactions!$B:$B,"")</f>
        <v/>
      </c>
      <c r="C2187">
        <f>XLOOKUP(A2187,Share_Transactions!$A:$A,Share_Transactions!$C:$C,"")</f>
        <v/>
      </c>
      <c r="D2187" s="10">
        <f>XLOOKUP(A2187,Share_Transactions!$A:$A,Share_Transactions!$L:$L,0)</f>
        <v/>
      </c>
      <c r="E2187" s="10">
        <f>XLOOKUP(A2187,Payroll_Data!$A:$A,Payroll_Data!$D:$D,"")</f>
        <v/>
      </c>
      <c r="F2187" s="10">
        <f>IF(E2187="","",D2187-E2187)</f>
        <v/>
      </c>
      <c r="G2187">
        <f>IF(E2187="","Missing Payroll Record",IF(ABS(F2187)&lt;=1,"MATCH","MISMATCH"))</f>
        <v/>
      </c>
    </row>
    <row r="2188">
      <c r="A2188" t="inlineStr">
        <is>
          <t>TX505042</t>
        </is>
      </c>
      <c r="B2188">
        <f>XLOOKUP(A2188,Share_Transactions!$A:$A,Share_Transactions!$B:$B,"")</f>
        <v/>
      </c>
      <c r="C2188">
        <f>XLOOKUP(A2188,Share_Transactions!$A:$A,Share_Transactions!$C:$C,"")</f>
        <v/>
      </c>
      <c r="D2188" s="10">
        <f>XLOOKUP(A2188,Share_Transactions!$A:$A,Share_Transactions!$L:$L,0)</f>
        <v/>
      </c>
      <c r="E2188" s="10">
        <f>XLOOKUP(A2188,Payroll_Data!$A:$A,Payroll_Data!$D:$D,"")</f>
        <v/>
      </c>
      <c r="F2188" s="10">
        <f>IF(E2188="","",D2188-E2188)</f>
        <v/>
      </c>
      <c r="G2188">
        <f>IF(E2188="","Missing Payroll Record",IF(ABS(F2188)&lt;=1,"MATCH","MISMATCH"))</f>
        <v/>
      </c>
    </row>
    <row r="2189">
      <c r="A2189" t="inlineStr">
        <is>
          <t>TX505043</t>
        </is>
      </c>
      <c r="B2189">
        <f>XLOOKUP(A2189,Share_Transactions!$A:$A,Share_Transactions!$B:$B,"")</f>
        <v/>
      </c>
      <c r="C2189">
        <f>XLOOKUP(A2189,Share_Transactions!$A:$A,Share_Transactions!$C:$C,"")</f>
        <v/>
      </c>
      <c r="D2189" s="10">
        <f>XLOOKUP(A2189,Share_Transactions!$A:$A,Share_Transactions!$L:$L,0)</f>
        <v/>
      </c>
      <c r="E2189" s="10">
        <f>XLOOKUP(A2189,Payroll_Data!$A:$A,Payroll_Data!$D:$D,"")</f>
        <v/>
      </c>
      <c r="F2189" s="10">
        <f>IF(E2189="","",D2189-E2189)</f>
        <v/>
      </c>
      <c r="G2189">
        <f>IF(E2189="","Missing Payroll Record",IF(ABS(F2189)&lt;=1,"MATCH","MISMATCH"))</f>
        <v/>
      </c>
    </row>
    <row r="2190">
      <c r="A2190" t="inlineStr">
        <is>
          <t>TX505044</t>
        </is>
      </c>
      <c r="B2190">
        <f>XLOOKUP(A2190,Share_Transactions!$A:$A,Share_Transactions!$B:$B,"")</f>
        <v/>
      </c>
      <c r="C2190">
        <f>XLOOKUP(A2190,Share_Transactions!$A:$A,Share_Transactions!$C:$C,"")</f>
        <v/>
      </c>
      <c r="D2190" s="10">
        <f>XLOOKUP(A2190,Share_Transactions!$A:$A,Share_Transactions!$L:$L,0)</f>
        <v/>
      </c>
      <c r="E2190" s="10">
        <f>XLOOKUP(A2190,Payroll_Data!$A:$A,Payroll_Data!$D:$D,"")</f>
        <v/>
      </c>
      <c r="F2190" s="10">
        <f>IF(E2190="","",D2190-E2190)</f>
        <v/>
      </c>
      <c r="G2190">
        <f>IF(E2190="","Missing Payroll Record",IF(ABS(F2190)&lt;=1,"MATCH","MISMATCH"))</f>
        <v/>
      </c>
    </row>
    <row r="2191">
      <c r="A2191" t="inlineStr">
        <is>
          <t>TX505046</t>
        </is>
      </c>
      <c r="B2191">
        <f>XLOOKUP(A2191,Share_Transactions!$A:$A,Share_Transactions!$B:$B,"")</f>
        <v/>
      </c>
      <c r="C2191">
        <f>XLOOKUP(A2191,Share_Transactions!$A:$A,Share_Transactions!$C:$C,"")</f>
        <v/>
      </c>
      <c r="D2191" s="10">
        <f>XLOOKUP(A2191,Share_Transactions!$A:$A,Share_Transactions!$L:$L,0)</f>
        <v/>
      </c>
      <c r="E2191" s="10">
        <f>XLOOKUP(A2191,Payroll_Data!$A:$A,Payroll_Data!$D:$D,"")</f>
        <v/>
      </c>
      <c r="F2191" s="10">
        <f>IF(E2191="","",D2191-E2191)</f>
        <v/>
      </c>
      <c r="G2191">
        <f>IF(E2191="","Missing Payroll Record",IF(ABS(F2191)&lt;=1,"MATCH","MISMATCH"))</f>
        <v/>
      </c>
    </row>
    <row r="2192">
      <c r="A2192" t="inlineStr">
        <is>
          <t>TX505048</t>
        </is>
      </c>
      <c r="B2192">
        <f>XLOOKUP(A2192,Share_Transactions!$A:$A,Share_Transactions!$B:$B,"")</f>
        <v/>
      </c>
      <c r="C2192">
        <f>XLOOKUP(A2192,Share_Transactions!$A:$A,Share_Transactions!$C:$C,"")</f>
        <v/>
      </c>
      <c r="D2192" s="10">
        <f>XLOOKUP(A2192,Share_Transactions!$A:$A,Share_Transactions!$L:$L,0)</f>
        <v/>
      </c>
      <c r="E2192" s="10">
        <f>XLOOKUP(A2192,Payroll_Data!$A:$A,Payroll_Data!$D:$D,"")</f>
        <v/>
      </c>
      <c r="F2192" s="10">
        <f>IF(E2192="","",D2192-E2192)</f>
        <v/>
      </c>
      <c r="G2192">
        <f>IF(E2192="","Missing Payroll Record",IF(ABS(F2192)&lt;=1,"MATCH","MISMATCH"))</f>
        <v/>
      </c>
    </row>
    <row r="2193">
      <c r="A2193" t="inlineStr">
        <is>
          <t>TX505049</t>
        </is>
      </c>
      <c r="B2193">
        <f>XLOOKUP(A2193,Share_Transactions!$A:$A,Share_Transactions!$B:$B,"")</f>
        <v/>
      </c>
      <c r="C2193">
        <f>XLOOKUP(A2193,Share_Transactions!$A:$A,Share_Transactions!$C:$C,"")</f>
        <v/>
      </c>
      <c r="D2193" s="10">
        <f>XLOOKUP(A2193,Share_Transactions!$A:$A,Share_Transactions!$L:$L,0)</f>
        <v/>
      </c>
      <c r="E2193" s="10">
        <f>XLOOKUP(A2193,Payroll_Data!$A:$A,Payroll_Data!$D:$D,"")</f>
        <v/>
      </c>
      <c r="F2193" s="10">
        <f>IF(E2193="","",D2193-E2193)</f>
        <v/>
      </c>
      <c r="G2193">
        <f>IF(E2193="","Missing Payroll Record",IF(ABS(F2193)&lt;=1,"MATCH","MISMATCH"))</f>
        <v/>
      </c>
    </row>
    <row r="2194">
      <c r="A2194" t="inlineStr">
        <is>
          <t>TX505050</t>
        </is>
      </c>
      <c r="B2194">
        <f>XLOOKUP(A2194,Share_Transactions!$A:$A,Share_Transactions!$B:$B,"")</f>
        <v/>
      </c>
      <c r="C2194">
        <f>XLOOKUP(A2194,Share_Transactions!$A:$A,Share_Transactions!$C:$C,"")</f>
        <v/>
      </c>
      <c r="D2194" s="10">
        <f>XLOOKUP(A2194,Share_Transactions!$A:$A,Share_Transactions!$L:$L,0)</f>
        <v/>
      </c>
      <c r="E2194" s="10">
        <f>XLOOKUP(A2194,Payroll_Data!$A:$A,Payroll_Data!$D:$D,"")</f>
        <v/>
      </c>
      <c r="F2194" s="10">
        <f>IF(E2194="","",D2194-E2194)</f>
        <v/>
      </c>
      <c r="G2194">
        <f>IF(E2194="","Missing Payroll Record",IF(ABS(F2194)&lt;=1,"MATCH","MISMATCH"))</f>
        <v/>
      </c>
    </row>
    <row r="2195">
      <c r="A2195" t="inlineStr">
        <is>
          <t>TX505051</t>
        </is>
      </c>
      <c r="B2195">
        <f>XLOOKUP(A2195,Share_Transactions!$A:$A,Share_Transactions!$B:$B,"")</f>
        <v/>
      </c>
      <c r="C2195">
        <f>XLOOKUP(A2195,Share_Transactions!$A:$A,Share_Transactions!$C:$C,"")</f>
        <v/>
      </c>
      <c r="D2195" s="10">
        <f>XLOOKUP(A2195,Share_Transactions!$A:$A,Share_Transactions!$L:$L,0)</f>
        <v/>
      </c>
      <c r="E2195" s="10">
        <f>XLOOKUP(A2195,Payroll_Data!$A:$A,Payroll_Data!$D:$D,"")</f>
        <v/>
      </c>
      <c r="F2195" s="10">
        <f>IF(E2195="","",D2195-E2195)</f>
        <v/>
      </c>
      <c r="G2195">
        <f>IF(E2195="","Missing Payroll Record",IF(ABS(F2195)&lt;=1,"MATCH","MISMATCH"))</f>
        <v/>
      </c>
    </row>
    <row r="2196">
      <c r="A2196" t="inlineStr">
        <is>
          <t>TX505053</t>
        </is>
      </c>
      <c r="B2196">
        <f>XLOOKUP(A2196,Share_Transactions!$A:$A,Share_Transactions!$B:$B,"")</f>
        <v/>
      </c>
      <c r="C2196">
        <f>XLOOKUP(A2196,Share_Transactions!$A:$A,Share_Transactions!$C:$C,"")</f>
        <v/>
      </c>
      <c r="D2196" s="10">
        <f>XLOOKUP(A2196,Share_Transactions!$A:$A,Share_Transactions!$L:$L,0)</f>
        <v/>
      </c>
      <c r="E2196" s="10">
        <f>XLOOKUP(A2196,Payroll_Data!$A:$A,Payroll_Data!$D:$D,"")</f>
        <v/>
      </c>
      <c r="F2196" s="10">
        <f>IF(E2196="","",D2196-E2196)</f>
        <v/>
      </c>
      <c r="G2196">
        <f>IF(E2196="","Missing Payroll Record",IF(ABS(F2196)&lt;=1,"MATCH","MISMATCH"))</f>
        <v/>
      </c>
    </row>
    <row r="2197">
      <c r="A2197" t="inlineStr">
        <is>
          <t>TX505056</t>
        </is>
      </c>
      <c r="B2197">
        <f>XLOOKUP(A2197,Share_Transactions!$A:$A,Share_Transactions!$B:$B,"")</f>
        <v/>
      </c>
      <c r="C2197">
        <f>XLOOKUP(A2197,Share_Transactions!$A:$A,Share_Transactions!$C:$C,"")</f>
        <v/>
      </c>
      <c r="D2197" s="10">
        <f>XLOOKUP(A2197,Share_Transactions!$A:$A,Share_Transactions!$L:$L,0)</f>
        <v/>
      </c>
      <c r="E2197" s="10">
        <f>XLOOKUP(A2197,Payroll_Data!$A:$A,Payroll_Data!$D:$D,"")</f>
        <v/>
      </c>
      <c r="F2197" s="10">
        <f>IF(E2197="","",D2197-E2197)</f>
        <v/>
      </c>
      <c r="G2197">
        <f>IF(E2197="","Missing Payroll Record",IF(ABS(F2197)&lt;=1,"MATCH","MISMATCH"))</f>
        <v/>
      </c>
    </row>
    <row r="2198">
      <c r="A2198" t="inlineStr">
        <is>
          <t>TX505059</t>
        </is>
      </c>
      <c r="B2198">
        <f>XLOOKUP(A2198,Share_Transactions!$A:$A,Share_Transactions!$B:$B,"")</f>
        <v/>
      </c>
      <c r="C2198">
        <f>XLOOKUP(A2198,Share_Transactions!$A:$A,Share_Transactions!$C:$C,"")</f>
        <v/>
      </c>
      <c r="D2198" s="10">
        <f>XLOOKUP(A2198,Share_Transactions!$A:$A,Share_Transactions!$L:$L,0)</f>
        <v/>
      </c>
      <c r="E2198" s="10">
        <f>XLOOKUP(A2198,Payroll_Data!$A:$A,Payroll_Data!$D:$D,"")</f>
        <v/>
      </c>
      <c r="F2198" s="10">
        <f>IF(E2198="","",D2198-E2198)</f>
        <v/>
      </c>
      <c r="G2198">
        <f>IF(E2198="","Missing Payroll Record",IF(ABS(F2198)&lt;=1,"MATCH","MISMATCH"))</f>
        <v/>
      </c>
    </row>
    <row r="2199">
      <c r="A2199" t="inlineStr">
        <is>
          <t>TX505060</t>
        </is>
      </c>
      <c r="B2199">
        <f>XLOOKUP(A2199,Share_Transactions!$A:$A,Share_Transactions!$B:$B,"")</f>
        <v/>
      </c>
      <c r="C2199">
        <f>XLOOKUP(A2199,Share_Transactions!$A:$A,Share_Transactions!$C:$C,"")</f>
        <v/>
      </c>
      <c r="D2199" s="10">
        <f>XLOOKUP(A2199,Share_Transactions!$A:$A,Share_Transactions!$L:$L,0)</f>
        <v/>
      </c>
      <c r="E2199" s="10">
        <f>XLOOKUP(A2199,Payroll_Data!$A:$A,Payroll_Data!$D:$D,"")</f>
        <v/>
      </c>
      <c r="F2199" s="10">
        <f>IF(E2199="","",D2199-E2199)</f>
        <v/>
      </c>
      <c r="G2199">
        <f>IF(E2199="","Missing Payroll Record",IF(ABS(F2199)&lt;=1,"MATCH","MISMATCH"))</f>
        <v/>
      </c>
    </row>
    <row r="2200">
      <c r="A2200" t="inlineStr">
        <is>
          <t>TX505062</t>
        </is>
      </c>
      <c r="B2200">
        <f>XLOOKUP(A2200,Share_Transactions!$A:$A,Share_Transactions!$B:$B,"")</f>
        <v/>
      </c>
      <c r="C2200">
        <f>XLOOKUP(A2200,Share_Transactions!$A:$A,Share_Transactions!$C:$C,"")</f>
        <v/>
      </c>
      <c r="D2200" s="10">
        <f>XLOOKUP(A2200,Share_Transactions!$A:$A,Share_Transactions!$L:$L,0)</f>
        <v/>
      </c>
      <c r="E2200" s="10">
        <f>XLOOKUP(A2200,Payroll_Data!$A:$A,Payroll_Data!$D:$D,"")</f>
        <v/>
      </c>
      <c r="F2200" s="10">
        <f>IF(E2200="","",D2200-E2200)</f>
        <v/>
      </c>
      <c r="G2200">
        <f>IF(E2200="","Missing Payroll Record",IF(ABS(F2200)&lt;=1,"MATCH","MISMATCH"))</f>
        <v/>
      </c>
    </row>
    <row r="2201">
      <c r="A2201" t="inlineStr">
        <is>
          <t>TX505063</t>
        </is>
      </c>
      <c r="B2201">
        <f>XLOOKUP(A2201,Share_Transactions!$A:$A,Share_Transactions!$B:$B,"")</f>
        <v/>
      </c>
      <c r="C2201">
        <f>XLOOKUP(A2201,Share_Transactions!$A:$A,Share_Transactions!$C:$C,"")</f>
        <v/>
      </c>
      <c r="D2201" s="10">
        <f>XLOOKUP(A2201,Share_Transactions!$A:$A,Share_Transactions!$L:$L,0)</f>
        <v/>
      </c>
      <c r="E2201" s="10">
        <f>XLOOKUP(A2201,Payroll_Data!$A:$A,Payroll_Data!$D:$D,"")</f>
        <v/>
      </c>
      <c r="F2201" s="10">
        <f>IF(E2201="","",D2201-E2201)</f>
        <v/>
      </c>
      <c r="G2201">
        <f>IF(E2201="","Missing Payroll Record",IF(ABS(F2201)&lt;=1,"MATCH","MISMATCH"))</f>
        <v/>
      </c>
    </row>
    <row r="2202">
      <c r="A2202" t="inlineStr">
        <is>
          <t>TX505067</t>
        </is>
      </c>
      <c r="B2202">
        <f>XLOOKUP(A2202,Share_Transactions!$A:$A,Share_Transactions!$B:$B,"")</f>
        <v/>
      </c>
      <c r="C2202">
        <f>XLOOKUP(A2202,Share_Transactions!$A:$A,Share_Transactions!$C:$C,"")</f>
        <v/>
      </c>
      <c r="D2202" s="10">
        <f>XLOOKUP(A2202,Share_Transactions!$A:$A,Share_Transactions!$L:$L,0)</f>
        <v/>
      </c>
      <c r="E2202" s="10">
        <f>XLOOKUP(A2202,Payroll_Data!$A:$A,Payroll_Data!$D:$D,"")</f>
        <v/>
      </c>
      <c r="F2202" s="10">
        <f>IF(E2202="","",D2202-E2202)</f>
        <v/>
      </c>
      <c r="G2202">
        <f>IF(E2202="","Missing Payroll Record",IF(ABS(F2202)&lt;=1,"MATCH","MISMATCH"))</f>
        <v/>
      </c>
    </row>
    <row r="2203">
      <c r="A2203" t="inlineStr">
        <is>
          <t>TX505068</t>
        </is>
      </c>
      <c r="B2203">
        <f>XLOOKUP(A2203,Share_Transactions!$A:$A,Share_Transactions!$B:$B,"")</f>
        <v/>
      </c>
      <c r="C2203">
        <f>XLOOKUP(A2203,Share_Transactions!$A:$A,Share_Transactions!$C:$C,"")</f>
        <v/>
      </c>
      <c r="D2203" s="10">
        <f>XLOOKUP(A2203,Share_Transactions!$A:$A,Share_Transactions!$L:$L,0)</f>
        <v/>
      </c>
      <c r="E2203" s="10">
        <f>XLOOKUP(A2203,Payroll_Data!$A:$A,Payroll_Data!$D:$D,"")</f>
        <v/>
      </c>
      <c r="F2203" s="10">
        <f>IF(E2203="","",D2203-E2203)</f>
        <v/>
      </c>
      <c r="G2203">
        <f>IF(E2203="","Missing Payroll Record",IF(ABS(F2203)&lt;=1,"MATCH","MISMATCH"))</f>
        <v/>
      </c>
    </row>
    <row r="2204">
      <c r="A2204" t="inlineStr">
        <is>
          <t>TX505069</t>
        </is>
      </c>
      <c r="B2204">
        <f>XLOOKUP(A2204,Share_Transactions!$A:$A,Share_Transactions!$B:$B,"")</f>
        <v/>
      </c>
      <c r="C2204">
        <f>XLOOKUP(A2204,Share_Transactions!$A:$A,Share_Transactions!$C:$C,"")</f>
        <v/>
      </c>
      <c r="D2204" s="10">
        <f>XLOOKUP(A2204,Share_Transactions!$A:$A,Share_Transactions!$L:$L,0)</f>
        <v/>
      </c>
      <c r="E2204" s="10">
        <f>XLOOKUP(A2204,Payroll_Data!$A:$A,Payroll_Data!$D:$D,"")</f>
        <v/>
      </c>
      <c r="F2204" s="10">
        <f>IF(E2204="","",D2204-E2204)</f>
        <v/>
      </c>
      <c r="G2204">
        <f>IF(E2204="","Missing Payroll Record",IF(ABS(F2204)&lt;=1,"MATCH","MISMATCH"))</f>
        <v/>
      </c>
    </row>
    <row r="2205">
      <c r="A2205" t="inlineStr">
        <is>
          <t>TX505073</t>
        </is>
      </c>
      <c r="B2205">
        <f>XLOOKUP(A2205,Share_Transactions!$A:$A,Share_Transactions!$B:$B,"")</f>
        <v/>
      </c>
      <c r="C2205">
        <f>XLOOKUP(A2205,Share_Transactions!$A:$A,Share_Transactions!$C:$C,"")</f>
        <v/>
      </c>
      <c r="D2205" s="10">
        <f>XLOOKUP(A2205,Share_Transactions!$A:$A,Share_Transactions!$L:$L,0)</f>
        <v/>
      </c>
      <c r="E2205" s="10">
        <f>XLOOKUP(A2205,Payroll_Data!$A:$A,Payroll_Data!$D:$D,"")</f>
        <v/>
      </c>
      <c r="F2205" s="10">
        <f>IF(E2205="","",D2205-E2205)</f>
        <v/>
      </c>
      <c r="G2205">
        <f>IF(E2205="","Missing Payroll Record",IF(ABS(F2205)&lt;=1,"MATCH","MISMATCH"))</f>
        <v/>
      </c>
    </row>
    <row r="2206">
      <c r="A2206" t="inlineStr">
        <is>
          <t>TX505076</t>
        </is>
      </c>
      <c r="B2206">
        <f>XLOOKUP(A2206,Share_Transactions!$A:$A,Share_Transactions!$B:$B,"")</f>
        <v/>
      </c>
      <c r="C2206">
        <f>XLOOKUP(A2206,Share_Transactions!$A:$A,Share_Transactions!$C:$C,"")</f>
        <v/>
      </c>
      <c r="D2206" s="10">
        <f>XLOOKUP(A2206,Share_Transactions!$A:$A,Share_Transactions!$L:$L,0)</f>
        <v/>
      </c>
      <c r="E2206" s="10">
        <f>XLOOKUP(A2206,Payroll_Data!$A:$A,Payroll_Data!$D:$D,"")</f>
        <v/>
      </c>
      <c r="F2206" s="10">
        <f>IF(E2206="","",D2206-E2206)</f>
        <v/>
      </c>
      <c r="G2206">
        <f>IF(E2206="","Missing Payroll Record",IF(ABS(F2206)&lt;=1,"MATCH","MISMATCH"))</f>
        <v/>
      </c>
    </row>
    <row r="2207">
      <c r="A2207" t="inlineStr">
        <is>
          <t>TX505077</t>
        </is>
      </c>
      <c r="B2207">
        <f>XLOOKUP(A2207,Share_Transactions!$A:$A,Share_Transactions!$B:$B,"")</f>
        <v/>
      </c>
      <c r="C2207">
        <f>XLOOKUP(A2207,Share_Transactions!$A:$A,Share_Transactions!$C:$C,"")</f>
        <v/>
      </c>
      <c r="D2207" s="10">
        <f>XLOOKUP(A2207,Share_Transactions!$A:$A,Share_Transactions!$L:$L,0)</f>
        <v/>
      </c>
      <c r="E2207" s="10">
        <f>XLOOKUP(A2207,Payroll_Data!$A:$A,Payroll_Data!$D:$D,"")</f>
        <v/>
      </c>
      <c r="F2207" s="10">
        <f>IF(E2207="","",D2207-E2207)</f>
        <v/>
      </c>
      <c r="G2207">
        <f>IF(E2207="","Missing Payroll Record",IF(ABS(F2207)&lt;=1,"MATCH","MISMATCH"))</f>
        <v/>
      </c>
    </row>
    <row r="2208">
      <c r="A2208" t="inlineStr">
        <is>
          <t>TX505078</t>
        </is>
      </c>
      <c r="B2208">
        <f>XLOOKUP(A2208,Share_Transactions!$A:$A,Share_Transactions!$B:$B,"")</f>
        <v/>
      </c>
      <c r="C2208">
        <f>XLOOKUP(A2208,Share_Transactions!$A:$A,Share_Transactions!$C:$C,"")</f>
        <v/>
      </c>
      <c r="D2208" s="10">
        <f>XLOOKUP(A2208,Share_Transactions!$A:$A,Share_Transactions!$L:$L,0)</f>
        <v/>
      </c>
      <c r="E2208" s="10">
        <f>XLOOKUP(A2208,Payroll_Data!$A:$A,Payroll_Data!$D:$D,"")</f>
        <v/>
      </c>
      <c r="F2208" s="10">
        <f>IF(E2208="","",D2208-E2208)</f>
        <v/>
      </c>
      <c r="G2208">
        <f>IF(E2208="","Missing Payroll Record",IF(ABS(F2208)&lt;=1,"MATCH","MISMATCH"))</f>
        <v/>
      </c>
    </row>
    <row r="2209">
      <c r="A2209" t="inlineStr">
        <is>
          <t>TX505081</t>
        </is>
      </c>
      <c r="B2209">
        <f>XLOOKUP(A2209,Share_Transactions!$A:$A,Share_Transactions!$B:$B,"")</f>
        <v/>
      </c>
      <c r="C2209">
        <f>XLOOKUP(A2209,Share_Transactions!$A:$A,Share_Transactions!$C:$C,"")</f>
        <v/>
      </c>
      <c r="D2209" s="10">
        <f>XLOOKUP(A2209,Share_Transactions!$A:$A,Share_Transactions!$L:$L,0)</f>
        <v/>
      </c>
      <c r="E2209" s="10">
        <f>XLOOKUP(A2209,Payroll_Data!$A:$A,Payroll_Data!$D:$D,"")</f>
        <v/>
      </c>
      <c r="F2209" s="10">
        <f>IF(E2209="","",D2209-E2209)</f>
        <v/>
      </c>
      <c r="G2209">
        <f>IF(E2209="","Missing Payroll Record",IF(ABS(F2209)&lt;=1,"MATCH","MISMATCH"))</f>
        <v/>
      </c>
    </row>
    <row r="2210">
      <c r="A2210" t="inlineStr">
        <is>
          <t>TX505082</t>
        </is>
      </c>
      <c r="B2210">
        <f>XLOOKUP(A2210,Share_Transactions!$A:$A,Share_Transactions!$B:$B,"")</f>
        <v/>
      </c>
      <c r="C2210">
        <f>XLOOKUP(A2210,Share_Transactions!$A:$A,Share_Transactions!$C:$C,"")</f>
        <v/>
      </c>
      <c r="D2210" s="10">
        <f>XLOOKUP(A2210,Share_Transactions!$A:$A,Share_Transactions!$L:$L,0)</f>
        <v/>
      </c>
      <c r="E2210" s="10">
        <f>XLOOKUP(A2210,Payroll_Data!$A:$A,Payroll_Data!$D:$D,"")</f>
        <v/>
      </c>
      <c r="F2210" s="10">
        <f>IF(E2210="","",D2210-E2210)</f>
        <v/>
      </c>
      <c r="G2210">
        <f>IF(E2210="","Missing Payroll Record",IF(ABS(F2210)&lt;=1,"MATCH","MISMATCH"))</f>
        <v/>
      </c>
    </row>
    <row r="2211">
      <c r="A2211" t="inlineStr">
        <is>
          <t>TX505083</t>
        </is>
      </c>
      <c r="B2211">
        <f>XLOOKUP(A2211,Share_Transactions!$A:$A,Share_Transactions!$B:$B,"")</f>
        <v/>
      </c>
      <c r="C2211">
        <f>XLOOKUP(A2211,Share_Transactions!$A:$A,Share_Transactions!$C:$C,"")</f>
        <v/>
      </c>
      <c r="D2211" s="10">
        <f>XLOOKUP(A2211,Share_Transactions!$A:$A,Share_Transactions!$L:$L,0)</f>
        <v/>
      </c>
      <c r="E2211" s="10">
        <f>XLOOKUP(A2211,Payroll_Data!$A:$A,Payroll_Data!$D:$D,"")</f>
        <v/>
      </c>
      <c r="F2211" s="10">
        <f>IF(E2211="","",D2211-E2211)</f>
        <v/>
      </c>
      <c r="G2211">
        <f>IF(E2211="","Missing Payroll Record",IF(ABS(F2211)&lt;=1,"MATCH","MISMATCH"))</f>
        <v/>
      </c>
    </row>
    <row r="2212">
      <c r="A2212" t="inlineStr">
        <is>
          <t>TX505084</t>
        </is>
      </c>
      <c r="B2212">
        <f>XLOOKUP(A2212,Share_Transactions!$A:$A,Share_Transactions!$B:$B,"")</f>
        <v/>
      </c>
      <c r="C2212">
        <f>XLOOKUP(A2212,Share_Transactions!$A:$A,Share_Transactions!$C:$C,"")</f>
        <v/>
      </c>
      <c r="D2212" s="10">
        <f>XLOOKUP(A2212,Share_Transactions!$A:$A,Share_Transactions!$L:$L,0)</f>
        <v/>
      </c>
      <c r="E2212" s="10">
        <f>XLOOKUP(A2212,Payroll_Data!$A:$A,Payroll_Data!$D:$D,"")</f>
        <v/>
      </c>
      <c r="F2212" s="10">
        <f>IF(E2212="","",D2212-E2212)</f>
        <v/>
      </c>
      <c r="G2212">
        <f>IF(E2212="","Missing Payroll Record",IF(ABS(F2212)&lt;=1,"MATCH","MISMATCH"))</f>
        <v/>
      </c>
    </row>
    <row r="2213">
      <c r="A2213" t="inlineStr">
        <is>
          <t>TX505085</t>
        </is>
      </c>
      <c r="B2213">
        <f>XLOOKUP(A2213,Share_Transactions!$A:$A,Share_Transactions!$B:$B,"")</f>
        <v/>
      </c>
      <c r="C2213">
        <f>XLOOKUP(A2213,Share_Transactions!$A:$A,Share_Transactions!$C:$C,"")</f>
        <v/>
      </c>
      <c r="D2213" s="10">
        <f>XLOOKUP(A2213,Share_Transactions!$A:$A,Share_Transactions!$L:$L,0)</f>
        <v/>
      </c>
      <c r="E2213" s="10">
        <f>XLOOKUP(A2213,Payroll_Data!$A:$A,Payroll_Data!$D:$D,"")</f>
        <v/>
      </c>
      <c r="F2213" s="10">
        <f>IF(E2213="","",D2213-E2213)</f>
        <v/>
      </c>
      <c r="G2213">
        <f>IF(E2213="","Missing Payroll Record",IF(ABS(F2213)&lt;=1,"MATCH","MISMATCH"))</f>
        <v/>
      </c>
    </row>
    <row r="2214">
      <c r="A2214" t="inlineStr">
        <is>
          <t>TX505086</t>
        </is>
      </c>
      <c r="B2214">
        <f>XLOOKUP(A2214,Share_Transactions!$A:$A,Share_Transactions!$B:$B,"")</f>
        <v/>
      </c>
      <c r="C2214">
        <f>XLOOKUP(A2214,Share_Transactions!$A:$A,Share_Transactions!$C:$C,"")</f>
        <v/>
      </c>
      <c r="D2214" s="10">
        <f>XLOOKUP(A2214,Share_Transactions!$A:$A,Share_Transactions!$L:$L,0)</f>
        <v/>
      </c>
      <c r="E2214" s="10">
        <f>XLOOKUP(A2214,Payroll_Data!$A:$A,Payroll_Data!$D:$D,"")</f>
        <v/>
      </c>
      <c r="F2214" s="10">
        <f>IF(E2214="","",D2214-E2214)</f>
        <v/>
      </c>
      <c r="G2214">
        <f>IF(E2214="","Missing Payroll Record",IF(ABS(F2214)&lt;=1,"MATCH","MISMATCH"))</f>
        <v/>
      </c>
    </row>
    <row r="2215">
      <c r="A2215" t="inlineStr">
        <is>
          <t>TX505089</t>
        </is>
      </c>
      <c r="B2215">
        <f>XLOOKUP(A2215,Share_Transactions!$A:$A,Share_Transactions!$B:$B,"")</f>
        <v/>
      </c>
      <c r="C2215">
        <f>XLOOKUP(A2215,Share_Transactions!$A:$A,Share_Transactions!$C:$C,"")</f>
        <v/>
      </c>
      <c r="D2215" s="10">
        <f>XLOOKUP(A2215,Share_Transactions!$A:$A,Share_Transactions!$L:$L,0)</f>
        <v/>
      </c>
      <c r="E2215" s="10">
        <f>XLOOKUP(A2215,Payroll_Data!$A:$A,Payroll_Data!$D:$D,"")</f>
        <v/>
      </c>
      <c r="F2215" s="10">
        <f>IF(E2215="","",D2215-E2215)</f>
        <v/>
      </c>
      <c r="G2215">
        <f>IF(E2215="","Missing Payroll Record",IF(ABS(F2215)&lt;=1,"MATCH","MISMATCH"))</f>
        <v/>
      </c>
    </row>
    <row r="2216">
      <c r="A2216" t="inlineStr">
        <is>
          <t>TX505091</t>
        </is>
      </c>
      <c r="B2216">
        <f>XLOOKUP(A2216,Share_Transactions!$A:$A,Share_Transactions!$B:$B,"")</f>
        <v/>
      </c>
      <c r="C2216">
        <f>XLOOKUP(A2216,Share_Transactions!$A:$A,Share_Transactions!$C:$C,"")</f>
        <v/>
      </c>
      <c r="D2216" s="10">
        <f>XLOOKUP(A2216,Share_Transactions!$A:$A,Share_Transactions!$L:$L,0)</f>
        <v/>
      </c>
      <c r="E2216" s="10">
        <f>XLOOKUP(A2216,Payroll_Data!$A:$A,Payroll_Data!$D:$D,"")</f>
        <v/>
      </c>
      <c r="F2216" s="10">
        <f>IF(E2216="","",D2216-E2216)</f>
        <v/>
      </c>
      <c r="G2216">
        <f>IF(E2216="","Missing Payroll Record",IF(ABS(F2216)&lt;=1,"MATCH","MISMATCH"))</f>
        <v/>
      </c>
    </row>
    <row r="2217">
      <c r="A2217" t="inlineStr">
        <is>
          <t>TX505092</t>
        </is>
      </c>
      <c r="B2217">
        <f>XLOOKUP(A2217,Share_Transactions!$A:$A,Share_Transactions!$B:$B,"")</f>
        <v/>
      </c>
      <c r="C2217">
        <f>XLOOKUP(A2217,Share_Transactions!$A:$A,Share_Transactions!$C:$C,"")</f>
        <v/>
      </c>
      <c r="D2217" s="10">
        <f>XLOOKUP(A2217,Share_Transactions!$A:$A,Share_Transactions!$L:$L,0)</f>
        <v/>
      </c>
      <c r="E2217" s="10">
        <f>XLOOKUP(A2217,Payroll_Data!$A:$A,Payroll_Data!$D:$D,"")</f>
        <v/>
      </c>
      <c r="F2217" s="10">
        <f>IF(E2217="","",D2217-E2217)</f>
        <v/>
      </c>
      <c r="G2217">
        <f>IF(E2217="","Missing Payroll Record",IF(ABS(F2217)&lt;=1,"MATCH","MISMATCH"))</f>
        <v/>
      </c>
    </row>
    <row r="2218">
      <c r="A2218" t="inlineStr">
        <is>
          <t>TX505094</t>
        </is>
      </c>
      <c r="B2218">
        <f>XLOOKUP(A2218,Share_Transactions!$A:$A,Share_Transactions!$B:$B,"")</f>
        <v/>
      </c>
      <c r="C2218">
        <f>XLOOKUP(A2218,Share_Transactions!$A:$A,Share_Transactions!$C:$C,"")</f>
        <v/>
      </c>
      <c r="D2218" s="10">
        <f>XLOOKUP(A2218,Share_Transactions!$A:$A,Share_Transactions!$L:$L,0)</f>
        <v/>
      </c>
      <c r="E2218" s="10">
        <f>XLOOKUP(A2218,Payroll_Data!$A:$A,Payroll_Data!$D:$D,"")</f>
        <v/>
      </c>
      <c r="F2218" s="10">
        <f>IF(E2218="","",D2218-E2218)</f>
        <v/>
      </c>
      <c r="G2218">
        <f>IF(E2218="","Missing Payroll Record",IF(ABS(F2218)&lt;=1,"MATCH","MISMATCH"))</f>
        <v/>
      </c>
    </row>
    <row r="2219">
      <c r="A2219" t="inlineStr">
        <is>
          <t>TX505100</t>
        </is>
      </c>
      <c r="B2219">
        <f>XLOOKUP(A2219,Share_Transactions!$A:$A,Share_Transactions!$B:$B,"")</f>
        <v/>
      </c>
      <c r="C2219">
        <f>XLOOKUP(A2219,Share_Transactions!$A:$A,Share_Transactions!$C:$C,"")</f>
        <v/>
      </c>
      <c r="D2219" s="10">
        <f>XLOOKUP(A2219,Share_Transactions!$A:$A,Share_Transactions!$L:$L,0)</f>
        <v/>
      </c>
      <c r="E2219" s="10">
        <f>XLOOKUP(A2219,Payroll_Data!$A:$A,Payroll_Data!$D:$D,"")</f>
        <v/>
      </c>
      <c r="F2219" s="10">
        <f>IF(E2219="","",D2219-E2219)</f>
        <v/>
      </c>
      <c r="G2219">
        <f>IF(E2219="","Missing Payroll Record",IF(ABS(F2219)&lt;=1,"MATCH","MISMATCH"))</f>
        <v/>
      </c>
    </row>
    <row r="2220">
      <c r="A2220" t="inlineStr">
        <is>
          <t>TX505101</t>
        </is>
      </c>
      <c r="B2220">
        <f>XLOOKUP(A2220,Share_Transactions!$A:$A,Share_Transactions!$B:$B,"")</f>
        <v/>
      </c>
      <c r="C2220">
        <f>XLOOKUP(A2220,Share_Transactions!$A:$A,Share_Transactions!$C:$C,"")</f>
        <v/>
      </c>
      <c r="D2220" s="10">
        <f>XLOOKUP(A2220,Share_Transactions!$A:$A,Share_Transactions!$L:$L,0)</f>
        <v/>
      </c>
      <c r="E2220" s="10">
        <f>XLOOKUP(A2220,Payroll_Data!$A:$A,Payroll_Data!$D:$D,"")</f>
        <v/>
      </c>
      <c r="F2220" s="10">
        <f>IF(E2220="","",D2220-E2220)</f>
        <v/>
      </c>
      <c r="G2220">
        <f>IF(E2220="","Missing Payroll Record",IF(ABS(F2220)&lt;=1,"MATCH","MISMATCH"))</f>
        <v/>
      </c>
    </row>
    <row r="2221">
      <c r="A2221" t="inlineStr">
        <is>
          <t>TX505103</t>
        </is>
      </c>
      <c r="B2221">
        <f>XLOOKUP(A2221,Share_Transactions!$A:$A,Share_Transactions!$B:$B,"")</f>
        <v/>
      </c>
      <c r="C2221">
        <f>XLOOKUP(A2221,Share_Transactions!$A:$A,Share_Transactions!$C:$C,"")</f>
        <v/>
      </c>
      <c r="D2221" s="10">
        <f>XLOOKUP(A2221,Share_Transactions!$A:$A,Share_Transactions!$L:$L,0)</f>
        <v/>
      </c>
      <c r="E2221" s="10">
        <f>XLOOKUP(A2221,Payroll_Data!$A:$A,Payroll_Data!$D:$D,"")</f>
        <v/>
      </c>
      <c r="F2221" s="10">
        <f>IF(E2221="","",D2221-E2221)</f>
        <v/>
      </c>
      <c r="G2221">
        <f>IF(E2221="","Missing Payroll Record",IF(ABS(F2221)&lt;=1,"MATCH","MISMATCH"))</f>
        <v/>
      </c>
    </row>
    <row r="2222">
      <c r="A2222" t="inlineStr">
        <is>
          <t>TX505108</t>
        </is>
      </c>
      <c r="B2222">
        <f>XLOOKUP(A2222,Share_Transactions!$A:$A,Share_Transactions!$B:$B,"")</f>
        <v/>
      </c>
      <c r="C2222">
        <f>XLOOKUP(A2222,Share_Transactions!$A:$A,Share_Transactions!$C:$C,"")</f>
        <v/>
      </c>
      <c r="D2222" s="10">
        <f>XLOOKUP(A2222,Share_Transactions!$A:$A,Share_Transactions!$L:$L,0)</f>
        <v/>
      </c>
      <c r="E2222" s="10">
        <f>XLOOKUP(A2222,Payroll_Data!$A:$A,Payroll_Data!$D:$D,"")</f>
        <v/>
      </c>
      <c r="F2222" s="10">
        <f>IF(E2222="","",D2222-E2222)</f>
        <v/>
      </c>
      <c r="G2222">
        <f>IF(E2222="","Missing Payroll Record",IF(ABS(F2222)&lt;=1,"MATCH","MISMATCH"))</f>
        <v/>
      </c>
    </row>
    <row r="2223">
      <c r="A2223" t="inlineStr">
        <is>
          <t>TX505109</t>
        </is>
      </c>
      <c r="B2223">
        <f>XLOOKUP(A2223,Share_Transactions!$A:$A,Share_Transactions!$B:$B,"")</f>
        <v/>
      </c>
      <c r="C2223">
        <f>XLOOKUP(A2223,Share_Transactions!$A:$A,Share_Transactions!$C:$C,"")</f>
        <v/>
      </c>
      <c r="D2223" s="10">
        <f>XLOOKUP(A2223,Share_Transactions!$A:$A,Share_Transactions!$L:$L,0)</f>
        <v/>
      </c>
      <c r="E2223" s="10">
        <f>XLOOKUP(A2223,Payroll_Data!$A:$A,Payroll_Data!$D:$D,"")</f>
        <v/>
      </c>
      <c r="F2223" s="10">
        <f>IF(E2223="","",D2223-E2223)</f>
        <v/>
      </c>
      <c r="G2223">
        <f>IF(E2223="","Missing Payroll Record",IF(ABS(F2223)&lt;=1,"MATCH","MISMATCH"))</f>
        <v/>
      </c>
    </row>
    <row r="2224">
      <c r="A2224" t="inlineStr">
        <is>
          <t>TX505111</t>
        </is>
      </c>
      <c r="B2224">
        <f>XLOOKUP(A2224,Share_Transactions!$A:$A,Share_Transactions!$B:$B,"")</f>
        <v/>
      </c>
      <c r="C2224">
        <f>XLOOKUP(A2224,Share_Transactions!$A:$A,Share_Transactions!$C:$C,"")</f>
        <v/>
      </c>
      <c r="D2224" s="10">
        <f>XLOOKUP(A2224,Share_Transactions!$A:$A,Share_Transactions!$L:$L,0)</f>
        <v/>
      </c>
      <c r="E2224" s="10">
        <f>XLOOKUP(A2224,Payroll_Data!$A:$A,Payroll_Data!$D:$D,"")</f>
        <v/>
      </c>
      <c r="F2224" s="10">
        <f>IF(E2224="","",D2224-E2224)</f>
        <v/>
      </c>
      <c r="G2224">
        <f>IF(E2224="","Missing Payroll Record",IF(ABS(F2224)&lt;=1,"MATCH","MISMATCH"))</f>
        <v/>
      </c>
    </row>
    <row r="2225">
      <c r="A2225" t="inlineStr">
        <is>
          <t>TX505114</t>
        </is>
      </c>
      <c r="B2225">
        <f>XLOOKUP(A2225,Share_Transactions!$A:$A,Share_Transactions!$B:$B,"")</f>
        <v/>
      </c>
      <c r="C2225">
        <f>XLOOKUP(A2225,Share_Transactions!$A:$A,Share_Transactions!$C:$C,"")</f>
        <v/>
      </c>
      <c r="D2225" s="10">
        <f>XLOOKUP(A2225,Share_Transactions!$A:$A,Share_Transactions!$L:$L,0)</f>
        <v/>
      </c>
      <c r="E2225" s="10">
        <f>XLOOKUP(A2225,Payroll_Data!$A:$A,Payroll_Data!$D:$D,"")</f>
        <v/>
      </c>
      <c r="F2225" s="10">
        <f>IF(E2225="","",D2225-E2225)</f>
        <v/>
      </c>
      <c r="G2225">
        <f>IF(E2225="","Missing Payroll Record",IF(ABS(F2225)&lt;=1,"MATCH","MISMATCH"))</f>
        <v/>
      </c>
    </row>
    <row r="2226">
      <c r="A2226" t="inlineStr">
        <is>
          <t>TX505116</t>
        </is>
      </c>
      <c r="B2226">
        <f>XLOOKUP(A2226,Share_Transactions!$A:$A,Share_Transactions!$B:$B,"")</f>
        <v/>
      </c>
      <c r="C2226">
        <f>XLOOKUP(A2226,Share_Transactions!$A:$A,Share_Transactions!$C:$C,"")</f>
        <v/>
      </c>
      <c r="D2226" s="10">
        <f>XLOOKUP(A2226,Share_Transactions!$A:$A,Share_Transactions!$L:$L,0)</f>
        <v/>
      </c>
      <c r="E2226" s="10">
        <f>XLOOKUP(A2226,Payroll_Data!$A:$A,Payroll_Data!$D:$D,"")</f>
        <v/>
      </c>
      <c r="F2226" s="10">
        <f>IF(E2226="","",D2226-E2226)</f>
        <v/>
      </c>
      <c r="G2226">
        <f>IF(E2226="","Missing Payroll Record",IF(ABS(F2226)&lt;=1,"MATCH","MISMATCH"))</f>
        <v/>
      </c>
    </row>
    <row r="2227">
      <c r="A2227" t="inlineStr">
        <is>
          <t>TX505117</t>
        </is>
      </c>
      <c r="B2227">
        <f>XLOOKUP(A2227,Share_Transactions!$A:$A,Share_Transactions!$B:$B,"")</f>
        <v/>
      </c>
      <c r="C2227">
        <f>XLOOKUP(A2227,Share_Transactions!$A:$A,Share_Transactions!$C:$C,"")</f>
        <v/>
      </c>
      <c r="D2227" s="10">
        <f>XLOOKUP(A2227,Share_Transactions!$A:$A,Share_Transactions!$L:$L,0)</f>
        <v/>
      </c>
      <c r="E2227" s="10">
        <f>XLOOKUP(A2227,Payroll_Data!$A:$A,Payroll_Data!$D:$D,"")</f>
        <v/>
      </c>
      <c r="F2227" s="10">
        <f>IF(E2227="","",D2227-E2227)</f>
        <v/>
      </c>
      <c r="G2227">
        <f>IF(E2227="","Missing Payroll Record",IF(ABS(F2227)&lt;=1,"MATCH","MISMATCH"))</f>
        <v/>
      </c>
    </row>
    <row r="2228">
      <c r="A2228" t="inlineStr">
        <is>
          <t>TX505118</t>
        </is>
      </c>
      <c r="B2228">
        <f>XLOOKUP(A2228,Share_Transactions!$A:$A,Share_Transactions!$B:$B,"")</f>
        <v/>
      </c>
      <c r="C2228">
        <f>XLOOKUP(A2228,Share_Transactions!$A:$A,Share_Transactions!$C:$C,"")</f>
        <v/>
      </c>
      <c r="D2228" s="10">
        <f>XLOOKUP(A2228,Share_Transactions!$A:$A,Share_Transactions!$L:$L,0)</f>
        <v/>
      </c>
      <c r="E2228" s="10">
        <f>XLOOKUP(A2228,Payroll_Data!$A:$A,Payroll_Data!$D:$D,"")</f>
        <v/>
      </c>
      <c r="F2228" s="10">
        <f>IF(E2228="","",D2228-E2228)</f>
        <v/>
      </c>
      <c r="G2228">
        <f>IF(E2228="","Missing Payroll Record",IF(ABS(F2228)&lt;=1,"MATCH","MISMATCH"))</f>
        <v/>
      </c>
    </row>
    <row r="2229">
      <c r="A2229" t="inlineStr">
        <is>
          <t>TX505119</t>
        </is>
      </c>
      <c r="B2229">
        <f>XLOOKUP(A2229,Share_Transactions!$A:$A,Share_Transactions!$B:$B,"")</f>
        <v/>
      </c>
      <c r="C2229">
        <f>XLOOKUP(A2229,Share_Transactions!$A:$A,Share_Transactions!$C:$C,"")</f>
        <v/>
      </c>
      <c r="D2229" s="10">
        <f>XLOOKUP(A2229,Share_Transactions!$A:$A,Share_Transactions!$L:$L,0)</f>
        <v/>
      </c>
      <c r="E2229" s="10">
        <f>XLOOKUP(A2229,Payroll_Data!$A:$A,Payroll_Data!$D:$D,"")</f>
        <v/>
      </c>
      <c r="F2229" s="10">
        <f>IF(E2229="","",D2229-E2229)</f>
        <v/>
      </c>
      <c r="G2229">
        <f>IF(E2229="","Missing Payroll Record",IF(ABS(F2229)&lt;=1,"MATCH","MISMATCH"))</f>
        <v/>
      </c>
    </row>
    <row r="2230">
      <c r="A2230" t="inlineStr">
        <is>
          <t>TX505120</t>
        </is>
      </c>
      <c r="B2230">
        <f>XLOOKUP(A2230,Share_Transactions!$A:$A,Share_Transactions!$B:$B,"")</f>
        <v/>
      </c>
      <c r="C2230">
        <f>XLOOKUP(A2230,Share_Transactions!$A:$A,Share_Transactions!$C:$C,"")</f>
        <v/>
      </c>
      <c r="D2230" s="10">
        <f>XLOOKUP(A2230,Share_Transactions!$A:$A,Share_Transactions!$L:$L,0)</f>
        <v/>
      </c>
      <c r="E2230" s="10">
        <f>XLOOKUP(A2230,Payroll_Data!$A:$A,Payroll_Data!$D:$D,"")</f>
        <v/>
      </c>
      <c r="F2230" s="10">
        <f>IF(E2230="","",D2230-E2230)</f>
        <v/>
      </c>
      <c r="G2230">
        <f>IF(E2230="","Missing Payroll Record",IF(ABS(F2230)&lt;=1,"MATCH","MISMATCH"))</f>
        <v/>
      </c>
    </row>
    <row r="2231">
      <c r="A2231" t="inlineStr">
        <is>
          <t>TX505124</t>
        </is>
      </c>
      <c r="B2231">
        <f>XLOOKUP(A2231,Share_Transactions!$A:$A,Share_Transactions!$B:$B,"")</f>
        <v/>
      </c>
      <c r="C2231">
        <f>XLOOKUP(A2231,Share_Transactions!$A:$A,Share_Transactions!$C:$C,"")</f>
        <v/>
      </c>
      <c r="D2231" s="10">
        <f>XLOOKUP(A2231,Share_Transactions!$A:$A,Share_Transactions!$L:$L,0)</f>
        <v/>
      </c>
      <c r="E2231" s="10">
        <f>XLOOKUP(A2231,Payroll_Data!$A:$A,Payroll_Data!$D:$D,"")</f>
        <v/>
      </c>
      <c r="F2231" s="10">
        <f>IF(E2231="","",D2231-E2231)</f>
        <v/>
      </c>
      <c r="G2231">
        <f>IF(E2231="","Missing Payroll Record",IF(ABS(F2231)&lt;=1,"MATCH","MISMATCH"))</f>
        <v/>
      </c>
    </row>
    <row r="2232">
      <c r="A2232" t="inlineStr">
        <is>
          <t>TX505125</t>
        </is>
      </c>
      <c r="B2232">
        <f>XLOOKUP(A2232,Share_Transactions!$A:$A,Share_Transactions!$B:$B,"")</f>
        <v/>
      </c>
      <c r="C2232">
        <f>XLOOKUP(A2232,Share_Transactions!$A:$A,Share_Transactions!$C:$C,"")</f>
        <v/>
      </c>
      <c r="D2232" s="10">
        <f>XLOOKUP(A2232,Share_Transactions!$A:$A,Share_Transactions!$L:$L,0)</f>
        <v/>
      </c>
      <c r="E2232" s="10">
        <f>XLOOKUP(A2232,Payroll_Data!$A:$A,Payroll_Data!$D:$D,"")</f>
        <v/>
      </c>
      <c r="F2232" s="10">
        <f>IF(E2232="","",D2232-E2232)</f>
        <v/>
      </c>
      <c r="G2232">
        <f>IF(E2232="","Missing Payroll Record",IF(ABS(F2232)&lt;=1,"MATCH","MISMATCH"))</f>
        <v/>
      </c>
    </row>
    <row r="2233">
      <c r="A2233" t="inlineStr">
        <is>
          <t>TX505131</t>
        </is>
      </c>
      <c r="B2233">
        <f>XLOOKUP(A2233,Share_Transactions!$A:$A,Share_Transactions!$B:$B,"")</f>
        <v/>
      </c>
      <c r="C2233">
        <f>XLOOKUP(A2233,Share_Transactions!$A:$A,Share_Transactions!$C:$C,"")</f>
        <v/>
      </c>
      <c r="D2233" s="10">
        <f>XLOOKUP(A2233,Share_Transactions!$A:$A,Share_Transactions!$L:$L,0)</f>
        <v/>
      </c>
      <c r="E2233" s="10">
        <f>XLOOKUP(A2233,Payroll_Data!$A:$A,Payroll_Data!$D:$D,"")</f>
        <v/>
      </c>
      <c r="F2233" s="10">
        <f>IF(E2233="","",D2233-E2233)</f>
        <v/>
      </c>
      <c r="G2233">
        <f>IF(E2233="","Missing Payroll Record",IF(ABS(F2233)&lt;=1,"MATCH","MISMATCH"))</f>
        <v/>
      </c>
    </row>
    <row r="2234">
      <c r="A2234" t="inlineStr">
        <is>
          <t>TX505132</t>
        </is>
      </c>
      <c r="B2234">
        <f>XLOOKUP(A2234,Share_Transactions!$A:$A,Share_Transactions!$B:$B,"")</f>
        <v/>
      </c>
      <c r="C2234">
        <f>XLOOKUP(A2234,Share_Transactions!$A:$A,Share_Transactions!$C:$C,"")</f>
        <v/>
      </c>
      <c r="D2234" s="10">
        <f>XLOOKUP(A2234,Share_Transactions!$A:$A,Share_Transactions!$L:$L,0)</f>
        <v/>
      </c>
      <c r="E2234" s="10">
        <f>XLOOKUP(A2234,Payroll_Data!$A:$A,Payroll_Data!$D:$D,"")</f>
        <v/>
      </c>
      <c r="F2234" s="10">
        <f>IF(E2234="","",D2234-E2234)</f>
        <v/>
      </c>
      <c r="G2234">
        <f>IF(E2234="","Missing Payroll Record",IF(ABS(F2234)&lt;=1,"MATCH","MISMATCH"))</f>
        <v/>
      </c>
    </row>
    <row r="2235">
      <c r="A2235" t="inlineStr">
        <is>
          <t>TX505140</t>
        </is>
      </c>
      <c r="B2235">
        <f>XLOOKUP(A2235,Share_Transactions!$A:$A,Share_Transactions!$B:$B,"")</f>
        <v/>
      </c>
      <c r="C2235">
        <f>XLOOKUP(A2235,Share_Transactions!$A:$A,Share_Transactions!$C:$C,"")</f>
        <v/>
      </c>
      <c r="D2235" s="10">
        <f>XLOOKUP(A2235,Share_Transactions!$A:$A,Share_Transactions!$L:$L,0)</f>
        <v/>
      </c>
      <c r="E2235" s="10">
        <f>XLOOKUP(A2235,Payroll_Data!$A:$A,Payroll_Data!$D:$D,"")</f>
        <v/>
      </c>
      <c r="F2235" s="10">
        <f>IF(E2235="","",D2235-E2235)</f>
        <v/>
      </c>
      <c r="G2235">
        <f>IF(E2235="","Missing Payroll Record",IF(ABS(F2235)&lt;=1,"MATCH","MISMATCH"))</f>
        <v/>
      </c>
    </row>
    <row r="2236">
      <c r="A2236" t="inlineStr">
        <is>
          <t>TX505142</t>
        </is>
      </c>
      <c r="B2236">
        <f>XLOOKUP(A2236,Share_Transactions!$A:$A,Share_Transactions!$B:$B,"")</f>
        <v/>
      </c>
      <c r="C2236">
        <f>XLOOKUP(A2236,Share_Transactions!$A:$A,Share_Transactions!$C:$C,"")</f>
        <v/>
      </c>
      <c r="D2236" s="10">
        <f>XLOOKUP(A2236,Share_Transactions!$A:$A,Share_Transactions!$L:$L,0)</f>
        <v/>
      </c>
      <c r="E2236" s="10">
        <f>XLOOKUP(A2236,Payroll_Data!$A:$A,Payroll_Data!$D:$D,"")</f>
        <v/>
      </c>
      <c r="F2236" s="10">
        <f>IF(E2236="","",D2236-E2236)</f>
        <v/>
      </c>
      <c r="G2236">
        <f>IF(E2236="","Missing Payroll Record",IF(ABS(F2236)&lt;=1,"MATCH","MISMATCH"))</f>
        <v/>
      </c>
    </row>
    <row r="2237">
      <c r="A2237" t="inlineStr">
        <is>
          <t>TX505143</t>
        </is>
      </c>
      <c r="B2237">
        <f>XLOOKUP(A2237,Share_Transactions!$A:$A,Share_Transactions!$B:$B,"")</f>
        <v/>
      </c>
      <c r="C2237">
        <f>XLOOKUP(A2237,Share_Transactions!$A:$A,Share_Transactions!$C:$C,"")</f>
        <v/>
      </c>
      <c r="D2237" s="10">
        <f>XLOOKUP(A2237,Share_Transactions!$A:$A,Share_Transactions!$L:$L,0)</f>
        <v/>
      </c>
      <c r="E2237" s="10">
        <f>XLOOKUP(A2237,Payroll_Data!$A:$A,Payroll_Data!$D:$D,"")</f>
        <v/>
      </c>
      <c r="F2237" s="10">
        <f>IF(E2237="","",D2237-E2237)</f>
        <v/>
      </c>
      <c r="G2237">
        <f>IF(E2237="","Missing Payroll Record",IF(ABS(F2237)&lt;=1,"MATCH","MISMATCH"))</f>
        <v/>
      </c>
    </row>
    <row r="2238">
      <c r="A2238" t="inlineStr">
        <is>
          <t>TX505144</t>
        </is>
      </c>
      <c r="B2238">
        <f>XLOOKUP(A2238,Share_Transactions!$A:$A,Share_Transactions!$B:$B,"")</f>
        <v/>
      </c>
      <c r="C2238">
        <f>XLOOKUP(A2238,Share_Transactions!$A:$A,Share_Transactions!$C:$C,"")</f>
        <v/>
      </c>
      <c r="D2238" s="10">
        <f>XLOOKUP(A2238,Share_Transactions!$A:$A,Share_Transactions!$L:$L,0)</f>
        <v/>
      </c>
      <c r="E2238" s="10">
        <f>XLOOKUP(A2238,Payroll_Data!$A:$A,Payroll_Data!$D:$D,"")</f>
        <v/>
      </c>
      <c r="F2238" s="10">
        <f>IF(E2238="","",D2238-E2238)</f>
        <v/>
      </c>
      <c r="G2238">
        <f>IF(E2238="","Missing Payroll Record",IF(ABS(F2238)&lt;=1,"MATCH","MISMATCH"))</f>
        <v/>
      </c>
    </row>
    <row r="2239">
      <c r="A2239" t="inlineStr">
        <is>
          <t>TX505145</t>
        </is>
      </c>
      <c r="B2239">
        <f>XLOOKUP(A2239,Share_Transactions!$A:$A,Share_Transactions!$B:$B,"")</f>
        <v/>
      </c>
      <c r="C2239">
        <f>XLOOKUP(A2239,Share_Transactions!$A:$A,Share_Transactions!$C:$C,"")</f>
        <v/>
      </c>
      <c r="D2239" s="10">
        <f>XLOOKUP(A2239,Share_Transactions!$A:$A,Share_Transactions!$L:$L,0)</f>
        <v/>
      </c>
      <c r="E2239" s="10">
        <f>XLOOKUP(A2239,Payroll_Data!$A:$A,Payroll_Data!$D:$D,"")</f>
        <v/>
      </c>
      <c r="F2239" s="10">
        <f>IF(E2239="","",D2239-E2239)</f>
        <v/>
      </c>
      <c r="G2239">
        <f>IF(E2239="","Missing Payroll Record",IF(ABS(F2239)&lt;=1,"MATCH","MISMATCH"))</f>
        <v/>
      </c>
    </row>
    <row r="2240">
      <c r="A2240" t="inlineStr">
        <is>
          <t>TX505150</t>
        </is>
      </c>
      <c r="B2240">
        <f>XLOOKUP(A2240,Share_Transactions!$A:$A,Share_Transactions!$B:$B,"")</f>
        <v/>
      </c>
      <c r="C2240">
        <f>XLOOKUP(A2240,Share_Transactions!$A:$A,Share_Transactions!$C:$C,"")</f>
        <v/>
      </c>
      <c r="D2240" s="10">
        <f>XLOOKUP(A2240,Share_Transactions!$A:$A,Share_Transactions!$L:$L,0)</f>
        <v/>
      </c>
      <c r="E2240" s="10">
        <f>XLOOKUP(A2240,Payroll_Data!$A:$A,Payroll_Data!$D:$D,"")</f>
        <v/>
      </c>
      <c r="F2240" s="10">
        <f>IF(E2240="","",D2240-E2240)</f>
        <v/>
      </c>
      <c r="G2240">
        <f>IF(E2240="","Missing Payroll Record",IF(ABS(F2240)&lt;=1,"MATCH","MISMATCH"))</f>
        <v/>
      </c>
    </row>
    <row r="2241">
      <c r="A2241" t="inlineStr">
        <is>
          <t>TX505151</t>
        </is>
      </c>
      <c r="B2241">
        <f>XLOOKUP(A2241,Share_Transactions!$A:$A,Share_Transactions!$B:$B,"")</f>
        <v/>
      </c>
      <c r="C2241">
        <f>XLOOKUP(A2241,Share_Transactions!$A:$A,Share_Transactions!$C:$C,"")</f>
        <v/>
      </c>
      <c r="D2241" s="10">
        <f>XLOOKUP(A2241,Share_Transactions!$A:$A,Share_Transactions!$L:$L,0)</f>
        <v/>
      </c>
      <c r="E2241" s="10">
        <f>XLOOKUP(A2241,Payroll_Data!$A:$A,Payroll_Data!$D:$D,"")</f>
        <v/>
      </c>
      <c r="F2241" s="10">
        <f>IF(E2241="","",D2241-E2241)</f>
        <v/>
      </c>
      <c r="G2241">
        <f>IF(E2241="","Missing Payroll Record",IF(ABS(F2241)&lt;=1,"MATCH","MISMATCH"))</f>
        <v/>
      </c>
    </row>
    <row r="2242">
      <c r="A2242" t="inlineStr">
        <is>
          <t>TX505155</t>
        </is>
      </c>
      <c r="B2242">
        <f>XLOOKUP(A2242,Share_Transactions!$A:$A,Share_Transactions!$B:$B,"")</f>
        <v/>
      </c>
      <c r="C2242">
        <f>XLOOKUP(A2242,Share_Transactions!$A:$A,Share_Transactions!$C:$C,"")</f>
        <v/>
      </c>
      <c r="D2242" s="10">
        <f>XLOOKUP(A2242,Share_Transactions!$A:$A,Share_Transactions!$L:$L,0)</f>
        <v/>
      </c>
      <c r="E2242" s="10">
        <f>XLOOKUP(A2242,Payroll_Data!$A:$A,Payroll_Data!$D:$D,"")</f>
        <v/>
      </c>
      <c r="F2242" s="10">
        <f>IF(E2242="","",D2242-E2242)</f>
        <v/>
      </c>
      <c r="G2242">
        <f>IF(E2242="","Missing Payroll Record",IF(ABS(F2242)&lt;=1,"MATCH","MISMATCH"))</f>
        <v/>
      </c>
    </row>
    <row r="2243">
      <c r="A2243" t="inlineStr">
        <is>
          <t>TX505158</t>
        </is>
      </c>
      <c r="B2243">
        <f>XLOOKUP(A2243,Share_Transactions!$A:$A,Share_Transactions!$B:$B,"")</f>
        <v/>
      </c>
      <c r="C2243">
        <f>XLOOKUP(A2243,Share_Transactions!$A:$A,Share_Transactions!$C:$C,"")</f>
        <v/>
      </c>
      <c r="D2243" s="10">
        <f>XLOOKUP(A2243,Share_Transactions!$A:$A,Share_Transactions!$L:$L,0)</f>
        <v/>
      </c>
      <c r="E2243" s="10">
        <f>XLOOKUP(A2243,Payroll_Data!$A:$A,Payroll_Data!$D:$D,"")</f>
        <v/>
      </c>
      <c r="F2243" s="10">
        <f>IF(E2243="","",D2243-E2243)</f>
        <v/>
      </c>
      <c r="G2243">
        <f>IF(E2243="","Missing Payroll Record",IF(ABS(F2243)&lt;=1,"MATCH","MISMATCH"))</f>
        <v/>
      </c>
    </row>
    <row r="2244">
      <c r="A2244" t="inlineStr">
        <is>
          <t>TX505163</t>
        </is>
      </c>
      <c r="B2244">
        <f>XLOOKUP(A2244,Share_Transactions!$A:$A,Share_Transactions!$B:$B,"")</f>
        <v/>
      </c>
      <c r="C2244">
        <f>XLOOKUP(A2244,Share_Transactions!$A:$A,Share_Transactions!$C:$C,"")</f>
        <v/>
      </c>
      <c r="D2244" s="10">
        <f>XLOOKUP(A2244,Share_Transactions!$A:$A,Share_Transactions!$L:$L,0)</f>
        <v/>
      </c>
      <c r="E2244" s="10">
        <f>XLOOKUP(A2244,Payroll_Data!$A:$A,Payroll_Data!$D:$D,"")</f>
        <v/>
      </c>
      <c r="F2244" s="10">
        <f>IF(E2244="","",D2244-E2244)</f>
        <v/>
      </c>
      <c r="G2244">
        <f>IF(E2244="","Missing Payroll Record",IF(ABS(F2244)&lt;=1,"MATCH","MISMATCH"))</f>
        <v/>
      </c>
    </row>
    <row r="2245">
      <c r="A2245" t="inlineStr">
        <is>
          <t>TX505164</t>
        </is>
      </c>
      <c r="B2245">
        <f>XLOOKUP(A2245,Share_Transactions!$A:$A,Share_Transactions!$B:$B,"")</f>
        <v/>
      </c>
      <c r="C2245">
        <f>XLOOKUP(A2245,Share_Transactions!$A:$A,Share_Transactions!$C:$C,"")</f>
        <v/>
      </c>
      <c r="D2245" s="10">
        <f>XLOOKUP(A2245,Share_Transactions!$A:$A,Share_Transactions!$L:$L,0)</f>
        <v/>
      </c>
      <c r="E2245" s="10">
        <f>XLOOKUP(A2245,Payroll_Data!$A:$A,Payroll_Data!$D:$D,"")</f>
        <v/>
      </c>
      <c r="F2245" s="10">
        <f>IF(E2245="","",D2245-E2245)</f>
        <v/>
      </c>
      <c r="G2245">
        <f>IF(E2245="","Missing Payroll Record",IF(ABS(F2245)&lt;=1,"MATCH","MISMATCH"))</f>
        <v/>
      </c>
    </row>
    <row r="2246">
      <c r="A2246" t="inlineStr">
        <is>
          <t>TX505166</t>
        </is>
      </c>
      <c r="B2246">
        <f>XLOOKUP(A2246,Share_Transactions!$A:$A,Share_Transactions!$B:$B,"")</f>
        <v/>
      </c>
      <c r="C2246">
        <f>XLOOKUP(A2246,Share_Transactions!$A:$A,Share_Transactions!$C:$C,"")</f>
        <v/>
      </c>
      <c r="D2246" s="10">
        <f>XLOOKUP(A2246,Share_Transactions!$A:$A,Share_Transactions!$L:$L,0)</f>
        <v/>
      </c>
      <c r="E2246" s="10">
        <f>XLOOKUP(A2246,Payroll_Data!$A:$A,Payroll_Data!$D:$D,"")</f>
        <v/>
      </c>
      <c r="F2246" s="10">
        <f>IF(E2246="","",D2246-E2246)</f>
        <v/>
      </c>
      <c r="G2246">
        <f>IF(E2246="","Missing Payroll Record",IF(ABS(F2246)&lt;=1,"MATCH","MISMATCH"))</f>
        <v/>
      </c>
    </row>
    <row r="2247">
      <c r="A2247" t="inlineStr">
        <is>
          <t>TX505168</t>
        </is>
      </c>
      <c r="B2247">
        <f>XLOOKUP(A2247,Share_Transactions!$A:$A,Share_Transactions!$B:$B,"")</f>
        <v/>
      </c>
      <c r="C2247">
        <f>XLOOKUP(A2247,Share_Transactions!$A:$A,Share_Transactions!$C:$C,"")</f>
        <v/>
      </c>
      <c r="D2247" s="10">
        <f>XLOOKUP(A2247,Share_Transactions!$A:$A,Share_Transactions!$L:$L,0)</f>
        <v/>
      </c>
      <c r="E2247" s="10">
        <f>XLOOKUP(A2247,Payroll_Data!$A:$A,Payroll_Data!$D:$D,"")</f>
        <v/>
      </c>
      <c r="F2247" s="10">
        <f>IF(E2247="","",D2247-E2247)</f>
        <v/>
      </c>
      <c r="G2247">
        <f>IF(E2247="","Missing Payroll Record",IF(ABS(F2247)&lt;=1,"MATCH","MISMATCH"))</f>
        <v/>
      </c>
    </row>
    <row r="2248">
      <c r="A2248" t="inlineStr">
        <is>
          <t>TX505172</t>
        </is>
      </c>
      <c r="B2248">
        <f>XLOOKUP(A2248,Share_Transactions!$A:$A,Share_Transactions!$B:$B,"")</f>
        <v/>
      </c>
      <c r="C2248">
        <f>XLOOKUP(A2248,Share_Transactions!$A:$A,Share_Transactions!$C:$C,"")</f>
        <v/>
      </c>
      <c r="D2248" s="10">
        <f>XLOOKUP(A2248,Share_Transactions!$A:$A,Share_Transactions!$L:$L,0)</f>
        <v/>
      </c>
      <c r="E2248" s="10">
        <f>XLOOKUP(A2248,Payroll_Data!$A:$A,Payroll_Data!$D:$D,"")</f>
        <v/>
      </c>
      <c r="F2248" s="10">
        <f>IF(E2248="","",D2248-E2248)</f>
        <v/>
      </c>
      <c r="G2248">
        <f>IF(E2248="","Missing Payroll Record",IF(ABS(F2248)&lt;=1,"MATCH","MISMATCH"))</f>
        <v/>
      </c>
    </row>
    <row r="2249">
      <c r="A2249" t="inlineStr">
        <is>
          <t>TX505174</t>
        </is>
      </c>
      <c r="B2249">
        <f>XLOOKUP(A2249,Share_Transactions!$A:$A,Share_Transactions!$B:$B,"")</f>
        <v/>
      </c>
      <c r="C2249">
        <f>XLOOKUP(A2249,Share_Transactions!$A:$A,Share_Transactions!$C:$C,"")</f>
        <v/>
      </c>
      <c r="D2249" s="10">
        <f>XLOOKUP(A2249,Share_Transactions!$A:$A,Share_Transactions!$L:$L,0)</f>
        <v/>
      </c>
      <c r="E2249" s="10">
        <f>XLOOKUP(A2249,Payroll_Data!$A:$A,Payroll_Data!$D:$D,"")</f>
        <v/>
      </c>
      <c r="F2249" s="10">
        <f>IF(E2249="","",D2249-E2249)</f>
        <v/>
      </c>
      <c r="G2249">
        <f>IF(E2249="","Missing Payroll Record",IF(ABS(F2249)&lt;=1,"MATCH","MISMATCH"))</f>
        <v/>
      </c>
    </row>
    <row r="2250">
      <c r="A2250" t="inlineStr">
        <is>
          <t>TX505175</t>
        </is>
      </c>
      <c r="B2250">
        <f>XLOOKUP(A2250,Share_Transactions!$A:$A,Share_Transactions!$B:$B,"")</f>
        <v/>
      </c>
      <c r="C2250">
        <f>XLOOKUP(A2250,Share_Transactions!$A:$A,Share_Transactions!$C:$C,"")</f>
        <v/>
      </c>
      <c r="D2250" s="10">
        <f>XLOOKUP(A2250,Share_Transactions!$A:$A,Share_Transactions!$L:$L,0)</f>
        <v/>
      </c>
      <c r="E2250" s="10">
        <f>XLOOKUP(A2250,Payroll_Data!$A:$A,Payroll_Data!$D:$D,"")</f>
        <v/>
      </c>
      <c r="F2250" s="10">
        <f>IF(E2250="","",D2250-E2250)</f>
        <v/>
      </c>
      <c r="G2250">
        <f>IF(E2250="","Missing Payroll Record",IF(ABS(F2250)&lt;=1,"MATCH","MISMATCH"))</f>
        <v/>
      </c>
    </row>
    <row r="2251">
      <c r="A2251" t="inlineStr">
        <is>
          <t>TX505177</t>
        </is>
      </c>
      <c r="B2251">
        <f>XLOOKUP(A2251,Share_Transactions!$A:$A,Share_Transactions!$B:$B,"")</f>
        <v/>
      </c>
      <c r="C2251">
        <f>XLOOKUP(A2251,Share_Transactions!$A:$A,Share_Transactions!$C:$C,"")</f>
        <v/>
      </c>
      <c r="D2251" s="10">
        <f>XLOOKUP(A2251,Share_Transactions!$A:$A,Share_Transactions!$L:$L,0)</f>
        <v/>
      </c>
      <c r="E2251" s="10">
        <f>XLOOKUP(A2251,Payroll_Data!$A:$A,Payroll_Data!$D:$D,"")</f>
        <v/>
      </c>
      <c r="F2251" s="10">
        <f>IF(E2251="","",D2251-E2251)</f>
        <v/>
      </c>
      <c r="G2251">
        <f>IF(E2251="","Missing Payroll Record",IF(ABS(F2251)&lt;=1,"MATCH","MISMATCH"))</f>
        <v/>
      </c>
    </row>
    <row r="2252">
      <c r="A2252" t="inlineStr">
        <is>
          <t>TX505178</t>
        </is>
      </c>
      <c r="B2252">
        <f>XLOOKUP(A2252,Share_Transactions!$A:$A,Share_Transactions!$B:$B,"")</f>
        <v/>
      </c>
      <c r="C2252">
        <f>XLOOKUP(A2252,Share_Transactions!$A:$A,Share_Transactions!$C:$C,"")</f>
        <v/>
      </c>
      <c r="D2252" s="10">
        <f>XLOOKUP(A2252,Share_Transactions!$A:$A,Share_Transactions!$L:$L,0)</f>
        <v/>
      </c>
      <c r="E2252" s="10">
        <f>XLOOKUP(A2252,Payroll_Data!$A:$A,Payroll_Data!$D:$D,"")</f>
        <v/>
      </c>
      <c r="F2252" s="10">
        <f>IF(E2252="","",D2252-E2252)</f>
        <v/>
      </c>
      <c r="G2252">
        <f>IF(E2252="","Missing Payroll Record",IF(ABS(F2252)&lt;=1,"MATCH","MISMATCH"))</f>
        <v/>
      </c>
    </row>
    <row r="2253">
      <c r="A2253" t="inlineStr">
        <is>
          <t>TX505179</t>
        </is>
      </c>
      <c r="B2253">
        <f>XLOOKUP(A2253,Share_Transactions!$A:$A,Share_Transactions!$B:$B,"")</f>
        <v/>
      </c>
      <c r="C2253">
        <f>XLOOKUP(A2253,Share_Transactions!$A:$A,Share_Transactions!$C:$C,"")</f>
        <v/>
      </c>
      <c r="D2253" s="10">
        <f>XLOOKUP(A2253,Share_Transactions!$A:$A,Share_Transactions!$L:$L,0)</f>
        <v/>
      </c>
      <c r="E2253" s="10">
        <f>XLOOKUP(A2253,Payroll_Data!$A:$A,Payroll_Data!$D:$D,"")</f>
        <v/>
      </c>
      <c r="F2253" s="10">
        <f>IF(E2253="","",D2253-E2253)</f>
        <v/>
      </c>
      <c r="G2253">
        <f>IF(E2253="","Missing Payroll Record",IF(ABS(F2253)&lt;=1,"MATCH","MISMATCH"))</f>
        <v/>
      </c>
    </row>
    <row r="2254">
      <c r="A2254" t="inlineStr">
        <is>
          <t>TX505180</t>
        </is>
      </c>
      <c r="B2254">
        <f>XLOOKUP(A2254,Share_Transactions!$A:$A,Share_Transactions!$B:$B,"")</f>
        <v/>
      </c>
      <c r="C2254">
        <f>XLOOKUP(A2254,Share_Transactions!$A:$A,Share_Transactions!$C:$C,"")</f>
        <v/>
      </c>
      <c r="D2254" s="10">
        <f>XLOOKUP(A2254,Share_Transactions!$A:$A,Share_Transactions!$L:$L,0)</f>
        <v/>
      </c>
      <c r="E2254" s="10">
        <f>XLOOKUP(A2254,Payroll_Data!$A:$A,Payroll_Data!$D:$D,"")</f>
        <v/>
      </c>
      <c r="F2254" s="10">
        <f>IF(E2254="","",D2254-E2254)</f>
        <v/>
      </c>
      <c r="G2254">
        <f>IF(E2254="","Missing Payroll Record",IF(ABS(F2254)&lt;=1,"MATCH","MISMATCH"))</f>
        <v/>
      </c>
    </row>
    <row r="2255">
      <c r="A2255" t="inlineStr">
        <is>
          <t>TX505185</t>
        </is>
      </c>
      <c r="B2255">
        <f>XLOOKUP(A2255,Share_Transactions!$A:$A,Share_Transactions!$B:$B,"")</f>
        <v/>
      </c>
      <c r="C2255">
        <f>XLOOKUP(A2255,Share_Transactions!$A:$A,Share_Transactions!$C:$C,"")</f>
        <v/>
      </c>
      <c r="D2255" s="10">
        <f>XLOOKUP(A2255,Share_Transactions!$A:$A,Share_Transactions!$L:$L,0)</f>
        <v/>
      </c>
      <c r="E2255" s="10">
        <f>XLOOKUP(A2255,Payroll_Data!$A:$A,Payroll_Data!$D:$D,"")</f>
        <v/>
      </c>
      <c r="F2255" s="10">
        <f>IF(E2255="","",D2255-E2255)</f>
        <v/>
      </c>
      <c r="G2255">
        <f>IF(E2255="","Missing Payroll Record",IF(ABS(F2255)&lt;=1,"MATCH","MISMATCH"))</f>
        <v/>
      </c>
    </row>
    <row r="2256">
      <c r="A2256" t="inlineStr">
        <is>
          <t>TX505187</t>
        </is>
      </c>
      <c r="B2256">
        <f>XLOOKUP(A2256,Share_Transactions!$A:$A,Share_Transactions!$B:$B,"")</f>
        <v/>
      </c>
      <c r="C2256">
        <f>XLOOKUP(A2256,Share_Transactions!$A:$A,Share_Transactions!$C:$C,"")</f>
        <v/>
      </c>
      <c r="D2256" s="10">
        <f>XLOOKUP(A2256,Share_Transactions!$A:$A,Share_Transactions!$L:$L,0)</f>
        <v/>
      </c>
      <c r="E2256" s="10">
        <f>XLOOKUP(A2256,Payroll_Data!$A:$A,Payroll_Data!$D:$D,"")</f>
        <v/>
      </c>
      <c r="F2256" s="10">
        <f>IF(E2256="","",D2256-E2256)</f>
        <v/>
      </c>
      <c r="G2256">
        <f>IF(E2256="","Missing Payroll Record",IF(ABS(F2256)&lt;=1,"MATCH","MISMATCH"))</f>
        <v/>
      </c>
    </row>
    <row r="2257">
      <c r="A2257" t="inlineStr">
        <is>
          <t>TX505199</t>
        </is>
      </c>
      <c r="B2257">
        <f>XLOOKUP(A2257,Share_Transactions!$A:$A,Share_Transactions!$B:$B,"")</f>
        <v/>
      </c>
      <c r="C2257">
        <f>XLOOKUP(A2257,Share_Transactions!$A:$A,Share_Transactions!$C:$C,"")</f>
        <v/>
      </c>
      <c r="D2257" s="10">
        <f>XLOOKUP(A2257,Share_Transactions!$A:$A,Share_Transactions!$L:$L,0)</f>
        <v/>
      </c>
      <c r="E2257" s="10">
        <f>XLOOKUP(A2257,Payroll_Data!$A:$A,Payroll_Data!$D:$D,"")</f>
        <v/>
      </c>
      <c r="F2257" s="10">
        <f>IF(E2257="","",D2257-E2257)</f>
        <v/>
      </c>
      <c r="G2257">
        <f>IF(E2257="","Missing Payroll Record",IF(ABS(F2257)&lt;=1,"MATCH","MISMATCH"))</f>
        <v/>
      </c>
    </row>
    <row r="2258">
      <c r="A2258" t="inlineStr">
        <is>
          <t>TX505202</t>
        </is>
      </c>
      <c r="B2258">
        <f>XLOOKUP(A2258,Share_Transactions!$A:$A,Share_Transactions!$B:$B,"")</f>
        <v/>
      </c>
      <c r="C2258">
        <f>XLOOKUP(A2258,Share_Transactions!$A:$A,Share_Transactions!$C:$C,"")</f>
        <v/>
      </c>
      <c r="D2258" s="10">
        <f>XLOOKUP(A2258,Share_Transactions!$A:$A,Share_Transactions!$L:$L,0)</f>
        <v/>
      </c>
      <c r="E2258" s="10">
        <f>XLOOKUP(A2258,Payroll_Data!$A:$A,Payroll_Data!$D:$D,"")</f>
        <v/>
      </c>
      <c r="F2258" s="10">
        <f>IF(E2258="","",D2258-E2258)</f>
        <v/>
      </c>
      <c r="G2258">
        <f>IF(E2258="","Missing Payroll Record",IF(ABS(F2258)&lt;=1,"MATCH","MISMATCH"))</f>
        <v/>
      </c>
    </row>
    <row r="2259">
      <c r="A2259" t="inlineStr">
        <is>
          <t>TX505204</t>
        </is>
      </c>
      <c r="B2259">
        <f>XLOOKUP(A2259,Share_Transactions!$A:$A,Share_Transactions!$B:$B,"")</f>
        <v/>
      </c>
      <c r="C2259">
        <f>XLOOKUP(A2259,Share_Transactions!$A:$A,Share_Transactions!$C:$C,"")</f>
        <v/>
      </c>
      <c r="D2259" s="10">
        <f>XLOOKUP(A2259,Share_Transactions!$A:$A,Share_Transactions!$L:$L,0)</f>
        <v/>
      </c>
      <c r="E2259" s="10">
        <f>XLOOKUP(A2259,Payroll_Data!$A:$A,Payroll_Data!$D:$D,"")</f>
        <v/>
      </c>
      <c r="F2259" s="10">
        <f>IF(E2259="","",D2259-E2259)</f>
        <v/>
      </c>
      <c r="G2259">
        <f>IF(E2259="","Missing Payroll Record",IF(ABS(F2259)&lt;=1,"MATCH","MISMATCH"))</f>
        <v/>
      </c>
    </row>
    <row r="2260">
      <c r="A2260" t="inlineStr">
        <is>
          <t>TX505206</t>
        </is>
      </c>
      <c r="B2260">
        <f>XLOOKUP(A2260,Share_Transactions!$A:$A,Share_Transactions!$B:$B,"")</f>
        <v/>
      </c>
      <c r="C2260">
        <f>XLOOKUP(A2260,Share_Transactions!$A:$A,Share_Transactions!$C:$C,"")</f>
        <v/>
      </c>
      <c r="D2260" s="10">
        <f>XLOOKUP(A2260,Share_Transactions!$A:$A,Share_Transactions!$L:$L,0)</f>
        <v/>
      </c>
      <c r="E2260" s="10">
        <f>XLOOKUP(A2260,Payroll_Data!$A:$A,Payroll_Data!$D:$D,"")</f>
        <v/>
      </c>
      <c r="F2260" s="10">
        <f>IF(E2260="","",D2260-E2260)</f>
        <v/>
      </c>
      <c r="G2260">
        <f>IF(E2260="","Missing Payroll Record",IF(ABS(F2260)&lt;=1,"MATCH","MISMATCH"))</f>
        <v/>
      </c>
    </row>
    <row r="2261">
      <c r="A2261" t="inlineStr">
        <is>
          <t>TX505207</t>
        </is>
      </c>
      <c r="B2261">
        <f>XLOOKUP(A2261,Share_Transactions!$A:$A,Share_Transactions!$B:$B,"")</f>
        <v/>
      </c>
      <c r="C2261">
        <f>XLOOKUP(A2261,Share_Transactions!$A:$A,Share_Transactions!$C:$C,"")</f>
        <v/>
      </c>
      <c r="D2261" s="10">
        <f>XLOOKUP(A2261,Share_Transactions!$A:$A,Share_Transactions!$L:$L,0)</f>
        <v/>
      </c>
      <c r="E2261" s="10">
        <f>XLOOKUP(A2261,Payroll_Data!$A:$A,Payroll_Data!$D:$D,"")</f>
        <v/>
      </c>
      <c r="F2261" s="10">
        <f>IF(E2261="","",D2261-E2261)</f>
        <v/>
      </c>
      <c r="G2261">
        <f>IF(E2261="","Missing Payroll Record",IF(ABS(F2261)&lt;=1,"MATCH","MISMATCH"))</f>
        <v/>
      </c>
    </row>
    <row r="2262">
      <c r="A2262" t="inlineStr">
        <is>
          <t>TX505209</t>
        </is>
      </c>
      <c r="B2262">
        <f>XLOOKUP(A2262,Share_Transactions!$A:$A,Share_Transactions!$B:$B,"")</f>
        <v/>
      </c>
      <c r="C2262">
        <f>XLOOKUP(A2262,Share_Transactions!$A:$A,Share_Transactions!$C:$C,"")</f>
        <v/>
      </c>
      <c r="D2262" s="10">
        <f>XLOOKUP(A2262,Share_Transactions!$A:$A,Share_Transactions!$L:$L,0)</f>
        <v/>
      </c>
      <c r="E2262" s="10">
        <f>XLOOKUP(A2262,Payroll_Data!$A:$A,Payroll_Data!$D:$D,"")</f>
        <v/>
      </c>
      <c r="F2262" s="10">
        <f>IF(E2262="","",D2262-E2262)</f>
        <v/>
      </c>
      <c r="G2262">
        <f>IF(E2262="","Missing Payroll Record",IF(ABS(F2262)&lt;=1,"MATCH","MISMATCH"))</f>
        <v/>
      </c>
    </row>
    <row r="2263">
      <c r="A2263" t="inlineStr">
        <is>
          <t>TX505210</t>
        </is>
      </c>
      <c r="B2263">
        <f>XLOOKUP(A2263,Share_Transactions!$A:$A,Share_Transactions!$B:$B,"")</f>
        <v/>
      </c>
      <c r="C2263">
        <f>XLOOKUP(A2263,Share_Transactions!$A:$A,Share_Transactions!$C:$C,"")</f>
        <v/>
      </c>
      <c r="D2263" s="10">
        <f>XLOOKUP(A2263,Share_Transactions!$A:$A,Share_Transactions!$L:$L,0)</f>
        <v/>
      </c>
      <c r="E2263" s="10">
        <f>XLOOKUP(A2263,Payroll_Data!$A:$A,Payroll_Data!$D:$D,"")</f>
        <v/>
      </c>
      <c r="F2263" s="10">
        <f>IF(E2263="","",D2263-E2263)</f>
        <v/>
      </c>
      <c r="G2263">
        <f>IF(E2263="","Missing Payroll Record",IF(ABS(F2263)&lt;=1,"MATCH","MISMATCH"))</f>
        <v/>
      </c>
    </row>
    <row r="2264">
      <c r="A2264" t="inlineStr">
        <is>
          <t>TX505211</t>
        </is>
      </c>
      <c r="B2264">
        <f>XLOOKUP(A2264,Share_Transactions!$A:$A,Share_Transactions!$B:$B,"")</f>
        <v/>
      </c>
      <c r="C2264">
        <f>XLOOKUP(A2264,Share_Transactions!$A:$A,Share_Transactions!$C:$C,"")</f>
        <v/>
      </c>
      <c r="D2264" s="10">
        <f>XLOOKUP(A2264,Share_Transactions!$A:$A,Share_Transactions!$L:$L,0)</f>
        <v/>
      </c>
      <c r="E2264" s="10">
        <f>XLOOKUP(A2264,Payroll_Data!$A:$A,Payroll_Data!$D:$D,"")</f>
        <v/>
      </c>
      <c r="F2264" s="10">
        <f>IF(E2264="","",D2264-E2264)</f>
        <v/>
      </c>
      <c r="G2264">
        <f>IF(E2264="","Missing Payroll Record",IF(ABS(F2264)&lt;=1,"MATCH","MISMATCH"))</f>
        <v/>
      </c>
    </row>
    <row r="2265">
      <c r="A2265" t="inlineStr">
        <is>
          <t>TX505212</t>
        </is>
      </c>
      <c r="B2265">
        <f>XLOOKUP(A2265,Share_Transactions!$A:$A,Share_Transactions!$B:$B,"")</f>
        <v/>
      </c>
      <c r="C2265">
        <f>XLOOKUP(A2265,Share_Transactions!$A:$A,Share_Transactions!$C:$C,"")</f>
        <v/>
      </c>
      <c r="D2265" s="10">
        <f>XLOOKUP(A2265,Share_Transactions!$A:$A,Share_Transactions!$L:$L,0)</f>
        <v/>
      </c>
      <c r="E2265" s="10">
        <f>XLOOKUP(A2265,Payroll_Data!$A:$A,Payroll_Data!$D:$D,"")</f>
        <v/>
      </c>
      <c r="F2265" s="10">
        <f>IF(E2265="","",D2265-E2265)</f>
        <v/>
      </c>
      <c r="G2265">
        <f>IF(E2265="","Missing Payroll Record",IF(ABS(F2265)&lt;=1,"MATCH","MISMATCH"))</f>
        <v/>
      </c>
    </row>
    <row r="2266">
      <c r="A2266" t="inlineStr">
        <is>
          <t>TX505218</t>
        </is>
      </c>
      <c r="B2266">
        <f>XLOOKUP(A2266,Share_Transactions!$A:$A,Share_Transactions!$B:$B,"")</f>
        <v/>
      </c>
      <c r="C2266">
        <f>XLOOKUP(A2266,Share_Transactions!$A:$A,Share_Transactions!$C:$C,"")</f>
        <v/>
      </c>
      <c r="D2266" s="10">
        <f>XLOOKUP(A2266,Share_Transactions!$A:$A,Share_Transactions!$L:$L,0)</f>
        <v/>
      </c>
      <c r="E2266" s="10">
        <f>XLOOKUP(A2266,Payroll_Data!$A:$A,Payroll_Data!$D:$D,"")</f>
        <v/>
      </c>
      <c r="F2266" s="10">
        <f>IF(E2266="","",D2266-E2266)</f>
        <v/>
      </c>
      <c r="G2266">
        <f>IF(E2266="","Missing Payroll Record",IF(ABS(F2266)&lt;=1,"MATCH","MISMATCH"))</f>
        <v/>
      </c>
    </row>
    <row r="2267">
      <c r="A2267" t="inlineStr">
        <is>
          <t>TX505226</t>
        </is>
      </c>
      <c r="B2267">
        <f>XLOOKUP(A2267,Share_Transactions!$A:$A,Share_Transactions!$B:$B,"")</f>
        <v/>
      </c>
      <c r="C2267">
        <f>XLOOKUP(A2267,Share_Transactions!$A:$A,Share_Transactions!$C:$C,"")</f>
        <v/>
      </c>
      <c r="D2267" s="10">
        <f>XLOOKUP(A2267,Share_Transactions!$A:$A,Share_Transactions!$L:$L,0)</f>
        <v/>
      </c>
      <c r="E2267" s="10">
        <f>XLOOKUP(A2267,Payroll_Data!$A:$A,Payroll_Data!$D:$D,"")</f>
        <v/>
      </c>
      <c r="F2267" s="10">
        <f>IF(E2267="","",D2267-E2267)</f>
        <v/>
      </c>
      <c r="G2267">
        <f>IF(E2267="","Missing Payroll Record",IF(ABS(F2267)&lt;=1,"MATCH","MISMATCH"))</f>
        <v/>
      </c>
    </row>
    <row r="2268">
      <c r="A2268" t="inlineStr">
        <is>
          <t>TX505227</t>
        </is>
      </c>
      <c r="B2268">
        <f>XLOOKUP(A2268,Share_Transactions!$A:$A,Share_Transactions!$B:$B,"")</f>
        <v/>
      </c>
      <c r="C2268">
        <f>XLOOKUP(A2268,Share_Transactions!$A:$A,Share_Transactions!$C:$C,"")</f>
        <v/>
      </c>
      <c r="D2268" s="10">
        <f>XLOOKUP(A2268,Share_Transactions!$A:$A,Share_Transactions!$L:$L,0)</f>
        <v/>
      </c>
      <c r="E2268" s="10">
        <f>XLOOKUP(A2268,Payroll_Data!$A:$A,Payroll_Data!$D:$D,"")</f>
        <v/>
      </c>
      <c r="F2268" s="10">
        <f>IF(E2268="","",D2268-E2268)</f>
        <v/>
      </c>
      <c r="G2268">
        <f>IF(E2268="","Missing Payroll Record",IF(ABS(F2268)&lt;=1,"MATCH","MISMATCH"))</f>
        <v/>
      </c>
    </row>
    <row r="2269">
      <c r="A2269" t="inlineStr">
        <is>
          <t>TX505228</t>
        </is>
      </c>
      <c r="B2269">
        <f>XLOOKUP(A2269,Share_Transactions!$A:$A,Share_Transactions!$B:$B,"")</f>
        <v/>
      </c>
      <c r="C2269">
        <f>XLOOKUP(A2269,Share_Transactions!$A:$A,Share_Transactions!$C:$C,"")</f>
        <v/>
      </c>
      <c r="D2269" s="10">
        <f>XLOOKUP(A2269,Share_Transactions!$A:$A,Share_Transactions!$L:$L,0)</f>
        <v/>
      </c>
      <c r="E2269" s="10">
        <f>XLOOKUP(A2269,Payroll_Data!$A:$A,Payroll_Data!$D:$D,"")</f>
        <v/>
      </c>
      <c r="F2269" s="10">
        <f>IF(E2269="","",D2269-E2269)</f>
        <v/>
      </c>
      <c r="G2269">
        <f>IF(E2269="","Missing Payroll Record",IF(ABS(F2269)&lt;=1,"MATCH","MISMATCH"))</f>
        <v/>
      </c>
    </row>
    <row r="2270">
      <c r="A2270" t="inlineStr">
        <is>
          <t>TX505229</t>
        </is>
      </c>
      <c r="B2270">
        <f>XLOOKUP(A2270,Share_Transactions!$A:$A,Share_Transactions!$B:$B,"")</f>
        <v/>
      </c>
      <c r="C2270">
        <f>XLOOKUP(A2270,Share_Transactions!$A:$A,Share_Transactions!$C:$C,"")</f>
        <v/>
      </c>
      <c r="D2270" s="10">
        <f>XLOOKUP(A2270,Share_Transactions!$A:$A,Share_Transactions!$L:$L,0)</f>
        <v/>
      </c>
      <c r="E2270" s="10">
        <f>XLOOKUP(A2270,Payroll_Data!$A:$A,Payroll_Data!$D:$D,"")</f>
        <v/>
      </c>
      <c r="F2270" s="10">
        <f>IF(E2270="","",D2270-E2270)</f>
        <v/>
      </c>
      <c r="G2270">
        <f>IF(E2270="","Missing Payroll Record",IF(ABS(F2270)&lt;=1,"MATCH","MISMATCH"))</f>
        <v/>
      </c>
    </row>
    <row r="2271">
      <c r="A2271" t="inlineStr">
        <is>
          <t>TX505232</t>
        </is>
      </c>
      <c r="B2271">
        <f>XLOOKUP(A2271,Share_Transactions!$A:$A,Share_Transactions!$B:$B,"")</f>
        <v/>
      </c>
      <c r="C2271">
        <f>XLOOKUP(A2271,Share_Transactions!$A:$A,Share_Transactions!$C:$C,"")</f>
        <v/>
      </c>
      <c r="D2271" s="10">
        <f>XLOOKUP(A2271,Share_Transactions!$A:$A,Share_Transactions!$L:$L,0)</f>
        <v/>
      </c>
      <c r="E2271" s="10">
        <f>XLOOKUP(A2271,Payroll_Data!$A:$A,Payroll_Data!$D:$D,"")</f>
        <v/>
      </c>
      <c r="F2271" s="10">
        <f>IF(E2271="","",D2271-E2271)</f>
        <v/>
      </c>
      <c r="G2271">
        <f>IF(E2271="","Missing Payroll Record",IF(ABS(F2271)&lt;=1,"MATCH","MISMATCH"))</f>
        <v/>
      </c>
    </row>
    <row r="2272">
      <c r="A2272" t="inlineStr">
        <is>
          <t>TX505233</t>
        </is>
      </c>
      <c r="B2272">
        <f>XLOOKUP(A2272,Share_Transactions!$A:$A,Share_Transactions!$B:$B,"")</f>
        <v/>
      </c>
      <c r="C2272">
        <f>XLOOKUP(A2272,Share_Transactions!$A:$A,Share_Transactions!$C:$C,"")</f>
        <v/>
      </c>
      <c r="D2272" s="10">
        <f>XLOOKUP(A2272,Share_Transactions!$A:$A,Share_Transactions!$L:$L,0)</f>
        <v/>
      </c>
      <c r="E2272" s="10">
        <f>XLOOKUP(A2272,Payroll_Data!$A:$A,Payroll_Data!$D:$D,"")</f>
        <v/>
      </c>
      <c r="F2272" s="10">
        <f>IF(E2272="","",D2272-E2272)</f>
        <v/>
      </c>
      <c r="G2272">
        <f>IF(E2272="","Missing Payroll Record",IF(ABS(F2272)&lt;=1,"MATCH","MISMATCH"))</f>
        <v/>
      </c>
    </row>
    <row r="2273">
      <c r="A2273" t="inlineStr">
        <is>
          <t>TX505238</t>
        </is>
      </c>
      <c r="B2273">
        <f>XLOOKUP(A2273,Share_Transactions!$A:$A,Share_Transactions!$B:$B,"")</f>
        <v/>
      </c>
      <c r="C2273">
        <f>XLOOKUP(A2273,Share_Transactions!$A:$A,Share_Transactions!$C:$C,"")</f>
        <v/>
      </c>
      <c r="D2273" s="10">
        <f>XLOOKUP(A2273,Share_Transactions!$A:$A,Share_Transactions!$L:$L,0)</f>
        <v/>
      </c>
      <c r="E2273" s="10">
        <f>XLOOKUP(A2273,Payroll_Data!$A:$A,Payroll_Data!$D:$D,"")</f>
        <v/>
      </c>
      <c r="F2273" s="10">
        <f>IF(E2273="","",D2273-E2273)</f>
        <v/>
      </c>
      <c r="G2273">
        <f>IF(E2273="","Missing Payroll Record",IF(ABS(F2273)&lt;=1,"MATCH","MISMATCH"))</f>
        <v/>
      </c>
    </row>
    <row r="2274">
      <c r="A2274" t="inlineStr">
        <is>
          <t>TX505239</t>
        </is>
      </c>
      <c r="B2274">
        <f>XLOOKUP(A2274,Share_Transactions!$A:$A,Share_Transactions!$B:$B,"")</f>
        <v/>
      </c>
      <c r="C2274">
        <f>XLOOKUP(A2274,Share_Transactions!$A:$A,Share_Transactions!$C:$C,"")</f>
        <v/>
      </c>
      <c r="D2274" s="10">
        <f>XLOOKUP(A2274,Share_Transactions!$A:$A,Share_Transactions!$L:$L,0)</f>
        <v/>
      </c>
      <c r="E2274" s="10">
        <f>XLOOKUP(A2274,Payroll_Data!$A:$A,Payroll_Data!$D:$D,"")</f>
        <v/>
      </c>
      <c r="F2274" s="10">
        <f>IF(E2274="","",D2274-E2274)</f>
        <v/>
      </c>
      <c r="G2274">
        <f>IF(E2274="","Missing Payroll Record",IF(ABS(F2274)&lt;=1,"MATCH","MISMATCH"))</f>
        <v/>
      </c>
    </row>
    <row r="2275">
      <c r="A2275" t="inlineStr">
        <is>
          <t>TX505240</t>
        </is>
      </c>
      <c r="B2275">
        <f>XLOOKUP(A2275,Share_Transactions!$A:$A,Share_Transactions!$B:$B,"")</f>
        <v/>
      </c>
      <c r="C2275">
        <f>XLOOKUP(A2275,Share_Transactions!$A:$A,Share_Transactions!$C:$C,"")</f>
        <v/>
      </c>
      <c r="D2275" s="10">
        <f>XLOOKUP(A2275,Share_Transactions!$A:$A,Share_Transactions!$L:$L,0)</f>
        <v/>
      </c>
      <c r="E2275" s="10">
        <f>XLOOKUP(A2275,Payroll_Data!$A:$A,Payroll_Data!$D:$D,"")</f>
        <v/>
      </c>
      <c r="F2275" s="10">
        <f>IF(E2275="","",D2275-E2275)</f>
        <v/>
      </c>
      <c r="G2275">
        <f>IF(E2275="","Missing Payroll Record",IF(ABS(F2275)&lt;=1,"MATCH","MISMATCH"))</f>
        <v/>
      </c>
    </row>
    <row r="2276">
      <c r="A2276" t="inlineStr">
        <is>
          <t>TX505241</t>
        </is>
      </c>
      <c r="B2276">
        <f>XLOOKUP(A2276,Share_Transactions!$A:$A,Share_Transactions!$B:$B,"")</f>
        <v/>
      </c>
      <c r="C2276">
        <f>XLOOKUP(A2276,Share_Transactions!$A:$A,Share_Transactions!$C:$C,"")</f>
        <v/>
      </c>
      <c r="D2276" s="10">
        <f>XLOOKUP(A2276,Share_Transactions!$A:$A,Share_Transactions!$L:$L,0)</f>
        <v/>
      </c>
      <c r="E2276" s="10">
        <f>XLOOKUP(A2276,Payroll_Data!$A:$A,Payroll_Data!$D:$D,"")</f>
        <v/>
      </c>
      <c r="F2276" s="10">
        <f>IF(E2276="","",D2276-E2276)</f>
        <v/>
      </c>
      <c r="G2276">
        <f>IF(E2276="","Missing Payroll Record",IF(ABS(F2276)&lt;=1,"MATCH","MISMATCH"))</f>
        <v/>
      </c>
    </row>
    <row r="2277">
      <c r="A2277" t="inlineStr">
        <is>
          <t>TX505243</t>
        </is>
      </c>
      <c r="B2277">
        <f>XLOOKUP(A2277,Share_Transactions!$A:$A,Share_Transactions!$B:$B,"")</f>
        <v/>
      </c>
      <c r="C2277">
        <f>XLOOKUP(A2277,Share_Transactions!$A:$A,Share_Transactions!$C:$C,"")</f>
        <v/>
      </c>
      <c r="D2277" s="10">
        <f>XLOOKUP(A2277,Share_Transactions!$A:$A,Share_Transactions!$L:$L,0)</f>
        <v/>
      </c>
      <c r="E2277" s="10">
        <f>XLOOKUP(A2277,Payroll_Data!$A:$A,Payroll_Data!$D:$D,"")</f>
        <v/>
      </c>
      <c r="F2277" s="10">
        <f>IF(E2277="","",D2277-E2277)</f>
        <v/>
      </c>
      <c r="G2277">
        <f>IF(E2277="","Missing Payroll Record",IF(ABS(F2277)&lt;=1,"MATCH","MISMATCH"))</f>
        <v/>
      </c>
    </row>
    <row r="2278">
      <c r="A2278" t="inlineStr">
        <is>
          <t>TX505246</t>
        </is>
      </c>
      <c r="B2278">
        <f>XLOOKUP(A2278,Share_Transactions!$A:$A,Share_Transactions!$B:$B,"")</f>
        <v/>
      </c>
      <c r="C2278">
        <f>XLOOKUP(A2278,Share_Transactions!$A:$A,Share_Transactions!$C:$C,"")</f>
        <v/>
      </c>
      <c r="D2278" s="10">
        <f>XLOOKUP(A2278,Share_Transactions!$A:$A,Share_Transactions!$L:$L,0)</f>
        <v/>
      </c>
      <c r="E2278" s="10">
        <f>XLOOKUP(A2278,Payroll_Data!$A:$A,Payroll_Data!$D:$D,"")</f>
        <v/>
      </c>
      <c r="F2278" s="10">
        <f>IF(E2278="","",D2278-E2278)</f>
        <v/>
      </c>
      <c r="G2278">
        <f>IF(E2278="","Missing Payroll Record",IF(ABS(F2278)&lt;=1,"MATCH","MISMATCH"))</f>
        <v/>
      </c>
    </row>
    <row r="2279">
      <c r="A2279" t="inlineStr">
        <is>
          <t>TX505248</t>
        </is>
      </c>
      <c r="B2279">
        <f>XLOOKUP(A2279,Share_Transactions!$A:$A,Share_Transactions!$B:$B,"")</f>
        <v/>
      </c>
      <c r="C2279">
        <f>XLOOKUP(A2279,Share_Transactions!$A:$A,Share_Transactions!$C:$C,"")</f>
        <v/>
      </c>
      <c r="D2279" s="10">
        <f>XLOOKUP(A2279,Share_Transactions!$A:$A,Share_Transactions!$L:$L,0)</f>
        <v/>
      </c>
      <c r="E2279" s="10">
        <f>XLOOKUP(A2279,Payroll_Data!$A:$A,Payroll_Data!$D:$D,"")</f>
        <v/>
      </c>
      <c r="F2279" s="10">
        <f>IF(E2279="","",D2279-E2279)</f>
        <v/>
      </c>
      <c r="G2279">
        <f>IF(E2279="","Missing Payroll Record",IF(ABS(F2279)&lt;=1,"MATCH","MISMATCH"))</f>
        <v/>
      </c>
    </row>
    <row r="2280">
      <c r="A2280" t="inlineStr">
        <is>
          <t>TX505250</t>
        </is>
      </c>
      <c r="B2280">
        <f>XLOOKUP(A2280,Share_Transactions!$A:$A,Share_Transactions!$B:$B,"")</f>
        <v/>
      </c>
      <c r="C2280">
        <f>XLOOKUP(A2280,Share_Transactions!$A:$A,Share_Transactions!$C:$C,"")</f>
        <v/>
      </c>
      <c r="D2280" s="10">
        <f>XLOOKUP(A2280,Share_Transactions!$A:$A,Share_Transactions!$L:$L,0)</f>
        <v/>
      </c>
      <c r="E2280" s="10">
        <f>XLOOKUP(A2280,Payroll_Data!$A:$A,Payroll_Data!$D:$D,"")</f>
        <v/>
      </c>
      <c r="F2280" s="10">
        <f>IF(E2280="","",D2280-E2280)</f>
        <v/>
      </c>
      <c r="G2280">
        <f>IF(E2280="","Missing Payroll Record",IF(ABS(F2280)&lt;=1,"MATCH","MISMATCH"))</f>
        <v/>
      </c>
    </row>
    <row r="2281">
      <c r="A2281" t="inlineStr">
        <is>
          <t>TX505251</t>
        </is>
      </c>
      <c r="B2281">
        <f>XLOOKUP(A2281,Share_Transactions!$A:$A,Share_Transactions!$B:$B,"")</f>
        <v/>
      </c>
      <c r="C2281">
        <f>XLOOKUP(A2281,Share_Transactions!$A:$A,Share_Transactions!$C:$C,"")</f>
        <v/>
      </c>
      <c r="D2281" s="10">
        <f>XLOOKUP(A2281,Share_Transactions!$A:$A,Share_Transactions!$L:$L,0)</f>
        <v/>
      </c>
      <c r="E2281" s="10">
        <f>XLOOKUP(A2281,Payroll_Data!$A:$A,Payroll_Data!$D:$D,"")</f>
        <v/>
      </c>
      <c r="F2281" s="10">
        <f>IF(E2281="","",D2281-E2281)</f>
        <v/>
      </c>
      <c r="G2281">
        <f>IF(E2281="","Missing Payroll Record",IF(ABS(F2281)&lt;=1,"MATCH","MISMATCH"))</f>
        <v/>
      </c>
    </row>
    <row r="2282">
      <c r="A2282" t="inlineStr">
        <is>
          <t>TX505253</t>
        </is>
      </c>
      <c r="B2282">
        <f>XLOOKUP(A2282,Share_Transactions!$A:$A,Share_Transactions!$B:$B,"")</f>
        <v/>
      </c>
      <c r="C2282">
        <f>XLOOKUP(A2282,Share_Transactions!$A:$A,Share_Transactions!$C:$C,"")</f>
        <v/>
      </c>
      <c r="D2282" s="10">
        <f>XLOOKUP(A2282,Share_Transactions!$A:$A,Share_Transactions!$L:$L,0)</f>
        <v/>
      </c>
      <c r="E2282" s="10">
        <f>XLOOKUP(A2282,Payroll_Data!$A:$A,Payroll_Data!$D:$D,"")</f>
        <v/>
      </c>
      <c r="F2282" s="10">
        <f>IF(E2282="","",D2282-E2282)</f>
        <v/>
      </c>
      <c r="G2282">
        <f>IF(E2282="","Missing Payroll Record",IF(ABS(F2282)&lt;=1,"MATCH","MISMATCH"))</f>
        <v/>
      </c>
    </row>
    <row r="2283">
      <c r="A2283" t="inlineStr">
        <is>
          <t>TX505254</t>
        </is>
      </c>
      <c r="B2283">
        <f>XLOOKUP(A2283,Share_Transactions!$A:$A,Share_Transactions!$B:$B,"")</f>
        <v/>
      </c>
      <c r="C2283">
        <f>XLOOKUP(A2283,Share_Transactions!$A:$A,Share_Transactions!$C:$C,"")</f>
        <v/>
      </c>
      <c r="D2283" s="10">
        <f>XLOOKUP(A2283,Share_Transactions!$A:$A,Share_Transactions!$L:$L,0)</f>
        <v/>
      </c>
      <c r="E2283" s="10">
        <f>XLOOKUP(A2283,Payroll_Data!$A:$A,Payroll_Data!$D:$D,"")</f>
        <v/>
      </c>
      <c r="F2283" s="10">
        <f>IF(E2283="","",D2283-E2283)</f>
        <v/>
      </c>
      <c r="G2283">
        <f>IF(E2283="","Missing Payroll Record",IF(ABS(F2283)&lt;=1,"MATCH","MISMATCH"))</f>
        <v/>
      </c>
    </row>
    <row r="2284">
      <c r="A2284" t="inlineStr">
        <is>
          <t>TX505255</t>
        </is>
      </c>
      <c r="B2284">
        <f>XLOOKUP(A2284,Share_Transactions!$A:$A,Share_Transactions!$B:$B,"")</f>
        <v/>
      </c>
      <c r="C2284">
        <f>XLOOKUP(A2284,Share_Transactions!$A:$A,Share_Transactions!$C:$C,"")</f>
        <v/>
      </c>
      <c r="D2284" s="10">
        <f>XLOOKUP(A2284,Share_Transactions!$A:$A,Share_Transactions!$L:$L,0)</f>
        <v/>
      </c>
      <c r="E2284" s="10">
        <f>XLOOKUP(A2284,Payroll_Data!$A:$A,Payroll_Data!$D:$D,"")</f>
        <v/>
      </c>
      <c r="F2284" s="10">
        <f>IF(E2284="","",D2284-E2284)</f>
        <v/>
      </c>
      <c r="G2284">
        <f>IF(E2284="","Missing Payroll Record",IF(ABS(F2284)&lt;=1,"MATCH","MISMATCH"))</f>
        <v/>
      </c>
    </row>
    <row r="2285">
      <c r="A2285" t="inlineStr">
        <is>
          <t>TX505256</t>
        </is>
      </c>
      <c r="B2285">
        <f>XLOOKUP(A2285,Share_Transactions!$A:$A,Share_Transactions!$B:$B,"")</f>
        <v/>
      </c>
      <c r="C2285">
        <f>XLOOKUP(A2285,Share_Transactions!$A:$A,Share_Transactions!$C:$C,"")</f>
        <v/>
      </c>
      <c r="D2285" s="10">
        <f>XLOOKUP(A2285,Share_Transactions!$A:$A,Share_Transactions!$L:$L,0)</f>
        <v/>
      </c>
      <c r="E2285" s="10">
        <f>XLOOKUP(A2285,Payroll_Data!$A:$A,Payroll_Data!$D:$D,"")</f>
        <v/>
      </c>
      <c r="F2285" s="10">
        <f>IF(E2285="","",D2285-E2285)</f>
        <v/>
      </c>
      <c r="G2285">
        <f>IF(E2285="","Missing Payroll Record",IF(ABS(F2285)&lt;=1,"MATCH","MISMATCH"))</f>
        <v/>
      </c>
    </row>
    <row r="2286">
      <c r="A2286" t="inlineStr">
        <is>
          <t>TX505259</t>
        </is>
      </c>
      <c r="B2286">
        <f>XLOOKUP(A2286,Share_Transactions!$A:$A,Share_Transactions!$B:$B,"")</f>
        <v/>
      </c>
      <c r="C2286">
        <f>XLOOKUP(A2286,Share_Transactions!$A:$A,Share_Transactions!$C:$C,"")</f>
        <v/>
      </c>
      <c r="D2286" s="10">
        <f>XLOOKUP(A2286,Share_Transactions!$A:$A,Share_Transactions!$L:$L,0)</f>
        <v/>
      </c>
      <c r="E2286" s="10">
        <f>XLOOKUP(A2286,Payroll_Data!$A:$A,Payroll_Data!$D:$D,"")</f>
        <v/>
      </c>
      <c r="F2286" s="10">
        <f>IF(E2286="","",D2286-E2286)</f>
        <v/>
      </c>
      <c r="G2286">
        <f>IF(E2286="","Missing Payroll Record",IF(ABS(F2286)&lt;=1,"MATCH","MISMATCH"))</f>
        <v/>
      </c>
    </row>
    <row r="2287">
      <c r="A2287" t="inlineStr">
        <is>
          <t>TX505265</t>
        </is>
      </c>
      <c r="B2287">
        <f>XLOOKUP(A2287,Share_Transactions!$A:$A,Share_Transactions!$B:$B,"")</f>
        <v/>
      </c>
      <c r="C2287">
        <f>XLOOKUP(A2287,Share_Transactions!$A:$A,Share_Transactions!$C:$C,"")</f>
        <v/>
      </c>
      <c r="D2287" s="10">
        <f>XLOOKUP(A2287,Share_Transactions!$A:$A,Share_Transactions!$L:$L,0)</f>
        <v/>
      </c>
      <c r="E2287" s="10">
        <f>XLOOKUP(A2287,Payroll_Data!$A:$A,Payroll_Data!$D:$D,"")</f>
        <v/>
      </c>
      <c r="F2287" s="10">
        <f>IF(E2287="","",D2287-E2287)</f>
        <v/>
      </c>
      <c r="G2287">
        <f>IF(E2287="","Missing Payroll Record",IF(ABS(F2287)&lt;=1,"MATCH","MISMATCH"))</f>
        <v/>
      </c>
    </row>
    <row r="2288">
      <c r="A2288" t="inlineStr">
        <is>
          <t>TX505267</t>
        </is>
      </c>
      <c r="B2288">
        <f>XLOOKUP(A2288,Share_Transactions!$A:$A,Share_Transactions!$B:$B,"")</f>
        <v/>
      </c>
      <c r="C2288">
        <f>XLOOKUP(A2288,Share_Transactions!$A:$A,Share_Transactions!$C:$C,"")</f>
        <v/>
      </c>
      <c r="D2288" s="10">
        <f>XLOOKUP(A2288,Share_Transactions!$A:$A,Share_Transactions!$L:$L,0)</f>
        <v/>
      </c>
      <c r="E2288" s="10">
        <f>XLOOKUP(A2288,Payroll_Data!$A:$A,Payroll_Data!$D:$D,"")</f>
        <v/>
      </c>
      <c r="F2288" s="10">
        <f>IF(E2288="","",D2288-E2288)</f>
        <v/>
      </c>
      <c r="G2288">
        <f>IF(E2288="","Missing Payroll Record",IF(ABS(F2288)&lt;=1,"MATCH","MISMATCH"))</f>
        <v/>
      </c>
    </row>
    <row r="2289">
      <c r="A2289" t="inlineStr">
        <is>
          <t>TX505276</t>
        </is>
      </c>
      <c r="B2289">
        <f>XLOOKUP(A2289,Share_Transactions!$A:$A,Share_Transactions!$B:$B,"")</f>
        <v/>
      </c>
      <c r="C2289">
        <f>XLOOKUP(A2289,Share_Transactions!$A:$A,Share_Transactions!$C:$C,"")</f>
        <v/>
      </c>
      <c r="D2289" s="10">
        <f>XLOOKUP(A2289,Share_Transactions!$A:$A,Share_Transactions!$L:$L,0)</f>
        <v/>
      </c>
      <c r="E2289" s="10">
        <f>XLOOKUP(A2289,Payroll_Data!$A:$A,Payroll_Data!$D:$D,"")</f>
        <v/>
      </c>
      <c r="F2289" s="10">
        <f>IF(E2289="","",D2289-E2289)</f>
        <v/>
      </c>
      <c r="G2289">
        <f>IF(E2289="","Missing Payroll Record",IF(ABS(F2289)&lt;=1,"MATCH","MISMATCH"))</f>
        <v/>
      </c>
    </row>
    <row r="2290">
      <c r="A2290" t="inlineStr">
        <is>
          <t>TX505277</t>
        </is>
      </c>
      <c r="B2290">
        <f>XLOOKUP(A2290,Share_Transactions!$A:$A,Share_Transactions!$B:$B,"")</f>
        <v/>
      </c>
      <c r="C2290">
        <f>XLOOKUP(A2290,Share_Transactions!$A:$A,Share_Transactions!$C:$C,"")</f>
        <v/>
      </c>
      <c r="D2290" s="10">
        <f>XLOOKUP(A2290,Share_Transactions!$A:$A,Share_Transactions!$L:$L,0)</f>
        <v/>
      </c>
      <c r="E2290" s="10">
        <f>XLOOKUP(A2290,Payroll_Data!$A:$A,Payroll_Data!$D:$D,"")</f>
        <v/>
      </c>
      <c r="F2290" s="10">
        <f>IF(E2290="","",D2290-E2290)</f>
        <v/>
      </c>
      <c r="G2290">
        <f>IF(E2290="","Missing Payroll Record",IF(ABS(F2290)&lt;=1,"MATCH","MISMATCH"))</f>
        <v/>
      </c>
    </row>
    <row r="2291">
      <c r="A2291" t="inlineStr">
        <is>
          <t>TX505279</t>
        </is>
      </c>
      <c r="B2291">
        <f>XLOOKUP(A2291,Share_Transactions!$A:$A,Share_Transactions!$B:$B,"")</f>
        <v/>
      </c>
      <c r="C2291">
        <f>XLOOKUP(A2291,Share_Transactions!$A:$A,Share_Transactions!$C:$C,"")</f>
        <v/>
      </c>
      <c r="D2291" s="10">
        <f>XLOOKUP(A2291,Share_Transactions!$A:$A,Share_Transactions!$L:$L,0)</f>
        <v/>
      </c>
      <c r="E2291" s="10">
        <f>XLOOKUP(A2291,Payroll_Data!$A:$A,Payroll_Data!$D:$D,"")</f>
        <v/>
      </c>
      <c r="F2291" s="10">
        <f>IF(E2291="","",D2291-E2291)</f>
        <v/>
      </c>
      <c r="G2291">
        <f>IF(E2291="","Missing Payroll Record",IF(ABS(F2291)&lt;=1,"MATCH","MISMATCH"))</f>
        <v/>
      </c>
    </row>
    <row r="2292">
      <c r="A2292" t="inlineStr">
        <is>
          <t>TX505281</t>
        </is>
      </c>
      <c r="B2292">
        <f>XLOOKUP(A2292,Share_Transactions!$A:$A,Share_Transactions!$B:$B,"")</f>
        <v/>
      </c>
      <c r="C2292">
        <f>XLOOKUP(A2292,Share_Transactions!$A:$A,Share_Transactions!$C:$C,"")</f>
        <v/>
      </c>
      <c r="D2292" s="10">
        <f>XLOOKUP(A2292,Share_Transactions!$A:$A,Share_Transactions!$L:$L,0)</f>
        <v/>
      </c>
      <c r="E2292" s="10">
        <f>XLOOKUP(A2292,Payroll_Data!$A:$A,Payroll_Data!$D:$D,"")</f>
        <v/>
      </c>
      <c r="F2292" s="10">
        <f>IF(E2292="","",D2292-E2292)</f>
        <v/>
      </c>
      <c r="G2292">
        <f>IF(E2292="","Missing Payroll Record",IF(ABS(F2292)&lt;=1,"MATCH","MISMATCH"))</f>
        <v/>
      </c>
    </row>
    <row r="2293">
      <c r="A2293" t="inlineStr">
        <is>
          <t>TX505282</t>
        </is>
      </c>
      <c r="B2293">
        <f>XLOOKUP(A2293,Share_Transactions!$A:$A,Share_Transactions!$B:$B,"")</f>
        <v/>
      </c>
      <c r="C2293">
        <f>XLOOKUP(A2293,Share_Transactions!$A:$A,Share_Transactions!$C:$C,"")</f>
        <v/>
      </c>
      <c r="D2293" s="10">
        <f>XLOOKUP(A2293,Share_Transactions!$A:$A,Share_Transactions!$L:$L,0)</f>
        <v/>
      </c>
      <c r="E2293" s="10">
        <f>XLOOKUP(A2293,Payroll_Data!$A:$A,Payroll_Data!$D:$D,"")</f>
        <v/>
      </c>
      <c r="F2293" s="10">
        <f>IF(E2293="","",D2293-E2293)</f>
        <v/>
      </c>
      <c r="G2293">
        <f>IF(E2293="","Missing Payroll Record",IF(ABS(F2293)&lt;=1,"MATCH","MISMATCH"))</f>
        <v/>
      </c>
    </row>
    <row r="2294">
      <c r="A2294" t="inlineStr">
        <is>
          <t>TX505283</t>
        </is>
      </c>
      <c r="B2294">
        <f>XLOOKUP(A2294,Share_Transactions!$A:$A,Share_Transactions!$B:$B,"")</f>
        <v/>
      </c>
      <c r="C2294">
        <f>XLOOKUP(A2294,Share_Transactions!$A:$A,Share_Transactions!$C:$C,"")</f>
        <v/>
      </c>
      <c r="D2294" s="10">
        <f>XLOOKUP(A2294,Share_Transactions!$A:$A,Share_Transactions!$L:$L,0)</f>
        <v/>
      </c>
      <c r="E2294" s="10">
        <f>XLOOKUP(A2294,Payroll_Data!$A:$A,Payroll_Data!$D:$D,"")</f>
        <v/>
      </c>
      <c r="F2294" s="10">
        <f>IF(E2294="","",D2294-E2294)</f>
        <v/>
      </c>
      <c r="G2294">
        <f>IF(E2294="","Missing Payroll Record",IF(ABS(F2294)&lt;=1,"MATCH","MISMATCH"))</f>
        <v/>
      </c>
    </row>
    <row r="2295">
      <c r="A2295" t="inlineStr">
        <is>
          <t>TX505287</t>
        </is>
      </c>
      <c r="B2295">
        <f>XLOOKUP(A2295,Share_Transactions!$A:$A,Share_Transactions!$B:$B,"")</f>
        <v/>
      </c>
      <c r="C2295">
        <f>XLOOKUP(A2295,Share_Transactions!$A:$A,Share_Transactions!$C:$C,"")</f>
        <v/>
      </c>
      <c r="D2295" s="10">
        <f>XLOOKUP(A2295,Share_Transactions!$A:$A,Share_Transactions!$L:$L,0)</f>
        <v/>
      </c>
      <c r="E2295" s="10">
        <f>XLOOKUP(A2295,Payroll_Data!$A:$A,Payroll_Data!$D:$D,"")</f>
        <v/>
      </c>
      <c r="F2295" s="10">
        <f>IF(E2295="","",D2295-E2295)</f>
        <v/>
      </c>
      <c r="G2295">
        <f>IF(E2295="","Missing Payroll Record",IF(ABS(F2295)&lt;=1,"MATCH","MISMATCH"))</f>
        <v/>
      </c>
    </row>
    <row r="2296">
      <c r="A2296" t="inlineStr">
        <is>
          <t>TX505288</t>
        </is>
      </c>
      <c r="B2296">
        <f>XLOOKUP(A2296,Share_Transactions!$A:$A,Share_Transactions!$B:$B,"")</f>
        <v/>
      </c>
      <c r="C2296">
        <f>XLOOKUP(A2296,Share_Transactions!$A:$A,Share_Transactions!$C:$C,"")</f>
        <v/>
      </c>
      <c r="D2296" s="10">
        <f>XLOOKUP(A2296,Share_Transactions!$A:$A,Share_Transactions!$L:$L,0)</f>
        <v/>
      </c>
      <c r="E2296" s="10">
        <f>XLOOKUP(A2296,Payroll_Data!$A:$A,Payroll_Data!$D:$D,"")</f>
        <v/>
      </c>
      <c r="F2296" s="10">
        <f>IF(E2296="","",D2296-E2296)</f>
        <v/>
      </c>
      <c r="G2296">
        <f>IF(E2296="","Missing Payroll Record",IF(ABS(F2296)&lt;=1,"MATCH","MISMATCH"))</f>
        <v/>
      </c>
    </row>
    <row r="2297">
      <c r="A2297" t="inlineStr">
        <is>
          <t>TX505293</t>
        </is>
      </c>
      <c r="B2297">
        <f>XLOOKUP(A2297,Share_Transactions!$A:$A,Share_Transactions!$B:$B,"")</f>
        <v/>
      </c>
      <c r="C2297">
        <f>XLOOKUP(A2297,Share_Transactions!$A:$A,Share_Transactions!$C:$C,"")</f>
        <v/>
      </c>
      <c r="D2297" s="10">
        <f>XLOOKUP(A2297,Share_Transactions!$A:$A,Share_Transactions!$L:$L,0)</f>
        <v/>
      </c>
      <c r="E2297" s="10">
        <f>XLOOKUP(A2297,Payroll_Data!$A:$A,Payroll_Data!$D:$D,"")</f>
        <v/>
      </c>
      <c r="F2297" s="10">
        <f>IF(E2297="","",D2297-E2297)</f>
        <v/>
      </c>
      <c r="G2297">
        <f>IF(E2297="","Missing Payroll Record",IF(ABS(F2297)&lt;=1,"MATCH","MISMATCH"))</f>
        <v/>
      </c>
    </row>
    <row r="2298">
      <c r="A2298" t="inlineStr">
        <is>
          <t>TX505294</t>
        </is>
      </c>
      <c r="B2298">
        <f>XLOOKUP(A2298,Share_Transactions!$A:$A,Share_Transactions!$B:$B,"")</f>
        <v/>
      </c>
      <c r="C2298">
        <f>XLOOKUP(A2298,Share_Transactions!$A:$A,Share_Transactions!$C:$C,"")</f>
        <v/>
      </c>
      <c r="D2298" s="10">
        <f>XLOOKUP(A2298,Share_Transactions!$A:$A,Share_Transactions!$L:$L,0)</f>
        <v/>
      </c>
      <c r="E2298" s="10">
        <f>XLOOKUP(A2298,Payroll_Data!$A:$A,Payroll_Data!$D:$D,"")</f>
        <v/>
      </c>
      <c r="F2298" s="10">
        <f>IF(E2298="","",D2298-E2298)</f>
        <v/>
      </c>
      <c r="G2298">
        <f>IF(E2298="","Missing Payroll Record",IF(ABS(F2298)&lt;=1,"MATCH","MISMATCH"))</f>
        <v/>
      </c>
    </row>
    <row r="2299">
      <c r="A2299" t="inlineStr">
        <is>
          <t>TX505297</t>
        </is>
      </c>
      <c r="B2299">
        <f>XLOOKUP(A2299,Share_Transactions!$A:$A,Share_Transactions!$B:$B,"")</f>
        <v/>
      </c>
      <c r="C2299">
        <f>XLOOKUP(A2299,Share_Transactions!$A:$A,Share_Transactions!$C:$C,"")</f>
        <v/>
      </c>
      <c r="D2299" s="10">
        <f>XLOOKUP(A2299,Share_Transactions!$A:$A,Share_Transactions!$L:$L,0)</f>
        <v/>
      </c>
      <c r="E2299" s="10">
        <f>XLOOKUP(A2299,Payroll_Data!$A:$A,Payroll_Data!$D:$D,"")</f>
        <v/>
      </c>
      <c r="F2299" s="10">
        <f>IF(E2299="","",D2299-E2299)</f>
        <v/>
      </c>
      <c r="G2299">
        <f>IF(E2299="","Missing Payroll Record",IF(ABS(F2299)&lt;=1,"MATCH","MISMATCH"))</f>
        <v/>
      </c>
    </row>
    <row r="2300">
      <c r="A2300" t="inlineStr">
        <is>
          <t>TX505300</t>
        </is>
      </c>
      <c r="B2300">
        <f>XLOOKUP(A2300,Share_Transactions!$A:$A,Share_Transactions!$B:$B,"")</f>
        <v/>
      </c>
      <c r="C2300">
        <f>XLOOKUP(A2300,Share_Transactions!$A:$A,Share_Transactions!$C:$C,"")</f>
        <v/>
      </c>
      <c r="D2300" s="10">
        <f>XLOOKUP(A2300,Share_Transactions!$A:$A,Share_Transactions!$L:$L,0)</f>
        <v/>
      </c>
      <c r="E2300" s="10">
        <f>XLOOKUP(A2300,Payroll_Data!$A:$A,Payroll_Data!$D:$D,"")</f>
        <v/>
      </c>
      <c r="F2300" s="10">
        <f>IF(E2300="","",D2300-E2300)</f>
        <v/>
      </c>
      <c r="G2300">
        <f>IF(E2300="","Missing Payroll Record",IF(ABS(F2300)&lt;=1,"MATCH","MISMATCH"))</f>
        <v/>
      </c>
    </row>
    <row r="2301">
      <c r="A2301" t="inlineStr">
        <is>
          <t>TX505304</t>
        </is>
      </c>
      <c r="B2301">
        <f>XLOOKUP(A2301,Share_Transactions!$A:$A,Share_Transactions!$B:$B,"")</f>
        <v/>
      </c>
      <c r="C2301">
        <f>XLOOKUP(A2301,Share_Transactions!$A:$A,Share_Transactions!$C:$C,"")</f>
        <v/>
      </c>
      <c r="D2301" s="10">
        <f>XLOOKUP(A2301,Share_Transactions!$A:$A,Share_Transactions!$L:$L,0)</f>
        <v/>
      </c>
      <c r="E2301" s="10">
        <f>XLOOKUP(A2301,Payroll_Data!$A:$A,Payroll_Data!$D:$D,"")</f>
        <v/>
      </c>
      <c r="F2301" s="10">
        <f>IF(E2301="","",D2301-E2301)</f>
        <v/>
      </c>
      <c r="G2301">
        <f>IF(E2301="","Missing Payroll Record",IF(ABS(F2301)&lt;=1,"MATCH","MISMATCH"))</f>
        <v/>
      </c>
    </row>
    <row r="2302">
      <c r="A2302" t="inlineStr">
        <is>
          <t>TX505305</t>
        </is>
      </c>
      <c r="B2302">
        <f>XLOOKUP(A2302,Share_Transactions!$A:$A,Share_Transactions!$B:$B,"")</f>
        <v/>
      </c>
      <c r="C2302">
        <f>XLOOKUP(A2302,Share_Transactions!$A:$A,Share_Transactions!$C:$C,"")</f>
        <v/>
      </c>
      <c r="D2302" s="10">
        <f>XLOOKUP(A2302,Share_Transactions!$A:$A,Share_Transactions!$L:$L,0)</f>
        <v/>
      </c>
      <c r="E2302" s="10">
        <f>XLOOKUP(A2302,Payroll_Data!$A:$A,Payroll_Data!$D:$D,"")</f>
        <v/>
      </c>
      <c r="F2302" s="10">
        <f>IF(E2302="","",D2302-E2302)</f>
        <v/>
      </c>
      <c r="G2302">
        <f>IF(E2302="","Missing Payroll Record",IF(ABS(F2302)&lt;=1,"MATCH","MISMATCH"))</f>
        <v/>
      </c>
    </row>
    <row r="2303">
      <c r="A2303" t="inlineStr">
        <is>
          <t>TX505306</t>
        </is>
      </c>
      <c r="B2303">
        <f>XLOOKUP(A2303,Share_Transactions!$A:$A,Share_Transactions!$B:$B,"")</f>
        <v/>
      </c>
      <c r="C2303">
        <f>XLOOKUP(A2303,Share_Transactions!$A:$A,Share_Transactions!$C:$C,"")</f>
        <v/>
      </c>
      <c r="D2303" s="10">
        <f>XLOOKUP(A2303,Share_Transactions!$A:$A,Share_Transactions!$L:$L,0)</f>
        <v/>
      </c>
      <c r="E2303" s="10">
        <f>XLOOKUP(A2303,Payroll_Data!$A:$A,Payroll_Data!$D:$D,"")</f>
        <v/>
      </c>
      <c r="F2303" s="10">
        <f>IF(E2303="","",D2303-E2303)</f>
        <v/>
      </c>
      <c r="G2303">
        <f>IF(E2303="","Missing Payroll Record",IF(ABS(F2303)&lt;=1,"MATCH","MISMATCH"))</f>
        <v/>
      </c>
    </row>
    <row r="2304">
      <c r="A2304" t="inlineStr">
        <is>
          <t>TX505312</t>
        </is>
      </c>
      <c r="B2304">
        <f>XLOOKUP(A2304,Share_Transactions!$A:$A,Share_Transactions!$B:$B,"")</f>
        <v/>
      </c>
      <c r="C2304">
        <f>XLOOKUP(A2304,Share_Transactions!$A:$A,Share_Transactions!$C:$C,"")</f>
        <v/>
      </c>
      <c r="D2304" s="10">
        <f>XLOOKUP(A2304,Share_Transactions!$A:$A,Share_Transactions!$L:$L,0)</f>
        <v/>
      </c>
      <c r="E2304" s="10">
        <f>XLOOKUP(A2304,Payroll_Data!$A:$A,Payroll_Data!$D:$D,"")</f>
        <v/>
      </c>
      <c r="F2304" s="10">
        <f>IF(E2304="","",D2304-E2304)</f>
        <v/>
      </c>
      <c r="G2304">
        <f>IF(E2304="","Missing Payroll Record",IF(ABS(F2304)&lt;=1,"MATCH","MISMATCH"))</f>
        <v/>
      </c>
    </row>
    <row r="2305">
      <c r="A2305" t="inlineStr">
        <is>
          <t>TX505313</t>
        </is>
      </c>
      <c r="B2305">
        <f>XLOOKUP(A2305,Share_Transactions!$A:$A,Share_Transactions!$B:$B,"")</f>
        <v/>
      </c>
      <c r="C2305">
        <f>XLOOKUP(A2305,Share_Transactions!$A:$A,Share_Transactions!$C:$C,"")</f>
        <v/>
      </c>
      <c r="D2305" s="10">
        <f>XLOOKUP(A2305,Share_Transactions!$A:$A,Share_Transactions!$L:$L,0)</f>
        <v/>
      </c>
      <c r="E2305" s="10">
        <f>XLOOKUP(A2305,Payroll_Data!$A:$A,Payroll_Data!$D:$D,"")</f>
        <v/>
      </c>
      <c r="F2305" s="10">
        <f>IF(E2305="","",D2305-E2305)</f>
        <v/>
      </c>
      <c r="G2305">
        <f>IF(E2305="","Missing Payroll Record",IF(ABS(F2305)&lt;=1,"MATCH","MISMATCH"))</f>
        <v/>
      </c>
    </row>
    <row r="2306">
      <c r="A2306" t="inlineStr">
        <is>
          <t>TX505315</t>
        </is>
      </c>
      <c r="B2306">
        <f>XLOOKUP(A2306,Share_Transactions!$A:$A,Share_Transactions!$B:$B,"")</f>
        <v/>
      </c>
      <c r="C2306">
        <f>XLOOKUP(A2306,Share_Transactions!$A:$A,Share_Transactions!$C:$C,"")</f>
        <v/>
      </c>
      <c r="D2306" s="10">
        <f>XLOOKUP(A2306,Share_Transactions!$A:$A,Share_Transactions!$L:$L,0)</f>
        <v/>
      </c>
      <c r="E2306" s="10">
        <f>XLOOKUP(A2306,Payroll_Data!$A:$A,Payroll_Data!$D:$D,"")</f>
        <v/>
      </c>
      <c r="F2306" s="10">
        <f>IF(E2306="","",D2306-E2306)</f>
        <v/>
      </c>
      <c r="G2306">
        <f>IF(E2306="","Missing Payroll Record",IF(ABS(F2306)&lt;=1,"MATCH","MISMATCH"))</f>
        <v/>
      </c>
    </row>
    <row r="2307">
      <c r="A2307" t="inlineStr">
        <is>
          <t>TX505319</t>
        </is>
      </c>
      <c r="B2307">
        <f>XLOOKUP(A2307,Share_Transactions!$A:$A,Share_Transactions!$B:$B,"")</f>
        <v/>
      </c>
      <c r="C2307">
        <f>XLOOKUP(A2307,Share_Transactions!$A:$A,Share_Transactions!$C:$C,"")</f>
        <v/>
      </c>
      <c r="D2307" s="10">
        <f>XLOOKUP(A2307,Share_Transactions!$A:$A,Share_Transactions!$L:$L,0)</f>
        <v/>
      </c>
      <c r="E2307" s="10">
        <f>XLOOKUP(A2307,Payroll_Data!$A:$A,Payroll_Data!$D:$D,"")</f>
        <v/>
      </c>
      <c r="F2307" s="10">
        <f>IF(E2307="","",D2307-E2307)</f>
        <v/>
      </c>
      <c r="G2307">
        <f>IF(E2307="","Missing Payroll Record",IF(ABS(F2307)&lt;=1,"MATCH","MISMATCH"))</f>
        <v/>
      </c>
    </row>
    <row r="2308">
      <c r="A2308" t="inlineStr">
        <is>
          <t>TX505320</t>
        </is>
      </c>
      <c r="B2308">
        <f>XLOOKUP(A2308,Share_Transactions!$A:$A,Share_Transactions!$B:$B,"")</f>
        <v/>
      </c>
      <c r="C2308">
        <f>XLOOKUP(A2308,Share_Transactions!$A:$A,Share_Transactions!$C:$C,"")</f>
        <v/>
      </c>
      <c r="D2308" s="10">
        <f>XLOOKUP(A2308,Share_Transactions!$A:$A,Share_Transactions!$L:$L,0)</f>
        <v/>
      </c>
      <c r="E2308" s="10">
        <f>XLOOKUP(A2308,Payroll_Data!$A:$A,Payroll_Data!$D:$D,"")</f>
        <v/>
      </c>
      <c r="F2308" s="10">
        <f>IF(E2308="","",D2308-E2308)</f>
        <v/>
      </c>
      <c r="G2308">
        <f>IF(E2308="","Missing Payroll Record",IF(ABS(F2308)&lt;=1,"MATCH","MISMATCH"))</f>
        <v/>
      </c>
    </row>
    <row r="2309">
      <c r="A2309" t="inlineStr">
        <is>
          <t>TX505322</t>
        </is>
      </c>
      <c r="B2309">
        <f>XLOOKUP(A2309,Share_Transactions!$A:$A,Share_Transactions!$B:$B,"")</f>
        <v/>
      </c>
      <c r="C2309">
        <f>XLOOKUP(A2309,Share_Transactions!$A:$A,Share_Transactions!$C:$C,"")</f>
        <v/>
      </c>
      <c r="D2309" s="10">
        <f>XLOOKUP(A2309,Share_Transactions!$A:$A,Share_Transactions!$L:$L,0)</f>
        <v/>
      </c>
      <c r="E2309" s="10">
        <f>XLOOKUP(A2309,Payroll_Data!$A:$A,Payroll_Data!$D:$D,"")</f>
        <v/>
      </c>
      <c r="F2309" s="10">
        <f>IF(E2309="","",D2309-E2309)</f>
        <v/>
      </c>
      <c r="G2309">
        <f>IF(E2309="","Missing Payroll Record",IF(ABS(F2309)&lt;=1,"MATCH","MISMATCH"))</f>
        <v/>
      </c>
    </row>
    <row r="2310">
      <c r="A2310" t="inlineStr">
        <is>
          <t>TX505323</t>
        </is>
      </c>
      <c r="B2310">
        <f>XLOOKUP(A2310,Share_Transactions!$A:$A,Share_Transactions!$B:$B,"")</f>
        <v/>
      </c>
      <c r="C2310">
        <f>XLOOKUP(A2310,Share_Transactions!$A:$A,Share_Transactions!$C:$C,"")</f>
        <v/>
      </c>
      <c r="D2310" s="10">
        <f>XLOOKUP(A2310,Share_Transactions!$A:$A,Share_Transactions!$L:$L,0)</f>
        <v/>
      </c>
      <c r="E2310" s="10">
        <f>XLOOKUP(A2310,Payroll_Data!$A:$A,Payroll_Data!$D:$D,"")</f>
        <v/>
      </c>
      <c r="F2310" s="10">
        <f>IF(E2310="","",D2310-E2310)</f>
        <v/>
      </c>
      <c r="G2310">
        <f>IF(E2310="","Missing Payroll Record",IF(ABS(F2310)&lt;=1,"MATCH","MISMATCH"))</f>
        <v/>
      </c>
    </row>
    <row r="2311">
      <c r="A2311" t="inlineStr">
        <is>
          <t>TX505324</t>
        </is>
      </c>
      <c r="B2311">
        <f>XLOOKUP(A2311,Share_Transactions!$A:$A,Share_Transactions!$B:$B,"")</f>
        <v/>
      </c>
      <c r="C2311">
        <f>XLOOKUP(A2311,Share_Transactions!$A:$A,Share_Transactions!$C:$C,"")</f>
        <v/>
      </c>
      <c r="D2311" s="10">
        <f>XLOOKUP(A2311,Share_Transactions!$A:$A,Share_Transactions!$L:$L,0)</f>
        <v/>
      </c>
      <c r="E2311" s="10">
        <f>XLOOKUP(A2311,Payroll_Data!$A:$A,Payroll_Data!$D:$D,"")</f>
        <v/>
      </c>
      <c r="F2311" s="10">
        <f>IF(E2311="","",D2311-E2311)</f>
        <v/>
      </c>
      <c r="G2311">
        <f>IF(E2311="","Missing Payroll Record",IF(ABS(F2311)&lt;=1,"MATCH","MISMATCH"))</f>
        <v/>
      </c>
    </row>
    <row r="2312">
      <c r="A2312" t="inlineStr">
        <is>
          <t>TX505325</t>
        </is>
      </c>
      <c r="B2312">
        <f>XLOOKUP(A2312,Share_Transactions!$A:$A,Share_Transactions!$B:$B,"")</f>
        <v/>
      </c>
      <c r="C2312">
        <f>XLOOKUP(A2312,Share_Transactions!$A:$A,Share_Transactions!$C:$C,"")</f>
        <v/>
      </c>
      <c r="D2312" s="10">
        <f>XLOOKUP(A2312,Share_Transactions!$A:$A,Share_Transactions!$L:$L,0)</f>
        <v/>
      </c>
      <c r="E2312" s="10">
        <f>XLOOKUP(A2312,Payroll_Data!$A:$A,Payroll_Data!$D:$D,"")</f>
        <v/>
      </c>
      <c r="F2312" s="10">
        <f>IF(E2312="","",D2312-E2312)</f>
        <v/>
      </c>
      <c r="G2312">
        <f>IF(E2312="","Missing Payroll Record",IF(ABS(F2312)&lt;=1,"MATCH","MISMATCH"))</f>
        <v/>
      </c>
    </row>
    <row r="2313">
      <c r="A2313" t="inlineStr">
        <is>
          <t>TX505326</t>
        </is>
      </c>
      <c r="B2313">
        <f>XLOOKUP(A2313,Share_Transactions!$A:$A,Share_Transactions!$B:$B,"")</f>
        <v/>
      </c>
      <c r="C2313">
        <f>XLOOKUP(A2313,Share_Transactions!$A:$A,Share_Transactions!$C:$C,"")</f>
        <v/>
      </c>
      <c r="D2313" s="10">
        <f>XLOOKUP(A2313,Share_Transactions!$A:$A,Share_Transactions!$L:$L,0)</f>
        <v/>
      </c>
      <c r="E2313" s="10">
        <f>XLOOKUP(A2313,Payroll_Data!$A:$A,Payroll_Data!$D:$D,"")</f>
        <v/>
      </c>
      <c r="F2313" s="10">
        <f>IF(E2313="","",D2313-E2313)</f>
        <v/>
      </c>
      <c r="G2313">
        <f>IF(E2313="","Missing Payroll Record",IF(ABS(F2313)&lt;=1,"MATCH","MISMATCH"))</f>
        <v/>
      </c>
    </row>
    <row r="2314">
      <c r="A2314" t="inlineStr">
        <is>
          <t>TX505331</t>
        </is>
      </c>
      <c r="B2314">
        <f>XLOOKUP(A2314,Share_Transactions!$A:$A,Share_Transactions!$B:$B,"")</f>
        <v/>
      </c>
      <c r="C2314">
        <f>XLOOKUP(A2314,Share_Transactions!$A:$A,Share_Transactions!$C:$C,"")</f>
        <v/>
      </c>
      <c r="D2314" s="10">
        <f>XLOOKUP(A2314,Share_Transactions!$A:$A,Share_Transactions!$L:$L,0)</f>
        <v/>
      </c>
      <c r="E2314" s="10">
        <f>XLOOKUP(A2314,Payroll_Data!$A:$A,Payroll_Data!$D:$D,"")</f>
        <v/>
      </c>
      <c r="F2314" s="10">
        <f>IF(E2314="","",D2314-E2314)</f>
        <v/>
      </c>
      <c r="G2314">
        <f>IF(E2314="","Missing Payroll Record",IF(ABS(F2314)&lt;=1,"MATCH","MISMATCH"))</f>
        <v/>
      </c>
    </row>
    <row r="2315">
      <c r="A2315" t="inlineStr">
        <is>
          <t>TX505333</t>
        </is>
      </c>
      <c r="B2315">
        <f>XLOOKUP(A2315,Share_Transactions!$A:$A,Share_Transactions!$B:$B,"")</f>
        <v/>
      </c>
      <c r="C2315">
        <f>XLOOKUP(A2315,Share_Transactions!$A:$A,Share_Transactions!$C:$C,"")</f>
        <v/>
      </c>
      <c r="D2315" s="10">
        <f>XLOOKUP(A2315,Share_Transactions!$A:$A,Share_Transactions!$L:$L,0)</f>
        <v/>
      </c>
      <c r="E2315" s="10">
        <f>XLOOKUP(A2315,Payroll_Data!$A:$A,Payroll_Data!$D:$D,"")</f>
        <v/>
      </c>
      <c r="F2315" s="10">
        <f>IF(E2315="","",D2315-E2315)</f>
        <v/>
      </c>
      <c r="G2315">
        <f>IF(E2315="","Missing Payroll Record",IF(ABS(F2315)&lt;=1,"MATCH","MISMATCH"))</f>
        <v/>
      </c>
    </row>
    <row r="2316">
      <c r="A2316" t="inlineStr">
        <is>
          <t>TX505336</t>
        </is>
      </c>
      <c r="B2316">
        <f>XLOOKUP(A2316,Share_Transactions!$A:$A,Share_Transactions!$B:$B,"")</f>
        <v/>
      </c>
      <c r="C2316">
        <f>XLOOKUP(A2316,Share_Transactions!$A:$A,Share_Transactions!$C:$C,"")</f>
        <v/>
      </c>
      <c r="D2316" s="10">
        <f>XLOOKUP(A2316,Share_Transactions!$A:$A,Share_Transactions!$L:$L,0)</f>
        <v/>
      </c>
      <c r="E2316" s="10">
        <f>XLOOKUP(A2316,Payroll_Data!$A:$A,Payroll_Data!$D:$D,"")</f>
        <v/>
      </c>
      <c r="F2316" s="10">
        <f>IF(E2316="","",D2316-E2316)</f>
        <v/>
      </c>
      <c r="G2316">
        <f>IF(E2316="","Missing Payroll Record",IF(ABS(F2316)&lt;=1,"MATCH","MISMATCH"))</f>
        <v/>
      </c>
    </row>
    <row r="2317">
      <c r="A2317" t="inlineStr">
        <is>
          <t>TX505337</t>
        </is>
      </c>
      <c r="B2317">
        <f>XLOOKUP(A2317,Share_Transactions!$A:$A,Share_Transactions!$B:$B,"")</f>
        <v/>
      </c>
      <c r="C2317">
        <f>XLOOKUP(A2317,Share_Transactions!$A:$A,Share_Transactions!$C:$C,"")</f>
        <v/>
      </c>
      <c r="D2317" s="10">
        <f>XLOOKUP(A2317,Share_Transactions!$A:$A,Share_Transactions!$L:$L,0)</f>
        <v/>
      </c>
      <c r="E2317" s="10">
        <f>XLOOKUP(A2317,Payroll_Data!$A:$A,Payroll_Data!$D:$D,"")</f>
        <v/>
      </c>
      <c r="F2317" s="10">
        <f>IF(E2317="","",D2317-E2317)</f>
        <v/>
      </c>
      <c r="G2317">
        <f>IF(E2317="","Missing Payroll Record",IF(ABS(F2317)&lt;=1,"MATCH","MISMATCH"))</f>
        <v/>
      </c>
    </row>
    <row r="2318">
      <c r="A2318" t="inlineStr">
        <is>
          <t>TX505338</t>
        </is>
      </c>
      <c r="B2318">
        <f>XLOOKUP(A2318,Share_Transactions!$A:$A,Share_Transactions!$B:$B,"")</f>
        <v/>
      </c>
      <c r="C2318">
        <f>XLOOKUP(A2318,Share_Transactions!$A:$A,Share_Transactions!$C:$C,"")</f>
        <v/>
      </c>
      <c r="D2318" s="10">
        <f>XLOOKUP(A2318,Share_Transactions!$A:$A,Share_Transactions!$L:$L,0)</f>
        <v/>
      </c>
      <c r="E2318" s="10">
        <f>XLOOKUP(A2318,Payroll_Data!$A:$A,Payroll_Data!$D:$D,"")</f>
        <v/>
      </c>
      <c r="F2318" s="10">
        <f>IF(E2318="","",D2318-E2318)</f>
        <v/>
      </c>
      <c r="G2318">
        <f>IF(E2318="","Missing Payroll Record",IF(ABS(F2318)&lt;=1,"MATCH","MISMATCH"))</f>
        <v/>
      </c>
    </row>
    <row r="2319">
      <c r="A2319" t="inlineStr">
        <is>
          <t>TX505347</t>
        </is>
      </c>
      <c r="B2319">
        <f>XLOOKUP(A2319,Share_Transactions!$A:$A,Share_Transactions!$B:$B,"")</f>
        <v/>
      </c>
      <c r="C2319">
        <f>XLOOKUP(A2319,Share_Transactions!$A:$A,Share_Transactions!$C:$C,"")</f>
        <v/>
      </c>
      <c r="D2319" s="10">
        <f>XLOOKUP(A2319,Share_Transactions!$A:$A,Share_Transactions!$L:$L,0)</f>
        <v/>
      </c>
      <c r="E2319" s="10">
        <f>XLOOKUP(A2319,Payroll_Data!$A:$A,Payroll_Data!$D:$D,"")</f>
        <v/>
      </c>
      <c r="F2319" s="10">
        <f>IF(E2319="","",D2319-E2319)</f>
        <v/>
      </c>
      <c r="G2319">
        <f>IF(E2319="","Missing Payroll Record",IF(ABS(F2319)&lt;=1,"MATCH","MISMATCH"))</f>
        <v/>
      </c>
    </row>
    <row r="2320">
      <c r="A2320" t="inlineStr">
        <is>
          <t>TX505352</t>
        </is>
      </c>
      <c r="B2320">
        <f>XLOOKUP(A2320,Share_Transactions!$A:$A,Share_Transactions!$B:$B,"")</f>
        <v/>
      </c>
      <c r="C2320">
        <f>XLOOKUP(A2320,Share_Transactions!$A:$A,Share_Transactions!$C:$C,"")</f>
        <v/>
      </c>
      <c r="D2320" s="10">
        <f>XLOOKUP(A2320,Share_Transactions!$A:$A,Share_Transactions!$L:$L,0)</f>
        <v/>
      </c>
      <c r="E2320" s="10">
        <f>XLOOKUP(A2320,Payroll_Data!$A:$A,Payroll_Data!$D:$D,"")</f>
        <v/>
      </c>
      <c r="F2320" s="10">
        <f>IF(E2320="","",D2320-E2320)</f>
        <v/>
      </c>
      <c r="G2320">
        <f>IF(E2320="","Missing Payroll Record",IF(ABS(F2320)&lt;=1,"MATCH","MISMATCH"))</f>
        <v/>
      </c>
    </row>
    <row r="2321">
      <c r="A2321" t="inlineStr">
        <is>
          <t>TX505355</t>
        </is>
      </c>
      <c r="B2321">
        <f>XLOOKUP(A2321,Share_Transactions!$A:$A,Share_Transactions!$B:$B,"")</f>
        <v/>
      </c>
      <c r="C2321">
        <f>XLOOKUP(A2321,Share_Transactions!$A:$A,Share_Transactions!$C:$C,"")</f>
        <v/>
      </c>
      <c r="D2321" s="10">
        <f>XLOOKUP(A2321,Share_Transactions!$A:$A,Share_Transactions!$L:$L,0)</f>
        <v/>
      </c>
      <c r="E2321" s="10">
        <f>XLOOKUP(A2321,Payroll_Data!$A:$A,Payroll_Data!$D:$D,"")</f>
        <v/>
      </c>
      <c r="F2321" s="10">
        <f>IF(E2321="","",D2321-E2321)</f>
        <v/>
      </c>
      <c r="G2321">
        <f>IF(E2321="","Missing Payroll Record",IF(ABS(F2321)&lt;=1,"MATCH","MISMATCH"))</f>
        <v/>
      </c>
    </row>
    <row r="2322">
      <c r="A2322" t="inlineStr">
        <is>
          <t>TX505357</t>
        </is>
      </c>
      <c r="B2322">
        <f>XLOOKUP(A2322,Share_Transactions!$A:$A,Share_Transactions!$B:$B,"")</f>
        <v/>
      </c>
      <c r="C2322">
        <f>XLOOKUP(A2322,Share_Transactions!$A:$A,Share_Transactions!$C:$C,"")</f>
        <v/>
      </c>
      <c r="D2322" s="10">
        <f>XLOOKUP(A2322,Share_Transactions!$A:$A,Share_Transactions!$L:$L,0)</f>
        <v/>
      </c>
      <c r="E2322" s="10">
        <f>XLOOKUP(A2322,Payroll_Data!$A:$A,Payroll_Data!$D:$D,"")</f>
        <v/>
      </c>
      <c r="F2322" s="10">
        <f>IF(E2322="","",D2322-E2322)</f>
        <v/>
      </c>
      <c r="G2322">
        <f>IF(E2322="","Missing Payroll Record",IF(ABS(F2322)&lt;=1,"MATCH","MISMATCH"))</f>
        <v/>
      </c>
    </row>
    <row r="2323">
      <c r="A2323" t="inlineStr">
        <is>
          <t>TX505358</t>
        </is>
      </c>
      <c r="B2323">
        <f>XLOOKUP(A2323,Share_Transactions!$A:$A,Share_Transactions!$B:$B,"")</f>
        <v/>
      </c>
      <c r="C2323">
        <f>XLOOKUP(A2323,Share_Transactions!$A:$A,Share_Transactions!$C:$C,"")</f>
        <v/>
      </c>
      <c r="D2323" s="10">
        <f>XLOOKUP(A2323,Share_Transactions!$A:$A,Share_Transactions!$L:$L,0)</f>
        <v/>
      </c>
      <c r="E2323" s="10">
        <f>XLOOKUP(A2323,Payroll_Data!$A:$A,Payroll_Data!$D:$D,"")</f>
        <v/>
      </c>
      <c r="F2323" s="10">
        <f>IF(E2323="","",D2323-E2323)</f>
        <v/>
      </c>
      <c r="G2323">
        <f>IF(E2323="","Missing Payroll Record",IF(ABS(F2323)&lt;=1,"MATCH","MISMATCH"))</f>
        <v/>
      </c>
    </row>
    <row r="2324">
      <c r="A2324" t="inlineStr">
        <is>
          <t>TX505363</t>
        </is>
      </c>
      <c r="B2324">
        <f>XLOOKUP(A2324,Share_Transactions!$A:$A,Share_Transactions!$B:$B,"")</f>
        <v/>
      </c>
      <c r="C2324">
        <f>XLOOKUP(A2324,Share_Transactions!$A:$A,Share_Transactions!$C:$C,"")</f>
        <v/>
      </c>
      <c r="D2324" s="10">
        <f>XLOOKUP(A2324,Share_Transactions!$A:$A,Share_Transactions!$L:$L,0)</f>
        <v/>
      </c>
      <c r="E2324" s="10">
        <f>XLOOKUP(A2324,Payroll_Data!$A:$A,Payroll_Data!$D:$D,"")</f>
        <v/>
      </c>
      <c r="F2324" s="10">
        <f>IF(E2324="","",D2324-E2324)</f>
        <v/>
      </c>
      <c r="G2324">
        <f>IF(E2324="","Missing Payroll Record",IF(ABS(F2324)&lt;=1,"MATCH","MISMATCH"))</f>
        <v/>
      </c>
    </row>
    <row r="2325">
      <c r="A2325" t="inlineStr">
        <is>
          <t>TX505366</t>
        </is>
      </c>
      <c r="B2325">
        <f>XLOOKUP(A2325,Share_Transactions!$A:$A,Share_Transactions!$B:$B,"")</f>
        <v/>
      </c>
      <c r="C2325">
        <f>XLOOKUP(A2325,Share_Transactions!$A:$A,Share_Transactions!$C:$C,"")</f>
        <v/>
      </c>
      <c r="D2325" s="10">
        <f>XLOOKUP(A2325,Share_Transactions!$A:$A,Share_Transactions!$L:$L,0)</f>
        <v/>
      </c>
      <c r="E2325" s="10">
        <f>XLOOKUP(A2325,Payroll_Data!$A:$A,Payroll_Data!$D:$D,"")</f>
        <v/>
      </c>
      <c r="F2325" s="10">
        <f>IF(E2325="","",D2325-E2325)</f>
        <v/>
      </c>
      <c r="G2325">
        <f>IF(E2325="","Missing Payroll Record",IF(ABS(F2325)&lt;=1,"MATCH","MISMATCH"))</f>
        <v/>
      </c>
    </row>
    <row r="2326">
      <c r="A2326" t="inlineStr">
        <is>
          <t>TX505367</t>
        </is>
      </c>
      <c r="B2326">
        <f>XLOOKUP(A2326,Share_Transactions!$A:$A,Share_Transactions!$B:$B,"")</f>
        <v/>
      </c>
      <c r="C2326">
        <f>XLOOKUP(A2326,Share_Transactions!$A:$A,Share_Transactions!$C:$C,"")</f>
        <v/>
      </c>
      <c r="D2326" s="10">
        <f>XLOOKUP(A2326,Share_Transactions!$A:$A,Share_Transactions!$L:$L,0)</f>
        <v/>
      </c>
      <c r="E2326" s="10">
        <f>XLOOKUP(A2326,Payroll_Data!$A:$A,Payroll_Data!$D:$D,"")</f>
        <v/>
      </c>
      <c r="F2326" s="10">
        <f>IF(E2326="","",D2326-E2326)</f>
        <v/>
      </c>
      <c r="G2326">
        <f>IF(E2326="","Missing Payroll Record",IF(ABS(F2326)&lt;=1,"MATCH","MISMATCH"))</f>
        <v/>
      </c>
    </row>
    <row r="2327">
      <c r="A2327" t="inlineStr">
        <is>
          <t>TX505368</t>
        </is>
      </c>
      <c r="B2327">
        <f>XLOOKUP(A2327,Share_Transactions!$A:$A,Share_Transactions!$B:$B,"")</f>
        <v/>
      </c>
      <c r="C2327">
        <f>XLOOKUP(A2327,Share_Transactions!$A:$A,Share_Transactions!$C:$C,"")</f>
        <v/>
      </c>
      <c r="D2327" s="10">
        <f>XLOOKUP(A2327,Share_Transactions!$A:$A,Share_Transactions!$L:$L,0)</f>
        <v/>
      </c>
      <c r="E2327" s="10">
        <f>XLOOKUP(A2327,Payroll_Data!$A:$A,Payroll_Data!$D:$D,"")</f>
        <v/>
      </c>
      <c r="F2327" s="10">
        <f>IF(E2327="","",D2327-E2327)</f>
        <v/>
      </c>
      <c r="G2327">
        <f>IF(E2327="","Missing Payroll Record",IF(ABS(F2327)&lt;=1,"MATCH","MISMATCH"))</f>
        <v/>
      </c>
    </row>
    <row r="2328">
      <c r="A2328" t="inlineStr">
        <is>
          <t>TX505370</t>
        </is>
      </c>
      <c r="B2328">
        <f>XLOOKUP(A2328,Share_Transactions!$A:$A,Share_Transactions!$B:$B,"")</f>
        <v/>
      </c>
      <c r="C2328">
        <f>XLOOKUP(A2328,Share_Transactions!$A:$A,Share_Transactions!$C:$C,"")</f>
        <v/>
      </c>
      <c r="D2328" s="10">
        <f>XLOOKUP(A2328,Share_Transactions!$A:$A,Share_Transactions!$L:$L,0)</f>
        <v/>
      </c>
      <c r="E2328" s="10">
        <f>XLOOKUP(A2328,Payroll_Data!$A:$A,Payroll_Data!$D:$D,"")</f>
        <v/>
      </c>
      <c r="F2328" s="10">
        <f>IF(E2328="","",D2328-E2328)</f>
        <v/>
      </c>
      <c r="G2328">
        <f>IF(E2328="","Missing Payroll Record",IF(ABS(F2328)&lt;=1,"MATCH","MISMATCH"))</f>
        <v/>
      </c>
    </row>
    <row r="2329">
      <c r="A2329" t="inlineStr">
        <is>
          <t>TX505374</t>
        </is>
      </c>
      <c r="B2329">
        <f>XLOOKUP(A2329,Share_Transactions!$A:$A,Share_Transactions!$B:$B,"")</f>
        <v/>
      </c>
      <c r="C2329">
        <f>XLOOKUP(A2329,Share_Transactions!$A:$A,Share_Transactions!$C:$C,"")</f>
        <v/>
      </c>
      <c r="D2329" s="10">
        <f>XLOOKUP(A2329,Share_Transactions!$A:$A,Share_Transactions!$L:$L,0)</f>
        <v/>
      </c>
      <c r="E2329" s="10">
        <f>XLOOKUP(A2329,Payroll_Data!$A:$A,Payroll_Data!$D:$D,"")</f>
        <v/>
      </c>
      <c r="F2329" s="10">
        <f>IF(E2329="","",D2329-E2329)</f>
        <v/>
      </c>
      <c r="G2329">
        <f>IF(E2329="","Missing Payroll Record",IF(ABS(F2329)&lt;=1,"MATCH","MISMATCH"))</f>
        <v/>
      </c>
    </row>
    <row r="2330">
      <c r="A2330" t="inlineStr">
        <is>
          <t>TX505378</t>
        </is>
      </c>
      <c r="B2330">
        <f>XLOOKUP(A2330,Share_Transactions!$A:$A,Share_Transactions!$B:$B,"")</f>
        <v/>
      </c>
      <c r="C2330">
        <f>XLOOKUP(A2330,Share_Transactions!$A:$A,Share_Transactions!$C:$C,"")</f>
        <v/>
      </c>
      <c r="D2330" s="10">
        <f>XLOOKUP(A2330,Share_Transactions!$A:$A,Share_Transactions!$L:$L,0)</f>
        <v/>
      </c>
      <c r="E2330" s="10">
        <f>XLOOKUP(A2330,Payroll_Data!$A:$A,Payroll_Data!$D:$D,"")</f>
        <v/>
      </c>
      <c r="F2330" s="10">
        <f>IF(E2330="","",D2330-E2330)</f>
        <v/>
      </c>
      <c r="G2330">
        <f>IF(E2330="","Missing Payroll Record",IF(ABS(F2330)&lt;=1,"MATCH","MISMATCH"))</f>
        <v/>
      </c>
    </row>
    <row r="2331">
      <c r="A2331" t="inlineStr">
        <is>
          <t>TX505379</t>
        </is>
      </c>
      <c r="B2331">
        <f>XLOOKUP(A2331,Share_Transactions!$A:$A,Share_Transactions!$B:$B,"")</f>
        <v/>
      </c>
      <c r="C2331">
        <f>XLOOKUP(A2331,Share_Transactions!$A:$A,Share_Transactions!$C:$C,"")</f>
        <v/>
      </c>
      <c r="D2331" s="10">
        <f>XLOOKUP(A2331,Share_Transactions!$A:$A,Share_Transactions!$L:$L,0)</f>
        <v/>
      </c>
      <c r="E2331" s="10">
        <f>XLOOKUP(A2331,Payroll_Data!$A:$A,Payroll_Data!$D:$D,"")</f>
        <v/>
      </c>
      <c r="F2331" s="10">
        <f>IF(E2331="","",D2331-E2331)</f>
        <v/>
      </c>
      <c r="G2331">
        <f>IF(E2331="","Missing Payroll Record",IF(ABS(F2331)&lt;=1,"MATCH","MISMATCH"))</f>
        <v/>
      </c>
    </row>
    <row r="2332">
      <c r="A2332" t="inlineStr">
        <is>
          <t>TX505381</t>
        </is>
      </c>
      <c r="B2332">
        <f>XLOOKUP(A2332,Share_Transactions!$A:$A,Share_Transactions!$B:$B,"")</f>
        <v/>
      </c>
      <c r="C2332">
        <f>XLOOKUP(A2332,Share_Transactions!$A:$A,Share_Transactions!$C:$C,"")</f>
        <v/>
      </c>
      <c r="D2332" s="10">
        <f>XLOOKUP(A2332,Share_Transactions!$A:$A,Share_Transactions!$L:$L,0)</f>
        <v/>
      </c>
      <c r="E2332" s="10">
        <f>XLOOKUP(A2332,Payroll_Data!$A:$A,Payroll_Data!$D:$D,"")</f>
        <v/>
      </c>
      <c r="F2332" s="10">
        <f>IF(E2332="","",D2332-E2332)</f>
        <v/>
      </c>
      <c r="G2332">
        <f>IF(E2332="","Missing Payroll Record",IF(ABS(F2332)&lt;=1,"MATCH","MISMATCH"))</f>
        <v/>
      </c>
    </row>
    <row r="2333">
      <c r="A2333" t="inlineStr">
        <is>
          <t>TX505383</t>
        </is>
      </c>
      <c r="B2333">
        <f>XLOOKUP(A2333,Share_Transactions!$A:$A,Share_Transactions!$B:$B,"")</f>
        <v/>
      </c>
      <c r="C2333">
        <f>XLOOKUP(A2333,Share_Transactions!$A:$A,Share_Transactions!$C:$C,"")</f>
        <v/>
      </c>
      <c r="D2333" s="10">
        <f>XLOOKUP(A2333,Share_Transactions!$A:$A,Share_Transactions!$L:$L,0)</f>
        <v/>
      </c>
      <c r="E2333" s="10">
        <f>XLOOKUP(A2333,Payroll_Data!$A:$A,Payroll_Data!$D:$D,"")</f>
        <v/>
      </c>
      <c r="F2333" s="10">
        <f>IF(E2333="","",D2333-E2333)</f>
        <v/>
      </c>
      <c r="G2333">
        <f>IF(E2333="","Missing Payroll Record",IF(ABS(F2333)&lt;=1,"MATCH","MISMATCH"))</f>
        <v/>
      </c>
    </row>
    <row r="2334">
      <c r="A2334" t="inlineStr">
        <is>
          <t>TX505386</t>
        </is>
      </c>
      <c r="B2334">
        <f>XLOOKUP(A2334,Share_Transactions!$A:$A,Share_Transactions!$B:$B,"")</f>
        <v/>
      </c>
      <c r="C2334">
        <f>XLOOKUP(A2334,Share_Transactions!$A:$A,Share_Transactions!$C:$C,"")</f>
        <v/>
      </c>
      <c r="D2334" s="10">
        <f>XLOOKUP(A2334,Share_Transactions!$A:$A,Share_Transactions!$L:$L,0)</f>
        <v/>
      </c>
      <c r="E2334" s="10">
        <f>XLOOKUP(A2334,Payroll_Data!$A:$A,Payroll_Data!$D:$D,"")</f>
        <v/>
      </c>
      <c r="F2334" s="10">
        <f>IF(E2334="","",D2334-E2334)</f>
        <v/>
      </c>
      <c r="G2334">
        <f>IF(E2334="","Missing Payroll Record",IF(ABS(F2334)&lt;=1,"MATCH","MISMATCH"))</f>
        <v/>
      </c>
    </row>
    <row r="2335">
      <c r="A2335" t="inlineStr">
        <is>
          <t>TX505387</t>
        </is>
      </c>
      <c r="B2335">
        <f>XLOOKUP(A2335,Share_Transactions!$A:$A,Share_Transactions!$B:$B,"")</f>
        <v/>
      </c>
      <c r="C2335">
        <f>XLOOKUP(A2335,Share_Transactions!$A:$A,Share_Transactions!$C:$C,"")</f>
        <v/>
      </c>
      <c r="D2335" s="10">
        <f>XLOOKUP(A2335,Share_Transactions!$A:$A,Share_Transactions!$L:$L,0)</f>
        <v/>
      </c>
      <c r="E2335" s="10">
        <f>XLOOKUP(A2335,Payroll_Data!$A:$A,Payroll_Data!$D:$D,"")</f>
        <v/>
      </c>
      <c r="F2335" s="10">
        <f>IF(E2335="","",D2335-E2335)</f>
        <v/>
      </c>
      <c r="G2335">
        <f>IF(E2335="","Missing Payroll Record",IF(ABS(F2335)&lt;=1,"MATCH","MISMATCH"))</f>
        <v/>
      </c>
    </row>
    <row r="2336">
      <c r="A2336" t="inlineStr">
        <is>
          <t>TX505388</t>
        </is>
      </c>
      <c r="B2336">
        <f>XLOOKUP(A2336,Share_Transactions!$A:$A,Share_Transactions!$B:$B,"")</f>
        <v/>
      </c>
      <c r="C2336">
        <f>XLOOKUP(A2336,Share_Transactions!$A:$A,Share_Transactions!$C:$C,"")</f>
        <v/>
      </c>
      <c r="D2336" s="10">
        <f>XLOOKUP(A2336,Share_Transactions!$A:$A,Share_Transactions!$L:$L,0)</f>
        <v/>
      </c>
      <c r="E2336" s="10">
        <f>XLOOKUP(A2336,Payroll_Data!$A:$A,Payroll_Data!$D:$D,"")</f>
        <v/>
      </c>
      <c r="F2336" s="10">
        <f>IF(E2336="","",D2336-E2336)</f>
        <v/>
      </c>
      <c r="G2336">
        <f>IF(E2336="","Missing Payroll Record",IF(ABS(F2336)&lt;=1,"MATCH","MISMATCH"))</f>
        <v/>
      </c>
    </row>
    <row r="2337">
      <c r="A2337" t="inlineStr">
        <is>
          <t>TX505392</t>
        </is>
      </c>
      <c r="B2337">
        <f>XLOOKUP(A2337,Share_Transactions!$A:$A,Share_Transactions!$B:$B,"")</f>
        <v/>
      </c>
      <c r="C2337">
        <f>XLOOKUP(A2337,Share_Transactions!$A:$A,Share_Transactions!$C:$C,"")</f>
        <v/>
      </c>
      <c r="D2337" s="10">
        <f>XLOOKUP(A2337,Share_Transactions!$A:$A,Share_Transactions!$L:$L,0)</f>
        <v/>
      </c>
      <c r="E2337" s="10">
        <f>XLOOKUP(A2337,Payroll_Data!$A:$A,Payroll_Data!$D:$D,"")</f>
        <v/>
      </c>
      <c r="F2337" s="10">
        <f>IF(E2337="","",D2337-E2337)</f>
        <v/>
      </c>
      <c r="G2337">
        <f>IF(E2337="","Missing Payroll Record",IF(ABS(F2337)&lt;=1,"MATCH","MISMATCH"))</f>
        <v/>
      </c>
    </row>
    <row r="2338">
      <c r="A2338" t="inlineStr">
        <is>
          <t>TX505393</t>
        </is>
      </c>
      <c r="B2338">
        <f>XLOOKUP(A2338,Share_Transactions!$A:$A,Share_Transactions!$B:$B,"")</f>
        <v/>
      </c>
      <c r="C2338">
        <f>XLOOKUP(A2338,Share_Transactions!$A:$A,Share_Transactions!$C:$C,"")</f>
        <v/>
      </c>
      <c r="D2338" s="10">
        <f>XLOOKUP(A2338,Share_Transactions!$A:$A,Share_Transactions!$L:$L,0)</f>
        <v/>
      </c>
      <c r="E2338" s="10">
        <f>XLOOKUP(A2338,Payroll_Data!$A:$A,Payroll_Data!$D:$D,"")</f>
        <v/>
      </c>
      <c r="F2338" s="10">
        <f>IF(E2338="","",D2338-E2338)</f>
        <v/>
      </c>
      <c r="G2338">
        <f>IF(E2338="","Missing Payroll Record",IF(ABS(F2338)&lt;=1,"MATCH","MISMATCH"))</f>
        <v/>
      </c>
    </row>
    <row r="2339">
      <c r="A2339" t="inlineStr">
        <is>
          <t>TX505394</t>
        </is>
      </c>
      <c r="B2339">
        <f>XLOOKUP(A2339,Share_Transactions!$A:$A,Share_Transactions!$B:$B,"")</f>
        <v/>
      </c>
      <c r="C2339">
        <f>XLOOKUP(A2339,Share_Transactions!$A:$A,Share_Transactions!$C:$C,"")</f>
        <v/>
      </c>
      <c r="D2339" s="10">
        <f>XLOOKUP(A2339,Share_Transactions!$A:$A,Share_Transactions!$L:$L,0)</f>
        <v/>
      </c>
      <c r="E2339" s="10">
        <f>XLOOKUP(A2339,Payroll_Data!$A:$A,Payroll_Data!$D:$D,"")</f>
        <v/>
      </c>
      <c r="F2339" s="10">
        <f>IF(E2339="","",D2339-E2339)</f>
        <v/>
      </c>
      <c r="G2339">
        <f>IF(E2339="","Missing Payroll Record",IF(ABS(F2339)&lt;=1,"MATCH","MISMATCH"))</f>
        <v/>
      </c>
    </row>
    <row r="2340">
      <c r="A2340" t="inlineStr">
        <is>
          <t>TX505396</t>
        </is>
      </c>
      <c r="B2340">
        <f>XLOOKUP(A2340,Share_Transactions!$A:$A,Share_Transactions!$B:$B,"")</f>
        <v/>
      </c>
      <c r="C2340">
        <f>XLOOKUP(A2340,Share_Transactions!$A:$A,Share_Transactions!$C:$C,"")</f>
        <v/>
      </c>
      <c r="D2340" s="10">
        <f>XLOOKUP(A2340,Share_Transactions!$A:$A,Share_Transactions!$L:$L,0)</f>
        <v/>
      </c>
      <c r="E2340" s="10">
        <f>XLOOKUP(A2340,Payroll_Data!$A:$A,Payroll_Data!$D:$D,"")</f>
        <v/>
      </c>
      <c r="F2340" s="10">
        <f>IF(E2340="","",D2340-E2340)</f>
        <v/>
      </c>
      <c r="G2340">
        <f>IF(E2340="","Missing Payroll Record",IF(ABS(F2340)&lt;=1,"MATCH","MISMATCH"))</f>
        <v/>
      </c>
    </row>
    <row r="2341">
      <c r="A2341" t="inlineStr">
        <is>
          <t>TX505400</t>
        </is>
      </c>
      <c r="B2341">
        <f>XLOOKUP(A2341,Share_Transactions!$A:$A,Share_Transactions!$B:$B,"")</f>
        <v/>
      </c>
      <c r="C2341">
        <f>XLOOKUP(A2341,Share_Transactions!$A:$A,Share_Transactions!$C:$C,"")</f>
        <v/>
      </c>
      <c r="D2341" s="10">
        <f>XLOOKUP(A2341,Share_Transactions!$A:$A,Share_Transactions!$L:$L,0)</f>
        <v/>
      </c>
      <c r="E2341" s="10">
        <f>XLOOKUP(A2341,Payroll_Data!$A:$A,Payroll_Data!$D:$D,"")</f>
        <v/>
      </c>
      <c r="F2341" s="10">
        <f>IF(E2341="","",D2341-E2341)</f>
        <v/>
      </c>
      <c r="G2341">
        <f>IF(E2341="","Missing Payroll Record",IF(ABS(F2341)&lt;=1,"MATCH","MISMATCH"))</f>
        <v/>
      </c>
    </row>
    <row r="2342">
      <c r="A2342" t="inlineStr">
        <is>
          <t>TX505401</t>
        </is>
      </c>
      <c r="B2342">
        <f>XLOOKUP(A2342,Share_Transactions!$A:$A,Share_Transactions!$B:$B,"")</f>
        <v/>
      </c>
      <c r="C2342">
        <f>XLOOKUP(A2342,Share_Transactions!$A:$A,Share_Transactions!$C:$C,"")</f>
        <v/>
      </c>
      <c r="D2342" s="10">
        <f>XLOOKUP(A2342,Share_Transactions!$A:$A,Share_Transactions!$L:$L,0)</f>
        <v/>
      </c>
      <c r="E2342" s="10">
        <f>XLOOKUP(A2342,Payroll_Data!$A:$A,Payroll_Data!$D:$D,"")</f>
        <v/>
      </c>
      <c r="F2342" s="10">
        <f>IF(E2342="","",D2342-E2342)</f>
        <v/>
      </c>
      <c r="G2342">
        <f>IF(E2342="","Missing Payroll Record",IF(ABS(F2342)&lt;=1,"MATCH","MISMATCH"))</f>
        <v/>
      </c>
    </row>
    <row r="2343">
      <c r="A2343" t="inlineStr">
        <is>
          <t>TX505406</t>
        </is>
      </c>
      <c r="B2343">
        <f>XLOOKUP(A2343,Share_Transactions!$A:$A,Share_Transactions!$B:$B,"")</f>
        <v/>
      </c>
      <c r="C2343">
        <f>XLOOKUP(A2343,Share_Transactions!$A:$A,Share_Transactions!$C:$C,"")</f>
        <v/>
      </c>
      <c r="D2343" s="10">
        <f>XLOOKUP(A2343,Share_Transactions!$A:$A,Share_Transactions!$L:$L,0)</f>
        <v/>
      </c>
      <c r="E2343" s="10">
        <f>XLOOKUP(A2343,Payroll_Data!$A:$A,Payroll_Data!$D:$D,"")</f>
        <v/>
      </c>
      <c r="F2343" s="10">
        <f>IF(E2343="","",D2343-E2343)</f>
        <v/>
      </c>
      <c r="G2343">
        <f>IF(E2343="","Missing Payroll Record",IF(ABS(F2343)&lt;=1,"MATCH","MISMATCH"))</f>
        <v/>
      </c>
    </row>
    <row r="2344">
      <c r="A2344" t="inlineStr">
        <is>
          <t>TX505410</t>
        </is>
      </c>
      <c r="B2344">
        <f>XLOOKUP(A2344,Share_Transactions!$A:$A,Share_Transactions!$B:$B,"")</f>
        <v/>
      </c>
      <c r="C2344">
        <f>XLOOKUP(A2344,Share_Transactions!$A:$A,Share_Transactions!$C:$C,"")</f>
        <v/>
      </c>
      <c r="D2344" s="10">
        <f>XLOOKUP(A2344,Share_Transactions!$A:$A,Share_Transactions!$L:$L,0)</f>
        <v/>
      </c>
      <c r="E2344" s="10">
        <f>XLOOKUP(A2344,Payroll_Data!$A:$A,Payroll_Data!$D:$D,"")</f>
        <v/>
      </c>
      <c r="F2344" s="10">
        <f>IF(E2344="","",D2344-E2344)</f>
        <v/>
      </c>
      <c r="G2344">
        <f>IF(E2344="","Missing Payroll Record",IF(ABS(F2344)&lt;=1,"MATCH","MISMATCH"))</f>
        <v/>
      </c>
    </row>
    <row r="2345">
      <c r="A2345" t="inlineStr">
        <is>
          <t>TX505413</t>
        </is>
      </c>
      <c r="B2345">
        <f>XLOOKUP(A2345,Share_Transactions!$A:$A,Share_Transactions!$B:$B,"")</f>
        <v/>
      </c>
      <c r="C2345">
        <f>XLOOKUP(A2345,Share_Transactions!$A:$A,Share_Transactions!$C:$C,"")</f>
        <v/>
      </c>
      <c r="D2345" s="10">
        <f>XLOOKUP(A2345,Share_Transactions!$A:$A,Share_Transactions!$L:$L,0)</f>
        <v/>
      </c>
      <c r="E2345" s="10">
        <f>XLOOKUP(A2345,Payroll_Data!$A:$A,Payroll_Data!$D:$D,"")</f>
        <v/>
      </c>
      <c r="F2345" s="10">
        <f>IF(E2345="","",D2345-E2345)</f>
        <v/>
      </c>
      <c r="G2345">
        <f>IF(E2345="","Missing Payroll Record",IF(ABS(F2345)&lt;=1,"MATCH","MISMATCH"))</f>
        <v/>
      </c>
    </row>
    <row r="2346">
      <c r="A2346" t="inlineStr">
        <is>
          <t>TX505416</t>
        </is>
      </c>
      <c r="B2346">
        <f>XLOOKUP(A2346,Share_Transactions!$A:$A,Share_Transactions!$B:$B,"")</f>
        <v/>
      </c>
      <c r="C2346">
        <f>XLOOKUP(A2346,Share_Transactions!$A:$A,Share_Transactions!$C:$C,"")</f>
        <v/>
      </c>
      <c r="D2346" s="10">
        <f>XLOOKUP(A2346,Share_Transactions!$A:$A,Share_Transactions!$L:$L,0)</f>
        <v/>
      </c>
      <c r="E2346" s="10">
        <f>XLOOKUP(A2346,Payroll_Data!$A:$A,Payroll_Data!$D:$D,"")</f>
        <v/>
      </c>
      <c r="F2346" s="10">
        <f>IF(E2346="","",D2346-E2346)</f>
        <v/>
      </c>
      <c r="G2346">
        <f>IF(E2346="","Missing Payroll Record",IF(ABS(F2346)&lt;=1,"MATCH","MISMATCH"))</f>
        <v/>
      </c>
    </row>
    <row r="2347">
      <c r="A2347" t="inlineStr">
        <is>
          <t>TX505418</t>
        </is>
      </c>
      <c r="B2347">
        <f>XLOOKUP(A2347,Share_Transactions!$A:$A,Share_Transactions!$B:$B,"")</f>
        <v/>
      </c>
      <c r="C2347">
        <f>XLOOKUP(A2347,Share_Transactions!$A:$A,Share_Transactions!$C:$C,"")</f>
        <v/>
      </c>
      <c r="D2347" s="10">
        <f>XLOOKUP(A2347,Share_Transactions!$A:$A,Share_Transactions!$L:$L,0)</f>
        <v/>
      </c>
      <c r="E2347" s="10">
        <f>XLOOKUP(A2347,Payroll_Data!$A:$A,Payroll_Data!$D:$D,"")</f>
        <v/>
      </c>
      <c r="F2347" s="10">
        <f>IF(E2347="","",D2347-E2347)</f>
        <v/>
      </c>
      <c r="G2347">
        <f>IF(E2347="","Missing Payroll Record",IF(ABS(F2347)&lt;=1,"MATCH","MISMATCH"))</f>
        <v/>
      </c>
    </row>
    <row r="2348">
      <c r="A2348" t="inlineStr">
        <is>
          <t>TX505419</t>
        </is>
      </c>
      <c r="B2348">
        <f>XLOOKUP(A2348,Share_Transactions!$A:$A,Share_Transactions!$B:$B,"")</f>
        <v/>
      </c>
      <c r="C2348">
        <f>XLOOKUP(A2348,Share_Transactions!$A:$A,Share_Transactions!$C:$C,"")</f>
        <v/>
      </c>
      <c r="D2348" s="10">
        <f>XLOOKUP(A2348,Share_Transactions!$A:$A,Share_Transactions!$L:$L,0)</f>
        <v/>
      </c>
      <c r="E2348" s="10">
        <f>XLOOKUP(A2348,Payroll_Data!$A:$A,Payroll_Data!$D:$D,"")</f>
        <v/>
      </c>
      <c r="F2348" s="10">
        <f>IF(E2348="","",D2348-E2348)</f>
        <v/>
      </c>
      <c r="G2348">
        <f>IF(E2348="","Missing Payroll Record",IF(ABS(F2348)&lt;=1,"MATCH","MISMATCH"))</f>
        <v/>
      </c>
    </row>
    <row r="2349">
      <c r="A2349" t="inlineStr">
        <is>
          <t>TX505423</t>
        </is>
      </c>
      <c r="B2349">
        <f>XLOOKUP(A2349,Share_Transactions!$A:$A,Share_Transactions!$B:$B,"")</f>
        <v/>
      </c>
      <c r="C2349">
        <f>XLOOKUP(A2349,Share_Transactions!$A:$A,Share_Transactions!$C:$C,"")</f>
        <v/>
      </c>
      <c r="D2349" s="10">
        <f>XLOOKUP(A2349,Share_Transactions!$A:$A,Share_Transactions!$L:$L,0)</f>
        <v/>
      </c>
      <c r="E2349" s="10">
        <f>XLOOKUP(A2349,Payroll_Data!$A:$A,Payroll_Data!$D:$D,"")</f>
        <v/>
      </c>
      <c r="F2349" s="10">
        <f>IF(E2349="","",D2349-E2349)</f>
        <v/>
      </c>
      <c r="G2349">
        <f>IF(E2349="","Missing Payroll Record",IF(ABS(F2349)&lt;=1,"MATCH","MISMATCH"))</f>
        <v/>
      </c>
    </row>
    <row r="2350">
      <c r="A2350" t="inlineStr">
        <is>
          <t>TX505424</t>
        </is>
      </c>
      <c r="B2350">
        <f>XLOOKUP(A2350,Share_Transactions!$A:$A,Share_Transactions!$B:$B,"")</f>
        <v/>
      </c>
      <c r="C2350">
        <f>XLOOKUP(A2350,Share_Transactions!$A:$A,Share_Transactions!$C:$C,"")</f>
        <v/>
      </c>
      <c r="D2350" s="10">
        <f>XLOOKUP(A2350,Share_Transactions!$A:$A,Share_Transactions!$L:$L,0)</f>
        <v/>
      </c>
      <c r="E2350" s="10">
        <f>XLOOKUP(A2350,Payroll_Data!$A:$A,Payroll_Data!$D:$D,"")</f>
        <v/>
      </c>
      <c r="F2350" s="10">
        <f>IF(E2350="","",D2350-E2350)</f>
        <v/>
      </c>
      <c r="G2350">
        <f>IF(E2350="","Missing Payroll Record",IF(ABS(F2350)&lt;=1,"MATCH","MISMATCH"))</f>
        <v/>
      </c>
    </row>
    <row r="2351">
      <c r="A2351" t="inlineStr">
        <is>
          <t>TX505428</t>
        </is>
      </c>
      <c r="B2351">
        <f>XLOOKUP(A2351,Share_Transactions!$A:$A,Share_Transactions!$B:$B,"")</f>
        <v/>
      </c>
      <c r="C2351">
        <f>XLOOKUP(A2351,Share_Transactions!$A:$A,Share_Transactions!$C:$C,"")</f>
        <v/>
      </c>
      <c r="D2351" s="10">
        <f>XLOOKUP(A2351,Share_Transactions!$A:$A,Share_Transactions!$L:$L,0)</f>
        <v/>
      </c>
      <c r="E2351" s="10">
        <f>XLOOKUP(A2351,Payroll_Data!$A:$A,Payroll_Data!$D:$D,"")</f>
        <v/>
      </c>
      <c r="F2351" s="10">
        <f>IF(E2351="","",D2351-E2351)</f>
        <v/>
      </c>
      <c r="G2351">
        <f>IF(E2351="","Missing Payroll Record",IF(ABS(F2351)&lt;=1,"MATCH","MISMATCH"))</f>
        <v/>
      </c>
    </row>
    <row r="2352">
      <c r="A2352" t="inlineStr">
        <is>
          <t>TX505430</t>
        </is>
      </c>
      <c r="B2352">
        <f>XLOOKUP(A2352,Share_Transactions!$A:$A,Share_Transactions!$B:$B,"")</f>
        <v/>
      </c>
      <c r="C2352">
        <f>XLOOKUP(A2352,Share_Transactions!$A:$A,Share_Transactions!$C:$C,"")</f>
        <v/>
      </c>
      <c r="D2352" s="10">
        <f>XLOOKUP(A2352,Share_Transactions!$A:$A,Share_Transactions!$L:$L,0)</f>
        <v/>
      </c>
      <c r="E2352" s="10">
        <f>XLOOKUP(A2352,Payroll_Data!$A:$A,Payroll_Data!$D:$D,"")</f>
        <v/>
      </c>
      <c r="F2352" s="10">
        <f>IF(E2352="","",D2352-E2352)</f>
        <v/>
      </c>
      <c r="G2352">
        <f>IF(E2352="","Missing Payroll Record",IF(ABS(F2352)&lt;=1,"MATCH","MISMATCH"))</f>
        <v/>
      </c>
    </row>
    <row r="2353">
      <c r="A2353" t="inlineStr">
        <is>
          <t>TX505438</t>
        </is>
      </c>
      <c r="B2353">
        <f>XLOOKUP(A2353,Share_Transactions!$A:$A,Share_Transactions!$B:$B,"")</f>
        <v/>
      </c>
      <c r="C2353">
        <f>XLOOKUP(A2353,Share_Transactions!$A:$A,Share_Transactions!$C:$C,"")</f>
        <v/>
      </c>
      <c r="D2353" s="10">
        <f>XLOOKUP(A2353,Share_Transactions!$A:$A,Share_Transactions!$L:$L,0)</f>
        <v/>
      </c>
      <c r="E2353" s="10">
        <f>XLOOKUP(A2353,Payroll_Data!$A:$A,Payroll_Data!$D:$D,"")</f>
        <v/>
      </c>
      <c r="F2353" s="10">
        <f>IF(E2353="","",D2353-E2353)</f>
        <v/>
      </c>
      <c r="G2353">
        <f>IF(E2353="","Missing Payroll Record",IF(ABS(F2353)&lt;=1,"MATCH","MISMATCH"))</f>
        <v/>
      </c>
    </row>
    <row r="2354">
      <c r="A2354" t="inlineStr">
        <is>
          <t>TX505439</t>
        </is>
      </c>
      <c r="B2354">
        <f>XLOOKUP(A2354,Share_Transactions!$A:$A,Share_Transactions!$B:$B,"")</f>
        <v/>
      </c>
      <c r="C2354">
        <f>XLOOKUP(A2354,Share_Transactions!$A:$A,Share_Transactions!$C:$C,"")</f>
        <v/>
      </c>
      <c r="D2354" s="10">
        <f>XLOOKUP(A2354,Share_Transactions!$A:$A,Share_Transactions!$L:$L,0)</f>
        <v/>
      </c>
      <c r="E2354" s="10">
        <f>XLOOKUP(A2354,Payroll_Data!$A:$A,Payroll_Data!$D:$D,"")</f>
        <v/>
      </c>
      <c r="F2354" s="10">
        <f>IF(E2354="","",D2354-E2354)</f>
        <v/>
      </c>
      <c r="G2354">
        <f>IF(E2354="","Missing Payroll Record",IF(ABS(F2354)&lt;=1,"MATCH","MISMATCH"))</f>
        <v/>
      </c>
    </row>
    <row r="2355">
      <c r="A2355" t="inlineStr">
        <is>
          <t>TX505443</t>
        </is>
      </c>
      <c r="B2355">
        <f>XLOOKUP(A2355,Share_Transactions!$A:$A,Share_Transactions!$B:$B,"")</f>
        <v/>
      </c>
      <c r="C2355">
        <f>XLOOKUP(A2355,Share_Transactions!$A:$A,Share_Transactions!$C:$C,"")</f>
        <v/>
      </c>
      <c r="D2355" s="10">
        <f>XLOOKUP(A2355,Share_Transactions!$A:$A,Share_Transactions!$L:$L,0)</f>
        <v/>
      </c>
      <c r="E2355" s="10">
        <f>XLOOKUP(A2355,Payroll_Data!$A:$A,Payroll_Data!$D:$D,"")</f>
        <v/>
      </c>
      <c r="F2355" s="10">
        <f>IF(E2355="","",D2355-E2355)</f>
        <v/>
      </c>
      <c r="G2355">
        <f>IF(E2355="","Missing Payroll Record",IF(ABS(F2355)&lt;=1,"MATCH","MISMATCH"))</f>
        <v/>
      </c>
    </row>
    <row r="2356">
      <c r="A2356" t="inlineStr">
        <is>
          <t>TX505444</t>
        </is>
      </c>
      <c r="B2356">
        <f>XLOOKUP(A2356,Share_Transactions!$A:$A,Share_Transactions!$B:$B,"")</f>
        <v/>
      </c>
      <c r="C2356">
        <f>XLOOKUP(A2356,Share_Transactions!$A:$A,Share_Transactions!$C:$C,"")</f>
        <v/>
      </c>
      <c r="D2356" s="10">
        <f>XLOOKUP(A2356,Share_Transactions!$A:$A,Share_Transactions!$L:$L,0)</f>
        <v/>
      </c>
      <c r="E2356" s="10">
        <f>XLOOKUP(A2356,Payroll_Data!$A:$A,Payroll_Data!$D:$D,"")</f>
        <v/>
      </c>
      <c r="F2356" s="10">
        <f>IF(E2356="","",D2356-E2356)</f>
        <v/>
      </c>
      <c r="G2356">
        <f>IF(E2356="","Missing Payroll Record",IF(ABS(F2356)&lt;=1,"MATCH","MISMATCH"))</f>
        <v/>
      </c>
    </row>
    <row r="2357">
      <c r="A2357" t="inlineStr">
        <is>
          <t>TX505448</t>
        </is>
      </c>
      <c r="B2357">
        <f>XLOOKUP(A2357,Share_Transactions!$A:$A,Share_Transactions!$B:$B,"")</f>
        <v/>
      </c>
      <c r="C2357">
        <f>XLOOKUP(A2357,Share_Transactions!$A:$A,Share_Transactions!$C:$C,"")</f>
        <v/>
      </c>
      <c r="D2357" s="10">
        <f>XLOOKUP(A2357,Share_Transactions!$A:$A,Share_Transactions!$L:$L,0)</f>
        <v/>
      </c>
      <c r="E2357" s="10">
        <f>XLOOKUP(A2357,Payroll_Data!$A:$A,Payroll_Data!$D:$D,"")</f>
        <v/>
      </c>
      <c r="F2357" s="10">
        <f>IF(E2357="","",D2357-E2357)</f>
        <v/>
      </c>
      <c r="G2357">
        <f>IF(E2357="","Missing Payroll Record",IF(ABS(F2357)&lt;=1,"MATCH","MISMATCH"))</f>
        <v/>
      </c>
    </row>
    <row r="2358">
      <c r="A2358" t="inlineStr">
        <is>
          <t>TX505449</t>
        </is>
      </c>
      <c r="B2358">
        <f>XLOOKUP(A2358,Share_Transactions!$A:$A,Share_Transactions!$B:$B,"")</f>
        <v/>
      </c>
      <c r="C2358">
        <f>XLOOKUP(A2358,Share_Transactions!$A:$A,Share_Transactions!$C:$C,"")</f>
        <v/>
      </c>
      <c r="D2358" s="10">
        <f>XLOOKUP(A2358,Share_Transactions!$A:$A,Share_Transactions!$L:$L,0)</f>
        <v/>
      </c>
      <c r="E2358" s="10">
        <f>XLOOKUP(A2358,Payroll_Data!$A:$A,Payroll_Data!$D:$D,"")</f>
        <v/>
      </c>
      <c r="F2358" s="10">
        <f>IF(E2358="","",D2358-E2358)</f>
        <v/>
      </c>
      <c r="G2358">
        <f>IF(E2358="","Missing Payroll Record",IF(ABS(F2358)&lt;=1,"MATCH","MISMATCH"))</f>
        <v/>
      </c>
    </row>
    <row r="2359">
      <c r="A2359" t="inlineStr">
        <is>
          <t>TX505451</t>
        </is>
      </c>
      <c r="B2359">
        <f>XLOOKUP(A2359,Share_Transactions!$A:$A,Share_Transactions!$B:$B,"")</f>
        <v/>
      </c>
      <c r="C2359">
        <f>XLOOKUP(A2359,Share_Transactions!$A:$A,Share_Transactions!$C:$C,"")</f>
        <v/>
      </c>
      <c r="D2359" s="10">
        <f>XLOOKUP(A2359,Share_Transactions!$A:$A,Share_Transactions!$L:$L,0)</f>
        <v/>
      </c>
      <c r="E2359" s="10">
        <f>XLOOKUP(A2359,Payroll_Data!$A:$A,Payroll_Data!$D:$D,"")</f>
        <v/>
      </c>
      <c r="F2359" s="10">
        <f>IF(E2359="","",D2359-E2359)</f>
        <v/>
      </c>
      <c r="G2359">
        <f>IF(E2359="","Missing Payroll Record",IF(ABS(F2359)&lt;=1,"MATCH","MISMATCH"))</f>
        <v/>
      </c>
    </row>
    <row r="2360">
      <c r="A2360" t="inlineStr">
        <is>
          <t>TX505452</t>
        </is>
      </c>
      <c r="B2360">
        <f>XLOOKUP(A2360,Share_Transactions!$A:$A,Share_Transactions!$B:$B,"")</f>
        <v/>
      </c>
      <c r="C2360">
        <f>XLOOKUP(A2360,Share_Transactions!$A:$A,Share_Transactions!$C:$C,"")</f>
        <v/>
      </c>
      <c r="D2360" s="10">
        <f>XLOOKUP(A2360,Share_Transactions!$A:$A,Share_Transactions!$L:$L,0)</f>
        <v/>
      </c>
      <c r="E2360" s="10">
        <f>XLOOKUP(A2360,Payroll_Data!$A:$A,Payroll_Data!$D:$D,"")</f>
        <v/>
      </c>
      <c r="F2360" s="10">
        <f>IF(E2360="","",D2360-E2360)</f>
        <v/>
      </c>
      <c r="G2360">
        <f>IF(E2360="","Missing Payroll Record",IF(ABS(F2360)&lt;=1,"MATCH","MISMATCH"))</f>
        <v/>
      </c>
    </row>
    <row r="2361">
      <c r="A2361" t="inlineStr">
        <is>
          <t>TX505454</t>
        </is>
      </c>
      <c r="B2361">
        <f>XLOOKUP(A2361,Share_Transactions!$A:$A,Share_Transactions!$B:$B,"")</f>
        <v/>
      </c>
      <c r="C2361">
        <f>XLOOKUP(A2361,Share_Transactions!$A:$A,Share_Transactions!$C:$C,"")</f>
        <v/>
      </c>
      <c r="D2361" s="10">
        <f>XLOOKUP(A2361,Share_Transactions!$A:$A,Share_Transactions!$L:$L,0)</f>
        <v/>
      </c>
      <c r="E2361" s="10">
        <f>XLOOKUP(A2361,Payroll_Data!$A:$A,Payroll_Data!$D:$D,"")</f>
        <v/>
      </c>
      <c r="F2361" s="10">
        <f>IF(E2361="","",D2361-E2361)</f>
        <v/>
      </c>
      <c r="G2361">
        <f>IF(E2361="","Missing Payroll Record",IF(ABS(F2361)&lt;=1,"MATCH","MISMATCH"))</f>
        <v/>
      </c>
    </row>
    <row r="2362">
      <c r="A2362" t="inlineStr">
        <is>
          <t>TX505456</t>
        </is>
      </c>
      <c r="B2362">
        <f>XLOOKUP(A2362,Share_Transactions!$A:$A,Share_Transactions!$B:$B,"")</f>
        <v/>
      </c>
      <c r="C2362">
        <f>XLOOKUP(A2362,Share_Transactions!$A:$A,Share_Transactions!$C:$C,"")</f>
        <v/>
      </c>
      <c r="D2362" s="10">
        <f>XLOOKUP(A2362,Share_Transactions!$A:$A,Share_Transactions!$L:$L,0)</f>
        <v/>
      </c>
      <c r="E2362" s="10">
        <f>XLOOKUP(A2362,Payroll_Data!$A:$A,Payroll_Data!$D:$D,"")</f>
        <v/>
      </c>
      <c r="F2362" s="10">
        <f>IF(E2362="","",D2362-E2362)</f>
        <v/>
      </c>
      <c r="G2362">
        <f>IF(E2362="","Missing Payroll Record",IF(ABS(F2362)&lt;=1,"MATCH","MISMATCH"))</f>
        <v/>
      </c>
    </row>
    <row r="2363">
      <c r="A2363" t="inlineStr">
        <is>
          <t>TX505458</t>
        </is>
      </c>
      <c r="B2363">
        <f>XLOOKUP(A2363,Share_Transactions!$A:$A,Share_Transactions!$B:$B,"")</f>
        <v/>
      </c>
      <c r="C2363">
        <f>XLOOKUP(A2363,Share_Transactions!$A:$A,Share_Transactions!$C:$C,"")</f>
        <v/>
      </c>
      <c r="D2363" s="10">
        <f>XLOOKUP(A2363,Share_Transactions!$A:$A,Share_Transactions!$L:$L,0)</f>
        <v/>
      </c>
      <c r="E2363" s="10">
        <f>XLOOKUP(A2363,Payroll_Data!$A:$A,Payroll_Data!$D:$D,"")</f>
        <v/>
      </c>
      <c r="F2363" s="10">
        <f>IF(E2363="","",D2363-E2363)</f>
        <v/>
      </c>
      <c r="G2363">
        <f>IF(E2363="","Missing Payroll Record",IF(ABS(F2363)&lt;=1,"MATCH","MISMATCH"))</f>
        <v/>
      </c>
    </row>
    <row r="2364">
      <c r="A2364" t="inlineStr">
        <is>
          <t>TX505459</t>
        </is>
      </c>
      <c r="B2364">
        <f>XLOOKUP(A2364,Share_Transactions!$A:$A,Share_Transactions!$B:$B,"")</f>
        <v/>
      </c>
      <c r="C2364">
        <f>XLOOKUP(A2364,Share_Transactions!$A:$A,Share_Transactions!$C:$C,"")</f>
        <v/>
      </c>
      <c r="D2364" s="10">
        <f>XLOOKUP(A2364,Share_Transactions!$A:$A,Share_Transactions!$L:$L,0)</f>
        <v/>
      </c>
      <c r="E2364" s="10">
        <f>XLOOKUP(A2364,Payroll_Data!$A:$A,Payroll_Data!$D:$D,"")</f>
        <v/>
      </c>
      <c r="F2364" s="10">
        <f>IF(E2364="","",D2364-E2364)</f>
        <v/>
      </c>
      <c r="G2364">
        <f>IF(E2364="","Missing Payroll Record",IF(ABS(F2364)&lt;=1,"MATCH","MISMATCH"))</f>
        <v/>
      </c>
    </row>
    <row r="2365">
      <c r="A2365" t="inlineStr">
        <is>
          <t>TX505460</t>
        </is>
      </c>
      <c r="B2365">
        <f>XLOOKUP(A2365,Share_Transactions!$A:$A,Share_Transactions!$B:$B,"")</f>
        <v/>
      </c>
      <c r="C2365">
        <f>XLOOKUP(A2365,Share_Transactions!$A:$A,Share_Transactions!$C:$C,"")</f>
        <v/>
      </c>
      <c r="D2365" s="10">
        <f>XLOOKUP(A2365,Share_Transactions!$A:$A,Share_Transactions!$L:$L,0)</f>
        <v/>
      </c>
      <c r="E2365" s="10">
        <f>XLOOKUP(A2365,Payroll_Data!$A:$A,Payroll_Data!$D:$D,"")</f>
        <v/>
      </c>
      <c r="F2365" s="10">
        <f>IF(E2365="","",D2365-E2365)</f>
        <v/>
      </c>
      <c r="G2365">
        <f>IF(E2365="","Missing Payroll Record",IF(ABS(F2365)&lt;=1,"MATCH","MISMATCH"))</f>
        <v/>
      </c>
    </row>
    <row r="2366">
      <c r="A2366" t="inlineStr">
        <is>
          <t>TX505461</t>
        </is>
      </c>
      <c r="B2366">
        <f>XLOOKUP(A2366,Share_Transactions!$A:$A,Share_Transactions!$B:$B,"")</f>
        <v/>
      </c>
      <c r="C2366">
        <f>XLOOKUP(A2366,Share_Transactions!$A:$A,Share_Transactions!$C:$C,"")</f>
        <v/>
      </c>
      <c r="D2366" s="10">
        <f>XLOOKUP(A2366,Share_Transactions!$A:$A,Share_Transactions!$L:$L,0)</f>
        <v/>
      </c>
      <c r="E2366" s="10">
        <f>XLOOKUP(A2366,Payroll_Data!$A:$A,Payroll_Data!$D:$D,"")</f>
        <v/>
      </c>
      <c r="F2366" s="10">
        <f>IF(E2366="","",D2366-E2366)</f>
        <v/>
      </c>
      <c r="G2366">
        <f>IF(E2366="","Missing Payroll Record",IF(ABS(F2366)&lt;=1,"MATCH","MISMATCH"))</f>
        <v/>
      </c>
    </row>
    <row r="2367">
      <c r="A2367" t="inlineStr">
        <is>
          <t>TX505464</t>
        </is>
      </c>
      <c r="B2367">
        <f>XLOOKUP(A2367,Share_Transactions!$A:$A,Share_Transactions!$B:$B,"")</f>
        <v/>
      </c>
      <c r="C2367">
        <f>XLOOKUP(A2367,Share_Transactions!$A:$A,Share_Transactions!$C:$C,"")</f>
        <v/>
      </c>
      <c r="D2367" s="10">
        <f>XLOOKUP(A2367,Share_Transactions!$A:$A,Share_Transactions!$L:$L,0)</f>
        <v/>
      </c>
      <c r="E2367" s="10">
        <f>XLOOKUP(A2367,Payroll_Data!$A:$A,Payroll_Data!$D:$D,"")</f>
        <v/>
      </c>
      <c r="F2367" s="10">
        <f>IF(E2367="","",D2367-E2367)</f>
        <v/>
      </c>
      <c r="G2367">
        <f>IF(E2367="","Missing Payroll Record",IF(ABS(F2367)&lt;=1,"MATCH","MISMATCH"))</f>
        <v/>
      </c>
    </row>
    <row r="2368">
      <c r="A2368" t="inlineStr">
        <is>
          <t>TX505467</t>
        </is>
      </c>
      <c r="B2368">
        <f>XLOOKUP(A2368,Share_Transactions!$A:$A,Share_Transactions!$B:$B,"")</f>
        <v/>
      </c>
      <c r="C2368">
        <f>XLOOKUP(A2368,Share_Transactions!$A:$A,Share_Transactions!$C:$C,"")</f>
        <v/>
      </c>
      <c r="D2368" s="10">
        <f>XLOOKUP(A2368,Share_Transactions!$A:$A,Share_Transactions!$L:$L,0)</f>
        <v/>
      </c>
      <c r="E2368" s="10">
        <f>XLOOKUP(A2368,Payroll_Data!$A:$A,Payroll_Data!$D:$D,"")</f>
        <v/>
      </c>
      <c r="F2368" s="10">
        <f>IF(E2368="","",D2368-E2368)</f>
        <v/>
      </c>
      <c r="G2368">
        <f>IF(E2368="","Missing Payroll Record",IF(ABS(F2368)&lt;=1,"MATCH","MISMATCH"))</f>
        <v/>
      </c>
    </row>
    <row r="2369">
      <c r="A2369" t="inlineStr">
        <is>
          <t>TX505469</t>
        </is>
      </c>
      <c r="B2369">
        <f>XLOOKUP(A2369,Share_Transactions!$A:$A,Share_Transactions!$B:$B,"")</f>
        <v/>
      </c>
      <c r="C2369">
        <f>XLOOKUP(A2369,Share_Transactions!$A:$A,Share_Transactions!$C:$C,"")</f>
        <v/>
      </c>
      <c r="D2369" s="10">
        <f>XLOOKUP(A2369,Share_Transactions!$A:$A,Share_Transactions!$L:$L,0)</f>
        <v/>
      </c>
      <c r="E2369" s="10">
        <f>XLOOKUP(A2369,Payroll_Data!$A:$A,Payroll_Data!$D:$D,"")</f>
        <v/>
      </c>
      <c r="F2369" s="10">
        <f>IF(E2369="","",D2369-E2369)</f>
        <v/>
      </c>
      <c r="G2369">
        <f>IF(E2369="","Missing Payroll Record",IF(ABS(F2369)&lt;=1,"MATCH","MISMATCH"))</f>
        <v/>
      </c>
    </row>
    <row r="2370">
      <c r="A2370" t="inlineStr">
        <is>
          <t>TX505476</t>
        </is>
      </c>
      <c r="B2370">
        <f>XLOOKUP(A2370,Share_Transactions!$A:$A,Share_Transactions!$B:$B,"")</f>
        <v/>
      </c>
      <c r="C2370">
        <f>XLOOKUP(A2370,Share_Transactions!$A:$A,Share_Transactions!$C:$C,"")</f>
        <v/>
      </c>
      <c r="D2370" s="10">
        <f>XLOOKUP(A2370,Share_Transactions!$A:$A,Share_Transactions!$L:$L,0)</f>
        <v/>
      </c>
      <c r="E2370" s="10">
        <f>XLOOKUP(A2370,Payroll_Data!$A:$A,Payroll_Data!$D:$D,"")</f>
        <v/>
      </c>
      <c r="F2370" s="10">
        <f>IF(E2370="","",D2370-E2370)</f>
        <v/>
      </c>
      <c r="G2370">
        <f>IF(E2370="","Missing Payroll Record",IF(ABS(F2370)&lt;=1,"MATCH","MISMATCH"))</f>
        <v/>
      </c>
    </row>
    <row r="2371">
      <c r="A2371" t="inlineStr">
        <is>
          <t>TX505478</t>
        </is>
      </c>
      <c r="B2371">
        <f>XLOOKUP(A2371,Share_Transactions!$A:$A,Share_Transactions!$B:$B,"")</f>
        <v/>
      </c>
      <c r="C2371">
        <f>XLOOKUP(A2371,Share_Transactions!$A:$A,Share_Transactions!$C:$C,"")</f>
        <v/>
      </c>
      <c r="D2371" s="10">
        <f>XLOOKUP(A2371,Share_Transactions!$A:$A,Share_Transactions!$L:$L,0)</f>
        <v/>
      </c>
      <c r="E2371" s="10">
        <f>XLOOKUP(A2371,Payroll_Data!$A:$A,Payroll_Data!$D:$D,"")</f>
        <v/>
      </c>
      <c r="F2371" s="10">
        <f>IF(E2371="","",D2371-E2371)</f>
        <v/>
      </c>
      <c r="G2371">
        <f>IF(E2371="","Missing Payroll Record",IF(ABS(F2371)&lt;=1,"MATCH","MISMATCH"))</f>
        <v/>
      </c>
    </row>
    <row r="2372">
      <c r="A2372" t="inlineStr">
        <is>
          <t>TX505481</t>
        </is>
      </c>
      <c r="B2372">
        <f>XLOOKUP(A2372,Share_Transactions!$A:$A,Share_Transactions!$B:$B,"")</f>
        <v/>
      </c>
      <c r="C2372">
        <f>XLOOKUP(A2372,Share_Transactions!$A:$A,Share_Transactions!$C:$C,"")</f>
        <v/>
      </c>
      <c r="D2372" s="10">
        <f>XLOOKUP(A2372,Share_Transactions!$A:$A,Share_Transactions!$L:$L,0)</f>
        <v/>
      </c>
      <c r="E2372" s="10">
        <f>XLOOKUP(A2372,Payroll_Data!$A:$A,Payroll_Data!$D:$D,"")</f>
        <v/>
      </c>
      <c r="F2372" s="10">
        <f>IF(E2372="","",D2372-E2372)</f>
        <v/>
      </c>
      <c r="G2372">
        <f>IF(E2372="","Missing Payroll Record",IF(ABS(F2372)&lt;=1,"MATCH","MISMATCH"))</f>
        <v/>
      </c>
    </row>
    <row r="2373">
      <c r="A2373" t="inlineStr">
        <is>
          <t>TX505485</t>
        </is>
      </c>
      <c r="B2373">
        <f>XLOOKUP(A2373,Share_Transactions!$A:$A,Share_Transactions!$B:$B,"")</f>
        <v/>
      </c>
      <c r="C2373">
        <f>XLOOKUP(A2373,Share_Transactions!$A:$A,Share_Transactions!$C:$C,"")</f>
        <v/>
      </c>
      <c r="D2373" s="10">
        <f>XLOOKUP(A2373,Share_Transactions!$A:$A,Share_Transactions!$L:$L,0)</f>
        <v/>
      </c>
      <c r="E2373" s="10">
        <f>XLOOKUP(A2373,Payroll_Data!$A:$A,Payroll_Data!$D:$D,"")</f>
        <v/>
      </c>
      <c r="F2373" s="10">
        <f>IF(E2373="","",D2373-E2373)</f>
        <v/>
      </c>
      <c r="G2373">
        <f>IF(E2373="","Missing Payroll Record",IF(ABS(F2373)&lt;=1,"MATCH","MISMATCH"))</f>
        <v/>
      </c>
    </row>
    <row r="2374">
      <c r="A2374" t="inlineStr">
        <is>
          <t>TX505486</t>
        </is>
      </c>
      <c r="B2374">
        <f>XLOOKUP(A2374,Share_Transactions!$A:$A,Share_Transactions!$B:$B,"")</f>
        <v/>
      </c>
      <c r="C2374">
        <f>XLOOKUP(A2374,Share_Transactions!$A:$A,Share_Transactions!$C:$C,"")</f>
        <v/>
      </c>
      <c r="D2374" s="10">
        <f>XLOOKUP(A2374,Share_Transactions!$A:$A,Share_Transactions!$L:$L,0)</f>
        <v/>
      </c>
      <c r="E2374" s="10">
        <f>XLOOKUP(A2374,Payroll_Data!$A:$A,Payroll_Data!$D:$D,"")</f>
        <v/>
      </c>
      <c r="F2374" s="10">
        <f>IF(E2374="","",D2374-E2374)</f>
        <v/>
      </c>
      <c r="G2374">
        <f>IF(E2374="","Missing Payroll Record",IF(ABS(F2374)&lt;=1,"MATCH","MISMATCH"))</f>
        <v/>
      </c>
    </row>
    <row r="2375">
      <c r="A2375" t="inlineStr">
        <is>
          <t>TX505489</t>
        </is>
      </c>
      <c r="B2375">
        <f>XLOOKUP(A2375,Share_Transactions!$A:$A,Share_Transactions!$B:$B,"")</f>
        <v/>
      </c>
      <c r="C2375">
        <f>XLOOKUP(A2375,Share_Transactions!$A:$A,Share_Transactions!$C:$C,"")</f>
        <v/>
      </c>
      <c r="D2375" s="10">
        <f>XLOOKUP(A2375,Share_Transactions!$A:$A,Share_Transactions!$L:$L,0)</f>
        <v/>
      </c>
      <c r="E2375" s="10">
        <f>XLOOKUP(A2375,Payroll_Data!$A:$A,Payroll_Data!$D:$D,"")</f>
        <v/>
      </c>
      <c r="F2375" s="10">
        <f>IF(E2375="","",D2375-E2375)</f>
        <v/>
      </c>
      <c r="G2375">
        <f>IF(E2375="","Missing Payroll Record",IF(ABS(F2375)&lt;=1,"MATCH","MISMATCH"))</f>
        <v/>
      </c>
    </row>
    <row r="2376">
      <c r="A2376" t="inlineStr">
        <is>
          <t>TX505490</t>
        </is>
      </c>
      <c r="B2376">
        <f>XLOOKUP(A2376,Share_Transactions!$A:$A,Share_Transactions!$B:$B,"")</f>
        <v/>
      </c>
      <c r="C2376">
        <f>XLOOKUP(A2376,Share_Transactions!$A:$A,Share_Transactions!$C:$C,"")</f>
        <v/>
      </c>
      <c r="D2376" s="10">
        <f>XLOOKUP(A2376,Share_Transactions!$A:$A,Share_Transactions!$L:$L,0)</f>
        <v/>
      </c>
      <c r="E2376" s="10">
        <f>XLOOKUP(A2376,Payroll_Data!$A:$A,Payroll_Data!$D:$D,"")</f>
        <v/>
      </c>
      <c r="F2376" s="10">
        <f>IF(E2376="","",D2376-E2376)</f>
        <v/>
      </c>
      <c r="G2376">
        <f>IF(E2376="","Missing Payroll Record",IF(ABS(F2376)&lt;=1,"MATCH","MISMATCH"))</f>
        <v/>
      </c>
    </row>
    <row r="2377">
      <c r="A2377" t="inlineStr">
        <is>
          <t>TX505492</t>
        </is>
      </c>
      <c r="B2377">
        <f>XLOOKUP(A2377,Share_Transactions!$A:$A,Share_Transactions!$B:$B,"")</f>
        <v/>
      </c>
      <c r="C2377">
        <f>XLOOKUP(A2377,Share_Transactions!$A:$A,Share_Transactions!$C:$C,"")</f>
        <v/>
      </c>
      <c r="D2377" s="10">
        <f>XLOOKUP(A2377,Share_Transactions!$A:$A,Share_Transactions!$L:$L,0)</f>
        <v/>
      </c>
      <c r="E2377" s="10">
        <f>XLOOKUP(A2377,Payroll_Data!$A:$A,Payroll_Data!$D:$D,"")</f>
        <v/>
      </c>
      <c r="F2377" s="10">
        <f>IF(E2377="","",D2377-E2377)</f>
        <v/>
      </c>
      <c r="G2377">
        <f>IF(E2377="","Missing Payroll Record",IF(ABS(F2377)&lt;=1,"MATCH","MISMATCH"))</f>
        <v/>
      </c>
    </row>
    <row r="2378">
      <c r="A2378" t="inlineStr">
        <is>
          <t>TX505495</t>
        </is>
      </c>
      <c r="B2378">
        <f>XLOOKUP(A2378,Share_Transactions!$A:$A,Share_Transactions!$B:$B,"")</f>
        <v/>
      </c>
      <c r="C2378">
        <f>XLOOKUP(A2378,Share_Transactions!$A:$A,Share_Transactions!$C:$C,"")</f>
        <v/>
      </c>
      <c r="D2378" s="10">
        <f>XLOOKUP(A2378,Share_Transactions!$A:$A,Share_Transactions!$L:$L,0)</f>
        <v/>
      </c>
      <c r="E2378" s="10">
        <f>XLOOKUP(A2378,Payroll_Data!$A:$A,Payroll_Data!$D:$D,"")</f>
        <v/>
      </c>
      <c r="F2378" s="10">
        <f>IF(E2378="","",D2378-E2378)</f>
        <v/>
      </c>
      <c r="G2378">
        <f>IF(E2378="","Missing Payroll Record",IF(ABS(F2378)&lt;=1,"MATCH","MISMATCH"))</f>
        <v/>
      </c>
    </row>
    <row r="2379">
      <c r="A2379" t="inlineStr">
        <is>
          <t>TX505498</t>
        </is>
      </c>
      <c r="B2379">
        <f>XLOOKUP(A2379,Share_Transactions!$A:$A,Share_Transactions!$B:$B,"")</f>
        <v/>
      </c>
      <c r="C2379">
        <f>XLOOKUP(A2379,Share_Transactions!$A:$A,Share_Transactions!$C:$C,"")</f>
        <v/>
      </c>
      <c r="D2379" s="10">
        <f>XLOOKUP(A2379,Share_Transactions!$A:$A,Share_Transactions!$L:$L,0)</f>
        <v/>
      </c>
      <c r="E2379" s="10">
        <f>XLOOKUP(A2379,Payroll_Data!$A:$A,Payroll_Data!$D:$D,"")</f>
        <v/>
      </c>
      <c r="F2379" s="10">
        <f>IF(E2379="","",D2379-E2379)</f>
        <v/>
      </c>
      <c r="G2379">
        <f>IF(E2379="","Missing Payroll Record",IF(ABS(F2379)&lt;=1,"MATCH","MISMATCH"))</f>
        <v/>
      </c>
    </row>
    <row r="2380">
      <c r="A2380" t="inlineStr">
        <is>
          <t>TX505501</t>
        </is>
      </c>
      <c r="B2380">
        <f>XLOOKUP(A2380,Share_Transactions!$A:$A,Share_Transactions!$B:$B,"")</f>
        <v/>
      </c>
      <c r="C2380">
        <f>XLOOKUP(A2380,Share_Transactions!$A:$A,Share_Transactions!$C:$C,"")</f>
        <v/>
      </c>
      <c r="D2380" s="10">
        <f>XLOOKUP(A2380,Share_Transactions!$A:$A,Share_Transactions!$L:$L,0)</f>
        <v/>
      </c>
      <c r="E2380" s="10">
        <f>XLOOKUP(A2380,Payroll_Data!$A:$A,Payroll_Data!$D:$D,"")</f>
        <v/>
      </c>
      <c r="F2380" s="10">
        <f>IF(E2380="","",D2380-E2380)</f>
        <v/>
      </c>
      <c r="G2380">
        <f>IF(E2380="","Missing Payroll Record",IF(ABS(F2380)&lt;=1,"MATCH","MISMATCH"))</f>
        <v/>
      </c>
    </row>
    <row r="2381">
      <c r="A2381" t="inlineStr">
        <is>
          <t>TX505506</t>
        </is>
      </c>
      <c r="B2381">
        <f>XLOOKUP(A2381,Share_Transactions!$A:$A,Share_Transactions!$B:$B,"")</f>
        <v/>
      </c>
      <c r="C2381">
        <f>XLOOKUP(A2381,Share_Transactions!$A:$A,Share_Transactions!$C:$C,"")</f>
        <v/>
      </c>
      <c r="D2381" s="10">
        <f>XLOOKUP(A2381,Share_Transactions!$A:$A,Share_Transactions!$L:$L,0)</f>
        <v/>
      </c>
      <c r="E2381" s="10">
        <f>XLOOKUP(A2381,Payroll_Data!$A:$A,Payroll_Data!$D:$D,"")</f>
        <v/>
      </c>
      <c r="F2381" s="10">
        <f>IF(E2381="","",D2381-E2381)</f>
        <v/>
      </c>
      <c r="G2381">
        <f>IF(E2381="","Missing Payroll Record",IF(ABS(F2381)&lt;=1,"MATCH","MISMATCH"))</f>
        <v/>
      </c>
    </row>
    <row r="2382">
      <c r="A2382" t="inlineStr">
        <is>
          <t>TX505509</t>
        </is>
      </c>
      <c r="B2382">
        <f>XLOOKUP(A2382,Share_Transactions!$A:$A,Share_Transactions!$B:$B,"")</f>
        <v/>
      </c>
      <c r="C2382">
        <f>XLOOKUP(A2382,Share_Transactions!$A:$A,Share_Transactions!$C:$C,"")</f>
        <v/>
      </c>
      <c r="D2382" s="10">
        <f>XLOOKUP(A2382,Share_Transactions!$A:$A,Share_Transactions!$L:$L,0)</f>
        <v/>
      </c>
      <c r="E2382" s="10">
        <f>XLOOKUP(A2382,Payroll_Data!$A:$A,Payroll_Data!$D:$D,"")</f>
        <v/>
      </c>
      <c r="F2382" s="10">
        <f>IF(E2382="","",D2382-E2382)</f>
        <v/>
      </c>
      <c r="G2382">
        <f>IF(E2382="","Missing Payroll Record",IF(ABS(F2382)&lt;=1,"MATCH","MISMATCH"))</f>
        <v/>
      </c>
    </row>
    <row r="2383">
      <c r="A2383" t="inlineStr">
        <is>
          <t>TX505511</t>
        </is>
      </c>
      <c r="B2383">
        <f>XLOOKUP(A2383,Share_Transactions!$A:$A,Share_Transactions!$B:$B,"")</f>
        <v/>
      </c>
      <c r="C2383">
        <f>XLOOKUP(A2383,Share_Transactions!$A:$A,Share_Transactions!$C:$C,"")</f>
        <v/>
      </c>
      <c r="D2383" s="10">
        <f>XLOOKUP(A2383,Share_Transactions!$A:$A,Share_Transactions!$L:$L,0)</f>
        <v/>
      </c>
      <c r="E2383" s="10">
        <f>XLOOKUP(A2383,Payroll_Data!$A:$A,Payroll_Data!$D:$D,"")</f>
        <v/>
      </c>
      <c r="F2383" s="10">
        <f>IF(E2383="","",D2383-E2383)</f>
        <v/>
      </c>
      <c r="G2383">
        <f>IF(E2383="","Missing Payroll Record",IF(ABS(F2383)&lt;=1,"MATCH","MISMATCH"))</f>
        <v/>
      </c>
    </row>
    <row r="2384">
      <c r="A2384" t="inlineStr">
        <is>
          <t>TX505513</t>
        </is>
      </c>
      <c r="B2384">
        <f>XLOOKUP(A2384,Share_Transactions!$A:$A,Share_Transactions!$B:$B,"")</f>
        <v/>
      </c>
      <c r="C2384">
        <f>XLOOKUP(A2384,Share_Transactions!$A:$A,Share_Transactions!$C:$C,"")</f>
        <v/>
      </c>
      <c r="D2384" s="10">
        <f>XLOOKUP(A2384,Share_Transactions!$A:$A,Share_Transactions!$L:$L,0)</f>
        <v/>
      </c>
      <c r="E2384" s="10">
        <f>XLOOKUP(A2384,Payroll_Data!$A:$A,Payroll_Data!$D:$D,"")</f>
        <v/>
      </c>
      <c r="F2384" s="10">
        <f>IF(E2384="","",D2384-E2384)</f>
        <v/>
      </c>
      <c r="G2384">
        <f>IF(E2384="","Missing Payroll Record",IF(ABS(F2384)&lt;=1,"MATCH","MISMATCH"))</f>
        <v/>
      </c>
    </row>
    <row r="2385">
      <c r="A2385" t="inlineStr">
        <is>
          <t>TX505514</t>
        </is>
      </c>
      <c r="B2385">
        <f>XLOOKUP(A2385,Share_Transactions!$A:$A,Share_Transactions!$B:$B,"")</f>
        <v/>
      </c>
      <c r="C2385">
        <f>XLOOKUP(A2385,Share_Transactions!$A:$A,Share_Transactions!$C:$C,"")</f>
        <v/>
      </c>
      <c r="D2385" s="10">
        <f>XLOOKUP(A2385,Share_Transactions!$A:$A,Share_Transactions!$L:$L,0)</f>
        <v/>
      </c>
      <c r="E2385" s="10">
        <f>XLOOKUP(A2385,Payroll_Data!$A:$A,Payroll_Data!$D:$D,"")</f>
        <v/>
      </c>
      <c r="F2385" s="10">
        <f>IF(E2385="","",D2385-E2385)</f>
        <v/>
      </c>
      <c r="G2385">
        <f>IF(E2385="","Missing Payroll Record",IF(ABS(F2385)&lt;=1,"MATCH","MISMATCH"))</f>
        <v/>
      </c>
    </row>
    <row r="2386">
      <c r="A2386" t="inlineStr">
        <is>
          <t>TX505515</t>
        </is>
      </c>
      <c r="B2386">
        <f>XLOOKUP(A2386,Share_Transactions!$A:$A,Share_Transactions!$B:$B,"")</f>
        <v/>
      </c>
      <c r="C2386">
        <f>XLOOKUP(A2386,Share_Transactions!$A:$A,Share_Transactions!$C:$C,"")</f>
        <v/>
      </c>
      <c r="D2386" s="10">
        <f>XLOOKUP(A2386,Share_Transactions!$A:$A,Share_Transactions!$L:$L,0)</f>
        <v/>
      </c>
      <c r="E2386" s="10">
        <f>XLOOKUP(A2386,Payroll_Data!$A:$A,Payroll_Data!$D:$D,"")</f>
        <v/>
      </c>
      <c r="F2386" s="10">
        <f>IF(E2386="","",D2386-E2386)</f>
        <v/>
      </c>
      <c r="G2386">
        <f>IF(E2386="","Missing Payroll Record",IF(ABS(F2386)&lt;=1,"MATCH","MISMATCH"))</f>
        <v/>
      </c>
    </row>
    <row r="2387">
      <c r="A2387" t="inlineStr">
        <is>
          <t>TX505517</t>
        </is>
      </c>
      <c r="B2387">
        <f>XLOOKUP(A2387,Share_Transactions!$A:$A,Share_Transactions!$B:$B,"")</f>
        <v/>
      </c>
      <c r="C2387">
        <f>XLOOKUP(A2387,Share_Transactions!$A:$A,Share_Transactions!$C:$C,"")</f>
        <v/>
      </c>
      <c r="D2387" s="10">
        <f>XLOOKUP(A2387,Share_Transactions!$A:$A,Share_Transactions!$L:$L,0)</f>
        <v/>
      </c>
      <c r="E2387" s="10">
        <f>XLOOKUP(A2387,Payroll_Data!$A:$A,Payroll_Data!$D:$D,"")</f>
        <v/>
      </c>
      <c r="F2387" s="10">
        <f>IF(E2387="","",D2387-E2387)</f>
        <v/>
      </c>
      <c r="G2387">
        <f>IF(E2387="","Missing Payroll Record",IF(ABS(F2387)&lt;=1,"MATCH","MISMATCH"))</f>
        <v/>
      </c>
    </row>
    <row r="2388">
      <c r="A2388" t="inlineStr">
        <is>
          <t>TX505521</t>
        </is>
      </c>
      <c r="B2388">
        <f>XLOOKUP(A2388,Share_Transactions!$A:$A,Share_Transactions!$B:$B,"")</f>
        <v/>
      </c>
      <c r="C2388">
        <f>XLOOKUP(A2388,Share_Transactions!$A:$A,Share_Transactions!$C:$C,"")</f>
        <v/>
      </c>
      <c r="D2388" s="10">
        <f>XLOOKUP(A2388,Share_Transactions!$A:$A,Share_Transactions!$L:$L,0)</f>
        <v/>
      </c>
      <c r="E2388" s="10">
        <f>XLOOKUP(A2388,Payroll_Data!$A:$A,Payroll_Data!$D:$D,"")</f>
        <v/>
      </c>
      <c r="F2388" s="10">
        <f>IF(E2388="","",D2388-E2388)</f>
        <v/>
      </c>
      <c r="G2388">
        <f>IF(E2388="","Missing Payroll Record",IF(ABS(F2388)&lt;=1,"MATCH","MISMATCH"))</f>
        <v/>
      </c>
    </row>
    <row r="2389">
      <c r="A2389" t="inlineStr">
        <is>
          <t>TX505522</t>
        </is>
      </c>
      <c r="B2389">
        <f>XLOOKUP(A2389,Share_Transactions!$A:$A,Share_Transactions!$B:$B,"")</f>
        <v/>
      </c>
      <c r="C2389">
        <f>XLOOKUP(A2389,Share_Transactions!$A:$A,Share_Transactions!$C:$C,"")</f>
        <v/>
      </c>
      <c r="D2389" s="10">
        <f>XLOOKUP(A2389,Share_Transactions!$A:$A,Share_Transactions!$L:$L,0)</f>
        <v/>
      </c>
      <c r="E2389" s="10">
        <f>XLOOKUP(A2389,Payroll_Data!$A:$A,Payroll_Data!$D:$D,"")</f>
        <v/>
      </c>
      <c r="F2389" s="10">
        <f>IF(E2389="","",D2389-E2389)</f>
        <v/>
      </c>
      <c r="G2389">
        <f>IF(E2389="","Missing Payroll Record",IF(ABS(F2389)&lt;=1,"MATCH","MISMATCH"))</f>
        <v/>
      </c>
    </row>
    <row r="2390">
      <c r="A2390" t="inlineStr">
        <is>
          <t>TX505523</t>
        </is>
      </c>
      <c r="B2390">
        <f>XLOOKUP(A2390,Share_Transactions!$A:$A,Share_Transactions!$B:$B,"")</f>
        <v/>
      </c>
      <c r="C2390">
        <f>XLOOKUP(A2390,Share_Transactions!$A:$A,Share_Transactions!$C:$C,"")</f>
        <v/>
      </c>
      <c r="D2390" s="10">
        <f>XLOOKUP(A2390,Share_Transactions!$A:$A,Share_Transactions!$L:$L,0)</f>
        <v/>
      </c>
      <c r="E2390" s="10">
        <f>XLOOKUP(A2390,Payroll_Data!$A:$A,Payroll_Data!$D:$D,"")</f>
        <v/>
      </c>
      <c r="F2390" s="10">
        <f>IF(E2390="","",D2390-E2390)</f>
        <v/>
      </c>
      <c r="G2390">
        <f>IF(E2390="","Missing Payroll Record",IF(ABS(F2390)&lt;=1,"MATCH","MISMATCH"))</f>
        <v/>
      </c>
    </row>
    <row r="2391">
      <c r="A2391" t="inlineStr">
        <is>
          <t>TX505525</t>
        </is>
      </c>
      <c r="B2391">
        <f>XLOOKUP(A2391,Share_Transactions!$A:$A,Share_Transactions!$B:$B,"")</f>
        <v/>
      </c>
      <c r="C2391">
        <f>XLOOKUP(A2391,Share_Transactions!$A:$A,Share_Transactions!$C:$C,"")</f>
        <v/>
      </c>
      <c r="D2391" s="10">
        <f>XLOOKUP(A2391,Share_Transactions!$A:$A,Share_Transactions!$L:$L,0)</f>
        <v/>
      </c>
      <c r="E2391" s="10">
        <f>XLOOKUP(A2391,Payroll_Data!$A:$A,Payroll_Data!$D:$D,"")</f>
        <v/>
      </c>
      <c r="F2391" s="10">
        <f>IF(E2391="","",D2391-E2391)</f>
        <v/>
      </c>
      <c r="G2391">
        <f>IF(E2391="","Missing Payroll Record",IF(ABS(F2391)&lt;=1,"MATCH","MISMATCH"))</f>
        <v/>
      </c>
    </row>
    <row r="2392">
      <c r="A2392" t="inlineStr">
        <is>
          <t>TX505527</t>
        </is>
      </c>
      <c r="B2392">
        <f>XLOOKUP(A2392,Share_Transactions!$A:$A,Share_Transactions!$B:$B,"")</f>
        <v/>
      </c>
      <c r="C2392">
        <f>XLOOKUP(A2392,Share_Transactions!$A:$A,Share_Transactions!$C:$C,"")</f>
        <v/>
      </c>
      <c r="D2392" s="10">
        <f>XLOOKUP(A2392,Share_Transactions!$A:$A,Share_Transactions!$L:$L,0)</f>
        <v/>
      </c>
      <c r="E2392" s="10">
        <f>XLOOKUP(A2392,Payroll_Data!$A:$A,Payroll_Data!$D:$D,"")</f>
        <v/>
      </c>
      <c r="F2392" s="10">
        <f>IF(E2392="","",D2392-E2392)</f>
        <v/>
      </c>
      <c r="G2392">
        <f>IF(E2392="","Missing Payroll Record",IF(ABS(F2392)&lt;=1,"MATCH","MISMATCH"))</f>
        <v/>
      </c>
    </row>
    <row r="2393">
      <c r="A2393" t="inlineStr">
        <is>
          <t>TX505528</t>
        </is>
      </c>
      <c r="B2393">
        <f>XLOOKUP(A2393,Share_Transactions!$A:$A,Share_Transactions!$B:$B,"")</f>
        <v/>
      </c>
      <c r="C2393">
        <f>XLOOKUP(A2393,Share_Transactions!$A:$A,Share_Transactions!$C:$C,"")</f>
        <v/>
      </c>
      <c r="D2393" s="10">
        <f>XLOOKUP(A2393,Share_Transactions!$A:$A,Share_Transactions!$L:$L,0)</f>
        <v/>
      </c>
      <c r="E2393" s="10">
        <f>XLOOKUP(A2393,Payroll_Data!$A:$A,Payroll_Data!$D:$D,"")</f>
        <v/>
      </c>
      <c r="F2393" s="10">
        <f>IF(E2393="","",D2393-E2393)</f>
        <v/>
      </c>
      <c r="G2393">
        <f>IF(E2393="","Missing Payroll Record",IF(ABS(F2393)&lt;=1,"MATCH","MISMATCH"))</f>
        <v/>
      </c>
    </row>
    <row r="2394">
      <c r="A2394" t="inlineStr">
        <is>
          <t>TX505537</t>
        </is>
      </c>
      <c r="B2394">
        <f>XLOOKUP(A2394,Share_Transactions!$A:$A,Share_Transactions!$B:$B,"")</f>
        <v/>
      </c>
      <c r="C2394">
        <f>XLOOKUP(A2394,Share_Transactions!$A:$A,Share_Transactions!$C:$C,"")</f>
        <v/>
      </c>
      <c r="D2394" s="10">
        <f>XLOOKUP(A2394,Share_Transactions!$A:$A,Share_Transactions!$L:$L,0)</f>
        <v/>
      </c>
      <c r="E2394" s="10">
        <f>XLOOKUP(A2394,Payroll_Data!$A:$A,Payroll_Data!$D:$D,"")</f>
        <v/>
      </c>
      <c r="F2394" s="10">
        <f>IF(E2394="","",D2394-E2394)</f>
        <v/>
      </c>
      <c r="G2394">
        <f>IF(E2394="","Missing Payroll Record",IF(ABS(F2394)&lt;=1,"MATCH","MISMATCH"))</f>
        <v/>
      </c>
    </row>
    <row r="2395">
      <c r="A2395" t="inlineStr">
        <is>
          <t>TX505541</t>
        </is>
      </c>
      <c r="B2395">
        <f>XLOOKUP(A2395,Share_Transactions!$A:$A,Share_Transactions!$B:$B,"")</f>
        <v/>
      </c>
      <c r="C2395">
        <f>XLOOKUP(A2395,Share_Transactions!$A:$A,Share_Transactions!$C:$C,"")</f>
        <v/>
      </c>
      <c r="D2395" s="10">
        <f>XLOOKUP(A2395,Share_Transactions!$A:$A,Share_Transactions!$L:$L,0)</f>
        <v/>
      </c>
      <c r="E2395" s="10">
        <f>XLOOKUP(A2395,Payroll_Data!$A:$A,Payroll_Data!$D:$D,"")</f>
        <v/>
      </c>
      <c r="F2395" s="10">
        <f>IF(E2395="","",D2395-E2395)</f>
        <v/>
      </c>
      <c r="G2395">
        <f>IF(E2395="","Missing Payroll Record",IF(ABS(F2395)&lt;=1,"MATCH","MISMATCH"))</f>
        <v/>
      </c>
    </row>
    <row r="2396">
      <c r="A2396" t="inlineStr">
        <is>
          <t>TX505546</t>
        </is>
      </c>
      <c r="B2396">
        <f>XLOOKUP(A2396,Share_Transactions!$A:$A,Share_Transactions!$B:$B,"")</f>
        <v/>
      </c>
      <c r="C2396">
        <f>XLOOKUP(A2396,Share_Transactions!$A:$A,Share_Transactions!$C:$C,"")</f>
        <v/>
      </c>
      <c r="D2396" s="10">
        <f>XLOOKUP(A2396,Share_Transactions!$A:$A,Share_Transactions!$L:$L,0)</f>
        <v/>
      </c>
      <c r="E2396" s="10">
        <f>XLOOKUP(A2396,Payroll_Data!$A:$A,Payroll_Data!$D:$D,"")</f>
        <v/>
      </c>
      <c r="F2396" s="10">
        <f>IF(E2396="","",D2396-E2396)</f>
        <v/>
      </c>
      <c r="G2396">
        <f>IF(E2396="","Missing Payroll Record",IF(ABS(F2396)&lt;=1,"MATCH","MISMATCH"))</f>
        <v/>
      </c>
    </row>
    <row r="2397">
      <c r="A2397" t="inlineStr">
        <is>
          <t>TX505548</t>
        </is>
      </c>
      <c r="B2397">
        <f>XLOOKUP(A2397,Share_Transactions!$A:$A,Share_Transactions!$B:$B,"")</f>
        <v/>
      </c>
      <c r="C2397">
        <f>XLOOKUP(A2397,Share_Transactions!$A:$A,Share_Transactions!$C:$C,"")</f>
        <v/>
      </c>
      <c r="D2397" s="10">
        <f>XLOOKUP(A2397,Share_Transactions!$A:$A,Share_Transactions!$L:$L,0)</f>
        <v/>
      </c>
      <c r="E2397" s="10">
        <f>XLOOKUP(A2397,Payroll_Data!$A:$A,Payroll_Data!$D:$D,"")</f>
        <v/>
      </c>
      <c r="F2397" s="10">
        <f>IF(E2397="","",D2397-E2397)</f>
        <v/>
      </c>
      <c r="G2397">
        <f>IF(E2397="","Missing Payroll Record",IF(ABS(F2397)&lt;=1,"MATCH","MISMATCH"))</f>
        <v/>
      </c>
    </row>
    <row r="2398">
      <c r="A2398" t="inlineStr">
        <is>
          <t>TX505549</t>
        </is>
      </c>
      <c r="B2398">
        <f>XLOOKUP(A2398,Share_Transactions!$A:$A,Share_Transactions!$B:$B,"")</f>
        <v/>
      </c>
      <c r="C2398">
        <f>XLOOKUP(A2398,Share_Transactions!$A:$A,Share_Transactions!$C:$C,"")</f>
        <v/>
      </c>
      <c r="D2398" s="10">
        <f>XLOOKUP(A2398,Share_Transactions!$A:$A,Share_Transactions!$L:$L,0)</f>
        <v/>
      </c>
      <c r="E2398" s="10">
        <f>XLOOKUP(A2398,Payroll_Data!$A:$A,Payroll_Data!$D:$D,"")</f>
        <v/>
      </c>
      <c r="F2398" s="10">
        <f>IF(E2398="","",D2398-E2398)</f>
        <v/>
      </c>
      <c r="G2398">
        <f>IF(E2398="","Missing Payroll Record",IF(ABS(F2398)&lt;=1,"MATCH","MISMATCH"))</f>
        <v/>
      </c>
    </row>
    <row r="2399">
      <c r="A2399" t="inlineStr">
        <is>
          <t>TX505550</t>
        </is>
      </c>
      <c r="B2399">
        <f>XLOOKUP(A2399,Share_Transactions!$A:$A,Share_Transactions!$B:$B,"")</f>
        <v/>
      </c>
      <c r="C2399">
        <f>XLOOKUP(A2399,Share_Transactions!$A:$A,Share_Transactions!$C:$C,"")</f>
        <v/>
      </c>
      <c r="D2399" s="10">
        <f>XLOOKUP(A2399,Share_Transactions!$A:$A,Share_Transactions!$L:$L,0)</f>
        <v/>
      </c>
      <c r="E2399" s="10">
        <f>XLOOKUP(A2399,Payroll_Data!$A:$A,Payroll_Data!$D:$D,"")</f>
        <v/>
      </c>
      <c r="F2399" s="10">
        <f>IF(E2399="","",D2399-E2399)</f>
        <v/>
      </c>
      <c r="G2399">
        <f>IF(E2399="","Missing Payroll Record",IF(ABS(F2399)&lt;=1,"MATCH","MISMATCH"))</f>
        <v/>
      </c>
    </row>
    <row r="2400">
      <c r="A2400" t="inlineStr">
        <is>
          <t>TX505552</t>
        </is>
      </c>
      <c r="B2400">
        <f>XLOOKUP(A2400,Share_Transactions!$A:$A,Share_Transactions!$B:$B,"")</f>
        <v/>
      </c>
      <c r="C2400">
        <f>XLOOKUP(A2400,Share_Transactions!$A:$A,Share_Transactions!$C:$C,"")</f>
        <v/>
      </c>
      <c r="D2400" s="10">
        <f>XLOOKUP(A2400,Share_Transactions!$A:$A,Share_Transactions!$L:$L,0)</f>
        <v/>
      </c>
      <c r="E2400" s="10">
        <f>XLOOKUP(A2400,Payroll_Data!$A:$A,Payroll_Data!$D:$D,"")</f>
        <v/>
      </c>
      <c r="F2400" s="10">
        <f>IF(E2400="","",D2400-E2400)</f>
        <v/>
      </c>
      <c r="G2400">
        <f>IF(E2400="","Missing Payroll Record",IF(ABS(F2400)&lt;=1,"MATCH","MISMATCH"))</f>
        <v/>
      </c>
    </row>
    <row r="2401">
      <c r="A2401" t="inlineStr">
        <is>
          <t>TX505553</t>
        </is>
      </c>
      <c r="B2401">
        <f>XLOOKUP(A2401,Share_Transactions!$A:$A,Share_Transactions!$B:$B,"")</f>
        <v/>
      </c>
      <c r="C2401">
        <f>XLOOKUP(A2401,Share_Transactions!$A:$A,Share_Transactions!$C:$C,"")</f>
        <v/>
      </c>
      <c r="D2401" s="10">
        <f>XLOOKUP(A2401,Share_Transactions!$A:$A,Share_Transactions!$L:$L,0)</f>
        <v/>
      </c>
      <c r="E2401" s="10">
        <f>XLOOKUP(A2401,Payroll_Data!$A:$A,Payroll_Data!$D:$D,"")</f>
        <v/>
      </c>
      <c r="F2401" s="10">
        <f>IF(E2401="","",D2401-E2401)</f>
        <v/>
      </c>
      <c r="G2401">
        <f>IF(E2401="","Missing Payroll Record",IF(ABS(F2401)&lt;=1,"MATCH","MISMATCH"))</f>
        <v/>
      </c>
    </row>
    <row r="2402">
      <c r="A2402" t="inlineStr">
        <is>
          <t>TX505555</t>
        </is>
      </c>
      <c r="B2402">
        <f>XLOOKUP(A2402,Share_Transactions!$A:$A,Share_Transactions!$B:$B,"")</f>
        <v/>
      </c>
      <c r="C2402">
        <f>XLOOKUP(A2402,Share_Transactions!$A:$A,Share_Transactions!$C:$C,"")</f>
        <v/>
      </c>
      <c r="D2402" s="10">
        <f>XLOOKUP(A2402,Share_Transactions!$A:$A,Share_Transactions!$L:$L,0)</f>
        <v/>
      </c>
      <c r="E2402" s="10">
        <f>XLOOKUP(A2402,Payroll_Data!$A:$A,Payroll_Data!$D:$D,"")</f>
        <v/>
      </c>
      <c r="F2402" s="10">
        <f>IF(E2402="","",D2402-E2402)</f>
        <v/>
      </c>
      <c r="G2402">
        <f>IF(E2402="","Missing Payroll Record",IF(ABS(F2402)&lt;=1,"MATCH","MISMATCH"))</f>
        <v/>
      </c>
    </row>
    <row r="2403">
      <c r="A2403" t="inlineStr">
        <is>
          <t>TX505557</t>
        </is>
      </c>
      <c r="B2403">
        <f>XLOOKUP(A2403,Share_Transactions!$A:$A,Share_Transactions!$B:$B,"")</f>
        <v/>
      </c>
      <c r="C2403">
        <f>XLOOKUP(A2403,Share_Transactions!$A:$A,Share_Transactions!$C:$C,"")</f>
        <v/>
      </c>
      <c r="D2403" s="10">
        <f>XLOOKUP(A2403,Share_Transactions!$A:$A,Share_Transactions!$L:$L,0)</f>
        <v/>
      </c>
      <c r="E2403" s="10">
        <f>XLOOKUP(A2403,Payroll_Data!$A:$A,Payroll_Data!$D:$D,"")</f>
        <v/>
      </c>
      <c r="F2403" s="10">
        <f>IF(E2403="","",D2403-E2403)</f>
        <v/>
      </c>
      <c r="G2403">
        <f>IF(E2403="","Missing Payroll Record",IF(ABS(F2403)&lt;=1,"MATCH","MISMATCH"))</f>
        <v/>
      </c>
    </row>
    <row r="2404">
      <c r="A2404" t="inlineStr">
        <is>
          <t>TX505558</t>
        </is>
      </c>
      <c r="B2404">
        <f>XLOOKUP(A2404,Share_Transactions!$A:$A,Share_Transactions!$B:$B,"")</f>
        <v/>
      </c>
      <c r="C2404">
        <f>XLOOKUP(A2404,Share_Transactions!$A:$A,Share_Transactions!$C:$C,"")</f>
        <v/>
      </c>
      <c r="D2404" s="10">
        <f>XLOOKUP(A2404,Share_Transactions!$A:$A,Share_Transactions!$L:$L,0)</f>
        <v/>
      </c>
      <c r="E2404" s="10">
        <f>XLOOKUP(A2404,Payroll_Data!$A:$A,Payroll_Data!$D:$D,"")</f>
        <v/>
      </c>
      <c r="F2404" s="10">
        <f>IF(E2404="","",D2404-E2404)</f>
        <v/>
      </c>
      <c r="G2404">
        <f>IF(E2404="","Missing Payroll Record",IF(ABS(F2404)&lt;=1,"MATCH","MISMATCH"))</f>
        <v/>
      </c>
    </row>
    <row r="2405">
      <c r="A2405" t="inlineStr">
        <is>
          <t>TX505559</t>
        </is>
      </c>
      <c r="B2405">
        <f>XLOOKUP(A2405,Share_Transactions!$A:$A,Share_Transactions!$B:$B,"")</f>
        <v/>
      </c>
      <c r="C2405">
        <f>XLOOKUP(A2405,Share_Transactions!$A:$A,Share_Transactions!$C:$C,"")</f>
        <v/>
      </c>
      <c r="D2405" s="10">
        <f>XLOOKUP(A2405,Share_Transactions!$A:$A,Share_Transactions!$L:$L,0)</f>
        <v/>
      </c>
      <c r="E2405" s="10">
        <f>XLOOKUP(A2405,Payroll_Data!$A:$A,Payroll_Data!$D:$D,"")</f>
        <v/>
      </c>
      <c r="F2405" s="10">
        <f>IF(E2405="","",D2405-E2405)</f>
        <v/>
      </c>
      <c r="G2405">
        <f>IF(E2405="","Missing Payroll Record",IF(ABS(F2405)&lt;=1,"MATCH","MISMATCH"))</f>
        <v/>
      </c>
    </row>
    <row r="2406">
      <c r="A2406" t="inlineStr">
        <is>
          <t>TX505560</t>
        </is>
      </c>
      <c r="B2406">
        <f>XLOOKUP(A2406,Share_Transactions!$A:$A,Share_Transactions!$B:$B,"")</f>
        <v/>
      </c>
      <c r="C2406">
        <f>XLOOKUP(A2406,Share_Transactions!$A:$A,Share_Transactions!$C:$C,"")</f>
        <v/>
      </c>
      <c r="D2406" s="10">
        <f>XLOOKUP(A2406,Share_Transactions!$A:$A,Share_Transactions!$L:$L,0)</f>
        <v/>
      </c>
      <c r="E2406" s="10">
        <f>XLOOKUP(A2406,Payroll_Data!$A:$A,Payroll_Data!$D:$D,"")</f>
        <v/>
      </c>
      <c r="F2406" s="10">
        <f>IF(E2406="","",D2406-E2406)</f>
        <v/>
      </c>
      <c r="G2406">
        <f>IF(E2406="","Missing Payroll Record",IF(ABS(F2406)&lt;=1,"MATCH","MISMATCH"))</f>
        <v/>
      </c>
    </row>
    <row r="2407">
      <c r="A2407" t="inlineStr">
        <is>
          <t>TX505563</t>
        </is>
      </c>
      <c r="B2407">
        <f>XLOOKUP(A2407,Share_Transactions!$A:$A,Share_Transactions!$B:$B,"")</f>
        <v/>
      </c>
      <c r="C2407">
        <f>XLOOKUP(A2407,Share_Transactions!$A:$A,Share_Transactions!$C:$C,"")</f>
        <v/>
      </c>
      <c r="D2407" s="10">
        <f>XLOOKUP(A2407,Share_Transactions!$A:$A,Share_Transactions!$L:$L,0)</f>
        <v/>
      </c>
      <c r="E2407" s="10">
        <f>XLOOKUP(A2407,Payroll_Data!$A:$A,Payroll_Data!$D:$D,"")</f>
        <v/>
      </c>
      <c r="F2407" s="10">
        <f>IF(E2407="","",D2407-E2407)</f>
        <v/>
      </c>
      <c r="G2407">
        <f>IF(E2407="","Missing Payroll Record",IF(ABS(F2407)&lt;=1,"MATCH","MISMATCH"))</f>
        <v/>
      </c>
    </row>
    <row r="2408">
      <c r="A2408" t="inlineStr">
        <is>
          <t>TX505564</t>
        </is>
      </c>
      <c r="B2408">
        <f>XLOOKUP(A2408,Share_Transactions!$A:$A,Share_Transactions!$B:$B,"")</f>
        <v/>
      </c>
      <c r="C2408">
        <f>XLOOKUP(A2408,Share_Transactions!$A:$A,Share_Transactions!$C:$C,"")</f>
        <v/>
      </c>
      <c r="D2408" s="10">
        <f>XLOOKUP(A2408,Share_Transactions!$A:$A,Share_Transactions!$L:$L,0)</f>
        <v/>
      </c>
      <c r="E2408" s="10">
        <f>XLOOKUP(A2408,Payroll_Data!$A:$A,Payroll_Data!$D:$D,"")</f>
        <v/>
      </c>
      <c r="F2408" s="10">
        <f>IF(E2408="","",D2408-E2408)</f>
        <v/>
      </c>
      <c r="G2408">
        <f>IF(E2408="","Missing Payroll Record",IF(ABS(F2408)&lt;=1,"MATCH","MISMATCH"))</f>
        <v/>
      </c>
    </row>
    <row r="2409">
      <c r="A2409" t="inlineStr">
        <is>
          <t>TX505568</t>
        </is>
      </c>
      <c r="B2409">
        <f>XLOOKUP(A2409,Share_Transactions!$A:$A,Share_Transactions!$B:$B,"")</f>
        <v/>
      </c>
      <c r="C2409">
        <f>XLOOKUP(A2409,Share_Transactions!$A:$A,Share_Transactions!$C:$C,"")</f>
        <v/>
      </c>
      <c r="D2409" s="10">
        <f>XLOOKUP(A2409,Share_Transactions!$A:$A,Share_Transactions!$L:$L,0)</f>
        <v/>
      </c>
      <c r="E2409" s="10">
        <f>XLOOKUP(A2409,Payroll_Data!$A:$A,Payroll_Data!$D:$D,"")</f>
        <v/>
      </c>
      <c r="F2409" s="10">
        <f>IF(E2409="","",D2409-E2409)</f>
        <v/>
      </c>
      <c r="G2409">
        <f>IF(E2409="","Missing Payroll Record",IF(ABS(F2409)&lt;=1,"MATCH","MISMATCH"))</f>
        <v/>
      </c>
    </row>
    <row r="2410">
      <c r="A2410" t="inlineStr">
        <is>
          <t>TX505569</t>
        </is>
      </c>
      <c r="B2410">
        <f>XLOOKUP(A2410,Share_Transactions!$A:$A,Share_Transactions!$B:$B,"")</f>
        <v/>
      </c>
      <c r="C2410">
        <f>XLOOKUP(A2410,Share_Transactions!$A:$A,Share_Transactions!$C:$C,"")</f>
        <v/>
      </c>
      <c r="D2410" s="10">
        <f>XLOOKUP(A2410,Share_Transactions!$A:$A,Share_Transactions!$L:$L,0)</f>
        <v/>
      </c>
      <c r="E2410" s="10">
        <f>XLOOKUP(A2410,Payroll_Data!$A:$A,Payroll_Data!$D:$D,"")</f>
        <v/>
      </c>
      <c r="F2410" s="10">
        <f>IF(E2410="","",D2410-E2410)</f>
        <v/>
      </c>
      <c r="G2410">
        <f>IF(E2410="","Missing Payroll Record",IF(ABS(F2410)&lt;=1,"MATCH","MISMATCH"))</f>
        <v/>
      </c>
    </row>
    <row r="2411">
      <c r="A2411" t="inlineStr">
        <is>
          <t>TX505571</t>
        </is>
      </c>
      <c r="B2411">
        <f>XLOOKUP(A2411,Share_Transactions!$A:$A,Share_Transactions!$B:$B,"")</f>
        <v/>
      </c>
      <c r="C2411">
        <f>XLOOKUP(A2411,Share_Transactions!$A:$A,Share_Transactions!$C:$C,"")</f>
        <v/>
      </c>
      <c r="D2411" s="10">
        <f>XLOOKUP(A2411,Share_Transactions!$A:$A,Share_Transactions!$L:$L,0)</f>
        <v/>
      </c>
      <c r="E2411" s="10">
        <f>XLOOKUP(A2411,Payroll_Data!$A:$A,Payroll_Data!$D:$D,"")</f>
        <v/>
      </c>
      <c r="F2411" s="10">
        <f>IF(E2411="","",D2411-E2411)</f>
        <v/>
      </c>
      <c r="G2411">
        <f>IF(E2411="","Missing Payroll Record",IF(ABS(F2411)&lt;=1,"MATCH","MISMATCH"))</f>
        <v/>
      </c>
    </row>
    <row r="2412">
      <c r="A2412" t="inlineStr">
        <is>
          <t>TX505576</t>
        </is>
      </c>
      <c r="B2412">
        <f>XLOOKUP(A2412,Share_Transactions!$A:$A,Share_Transactions!$B:$B,"")</f>
        <v/>
      </c>
      <c r="C2412">
        <f>XLOOKUP(A2412,Share_Transactions!$A:$A,Share_Transactions!$C:$C,"")</f>
        <v/>
      </c>
      <c r="D2412" s="10">
        <f>XLOOKUP(A2412,Share_Transactions!$A:$A,Share_Transactions!$L:$L,0)</f>
        <v/>
      </c>
      <c r="E2412" s="10">
        <f>XLOOKUP(A2412,Payroll_Data!$A:$A,Payroll_Data!$D:$D,"")</f>
        <v/>
      </c>
      <c r="F2412" s="10">
        <f>IF(E2412="","",D2412-E2412)</f>
        <v/>
      </c>
      <c r="G2412">
        <f>IF(E2412="","Missing Payroll Record",IF(ABS(F2412)&lt;=1,"MATCH","MISMATCH"))</f>
        <v/>
      </c>
    </row>
    <row r="2413">
      <c r="A2413" t="inlineStr">
        <is>
          <t>TX505579</t>
        </is>
      </c>
      <c r="B2413">
        <f>XLOOKUP(A2413,Share_Transactions!$A:$A,Share_Transactions!$B:$B,"")</f>
        <v/>
      </c>
      <c r="C2413">
        <f>XLOOKUP(A2413,Share_Transactions!$A:$A,Share_Transactions!$C:$C,"")</f>
        <v/>
      </c>
      <c r="D2413" s="10">
        <f>XLOOKUP(A2413,Share_Transactions!$A:$A,Share_Transactions!$L:$L,0)</f>
        <v/>
      </c>
      <c r="E2413" s="10">
        <f>XLOOKUP(A2413,Payroll_Data!$A:$A,Payroll_Data!$D:$D,"")</f>
        <v/>
      </c>
      <c r="F2413" s="10">
        <f>IF(E2413="","",D2413-E2413)</f>
        <v/>
      </c>
      <c r="G2413">
        <f>IF(E2413="","Missing Payroll Record",IF(ABS(F2413)&lt;=1,"MATCH","MISMATCH"))</f>
        <v/>
      </c>
    </row>
    <row r="2414">
      <c r="A2414" t="inlineStr">
        <is>
          <t>TX505581</t>
        </is>
      </c>
      <c r="B2414">
        <f>XLOOKUP(A2414,Share_Transactions!$A:$A,Share_Transactions!$B:$B,"")</f>
        <v/>
      </c>
      <c r="C2414">
        <f>XLOOKUP(A2414,Share_Transactions!$A:$A,Share_Transactions!$C:$C,"")</f>
        <v/>
      </c>
      <c r="D2414" s="10">
        <f>XLOOKUP(A2414,Share_Transactions!$A:$A,Share_Transactions!$L:$L,0)</f>
        <v/>
      </c>
      <c r="E2414" s="10">
        <f>XLOOKUP(A2414,Payroll_Data!$A:$A,Payroll_Data!$D:$D,"")</f>
        <v/>
      </c>
      <c r="F2414" s="10">
        <f>IF(E2414="","",D2414-E2414)</f>
        <v/>
      </c>
      <c r="G2414">
        <f>IF(E2414="","Missing Payroll Record",IF(ABS(F2414)&lt;=1,"MATCH","MISMATCH"))</f>
        <v/>
      </c>
    </row>
    <row r="2415">
      <c r="A2415" t="inlineStr">
        <is>
          <t>TX505582</t>
        </is>
      </c>
      <c r="B2415">
        <f>XLOOKUP(A2415,Share_Transactions!$A:$A,Share_Transactions!$B:$B,"")</f>
        <v/>
      </c>
      <c r="C2415">
        <f>XLOOKUP(A2415,Share_Transactions!$A:$A,Share_Transactions!$C:$C,"")</f>
        <v/>
      </c>
      <c r="D2415" s="10">
        <f>XLOOKUP(A2415,Share_Transactions!$A:$A,Share_Transactions!$L:$L,0)</f>
        <v/>
      </c>
      <c r="E2415" s="10">
        <f>XLOOKUP(A2415,Payroll_Data!$A:$A,Payroll_Data!$D:$D,"")</f>
        <v/>
      </c>
      <c r="F2415" s="10">
        <f>IF(E2415="","",D2415-E2415)</f>
        <v/>
      </c>
      <c r="G2415">
        <f>IF(E2415="","Missing Payroll Record",IF(ABS(F2415)&lt;=1,"MATCH","MISMATCH"))</f>
        <v/>
      </c>
    </row>
    <row r="2416">
      <c r="A2416" t="inlineStr">
        <is>
          <t>TX505583</t>
        </is>
      </c>
      <c r="B2416">
        <f>XLOOKUP(A2416,Share_Transactions!$A:$A,Share_Transactions!$B:$B,"")</f>
        <v/>
      </c>
      <c r="C2416">
        <f>XLOOKUP(A2416,Share_Transactions!$A:$A,Share_Transactions!$C:$C,"")</f>
        <v/>
      </c>
      <c r="D2416" s="10">
        <f>XLOOKUP(A2416,Share_Transactions!$A:$A,Share_Transactions!$L:$L,0)</f>
        <v/>
      </c>
      <c r="E2416" s="10">
        <f>XLOOKUP(A2416,Payroll_Data!$A:$A,Payroll_Data!$D:$D,"")</f>
        <v/>
      </c>
      <c r="F2416" s="10">
        <f>IF(E2416="","",D2416-E2416)</f>
        <v/>
      </c>
      <c r="G2416">
        <f>IF(E2416="","Missing Payroll Record",IF(ABS(F2416)&lt;=1,"MATCH","MISMATCH"))</f>
        <v/>
      </c>
    </row>
    <row r="2417">
      <c r="A2417" t="inlineStr">
        <is>
          <t>TX505584</t>
        </is>
      </c>
      <c r="B2417">
        <f>XLOOKUP(A2417,Share_Transactions!$A:$A,Share_Transactions!$B:$B,"")</f>
        <v/>
      </c>
      <c r="C2417">
        <f>XLOOKUP(A2417,Share_Transactions!$A:$A,Share_Transactions!$C:$C,"")</f>
        <v/>
      </c>
      <c r="D2417" s="10">
        <f>XLOOKUP(A2417,Share_Transactions!$A:$A,Share_Transactions!$L:$L,0)</f>
        <v/>
      </c>
      <c r="E2417" s="10">
        <f>XLOOKUP(A2417,Payroll_Data!$A:$A,Payroll_Data!$D:$D,"")</f>
        <v/>
      </c>
      <c r="F2417" s="10">
        <f>IF(E2417="","",D2417-E2417)</f>
        <v/>
      </c>
      <c r="G2417">
        <f>IF(E2417="","Missing Payroll Record",IF(ABS(F2417)&lt;=1,"MATCH","MISMATCH"))</f>
        <v/>
      </c>
    </row>
    <row r="2418">
      <c r="A2418" t="inlineStr">
        <is>
          <t>TX505587</t>
        </is>
      </c>
      <c r="B2418">
        <f>XLOOKUP(A2418,Share_Transactions!$A:$A,Share_Transactions!$B:$B,"")</f>
        <v/>
      </c>
      <c r="C2418">
        <f>XLOOKUP(A2418,Share_Transactions!$A:$A,Share_Transactions!$C:$C,"")</f>
        <v/>
      </c>
      <c r="D2418" s="10">
        <f>XLOOKUP(A2418,Share_Transactions!$A:$A,Share_Transactions!$L:$L,0)</f>
        <v/>
      </c>
      <c r="E2418" s="10">
        <f>XLOOKUP(A2418,Payroll_Data!$A:$A,Payroll_Data!$D:$D,"")</f>
        <v/>
      </c>
      <c r="F2418" s="10">
        <f>IF(E2418="","",D2418-E2418)</f>
        <v/>
      </c>
      <c r="G2418">
        <f>IF(E2418="","Missing Payroll Record",IF(ABS(F2418)&lt;=1,"MATCH","MISMATCH"))</f>
        <v/>
      </c>
    </row>
    <row r="2419">
      <c r="A2419" t="inlineStr">
        <is>
          <t>TX505592</t>
        </is>
      </c>
      <c r="B2419">
        <f>XLOOKUP(A2419,Share_Transactions!$A:$A,Share_Transactions!$B:$B,"")</f>
        <v/>
      </c>
      <c r="C2419">
        <f>XLOOKUP(A2419,Share_Transactions!$A:$A,Share_Transactions!$C:$C,"")</f>
        <v/>
      </c>
      <c r="D2419" s="10">
        <f>XLOOKUP(A2419,Share_Transactions!$A:$A,Share_Transactions!$L:$L,0)</f>
        <v/>
      </c>
      <c r="E2419" s="10">
        <f>XLOOKUP(A2419,Payroll_Data!$A:$A,Payroll_Data!$D:$D,"")</f>
        <v/>
      </c>
      <c r="F2419" s="10">
        <f>IF(E2419="","",D2419-E2419)</f>
        <v/>
      </c>
      <c r="G2419">
        <f>IF(E2419="","Missing Payroll Record",IF(ABS(F2419)&lt;=1,"MATCH","MISMATCH"))</f>
        <v/>
      </c>
    </row>
    <row r="2420">
      <c r="A2420" t="inlineStr">
        <is>
          <t>TX505600</t>
        </is>
      </c>
      <c r="B2420">
        <f>XLOOKUP(A2420,Share_Transactions!$A:$A,Share_Transactions!$B:$B,"")</f>
        <v/>
      </c>
      <c r="C2420">
        <f>XLOOKUP(A2420,Share_Transactions!$A:$A,Share_Transactions!$C:$C,"")</f>
        <v/>
      </c>
      <c r="D2420" s="10">
        <f>XLOOKUP(A2420,Share_Transactions!$A:$A,Share_Transactions!$L:$L,0)</f>
        <v/>
      </c>
      <c r="E2420" s="10">
        <f>XLOOKUP(A2420,Payroll_Data!$A:$A,Payroll_Data!$D:$D,"")</f>
        <v/>
      </c>
      <c r="F2420" s="10">
        <f>IF(E2420="","",D2420-E2420)</f>
        <v/>
      </c>
      <c r="G2420">
        <f>IF(E2420="","Missing Payroll Record",IF(ABS(F2420)&lt;=1,"MATCH","MISMATCH"))</f>
        <v/>
      </c>
    </row>
    <row r="2421">
      <c r="A2421" t="inlineStr">
        <is>
          <t>TX505601</t>
        </is>
      </c>
      <c r="B2421">
        <f>XLOOKUP(A2421,Share_Transactions!$A:$A,Share_Transactions!$B:$B,"")</f>
        <v/>
      </c>
      <c r="C2421">
        <f>XLOOKUP(A2421,Share_Transactions!$A:$A,Share_Transactions!$C:$C,"")</f>
        <v/>
      </c>
      <c r="D2421" s="10">
        <f>XLOOKUP(A2421,Share_Transactions!$A:$A,Share_Transactions!$L:$L,0)</f>
        <v/>
      </c>
      <c r="E2421" s="10">
        <f>XLOOKUP(A2421,Payroll_Data!$A:$A,Payroll_Data!$D:$D,"")</f>
        <v/>
      </c>
      <c r="F2421" s="10">
        <f>IF(E2421="","",D2421-E2421)</f>
        <v/>
      </c>
      <c r="G2421">
        <f>IF(E2421="","Missing Payroll Record",IF(ABS(F2421)&lt;=1,"MATCH","MISMATCH"))</f>
        <v/>
      </c>
    </row>
    <row r="2422">
      <c r="A2422" t="inlineStr">
        <is>
          <t>TX505603</t>
        </is>
      </c>
      <c r="B2422">
        <f>XLOOKUP(A2422,Share_Transactions!$A:$A,Share_Transactions!$B:$B,"")</f>
        <v/>
      </c>
      <c r="C2422">
        <f>XLOOKUP(A2422,Share_Transactions!$A:$A,Share_Transactions!$C:$C,"")</f>
        <v/>
      </c>
      <c r="D2422" s="10">
        <f>XLOOKUP(A2422,Share_Transactions!$A:$A,Share_Transactions!$L:$L,0)</f>
        <v/>
      </c>
      <c r="E2422" s="10">
        <f>XLOOKUP(A2422,Payroll_Data!$A:$A,Payroll_Data!$D:$D,"")</f>
        <v/>
      </c>
      <c r="F2422" s="10">
        <f>IF(E2422="","",D2422-E2422)</f>
        <v/>
      </c>
      <c r="G2422">
        <f>IF(E2422="","Missing Payroll Record",IF(ABS(F2422)&lt;=1,"MATCH","MISMATCH"))</f>
        <v/>
      </c>
    </row>
    <row r="2423">
      <c r="A2423" t="inlineStr">
        <is>
          <t>TX505604</t>
        </is>
      </c>
      <c r="B2423">
        <f>XLOOKUP(A2423,Share_Transactions!$A:$A,Share_Transactions!$B:$B,"")</f>
        <v/>
      </c>
      <c r="C2423">
        <f>XLOOKUP(A2423,Share_Transactions!$A:$A,Share_Transactions!$C:$C,"")</f>
        <v/>
      </c>
      <c r="D2423" s="10">
        <f>XLOOKUP(A2423,Share_Transactions!$A:$A,Share_Transactions!$L:$L,0)</f>
        <v/>
      </c>
      <c r="E2423" s="10">
        <f>XLOOKUP(A2423,Payroll_Data!$A:$A,Payroll_Data!$D:$D,"")</f>
        <v/>
      </c>
      <c r="F2423" s="10">
        <f>IF(E2423="","",D2423-E2423)</f>
        <v/>
      </c>
      <c r="G2423">
        <f>IF(E2423="","Missing Payroll Record",IF(ABS(F2423)&lt;=1,"MATCH","MISMATCH"))</f>
        <v/>
      </c>
    </row>
    <row r="2424">
      <c r="A2424" t="inlineStr">
        <is>
          <t>TX505606</t>
        </is>
      </c>
      <c r="B2424">
        <f>XLOOKUP(A2424,Share_Transactions!$A:$A,Share_Transactions!$B:$B,"")</f>
        <v/>
      </c>
      <c r="C2424">
        <f>XLOOKUP(A2424,Share_Transactions!$A:$A,Share_Transactions!$C:$C,"")</f>
        <v/>
      </c>
      <c r="D2424" s="10">
        <f>XLOOKUP(A2424,Share_Transactions!$A:$A,Share_Transactions!$L:$L,0)</f>
        <v/>
      </c>
      <c r="E2424" s="10">
        <f>XLOOKUP(A2424,Payroll_Data!$A:$A,Payroll_Data!$D:$D,"")</f>
        <v/>
      </c>
      <c r="F2424" s="10">
        <f>IF(E2424="","",D2424-E2424)</f>
        <v/>
      </c>
      <c r="G2424">
        <f>IF(E2424="","Missing Payroll Record",IF(ABS(F2424)&lt;=1,"MATCH","MISMATCH"))</f>
        <v/>
      </c>
    </row>
    <row r="2425">
      <c r="A2425" t="inlineStr">
        <is>
          <t>TX505607</t>
        </is>
      </c>
      <c r="B2425">
        <f>XLOOKUP(A2425,Share_Transactions!$A:$A,Share_Transactions!$B:$B,"")</f>
        <v/>
      </c>
      <c r="C2425">
        <f>XLOOKUP(A2425,Share_Transactions!$A:$A,Share_Transactions!$C:$C,"")</f>
        <v/>
      </c>
      <c r="D2425" s="10">
        <f>XLOOKUP(A2425,Share_Transactions!$A:$A,Share_Transactions!$L:$L,0)</f>
        <v/>
      </c>
      <c r="E2425" s="10">
        <f>XLOOKUP(A2425,Payroll_Data!$A:$A,Payroll_Data!$D:$D,"")</f>
        <v/>
      </c>
      <c r="F2425" s="10">
        <f>IF(E2425="","",D2425-E2425)</f>
        <v/>
      </c>
      <c r="G2425">
        <f>IF(E2425="","Missing Payroll Record",IF(ABS(F2425)&lt;=1,"MATCH","MISMATCH"))</f>
        <v/>
      </c>
    </row>
    <row r="2426">
      <c r="A2426" t="inlineStr">
        <is>
          <t>TX505608</t>
        </is>
      </c>
      <c r="B2426">
        <f>XLOOKUP(A2426,Share_Transactions!$A:$A,Share_Transactions!$B:$B,"")</f>
        <v/>
      </c>
      <c r="C2426">
        <f>XLOOKUP(A2426,Share_Transactions!$A:$A,Share_Transactions!$C:$C,"")</f>
        <v/>
      </c>
      <c r="D2426" s="10">
        <f>XLOOKUP(A2426,Share_Transactions!$A:$A,Share_Transactions!$L:$L,0)</f>
        <v/>
      </c>
      <c r="E2426" s="10">
        <f>XLOOKUP(A2426,Payroll_Data!$A:$A,Payroll_Data!$D:$D,"")</f>
        <v/>
      </c>
      <c r="F2426" s="10">
        <f>IF(E2426="","",D2426-E2426)</f>
        <v/>
      </c>
      <c r="G2426">
        <f>IF(E2426="","Missing Payroll Record",IF(ABS(F2426)&lt;=1,"MATCH","MISMATCH"))</f>
        <v/>
      </c>
    </row>
    <row r="2427">
      <c r="A2427" t="inlineStr">
        <is>
          <t>TX505611</t>
        </is>
      </c>
      <c r="B2427">
        <f>XLOOKUP(A2427,Share_Transactions!$A:$A,Share_Transactions!$B:$B,"")</f>
        <v/>
      </c>
      <c r="C2427">
        <f>XLOOKUP(A2427,Share_Transactions!$A:$A,Share_Transactions!$C:$C,"")</f>
        <v/>
      </c>
      <c r="D2427" s="10">
        <f>XLOOKUP(A2427,Share_Transactions!$A:$A,Share_Transactions!$L:$L,0)</f>
        <v/>
      </c>
      <c r="E2427" s="10">
        <f>XLOOKUP(A2427,Payroll_Data!$A:$A,Payroll_Data!$D:$D,"")</f>
        <v/>
      </c>
      <c r="F2427" s="10">
        <f>IF(E2427="","",D2427-E2427)</f>
        <v/>
      </c>
      <c r="G2427">
        <f>IF(E2427="","Missing Payroll Record",IF(ABS(F2427)&lt;=1,"MATCH","MISMATCH"))</f>
        <v/>
      </c>
    </row>
    <row r="2428">
      <c r="A2428" t="inlineStr">
        <is>
          <t>TX505614</t>
        </is>
      </c>
      <c r="B2428">
        <f>XLOOKUP(A2428,Share_Transactions!$A:$A,Share_Transactions!$B:$B,"")</f>
        <v/>
      </c>
      <c r="C2428">
        <f>XLOOKUP(A2428,Share_Transactions!$A:$A,Share_Transactions!$C:$C,"")</f>
        <v/>
      </c>
      <c r="D2428" s="10">
        <f>XLOOKUP(A2428,Share_Transactions!$A:$A,Share_Transactions!$L:$L,0)</f>
        <v/>
      </c>
      <c r="E2428" s="10">
        <f>XLOOKUP(A2428,Payroll_Data!$A:$A,Payroll_Data!$D:$D,"")</f>
        <v/>
      </c>
      <c r="F2428" s="10">
        <f>IF(E2428="","",D2428-E2428)</f>
        <v/>
      </c>
      <c r="G2428">
        <f>IF(E2428="","Missing Payroll Record",IF(ABS(F2428)&lt;=1,"MATCH","MISMATCH"))</f>
        <v/>
      </c>
    </row>
    <row r="2429">
      <c r="A2429" t="inlineStr">
        <is>
          <t>TX505615</t>
        </is>
      </c>
      <c r="B2429">
        <f>XLOOKUP(A2429,Share_Transactions!$A:$A,Share_Transactions!$B:$B,"")</f>
        <v/>
      </c>
      <c r="C2429">
        <f>XLOOKUP(A2429,Share_Transactions!$A:$A,Share_Transactions!$C:$C,"")</f>
        <v/>
      </c>
      <c r="D2429" s="10">
        <f>XLOOKUP(A2429,Share_Transactions!$A:$A,Share_Transactions!$L:$L,0)</f>
        <v/>
      </c>
      <c r="E2429" s="10">
        <f>XLOOKUP(A2429,Payroll_Data!$A:$A,Payroll_Data!$D:$D,"")</f>
        <v/>
      </c>
      <c r="F2429" s="10">
        <f>IF(E2429="","",D2429-E2429)</f>
        <v/>
      </c>
      <c r="G2429">
        <f>IF(E2429="","Missing Payroll Record",IF(ABS(F2429)&lt;=1,"MATCH","MISMATCH"))</f>
        <v/>
      </c>
    </row>
    <row r="2430">
      <c r="A2430" t="inlineStr">
        <is>
          <t>TX505617</t>
        </is>
      </c>
      <c r="B2430">
        <f>XLOOKUP(A2430,Share_Transactions!$A:$A,Share_Transactions!$B:$B,"")</f>
        <v/>
      </c>
      <c r="C2430">
        <f>XLOOKUP(A2430,Share_Transactions!$A:$A,Share_Transactions!$C:$C,"")</f>
        <v/>
      </c>
      <c r="D2430" s="10">
        <f>XLOOKUP(A2430,Share_Transactions!$A:$A,Share_Transactions!$L:$L,0)</f>
        <v/>
      </c>
      <c r="E2430" s="10">
        <f>XLOOKUP(A2430,Payroll_Data!$A:$A,Payroll_Data!$D:$D,"")</f>
        <v/>
      </c>
      <c r="F2430" s="10">
        <f>IF(E2430="","",D2430-E2430)</f>
        <v/>
      </c>
      <c r="G2430">
        <f>IF(E2430="","Missing Payroll Record",IF(ABS(F2430)&lt;=1,"MATCH","MISMATCH"))</f>
        <v/>
      </c>
    </row>
    <row r="2431">
      <c r="A2431" t="inlineStr">
        <is>
          <t>TX505624</t>
        </is>
      </c>
      <c r="B2431">
        <f>XLOOKUP(A2431,Share_Transactions!$A:$A,Share_Transactions!$B:$B,"")</f>
        <v/>
      </c>
      <c r="C2431">
        <f>XLOOKUP(A2431,Share_Transactions!$A:$A,Share_Transactions!$C:$C,"")</f>
        <v/>
      </c>
      <c r="D2431" s="10">
        <f>XLOOKUP(A2431,Share_Transactions!$A:$A,Share_Transactions!$L:$L,0)</f>
        <v/>
      </c>
      <c r="E2431" s="10">
        <f>XLOOKUP(A2431,Payroll_Data!$A:$A,Payroll_Data!$D:$D,"")</f>
        <v/>
      </c>
      <c r="F2431" s="10">
        <f>IF(E2431="","",D2431-E2431)</f>
        <v/>
      </c>
      <c r="G2431">
        <f>IF(E2431="","Missing Payroll Record",IF(ABS(F2431)&lt;=1,"MATCH","MISMATCH"))</f>
        <v/>
      </c>
    </row>
    <row r="2432">
      <c r="A2432" t="inlineStr">
        <is>
          <t>TX505626</t>
        </is>
      </c>
      <c r="B2432">
        <f>XLOOKUP(A2432,Share_Transactions!$A:$A,Share_Transactions!$B:$B,"")</f>
        <v/>
      </c>
      <c r="C2432">
        <f>XLOOKUP(A2432,Share_Transactions!$A:$A,Share_Transactions!$C:$C,"")</f>
        <v/>
      </c>
      <c r="D2432" s="10">
        <f>XLOOKUP(A2432,Share_Transactions!$A:$A,Share_Transactions!$L:$L,0)</f>
        <v/>
      </c>
      <c r="E2432" s="10">
        <f>XLOOKUP(A2432,Payroll_Data!$A:$A,Payroll_Data!$D:$D,"")</f>
        <v/>
      </c>
      <c r="F2432" s="10">
        <f>IF(E2432="","",D2432-E2432)</f>
        <v/>
      </c>
      <c r="G2432">
        <f>IF(E2432="","Missing Payroll Record",IF(ABS(F2432)&lt;=1,"MATCH","MISMATCH"))</f>
        <v/>
      </c>
    </row>
    <row r="2433">
      <c r="A2433" t="inlineStr">
        <is>
          <t>TX505628</t>
        </is>
      </c>
      <c r="B2433">
        <f>XLOOKUP(A2433,Share_Transactions!$A:$A,Share_Transactions!$B:$B,"")</f>
        <v/>
      </c>
      <c r="C2433">
        <f>XLOOKUP(A2433,Share_Transactions!$A:$A,Share_Transactions!$C:$C,"")</f>
        <v/>
      </c>
      <c r="D2433" s="10">
        <f>XLOOKUP(A2433,Share_Transactions!$A:$A,Share_Transactions!$L:$L,0)</f>
        <v/>
      </c>
      <c r="E2433" s="10">
        <f>XLOOKUP(A2433,Payroll_Data!$A:$A,Payroll_Data!$D:$D,"")</f>
        <v/>
      </c>
      <c r="F2433" s="10">
        <f>IF(E2433="","",D2433-E2433)</f>
        <v/>
      </c>
      <c r="G2433">
        <f>IF(E2433="","Missing Payroll Record",IF(ABS(F2433)&lt;=1,"MATCH","MISMATCH"))</f>
        <v/>
      </c>
    </row>
    <row r="2434">
      <c r="A2434" t="inlineStr">
        <is>
          <t>TX505631</t>
        </is>
      </c>
      <c r="B2434">
        <f>XLOOKUP(A2434,Share_Transactions!$A:$A,Share_Transactions!$B:$B,"")</f>
        <v/>
      </c>
      <c r="C2434">
        <f>XLOOKUP(A2434,Share_Transactions!$A:$A,Share_Transactions!$C:$C,"")</f>
        <v/>
      </c>
      <c r="D2434" s="10">
        <f>XLOOKUP(A2434,Share_Transactions!$A:$A,Share_Transactions!$L:$L,0)</f>
        <v/>
      </c>
      <c r="E2434" s="10">
        <f>XLOOKUP(A2434,Payroll_Data!$A:$A,Payroll_Data!$D:$D,"")</f>
        <v/>
      </c>
      <c r="F2434" s="10">
        <f>IF(E2434="","",D2434-E2434)</f>
        <v/>
      </c>
      <c r="G2434">
        <f>IF(E2434="","Missing Payroll Record",IF(ABS(F2434)&lt;=1,"MATCH","MISMATCH"))</f>
        <v/>
      </c>
    </row>
    <row r="2435">
      <c r="A2435" t="inlineStr">
        <is>
          <t>TX505633</t>
        </is>
      </c>
      <c r="B2435">
        <f>XLOOKUP(A2435,Share_Transactions!$A:$A,Share_Transactions!$B:$B,"")</f>
        <v/>
      </c>
      <c r="C2435">
        <f>XLOOKUP(A2435,Share_Transactions!$A:$A,Share_Transactions!$C:$C,"")</f>
        <v/>
      </c>
      <c r="D2435" s="10">
        <f>XLOOKUP(A2435,Share_Transactions!$A:$A,Share_Transactions!$L:$L,0)</f>
        <v/>
      </c>
      <c r="E2435" s="10">
        <f>XLOOKUP(A2435,Payroll_Data!$A:$A,Payroll_Data!$D:$D,"")</f>
        <v/>
      </c>
      <c r="F2435" s="10">
        <f>IF(E2435="","",D2435-E2435)</f>
        <v/>
      </c>
      <c r="G2435">
        <f>IF(E2435="","Missing Payroll Record",IF(ABS(F2435)&lt;=1,"MATCH","MISMATCH"))</f>
        <v/>
      </c>
    </row>
    <row r="2436">
      <c r="A2436" t="inlineStr">
        <is>
          <t>TX505640</t>
        </is>
      </c>
      <c r="B2436">
        <f>XLOOKUP(A2436,Share_Transactions!$A:$A,Share_Transactions!$B:$B,"")</f>
        <v/>
      </c>
      <c r="C2436">
        <f>XLOOKUP(A2436,Share_Transactions!$A:$A,Share_Transactions!$C:$C,"")</f>
        <v/>
      </c>
      <c r="D2436" s="10">
        <f>XLOOKUP(A2436,Share_Transactions!$A:$A,Share_Transactions!$L:$L,0)</f>
        <v/>
      </c>
      <c r="E2436" s="10">
        <f>XLOOKUP(A2436,Payroll_Data!$A:$A,Payroll_Data!$D:$D,"")</f>
        <v/>
      </c>
      <c r="F2436" s="10">
        <f>IF(E2436="","",D2436-E2436)</f>
        <v/>
      </c>
      <c r="G2436">
        <f>IF(E2436="","Missing Payroll Record",IF(ABS(F2436)&lt;=1,"MATCH","MISMATCH"))</f>
        <v/>
      </c>
    </row>
    <row r="2437">
      <c r="A2437" t="inlineStr">
        <is>
          <t>TX505643</t>
        </is>
      </c>
      <c r="B2437">
        <f>XLOOKUP(A2437,Share_Transactions!$A:$A,Share_Transactions!$B:$B,"")</f>
        <v/>
      </c>
      <c r="C2437">
        <f>XLOOKUP(A2437,Share_Transactions!$A:$A,Share_Transactions!$C:$C,"")</f>
        <v/>
      </c>
      <c r="D2437" s="10">
        <f>XLOOKUP(A2437,Share_Transactions!$A:$A,Share_Transactions!$L:$L,0)</f>
        <v/>
      </c>
      <c r="E2437" s="10">
        <f>XLOOKUP(A2437,Payroll_Data!$A:$A,Payroll_Data!$D:$D,"")</f>
        <v/>
      </c>
      <c r="F2437" s="10">
        <f>IF(E2437="","",D2437-E2437)</f>
        <v/>
      </c>
      <c r="G2437">
        <f>IF(E2437="","Missing Payroll Record",IF(ABS(F2437)&lt;=1,"MATCH","MISMATCH"))</f>
        <v/>
      </c>
    </row>
    <row r="2438">
      <c r="A2438" t="inlineStr">
        <is>
          <t>TX505646</t>
        </is>
      </c>
      <c r="B2438">
        <f>XLOOKUP(A2438,Share_Transactions!$A:$A,Share_Transactions!$B:$B,"")</f>
        <v/>
      </c>
      <c r="C2438">
        <f>XLOOKUP(A2438,Share_Transactions!$A:$A,Share_Transactions!$C:$C,"")</f>
        <v/>
      </c>
      <c r="D2438" s="10">
        <f>XLOOKUP(A2438,Share_Transactions!$A:$A,Share_Transactions!$L:$L,0)</f>
        <v/>
      </c>
      <c r="E2438" s="10">
        <f>XLOOKUP(A2438,Payroll_Data!$A:$A,Payroll_Data!$D:$D,"")</f>
        <v/>
      </c>
      <c r="F2438" s="10">
        <f>IF(E2438="","",D2438-E2438)</f>
        <v/>
      </c>
      <c r="G2438">
        <f>IF(E2438="","Missing Payroll Record",IF(ABS(F2438)&lt;=1,"MATCH","MISMATCH"))</f>
        <v/>
      </c>
    </row>
    <row r="2439">
      <c r="A2439" t="inlineStr">
        <is>
          <t>TX505647</t>
        </is>
      </c>
      <c r="B2439">
        <f>XLOOKUP(A2439,Share_Transactions!$A:$A,Share_Transactions!$B:$B,"")</f>
        <v/>
      </c>
      <c r="C2439">
        <f>XLOOKUP(A2439,Share_Transactions!$A:$A,Share_Transactions!$C:$C,"")</f>
        <v/>
      </c>
      <c r="D2439" s="10">
        <f>XLOOKUP(A2439,Share_Transactions!$A:$A,Share_Transactions!$L:$L,0)</f>
        <v/>
      </c>
      <c r="E2439" s="10">
        <f>XLOOKUP(A2439,Payroll_Data!$A:$A,Payroll_Data!$D:$D,"")</f>
        <v/>
      </c>
      <c r="F2439" s="10">
        <f>IF(E2439="","",D2439-E2439)</f>
        <v/>
      </c>
      <c r="G2439">
        <f>IF(E2439="","Missing Payroll Record",IF(ABS(F2439)&lt;=1,"MATCH","MISMATCH"))</f>
        <v/>
      </c>
    </row>
    <row r="2440">
      <c r="A2440" t="inlineStr">
        <is>
          <t>TX505648</t>
        </is>
      </c>
      <c r="B2440">
        <f>XLOOKUP(A2440,Share_Transactions!$A:$A,Share_Transactions!$B:$B,"")</f>
        <v/>
      </c>
      <c r="C2440">
        <f>XLOOKUP(A2440,Share_Transactions!$A:$A,Share_Transactions!$C:$C,"")</f>
        <v/>
      </c>
      <c r="D2440" s="10">
        <f>XLOOKUP(A2440,Share_Transactions!$A:$A,Share_Transactions!$L:$L,0)</f>
        <v/>
      </c>
      <c r="E2440" s="10">
        <f>XLOOKUP(A2440,Payroll_Data!$A:$A,Payroll_Data!$D:$D,"")</f>
        <v/>
      </c>
      <c r="F2440" s="10">
        <f>IF(E2440="","",D2440-E2440)</f>
        <v/>
      </c>
      <c r="G2440">
        <f>IF(E2440="","Missing Payroll Record",IF(ABS(F2440)&lt;=1,"MATCH","MISMATCH"))</f>
        <v/>
      </c>
    </row>
    <row r="2441">
      <c r="A2441" t="inlineStr">
        <is>
          <t>TX505650</t>
        </is>
      </c>
      <c r="B2441">
        <f>XLOOKUP(A2441,Share_Transactions!$A:$A,Share_Transactions!$B:$B,"")</f>
        <v/>
      </c>
      <c r="C2441">
        <f>XLOOKUP(A2441,Share_Transactions!$A:$A,Share_Transactions!$C:$C,"")</f>
        <v/>
      </c>
      <c r="D2441" s="10">
        <f>XLOOKUP(A2441,Share_Transactions!$A:$A,Share_Transactions!$L:$L,0)</f>
        <v/>
      </c>
      <c r="E2441" s="10">
        <f>XLOOKUP(A2441,Payroll_Data!$A:$A,Payroll_Data!$D:$D,"")</f>
        <v/>
      </c>
      <c r="F2441" s="10">
        <f>IF(E2441="","",D2441-E2441)</f>
        <v/>
      </c>
      <c r="G2441">
        <f>IF(E2441="","Missing Payroll Record",IF(ABS(F2441)&lt;=1,"MATCH","MISMATCH"))</f>
        <v/>
      </c>
    </row>
    <row r="2442">
      <c r="A2442" t="inlineStr">
        <is>
          <t>TX505651</t>
        </is>
      </c>
      <c r="B2442">
        <f>XLOOKUP(A2442,Share_Transactions!$A:$A,Share_Transactions!$B:$B,"")</f>
        <v/>
      </c>
      <c r="C2442">
        <f>XLOOKUP(A2442,Share_Transactions!$A:$A,Share_Transactions!$C:$C,"")</f>
        <v/>
      </c>
      <c r="D2442" s="10">
        <f>XLOOKUP(A2442,Share_Transactions!$A:$A,Share_Transactions!$L:$L,0)</f>
        <v/>
      </c>
      <c r="E2442" s="10">
        <f>XLOOKUP(A2442,Payroll_Data!$A:$A,Payroll_Data!$D:$D,"")</f>
        <v/>
      </c>
      <c r="F2442" s="10">
        <f>IF(E2442="","",D2442-E2442)</f>
        <v/>
      </c>
      <c r="G2442">
        <f>IF(E2442="","Missing Payroll Record",IF(ABS(F2442)&lt;=1,"MATCH","MISMATCH"))</f>
        <v/>
      </c>
    </row>
    <row r="2443">
      <c r="A2443" t="inlineStr">
        <is>
          <t>TX505653</t>
        </is>
      </c>
      <c r="B2443">
        <f>XLOOKUP(A2443,Share_Transactions!$A:$A,Share_Transactions!$B:$B,"")</f>
        <v/>
      </c>
      <c r="C2443">
        <f>XLOOKUP(A2443,Share_Transactions!$A:$A,Share_Transactions!$C:$C,"")</f>
        <v/>
      </c>
      <c r="D2443" s="10">
        <f>XLOOKUP(A2443,Share_Transactions!$A:$A,Share_Transactions!$L:$L,0)</f>
        <v/>
      </c>
      <c r="E2443" s="10">
        <f>XLOOKUP(A2443,Payroll_Data!$A:$A,Payroll_Data!$D:$D,"")</f>
        <v/>
      </c>
      <c r="F2443" s="10">
        <f>IF(E2443="","",D2443-E2443)</f>
        <v/>
      </c>
      <c r="G2443">
        <f>IF(E2443="","Missing Payroll Record",IF(ABS(F2443)&lt;=1,"MATCH","MISMATCH"))</f>
        <v/>
      </c>
    </row>
    <row r="2444">
      <c r="A2444" t="inlineStr">
        <is>
          <t>TX505654</t>
        </is>
      </c>
      <c r="B2444">
        <f>XLOOKUP(A2444,Share_Transactions!$A:$A,Share_Transactions!$B:$B,"")</f>
        <v/>
      </c>
      <c r="C2444">
        <f>XLOOKUP(A2444,Share_Transactions!$A:$A,Share_Transactions!$C:$C,"")</f>
        <v/>
      </c>
      <c r="D2444" s="10">
        <f>XLOOKUP(A2444,Share_Transactions!$A:$A,Share_Transactions!$L:$L,0)</f>
        <v/>
      </c>
      <c r="E2444" s="10">
        <f>XLOOKUP(A2444,Payroll_Data!$A:$A,Payroll_Data!$D:$D,"")</f>
        <v/>
      </c>
      <c r="F2444" s="10">
        <f>IF(E2444="","",D2444-E2444)</f>
        <v/>
      </c>
      <c r="G2444">
        <f>IF(E2444="","Missing Payroll Record",IF(ABS(F2444)&lt;=1,"MATCH","MISMATCH"))</f>
        <v/>
      </c>
    </row>
    <row r="2445">
      <c r="A2445" t="inlineStr">
        <is>
          <t>TX505655</t>
        </is>
      </c>
      <c r="B2445">
        <f>XLOOKUP(A2445,Share_Transactions!$A:$A,Share_Transactions!$B:$B,"")</f>
        <v/>
      </c>
      <c r="C2445">
        <f>XLOOKUP(A2445,Share_Transactions!$A:$A,Share_Transactions!$C:$C,"")</f>
        <v/>
      </c>
      <c r="D2445" s="10">
        <f>XLOOKUP(A2445,Share_Transactions!$A:$A,Share_Transactions!$L:$L,0)</f>
        <v/>
      </c>
      <c r="E2445" s="10">
        <f>XLOOKUP(A2445,Payroll_Data!$A:$A,Payroll_Data!$D:$D,"")</f>
        <v/>
      </c>
      <c r="F2445" s="10">
        <f>IF(E2445="","",D2445-E2445)</f>
        <v/>
      </c>
      <c r="G2445">
        <f>IF(E2445="","Missing Payroll Record",IF(ABS(F2445)&lt;=1,"MATCH","MISMATCH"))</f>
        <v/>
      </c>
    </row>
    <row r="2446">
      <c r="A2446" t="inlineStr">
        <is>
          <t>TX505657</t>
        </is>
      </c>
      <c r="B2446">
        <f>XLOOKUP(A2446,Share_Transactions!$A:$A,Share_Transactions!$B:$B,"")</f>
        <v/>
      </c>
      <c r="C2446">
        <f>XLOOKUP(A2446,Share_Transactions!$A:$A,Share_Transactions!$C:$C,"")</f>
        <v/>
      </c>
      <c r="D2446" s="10">
        <f>XLOOKUP(A2446,Share_Transactions!$A:$A,Share_Transactions!$L:$L,0)</f>
        <v/>
      </c>
      <c r="E2446" s="10">
        <f>XLOOKUP(A2446,Payroll_Data!$A:$A,Payroll_Data!$D:$D,"")</f>
        <v/>
      </c>
      <c r="F2446" s="10">
        <f>IF(E2446="","",D2446-E2446)</f>
        <v/>
      </c>
      <c r="G2446">
        <f>IF(E2446="","Missing Payroll Record",IF(ABS(F2446)&lt;=1,"MATCH","MISMATCH"))</f>
        <v/>
      </c>
    </row>
    <row r="2447">
      <c r="A2447" t="inlineStr">
        <is>
          <t>TX505658</t>
        </is>
      </c>
      <c r="B2447">
        <f>XLOOKUP(A2447,Share_Transactions!$A:$A,Share_Transactions!$B:$B,"")</f>
        <v/>
      </c>
      <c r="C2447">
        <f>XLOOKUP(A2447,Share_Transactions!$A:$A,Share_Transactions!$C:$C,"")</f>
        <v/>
      </c>
      <c r="D2447" s="10">
        <f>XLOOKUP(A2447,Share_Transactions!$A:$A,Share_Transactions!$L:$L,0)</f>
        <v/>
      </c>
      <c r="E2447" s="10">
        <f>XLOOKUP(A2447,Payroll_Data!$A:$A,Payroll_Data!$D:$D,"")</f>
        <v/>
      </c>
      <c r="F2447" s="10">
        <f>IF(E2447="","",D2447-E2447)</f>
        <v/>
      </c>
      <c r="G2447">
        <f>IF(E2447="","Missing Payroll Record",IF(ABS(F2447)&lt;=1,"MATCH","MISMATCH"))</f>
        <v/>
      </c>
    </row>
    <row r="2448">
      <c r="A2448" t="inlineStr">
        <is>
          <t>TX505660</t>
        </is>
      </c>
      <c r="B2448">
        <f>XLOOKUP(A2448,Share_Transactions!$A:$A,Share_Transactions!$B:$B,"")</f>
        <v/>
      </c>
      <c r="C2448">
        <f>XLOOKUP(A2448,Share_Transactions!$A:$A,Share_Transactions!$C:$C,"")</f>
        <v/>
      </c>
      <c r="D2448" s="10">
        <f>XLOOKUP(A2448,Share_Transactions!$A:$A,Share_Transactions!$L:$L,0)</f>
        <v/>
      </c>
      <c r="E2448" s="10">
        <f>XLOOKUP(A2448,Payroll_Data!$A:$A,Payroll_Data!$D:$D,"")</f>
        <v/>
      </c>
      <c r="F2448" s="10">
        <f>IF(E2448="","",D2448-E2448)</f>
        <v/>
      </c>
      <c r="G2448">
        <f>IF(E2448="","Missing Payroll Record",IF(ABS(F2448)&lt;=1,"MATCH","MISMATCH"))</f>
        <v/>
      </c>
    </row>
    <row r="2449">
      <c r="A2449" t="inlineStr">
        <is>
          <t>TX505662</t>
        </is>
      </c>
      <c r="B2449">
        <f>XLOOKUP(A2449,Share_Transactions!$A:$A,Share_Transactions!$B:$B,"")</f>
        <v/>
      </c>
      <c r="C2449">
        <f>XLOOKUP(A2449,Share_Transactions!$A:$A,Share_Transactions!$C:$C,"")</f>
        <v/>
      </c>
      <c r="D2449" s="10">
        <f>XLOOKUP(A2449,Share_Transactions!$A:$A,Share_Transactions!$L:$L,0)</f>
        <v/>
      </c>
      <c r="E2449" s="10">
        <f>XLOOKUP(A2449,Payroll_Data!$A:$A,Payroll_Data!$D:$D,"")</f>
        <v/>
      </c>
      <c r="F2449" s="10">
        <f>IF(E2449="","",D2449-E2449)</f>
        <v/>
      </c>
      <c r="G2449">
        <f>IF(E2449="","Missing Payroll Record",IF(ABS(F2449)&lt;=1,"MATCH","MISMATCH"))</f>
        <v/>
      </c>
    </row>
    <row r="2450">
      <c r="A2450" t="inlineStr">
        <is>
          <t>TX505663</t>
        </is>
      </c>
      <c r="B2450">
        <f>XLOOKUP(A2450,Share_Transactions!$A:$A,Share_Transactions!$B:$B,"")</f>
        <v/>
      </c>
      <c r="C2450">
        <f>XLOOKUP(A2450,Share_Transactions!$A:$A,Share_Transactions!$C:$C,"")</f>
        <v/>
      </c>
      <c r="D2450" s="10">
        <f>XLOOKUP(A2450,Share_Transactions!$A:$A,Share_Transactions!$L:$L,0)</f>
        <v/>
      </c>
      <c r="E2450" s="10">
        <f>XLOOKUP(A2450,Payroll_Data!$A:$A,Payroll_Data!$D:$D,"")</f>
        <v/>
      </c>
      <c r="F2450" s="10">
        <f>IF(E2450="","",D2450-E2450)</f>
        <v/>
      </c>
      <c r="G2450">
        <f>IF(E2450="","Missing Payroll Record",IF(ABS(F2450)&lt;=1,"MATCH","MISMATCH"))</f>
        <v/>
      </c>
    </row>
    <row r="2451">
      <c r="A2451" t="inlineStr">
        <is>
          <t>TX505664</t>
        </is>
      </c>
      <c r="B2451">
        <f>XLOOKUP(A2451,Share_Transactions!$A:$A,Share_Transactions!$B:$B,"")</f>
        <v/>
      </c>
      <c r="C2451">
        <f>XLOOKUP(A2451,Share_Transactions!$A:$A,Share_Transactions!$C:$C,"")</f>
        <v/>
      </c>
      <c r="D2451" s="10">
        <f>XLOOKUP(A2451,Share_Transactions!$A:$A,Share_Transactions!$L:$L,0)</f>
        <v/>
      </c>
      <c r="E2451" s="10">
        <f>XLOOKUP(A2451,Payroll_Data!$A:$A,Payroll_Data!$D:$D,"")</f>
        <v/>
      </c>
      <c r="F2451" s="10">
        <f>IF(E2451="","",D2451-E2451)</f>
        <v/>
      </c>
      <c r="G2451">
        <f>IF(E2451="","Missing Payroll Record",IF(ABS(F2451)&lt;=1,"MATCH","MISMATCH"))</f>
        <v/>
      </c>
    </row>
    <row r="2452">
      <c r="A2452" t="inlineStr">
        <is>
          <t>TX505667</t>
        </is>
      </c>
      <c r="B2452">
        <f>XLOOKUP(A2452,Share_Transactions!$A:$A,Share_Transactions!$B:$B,"")</f>
        <v/>
      </c>
      <c r="C2452">
        <f>XLOOKUP(A2452,Share_Transactions!$A:$A,Share_Transactions!$C:$C,"")</f>
        <v/>
      </c>
      <c r="D2452" s="10">
        <f>XLOOKUP(A2452,Share_Transactions!$A:$A,Share_Transactions!$L:$L,0)</f>
        <v/>
      </c>
      <c r="E2452" s="10">
        <f>XLOOKUP(A2452,Payroll_Data!$A:$A,Payroll_Data!$D:$D,"")</f>
        <v/>
      </c>
      <c r="F2452" s="10">
        <f>IF(E2452="","",D2452-E2452)</f>
        <v/>
      </c>
      <c r="G2452">
        <f>IF(E2452="","Missing Payroll Record",IF(ABS(F2452)&lt;=1,"MATCH","MISMATCH"))</f>
        <v/>
      </c>
    </row>
    <row r="2453">
      <c r="A2453" t="inlineStr">
        <is>
          <t>TX505669</t>
        </is>
      </c>
      <c r="B2453">
        <f>XLOOKUP(A2453,Share_Transactions!$A:$A,Share_Transactions!$B:$B,"")</f>
        <v/>
      </c>
      <c r="C2453">
        <f>XLOOKUP(A2453,Share_Transactions!$A:$A,Share_Transactions!$C:$C,"")</f>
        <v/>
      </c>
      <c r="D2453" s="10">
        <f>XLOOKUP(A2453,Share_Transactions!$A:$A,Share_Transactions!$L:$L,0)</f>
        <v/>
      </c>
      <c r="E2453" s="10">
        <f>XLOOKUP(A2453,Payroll_Data!$A:$A,Payroll_Data!$D:$D,"")</f>
        <v/>
      </c>
      <c r="F2453" s="10">
        <f>IF(E2453="","",D2453-E2453)</f>
        <v/>
      </c>
      <c r="G2453">
        <f>IF(E2453="","Missing Payroll Record",IF(ABS(F2453)&lt;=1,"MATCH","MISMATCH"))</f>
        <v/>
      </c>
    </row>
    <row r="2454">
      <c r="A2454" t="inlineStr">
        <is>
          <t>TX505670</t>
        </is>
      </c>
      <c r="B2454">
        <f>XLOOKUP(A2454,Share_Transactions!$A:$A,Share_Transactions!$B:$B,"")</f>
        <v/>
      </c>
      <c r="C2454">
        <f>XLOOKUP(A2454,Share_Transactions!$A:$A,Share_Transactions!$C:$C,"")</f>
        <v/>
      </c>
      <c r="D2454" s="10">
        <f>XLOOKUP(A2454,Share_Transactions!$A:$A,Share_Transactions!$L:$L,0)</f>
        <v/>
      </c>
      <c r="E2454" s="10">
        <f>XLOOKUP(A2454,Payroll_Data!$A:$A,Payroll_Data!$D:$D,"")</f>
        <v/>
      </c>
      <c r="F2454" s="10">
        <f>IF(E2454="","",D2454-E2454)</f>
        <v/>
      </c>
      <c r="G2454">
        <f>IF(E2454="","Missing Payroll Record",IF(ABS(F2454)&lt;=1,"MATCH","MISMATCH"))</f>
        <v/>
      </c>
    </row>
    <row r="2455">
      <c r="A2455" t="inlineStr">
        <is>
          <t>TX505672</t>
        </is>
      </c>
      <c r="B2455">
        <f>XLOOKUP(A2455,Share_Transactions!$A:$A,Share_Transactions!$B:$B,"")</f>
        <v/>
      </c>
      <c r="C2455">
        <f>XLOOKUP(A2455,Share_Transactions!$A:$A,Share_Transactions!$C:$C,"")</f>
        <v/>
      </c>
      <c r="D2455" s="10">
        <f>XLOOKUP(A2455,Share_Transactions!$A:$A,Share_Transactions!$L:$L,0)</f>
        <v/>
      </c>
      <c r="E2455" s="10">
        <f>XLOOKUP(A2455,Payroll_Data!$A:$A,Payroll_Data!$D:$D,"")</f>
        <v/>
      </c>
      <c r="F2455" s="10">
        <f>IF(E2455="","",D2455-E2455)</f>
        <v/>
      </c>
      <c r="G2455">
        <f>IF(E2455="","Missing Payroll Record",IF(ABS(F2455)&lt;=1,"MATCH","MISMATCH"))</f>
        <v/>
      </c>
    </row>
    <row r="2456">
      <c r="A2456" t="inlineStr">
        <is>
          <t>TX505675</t>
        </is>
      </c>
      <c r="B2456">
        <f>XLOOKUP(A2456,Share_Transactions!$A:$A,Share_Transactions!$B:$B,"")</f>
        <v/>
      </c>
      <c r="C2456">
        <f>XLOOKUP(A2456,Share_Transactions!$A:$A,Share_Transactions!$C:$C,"")</f>
        <v/>
      </c>
      <c r="D2456" s="10">
        <f>XLOOKUP(A2456,Share_Transactions!$A:$A,Share_Transactions!$L:$L,0)</f>
        <v/>
      </c>
      <c r="E2456" s="10">
        <f>XLOOKUP(A2456,Payroll_Data!$A:$A,Payroll_Data!$D:$D,"")</f>
        <v/>
      </c>
      <c r="F2456" s="10">
        <f>IF(E2456="","",D2456-E2456)</f>
        <v/>
      </c>
      <c r="G2456">
        <f>IF(E2456="","Missing Payroll Record",IF(ABS(F2456)&lt;=1,"MATCH","MISMATCH"))</f>
        <v/>
      </c>
    </row>
    <row r="2457">
      <c r="A2457" t="inlineStr">
        <is>
          <t>TX505677</t>
        </is>
      </c>
      <c r="B2457">
        <f>XLOOKUP(A2457,Share_Transactions!$A:$A,Share_Transactions!$B:$B,"")</f>
        <v/>
      </c>
      <c r="C2457">
        <f>XLOOKUP(A2457,Share_Transactions!$A:$A,Share_Transactions!$C:$C,"")</f>
        <v/>
      </c>
      <c r="D2457" s="10">
        <f>XLOOKUP(A2457,Share_Transactions!$A:$A,Share_Transactions!$L:$L,0)</f>
        <v/>
      </c>
      <c r="E2457" s="10">
        <f>XLOOKUP(A2457,Payroll_Data!$A:$A,Payroll_Data!$D:$D,"")</f>
        <v/>
      </c>
      <c r="F2457" s="10">
        <f>IF(E2457="","",D2457-E2457)</f>
        <v/>
      </c>
      <c r="G2457">
        <f>IF(E2457="","Missing Payroll Record",IF(ABS(F2457)&lt;=1,"MATCH","MISMATCH"))</f>
        <v/>
      </c>
    </row>
    <row r="2458">
      <c r="A2458" t="inlineStr">
        <is>
          <t>TX505678</t>
        </is>
      </c>
      <c r="B2458">
        <f>XLOOKUP(A2458,Share_Transactions!$A:$A,Share_Transactions!$B:$B,"")</f>
        <v/>
      </c>
      <c r="C2458">
        <f>XLOOKUP(A2458,Share_Transactions!$A:$A,Share_Transactions!$C:$C,"")</f>
        <v/>
      </c>
      <c r="D2458" s="10">
        <f>XLOOKUP(A2458,Share_Transactions!$A:$A,Share_Transactions!$L:$L,0)</f>
        <v/>
      </c>
      <c r="E2458" s="10">
        <f>XLOOKUP(A2458,Payroll_Data!$A:$A,Payroll_Data!$D:$D,"")</f>
        <v/>
      </c>
      <c r="F2458" s="10">
        <f>IF(E2458="","",D2458-E2458)</f>
        <v/>
      </c>
      <c r="G2458">
        <f>IF(E2458="","Missing Payroll Record",IF(ABS(F2458)&lt;=1,"MATCH","MISMATCH"))</f>
        <v/>
      </c>
    </row>
    <row r="2459">
      <c r="A2459" t="inlineStr">
        <is>
          <t>TX505682</t>
        </is>
      </c>
      <c r="B2459">
        <f>XLOOKUP(A2459,Share_Transactions!$A:$A,Share_Transactions!$B:$B,"")</f>
        <v/>
      </c>
      <c r="C2459">
        <f>XLOOKUP(A2459,Share_Transactions!$A:$A,Share_Transactions!$C:$C,"")</f>
        <v/>
      </c>
      <c r="D2459" s="10">
        <f>XLOOKUP(A2459,Share_Transactions!$A:$A,Share_Transactions!$L:$L,0)</f>
        <v/>
      </c>
      <c r="E2459" s="10">
        <f>XLOOKUP(A2459,Payroll_Data!$A:$A,Payroll_Data!$D:$D,"")</f>
        <v/>
      </c>
      <c r="F2459" s="10">
        <f>IF(E2459="","",D2459-E2459)</f>
        <v/>
      </c>
      <c r="G2459">
        <f>IF(E2459="","Missing Payroll Record",IF(ABS(F2459)&lt;=1,"MATCH","MISMATCH"))</f>
        <v/>
      </c>
    </row>
    <row r="2460">
      <c r="A2460" t="inlineStr">
        <is>
          <t>TX505684</t>
        </is>
      </c>
      <c r="B2460">
        <f>XLOOKUP(A2460,Share_Transactions!$A:$A,Share_Transactions!$B:$B,"")</f>
        <v/>
      </c>
      <c r="C2460">
        <f>XLOOKUP(A2460,Share_Transactions!$A:$A,Share_Transactions!$C:$C,"")</f>
        <v/>
      </c>
      <c r="D2460" s="10">
        <f>XLOOKUP(A2460,Share_Transactions!$A:$A,Share_Transactions!$L:$L,0)</f>
        <v/>
      </c>
      <c r="E2460" s="10">
        <f>XLOOKUP(A2460,Payroll_Data!$A:$A,Payroll_Data!$D:$D,"")</f>
        <v/>
      </c>
      <c r="F2460" s="10">
        <f>IF(E2460="","",D2460-E2460)</f>
        <v/>
      </c>
      <c r="G2460">
        <f>IF(E2460="","Missing Payroll Record",IF(ABS(F2460)&lt;=1,"MATCH","MISMATCH"))</f>
        <v/>
      </c>
    </row>
    <row r="2461">
      <c r="A2461" t="inlineStr">
        <is>
          <t>TX505686</t>
        </is>
      </c>
      <c r="B2461">
        <f>XLOOKUP(A2461,Share_Transactions!$A:$A,Share_Transactions!$B:$B,"")</f>
        <v/>
      </c>
      <c r="C2461">
        <f>XLOOKUP(A2461,Share_Transactions!$A:$A,Share_Transactions!$C:$C,"")</f>
        <v/>
      </c>
      <c r="D2461" s="10">
        <f>XLOOKUP(A2461,Share_Transactions!$A:$A,Share_Transactions!$L:$L,0)</f>
        <v/>
      </c>
      <c r="E2461" s="10">
        <f>XLOOKUP(A2461,Payroll_Data!$A:$A,Payroll_Data!$D:$D,"")</f>
        <v/>
      </c>
      <c r="F2461" s="10">
        <f>IF(E2461="","",D2461-E2461)</f>
        <v/>
      </c>
      <c r="G2461">
        <f>IF(E2461="","Missing Payroll Record",IF(ABS(F2461)&lt;=1,"MATCH","MISMATCH"))</f>
        <v/>
      </c>
    </row>
    <row r="2462">
      <c r="A2462" t="inlineStr">
        <is>
          <t>TX505688</t>
        </is>
      </c>
      <c r="B2462">
        <f>XLOOKUP(A2462,Share_Transactions!$A:$A,Share_Transactions!$B:$B,"")</f>
        <v/>
      </c>
      <c r="C2462">
        <f>XLOOKUP(A2462,Share_Transactions!$A:$A,Share_Transactions!$C:$C,"")</f>
        <v/>
      </c>
      <c r="D2462" s="10">
        <f>XLOOKUP(A2462,Share_Transactions!$A:$A,Share_Transactions!$L:$L,0)</f>
        <v/>
      </c>
      <c r="E2462" s="10">
        <f>XLOOKUP(A2462,Payroll_Data!$A:$A,Payroll_Data!$D:$D,"")</f>
        <v/>
      </c>
      <c r="F2462" s="10">
        <f>IF(E2462="","",D2462-E2462)</f>
        <v/>
      </c>
      <c r="G2462">
        <f>IF(E2462="","Missing Payroll Record",IF(ABS(F2462)&lt;=1,"MATCH","MISMATCH"))</f>
        <v/>
      </c>
    </row>
    <row r="2463">
      <c r="A2463" t="inlineStr">
        <is>
          <t>TX505689</t>
        </is>
      </c>
      <c r="B2463">
        <f>XLOOKUP(A2463,Share_Transactions!$A:$A,Share_Transactions!$B:$B,"")</f>
        <v/>
      </c>
      <c r="C2463">
        <f>XLOOKUP(A2463,Share_Transactions!$A:$A,Share_Transactions!$C:$C,"")</f>
        <v/>
      </c>
      <c r="D2463" s="10">
        <f>XLOOKUP(A2463,Share_Transactions!$A:$A,Share_Transactions!$L:$L,0)</f>
        <v/>
      </c>
      <c r="E2463" s="10">
        <f>XLOOKUP(A2463,Payroll_Data!$A:$A,Payroll_Data!$D:$D,"")</f>
        <v/>
      </c>
      <c r="F2463" s="10">
        <f>IF(E2463="","",D2463-E2463)</f>
        <v/>
      </c>
      <c r="G2463">
        <f>IF(E2463="","Missing Payroll Record",IF(ABS(F2463)&lt;=1,"MATCH","MISMATCH"))</f>
        <v/>
      </c>
    </row>
    <row r="2464">
      <c r="A2464" t="inlineStr">
        <is>
          <t>TX505692</t>
        </is>
      </c>
      <c r="B2464">
        <f>XLOOKUP(A2464,Share_Transactions!$A:$A,Share_Transactions!$B:$B,"")</f>
        <v/>
      </c>
      <c r="C2464">
        <f>XLOOKUP(A2464,Share_Transactions!$A:$A,Share_Transactions!$C:$C,"")</f>
        <v/>
      </c>
      <c r="D2464" s="10">
        <f>XLOOKUP(A2464,Share_Transactions!$A:$A,Share_Transactions!$L:$L,0)</f>
        <v/>
      </c>
      <c r="E2464" s="10">
        <f>XLOOKUP(A2464,Payroll_Data!$A:$A,Payroll_Data!$D:$D,"")</f>
        <v/>
      </c>
      <c r="F2464" s="10">
        <f>IF(E2464="","",D2464-E2464)</f>
        <v/>
      </c>
      <c r="G2464">
        <f>IF(E2464="","Missing Payroll Record",IF(ABS(F2464)&lt;=1,"MATCH","MISMATCH"))</f>
        <v/>
      </c>
    </row>
    <row r="2465">
      <c r="A2465" t="inlineStr">
        <is>
          <t>TX505693</t>
        </is>
      </c>
      <c r="B2465">
        <f>XLOOKUP(A2465,Share_Transactions!$A:$A,Share_Transactions!$B:$B,"")</f>
        <v/>
      </c>
      <c r="C2465">
        <f>XLOOKUP(A2465,Share_Transactions!$A:$A,Share_Transactions!$C:$C,"")</f>
        <v/>
      </c>
      <c r="D2465" s="10">
        <f>XLOOKUP(A2465,Share_Transactions!$A:$A,Share_Transactions!$L:$L,0)</f>
        <v/>
      </c>
      <c r="E2465" s="10">
        <f>XLOOKUP(A2465,Payroll_Data!$A:$A,Payroll_Data!$D:$D,"")</f>
        <v/>
      </c>
      <c r="F2465" s="10">
        <f>IF(E2465="","",D2465-E2465)</f>
        <v/>
      </c>
      <c r="G2465">
        <f>IF(E2465="","Missing Payroll Record",IF(ABS(F2465)&lt;=1,"MATCH","MISMATCH"))</f>
        <v/>
      </c>
    </row>
    <row r="2466">
      <c r="A2466" t="inlineStr">
        <is>
          <t>TX505698</t>
        </is>
      </c>
      <c r="B2466">
        <f>XLOOKUP(A2466,Share_Transactions!$A:$A,Share_Transactions!$B:$B,"")</f>
        <v/>
      </c>
      <c r="C2466">
        <f>XLOOKUP(A2466,Share_Transactions!$A:$A,Share_Transactions!$C:$C,"")</f>
        <v/>
      </c>
      <c r="D2466" s="10">
        <f>XLOOKUP(A2466,Share_Transactions!$A:$A,Share_Transactions!$L:$L,0)</f>
        <v/>
      </c>
      <c r="E2466" s="10">
        <f>XLOOKUP(A2466,Payroll_Data!$A:$A,Payroll_Data!$D:$D,"")</f>
        <v/>
      </c>
      <c r="F2466" s="10">
        <f>IF(E2466="","",D2466-E2466)</f>
        <v/>
      </c>
      <c r="G2466">
        <f>IF(E2466="","Missing Payroll Record",IF(ABS(F2466)&lt;=1,"MATCH","MISMATCH"))</f>
        <v/>
      </c>
    </row>
    <row r="2467">
      <c r="A2467" t="inlineStr">
        <is>
          <t>TX505700</t>
        </is>
      </c>
      <c r="B2467">
        <f>XLOOKUP(A2467,Share_Transactions!$A:$A,Share_Transactions!$B:$B,"")</f>
        <v/>
      </c>
      <c r="C2467">
        <f>XLOOKUP(A2467,Share_Transactions!$A:$A,Share_Transactions!$C:$C,"")</f>
        <v/>
      </c>
      <c r="D2467" s="10">
        <f>XLOOKUP(A2467,Share_Transactions!$A:$A,Share_Transactions!$L:$L,0)</f>
        <v/>
      </c>
      <c r="E2467" s="10">
        <f>XLOOKUP(A2467,Payroll_Data!$A:$A,Payroll_Data!$D:$D,"")</f>
        <v/>
      </c>
      <c r="F2467" s="10">
        <f>IF(E2467="","",D2467-E2467)</f>
        <v/>
      </c>
      <c r="G2467">
        <f>IF(E2467="","Missing Payroll Record",IF(ABS(F2467)&lt;=1,"MATCH","MISMATCH"))</f>
        <v/>
      </c>
    </row>
    <row r="2468">
      <c r="A2468" t="inlineStr">
        <is>
          <t>TX505702</t>
        </is>
      </c>
      <c r="B2468">
        <f>XLOOKUP(A2468,Share_Transactions!$A:$A,Share_Transactions!$B:$B,"")</f>
        <v/>
      </c>
      <c r="C2468">
        <f>XLOOKUP(A2468,Share_Transactions!$A:$A,Share_Transactions!$C:$C,"")</f>
        <v/>
      </c>
      <c r="D2468" s="10">
        <f>XLOOKUP(A2468,Share_Transactions!$A:$A,Share_Transactions!$L:$L,0)</f>
        <v/>
      </c>
      <c r="E2468" s="10">
        <f>XLOOKUP(A2468,Payroll_Data!$A:$A,Payroll_Data!$D:$D,"")</f>
        <v/>
      </c>
      <c r="F2468" s="10">
        <f>IF(E2468="","",D2468-E2468)</f>
        <v/>
      </c>
      <c r="G2468">
        <f>IF(E2468="","Missing Payroll Record",IF(ABS(F2468)&lt;=1,"MATCH","MISMATCH"))</f>
        <v/>
      </c>
    </row>
    <row r="2469">
      <c r="A2469" t="inlineStr">
        <is>
          <t>TX505703</t>
        </is>
      </c>
      <c r="B2469">
        <f>XLOOKUP(A2469,Share_Transactions!$A:$A,Share_Transactions!$B:$B,"")</f>
        <v/>
      </c>
      <c r="C2469">
        <f>XLOOKUP(A2469,Share_Transactions!$A:$A,Share_Transactions!$C:$C,"")</f>
        <v/>
      </c>
      <c r="D2469" s="10">
        <f>XLOOKUP(A2469,Share_Transactions!$A:$A,Share_Transactions!$L:$L,0)</f>
        <v/>
      </c>
      <c r="E2469" s="10">
        <f>XLOOKUP(A2469,Payroll_Data!$A:$A,Payroll_Data!$D:$D,"")</f>
        <v/>
      </c>
      <c r="F2469" s="10">
        <f>IF(E2469="","",D2469-E2469)</f>
        <v/>
      </c>
      <c r="G2469">
        <f>IF(E2469="","Missing Payroll Record",IF(ABS(F2469)&lt;=1,"MATCH","MISMATCH"))</f>
        <v/>
      </c>
    </row>
    <row r="2470">
      <c r="A2470" t="inlineStr">
        <is>
          <t>TX505706</t>
        </is>
      </c>
      <c r="B2470">
        <f>XLOOKUP(A2470,Share_Transactions!$A:$A,Share_Transactions!$B:$B,"")</f>
        <v/>
      </c>
      <c r="C2470">
        <f>XLOOKUP(A2470,Share_Transactions!$A:$A,Share_Transactions!$C:$C,"")</f>
        <v/>
      </c>
      <c r="D2470" s="10">
        <f>XLOOKUP(A2470,Share_Transactions!$A:$A,Share_Transactions!$L:$L,0)</f>
        <v/>
      </c>
      <c r="E2470" s="10">
        <f>XLOOKUP(A2470,Payroll_Data!$A:$A,Payroll_Data!$D:$D,"")</f>
        <v/>
      </c>
      <c r="F2470" s="10">
        <f>IF(E2470="","",D2470-E2470)</f>
        <v/>
      </c>
      <c r="G2470">
        <f>IF(E2470="","Missing Payroll Record",IF(ABS(F2470)&lt;=1,"MATCH","MISMATCH"))</f>
        <v/>
      </c>
    </row>
    <row r="2471">
      <c r="A2471" t="inlineStr">
        <is>
          <t>TX505707</t>
        </is>
      </c>
      <c r="B2471">
        <f>XLOOKUP(A2471,Share_Transactions!$A:$A,Share_Transactions!$B:$B,"")</f>
        <v/>
      </c>
      <c r="C2471">
        <f>XLOOKUP(A2471,Share_Transactions!$A:$A,Share_Transactions!$C:$C,"")</f>
        <v/>
      </c>
      <c r="D2471" s="10">
        <f>XLOOKUP(A2471,Share_Transactions!$A:$A,Share_Transactions!$L:$L,0)</f>
        <v/>
      </c>
      <c r="E2471" s="10">
        <f>XLOOKUP(A2471,Payroll_Data!$A:$A,Payroll_Data!$D:$D,"")</f>
        <v/>
      </c>
      <c r="F2471" s="10">
        <f>IF(E2471="","",D2471-E2471)</f>
        <v/>
      </c>
      <c r="G2471">
        <f>IF(E2471="","Missing Payroll Record",IF(ABS(F2471)&lt;=1,"MATCH","MISMATCH"))</f>
        <v/>
      </c>
    </row>
    <row r="2472">
      <c r="A2472" t="inlineStr">
        <is>
          <t>TX505710</t>
        </is>
      </c>
      <c r="B2472">
        <f>XLOOKUP(A2472,Share_Transactions!$A:$A,Share_Transactions!$B:$B,"")</f>
        <v/>
      </c>
      <c r="C2472">
        <f>XLOOKUP(A2472,Share_Transactions!$A:$A,Share_Transactions!$C:$C,"")</f>
        <v/>
      </c>
      <c r="D2472" s="10">
        <f>XLOOKUP(A2472,Share_Transactions!$A:$A,Share_Transactions!$L:$L,0)</f>
        <v/>
      </c>
      <c r="E2472" s="10">
        <f>XLOOKUP(A2472,Payroll_Data!$A:$A,Payroll_Data!$D:$D,"")</f>
        <v/>
      </c>
      <c r="F2472" s="10">
        <f>IF(E2472="","",D2472-E2472)</f>
        <v/>
      </c>
      <c r="G2472">
        <f>IF(E2472="","Missing Payroll Record",IF(ABS(F2472)&lt;=1,"MATCH","MISMATCH"))</f>
        <v/>
      </c>
    </row>
    <row r="2473">
      <c r="A2473" t="inlineStr">
        <is>
          <t>TX505714</t>
        </is>
      </c>
      <c r="B2473">
        <f>XLOOKUP(A2473,Share_Transactions!$A:$A,Share_Transactions!$B:$B,"")</f>
        <v/>
      </c>
      <c r="C2473">
        <f>XLOOKUP(A2473,Share_Transactions!$A:$A,Share_Transactions!$C:$C,"")</f>
        <v/>
      </c>
      <c r="D2473" s="10">
        <f>XLOOKUP(A2473,Share_Transactions!$A:$A,Share_Transactions!$L:$L,0)</f>
        <v/>
      </c>
      <c r="E2473" s="10">
        <f>XLOOKUP(A2473,Payroll_Data!$A:$A,Payroll_Data!$D:$D,"")</f>
        <v/>
      </c>
      <c r="F2473" s="10">
        <f>IF(E2473="","",D2473-E2473)</f>
        <v/>
      </c>
      <c r="G2473">
        <f>IF(E2473="","Missing Payroll Record",IF(ABS(F2473)&lt;=1,"MATCH","MISMATCH"))</f>
        <v/>
      </c>
    </row>
    <row r="2474">
      <c r="A2474" t="inlineStr">
        <is>
          <t>TX505716</t>
        </is>
      </c>
      <c r="B2474">
        <f>XLOOKUP(A2474,Share_Transactions!$A:$A,Share_Transactions!$B:$B,"")</f>
        <v/>
      </c>
      <c r="C2474">
        <f>XLOOKUP(A2474,Share_Transactions!$A:$A,Share_Transactions!$C:$C,"")</f>
        <v/>
      </c>
      <c r="D2474" s="10">
        <f>XLOOKUP(A2474,Share_Transactions!$A:$A,Share_Transactions!$L:$L,0)</f>
        <v/>
      </c>
      <c r="E2474" s="10">
        <f>XLOOKUP(A2474,Payroll_Data!$A:$A,Payroll_Data!$D:$D,"")</f>
        <v/>
      </c>
      <c r="F2474" s="10">
        <f>IF(E2474="","",D2474-E2474)</f>
        <v/>
      </c>
      <c r="G2474">
        <f>IF(E2474="","Missing Payroll Record",IF(ABS(F2474)&lt;=1,"MATCH","MISMATCH"))</f>
        <v/>
      </c>
    </row>
    <row r="2475">
      <c r="A2475" t="inlineStr">
        <is>
          <t>TX505718</t>
        </is>
      </c>
      <c r="B2475">
        <f>XLOOKUP(A2475,Share_Transactions!$A:$A,Share_Transactions!$B:$B,"")</f>
        <v/>
      </c>
      <c r="C2475">
        <f>XLOOKUP(A2475,Share_Transactions!$A:$A,Share_Transactions!$C:$C,"")</f>
        <v/>
      </c>
      <c r="D2475" s="10">
        <f>XLOOKUP(A2475,Share_Transactions!$A:$A,Share_Transactions!$L:$L,0)</f>
        <v/>
      </c>
      <c r="E2475" s="10">
        <f>XLOOKUP(A2475,Payroll_Data!$A:$A,Payroll_Data!$D:$D,"")</f>
        <v/>
      </c>
      <c r="F2475" s="10">
        <f>IF(E2475="","",D2475-E2475)</f>
        <v/>
      </c>
      <c r="G2475">
        <f>IF(E2475="","Missing Payroll Record",IF(ABS(F2475)&lt;=1,"MATCH","MISMATCH"))</f>
        <v/>
      </c>
    </row>
    <row r="2476">
      <c r="A2476" t="inlineStr">
        <is>
          <t>TX505719</t>
        </is>
      </c>
      <c r="B2476">
        <f>XLOOKUP(A2476,Share_Transactions!$A:$A,Share_Transactions!$B:$B,"")</f>
        <v/>
      </c>
      <c r="C2476">
        <f>XLOOKUP(A2476,Share_Transactions!$A:$A,Share_Transactions!$C:$C,"")</f>
        <v/>
      </c>
      <c r="D2476" s="10">
        <f>XLOOKUP(A2476,Share_Transactions!$A:$A,Share_Transactions!$L:$L,0)</f>
        <v/>
      </c>
      <c r="E2476" s="10">
        <f>XLOOKUP(A2476,Payroll_Data!$A:$A,Payroll_Data!$D:$D,"")</f>
        <v/>
      </c>
      <c r="F2476" s="10">
        <f>IF(E2476="","",D2476-E2476)</f>
        <v/>
      </c>
      <c r="G2476">
        <f>IF(E2476="","Missing Payroll Record",IF(ABS(F2476)&lt;=1,"MATCH","MISMATCH"))</f>
        <v/>
      </c>
    </row>
    <row r="2477">
      <c r="A2477" t="inlineStr">
        <is>
          <t>TX505722</t>
        </is>
      </c>
      <c r="B2477">
        <f>XLOOKUP(A2477,Share_Transactions!$A:$A,Share_Transactions!$B:$B,"")</f>
        <v/>
      </c>
      <c r="C2477">
        <f>XLOOKUP(A2477,Share_Transactions!$A:$A,Share_Transactions!$C:$C,"")</f>
        <v/>
      </c>
      <c r="D2477" s="10">
        <f>XLOOKUP(A2477,Share_Transactions!$A:$A,Share_Transactions!$L:$L,0)</f>
        <v/>
      </c>
      <c r="E2477" s="10">
        <f>XLOOKUP(A2477,Payroll_Data!$A:$A,Payroll_Data!$D:$D,"")</f>
        <v/>
      </c>
      <c r="F2477" s="10">
        <f>IF(E2477="","",D2477-E2477)</f>
        <v/>
      </c>
      <c r="G2477">
        <f>IF(E2477="","Missing Payroll Record",IF(ABS(F2477)&lt;=1,"MATCH","MISMATCH"))</f>
        <v/>
      </c>
    </row>
    <row r="2478">
      <c r="A2478" t="inlineStr">
        <is>
          <t>TX505723</t>
        </is>
      </c>
      <c r="B2478">
        <f>XLOOKUP(A2478,Share_Transactions!$A:$A,Share_Transactions!$B:$B,"")</f>
        <v/>
      </c>
      <c r="C2478">
        <f>XLOOKUP(A2478,Share_Transactions!$A:$A,Share_Transactions!$C:$C,"")</f>
        <v/>
      </c>
      <c r="D2478" s="10">
        <f>XLOOKUP(A2478,Share_Transactions!$A:$A,Share_Transactions!$L:$L,0)</f>
        <v/>
      </c>
      <c r="E2478" s="10">
        <f>XLOOKUP(A2478,Payroll_Data!$A:$A,Payroll_Data!$D:$D,"")</f>
        <v/>
      </c>
      <c r="F2478" s="10">
        <f>IF(E2478="","",D2478-E2478)</f>
        <v/>
      </c>
      <c r="G2478">
        <f>IF(E2478="","Missing Payroll Record",IF(ABS(F2478)&lt;=1,"MATCH","MISMATCH"))</f>
        <v/>
      </c>
    </row>
    <row r="2479">
      <c r="A2479" t="inlineStr">
        <is>
          <t>TX505725</t>
        </is>
      </c>
      <c r="B2479">
        <f>XLOOKUP(A2479,Share_Transactions!$A:$A,Share_Transactions!$B:$B,"")</f>
        <v/>
      </c>
      <c r="C2479">
        <f>XLOOKUP(A2479,Share_Transactions!$A:$A,Share_Transactions!$C:$C,"")</f>
        <v/>
      </c>
      <c r="D2479" s="10">
        <f>XLOOKUP(A2479,Share_Transactions!$A:$A,Share_Transactions!$L:$L,0)</f>
        <v/>
      </c>
      <c r="E2479" s="10">
        <f>XLOOKUP(A2479,Payroll_Data!$A:$A,Payroll_Data!$D:$D,"")</f>
        <v/>
      </c>
      <c r="F2479" s="10">
        <f>IF(E2479="","",D2479-E2479)</f>
        <v/>
      </c>
      <c r="G2479">
        <f>IF(E2479="","Missing Payroll Record",IF(ABS(F2479)&lt;=1,"MATCH","MISMATCH"))</f>
        <v/>
      </c>
    </row>
    <row r="2480">
      <c r="A2480" t="inlineStr">
        <is>
          <t>TX505726</t>
        </is>
      </c>
      <c r="B2480">
        <f>XLOOKUP(A2480,Share_Transactions!$A:$A,Share_Transactions!$B:$B,"")</f>
        <v/>
      </c>
      <c r="C2480">
        <f>XLOOKUP(A2480,Share_Transactions!$A:$A,Share_Transactions!$C:$C,"")</f>
        <v/>
      </c>
      <c r="D2480" s="10">
        <f>XLOOKUP(A2480,Share_Transactions!$A:$A,Share_Transactions!$L:$L,0)</f>
        <v/>
      </c>
      <c r="E2480" s="10">
        <f>XLOOKUP(A2480,Payroll_Data!$A:$A,Payroll_Data!$D:$D,"")</f>
        <v/>
      </c>
      <c r="F2480" s="10">
        <f>IF(E2480="","",D2480-E2480)</f>
        <v/>
      </c>
      <c r="G2480">
        <f>IF(E2480="","Missing Payroll Record",IF(ABS(F2480)&lt;=1,"MATCH","MISMATCH"))</f>
        <v/>
      </c>
    </row>
    <row r="2481">
      <c r="A2481" t="inlineStr">
        <is>
          <t>TX505727</t>
        </is>
      </c>
      <c r="B2481">
        <f>XLOOKUP(A2481,Share_Transactions!$A:$A,Share_Transactions!$B:$B,"")</f>
        <v/>
      </c>
      <c r="C2481">
        <f>XLOOKUP(A2481,Share_Transactions!$A:$A,Share_Transactions!$C:$C,"")</f>
        <v/>
      </c>
      <c r="D2481" s="10">
        <f>XLOOKUP(A2481,Share_Transactions!$A:$A,Share_Transactions!$L:$L,0)</f>
        <v/>
      </c>
      <c r="E2481" s="10">
        <f>XLOOKUP(A2481,Payroll_Data!$A:$A,Payroll_Data!$D:$D,"")</f>
        <v/>
      </c>
      <c r="F2481" s="10">
        <f>IF(E2481="","",D2481-E2481)</f>
        <v/>
      </c>
      <c r="G2481">
        <f>IF(E2481="","Missing Payroll Record",IF(ABS(F2481)&lt;=1,"MATCH","MISMATCH"))</f>
        <v/>
      </c>
    </row>
    <row r="2482">
      <c r="A2482" t="inlineStr">
        <is>
          <t>TX505729</t>
        </is>
      </c>
      <c r="B2482">
        <f>XLOOKUP(A2482,Share_Transactions!$A:$A,Share_Transactions!$B:$B,"")</f>
        <v/>
      </c>
      <c r="C2482">
        <f>XLOOKUP(A2482,Share_Transactions!$A:$A,Share_Transactions!$C:$C,"")</f>
        <v/>
      </c>
      <c r="D2482" s="10">
        <f>XLOOKUP(A2482,Share_Transactions!$A:$A,Share_Transactions!$L:$L,0)</f>
        <v/>
      </c>
      <c r="E2482" s="10">
        <f>XLOOKUP(A2482,Payroll_Data!$A:$A,Payroll_Data!$D:$D,"")</f>
        <v/>
      </c>
      <c r="F2482" s="10">
        <f>IF(E2482="","",D2482-E2482)</f>
        <v/>
      </c>
      <c r="G2482">
        <f>IF(E2482="","Missing Payroll Record",IF(ABS(F2482)&lt;=1,"MATCH","MISMATCH"))</f>
        <v/>
      </c>
    </row>
    <row r="2483">
      <c r="A2483" t="inlineStr">
        <is>
          <t>TX505731</t>
        </is>
      </c>
      <c r="B2483">
        <f>XLOOKUP(A2483,Share_Transactions!$A:$A,Share_Transactions!$B:$B,"")</f>
        <v/>
      </c>
      <c r="C2483">
        <f>XLOOKUP(A2483,Share_Transactions!$A:$A,Share_Transactions!$C:$C,"")</f>
        <v/>
      </c>
      <c r="D2483" s="10">
        <f>XLOOKUP(A2483,Share_Transactions!$A:$A,Share_Transactions!$L:$L,0)</f>
        <v/>
      </c>
      <c r="E2483" s="10">
        <f>XLOOKUP(A2483,Payroll_Data!$A:$A,Payroll_Data!$D:$D,"")</f>
        <v/>
      </c>
      <c r="F2483" s="10">
        <f>IF(E2483="","",D2483-E2483)</f>
        <v/>
      </c>
      <c r="G2483">
        <f>IF(E2483="","Missing Payroll Record",IF(ABS(F2483)&lt;=1,"MATCH","MISMATCH"))</f>
        <v/>
      </c>
    </row>
    <row r="2484">
      <c r="A2484" t="inlineStr">
        <is>
          <t>TX505733</t>
        </is>
      </c>
      <c r="B2484">
        <f>XLOOKUP(A2484,Share_Transactions!$A:$A,Share_Transactions!$B:$B,"")</f>
        <v/>
      </c>
      <c r="C2484">
        <f>XLOOKUP(A2484,Share_Transactions!$A:$A,Share_Transactions!$C:$C,"")</f>
        <v/>
      </c>
      <c r="D2484" s="10">
        <f>XLOOKUP(A2484,Share_Transactions!$A:$A,Share_Transactions!$L:$L,0)</f>
        <v/>
      </c>
      <c r="E2484" s="10">
        <f>XLOOKUP(A2484,Payroll_Data!$A:$A,Payroll_Data!$D:$D,"")</f>
        <v/>
      </c>
      <c r="F2484" s="10">
        <f>IF(E2484="","",D2484-E2484)</f>
        <v/>
      </c>
      <c r="G2484">
        <f>IF(E2484="","Missing Payroll Record",IF(ABS(F2484)&lt;=1,"MATCH","MISMATCH"))</f>
        <v/>
      </c>
    </row>
    <row r="2485">
      <c r="A2485" t="inlineStr">
        <is>
          <t>TX505734</t>
        </is>
      </c>
      <c r="B2485">
        <f>XLOOKUP(A2485,Share_Transactions!$A:$A,Share_Transactions!$B:$B,"")</f>
        <v/>
      </c>
      <c r="C2485">
        <f>XLOOKUP(A2485,Share_Transactions!$A:$A,Share_Transactions!$C:$C,"")</f>
        <v/>
      </c>
      <c r="D2485" s="10">
        <f>XLOOKUP(A2485,Share_Transactions!$A:$A,Share_Transactions!$L:$L,0)</f>
        <v/>
      </c>
      <c r="E2485" s="10">
        <f>XLOOKUP(A2485,Payroll_Data!$A:$A,Payroll_Data!$D:$D,"")</f>
        <v/>
      </c>
      <c r="F2485" s="10">
        <f>IF(E2485="","",D2485-E2485)</f>
        <v/>
      </c>
      <c r="G2485">
        <f>IF(E2485="","Missing Payroll Record",IF(ABS(F2485)&lt;=1,"MATCH","MISMATCH"))</f>
        <v/>
      </c>
    </row>
    <row r="2486">
      <c r="A2486" t="inlineStr">
        <is>
          <t>TX505735</t>
        </is>
      </c>
      <c r="B2486">
        <f>XLOOKUP(A2486,Share_Transactions!$A:$A,Share_Transactions!$B:$B,"")</f>
        <v/>
      </c>
      <c r="C2486">
        <f>XLOOKUP(A2486,Share_Transactions!$A:$A,Share_Transactions!$C:$C,"")</f>
        <v/>
      </c>
      <c r="D2486" s="10">
        <f>XLOOKUP(A2486,Share_Transactions!$A:$A,Share_Transactions!$L:$L,0)</f>
        <v/>
      </c>
      <c r="E2486" s="10">
        <f>XLOOKUP(A2486,Payroll_Data!$A:$A,Payroll_Data!$D:$D,"")</f>
        <v/>
      </c>
      <c r="F2486" s="10">
        <f>IF(E2486="","",D2486-E2486)</f>
        <v/>
      </c>
      <c r="G2486">
        <f>IF(E2486="","Missing Payroll Record",IF(ABS(F2486)&lt;=1,"MATCH","MISMATCH"))</f>
        <v/>
      </c>
    </row>
    <row r="2487">
      <c r="A2487" t="inlineStr">
        <is>
          <t>TX505736</t>
        </is>
      </c>
      <c r="B2487">
        <f>XLOOKUP(A2487,Share_Transactions!$A:$A,Share_Transactions!$B:$B,"")</f>
        <v/>
      </c>
      <c r="C2487">
        <f>XLOOKUP(A2487,Share_Transactions!$A:$A,Share_Transactions!$C:$C,"")</f>
        <v/>
      </c>
      <c r="D2487" s="10">
        <f>XLOOKUP(A2487,Share_Transactions!$A:$A,Share_Transactions!$L:$L,0)</f>
        <v/>
      </c>
      <c r="E2487" s="10">
        <f>XLOOKUP(A2487,Payroll_Data!$A:$A,Payroll_Data!$D:$D,"")</f>
        <v/>
      </c>
      <c r="F2487" s="10">
        <f>IF(E2487="","",D2487-E2487)</f>
        <v/>
      </c>
      <c r="G2487">
        <f>IF(E2487="","Missing Payroll Record",IF(ABS(F2487)&lt;=1,"MATCH","MISMATCH"))</f>
        <v/>
      </c>
    </row>
    <row r="2488">
      <c r="A2488" t="inlineStr">
        <is>
          <t>TX505737</t>
        </is>
      </c>
      <c r="B2488">
        <f>XLOOKUP(A2488,Share_Transactions!$A:$A,Share_Transactions!$B:$B,"")</f>
        <v/>
      </c>
      <c r="C2488">
        <f>XLOOKUP(A2488,Share_Transactions!$A:$A,Share_Transactions!$C:$C,"")</f>
        <v/>
      </c>
      <c r="D2488" s="10">
        <f>XLOOKUP(A2488,Share_Transactions!$A:$A,Share_Transactions!$L:$L,0)</f>
        <v/>
      </c>
      <c r="E2488" s="10">
        <f>XLOOKUP(A2488,Payroll_Data!$A:$A,Payroll_Data!$D:$D,"")</f>
        <v/>
      </c>
      <c r="F2488" s="10">
        <f>IF(E2488="","",D2488-E2488)</f>
        <v/>
      </c>
      <c r="G2488">
        <f>IF(E2488="","Missing Payroll Record",IF(ABS(F2488)&lt;=1,"MATCH","MISMATCH"))</f>
        <v/>
      </c>
    </row>
    <row r="2489">
      <c r="A2489" t="inlineStr">
        <is>
          <t>TX505739</t>
        </is>
      </c>
      <c r="B2489">
        <f>XLOOKUP(A2489,Share_Transactions!$A:$A,Share_Transactions!$B:$B,"")</f>
        <v/>
      </c>
      <c r="C2489">
        <f>XLOOKUP(A2489,Share_Transactions!$A:$A,Share_Transactions!$C:$C,"")</f>
        <v/>
      </c>
      <c r="D2489" s="10">
        <f>XLOOKUP(A2489,Share_Transactions!$A:$A,Share_Transactions!$L:$L,0)</f>
        <v/>
      </c>
      <c r="E2489" s="10">
        <f>XLOOKUP(A2489,Payroll_Data!$A:$A,Payroll_Data!$D:$D,"")</f>
        <v/>
      </c>
      <c r="F2489" s="10">
        <f>IF(E2489="","",D2489-E2489)</f>
        <v/>
      </c>
      <c r="G2489">
        <f>IF(E2489="","Missing Payroll Record",IF(ABS(F2489)&lt;=1,"MATCH","MISMATCH"))</f>
        <v/>
      </c>
    </row>
    <row r="2490">
      <c r="A2490" t="inlineStr">
        <is>
          <t>TX505741</t>
        </is>
      </c>
      <c r="B2490">
        <f>XLOOKUP(A2490,Share_Transactions!$A:$A,Share_Transactions!$B:$B,"")</f>
        <v/>
      </c>
      <c r="C2490">
        <f>XLOOKUP(A2490,Share_Transactions!$A:$A,Share_Transactions!$C:$C,"")</f>
        <v/>
      </c>
      <c r="D2490" s="10">
        <f>XLOOKUP(A2490,Share_Transactions!$A:$A,Share_Transactions!$L:$L,0)</f>
        <v/>
      </c>
      <c r="E2490" s="10">
        <f>XLOOKUP(A2490,Payroll_Data!$A:$A,Payroll_Data!$D:$D,"")</f>
        <v/>
      </c>
      <c r="F2490" s="10">
        <f>IF(E2490="","",D2490-E2490)</f>
        <v/>
      </c>
      <c r="G2490">
        <f>IF(E2490="","Missing Payroll Record",IF(ABS(F2490)&lt;=1,"MATCH","MISMATCH"))</f>
        <v/>
      </c>
    </row>
    <row r="2491">
      <c r="A2491" t="inlineStr">
        <is>
          <t>TX505743</t>
        </is>
      </c>
      <c r="B2491">
        <f>XLOOKUP(A2491,Share_Transactions!$A:$A,Share_Transactions!$B:$B,"")</f>
        <v/>
      </c>
      <c r="C2491">
        <f>XLOOKUP(A2491,Share_Transactions!$A:$A,Share_Transactions!$C:$C,"")</f>
        <v/>
      </c>
      <c r="D2491" s="10">
        <f>XLOOKUP(A2491,Share_Transactions!$A:$A,Share_Transactions!$L:$L,0)</f>
        <v/>
      </c>
      <c r="E2491" s="10">
        <f>XLOOKUP(A2491,Payroll_Data!$A:$A,Payroll_Data!$D:$D,"")</f>
        <v/>
      </c>
      <c r="F2491" s="10">
        <f>IF(E2491="","",D2491-E2491)</f>
        <v/>
      </c>
      <c r="G2491">
        <f>IF(E2491="","Missing Payroll Record",IF(ABS(F2491)&lt;=1,"MATCH","MISMATCH"))</f>
        <v/>
      </c>
    </row>
    <row r="2492">
      <c r="A2492" t="inlineStr">
        <is>
          <t>TX505746</t>
        </is>
      </c>
      <c r="B2492">
        <f>XLOOKUP(A2492,Share_Transactions!$A:$A,Share_Transactions!$B:$B,"")</f>
        <v/>
      </c>
      <c r="C2492">
        <f>XLOOKUP(A2492,Share_Transactions!$A:$A,Share_Transactions!$C:$C,"")</f>
        <v/>
      </c>
      <c r="D2492" s="10">
        <f>XLOOKUP(A2492,Share_Transactions!$A:$A,Share_Transactions!$L:$L,0)</f>
        <v/>
      </c>
      <c r="E2492" s="10">
        <f>XLOOKUP(A2492,Payroll_Data!$A:$A,Payroll_Data!$D:$D,"")</f>
        <v/>
      </c>
      <c r="F2492" s="10">
        <f>IF(E2492="","",D2492-E2492)</f>
        <v/>
      </c>
      <c r="G2492">
        <f>IF(E2492="","Missing Payroll Record",IF(ABS(F2492)&lt;=1,"MATCH","MISMATCH"))</f>
        <v/>
      </c>
    </row>
    <row r="2493">
      <c r="A2493" t="inlineStr">
        <is>
          <t>TX505747</t>
        </is>
      </c>
      <c r="B2493">
        <f>XLOOKUP(A2493,Share_Transactions!$A:$A,Share_Transactions!$B:$B,"")</f>
        <v/>
      </c>
      <c r="C2493">
        <f>XLOOKUP(A2493,Share_Transactions!$A:$A,Share_Transactions!$C:$C,"")</f>
        <v/>
      </c>
      <c r="D2493" s="10">
        <f>XLOOKUP(A2493,Share_Transactions!$A:$A,Share_Transactions!$L:$L,0)</f>
        <v/>
      </c>
      <c r="E2493" s="10">
        <f>XLOOKUP(A2493,Payroll_Data!$A:$A,Payroll_Data!$D:$D,"")</f>
        <v/>
      </c>
      <c r="F2493" s="10">
        <f>IF(E2493="","",D2493-E2493)</f>
        <v/>
      </c>
      <c r="G2493">
        <f>IF(E2493="","Missing Payroll Record",IF(ABS(F2493)&lt;=1,"MATCH","MISMATCH"))</f>
        <v/>
      </c>
    </row>
    <row r="2494">
      <c r="A2494" t="inlineStr">
        <is>
          <t>TX505750</t>
        </is>
      </c>
      <c r="B2494">
        <f>XLOOKUP(A2494,Share_Transactions!$A:$A,Share_Transactions!$B:$B,"")</f>
        <v/>
      </c>
      <c r="C2494">
        <f>XLOOKUP(A2494,Share_Transactions!$A:$A,Share_Transactions!$C:$C,"")</f>
        <v/>
      </c>
      <c r="D2494" s="10">
        <f>XLOOKUP(A2494,Share_Transactions!$A:$A,Share_Transactions!$L:$L,0)</f>
        <v/>
      </c>
      <c r="E2494" s="10">
        <f>XLOOKUP(A2494,Payroll_Data!$A:$A,Payroll_Data!$D:$D,"")</f>
        <v/>
      </c>
      <c r="F2494" s="10">
        <f>IF(E2494="","",D2494-E2494)</f>
        <v/>
      </c>
      <c r="G2494">
        <f>IF(E2494="","Missing Payroll Record",IF(ABS(F2494)&lt;=1,"MATCH","MISMATCH"))</f>
        <v/>
      </c>
    </row>
    <row r="2495">
      <c r="A2495" t="inlineStr">
        <is>
          <t>TX505752</t>
        </is>
      </c>
      <c r="B2495">
        <f>XLOOKUP(A2495,Share_Transactions!$A:$A,Share_Transactions!$B:$B,"")</f>
        <v/>
      </c>
      <c r="C2495">
        <f>XLOOKUP(A2495,Share_Transactions!$A:$A,Share_Transactions!$C:$C,"")</f>
        <v/>
      </c>
      <c r="D2495" s="10">
        <f>XLOOKUP(A2495,Share_Transactions!$A:$A,Share_Transactions!$L:$L,0)</f>
        <v/>
      </c>
      <c r="E2495" s="10">
        <f>XLOOKUP(A2495,Payroll_Data!$A:$A,Payroll_Data!$D:$D,"")</f>
        <v/>
      </c>
      <c r="F2495" s="10">
        <f>IF(E2495="","",D2495-E2495)</f>
        <v/>
      </c>
      <c r="G2495">
        <f>IF(E2495="","Missing Payroll Record",IF(ABS(F2495)&lt;=1,"MATCH","MISMATCH"))</f>
        <v/>
      </c>
    </row>
    <row r="2496">
      <c r="A2496" t="inlineStr">
        <is>
          <t>TX505755</t>
        </is>
      </c>
      <c r="B2496">
        <f>XLOOKUP(A2496,Share_Transactions!$A:$A,Share_Transactions!$B:$B,"")</f>
        <v/>
      </c>
      <c r="C2496">
        <f>XLOOKUP(A2496,Share_Transactions!$A:$A,Share_Transactions!$C:$C,"")</f>
        <v/>
      </c>
      <c r="D2496" s="10">
        <f>XLOOKUP(A2496,Share_Transactions!$A:$A,Share_Transactions!$L:$L,0)</f>
        <v/>
      </c>
      <c r="E2496" s="10">
        <f>XLOOKUP(A2496,Payroll_Data!$A:$A,Payroll_Data!$D:$D,"")</f>
        <v/>
      </c>
      <c r="F2496" s="10">
        <f>IF(E2496="","",D2496-E2496)</f>
        <v/>
      </c>
      <c r="G2496">
        <f>IF(E2496="","Missing Payroll Record",IF(ABS(F2496)&lt;=1,"MATCH","MISMATCH"))</f>
        <v/>
      </c>
    </row>
    <row r="2497">
      <c r="A2497" t="inlineStr">
        <is>
          <t>TX505763</t>
        </is>
      </c>
      <c r="B2497">
        <f>XLOOKUP(A2497,Share_Transactions!$A:$A,Share_Transactions!$B:$B,"")</f>
        <v/>
      </c>
      <c r="C2497">
        <f>XLOOKUP(A2497,Share_Transactions!$A:$A,Share_Transactions!$C:$C,"")</f>
        <v/>
      </c>
      <c r="D2497" s="10">
        <f>XLOOKUP(A2497,Share_Transactions!$A:$A,Share_Transactions!$L:$L,0)</f>
        <v/>
      </c>
      <c r="E2497" s="10">
        <f>XLOOKUP(A2497,Payroll_Data!$A:$A,Payroll_Data!$D:$D,"")</f>
        <v/>
      </c>
      <c r="F2497" s="10">
        <f>IF(E2497="","",D2497-E2497)</f>
        <v/>
      </c>
      <c r="G2497">
        <f>IF(E2497="","Missing Payroll Record",IF(ABS(F2497)&lt;=1,"MATCH","MISMATCH"))</f>
        <v/>
      </c>
    </row>
    <row r="2498">
      <c r="A2498" t="inlineStr">
        <is>
          <t>TX505766</t>
        </is>
      </c>
      <c r="B2498">
        <f>XLOOKUP(A2498,Share_Transactions!$A:$A,Share_Transactions!$B:$B,"")</f>
        <v/>
      </c>
      <c r="C2498">
        <f>XLOOKUP(A2498,Share_Transactions!$A:$A,Share_Transactions!$C:$C,"")</f>
        <v/>
      </c>
      <c r="D2498" s="10">
        <f>XLOOKUP(A2498,Share_Transactions!$A:$A,Share_Transactions!$L:$L,0)</f>
        <v/>
      </c>
      <c r="E2498" s="10">
        <f>XLOOKUP(A2498,Payroll_Data!$A:$A,Payroll_Data!$D:$D,"")</f>
        <v/>
      </c>
      <c r="F2498" s="10">
        <f>IF(E2498="","",D2498-E2498)</f>
        <v/>
      </c>
      <c r="G2498">
        <f>IF(E2498="","Missing Payroll Record",IF(ABS(F2498)&lt;=1,"MATCH","MISMATCH"))</f>
        <v/>
      </c>
    </row>
    <row r="2499">
      <c r="A2499" t="inlineStr">
        <is>
          <t>TX505767</t>
        </is>
      </c>
      <c r="B2499">
        <f>XLOOKUP(A2499,Share_Transactions!$A:$A,Share_Transactions!$B:$B,"")</f>
        <v/>
      </c>
      <c r="C2499">
        <f>XLOOKUP(A2499,Share_Transactions!$A:$A,Share_Transactions!$C:$C,"")</f>
        <v/>
      </c>
      <c r="D2499" s="10">
        <f>XLOOKUP(A2499,Share_Transactions!$A:$A,Share_Transactions!$L:$L,0)</f>
        <v/>
      </c>
      <c r="E2499" s="10">
        <f>XLOOKUP(A2499,Payroll_Data!$A:$A,Payroll_Data!$D:$D,"")</f>
        <v/>
      </c>
      <c r="F2499" s="10">
        <f>IF(E2499="","",D2499-E2499)</f>
        <v/>
      </c>
      <c r="G2499">
        <f>IF(E2499="","Missing Payroll Record",IF(ABS(F2499)&lt;=1,"MATCH","MISMATCH"))</f>
        <v/>
      </c>
    </row>
    <row r="2500">
      <c r="A2500" t="inlineStr">
        <is>
          <t>TX505768</t>
        </is>
      </c>
      <c r="B2500">
        <f>XLOOKUP(A2500,Share_Transactions!$A:$A,Share_Transactions!$B:$B,"")</f>
        <v/>
      </c>
      <c r="C2500">
        <f>XLOOKUP(A2500,Share_Transactions!$A:$A,Share_Transactions!$C:$C,"")</f>
        <v/>
      </c>
      <c r="D2500" s="10">
        <f>XLOOKUP(A2500,Share_Transactions!$A:$A,Share_Transactions!$L:$L,0)</f>
        <v/>
      </c>
      <c r="E2500" s="10">
        <f>XLOOKUP(A2500,Payroll_Data!$A:$A,Payroll_Data!$D:$D,"")</f>
        <v/>
      </c>
      <c r="F2500" s="10">
        <f>IF(E2500="","",D2500-E2500)</f>
        <v/>
      </c>
      <c r="G2500">
        <f>IF(E2500="","Missing Payroll Record",IF(ABS(F2500)&lt;=1,"MATCH","MISMATCH"))</f>
        <v/>
      </c>
    </row>
    <row r="2501">
      <c r="A2501" t="inlineStr">
        <is>
          <t>TX505771</t>
        </is>
      </c>
      <c r="B2501">
        <f>XLOOKUP(A2501,Share_Transactions!$A:$A,Share_Transactions!$B:$B,"")</f>
        <v/>
      </c>
      <c r="C2501">
        <f>XLOOKUP(A2501,Share_Transactions!$A:$A,Share_Transactions!$C:$C,"")</f>
        <v/>
      </c>
      <c r="D2501" s="10">
        <f>XLOOKUP(A2501,Share_Transactions!$A:$A,Share_Transactions!$L:$L,0)</f>
        <v/>
      </c>
      <c r="E2501" s="10">
        <f>XLOOKUP(A2501,Payroll_Data!$A:$A,Payroll_Data!$D:$D,"")</f>
        <v/>
      </c>
      <c r="F2501" s="10">
        <f>IF(E2501="","",D2501-E2501)</f>
        <v/>
      </c>
      <c r="G2501">
        <f>IF(E2501="","Missing Payroll Record",IF(ABS(F2501)&lt;=1,"MATCH","MISMATCH"))</f>
        <v/>
      </c>
    </row>
    <row r="2502">
      <c r="A2502" t="inlineStr">
        <is>
          <t>TX505772</t>
        </is>
      </c>
      <c r="B2502">
        <f>XLOOKUP(A2502,Share_Transactions!$A:$A,Share_Transactions!$B:$B,"")</f>
        <v/>
      </c>
      <c r="C2502">
        <f>XLOOKUP(A2502,Share_Transactions!$A:$A,Share_Transactions!$C:$C,"")</f>
        <v/>
      </c>
      <c r="D2502" s="10">
        <f>XLOOKUP(A2502,Share_Transactions!$A:$A,Share_Transactions!$L:$L,0)</f>
        <v/>
      </c>
      <c r="E2502" s="10">
        <f>XLOOKUP(A2502,Payroll_Data!$A:$A,Payroll_Data!$D:$D,"")</f>
        <v/>
      </c>
      <c r="F2502" s="10">
        <f>IF(E2502="","",D2502-E2502)</f>
        <v/>
      </c>
      <c r="G2502">
        <f>IF(E2502="","Missing Payroll Record",IF(ABS(F2502)&lt;=1,"MATCH","MISMATCH"))</f>
        <v/>
      </c>
    </row>
    <row r="2503">
      <c r="A2503" t="inlineStr">
        <is>
          <t>TX505775</t>
        </is>
      </c>
      <c r="B2503">
        <f>XLOOKUP(A2503,Share_Transactions!$A:$A,Share_Transactions!$B:$B,"")</f>
        <v/>
      </c>
      <c r="C2503">
        <f>XLOOKUP(A2503,Share_Transactions!$A:$A,Share_Transactions!$C:$C,"")</f>
        <v/>
      </c>
      <c r="D2503" s="10">
        <f>XLOOKUP(A2503,Share_Transactions!$A:$A,Share_Transactions!$L:$L,0)</f>
        <v/>
      </c>
      <c r="E2503" s="10">
        <f>XLOOKUP(A2503,Payroll_Data!$A:$A,Payroll_Data!$D:$D,"")</f>
        <v/>
      </c>
      <c r="F2503" s="10">
        <f>IF(E2503="","",D2503-E2503)</f>
        <v/>
      </c>
      <c r="G2503">
        <f>IF(E2503="","Missing Payroll Record",IF(ABS(F2503)&lt;=1,"MATCH","MISMATCH"))</f>
        <v/>
      </c>
    </row>
    <row r="2504">
      <c r="A2504" t="inlineStr">
        <is>
          <t>TX505777</t>
        </is>
      </c>
      <c r="B2504">
        <f>XLOOKUP(A2504,Share_Transactions!$A:$A,Share_Transactions!$B:$B,"")</f>
        <v/>
      </c>
      <c r="C2504">
        <f>XLOOKUP(A2504,Share_Transactions!$A:$A,Share_Transactions!$C:$C,"")</f>
        <v/>
      </c>
      <c r="D2504" s="10">
        <f>XLOOKUP(A2504,Share_Transactions!$A:$A,Share_Transactions!$L:$L,0)</f>
        <v/>
      </c>
      <c r="E2504" s="10">
        <f>XLOOKUP(A2504,Payroll_Data!$A:$A,Payroll_Data!$D:$D,"")</f>
        <v/>
      </c>
      <c r="F2504" s="10">
        <f>IF(E2504="","",D2504-E2504)</f>
        <v/>
      </c>
      <c r="G2504">
        <f>IF(E2504="","Missing Payroll Record",IF(ABS(F2504)&lt;=1,"MATCH","MISMATCH"))</f>
        <v/>
      </c>
    </row>
    <row r="2505">
      <c r="A2505" t="inlineStr">
        <is>
          <t>TX505779</t>
        </is>
      </c>
      <c r="B2505">
        <f>XLOOKUP(A2505,Share_Transactions!$A:$A,Share_Transactions!$B:$B,"")</f>
        <v/>
      </c>
      <c r="C2505">
        <f>XLOOKUP(A2505,Share_Transactions!$A:$A,Share_Transactions!$C:$C,"")</f>
        <v/>
      </c>
      <c r="D2505" s="10">
        <f>XLOOKUP(A2505,Share_Transactions!$A:$A,Share_Transactions!$L:$L,0)</f>
        <v/>
      </c>
      <c r="E2505" s="10">
        <f>XLOOKUP(A2505,Payroll_Data!$A:$A,Payroll_Data!$D:$D,"")</f>
        <v/>
      </c>
      <c r="F2505" s="10">
        <f>IF(E2505="","",D2505-E2505)</f>
        <v/>
      </c>
      <c r="G2505">
        <f>IF(E2505="","Missing Payroll Record",IF(ABS(F2505)&lt;=1,"MATCH","MISMATCH"))</f>
        <v/>
      </c>
    </row>
    <row r="2506">
      <c r="A2506" t="inlineStr">
        <is>
          <t>TX505780</t>
        </is>
      </c>
      <c r="B2506">
        <f>XLOOKUP(A2506,Share_Transactions!$A:$A,Share_Transactions!$B:$B,"")</f>
        <v/>
      </c>
      <c r="C2506">
        <f>XLOOKUP(A2506,Share_Transactions!$A:$A,Share_Transactions!$C:$C,"")</f>
        <v/>
      </c>
      <c r="D2506" s="10">
        <f>XLOOKUP(A2506,Share_Transactions!$A:$A,Share_Transactions!$L:$L,0)</f>
        <v/>
      </c>
      <c r="E2506" s="10">
        <f>XLOOKUP(A2506,Payroll_Data!$A:$A,Payroll_Data!$D:$D,"")</f>
        <v/>
      </c>
      <c r="F2506" s="10">
        <f>IF(E2506="","",D2506-E2506)</f>
        <v/>
      </c>
      <c r="G2506">
        <f>IF(E2506="","Missing Payroll Record",IF(ABS(F2506)&lt;=1,"MATCH","MISMATCH"))</f>
        <v/>
      </c>
    </row>
    <row r="2507">
      <c r="A2507" t="inlineStr">
        <is>
          <t>TX505782</t>
        </is>
      </c>
      <c r="B2507">
        <f>XLOOKUP(A2507,Share_Transactions!$A:$A,Share_Transactions!$B:$B,"")</f>
        <v/>
      </c>
      <c r="C2507">
        <f>XLOOKUP(A2507,Share_Transactions!$A:$A,Share_Transactions!$C:$C,"")</f>
        <v/>
      </c>
      <c r="D2507" s="10">
        <f>XLOOKUP(A2507,Share_Transactions!$A:$A,Share_Transactions!$L:$L,0)</f>
        <v/>
      </c>
      <c r="E2507" s="10">
        <f>XLOOKUP(A2507,Payroll_Data!$A:$A,Payroll_Data!$D:$D,"")</f>
        <v/>
      </c>
      <c r="F2507" s="10">
        <f>IF(E2507="","",D2507-E2507)</f>
        <v/>
      </c>
      <c r="G2507">
        <f>IF(E2507="","Missing Payroll Record",IF(ABS(F2507)&lt;=1,"MATCH","MISMATCH"))</f>
        <v/>
      </c>
    </row>
    <row r="2508">
      <c r="A2508" t="inlineStr">
        <is>
          <t>TX505783</t>
        </is>
      </c>
      <c r="B2508">
        <f>XLOOKUP(A2508,Share_Transactions!$A:$A,Share_Transactions!$B:$B,"")</f>
        <v/>
      </c>
      <c r="C2508">
        <f>XLOOKUP(A2508,Share_Transactions!$A:$A,Share_Transactions!$C:$C,"")</f>
        <v/>
      </c>
      <c r="D2508" s="10">
        <f>XLOOKUP(A2508,Share_Transactions!$A:$A,Share_Transactions!$L:$L,0)</f>
        <v/>
      </c>
      <c r="E2508" s="10">
        <f>XLOOKUP(A2508,Payroll_Data!$A:$A,Payroll_Data!$D:$D,"")</f>
        <v/>
      </c>
      <c r="F2508" s="10">
        <f>IF(E2508="","",D2508-E2508)</f>
        <v/>
      </c>
      <c r="G2508">
        <f>IF(E2508="","Missing Payroll Record",IF(ABS(F2508)&lt;=1,"MATCH","MISMATCH"))</f>
        <v/>
      </c>
    </row>
    <row r="2509">
      <c r="A2509" t="inlineStr">
        <is>
          <t>TX505784</t>
        </is>
      </c>
      <c r="B2509">
        <f>XLOOKUP(A2509,Share_Transactions!$A:$A,Share_Transactions!$B:$B,"")</f>
        <v/>
      </c>
      <c r="C2509">
        <f>XLOOKUP(A2509,Share_Transactions!$A:$A,Share_Transactions!$C:$C,"")</f>
        <v/>
      </c>
      <c r="D2509" s="10">
        <f>XLOOKUP(A2509,Share_Transactions!$A:$A,Share_Transactions!$L:$L,0)</f>
        <v/>
      </c>
      <c r="E2509" s="10">
        <f>XLOOKUP(A2509,Payroll_Data!$A:$A,Payroll_Data!$D:$D,"")</f>
        <v/>
      </c>
      <c r="F2509" s="10">
        <f>IF(E2509="","",D2509-E2509)</f>
        <v/>
      </c>
      <c r="G2509">
        <f>IF(E2509="","Missing Payroll Record",IF(ABS(F2509)&lt;=1,"MATCH","MISMATCH"))</f>
        <v/>
      </c>
    </row>
    <row r="2510">
      <c r="A2510" t="inlineStr">
        <is>
          <t>TX505788</t>
        </is>
      </c>
      <c r="B2510">
        <f>XLOOKUP(A2510,Share_Transactions!$A:$A,Share_Transactions!$B:$B,"")</f>
        <v/>
      </c>
      <c r="C2510">
        <f>XLOOKUP(A2510,Share_Transactions!$A:$A,Share_Transactions!$C:$C,"")</f>
        <v/>
      </c>
      <c r="D2510" s="10">
        <f>XLOOKUP(A2510,Share_Transactions!$A:$A,Share_Transactions!$L:$L,0)</f>
        <v/>
      </c>
      <c r="E2510" s="10">
        <f>XLOOKUP(A2510,Payroll_Data!$A:$A,Payroll_Data!$D:$D,"")</f>
        <v/>
      </c>
      <c r="F2510" s="10">
        <f>IF(E2510="","",D2510-E2510)</f>
        <v/>
      </c>
      <c r="G2510">
        <f>IF(E2510="","Missing Payroll Record",IF(ABS(F2510)&lt;=1,"MATCH","MISMATCH"))</f>
        <v/>
      </c>
    </row>
    <row r="2511">
      <c r="A2511" t="inlineStr">
        <is>
          <t>TX505791</t>
        </is>
      </c>
      <c r="B2511">
        <f>XLOOKUP(A2511,Share_Transactions!$A:$A,Share_Transactions!$B:$B,"")</f>
        <v/>
      </c>
      <c r="C2511">
        <f>XLOOKUP(A2511,Share_Transactions!$A:$A,Share_Transactions!$C:$C,"")</f>
        <v/>
      </c>
      <c r="D2511" s="10">
        <f>XLOOKUP(A2511,Share_Transactions!$A:$A,Share_Transactions!$L:$L,0)</f>
        <v/>
      </c>
      <c r="E2511" s="10">
        <f>XLOOKUP(A2511,Payroll_Data!$A:$A,Payroll_Data!$D:$D,"")</f>
        <v/>
      </c>
      <c r="F2511" s="10">
        <f>IF(E2511="","",D2511-E2511)</f>
        <v/>
      </c>
      <c r="G2511">
        <f>IF(E2511="","Missing Payroll Record",IF(ABS(F2511)&lt;=1,"MATCH","MISMATCH"))</f>
        <v/>
      </c>
    </row>
    <row r="2512">
      <c r="A2512" t="inlineStr">
        <is>
          <t>TX505792</t>
        </is>
      </c>
      <c r="B2512">
        <f>XLOOKUP(A2512,Share_Transactions!$A:$A,Share_Transactions!$B:$B,"")</f>
        <v/>
      </c>
      <c r="C2512">
        <f>XLOOKUP(A2512,Share_Transactions!$A:$A,Share_Transactions!$C:$C,"")</f>
        <v/>
      </c>
      <c r="D2512" s="10">
        <f>XLOOKUP(A2512,Share_Transactions!$A:$A,Share_Transactions!$L:$L,0)</f>
        <v/>
      </c>
      <c r="E2512" s="10">
        <f>XLOOKUP(A2512,Payroll_Data!$A:$A,Payroll_Data!$D:$D,"")</f>
        <v/>
      </c>
      <c r="F2512" s="10">
        <f>IF(E2512="","",D2512-E2512)</f>
        <v/>
      </c>
      <c r="G2512">
        <f>IF(E2512="","Missing Payroll Record",IF(ABS(F2512)&lt;=1,"MATCH","MISMATCH"))</f>
        <v/>
      </c>
    </row>
    <row r="2513">
      <c r="A2513" t="inlineStr">
        <is>
          <t>TX505793</t>
        </is>
      </c>
      <c r="B2513">
        <f>XLOOKUP(A2513,Share_Transactions!$A:$A,Share_Transactions!$B:$B,"")</f>
        <v/>
      </c>
      <c r="C2513">
        <f>XLOOKUP(A2513,Share_Transactions!$A:$A,Share_Transactions!$C:$C,"")</f>
        <v/>
      </c>
      <c r="D2513" s="10">
        <f>XLOOKUP(A2513,Share_Transactions!$A:$A,Share_Transactions!$L:$L,0)</f>
        <v/>
      </c>
      <c r="E2513" s="10">
        <f>XLOOKUP(A2513,Payroll_Data!$A:$A,Payroll_Data!$D:$D,"")</f>
        <v/>
      </c>
      <c r="F2513" s="10">
        <f>IF(E2513="","",D2513-E2513)</f>
        <v/>
      </c>
      <c r="G2513">
        <f>IF(E2513="","Missing Payroll Record",IF(ABS(F2513)&lt;=1,"MATCH","MISMATCH"))</f>
        <v/>
      </c>
    </row>
    <row r="2514">
      <c r="A2514" t="inlineStr">
        <is>
          <t>TX505798</t>
        </is>
      </c>
      <c r="B2514">
        <f>XLOOKUP(A2514,Share_Transactions!$A:$A,Share_Transactions!$B:$B,"")</f>
        <v/>
      </c>
      <c r="C2514">
        <f>XLOOKUP(A2514,Share_Transactions!$A:$A,Share_Transactions!$C:$C,"")</f>
        <v/>
      </c>
      <c r="D2514" s="10">
        <f>XLOOKUP(A2514,Share_Transactions!$A:$A,Share_Transactions!$L:$L,0)</f>
        <v/>
      </c>
      <c r="E2514" s="10">
        <f>XLOOKUP(A2514,Payroll_Data!$A:$A,Payroll_Data!$D:$D,"")</f>
        <v/>
      </c>
      <c r="F2514" s="10">
        <f>IF(E2514="","",D2514-E2514)</f>
        <v/>
      </c>
      <c r="G2514">
        <f>IF(E2514="","Missing Payroll Record",IF(ABS(F2514)&lt;=1,"MATCH","MISMATCH"))</f>
        <v/>
      </c>
    </row>
    <row r="2515">
      <c r="A2515" t="inlineStr">
        <is>
          <t>TX505800</t>
        </is>
      </c>
      <c r="B2515">
        <f>XLOOKUP(A2515,Share_Transactions!$A:$A,Share_Transactions!$B:$B,"")</f>
        <v/>
      </c>
      <c r="C2515">
        <f>XLOOKUP(A2515,Share_Transactions!$A:$A,Share_Transactions!$C:$C,"")</f>
        <v/>
      </c>
      <c r="D2515" s="10">
        <f>XLOOKUP(A2515,Share_Transactions!$A:$A,Share_Transactions!$L:$L,0)</f>
        <v/>
      </c>
      <c r="E2515" s="10">
        <f>XLOOKUP(A2515,Payroll_Data!$A:$A,Payroll_Data!$D:$D,"")</f>
        <v/>
      </c>
      <c r="F2515" s="10">
        <f>IF(E2515="","",D2515-E2515)</f>
        <v/>
      </c>
      <c r="G2515">
        <f>IF(E2515="","Missing Payroll Record",IF(ABS(F2515)&lt;=1,"MATCH","MISMATCH"))</f>
        <v/>
      </c>
    </row>
    <row r="2516">
      <c r="A2516" t="inlineStr">
        <is>
          <t>TX505801</t>
        </is>
      </c>
      <c r="B2516">
        <f>XLOOKUP(A2516,Share_Transactions!$A:$A,Share_Transactions!$B:$B,"")</f>
        <v/>
      </c>
      <c r="C2516">
        <f>XLOOKUP(A2516,Share_Transactions!$A:$A,Share_Transactions!$C:$C,"")</f>
        <v/>
      </c>
      <c r="D2516" s="10">
        <f>XLOOKUP(A2516,Share_Transactions!$A:$A,Share_Transactions!$L:$L,0)</f>
        <v/>
      </c>
      <c r="E2516" s="10">
        <f>XLOOKUP(A2516,Payroll_Data!$A:$A,Payroll_Data!$D:$D,"")</f>
        <v/>
      </c>
      <c r="F2516" s="10">
        <f>IF(E2516="","",D2516-E2516)</f>
        <v/>
      </c>
      <c r="G2516">
        <f>IF(E2516="","Missing Payroll Record",IF(ABS(F2516)&lt;=1,"MATCH","MISMATCH"))</f>
        <v/>
      </c>
    </row>
    <row r="2517">
      <c r="A2517" t="inlineStr">
        <is>
          <t>TX505805</t>
        </is>
      </c>
      <c r="B2517">
        <f>XLOOKUP(A2517,Share_Transactions!$A:$A,Share_Transactions!$B:$B,"")</f>
        <v/>
      </c>
      <c r="C2517">
        <f>XLOOKUP(A2517,Share_Transactions!$A:$A,Share_Transactions!$C:$C,"")</f>
        <v/>
      </c>
      <c r="D2517" s="10">
        <f>XLOOKUP(A2517,Share_Transactions!$A:$A,Share_Transactions!$L:$L,0)</f>
        <v/>
      </c>
      <c r="E2517" s="10">
        <f>XLOOKUP(A2517,Payroll_Data!$A:$A,Payroll_Data!$D:$D,"")</f>
        <v/>
      </c>
      <c r="F2517" s="10">
        <f>IF(E2517="","",D2517-E2517)</f>
        <v/>
      </c>
      <c r="G2517">
        <f>IF(E2517="","Missing Payroll Record",IF(ABS(F2517)&lt;=1,"MATCH","MISMATCH"))</f>
        <v/>
      </c>
    </row>
    <row r="2518">
      <c r="A2518" t="inlineStr">
        <is>
          <t>TX505810</t>
        </is>
      </c>
      <c r="B2518">
        <f>XLOOKUP(A2518,Share_Transactions!$A:$A,Share_Transactions!$B:$B,"")</f>
        <v/>
      </c>
      <c r="C2518">
        <f>XLOOKUP(A2518,Share_Transactions!$A:$A,Share_Transactions!$C:$C,"")</f>
        <v/>
      </c>
      <c r="D2518" s="10">
        <f>XLOOKUP(A2518,Share_Transactions!$A:$A,Share_Transactions!$L:$L,0)</f>
        <v/>
      </c>
      <c r="E2518" s="10">
        <f>XLOOKUP(A2518,Payroll_Data!$A:$A,Payroll_Data!$D:$D,"")</f>
        <v/>
      </c>
      <c r="F2518" s="10">
        <f>IF(E2518="","",D2518-E2518)</f>
        <v/>
      </c>
      <c r="G2518">
        <f>IF(E2518="","Missing Payroll Record",IF(ABS(F2518)&lt;=1,"MATCH","MISMATCH"))</f>
        <v/>
      </c>
    </row>
    <row r="2519">
      <c r="A2519" t="inlineStr">
        <is>
          <t>TX505812</t>
        </is>
      </c>
      <c r="B2519">
        <f>XLOOKUP(A2519,Share_Transactions!$A:$A,Share_Transactions!$B:$B,"")</f>
        <v/>
      </c>
      <c r="C2519">
        <f>XLOOKUP(A2519,Share_Transactions!$A:$A,Share_Transactions!$C:$C,"")</f>
        <v/>
      </c>
      <c r="D2519" s="10">
        <f>XLOOKUP(A2519,Share_Transactions!$A:$A,Share_Transactions!$L:$L,0)</f>
        <v/>
      </c>
      <c r="E2519" s="10">
        <f>XLOOKUP(A2519,Payroll_Data!$A:$A,Payroll_Data!$D:$D,"")</f>
        <v/>
      </c>
      <c r="F2519" s="10">
        <f>IF(E2519="","",D2519-E2519)</f>
        <v/>
      </c>
      <c r="G2519">
        <f>IF(E2519="","Missing Payroll Record",IF(ABS(F2519)&lt;=1,"MATCH","MISMATCH"))</f>
        <v/>
      </c>
    </row>
    <row r="2520">
      <c r="A2520" t="inlineStr">
        <is>
          <t>TX505817</t>
        </is>
      </c>
      <c r="B2520">
        <f>XLOOKUP(A2520,Share_Transactions!$A:$A,Share_Transactions!$B:$B,"")</f>
        <v/>
      </c>
      <c r="C2520">
        <f>XLOOKUP(A2520,Share_Transactions!$A:$A,Share_Transactions!$C:$C,"")</f>
        <v/>
      </c>
      <c r="D2520" s="10">
        <f>XLOOKUP(A2520,Share_Transactions!$A:$A,Share_Transactions!$L:$L,0)</f>
        <v/>
      </c>
      <c r="E2520" s="10">
        <f>XLOOKUP(A2520,Payroll_Data!$A:$A,Payroll_Data!$D:$D,"")</f>
        <v/>
      </c>
      <c r="F2520" s="10">
        <f>IF(E2520="","",D2520-E2520)</f>
        <v/>
      </c>
      <c r="G2520">
        <f>IF(E2520="","Missing Payroll Record",IF(ABS(F2520)&lt;=1,"MATCH","MISMATCH"))</f>
        <v/>
      </c>
    </row>
    <row r="2521">
      <c r="A2521" t="inlineStr">
        <is>
          <t>TX505818</t>
        </is>
      </c>
      <c r="B2521">
        <f>XLOOKUP(A2521,Share_Transactions!$A:$A,Share_Transactions!$B:$B,"")</f>
        <v/>
      </c>
      <c r="C2521">
        <f>XLOOKUP(A2521,Share_Transactions!$A:$A,Share_Transactions!$C:$C,"")</f>
        <v/>
      </c>
      <c r="D2521" s="10">
        <f>XLOOKUP(A2521,Share_Transactions!$A:$A,Share_Transactions!$L:$L,0)</f>
        <v/>
      </c>
      <c r="E2521" s="10">
        <f>XLOOKUP(A2521,Payroll_Data!$A:$A,Payroll_Data!$D:$D,"")</f>
        <v/>
      </c>
      <c r="F2521" s="10">
        <f>IF(E2521="","",D2521-E2521)</f>
        <v/>
      </c>
      <c r="G2521">
        <f>IF(E2521="","Missing Payroll Record",IF(ABS(F2521)&lt;=1,"MATCH","MISMATCH"))</f>
        <v/>
      </c>
    </row>
    <row r="2522">
      <c r="A2522" t="inlineStr">
        <is>
          <t>TX505819</t>
        </is>
      </c>
      <c r="B2522">
        <f>XLOOKUP(A2522,Share_Transactions!$A:$A,Share_Transactions!$B:$B,"")</f>
        <v/>
      </c>
      <c r="C2522">
        <f>XLOOKUP(A2522,Share_Transactions!$A:$A,Share_Transactions!$C:$C,"")</f>
        <v/>
      </c>
      <c r="D2522" s="10">
        <f>XLOOKUP(A2522,Share_Transactions!$A:$A,Share_Transactions!$L:$L,0)</f>
        <v/>
      </c>
      <c r="E2522" s="10">
        <f>XLOOKUP(A2522,Payroll_Data!$A:$A,Payroll_Data!$D:$D,"")</f>
        <v/>
      </c>
      <c r="F2522" s="10">
        <f>IF(E2522="","",D2522-E2522)</f>
        <v/>
      </c>
      <c r="G2522">
        <f>IF(E2522="","Missing Payroll Record",IF(ABS(F2522)&lt;=1,"MATCH","MISMATCH"))</f>
        <v/>
      </c>
    </row>
    <row r="2523">
      <c r="A2523" t="inlineStr">
        <is>
          <t>TX505821</t>
        </is>
      </c>
      <c r="B2523">
        <f>XLOOKUP(A2523,Share_Transactions!$A:$A,Share_Transactions!$B:$B,"")</f>
        <v/>
      </c>
      <c r="C2523">
        <f>XLOOKUP(A2523,Share_Transactions!$A:$A,Share_Transactions!$C:$C,"")</f>
        <v/>
      </c>
      <c r="D2523" s="10">
        <f>XLOOKUP(A2523,Share_Transactions!$A:$A,Share_Transactions!$L:$L,0)</f>
        <v/>
      </c>
      <c r="E2523" s="10">
        <f>XLOOKUP(A2523,Payroll_Data!$A:$A,Payroll_Data!$D:$D,"")</f>
        <v/>
      </c>
      <c r="F2523" s="10">
        <f>IF(E2523="","",D2523-E2523)</f>
        <v/>
      </c>
      <c r="G2523">
        <f>IF(E2523="","Missing Payroll Record",IF(ABS(F2523)&lt;=1,"MATCH","MISMATCH"))</f>
        <v/>
      </c>
    </row>
    <row r="2524">
      <c r="A2524" t="inlineStr">
        <is>
          <t>TX505822</t>
        </is>
      </c>
      <c r="B2524">
        <f>XLOOKUP(A2524,Share_Transactions!$A:$A,Share_Transactions!$B:$B,"")</f>
        <v/>
      </c>
      <c r="C2524">
        <f>XLOOKUP(A2524,Share_Transactions!$A:$A,Share_Transactions!$C:$C,"")</f>
        <v/>
      </c>
      <c r="D2524" s="10">
        <f>XLOOKUP(A2524,Share_Transactions!$A:$A,Share_Transactions!$L:$L,0)</f>
        <v/>
      </c>
      <c r="E2524" s="10">
        <f>XLOOKUP(A2524,Payroll_Data!$A:$A,Payroll_Data!$D:$D,"")</f>
        <v/>
      </c>
      <c r="F2524" s="10">
        <f>IF(E2524="","",D2524-E2524)</f>
        <v/>
      </c>
      <c r="G2524">
        <f>IF(E2524="","Missing Payroll Record",IF(ABS(F2524)&lt;=1,"MATCH","MISMATCH"))</f>
        <v/>
      </c>
    </row>
    <row r="2525">
      <c r="A2525" t="inlineStr">
        <is>
          <t>TX505823</t>
        </is>
      </c>
      <c r="B2525">
        <f>XLOOKUP(A2525,Share_Transactions!$A:$A,Share_Transactions!$B:$B,"")</f>
        <v/>
      </c>
      <c r="C2525">
        <f>XLOOKUP(A2525,Share_Transactions!$A:$A,Share_Transactions!$C:$C,"")</f>
        <v/>
      </c>
      <c r="D2525" s="10">
        <f>XLOOKUP(A2525,Share_Transactions!$A:$A,Share_Transactions!$L:$L,0)</f>
        <v/>
      </c>
      <c r="E2525" s="10">
        <f>XLOOKUP(A2525,Payroll_Data!$A:$A,Payroll_Data!$D:$D,"")</f>
        <v/>
      </c>
      <c r="F2525" s="10">
        <f>IF(E2525="","",D2525-E2525)</f>
        <v/>
      </c>
      <c r="G2525">
        <f>IF(E2525="","Missing Payroll Record",IF(ABS(F2525)&lt;=1,"MATCH","MISMATCH"))</f>
        <v/>
      </c>
    </row>
    <row r="2526">
      <c r="A2526" t="inlineStr">
        <is>
          <t>TX505824</t>
        </is>
      </c>
      <c r="B2526">
        <f>XLOOKUP(A2526,Share_Transactions!$A:$A,Share_Transactions!$B:$B,"")</f>
        <v/>
      </c>
      <c r="C2526">
        <f>XLOOKUP(A2526,Share_Transactions!$A:$A,Share_Transactions!$C:$C,"")</f>
        <v/>
      </c>
      <c r="D2526" s="10">
        <f>XLOOKUP(A2526,Share_Transactions!$A:$A,Share_Transactions!$L:$L,0)</f>
        <v/>
      </c>
      <c r="E2526" s="10">
        <f>XLOOKUP(A2526,Payroll_Data!$A:$A,Payroll_Data!$D:$D,"")</f>
        <v/>
      </c>
      <c r="F2526" s="10">
        <f>IF(E2526="","",D2526-E2526)</f>
        <v/>
      </c>
      <c r="G2526">
        <f>IF(E2526="","Missing Payroll Record",IF(ABS(F2526)&lt;=1,"MATCH","MISMATCH"))</f>
        <v/>
      </c>
    </row>
    <row r="2527">
      <c r="A2527" t="inlineStr">
        <is>
          <t>TX505827</t>
        </is>
      </c>
      <c r="B2527">
        <f>XLOOKUP(A2527,Share_Transactions!$A:$A,Share_Transactions!$B:$B,"")</f>
        <v/>
      </c>
      <c r="C2527">
        <f>XLOOKUP(A2527,Share_Transactions!$A:$A,Share_Transactions!$C:$C,"")</f>
        <v/>
      </c>
      <c r="D2527" s="10">
        <f>XLOOKUP(A2527,Share_Transactions!$A:$A,Share_Transactions!$L:$L,0)</f>
        <v/>
      </c>
      <c r="E2527" s="10">
        <f>XLOOKUP(A2527,Payroll_Data!$A:$A,Payroll_Data!$D:$D,"")</f>
        <v/>
      </c>
      <c r="F2527" s="10">
        <f>IF(E2527="","",D2527-E2527)</f>
        <v/>
      </c>
      <c r="G2527">
        <f>IF(E2527="","Missing Payroll Record",IF(ABS(F2527)&lt;=1,"MATCH","MISMATCH"))</f>
        <v/>
      </c>
    </row>
    <row r="2528">
      <c r="A2528" t="inlineStr">
        <is>
          <t>TX505830</t>
        </is>
      </c>
      <c r="B2528">
        <f>XLOOKUP(A2528,Share_Transactions!$A:$A,Share_Transactions!$B:$B,"")</f>
        <v/>
      </c>
      <c r="C2528">
        <f>XLOOKUP(A2528,Share_Transactions!$A:$A,Share_Transactions!$C:$C,"")</f>
        <v/>
      </c>
      <c r="D2528" s="10">
        <f>XLOOKUP(A2528,Share_Transactions!$A:$A,Share_Transactions!$L:$L,0)</f>
        <v/>
      </c>
      <c r="E2528" s="10">
        <f>XLOOKUP(A2528,Payroll_Data!$A:$A,Payroll_Data!$D:$D,"")</f>
        <v/>
      </c>
      <c r="F2528" s="10">
        <f>IF(E2528="","",D2528-E2528)</f>
        <v/>
      </c>
      <c r="G2528">
        <f>IF(E2528="","Missing Payroll Record",IF(ABS(F2528)&lt;=1,"MATCH","MISMATCH"))</f>
        <v/>
      </c>
    </row>
    <row r="2529">
      <c r="A2529" t="inlineStr">
        <is>
          <t>TX505831</t>
        </is>
      </c>
      <c r="B2529">
        <f>XLOOKUP(A2529,Share_Transactions!$A:$A,Share_Transactions!$B:$B,"")</f>
        <v/>
      </c>
      <c r="C2529">
        <f>XLOOKUP(A2529,Share_Transactions!$A:$A,Share_Transactions!$C:$C,"")</f>
        <v/>
      </c>
      <c r="D2529" s="10">
        <f>XLOOKUP(A2529,Share_Transactions!$A:$A,Share_Transactions!$L:$L,0)</f>
        <v/>
      </c>
      <c r="E2529" s="10">
        <f>XLOOKUP(A2529,Payroll_Data!$A:$A,Payroll_Data!$D:$D,"")</f>
        <v/>
      </c>
      <c r="F2529" s="10">
        <f>IF(E2529="","",D2529-E2529)</f>
        <v/>
      </c>
      <c r="G2529">
        <f>IF(E2529="","Missing Payroll Record",IF(ABS(F2529)&lt;=1,"MATCH","MISMATCH"))</f>
        <v/>
      </c>
    </row>
    <row r="2530">
      <c r="A2530" t="inlineStr">
        <is>
          <t>TX505835</t>
        </is>
      </c>
      <c r="B2530">
        <f>XLOOKUP(A2530,Share_Transactions!$A:$A,Share_Transactions!$B:$B,"")</f>
        <v/>
      </c>
      <c r="C2530">
        <f>XLOOKUP(A2530,Share_Transactions!$A:$A,Share_Transactions!$C:$C,"")</f>
        <v/>
      </c>
      <c r="D2530" s="10">
        <f>XLOOKUP(A2530,Share_Transactions!$A:$A,Share_Transactions!$L:$L,0)</f>
        <v/>
      </c>
      <c r="E2530" s="10">
        <f>XLOOKUP(A2530,Payroll_Data!$A:$A,Payroll_Data!$D:$D,"")</f>
        <v/>
      </c>
      <c r="F2530" s="10">
        <f>IF(E2530="","",D2530-E2530)</f>
        <v/>
      </c>
      <c r="G2530">
        <f>IF(E2530="","Missing Payroll Record",IF(ABS(F2530)&lt;=1,"MATCH","MISMATCH"))</f>
        <v/>
      </c>
    </row>
    <row r="2531">
      <c r="A2531" t="inlineStr">
        <is>
          <t>TX505838</t>
        </is>
      </c>
      <c r="B2531">
        <f>XLOOKUP(A2531,Share_Transactions!$A:$A,Share_Transactions!$B:$B,"")</f>
        <v/>
      </c>
      <c r="C2531">
        <f>XLOOKUP(A2531,Share_Transactions!$A:$A,Share_Transactions!$C:$C,"")</f>
        <v/>
      </c>
      <c r="D2531" s="10">
        <f>XLOOKUP(A2531,Share_Transactions!$A:$A,Share_Transactions!$L:$L,0)</f>
        <v/>
      </c>
      <c r="E2531" s="10">
        <f>XLOOKUP(A2531,Payroll_Data!$A:$A,Payroll_Data!$D:$D,"")</f>
        <v/>
      </c>
      <c r="F2531" s="10">
        <f>IF(E2531="","",D2531-E2531)</f>
        <v/>
      </c>
      <c r="G2531">
        <f>IF(E2531="","Missing Payroll Record",IF(ABS(F2531)&lt;=1,"MATCH","MISMATCH"))</f>
        <v/>
      </c>
    </row>
    <row r="2532">
      <c r="A2532" t="inlineStr">
        <is>
          <t>TX505842</t>
        </is>
      </c>
      <c r="B2532">
        <f>XLOOKUP(A2532,Share_Transactions!$A:$A,Share_Transactions!$B:$B,"")</f>
        <v/>
      </c>
      <c r="C2532">
        <f>XLOOKUP(A2532,Share_Transactions!$A:$A,Share_Transactions!$C:$C,"")</f>
        <v/>
      </c>
      <c r="D2532" s="10">
        <f>XLOOKUP(A2532,Share_Transactions!$A:$A,Share_Transactions!$L:$L,0)</f>
        <v/>
      </c>
      <c r="E2532" s="10">
        <f>XLOOKUP(A2532,Payroll_Data!$A:$A,Payroll_Data!$D:$D,"")</f>
        <v/>
      </c>
      <c r="F2532" s="10">
        <f>IF(E2532="","",D2532-E2532)</f>
        <v/>
      </c>
      <c r="G2532">
        <f>IF(E2532="","Missing Payroll Record",IF(ABS(F2532)&lt;=1,"MATCH","MISMATCH"))</f>
        <v/>
      </c>
    </row>
    <row r="2533">
      <c r="A2533" t="inlineStr">
        <is>
          <t>TX505845</t>
        </is>
      </c>
      <c r="B2533">
        <f>XLOOKUP(A2533,Share_Transactions!$A:$A,Share_Transactions!$B:$B,"")</f>
        <v/>
      </c>
      <c r="C2533">
        <f>XLOOKUP(A2533,Share_Transactions!$A:$A,Share_Transactions!$C:$C,"")</f>
        <v/>
      </c>
      <c r="D2533" s="10">
        <f>XLOOKUP(A2533,Share_Transactions!$A:$A,Share_Transactions!$L:$L,0)</f>
        <v/>
      </c>
      <c r="E2533" s="10">
        <f>XLOOKUP(A2533,Payroll_Data!$A:$A,Payroll_Data!$D:$D,"")</f>
        <v/>
      </c>
      <c r="F2533" s="10">
        <f>IF(E2533="","",D2533-E2533)</f>
        <v/>
      </c>
      <c r="G2533">
        <f>IF(E2533="","Missing Payroll Record",IF(ABS(F2533)&lt;=1,"MATCH","MISMATCH"))</f>
        <v/>
      </c>
    </row>
    <row r="2534">
      <c r="A2534" t="inlineStr">
        <is>
          <t>TX505846</t>
        </is>
      </c>
      <c r="B2534">
        <f>XLOOKUP(A2534,Share_Transactions!$A:$A,Share_Transactions!$B:$B,"")</f>
        <v/>
      </c>
      <c r="C2534">
        <f>XLOOKUP(A2534,Share_Transactions!$A:$A,Share_Transactions!$C:$C,"")</f>
        <v/>
      </c>
      <c r="D2534" s="10">
        <f>XLOOKUP(A2534,Share_Transactions!$A:$A,Share_Transactions!$L:$L,0)</f>
        <v/>
      </c>
      <c r="E2534" s="10">
        <f>XLOOKUP(A2534,Payroll_Data!$A:$A,Payroll_Data!$D:$D,"")</f>
        <v/>
      </c>
      <c r="F2534" s="10">
        <f>IF(E2534="","",D2534-E2534)</f>
        <v/>
      </c>
      <c r="G2534">
        <f>IF(E2534="","Missing Payroll Record",IF(ABS(F2534)&lt;=1,"MATCH","MISMATCH"))</f>
        <v/>
      </c>
    </row>
    <row r="2535">
      <c r="A2535" t="inlineStr">
        <is>
          <t>TX505849</t>
        </is>
      </c>
      <c r="B2535">
        <f>XLOOKUP(A2535,Share_Transactions!$A:$A,Share_Transactions!$B:$B,"")</f>
        <v/>
      </c>
      <c r="C2535">
        <f>XLOOKUP(A2535,Share_Transactions!$A:$A,Share_Transactions!$C:$C,"")</f>
        <v/>
      </c>
      <c r="D2535" s="10">
        <f>XLOOKUP(A2535,Share_Transactions!$A:$A,Share_Transactions!$L:$L,0)</f>
        <v/>
      </c>
      <c r="E2535" s="10">
        <f>XLOOKUP(A2535,Payroll_Data!$A:$A,Payroll_Data!$D:$D,"")</f>
        <v/>
      </c>
      <c r="F2535" s="10">
        <f>IF(E2535="","",D2535-E2535)</f>
        <v/>
      </c>
      <c r="G2535">
        <f>IF(E2535="","Missing Payroll Record",IF(ABS(F2535)&lt;=1,"MATCH","MISMATCH"))</f>
        <v/>
      </c>
    </row>
    <row r="2536">
      <c r="A2536" t="inlineStr">
        <is>
          <t>TX505854</t>
        </is>
      </c>
      <c r="B2536">
        <f>XLOOKUP(A2536,Share_Transactions!$A:$A,Share_Transactions!$B:$B,"")</f>
        <v/>
      </c>
      <c r="C2536">
        <f>XLOOKUP(A2536,Share_Transactions!$A:$A,Share_Transactions!$C:$C,"")</f>
        <v/>
      </c>
      <c r="D2536" s="10">
        <f>XLOOKUP(A2536,Share_Transactions!$A:$A,Share_Transactions!$L:$L,0)</f>
        <v/>
      </c>
      <c r="E2536" s="10">
        <f>XLOOKUP(A2536,Payroll_Data!$A:$A,Payroll_Data!$D:$D,"")</f>
        <v/>
      </c>
      <c r="F2536" s="10">
        <f>IF(E2536="","",D2536-E2536)</f>
        <v/>
      </c>
      <c r="G2536">
        <f>IF(E2536="","Missing Payroll Record",IF(ABS(F2536)&lt;=1,"MATCH","MISMATCH"))</f>
        <v/>
      </c>
    </row>
    <row r="2537">
      <c r="A2537" t="inlineStr">
        <is>
          <t>TX505855</t>
        </is>
      </c>
      <c r="B2537">
        <f>XLOOKUP(A2537,Share_Transactions!$A:$A,Share_Transactions!$B:$B,"")</f>
        <v/>
      </c>
      <c r="C2537">
        <f>XLOOKUP(A2537,Share_Transactions!$A:$A,Share_Transactions!$C:$C,"")</f>
        <v/>
      </c>
      <c r="D2537" s="10">
        <f>XLOOKUP(A2537,Share_Transactions!$A:$A,Share_Transactions!$L:$L,0)</f>
        <v/>
      </c>
      <c r="E2537" s="10">
        <f>XLOOKUP(A2537,Payroll_Data!$A:$A,Payroll_Data!$D:$D,"")</f>
        <v/>
      </c>
      <c r="F2537" s="10">
        <f>IF(E2537="","",D2537-E2537)</f>
        <v/>
      </c>
      <c r="G2537">
        <f>IF(E2537="","Missing Payroll Record",IF(ABS(F2537)&lt;=1,"MATCH","MISMATCH"))</f>
        <v/>
      </c>
    </row>
    <row r="2538">
      <c r="A2538" t="inlineStr">
        <is>
          <t>TX505859</t>
        </is>
      </c>
      <c r="B2538">
        <f>XLOOKUP(A2538,Share_Transactions!$A:$A,Share_Transactions!$B:$B,"")</f>
        <v/>
      </c>
      <c r="C2538">
        <f>XLOOKUP(A2538,Share_Transactions!$A:$A,Share_Transactions!$C:$C,"")</f>
        <v/>
      </c>
      <c r="D2538" s="10">
        <f>XLOOKUP(A2538,Share_Transactions!$A:$A,Share_Transactions!$L:$L,0)</f>
        <v/>
      </c>
      <c r="E2538" s="10">
        <f>XLOOKUP(A2538,Payroll_Data!$A:$A,Payroll_Data!$D:$D,"")</f>
        <v/>
      </c>
      <c r="F2538" s="10">
        <f>IF(E2538="","",D2538-E2538)</f>
        <v/>
      </c>
      <c r="G2538">
        <f>IF(E2538="","Missing Payroll Record",IF(ABS(F2538)&lt;=1,"MATCH","MISMATCH"))</f>
        <v/>
      </c>
    </row>
    <row r="2539">
      <c r="A2539" t="inlineStr">
        <is>
          <t>TX505862</t>
        </is>
      </c>
      <c r="B2539">
        <f>XLOOKUP(A2539,Share_Transactions!$A:$A,Share_Transactions!$B:$B,"")</f>
        <v/>
      </c>
      <c r="C2539">
        <f>XLOOKUP(A2539,Share_Transactions!$A:$A,Share_Transactions!$C:$C,"")</f>
        <v/>
      </c>
      <c r="D2539" s="10">
        <f>XLOOKUP(A2539,Share_Transactions!$A:$A,Share_Transactions!$L:$L,0)</f>
        <v/>
      </c>
      <c r="E2539" s="10">
        <f>XLOOKUP(A2539,Payroll_Data!$A:$A,Payroll_Data!$D:$D,"")</f>
        <v/>
      </c>
      <c r="F2539" s="10">
        <f>IF(E2539="","",D2539-E2539)</f>
        <v/>
      </c>
      <c r="G2539">
        <f>IF(E2539="","Missing Payroll Record",IF(ABS(F2539)&lt;=1,"MATCH","MISMATCH"))</f>
        <v/>
      </c>
    </row>
    <row r="2540">
      <c r="A2540" t="inlineStr">
        <is>
          <t>TX505863</t>
        </is>
      </c>
      <c r="B2540">
        <f>XLOOKUP(A2540,Share_Transactions!$A:$A,Share_Transactions!$B:$B,"")</f>
        <v/>
      </c>
      <c r="C2540">
        <f>XLOOKUP(A2540,Share_Transactions!$A:$A,Share_Transactions!$C:$C,"")</f>
        <v/>
      </c>
      <c r="D2540" s="10">
        <f>XLOOKUP(A2540,Share_Transactions!$A:$A,Share_Transactions!$L:$L,0)</f>
        <v/>
      </c>
      <c r="E2540" s="10">
        <f>XLOOKUP(A2540,Payroll_Data!$A:$A,Payroll_Data!$D:$D,"")</f>
        <v/>
      </c>
      <c r="F2540" s="10">
        <f>IF(E2540="","",D2540-E2540)</f>
        <v/>
      </c>
      <c r="G2540">
        <f>IF(E2540="","Missing Payroll Record",IF(ABS(F2540)&lt;=1,"MATCH","MISMATCH"))</f>
        <v/>
      </c>
    </row>
    <row r="2541">
      <c r="A2541" t="inlineStr">
        <is>
          <t>TX505864</t>
        </is>
      </c>
      <c r="B2541">
        <f>XLOOKUP(A2541,Share_Transactions!$A:$A,Share_Transactions!$B:$B,"")</f>
        <v/>
      </c>
      <c r="C2541">
        <f>XLOOKUP(A2541,Share_Transactions!$A:$A,Share_Transactions!$C:$C,"")</f>
        <v/>
      </c>
      <c r="D2541" s="10">
        <f>XLOOKUP(A2541,Share_Transactions!$A:$A,Share_Transactions!$L:$L,0)</f>
        <v/>
      </c>
      <c r="E2541" s="10">
        <f>XLOOKUP(A2541,Payroll_Data!$A:$A,Payroll_Data!$D:$D,"")</f>
        <v/>
      </c>
      <c r="F2541" s="10">
        <f>IF(E2541="","",D2541-E2541)</f>
        <v/>
      </c>
      <c r="G2541">
        <f>IF(E2541="","Missing Payroll Record",IF(ABS(F2541)&lt;=1,"MATCH","MISMATCH"))</f>
        <v/>
      </c>
    </row>
    <row r="2542">
      <c r="A2542" t="inlineStr">
        <is>
          <t>TX505865</t>
        </is>
      </c>
      <c r="B2542">
        <f>XLOOKUP(A2542,Share_Transactions!$A:$A,Share_Transactions!$B:$B,"")</f>
        <v/>
      </c>
      <c r="C2542">
        <f>XLOOKUP(A2542,Share_Transactions!$A:$A,Share_Transactions!$C:$C,"")</f>
        <v/>
      </c>
      <c r="D2542" s="10">
        <f>XLOOKUP(A2542,Share_Transactions!$A:$A,Share_Transactions!$L:$L,0)</f>
        <v/>
      </c>
      <c r="E2542" s="10">
        <f>XLOOKUP(A2542,Payroll_Data!$A:$A,Payroll_Data!$D:$D,"")</f>
        <v/>
      </c>
      <c r="F2542" s="10">
        <f>IF(E2542="","",D2542-E2542)</f>
        <v/>
      </c>
      <c r="G2542">
        <f>IF(E2542="","Missing Payroll Record",IF(ABS(F2542)&lt;=1,"MATCH","MISMATCH"))</f>
        <v/>
      </c>
    </row>
    <row r="2543">
      <c r="A2543" t="inlineStr">
        <is>
          <t>TX505866</t>
        </is>
      </c>
      <c r="B2543">
        <f>XLOOKUP(A2543,Share_Transactions!$A:$A,Share_Transactions!$B:$B,"")</f>
        <v/>
      </c>
      <c r="C2543">
        <f>XLOOKUP(A2543,Share_Transactions!$A:$A,Share_Transactions!$C:$C,"")</f>
        <v/>
      </c>
      <c r="D2543" s="10">
        <f>XLOOKUP(A2543,Share_Transactions!$A:$A,Share_Transactions!$L:$L,0)</f>
        <v/>
      </c>
      <c r="E2543" s="10">
        <f>XLOOKUP(A2543,Payroll_Data!$A:$A,Payroll_Data!$D:$D,"")</f>
        <v/>
      </c>
      <c r="F2543" s="10">
        <f>IF(E2543="","",D2543-E2543)</f>
        <v/>
      </c>
      <c r="G2543">
        <f>IF(E2543="","Missing Payroll Record",IF(ABS(F2543)&lt;=1,"MATCH","MISMATCH"))</f>
        <v/>
      </c>
    </row>
    <row r="2544">
      <c r="A2544" t="inlineStr">
        <is>
          <t>TX505867</t>
        </is>
      </c>
      <c r="B2544">
        <f>XLOOKUP(A2544,Share_Transactions!$A:$A,Share_Transactions!$B:$B,"")</f>
        <v/>
      </c>
      <c r="C2544">
        <f>XLOOKUP(A2544,Share_Transactions!$A:$A,Share_Transactions!$C:$C,"")</f>
        <v/>
      </c>
      <c r="D2544" s="10">
        <f>XLOOKUP(A2544,Share_Transactions!$A:$A,Share_Transactions!$L:$L,0)</f>
        <v/>
      </c>
      <c r="E2544" s="10">
        <f>XLOOKUP(A2544,Payroll_Data!$A:$A,Payroll_Data!$D:$D,"")</f>
        <v/>
      </c>
      <c r="F2544" s="10">
        <f>IF(E2544="","",D2544-E2544)</f>
        <v/>
      </c>
      <c r="G2544">
        <f>IF(E2544="","Missing Payroll Record",IF(ABS(F2544)&lt;=1,"MATCH","MISMATCH"))</f>
        <v/>
      </c>
    </row>
    <row r="2545">
      <c r="A2545" t="inlineStr">
        <is>
          <t>TX505868</t>
        </is>
      </c>
      <c r="B2545">
        <f>XLOOKUP(A2545,Share_Transactions!$A:$A,Share_Transactions!$B:$B,"")</f>
        <v/>
      </c>
      <c r="C2545">
        <f>XLOOKUP(A2545,Share_Transactions!$A:$A,Share_Transactions!$C:$C,"")</f>
        <v/>
      </c>
      <c r="D2545" s="10">
        <f>XLOOKUP(A2545,Share_Transactions!$A:$A,Share_Transactions!$L:$L,0)</f>
        <v/>
      </c>
      <c r="E2545" s="10">
        <f>XLOOKUP(A2545,Payroll_Data!$A:$A,Payroll_Data!$D:$D,"")</f>
        <v/>
      </c>
      <c r="F2545" s="10">
        <f>IF(E2545="","",D2545-E2545)</f>
        <v/>
      </c>
      <c r="G2545">
        <f>IF(E2545="","Missing Payroll Record",IF(ABS(F2545)&lt;=1,"MATCH","MISMATCH"))</f>
        <v/>
      </c>
    </row>
    <row r="2546">
      <c r="A2546" t="inlineStr">
        <is>
          <t>TX505870</t>
        </is>
      </c>
      <c r="B2546">
        <f>XLOOKUP(A2546,Share_Transactions!$A:$A,Share_Transactions!$B:$B,"")</f>
        <v/>
      </c>
      <c r="C2546">
        <f>XLOOKUP(A2546,Share_Transactions!$A:$A,Share_Transactions!$C:$C,"")</f>
        <v/>
      </c>
      <c r="D2546" s="10">
        <f>XLOOKUP(A2546,Share_Transactions!$A:$A,Share_Transactions!$L:$L,0)</f>
        <v/>
      </c>
      <c r="E2546" s="10">
        <f>XLOOKUP(A2546,Payroll_Data!$A:$A,Payroll_Data!$D:$D,"")</f>
        <v/>
      </c>
      <c r="F2546" s="10">
        <f>IF(E2546="","",D2546-E2546)</f>
        <v/>
      </c>
      <c r="G2546">
        <f>IF(E2546="","Missing Payroll Record",IF(ABS(F2546)&lt;=1,"MATCH","MISMATCH"))</f>
        <v/>
      </c>
    </row>
    <row r="2547">
      <c r="A2547" t="inlineStr">
        <is>
          <t>TX505879</t>
        </is>
      </c>
      <c r="B2547">
        <f>XLOOKUP(A2547,Share_Transactions!$A:$A,Share_Transactions!$B:$B,"")</f>
        <v/>
      </c>
      <c r="C2547">
        <f>XLOOKUP(A2547,Share_Transactions!$A:$A,Share_Transactions!$C:$C,"")</f>
        <v/>
      </c>
      <c r="D2547" s="10">
        <f>XLOOKUP(A2547,Share_Transactions!$A:$A,Share_Transactions!$L:$L,0)</f>
        <v/>
      </c>
      <c r="E2547" s="10">
        <f>XLOOKUP(A2547,Payroll_Data!$A:$A,Payroll_Data!$D:$D,"")</f>
        <v/>
      </c>
      <c r="F2547" s="10">
        <f>IF(E2547="","",D2547-E2547)</f>
        <v/>
      </c>
      <c r="G2547">
        <f>IF(E2547="","Missing Payroll Record",IF(ABS(F2547)&lt;=1,"MATCH","MISMATCH"))</f>
        <v/>
      </c>
    </row>
    <row r="2548">
      <c r="A2548" t="inlineStr">
        <is>
          <t>TX505880</t>
        </is>
      </c>
      <c r="B2548">
        <f>XLOOKUP(A2548,Share_Transactions!$A:$A,Share_Transactions!$B:$B,"")</f>
        <v/>
      </c>
      <c r="C2548">
        <f>XLOOKUP(A2548,Share_Transactions!$A:$A,Share_Transactions!$C:$C,"")</f>
        <v/>
      </c>
      <c r="D2548" s="10">
        <f>XLOOKUP(A2548,Share_Transactions!$A:$A,Share_Transactions!$L:$L,0)</f>
        <v/>
      </c>
      <c r="E2548" s="10">
        <f>XLOOKUP(A2548,Payroll_Data!$A:$A,Payroll_Data!$D:$D,"")</f>
        <v/>
      </c>
      <c r="F2548" s="10">
        <f>IF(E2548="","",D2548-E2548)</f>
        <v/>
      </c>
      <c r="G2548">
        <f>IF(E2548="","Missing Payroll Record",IF(ABS(F2548)&lt;=1,"MATCH","MISMATCH"))</f>
        <v/>
      </c>
    </row>
    <row r="2549">
      <c r="A2549" t="inlineStr">
        <is>
          <t>TX505881</t>
        </is>
      </c>
      <c r="B2549">
        <f>XLOOKUP(A2549,Share_Transactions!$A:$A,Share_Transactions!$B:$B,"")</f>
        <v/>
      </c>
      <c r="C2549">
        <f>XLOOKUP(A2549,Share_Transactions!$A:$A,Share_Transactions!$C:$C,"")</f>
        <v/>
      </c>
      <c r="D2549" s="10">
        <f>XLOOKUP(A2549,Share_Transactions!$A:$A,Share_Transactions!$L:$L,0)</f>
        <v/>
      </c>
      <c r="E2549" s="10">
        <f>XLOOKUP(A2549,Payroll_Data!$A:$A,Payroll_Data!$D:$D,"")</f>
        <v/>
      </c>
      <c r="F2549" s="10">
        <f>IF(E2549="","",D2549-E2549)</f>
        <v/>
      </c>
      <c r="G2549">
        <f>IF(E2549="","Missing Payroll Record",IF(ABS(F2549)&lt;=1,"MATCH","MISMATCH"))</f>
        <v/>
      </c>
    </row>
    <row r="2550">
      <c r="A2550" t="inlineStr">
        <is>
          <t>TX505883</t>
        </is>
      </c>
      <c r="B2550">
        <f>XLOOKUP(A2550,Share_Transactions!$A:$A,Share_Transactions!$B:$B,"")</f>
        <v/>
      </c>
      <c r="C2550">
        <f>XLOOKUP(A2550,Share_Transactions!$A:$A,Share_Transactions!$C:$C,"")</f>
        <v/>
      </c>
      <c r="D2550" s="10">
        <f>XLOOKUP(A2550,Share_Transactions!$A:$A,Share_Transactions!$L:$L,0)</f>
        <v/>
      </c>
      <c r="E2550" s="10">
        <f>XLOOKUP(A2550,Payroll_Data!$A:$A,Payroll_Data!$D:$D,"")</f>
        <v/>
      </c>
      <c r="F2550" s="10">
        <f>IF(E2550="","",D2550-E2550)</f>
        <v/>
      </c>
      <c r="G2550">
        <f>IF(E2550="","Missing Payroll Record",IF(ABS(F2550)&lt;=1,"MATCH","MISMATCH"))</f>
        <v/>
      </c>
    </row>
    <row r="2551">
      <c r="A2551" t="inlineStr">
        <is>
          <t>TX505884</t>
        </is>
      </c>
      <c r="B2551">
        <f>XLOOKUP(A2551,Share_Transactions!$A:$A,Share_Transactions!$B:$B,"")</f>
        <v/>
      </c>
      <c r="C2551">
        <f>XLOOKUP(A2551,Share_Transactions!$A:$A,Share_Transactions!$C:$C,"")</f>
        <v/>
      </c>
      <c r="D2551" s="10">
        <f>XLOOKUP(A2551,Share_Transactions!$A:$A,Share_Transactions!$L:$L,0)</f>
        <v/>
      </c>
      <c r="E2551" s="10">
        <f>XLOOKUP(A2551,Payroll_Data!$A:$A,Payroll_Data!$D:$D,"")</f>
        <v/>
      </c>
      <c r="F2551" s="10">
        <f>IF(E2551="","",D2551-E2551)</f>
        <v/>
      </c>
      <c r="G2551">
        <f>IF(E2551="","Missing Payroll Record",IF(ABS(F2551)&lt;=1,"MATCH","MISMATCH"))</f>
        <v/>
      </c>
    </row>
    <row r="2552">
      <c r="A2552" t="inlineStr">
        <is>
          <t>TX505888</t>
        </is>
      </c>
      <c r="B2552">
        <f>XLOOKUP(A2552,Share_Transactions!$A:$A,Share_Transactions!$B:$B,"")</f>
        <v/>
      </c>
      <c r="C2552">
        <f>XLOOKUP(A2552,Share_Transactions!$A:$A,Share_Transactions!$C:$C,"")</f>
        <v/>
      </c>
      <c r="D2552" s="10">
        <f>XLOOKUP(A2552,Share_Transactions!$A:$A,Share_Transactions!$L:$L,0)</f>
        <v/>
      </c>
      <c r="E2552" s="10">
        <f>XLOOKUP(A2552,Payroll_Data!$A:$A,Payroll_Data!$D:$D,"")</f>
        <v/>
      </c>
      <c r="F2552" s="10">
        <f>IF(E2552="","",D2552-E2552)</f>
        <v/>
      </c>
      <c r="G2552">
        <f>IF(E2552="","Missing Payroll Record",IF(ABS(F2552)&lt;=1,"MATCH","MISMATCH"))</f>
        <v/>
      </c>
    </row>
    <row r="2553">
      <c r="A2553" t="inlineStr">
        <is>
          <t>TX505889</t>
        </is>
      </c>
      <c r="B2553">
        <f>XLOOKUP(A2553,Share_Transactions!$A:$A,Share_Transactions!$B:$B,"")</f>
        <v/>
      </c>
      <c r="C2553">
        <f>XLOOKUP(A2553,Share_Transactions!$A:$A,Share_Transactions!$C:$C,"")</f>
        <v/>
      </c>
      <c r="D2553" s="10">
        <f>XLOOKUP(A2553,Share_Transactions!$A:$A,Share_Transactions!$L:$L,0)</f>
        <v/>
      </c>
      <c r="E2553" s="10">
        <f>XLOOKUP(A2553,Payroll_Data!$A:$A,Payroll_Data!$D:$D,"")</f>
        <v/>
      </c>
      <c r="F2553" s="10">
        <f>IF(E2553="","",D2553-E2553)</f>
        <v/>
      </c>
      <c r="G2553">
        <f>IF(E2553="","Missing Payroll Record",IF(ABS(F2553)&lt;=1,"MATCH","MISMATCH"))</f>
        <v/>
      </c>
    </row>
    <row r="2554">
      <c r="A2554" t="inlineStr">
        <is>
          <t>TX505890</t>
        </is>
      </c>
      <c r="B2554">
        <f>XLOOKUP(A2554,Share_Transactions!$A:$A,Share_Transactions!$B:$B,"")</f>
        <v/>
      </c>
      <c r="C2554">
        <f>XLOOKUP(A2554,Share_Transactions!$A:$A,Share_Transactions!$C:$C,"")</f>
        <v/>
      </c>
      <c r="D2554" s="10">
        <f>XLOOKUP(A2554,Share_Transactions!$A:$A,Share_Transactions!$L:$L,0)</f>
        <v/>
      </c>
      <c r="E2554" s="10">
        <f>XLOOKUP(A2554,Payroll_Data!$A:$A,Payroll_Data!$D:$D,"")</f>
        <v/>
      </c>
      <c r="F2554" s="10">
        <f>IF(E2554="","",D2554-E2554)</f>
        <v/>
      </c>
      <c r="G2554">
        <f>IF(E2554="","Missing Payroll Record",IF(ABS(F2554)&lt;=1,"MATCH","MISMATCH"))</f>
        <v/>
      </c>
    </row>
    <row r="2555">
      <c r="A2555" t="inlineStr">
        <is>
          <t>TX505895</t>
        </is>
      </c>
      <c r="B2555">
        <f>XLOOKUP(A2555,Share_Transactions!$A:$A,Share_Transactions!$B:$B,"")</f>
        <v/>
      </c>
      <c r="C2555">
        <f>XLOOKUP(A2555,Share_Transactions!$A:$A,Share_Transactions!$C:$C,"")</f>
        <v/>
      </c>
      <c r="D2555" s="10">
        <f>XLOOKUP(A2555,Share_Transactions!$A:$A,Share_Transactions!$L:$L,0)</f>
        <v/>
      </c>
      <c r="E2555" s="10">
        <f>XLOOKUP(A2555,Payroll_Data!$A:$A,Payroll_Data!$D:$D,"")</f>
        <v/>
      </c>
      <c r="F2555" s="10">
        <f>IF(E2555="","",D2555-E2555)</f>
        <v/>
      </c>
      <c r="G2555">
        <f>IF(E2555="","Missing Payroll Record",IF(ABS(F2555)&lt;=1,"MATCH","MISMATCH"))</f>
        <v/>
      </c>
    </row>
    <row r="2556">
      <c r="A2556" t="inlineStr">
        <is>
          <t>TX505898</t>
        </is>
      </c>
      <c r="B2556">
        <f>XLOOKUP(A2556,Share_Transactions!$A:$A,Share_Transactions!$B:$B,"")</f>
        <v/>
      </c>
      <c r="C2556">
        <f>XLOOKUP(A2556,Share_Transactions!$A:$A,Share_Transactions!$C:$C,"")</f>
        <v/>
      </c>
      <c r="D2556" s="10">
        <f>XLOOKUP(A2556,Share_Transactions!$A:$A,Share_Transactions!$L:$L,0)</f>
        <v/>
      </c>
      <c r="E2556" s="10">
        <f>XLOOKUP(A2556,Payroll_Data!$A:$A,Payroll_Data!$D:$D,"")</f>
        <v/>
      </c>
      <c r="F2556" s="10">
        <f>IF(E2556="","",D2556-E2556)</f>
        <v/>
      </c>
      <c r="G2556">
        <f>IF(E2556="","Missing Payroll Record",IF(ABS(F2556)&lt;=1,"MATCH","MISMATCH"))</f>
        <v/>
      </c>
    </row>
    <row r="2557">
      <c r="A2557" t="inlineStr">
        <is>
          <t>TX505902</t>
        </is>
      </c>
      <c r="B2557">
        <f>XLOOKUP(A2557,Share_Transactions!$A:$A,Share_Transactions!$B:$B,"")</f>
        <v/>
      </c>
      <c r="C2557">
        <f>XLOOKUP(A2557,Share_Transactions!$A:$A,Share_Transactions!$C:$C,"")</f>
        <v/>
      </c>
      <c r="D2557" s="10">
        <f>XLOOKUP(A2557,Share_Transactions!$A:$A,Share_Transactions!$L:$L,0)</f>
        <v/>
      </c>
      <c r="E2557" s="10">
        <f>XLOOKUP(A2557,Payroll_Data!$A:$A,Payroll_Data!$D:$D,"")</f>
        <v/>
      </c>
      <c r="F2557" s="10">
        <f>IF(E2557="","",D2557-E2557)</f>
        <v/>
      </c>
      <c r="G2557">
        <f>IF(E2557="","Missing Payroll Record",IF(ABS(F2557)&lt;=1,"MATCH","MISMATCH"))</f>
        <v/>
      </c>
    </row>
    <row r="2558">
      <c r="A2558" t="inlineStr">
        <is>
          <t>TX505910</t>
        </is>
      </c>
      <c r="B2558">
        <f>XLOOKUP(A2558,Share_Transactions!$A:$A,Share_Transactions!$B:$B,"")</f>
        <v/>
      </c>
      <c r="C2558">
        <f>XLOOKUP(A2558,Share_Transactions!$A:$A,Share_Transactions!$C:$C,"")</f>
        <v/>
      </c>
      <c r="D2558" s="10">
        <f>XLOOKUP(A2558,Share_Transactions!$A:$A,Share_Transactions!$L:$L,0)</f>
        <v/>
      </c>
      <c r="E2558" s="10">
        <f>XLOOKUP(A2558,Payroll_Data!$A:$A,Payroll_Data!$D:$D,"")</f>
        <v/>
      </c>
      <c r="F2558" s="10">
        <f>IF(E2558="","",D2558-E2558)</f>
        <v/>
      </c>
      <c r="G2558">
        <f>IF(E2558="","Missing Payroll Record",IF(ABS(F2558)&lt;=1,"MATCH","MISMATCH"))</f>
        <v/>
      </c>
    </row>
    <row r="2559">
      <c r="A2559" t="inlineStr">
        <is>
          <t>TX505913</t>
        </is>
      </c>
      <c r="B2559">
        <f>XLOOKUP(A2559,Share_Transactions!$A:$A,Share_Transactions!$B:$B,"")</f>
        <v/>
      </c>
      <c r="C2559">
        <f>XLOOKUP(A2559,Share_Transactions!$A:$A,Share_Transactions!$C:$C,"")</f>
        <v/>
      </c>
      <c r="D2559" s="10">
        <f>XLOOKUP(A2559,Share_Transactions!$A:$A,Share_Transactions!$L:$L,0)</f>
        <v/>
      </c>
      <c r="E2559" s="10">
        <f>XLOOKUP(A2559,Payroll_Data!$A:$A,Payroll_Data!$D:$D,"")</f>
        <v/>
      </c>
      <c r="F2559" s="10">
        <f>IF(E2559="","",D2559-E2559)</f>
        <v/>
      </c>
      <c r="G2559">
        <f>IF(E2559="","Missing Payroll Record",IF(ABS(F2559)&lt;=1,"MATCH","MISMATCH"))</f>
        <v/>
      </c>
    </row>
    <row r="2560">
      <c r="A2560" t="inlineStr">
        <is>
          <t>TX505914</t>
        </is>
      </c>
      <c r="B2560">
        <f>XLOOKUP(A2560,Share_Transactions!$A:$A,Share_Transactions!$B:$B,"")</f>
        <v/>
      </c>
      <c r="C2560">
        <f>XLOOKUP(A2560,Share_Transactions!$A:$A,Share_Transactions!$C:$C,"")</f>
        <v/>
      </c>
      <c r="D2560" s="10">
        <f>XLOOKUP(A2560,Share_Transactions!$A:$A,Share_Transactions!$L:$L,0)</f>
        <v/>
      </c>
      <c r="E2560" s="10">
        <f>XLOOKUP(A2560,Payroll_Data!$A:$A,Payroll_Data!$D:$D,"")</f>
        <v/>
      </c>
      <c r="F2560" s="10">
        <f>IF(E2560="","",D2560-E2560)</f>
        <v/>
      </c>
      <c r="G2560">
        <f>IF(E2560="","Missing Payroll Record",IF(ABS(F2560)&lt;=1,"MATCH","MISMATCH"))</f>
        <v/>
      </c>
    </row>
    <row r="2561">
      <c r="A2561" t="inlineStr">
        <is>
          <t>TX505916</t>
        </is>
      </c>
      <c r="B2561">
        <f>XLOOKUP(A2561,Share_Transactions!$A:$A,Share_Transactions!$B:$B,"")</f>
        <v/>
      </c>
      <c r="C2561">
        <f>XLOOKUP(A2561,Share_Transactions!$A:$A,Share_Transactions!$C:$C,"")</f>
        <v/>
      </c>
      <c r="D2561" s="10">
        <f>XLOOKUP(A2561,Share_Transactions!$A:$A,Share_Transactions!$L:$L,0)</f>
        <v/>
      </c>
      <c r="E2561" s="10">
        <f>XLOOKUP(A2561,Payroll_Data!$A:$A,Payroll_Data!$D:$D,"")</f>
        <v/>
      </c>
      <c r="F2561" s="10">
        <f>IF(E2561="","",D2561-E2561)</f>
        <v/>
      </c>
      <c r="G2561">
        <f>IF(E2561="","Missing Payroll Record",IF(ABS(F2561)&lt;=1,"MATCH","MISMATCH"))</f>
        <v/>
      </c>
    </row>
    <row r="2562">
      <c r="A2562" t="inlineStr">
        <is>
          <t>TX505918</t>
        </is>
      </c>
      <c r="B2562">
        <f>XLOOKUP(A2562,Share_Transactions!$A:$A,Share_Transactions!$B:$B,"")</f>
        <v/>
      </c>
      <c r="C2562">
        <f>XLOOKUP(A2562,Share_Transactions!$A:$A,Share_Transactions!$C:$C,"")</f>
        <v/>
      </c>
      <c r="D2562" s="10">
        <f>XLOOKUP(A2562,Share_Transactions!$A:$A,Share_Transactions!$L:$L,0)</f>
        <v/>
      </c>
      <c r="E2562" s="10">
        <f>XLOOKUP(A2562,Payroll_Data!$A:$A,Payroll_Data!$D:$D,"")</f>
        <v/>
      </c>
      <c r="F2562" s="10">
        <f>IF(E2562="","",D2562-E2562)</f>
        <v/>
      </c>
      <c r="G2562">
        <f>IF(E2562="","Missing Payroll Record",IF(ABS(F2562)&lt;=1,"MATCH","MISMATCH"))</f>
        <v/>
      </c>
    </row>
    <row r="2563">
      <c r="A2563" t="inlineStr">
        <is>
          <t>TX505919</t>
        </is>
      </c>
      <c r="B2563">
        <f>XLOOKUP(A2563,Share_Transactions!$A:$A,Share_Transactions!$B:$B,"")</f>
        <v/>
      </c>
      <c r="C2563">
        <f>XLOOKUP(A2563,Share_Transactions!$A:$A,Share_Transactions!$C:$C,"")</f>
        <v/>
      </c>
      <c r="D2563" s="10">
        <f>XLOOKUP(A2563,Share_Transactions!$A:$A,Share_Transactions!$L:$L,0)</f>
        <v/>
      </c>
      <c r="E2563" s="10">
        <f>XLOOKUP(A2563,Payroll_Data!$A:$A,Payroll_Data!$D:$D,"")</f>
        <v/>
      </c>
      <c r="F2563" s="10">
        <f>IF(E2563="","",D2563-E2563)</f>
        <v/>
      </c>
      <c r="G2563">
        <f>IF(E2563="","Missing Payroll Record",IF(ABS(F2563)&lt;=1,"MATCH","MISMATCH"))</f>
        <v/>
      </c>
    </row>
    <row r="2564">
      <c r="A2564" t="inlineStr">
        <is>
          <t>TX505922</t>
        </is>
      </c>
      <c r="B2564">
        <f>XLOOKUP(A2564,Share_Transactions!$A:$A,Share_Transactions!$B:$B,"")</f>
        <v/>
      </c>
      <c r="C2564">
        <f>XLOOKUP(A2564,Share_Transactions!$A:$A,Share_Transactions!$C:$C,"")</f>
        <v/>
      </c>
      <c r="D2564" s="10">
        <f>XLOOKUP(A2564,Share_Transactions!$A:$A,Share_Transactions!$L:$L,0)</f>
        <v/>
      </c>
      <c r="E2564" s="10">
        <f>XLOOKUP(A2564,Payroll_Data!$A:$A,Payroll_Data!$D:$D,"")</f>
        <v/>
      </c>
      <c r="F2564" s="10">
        <f>IF(E2564="","",D2564-E2564)</f>
        <v/>
      </c>
      <c r="G2564">
        <f>IF(E2564="","Missing Payroll Record",IF(ABS(F2564)&lt;=1,"MATCH","MISMATCH"))</f>
        <v/>
      </c>
    </row>
    <row r="2565">
      <c r="A2565" t="inlineStr">
        <is>
          <t>TX505924</t>
        </is>
      </c>
      <c r="B2565">
        <f>XLOOKUP(A2565,Share_Transactions!$A:$A,Share_Transactions!$B:$B,"")</f>
        <v/>
      </c>
      <c r="C2565">
        <f>XLOOKUP(A2565,Share_Transactions!$A:$A,Share_Transactions!$C:$C,"")</f>
        <v/>
      </c>
      <c r="D2565" s="10">
        <f>XLOOKUP(A2565,Share_Transactions!$A:$A,Share_Transactions!$L:$L,0)</f>
        <v/>
      </c>
      <c r="E2565" s="10">
        <f>XLOOKUP(A2565,Payroll_Data!$A:$A,Payroll_Data!$D:$D,"")</f>
        <v/>
      </c>
      <c r="F2565" s="10">
        <f>IF(E2565="","",D2565-E2565)</f>
        <v/>
      </c>
      <c r="G2565">
        <f>IF(E2565="","Missing Payroll Record",IF(ABS(F2565)&lt;=1,"MATCH","MISMATCH"))</f>
        <v/>
      </c>
    </row>
    <row r="2566">
      <c r="A2566" t="inlineStr">
        <is>
          <t>TX505926</t>
        </is>
      </c>
      <c r="B2566">
        <f>XLOOKUP(A2566,Share_Transactions!$A:$A,Share_Transactions!$B:$B,"")</f>
        <v/>
      </c>
      <c r="C2566">
        <f>XLOOKUP(A2566,Share_Transactions!$A:$A,Share_Transactions!$C:$C,"")</f>
        <v/>
      </c>
      <c r="D2566" s="10">
        <f>XLOOKUP(A2566,Share_Transactions!$A:$A,Share_Transactions!$L:$L,0)</f>
        <v/>
      </c>
      <c r="E2566" s="10">
        <f>XLOOKUP(A2566,Payroll_Data!$A:$A,Payroll_Data!$D:$D,"")</f>
        <v/>
      </c>
      <c r="F2566" s="10">
        <f>IF(E2566="","",D2566-E2566)</f>
        <v/>
      </c>
      <c r="G2566">
        <f>IF(E2566="","Missing Payroll Record",IF(ABS(F2566)&lt;=1,"MATCH","MISMATCH"))</f>
        <v/>
      </c>
    </row>
    <row r="2567">
      <c r="A2567" t="inlineStr">
        <is>
          <t>TX505931</t>
        </is>
      </c>
      <c r="B2567">
        <f>XLOOKUP(A2567,Share_Transactions!$A:$A,Share_Transactions!$B:$B,"")</f>
        <v/>
      </c>
      <c r="C2567">
        <f>XLOOKUP(A2567,Share_Transactions!$A:$A,Share_Transactions!$C:$C,"")</f>
        <v/>
      </c>
      <c r="D2567" s="10">
        <f>XLOOKUP(A2567,Share_Transactions!$A:$A,Share_Transactions!$L:$L,0)</f>
        <v/>
      </c>
      <c r="E2567" s="10">
        <f>XLOOKUP(A2567,Payroll_Data!$A:$A,Payroll_Data!$D:$D,"")</f>
        <v/>
      </c>
      <c r="F2567" s="10">
        <f>IF(E2567="","",D2567-E2567)</f>
        <v/>
      </c>
      <c r="G2567">
        <f>IF(E2567="","Missing Payroll Record",IF(ABS(F2567)&lt;=1,"MATCH","MISMATCH"))</f>
        <v/>
      </c>
    </row>
    <row r="2568">
      <c r="A2568" t="inlineStr">
        <is>
          <t>TX505932</t>
        </is>
      </c>
      <c r="B2568">
        <f>XLOOKUP(A2568,Share_Transactions!$A:$A,Share_Transactions!$B:$B,"")</f>
        <v/>
      </c>
      <c r="C2568">
        <f>XLOOKUP(A2568,Share_Transactions!$A:$A,Share_Transactions!$C:$C,"")</f>
        <v/>
      </c>
      <c r="D2568" s="10">
        <f>XLOOKUP(A2568,Share_Transactions!$A:$A,Share_Transactions!$L:$L,0)</f>
        <v/>
      </c>
      <c r="E2568" s="10">
        <f>XLOOKUP(A2568,Payroll_Data!$A:$A,Payroll_Data!$D:$D,"")</f>
        <v/>
      </c>
      <c r="F2568" s="10">
        <f>IF(E2568="","",D2568-E2568)</f>
        <v/>
      </c>
      <c r="G2568">
        <f>IF(E2568="","Missing Payroll Record",IF(ABS(F2568)&lt;=1,"MATCH","MISMATCH"))</f>
        <v/>
      </c>
    </row>
    <row r="2569">
      <c r="A2569" t="inlineStr">
        <is>
          <t>TX505933</t>
        </is>
      </c>
      <c r="B2569">
        <f>XLOOKUP(A2569,Share_Transactions!$A:$A,Share_Transactions!$B:$B,"")</f>
        <v/>
      </c>
      <c r="C2569">
        <f>XLOOKUP(A2569,Share_Transactions!$A:$A,Share_Transactions!$C:$C,"")</f>
        <v/>
      </c>
      <c r="D2569" s="10">
        <f>XLOOKUP(A2569,Share_Transactions!$A:$A,Share_Transactions!$L:$L,0)</f>
        <v/>
      </c>
      <c r="E2569" s="10">
        <f>XLOOKUP(A2569,Payroll_Data!$A:$A,Payroll_Data!$D:$D,"")</f>
        <v/>
      </c>
      <c r="F2569" s="10">
        <f>IF(E2569="","",D2569-E2569)</f>
        <v/>
      </c>
      <c r="G2569">
        <f>IF(E2569="","Missing Payroll Record",IF(ABS(F2569)&lt;=1,"MATCH","MISMATCH"))</f>
        <v/>
      </c>
    </row>
    <row r="2570">
      <c r="A2570" t="inlineStr">
        <is>
          <t>TX505935</t>
        </is>
      </c>
      <c r="B2570">
        <f>XLOOKUP(A2570,Share_Transactions!$A:$A,Share_Transactions!$B:$B,"")</f>
        <v/>
      </c>
      <c r="C2570">
        <f>XLOOKUP(A2570,Share_Transactions!$A:$A,Share_Transactions!$C:$C,"")</f>
        <v/>
      </c>
      <c r="D2570" s="10">
        <f>XLOOKUP(A2570,Share_Transactions!$A:$A,Share_Transactions!$L:$L,0)</f>
        <v/>
      </c>
      <c r="E2570" s="10">
        <f>XLOOKUP(A2570,Payroll_Data!$A:$A,Payroll_Data!$D:$D,"")</f>
        <v/>
      </c>
      <c r="F2570" s="10">
        <f>IF(E2570="","",D2570-E2570)</f>
        <v/>
      </c>
      <c r="G2570">
        <f>IF(E2570="","Missing Payroll Record",IF(ABS(F2570)&lt;=1,"MATCH","MISMATCH"))</f>
        <v/>
      </c>
    </row>
    <row r="2571">
      <c r="A2571" t="inlineStr">
        <is>
          <t>TX505937</t>
        </is>
      </c>
      <c r="B2571">
        <f>XLOOKUP(A2571,Share_Transactions!$A:$A,Share_Transactions!$B:$B,"")</f>
        <v/>
      </c>
      <c r="C2571">
        <f>XLOOKUP(A2571,Share_Transactions!$A:$A,Share_Transactions!$C:$C,"")</f>
        <v/>
      </c>
      <c r="D2571" s="10">
        <f>XLOOKUP(A2571,Share_Transactions!$A:$A,Share_Transactions!$L:$L,0)</f>
        <v/>
      </c>
      <c r="E2571" s="10">
        <f>XLOOKUP(A2571,Payroll_Data!$A:$A,Payroll_Data!$D:$D,"")</f>
        <v/>
      </c>
      <c r="F2571" s="10">
        <f>IF(E2571="","",D2571-E2571)</f>
        <v/>
      </c>
      <c r="G2571">
        <f>IF(E2571="","Missing Payroll Record",IF(ABS(F2571)&lt;=1,"MATCH","MISMATCH"))</f>
        <v/>
      </c>
    </row>
    <row r="2572">
      <c r="A2572" t="inlineStr">
        <is>
          <t>TX505939</t>
        </is>
      </c>
      <c r="B2572">
        <f>XLOOKUP(A2572,Share_Transactions!$A:$A,Share_Transactions!$B:$B,"")</f>
        <v/>
      </c>
      <c r="C2572">
        <f>XLOOKUP(A2572,Share_Transactions!$A:$A,Share_Transactions!$C:$C,"")</f>
        <v/>
      </c>
      <c r="D2572" s="10">
        <f>XLOOKUP(A2572,Share_Transactions!$A:$A,Share_Transactions!$L:$L,0)</f>
        <v/>
      </c>
      <c r="E2572" s="10">
        <f>XLOOKUP(A2572,Payroll_Data!$A:$A,Payroll_Data!$D:$D,"")</f>
        <v/>
      </c>
      <c r="F2572" s="10">
        <f>IF(E2572="","",D2572-E2572)</f>
        <v/>
      </c>
      <c r="G2572">
        <f>IF(E2572="","Missing Payroll Record",IF(ABS(F2572)&lt;=1,"MATCH","MISMATCH"))</f>
        <v/>
      </c>
    </row>
    <row r="2573">
      <c r="A2573" t="inlineStr">
        <is>
          <t>TX505944</t>
        </is>
      </c>
      <c r="B2573">
        <f>XLOOKUP(A2573,Share_Transactions!$A:$A,Share_Transactions!$B:$B,"")</f>
        <v/>
      </c>
      <c r="C2573">
        <f>XLOOKUP(A2573,Share_Transactions!$A:$A,Share_Transactions!$C:$C,"")</f>
        <v/>
      </c>
      <c r="D2573" s="10">
        <f>XLOOKUP(A2573,Share_Transactions!$A:$A,Share_Transactions!$L:$L,0)</f>
        <v/>
      </c>
      <c r="E2573" s="10">
        <f>XLOOKUP(A2573,Payroll_Data!$A:$A,Payroll_Data!$D:$D,"")</f>
        <v/>
      </c>
      <c r="F2573" s="10">
        <f>IF(E2573="","",D2573-E2573)</f>
        <v/>
      </c>
      <c r="G2573">
        <f>IF(E2573="","Missing Payroll Record",IF(ABS(F2573)&lt;=1,"MATCH","MISMATCH"))</f>
        <v/>
      </c>
    </row>
    <row r="2574">
      <c r="A2574" t="inlineStr">
        <is>
          <t>TX505945</t>
        </is>
      </c>
      <c r="B2574">
        <f>XLOOKUP(A2574,Share_Transactions!$A:$A,Share_Transactions!$B:$B,"")</f>
        <v/>
      </c>
      <c r="C2574">
        <f>XLOOKUP(A2574,Share_Transactions!$A:$A,Share_Transactions!$C:$C,"")</f>
        <v/>
      </c>
      <c r="D2574" s="10">
        <f>XLOOKUP(A2574,Share_Transactions!$A:$A,Share_Transactions!$L:$L,0)</f>
        <v/>
      </c>
      <c r="E2574" s="10">
        <f>XLOOKUP(A2574,Payroll_Data!$A:$A,Payroll_Data!$D:$D,"")</f>
        <v/>
      </c>
      <c r="F2574" s="10">
        <f>IF(E2574="","",D2574-E2574)</f>
        <v/>
      </c>
      <c r="G2574">
        <f>IF(E2574="","Missing Payroll Record",IF(ABS(F2574)&lt;=1,"MATCH","MISMATCH"))</f>
        <v/>
      </c>
    </row>
    <row r="2575">
      <c r="A2575" t="inlineStr">
        <is>
          <t>TX505946</t>
        </is>
      </c>
      <c r="B2575">
        <f>XLOOKUP(A2575,Share_Transactions!$A:$A,Share_Transactions!$B:$B,"")</f>
        <v/>
      </c>
      <c r="C2575">
        <f>XLOOKUP(A2575,Share_Transactions!$A:$A,Share_Transactions!$C:$C,"")</f>
        <v/>
      </c>
      <c r="D2575" s="10">
        <f>XLOOKUP(A2575,Share_Transactions!$A:$A,Share_Transactions!$L:$L,0)</f>
        <v/>
      </c>
      <c r="E2575" s="10">
        <f>XLOOKUP(A2575,Payroll_Data!$A:$A,Payroll_Data!$D:$D,"")</f>
        <v/>
      </c>
      <c r="F2575" s="10">
        <f>IF(E2575="","",D2575-E2575)</f>
        <v/>
      </c>
      <c r="G2575">
        <f>IF(E2575="","Missing Payroll Record",IF(ABS(F2575)&lt;=1,"MATCH","MISMATCH"))</f>
        <v/>
      </c>
    </row>
    <row r="2576">
      <c r="A2576" t="inlineStr">
        <is>
          <t>TX505948</t>
        </is>
      </c>
      <c r="B2576">
        <f>XLOOKUP(A2576,Share_Transactions!$A:$A,Share_Transactions!$B:$B,"")</f>
        <v/>
      </c>
      <c r="C2576">
        <f>XLOOKUP(A2576,Share_Transactions!$A:$A,Share_Transactions!$C:$C,"")</f>
        <v/>
      </c>
      <c r="D2576" s="10">
        <f>XLOOKUP(A2576,Share_Transactions!$A:$A,Share_Transactions!$L:$L,0)</f>
        <v/>
      </c>
      <c r="E2576" s="10">
        <f>XLOOKUP(A2576,Payroll_Data!$A:$A,Payroll_Data!$D:$D,"")</f>
        <v/>
      </c>
      <c r="F2576" s="10">
        <f>IF(E2576="","",D2576-E2576)</f>
        <v/>
      </c>
      <c r="G2576">
        <f>IF(E2576="","Missing Payroll Record",IF(ABS(F2576)&lt;=1,"MATCH","MISMATCH"))</f>
        <v/>
      </c>
    </row>
    <row r="2577">
      <c r="A2577" t="inlineStr">
        <is>
          <t>TX505952</t>
        </is>
      </c>
      <c r="B2577">
        <f>XLOOKUP(A2577,Share_Transactions!$A:$A,Share_Transactions!$B:$B,"")</f>
        <v/>
      </c>
      <c r="C2577">
        <f>XLOOKUP(A2577,Share_Transactions!$A:$A,Share_Transactions!$C:$C,"")</f>
        <v/>
      </c>
      <c r="D2577" s="10">
        <f>XLOOKUP(A2577,Share_Transactions!$A:$A,Share_Transactions!$L:$L,0)</f>
        <v/>
      </c>
      <c r="E2577" s="10">
        <f>XLOOKUP(A2577,Payroll_Data!$A:$A,Payroll_Data!$D:$D,"")</f>
        <v/>
      </c>
      <c r="F2577" s="10">
        <f>IF(E2577="","",D2577-E2577)</f>
        <v/>
      </c>
      <c r="G2577">
        <f>IF(E2577="","Missing Payroll Record",IF(ABS(F2577)&lt;=1,"MATCH","MISMATCH"))</f>
        <v/>
      </c>
    </row>
    <row r="2578">
      <c r="A2578" t="inlineStr">
        <is>
          <t>TX505953</t>
        </is>
      </c>
      <c r="B2578">
        <f>XLOOKUP(A2578,Share_Transactions!$A:$A,Share_Transactions!$B:$B,"")</f>
        <v/>
      </c>
      <c r="C2578">
        <f>XLOOKUP(A2578,Share_Transactions!$A:$A,Share_Transactions!$C:$C,"")</f>
        <v/>
      </c>
      <c r="D2578" s="10">
        <f>XLOOKUP(A2578,Share_Transactions!$A:$A,Share_Transactions!$L:$L,0)</f>
        <v/>
      </c>
      <c r="E2578" s="10">
        <f>XLOOKUP(A2578,Payroll_Data!$A:$A,Payroll_Data!$D:$D,"")</f>
        <v/>
      </c>
      <c r="F2578" s="10">
        <f>IF(E2578="","",D2578-E2578)</f>
        <v/>
      </c>
      <c r="G2578">
        <f>IF(E2578="","Missing Payroll Record",IF(ABS(F2578)&lt;=1,"MATCH","MISMATCH"))</f>
        <v/>
      </c>
    </row>
    <row r="2579">
      <c r="A2579" t="inlineStr">
        <is>
          <t>TX505954</t>
        </is>
      </c>
      <c r="B2579">
        <f>XLOOKUP(A2579,Share_Transactions!$A:$A,Share_Transactions!$B:$B,"")</f>
        <v/>
      </c>
      <c r="C2579">
        <f>XLOOKUP(A2579,Share_Transactions!$A:$A,Share_Transactions!$C:$C,"")</f>
        <v/>
      </c>
      <c r="D2579" s="10">
        <f>XLOOKUP(A2579,Share_Transactions!$A:$A,Share_Transactions!$L:$L,0)</f>
        <v/>
      </c>
      <c r="E2579" s="10">
        <f>XLOOKUP(A2579,Payroll_Data!$A:$A,Payroll_Data!$D:$D,"")</f>
        <v/>
      </c>
      <c r="F2579" s="10">
        <f>IF(E2579="","",D2579-E2579)</f>
        <v/>
      </c>
      <c r="G2579">
        <f>IF(E2579="","Missing Payroll Record",IF(ABS(F2579)&lt;=1,"MATCH","MISMATCH"))</f>
        <v/>
      </c>
    </row>
    <row r="2580">
      <c r="A2580" t="inlineStr">
        <is>
          <t>TX505956</t>
        </is>
      </c>
      <c r="B2580">
        <f>XLOOKUP(A2580,Share_Transactions!$A:$A,Share_Transactions!$B:$B,"")</f>
        <v/>
      </c>
      <c r="C2580">
        <f>XLOOKUP(A2580,Share_Transactions!$A:$A,Share_Transactions!$C:$C,"")</f>
        <v/>
      </c>
      <c r="D2580" s="10">
        <f>XLOOKUP(A2580,Share_Transactions!$A:$A,Share_Transactions!$L:$L,0)</f>
        <v/>
      </c>
      <c r="E2580" s="10">
        <f>XLOOKUP(A2580,Payroll_Data!$A:$A,Payroll_Data!$D:$D,"")</f>
        <v/>
      </c>
      <c r="F2580" s="10">
        <f>IF(E2580="","",D2580-E2580)</f>
        <v/>
      </c>
      <c r="G2580">
        <f>IF(E2580="","Missing Payroll Record",IF(ABS(F2580)&lt;=1,"MATCH","MISMATCH"))</f>
        <v/>
      </c>
    </row>
    <row r="2581">
      <c r="A2581" t="inlineStr">
        <is>
          <t>TX505957</t>
        </is>
      </c>
      <c r="B2581">
        <f>XLOOKUP(A2581,Share_Transactions!$A:$A,Share_Transactions!$B:$B,"")</f>
        <v/>
      </c>
      <c r="C2581">
        <f>XLOOKUP(A2581,Share_Transactions!$A:$A,Share_Transactions!$C:$C,"")</f>
        <v/>
      </c>
      <c r="D2581" s="10">
        <f>XLOOKUP(A2581,Share_Transactions!$A:$A,Share_Transactions!$L:$L,0)</f>
        <v/>
      </c>
      <c r="E2581" s="10">
        <f>XLOOKUP(A2581,Payroll_Data!$A:$A,Payroll_Data!$D:$D,"")</f>
        <v/>
      </c>
      <c r="F2581" s="10">
        <f>IF(E2581="","",D2581-E2581)</f>
        <v/>
      </c>
      <c r="G2581">
        <f>IF(E2581="","Missing Payroll Record",IF(ABS(F2581)&lt;=1,"MATCH","MISMATCH"))</f>
        <v/>
      </c>
    </row>
    <row r="2582">
      <c r="A2582" t="inlineStr">
        <is>
          <t>TX505959</t>
        </is>
      </c>
      <c r="B2582">
        <f>XLOOKUP(A2582,Share_Transactions!$A:$A,Share_Transactions!$B:$B,"")</f>
        <v/>
      </c>
      <c r="C2582">
        <f>XLOOKUP(A2582,Share_Transactions!$A:$A,Share_Transactions!$C:$C,"")</f>
        <v/>
      </c>
      <c r="D2582" s="10">
        <f>XLOOKUP(A2582,Share_Transactions!$A:$A,Share_Transactions!$L:$L,0)</f>
        <v/>
      </c>
      <c r="E2582" s="10">
        <f>XLOOKUP(A2582,Payroll_Data!$A:$A,Payroll_Data!$D:$D,"")</f>
        <v/>
      </c>
      <c r="F2582" s="10">
        <f>IF(E2582="","",D2582-E2582)</f>
        <v/>
      </c>
      <c r="G2582">
        <f>IF(E2582="","Missing Payroll Record",IF(ABS(F2582)&lt;=1,"MATCH","MISMATCH"))</f>
        <v/>
      </c>
    </row>
    <row r="2583">
      <c r="A2583" t="inlineStr">
        <is>
          <t>TX505962</t>
        </is>
      </c>
      <c r="B2583">
        <f>XLOOKUP(A2583,Share_Transactions!$A:$A,Share_Transactions!$B:$B,"")</f>
        <v/>
      </c>
      <c r="C2583">
        <f>XLOOKUP(A2583,Share_Transactions!$A:$A,Share_Transactions!$C:$C,"")</f>
        <v/>
      </c>
      <c r="D2583" s="10">
        <f>XLOOKUP(A2583,Share_Transactions!$A:$A,Share_Transactions!$L:$L,0)</f>
        <v/>
      </c>
      <c r="E2583" s="10">
        <f>XLOOKUP(A2583,Payroll_Data!$A:$A,Payroll_Data!$D:$D,"")</f>
        <v/>
      </c>
      <c r="F2583" s="10">
        <f>IF(E2583="","",D2583-E2583)</f>
        <v/>
      </c>
      <c r="G2583">
        <f>IF(E2583="","Missing Payroll Record",IF(ABS(F2583)&lt;=1,"MATCH","MISMATCH"))</f>
        <v/>
      </c>
    </row>
    <row r="2584">
      <c r="A2584" t="inlineStr">
        <is>
          <t>TX505965</t>
        </is>
      </c>
      <c r="B2584">
        <f>XLOOKUP(A2584,Share_Transactions!$A:$A,Share_Transactions!$B:$B,"")</f>
        <v/>
      </c>
      <c r="C2584">
        <f>XLOOKUP(A2584,Share_Transactions!$A:$A,Share_Transactions!$C:$C,"")</f>
        <v/>
      </c>
      <c r="D2584" s="10">
        <f>XLOOKUP(A2584,Share_Transactions!$A:$A,Share_Transactions!$L:$L,0)</f>
        <v/>
      </c>
      <c r="E2584" s="10">
        <f>XLOOKUP(A2584,Payroll_Data!$A:$A,Payroll_Data!$D:$D,"")</f>
        <v/>
      </c>
      <c r="F2584" s="10">
        <f>IF(E2584="","",D2584-E2584)</f>
        <v/>
      </c>
      <c r="G2584">
        <f>IF(E2584="","Missing Payroll Record",IF(ABS(F2584)&lt;=1,"MATCH","MISMATCH"))</f>
        <v/>
      </c>
    </row>
    <row r="2585">
      <c r="A2585" t="inlineStr">
        <is>
          <t>TX505967</t>
        </is>
      </c>
      <c r="B2585">
        <f>XLOOKUP(A2585,Share_Transactions!$A:$A,Share_Transactions!$B:$B,"")</f>
        <v/>
      </c>
      <c r="C2585">
        <f>XLOOKUP(A2585,Share_Transactions!$A:$A,Share_Transactions!$C:$C,"")</f>
        <v/>
      </c>
      <c r="D2585" s="10">
        <f>XLOOKUP(A2585,Share_Transactions!$A:$A,Share_Transactions!$L:$L,0)</f>
        <v/>
      </c>
      <c r="E2585" s="10">
        <f>XLOOKUP(A2585,Payroll_Data!$A:$A,Payroll_Data!$D:$D,"")</f>
        <v/>
      </c>
      <c r="F2585" s="10">
        <f>IF(E2585="","",D2585-E2585)</f>
        <v/>
      </c>
      <c r="G2585">
        <f>IF(E2585="","Missing Payroll Record",IF(ABS(F2585)&lt;=1,"MATCH","MISMATCH"))</f>
        <v/>
      </c>
    </row>
    <row r="2586">
      <c r="A2586" t="inlineStr">
        <is>
          <t>TX505970</t>
        </is>
      </c>
      <c r="B2586">
        <f>XLOOKUP(A2586,Share_Transactions!$A:$A,Share_Transactions!$B:$B,"")</f>
        <v/>
      </c>
      <c r="C2586">
        <f>XLOOKUP(A2586,Share_Transactions!$A:$A,Share_Transactions!$C:$C,"")</f>
        <v/>
      </c>
      <c r="D2586" s="10">
        <f>XLOOKUP(A2586,Share_Transactions!$A:$A,Share_Transactions!$L:$L,0)</f>
        <v/>
      </c>
      <c r="E2586" s="10">
        <f>XLOOKUP(A2586,Payroll_Data!$A:$A,Payroll_Data!$D:$D,"")</f>
        <v/>
      </c>
      <c r="F2586" s="10">
        <f>IF(E2586="","",D2586-E2586)</f>
        <v/>
      </c>
      <c r="G2586">
        <f>IF(E2586="","Missing Payroll Record",IF(ABS(F2586)&lt;=1,"MATCH","MISMATCH"))</f>
        <v/>
      </c>
    </row>
    <row r="2587">
      <c r="A2587" t="inlineStr">
        <is>
          <t>TX505974</t>
        </is>
      </c>
      <c r="B2587">
        <f>XLOOKUP(A2587,Share_Transactions!$A:$A,Share_Transactions!$B:$B,"")</f>
        <v/>
      </c>
      <c r="C2587">
        <f>XLOOKUP(A2587,Share_Transactions!$A:$A,Share_Transactions!$C:$C,"")</f>
        <v/>
      </c>
      <c r="D2587" s="10">
        <f>XLOOKUP(A2587,Share_Transactions!$A:$A,Share_Transactions!$L:$L,0)</f>
        <v/>
      </c>
      <c r="E2587" s="10">
        <f>XLOOKUP(A2587,Payroll_Data!$A:$A,Payroll_Data!$D:$D,"")</f>
        <v/>
      </c>
      <c r="F2587" s="10">
        <f>IF(E2587="","",D2587-E2587)</f>
        <v/>
      </c>
      <c r="G2587">
        <f>IF(E2587="","Missing Payroll Record",IF(ABS(F2587)&lt;=1,"MATCH","MISMATCH"))</f>
        <v/>
      </c>
    </row>
    <row r="2588">
      <c r="A2588" t="inlineStr">
        <is>
          <t>TX505976</t>
        </is>
      </c>
      <c r="B2588">
        <f>XLOOKUP(A2588,Share_Transactions!$A:$A,Share_Transactions!$B:$B,"")</f>
        <v/>
      </c>
      <c r="C2588">
        <f>XLOOKUP(A2588,Share_Transactions!$A:$A,Share_Transactions!$C:$C,"")</f>
        <v/>
      </c>
      <c r="D2588" s="10">
        <f>XLOOKUP(A2588,Share_Transactions!$A:$A,Share_Transactions!$L:$L,0)</f>
        <v/>
      </c>
      <c r="E2588" s="10">
        <f>XLOOKUP(A2588,Payroll_Data!$A:$A,Payroll_Data!$D:$D,"")</f>
        <v/>
      </c>
      <c r="F2588" s="10">
        <f>IF(E2588="","",D2588-E2588)</f>
        <v/>
      </c>
      <c r="G2588">
        <f>IF(E2588="","Missing Payroll Record",IF(ABS(F2588)&lt;=1,"MATCH","MISMATCH"))</f>
        <v/>
      </c>
    </row>
    <row r="2589">
      <c r="A2589" t="inlineStr">
        <is>
          <t>TX505978</t>
        </is>
      </c>
      <c r="B2589">
        <f>XLOOKUP(A2589,Share_Transactions!$A:$A,Share_Transactions!$B:$B,"")</f>
        <v/>
      </c>
      <c r="C2589">
        <f>XLOOKUP(A2589,Share_Transactions!$A:$A,Share_Transactions!$C:$C,"")</f>
        <v/>
      </c>
      <c r="D2589" s="10">
        <f>XLOOKUP(A2589,Share_Transactions!$A:$A,Share_Transactions!$L:$L,0)</f>
        <v/>
      </c>
      <c r="E2589" s="10">
        <f>XLOOKUP(A2589,Payroll_Data!$A:$A,Payroll_Data!$D:$D,"")</f>
        <v/>
      </c>
      <c r="F2589" s="10">
        <f>IF(E2589="","",D2589-E2589)</f>
        <v/>
      </c>
      <c r="G2589">
        <f>IF(E2589="","Missing Payroll Record",IF(ABS(F2589)&lt;=1,"MATCH","MISMATCH"))</f>
        <v/>
      </c>
    </row>
    <row r="2590">
      <c r="A2590" t="inlineStr">
        <is>
          <t>TX505980</t>
        </is>
      </c>
      <c r="B2590">
        <f>XLOOKUP(A2590,Share_Transactions!$A:$A,Share_Transactions!$B:$B,"")</f>
        <v/>
      </c>
      <c r="C2590">
        <f>XLOOKUP(A2590,Share_Transactions!$A:$A,Share_Transactions!$C:$C,"")</f>
        <v/>
      </c>
      <c r="D2590" s="10">
        <f>XLOOKUP(A2590,Share_Transactions!$A:$A,Share_Transactions!$L:$L,0)</f>
        <v/>
      </c>
      <c r="E2590" s="10">
        <f>XLOOKUP(A2590,Payroll_Data!$A:$A,Payroll_Data!$D:$D,"")</f>
        <v/>
      </c>
      <c r="F2590" s="10">
        <f>IF(E2590="","",D2590-E2590)</f>
        <v/>
      </c>
      <c r="G2590">
        <f>IF(E2590="","Missing Payroll Record",IF(ABS(F2590)&lt;=1,"MATCH","MISMATCH"))</f>
        <v/>
      </c>
    </row>
    <row r="2591">
      <c r="A2591" t="inlineStr">
        <is>
          <t>TX505981</t>
        </is>
      </c>
      <c r="B2591">
        <f>XLOOKUP(A2591,Share_Transactions!$A:$A,Share_Transactions!$B:$B,"")</f>
        <v/>
      </c>
      <c r="C2591">
        <f>XLOOKUP(A2591,Share_Transactions!$A:$A,Share_Transactions!$C:$C,"")</f>
        <v/>
      </c>
      <c r="D2591" s="10">
        <f>XLOOKUP(A2591,Share_Transactions!$A:$A,Share_Transactions!$L:$L,0)</f>
        <v/>
      </c>
      <c r="E2591" s="10">
        <f>XLOOKUP(A2591,Payroll_Data!$A:$A,Payroll_Data!$D:$D,"")</f>
        <v/>
      </c>
      <c r="F2591" s="10">
        <f>IF(E2591="","",D2591-E2591)</f>
        <v/>
      </c>
      <c r="G2591">
        <f>IF(E2591="","Missing Payroll Record",IF(ABS(F2591)&lt;=1,"MATCH","MISMATCH"))</f>
        <v/>
      </c>
    </row>
    <row r="2592">
      <c r="A2592" t="inlineStr">
        <is>
          <t>TX505985</t>
        </is>
      </c>
      <c r="B2592">
        <f>XLOOKUP(A2592,Share_Transactions!$A:$A,Share_Transactions!$B:$B,"")</f>
        <v/>
      </c>
      <c r="C2592">
        <f>XLOOKUP(A2592,Share_Transactions!$A:$A,Share_Transactions!$C:$C,"")</f>
        <v/>
      </c>
      <c r="D2592" s="10">
        <f>XLOOKUP(A2592,Share_Transactions!$A:$A,Share_Transactions!$L:$L,0)</f>
        <v/>
      </c>
      <c r="E2592" s="10">
        <f>XLOOKUP(A2592,Payroll_Data!$A:$A,Payroll_Data!$D:$D,"")</f>
        <v/>
      </c>
      <c r="F2592" s="10">
        <f>IF(E2592="","",D2592-E2592)</f>
        <v/>
      </c>
      <c r="G2592">
        <f>IF(E2592="","Missing Payroll Record",IF(ABS(F2592)&lt;=1,"MATCH","MISMATCH"))</f>
        <v/>
      </c>
    </row>
    <row r="2593">
      <c r="A2593" t="inlineStr">
        <is>
          <t>TX505989</t>
        </is>
      </c>
      <c r="B2593">
        <f>XLOOKUP(A2593,Share_Transactions!$A:$A,Share_Transactions!$B:$B,"")</f>
        <v/>
      </c>
      <c r="C2593">
        <f>XLOOKUP(A2593,Share_Transactions!$A:$A,Share_Transactions!$C:$C,"")</f>
        <v/>
      </c>
      <c r="D2593" s="10">
        <f>XLOOKUP(A2593,Share_Transactions!$A:$A,Share_Transactions!$L:$L,0)</f>
        <v/>
      </c>
      <c r="E2593" s="10">
        <f>XLOOKUP(A2593,Payroll_Data!$A:$A,Payroll_Data!$D:$D,"")</f>
        <v/>
      </c>
      <c r="F2593" s="10">
        <f>IF(E2593="","",D2593-E2593)</f>
        <v/>
      </c>
      <c r="G2593">
        <f>IF(E2593="","Missing Payroll Record",IF(ABS(F2593)&lt;=1,"MATCH","MISMATCH"))</f>
        <v/>
      </c>
    </row>
    <row r="2594">
      <c r="A2594" t="inlineStr">
        <is>
          <t>TX505999</t>
        </is>
      </c>
      <c r="B2594">
        <f>XLOOKUP(A2594,Share_Transactions!$A:$A,Share_Transactions!$B:$B,"")</f>
        <v/>
      </c>
      <c r="C2594">
        <f>XLOOKUP(A2594,Share_Transactions!$A:$A,Share_Transactions!$C:$C,"")</f>
        <v/>
      </c>
      <c r="D2594" s="10">
        <f>XLOOKUP(A2594,Share_Transactions!$A:$A,Share_Transactions!$L:$L,0)</f>
        <v/>
      </c>
      <c r="E2594" s="10">
        <f>XLOOKUP(A2594,Payroll_Data!$A:$A,Payroll_Data!$D:$D,"")</f>
        <v/>
      </c>
      <c r="F2594" s="10">
        <f>IF(E2594="","",D2594-E2594)</f>
        <v/>
      </c>
      <c r="G2594">
        <f>IF(E2594="","Missing Payroll Record",IF(ABS(F2594)&lt;=1,"MATCH","MISMATCH"))</f>
        <v/>
      </c>
    </row>
    <row r="2595">
      <c r="A2595" t="inlineStr">
        <is>
          <t>TX506000</t>
        </is>
      </c>
      <c r="B2595">
        <f>XLOOKUP(A2595,Share_Transactions!$A:$A,Share_Transactions!$B:$B,"")</f>
        <v/>
      </c>
      <c r="C2595">
        <f>XLOOKUP(A2595,Share_Transactions!$A:$A,Share_Transactions!$C:$C,"")</f>
        <v/>
      </c>
      <c r="D2595" s="10">
        <f>XLOOKUP(A2595,Share_Transactions!$A:$A,Share_Transactions!$L:$L,0)</f>
        <v/>
      </c>
      <c r="E2595" s="10">
        <f>XLOOKUP(A2595,Payroll_Data!$A:$A,Payroll_Data!$D:$D,"")</f>
        <v/>
      </c>
      <c r="F2595" s="10">
        <f>IF(E2595="","",D2595-E2595)</f>
        <v/>
      </c>
      <c r="G2595">
        <f>IF(E2595="","Missing Payroll Record",IF(ABS(F2595)&lt;=1,"MATCH","MISMATCH"))</f>
        <v/>
      </c>
    </row>
  </sheetData>
  <conditionalFormatting sqref="G2:G2595">
    <cfRule type="cellIs" priority="1" operator="equal" dxfId="0">
      <formula>"MISMATCH"</formula>
    </cfRule>
    <cfRule type="cellIs" priority="2" operator="equal" dxfId="1">
      <formula>"Missing Payroll Record"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41" customWidth="1" min="1" max="1"/>
    <col width="45" customWidth="1" min="2" max="2"/>
    <col width="4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BUSINESS INSIGHTS &amp; INVESTIGATION GUIDE</t>
        </is>
      </c>
    </row>
    <row r="2"/>
    <row r="3"/>
    <row r="4">
      <c r="A4" s="11" t="inlineStr">
        <is>
          <t>Purpose</t>
        </is>
      </c>
      <c r="B4" t="inlineStr">
        <is>
          <t>Use this sheet to translate data-quality results into operational actions.</t>
        </is>
      </c>
    </row>
    <row r="5"/>
    <row r="6">
      <c r="A6" s="6" t="inlineStr">
        <is>
          <t>Investigation Area</t>
        </is>
      </c>
      <c r="B6" s="6" t="inlineStr">
        <is>
          <t>Business Interpretation</t>
        </is>
      </c>
      <c r="C6" s="6" t="inlineStr">
        <is>
          <t>Recommended Action</t>
        </is>
      </c>
      <c r="D6" s="6" t="n"/>
      <c r="E6" s="6" t="n"/>
      <c r="F6" s="6" t="n"/>
      <c r="G6" s="6" t="n"/>
      <c r="H6" s="6" t="n"/>
    </row>
    <row r="7">
      <c r="A7" s="12" t="inlineStr">
        <is>
          <t>Invalid employee IDs</t>
        </is>
      </c>
      <c r="B7" s="12" t="inlineStr">
        <is>
          <t>Transaction cannot be reliably linked to an employee master record.</t>
        </is>
      </c>
      <c r="C7" s="12" t="inlineStr">
        <is>
          <t>Validate source file and hold transaction until corrected.</t>
        </is>
      </c>
      <c r="D7" s="12" t="n"/>
      <c r="E7" s="12" t="n"/>
      <c r="F7" s="12" t="n"/>
      <c r="G7" s="12" t="n"/>
      <c r="H7" s="12" t="n"/>
    </row>
    <row r="8">
      <c r="A8" s="12" t="inlineStr">
        <is>
          <t>Invalid share quantities</t>
        </is>
      </c>
      <c r="B8" s="12" t="inlineStr">
        <is>
          <t>Negative or invalid quantities indicate a potential processing/data-entry issue.</t>
        </is>
      </c>
      <c r="C8" s="12" t="inlineStr">
        <is>
          <t>Check source transaction and confirm the intended share quantity.</t>
        </is>
      </c>
      <c r="D8" s="12" t="n"/>
      <c r="E8" s="12" t="n"/>
      <c r="F8" s="12" t="n"/>
      <c r="G8" s="12" t="n"/>
      <c r="H8" s="12" t="n"/>
    </row>
    <row r="9">
      <c r="A9" s="12" t="inlineStr">
        <is>
          <t>Missing/zero tax</t>
        </is>
      </c>
      <c r="B9" s="12" t="inlineStr">
        <is>
          <t>Tax value is absent where a deduction is expected.</t>
        </is>
      </c>
      <c r="C9" s="12" t="inlineStr">
        <is>
          <t>Review payroll/tax calculation before settlement.</t>
        </is>
      </c>
      <c r="D9" s="12" t="n"/>
      <c r="E9" s="12" t="n"/>
      <c r="F9" s="12" t="n"/>
      <c r="G9" s="12" t="n"/>
      <c r="H9" s="12" t="n"/>
    </row>
    <row r="10">
      <c r="A10" s="12" t="inlineStr">
        <is>
          <t>Approval review</t>
        </is>
      </c>
      <c r="B10" s="12" t="inlineStr">
        <is>
          <t>Transaction has not reached the simulated approval state.</t>
        </is>
      </c>
      <c r="C10" s="12" t="inlineStr">
        <is>
          <t>Route to the appropriate approver before processing.</t>
        </is>
      </c>
      <c r="D10" s="12" t="n"/>
      <c r="E10" s="12" t="n"/>
      <c r="F10" s="12" t="n"/>
      <c r="G10" s="12" t="n"/>
      <c r="H10" s="12" t="n"/>
    </row>
    <row r="11">
      <c r="A11" s="12" t="inlineStr">
        <is>
          <t>Payroll mismatch</t>
        </is>
      </c>
      <c r="B11" s="12" t="inlineStr">
        <is>
          <t>Share-plan tax differs materially from payroll record.</t>
        </is>
      </c>
      <c r="C11" s="12" t="inlineStr">
        <is>
          <t>Reconcile transaction, tax rate and payroll deduction.</t>
        </is>
      </c>
      <c r="D11" s="12" t="n"/>
      <c r="E11" s="12" t="n"/>
      <c r="F11" s="12" t="n"/>
      <c r="G11" s="12" t="n"/>
      <c r="H11" s="12" t="n"/>
    </row>
  </sheetData>
  <mergeCells count="1">
    <mergeCell ref="A1:H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23" customWidth="1" min="1" max="1"/>
    <col width="20" customWidth="1" min="2" max="2"/>
    <col width="48" customWidth="1" min="3" max="3"/>
    <col width="11" customWidth="1" min="4" max="4"/>
  </cols>
  <sheetData>
    <row r="1">
      <c r="A1" s="6" t="inlineStr">
        <is>
          <t>Field</t>
        </is>
      </c>
      <c r="B1" s="6" t="inlineStr">
        <is>
          <t>Sheet</t>
        </is>
      </c>
      <c r="C1" s="6" t="inlineStr">
        <is>
          <t>Definition</t>
        </is>
      </c>
      <c r="D1" s="6" t="inlineStr">
        <is>
          <t>Type</t>
        </is>
      </c>
    </row>
    <row r="2">
      <c r="A2" t="inlineStr">
        <is>
          <t>Employee_ID</t>
        </is>
      </c>
      <c r="B2" t="inlineStr">
        <is>
          <t>Employee_Data</t>
        </is>
      </c>
      <c r="C2" t="inlineStr">
        <is>
          <t>Unique employee identifier</t>
        </is>
      </c>
      <c r="D2" t="inlineStr">
        <is>
          <t>Key</t>
        </is>
      </c>
    </row>
    <row r="3">
      <c r="A3" t="inlineStr">
        <is>
          <t>Country</t>
        </is>
      </c>
      <c r="B3" t="inlineStr">
        <is>
          <t>Employee_Data</t>
        </is>
      </c>
      <c r="C3" t="inlineStr">
        <is>
          <t>Employee's country of employment</t>
        </is>
      </c>
      <c r="D3" t="inlineStr">
        <is>
          <t>Dimension</t>
        </is>
      </c>
    </row>
    <row r="4">
      <c r="A4" t="inlineStr">
        <is>
          <t>Plan_Type</t>
        </is>
      </c>
      <c r="B4" t="inlineStr">
        <is>
          <t>Employee_Data</t>
        </is>
      </c>
      <c r="C4" t="inlineStr">
        <is>
          <t>Employee share-plan type</t>
        </is>
      </c>
      <c r="D4" t="inlineStr">
        <is>
          <t>Dimension</t>
        </is>
      </c>
    </row>
    <row r="5">
      <c r="A5" t="inlineStr">
        <is>
          <t>Transaction_ID</t>
        </is>
      </c>
      <c r="B5" t="inlineStr">
        <is>
          <t>Share_Transactions</t>
        </is>
      </c>
      <c r="C5" t="inlineStr">
        <is>
          <t>Unique transaction identifier</t>
        </is>
      </c>
      <c r="D5" t="inlineStr">
        <is>
          <t>Key</t>
        </is>
      </c>
    </row>
    <row r="6">
      <c r="A6" t="inlineStr">
        <is>
          <t>Transaction_Type</t>
        </is>
      </c>
      <c r="B6" t="inlineStr">
        <is>
          <t>Share_Transactions</t>
        </is>
      </c>
      <c r="C6" t="inlineStr">
        <is>
          <t>Grant, vesting, exercise, sale or cancellation</t>
        </is>
      </c>
      <c r="D6" t="inlineStr">
        <is>
          <t>Dimension</t>
        </is>
      </c>
    </row>
    <row r="7">
      <c r="A7" t="inlineStr">
        <is>
          <t>Shares</t>
        </is>
      </c>
      <c r="B7" t="inlineStr">
        <is>
          <t>Share_Transactions</t>
        </is>
      </c>
      <c r="C7" t="inlineStr">
        <is>
          <t>Number of shares involved</t>
        </is>
      </c>
      <c r="D7" t="inlineStr">
        <is>
          <t>Measure</t>
        </is>
      </c>
    </row>
    <row r="8">
      <c r="A8" t="inlineStr">
        <is>
          <t>Gross_Value_GBP</t>
        </is>
      </c>
      <c r="B8" t="inlineStr">
        <is>
          <t>Share_Transactions</t>
        </is>
      </c>
      <c r="C8" t="inlineStr">
        <is>
          <t>Shares multiplied by share price</t>
        </is>
      </c>
      <c r="D8" t="inlineStr">
        <is>
          <t>Measure</t>
        </is>
      </c>
    </row>
    <row r="9">
      <c r="A9" t="inlineStr">
        <is>
          <t>Expected_Tax_GBP</t>
        </is>
      </c>
      <c r="B9" t="inlineStr">
        <is>
          <t>Share_Transactions</t>
        </is>
      </c>
      <c r="C9" t="inlineStr">
        <is>
          <t>Simulated expected tax deduction</t>
        </is>
      </c>
      <c r="D9" t="inlineStr">
        <is>
          <t>Measure</t>
        </is>
      </c>
    </row>
    <row r="10">
      <c r="A10" t="inlineStr">
        <is>
          <t>Approval_Status</t>
        </is>
      </c>
      <c r="B10" t="inlineStr">
        <is>
          <t>Share_Transactions</t>
        </is>
      </c>
      <c r="C10" t="inlineStr">
        <is>
          <t>Simulated operational approval status</t>
        </is>
      </c>
      <c r="D10" t="inlineStr">
        <is>
          <t>Control</t>
        </is>
      </c>
    </row>
    <row r="11">
      <c r="A11" t="inlineStr">
        <is>
          <t>Payroll_Tax_GBP</t>
        </is>
      </c>
      <c r="B11" t="inlineStr">
        <is>
          <t>Payroll_Data</t>
        </is>
      </c>
      <c r="C11" t="inlineStr">
        <is>
          <t>Simulated payroll tax deduction</t>
        </is>
      </c>
      <c r="D11" t="inlineStr">
        <is>
          <t>Measure</t>
        </is>
      </c>
    </row>
    <row r="12">
      <c r="A12" t="inlineStr">
        <is>
          <t>Reconciliation_Status</t>
        </is>
      </c>
      <c r="B12" t="inlineStr">
        <is>
          <t>Reconciliation</t>
        </is>
      </c>
      <c r="C12" t="inlineStr">
        <is>
          <t>Comparison of share-plan and payroll tax</t>
        </is>
      </c>
      <c r="D12" t="inlineStr">
        <is>
          <t>Control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2026-09-29T15:36:13Z</dcterms:created>
  <dcterms:modified xmlns:dcterms="http://purl.org/dc/terms/" xmlns:xsi="http://www.w3.org/2001/XMLSchema-instance" xsi:type="dcterms:W3CDTF">2026-09-29T15:36:14Z</dcterms:modified>
</cp:coreProperties>
</file>